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5" sheetId="9" r:id="rId1"/>
    <sheet name="Sheet3" sheetId="7" r:id="rId2"/>
    <sheet name="技能" sheetId="10" r:id="rId3"/>
    <sheet name="所有佣兵id" sheetId="8" r:id="rId4"/>
    <sheet name="Sheet1" sheetId="2" r:id="rId5"/>
    <sheet name="注释&amp;辅助表" sheetId="1" r:id="rId6"/>
    <sheet name="时装辅助" sheetId="3" r:id="rId7"/>
    <sheet name="玉器辅助" sheetId="5" r:id="rId8"/>
    <sheet name="饰品辅助" sheetId="6" r:id="rId9"/>
    <sheet name="Sheet2" sheetId="4" r:id="rId10"/>
  </sheets>
  <externalReferences>
    <externalReference r:id="rId11"/>
  </externalReferences>
  <calcPr calcId="152511" concurrentCalc="0"/>
</workbook>
</file>

<file path=xl/calcChain.xml><?xml version="1.0" encoding="utf-8"?>
<calcChain xmlns="http://schemas.openxmlformats.org/spreadsheetml/2006/main">
  <c r="AU564" i="7" l="1"/>
  <c r="AT564" i="7"/>
  <c r="AS564" i="7"/>
  <c r="AU563" i="7"/>
  <c r="AT563" i="7"/>
  <c r="AS563" i="7"/>
  <c r="AU562" i="7"/>
  <c r="AT562" i="7"/>
  <c r="AS562" i="7"/>
  <c r="AU561" i="7"/>
  <c r="AT561" i="7"/>
  <c r="AS561" i="7"/>
  <c r="AU560" i="7"/>
  <c r="AT560" i="7"/>
  <c r="AS560" i="7"/>
  <c r="AU559" i="7"/>
  <c r="AT559" i="7"/>
  <c r="AS559" i="7"/>
  <c r="AU558" i="7"/>
  <c r="AT558" i="7"/>
  <c r="AS558" i="7"/>
  <c r="AU557" i="7"/>
  <c r="AT557" i="7"/>
  <c r="AS557" i="7"/>
  <c r="AU556" i="7"/>
  <c r="AT556" i="7"/>
  <c r="AS556" i="7"/>
  <c r="AU555" i="7"/>
  <c r="AT555" i="7"/>
  <c r="AS555" i="7"/>
  <c r="AU554" i="7"/>
  <c r="AT554" i="7"/>
  <c r="AS554" i="7"/>
  <c r="AU553" i="7"/>
  <c r="AT553" i="7"/>
  <c r="AS553" i="7"/>
  <c r="AU552" i="7"/>
  <c r="AT552" i="7"/>
  <c r="AS552" i="7"/>
  <c r="AU551" i="7"/>
  <c r="AT551" i="7"/>
  <c r="AS551" i="7"/>
  <c r="AU550" i="7"/>
  <c r="AT550" i="7"/>
  <c r="AS550" i="7"/>
  <c r="AU549" i="7"/>
  <c r="AT549" i="7"/>
  <c r="AS549" i="7"/>
  <c r="AU548" i="7"/>
  <c r="AT548" i="7"/>
  <c r="AS548" i="7"/>
  <c r="AU547" i="7"/>
  <c r="AT547" i="7"/>
  <c r="AS547" i="7"/>
  <c r="AU546" i="7"/>
  <c r="AT546" i="7"/>
  <c r="AS546" i="7"/>
  <c r="AU545" i="7"/>
  <c r="AT545" i="7"/>
  <c r="AS545" i="7"/>
  <c r="AU544" i="7"/>
  <c r="AT544" i="7"/>
  <c r="AS544" i="7"/>
  <c r="AU543" i="7"/>
  <c r="AT543" i="7"/>
  <c r="AS543" i="7"/>
  <c r="AU542" i="7"/>
  <c r="AT542" i="7"/>
  <c r="AS542" i="7"/>
  <c r="AU541" i="7"/>
  <c r="AT541" i="7"/>
  <c r="AS541" i="7"/>
  <c r="AU540" i="7"/>
  <c r="AT540" i="7"/>
  <c r="AS540" i="7"/>
  <c r="AU539" i="7"/>
  <c r="AT539" i="7"/>
  <c r="AS539" i="7"/>
  <c r="AU538" i="7"/>
  <c r="AT538" i="7"/>
  <c r="AS538" i="7"/>
  <c r="AU537" i="7"/>
  <c r="AT537" i="7"/>
  <c r="AS537" i="7"/>
  <c r="AU536" i="7"/>
  <c r="AT536" i="7"/>
  <c r="AS536" i="7"/>
  <c r="AU535" i="7"/>
  <c r="AT535" i="7"/>
  <c r="AS535" i="7"/>
  <c r="AU534" i="7"/>
  <c r="AT534" i="7"/>
  <c r="AS534" i="7"/>
  <c r="AU533" i="7"/>
  <c r="AT533" i="7"/>
  <c r="AS533" i="7"/>
  <c r="AU532" i="7"/>
  <c r="AT532" i="7"/>
  <c r="AS532" i="7"/>
  <c r="AU531" i="7"/>
  <c r="AT531" i="7"/>
  <c r="AS531" i="7"/>
  <c r="AU530" i="7"/>
  <c r="AT530" i="7"/>
  <c r="AS530" i="7"/>
  <c r="AU529" i="7"/>
  <c r="AT529" i="7"/>
  <c r="AS529" i="7"/>
  <c r="AU528" i="7"/>
  <c r="AT528" i="7"/>
  <c r="AS528" i="7"/>
  <c r="AU527" i="7"/>
  <c r="AT527" i="7"/>
  <c r="AS527" i="7"/>
  <c r="AU526" i="7"/>
  <c r="AT526" i="7"/>
  <c r="AS526" i="7"/>
  <c r="AU525" i="7"/>
  <c r="AT525" i="7"/>
  <c r="AS525" i="7"/>
  <c r="AU524" i="7"/>
  <c r="AT524" i="7"/>
  <c r="AS524" i="7"/>
  <c r="AU523" i="7"/>
  <c r="AT523" i="7"/>
  <c r="AS523" i="7"/>
  <c r="AU522" i="7"/>
  <c r="AT522" i="7"/>
  <c r="AS522" i="7"/>
  <c r="AU521" i="7"/>
  <c r="AT521" i="7"/>
  <c r="AS521" i="7"/>
  <c r="AU520" i="7"/>
  <c r="AT520" i="7"/>
  <c r="AS520" i="7"/>
  <c r="AU519" i="7"/>
  <c r="AT519" i="7"/>
  <c r="AS519" i="7"/>
  <c r="AU518" i="7"/>
  <c r="AT518" i="7"/>
  <c r="AS518" i="7"/>
  <c r="AU517" i="7"/>
  <c r="AT517" i="7"/>
  <c r="AS517" i="7"/>
  <c r="AU516" i="7"/>
  <c r="AT516" i="7"/>
  <c r="AS516" i="7"/>
  <c r="AU515" i="7"/>
  <c r="AT515" i="7"/>
  <c r="AS515" i="7"/>
  <c r="AU514" i="7"/>
  <c r="AT514" i="7"/>
  <c r="AS514" i="7"/>
  <c r="AU513" i="7"/>
  <c r="AT513" i="7"/>
  <c r="AS513" i="7"/>
  <c r="AU512" i="7"/>
  <c r="AT512" i="7"/>
  <c r="AS512" i="7"/>
  <c r="AU511" i="7"/>
  <c r="AT511" i="7"/>
  <c r="AS511" i="7"/>
  <c r="AU510" i="7"/>
  <c r="AT510" i="7"/>
  <c r="AS510" i="7"/>
  <c r="AU509" i="7"/>
  <c r="AT509" i="7"/>
  <c r="AS509" i="7"/>
  <c r="AU508" i="7"/>
  <c r="AT508" i="7"/>
  <c r="AS508" i="7"/>
  <c r="AU507" i="7"/>
  <c r="AT507" i="7"/>
  <c r="AS507" i="7"/>
  <c r="AU506" i="7"/>
  <c r="AT506" i="7"/>
  <c r="AS506" i="7"/>
  <c r="AU505" i="7"/>
  <c r="AT505" i="7"/>
  <c r="AS505" i="7"/>
  <c r="AU504" i="7"/>
  <c r="AT504" i="7"/>
  <c r="AS504" i="7"/>
  <c r="AU503" i="7"/>
  <c r="AT503" i="7"/>
  <c r="AS503" i="7"/>
  <c r="AU502" i="7"/>
  <c r="AT502" i="7"/>
  <c r="AS502" i="7"/>
  <c r="AU501" i="7"/>
  <c r="AT501" i="7"/>
  <c r="AS501" i="7"/>
  <c r="AU500" i="7"/>
  <c r="AT500" i="7"/>
  <c r="AS500" i="7"/>
  <c r="AU499" i="7"/>
  <c r="AT499" i="7"/>
  <c r="AS499" i="7"/>
  <c r="AU498" i="7"/>
  <c r="AT498" i="7"/>
  <c r="AS498" i="7"/>
  <c r="AU497" i="7"/>
  <c r="AT497" i="7"/>
  <c r="AS497" i="7"/>
  <c r="AU496" i="7"/>
  <c r="AT496" i="7"/>
  <c r="AS496" i="7"/>
  <c r="AU495" i="7"/>
  <c r="AT495" i="7"/>
  <c r="AS495" i="7"/>
  <c r="AU494" i="7"/>
  <c r="AT494" i="7"/>
  <c r="AS494" i="7"/>
  <c r="AU493" i="7"/>
  <c r="AT493" i="7"/>
  <c r="AS493" i="7"/>
  <c r="AU492" i="7"/>
  <c r="AT492" i="7"/>
  <c r="AS492" i="7"/>
  <c r="AU491" i="7"/>
  <c r="AT491" i="7"/>
  <c r="AS491" i="7"/>
  <c r="AU490" i="7"/>
  <c r="AT490" i="7"/>
  <c r="AS490" i="7"/>
  <c r="AU489" i="7"/>
  <c r="AT489" i="7"/>
  <c r="AS489" i="7"/>
  <c r="AU488" i="7"/>
  <c r="AT488" i="7"/>
  <c r="AS488" i="7"/>
  <c r="AU487" i="7"/>
  <c r="AT487" i="7"/>
  <c r="AS487" i="7"/>
  <c r="AU486" i="7"/>
  <c r="AT486" i="7"/>
  <c r="AS486" i="7"/>
  <c r="AU485" i="7"/>
  <c r="AT485" i="7"/>
  <c r="AS485" i="7"/>
  <c r="AU484" i="7"/>
  <c r="AT484" i="7"/>
  <c r="AS484" i="7"/>
  <c r="AU483" i="7"/>
  <c r="AT483" i="7"/>
  <c r="AS483" i="7"/>
  <c r="AU482" i="7"/>
  <c r="AT482" i="7"/>
  <c r="AS482" i="7"/>
  <c r="AU481" i="7"/>
  <c r="AT481" i="7"/>
  <c r="AS481" i="7"/>
  <c r="AU480" i="7"/>
  <c r="AT480" i="7"/>
  <c r="AS480" i="7"/>
  <c r="AU479" i="7"/>
  <c r="AT479" i="7"/>
  <c r="AS479" i="7"/>
  <c r="AU478" i="7"/>
  <c r="AT478" i="7"/>
  <c r="AS478" i="7"/>
  <c r="AU477" i="7"/>
  <c r="AT477" i="7"/>
  <c r="AS477" i="7"/>
  <c r="AU476" i="7"/>
  <c r="AT476" i="7"/>
  <c r="AS476" i="7"/>
  <c r="AU475" i="7"/>
  <c r="AT475" i="7"/>
  <c r="AS475" i="7"/>
  <c r="AU474" i="7"/>
  <c r="AT474" i="7"/>
  <c r="AS474" i="7"/>
  <c r="AU473" i="7"/>
  <c r="AT473" i="7"/>
  <c r="AS473" i="7"/>
  <c r="AU472" i="7"/>
  <c r="AT472" i="7"/>
  <c r="AS472" i="7"/>
  <c r="AU471" i="7"/>
  <c r="AT471" i="7"/>
  <c r="AS471" i="7"/>
  <c r="AU470" i="7"/>
  <c r="AT470" i="7"/>
  <c r="AS470" i="7"/>
  <c r="AU469" i="7"/>
  <c r="AT469" i="7"/>
  <c r="AS469" i="7"/>
  <c r="AU468" i="7"/>
  <c r="AT468" i="7"/>
  <c r="AS468" i="7"/>
  <c r="AU467" i="7"/>
  <c r="AT467" i="7"/>
  <c r="AS467" i="7"/>
  <c r="AU466" i="7"/>
  <c r="AT466" i="7"/>
  <c r="AS466" i="7"/>
  <c r="AU465" i="7"/>
  <c r="AT465" i="7"/>
  <c r="AS465" i="7"/>
  <c r="AU464" i="7"/>
  <c r="AT464" i="7"/>
  <c r="AS464" i="7"/>
  <c r="AU463" i="7"/>
  <c r="AT463" i="7"/>
  <c r="AS463" i="7"/>
  <c r="AU462" i="7"/>
  <c r="AT462" i="7"/>
  <c r="AS462" i="7"/>
  <c r="AU461" i="7"/>
  <c r="AT461" i="7"/>
  <c r="AS461" i="7"/>
  <c r="AU460" i="7"/>
  <c r="AT460" i="7"/>
  <c r="AS460" i="7"/>
  <c r="AU459" i="7"/>
  <c r="AT459" i="7"/>
  <c r="AS459" i="7"/>
  <c r="AU458" i="7"/>
  <c r="AT458" i="7"/>
  <c r="AS458" i="7"/>
  <c r="AU457" i="7"/>
  <c r="AT457" i="7"/>
  <c r="AS457" i="7"/>
  <c r="AU456" i="7"/>
  <c r="AT456" i="7"/>
  <c r="AS456" i="7"/>
  <c r="AU455" i="7"/>
  <c r="AT455" i="7"/>
  <c r="AS455" i="7"/>
  <c r="AU454" i="7"/>
  <c r="AT454" i="7"/>
  <c r="AS454" i="7"/>
  <c r="AU453" i="7"/>
  <c r="AT453" i="7"/>
  <c r="AS453" i="7"/>
  <c r="AU452" i="7"/>
  <c r="AT452" i="7"/>
  <c r="AS452" i="7"/>
  <c r="AU451" i="7"/>
  <c r="AT451" i="7"/>
  <c r="AS451" i="7"/>
  <c r="AU450" i="7"/>
  <c r="AT450" i="7"/>
  <c r="AS450" i="7"/>
  <c r="AU449" i="7"/>
  <c r="AT449" i="7"/>
  <c r="AS449" i="7"/>
  <c r="AU448" i="7"/>
  <c r="AT448" i="7"/>
  <c r="AS448" i="7"/>
  <c r="AU447" i="7"/>
  <c r="AT447" i="7"/>
  <c r="AS447" i="7"/>
  <c r="AU446" i="7"/>
  <c r="AT446" i="7"/>
  <c r="AS446" i="7"/>
  <c r="AU445" i="7"/>
  <c r="AT445" i="7"/>
  <c r="AS445" i="7"/>
  <c r="AU444" i="7"/>
  <c r="AT444" i="7"/>
  <c r="AS444" i="7"/>
  <c r="AU443" i="7"/>
  <c r="AT443" i="7"/>
  <c r="AS443" i="7"/>
  <c r="AU442" i="7"/>
  <c r="AT442" i="7"/>
  <c r="AS442" i="7"/>
  <c r="AU441" i="7"/>
  <c r="AT441" i="7"/>
  <c r="AS441" i="7"/>
  <c r="AU440" i="7"/>
  <c r="AT440" i="7"/>
  <c r="AS440" i="7"/>
  <c r="AU439" i="7"/>
  <c r="AT439" i="7"/>
  <c r="AS439" i="7"/>
  <c r="AU438" i="7"/>
  <c r="AT438" i="7"/>
  <c r="AS438" i="7"/>
  <c r="AU437" i="7"/>
  <c r="AT437" i="7"/>
  <c r="AS437" i="7"/>
  <c r="AU436" i="7"/>
  <c r="AT436" i="7"/>
  <c r="AS436" i="7"/>
  <c r="AU435" i="7"/>
  <c r="AT435" i="7"/>
  <c r="AS435" i="7"/>
  <c r="AU434" i="7"/>
  <c r="AT434" i="7"/>
  <c r="AS434" i="7"/>
  <c r="AU433" i="7"/>
  <c r="AT433" i="7"/>
  <c r="AS433" i="7"/>
  <c r="AU432" i="7"/>
  <c r="AT432" i="7"/>
  <c r="AS432" i="7"/>
  <c r="AU431" i="7"/>
  <c r="AT431" i="7"/>
  <c r="AS431" i="7"/>
  <c r="AU430" i="7"/>
  <c r="AT430" i="7"/>
  <c r="AS430" i="7"/>
  <c r="AU429" i="7"/>
  <c r="AT429" i="7"/>
  <c r="AS429" i="7"/>
  <c r="AU428" i="7"/>
  <c r="AT428" i="7"/>
  <c r="AS428" i="7"/>
  <c r="AU427" i="7"/>
  <c r="AT427" i="7"/>
  <c r="AS427" i="7"/>
  <c r="AU426" i="7"/>
  <c r="AT426" i="7"/>
  <c r="AS426" i="7"/>
  <c r="AU425" i="7"/>
  <c r="AT425" i="7"/>
  <c r="AS425" i="7"/>
  <c r="AU424" i="7"/>
  <c r="AT424" i="7"/>
  <c r="AS424" i="7"/>
  <c r="AU423" i="7"/>
  <c r="AT423" i="7"/>
  <c r="AS423" i="7"/>
  <c r="AU422" i="7"/>
  <c r="AT422" i="7"/>
  <c r="AS422" i="7"/>
  <c r="AU421" i="7"/>
  <c r="AT421" i="7"/>
  <c r="AS421" i="7"/>
  <c r="AU420" i="7"/>
  <c r="AT420" i="7"/>
  <c r="AS420" i="7"/>
  <c r="AU419" i="7"/>
  <c r="AT419" i="7"/>
  <c r="AS419" i="7"/>
  <c r="AU418" i="7"/>
  <c r="AT418" i="7"/>
  <c r="AS418" i="7"/>
  <c r="AU417" i="7"/>
  <c r="AT417" i="7"/>
  <c r="AS417" i="7"/>
  <c r="AU416" i="7"/>
  <c r="AT416" i="7"/>
  <c r="AS416" i="7"/>
  <c r="AU415" i="7"/>
  <c r="AT415" i="7"/>
  <c r="AS415" i="7"/>
  <c r="AU414" i="7"/>
  <c r="AT414" i="7"/>
  <c r="AS414" i="7"/>
  <c r="AU413" i="7"/>
  <c r="AT413" i="7"/>
  <c r="AS413" i="7"/>
  <c r="AU412" i="7"/>
  <c r="AT412" i="7"/>
  <c r="AS412" i="7"/>
  <c r="AU411" i="7"/>
  <c r="AT411" i="7"/>
  <c r="AS411" i="7"/>
  <c r="AU410" i="7"/>
  <c r="AT410" i="7"/>
  <c r="AS410" i="7"/>
  <c r="AU409" i="7"/>
  <c r="AT409" i="7"/>
  <c r="AS409" i="7"/>
  <c r="AU408" i="7"/>
  <c r="AT408" i="7"/>
  <c r="AS408" i="7"/>
  <c r="AU407" i="7"/>
  <c r="AT407" i="7"/>
  <c r="AS407" i="7"/>
  <c r="AU406" i="7"/>
  <c r="AT406" i="7"/>
  <c r="AS406" i="7"/>
  <c r="AU405" i="7"/>
  <c r="AT405" i="7"/>
  <c r="AS405" i="7"/>
  <c r="AU404" i="7"/>
  <c r="AT404" i="7"/>
  <c r="AS404" i="7"/>
  <c r="AU403" i="7"/>
  <c r="AT403" i="7"/>
  <c r="AS403" i="7"/>
  <c r="AU402" i="7"/>
  <c r="AT402" i="7"/>
  <c r="AS402" i="7"/>
  <c r="AU401" i="7"/>
  <c r="AT401" i="7"/>
  <c r="AS401" i="7"/>
  <c r="AU400" i="7"/>
  <c r="AT400" i="7"/>
  <c r="AS400" i="7"/>
  <c r="AU399" i="7"/>
  <c r="AT399" i="7"/>
  <c r="AS399" i="7"/>
  <c r="AU398" i="7"/>
  <c r="AT398" i="7"/>
  <c r="AS398" i="7"/>
  <c r="AU397" i="7"/>
  <c r="AT397" i="7"/>
  <c r="AS397" i="7"/>
  <c r="AU396" i="7"/>
  <c r="AT396" i="7"/>
  <c r="AS396" i="7"/>
  <c r="AU395" i="7"/>
  <c r="AT395" i="7"/>
  <c r="AS395" i="7"/>
  <c r="AU394" i="7"/>
  <c r="AT394" i="7"/>
  <c r="AS394" i="7"/>
  <c r="AU393" i="7"/>
  <c r="AT393" i="7"/>
  <c r="AS393" i="7"/>
  <c r="AU392" i="7"/>
  <c r="AT392" i="7"/>
  <c r="AS392" i="7"/>
  <c r="AU391" i="7"/>
  <c r="AT391" i="7"/>
  <c r="AS391" i="7"/>
  <c r="AU390" i="7"/>
  <c r="AT390" i="7"/>
  <c r="AS390" i="7"/>
  <c r="AU389" i="7"/>
  <c r="AT389" i="7"/>
  <c r="AS389" i="7"/>
  <c r="AU388" i="7"/>
  <c r="AT388" i="7"/>
  <c r="AS388" i="7"/>
  <c r="AU387" i="7"/>
  <c r="AT387" i="7"/>
  <c r="AS387" i="7"/>
  <c r="AU386" i="7"/>
  <c r="AT386" i="7"/>
  <c r="AS386" i="7"/>
  <c r="AU385" i="7"/>
  <c r="AT385" i="7"/>
  <c r="AS385" i="7"/>
  <c r="AU384" i="7"/>
  <c r="AT384" i="7"/>
  <c r="AS384" i="7"/>
  <c r="AU383" i="7"/>
  <c r="AT383" i="7"/>
  <c r="AS383" i="7"/>
  <c r="AU382" i="7"/>
  <c r="AT382" i="7"/>
  <c r="AS382" i="7"/>
  <c r="AU381" i="7"/>
  <c r="AT381" i="7"/>
  <c r="AS381" i="7"/>
  <c r="AU380" i="7"/>
  <c r="AT380" i="7"/>
  <c r="AS380" i="7"/>
  <c r="AU379" i="7"/>
  <c r="AT379" i="7"/>
  <c r="AS379" i="7"/>
  <c r="AU378" i="7"/>
  <c r="AT378" i="7"/>
  <c r="AS378" i="7"/>
  <c r="AU377" i="7"/>
  <c r="AT377" i="7"/>
  <c r="AS377" i="7"/>
  <c r="AU376" i="7"/>
  <c r="AT376" i="7"/>
  <c r="AS376" i="7"/>
  <c r="AU375" i="7"/>
  <c r="AT375" i="7"/>
  <c r="AS375" i="7"/>
  <c r="AU374" i="7"/>
  <c r="AT374" i="7"/>
  <c r="AS374" i="7"/>
  <c r="AU373" i="7"/>
  <c r="AT373" i="7"/>
  <c r="AS373" i="7"/>
  <c r="AU372" i="7"/>
  <c r="AT372" i="7"/>
  <c r="AS372" i="7"/>
  <c r="AU371" i="7"/>
  <c r="AT371" i="7"/>
  <c r="AS371" i="7"/>
  <c r="AU370" i="7"/>
  <c r="AT370" i="7"/>
  <c r="AS370" i="7"/>
  <c r="AU369" i="7"/>
  <c r="AT369" i="7"/>
  <c r="AS369" i="7"/>
  <c r="AU368" i="7"/>
  <c r="AT368" i="7"/>
  <c r="AS368" i="7"/>
  <c r="AU367" i="7"/>
  <c r="AT367" i="7"/>
  <c r="AS367" i="7"/>
  <c r="AU366" i="7"/>
  <c r="AT366" i="7"/>
  <c r="AS366" i="7"/>
  <c r="AU365" i="7"/>
  <c r="AT365" i="7"/>
  <c r="AS365" i="7"/>
  <c r="AU364" i="7"/>
  <c r="AT364" i="7"/>
  <c r="AS364" i="7"/>
  <c r="AU363" i="7"/>
  <c r="AT363" i="7"/>
  <c r="AS363" i="7"/>
  <c r="AU362" i="7"/>
  <c r="AT362" i="7"/>
  <c r="AS362" i="7"/>
  <c r="AU361" i="7"/>
  <c r="AT361" i="7"/>
  <c r="AS361" i="7"/>
  <c r="AU360" i="7"/>
  <c r="AT360" i="7"/>
  <c r="AS360" i="7"/>
  <c r="AU359" i="7"/>
  <c r="AT359" i="7"/>
  <c r="AS359" i="7"/>
  <c r="AU358" i="7"/>
  <c r="AT358" i="7"/>
  <c r="AS358" i="7"/>
  <c r="AU357" i="7"/>
  <c r="AT357" i="7"/>
  <c r="AS357" i="7"/>
  <c r="AU356" i="7"/>
  <c r="AT356" i="7"/>
  <c r="AS356" i="7"/>
  <c r="AU355" i="7"/>
  <c r="AT355" i="7"/>
  <c r="AS355" i="7"/>
  <c r="AU354" i="7"/>
  <c r="AT354" i="7"/>
  <c r="AS354" i="7"/>
  <c r="AU353" i="7"/>
  <c r="AT353" i="7"/>
  <c r="AS353" i="7"/>
  <c r="AU352" i="7"/>
  <c r="AT352" i="7"/>
  <c r="AS352" i="7"/>
  <c r="AU351" i="7"/>
  <c r="AT351" i="7"/>
  <c r="AS351" i="7"/>
  <c r="AU350" i="7"/>
  <c r="AT350" i="7"/>
  <c r="AS350" i="7"/>
  <c r="AU349" i="7"/>
  <c r="AT349" i="7"/>
  <c r="AS349" i="7"/>
  <c r="AU348" i="7"/>
  <c r="AT348" i="7"/>
  <c r="AS348" i="7"/>
  <c r="AU347" i="7"/>
  <c r="AT347" i="7"/>
  <c r="AS347" i="7"/>
  <c r="AU346" i="7"/>
  <c r="AT346" i="7"/>
  <c r="AS346" i="7"/>
  <c r="AU345" i="7"/>
  <c r="AT345" i="7"/>
  <c r="AS345" i="7"/>
  <c r="AU344" i="7"/>
  <c r="AT344" i="7"/>
  <c r="AS344" i="7"/>
  <c r="AU343" i="7"/>
  <c r="AT343" i="7"/>
  <c r="AS343" i="7"/>
  <c r="AU342" i="7"/>
  <c r="AT342" i="7"/>
  <c r="AS342" i="7"/>
  <c r="AU341" i="7"/>
  <c r="AT341" i="7"/>
  <c r="AS341" i="7"/>
  <c r="AU340" i="7"/>
  <c r="AT340" i="7"/>
  <c r="AS340" i="7"/>
  <c r="AU339" i="7"/>
  <c r="AT339" i="7"/>
  <c r="AS339" i="7"/>
  <c r="AU338" i="7"/>
  <c r="AT338" i="7"/>
  <c r="AS338" i="7"/>
  <c r="AU337" i="7"/>
  <c r="AT337" i="7"/>
  <c r="AS337" i="7"/>
  <c r="AU336" i="7"/>
  <c r="AT336" i="7"/>
  <c r="AS336" i="7"/>
  <c r="AU335" i="7"/>
  <c r="AT335" i="7"/>
  <c r="AS335" i="7"/>
  <c r="AU334" i="7"/>
  <c r="AT334" i="7"/>
  <c r="AS334" i="7"/>
  <c r="AU333" i="7"/>
  <c r="AT333" i="7"/>
  <c r="AS333" i="7"/>
  <c r="AU332" i="7"/>
  <c r="AT332" i="7"/>
  <c r="AS332" i="7"/>
  <c r="AU331" i="7"/>
  <c r="AT331" i="7"/>
  <c r="AS331" i="7"/>
  <c r="AU330" i="7"/>
  <c r="AT330" i="7"/>
  <c r="AS330" i="7"/>
  <c r="AU329" i="7"/>
  <c r="AT329" i="7"/>
  <c r="AS329" i="7"/>
  <c r="AU328" i="7"/>
  <c r="AT328" i="7"/>
  <c r="AS328" i="7"/>
  <c r="AU327" i="7"/>
  <c r="AT327" i="7"/>
  <c r="AS327" i="7"/>
  <c r="AU326" i="7"/>
  <c r="AT326" i="7"/>
  <c r="AS326" i="7"/>
  <c r="AU325" i="7"/>
  <c r="AT325" i="7"/>
  <c r="AS325" i="7"/>
  <c r="AU324" i="7"/>
  <c r="AT324" i="7"/>
  <c r="AS324" i="7"/>
  <c r="AU323" i="7"/>
  <c r="AT323" i="7"/>
  <c r="AS323" i="7"/>
  <c r="AU322" i="7"/>
  <c r="AT322" i="7"/>
  <c r="AS322" i="7"/>
  <c r="AU321" i="7"/>
  <c r="AT321" i="7"/>
  <c r="AS321" i="7"/>
  <c r="AU320" i="7"/>
  <c r="AT320" i="7"/>
  <c r="AS320" i="7"/>
  <c r="AU319" i="7"/>
  <c r="AT319" i="7"/>
  <c r="AS319" i="7"/>
  <c r="AU318" i="7"/>
  <c r="AT318" i="7"/>
  <c r="AS318" i="7"/>
  <c r="AU317" i="7"/>
  <c r="AT317" i="7"/>
  <c r="AS317" i="7"/>
  <c r="AU316" i="7"/>
  <c r="AT316" i="7"/>
  <c r="AS316" i="7"/>
  <c r="AU315" i="7"/>
  <c r="AT315" i="7"/>
  <c r="AS315" i="7"/>
  <c r="AU314" i="7"/>
  <c r="AT314" i="7"/>
  <c r="AS314" i="7"/>
  <c r="AU313" i="7"/>
  <c r="AT313" i="7"/>
  <c r="AS313" i="7"/>
  <c r="AU312" i="7"/>
  <c r="AT312" i="7"/>
  <c r="AS312" i="7"/>
  <c r="AU311" i="7"/>
  <c r="AT311" i="7"/>
  <c r="AS311" i="7"/>
  <c r="AU310" i="7"/>
  <c r="AT310" i="7"/>
  <c r="AS310" i="7"/>
  <c r="AU309" i="7"/>
  <c r="AT309" i="7"/>
  <c r="AS309" i="7"/>
  <c r="AU308" i="7"/>
  <c r="AT308" i="7"/>
  <c r="AS308" i="7"/>
  <c r="AU307" i="7"/>
  <c r="AT307" i="7"/>
  <c r="AS307" i="7"/>
  <c r="AU306" i="7"/>
  <c r="AT306" i="7"/>
  <c r="AS306" i="7"/>
  <c r="AU305" i="7"/>
  <c r="AT305" i="7"/>
  <c r="AS305" i="7"/>
  <c r="AU304" i="7"/>
  <c r="AT304" i="7"/>
  <c r="AS304" i="7"/>
  <c r="AU303" i="7"/>
  <c r="AT303" i="7"/>
  <c r="AS303" i="7"/>
  <c r="AU302" i="7"/>
  <c r="AT302" i="7"/>
  <c r="AS302" i="7"/>
  <c r="AU301" i="7"/>
  <c r="AT301" i="7"/>
  <c r="AS301" i="7"/>
  <c r="AU300" i="7"/>
  <c r="AT300" i="7"/>
  <c r="AS300" i="7"/>
  <c r="AU299" i="7"/>
  <c r="AT299" i="7"/>
  <c r="AS299" i="7"/>
  <c r="AU298" i="7"/>
  <c r="AT298" i="7"/>
  <c r="AS298" i="7"/>
  <c r="AU297" i="7"/>
  <c r="AT297" i="7"/>
  <c r="AS297" i="7"/>
  <c r="AU296" i="7"/>
  <c r="AT296" i="7"/>
  <c r="AS296" i="7"/>
  <c r="AU295" i="7"/>
  <c r="AT295" i="7"/>
  <c r="AS295" i="7"/>
  <c r="AU294" i="7"/>
  <c r="AT294" i="7"/>
  <c r="AS294" i="7"/>
  <c r="AU293" i="7"/>
  <c r="AT293" i="7"/>
  <c r="AS293" i="7"/>
  <c r="AU292" i="7"/>
  <c r="AT292" i="7"/>
  <c r="AS292" i="7"/>
  <c r="AU291" i="7"/>
  <c r="AT291" i="7"/>
  <c r="AS291" i="7"/>
  <c r="AU290" i="7"/>
  <c r="AT290" i="7"/>
  <c r="AS290" i="7"/>
  <c r="AU289" i="7"/>
  <c r="AT289" i="7"/>
  <c r="AS289" i="7"/>
  <c r="AU288" i="7"/>
  <c r="AT288" i="7"/>
  <c r="AS288" i="7"/>
  <c r="AU287" i="7"/>
  <c r="AT287" i="7"/>
  <c r="AS287" i="7"/>
  <c r="AU286" i="7"/>
  <c r="AT286" i="7"/>
  <c r="AS286" i="7"/>
  <c r="AU285" i="7"/>
  <c r="AT285" i="7"/>
  <c r="AS285" i="7"/>
  <c r="AU284" i="7"/>
  <c r="AT284" i="7"/>
  <c r="AS284" i="7"/>
  <c r="AU283" i="7"/>
  <c r="AT283" i="7"/>
  <c r="AS283" i="7"/>
  <c r="AU282" i="7"/>
  <c r="AT282" i="7"/>
  <c r="AS282" i="7"/>
  <c r="AU281" i="7"/>
  <c r="AT281" i="7"/>
  <c r="AS281" i="7"/>
  <c r="AU280" i="7"/>
  <c r="AT280" i="7"/>
  <c r="AS280" i="7"/>
  <c r="AU279" i="7"/>
  <c r="AT279" i="7"/>
  <c r="AS279" i="7"/>
  <c r="AU278" i="7"/>
  <c r="AT278" i="7"/>
  <c r="AS278" i="7"/>
  <c r="AU277" i="7"/>
  <c r="AT277" i="7"/>
  <c r="AS277" i="7"/>
  <c r="AU276" i="7"/>
  <c r="AT276" i="7"/>
  <c r="AS276" i="7"/>
  <c r="AU275" i="7"/>
  <c r="AT275" i="7"/>
  <c r="AS275" i="7"/>
  <c r="AU274" i="7"/>
  <c r="AT274" i="7"/>
  <c r="AS274" i="7"/>
  <c r="AU273" i="7"/>
  <c r="AT273" i="7"/>
  <c r="AS273" i="7"/>
  <c r="AU272" i="7"/>
  <c r="AT272" i="7"/>
  <c r="AS272" i="7"/>
  <c r="AU271" i="7"/>
  <c r="AT271" i="7"/>
  <c r="AS271" i="7"/>
  <c r="AU270" i="7"/>
  <c r="AT270" i="7"/>
  <c r="AS270" i="7"/>
  <c r="AU269" i="7"/>
  <c r="AT269" i="7"/>
  <c r="AS269" i="7"/>
  <c r="AU268" i="7"/>
  <c r="AT268" i="7"/>
  <c r="AS268" i="7"/>
  <c r="AU267" i="7"/>
  <c r="AT267" i="7"/>
  <c r="AS267" i="7"/>
  <c r="AU266" i="7"/>
  <c r="AT266" i="7"/>
  <c r="AS266" i="7"/>
  <c r="AU265" i="7"/>
  <c r="AT265" i="7"/>
  <c r="AS265" i="7"/>
  <c r="AU264" i="7"/>
  <c r="AT264" i="7"/>
  <c r="AS264" i="7"/>
  <c r="AU263" i="7"/>
  <c r="AT263" i="7"/>
  <c r="AS263" i="7"/>
  <c r="AU262" i="7"/>
  <c r="AT262" i="7"/>
  <c r="AS262" i="7"/>
  <c r="AU261" i="7"/>
  <c r="AT261" i="7"/>
  <c r="AS261" i="7"/>
  <c r="AU260" i="7"/>
  <c r="AT260" i="7"/>
  <c r="AS260" i="7"/>
  <c r="AU259" i="7"/>
  <c r="AT259" i="7"/>
  <c r="AS259" i="7"/>
  <c r="AU258" i="7"/>
  <c r="AT258" i="7"/>
  <c r="AS258" i="7"/>
  <c r="AU257" i="7"/>
  <c r="AT257" i="7"/>
  <c r="AS257" i="7"/>
  <c r="AU256" i="7"/>
  <c r="AT256" i="7"/>
  <c r="AS256" i="7"/>
  <c r="AU255" i="7"/>
  <c r="AT255" i="7"/>
  <c r="AS255" i="7"/>
  <c r="AU254" i="7"/>
  <c r="AT254" i="7"/>
  <c r="AS254" i="7"/>
  <c r="AU253" i="7"/>
  <c r="AT253" i="7"/>
  <c r="AS253" i="7"/>
  <c r="AU252" i="7"/>
  <c r="AT252" i="7"/>
  <c r="AS252" i="7"/>
  <c r="AU251" i="7"/>
  <c r="AT251" i="7"/>
  <c r="AS251" i="7"/>
  <c r="AU250" i="7"/>
  <c r="AT250" i="7"/>
  <c r="AS250" i="7"/>
  <c r="AU249" i="7"/>
  <c r="AT249" i="7"/>
  <c r="AS249" i="7"/>
  <c r="AU248" i="7"/>
  <c r="AT248" i="7"/>
  <c r="AS248" i="7"/>
  <c r="AU247" i="7"/>
  <c r="AT247" i="7"/>
  <c r="AS247" i="7"/>
  <c r="AU246" i="7"/>
  <c r="AT246" i="7"/>
  <c r="AS246" i="7"/>
  <c r="AU245" i="7"/>
  <c r="AT245" i="7"/>
  <c r="AS245" i="7"/>
  <c r="AU244" i="7"/>
  <c r="AT244" i="7"/>
  <c r="AS244" i="7"/>
  <c r="AU243" i="7"/>
  <c r="AT243" i="7"/>
  <c r="AS243" i="7"/>
  <c r="AU242" i="7"/>
  <c r="AT242" i="7"/>
  <c r="AS242" i="7"/>
  <c r="AU241" i="7"/>
  <c r="AT241" i="7"/>
  <c r="AS241" i="7"/>
  <c r="AU240" i="7"/>
  <c r="AT240" i="7"/>
  <c r="AS240" i="7"/>
  <c r="AU239" i="7"/>
  <c r="AT239" i="7"/>
  <c r="AS239" i="7"/>
  <c r="AU238" i="7"/>
  <c r="AT238" i="7"/>
  <c r="AS238" i="7"/>
  <c r="AU237" i="7"/>
  <c r="AT237" i="7"/>
  <c r="AS237" i="7"/>
  <c r="AU236" i="7"/>
  <c r="AT236" i="7"/>
  <c r="AS236" i="7"/>
  <c r="AU235" i="7"/>
  <c r="AT235" i="7"/>
  <c r="AS235" i="7"/>
  <c r="AU234" i="7"/>
  <c r="AT234" i="7"/>
  <c r="AS234" i="7"/>
  <c r="AU233" i="7"/>
  <c r="AT233" i="7"/>
  <c r="AS233" i="7"/>
  <c r="AU232" i="7"/>
  <c r="AT232" i="7"/>
  <c r="AS232" i="7"/>
  <c r="AU231" i="7"/>
  <c r="AT231" i="7"/>
  <c r="AS231" i="7"/>
  <c r="AU230" i="7"/>
  <c r="AT230" i="7"/>
  <c r="AS230" i="7"/>
  <c r="AU229" i="7"/>
  <c r="AT229" i="7"/>
  <c r="AS229" i="7"/>
  <c r="AU228" i="7"/>
  <c r="AT228" i="7"/>
  <c r="AS228" i="7"/>
  <c r="AU227" i="7"/>
  <c r="AT227" i="7"/>
  <c r="AS227" i="7"/>
  <c r="AU226" i="7"/>
  <c r="AT226" i="7"/>
  <c r="AS226" i="7"/>
  <c r="AU225" i="7"/>
  <c r="AT225" i="7"/>
  <c r="AS225" i="7"/>
  <c r="AU224" i="7"/>
  <c r="AT224" i="7"/>
  <c r="AS224" i="7"/>
  <c r="AU223" i="7"/>
  <c r="AT223" i="7"/>
  <c r="AS223" i="7"/>
  <c r="AU222" i="7"/>
  <c r="AT222" i="7"/>
  <c r="AS222" i="7"/>
  <c r="AU221" i="7"/>
  <c r="AT221" i="7"/>
  <c r="AS221" i="7"/>
  <c r="AU220" i="7"/>
  <c r="AT220" i="7"/>
  <c r="AS220" i="7"/>
  <c r="AU219" i="7"/>
  <c r="AT219" i="7"/>
  <c r="AS219" i="7"/>
  <c r="AU218" i="7"/>
  <c r="AT218" i="7"/>
  <c r="AS218" i="7"/>
  <c r="AU217" i="7"/>
  <c r="AT217" i="7"/>
  <c r="AS217" i="7"/>
  <c r="AU216" i="7"/>
  <c r="AT216" i="7"/>
  <c r="AS216" i="7"/>
  <c r="AU215" i="7"/>
  <c r="AT215" i="7"/>
  <c r="AS215" i="7"/>
  <c r="AU214" i="7"/>
  <c r="AT214" i="7"/>
  <c r="AS214" i="7"/>
  <c r="AU213" i="7"/>
  <c r="AT213" i="7"/>
  <c r="AS213" i="7"/>
  <c r="AU212" i="7"/>
  <c r="AT212" i="7"/>
  <c r="AS212" i="7"/>
  <c r="AU211" i="7"/>
  <c r="AT211" i="7"/>
  <c r="AS211" i="7"/>
  <c r="AU210" i="7"/>
  <c r="AT210" i="7"/>
  <c r="AS210" i="7"/>
  <c r="AU209" i="7"/>
  <c r="AT209" i="7"/>
  <c r="AS209" i="7"/>
  <c r="AU208" i="7"/>
  <c r="AT208" i="7"/>
  <c r="AS208" i="7"/>
  <c r="AU207" i="7"/>
  <c r="AT207" i="7"/>
  <c r="AS207" i="7"/>
  <c r="AU206" i="7"/>
  <c r="AT206" i="7"/>
  <c r="AS206" i="7"/>
  <c r="AU205" i="7"/>
  <c r="AT205" i="7"/>
  <c r="AS205" i="7"/>
  <c r="AU204" i="7"/>
  <c r="AT204" i="7"/>
  <c r="AS204" i="7"/>
  <c r="AU203" i="7"/>
  <c r="AT203" i="7"/>
  <c r="AS203" i="7"/>
  <c r="AU202" i="7"/>
  <c r="AT202" i="7"/>
  <c r="AS202" i="7"/>
  <c r="AU201" i="7"/>
  <c r="AT201" i="7"/>
  <c r="AS201" i="7"/>
  <c r="AU200" i="7"/>
  <c r="AT200" i="7"/>
  <c r="AS200" i="7"/>
  <c r="AU199" i="7"/>
  <c r="AT199" i="7"/>
  <c r="AS199" i="7"/>
  <c r="AU198" i="7"/>
  <c r="AT198" i="7"/>
  <c r="AS198" i="7"/>
  <c r="AU197" i="7"/>
  <c r="AT197" i="7"/>
  <c r="AS197" i="7"/>
  <c r="AU196" i="7"/>
  <c r="AT196" i="7"/>
  <c r="AS196" i="7"/>
  <c r="AU195" i="7"/>
  <c r="AT195" i="7"/>
  <c r="AS195" i="7"/>
  <c r="AU194" i="7"/>
  <c r="AT194" i="7"/>
  <c r="AS194" i="7"/>
  <c r="AU193" i="7"/>
  <c r="AT193" i="7"/>
  <c r="AS193" i="7"/>
  <c r="AU192" i="7"/>
  <c r="AT192" i="7"/>
  <c r="AS192" i="7"/>
  <c r="AU191" i="7"/>
  <c r="AT191" i="7"/>
  <c r="AS191" i="7"/>
  <c r="AU190" i="7"/>
  <c r="AT190" i="7"/>
  <c r="AS190" i="7"/>
  <c r="AU189" i="7"/>
  <c r="AT189" i="7"/>
  <c r="AS189" i="7"/>
  <c r="AU188" i="7"/>
  <c r="AT188" i="7"/>
  <c r="AS188" i="7"/>
  <c r="AU187" i="7"/>
  <c r="AT187" i="7"/>
  <c r="AS187" i="7"/>
  <c r="AU186" i="7"/>
  <c r="AT186" i="7"/>
  <c r="AS186" i="7"/>
  <c r="AU185" i="7"/>
  <c r="AT185" i="7"/>
  <c r="AS185" i="7"/>
  <c r="AU184" i="7"/>
  <c r="AT184" i="7"/>
  <c r="AS184" i="7"/>
  <c r="AU183" i="7"/>
  <c r="AT183" i="7"/>
  <c r="AS183" i="7"/>
  <c r="AU182" i="7"/>
  <c r="AT182" i="7"/>
  <c r="AS182" i="7"/>
  <c r="AU181" i="7"/>
  <c r="AT181" i="7"/>
  <c r="AS181" i="7"/>
  <c r="AU180" i="7"/>
  <c r="AT180" i="7"/>
  <c r="AS180" i="7"/>
  <c r="AU179" i="7"/>
  <c r="AT179" i="7"/>
  <c r="AS179" i="7"/>
  <c r="AU178" i="7"/>
  <c r="AT178" i="7"/>
  <c r="AS178" i="7"/>
  <c r="AU177" i="7"/>
  <c r="AT177" i="7"/>
  <c r="AS177" i="7"/>
  <c r="AU176" i="7"/>
  <c r="AT176" i="7"/>
  <c r="AS176" i="7"/>
  <c r="AU175" i="7"/>
  <c r="AT175" i="7"/>
  <c r="AS175" i="7"/>
  <c r="AU174" i="7"/>
  <c r="AT174" i="7"/>
  <c r="AS174" i="7"/>
  <c r="AU173" i="7"/>
  <c r="AT173" i="7"/>
  <c r="AS173" i="7"/>
  <c r="AU172" i="7"/>
  <c r="AT172" i="7"/>
  <c r="AS172" i="7"/>
  <c r="AU171" i="7"/>
  <c r="AT171" i="7"/>
  <c r="AS171" i="7"/>
  <c r="AU170" i="7"/>
  <c r="AT170" i="7"/>
  <c r="AS170" i="7"/>
  <c r="AU169" i="7"/>
  <c r="AT169" i="7"/>
  <c r="AS169" i="7"/>
  <c r="AU168" i="7"/>
  <c r="AT168" i="7"/>
  <c r="AS168" i="7"/>
  <c r="AU167" i="7"/>
  <c r="AT167" i="7"/>
  <c r="AS167" i="7"/>
  <c r="AU166" i="7"/>
  <c r="AT166" i="7"/>
  <c r="AS166" i="7"/>
  <c r="AU165" i="7"/>
  <c r="AT165" i="7"/>
  <c r="AS165" i="7"/>
  <c r="AU164" i="7"/>
  <c r="AT164" i="7"/>
  <c r="AS164" i="7"/>
  <c r="AU163" i="7"/>
  <c r="AT163" i="7"/>
  <c r="AS163" i="7"/>
  <c r="AU162" i="7"/>
  <c r="AT162" i="7"/>
  <c r="AS162" i="7"/>
  <c r="AU161" i="7"/>
  <c r="AT161" i="7"/>
  <c r="AS161" i="7"/>
  <c r="AU160" i="7"/>
  <c r="AT160" i="7"/>
  <c r="AS160" i="7"/>
  <c r="AU159" i="7"/>
  <c r="AT159" i="7"/>
  <c r="AS159" i="7"/>
  <c r="AU158" i="7"/>
  <c r="AT158" i="7"/>
  <c r="AS158" i="7"/>
  <c r="AU157" i="7"/>
  <c r="AT157" i="7"/>
  <c r="AS157" i="7"/>
  <c r="AU156" i="7"/>
  <c r="AT156" i="7"/>
  <c r="AS156" i="7"/>
  <c r="AU155" i="7"/>
  <c r="AT155" i="7"/>
  <c r="AS155" i="7"/>
  <c r="AU154" i="7"/>
  <c r="AT154" i="7"/>
  <c r="AS154" i="7"/>
  <c r="AU153" i="7"/>
  <c r="AT153" i="7"/>
  <c r="AS153" i="7"/>
  <c r="AU152" i="7"/>
  <c r="AT152" i="7"/>
  <c r="AS152" i="7"/>
  <c r="AU151" i="7"/>
  <c r="AT151" i="7"/>
  <c r="AS151" i="7"/>
  <c r="AU150" i="7"/>
  <c r="AT150" i="7"/>
  <c r="AS150" i="7"/>
  <c r="AU149" i="7"/>
  <c r="AT149" i="7"/>
  <c r="AS149" i="7"/>
  <c r="AU148" i="7"/>
  <c r="AT148" i="7"/>
  <c r="AS148" i="7"/>
  <c r="AU147" i="7"/>
  <c r="AT147" i="7"/>
  <c r="AS147" i="7"/>
  <c r="AU146" i="7"/>
  <c r="AT146" i="7"/>
  <c r="AS146" i="7"/>
  <c r="AU145" i="7"/>
  <c r="AT145" i="7"/>
  <c r="AS145" i="7"/>
  <c r="AU144" i="7"/>
  <c r="AT144" i="7"/>
  <c r="AS144" i="7"/>
  <c r="AU143" i="7"/>
  <c r="AT143" i="7"/>
  <c r="AS143" i="7"/>
  <c r="AU142" i="7"/>
  <c r="AT142" i="7"/>
  <c r="AS142" i="7"/>
  <c r="AU141" i="7"/>
  <c r="AT141" i="7"/>
  <c r="AS141" i="7"/>
  <c r="AU140" i="7"/>
  <c r="AT140" i="7"/>
  <c r="AS140" i="7"/>
  <c r="AU139" i="7"/>
  <c r="AT139" i="7"/>
  <c r="AS139" i="7"/>
  <c r="AU138" i="7"/>
  <c r="AT138" i="7"/>
  <c r="AS138" i="7"/>
  <c r="AU137" i="7"/>
  <c r="AT137" i="7"/>
  <c r="AS137" i="7"/>
  <c r="AU136" i="7"/>
  <c r="AT136" i="7"/>
  <c r="AS136" i="7"/>
  <c r="AU135" i="7"/>
  <c r="AT135" i="7"/>
  <c r="AS135" i="7"/>
  <c r="AU134" i="7"/>
  <c r="AT134" i="7"/>
  <c r="AS134" i="7"/>
  <c r="AU133" i="7"/>
  <c r="AT133" i="7"/>
  <c r="AS133" i="7"/>
  <c r="AU132" i="7"/>
  <c r="AT132" i="7"/>
  <c r="AS132" i="7"/>
  <c r="AU131" i="7"/>
  <c r="AT131" i="7"/>
  <c r="AS131" i="7"/>
  <c r="AU130" i="7"/>
  <c r="AT130" i="7"/>
  <c r="AS130" i="7"/>
  <c r="AU129" i="7"/>
  <c r="AT129" i="7"/>
  <c r="AS129" i="7"/>
  <c r="AU128" i="7"/>
  <c r="AT128" i="7"/>
  <c r="AS128" i="7"/>
  <c r="AU127" i="7"/>
  <c r="AT127" i="7"/>
  <c r="AS127" i="7"/>
  <c r="AU126" i="7"/>
  <c r="AT126" i="7"/>
  <c r="AS126" i="7"/>
  <c r="AU125" i="7"/>
  <c r="AT125" i="7"/>
  <c r="AS125" i="7"/>
  <c r="AU124" i="7"/>
  <c r="AT124" i="7"/>
  <c r="AS124" i="7"/>
  <c r="AU123" i="7"/>
  <c r="AT123" i="7"/>
  <c r="AS123" i="7"/>
  <c r="AU122" i="7"/>
  <c r="AT122" i="7"/>
  <c r="AS122" i="7"/>
  <c r="AU121" i="7"/>
  <c r="AT121" i="7"/>
  <c r="AS121" i="7"/>
  <c r="AU120" i="7"/>
  <c r="AT120" i="7"/>
  <c r="AS120" i="7"/>
  <c r="AU119" i="7"/>
  <c r="AT119" i="7"/>
  <c r="AS119" i="7"/>
  <c r="AU118" i="7"/>
  <c r="AT118" i="7"/>
  <c r="AS118" i="7"/>
  <c r="AU117" i="7"/>
  <c r="AT117" i="7"/>
  <c r="AS117" i="7"/>
  <c r="AU116" i="7"/>
  <c r="AT116" i="7"/>
  <c r="AS116" i="7"/>
  <c r="AU115" i="7"/>
  <c r="AT115" i="7"/>
  <c r="AS115" i="7"/>
  <c r="AU114" i="7"/>
  <c r="AT114" i="7"/>
  <c r="AS114" i="7"/>
  <c r="AU113" i="7"/>
  <c r="AT113" i="7"/>
  <c r="AS113" i="7"/>
  <c r="AU112" i="7"/>
  <c r="AT112" i="7"/>
  <c r="AS112" i="7"/>
  <c r="AU111" i="7"/>
  <c r="AT111" i="7"/>
  <c r="AS111" i="7"/>
  <c r="AU110" i="7"/>
  <c r="AT110" i="7"/>
  <c r="AS110" i="7"/>
  <c r="AU109" i="7"/>
  <c r="AT109" i="7"/>
  <c r="AS109" i="7"/>
  <c r="AU108" i="7"/>
  <c r="AT108" i="7"/>
  <c r="AS108" i="7"/>
  <c r="AU107" i="7"/>
  <c r="AT107" i="7"/>
  <c r="AS107" i="7"/>
  <c r="AU106" i="7"/>
  <c r="AT106" i="7"/>
  <c r="AS106" i="7"/>
  <c r="AU105" i="7"/>
  <c r="AT105" i="7"/>
  <c r="AS105" i="7"/>
  <c r="AU104" i="7"/>
  <c r="AT104" i="7"/>
  <c r="AS104" i="7"/>
  <c r="AU103" i="7"/>
  <c r="AT103" i="7"/>
  <c r="AS103" i="7"/>
  <c r="AU102" i="7"/>
  <c r="AT102" i="7"/>
  <c r="AS102" i="7"/>
  <c r="AU101" i="7"/>
  <c r="AT101" i="7"/>
  <c r="AS101" i="7"/>
  <c r="AU100" i="7"/>
  <c r="AT100" i="7"/>
  <c r="AS100" i="7"/>
  <c r="AU99" i="7"/>
  <c r="AT99" i="7"/>
  <c r="AS99" i="7"/>
  <c r="AU98" i="7"/>
  <c r="AT98" i="7"/>
  <c r="AS98" i="7"/>
  <c r="AU97" i="7"/>
  <c r="AT97" i="7"/>
  <c r="AS97" i="7"/>
  <c r="AU96" i="7"/>
  <c r="AT96" i="7"/>
  <c r="AS96" i="7"/>
  <c r="AU95" i="7"/>
  <c r="AT95" i="7"/>
  <c r="AS95" i="7"/>
  <c r="AU94" i="7"/>
  <c r="AT94" i="7"/>
  <c r="AS94" i="7"/>
  <c r="AU93" i="7"/>
  <c r="AT93" i="7"/>
  <c r="AS93" i="7"/>
  <c r="AU92" i="7"/>
  <c r="AT92" i="7"/>
  <c r="AS92" i="7"/>
  <c r="AU91" i="7"/>
  <c r="AT91" i="7"/>
  <c r="AS91" i="7"/>
  <c r="AU90" i="7"/>
  <c r="AT90" i="7"/>
  <c r="AS90" i="7"/>
  <c r="AU89" i="7"/>
  <c r="AT89" i="7"/>
  <c r="AS89" i="7"/>
  <c r="AU88" i="7"/>
  <c r="AT88" i="7"/>
  <c r="AS88" i="7"/>
  <c r="AU87" i="7"/>
  <c r="AT87" i="7"/>
  <c r="AS87" i="7"/>
  <c r="AU86" i="7"/>
  <c r="AT86" i="7"/>
  <c r="AS86" i="7"/>
  <c r="AU85" i="7"/>
  <c r="AT85" i="7"/>
  <c r="AS85" i="7"/>
  <c r="AU84" i="7"/>
  <c r="AT84" i="7"/>
  <c r="AS84" i="7"/>
  <c r="AU83" i="7"/>
  <c r="AT83" i="7"/>
  <c r="AS83" i="7"/>
  <c r="AU82" i="7"/>
  <c r="AT82" i="7"/>
  <c r="AS82" i="7"/>
  <c r="AU81" i="7"/>
  <c r="AT81" i="7"/>
  <c r="AS81" i="7"/>
  <c r="AU80" i="7"/>
  <c r="AT80" i="7"/>
  <c r="AS80" i="7"/>
  <c r="AU79" i="7"/>
  <c r="AT79" i="7"/>
  <c r="AS79" i="7"/>
  <c r="AU78" i="7"/>
  <c r="AT78" i="7"/>
  <c r="AS78" i="7"/>
  <c r="AU77" i="7"/>
  <c r="AT77" i="7"/>
  <c r="AS77" i="7"/>
  <c r="AU76" i="7"/>
  <c r="AT76" i="7"/>
  <c r="AS76" i="7"/>
  <c r="AU75" i="7"/>
  <c r="AT75" i="7"/>
  <c r="AS75" i="7"/>
  <c r="AU74" i="7"/>
  <c r="AT74" i="7"/>
  <c r="AS74" i="7"/>
  <c r="AU73" i="7"/>
  <c r="AT73" i="7"/>
  <c r="AS73" i="7"/>
  <c r="AU72" i="7"/>
  <c r="AT72" i="7"/>
  <c r="AS72" i="7"/>
  <c r="AU71" i="7"/>
  <c r="AT71" i="7"/>
  <c r="AS71" i="7"/>
  <c r="AU70" i="7"/>
  <c r="AT70" i="7"/>
  <c r="AS70" i="7"/>
  <c r="AU69" i="7"/>
  <c r="AT69" i="7"/>
  <c r="AS69" i="7"/>
  <c r="AU68" i="7"/>
  <c r="AT68" i="7"/>
  <c r="AS68" i="7"/>
  <c r="AU67" i="7"/>
  <c r="AT67" i="7"/>
  <c r="AS67" i="7"/>
  <c r="AU66" i="7"/>
  <c r="AT66" i="7"/>
  <c r="AS66" i="7"/>
  <c r="AU65" i="7"/>
  <c r="AT65" i="7"/>
  <c r="AS65" i="7"/>
  <c r="AU64" i="7"/>
  <c r="AT64" i="7"/>
  <c r="AS64" i="7"/>
  <c r="AU63" i="7"/>
  <c r="AT63" i="7"/>
  <c r="AS63" i="7"/>
  <c r="AU62" i="7"/>
  <c r="AT62" i="7"/>
  <c r="AS62" i="7"/>
  <c r="AU61" i="7"/>
  <c r="AT61" i="7"/>
  <c r="AS61" i="7"/>
  <c r="AU60" i="7"/>
  <c r="AT60" i="7"/>
  <c r="AS60" i="7"/>
  <c r="AU59" i="7"/>
  <c r="AT59" i="7"/>
  <c r="AS59" i="7"/>
  <c r="AU58" i="7"/>
  <c r="AT58" i="7"/>
  <c r="AS58" i="7"/>
  <c r="AU57" i="7"/>
  <c r="AT57" i="7"/>
  <c r="AS57" i="7"/>
  <c r="AU56" i="7"/>
  <c r="AT56" i="7"/>
  <c r="AS56" i="7"/>
  <c r="AU55" i="7"/>
  <c r="AT55" i="7"/>
  <c r="AS55" i="7"/>
  <c r="AU54" i="7"/>
  <c r="AT54" i="7"/>
  <c r="AS54" i="7"/>
  <c r="AU53" i="7"/>
  <c r="AT53" i="7"/>
  <c r="AS53" i="7"/>
  <c r="AU52" i="7"/>
  <c r="AT52" i="7"/>
  <c r="AS52" i="7"/>
  <c r="AU51" i="7"/>
  <c r="AT51" i="7"/>
  <c r="AS51" i="7"/>
  <c r="AU50" i="7"/>
  <c r="AT50" i="7"/>
  <c r="AS50" i="7"/>
  <c r="AU49" i="7"/>
  <c r="AT49" i="7"/>
  <c r="AS49" i="7"/>
  <c r="AU48" i="7"/>
  <c r="AT48" i="7"/>
  <c r="AS48" i="7"/>
  <c r="AU47" i="7"/>
  <c r="AT47" i="7"/>
  <c r="AS47" i="7"/>
  <c r="AU46" i="7"/>
  <c r="AT46" i="7"/>
  <c r="AS46" i="7"/>
  <c r="AU45" i="7"/>
  <c r="AT45" i="7"/>
  <c r="AS45" i="7"/>
  <c r="AU44" i="7"/>
  <c r="AT44" i="7"/>
  <c r="AS44" i="7"/>
  <c r="AU43" i="7"/>
  <c r="AT43" i="7"/>
  <c r="AS43" i="7"/>
  <c r="AU42" i="7"/>
  <c r="AT42" i="7"/>
  <c r="AS42" i="7"/>
  <c r="AU41" i="7"/>
  <c r="AT41" i="7"/>
  <c r="AS41" i="7"/>
  <c r="AU40" i="7"/>
  <c r="AT40" i="7"/>
  <c r="AS40" i="7"/>
  <c r="AU39" i="7"/>
  <c r="AT39" i="7"/>
  <c r="AS39" i="7"/>
  <c r="AU38" i="7"/>
  <c r="AT38" i="7"/>
  <c r="AS38" i="7"/>
  <c r="AU37" i="7"/>
  <c r="AT37" i="7"/>
  <c r="AS37" i="7"/>
  <c r="AU36" i="7"/>
  <c r="AT36" i="7"/>
  <c r="AS36" i="7"/>
  <c r="AU35" i="7"/>
  <c r="AT35" i="7"/>
  <c r="AS35" i="7"/>
  <c r="AU34" i="7"/>
  <c r="AT34" i="7"/>
  <c r="AS34" i="7"/>
  <c r="AU33" i="7"/>
  <c r="AT33" i="7"/>
  <c r="AS33" i="7"/>
  <c r="AU32" i="7"/>
  <c r="AT32" i="7"/>
  <c r="AS32" i="7"/>
  <c r="AU31" i="7"/>
  <c r="AT31" i="7"/>
  <c r="AS31" i="7"/>
  <c r="AU30" i="7"/>
  <c r="AT30" i="7"/>
  <c r="AS30" i="7"/>
  <c r="AU29" i="7"/>
  <c r="AT29" i="7"/>
  <c r="AS29" i="7"/>
  <c r="AU28" i="7"/>
  <c r="AT28" i="7"/>
  <c r="AS28" i="7"/>
  <c r="AU27" i="7"/>
  <c r="AT27" i="7"/>
  <c r="AS27" i="7"/>
  <c r="AU26" i="7"/>
  <c r="AT26" i="7"/>
  <c r="AS26" i="7"/>
  <c r="AU25" i="7"/>
  <c r="AT25" i="7"/>
  <c r="AS25" i="7"/>
  <c r="AU24" i="7"/>
  <c r="AT24" i="7"/>
  <c r="AS24" i="7"/>
  <c r="AU23" i="7"/>
  <c r="AT23" i="7"/>
  <c r="AS23" i="7"/>
  <c r="AU22" i="7"/>
  <c r="AT22" i="7"/>
  <c r="AS22" i="7"/>
  <c r="AU21" i="7"/>
  <c r="AT21" i="7"/>
  <c r="AS21" i="7"/>
  <c r="AU20" i="7"/>
  <c r="AT20" i="7"/>
  <c r="AS20" i="7"/>
  <c r="AU19" i="7"/>
  <c r="AT19" i="7"/>
  <c r="AS19" i="7"/>
  <c r="AU18" i="7"/>
  <c r="AT18" i="7"/>
  <c r="AS18" i="7"/>
  <c r="AU17" i="7"/>
  <c r="AT17" i="7"/>
  <c r="AS17" i="7"/>
  <c r="AU16" i="7"/>
  <c r="AT16" i="7"/>
  <c r="AS16" i="7"/>
  <c r="AU15" i="7"/>
  <c r="AT15" i="7"/>
  <c r="AS15" i="7"/>
  <c r="AU14" i="7"/>
  <c r="AT14" i="7"/>
  <c r="AS14" i="7"/>
  <c r="AU13" i="7"/>
  <c r="AT13" i="7"/>
  <c r="AS13" i="7"/>
  <c r="AU12" i="7"/>
  <c r="AT12" i="7"/>
  <c r="AS12" i="7"/>
  <c r="AU11" i="7"/>
  <c r="AT11" i="7"/>
  <c r="AS11" i="7"/>
  <c r="AU10" i="7"/>
  <c r="AT10" i="7"/>
  <c r="AS10" i="7"/>
  <c r="AU9" i="7"/>
  <c r="AT9" i="7"/>
  <c r="AS9" i="7"/>
  <c r="AU8" i="7"/>
  <c r="AT8" i="7"/>
  <c r="AS8" i="7"/>
  <c r="AU7" i="7"/>
  <c r="AT7" i="7"/>
  <c r="AS7" i="7"/>
  <c r="AU6" i="7"/>
  <c r="AT6" i="7"/>
  <c r="AS6" i="7"/>
  <c r="AU5" i="7"/>
  <c r="AT5" i="7"/>
  <c r="AS5" i="7"/>
  <c r="AL564" i="7"/>
  <c r="AL563" i="7"/>
  <c r="AL562" i="7"/>
  <c r="AL561" i="7"/>
  <c r="AL560" i="7"/>
  <c r="AL559" i="7"/>
  <c r="AL558" i="7"/>
  <c r="AL557" i="7"/>
  <c r="AL556" i="7"/>
  <c r="AL555" i="7"/>
  <c r="AL554" i="7"/>
  <c r="AL553" i="7"/>
  <c r="AL552" i="7"/>
  <c r="AL551" i="7"/>
  <c r="AL550" i="7"/>
  <c r="AL549" i="7"/>
  <c r="AL548" i="7"/>
  <c r="AL547" i="7"/>
  <c r="AL546" i="7"/>
  <c r="AL545" i="7"/>
  <c r="AL544" i="7"/>
  <c r="AL543" i="7"/>
  <c r="AL542" i="7"/>
  <c r="AL541" i="7"/>
  <c r="AL540" i="7"/>
  <c r="AL539" i="7"/>
  <c r="AL538" i="7"/>
  <c r="AL537" i="7"/>
  <c r="AL536" i="7"/>
  <c r="AL535" i="7"/>
  <c r="AL534" i="7"/>
  <c r="AL533" i="7"/>
  <c r="AL532" i="7"/>
  <c r="AL531" i="7"/>
  <c r="AL530" i="7"/>
  <c r="AL529" i="7"/>
  <c r="AL528" i="7"/>
  <c r="AL527" i="7"/>
  <c r="AL526" i="7"/>
  <c r="AL525" i="7"/>
  <c r="AL524" i="7"/>
  <c r="AL523" i="7"/>
  <c r="AL522" i="7"/>
  <c r="AL521" i="7"/>
  <c r="AL520" i="7"/>
  <c r="AL519" i="7"/>
  <c r="AL518" i="7"/>
  <c r="AL517" i="7"/>
  <c r="AL516" i="7"/>
  <c r="AL515" i="7"/>
  <c r="AL514" i="7"/>
  <c r="AL513" i="7"/>
  <c r="AL512" i="7"/>
  <c r="AL511" i="7"/>
  <c r="AL510" i="7"/>
  <c r="AL509" i="7"/>
  <c r="AL508" i="7"/>
  <c r="AL507" i="7"/>
  <c r="AL506" i="7"/>
  <c r="AL505" i="7"/>
  <c r="AL504" i="7"/>
  <c r="AL503" i="7"/>
  <c r="AL502" i="7"/>
  <c r="AL501" i="7"/>
  <c r="AL500" i="7"/>
  <c r="AL499" i="7"/>
  <c r="AL498" i="7"/>
  <c r="AL497" i="7"/>
  <c r="AL496" i="7"/>
  <c r="AL495" i="7"/>
  <c r="AL494" i="7"/>
  <c r="AL493" i="7"/>
  <c r="AL492" i="7"/>
  <c r="AL491" i="7"/>
  <c r="AL490" i="7"/>
  <c r="AL489" i="7"/>
  <c r="AL488" i="7"/>
  <c r="AL487" i="7"/>
  <c r="AL486" i="7"/>
  <c r="AL485" i="7"/>
  <c r="AL484" i="7"/>
  <c r="AL483" i="7"/>
  <c r="AL482" i="7"/>
  <c r="AL481" i="7"/>
  <c r="AL480" i="7"/>
  <c r="AL479" i="7"/>
  <c r="AL478" i="7"/>
  <c r="AL477" i="7"/>
  <c r="AL476" i="7"/>
  <c r="AL475" i="7"/>
  <c r="AL474" i="7"/>
  <c r="AL473" i="7"/>
  <c r="AL472" i="7"/>
  <c r="AL471" i="7"/>
  <c r="AL470" i="7"/>
  <c r="AL469" i="7"/>
  <c r="AL468" i="7"/>
  <c r="AL467" i="7"/>
  <c r="AL466" i="7"/>
  <c r="AL465" i="7"/>
  <c r="AL464" i="7"/>
  <c r="AL463" i="7"/>
  <c r="AL462" i="7"/>
  <c r="AL461" i="7"/>
  <c r="AL460" i="7"/>
  <c r="AL459" i="7"/>
  <c r="AL458" i="7"/>
  <c r="AL457" i="7"/>
  <c r="AL456" i="7"/>
  <c r="AL455" i="7"/>
  <c r="AL454" i="7"/>
  <c r="AL453" i="7"/>
  <c r="AL452" i="7"/>
  <c r="AL451" i="7"/>
  <c r="AL450" i="7"/>
  <c r="AL449" i="7"/>
  <c r="AL448" i="7"/>
  <c r="AL447" i="7"/>
  <c r="AL446" i="7"/>
  <c r="AL445" i="7"/>
  <c r="AL444" i="7"/>
  <c r="AL443" i="7"/>
  <c r="AL442" i="7"/>
  <c r="AL441" i="7"/>
  <c r="AL440" i="7"/>
  <c r="AL439" i="7"/>
  <c r="AL438" i="7"/>
  <c r="AL437" i="7"/>
  <c r="AL436" i="7"/>
  <c r="AL435" i="7"/>
  <c r="AL434" i="7"/>
  <c r="AL433" i="7"/>
  <c r="AL432" i="7"/>
  <c r="AL431" i="7"/>
  <c r="AL430" i="7"/>
  <c r="AL429" i="7"/>
  <c r="AL428" i="7"/>
  <c r="AL427" i="7"/>
  <c r="AL426" i="7"/>
  <c r="AL425" i="7"/>
  <c r="AL424" i="7"/>
  <c r="AL423" i="7"/>
  <c r="AL422" i="7"/>
  <c r="AL421" i="7"/>
  <c r="AL420" i="7"/>
  <c r="AL419" i="7"/>
  <c r="AL418" i="7"/>
  <c r="AL417" i="7"/>
  <c r="AL416" i="7"/>
  <c r="AL415" i="7"/>
  <c r="AL414" i="7"/>
  <c r="AL413" i="7"/>
  <c r="AL412" i="7"/>
  <c r="AL411" i="7"/>
  <c r="AL410" i="7"/>
  <c r="AL409" i="7"/>
  <c r="AL408" i="7"/>
  <c r="AL407" i="7"/>
  <c r="AL406" i="7"/>
  <c r="AL405" i="7"/>
  <c r="AL404" i="7"/>
  <c r="AL403" i="7"/>
  <c r="AL402" i="7"/>
  <c r="AL401" i="7"/>
  <c r="AL400" i="7"/>
  <c r="AL399" i="7"/>
  <c r="AL398" i="7"/>
  <c r="AL397" i="7"/>
  <c r="AL396" i="7"/>
  <c r="AL395" i="7"/>
  <c r="AL394" i="7"/>
  <c r="AL393" i="7"/>
  <c r="AL392" i="7"/>
  <c r="AL391" i="7"/>
  <c r="AL390" i="7"/>
  <c r="AL389" i="7"/>
  <c r="AL388" i="7"/>
  <c r="AL387" i="7"/>
  <c r="AL386" i="7"/>
  <c r="AL385" i="7"/>
  <c r="AL384" i="7"/>
  <c r="AL383" i="7"/>
  <c r="AL382" i="7"/>
  <c r="AL381" i="7"/>
  <c r="AL380" i="7"/>
  <c r="AL379" i="7"/>
  <c r="AL378" i="7"/>
  <c r="AL377" i="7"/>
  <c r="AL376" i="7"/>
  <c r="AL375" i="7"/>
  <c r="AL374" i="7"/>
  <c r="AL373" i="7"/>
  <c r="AL372" i="7"/>
  <c r="AL371" i="7"/>
  <c r="AL370" i="7"/>
  <c r="AL369" i="7"/>
  <c r="AL368" i="7"/>
  <c r="AL367" i="7"/>
  <c r="AL366" i="7"/>
  <c r="AL365" i="7"/>
  <c r="AL364" i="7"/>
  <c r="AL363" i="7"/>
  <c r="AL362" i="7"/>
  <c r="AL361" i="7"/>
  <c r="AL360" i="7"/>
  <c r="AL359" i="7"/>
  <c r="AL358" i="7"/>
  <c r="AL357" i="7"/>
  <c r="AL356" i="7"/>
  <c r="AL355" i="7"/>
  <c r="AL354" i="7"/>
  <c r="AL353" i="7"/>
  <c r="AL352" i="7"/>
  <c r="AL351" i="7"/>
  <c r="AL350" i="7"/>
  <c r="AL349" i="7"/>
  <c r="AL348" i="7"/>
  <c r="AL347" i="7"/>
  <c r="AL346" i="7"/>
  <c r="AL345" i="7"/>
  <c r="AL344" i="7"/>
  <c r="AL343" i="7"/>
  <c r="AL342" i="7"/>
  <c r="AL341" i="7"/>
  <c r="AL340" i="7"/>
  <c r="AL339" i="7"/>
  <c r="AL338" i="7"/>
  <c r="AL337" i="7"/>
  <c r="AL336" i="7"/>
  <c r="AL335" i="7"/>
  <c r="AL334" i="7"/>
  <c r="AL333" i="7"/>
  <c r="AL332" i="7"/>
  <c r="AL331" i="7"/>
  <c r="AL330" i="7"/>
  <c r="AL329" i="7"/>
  <c r="AL328" i="7"/>
  <c r="AL327" i="7"/>
  <c r="AL326" i="7"/>
  <c r="AL325" i="7"/>
  <c r="AL324" i="7"/>
  <c r="AL323" i="7"/>
  <c r="AL322" i="7"/>
  <c r="AL321" i="7"/>
  <c r="AL320" i="7"/>
  <c r="AL319" i="7"/>
  <c r="AL318" i="7"/>
  <c r="AL317" i="7"/>
  <c r="AL316" i="7"/>
  <c r="AL315" i="7"/>
  <c r="AL314" i="7"/>
  <c r="AL313" i="7"/>
  <c r="AL312" i="7"/>
  <c r="AL311" i="7"/>
  <c r="AL310" i="7"/>
  <c r="AL309" i="7"/>
  <c r="AL308" i="7"/>
  <c r="AL307" i="7"/>
  <c r="AL306" i="7"/>
  <c r="AL305" i="7"/>
  <c r="AL304" i="7"/>
  <c r="AL303" i="7"/>
  <c r="AL302" i="7"/>
  <c r="AL301" i="7"/>
  <c r="AL300" i="7"/>
  <c r="AL299" i="7"/>
  <c r="AL298" i="7"/>
  <c r="AL297" i="7"/>
  <c r="AL296" i="7"/>
  <c r="AL295" i="7"/>
  <c r="AL294" i="7"/>
  <c r="AL293" i="7"/>
  <c r="AL292" i="7"/>
  <c r="AL291" i="7"/>
  <c r="AL290" i="7"/>
  <c r="AL289" i="7"/>
  <c r="AL288" i="7"/>
  <c r="AL287" i="7"/>
  <c r="AL286" i="7"/>
  <c r="AL285" i="7"/>
  <c r="AL284" i="7"/>
  <c r="AL283" i="7"/>
  <c r="AL282" i="7"/>
  <c r="AL281" i="7"/>
  <c r="AL280" i="7"/>
  <c r="AL279" i="7"/>
  <c r="AL278" i="7"/>
  <c r="AL277" i="7"/>
  <c r="AL276" i="7"/>
  <c r="AL275" i="7"/>
  <c r="AL274" i="7"/>
  <c r="AL273" i="7"/>
  <c r="AL272" i="7"/>
  <c r="AL271" i="7"/>
  <c r="AL270" i="7"/>
  <c r="AL269" i="7"/>
  <c r="AL268" i="7"/>
  <c r="AL267" i="7"/>
  <c r="AL266" i="7"/>
  <c r="AL265" i="7"/>
  <c r="AL264" i="7"/>
  <c r="AL263" i="7"/>
  <c r="AL262" i="7"/>
  <c r="AL261" i="7"/>
  <c r="AL260" i="7"/>
  <c r="AL259" i="7"/>
  <c r="AL258" i="7"/>
  <c r="AL257" i="7"/>
  <c r="AL256" i="7"/>
  <c r="AL255" i="7"/>
  <c r="AL254" i="7"/>
  <c r="AL253" i="7"/>
  <c r="AL252" i="7"/>
  <c r="AL251" i="7"/>
  <c r="AL250" i="7"/>
  <c r="AL249" i="7"/>
  <c r="AL248" i="7"/>
  <c r="AL247" i="7"/>
  <c r="AL246" i="7"/>
  <c r="AL245" i="7"/>
  <c r="AL244" i="7"/>
  <c r="AL243" i="7"/>
  <c r="AL242" i="7"/>
  <c r="AL241" i="7"/>
  <c r="AL240" i="7"/>
  <c r="AL239" i="7"/>
  <c r="AL238" i="7"/>
  <c r="AL237" i="7"/>
  <c r="AL236" i="7"/>
  <c r="AL235" i="7"/>
  <c r="AL234" i="7"/>
  <c r="AL233" i="7"/>
  <c r="AL232" i="7"/>
  <c r="AL231" i="7"/>
  <c r="AL230" i="7"/>
  <c r="AL229" i="7"/>
  <c r="AL228" i="7"/>
  <c r="AL227" i="7"/>
  <c r="AL226" i="7"/>
  <c r="AL225" i="7"/>
  <c r="AL224" i="7"/>
  <c r="AL223" i="7"/>
  <c r="AL222" i="7"/>
  <c r="AL221" i="7"/>
  <c r="AL220" i="7"/>
  <c r="AL219" i="7"/>
  <c r="AL218" i="7"/>
  <c r="AL217" i="7"/>
  <c r="AL216" i="7"/>
  <c r="AL215" i="7"/>
  <c r="AL214" i="7"/>
  <c r="AL213" i="7"/>
  <c r="AL212" i="7"/>
  <c r="AL211" i="7"/>
  <c r="AL210" i="7"/>
  <c r="AL209" i="7"/>
  <c r="AL208" i="7"/>
  <c r="AL207" i="7"/>
  <c r="AL206" i="7"/>
  <c r="AL205" i="7"/>
  <c r="AL204" i="7"/>
  <c r="AL203" i="7"/>
  <c r="AL202" i="7"/>
  <c r="AL201" i="7"/>
  <c r="AL200" i="7"/>
  <c r="AL199" i="7"/>
  <c r="AL198" i="7"/>
  <c r="AL197" i="7"/>
  <c r="AL196" i="7"/>
  <c r="AL195" i="7"/>
  <c r="AL194" i="7"/>
  <c r="AL193" i="7"/>
  <c r="AL192" i="7"/>
  <c r="AL191" i="7"/>
  <c r="AL190" i="7"/>
  <c r="AL189" i="7"/>
  <c r="AL188" i="7"/>
  <c r="AL187" i="7"/>
  <c r="AL186" i="7"/>
  <c r="AL185" i="7"/>
  <c r="AL184" i="7"/>
  <c r="AL183" i="7"/>
  <c r="AL182" i="7"/>
  <c r="AL181" i="7"/>
  <c r="AL180" i="7"/>
  <c r="AL179" i="7"/>
  <c r="AL178" i="7"/>
  <c r="AL177" i="7"/>
  <c r="AL176" i="7"/>
  <c r="AL175" i="7"/>
  <c r="AL174" i="7"/>
  <c r="AL173" i="7"/>
  <c r="AL172" i="7"/>
  <c r="AL171" i="7"/>
  <c r="AL170" i="7"/>
  <c r="AL169" i="7"/>
  <c r="AL168" i="7"/>
  <c r="AL167" i="7"/>
  <c r="AL166" i="7"/>
  <c r="AL165" i="7"/>
  <c r="AL164" i="7"/>
  <c r="AL163" i="7"/>
  <c r="AL162" i="7"/>
  <c r="AL161" i="7"/>
  <c r="AL160" i="7"/>
  <c r="AL159" i="7"/>
  <c r="AL158" i="7"/>
  <c r="AL157" i="7"/>
  <c r="AL156" i="7"/>
  <c r="AL155" i="7"/>
  <c r="AL154" i="7"/>
  <c r="AL153" i="7"/>
  <c r="AL152" i="7"/>
  <c r="AL151" i="7"/>
  <c r="AL150" i="7"/>
  <c r="AL149" i="7"/>
  <c r="AL148" i="7"/>
  <c r="AL147" i="7"/>
  <c r="AL146" i="7"/>
  <c r="AL145" i="7"/>
  <c r="AL144" i="7"/>
  <c r="AL143" i="7"/>
  <c r="AL142" i="7"/>
  <c r="AL141" i="7"/>
  <c r="AL140" i="7"/>
  <c r="AL139" i="7"/>
  <c r="AL138" i="7"/>
  <c r="AL137" i="7"/>
  <c r="AL136" i="7"/>
  <c r="AL135" i="7"/>
  <c r="AL134" i="7"/>
  <c r="AL133" i="7"/>
  <c r="AL132" i="7"/>
  <c r="AL131" i="7"/>
  <c r="AL130" i="7"/>
  <c r="AL129" i="7"/>
  <c r="AL128" i="7"/>
  <c r="AL127" i="7"/>
  <c r="AL126" i="7"/>
  <c r="AL125" i="7"/>
  <c r="AL124" i="7"/>
  <c r="AL123" i="7"/>
  <c r="AL122" i="7"/>
  <c r="AL121" i="7"/>
  <c r="AL120" i="7"/>
  <c r="AL119" i="7"/>
  <c r="AL118" i="7"/>
  <c r="AL117" i="7"/>
  <c r="AL116" i="7"/>
  <c r="AL115" i="7"/>
  <c r="AL114" i="7"/>
  <c r="AL113" i="7"/>
  <c r="AL112" i="7"/>
  <c r="AL111" i="7"/>
  <c r="AL110" i="7"/>
  <c r="AL109" i="7"/>
  <c r="AL108" i="7"/>
  <c r="AL107" i="7"/>
  <c r="AL106" i="7"/>
  <c r="AL105" i="7"/>
  <c r="AL104" i="7"/>
  <c r="AL103" i="7"/>
  <c r="AL102" i="7"/>
  <c r="AL101" i="7"/>
  <c r="AL100" i="7"/>
  <c r="AL99" i="7"/>
  <c r="AL98" i="7"/>
  <c r="AL97" i="7"/>
  <c r="AL96" i="7"/>
  <c r="AL95" i="7"/>
  <c r="AL94" i="7"/>
  <c r="AL93" i="7"/>
  <c r="AL92" i="7"/>
  <c r="AL91" i="7"/>
  <c r="AL90" i="7"/>
  <c r="AL89" i="7"/>
  <c r="AL88" i="7"/>
  <c r="AL87" i="7"/>
  <c r="AL86" i="7"/>
  <c r="AL85" i="7"/>
  <c r="AL84" i="7"/>
  <c r="AL83" i="7"/>
  <c r="AL82" i="7"/>
  <c r="AL81" i="7"/>
  <c r="AL80" i="7"/>
  <c r="AL79" i="7"/>
  <c r="AL78" i="7"/>
  <c r="AL77" i="7"/>
  <c r="AL76" i="7"/>
  <c r="AL75" i="7"/>
  <c r="AL74" i="7"/>
  <c r="AL73" i="7"/>
  <c r="AL72" i="7"/>
  <c r="AL71" i="7"/>
  <c r="AL70" i="7"/>
  <c r="AL69" i="7"/>
  <c r="AL68" i="7"/>
  <c r="AL67" i="7"/>
  <c r="AL66" i="7"/>
  <c r="AL65" i="7"/>
  <c r="AL64" i="7"/>
  <c r="AL63" i="7"/>
  <c r="AL62" i="7"/>
  <c r="AL61" i="7"/>
  <c r="AL60" i="7"/>
  <c r="AL59" i="7"/>
  <c r="AL58" i="7"/>
  <c r="AL57" i="7"/>
  <c r="AL56" i="7"/>
  <c r="AL55" i="7"/>
  <c r="AL54" i="7"/>
  <c r="AL53" i="7"/>
  <c r="AL52" i="7"/>
  <c r="AL51" i="7"/>
  <c r="AL50" i="7"/>
  <c r="AL49" i="7"/>
  <c r="AL48" i="7"/>
  <c r="AL47" i="7"/>
  <c r="AL46" i="7"/>
  <c r="AL45" i="7"/>
  <c r="AL44" i="7"/>
  <c r="AL43" i="7"/>
  <c r="AL42" i="7"/>
  <c r="AL41" i="7"/>
  <c r="AL40" i="7"/>
  <c r="AL39" i="7"/>
  <c r="AL38" i="7"/>
  <c r="AL37" i="7"/>
  <c r="AL36" i="7"/>
  <c r="AL35" i="7"/>
  <c r="AL34" i="7"/>
  <c r="AL33" i="7"/>
  <c r="AL32" i="7"/>
  <c r="AL31" i="7"/>
  <c r="AL30" i="7"/>
  <c r="AL29" i="7"/>
  <c r="AL28" i="7"/>
  <c r="AL27" i="7"/>
  <c r="AL26" i="7"/>
  <c r="AL25" i="7"/>
  <c r="AL24" i="7"/>
  <c r="AL23" i="7"/>
  <c r="AL22" i="7"/>
  <c r="AL21" i="7"/>
  <c r="AL20" i="7"/>
  <c r="AL19" i="7"/>
  <c r="AL18" i="7"/>
  <c r="AL17" i="7"/>
  <c r="AL16" i="7"/>
  <c r="AL15" i="7"/>
  <c r="AL14" i="7"/>
  <c r="AL13" i="7"/>
  <c r="AL12" i="7"/>
  <c r="AL11" i="7"/>
  <c r="AL10" i="7"/>
  <c r="AL9" i="7"/>
  <c r="AL8" i="7"/>
  <c r="AL7" i="7"/>
  <c r="AL6" i="7"/>
  <c r="AL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" i="7"/>
  <c r="AC564" i="7"/>
  <c r="AB564" i="7"/>
  <c r="AA564" i="7"/>
  <c r="AC563" i="7"/>
  <c r="AB563" i="7"/>
  <c r="AA563" i="7"/>
  <c r="AC562" i="7"/>
  <c r="AB562" i="7"/>
  <c r="AA562" i="7"/>
  <c r="AC561" i="7"/>
  <c r="AB561" i="7"/>
  <c r="AA561" i="7"/>
  <c r="AC560" i="7"/>
  <c r="AB560" i="7"/>
  <c r="AA560" i="7"/>
  <c r="AC559" i="7"/>
  <c r="AB559" i="7"/>
  <c r="AA559" i="7"/>
  <c r="AC558" i="7"/>
  <c r="AB558" i="7"/>
  <c r="AA558" i="7"/>
  <c r="AC557" i="7"/>
  <c r="AB557" i="7"/>
  <c r="AA557" i="7"/>
  <c r="AC556" i="7"/>
  <c r="AB556" i="7"/>
  <c r="AA556" i="7"/>
  <c r="AC555" i="7"/>
  <c r="AB555" i="7"/>
  <c r="AA555" i="7"/>
  <c r="AC554" i="7"/>
  <c r="AB554" i="7"/>
  <c r="AA554" i="7"/>
  <c r="AC553" i="7"/>
  <c r="AB553" i="7"/>
  <c r="AA553" i="7"/>
  <c r="AC552" i="7"/>
  <c r="AB552" i="7"/>
  <c r="AA552" i="7"/>
  <c r="AC551" i="7"/>
  <c r="AB551" i="7"/>
  <c r="AA551" i="7"/>
  <c r="AC550" i="7"/>
  <c r="AB550" i="7"/>
  <c r="AA550" i="7"/>
  <c r="AC549" i="7"/>
  <c r="AB549" i="7"/>
  <c r="AA549" i="7"/>
  <c r="AC548" i="7"/>
  <c r="AB548" i="7"/>
  <c r="AA548" i="7"/>
  <c r="AC547" i="7"/>
  <c r="AB547" i="7"/>
  <c r="AA547" i="7"/>
  <c r="AC546" i="7"/>
  <c r="AB546" i="7"/>
  <c r="AA546" i="7"/>
  <c r="AC545" i="7"/>
  <c r="AB545" i="7"/>
  <c r="AA545" i="7"/>
  <c r="AC544" i="7"/>
  <c r="AB544" i="7"/>
  <c r="AA544" i="7"/>
  <c r="AC543" i="7"/>
  <c r="AB543" i="7"/>
  <c r="AA543" i="7"/>
  <c r="AC542" i="7"/>
  <c r="AB542" i="7"/>
  <c r="AA542" i="7"/>
  <c r="AC541" i="7"/>
  <c r="AB541" i="7"/>
  <c r="AA541" i="7"/>
  <c r="AC540" i="7"/>
  <c r="AB540" i="7"/>
  <c r="AA540" i="7"/>
  <c r="AC539" i="7"/>
  <c r="AB539" i="7"/>
  <c r="AA539" i="7"/>
  <c r="AC538" i="7"/>
  <c r="AB538" i="7"/>
  <c r="AA538" i="7"/>
  <c r="AC537" i="7"/>
  <c r="AB537" i="7"/>
  <c r="AA537" i="7"/>
  <c r="AC536" i="7"/>
  <c r="AB536" i="7"/>
  <c r="AA536" i="7"/>
  <c r="AC535" i="7"/>
  <c r="AB535" i="7"/>
  <c r="AA535" i="7"/>
  <c r="AC534" i="7"/>
  <c r="AB534" i="7"/>
  <c r="AA534" i="7"/>
  <c r="AC533" i="7"/>
  <c r="AB533" i="7"/>
  <c r="AA533" i="7"/>
  <c r="AC532" i="7"/>
  <c r="AB532" i="7"/>
  <c r="AA532" i="7"/>
  <c r="AC531" i="7"/>
  <c r="AB531" i="7"/>
  <c r="AA531" i="7"/>
  <c r="AC530" i="7"/>
  <c r="AB530" i="7"/>
  <c r="AA530" i="7"/>
  <c r="AC529" i="7"/>
  <c r="AB529" i="7"/>
  <c r="AA529" i="7"/>
  <c r="AC528" i="7"/>
  <c r="AB528" i="7"/>
  <c r="AA528" i="7"/>
  <c r="AC527" i="7"/>
  <c r="AB527" i="7"/>
  <c r="AA527" i="7"/>
  <c r="AC526" i="7"/>
  <c r="AB526" i="7"/>
  <c r="AA526" i="7"/>
  <c r="AC525" i="7"/>
  <c r="AB525" i="7"/>
  <c r="AA525" i="7"/>
  <c r="AC524" i="7"/>
  <c r="AB524" i="7"/>
  <c r="AA524" i="7"/>
  <c r="AC523" i="7"/>
  <c r="AB523" i="7"/>
  <c r="AA523" i="7"/>
  <c r="AC522" i="7"/>
  <c r="AB522" i="7"/>
  <c r="AA522" i="7"/>
  <c r="AC521" i="7"/>
  <c r="AB521" i="7"/>
  <c r="AA521" i="7"/>
  <c r="AC520" i="7"/>
  <c r="AB520" i="7"/>
  <c r="AA520" i="7"/>
  <c r="AC519" i="7"/>
  <c r="AB519" i="7"/>
  <c r="AA519" i="7"/>
  <c r="AC518" i="7"/>
  <c r="AB518" i="7"/>
  <c r="AA518" i="7"/>
  <c r="AC517" i="7"/>
  <c r="AB517" i="7"/>
  <c r="AA517" i="7"/>
  <c r="AC516" i="7"/>
  <c r="AB516" i="7"/>
  <c r="AA516" i="7"/>
  <c r="AC515" i="7"/>
  <c r="AB515" i="7"/>
  <c r="AA515" i="7"/>
  <c r="AC514" i="7"/>
  <c r="AB514" i="7"/>
  <c r="AA514" i="7"/>
  <c r="AC513" i="7"/>
  <c r="AB513" i="7"/>
  <c r="AA513" i="7"/>
  <c r="AC512" i="7"/>
  <c r="AB512" i="7"/>
  <c r="AA512" i="7"/>
  <c r="AC511" i="7"/>
  <c r="AB511" i="7"/>
  <c r="AA511" i="7"/>
  <c r="AC510" i="7"/>
  <c r="AB510" i="7"/>
  <c r="AA510" i="7"/>
  <c r="AC509" i="7"/>
  <c r="AB509" i="7"/>
  <c r="AA509" i="7"/>
  <c r="AC508" i="7"/>
  <c r="AB508" i="7"/>
  <c r="AA508" i="7"/>
  <c r="AC507" i="7"/>
  <c r="AB507" i="7"/>
  <c r="AA507" i="7"/>
  <c r="AC506" i="7"/>
  <c r="AB506" i="7"/>
  <c r="AA506" i="7"/>
  <c r="AC505" i="7"/>
  <c r="AB505" i="7"/>
  <c r="AA505" i="7"/>
  <c r="AC504" i="7"/>
  <c r="AB504" i="7"/>
  <c r="AA504" i="7"/>
  <c r="AC503" i="7"/>
  <c r="AB503" i="7"/>
  <c r="AA503" i="7"/>
  <c r="AC502" i="7"/>
  <c r="AB502" i="7"/>
  <c r="AA502" i="7"/>
  <c r="AC501" i="7"/>
  <c r="AB501" i="7"/>
  <c r="AA501" i="7"/>
  <c r="AC500" i="7"/>
  <c r="AB500" i="7"/>
  <c r="AA500" i="7"/>
  <c r="AC499" i="7"/>
  <c r="AB499" i="7"/>
  <c r="AA499" i="7"/>
  <c r="AC498" i="7"/>
  <c r="AB498" i="7"/>
  <c r="AA498" i="7"/>
  <c r="AC497" i="7"/>
  <c r="AB497" i="7"/>
  <c r="AA497" i="7"/>
  <c r="AC496" i="7"/>
  <c r="AB496" i="7"/>
  <c r="AA496" i="7"/>
  <c r="AC495" i="7"/>
  <c r="AB495" i="7"/>
  <c r="AA495" i="7"/>
  <c r="AC494" i="7"/>
  <c r="AB494" i="7"/>
  <c r="AA494" i="7"/>
  <c r="AC493" i="7"/>
  <c r="AB493" i="7"/>
  <c r="AA493" i="7"/>
  <c r="AC492" i="7"/>
  <c r="AB492" i="7"/>
  <c r="AA492" i="7"/>
  <c r="AC491" i="7"/>
  <c r="AB491" i="7"/>
  <c r="AA491" i="7"/>
  <c r="AC490" i="7"/>
  <c r="AB490" i="7"/>
  <c r="AA490" i="7"/>
  <c r="AC489" i="7"/>
  <c r="AB489" i="7"/>
  <c r="AA489" i="7"/>
  <c r="AC488" i="7"/>
  <c r="AB488" i="7"/>
  <c r="AA488" i="7"/>
  <c r="AC487" i="7"/>
  <c r="AB487" i="7"/>
  <c r="AA487" i="7"/>
  <c r="AC486" i="7"/>
  <c r="AB486" i="7"/>
  <c r="AA486" i="7"/>
  <c r="AC485" i="7"/>
  <c r="AB485" i="7"/>
  <c r="AA485" i="7"/>
  <c r="AC484" i="7"/>
  <c r="AB484" i="7"/>
  <c r="AA484" i="7"/>
  <c r="AC483" i="7"/>
  <c r="AB483" i="7"/>
  <c r="AA483" i="7"/>
  <c r="AC482" i="7"/>
  <c r="AB482" i="7"/>
  <c r="AA482" i="7"/>
  <c r="AC481" i="7"/>
  <c r="AB481" i="7"/>
  <c r="AA481" i="7"/>
  <c r="AC480" i="7"/>
  <c r="AB480" i="7"/>
  <c r="AA480" i="7"/>
  <c r="AC479" i="7"/>
  <c r="AB479" i="7"/>
  <c r="AA479" i="7"/>
  <c r="AC478" i="7"/>
  <c r="AB478" i="7"/>
  <c r="AA478" i="7"/>
  <c r="AC477" i="7"/>
  <c r="AB477" i="7"/>
  <c r="AA477" i="7"/>
  <c r="AC476" i="7"/>
  <c r="AB476" i="7"/>
  <c r="AA476" i="7"/>
  <c r="AC475" i="7"/>
  <c r="AB475" i="7"/>
  <c r="AA475" i="7"/>
  <c r="AC474" i="7"/>
  <c r="AB474" i="7"/>
  <c r="AA474" i="7"/>
  <c r="AC473" i="7"/>
  <c r="AB473" i="7"/>
  <c r="AA473" i="7"/>
  <c r="AC472" i="7"/>
  <c r="AB472" i="7"/>
  <c r="AA472" i="7"/>
  <c r="AC471" i="7"/>
  <c r="AB471" i="7"/>
  <c r="AA471" i="7"/>
  <c r="AC470" i="7"/>
  <c r="AB470" i="7"/>
  <c r="AA470" i="7"/>
  <c r="AC469" i="7"/>
  <c r="AB469" i="7"/>
  <c r="AA469" i="7"/>
  <c r="AC468" i="7"/>
  <c r="AB468" i="7"/>
  <c r="AA468" i="7"/>
  <c r="AC467" i="7"/>
  <c r="AB467" i="7"/>
  <c r="AA467" i="7"/>
  <c r="AC466" i="7"/>
  <c r="AB466" i="7"/>
  <c r="AA466" i="7"/>
  <c r="AC465" i="7"/>
  <c r="AB465" i="7"/>
  <c r="AA465" i="7"/>
  <c r="AC464" i="7"/>
  <c r="AB464" i="7"/>
  <c r="AA464" i="7"/>
  <c r="AC463" i="7"/>
  <c r="AB463" i="7"/>
  <c r="AA463" i="7"/>
  <c r="AC462" i="7"/>
  <c r="AB462" i="7"/>
  <c r="AA462" i="7"/>
  <c r="AC461" i="7"/>
  <c r="AB461" i="7"/>
  <c r="AA461" i="7"/>
  <c r="AC460" i="7"/>
  <c r="AB460" i="7"/>
  <c r="AA460" i="7"/>
  <c r="AC459" i="7"/>
  <c r="AB459" i="7"/>
  <c r="AA459" i="7"/>
  <c r="AC458" i="7"/>
  <c r="AB458" i="7"/>
  <c r="AA458" i="7"/>
  <c r="AC457" i="7"/>
  <c r="AB457" i="7"/>
  <c r="AA457" i="7"/>
  <c r="AC456" i="7"/>
  <c r="AB456" i="7"/>
  <c r="AA456" i="7"/>
  <c r="AC455" i="7"/>
  <c r="AB455" i="7"/>
  <c r="AA455" i="7"/>
  <c r="AC454" i="7"/>
  <c r="AB454" i="7"/>
  <c r="AA454" i="7"/>
  <c r="AC453" i="7"/>
  <c r="AB453" i="7"/>
  <c r="AA453" i="7"/>
  <c r="AC452" i="7"/>
  <c r="AB452" i="7"/>
  <c r="AA452" i="7"/>
  <c r="AC451" i="7"/>
  <c r="AB451" i="7"/>
  <c r="AA451" i="7"/>
  <c r="AC450" i="7"/>
  <c r="AB450" i="7"/>
  <c r="AA450" i="7"/>
  <c r="AC449" i="7"/>
  <c r="AB449" i="7"/>
  <c r="AA449" i="7"/>
  <c r="AC448" i="7"/>
  <c r="AB448" i="7"/>
  <c r="AA448" i="7"/>
  <c r="AC447" i="7"/>
  <c r="AB447" i="7"/>
  <c r="AA447" i="7"/>
  <c r="AC446" i="7"/>
  <c r="AB446" i="7"/>
  <c r="AA446" i="7"/>
  <c r="AC445" i="7"/>
  <c r="AB445" i="7"/>
  <c r="AA445" i="7"/>
  <c r="AC444" i="7"/>
  <c r="AB444" i="7"/>
  <c r="AA444" i="7"/>
  <c r="AC443" i="7"/>
  <c r="AB443" i="7"/>
  <c r="AA443" i="7"/>
  <c r="AC442" i="7"/>
  <c r="AB442" i="7"/>
  <c r="AA442" i="7"/>
  <c r="AC441" i="7"/>
  <c r="AB441" i="7"/>
  <c r="AA441" i="7"/>
  <c r="AC440" i="7"/>
  <c r="AB440" i="7"/>
  <c r="AA440" i="7"/>
  <c r="AC439" i="7"/>
  <c r="AB439" i="7"/>
  <c r="AA439" i="7"/>
  <c r="AC438" i="7"/>
  <c r="AB438" i="7"/>
  <c r="AA438" i="7"/>
  <c r="AC437" i="7"/>
  <c r="AB437" i="7"/>
  <c r="AA437" i="7"/>
  <c r="AC436" i="7"/>
  <c r="AB436" i="7"/>
  <c r="AA436" i="7"/>
  <c r="AC435" i="7"/>
  <c r="AB435" i="7"/>
  <c r="AA435" i="7"/>
  <c r="AC434" i="7"/>
  <c r="AB434" i="7"/>
  <c r="AA434" i="7"/>
  <c r="AC433" i="7"/>
  <c r="AB433" i="7"/>
  <c r="AA433" i="7"/>
  <c r="AC432" i="7"/>
  <c r="AB432" i="7"/>
  <c r="AA432" i="7"/>
  <c r="AC431" i="7"/>
  <c r="AB431" i="7"/>
  <c r="AA431" i="7"/>
  <c r="AC430" i="7"/>
  <c r="AB430" i="7"/>
  <c r="AA430" i="7"/>
  <c r="AC429" i="7"/>
  <c r="AB429" i="7"/>
  <c r="AA429" i="7"/>
  <c r="AC428" i="7"/>
  <c r="AB428" i="7"/>
  <c r="AA428" i="7"/>
  <c r="AC427" i="7"/>
  <c r="AB427" i="7"/>
  <c r="AA427" i="7"/>
  <c r="AC426" i="7"/>
  <c r="AB426" i="7"/>
  <c r="AA426" i="7"/>
  <c r="AC425" i="7"/>
  <c r="AB425" i="7"/>
  <c r="AA425" i="7"/>
  <c r="AC424" i="7"/>
  <c r="AB424" i="7"/>
  <c r="AA424" i="7"/>
  <c r="AC423" i="7"/>
  <c r="AB423" i="7"/>
  <c r="AA423" i="7"/>
  <c r="AC422" i="7"/>
  <c r="AB422" i="7"/>
  <c r="AA422" i="7"/>
  <c r="AC421" i="7"/>
  <c r="AB421" i="7"/>
  <c r="AA421" i="7"/>
  <c r="AC420" i="7"/>
  <c r="AB420" i="7"/>
  <c r="AA420" i="7"/>
  <c r="AC419" i="7"/>
  <c r="AB419" i="7"/>
  <c r="AA419" i="7"/>
  <c r="AC418" i="7"/>
  <c r="AB418" i="7"/>
  <c r="AA418" i="7"/>
  <c r="AC417" i="7"/>
  <c r="AB417" i="7"/>
  <c r="AA417" i="7"/>
  <c r="AC416" i="7"/>
  <c r="AB416" i="7"/>
  <c r="AA416" i="7"/>
  <c r="AC415" i="7"/>
  <c r="AB415" i="7"/>
  <c r="AA415" i="7"/>
  <c r="AC414" i="7"/>
  <c r="AB414" i="7"/>
  <c r="AA414" i="7"/>
  <c r="AC413" i="7"/>
  <c r="AB413" i="7"/>
  <c r="AA413" i="7"/>
  <c r="AC412" i="7"/>
  <c r="AB412" i="7"/>
  <c r="AA412" i="7"/>
  <c r="AC411" i="7"/>
  <c r="AB411" i="7"/>
  <c r="AA411" i="7"/>
  <c r="AC410" i="7"/>
  <c r="AB410" i="7"/>
  <c r="AA410" i="7"/>
  <c r="AC409" i="7"/>
  <c r="AB409" i="7"/>
  <c r="AA409" i="7"/>
  <c r="AC408" i="7"/>
  <c r="AB408" i="7"/>
  <c r="AA408" i="7"/>
  <c r="AC407" i="7"/>
  <c r="AB407" i="7"/>
  <c r="AA407" i="7"/>
  <c r="AC406" i="7"/>
  <c r="AB406" i="7"/>
  <c r="AA406" i="7"/>
  <c r="AC405" i="7"/>
  <c r="AB405" i="7"/>
  <c r="AA405" i="7"/>
  <c r="AC404" i="7"/>
  <c r="AB404" i="7"/>
  <c r="AA404" i="7"/>
  <c r="AC403" i="7"/>
  <c r="AB403" i="7"/>
  <c r="AA403" i="7"/>
  <c r="AC402" i="7"/>
  <c r="AB402" i="7"/>
  <c r="AA402" i="7"/>
  <c r="AC401" i="7"/>
  <c r="AB401" i="7"/>
  <c r="AA401" i="7"/>
  <c r="AC400" i="7"/>
  <c r="AB400" i="7"/>
  <c r="AA400" i="7"/>
  <c r="AC399" i="7"/>
  <c r="AB399" i="7"/>
  <c r="AA399" i="7"/>
  <c r="AC398" i="7"/>
  <c r="AB398" i="7"/>
  <c r="AA398" i="7"/>
  <c r="AC397" i="7"/>
  <c r="AB397" i="7"/>
  <c r="AA397" i="7"/>
  <c r="AC396" i="7"/>
  <c r="AB396" i="7"/>
  <c r="AA396" i="7"/>
  <c r="AC395" i="7"/>
  <c r="AB395" i="7"/>
  <c r="AA395" i="7"/>
  <c r="AC394" i="7"/>
  <c r="AB394" i="7"/>
  <c r="AA394" i="7"/>
  <c r="AC393" i="7"/>
  <c r="AB393" i="7"/>
  <c r="AA393" i="7"/>
  <c r="AC392" i="7"/>
  <c r="AB392" i="7"/>
  <c r="AA392" i="7"/>
  <c r="AC391" i="7"/>
  <c r="AB391" i="7"/>
  <c r="AA391" i="7"/>
  <c r="AC390" i="7"/>
  <c r="AB390" i="7"/>
  <c r="AA390" i="7"/>
  <c r="AC389" i="7"/>
  <c r="AB389" i="7"/>
  <c r="AA389" i="7"/>
  <c r="AC388" i="7"/>
  <c r="AB388" i="7"/>
  <c r="AA388" i="7"/>
  <c r="AC387" i="7"/>
  <c r="AB387" i="7"/>
  <c r="AA387" i="7"/>
  <c r="AC386" i="7"/>
  <c r="AB386" i="7"/>
  <c r="AA386" i="7"/>
  <c r="AC385" i="7"/>
  <c r="AB385" i="7"/>
  <c r="AA385" i="7"/>
  <c r="AC384" i="7"/>
  <c r="AB384" i="7"/>
  <c r="AA384" i="7"/>
  <c r="AC383" i="7"/>
  <c r="AB383" i="7"/>
  <c r="AA383" i="7"/>
  <c r="AC382" i="7"/>
  <c r="AB382" i="7"/>
  <c r="AA382" i="7"/>
  <c r="AC381" i="7"/>
  <c r="AB381" i="7"/>
  <c r="AA381" i="7"/>
  <c r="AC380" i="7"/>
  <c r="AB380" i="7"/>
  <c r="AA380" i="7"/>
  <c r="AC379" i="7"/>
  <c r="AB379" i="7"/>
  <c r="AA379" i="7"/>
  <c r="AC378" i="7"/>
  <c r="AB378" i="7"/>
  <c r="AA378" i="7"/>
  <c r="AC377" i="7"/>
  <c r="AB377" i="7"/>
  <c r="AA377" i="7"/>
  <c r="AC376" i="7"/>
  <c r="AB376" i="7"/>
  <c r="AA376" i="7"/>
  <c r="AC375" i="7"/>
  <c r="AB375" i="7"/>
  <c r="AA375" i="7"/>
  <c r="AC374" i="7"/>
  <c r="AB374" i="7"/>
  <c r="AA374" i="7"/>
  <c r="AC373" i="7"/>
  <c r="AB373" i="7"/>
  <c r="AA373" i="7"/>
  <c r="AC372" i="7"/>
  <c r="AB372" i="7"/>
  <c r="AA372" i="7"/>
  <c r="AC371" i="7"/>
  <c r="AB371" i="7"/>
  <c r="AA371" i="7"/>
  <c r="AC370" i="7"/>
  <c r="AB370" i="7"/>
  <c r="AA370" i="7"/>
  <c r="AC369" i="7"/>
  <c r="AB369" i="7"/>
  <c r="AA369" i="7"/>
  <c r="AC368" i="7"/>
  <c r="AB368" i="7"/>
  <c r="AA368" i="7"/>
  <c r="AC367" i="7"/>
  <c r="AB367" i="7"/>
  <c r="AA367" i="7"/>
  <c r="AC366" i="7"/>
  <c r="AB366" i="7"/>
  <c r="AA366" i="7"/>
  <c r="AC365" i="7"/>
  <c r="AB365" i="7"/>
  <c r="AA365" i="7"/>
  <c r="AC364" i="7"/>
  <c r="AB364" i="7"/>
  <c r="AA364" i="7"/>
  <c r="AC363" i="7"/>
  <c r="AB363" i="7"/>
  <c r="AA363" i="7"/>
  <c r="AC362" i="7"/>
  <c r="AB362" i="7"/>
  <c r="AA362" i="7"/>
  <c r="AC361" i="7"/>
  <c r="AB361" i="7"/>
  <c r="AA361" i="7"/>
  <c r="AC360" i="7"/>
  <c r="AB360" i="7"/>
  <c r="AA360" i="7"/>
  <c r="AC359" i="7"/>
  <c r="AB359" i="7"/>
  <c r="AA359" i="7"/>
  <c r="AC358" i="7"/>
  <c r="AB358" i="7"/>
  <c r="AA358" i="7"/>
  <c r="AC357" i="7"/>
  <c r="AB357" i="7"/>
  <c r="AA357" i="7"/>
  <c r="AC356" i="7"/>
  <c r="AB356" i="7"/>
  <c r="AA356" i="7"/>
  <c r="AC355" i="7"/>
  <c r="AB355" i="7"/>
  <c r="AA355" i="7"/>
  <c r="AC354" i="7"/>
  <c r="AB354" i="7"/>
  <c r="AA354" i="7"/>
  <c r="AC353" i="7"/>
  <c r="AB353" i="7"/>
  <c r="AA353" i="7"/>
  <c r="AC352" i="7"/>
  <c r="AB352" i="7"/>
  <c r="AA352" i="7"/>
  <c r="AC351" i="7"/>
  <c r="AB351" i="7"/>
  <c r="AA351" i="7"/>
  <c r="AC350" i="7"/>
  <c r="AB350" i="7"/>
  <c r="AA350" i="7"/>
  <c r="AC349" i="7"/>
  <c r="AB349" i="7"/>
  <c r="AA349" i="7"/>
  <c r="AC348" i="7"/>
  <c r="AB348" i="7"/>
  <c r="AA348" i="7"/>
  <c r="AC347" i="7"/>
  <c r="AB347" i="7"/>
  <c r="AA347" i="7"/>
  <c r="AC346" i="7"/>
  <c r="AB346" i="7"/>
  <c r="AA346" i="7"/>
  <c r="AC345" i="7"/>
  <c r="AB345" i="7"/>
  <c r="AA345" i="7"/>
  <c r="AC344" i="7"/>
  <c r="AB344" i="7"/>
  <c r="AA344" i="7"/>
  <c r="AC343" i="7"/>
  <c r="AB343" i="7"/>
  <c r="AA343" i="7"/>
  <c r="AC342" i="7"/>
  <c r="AB342" i="7"/>
  <c r="AA342" i="7"/>
  <c r="AC341" i="7"/>
  <c r="AB341" i="7"/>
  <c r="AA341" i="7"/>
  <c r="AC340" i="7"/>
  <c r="AB340" i="7"/>
  <c r="AA340" i="7"/>
  <c r="AC339" i="7"/>
  <c r="AB339" i="7"/>
  <c r="AA339" i="7"/>
  <c r="AC338" i="7"/>
  <c r="AB338" i="7"/>
  <c r="AA338" i="7"/>
  <c r="AC337" i="7"/>
  <c r="AB337" i="7"/>
  <c r="AA337" i="7"/>
  <c r="AC336" i="7"/>
  <c r="AB336" i="7"/>
  <c r="AA336" i="7"/>
  <c r="AC335" i="7"/>
  <c r="AB335" i="7"/>
  <c r="AA335" i="7"/>
  <c r="AC334" i="7"/>
  <c r="AB334" i="7"/>
  <c r="AA334" i="7"/>
  <c r="AC333" i="7"/>
  <c r="AB333" i="7"/>
  <c r="AA333" i="7"/>
  <c r="AC332" i="7"/>
  <c r="AB332" i="7"/>
  <c r="AA332" i="7"/>
  <c r="AC331" i="7"/>
  <c r="AB331" i="7"/>
  <c r="AA331" i="7"/>
  <c r="AC330" i="7"/>
  <c r="AB330" i="7"/>
  <c r="AA330" i="7"/>
  <c r="AC329" i="7"/>
  <c r="AB329" i="7"/>
  <c r="AA329" i="7"/>
  <c r="AC328" i="7"/>
  <c r="AB328" i="7"/>
  <c r="AA328" i="7"/>
  <c r="AC327" i="7"/>
  <c r="AB327" i="7"/>
  <c r="AA327" i="7"/>
  <c r="AC326" i="7"/>
  <c r="AB326" i="7"/>
  <c r="AA326" i="7"/>
  <c r="AC325" i="7"/>
  <c r="AB325" i="7"/>
  <c r="AA325" i="7"/>
  <c r="AC324" i="7"/>
  <c r="AB324" i="7"/>
  <c r="AA324" i="7"/>
  <c r="AC323" i="7"/>
  <c r="AB323" i="7"/>
  <c r="AA323" i="7"/>
  <c r="AC322" i="7"/>
  <c r="AB322" i="7"/>
  <c r="AA322" i="7"/>
  <c r="AC321" i="7"/>
  <c r="AB321" i="7"/>
  <c r="AA321" i="7"/>
  <c r="AC320" i="7"/>
  <c r="AB320" i="7"/>
  <c r="AA320" i="7"/>
  <c r="AC319" i="7"/>
  <c r="AB319" i="7"/>
  <c r="AA319" i="7"/>
  <c r="AC318" i="7"/>
  <c r="AB318" i="7"/>
  <c r="AA318" i="7"/>
  <c r="AC317" i="7"/>
  <c r="AB317" i="7"/>
  <c r="AA317" i="7"/>
  <c r="AC316" i="7"/>
  <c r="AB316" i="7"/>
  <c r="AA316" i="7"/>
  <c r="AC315" i="7"/>
  <c r="AB315" i="7"/>
  <c r="AA315" i="7"/>
  <c r="AC314" i="7"/>
  <c r="AB314" i="7"/>
  <c r="AA314" i="7"/>
  <c r="AC313" i="7"/>
  <c r="AB313" i="7"/>
  <c r="AA313" i="7"/>
  <c r="AC312" i="7"/>
  <c r="AB312" i="7"/>
  <c r="AA312" i="7"/>
  <c r="AC311" i="7"/>
  <c r="AB311" i="7"/>
  <c r="AA311" i="7"/>
  <c r="AC310" i="7"/>
  <c r="AB310" i="7"/>
  <c r="AA310" i="7"/>
  <c r="AC309" i="7"/>
  <c r="AB309" i="7"/>
  <c r="AA309" i="7"/>
  <c r="AC308" i="7"/>
  <c r="AB308" i="7"/>
  <c r="AA308" i="7"/>
  <c r="AC307" i="7"/>
  <c r="AB307" i="7"/>
  <c r="AA307" i="7"/>
  <c r="AC306" i="7"/>
  <c r="AB306" i="7"/>
  <c r="AA306" i="7"/>
  <c r="AC305" i="7"/>
  <c r="AB305" i="7"/>
  <c r="AA305" i="7"/>
  <c r="AC304" i="7"/>
  <c r="AB304" i="7"/>
  <c r="AA304" i="7"/>
  <c r="AC303" i="7"/>
  <c r="AB303" i="7"/>
  <c r="AA303" i="7"/>
  <c r="AC302" i="7"/>
  <c r="AB302" i="7"/>
  <c r="AA302" i="7"/>
  <c r="AC301" i="7"/>
  <c r="AB301" i="7"/>
  <c r="AA301" i="7"/>
  <c r="AC300" i="7"/>
  <c r="AB300" i="7"/>
  <c r="AA300" i="7"/>
  <c r="AC299" i="7"/>
  <c r="AB299" i="7"/>
  <c r="AA299" i="7"/>
  <c r="AC298" i="7"/>
  <c r="AB298" i="7"/>
  <c r="AA298" i="7"/>
  <c r="AC297" i="7"/>
  <c r="AB297" i="7"/>
  <c r="AA297" i="7"/>
  <c r="AC296" i="7"/>
  <c r="AB296" i="7"/>
  <c r="AA296" i="7"/>
  <c r="AC295" i="7"/>
  <c r="AB295" i="7"/>
  <c r="AA295" i="7"/>
  <c r="AC294" i="7"/>
  <c r="AB294" i="7"/>
  <c r="AA294" i="7"/>
  <c r="AC293" i="7"/>
  <c r="AB293" i="7"/>
  <c r="AA293" i="7"/>
  <c r="AC292" i="7"/>
  <c r="AB292" i="7"/>
  <c r="AA292" i="7"/>
  <c r="AC291" i="7"/>
  <c r="AB291" i="7"/>
  <c r="AA291" i="7"/>
  <c r="AC290" i="7"/>
  <c r="AB290" i="7"/>
  <c r="AA290" i="7"/>
  <c r="AC289" i="7"/>
  <c r="AB289" i="7"/>
  <c r="AA289" i="7"/>
  <c r="AC288" i="7"/>
  <c r="AB288" i="7"/>
  <c r="AA288" i="7"/>
  <c r="AC287" i="7"/>
  <c r="AB287" i="7"/>
  <c r="AA287" i="7"/>
  <c r="AC286" i="7"/>
  <c r="AB286" i="7"/>
  <c r="AA286" i="7"/>
  <c r="AC285" i="7"/>
  <c r="AB285" i="7"/>
  <c r="AA285" i="7"/>
  <c r="AC284" i="7"/>
  <c r="AB284" i="7"/>
  <c r="AA284" i="7"/>
  <c r="AC283" i="7"/>
  <c r="AB283" i="7"/>
  <c r="AA283" i="7"/>
  <c r="AC282" i="7"/>
  <c r="AB282" i="7"/>
  <c r="AA282" i="7"/>
  <c r="AC281" i="7"/>
  <c r="AB281" i="7"/>
  <c r="AA281" i="7"/>
  <c r="AC280" i="7"/>
  <c r="AB280" i="7"/>
  <c r="AA280" i="7"/>
  <c r="AC279" i="7"/>
  <c r="AB279" i="7"/>
  <c r="AA279" i="7"/>
  <c r="AC278" i="7"/>
  <c r="AB278" i="7"/>
  <c r="AA278" i="7"/>
  <c r="AC277" i="7"/>
  <c r="AB277" i="7"/>
  <c r="AA277" i="7"/>
  <c r="AC276" i="7"/>
  <c r="AB276" i="7"/>
  <c r="AA276" i="7"/>
  <c r="AC275" i="7"/>
  <c r="AB275" i="7"/>
  <c r="AA275" i="7"/>
  <c r="AC274" i="7"/>
  <c r="AB274" i="7"/>
  <c r="AA274" i="7"/>
  <c r="AC273" i="7"/>
  <c r="AB273" i="7"/>
  <c r="AA273" i="7"/>
  <c r="AC272" i="7"/>
  <c r="AB272" i="7"/>
  <c r="AA272" i="7"/>
  <c r="AC271" i="7"/>
  <c r="AB271" i="7"/>
  <c r="AA271" i="7"/>
  <c r="AC270" i="7"/>
  <c r="AB270" i="7"/>
  <c r="AA270" i="7"/>
  <c r="AC269" i="7"/>
  <c r="AB269" i="7"/>
  <c r="AA269" i="7"/>
  <c r="AC268" i="7"/>
  <c r="AB268" i="7"/>
  <c r="AA268" i="7"/>
  <c r="AC267" i="7"/>
  <c r="AB267" i="7"/>
  <c r="AA267" i="7"/>
  <c r="AC266" i="7"/>
  <c r="AB266" i="7"/>
  <c r="AA266" i="7"/>
  <c r="AC265" i="7"/>
  <c r="AB265" i="7"/>
  <c r="AA265" i="7"/>
  <c r="AC264" i="7"/>
  <c r="AB264" i="7"/>
  <c r="AA264" i="7"/>
  <c r="AC263" i="7"/>
  <c r="AB263" i="7"/>
  <c r="AA263" i="7"/>
  <c r="AC262" i="7"/>
  <c r="AB262" i="7"/>
  <c r="AA262" i="7"/>
  <c r="AC261" i="7"/>
  <c r="AB261" i="7"/>
  <c r="AA261" i="7"/>
  <c r="AC260" i="7"/>
  <c r="AB260" i="7"/>
  <c r="AA260" i="7"/>
  <c r="AC259" i="7"/>
  <c r="AB259" i="7"/>
  <c r="AA259" i="7"/>
  <c r="AC258" i="7"/>
  <c r="AB258" i="7"/>
  <c r="AA258" i="7"/>
  <c r="AC257" i="7"/>
  <c r="AB257" i="7"/>
  <c r="AA257" i="7"/>
  <c r="AC256" i="7"/>
  <c r="AB256" i="7"/>
  <c r="AA256" i="7"/>
  <c r="AC255" i="7"/>
  <c r="AB255" i="7"/>
  <c r="AA255" i="7"/>
  <c r="AC254" i="7"/>
  <c r="AB254" i="7"/>
  <c r="AA254" i="7"/>
  <c r="AC253" i="7"/>
  <c r="AB253" i="7"/>
  <c r="AA253" i="7"/>
  <c r="AC252" i="7"/>
  <c r="AB252" i="7"/>
  <c r="AA252" i="7"/>
  <c r="AC251" i="7"/>
  <c r="AB251" i="7"/>
  <c r="AA251" i="7"/>
  <c r="AC250" i="7"/>
  <c r="AB250" i="7"/>
  <c r="AA250" i="7"/>
  <c r="AC249" i="7"/>
  <c r="AB249" i="7"/>
  <c r="AA249" i="7"/>
  <c r="AC248" i="7"/>
  <c r="AB248" i="7"/>
  <c r="AA248" i="7"/>
  <c r="AC247" i="7"/>
  <c r="AB247" i="7"/>
  <c r="AA247" i="7"/>
  <c r="AC246" i="7"/>
  <c r="AB246" i="7"/>
  <c r="AA246" i="7"/>
  <c r="AC245" i="7"/>
  <c r="AB245" i="7"/>
  <c r="AA245" i="7"/>
  <c r="AC244" i="7"/>
  <c r="AB244" i="7"/>
  <c r="AA244" i="7"/>
  <c r="AC243" i="7"/>
  <c r="AB243" i="7"/>
  <c r="AA243" i="7"/>
  <c r="AC242" i="7"/>
  <c r="AB242" i="7"/>
  <c r="AA242" i="7"/>
  <c r="AC241" i="7"/>
  <c r="AB241" i="7"/>
  <c r="AA241" i="7"/>
  <c r="AC240" i="7"/>
  <c r="AB240" i="7"/>
  <c r="AA240" i="7"/>
  <c r="AC239" i="7"/>
  <c r="AB239" i="7"/>
  <c r="AA239" i="7"/>
  <c r="AC238" i="7"/>
  <c r="AB238" i="7"/>
  <c r="AA238" i="7"/>
  <c r="AC237" i="7"/>
  <c r="AB237" i="7"/>
  <c r="AA237" i="7"/>
  <c r="AC236" i="7"/>
  <c r="AB236" i="7"/>
  <c r="AA236" i="7"/>
  <c r="AC235" i="7"/>
  <c r="AB235" i="7"/>
  <c r="AA235" i="7"/>
  <c r="AC234" i="7"/>
  <c r="AB234" i="7"/>
  <c r="AA234" i="7"/>
  <c r="AC233" i="7"/>
  <c r="AB233" i="7"/>
  <c r="AA233" i="7"/>
  <c r="AC232" i="7"/>
  <c r="AB232" i="7"/>
  <c r="AA232" i="7"/>
  <c r="AC231" i="7"/>
  <c r="AB231" i="7"/>
  <c r="AA231" i="7"/>
  <c r="AC230" i="7"/>
  <c r="AB230" i="7"/>
  <c r="AA230" i="7"/>
  <c r="AC229" i="7"/>
  <c r="AB229" i="7"/>
  <c r="AA229" i="7"/>
  <c r="AC228" i="7"/>
  <c r="AB228" i="7"/>
  <c r="AA228" i="7"/>
  <c r="AC227" i="7"/>
  <c r="AB227" i="7"/>
  <c r="AA227" i="7"/>
  <c r="AC226" i="7"/>
  <c r="AB226" i="7"/>
  <c r="AA226" i="7"/>
  <c r="AC225" i="7"/>
  <c r="AB225" i="7"/>
  <c r="AA225" i="7"/>
  <c r="AC224" i="7"/>
  <c r="AB224" i="7"/>
  <c r="AA224" i="7"/>
  <c r="AC223" i="7"/>
  <c r="AB223" i="7"/>
  <c r="AA223" i="7"/>
  <c r="AC222" i="7"/>
  <c r="AB222" i="7"/>
  <c r="AA222" i="7"/>
  <c r="AC221" i="7"/>
  <c r="AB221" i="7"/>
  <c r="AA221" i="7"/>
  <c r="AC220" i="7"/>
  <c r="AB220" i="7"/>
  <c r="AA220" i="7"/>
  <c r="AC219" i="7"/>
  <c r="AB219" i="7"/>
  <c r="AA219" i="7"/>
  <c r="AC218" i="7"/>
  <c r="AB218" i="7"/>
  <c r="AA218" i="7"/>
  <c r="AC217" i="7"/>
  <c r="AB217" i="7"/>
  <c r="AA217" i="7"/>
  <c r="AC216" i="7"/>
  <c r="AB216" i="7"/>
  <c r="AA216" i="7"/>
  <c r="AC215" i="7"/>
  <c r="AB215" i="7"/>
  <c r="AA215" i="7"/>
  <c r="AC214" i="7"/>
  <c r="AB214" i="7"/>
  <c r="AA214" i="7"/>
  <c r="AC213" i="7"/>
  <c r="AB213" i="7"/>
  <c r="AA213" i="7"/>
  <c r="AC212" i="7"/>
  <c r="AB212" i="7"/>
  <c r="AA212" i="7"/>
  <c r="AC211" i="7"/>
  <c r="AB211" i="7"/>
  <c r="AA211" i="7"/>
  <c r="AC210" i="7"/>
  <c r="AB210" i="7"/>
  <c r="AA210" i="7"/>
  <c r="AC209" i="7"/>
  <c r="AB209" i="7"/>
  <c r="AA209" i="7"/>
  <c r="AC208" i="7"/>
  <c r="AB208" i="7"/>
  <c r="AA208" i="7"/>
  <c r="AC207" i="7"/>
  <c r="AB207" i="7"/>
  <c r="AA207" i="7"/>
  <c r="AC206" i="7"/>
  <c r="AB206" i="7"/>
  <c r="AA206" i="7"/>
  <c r="AC205" i="7"/>
  <c r="AB205" i="7"/>
  <c r="AA205" i="7"/>
  <c r="AC204" i="7"/>
  <c r="AB204" i="7"/>
  <c r="AA204" i="7"/>
  <c r="AC203" i="7"/>
  <c r="AB203" i="7"/>
  <c r="AA203" i="7"/>
  <c r="AC202" i="7"/>
  <c r="AB202" i="7"/>
  <c r="AA202" i="7"/>
  <c r="AC201" i="7"/>
  <c r="AB201" i="7"/>
  <c r="AA201" i="7"/>
  <c r="AC200" i="7"/>
  <c r="AB200" i="7"/>
  <c r="AA200" i="7"/>
  <c r="AC199" i="7"/>
  <c r="AB199" i="7"/>
  <c r="AA199" i="7"/>
  <c r="AC198" i="7"/>
  <c r="AB198" i="7"/>
  <c r="AA198" i="7"/>
  <c r="AC197" i="7"/>
  <c r="AB197" i="7"/>
  <c r="AA197" i="7"/>
  <c r="AC196" i="7"/>
  <c r="AB196" i="7"/>
  <c r="AA196" i="7"/>
  <c r="AC195" i="7"/>
  <c r="AB195" i="7"/>
  <c r="AA195" i="7"/>
  <c r="AC194" i="7"/>
  <c r="AB194" i="7"/>
  <c r="AA194" i="7"/>
  <c r="AC193" i="7"/>
  <c r="AB193" i="7"/>
  <c r="AA193" i="7"/>
  <c r="AC192" i="7"/>
  <c r="AB192" i="7"/>
  <c r="AA192" i="7"/>
  <c r="AC191" i="7"/>
  <c r="AB191" i="7"/>
  <c r="AA191" i="7"/>
  <c r="AC190" i="7"/>
  <c r="AB190" i="7"/>
  <c r="AA190" i="7"/>
  <c r="AC189" i="7"/>
  <c r="AB189" i="7"/>
  <c r="AA189" i="7"/>
  <c r="AC188" i="7"/>
  <c r="AB188" i="7"/>
  <c r="AA188" i="7"/>
  <c r="AC187" i="7"/>
  <c r="AB187" i="7"/>
  <c r="AA187" i="7"/>
  <c r="AC186" i="7"/>
  <c r="AB186" i="7"/>
  <c r="AA186" i="7"/>
  <c r="AC185" i="7"/>
  <c r="AB185" i="7"/>
  <c r="AA185" i="7"/>
  <c r="AC184" i="7"/>
  <c r="AB184" i="7"/>
  <c r="AA184" i="7"/>
  <c r="AC183" i="7"/>
  <c r="AB183" i="7"/>
  <c r="AA183" i="7"/>
  <c r="AC182" i="7"/>
  <c r="AB182" i="7"/>
  <c r="AA182" i="7"/>
  <c r="AC181" i="7"/>
  <c r="AB181" i="7"/>
  <c r="AA181" i="7"/>
  <c r="AC180" i="7"/>
  <c r="AB180" i="7"/>
  <c r="AA180" i="7"/>
  <c r="AC179" i="7"/>
  <c r="AB179" i="7"/>
  <c r="AA179" i="7"/>
  <c r="AC178" i="7"/>
  <c r="AB178" i="7"/>
  <c r="AA178" i="7"/>
  <c r="AC177" i="7"/>
  <c r="AB177" i="7"/>
  <c r="AA177" i="7"/>
  <c r="AC176" i="7"/>
  <c r="AB176" i="7"/>
  <c r="AA176" i="7"/>
  <c r="AC175" i="7"/>
  <c r="AB175" i="7"/>
  <c r="AA175" i="7"/>
  <c r="AC174" i="7"/>
  <c r="AB174" i="7"/>
  <c r="AA174" i="7"/>
  <c r="AC173" i="7"/>
  <c r="AB173" i="7"/>
  <c r="AA173" i="7"/>
  <c r="AC172" i="7"/>
  <c r="AB172" i="7"/>
  <c r="AA172" i="7"/>
  <c r="AC171" i="7"/>
  <c r="AB171" i="7"/>
  <c r="AA171" i="7"/>
  <c r="AC170" i="7"/>
  <c r="AB170" i="7"/>
  <c r="AA170" i="7"/>
  <c r="AC169" i="7"/>
  <c r="AB169" i="7"/>
  <c r="AA169" i="7"/>
  <c r="AC168" i="7"/>
  <c r="AB168" i="7"/>
  <c r="AA168" i="7"/>
  <c r="AC167" i="7"/>
  <c r="AB167" i="7"/>
  <c r="AA167" i="7"/>
  <c r="AC166" i="7"/>
  <c r="AB166" i="7"/>
  <c r="AA166" i="7"/>
  <c r="AC165" i="7"/>
  <c r="AB165" i="7"/>
  <c r="AA165" i="7"/>
  <c r="AC164" i="7"/>
  <c r="AB164" i="7"/>
  <c r="AA164" i="7"/>
  <c r="AC163" i="7"/>
  <c r="AB163" i="7"/>
  <c r="AA163" i="7"/>
  <c r="AC162" i="7"/>
  <c r="AB162" i="7"/>
  <c r="AA162" i="7"/>
  <c r="AC161" i="7"/>
  <c r="AB161" i="7"/>
  <c r="AA161" i="7"/>
  <c r="AC160" i="7"/>
  <c r="AB160" i="7"/>
  <c r="AA160" i="7"/>
  <c r="AC159" i="7"/>
  <c r="AB159" i="7"/>
  <c r="AA159" i="7"/>
  <c r="AC158" i="7"/>
  <c r="AB158" i="7"/>
  <c r="AA158" i="7"/>
  <c r="AC157" i="7"/>
  <c r="AB157" i="7"/>
  <c r="AA157" i="7"/>
  <c r="AC156" i="7"/>
  <c r="AB156" i="7"/>
  <c r="AA156" i="7"/>
  <c r="AC155" i="7"/>
  <c r="AB155" i="7"/>
  <c r="AA155" i="7"/>
  <c r="AC154" i="7"/>
  <c r="AB154" i="7"/>
  <c r="AA154" i="7"/>
  <c r="AC153" i="7"/>
  <c r="AB153" i="7"/>
  <c r="AA153" i="7"/>
  <c r="AC152" i="7"/>
  <c r="AB152" i="7"/>
  <c r="AA152" i="7"/>
  <c r="AC151" i="7"/>
  <c r="AB151" i="7"/>
  <c r="AA151" i="7"/>
  <c r="AC150" i="7"/>
  <c r="AB150" i="7"/>
  <c r="AA150" i="7"/>
  <c r="AC149" i="7"/>
  <c r="AB149" i="7"/>
  <c r="AA149" i="7"/>
  <c r="AC148" i="7"/>
  <c r="AB148" i="7"/>
  <c r="AA148" i="7"/>
  <c r="AC147" i="7"/>
  <c r="AB147" i="7"/>
  <c r="AA147" i="7"/>
  <c r="AC146" i="7"/>
  <c r="AB146" i="7"/>
  <c r="AA146" i="7"/>
  <c r="AC145" i="7"/>
  <c r="AB145" i="7"/>
  <c r="AA145" i="7"/>
  <c r="AC144" i="7"/>
  <c r="AB144" i="7"/>
  <c r="AA144" i="7"/>
  <c r="AC143" i="7"/>
  <c r="AB143" i="7"/>
  <c r="AA143" i="7"/>
  <c r="AC142" i="7"/>
  <c r="AB142" i="7"/>
  <c r="AA142" i="7"/>
  <c r="AC141" i="7"/>
  <c r="AB141" i="7"/>
  <c r="AA141" i="7"/>
  <c r="AC140" i="7"/>
  <c r="AB140" i="7"/>
  <c r="AA140" i="7"/>
  <c r="AC139" i="7"/>
  <c r="AB139" i="7"/>
  <c r="AA139" i="7"/>
  <c r="AC138" i="7"/>
  <c r="AB138" i="7"/>
  <c r="AA138" i="7"/>
  <c r="AC137" i="7"/>
  <c r="AB137" i="7"/>
  <c r="AA137" i="7"/>
  <c r="AC136" i="7"/>
  <c r="AB136" i="7"/>
  <c r="AA136" i="7"/>
  <c r="AC135" i="7"/>
  <c r="AB135" i="7"/>
  <c r="AA135" i="7"/>
  <c r="AC134" i="7"/>
  <c r="AB134" i="7"/>
  <c r="AA134" i="7"/>
  <c r="AC133" i="7"/>
  <c r="AB133" i="7"/>
  <c r="AA133" i="7"/>
  <c r="AC132" i="7"/>
  <c r="AB132" i="7"/>
  <c r="AA132" i="7"/>
  <c r="AC131" i="7"/>
  <c r="AB131" i="7"/>
  <c r="AA131" i="7"/>
  <c r="AC130" i="7"/>
  <c r="AB130" i="7"/>
  <c r="AA130" i="7"/>
  <c r="AC129" i="7"/>
  <c r="AB129" i="7"/>
  <c r="AA129" i="7"/>
  <c r="AC128" i="7"/>
  <c r="AB128" i="7"/>
  <c r="AA128" i="7"/>
  <c r="AC127" i="7"/>
  <c r="AB127" i="7"/>
  <c r="AA127" i="7"/>
  <c r="AC126" i="7"/>
  <c r="AB126" i="7"/>
  <c r="AA126" i="7"/>
  <c r="AC125" i="7"/>
  <c r="AB125" i="7"/>
  <c r="AA125" i="7"/>
  <c r="AC124" i="7"/>
  <c r="AB124" i="7"/>
  <c r="AA124" i="7"/>
  <c r="AC123" i="7"/>
  <c r="AB123" i="7"/>
  <c r="AA123" i="7"/>
  <c r="AC122" i="7"/>
  <c r="AB122" i="7"/>
  <c r="AA122" i="7"/>
  <c r="AC121" i="7"/>
  <c r="AB121" i="7"/>
  <c r="AA121" i="7"/>
  <c r="AC120" i="7"/>
  <c r="AB120" i="7"/>
  <c r="AA120" i="7"/>
  <c r="AC119" i="7"/>
  <c r="AB119" i="7"/>
  <c r="AA119" i="7"/>
  <c r="AC118" i="7"/>
  <c r="AB118" i="7"/>
  <c r="AA118" i="7"/>
  <c r="AC117" i="7"/>
  <c r="AB117" i="7"/>
  <c r="AA117" i="7"/>
  <c r="AC116" i="7"/>
  <c r="AB116" i="7"/>
  <c r="AA116" i="7"/>
  <c r="AC115" i="7"/>
  <c r="AB115" i="7"/>
  <c r="AA115" i="7"/>
  <c r="AC114" i="7"/>
  <c r="AB114" i="7"/>
  <c r="AA114" i="7"/>
  <c r="AC113" i="7"/>
  <c r="AB113" i="7"/>
  <c r="AA113" i="7"/>
  <c r="AC112" i="7"/>
  <c r="AB112" i="7"/>
  <c r="AA112" i="7"/>
  <c r="AC111" i="7"/>
  <c r="AB111" i="7"/>
  <c r="AA111" i="7"/>
  <c r="AC110" i="7"/>
  <c r="AB110" i="7"/>
  <c r="AA110" i="7"/>
  <c r="AC109" i="7"/>
  <c r="AB109" i="7"/>
  <c r="AA109" i="7"/>
  <c r="AC108" i="7"/>
  <c r="AB108" i="7"/>
  <c r="AA108" i="7"/>
  <c r="AC107" i="7"/>
  <c r="AB107" i="7"/>
  <c r="AA107" i="7"/>
  <c r="AC106" i="7"/>
  <c r="AB106" i="7"/>
  <c r="AA106" i="7"/>
  <c r="AC105" i="7"/>
  <c r="AB105" i="7"/>
  <c r="AA105" i="7"/>
  <c r="AC104" i="7"/>
  <c r="AB104" i="7"/>
  <c r="AA104" i="7"/>
  <c r="AC103" i="7"/>
  <c r="AB103" i="7"/>
  <c r="AA103" i="7"/>
  <c r="AC102" i="7"/>
  <c r="AB102" i="7"/>
  <c r="AA102" i="7"/>
  <c r="AC101" i="7"/>
  <c r="AB101" i="7"/>
  <c r="AA101" i="7"/>
  <c r="AC100" i="7"/>
  <c r="AB100" i="7"/>
  <c r="AA100" i="7"/>
  <c r="AC99" i="7"/>
  <c r="AB99" i="7"/>
  <c r="AA99" i="7"/>
  <c r="AC98" i="7"/>
  <c r="AB98" i="7"/>
  <c r="AA98" i="7"/>
  <c r="AC97" i="7"/>
  <c r="AB97" i="7"/>
  <c r="AA97" i="7"/>
  <c r="AC96" i="7"/>
  <c r="AB96" i="7"/>
  <c r="AA96" i="7"/>
  <c r="AC95" i="7"/>
  <c r="AB95" i="7"/>
  <c r="AA95" i="7"/>
  <c r="AC94" i="7"/>
  <c r="AB94" i="7"/>
  <c r="AA94" i="7"/>
  <c r="AC93" i="7"/>
  <c r="AB93" i="7"/>
  <c r="AA93" i="7"/>
  <c r="AC92" i="7"/>
  <c r="AB92" i="7"/>
  <c r="AA92" i="7"/>
  <c r="AC91" i="7"/>
  <c r="AB91" i="7"/>
  <c r="AA91" i="7"/>
  <c r="AC90" i="7"/>
  <c r="AB90" i="7"/>
  <c r="AA90" i="7"/>
  <c r="AC89" i="7"/>
  <c r="AB89" i="7"/>
  <c r="AA89" i="7"/>
  <c r="AC88" i="7"/>
  <c r="AB88" i="7"/>
  <c r="AA88" i="7"/>
  <c r="AC87" i="7"/>
  <c r="AB87" i="7"/>
  <c r="AA87" i="7"/>
  <c r="AC86" i="7"/>
  <c r="AB86" i="7"/>
  <c r="AA86" i="7"/>
  <c r="AC85" i="7"/>
  <c r="AB85" i="7"/>
  <c r="AA85" i="7"/>
  <c r="AC84" i="7"/>
  <c r="AB84" i="7"/>
  <c r="AA84" i="7"/>
  <c r="AC83" i="7"/>
  <c r="AB83" i="7"/>
  <c r="AA83" i="7"/>
  <c r="AC82" i="7"/>
  <c r="AB82" i="7"/>
  <c r="AA82" i="7"/>
  <c r="AC81" i="7"/>
  <c r="AB81" i="7"/>
  <c r="AA81" i="7"/>
  <c r="AC80" i="7"/>
  <c r="AB80" i="7"/>
  <c r="AA80" i="7"/>
  <c r="AC79" i="7"/>
  <c r="AB79" i="7"/>
  <c r="AA79" i="7"/>
  <c r="AC78" i="7"/>
  <c r="AB78" i="7"/>
  <c r="AA78" i="7"/>
  <c r="AC77" i="7"/>
  <c r="AB77" i="7"/>
  <c r="AA77" i="7"/>
  <c r="AC76" i="7"/>
  <c r="AB76" i="7"/>
  <c r="AA76" i="7"/>
  <c r="AC75" i="7"/>
  <c r="AB75" i="7"/>
  <c r="AA75" i="7"/>
  <c r="AC74" i="7"/>
  <c r="AB74" i="7"/>
  <c r="AA74" i="7"/>
  <c r="AC73" i="7"/>
  <c r="AB73" i="7"/>
  <c r="AA73" i="7"/>
  <c r="AC72" i="7"/>
  <c r="AB72" i="7"/>
  <c r="AA72" i="7"/>
  <c r="AC71" i="7"/>
  <c r="AB71" i="7"/>
  <c r="AA71" i="7"/>
  <c r="AC70" i="7"/>
  <c r="AB70" i="7"/>
  <c r="AA70" i="7"/>
  <c r="AC69" i="7"/>
  <c r="AB69" i="7"/>
  <c r="AA69" i="7"/>
  <c r="AC68" i="7"/>
  <c r="AB68" i="7"/>
  <c r="AA68" i="7"/>
  <c r="AC67" i="7"/>
  <c r="AB67" i="7"/>
  <c r="AA67" i="7"/>
  <c r="AC66" i="7"/>
  <c r="AB66" i="7"/>
  <c r="AA66" i="7"/>
  <c r="AC65" i="7"/>
  <c r="AB65" i="7"/>
  <c r="AA65" i="7"/>
  <c r="AC64" i="7"/>
  <c r="AB64" i="7"/>
  <c r="AA64" i="7"/>
  <c r="AC63" i="7"/>
  <c r="AB63" i="7"/>
  <c r="AA63" i="7"/>
  <c r="AC62" i="7"/>
  <c r="AB62" i="7"/>
  <c r="AA62" i="7"/>
  <c r="AC61" i="7"/>
  <c r="AB61" i="7"/>
  <c r="AA61" i="7"/>
  <c r="AC60" i="7"/>
  <c r="AB60" i="7"/>
  <c r="AA60" i="7"/>
  <c r="AC59" i="7"/>
  <c r="AB59" i="7"/>
  <c r="AA59" i="7"/>
  <c r="AC58" i="7"/>
  <c r="AB58" i="7"/>
  <c r="AA58" i="7"/>
  <c r="AC57" i="7"/>
  <c r="AB57" i="7"/>
  <c r="AA57" i="7"/>
  <c r="AC56" i="7"/>
  <c r="AB56" i="7"/>
  <c r="AA56" i="7"/>
  <c r="AC55" i="7"/>
  <c r="AB55" i="7"/>
  <c r="AA55" i="7"/>
  <c r="AC54" i="7"/>
  <c r="AB54" i="7"/>
  <c r="AA54" i="7"/>
  <c r="AC53" i="7"/>
  <c r="AB53" i="7"/>
  <c r="AA53" i="7"/>
  <c r="AC52" i="7"/>
  <c r="AB52" i="7"/>
  <c r="AA52" i="7"/>
  <c r="AC51" i="7"/>
  <c r="AB51" i="7"/>
  <c r="AA51" i="7"/>
  <c r="AC50" i="7"/>
  <c r="AB50" i="7"/>
  <c r="AA50" i="7"/>
  <c r="AC49" i="7"/>
  <c r="AB49" i="7"/>
  <c r="AA49" i="7"/>
  <c r="AC48" i="7"/>
  <c r="AB48" i="7"/>
  <c r="AA48" i="7"/>
  <c r="AC47" i="7"/>
  <c r="AB47" i="7"/>
  <c r="AA47" i="7"/>
  <c r="AC46" i="7"/>
  <c r="AB46" i="7"/>
  <c r="AA46" i="7"/>
  <c r="AC45" i="7"/>
  <c r="AB45" i="7"/>
  <c r="AA45" i="7"/>
  <c r="AC44" i="7"/>
  <c r="AB44" i="7"/>
  <c r="AA44" i="7"/>
  <c r="AC43" i="7"/>
  <c r="AB43" i="7"/>
  <c r="AA43" i="7"/>
  <c r="AC42" i="7"/>
  <c r="AB42" i="7"/>
  <c r="AA42" i="7"/>
  <c r="AC41" i="7"/>
  <c r="AB41" i="7"/>
  <c r="AA41" i="7"/>
  <c r="AC40" i="7"/>
  <c r="AB40" i="7"/>
  <c r="AA40" i="7"/>
  <c r="AC39" i="7"/>
  <c r="AB39" i="7"/>
  <c r="AA39" i="7"/>
  <c r="AC38" i="7"/>
  <c r="AB38" i="7"/>
  <c r="AA38" i="7"/>
  <c r="AC37" i="7"/>
  <c r="AB37" i="7"/>
  <c r="AA37" i="7"/>
  <c r="AC36" i="7"/>
  <c r="AB36" i="7"/>
  <c r="AA36" i="7"/>
  <c r="AC35" i="7"/>
  <c r="AB35" i="7"/>
  <c r="AA35" i="7"/>
  <c r="AC34" i="7"/>
  <c r="AB34" i="7"/>
  <c r="AA34" i="7"/>
  <c r="AC33" i="7"/>
  <c r="AB33" i="7"/>
  <c r="AA33" i="7"/>
  <c r="AC32" i="7"/>
  <c r="AB32" i="7"/>
  <c r="AA32" i="7"/>
  <c r="AC31" i="7"/>
  <c r="AB31" i="7"/>
  <c r="AA31" i="7"/>
  <c r="AC30" i="7"/>
  <c r="AB30" i="7"/>
  <c r="AA30" i="7"/>
  <c r="AC29" i="7"/>
  <c r="AB29" i="7"/>
  <c r="AA29" i="7"/>
  <c r="AC28" i="7"/>
  <c r="AB28" i="7"/>
  <c r="AA28" i="7"/>
  <c r="AC27" i="7"/>
  <c r="AB27" i="7"/>
  <c r="AA27" i="7"/>
  <c r="AC26" i="7"/>
  <c r="AB26" i="7"/>
  <c r="AA26" i="7"/>
  <c r="AC25" i="7"/>
  <c r="AB25" i="7"/>
  <c r="AA25" i="7"/>
  <c r="AC24" i="7"/>
  <c r="AB24" i="7"/>
  <c r="AA24" i="7"/>
  <c r="AC23" i="7"/>
  <c r="AB23" i="7"/>
  <c r="AA23" i="7"/>
  <c r="AC22" i="7"/>
  <c r="AB22" i="7"/>
  <c r="AA22" i="7"/>
  <c r="AC21" i="7"/>
  <c r="AB21" i="7"/>
  <c r="AA21" i="7"/>
  <c r="AC20" i="7"/>
  <c r="AB20" i="7"/>
  <c r="AA20" i="7"/>
  <c r="AC19" i="7"/>
  <c r="AB19" i="7"/>
  <c r="AA19" i="7"/>
  <c r="AC18" i="7"/>
  <c r="AB18" i="7"/>
  <c r="AA18" i="7"/>
  <c r="AC17" i="7"/>
  <c r="AB17" i="7"/>
  <c r="AA17" i="7"/>
  <c r="AC16" i="7"/>
  <c r="AB16" i="7"/>
  <c r="AA16" i="7"/>
  <c r="AC15" i="7"/>
  <c r="AB15" i="7"/>
  <c r="AA15" i="7"/>
  <c r="AC14" i="7"/>
  <c r="AB14" i="7"/>
  <c r="AA14" i="7"/>
  <c r="AC13" i="7"/>
  <c r="AB13" i="7"/>
  <c r="AA13" i="7"/>
  <c r="AC12" i="7"/>
  <c r="AB12" i="7"/>
  <c r="AA12" i="7"/>
  <c r="AC11" i="7"/>
  <c r="AB11" i="7"/>
  <c r="AA11" i="7"/>
  <c r="AC10" i="7"/>
  <c r="AB10" i="7"/>
  <c r="AA10" i="7"/>
  <c r="AC9" i="7"/>
  <c r="AB9" i="7"/>
  <c r="AA9" i="7"/>
  <c r="AC8" i="7"/>
  <c r="AB8" i="7"/>
  <c r="AA8" i="7"/>
  <c r="AC7" i="7"/>
  <c r="AB7" i="7"/>
  <c r="AA7" i="7"/>
  <c r="AC6" i="7"/>
  <c r="AB6" i="7"/>
  <c r="AA6" i="7"/>
  <c r="AC5" i="7"/>
  <c r="AB5" i="7"/>
  <c r="AA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70" i="7"/>
  <c r="Z371" i="7"/>
  <c r="Z372" i="7"/>
  <c r="Z373" i="7"/>
  <c r="Z374" i="7"/>
  <c r="Z375" i="7"/>
  <c r="Z376" i="7"/>
  <c r="Z377" i="7"/>
  <c r="Z378" i="7"/>
  <c r="Z379" i="7"/>
  <c r="Z380" i="7"/>
  <c r="Z381" i="7"/>
  <c r="Z382" i="7"/>
  <c r="Z383" i="7"/>
  <c r="Z384" i="7"/>
  <c r="Z385" i="7"/>
  <c r="Z386" i="7"/>
  <c r="Z387" i="7"/>
  <c r="Z388" i="7"/>
  <c r="Z389" i="7"/>
  <c r="Z390" i="7"/>
  <c r="Z391" i="7"/>
  <c r="Z392" i="7"/>
  <c r="Z393" i="7"/>
  <c r="Z394" i="7"/>
  <c r="Z395" i="7"/>
  <c r="Z396" i="7"/>
  <c r="Z397" i="7"/>
  <c r="Z398" i="7"/>
  <c r="Z399" i="7"/>
  <c r="Z400" i="7"/>
  <c r="Z401" i="7"/>
  <c r="Z402" i="7"/>
  <c r="Z403" i="7"/>
  <c r="Z404" i="7"/>
  <c r="Z405" i="7"/>
  <c r="Z406" i="7"/>
  <c r="Z407" i="7"/>
  <c r="Z408" i="7"/>
  <c r="Z409" i="7"/>
  <c r="Z410" i="7"/>
  <c r="Z411" i="7"/>
  <c r="Z412" i="7"/>
  <c r="Z413" i="7"/>
  <c r="Z414" i="7"/>
  <c r="Z415" i="7"/>
  <c r="Z416" i="7"/>
  <c r="Z417" i="7"/>
  <c r="Z418" i="7"/>
  <c r="Z419" i="7"/>
  <c r="Z420" i="7"/>
  <c r="Z421" i="7"/>
  <c r="Z422" i="7"/>
  <c r="Z423" i="7"/>
  <c r="Z424" i="7"/>
  <c r="Z425" i="7"/>
  <c r="Z426" i="7"/>
  <c r="Z427" i="7"/>
  <c r="Z428" i="7"/>
  <c r="Z429" i="7"/>
  <c r="Z430" i="7"/>
  <c r="Z431" i="7"/>
  <c r="Z432" i="7"/>
  <c r="Z433" i="7"/>
  <c r="Z434" i="7"/>
  <c r="Z435" i="7"/>
  <c r="Z436" i="7"/>
  <c r="Z437" i="7"/>
  <c r="Z438" i="7"/>
  <c r="Z439" i="7"/>
  <c r="Z440" i="7"/>
  <c r="Z441" i="7"/>
  <c r="Z442" i="7"/>
  <c r="Z443" i="7"/>
  <c r="Z444" i="7"/>
  <c r="Z445" i="7"/>
  <c r="Z446" i="7"/>
  <c r="Z447" i="7"/>
  <c r="Z448" i="7"/>
  <c r="Z449" i="7"/>
  <c r="Z450" i="7"/>
  <c r="Z451" i="7"/>
  <c r="Z452" i="7"/>
  <c r="Z453" i="7"/>
  <c r="Z454" i="7"/>
  <c r="Z455" i="7"/>
  <c r="Z456" i="7"/>
  <c r="Z457" i="7"/>
  <c r="Z458" i="7"/>
  <c r="Z459" i="7"/>
  <c r="Z460" i="7"/>
  <c r="Z461" i="7"/>
  <c r="Z462" i="7"/>
  <c r="Z463" i="7"/>
  <c r="Z464" i="7"/>
  <c r="Z465" i="7"/>
  <c r="Z466" i="7"/>
  <c r="Z467" i="7"/>
  <c r="Z468" i="7"/>
  <c r="Z469" i="7"/>
  <c r="Z470" i="7"/>
  <c r="Z471" i="7"/>
  <c r="Z472" i="7"/>
  <c r="Z473" i="7"/>
  <c r="Z474" i="7"/>
  <c r="Z475" i="7"/>
  <c r="Z476" i="7"/>
  <c r="Z477" i="7"/>
  <c r="Z478" i="7"/>
  <c r="Z479" i="7"/>
  <c r="Z480" i="7"/>
  <c r="Z481" i="7"/>
  <c r="Z482" i="7"/>
  <c r="Z483" i="7"/>
  <c r="Z484" i="7"/>
  <c r="Z485" i="7"/>
  <c r="Z486" i="7"/>
  <c r="Z487" i="7"/>
  <c r="Z488" i="7"/>
  <c r="Z489" i="7"/>
  <c r="Z490" i="7"/>
  <c r="Z491" i="7"/>
  <c r="Z492" i="7"/>
  <c r="Z493" i="7"/>
  <c r="Z494" i="7"/>
  <c r="Z495" i="7"/>
  <c r="Z496" i="7"/>
  <c r="Z497" i="7"/>
  <c r="Z498" i="7"/>
  <c r="Z499" i="7"/>
  <c r="Z500" i="7"/>
  <c r="Z501" i="7"/>
  <c r="Z502" i="7"/>
  <c r="Z503" i="7"/>
  <c r="Z504" i="7"/>
  <c r="Z505" i="7"/>
  <c r="Z506" i="7"/>
  <c r="Z507" i="7"/>
  <c r="Z508" i="7"/>
  <c r="Z509" i="7"/>
  <c r="Z510" i="7"/>
  <c r="Z511" i="7"/>
  <c r="Z512" i="7"/>
  <c r="Z513" i="7"/>
  <c r="Z514" i="7"/>
  <c r="Z515" i="7"/>
  <c r="Z516" i="7"/>
  <c r="Z517" i="7"/>
  <c r="Z518" i="7"/>
  <c r="Z519" i="7"/>
  <c r="Z520" i="7"/>
  <c r="Z521" i="7"/>
  <c r="Z522" i="7"/>
  <c r="Z523" i="7"/>
  <c r="Z524" i="7"/>
  <c r="Z525" i="7"/>
  <c r="Z526" i="7"/>
  <c r="Z527" i="7"/>
  <c r="Z528" i="7"/>
  <c r="Z529" i="7"/>
  <c r="Z530" i="7"/>
  <c r="Z531" i="7"/>
  <c r="Z532" i="7"/>
  <c r="Z533" i="7"/>
  <c r="Z534" i="7"/>
  <c r="Z535" i="7"/>
  <c r="Z536" i="7"/>
  <c r="Z537" i="7"/>
  <c r="Z538" i="7"/>
  <c r="Z539" i="7"/>
  <c r="Z540" i="7"/>
  <c r="Z541" i="7"/>
  <c r="Z542" i="7"/>
  <c r="Z543" i="7"/>
  <c r="Z544" i="7"/>
  <c r="Z545" i="7"/>
  <c r="Z546" i="7"/>
  <c r="Z547" i="7"/>
  <c r="Z548" i="7"/>
  <c r="Z549" i="7"/>
  <c r="Z550" i="7"/>
  <c r="Z551" i="7"/>
  <c r="Z552" i="7"/>
  <c r="Z553" i="7"/>
  <c r="Z554" i="7"/>
  <c r="Z555" i="7"/>
  <c r="Z556" i="7"/>
  <c r="Z557" i="7"/>
  <c r="Z558" i="7"/>
  <c r="Z559" i="7"/>
  <c r="Z560" i="7"/>
  <c r="Z561" i="7"/>
  <c r="Z562" i="7"/>
  <c r="Z563" i="7"/>
  <c r="Z564" i="7"/>
  <c r="Z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339" i="7"/>
  <c r="Y340" i="7"/>
  <c r="Y341" i="7"/>
  <c r="Y342" i="7"/>
  <c r="Y343" i="7"/>
  <c r="Y344" i="7"/>
  <c r="Y345" i="7"/>
  <c r="Y346" i="7"/>
  <c r="Y347" i="7"/>
  <c r="Y348" i="7"/>
  <c r="Y349" i="7"/>
  <c r="Y350" i="7"/>
  <c r="Y351" i="7"/>
  <c r="Y352" i="7"/>
  <c r="Y353" i="7"/>
  <c r="Y354" i="7"/>
  <c r="Y355" i="7"/>
  <c r="Y356" i="7"/>
  <c r="Y357" i="7"/>
  <c r="Y358" i="7"/>
  <c r="Y359" i="7"/>
  <c r="Y360" i="7"/>
  <c r="Y361" i="7"/>
  <c r="Y362" i="7"/>
  <c r="Y363" i="7"/>
  <c r="Y364" i="7"/>
  <c r="Y365" i="7"/>
  <c r="Y366" i="7"/>
  <c r="Y367" i="7"/>
  <c r="Y368" i="7"/>
  <c r="Y369" i="7"/>
  <c r="Y370" i="7"/>
  <c r="Y371" i="7"/>
  <c r="Y372" i="7"/>
  <c r="Y373" i="7"/>
  <c r="Y374" i="7"/>
  <c r="Y375" i="7"/>
  <c r="Y376" i="7"/>
  <c r="Y377" i="7"/>
  <c r="Y378" i="7"/>
  <c r="Y379" i="7"/>
  <c r="Y380" i="7"/>
  <c r="Y381" i="7"/>
  <c r="Y382" i="7"/>
  <c r="Y383" i="7"/>
  <c r="Y384" i="7"/>
  <c r="Y385" i="7"/>
  <c r="Y386" i="7"/>
  <c r="Y387" i="7"/>
  <c r="Y388" i="7"/>
  <c r="Y389" i="7"/>
  <c r="Y390" i="7"/>
  <c r="Y391" i="7"/>
  <c r="Y392" i="7"/>
  <c r="Y393" i="7"/>
  <c r="Y394" i="7"/>
  <c r="Y395" i="7"/>
  <c r="Y396" i="7"/>
  <c r="Y397" i="7"/>
  <c r="Y398" i="7"/>
  <c r="Y399" i="7"/>
  <c r="Y400" i="7"/>
  <c r="Y401" i="7"/>
  <c r="Y402" i="7"/>
  <c r="Y403" i="7"/>
  <c r="Y404" i="7"/>
  <c r="Y405" i="7"/>
  <c r="Y406" i="7"/>
  <c r="Y407" i="7"/>
  <c r="Y408" i="7"/>
  <c r="Y409" i="7"/>
  <c r="Y410" i="7"/>
  <c r="Y411" i="7"/>
  <c r="Y412" i="7"/>
  <c r="Y413" i="7"/>
  <c r="Y414" i="7"/>
  <c r="Y415" i="7"/>
  <c r="Y416" i="7"/>
  <c r="Y417" i="7"/>
  <c r="Y418" i="7"/>
  <c r="Y419" i="7"/>
  <c r="Y420" i="7"/>
  <c r="Y421" i="7"/>
  <c r="Y422" i="7"/>
  <c r="Y423" i="7"/>
  <c r="Y424" i="7"/>
  <c r="Y425" i="7"/>
  <c r="Y426" i="7"/>
  <c r="Y427" i="7"/>
  <c r="Y428" i="7"/>
  <c r="Y429" i="7"/>
  <c r="Y430" i="7"/>
  <c r="Y431" i="7"/>
  <c r="Y432" i="7"/>
  <c r="Y433" i="7"/>
  <c r="Y434" i="7"/>
  <c r="Y435" i="7"/>
  <c r="Y436" i="7"/>
  <c r="Y437" i="7"/>
  <c r="Y438" i="7"/>
  <c r="Y439" i="7"/>
  <c r="Y440" i="7"/>
  <c r="Y441" i="7"/>
  <c r="Y442" i="7"/>
  <c r="Y443" i="7"/>
  <c r="Y444" i="7"/>
  <c r="Y445" i="7"/>
  <c r="Y446" i="7"/>
  <c r="Y447" i="7"/>
  <c r="Y448" i="7"/>
  <c r="Y449" i="7"/>
  <c r="Y450" i="7"/>
  <c r="Y451" i="7"/>
  <c r="Y452" i="7"/>
  <c r="Y453" i="7"/>
  <c r="Y454" i="7"/>
  <c r="Y455" i="7"/>
  <c r="Y456" i="7"/>
  <c r="Y457" i="7"/>
  <c r="Y458" i="7"/>
  <c r="Y459" i="7"/>
  <c r="Y460" i="7"/>
  <c r="Y461" i="7"/>
  <c r="Y462" i="7"/>
  <c r="Y463" i="7"/>
  <c r="Y464" i="7"/>
  <c r="Y465" i="7"/>
  <c r="Y466" i="7"/>
  <c r="Y467" i="7"/>
  <c r="Y468" i="7"/>
  <c r="Y469" i="7"/>
  <c r="Y470" i="7"/>
  <c r="Y471" i="7"/>
  <c r="Y472" i="7"/>
  <c r="Y473" i="7"/>
  <c r="Y474" i="7"/>
  <c r="Y475" i="7"/>
  <c r="Y476" i="7"/>
  <c r="Y477" i="7"/>
  <c r="Y478" i="7"/>
  <c r="Y479" i="7"/>
  <c r="Y480" i="7"/>
  <c r="Y481" i="7"/>
  <c r="Y482" i="7"/>
  <c r="Y483" i="7"/>
  <c r="Y484" i="7"/>
  <c r="Y485" i="7"/>
  <c r="Y486" i="7"/>
  <c r="Y487" i="7"/>
  <c r="Y488" i="7"/>
  <c r="Y489" i="7"/>
  <c r="Y490" i="7"/>
  <c r="Y491" i="7"/>
  <c r="Y492" i="7"/>
  <c r="Y493" i="7"/>
  <c r="Y494" i="7"/>
  <c r="Y495" i="7"/>
  <c r="Y496" i="7"/>
  <c r="Y497" i="7"/>
  <c r="Y498" i="7"/>
  <c r="Y499" i="7"/>
  <c r="Y500" i="7"/>
  <c r="Y501" i="7"/>
  <c r="Y502" i="7"/>
  <c r="Y503" i="7"/>
  <c r="Y504" i="7"/>
  <c r="Y505" i="7"/>
  <c r="Y506" i="7"/>
  <c r="Y507" i="7"/>
  <c r="Y508" i="7"/>
  <c r="Y509" i="7"/>
  <c r="Y510" i="7"/>
  <c r="Y511" i="7"/>
  <c r="Y512" i="7"/>
  <c r="Y513" i="7"/>
  <c r="Y514" i="7"/>
  <c r="Y515" i="7"/>
  <c r="Y516" i="7"/>
  <c r="Y517" i="7"/>
  <c r="Y518" i="7"/>
  <c r="Y519" i="7"/>
  <c r="Y520" i="7"/>
  <c r="Y521" i="7"/>
  <c r="Y522" i="7"/>
  <c r="Y523" i="7"/>
  <c r="Y524" i="7"/>
  <c r="Y525" i="7"/>
  <c r="Y526" i="7"/>
  <c r="Y527" i="7"/>
  <c r="Y528" i="7"/>
  <c r="Y529" i="7"/>
  <c r="Y530" i="7"/>
  <c r="Y531" i="7"/>
  <c r="Y532" i="7"/>
  <c r="Y533" i="7"/>
  <c r="Y534" i="7"/>
  <c r="Y535" i="7"/>
  <c r="Y536" i="7"/>
  <c r="Y537" i="7"/>
  <c r="Y538" i="7"/>
  <c r="Y539" i="7"/>
  <c r="Y540" i="7"/>
  <c r="Y541" i="7"/>
  <c r="Y542" i="7"/>
  <c r="Y543" i="7"/>
  <c r="Y544" i="7"/>
  <c r="Y545" i="7"/>
  <c r="Y546" i="7"/>
  <c r="Y547" i="7"/>
  <c r="Y548" i="7"/>
  <c r="Y549" i="7"/>
  <c r="Y550" i="7"/>
  <c r="Y551" i="7"/>
  <c r="Y552" i="7"/>
  <c r="Y553" i="7"/>
  <c r="Y554" i="7"/>
  <c r="Y555" i="7"/>
  <c r="Y556" i="7"/>
  <c r="Y557" i="7"/>
  <c r="Y558" i="7"/>
  <c r="Y559" i="7"/>
  <c r="Y560" i="7"/>
  <c r="Y561" i="7"/>
  <c r="Y562" i="7"/>
  <c r="Y563" i="7"/>
  <c r="Y564" i="7"/>
  <c r="Y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" i="7"/>
  <c r="AD6" i="7"/>
  <c r="AG6" i="7"/>
  <c r="AH6" i="7"/>
  <c r="AI6" i="7"/>
  <c r="AJ6" i="7"/>
  <c r="AK6" i="7"/>
  <c r="AM6" i="7"/>
  <c r="AN6" i="7"/>
  <c r="AO6" i="7"/>
  <c r="AP6" i="7"/>
  <c r="AQ6" i="7"/>
  <c r="AR6" i="7"/>
  <c r="AV6" i="7"/>
  <c r="AW6" i="7"/>
  <c r="AX6" i="7"/>
  <c r="AY6" i="7"/>
  <c r="AZ6" i="7"/>
  <c r="BA6" i="7"/>
  <c r="BB6" i="7"/>
  <c r="BC6" i="7"/>
  <c r="BD6" i="7"/>
  <c r="BE6" i="7"/>
  <c r="BF6" i="7"/>
  <c r="AD7" i="7"/>
  <c r="AG7" i="7"/>
  <c r="AH7" i="7"/>
  <c r="AI7" i="7"/>
  <c r="AJ7" i="7"/>
  <c r="AK7" i="7"/>
  <c r="AM7" i="7"/>
  <c r="AN7" i="7"/>
  <c r="AO7" i="7"/>
  <c r="AP7" i="7"/>
  <c r="AQ7" i="7"/>
  <c r="AR7" i="7"/>
  <c r="AV7" i="7"/>
  <c r="AW7" i="7"/>
  <c r="AX7" i="7"/>
  <c r="AY7" i="7"/>
  <c r="AZ7" i="7"/>
  <c r="BA7" i="7"/>
  <c r="BB7" i="7"/>
  <c r="BC7" i="7"/>
  <c r="BD7" i="7"/>
  <c r="BE7" i="7"/>
  <c r="BF7" i="7"/>
  <c r="AD8" i="7"/>
  <c r="AG8" i="7"/>
  <c r="AH8" i="7"/>
  <c r="AI8" i="7"/>
  <c r="AJ8" i="7"/>
  <c r="AK8" i="7"/>
  <c r="AM8" i="7"/>
  <c r="AN8" i="7"/>
  <c r="AO8" i="7"/>
  <c r="AP8" i="7"/>
  <c r="AQ8" i="7"/>
  <c r="AR8" i="7"/>
  <c r="AV8" i="7"/>
  <c r="AW8" i="7"/>
  <c r="AX8" i="7"/>
  <c r="AY8" i="7"/>
  <c r="AZ8" i="7"/>
  <c r="BA8" i="7"/>
  <c r="BB8" i="7"/>
  <c r="BC8" i="7"/>
  <c r="BD8" i="7"/>
  <c r="BE8" i="7"/>
  <c r="BF8" i="7"/>
  <c r="AD9" i="7"/>
  <c r="AG9" i="7"/>
  <c r="AH9" i="7"/>
  <c r="AI9" i="7"/>
  <c r="AJ9" i="7"/>
  <c r="AK9" i="7"/>
  <c r="AM9" i="7"/>
  <c r="AN9" i="7"/>
  <c r="AO9" i="7"/>
  <c r="AP9" i="7"/>
  <c r="AQ9" i="7"/>
  <c r="AR9" i="7"/>
  <c r="AV9" i="7"/>
  <c r="AW9" i="7"/>
  <c r="AX9" i="7"/>
  <c r="AY9" i="7"/>
  <c r="AZ9" i="7"/>
  <c r="BA9" i="7"/>
  <c r="BB9" i="7"/>
  <c r="BC9" i="7"/>
  <c r="BD9" i="7"/>
  <c r="BE9" i="7"/>
  <c r="BF9" i="7"/>
  <c r="AD10" i="7"/>
  <c r="AG10" i="7"/>
  <c r="AH10" i="7"/>
  <c r="AI10" i="7"/>
  <c r="AJ10" i="7"/>
  <c r="AK10" i="7"/>
  <c r="AM10" i="7"/>
  <c r="AN10" i="7"/>
  <c r="AO10" i="7"/>
  <c r="AP10" i="7"/>
  <c r="AQ10" i="7"/>
  <c r="AR10" i="7"/>
  <c r="AV10" i="7"/>
  <c r="AW10" i="7"/>
  <c r="AX10" i="7"/>
  <c r="AY10" i="7"/>
  <c r="AZ10" i="7"/>
  <c r="BA10" i="7"/>
  <c r="BB10" i="7"/>
  <c r="BC10" i="7"/>
  <c r="BD10" i="7"/>
  <c r="BE10" i="7"/>
  <c r="BF10" i="7"/>
  <c r="AD11" i="7"/>
  <c r="AG11" i="7"/>
  <c r="AH11" i="7"/>
  <c r="AI11" i="7"/>
  <c r="AJ11" i="7"/>
  <c r="AK11" i="7"/>
  <c r="AM11" i="7"/>
  <c r="AN11" i="7"/>
  <c r="AO11" i="7"/>
  <c r="AP11" i="7"/>
  <c r="AQ11" i="7"/>
  <c r="AR11" i="7"/>
  <c r="AV11" i="7"/>
  <c r="AW11" i="7"/>
  <c r="AX11" i="7"/>
  <c r="AY11" i="7"/>
  <c r="AZ11" i="7"/>
  <c r="BA11" i="7"/>
  <c r="BB11" i="7"/>
  <c r="BC11" i="7"/>
  <c r="BD11" i="7"/>
  <c r="BE11" i="7"/>
  <c r="BF11" i="7"/>
  <c r="AD12" i="7"/>
  <c r="AG12" i="7"/>
  <c r="AH12" i="7"/>
  <c r="AI12" i="7"/>
  <c r="AJ12" i="7"/>
  <c r="AK12" i="7"/>
  <c r="AM12" i="7"/>
  <c r="AN12" i="7"/>
  <c r="AO12" i="7"/>
  <c r="AP12" i="7"/>
  <c r="AQ12" i="7"/>
  <c r="AR12" i="7"/>
  <c r="AV12" i="7"/>
  <c r="AW12" i="7"/>
  <c r="AX12" i="7"/>
  <c r="AY12" i="7"/>
  <c r="AZ12" i="7"/>
  <c r="BA12" i="7"/>
  <c r="BB12" i="7"/>
  <c r="BC12" i="7"/>
  <c r="BD12" i="7"/>
  <c r="BE12" i="7"/>
  <c r="BF12" i="7"/>
  <c r="AD13" i="7"/>
  <c r="AG13" i="7"/>
  <c r="AH13" i="7"/>
  <c r="AI13" i="7"/>
  <c r="AJ13" i="7"/>
  <c r="AK13" i="7"/>
  <c r="AM13" i="7"/>
  <c r="AN13" i="7"/>
  <c r="AO13" i="7"/>
  <c r="AP13" i="7"/>
  <c r="AQ13" i="7"/>
  <c r="AR13" i="7"/>
  <c r="AV13" i="7"/>
  <c r="AW13" i="7"/>
  <c r="AX13" i="7"/>
  <c r="AY13" i="7"/>
  <c r="AZ13" i="7"/>
  <c r="BA13" i="7"/>
  <c r="BB13" i="7"/>
  <c r="BC13" i="7"/>
  <c r="BD13" i="7"/>
  <c r="BE13" i="7"/>
  <c r="BF13" i="7"/>
  <c r="AD14" i="7"/>
  <c r="AG14" i="7"/>
  <c r="AH14" i="7"/>
  <c r="AI14" i="7"/>
  <c r="AJ14" i="7"/>
  <c r="AK14" i="7"/>
  <c r="AM14" i="7"/>
  <c r="AN14" i="7"/>
  <c r="AO14" i="7"/>
  <c r="AP14" i="7"/>
  <c r="AQ14" i="7"/>
  <c r="AR14" i="7"/>
  <c r="AV14" i="7"/>
  <c r="AW14" i="7"/>
  <c r="AX14" i="7"/>
  <c r="AY14" i="7"/>
  <c r="AZ14" i="7"/>
  <c r="BA14" i="7"/>
  <c r="BB14" i="7"/>
  <c r="BC14" i="7"/>
  <c r="BD14" i="7"/>
  <c r="BE14" i="7"/>
  <c r="BF14" i="7"/>
  <c r="AD15" i="7"/>
  <c r="AG15" i="7"/>
  <c r="AH15" i="7"/>
  <c r="AI15" i="7"/>
  <c r="AJ15" i="7"/>
  <c r="AK15" i="7"/>
  <c r="AM15" i="7"/>
  <c r="AN15" i="7"/>
  <c r="AO15" i="7"/>
  <c r="AP15" i="7"/>
  <c r="AQ15" i="7"/>
  <c r="AR15" i="7"/>
  <c r="AV15" i="7"/>
  <c r="AW15" i="7"/>
  <c r="AX15" i="7"/>
  <c r="AY15" i="7"/>
  <c r="AZ15" i="7"/>
  <c r="BA15" i="7"/>
  <c r="BB15" i="7"/>
  <c r="BC15" i="7"/>
  <c r="BD15" i="7"/>
  <c r="BE15" i="7"/>
  <c r="BF15" i="7"/>
  <c r="AD16" i="7"/>
  <c r="AG16" i="7"/>
  <c r="AH16" i="7"/>
  <c r="AI16" i="7"/>
  <c r="AJ16" i="7"/>
  <c r="AK16" i="7"/>
  <c r="AM16" i="7"/>
  <c r="AN16" i="7"/>
  <c r="AO16" i="7"/>
  <c r="AP16" i="7"/>
  <c r="AQ16" i="7"/>
  <c r="AR16" i="7"/>
  <c r="AV16" i="7"/>
  <c r="AW16" i="7"/>
  <c r="AX16" i="7"/>
  <c r="AY16" i="7"/>
  <c r="AZ16" i="7"/>
  <c r="BA16" i="7"/>
  <c r="BB16" i="7"/>
  <c r="BC16" i="7"/>
  <c r="BD16" i="7"/>
  <c r="BE16" i="7"/>
  <c r="BF16" i="7"/>
  <c r="AD17" i="7"/>
  <c r="AG17" i="7"/>
  <c r="AH17" i="7"/>
  <c r="AI17" i="7"/>
  <c r="AJ17" i="7"/>
  <c r="AK17" i="7"/>
  <c r="AM17" i="7"/>
  <c r="AN17" i="7"/>
  <c r="AO17" i="7"/>
  <c r="AP17" i="7"/>
  <c r="AQ17" i="7"/>
  <c r="AR17" i="7"/>
  <c r="AV17" i="7"/>
  <c r="AW17" i="7"/>
  <c r="AX17" i="7"/>
  <c r="AY17" i="7"/>
  <c r="AZ17" i="7"/>
  <c r="BA17" i="7"/>
  <c r="BB17" i="7"/>
  <c r="BC17" i="7"/>
  <c r="BD17" i="7"/>
  <c r="BE17" i="7"/>
  <c r="BF17" i="7"/>
  <c r="AD18" i="7"/>
  <c r="AG18" i="7"/>
  <c r="AH18" i="7"/>
  <c r="AI18" i="7"/>
  <c r="AJ18" i="7"/>
  <c r="AK18" i="7"/>
  <c r="AM18" i="7"/>
  <c r="AN18" i="7"/>
  <c r="AO18" i="7"/>
  <c r="AP18" i="7"/>
  <c r="AQ18" i="7"/>
  <c r="AR18" i="7"/>
  <c r="AV18" i="7"/>
  <c r="AW18" i="7"/>
  <c r="AX18" i="7"/>
  <c r="AY18" i="7"/>
  <c r="AZ18" i="7"/>
  <c r="BA18" i="7"/>
  <c r="BB18" i="7"/>
  <c r="BC18" i="7"/>
  <c r="BD18" i="7"/>
  <c r="BE18" i="7"/>
  <c r="BF18" i="7"/>
  <c r="AD19" i="7"/>
  <c r="AG19" i="7"/>
  <c r="AH19" i="7"/>
  <c r="AI19" i="7"/>
  <c r="AJ19" i="7"/>
  <c r="AK19" i="7"/>
  <c r="AM19" i="7"/>
  <c r="AN19" i="7"/>
  <c r="AO19" i="7"/>
  <c r="AP19" i="7"/>
  <c r="AQ19" i="7"/>
  <c r="AR19" i="7"/>
  <c r="AV19" i="7"/>
  <c r="AW19" i="7"/>
  <c r="AX19" i="7"/>
  <c r="AY19" i="7"/>
  <c r="AZ19" i="7"/>
  <c r="BA19" i="7"/>
  <c r="BB19" i="7"/>
  <c r="BC19" i="7"/>
  <c r="BD19" i="7"/>
  <c r="BE19" i="7"/>
  <c r="BF19" i="7"/>
  <c r="AD20" i="7"/>
  <c r="AG20" i="7"/>
  <c r="AH20" i="7"/>
  <c r="AI20" i="7"/>
  <c r="AJ20" i="7"/>
  <c r="AK20" i="7"/>
  <c r="AM20" i="7"/>
  <c r="AN20" i="7"/>
  <c r="AO20" i="7"/>
  <c r="AP20" i="7"/>
  <c r="AQ20" i="7"/>
  <c r="AR20" i="7"/>
  <c r="AV20" i="7"/>
  <c r="AW20" i="7"/>
  <c r="AX20" i="7"/>
  <c r="AY20" i="7"/>
  <c r="AZ20" i="7"/>
  <c r="BA20" i="7"/>
  <c r="BB20" i="7"/>
  <c r="BC20" i="7"/>
  <c r="BD20" i="7"/>
  <c r="BE20" i="7"/>
  <c r="BF20" i="7"/>
  <c r="AD21" i="7"/>
  <c r="AG21" i="7"/>
  <c r="AH21" i="7"/>
  <c r="AI21" i="7"/>
  <c r="AJ21" i="7"/>
  <c r="AK21" i="7"/>
  <c r="AM21" i="7"/>
  <c r="AN21" i="7"/>
  <c r="AO21" i="7"/>
  <c r="AP21" i="7"/>
  <c r="AQ21" i="7"/>
  <c r="AR21" i="7"/>
  <c r="AV21" i="7"/>
  <c r="AW21" i="7"/>
  <c r="AX21" i="7"/>
  <c r="AY21" i="7"/>
  <c r="AZ21" i="7"/>
  <c r="BA21" i="7"/>
  <c r="BB21" i="7"/>
  <c r="BC21" i="7"/>
  <c r="BD21" i="7"/>
  <c r="BE21" i="7"/>
  <c r="BF21" i="7"/>
  <c r="AD22" i="7"/>
  <c r="AG22" i="7"/>
  <c r="AH22" i="7"/>
  <c r="AI22" i="7"/>
  <c r="AJ22" i="7"/>
  <c r="AK22" i="7"/>
  <c r="AM22" i="7"/>
  <c r="AN22" i="7"/>
  <c r="AO22" i="7"/>
  <c r="AP22" i="7"/>
  <c r="AQ22" i="7"/>
  <c r="AR22" i="7"/>
  <c r="AV22" i="7"/>
  <c r="AW22" i="7"/>
  <c r="AX22" i="7"/>
  <c r="AY22" i="7"/>
  <c r="AZ22" i="7"/>
  <c r="BA22" i="7"/>
  <c r="BB22" i="7"/>
  <c r="BC22" i="7"/>
  <c r="BD22" i="7"/>
  <c r="BE22" i="7"/>
  <c r="BF22" i="7"/>
  <c r="AD23" i="7"/>
  <c r="AG23" i="7"/>
  <c r="AH23" i="7"/>
  <c r="AI23" i="7"/>
  <c r="AJ23" i="7"/>
  <c r="AK23" i="7"/>
  <c r="AM23" i="7"/>
  <c r="AN23" i="7"/>
  <c r="AO23" i="7"/>
  <c r="AP23" i="7"/>
  <c r="AQ23" i="7"/>
  <c r="AR23" i="7"/>
  <c r="AV23" i="7"/>
  <c r="AW23" i="7"/>
  <c r="AX23" i="7"/>
  <c r="AY23" i="7"/>
  <c r="AZ23" i="7"/>
  <c r="BA23" i="7"/>
  <c r="BB23" i="7"/>
  <c r="BC23" i="7"/>
  <c r="BD23" i="7"/>
  <c r="BE23" i="7"/>
  <c r="BF23" i="7"/>
  <c r="AD24" i="7"/>
  <c r="AG24" i="7"/>
  <c r="AH24" i="7"/>
  <c r="AI24" i="7"/>
  <c r="AJ24" i="7"/>
  <c r="AK24" i="7"/>
  <c r="AM24" i="7"/>
  <c r="AN24" i="7"/>
  <c r="AO24" i="7"/>
  <c r="AP24" i="7"/>
  <c r="AQ24" i="7"/>
  <c r="AR24" i="7"/>
  <c r="AV24" i="7"/>
  <c r="AW24" i="7"/>
  <c r="AX24" i="7"/>
  <c r="AY24" i="7"/>
  <c r="AZ24" i="7"/>
  <c r="BA24" i="7"/>
  <c r="BB24" i="7"/>
  <c r="BC24" i="7"/>
  <c r="BD24" i="7"/>
  <c r="BE24" i="7"/>
  <c r="BF24" i="7"/>
  <c r="AD25" i="7"/>
  <c r="AG25" i="7"/>
  <c r="AH25" i="7"/>
  <c r="AI25" i="7"/>
  <c r="AJ25" i="7"/>
  <c r="AK25" i="7"/>
  <c r="AM25" i="7"/>
  <c r="AN25" i="7"/>
  <c r="AO25" i="7"/>
  <c r="AP25" i="7"/>
  <c r="AQ25" i="7"/>
  <c r="AR25" i="7"/>
  <c r="AV25" i="7"/>
  <c r="AW25" i="7"/>
  <c r="AX25" i="7"/>
  <c r="AY25" i="7"/>
  <c r="AZ25" i="7"/>
  <c r="BA25" i="7"/>
  <c r="BB25" i="7"/>
  <c r="BC25" i="7"/>
  <c r="BD25" i="7"/>
  <c r="BE25" i="7"/>
  <c r="BF25" i="7"/>
  <c r="AD26" i="7"/>
  <c r="AG26" i="7"/>
  <c r="AH26" i="7"/>
  <c r="AI26" i="7"/>
  <c r="AJ26" i="7"/>
  <c r="AK26" i="7"/>
  <c r="AM26" i="7"/>
  <c r="AN26" i="7"/>
  <c r="AO26" i="7"/>
  <c r="AP26" i="7"/>
  <c r="AQ26" i="7"/>
  <c r="AR26" i="7"/>
  <c r="AV26" i="7"/>
  <c r="AW26" i="7"/>
  <c r="AX26" i="7"/>
  <c r="AY26" i="7"/>
  <c r="AZ26" i="7"/>
  <c r="BA26" i="7"/>
  <c r="BB26" i="7"/>
  <c r="BC26" i="7"/>
  <c r="BD26" i="7"/>
  <c r="BE26" i="7"/>
  <c r="BF26" i="7"/>
  <c r="AD27" i="7"/>
  <c r="AG27" i="7"/>
  <c r="AH27" i="7"/>
  <c r="AI27" i="7"/>
  <c r="AJ27" i="7"/>
  <c r="AK27" i="7"/>
  <c r="AM27" i="7"/>
  <c r="AN27" i="7"/>
  <c r="AO27" i="7"/>
  <c r="AP27" i="7"/>
  <c r="AQ27" i="7"/>
  <c r="AR27" i="7"/>
  <c r="AV27" i="7"/>
  <c r="AW27" i="7"/>
  <c r="AX27" i="7"/>
  <c r="AY27" i="7"/>
  <c r="AZ27" i="7"/>
  <c r="BA27" i="7"/>
  <c r="BB27" i="7"/>
  <c r="BC27" i="7"/>
  <c r="BD27" i="7"/>
  <c r="BE27" i="7"/>
  <c r="BF27" i="7"/>
  <c r="AD28" i="7"/>
  <c r="AG28" i="7"/>
  <c r="AH28" i="7"/>
  <c r="AI28" i="7"/>
  <c r="AJ28" i="7"/>
  <c r="AK28" i="7"/>
  <c r="AM28" i="7"/>
  <c r="AN28" i="7"/>
  <c r="AO28" i="7"/>
  <c r="AP28" i="7"/>
  <c r="AQ28" i="7"/>
  <c r="AR28" i="7"/>
  <c r="AV28" i="7"/>
  <c r="AW28" i="7"/>
  <c r="AX28" i="7"/>
  <c r="AY28" i="7"/>
  <c r="AZ28" i="7"/>
  <c r="BA28" i="7"/>
  <c r="BB28" i="7"/>
  <c r="BC28" i="7"/>
  <c r="BD28" i="7"/>
  <c r="BE28" i="7"/>
  <c r="BF28" i="7"/>
  <c r="AD29" i="7"/>
  <c r="AG29" i="7"/>
  <c r="AH29" i="7"/>
  <c r="AI29" i="7"/>
  <c r="AJ29" i="7"/>
  <c r="AK29" i="7"/>
  <c r="AM29" i="7"/>
  <c r="AN29" i="7"/>
  <c r="AO29" i="7"/>
  <c r="AP29" i="7"/>
  <c r="AQ29" i="7"/>
  <c r="AR29" i="7"/>
  <c r="AV29" i="7"/>
  <c r="AW29" i="7"/>
  <c r="AX29" i="7"/>
  <c r="AY29" i="7"/>
  <c r="AZ29" i="7"/>
  <c r="BA29" i="7"/>
  <c r="BB29" i="7"/>
  <c r="BC29" i="7"/>
  <c r="BD29" i="7"/>
  <c r="BE29" i="7"/>
  <c r="BF29" i="7"/>
  <c r="AD30" i="7"/>
  <c r="AG30" i="7"/>
  <c r="AH30" i="7"/>
  <c r="AI30" i="7"/>
  <c r="AJ30" i="7"/>
  <c r="AK30" i="7"/>
  <c r="AM30" i="7"/>
  <c r="AN30" i="7"/>
  <c r="AO30" i="7"/>
  <c r="AP30" i="7"/>
  <c r="AQ30" i="7"/>
  <c r="AR30" i="7"/>
  <c r="AV30" i="7"/>
  <c r="AW30" i="7"/>
  <c r="AX30" i="7"/>
  <c r="AY30" i="7"/>
  <c r="AZ30" i="7"/>
  <c r="BA30" i="7"/>
  <c r="BB30" i="7"/>
  <c r="BC30" i="7"/>
  <c r="BD30" i="7"/>
  <c r="BE30" i="7"/>
  <c r="BF30" i="7"/>
  <c r="AD31" i="7"/>
  <c r="AG31" i="7"/>
  <c r="AH31" i="7"/>
  <c r="AI31" i="7"/>
  <c r="AJ31" i="7"/>
  <c r="AK31" i="7"/>
  <c r="AM31" i="7"/>
  <c r="AN31" i="7"/>
  <c r="AO31" i="7"/>
  <c r="AP31" i="7"/>
  <c r="AQ31" i="7"/>
  <c r="AR31" i="7"/>
  <c r="AV31" i="7"/>
  <c r="AW31" i="7"/>
  <c r="AX31" i="7"/>
  <c r="AY31" i="7"/>
  <c r="AZ31" i="7"/>
  <c r="BA31" i="7"/>
  <c r="BB31" i="7"/>
  <c r="BC31" i="7"/>
  <c r="BD31" i="7"/>
  <c r="BE31" i="7"/>
  <c r="BF31" i="7"/>
  <c r="AD32" i="7"/>
  <c r="AG32" i="7"/>
  <c r="AH32" i="7"/>
  <c r="AI32" i="7"/>
  <c r="AJ32" i="7"/>
  <c r="AK32" i="7"/>
  <c r="AM32" i="7"/>
  <c r="AN32" i="7"/>
  <c r="AO32" i="7"/>
  <c r="AP32" i="7"/>
  <c r="AQ32" i="7"/>
  <c r="AR32" i="7"/>
  <c r="AV32" i="7"/>
  <c r="AW32" i="7"/>
  <c r="AX32" i="7"/>
  <c r="AY32" i="7"/>
  <c r="AZ32" i="7"/>
  <c r="BA32" i="7"/>
  <c r="BB32" i="7"/>
  <c r="BC32" i="7"/>
  <c r="BD32" i="7"/>
  <c r="BE32" i="7"/>
  <c r="BF32" i="7"/>
  <c r="AD33" i="7"/>
  <c r="AG33" i="7"/>
  <c r="AH33" i="7"/>
  <c r="AI33" i="7"/>
  <c r="AJ33" i="7"/>
  <c r="AK33" i="7"/>
  <c r="AM33" i="7"/>
  <c r="AN33" i="7"/>
  <c r="AO33" i="7"/>
  <c r="AP33" i="7"/>
  <c r="AQ33" i="7"/>
  <c r="AR33" i="7"/>
  <c r="AV33" i="7"/>
  <c r="AW33" i="7"/>
  <c r="AX33" i="7"/>
  <c r="AY33" i="7"/>
  <c r="AZ33" i="7"/>
  <c r="BA33" i="7"/>
  <c r="BB33" i="7"/>
  <c r="BC33" i="7"/>
  <c r="BD33" i="7"/>
  <c r="BE33" i="7"/>
  <c r="BF33" i="7"/>
  <c r="AD34" i="7"/>
  <c r="AG34" i="7"/>
  <c r="AH34" i="7"/>
  <c r="AI34" i="7"/>
  <c r="AJ34" i="7"/>
  <c r="AK34" i="7"/>
  <c r="AM34" i="7"/>
  <c r="AN34" i="7"/>
  <c r="AO34" i="7"/>
  <c r="AP34" i="7"/>
  <c r="AQ34" i="7"/>
  <c r="AR34" i="7"/>
  <c r="AV34" i="7"/>
  <c r="AW34" i="7"/>
  <c r="AX34" i="7"/>
  <c r="AY34" i="7"/>
  <c r="AZ34" i="7"/>
  <c r="BA34" i="7"/>
  <c r="BB34" i="7"/>
  <c r="BC34" i="7"/>
  <c r="BD34" i="7"/>
  <c r="BE34" i="7"/>
  <c r="BF34" i="7"/>
  <c r="AD35" i="7"/>
  <c r="AG35" i="7"/>
  <c r="AH35" i="7"/>
  <c r="AI35" i="7"/>
  <c r="AJ35" i="7"/>
  <c r="AK35" i="7"/>
  <c r="AM35" i="7"/>
  <c r="AN35" i="7"/>
  <c r="AO35" i="7"/>
  <c r="AP35" i="7"/>
  <c r="AQ35" i="7"/>
  <c r="AR35" i="7"/>
  <c r="AV35" i="7"/>
  <c r="AW35" i="7"/>
  <c r="AX35" i="7"/>
  <c r="AY35" i="7"/>
  <c r="AZ35" i="7"/>
  <c r="BA35" i="7"/>
  <c r="BB35" i="7"/>
  <c r="BC35" i="7"/>
  <c r="BD35" i="7"/>
  <c r="BE35" i="7"/>
  <c r="BF35" i="7"/>
  <c r="AD36" i="7"/>
  <c r="AG36" i="7"/>
  <c r="AH36" i="7"/>
  <c r="AI36" i="7"/>
  <c r="AJ36" i="7"/>
  <c r="AK36" i="7"/>
  <c r="AM36" i="7"/>
  <c r="AN36" i="7"/>
  <c r="AO36" i="7"/>
  <c r="AP36" i="7"/>
  <c r="AQ36" i="7"/>
  <c r="AR36" i="7"/>
  <c r="AV36" i="7"/>
  <c r="AW36" i="7"/>
  <c r="AX36" i="7"/>
  <c r="AY36" i="7"/>
  <c r="AZ36" i="7"/>
  <c r="BA36" i="7"/>
  <c r="BB36" i="7"/>
  <c r="BC36" i="7"/>
  <c r="BD36" i="7"/>
  <c r="BE36" i="7"/>
  <c r="BF36" i="7"/>
  <c r="AD37" i="7"/>
  <c r="AG37" i="7"/>
  <c r="AH37" i="7"/>
  <c r="AI37" i="7"/>
  <c r="AJ37" i="7"/>
  <c r="AK37" i="7"/>
  <c r="AM37" i="7"/>
  <c r="AN37" i="7"/>
  <c r="AO37" i="7"/>
  <c r="AP37" i="7"/>
  <c r="AQ37" i="7"/>
  <c r="AR37" i="7"/>
  <c r="AV37" i="7"/>
  <c r="AW37" i="7"/>
  <c r="AX37" i="7"/>
  <c r="AY37" i="7"/>
  <c r="AZ37" i="7"/>
  <c r="BA37" i="7"/>
  <c r="BB37" i="7"/>
  <c r="BC37" i="7"/>
  <c r="BD37" i="7"/>
  <c r="BE37" i="7"/>
  <c r="BF37" i="7"/>
  <c r="AD38" i="7"/>
  <c r="AG38" i="7"/>
  <c r="AH38" i="7"/>
  <c r="AI38" i="7"/>
  <c r="AJ38" i="7"/>
  <c r="AK38" i="7"/>
  <c r="AM38" i="7"/>
  <c r="AN38" i="7"/>
  <c r="AO38" i="7"/>
  <c r="AP38" i="7"/>
  <c r="AQ38" i="7"/>
  <c r="AR38" i="7"/>
  <c r="AV38" i="7"/>
  <c r="AW38" i="7"/>
  <c r="AX38" i="7"/>
  <c r="AY38" i="7"/>
  <c r="AZ38" i="7"/>
  <c r="BA38" i="7"/>
  <c r="BB38" i="7"/>
  <c r="BC38" i="7"/>
  <c r="BD38" i="7"/>
  <c r="BE38" i="7"/>
  <c r="BF38" i="7"/>
  <c r="AD39" i="7"/>
  <c r="AG39" i="7"/>
  <c r="AH39" i="7"/>
  <c r="AI39" i="7"/>
  <c r="AJ39" i="7"/>
  <c r="AK39" i="7"/>
  <c r="AM39" i="7"/>
  <c r="AN39" i="7"/>
  <c r="AO39" i="7"/>
  <c r="AP39" i="7"/>
  <c r="AQ39" i="7"/>
  <c r="AR39" i="7"/>
  <c r="AV39" i="7"/>
  <c r="AW39" i="7"/>
  <c r="AX39" i="7"/>
  <c r="AY39" i="7"/>
  <c r="AZ39" i="7"/>
  <c r="BA39" i="7"/>
  <c r="BB39" i="7"/>
  <c r="BC39" i="7"/>
  <c r="BD39" i="7"/>
  <c r="BE39" i="7"/>
  <c r="BF39" i="7"/>
  <c r="AD40" i="7"/>
  <c r="AG40" i="7"/>
  <c r="AH40" i="7"/>
  <c r="AI40" i="7"/>
  <c r="AJ40" i="7"/>
  <c r="AK40" i="7"/>
  <c r="AM40" i="7"/>
  <c r="AN40" i="7"/>
  <c r="AO40" i="7"/>
  <c r="AP40" i="7"/>
  <c r="AQ40" i="7"/>
  <c r="AR40" i="7"/>
  <c r="AV40" i="7"/>
  <c r="AW40" i="7"/>
  <c r="AX40" i="7"/>
  <c r="AY40" i="7"/>
  <c r="AZ40" i="7"/>
  <c r="BA40" i="7"/>
  <c r="BB40" i="7"/>
  <c r="BC40" i="7"/>
  <c r="BD40" i="7"/>
  <c r="BE40" i="7"/>
  <c r="BF40" i="7"/>
  <c r="AD41" i="7"/>
  <c r="AG41" i="7"/>
  <c r="AH41" i="7"/>
  <c r="AI41" i="7"/>
  <c r="AJ41" i="7"/>
  <c r="AK41" i="7"/>
  <c r="AM41" i="7"/>
  <c r="AN41" i="7"/>
  <c r="AO41" i="7"/>
  <c r="AP41" i="7"/>
  <c r="AQ41" i="7"/>
  <c r="AR41" i="7"/>
  <c r="AV41" i="7"/>
  <c r="AW41" i="7"/>
  <c r="AX41" i="7"/>
  <c r="AY41" i="7"/>
  <c r="AZ41" i="7"/>
  <c r="BA41" i="7"/>
  <c r="BB41" i="7"/>
  <c r="BC41" i="7"/>
  <c r="BD41" i="7"/>
  <c r="BE41" i="7"/>
  <c r="BF41" i="7"/>
  <c r="AD42" i="7"/>
  <c r="AG42" i="7"/>
  <c r="AH42" i="7"/>
  <c r="AI42" i="7"/>
  <c r="AJ42" i="7"/>
  <c r="AK42" i="7"/>
  <c r="AM42" i="7"/>
  <c r="AN42" i="7"/>
  <c r="AO42" i="7"/>
  <c r="AP42" i="7"/>
  <c r="AQ42" i="7"/>
  <c r="AR42" i="7"/>
  <c r="AV42" i="7"/>
  <c r="AW42" i="7"/>
  <c r="AX42" i="7"/>
  <c r="AY42" i="7"/>
  <c r="AZ42" i="7"/>
  <c r="BA42" i="7"/>
  <c r="BB42" i="7"/>
  <c r="BC42" i="7"/>
  <c r="BD42" i="7"/>
  <c r="BE42" i="7"/>
  <c r="BF42" i="7"/>
  <c r="AD43" i="7"/>
  <c r="AG43" i="7"/>
  <c r="AH43" i="7"/>
  <c r="AI43" i="7"/>
  <c r="AJ43" i="7"/>
  <c r="AK43" i="7"/>
  <c r="AM43" i="7"/>
  <c r="AN43" i="7"/>
  <c r="AO43" i="7"/>
  <c r="AP43" i="7"/>
  <c r="AQ43" i="7"/>
  <c r="AR43" i="7"/>
  <c r="AV43" i="7"/>
  <c r="AW43" i="7"/>
  <c r="AX43" i="7"/>
  <c r="AY43" i="7"/>
  <c r="AZ43" i="7"/>
  <c r="BA43" i="7"/>
  <c r="BB43" i="7"/>
  <c r="BC43" i="7"/>
  <c r="BD43" i="7"/>
  <c r="BE43" i="7"/>
  <c r="BF43" i="7"/>
  <c r="AD44" i="7"/>
  <c r="AG44" i="7"/>
  <c r="AH44" i="7"/>
  <c r="AI44" i="7"/>
  <c r="AJ44" i="7"/>
  <c r="AK44" i="7"/>
  <c r="AM44" i="7"/>
  <c r="AN44" i="7"/>
  <c r="AO44" i="7"/>
  <c r="AP44" i="7"/>
  <c r="AQ44" i="7"/>
  <c r="AR44" i="7"/>
  <c r="AV44" i="7"/>
  <c r="AW44" i="7"/>
  <c r="AX44" i="7"/>
  <c r="AY44" i="7"/>
  <c r="AZ44" i="7"/>
  <c r="BA44" i="7"/>
  <c r="BB44" i="7"/>
  <c r="BC44" i="7"/>
  <c r="BD44" i="7"/>
  <c r="BE44" i="7"/>
  <c r="BF44" i="7"/>
  <c r="AD45" i="7"/>
  <c r="AG45" i="7"/>
  <c r="AH45" i="7"/>
  <c r="AI45" i="7"/>
  <c r="AJ45" i="7"/>
  <c r="AK45" i="7"/>
  <c r="AM45" i="7"/>
  <c r="AN45" i="7"/>
  <c r="AO45" i="7"/>
  <c r="AP45" i="7"/>
  <c r="AQ45" i="7"/>
  <c r="AR45" i="7"/>
  <c r="AV45" i="7"/>
  <c r="AW45" i="7"/>
  <c r="AX45" i="7"/>
  <c r="AY45" i="7"/>
  <c r="AZ45" i="7"/>
  <c r="BA45" i="7"/>
  <c r="BB45" i="7"/>
  <c r="BC45" i="7"/>
  <c r="BD45" i="7"/>
  <c r="BE45" i="7"/>
  <c r="BF45" i="7"/>
  <c r="AD46" i="7"/>
  <c r="AG46" i="7"/>
  <c r="AH46" i="7"/>
  <c r="AI46" i="7"/>
  <c r="AJ46" i="7"/>
  <c r="AK46" i="7"/>
  <c r="AM46" i="7"/>
  <c r="AN46" i="7"/>
  <c r="AO46" i="7"/>
  <c r="AP46" i="7"/>
  <c r="AQ46" i="7"/>
  <c r="AR46" i="7"/>
  <c r="AV46" i="7"/>
  <c r="AW46" i="7"/>
  <c r="AX46" i="7"/>
  <c r="AY46" i="7"/>
  <c r="AZ46" i="7"/>
  <c r="BA46" i="7"/>
  <c r="BB46" i="7"/>
  <c r="BC46" i="7"/>
  <c r="BD46" i="7"/>
  <c r="BE46" i="7"/>
  <c r="BF46" i="7"/>
  <c r="AD47" i="7"/>
  <c r="AG47" i="7"/>
  <c r="AH47" i="7"/>
  <c r="AI47" i="7"/>
  <c r="AJ47" i="7"/>
  <c r="AK47" i="7"/>
  <c r="AM47" i="7"/>
  <c r="AN47" i="7"/>
  <c r="AO47" i="7"/>
  <c r="AP47" i="7"/>
  <c r="AQ47" i="7"/>
  <c r="AR47" i="7"/>
  <c r="AV47" i="7"/>
  <c r="AW47" i="7"/>
  <c r="AX47" i="7"/>
  <c r="AY47" i="7"/>
  <c r="AZ47" i="7"/>
  <c r="BA47" i="7"/>
  <c r="BB47" i="7"/>
  <c r="BC47" i="7"/>
  <c r="BD47" i="7"/>
  <c r="BE47" i="7"/>
  <c r="BF47" i="7"/>
  <c r="AD48" i="7"/>
  <c r="AG48" i="7"/>
  <c r="AH48" i="7"/>
  <c r="AI48" i="7"/>
  <c r="AJ48" i="7"/>
  <c r="AK48" i="7"/>
  <c r="AM48" i="7"/>
  <c r="AN48" i="7"/>
  <c r="AO48" i="7"/>
  <c r="AP48" i="7"/>
  <c r="AQ48" i="7"/>
  <c r="AR48" i="7"/>
  <c r="AV48" i="7"/>
  <c r="AW48" i="7"/>
  <c r="AX48" i="7"/>
  <c r="AY48" i="7"/>
  <c r="AZ48" i="7"/>
  <c r="BA48" i="7"/>
  <c r="BB48" i="7"/>
  <c r="BC48" i="7"/>
  <c r="BD48" i="7"/>
  <c r="BE48" i="7"/>
  <c r="BF48" i="7"/>
  <c r="AD49" i="7"/>
  <c r="AG49" i="7"/>
  <c r="AH49" i="7"/>
  <c r="AI49" i="7"/>
  <c r="AJ49" i="7"/>
  <c r="AK49" i="7"/>
  <c r="AM49" i="7"/>
  <c r="AN49" i="7"/>
  <c r="AO49" i="7"/>
  <c r="AP49" i="7"/>
  <c r="AQ49" i="7"/>
  <c r="AR49" i="7"/>
  <c r="AV49" i="7"/>
  <c r="AW49" i="7"/>
  <c r="AX49" i="7"/>
  <c r="AY49" i="7"/>
  <c r="AZ49" i="7"/>
  <c r="BA49" i="7"/>
  <c r="BB49" i="7"/>
  <c r="BC49" i="7"/>
  <c r="BD49" i="7"/>
  <c r="BE49" i="7"/>
  <c r="BF49" i="7"/>
  <c r="AD50" i="7"/>
  <c r="AG50" i="7"/>
  <c r="AH50" i="7"/>
  <c r="AI50" i="7"/>
  <c r="AJ50" i="7"/>
  <c r="AK50" i="7"/>
  <c r="AM50" i="7"/>
  <c r="AN50" i="7"/>
  <c r="AO50" i="7"/>
  <c r="AP50" i="7"/>
  <c r="AQ50" i="7"/>
  <c r="AR50" i="7"/>
  <c r="AV50" i="7"/>
  <c r="AW50" i="7"/>
  <c r="AX50" i="7"/>
  <c r="AY50" i="7"/>
  <c r="AZ50" i="7"/>
  <c r="BA50" i="7"/>
  <c r="BB50" i="7"/>
  <c r="BC50" i="7"/>
  <c r="BD50" i="7"/>
  <c r="BE50" i="7"/>
  <c r="BF50" i="7"/>
  <c r="AD51" i="7"/>
  <c r="AG51" i="7"/>
  <c r="AH51" i="7"/>
  <c r="AI51" i="7"/>
  <c r="AJ51" i="7"/>
  <c r="AK51" i="7"/>
  <c r="AM51" i="7"/>
  <c r="AN51" i="7"/>
  <c r="AO51" i="7"/>
  <c r="AP51" i="7"/>
  <c r="AQ51" i="7"/>
  <c r="AR51" i="7"/>
  <c r="AV51" i="7"/>
  <c r="AW51" i="7"/>
  <c r="AX51" i="7"/>
  <c r="AY51" i="7"/>
  <c r="AZ51" i="7"/>
  <c r="BA51" i="7"/>
  <c r="BB51" i="7"/>
  <c r="BC51" i="7"/>
  <c r="BD51" i="7"/>
  <c r="BE51" i="7"/>
  <c r="BF51" i="7"/>
  <c r="AD52" i="7"/>
  <c r="AG52" i="7"/>
  <c r="AH52" i="7"/>
  <c r="AI52" i="7"/>
  <c r="AJ52" i="7"/>
  <c r="AK52" i="7"/>
  <c r="AM52" i="7"/>
  <c r="AN52" i="7"/>
  <c r="AO52" i="7"/>
  <c r="AP52" i="7"/>
  <c r="AQ52" i="7"/>
  <c r="AR52" i="7"/>
  <c r="AV52" i="7"/>
  <c r="AW52" i="7"/>
  <c r="AX52" i="7"/>
  <c r="AY52" i="7"/>
  <c r="AZ52" i="7"/>
  <c r="BA52" i="7"/>
  <c r="BB52" i="7"/>
  <c r="BC52" i="7"/>
  <c r="BD52" i="7"/>
  <c r="BE52" i="7"/>
  <c r="BF52" i="7"/>
  <c r="AD53" i="7"/>
  <c r="AG53" i="7"/>
  <c r="AH53" i="7"/>
  <c r="AI53" i="7"/>
  <c r="AJ53" i="7"/>
  <c r="AK53" i="7"/>
  <c r="AM53" i="7"/>
  <c r="AN53" i="7"/>
  <c r="AO53" i="7"/>
  <c r="AP53" i="7"/>
  <c r="AQ53" i="7"/>
  <c r="AR53" i="7"/>
  <c r="AV53" i="7"/>
  <c r="AW53" i="7"/>
  <c r="AX53" i="7"/>
  <c r="AY53" i="7"/>
  <c r="AZ53" i="7"/>
  <c r="BA53" i="7"/>
  <c r="BB53" i="7"/>
  <c r="BC53" i="7"/>
  <c r="BD53" i="7"/>
  <c r="BE53" i="7"/>
  <c r="BF53" i="7"/>
  <c r="AD54" i="7"/>
  <c r="AG54" i="7"/>
  <c r="AH54" i="7"/>
  <c r="AI54" i="7"/>
  <c r="AJ54" i="7"/>
  <c r="AK54" i="7"/>
  <c r="AM54" i="7"/>
  <c r="AN54" i="7"/>
  <c r="AO54" i="7"/>
  <c r="AP54" i="7"/>
  <c r="AQ54" i="7"/>
  <c r="AR54" i="7"/>
  <c r="AV54" i="7"/>
  <c r="AW54" i="7"/>
  <c r="AX54" i="7"/>
  <c r="AY54" i="7"/>
  <c r="AZ54" i="7"/>
  <c r="BA54" i="7"/>
  <c r="BB54" i="7"/>
  <c r="BC54" i="7"/>
  <c r="BD54" i="7"/>
  <c r="BE54" i="7"/>
  <c r="BF54" i="7"/>
  <c r="AD55" i="7"/>
  <c r="AG55" i="7"/>
  <c r="AH55" i="7"/>
  <c r="AI55" i="7"/>
  <c r="AJ55" i="7"/>
  <c r="AK55" i="7"/>
  <c r="AM55" i="7"/>
  <c r="AN55" i="7"/>
  <c r="AO55" i="7"/>
  <c r="AP55" i="7"/>
  <c r="AQ55" i="7"/>
  <c r="AR55" i="7"/>
  <c r="AV55" i="7"/>
  <c r="AW55" i="7"/>
  <c r="AX55" i="7"/>
  <c r="AY55" i="7"/>
  <c r="AZ55" i="7"/>
  <c r="BA55" i="7"/>
  <c r="BB55" i="7"/>
  <c r="BC55" i="7"/>
  <c r="BD55" i="7"/>
  <c r="BE55" i="7"/>
  <c r="BF55" i="7"/>
  <c r="AD56" i="7"/>
  <c r="AG56" i="7"/>
  <c r="AH56" i="7"/>
  <c r="AI56" i="7"/>
  <c r="AJ56" i="7"/>
  <c r="AK56" i="7"/>
  <c r="AM56" i="7"/>
  <c r="AN56" i="7"/>
  <c r="AO56" i="7"/>
  <c r="AP56" i="7"/>
  <c r="AQ56" i="7"/>
  <c r="AR56" i="7"/>
  <c r="AV56" i="7"/>
  <c r="AW56" i="7"/>
  <c r="AX56" i="7"/>
  <c r="AY56" i="7"/>
  <c r="AZ56" i="7"/>
  <c r="BA56" i="7"/>
  <c r="BB56" i="7"/>
  <c r="BC56" i="7"/>
  <c r="BD56" i="7"/>
  <c r="BE56" i="7"/>
  <c r="BF56" i="7"/>
  <c r="AD57" i="7"/>
  <c r="AG57" i="7"/>
  <c r="AH57" i="7"/>
  <c r="AI57" i="7"/>
  <c r="AJ57" i="7"/>
  <c r="AK57" i="7"/>
  <c r="AM57" i="7"/>
  <c r="AN57" i="7"/>
  <c r="AO57" i="7"/>
  <c r="AP57" i="7"/>
  <c r="AQ57" i="7"/>
  <c r="AR57" i="7"/>
  <c r="AV57" i="7"/>
  <c r="AW57" i="7"/>
  <c r="AX57" i="7"/>
  <c r="AY57" i="7"/>
  <c r="AZ57" i="7"/>
  <c r="BA57" i="7"/>
  <c r="BB57" i="7"/>
  <c r="BC57" i="7"/>
  <c r="BD57" i="7"/>
  <c r="BE57" i="7"/>
  <c r="BF57" i="7"/>
  <c r="AD58" i="7"/>
  <c r="AG58" i="7"/>
  <c r="AH58" i="7"/>
  <c r="AI58" i="7"/>
  <c r="AJ58" i="7"/>
  <c r="AK58" i="7"/>
  <c r="AM58" i="7"/>
  <c r="AN58" i="7"/>
  <c r="AO58" i="7"/>
  <c r="AP58" i="7"/>
  <c r="AQ58" i="7"/>
  <c r="AR58" i="7"/>
  <c r="AV58" i="7"/>
  <c r="AW58" i="7"/>
  <c r="AX58" i="7"/>
  <c r="AY58" i="7"/>
  <c r="AZ58" i="7"/>
  <c r="BA58" i="7"/>
  <c r="BB58" i="7"/>
  <c r="BC58" i="7"/>
  <c r="BD58" i="7"/>
  <c r="BE58" i="7"/>
  <c r="BF58" i="7"/>
  <c r="AD59" i="7"/>
  <c r="AG59" i="7"/>
  <c r="AH59" i="7"/>
  <c r="AI59" i="7"/>
  <c r="AJ59" i="7"/>
  <c r="AK59" i="7"/>
  <c r="AM59" i="7"/>
  <c r="AN59" i="7"/>
  <c r="AO59" i="7"/>
  <c r="AP59" i="7"/>
  <c r="AQ59" i="7"/>
  <c r="AR59" i="7"/>
  <c r="AV59" i="7"/>
  <c r="AW59" i="7"/>
  <c r="AX59" i="7"/>
  <c r="AY59" i="7"/>
  <c r="AZ59" i="7"/>
  <c r="BA59" i="7"/>
  <c r="BB59" i="7"/>
  <c r="BC59" i="7"/>
  <c r="BD59" i="7"/>
  <c r="BE59" i="7"/>
  <c r="BF59" i="7"/>
  <c r="AD60" i="7"/>
  <c r="AG60" i="7"/>
  <c r="AH60" i="7"/>
  <c r="AI60" i="7"/>
  <c r="AJ60" i="7"/>
  <c r="AK60" i="7"/>
  <c r="AM60" i="7"/>
  <c r="AN60" i="7"/>
  <c r="AO60" i="7"/>
  <c r="AP60" i="7"/>
  <c r="AQ60" i="7"/>
  <c r="AR60" i="7"/>
  <c r="AV60" i="7"/>
  <c r="AW60" i="7"/>
  <c r="AX60" i="7"/>
  <c r="AY60" i="7"/>
  <c r="AZ60" i="7"/>
  <c r="BA60" i="7"/>
  <c r="BB60" i="7"/>
  <c r="BC60" i="7"/>
  <c r="BD60" i="7"/>
  <c r="BE60" i="7"/>
  <c r="BF60" i="7"/>
  <c r="AD61" i="7"/>
  <c r="AG61" i="7"/>
  <c r="AH61" i="7"/>
  <c r="AI61" i="7"/>
  <c r="AJ61" i="7"/>
  <c r="AK61" i="7"/>
  <c r="AM61" i="7"/>
  <c r="AN61" i="7"/>
  <c r="AO61" i="7"/>
  <c r="AP61" i="7"/>
  <c r="AQ61" i="7"/>
  <c r="AR61" i="7"/>
  <c r="AV61" i="7"/>
  <c r="AW61" i="7"/>
  <c r="AX61" i="7"/>
  <c r="AY61" i="7"/>
  <c r="AZ61" i="7"/>
  <c r="BA61" i="7"/>
  <c r="BB61" i="7"/>
  <c r="BC61" i="7"/>
  <c r="BD61" i="7"/>
  <c r="BE61" i="7"/>
  <c r="BF61" i="7"/>
  <c r="AD62" i="7"/>
  <c r="AG62" i="7"/>
  <c r="AH62" i="7"/>
  <c r="AI62" i="7"/>
  <c r="AJ62" i="7"/>
  <c r="AK62" i="7"/>
  <c r="AM62" i="7"/>
  <c r="AN62" i="7"/>
  <c r="AO62" i="7"/>
  <c r="AP62" i="7"/>
  <c r="AQ62" i="7"/>
  <c r="AR62" i="7"/>
  <c r="AV62" i="7"/>
  <c r="AW62" i="7"/>
  <c r="AX62" i="7"/>
  <c r="AY62" i="7"/>
  <c r="AZ62" i="7"/>
  <c r="BA62" i="7"/>
  <c r="BB62" i="7"/>
  <c r="BC62" i="7"/>
  <c r="BD62" i="7"/>
  <c r="BE62" i="7"/>
  <c r="BF62" i="7"/>
  <c r="AD63" i="7"/>
  <c r="AG63" i="7"/>
  <c r="AH63" i="7"/>
  <c r="AI63" i="7"/>
  <c r="AJ63" i="7"/>
  <c r="AK63" i="7"/>
  <c r="AM63" i="7"/>
  <c r="AN63" i="7"/>
  <c r="AO63" i="7"/>
  <c r="AP63" i="7"/>
  <c r="AQ63" i="7"/>
  <c r="AR63" i="7"/>
  <c r="AV63" i="7"/>
  <c r="AW63" i="7"/>
  <c r="AX63" i="7"/>
  <c r="AY63" i="7"/>
  <c r="AZ63" i="7"/>
  <c r="BA63" i="7"/>
  <c r="BB63" i="7"/>
  <c r="BC63" i="7"/>
  <c r="BD63" i="7"/>
  <c r="BE63" i="7"/>
  <c r="BF63" i="7"/>
  <c r="AD64" i="7"/>
  <c r="AG64" i="7"/>
  <c r="AH64" i="7"/>
  <c r="AI64" i="7"/>
  <c r="AJ64" i="7"/>
  <c r="AK64" i="7"/>
  <c r="AM64" i="7"/>
  <c r="AN64" i="7"/>
  <c r="AO64" i="7"/>
  <c r="AP64" i="7"/>
  <c r="AQ64" i="7"/>
  <c r="AR64" i="7"/>
  <c r="AV64" i="7"/>
  <c r="AW64" i="7"/>
  <c r="AX64" i="7"/>
  <c r="AY64" i="7"/>
  <c r="AZ64" i="7"/>
  <c r="BA64" i="7"/>
  <c r="BB64" i="7"/>
  <c r="BC64" i="7"/>
  <c r="BD64" i="7"/>
  <c r="BE64" i="7"/>
  <c r="BF64" i="7"/>
  <c r="AD65" i="7"/>
  <c r="AG65" i="7"/>
  <c r="AH65" i="7"/>
  <c r="AI65" i="7"/>
  <c r="AJ65" i="7"/>
  <c r="AK65" i="7"/>
  <c r="AM65" i="7"/>
  <c r="AN65" i="7"/>
  <c r="AO65" i="7"/>
  <c r="AP65" i="7"/>
  <c r="AQ65" i="7"/>
  <c r="AR65" i="7"/>
  <c r="AV65" i="7"/>
  <c r="AW65" i="7"/>
  <c r="AX65" i="7"/>
  <c r="AY65" i="7"/>
  <c r="AZ65" i="7"/>
  <c r="BA65" i="7"/>
  <c r="BB65" i="7"/>
  <c r="BC65" i="7"/>
  <c r="BD65" i="7"/>
  <c r="BE65" i="7"/>
  <c r="BF65" i="7"/>
  <c r="AD66" i="7"/>
  <c r="AG66" i="7"/>
  <c r="AH66" i="7"/>
  <c r="AI66" i="7"/>
  <c r="AJ66" i="7"/>
  <c r="AK66" i="7"/>
  <c r="AM66" i="7"/>
  <c r="AN66" i="7"/>
  <c r="AO66" i="7"/>
  <c r="AP66" i="7"/>
  <c r="AQ66" i="7"/>
  <c r="AR66" i="7"/>
  <c r="AV66" i="7"/>
  <c r="AW66" i="7"/>
  <c r="AX66" i="7"/>
  <c r="AY66" i="7"/>
  <c r="AZ66" i="7"/>
  <c r="BA66" i="7"/>
  <c r="BB66" i="7"/>
  <c r="BC66" i="7"/>
  <c r="BD66" i="7"/>
  <c r="BE66" i="7"/>
  <c r="BF66" i="7"/>
  <c r="AD67" i="7"/>
  <c r="AG67" i="7"/>
  <c r="AH67" i="7"/>
  <c r="AI67" i="7"/>
  <c r="AJ67" i="7"/>
  <c r="AK67" i="7"/>
  <c r="AM67" i="7"/>
  <c r="AN67" i="7"/>
  <c r="AO67" i="7"/>
  <c r="AP67" i="7"/>
  <c r="AQ67" i="7"/>
  <c r="AR67" i="7"/>
  <c r="AV67" i="7"/>
  <c r="AW67" i="7"/>
  <c r="AX67" i="7"/>
  <c r="AY67" i="7"/>
  <c r="AZ67" i="7"/>
  <c r="BA67" i="7"/>
  <c r="BB67" i="7"/>
  <c r="BC67" i="7"/>
  <c r="BD67" i="7"/>
  <c r="BE67" i="7"/>
  <c r="BF67" i="7"/>
  <c r="AD68" i="7"/>
  <c r="AG68" i="7"/>
  <c r="AH68" i="7"/>
  <c r="AI68" i="7"/>
  <c r="AJ68" i="7"/>
  <c r="AK68" i="7"/>
  <c r="AM68" i="7"/>
  <c r="AN68" i="7"/>
  <c r="AO68" i="7"/>
  <c r="AP68" i="7"/>
  <c r="AQ68" i="7"/>
  <c r="AR68" i="7"/>
  <c r="AV68" i="7"/>
  <c r="AW68" i="7"/>
  <c r="AX68" i="7"/>
  <c r="AY68" i="7"/>
  <c r="AZ68" i="7"/>
  <c r="BA68" i="7"/>
  <c r="BB68" i="7"/>
  <c r="BC68" i="7"/>
  <c r="BD68" i="7"/>
  <c r="BE68" i="7"/>
  <c r="BF68" i="7"/>
  <c r="AD69" i="7"/>
  <c r="AG69" i="7"/>
  <c r="AH69" i="7"/>
  <c r="AI69" i="7"/>
  <c r="AJ69" i="7"/>
  <c r="AK69" i="7"/>
  <c r="AM69" i="7"/>
  <c r="AN69" i="7"/>
  <c r="AO69" i="7"/>
  <c r="AP69" i="7"/>
  <c r="AQ69" i="7"/>
  <c r="AR69" i="7"/>
  <c r="AV69" i="7"/>
  <c r="AW69" i="7"/>
  <c r="AX69" i="7"/>
  <c r="AY69" i="7"/>
  <c r="AZ69" i="7"/>
  <c r="BA69" i="7"/>
  <c r="BB69" i="7"/>
  <c r="BC69" i="7"/>
  <c r="BD69" i="7"/>
  <c r="BE69" i="7"/>
  <c r="BF69" i="7"/>
  <c r="AD70" i="7"/>
  <c r="AG70" i="7"/>
  <c r="AH70" i="7"/>
  <c r="AI70" i="7"/>
  <c r="AJ70" i="7"/>
  <c r="AK70" i="7"/>
  <c r="AM70" i="7"/>
  <c r="AN70" i="7"/>
  <c r="AO70" i="7"/>
  <c r="AP70" i="7"/>
  <c r="AQ70" i="7"/>
  <c r="AR70" i="7"/>
  <c r="AV70" i="7"/>
  <c r="AW70" i="7"/>
  <c r="AX70" i="7"/>
  <c r="AY70" i="7"/>
  <c r="AZ70" i="7"/>
  <c r="BA70" i="7"/>
  <c r="BB70" i="7"/>
  <c r="BC70" i="7"/>
  <c r="BD70" i="7"/>
  <c r="BE70" i="7"/>
  <c r="BF70" i="7"/>
  <c r="AD71" i="7"/>
  <c r="AG71" i="7"/>
  <c r="AH71" i="7"/>
  <c r="AI71" i="7"/>
  <c r="AJ71" i="7"/>
  <c r="AK71" i="7"/>
  <c r="AM71" i="7"/>
  <c r="AN71" i="7"/>
  <c r="AO71" i="7"/>
  <c r="AP71" i="7"/>
  <c r="AQ71" i="7"/>
  <c r="AR71" i="7"/>
  <c r="AV71" i="7"/>
  <c r="AW71" i="7"/>
  <c r="AX71" i="7"/>
  <c r="AY71" i="7"/>
  <c r="AZ71" i="7"/>
  <c r="BA71" i="7"/>
  <c r="BB71" i="7"/>
  <c r="BC71" i="7"/>
  <c r="BD71" i="7"/>
  <c r="BE71" i="7"/>
  <c r="BF71" i="7"/>
  <c r="AD72" i="7"/>
  <c r="AG72" i="7"/>
  <c r="AH72" i="7"/>
  <c r="AI72" i="7"/>
  <c r="AJ72" i="7"/>
  <c r="AK72" i="7"/>
  <c r="AM72" i="7"/>
  <c r="AN72" i="7"/>
  <c r="AO72" i="7"/>
  <c r="AP72" i="7"/>
  <c r="AQ72" i="7"/>
  <c r="AR72" i="7"/>
  <c r="AV72" i="7"/>
  <c r="AW72" i="7"/>
  <c r="AX72" i="7"/>
  <c r="AY72" i="7"/>
  <c r="AZ72" i="7"/>
  <c r="BA72" i="7"/>
  <c r="BB72" i="7"/>
  <c r="BC72" i="7"/>
  <c r="BD72" i="7"/>
  <c r="BE72" i="7"/>
  <c r="BF72" i="7"/>
  <c r="AD73" i="7"/>
  <c r="AG73" i="7"/>
  <c r="AH73" i="7"/>
  <c r="AI73" i="7"/>
  <c r="AJ73" i="7"/>
  <c r="AK73" i="7"/>
  <c r="AM73" i="7"/>
  <c r="AN73" i="7"/>
  <c r="AO73" i="7"/>
  <c r="AP73" i="7"/>
  <c r="AQ73" i="7"/>
  <c r="AR73" i="7"/>
  <c r="AV73" i="7"/>
  <c r="AW73" i="7"/>
  <c r="AX73" i="7"/>
  <c r="AY73" i="7"/>
  <c r="AZ73" i="7"/>
  <c r="BA73" i="7"/>
  <c r="BB73" i="7"/>
  <c r="BC73" i="7"/>
  <c r="BD73" i="7"/>
  <c r="BE73" i="7"/>
  <c r="BF73" i="7"/>
  <c r="AD74" i="7"/>
  <c r="AG74" i="7"/>
  <c r="AH74" i="7"/>
  <c r="AI74" i="7"/>
  <c r="AJ74" i="7"/>
  <c r="AK74" i="7"/>
  <c r="AM74" i="7"/>
  <c r="AN74" i="7"/>
  <c r="AO74" i="7"/>
  <c r="AP74" i="7"/>
  <c r="AQ74" i="7"/>
  <c r="AR74" i="7"/>
  <c r="AV74" i="7"/>
  <c r="AW74" i="7"/>
  <c r="AX74" i="7"/>
  <c r="AY74" i="7"/>
  <c r="AZ74" i="7"/>
  <c r="BA74" i="7"/>
  <c r="BB74" i="7"/>
  <c r="BC74" i="7"/>
  <c r="BD74" i="7"/>
  <c r="BE74" i="7"/>
  <c r="BF74" i="7"/>
  <c r="AD75" i="7"/>
  <c r="AG75" i="7"/>
  <c r="AH75" i="7"/>
  <c r="AI75" i="7"/>
  <c r="AJ75" i="7"/>
  <c r="AK75" i="7"/>
  <c r="AM75" i="7"/>
  <c r="AN75" i="7"/>
  <c r="AO75" i="7"/>
  <c r="AP75" i="7"/>
  <c r="AQ75" i="7"/>
  <c r="AR75" i="7"/>
  <c r="AV75" i="7"/>
  <c r="AW75" i="7"/>
  <c r="AX75" i="7"/>
  <c r="AY75" i="7"/>
  <c r="AZ75" i="7"/>
  <c r="BA75" i="7"/>
  <c r="BB75" i="7"/>
  <c r="BC75" i="7"/>
  <c r="BD75" i="7"/>
  <c r="BE75" i="7"/>
  <c r="BF75" i="7"/>
  <c r="AD76" i="7"/>
  <c r="AG76" i="7"/>
  <c r="AH76" i="7"/>
  <c r="AI76" i="7"/>
  <c r="AJ76" i="7"/>
  <c r="AK76" i="7"/>
  <c r="AM76" i="7"/>
  <c r="AN76" i="7"/>
  <c r="AO76" i="7"/>
  <c r="AP76" i="7"/>
  <c r="AQ76" i="7"/>
  <c r="AR76" i="7"/>
  <c r="AV76" i="7"/>
  <c r="AW76" i="7"/>
  <c r="AX76" i="7"/>
  <c r="AY76" i="7"/>
  <c r="AZ76" i="7"/>
  <c r="BA76" i="7"/>
  <c r="BB76" i="7"/>
  <c r="BC76" i="7"/>
  <c r="BD76" i="7"/>
  <c r="BE76" i="7"/>
  <c r="BF76" i="7"/>
  <c r="AD77" i="7"/>
  <c r="AG77" i="7"/>
  <c r="AH77" i="7"/>
  <c r="AI77" i="7"/>
  <c r="AJ77" i="7"/>
  <c r="AK77" i="7"/>
  <c r="AM77" i="7"/>
  <c r="AN77" i="7"/>
  <c r="AO77" i="7"/>
  <c r="AP77" i="7"/>
  <c r="AQ77" i="7"/>
  <c r="AR77" i="7"/>
  <c r="AV77" i="7"/>
  <c r="AW77" i="7"/>
  <c r="AX77" i="7"/>
  <c r="AY77" i="7"/>
  <c r="AZ77" i="7"/>
  <c r="BA77" i="7"/>
  <c r="BB77" i="7"/>
  <c r="BC77" i="7"/>
  <c r="BD77" i="7"/>
  <c r="BE77" i="7"/>
  <c r="BF77" i="7"/>
  <c r="AD78" i="7"/>
  <c r="AG78" i="7"/>
  <c r="AH78" i="7"/>
  <c r="AI78" i="7"/>
  <c r="AJ78" i="7"/>
  <c r="AK78" i="7"/>
  <c r="AM78" i="7"/>
  <c r="AN78" i="7"/>
  <c r="AO78" i="7"/>
  <c r="AP78" i="7"/>
  <c r="AQ78" i="7"/>
  <c r="AR78" i="7"/>
  <c r="AV78" i="7"/>
  <c r="AW78" i="7"/>
  <c r="AX78" i="7"/>
  <c r="AY78" i="7"/>
  <c r="AZ78" i="7"/>
  <c r="BA78" i="7"/>
  <c r="BB78" i="7"/>
  <c r="BC78" i="7"/>
  <c r="BD78" i="7"/>
  <c r="BE78" i="7"/>
  <c r="BF78" i="7"/>
  <c r="AD79" i="7"/>
  <c r="AG79" i="7"/>
  <c r="AH79" i="7"/>
  <c r="AI79" i="7"/>
  <c r="AJ79" i="7"/>
  <c r="AK79" i="7"/>
  <c r="AM79" i="7"/>
  <c r="AN79" i="7"/>
  <c r="AO79" i="7"/>
  <c r="AP79" i="7"/>
  <c r="AQ79" i="7"/>
  <c r="AR79" i="7"/>
  <c r="AV79" i="7"/>
  <c r="AW79" i="7"/>
  <c r="AX79" i="7"/>
  <c r="AY79" i="7"/>
  <c r="AZ79" i="7"/>
  <c r="BA79" i="7"/>
  <c r="BB79" i="7"/>
  <c r="BC79" i="7"/>
  <c r="BD79" i="7"/>
  <c r="BE79" i="7"/>
  <c r="BF79" i="7"/>
  <c r="AD80" i="7"/>
  <c r="AG80" i="7"/>
  <c r="AH80" i="7"/>
  <c r="AI80" i="7"/>
  <c r="AJ80" i="7"/>
  <c r="AK80" i="7"/>
  <c r="AM80" i="7"/>
  <c r="AN80" i="7"/>
  <c r="AO80" i="7"/>
  <c r="AP80" i="7"/>
  <c r="AQ80" i="7"/>
  <c r="AR80" i="7"/>
  <c r="AV80" i="7"/>
  <c r="AW80" i="7"/>
  <c r="AX80" i="7"/>
  <c r="AY80" i="7"/>
  <c r="AZ80" i="7"/>
  <c r="BA80" i="7"/>
  <c r="BB80" i="7"/>
  <c r="BC80" i="7"/>
  <c r="BD80" i="7"/>
  <c r="BE80" i="7"/>
  <c r="BF80" i="7"/>
  <c r="AD81" i="7"/>
  <c r="AG81" i="7"/>
  <c r="AH81" i="7"/>
  <c r="AI81" i="7"/>
  <c r="AJ81" i="7"/>
  <c r="AK81" i="7"/>
  <c r="AM81" i="7"/>
  <c r="AN81" i="7"/>
  <c r="AO81" i="7"/>
  <c r="AP81" i="7"/>
  <c r="AQ81" i="7"/>
  <c r="AR81" i="7"/>
  <c r="AV81" i="7"/>
  <c r="AW81" i="7"/>
  <c r="AX81" i="7"/>
  <c r="AY81" i="7"/>
  <c r="AZ81" i="7"/>
  <c r="BA81" i="7"/>
  <c r="BB81" i="7"/>
  <c r="BC81" i="7"/>
  <c r="BD81" i="7"/>
  <c r="BE81" i="7"/>
  <c r="BF81" i="7"/>
  <c r="AD82" i="7"/>
  <c r="AG82" i="7"/>
  <c r="AH82" i="7"/>
  <c r="AI82" i="7"/>
  <c r="AJ82" i="7"/>
  <c r="AK82" i="7"/>
  <c r="AM82" i="7"/>
  <c r="AN82" i="7"/>
  <c r="AO82" i="7"/>
  <c r="AP82" i="7"/>
  <c r="AQ82" i="7"/>
  <c r="AR82" i="7"/>
  <c r="AV82" i="7"/>
  <c r="AW82" i="7"/>
  <c r="AX82" i="7"/>
  <c r="AY82" i="7"/>
  <c r="AZ82" i="7"/>
  <c r="BA82" i="7"/>
  <c r="BB82" i="7"/>
  <c r="BC82" i="7"/>
  <c r="BD82" i="7"/>
  <c r="BE82" i="7"/>
  <c r="BF82" i="7"/>
  <c r="AD83" i="7"/>
  <c r="AG83" i="7"/>
  <c r="AH83" i="7"/>
  <c r="AI83" i="7"/>
  <c r="AJ83" i="7"/>
  <c r="AK83" i="7"/>
  <c r="AM83" i="7"/>
  <c r="AN83" i="7"/>
  <c r="AO83" i="7"/>
  <c r="AP83" i="7"/>
  <c r="AQ83" i="7"/>
  <c r="AR83" i="7"/>
  <c r="AV83" i="7"/>
  <c r="AW83" i="7"/>
  <c r="AX83" i="7"/>
  <c r="AY83" i="7"/>
  <c r="AZ83" i="7"/>
  <c r="BA83" i="7"/>
  <c r="BB83" i="7"/>
  <c r="BC83" i="7"/>
  <c r="BD83" i="7"/>
  <c r="BE83" i="7"/>
  <c r="BF83" i="7"/>
  <c r="AD84" i="7"/>
  <c r="AG84" i="7"/>
  <c r="AH84" i="7"/>
  <c r="AI84" i="7"/>
  <c r="AJ84" i="7"/>
  <c r="AK84" i="7"/>
  <c r="AM84" i="7"/>
  <c r="AN84" i="7"/>
  <c r="AO84" i="7"/>
  <c r="AP84" i="7"/>
  <c r="AQ84" i="7"/>
  <c r="AR84" i="7"/>
  <c r="AV84" i="7"/>
  <c r="AW84" i="7"/>
  <c r="AX84" i="7"/>
  <c r="AY84" i="7"/>
  <c r="AZ84" i="7"/>
  <c r="BA84" i="7"/>
  <c r="BB84" i="7"/>
  <c r="BC84" i="7"/>
  <c r="BD84" i="7"/>
  <c r="BE84" i="7"/>
  <c r="BF84" i="7"/>
  <c r="AD85" i="7"/>
  <c r="AG85" i="7"/>
  <c r="AH85" i="7"/>
  <c r="AI85" i="7"/>
  <c r="AJ85" i="7"/>
  <c r="AK85" i="7"/>
  <c r="AM85" i="7"/>
  <c r="AN85" i="7"/>
  <c r="AO85" i="7"/>
  <c r="AP85" i="7"/>
  <c r="AQ85" i="7"/>
  <c r="AR85" i="7"/>
  <c r="AV85" i="7"/>
  <c r="AW85" i="7"/>
  <c r="AX85" i="7"/>
  <c r="AY85" i="7"/>
  <c r="AZ85" i="7"/>
  <c r="BA85" i="7"/>
  <c r="BB85" i="7"/>
  <c r="BC85" i="7"/>
  <c r="BD85" i="7"/>
  <c r="BE85" i="7"/>
  <c r="BF85" i="7"/>
  <c r="AD86" i="7"/>
  <c r="AG86" i="7"/>
  <c r="AH86" i="7"/>
  <c r="AI86" i="7"/>
  <c r="AJ86" i="7"/>
  <c r="AK86" i="7"/>
  <c r="AM86" i="7"/>
  <c r="AN86" i="7"/>
  <c r="AO86" i="7"/>
  <c r="AP86" i="7"/>
  <c r="AQ86" i="7"/>
  <c r="AR86" i="7"/>
  <c r="AV86" i="7"/>
  <c r="AW86" i="7"/>
  <c r="AX86" i="7"/>
  <c r="AY86" i="7"/>
  <c r="AZ86" i="7"/>
  <c r="BA86" i="7"/>
  <c r="BB86" i="7"/>
  <c r="BC86" i="7"/>
  <c r="BD86" i="7"/>
  <c r="BE86" i="7"/>
  <c r="BF86" i="7"/>
  <c r="AD87" i="7"/>
  <c r="AG87" i="7"/>
  <c r="AH87" i="7"/>
  <c r="AI87" i="7"/>
  <c r="AJ87" i="7"/>
  <c r="AK87" i="7"/>
  <c r="AM87" i="7"/>
  <c r="AN87" i="7"/>
  <c r="AO87" i="7"/>
  <c r="AP87" i="7"/>
  <c r="AQ87" i="7"/>
  <c r="AR87" i="7"/>
  <c r="AV87" i="7"/>
  <c r="AW87" i="7"/>
  <c r="AX87" i="7"/>
  <c r="AY87" i="7"/>
  <c r="AZ87" i="7"/>
  <c r="BA87" i="7"/>
  <c r="BB87" i="7"/>
  <c r="BC87" i="7"/>
  <c r="BD87" i="7"/>
  <c r="BE87" i="7"/>
  <c r="BF87" i="7"/>
  <c r="AD88" i="7"/>
  <c r="AG88" i="7"/>
  <c r="AH88" i="7"/>
  <c r="AI88" i="7"/>
  <c r="AJ88" i="7"/>
  <c r="AK88" i="7"/>
  <c r="AM88" i="7"/>
  <c r="AN88" i="7"/>
  <c r="AO88" i="7"/>
  <c r="AP88" i="7"/>
  <c r="AQ88" i="7"/>
  <c r="AR88" i="7"/>
  <c r="AV88" i="7"/>
  <c r="AW88" i="7"/>
  <c r="AX88" i="7"/>
  <c r="AY88" i="7"/>
  <c r="AZ88" i="7"/>
  <c r="BA88" i="7"/>
  <c r="BB88" i="7"/>
  <c r="BC88" i="7"/>
  <c r="BD88" i="7"/>
  <c r="BE88" i="7"/>
  <c r="BF88" i="7"/>
  <c r="AD89" i="7"/>
  <c r="AG89" i="7"/>
  <c r="AH89" i="7"/>
  <c r="AI89" i="7"/>
  <c r="AJ89" i="7"/>
  <c r="AK89" i="7"/>
  <c r="AM89" i="7"/>
  <c r="AN89" i="7"/>
  <c r="AO89" i="7"/>
  <c r="AP89" i="7"/>
  <c r="AQ89" i="7"/>
  <c r="AR89" i="7"/>
  <c r="AV89" i="7"/>
  <c r="AW89" i="7"/>
  <c r="AX89" i="7"/>
  <c r="AY89" i="7"/>
  <c r="AZ89" i="7"/>
  <c r="BA89" i="7"/>
  <c r="BB89" i="7"/>
  <c r="BC89" i="7"/>
  <c r="BD89" i="7"/>
  <c r="BE89" i="7"/>
  <c r="BF89" i="7"/>
  <c r="AD90" i="7"/>
  <c r="AG90" i="7"/>
  <c r="AH90" i="7"/>
  <c r="AI90" i="7"/>
  <c r="AJ90" i="7"/>
  <c r="AK90" i="7"/>
  <c r="AM90" i="7"/>
  <c r="AN90" i="7"/>
  <c r="AO90" i="7"/>
  <c r="AP90" i="7"/>
  <c r="AQ90" i="7"/>
  <c r="AR90" i="7"/>
  <c r="AV90" i="7"/>
  <c r="AW90" i="7"/>
  <c r="AX90" i="7"/>
  <c r="AY90" i="7"/>
  <c r="AZ90" i="7"/>
  <c r="BA90" i="7"/>
  <c r="BB90" i="7"/>
  <c r="BC90" i="7"/>
  <c r="BD90" i="7"/>
  <c r="BE90" i="7"/>
  <c r="BF90" i="7"/>
  <c r="AD91" i="7"/>
  <c r="AG91" i="7"/>
  <c r="AH91" i="7"/>
  <c r="AI91" i="7"/>
  <c r="AJ91" i="7"/>
  <c r="AK91" i="7"/>
  <c r="AM91" i="7"/>
  <c r="AN91" i="7"/>
  <c r="AO91" i="7"/>
  <c r="AP91" i="7"/>
  <c r="AQ91" i="7"/>
  <c r="AR91" i="7"/>
  <c r="AV91" i="7"/>
  <c r="AW91" i="7"/>
  <c r="AX91" i="7"/>
  <c r="AY91" i="7"/>
  <c r="AZ91" i="7"/>
  <c r="BA91" i="7"/>
  <c r="BB91" i="7"/>
  <c r="BC91" i="7"/>
  <c r="BD91" i="7"/>
  <c r="BE91" i="7"/>
  <c r="BF91" i="7"/>
  <c r="AD92" i="7"/>
  <c r="AG92" i="7"/>
  <c r="AH92" i="7"/>
  <c r="AI92" i="7"/>
  <c r="AJ92" i="7"/>
  <c r="AK92" i="7"/>
  <c r="AM92" i="7"/>
  <c r="AN92" i="7"/>
  <c r="AO92" i="7"/>
  <c r="AP92" i="7"/>
  <c r="AQ92" i="7"/>
  <c r="AR92" i="7"/>
  <c r="AV92" i="7"/>
  <c r="AW92" i="7"/>
  <c r="AX92" i="7"/>
  <c r="AY92" i="7"/>
  <c r="AZ92" i="7"/>
  <c r="BA92" i="7"/>
  <c r="BB92" i="7"/>
  <c r="BC92" i="7"/>
  <c r="BD92" i="7"/>
  <c r="BE92" i="7"/>
  <c r="BF92" i="7"/>
  <c r="AD93" i="7"/>
  <c r="AG93" i="7"/>
  <c r="AH93" i="7"/>
  <c r="AI93" i="7"/>
  <c r="AJ93" i="7"/>
  <c r="AK93" i="7"/>
  <c r="AM93" i="7"/>
  <c r="AN93" i="7"/>
  <c r="AO93" i="7"/>
  <c r="AP93" i="7"/>
  <c r="AQ93" i="7"/>
  <c r="AR93" i="7"/>
  <c r="AV93" i="7"/>
  <c r="AW93" i="7"/>
  <c r="AX93" i="7"/>
  <c r="AY93" i="7"/>
  <c r="AZ93" i="7"/>
  <c r="BA93" i="7"/>
  <c r="BB93" i="7"/>
  <c r="BC93" i="7"/>
  <c r="BD93" i="7"/>
  <c r="BE93" i="7"/>
  <c r="BF93" i="7"/>
  <c r="AD94" i="7"/>
  <c r="AG94" i="7"/>
  <c r="AH94" i="7"/>
  <c r="AI94" i="7"/>
  <c r="AJ94" i="7"/>
  <c r="AK94" i="7"/>
  <c r="AM94" i="7"/>
  <c r="AN94" i="7"/>
  <c r="AO94" i="7"/>
  <c r="AP94" i="7"/>
  <c r="AQ94" i="7"/>
  <c r="AR94" i="7"/>
  <c r="AV94" i="7"/>
  <c r="AW94" i="7"/>
  <c r="AX94" i="7"/>
  <c r="AY94" i="7"/>
  <c r="AZ94" i="7"/>
  <c r="BA94" i="7"/>
  <c r="BB94" i="7"/>
  <c r="BC94" i="7"/>
  <c r="BD94" i="7"/>
  <c r="BE94" i="7"/>
  <c r="BF94" i="7"/>
  <c r="AD95" i="7"/>
  <c r="AG95" i="7"/>
  <c r="AH95" i="7"/>
  <c r="AI95" i="7"/>
  <c r="AJ95" i="7"/>
  <c r="AK95" i="7"/>
  <c r="AM95" i="7"/>
  <c r="AN95" i="7"/>
  <c r="AO95" i="7"/>
  <c r="AP95" i="7"/>
  <c r="AQ95" i="7"/>
  <c r="AR95" i="7"/>
  <c r="AV95" i="7"/>
  <c r="AW95" i="7"/>
  <c r="AX95" i="7"/>
  <c r="AY95" i="7"/>
  <c r="AZ95" i="7"/>
  <c r="BA95" i="7"/>
  <c r="BB95" i="7"/>
  <c r="BC95" i="7"/>
  <c r="BD95" i="7"/>
  <c r="BE95" i="7"/>
  <c r="BF95" i="7"/>
  <c r="AD96" i="7"/>
  <c r="AG96" i="7"/>
  <c r="AH96" i="7"/>
  <c r="AI96" i="7"/>
  <c r="AJ96" i="7"/>
  <c r="AK96" i="7"/>
  <c r="AM96" i="7"/>
  <c r="AN96" i="7"/>
  <c r="AO96" i="7"/>
  <c r="AP96" i="7"/>
  <c r="AQ96" i="7"/>
  <c r="AR96" i="7"/>
  <c r="AV96" i="7"/>
  <c r="AW96" i="7"/>
  <c r="AX96" i="7"/>
  <c r="AY96" i="7"/>
  <c r="AZ96" i="7"/>
  <c r="BA96" i="7"/>
  <c r="BB96" i="7"/>
  <c r="BC96" i="7"/>
  <c r="BD96" i="7"/>
  <c r="BE96" i="7"/>
  <c r="BF96" i="7"/>
  <c r="AD97" i="7"/>
  <c r="AG97" i="7"/>
  <c r="AH97" i="7"/>
  <c r="AI97" i="7"/>
  <c r="AJ97" i="7"/>
  <c r="AK97" i="7"/>
  <c r="AM97" i="7"/>
  <c r="AN97" i="7"/>
  <c r="AO97" i="7"/>
  <c r="AP97" i="7"/>
  <c r="AQ97" i="7"/>
  <c r="AR97" i="7"/>
  <c r="AV97" i="7"/>
  <c r="AW97" i="7"/>
  <c r="AX97" i="7"/>
  <c r="AY97" i="7"/>
  <c r="AZ97" i="7"/>
  <c r="BA97" i="7"/>
  <c r="BB97" i="7"/>
  <c r="BC97" i="7"/>
  <c r="BD97" i="7"/>
  <c r="BE97" i="7"/>
  <c r="BF97" i="7"/>
  <c r="AD98" i="7"/>
  <c r="AG98" i="7"/>
  <c r="AH98" i="7"/>
  <c r="AI98" i="7"/>
  <c r="AJ98" i="7"/>
  <c r="AK98" i="7"/>
  <c r="AM98" i="7"/>
  <c r="AN98" i="7"/>
  <c r="AO98" i="7"/>
  <c r="AP98" i="7"/>
  <c r="AQ98" i="7"/>
  <c r="AR98" i="7"/>
  <c r="AV98" i="7"/>
  <c r="AW98" i="7"/>
  <c r="AX98" i="7"/>
  <c r="AY98" i="7"/>
  <c r="AZ98" i="7"/>
  <c r="BA98" i="7"/>
  <c r="BB98" i="7"/>
  <c r="BC98" i="7"/>
  <c r="BD98" i="7"/>
  <c r="BE98" i="7"/>
  <c r="BF98" i="7"/>
  <c r="AD99" i="7"/>
  <c r="AG99" i="7"/>
  <c r="AH99" i="7"/>
  <c r="AI99" i="7"/>
  <c r="AJ99" i="7"/>
  <c r="AK99" i="7"/>
  <c r="AM99" i="7"/>
  <c r="AN99" i="7"/>
  <c r="AO99" i="7"/>
  <c r="AP99" i="7"/>
  <c r="AQ99" i="7"/>
  <c r="AR99" i="7"/>
  <c r="AV99" i="7"/>
  <c r="AW99" i="7"/>
  <c r="AX99" i="7"/>
  <c r="AY99" i="7"/>
  <c r="AZ99" i="7"/>
  <c r="BA99" i="7"/>
  <c r="BB99" i="7"/>
  <c r="BC99" i="7"/>
  <c r="BD99" i="7"/>
  <c r="BE99" i="7"/>
  <c r="BF99" i="7"/>
  <c r="AD100" i="7"/>
  <c r="AG100" i="7"/>
  <c r="AH100" i="7"/>
  <c r="AI100" i="7"/>
  <c r="AJ100" i="7"/>
  <c r="AK100" i="7"/>
  <c r="AM100" i="7"/>
  <c r="AN100" i="7"/>
  <c r="AO100" i="7"/>
  <c r="AP100" i="7"/>
  <c r="AQ100" i="7"/>
  <c r="AR100" i="7"/>
  <c r="AV100" i="7"/>
  <c r="AW100" i="7"/>
  <c r="AX100" i="7"/>
  <c r="AY100" i="7"/>
  <c r="AZ100" i="7"/>
  <c r="BA100" i="7"/>
  <c r="BB100" i="7"/>
  <c r="BC100" i="7"/>
  <c r="BD100" i="7"/>
  <c r="BE100" i="7"/>
  <c r="BF100" i="7"/>
  <c r="AD101" i="7"/>
  <c r="AG101" i="7"/>
  <c r="AH101" i="7"/>
  <c r="AI101" i="7"/>
  <c r="AJ101" i="7"/>
  <c r="AK101" i="7"/>
  <c r="AM101" i="7"/>
  <c r="AN101" i="7"/>
  <c r="AO101" i="7"/>
  <c r="AP101" i="7"/>
  <c r="AQ101" i="7"/>
  <c r="AR101" i="7"/>
  <c r="AV101" i="7"/>
  <c r="AW101" i="7"/>
  <c r="AX101" i="7"/>
  <c r="AY101" i="7"/>
  <c r="AZ101" i="7"/>
  <c r="BA101" i="7"/>
  <c r="BB101" i="7"/>
  <c r="BC101" i="7"/>
  <c r="BD101" i="7"/>
  <c r="BE101" i="7"/>
  <c r="BF101" i="7"/>
  <c r="AD102" i="7"/>
  <c r="AG102" i="7"/>
  <c r="AH102" i="7"/>
  <c r="AI102" i="7"/>
  <c r="AJ102" i="7"/>
  <c r="AK102" i="7"/>
  <c r="AM102" i="7"/>
  <c r="AN102" i="7"/>
  <c r="AO102" i="7"/>
  <c r="AP102" i="7"/>
  <c r="AQ102" i="7"/>
  <c r="AR102" i="7"/>
  <c r="AV102" i="7"/>
  <c r="AW102" i="7"/>
  <c r="AX102" i="7"/>
  <c r="AY102" i="7"/>
  <c r="AZ102" i="7"/>
  <c r="BA102" i="7"/>
  <c r="BB102" i="7"/>
  <c r="BC102" i="7"/>
  <c r="BD102" i="7"/>
  <c r="BE102" i="7"/>
  <c r="BF102" i="7"/>
  <c r="AD103" i="7"/>
  <c r="AG103" i="7"/>
  <c r="AH103" i="7"/>
  <c r="AI103" i="7"/>
  <c r="AJ103" i="7"/>
  <c r="AK103" i="7"/>
  <c r="AM103" i="7"/>
  <c r="AN103" i="7"/>
  <c r="AO103" i="7"/>
  <c r="AP103" i="7"/>
  <c r="AQ103" i="7"/>
  <c r="AR103" i="7"/>
  <c r="AV103" i="7"/>
  <c r="AW103" i="7"/>
  <c r="AX103" i="7"/>
  <c r="AY103" i="7"/>
  <c r="AZ103" i="7"/>
  <c r="BA103" i="7"/>
  <c r="BB103" i="7"/>
  <c r="BC103" i="7"/>
  <c r="BD103" i="7"/>
  <c r="BE103" i="7"/>
  <c r="BF103" i="7"/>
  <c r="AD104" i="7"/>
  <c r="AG104" i="7"/>
  <c r="AH104" i="7"/>
  <c r="AI104" i="7"/>
  <c r="AJ104" i="7"/>
  <c r="AK104" i="7"/>
  <c r="AM104" i="7"/>
  <c r="AN104" i="7"/>
  <c r="AO104" i="7"/>
  <c r="AP104" i="7"/>
  <c r="AQ104" i="7"/>
  <c r="AR104" i="7"/>
  <c r="AV104" i="7"/>
  <c r="AW104" i="7"/>
  <c r="AX104" i="7"/>
  <c r="AY104" i="7"/>
  <c r="AZ104" i="7"/>
  <c r="BA104" i="7"/>
  <c r="BB104" i="7"/>
  <c r="BC104" i="7"/>
  <c r="BD104" i="7"/>
  <c r="BE104" i="7"/>
  <c r="BF104" i="7"/>
  <c r="AD105" i="7"/>
  <c r="AG105" i="7"/>
  <c r="AH105" i="7"/>
  <c r="AI105" i="7"/>
  <c r="AJ105" i="7"/>
  <c r="AK105" i="7"/>
  <c r="AM105" i="7"/>
  <c r="AN105" i="7"/>
  <c r="AO105" i="7"/>
  <c r="AP105" i="7"/>
  <c r="AQ105" i="7"/>
  <c r="AR105" i="7"/>
  <c r="AV105" i="7"/>
  <c r="AW105" i="7"/>
  <c r="AX105" i="7"/>
  <c r="AY105" i="7"/>
  <c r="AZ105" i="7"/>
  <c r="BA105" i="7"/>
  <c r="BB105" i="7"/>
  <c r="BC105" i="7"/>
  <c r="BD105" i="7"/>
  <c r="BE105" i="7"/>
  <c r="BF105" i="7"/>
  <c r="AD106" i="7"/>
  <c r="AG106" i="7"/>
  <c r="AH106" i="7"/>
  <c r="AI106" i="7"/>
  <c r="AJ106" i="7"/>
  <c r="AK106" i="7"/>
  <c r="AM106" i="7"/>
  <c r="AN106" i="7"/>
  <c r="AO106" i="7"/>
  <c r="AP106" i="7"/>
  <c r="AQ106" i="7"/>
  <c r="AR106" i="7"/>
  <c r="AV106" i="7"/>
  <c r="AW106" i="7"/>
  <c r="AX106" i="7"/>
  <c r="AY106" i="7"/>
  <c r="AZ106" i="7"/>
  <c r="BA106" i="7"/>
  <c r="BB106" i="7"/>
  <c r="BC106" i="7"/>
  <c r="BD106" i="7"/>
  <c r="BE106" i="7"/>
  <c r="BF106" i="7"/>
  <c r="AD107" i="7"/>
  <c r="AG107" i="7"/>
  <c r="AH107" i="7"/>
  <c r="AI107" i="7"/>
  <c r="AJ107" i="7"/>
  <c r="AK107" i="7"/>
  <c r="AM107" i="7"/>
  <c r="AN107" i="7"/>
  <c r="AO107" i="7"/>
  <c r="AP107" i="7"/>
  <c r="AQ107" i="7"/>
  <c r="AR107" i="7"/>
  <c r="AV107" i="7"/>
  <c r="AW107" i="7"/>
  <c r="AX107" i="7"/>
  <c r="AY107" i="7"/>
  <c r="AZ107" i="7"/>
  <c r="BA107" i="7"/>
  <c r="BB107" i="7"/>
  <c r="BC107" i="7"/>
  <c r="BD107" i="7"/>
  <c r="BE107" i="7"/>
  <c r="BF107" i="7"/>
  <c r="AD108" i="7"/>
  <c r="AG108" i="7"/>
  <c r="AH108" i="7"/>
  <c r="AI108" i="7"/>
  <c r="AJ108" i="7"/>
  <c r="AK108" i="7"/>
  <c r="AM108" i="7"/>
  <c r="AN108" i="7"/>
  <c r="AO108" i="7"/>
  <c r="AP108" i="7"/>
  <c r="AQ108" i="7"/>
  <c r="AR108" i="7"/>
  <c r="AV108" i="7"/>
  <c r="AW108" i="7"/>
  <c r="AX108" i="7"/>
  <c r="AY108" i="7"/>
  <c r="AZ108" i="7"/>
  <c r="BA108" i="7"/>
  <c r="BB108" i="7"/>
  <c r="BC108" i="7"/>
  <c r="BD108" i="7"/>
  <c r="BE108" i="7"/>
  <c r="BF108" i="7"/>
  <c r="AD109" i="7"/>
  <c r="AG109" i="7"/>
  <c r="AH109" i="7"/>
  <c r="AI109" i="7"/>
  <c r="AJ109" i="7"/>
  <c r="AK109" i="7"/>
  <c r="AM109" i="7"/>
  <c r="AN109" i="7"/>
  <c r="AO109" i="7"/>
  <c r="AP109" i="7"/>
  <c r="AQ109" i="7"/>
  <c r="AR109" i="7"/>
  <c r="AV109" i="7"/>
  <c r="AW109" i="7"/>
  <c r="AX109" i="7"/>
  <c r="AY109" i="7"/>
  <c r="AZ109" i="7"/>
  <c r="BA109" i="7"/>
  <c r="BB109" i="7"/>
  <c r="BC109" i="7"/>
  <c r="BD109" i="7"/>
  <c r="BE109" i="7"/>
  <c r="BF109" i="7"/>
  <c r="AD110" i="7"/>
  <c r="AG110" i="7"/>
  <c r="AH110" i="7"/>
  <c r="AI110" i="7"/>
  <c r="AJ110" i="7"/>
  <c r="AK110" i="7"/>
  <c r="AM110" i="7"/>
  <c r="AN110" i="7"/>
  <c r="AO110" i="7"/>
  <c r="AP110" i="7"/>
  <c r="AQ110" i="7"/>
  <c r="AR110" i="7"/>
  <c r="AV110" i="7"/>
  <c r="AW110" i="7"/>
  <c r="AX110" i="7"/>
  <c r="AY110" i="7"/>
  <c r="AZ110" i="7"/>
  <c r="BA110" i="7"/>
  <c r="BB110" i="7"/>
  <c r="BC110" i="7"/>
  <c r="BD110" i="7"/>
  <c r="BE110" i="7"/>
  <c r="BF110" i="7"/>
  <c r="AD111" i="7"/>
  <c r="AG111" i="7"/>
  <c r="AH111" i="7"/>
  <c r="AI111" i="7"/>
  <c r="AJ111" i="7"/>
  <c r="AK111" i="7"/>
  <c r="AM111" i="7"/>
  <c r="AN111" i="7"/>
  <c r="AO111" i="7"/>
  <c r="AP111" i="7"/>
  <c r="AQ111" i="7"/>
  <c r="AR111" i="7"/>
  <c r="AV111" i="7"/>
  <c r="AW111" i="7"/>
  <c r="AX111" i="7"/>
  <c r="AY111" i="7"/>
  <c r="AZ111" i="7"/>
  <c r="BA111" i="7"/>
  <c r="BB111" i="7"/>
  <c r="BC111" i="7"/>
  <c r="BD111" i="7"/>
  <c r="BE111" i="7"/>
  <c r="BF111" i="7"/>
  <c r="AD112" i="7"/>
  <c r="AG112" i="7"/>
  <c r="AH112" i="7"/>
  <c r="AI112" i="7"/>
  <c r="AJ112" i="7"/>
  <c r="AK112" i="7"/>
  <c r="AM112" i="7"/>
  <c r="AN112" i="7"/>
  <c r="AO112" i="7"/>
  <c r="AP112" i="7"/>
  <c r="AQ112" i="7"/>
  <c r="AR112" i="7"/>
  <c r="AV112" i="7"/>
  <c r="AW112" i="7"/>
  <c r="AX112" i="7"/>
  <c r="AY112" i="7"/>
  <c r="AZ112" i="7"/>
  <c r="BA112" i="7"/>
  <c r="BB112" i="7"/>
  <c r="BC112" i="7"/>
  <c r="BD112" i="7"/>
  <c r="BE112" i="7"/>
  <c r="BF112" i="7"/>
  <c r="AD113" i="7"/>
  <c r="AG113" i="7"/>
  <c r="AH113" i="7"/>
  <c r="AI113" i="7"/>
  <c r="AJ113" i="7"/>
  <c r="AK113" i="7"/>
  <c r="AM113" i="7"/>
  <c r="AN113" i="7"/>
  <c r="AO113" i="7"/>
  <c r="AP113" i="7"/>
  <c r="AQ113" i="7"/>
  <c r="AR113" i="7"/>
  <c r="AV113" i="7"/>
  <c r="AW113" i="7"/>
  <c r="AX113" i="7"/>
  <c r="AY113" i="7"/>
  <c r="AZ113" i="7"/>
  <c r="BA113" i="7"/>
  <c r="BB113" i="7"/>
  <c r="BC113" i="7"/>
  <c r="BD113" i="7"/>
  <c r="BE113" i="7"/>
  <c r="BF113" i="7"/>
  <c r="AD114" i="7"/>
  <c r="AG114" i="7"/>
  <c r="AH114" i="7"/>
  <c r="AI114" i="7"/>
  <c r="AJ114" i="7"/>
  <c r="AK114" i="7"/>
  <c r="AM114" i="7"/>
  <c r="AN114" i="7"/>
  <c r="AO114" i="7"/>
  <c r="AP114" i="7"/>
  <c r="AQ114" i="7"/>
  <c r="AR114" i="7"/>
  <c r="AV114" i="7"/>
  <c r="AW114" i="7"/>
  <c r="AX114" i="7"/>
  <c r="AY114" i="7"/>
  <c r="AZ114" i="7"/>
  <c r="BA114" i="7"/>
  <c r="BB114" i="7"/>
  <c r="BC114" i="7"/>
  <c r="BD114" i="7"/>
  <c r="BE114" i="7"/>
  <c r="BF114" i="7"/>
  <c r="AD115" i="7"/>
  <c r="AG115" i="7"/>
  <c r="AH115" i="7"/>
  <c r="AI115" i="7"/>
  <c r="AJ115" i="7"/>
  <c r="AK115" i="7"/>
  <c r="AM115" i="7"/>
  <c r="AN115" i="7"/>
  <c r="AO115" i="7"/>
  <c r="AP115" i="7"/>
  <c r="AQ115" i="7"/>
  <c r="AR115" i="7"/>
  <c r="AV115" i="7"/>
  <c r="AW115" i="7"/>
  <c r="AX115" i="7"/>
  <c r="AY115" i="7"/>
  <c r="AZ115" i="7"/>
  <c r="BA115" i="7"/>
  <c r="BB115" i="7"/>
  <c r="BC115" i="7"/>
  <c r="BD115" i="7"/>
  <c r="BE115" i="7"/>
  <c r="BF115" i="7"/>
  <c r="AD116" i="7"/>
  <c r="AG116" i="7"/>
  <c r="AH116" i="7"/>
  <c r="AI116" i="7"/>
  <c r="AJ116" i="7"/>
  <c r="AK116" i="7"/>
  <c r="AM116" i="7"/>
  <c r="AN116" i="7"/>
  <c r="AO116" i="7"/>
  <c r="AP116" i="7"/>
  <c r="AQ116" i="7"/>
  <c r="AR116" i="7"/>
  <c r="AV116" i="7"/>
  <c r="AW116" i="7"/>
  <c r="AX116" i="7"/>
  <c r="AY116" i="7"/>
  <c r="AZ116" i="7"/>
  <c r="BA116" i="7"/>
  <c r="BB116" i="7"/>
  <c r="BC116" i="7"/>
  <c r="BD116" i="7"/>
  <c r="BE116" i="7"/>
  <c r="BF116" i="7"/>
  <c r="AD117" i="7"/>
  <c r="AG117" i="7"/>
  <c r="AH117" i="7"/>
  <c r="AI117" i="7"/>
  <c r="AJ117" i="7"/>
  <c r="AK117" i="7"/>
  <c r="AM117" i="7"/>
  <c r="AN117" i="7"/>
  <c r="AO117" i="7"/>
  <c r="AP117" i="7"/>
  <c r="AQ117" i="7"/>
  <c r="AR117" i="7"/>
  <c r="AV117" i="7"/>
  <c r="AW117" i="7"/>
  <c r="AX117" i="7"/>
  <c r="AY117" i="7"/>
  <c r="AZ117" i="7"/>
  <c r="BA117" i="7"/>
  <c r="BB117" i="7"/>
  <c r="BC117" i="7"/>
  <c r="BD117" i="7"/>
  <c r="BE117" i="7"/>
  <c r="BF117" i="7"/>
  <c r="AD118" i="7"/>
  <c r="AG118" i="7"/>
  <c r="AH118" i="7"/>
  <c r="AI118" i="7"/>
  <c r="AJ118" i="7"/>
  <c r="AK118" i="7"/>
  <c r="AM118" i="7"/>
  <c r="AN118" i="7"/>
  <c r="AO118" i="7"/>
  <c r="AP118" i="7"/>
  <c r="AQ118" i="7"/>
  <c r="AR118" i="7"/>
  <c r="AV118" i="7"/>
  <c r="AW118" i="7"/>
  <c r="AX118" i="7"/>
  <c r="AY118" i="7"/>
  <c r="AZ118" i="7"/>
  <c r="BA118" i="7"/>
  <c r="BB118" i="7"/>
  <c r="BC118" i="7"/>
  <c r="BD118" i="7"/>
  <c r="BE118" i="7"/>
  <c r="BF118" i="7"/>
  <c r="AD119" i="7"/>
  <c r="AG119" i="7"/>
  <c r="AH119" i="7"/>
  <c r="AI119" i="7"/>
  <c r="AJ119" i="7"/>
  <c r="AK119" i="7"/>
  <c r="AM119" i="7"/>
  <c r="AN119" i="7"/>
  <c r="AO119" i="7"/>
  <c r="AP119" i="7"/>
  <c r="AQ119" i="7"/>
  <c r="AR119" i="7"/>
  <c r="AV119" i="7"/>
  <c r="AW119" i="7"/>
  <c r="AX119" i="7"/>
  <c r="AY119" i="7"/>
  <c r="AZ119" i="7"/>
  <c r="BA119" i="7"/>
  <c r="BB119" i="7"/>
  <c r="BC119" i="7"/>
  <c r="BD119" i="7"/>
  <c r="BE119" i="7"/>
  <c r="BF119" i="7"/>
  <c r="AD120" i="7"/>
  <c r="AG120" i="7"/>
  <c r="AH120" i="7"/>
  <c r="AI120" i="7"/>
  <c r="AJ120" i="7"/>
  <c r="AK120" i="7"/>
  <c r="AM120" i="7"/>
  <c r="AN120" i="7"/>
  <c r="AO120" i="7"/>
  <c r="AP120" i="7"/>
  <c r="AQ120" i="7"/>
  <c r="AR120" i="7"/>
  <c r="AV120" i="7"/>
  <c r="AW120" i="7"/>
  <c r="AX120" i="7"/>
  <c r="AY120" i="7"/>
  <c r="AZ120" i="7"/>
  <c r="BA120" i="7"/>
  <c r="BB120" i="7"/>
  <c r="BC120" i="7"/>
  <c r="BD120" i="7"/>
  <c r="BE120" i="7"/>
  <c r="BF120" i="7"/>
  <c r="AD121" i="7"/>
  <c r="AG121" i="7"/>
  <c r="AH121" i="7"/>
  <c r="AI121" i="7"/>
  <c r="AJ121" i="7"/>
  <c r="AK121" i="7"/>
  <c r="AM121" i="7"/>
  <c r="AN121" i="7"/>
  <c r="AO121" i="7"/>
  <c r="AP121" i="7"/>
  <c r="AQ121" i="7"/>
  <c r="AR121" i="7"/>
  <c r="AV121" i="7"/>
  <c r="AW121" i="7"/>
  <c r="AX121" i="7"/>
  <c r="AY121" i="7"/>
  <c r="AZ121" i="7"/>
  <c r="BA121" i="7"/>
  <c r="BB121" i="7"/>
  <c r="BC121" i="7"/>
  <c r="BD121" i="7"/>
  <c r="BE121" i="7"/>
  <c r="BF121" i="7"/>
  <c r="AD122" i="7"/>
  <c r="AG122" i="7"/>
  <c r="AH122" i="7"/>
  <c r="AI122" i="7"/>
  <c r="AJ122" i="7"/>
  <c r="AK122" i="7"/>
  <c r="AM122" i="7"/>
  <c r="AN122" i="7"/>
  <c r="AO122" i="7"/>
  <c r="AP122" i="7"/>
  <c r="AQ122" i="7"/>
  <c r="AR122" i="7"/>
  <c r="AV122" i="7"/>
  <c r="AW122" i="7"/>
  <c r="AX122" i="7"/>
  <c r="AY122" i="7"/>
  <c r="AZ122" i="7"/>
  <c r="BA122" i="7"/>
  <c r="BB122" i="7"/>
  <c r="BC122" i="7"/>
  <c r="BD122" i="7"/>
  <c r="BE122" i="7"/>
  <c r="BF122" i="7"/>
  <c r="AD123" i="7"/>
  <c r="AG123" i="7"/>
  <c r="AH123" i="7"/>
  <c r="AI123" i="7"/>
  <c r="AJ123" i="7"/>
  <c r="AK123" i="7"/>
  <c r="AM123" i="7"/>
  <c r="AN123" i="7"/>
  <c r="AO123" i="7"/>
  <c r="AP123" i="7"/>
  <c r="AQ123" i="7"/>
  <c r="AR123" i="7"/>
  <c r="AV123" i="7"/>
  <c r="AW123" i="7"/>
  <c r="AX123" i="7"/>
  <c r="AY123" i="7"/>
  <c r="AZ123" i="7"/>
  <c r="BA123" i="7"/>
  <c r="BB123" i="7"/>
  <c r="BC123" i="7"/>
  <c r="BD123" i="7"/>
  <c r="BE123" i="7"/>
  <c r="BF123" i="7"/>
  <c r="AD124" i="7"/>
  <c r="AG124" i="7"/>
  <c r="AH124" i="7"/>
  <c r="AI124" i="7"/>
  <c r="AJ124" i="7"/>
  <c r="AK124" i="7"/>
  <c r="AM124" i="7"/>
  <c r="AN124" i="7"/>
  <c r="AO124" i="7"/>
  <c r="AP124" i="7"/>
  <c r="AQ124" i="7"/>
  <c r="AR124" i="7"/>
  <c r="AV124" i="7"/>
  <c r="AW124" i="7"/>
  <c r="AX124" i="7"/>
  <c r="AY124" i="7"/>
  <c r="AZ124" i="7"/>
  <c r="BA124" i="7"/>
  <c r="BB124" i="7"/>
  <c r="BC124" i="7"/>
  <c r="BD124" i="7"/>
  <c r="BE124" i="7"/>
  <c r="BF124" i="7"/>
  <c r="AD125" i="7"/>
  <c r="AG125" i="7"/>
  <c r="AH125" i="7"/>
  <c r="AI125" i="7"/>
  <c r="AJ125" i="7"/>
  <c r="AK125" i="7"/>
  <c r="AM125" i="7"/>
  <c r="AN125" i="7"/>
  <c r="AO125" i="7"/>
  <c r="AP125" i="7"/>
  <c r="AQ125" i="7"/>
  <c r="AR125" i="7"/>
  <c r="AV125" i="7"/>
  <c r="AW125" i="7"/>
  <c r="AX125" i="7"/>
  <c r="AY125" i="7"/>
  <c r="AZ125" i="7"/>
  <c r="BA125" i="7"/>
  <c r="BB125" i="7"/>
  <c r="BC125" i="7"/>
  <c r="BD125" i="7"/>
  <c r="BE125" i="7"/>
  <c r="BF125" i="7"/>
  <c r="AD126" i="7"/>
  <c r="AG126" i="7"/>
  <c r="AH126" i="7"/>
  <c r="AI126" i="7"/>
  <c r="AJ126" i="7"/>
  <c r="AK126" i="7"/>
  <c r="AM126" i="7"/>
  <c r="AN126" i="7"/>
  <c r="AO126" i="7"/>
  <c r="AP126" i="7"/>
  <c r="AQ126" i="7"/>
  <c r="AR126" i="7"/>
  <c r="AV126" i="7"/>
  <c r="AW126" i="7"/>
  <c r="AX126" i="7"/>
  <c r="AY126" i="7"/>
  <c r="AZ126" i="7"/>
  <c r="BA126" i="7"/>
  <c r="BB126" i="7"/>
  <c r="BC126" i="7"/>
  <c r="BD126" i="7"/>
  <c r="BE126" i="7"/>
  <c r="BF126" i="7"/>
  <c r="AD127" i="7"/>
  <c r="AG127" i="7"/>
  <c r="AH127" i="7"/>
  <c r="AI127" i="7"/>
  <c r="AJ127" i="7"/>
  <c r="AK127" i="7"/>
  <c r="AM127" i="7"/>
  <c r="AN127" i="7"/>
  <c r="AO127" i="7"/>
  <c r="AP127" i="7"/>
  <c r="AQ127" i="7"/>
  <c r="AR127" i="7"/>
  <c r="AV127" i="7"/>
  <c r="AW127" i="7"/>
  <c r="AX127" i="7"/>
  <c r="AY127" i="7"/>
  <c r="AZ127" i="7"/>
  <c r="BA127" i="7"/>
  <c r="BB127" i="7"/>
  <c r="BC127" i="7"/>
  <c r="BD127" i="7"/>
  <c r="BE127" i="7"/>
  <c r="BF127" i="7"/>
  <c r="AD128" i="7"/>
  <c r="AG128" i="7"/>
  <c r="AH128" i="7"/>
  <c r="AI128" i="7"/>
  <c r="AJ128" i="7"/>
  <c r="AK128" i="7"/>
  <c r="AM128" i="7"/>
  <c r="AN128" i="7"/>
  <c r="AO128" i="7"/>
  <c r="AP128" i="7"/>
  <c r="AQ128" i="7"/>
  <c r="AR128" i="7"/>
  <c r="AV128" i="7"/>
  <c r="AW128" i="7"/>
  <c r="AX128" i="7"/>
  <c r="AY128" i="7"/>
  <c r="AZ128" i="7"/>
  <c r="BA128" i="7"/>
  <c r="BB128" i="7"/>
  <c r="BC128" i="7"/>
  <c r="BD128" i="7"/>
  <c r="BE128" i="7"/>
  <c r="BF128" i="7"/>
  <c r="AD129" i="7"/>
  <c r="AG129" i="7"/>
  <c r="AH129" i="7"/>
  <c r="AI129" i="7"/>
  <c r="AJ129" i="7"/>
  <c r="AK129" i="7"/>
  <c r="AM129" i="7"/>
  <c r="AN129" i="7"/>
  <c r="AO129" i="7"/>
  <c r="AP129" i="7"/>
  <c r="AQ129" i="7"/>
  <c r="AR129" i="7"/>
  <c r="AV129" i="7"/>
  <c r="AW129" i="7"/>
  <c r="AX129" i="7"/>
  <c r="AY129" i="7"/>
  <c r="AZ129" i="7"/>
  <c r="BA129" i="7"/>
  <c r="BB129" i="7"/>
  <c r="BC129" i="7"/>
  <c r="BD129" i="7"/>
  <c r="BE129" i="7"/>
  <c r="BF129" i="7"/>
  <c r="AD130" i="7"/>
  <c r="AG130" i="7"/>
  <c r="AH130" i="7"/>
  <c r="AI130" i="7"/>
  <c r="AJ130" i="7"/>
  <c r="AK130" i="7"/>
  <c r="AM130" i="7"/>
  <c r="AN130" i="7"/>
  <c r="AO130" i="7"/>
  <c r="AP130" i="7"/>
  <c r="AQ130" i="7"/>
  <c r="AR130" i="7"/>
  <c r="AV130" i="7"/>
  <c r="AW130" i="7"/>
  <c r="AX130" i="7"/>
  <c r="AY130" i="7"/>
  <c r="AZ130" i="7"/>
  <c r="BA130" i="7"/>
  <c r="BB130" i="7"/>
  <c r="BC130" i="7"/>
  <c r="BD130" i="7"/>
  <c r="BE130" i="7"/>
  <c r="BF130" i="7"/>
  <c r="AD131" i="7"/>
  <c r="AG131" i="7"/>
  <c r="AH131" i="7"/>
  <c r="AI131" i="7"/>
  <c r="AJ131" i="7"/>
  <c r="AK131" i="7"/>
  <c r="AM131" i="7"/>
  <c r="AN131" i="7"/>
  <c r="AO131" i="7"/>
  <c r="AP131" i="7"/>
  <c r="AQ131" i="7"/>
  <c r="AR131" i="7"/>
  <c r="AV131" i="7"/>
  <c r="AW131" i="7"/>
  <c r="AX131" i="7"/>
  <c r="AY131" i="7"/>
  <c r="AZ131" i="7"/>
  <c r="BA131" i="7"/>
  <c r="BB131" i="7"/>
  <c r="BC131" i="7"/>
  <c r="BD131" i="7"/>
  <c r="BE131" i="7"/>
  <c r="BF131" i="7"/>
  <c r="AD132" i="7"/>
  <c r="AG132" i="7"/>
  <c r="AH132" i="7"/>
  <c r="AI132" i="7"/>
  <c r="AJ132" i="7"/>
  <c r="AK132" i="7"/>
  <c r="AM132" i="7"/>
  <c r="AN132" i="7"/>
  <c r="AO132" i="7"/>
  <c r="AP132" i="7"/>
  <c r="AQ132" i="7"/>
  <c r="AR132" i="7"/>
  <c r="AV132" i="7"/>
  <c r="AW132" i="7"/>
  <c r="AX132" i="7"/>
  <c r="AY132" i="7"/>
  <c r="AZ132" i="7"/>
  <c r="BA132" i="7"/>
  <c r="BB132" i="7"/>
  <c r="BC132" i="7"/>
  <c r="BD132" i="7"/>
  <c r="BE132" i="7"/>
  <c r="BF132" i="7"/>
  <c r="AD133" i="7"/>
  <c r="AG133" i="7"/>
  <c r="AH133" i="7"/>
  <c r="AI133" i="7"/>
  <c r="AJ133" i="7"/>
  <c r="AK133" i="7"/>
  <c r="AM133" i="7"/>
  <c r="AN133" i="7"/>
  <c r="AO133" i="7"/>
  <c r="AP133" i="7"/>
  <c r="AQ133" i="7"/>
  <c r="AR133" i="7"/>
  <c r="AV133" i="7"/>
  <c r="AW133" i="7"/>
  <c r="AX133" i="7"/>
  <c r="AY133" i="7"/>
  <c r="AZ133" i="7"/>
  <c r="BA133" i="7"/>
  <c r="BB133" i="7"/>
  <c r="BC133" i="7"/>
  <c r="BD133" i="7"/>
  <c r="BE133" i="7"/>
  <c r="BF133" i="7"/>
  <c r="AD134" i="7"/>
  <c r="AG134" i="7"/>
  <c r="AH134" i="7"/>
  <c r="AI134" i="7"/>
  <c r="AJ134" i="7"/>
  <c r="AK134" i="7"/>
  <c r="AM134" i="7"/>
  <c r="AN134" i="7"/>
  <c r="AO134" i="7"/>
  <c r="AP134" i="7"/>
  <c r="AQ134" i="7"/>
  <c r="AR134" i="7"/>
  <c r="AV134" i="7"/>
  <c r="AW134" i="7"/>
  <c r="AX134" i="7"/>
  <c r="AY134" i="7"/>
  <c r="AZ134" i="7"/>
  <c r="BA134" i="7"/>
  <c r="BB134" i="7"/>
  <c r="BC134" i="7"/>
  <c r="BD134" i="7"/>
  <c r="BE134" i="7"/>
  <c r="BF134" i="7"/>
  <c r="AD135" i="7"/>
  <c r="AG135" i="7"/>
  <c r="AH135" i="7"/>
  <c r="AI135" i="7"/>
  <c r="AJ135" i="7"/>
  <c r="AK135" i="7"/>
  <c r="AM135" i="7"/>
  <c r="AN135" i="7"/>
  <c r="AO135" i="7"/>
  <c r="AP135" i="7"/>
  <c r="AQ135" i="7"/>
  <c r="AR135" i="7"/>
  <c r="AV135" i="7"/>
  <c r="AW135" i="7"/>
  <c r="AX135" i="7"/>
  <c r="AY135" i="7"/>
  <c r="AZ135" i="7"/>
  <c r="BA135" i="7"/>
  <c r="BB135" i="7"/>
  <c r="BC135" i="7"/>
  <c r="BD135" i="7"/>
  <c r="BE135" i="7"/>
  <c r="BF135" i="7"/>
  <c r="AD136" i="7"/>
  <c r="AG136" i="7"/>
  <c r="AH136" i="7"/>
  <c r="AI136" i="7"/>
  <c r="AJ136" i="7"/>
  <c r="AK136" i="7"/>
  <c r="AM136" i="7"/>
  <c r="AN136" i="7"/>
  <c r="AO136" i="7"/>
  <c r="AP136" i="7"/>
  <c r="AQ136" i="7"/>
  <c r="AR136" i="7"/>
  <c r="AV136" i="7"/>
  <c r="AW136" i="7"/>
  <c r="AX136" i="7"/>
  <c r="AY136" i="7"/>
  <c r="AZ136" i="7"/>
  <c r="BA136" i="7"/>
  <c r="BB136" i="7"/>
  <c r="BC136" i="7"/>
  <c r="BD136" i="7"/>
  <c r="BE136" i="7"/>
  <c r="BF136" i="7"/>
  <c r="AD137" i="7"/>
  <c r="AG137" i="7"/>
  <c r="AH137" i="7"/>
  <c r="AI137" i="7"/>
  <c r="AJ137" i="7"/>
  <c r="AK137" i="7"/>
  <c r="AM137" i="7"/>
  <c r="AN137" i="7"/>
  <c r="AO137" i="7"/>
  <c r="AP137" i="7"/>
  <c r="AQ137" i="7"/>
  <c r="AR137" i="7"/>
  <c r="AV137" i="7"/>
  <c r="AW137" i="7"/>
  <c r="AX137" i="7"/>
  <c r="AY137" i="7"/>
  <c r="AZ137" i="7"/>
  <c r="BA137" i="7"/>
  <c r="BB137" i="7"/>
  <c r="BC137" i="7"/>
  <c r="BD137" i="7"/>
  <c r="BE137" i="7"/>
  <c r="BF137" i="7"/>
  <c r="AD138" i="7"/>
  <c r="AG138" i="7"/>
  <c r="AH138" i="7"/>
  <c r="AI138" i="7"/>
  <c r="AJ138" i="7"/>
  <c r="AK138" i="7"/>
  <c r="AM138" i="7"/>
  <c r="AN138" i="7"/>
  <c r="AO138" i="7"/>
  <c r="AP138" i="7"/>
  <c r="AQ138" i="7"/>
  <c r="AR138" i="7"/>
  <c r="AV138" i="7"/>
  <c r="AW138" i="7"/>
  <c r="AX138" i="7"/>
  <c r="AY138" i="7"/>
  <c r="AZ138" i="7"/>
  <c r="BA138" i="7"/>
  <c r="BB138" i="7"/>
  <c r="BC138" i="7"/>
  <c r="BD138" i="7"/>
  <c r="BE138" i="7"/>
  <c r="BF138" i="7"/>
  <c r="AD139" i="7"/>
  <c r="AG139" i="7"/>
  <c r="AH139" i="7"/>
  <c r="AI139" i="7"/>
  <c r="AJ139" i="7"/>
  <c r="AK139" i="7"/>
  <c r="AM139" i="7"/>
  <c r="AN139" i="7"/>
  <c r="AO139" i="7"/>
  <c r="AP139" i="7"/>
  <c r="AQ139" i="7"/>
  <c r="AR139" i="7"/>
  <c r="AV139" i="7"/>
  <c r="AW139" i="7"/>
  <c r="AX139" i="7"/>
  <c r="AY139" i="7"/>
  <c r="AZ139" i="7"/>
  <c r="BA139" i="7"/>
  <c r="BB139" i="7"/>
  <c r="BC139" i="7"/>
  <c r="BD139" i="7"/>
  <c r="BE139" i="7"/>
  <c r="BF139" i="7"/>
  <c r="AD140" i="7"/>
  <c r="AG140" i="7"/>
  <c r="AH140" i="7"/>
  <c r="AI140" i="7"/>
  <c r="AJ140" i="7"/>
  <c r="AK140" i="7"/>
  <c r="AM140" i="7"/>
  <c r="AN140" i="7"/>
  <c r="AO140" i="7"/>
  <c r="AP140" i="7"/>
  <c r="AQ140" i="7"/>
  <c r="AR140" i="7"/>
  <c r="AV140" i="7"/>
  <c r="AW140" i="7"/>
  <c r="AX140" i="7"/>
  <c r="AY140" i="7"/>
  <c r="AZ140" i="7"/>
  <c r="BA140" i="7"/>
  <c r="BB140" i="7"/>
  <c r="BC140" i="7"/>
  <c r="BD140" i="7"/>
  <c r="BE140" i="7"/>
  <c r="BF140" i="7"/>
  <c r="AD141" i="7"/>
  <c r="AG141" i="7"/>
  <c r="AH141" i="7"/>
  <c r="AI141" i="7"/>
  <c r="AJ141" i="7"/>
  <c r="AK141" i="7"/>
  <c r="AM141" i="7"/>
  <c r="AN141" i="7"/>
  <c r="AO141" i="7"/>
  <c r="AP141" i="7"/>
  <c r="AQ141" i="7"/>
  <c r="AR141" i="7"/>
  <c r="AV141" i="7"/>
  <c r="AW141" i="7"/>
  <c r="AX141" i="7"/>
  <c r="AY141" i="7"/>
  <c r="AZ141" i="7"/>
  <c r="BA141" i="7"/>
  <c r="BB141" i="7"/>
  <c r="BC141" i="7"/>
  <c r="BD141" i="7"/>
  <c r="BE141" i="7"/>
  <c r="BF141" i="7"/>
  <c r="AD142" i="7"/>
  <c r="AG142" i="7"/>
  <c r="AH142" i="7"/>
  <c r="AI142" i="7"/>
  <c r="AJ142" i="7"/>
  <c r="AK142" i="7"/>
  <c r="AM142" i="7"/>
  <c r="AN142" i="7"/>
  <c r="AO142" i="7"/>
  <c r="AP142" i="7"/>
  <c r="AQ142" i="7"/>
  <c r="AR142" i="7"/>
  <c r="AV142" i="7"/>
  <c r="AW142" i="7"/>
  <c r="AX142" i="7"/>
  <c r="AY142" i="7"/>
  <c r="AZ142" i="7"/>
  <c r="BA142" i="7"/>
  <c r="BB142" i="7"/>
  <c r="BC142" i="7"/>
  <c r="BD142" i="7"/>
  <c r="BE142" i="7"/>
  <c r="BF142" i="7"/>
  <c r="AD143" i="7"/>
  <c r="AG143" i="7"/>
  <c r="AH143" i="7"/>
  <c r="AI143" i="7"/>
  <c r="AJ143" i="7"/>
  <c r="AK143" i="7"/>
  <c r="AM143" i="7"/>
  <c r="AN143" i="7"/>
  <c r="AO143" i="7"/>
  <c r="AP143" i="7"/>
  <c r="AQ143" i="7"/>
  <c r="AR143" i="7"/>
  <c r="AV143" i="7"/>
  <c r="AW143" i="7"/>
  <c r="AX143" i="7"/>
  <c r="AY143" i="7"/>
  <c r="AZ143" i="7"/>
  <c r="BA143" i="7"/>
  <c r="BB143" i="7"/>
  <c r="BC143" i="7"/>
  <c r="BD143" i="7"/>
  <c r="BE143" i="7"/>
  <c r="BF143" i="7"/>
  <c r="AD144" i="7"/>
  <c r="AG144" i="7"/>
  <c r="AH144" i="7"/>
  <c r="AI144" i="7"/>
  <c r="AJ144" i="7"/>
  <c r="AK144" i="7"/>
  <c r="AM144" i="7"/>
  <c r="AN144" i="7"/>
  <c r="AO144" i="7"/>
  <c r="AP144" i="7"/>
  <c r="AQ144" i="7"/>
  <c r="AR144" i="7"/>
  <c r="AV144" i="7"/>
  <c r="AW144" i="7"/>
  <c r="AX144" i="7"/>
  <c r="AY144" i="7"/>
  <c r="AZ144" i="7"/>
  <c r="BA144" i="7"/>
  <c r="BB144" i="7"/>
  <c r="BC144" i="7"/>
  <c r="BD144" i="7"/>
  <c r="BE144" i="7"/>
  <c r="BF144" i="7"/>
  <c r="AD145" i="7"/>
  <c r="AG145" i="7"/>
  <c r="AH145" i="7"/>
  <c r="AI145" i="7"/>
  <c r="AJ145" i="7"/>
  <c r="AK145" i="7"/>
  <c r="AM145" i="7"/>
  <c r="AN145" i="7"/>
  <c r="AO145" i="7"/>
  <c r="AP145" i="7"/>
  <c r="AQ145" i="7"/>
  <c r="AR145" i="7"/>
  <c r="AV145" i="7"/>
  <c r="AW145" i="7"/>
  <c r="AX145" i="7"/>
  <c r="AY145" i="7"/>
  <c r="AZ145" i="7"/>
  <c r="BA145" i="7"/>
  <c r="BB145" i="7"/>
  <c r="BC145" i="7"/>
  <c r="BD145" i="7"/>
  <c r="BE145" i="7"/>
  <c r="BF145" i="7"/>
  <c r="AD146" i="7"/>
  <c r="AG146" i="7"/>
  <c r="AH146" i="7"/>
  <c r="AI146" i="7"/>
  <c r="AJ146" i="7"/>
  <c r="AK146" i="7"/>
  <c r="AM146" i="7"/>
  <c r="AN146" i="7"/>
  <c r="AO146" i="7"/>
  <c r="AP146" i="7"/>
  <c r="AQ146" i="7"/>
  <c r="AR146" i="7"/>
  <c r="AV146" i="7"/>
  <c r="AW146" i="7"/>
  <c r="AX146" i="7"/>
  <c r="AY146" i="7"/>
  <c r="AZ146" i="7"/>
  <c r="BA146" i="7"/>
  <c r="BB146" i="7"/>
  <c r="BC146" i="7"/>
  <c r="BD146" i="7"/>
  <c r="BE146" i="7"/>
  <c r="BF146" i="7"/>
  <c r="AD147" i="7"/>
  <c r="AG147" i="7"/>
  <c r="AH147" i="7"/>
  <c r="AI147" i="7"/>
  <c r="AJ147" i="7"/>
  <c r="AK147" i="7"/>
  <c r="AM147" i="7"/>
  <c r="AN147" i="7"/>
  <c r="AO147" i="7"/>
  <c r="AP147" i="7"/>
  <c r="AQ147" i="7"/>
  <c r="AR147" i="7"/>
  <c r="AV147" i="7"/>
  <c r="AW147" i="7"/>
  <c r="AX147" i="7"/>
  <c r="AY147" i="7"/>
  <c r="AZ147" i="7"/>
  <c r="BA147" i="7"/>
  <c r="BB147" i="7"/>
  <c r="BC147" i="7"/>
  <c r="BD147" i="7"/>
  <c r="BE147" i="7"/>
  <c r="BF147" i="7"/>
  <c r="AD148" i="7"/>
  <c r="AG148" i="7"/>
  <c r="AH148" i="7"/>
  <c r="AI148" i="7"/>
  <c r="AJ148" i="7"/>
  <c r="AK148" i="7"/>
  <c r="AM148" i="7"/>
  <c r="AN148" i="7"/>
  <c r="AO148" i="7"/>
  <c r="AP148" i="7"/>
  <c r="AQ148" i="7"/>
  <c r="AR148" i="7"/>
  <c r="AV148" i="7"/>
  <c r="AW148" i="7"/>
  <c r="AX148" i="7"/>
  <c r="AY148" i="7"/>
  <c r="AZ148" i="7"/>
  <c r="BA148" i="7"/>
  <c r="BB148" i="7"/>
  <c r="BC148" i="7"/>
  <c r="BD148" i="7"/>
  <c r="BE148" i="7"/>
  <c r="BF148" i="7"/>
  <c r="AD149" i="7"/>
  <c r="AG149" i="7"/>
  <c r="AH149" i="7"/>
  <c r="AI149" i="7"/>
  <c r="AJ149" i="7"/>
  <c r="AK149" i="7"/>
  <c r="AM149" i="7"/>
  <c r="AN149" i="7"/>
  <c r="AO149" i="7"/>
  <c r="AP149" i="7"/>
  <c r="AQ149" i="7"/>
  <c r="AR149" i="7"/>
  <c r="AV149" i="7"/>
  <c r="AW149" i="7"/>
  <c r="AX149" i="7"/>
  <c r="AY149" i="7"/>
  <c r="AZ149" i="7"/>
  <c r="BA149" i="7"/>
  <c r="BB149" i="7"/>
  <c r="BC149" i="7"/>
  <c r="BD149" i="7"/>
  <c r="BE149" i="7"/>
  <c r="BF149" i="7"/>
  <c r="AD150" i="7"/>
  <c r="AG150" i="7"/>
  <c r="AH150" i="7"/>
  <c r="AI150" i="7"/>
  <c r="AJ150" i="7"/>
  <c r="AK150" i="7"/>
  <c r="AM150" i="7"/>
  <c r="AN150" i="7"/>
  <c r="AO150" i="7"/>
  <c r="AP150" i="7"/>
  <c r="AQ150" i="7"/>
  <c r="AR150" i="7"/>
  <c r="AV150" i="7"/>
  <c r="AW150" i="7"/>
  <c r="AX150" i="7"/>
  <c r="AY150" i="7"/>
  <c r="AZ150" i="7"/>
  <c r="BA150" i="7"/>
  <c r="BB150" i="7"/>
  <c r="BC150" i="7"/>
  <c r="BD150" i="7"/>
  <c r="BE150" i="7"/>
  <c r="BF150" i="7"/>
  <c r="AD151" i="7"/>
  <c r="AG151" i="7"/>
  <c r="AH151" i="7"/>
  <c r="AI151" i="7"/>
  <c r="AJ151" i="7"/>
  <c r="AK151" i="7"/>
  <c r="AM151" i="7"/>
  <c r="AN151" i="7"/>
  <c r="AO151" i="7"/>
  <c r="AP151" i="7"/>
  <c r="AQ151" i="7"/>
  <c r="AR151" i="7"/>
  <c r="AV151" i="7"/>
  <c r="AW151" i="7"/>
  <c r="AX151" i="7"/>
  <c r="AY151" i="7"/>
  <c r="AZ151" i="7"/>
  <c r="BA151" i="7"/>
  <c r="BB151" i="7"/>
  <c r="BC151" i="7"/>
  <c r="BD151" i="7"/>
  <c r="BE151" i="7"/>
  <c r="BF151" i="7"/>
  <c r="AD152" i="7"/>
  <c r="AG152" i="7"/>
  <c r="AH152" i="7"/>
  <c r="AI152" i="7"/>
  <c r="AJ152" i="7"/>
  <c r="AK152" i="7"/>
  <c r="AM152" i="7"/>
  <c r="AN152" i="7"/>
  <c r="AO152" i="7"/>
  <c r="AP152" i="7"/>
  <c r="AQ152" i="7"/>
  <c r="AR152" i="7"/>
  <c r="AV152" i="7"/>
  <c r="AW152" i="7"/>
  <c r="AX152" i="7"/>
  <c r="AY152" i="7"/>
  <c r="AZ152" i="7"/>
  <c r="BA152" i="7"/>
  <c r="BB152" i="7"/>
  <c r="BC152" i="7"/>
  <c r="BD152" i="7"/>
  <c r="BE152" i="7"/>
  <c r="BF152" i="7"/>
  <c r="AD153" i="7"/>
  <c r="AG153" i="7"/>
  <c r="AH153" i="7"/>
  <c r="AI153" i="7"/>
  <c r="AJ153" i="7"/>
  <c r="AK153" i="7"/>
  <c r="AM153" i="7"/>
  <c r="AN153" i="7"/>
  <c r="AO153" i="7"/>
  <c r="AP153" i="7"/>
  <c r="AQ153" i="7"/>
  <c r="AR153" i="7"/>
  <c r="AV153" i="7"/>
  <c r="AW153" i="7"/>
  <c r="AX153" i="7"/>
  <c r="AY153" i="7"/>
  <c r="AZ153" i="7"/>
  <c r="BA153" i="7"/>
  <c r="BB153" i="7"/>
  <c r="BC153" i="7"/>
  <c r="BD153" i="7"/>
  <c r="BE153" i="7"/>
  <c r="BF153" i="7"/>
  <c r="AD154" i="7"/>
  <c r="AG154" i="7"/>
  <c r="AH154" i="7"/>
  <c r="AI154" i="7"/>
  <c r="AJ154" i="7"/>
  <c r="AK154" i="7"/>
  <c r="AM154" i="7"/>
  <c r="AN154" i="7"/>
  <c r="AO154" i="7"/>
  <c r="AP154" i="7"/>
  <c r="AQ154" i="7"/>
  <c r="AR154" i="7"/>
  <c r="AV154" i="7"/>
  <c r="AW154" i="7"/>
  <c r="AX154" i="7"/>
  <c r="AY154" i="7"/>
  <c r="AZ154" i="7"/>
  <c r="BA154" i="7"/>
  <c r="BB154" i="7"/>
  <c r="BC154" i="7"/>
  <c r="BD154" i="7"/>
  <c r="BE154" i="7"/>
  <c r="BF154" i="7"/>
  <c r="AD155" i="7"/>
  <c r="AG155" i="7"/>
  <c r="AH155" i="7"/>
  <c r="AI155" i="7"/>
  <c r="AJ155" i="7"/>
  <c r="AK155" i="7"/>
  <c r="AM155" i="7"/>
  <c r="AN155" i="7"/>
  <c r="AO155" i="7"/>
  <c r="AP155" i="7"/>
  <c r="AQ155" i="7"/>
  <c r="AR155" i="7"/>
  <c r="AV155" i="7"/>
  <c r="AW155" i="7"/>
  <c r="AX155" i="7"/>
  <c r="AY155" i="7"/>
  <c r="AZ155" i="7"/>
  <c r="BA155" i="7"/>
  <c r="BB155" i="7"/>
  <c r="BC155" i="7"/>
  <c r="BD155" i="7"/>
  <c r="BE155" i="7"/>
  <c r="BF155" i="7"/>
  <c r="AD156" i="7"/>
  <c r="AG156" i="7"/>
  <c r="AH156" i="7"/>
  <c r="AI156" i="7"/>
  <c r="AJ156" i="7"/>
  <c r="AK156" i="7"/>
  <c r="AM156" i="7"/>
  <c r="AN156" i="7"/>
  <c r="AO156" i="7"/>
  <c r="AP156" i="7"/>
  <c r="AQ156" i="7"/>
  <c r="AR156" i="7"/>
  <c r="AV156" i="7"/>
  <c r="AW156" i="7"/>
  <c r="AX156" i="7"/>
  <c r="AY156" i="7"/>
  <c r="AZ156" i="7"/>
  <c r="BA156" i="7"/>
  <c r="BB156" i="7"/>
  <c r="BC156" i="7"/>
  <c r="BD156" i="7"/>
  <c r="BE156" i="7"/>
  <c r="BF156" i="7"/>
  <c r="AD157" i="7"/>
  <c r="AG157" i="7"/>
  <c r="AH157" i="7"/>
  <c r="AI157" i="7"/>
  <c r="AJ157" i="7"/>
  <c r="AK157" i="7"/>
  <c r="AM157" i="7"/>
  <c r="AN157" i="7"/>
  <c r="AO157" i="7"/>
  <c r="AP157" i="7"/>
  <c r="AQ157" i="7"/>
  <c r="AR157" i="7"/>
  <c r="AV157" i="7"/>
  <c r="AW157" i="7"/>
  <c r="AX157" i="7"/>
  <c r="AY157" i="7"/>
  <c r="AZ157" i="7"/>
  <c r="BA157" i="7"/>
  <c r="BB157" i="7"/>
  <c r="BC157" i="7"/>
  <c r="BD157" i="7"/>
  <c r="BE157" i="7"/>
  <c r="BF157" i="7"/>
  <c r="AD158" i="7"/>
  <c r="AG158" i="7"/>
  <c r="AH158" i="7"/>
  <c r="AI158" i="7"/>
  <c r="AJ158" i="7"/>
  <c r="AK158" i="7"/>
  <c r="AM158" i="7"/>
  <c r="AN158" i="7"/>
  <c r="AO158" i="7"/>
  <c r="AP158" i="7"/>
  <c r="AQ158" i="7"/>
  <c r="AR158" i="7"/>
  <c r="AV158" i="7"/>
  <c r="AW158" i="7"/>
  <c r="AX158" i="7"/>
  <c r="AY158" i="7"/>
  <c r="AZ158" i="7"/>
  <c r="BA158" i="7"/>
  <c r="BB158" i="7"/>
  <c r="BC158" i="7"/>
  <c r="BD158" i="7"/>
  <c r="BE158" i="7"/>
  <c r="BF158" i="7"/>
  <c r="AD159" i="7"/>
  <c r="AG159" i="7"/>
  <c r="AH159" i="7"/>
  <c r="AI159" i="7"/>
  <c r="AJ159" i="7"/>
  <c r="AK159" i="7"/>
  <c r="AM159" i="7"/>
  <c r="AN159" i="7"/>
  <c r="AO159" i="7"/>
  <c r="AP159" i="7"/>
  <c r="AQ159" i="7"/>
  <c r="AR159" i="7"/>
  <c r="AV159" i="7"/>
  <c r="AW159" i="7"/>
  <c r="AX159" i="7"/>
  <c r="AY159" i="7"/>
  <c r="AZ159" i="7"/>
  <c r="BA159" i="7"/>
  <c r="BB159" i="7"/>
  <c r="BC159" i="7"/>
  <c r="BD159" i="7"/>
  <c r="BE159" i="7"/>
  <c r="BF159" i="7"/>
  <c r="AD160" i="7"/>
  <c r="AG160" i="7"/>
  <c r="AH160" i="7"/>
  <c r="AI160" i="7"/>
  <c r="AJ160" i="7"/>
  <c r="AK160" i="7"/>
  <c r="AM160" i="7"/>
  <c r="AN160" i="7"/>
  <c r="AO160" i="7"/>
  <c r="AP160" i="7"/>
  <c r="AQ160" i="7"/>
  <c r="AR160" i="7"/>
  <c r="AV160" i="7"/>
  <c r="AW160" i="7"/>
  <c r="AX160" i="7"/>
  <c r="AY160" i="7"/>
  <c r="AZ160" i="7"/>
  <c r="BA160" i="7"/>
  <c r="BB160" i="7"/>
  <c r="BC160" i="7"/>
  <c r="BD160" i="7"/>
  <c r="BE160" i="7"/>
  <c r="BF160" i="7"/>
  <c r="AD161" i="7"/>
  <c r="AG161" i="7"/>
  <c r="AH161" i="7"/>
  <c r="AI161" i="7"/>
  <c r="AJ161" i="7"/>
  <c r="AK161" i="7"/>
  <c r="AM161" i="7"/>
  <c r="AN161" i="7"/>
  <c r="AO161" i="7"/>
  <c r="AP161" i="7"/>
  <c r="AQ161" i="7"/>
  <c r="AR161" i="7"/>
  <c r="AV161" i="7"/>
  <c r="AW161" i="7"/>
  <c r="AX161" i="7"/>
  <c r="AY161" i="7"/>
  <c r="AZ161" i="7"/>
  <c r="BA161" i="7"/>
  <c r="BB161" i="7"/>
  <c r="BC161" i="7"/>
  <c r="BD161" i="7"/>
  <c r="BE161" i="7"/>
  <c r="BF161" i="7"/>
  <c r="AD162" i="7"/>
  <c r="AG162" i="7"/>
  <c r="AH162" i="7"/>
  <c r="AI162" i="7"/>
  <c r="AJ162" i="7"/>
  <c r="AK162" i="7"/>
  <c r="AM162" i="7"/>
  <c r="AN162" i="7"/>
  <c r="AO162" i="7"/>
  <c r="AP162" i="7"/>
  <c r="AQ162" i="7"/>
  <c r="AR162" i="7"/>
  <c r="AV162" i="7"/>
  <c r="AW162" i="7"/>
  <c r="AX162" i="7"/>
  <c r="AY162" i="7"/>
  <c r="AZ162" i="7"/>
  <c r="BA162" i="7"/>
  <c r="BB162" i="7"/>
  <c r="BC162" i="7"/>
  <c r="BD162" i="7"/>
  <c r="BE162" i="7"/>
  <c r="BF162" i="7"/>
  <c r="AD163" i="7"/>
  <c r="AG163" i="7"/>
  <c r="AH163" i="7"/>
  <c r="AI163" i="7"/>
  <c r="AJ163" i="7"/>
  <c r="AK163" i="7"/>
  <c r="AM163" i="7"/>
  <c r="AN163" i="7"/>
  <c r="AO163" i="7"/>
  <c r="AP163" i="7"/>
  <c r="AQ163" i="7"/>
  <c r="AR163" i="7"/>
  <c r="AV163" i="7"/>
  <c r="AW163" i="7"/>
  <c r="AX163" i="7"/>
  <c r="AY163" i="7"/>
  <c r="AZ163" i="7"/>
  <c r="BA163" i="7"/>
  <c r="BB163" i="7"/>
  <c r="BC163" i="7"/>
  <c r="BD163" i="7"/>
  <c r="BE163" i="7"/>
  <c r="BF163" i="7"/>
  <c r="AD164" i="7"/>
  <c r="AG164" i="7"/>
  <c r="AH164" i="7"/>
  <c r="AI164" i="7"/>
  <c r="AJ164" i="7"/>
  <c r="AK164" i="7"/>
  <c r="AM164" i="7"/>
  <c r="AN164" i="7"/>
  <c r="AO164" i="7"/>
  <c r="AP164" i="7"/>
  <c r="AQ164" i="7"/>
  <c r="AR164" i="7"/>
  <c r="AV164" i="7"/>
  <c r="AW164" i="7"/>
  <c r="AX164" i="7"/>
  <c r="AY164" i="7"/>
  <c r="AZ164" i="7"/>
  <c r="BA164" i="7"/>
  <c r="BB164" i="7"/>
  <c r="BC164" i="7"/>
  <c r="BD164" i="7"/>
  <c r="BE164" i="7"/>
  <c r="BF164" i="7"/>
  <c r="AD165" i="7"/>
  <c r="AG165" i="7"/>
  <c r="AH165" i="7"/>
  <c r="AI165" i="7"/>
  <c r="AJ165" i="7"/>
  <c r="AK165" i="7"/>
  <c r="AM165" i="7"/>
  <c r="AN165" i="7"/>
  <c r="AO165" i="7"/>
  <c r="AP165" i="7"/>
  <c r="AQ165" i="7"/>
  <c r="AR165" i="7"/>
  <c r="AV165" i="7"/>
  <c r="AW165" i="7"/>
  <c r="AX165" i="7"/>
  <c r="AY165" i="7"/>
  <c r="AZ165" i="7"/>
  <c r="BA165" i="7"/>
  <c r="BB165" i="7"/>
  <c r="BC165" i="7"/>
  <c r="BD165" i="7"/>
  <c r="BE165" i="7"/>
  <c r="BF165" i="7"/>
  <c r="AD166" i="7"/>
  <c r="AG166" i="7"/>
  <c r="AH166" i="7"/>
  <c r="AI166" i="7"/>
  <c r="AJ166" i="7"/>
  <c r="AK166" i="7"/>
  <c r="AM166" i="7"/>
  <c r="AN166" i="7"/>
  <c r="AO166" i="7"/>
  <c r="AP166" i="7"/>
  <c r="AQ166" i="7"/>
  <c r="AR166" i="7"/>
  <c r="AV166" i="7"/>
  <c r="AW166" i="7"/>
  <c r="AX166" i="7"/>
  <c r="AY166" i="7"/>
  <c r="AZ166" i="7"/>
  <c r="BA166" i="7"/>
  <c r="BB166" i="7"/>
  <c r="BC166" i="7"/>
  <c r="BD166" i="7"/>
  <c r="BE166" i="7"/>
  <c r="BF166" i="7"/>
  <c r="AD167" i="7"/>
  <c r="AG167" i="7"/>
  <c r="AH167" i="7"/>
  <c r="AI167" i="7"/>
  <c r="AJ167" i="7"/>
  <c r="AK167" i="7"/>
  <c r="AM167" i="7"/>
  <c r="AN167" i="7"/>
  <c r="AO167" i="7"/>
  <c r="AP167" i="7"/>
  <c r="AQ167" i="7"/>
  <c r="AR167" i="7"/>
  <c r="AV167" i="7"/>
  <c r="AW167" i="7"/>
  <c r="AX167" i="7"/>
  <c r="AY167" i="7"/>
  <c r="AZ167" i="7"/>
  <c r="BA167" i="7"/>
  <c r="BB167" i="7"/>
  <c r="BC167" i="7"/>
  <c r="BD167" i="7"/>
  <c r="BE167" i="7"/>
  <c r="BF167" i="7"/>
  <c r="AD168" i="7"/>
  <c r="AG168" i="7"/>
  <c r="AH168" i="7"/>
  <c r="AI168" i="7"/>
  <c r="AJ168" i="7"/>
  <c r="AK168" i="7"/>
  <c r="AM168" i="7"/>
  <c r="AN168" i="7"/>
  <c r="AO168" i="7"/>
  <c r="AP168" i="7"/>
  <c r="AQ168" i="7"/>
  <c r="AR168" i="7"/>
  <c r="AV168" i="7"/>
  <c r="AW168" i="7"/>
  <c r="AX168" i="7"/>
  <c r="AY168" i="7"/>
  <c r="AZ168" i="7"/>
  <c r="BA168" i="7"/>
  <c r="BB168" i="7"/>
  <c r="BC168" i="7"/>
  <c r="BD168" i="7"/>
  <c r="BE168" i="7"/>
  <c r="BF168" i="7"/>
  <c r="AD169" i="7"/>
  <c r="AG169" i="7"/>
  <c r="AH169" i="7"/>
  <c r="AI169" i="7"/>
  <c r="AJ169" i="7"/>
  <c r="AK169" i="7"/>
  <c r="AM169" i="7"/>
  <c r="AN169" i="7"/>
  <c r="AO169" i="7"/>
  <c r="AP169" i="7"/>
  <c r="AQ169" i="7"/>
  <c r="AR169" i="7"/>
  <c r="AV169" i="7"/>
  <c r="AW169" i="7"/>
  <c r="AX169" i="7"/>
  <c r="AY169" i="7"/>
  <c r="AZ169" i="7"/>
  <c r="BA169" i="7"/>
  <c r="BB169" i="7"/>
  <c r="BC169" i="7"/>
  <c r="BD169" i="7"/>
  <c r="BE169" i="7"/>
  <c r="BF169" i="7"/>
  <c r="AD170" i="7"/>
  <c r="AG170" i="7"/>
  <c r="AH170" i="7"/>
  <c r="AI170" i="7"/>
  <c r="AJ170" i="7"/>
  <c r="AK170" i="7"/>
  <c r="AM170" i="7"/>
  <c r="AN170" i="7"/>
  <c r="AO170" i="7"/>
  <c r="AP170" i="7"/>
  <c r="AQ170" i="7"/>
  <c r="AR170" i="7"/>
  <c r="AV170" i="7"/>
  <c r="AW170" i="7"/>
  <c r="AX170" i="7"/>
  <c r="AY170" i="7"/>
  <c r="AZ170" i="7"/>
  <c r="BA170" i="7"/>
  <c r="BB170" i="7"/>
  <c r="BC170" i="7"/>
  <c r="BD170" i="7"/>
  <c r="BE170" i="7"/>
  <c r="BF170" i="7"/>
  <c r="AD171" i="7"/>
  <c r="AG171" i="7"/>
  <c r="AH171" i="7"/>
  <c r="AI171" i="7"/>
  <c r="AJ171" i="7"/>
  <c r="AK171" i="7"/>
  <c r="AM171" i="7"/>
  <c r="AN171" i="7"/>
  <c r="AO171" i="7"/>
  <c r="AP171" i="7"/>
  <c r="AQ171" i="7"/>
  <c r="AR171" i="7"/>
  <c r="AV171" i="7"/>
  <c r="AW171" i="7"/>
  <c r="AX171" i="7"/>
  <c r="AY171" i="7"/>
  <c r="AZ171" i="7"/>
  <c r="BA171" i="7"/>
  <c r="BB171" i="7"/>
  <c r="BC171" i="7"/>
  <c r="BD171" i="7"/>
  <c r="BE171" i="7"/>
  <c r="BF171" i="7"/>
  <c r="AD172" i="7"/>
  <c r="AG172" i="7"/>
  <c r="AH172" i="7"/>
  <c r="AI172" i="7"/>
  <c r="AJ172" i="7"/>
  <c r="AK172" i="7"/>
  <c r="AM172" i="7"/>
  <c r="AN172" i="7"/>
  <c r="AO172" i="7"/>
  <c r="AP172" i="7"/>
  <c r="AQ172" i="7"/>
  <c r="AR172" i="7"/>
  <c r="AV172" i="7"/>
  <c r="AW172" i="7"/>
  <c r="AX172" i="7"/>
  <c r="AY172" i="7"/>
  <c r="AZ172" i="7"/>
  <c r="BA172" i="7"/>
  <c r="BB172" i="7"/>
  <c r="BC172" i="7"/>
  <c r="BD172" i="7"/>
  <c r="BE172" i="7"/>
  <c r="BF172" i="7"/>
  <c r="AD173" i="7"/>
  <c r="AG173" i="7"/>
  <c r="AH173" i="7"/>
  <c r="AI173" i="7"/>
  <c r="AJ173" i="7"/>
  <c r="AK173" i="7"/>
  <c r="AM173" i="7"/>
  <c r="AN173" i="7"/>
  <c r="AO173" i="7"/>
  <c r="AP173" i="7"/>
  <c r="AQ173" i="7"/>
  <c r="AR173" i="7"/>
  <c r="AV173" i="7"/>
  <c r="AW173" i="7"/>
  <c r="AX173" i="7"/>
  <c r="AY173" i="7"/>
  <c r="AZ173" i="7"/>
  <c r="BA173" i="7"/>
  <c r="BB173" i="7"/>
  <c r="BC173" i="7"/>
  <c r="BD173" i="7"/>
  <c r="BE173" i="7"/>
  <c r="BF173" i="7"/>
  <c r="AD174" i="7"/>
  <c r="AG174" i="7"/>
  <c r="AH174" i="7"/>
  <c r="AI174" i="7"/>
  <c r="AJ174" i="7"/>
  <c r="AK174" i="7"/>
  <c r="AM174" i="7"/>
  <c r="AN174" i="7"/>
  <c r="AO174" i="7"/>
  <c r="AP174" i="7"/>
  <c r="AQ174" i="7"/>
  <c r="AR174" i="7"/>
  <c r="AV174" i="7"/>
  <c r="AW174" i="7"/>
  <c r="AX174" i="7"/>
  <c r="AY174" i="7"/>
  <c r="AZ174" i="7"/>
  <c r="BA174" i="7"/>
  <c r="BB174" i="7"/>
  <c r="BC174" i="7"/>
  <c r="BD174" i="7"/>
  <c r="BE174" i="7"/>
  <c r="BF174" i="7"/>
  <c r="AD175" i="7"/>
  <c r="AG175" i="7"/>
  <c r="AH175" i="7"/>
  <c r="AI175" i="7"/>
  <c r="AJ175" i="7"/>
  <c r="AK175" i="7"/>
  <c r="AM175" i="7"/>
  <c r="AN175" i="7"/>
  <c r="AO175" i="7"/>
  <c r="AP175" i="7"/>
  <c r="AQ175" i="7"/>
  <c r="AR175" i="7"/>
  <c r="AV175" i="7"/>
  <c r="AW175" i="7"/>
  <c r="AX175" i="7"/>
  <c r="AY175" i="7"/>
  <c r="AZ175" i="7"/>
  <c r="BA175" i="7"/>
  <c r="BB175" i="7"/>
  <c r="BC175" i="7"/>
  <c r="BD175" i="7"/>
  <c r="BE175" i="7"/>
  <c r="BF175" i="7"/>
  <c r="AD176" i="7"/>
  <c r="AG176" i="7"/>
  <c r="AH176" i="7"/>
  <c r="AI176" i="7"/>
  <c r="AJ176" i="7"/>
  <c r="AK176" i="7"/>
  <c r="AM176" i="7"/>
  <c r="AN176" i="7"/>
  <c r="AO176" i="7"/>
  <c r="AP176" i="7"/>
  <c r="AQ176" i="7"/>
  <c r="AR176" i="7"/>
  <c r="AV176" i="7"/>
  <c r="AW176" i="7"/>
  <c r="AX176" i="7"/>
  <c r="AY176" i="7"/>
  <c r="AZ176" i="7"/>
  <c r="BA176" i="7"/>
  <c r="BB176" i="7"/>
  <c r="BC176" i="7"/>
  <c r="BD176" i="7"/>
  <c r="BE176" i="7"/>
  <c r="BF176" i="7"/>
  <c r="AD177" i="7"/>
  <c r="AG177" i="7"/>
  <c r="AH177" i="7"/>
  <c r="AI177" i="7"/>
  <c r="AJ177" i="7"/>
  <c r="AK177" i="7"/>
  <c r="AM177" i="7"/>
  <c r="AN177" i="7"/>
  <c r="AO177" i="7"/>
  <c r="AP177" i="7"/>
  <c r="AQ177" i="7"/>
  <c r="AR177" i="7"/>
  <c r="AV177" i="7"/>
  <c r="AW177" i="7"/>
  <c r="AX177" i="7"/>
  <c r="AY177" i="7"/>
  <c r="AZ177" i="7"/>
  <c r="BA177" i="7"/>
  <c r="BB177" i="7"/>
  <c r="BC177" i="7"/>
  <c r="BD177" i="7"/>
  <c r="BE177" i="7"/>
  <c r="BF177" i="7"/>
  <c r="AD178" i="7"/>
  <c r="AG178" i="7"/>
  <c r="AH178" i="7"/>
  <c r="AI178" i="7"/>
  <c r="AJ178" i="7"/>
  <c r="AK178" i="7"/>
  <c r="AM178" i="7"/>
  <c r="AN178" i="7"/>
  <c r="AO178" i="7"/>
  <c r="AP178" i="7"/>
  <c r="AQ178" i="7"/>
  <c r="AR178" i="7"/>
  <c r="AV178" i="7"/>
  <c r="AW178" i="7"/>
  <c r="AX178" i="7"/>
  <c r="AY178" i="7"/>
  <c r="AZ178" i="7"/>
  <c r="BA178" i="7"/>
  <c r="BB178" i="7"/>
  <c r="BC178" i="7"/>
  <c r="BD178" i="7"/>
  <c r="BE178" i="7"/>
  <c r="BF178" i="7"/>
  <c r="AD179" i="7"/>
  <c r="AG179" i="7"/>
  <c r="AH179" i="7"/>
  <c r="AI179" i="7"/>
  <c r="AJ179" i="7"/>
  <c r="AK179" i="7"/>
  <c r="AM179" i="7"/>
  <c r="AN179" i="7"/>
  <c r="AO179" i="7"/>
  <c r="AP179" i="7"/>
  <c r="AQ179" i="7"/>
  <c r="AR179" i="7"/>
  <c r="AV179" i="7"/>
  <c r="AW179" i="7"/>
  <c r="AX179" i="7"/>
  <c r="AY179" i="7"/>
  <c r="AZ179" i="7"/>
  <c r="BA179" i="7"/>
  <c r="BB179" i="7"/>
  <c r="BC179" i="7"/>
  <c r="BD179" i="7"/>
  <c r="BE179" i="7"/>
  <c r="BF179" i="7"/>
  <c r="AD180" i="7"/>
  <c r="AG180" i="7"/>
  <c r="AH180" i="7"/>
  <c r="AI180" i="7"/>
  <c r="AJ180" i="7"/>
  <c r="AK180" i="7"/>
  <c r="AM180" i="7"/>
  <c r="AN180" i="7"/>
  <c r="AO180" i="7"/>
  <c r="AP180" i="7"/>
  <c r="AQ180" i="7"/>
  <c r="AR180" i="7"/>
  <c r="AV180" i="7"/>
  <c r="AW180" i="7"/>
  <c r="AX180" i="7"/>
  <c r="AY180" i="7"/>
  <c r="AZ180" i="7"/>
  <c r="BA180" i="7"/>
  <c r="BB180" i="7"/>
  <c r="BC180" i="7"/>
  <c r="BD180" i="7"/>
  <c r="BE180" i="7"/>
  <c r="BF180" i="7"/>
  <c r="AD181" i="7"/>
  <c r="AG181" i="7"/>
  <c r="AH181" i="7"/>
  <c r="AI181" i="7"/>
  <c r="AJ181" i="7"/>
  <c r="AK181" i="7"/>
  <c r="AM181" i="7"/>
  <c r="AN181" i="7"/>
  <c r="AO181" i="7"/>
  <c r="AP181" i="7"/>
  <c r="AQ181" i="7"/>
  <c r="AR181" i="7"/>
  <c r="AV181" i="7"/>
  <c r="AW181" i="7"/>
  <c r="AX181" i="7"/>
  <c r="AY181" i="7"/>
  <c r="AZ181" i="7"/>
  <c r="BA181" i="7"/>
  <c r="BB181" i="7"/>
  <c r="BC181" i="7"/>
  <c r="BD181" i="7"/>
  <c r="BE181" i="7"/>
  <c r="BF181" i="7"/>
  <c r="AD182" i="7"/>
  <c r="AG182" i="7"/>
  <c r="AH182" i="7"/>
  <c r="AI182" i="7"/>
  <c r="AJ182" i="7"/>
  <c r="AK182" i="7"/>
  <c r="AM182" i="7"/>
  <c r="AN182" i="7"/>
  <c r="AO182" i="7"/>
  <c r="AP182" i="7"/>
  <c r="AQ182" i="7"/>
  <c r="AR182" i="7"/>
  <c r="AV182" i="7"/>
  <c r="AW182" i="7"/>
  <c r="AX182" i="7"/>
  <c r="AY182" i="7"/>
  <c r="AZ182" i="7"/>
  <c r="BA182" i="7"/>
  <c r="BB182" i="7"/>
  <c r="BC182" i="7"/>
  <c r="BD182" i="7"/>
  <c r="BE182" i="7"/>
  <c r="BF182" i="7"/>
  <c r="AD183" i="7"/>
  <c r="AG183" i="7"/>
  <c r="AH183" i="7"/>
  <c r="AI183" i="7"/>
  <c r="AJ183" i="7"/>
  <c r="AK183" i="7"/>
  <c r="AM183" i="7"/>
  <c r="AN183" i="7"/>
  <c r="AO183" i="7"/>
  <c r="AP183" i="7"/>
  <c r="AQ183" i="7"/>
  <c r="AR183" i="7"/>
  <c r="AV183" i="7"/>
  <c r="AW183" i="7"/>
  <c r="AX183" i="7"/>
  <c r="AY183" i="7"/>
  <c r="AZ183" i="7"/>
  <c r="BA183" i="7"/>
  <c r="BB183" i="7"/>
  <c r="BC183" i="7"/>
  <c r="BD183" i="7"/>
  <c r="BE183" i="7"/>
  <c r="BF183" i="7"/>
  <c r="AD184" i="7"/>
  <c r="AG184" i="7"/>
  <c r="AH184" i="7"/>
  <c r="AI184" i="7"/>
  <c r="AJ184" i="7"/>
  <c r="AK184" i="7"/>
  <c r="AM184" i="7"/>
  <c r="AN184" i="7"/>
  <c r="AO184" i="7"/>
  <c r="AP184" i="7"/>
  <c r="AQ184" i="7"/>
  <c r="AR184" i="7"/>
  <c r="AV184" i="7"/>
  <c r="AW184" i="7"/>
  <c r="AX184" i="7"/>
  <c r="AY184" i="7"/>
  <c r="AZ184" i="7"/>
  <c r="BA184" i="7"/>
  <c r="BB184" i="7"/>
  <c r="BC184" i="7"/>
  <c r="BD184" i="7"/>
  <c r="BE184" i="7"/>
  <c r="BF184" i="7"/>
  <c r="AD185" i="7"/>
  <c r="AG185" i="7"/>
  <c r="AH185" i="7"/>
  <c r="AI185" i="7"/>
  <c r="AJ185" i="7"/>
  <c r="AK185" i="7"/>
  <c r="AM185" i="7"/>
  <c r="AN185" i="7"/>
  <c r="AO185" i="7"/>
  <c r="AP185" i="7"/>
  <c r="AQ185" i="7"/>
  <c r="AR185" i="7"/>
  <c r="AV185" i="7"/>
  <c r="AW185" i="7"/>
  <c r="AX185" i="7"/>
  <c r="AY185" i="7"/>
  <c r="AZ185" i="7"/>
  <c r="BA185" i="7"/>
  <c r="BB185" i="7"/>
  <c r="BC185" i="7"/>
  <c r="BD185" i="7"/>
  <c r="BE185" i="7"/>
  <c r="BF185" i="7"/>
  <c r="AD186" i="7"/>
  <c r="AG186" i="7"/>
  <c r="AH186" i="7"/>
  <c r="AI186" i="7"/>
  <c r="AJ186" i="7"/>
  <c r="AK186" i="7"/>
  <c r="AM186" i="7"/>
  <c r="AN186" i="7"/>
  <c r="AO186" i="7"/>
  <c r="AP186" i="7"/>
  <c r="AQ186" i="7"/>
  <c r="AR186" i="7"/>
  <c r="AV186" i="7"/>
  <c r="AW186" i="7"/>
  <c r="AX186" i="7"/>
  <c r="AY186" i="7"/>
  <c r="AZ186" i="7"/>
  <c r="BA186" i="7"/>
  <c r="BB186" i="7"/>
  <c r="BC186" i="7"/>
  <c r="BD186" i="7"/>
  <c r="BE186" i="7"/>
  <c r="BF186" i="7"/>
  <c r="AD187" i="7"/>
  <c r="AG187" i="7"/>
  <c r="AH187" i="7"/>
  <c r="AI187" i="7"/>
  <c r="AJ187" i="7"/>
  <c r="AK187" i="7"/>
  <c r="AM187" i="7"/>
  <c r="AN187" i="7"/>
  <c r="AO187" i="7"/>
  <c r="AP187" i="7"/>
  <c r="AQ187" i="7"/>
  <c r="AR187" i="7"/>
  <c r="AV187" i="7"/>
  <c r="AW187" i="7"/>
  <c r="AX187" i="7"/>
  <c r="AY187" i="7"/>
  <c r="AZ187" i="7"/>
  <c r="BA187" i="7"/>
  <c r="BB187" i="7"/>
  <c r="BC187" i="7"/>
  <c r="BD187" i="7"/>
  <c r="BE187" i="7"/>
  <c r="BF187" i="7"/>
  <c r="AD188" i="7"/>
  <c r="AG188" i="7"/>
  <c r="AH188" i="7"/>
  <c r="AI188" i="7"/>
  <c r="AJ188" i="7"/>
  <c r="AK188" i="7"/>
  <c r="AM188" i="7"/>
  <c r="AN188" i="7"/>
  <c r="AO188" i="7"/>
  <c r="AP188" i="7"/>
  <c r="AQ188" i="7"/>
  <c r="AR188" i="7"/>
  <c r="AV188" i="7"/>
  <c r="AW188" i="7"/>
  <c r="AX188" i="7"/>
  <c r="AY188" i="7"/>
  <c r="AZ188" i="7"/>
  <c r="BA188" i="7"/>
  <c r="BB188" i="7"/>
  <c r="BC188" i="7"/>
  <c r="BD188" i="7"/>
  <c r="BE188" i="7"/>
  <c r="BF188" i="7"/>
  <c r="AD189" i="7"/>
  <c r="AG189" i="7"/>
  <c r="AH189" i="7"/>
  <c r="AI189" i="7"/>
  <c r="AJ189" i="7"/>
  <c r="AK189" i="7"/>
  <c r="AM189" i="7"/>
  <c r="AN189" i="7"/>
  <c r="AO189" i="7"/>
  <c r="AP189" i="7"/>
  <c r="AQ189" i="7"/>
  <c r="AR189" i="7"/>
  <c r="AV189" i="7"/>
  <c r="AW189" i="7"/>
  <c r="AX189" i="7"/>
  <c r="AY189" i="7"/>
  <c r="AZ189" i="7"/>
  <c r="BA189" i="7"/>
  <c r="BB189" i="7"/>
  <c r="BC189" i="7"/>
  <c r="BD189" i="7"/>
  <c r="BE189" i="7"/>
  <c r="BF189" i="7"/>
  <c r="AD190" i="7"/>
  <c r="AG190" i="7"/>
  <c r="AH190" i="7"/>
  <c r="AI190" i="7"/>
  <c r="AJ190" i="7"/>
  <c r="AK190" i="7"/>
  <c r="AM190" i="7"/>
  <c r="AN190" i="7"/>
  <c r="AO190" i="7"/>
  <c r="AP190" i="7"/>
  <c r="AQ190" i="7"/>
  <c r="AR190" i="7"/>
  <c r="AV190" i="7"/>
  <c r="AW190" i="7"/>
  <c r="AX190" i="7"/>
  <c r="AY190" i="7"/>
  <c r="AZ190" i="7"/>
  <c r="BA190" i="7"/>
  <c r="BB190" i="7"/>
  <c r="BC190" i="7"/>
  <c r="BD190" i="7"/>
  <c r="BE190" i="7"/>
  <c r="BF190" i="7"/>
  <c r="AD191" i="7"/>
  <c r="AG191" i="7"/>
  <c r="AH191" i="7"/>
  <c r="AI191" i="7"/>
  <c r="AJ191" i="7"/>
  <c r="AK191" i="7"/>
  <c r="AM191" i="7"/>
  <c r="AN191" i="7"/>
  <c r="AO191" i="7"/>
  <c r="AP191" i="7"/>
  <c r="AQ191" i="7"/>
  <c r="AR191" i="7"/>
  <c r="AV191" i="7"/>
  <c r="AW191" i="7"/>
  <c r="AX191" i="7"/>
  <c r="AY191" i="7"/>
  <c r="AZ191" i="7"/>
  <c r="BA191" i="7"/>
  <c r="BB191" i="7"/>
  <c r="BC191" i="7"/>
  <c r="BD191" i="7"/>
  <c r="BE191" i="7"/>
  <c r="BF191" i="7"/>
  <c r="AD192" i="7"/>
  <c r="AG192" i="7"/>
  <c r="AH192" i="7"/>
  <c r="AI192" i="7"/>
  <c r="AJ192" i="7"/>
  <c r="AK192" i="7"/>
  <c r="AM192" i="7"/>
  <c r="AN192" i="7"/>
  <c r="AO192" i="7"/>
  <c r="AP192" i="7"/>
  <c r="AQ192" i="7"/>
  <c r="AR192" i="7"/>
  <c r="AV192" i="7"/>
  <c r="AW192" i="7"/>
  <c r="AX192" i="7"/>
  <c r="AY192" i="7"/>
  <c r="AZ192" i="7"/>
  <c r="BA192" i="7"/>
  <c r="BB192" i="7"/>
  <c r="BC192" i="7"/>
  <c r="BD192" i="7"/>
  <c r="BE192" i="7"/>
  <c r="BF192" i="7"/>
  <c r="AD193" i="7"/>
  <c r="AG193" i="7"/>
  <c r="AH193" i="7"/>
  <c r="AI193" i="7"/>
  <c r="AJ193" i="7"/>
  <c r="AK193" i="7"/>
  <c r="AM193" i="7"/>
  <c r="AN193" i="7"/>
  <c r="AO193" i="7"/>
  <c r="AP193" i="7"/>
  <c r="AQ193" i="7"/>
  <c r="AR193" i="7"/>
  <c r="AV193" i="7"/>
  <c r="AW193" i="7"/>
  <c r="AX193" i="7"/>
  <c r="AY193" i="7"/>
  <c r="AZ193" i="7"/>
  <c r="BA193" i="7"/>
  <c r="BB193" i="7"/>
  <c r="BC193" i="7"/>
  <c r="BD193" i="7"/>
  <c r="BE193" i="7"/>
  <c r="BF193" i="7"/>
  <c r="AD194" i="7"/>
  <c r="AG194" i="7"/>
  <c r="AH194" i="7"/>
  <c r="AI194" i="7"/>
  <c r="AJ194" i="7"/>
  <c r="AK194" i="7"/>
  <c r="AM194" i="7"/>
  <c r="AN194" i="7"/>
  <c r="AO194" i="7"/>
  <c r="AP194" i="7"/>
  <c r="AQ194" i="7"/>
  <c r="AR194" i="7"/>
  <c r="AV194" i="7"/>
  <c r="AW194" i="7"/>
  <c r="AX194" i="7"/>
  <c r="AY194" i="7"/>
  <c r="AZ194" i="7"/>
  <c r="BA194" i="7"/>
  <c r="BB194" i="7"/>
  <c r="BC194" i="7"/>
  <c r="BD194" i="7"/>
  <c r="BE194" i="7"/>
  <c r="BF194" i="7"/>
  <c r="AD195" i="7"/>
  <c r="AG195" i="7"/>
  <c r="AH195" i="7"/>
  <c r="AI195" i="7"/>
  <c r="AJ195" i="7"/>
  <c r="AK195" i="7"/>
  <c r="AM195" i="7"/>
  <c r="AN195" i="7"/>
  <c r="AO195" i="7"/>
  <c r="AP195" i="7"/>
  <c r="AQ195" i="7"/>
  <c r="AR195" i="7"/>
  <c r="AV195" i="7"/>
  <c r="AW195" i="7"/>
  <c r="AX195" i="7"/>
  <c r="AY195" i="7"/>
  <c r="AZ195" i="7"/>
  <c r="BA195" i="7"/>
  <c r="BB195" i="7"/>
  <c r="BC195" i="7"/>
  <c r="BD195" i="7"/>
  <c r="BE195" i="7"/>
  <c r="BF195" i="7"/>
  <c r="AD196" i="7"/>
  <c r="AG196" i="7"/>
  <c r="AH196" i="7"/>
  <c r="AI196" i="7"/>
  <c r="AJ196" i="7"/>
  <c r="AK196" i="7"/>
  <c r="AM196" i="7"/>
  <c r="AN196" i="7"/>
  <c r="AO196" i="7"/>
  <c r="AP196" i="7"/>
  <c r="AQ196" i="7"/>
  <c r="AR196" i="7"/>
  <c r="AV196" i="7"/>
  <c r="AW196" i="7"/>
  <c r="AX196" i="7"/>
  <c r="AY196" i="7"/>
  <c r="AZ196" i="7"/>
  <c r="BA196" i="7"/>
  <c r="BB196" i="7"/>
  <c r="BC196" i="7"/>
  <c r="BD196" i="7"/>
  <c r="BE196" i="7"/>
  <c r="BF196" i="7"/>
  <c r="AD197" i="7"/>
  <c r="AG197" i="7"/>
  <c r="AH197" i="7"/>
  <c r="AI197" i="7"/>
  <c r="AJ197" i="7"/>
  <c r="AK197" i="7"/>
  <c r="AM197" i="7"/>
  <c r="AN197" i="7"/>
  <c r="AO197" i="7"/>
  <c r="AP197" i="7"/>
  <c r="AQ197" i="7"/>
  <c r="AR197" i="7"/>
  <c r="AV197" i="7"/>
  <c r="AW197" i="7"/>
  <c r="AX197" i="7"/>
  <c r="AY197" i="7"/>
  <c r="AZ197" i="7"/>
  <c r="BA197" i="7"/>
  <c r="BB197" i="7"/>
  <c r="BC197" i="7"/>
  <c r="BD197" i="7"/>
  <c r="BE197" i="7"/>
  <c r="BF197" i="7"/>
  <c r="AD198" i="7"/>
  <c r="AG198" i="7"/>
  <c r="AH198" i="7"/>
  <c r="AI198" i="7"/>
  <c r="AJ198" i="7"/>
  <c r="AK198" i="7"/>
  <c r="AM198" i="7"/>
  <c r="AN198" i="7"/>
  <c r="AO198" i="7"/>
  <c r="AP198" i="7"/>
  <c r="AQ198" i="7"/>
  <c r="AR198" i="7"/>
  <c r="AV198" i="7"/>
  <c r="AW198" i="7"/>
  <c r="AX198" i="7"/>
  <c r="AY198" i="7"/>
  <c r="AZ198" i="7"/>
  <c r="BA198" i="7"/>
  <c r="BB198" i="7"/>
  <c r="BC198" i="7"/>
  <c r="BD198" i="7"/>
  <c r="BE198" i="7"/>
  <c r="BF198" i="7"/>
  <c r="AD199" i="7"/>
  <c r="AG199" i="7"/>
  <c r="AH199" i="7"/>
  <c r="AI199" i="7"/>
  <c r="AJ199" i="7"/>
  <c r="AK199" i="7"/>
  <c r="AM199" i="7"/>
  <c r="AN199" i="7"/>
  <c r="AO199" i="7"/>
  <c r="AP199" i="7"/>
  <c r="AQ199" i="7"/>
  <c r="AR199" i="7"/>
  <c r="AV199" i="7"/>
  <c r="AW199" i="7"/>
  <c r="AX199" i="7"/>
  <c r="AY199" i="7"/>
  <c r="AZ199" i="7"/>
  <c r="BA199" i="7"/>
  <c r="BB199" i="7"/>
  <c r="BC199" i="7"/>
  <c r="BD199" i="7"/>
  <c r="BE199" i="7"/>
  <c r="BF199" i="7"/>
  <c r="AD200" i="7"/>
  <c r="AG200" i="7"/>
  <c r="AH200" i="7"/>
  <c r="AI200" i="7"/>
  <c r="AJ200" i="7"/>
  <c r="AK200" i="7"/>
  <c r="AM200" i="7"/>
  <c r="AN200" i="7"/>
  <c r="AO200" i="7"/>
  <c r="AP200" i="7"/>
  <c r="AQ200" i="7"/>
  <c r="AR200" i="7"/>
  <c r="AV200" i="7"/>
  <c r="AW200" i="7"/>
  <c r="AX200" i="7"/>
  <c r="AY200" i="7"/>
  <c r="AZ200" i="7"/>
  <c r="BA200" i="7"/>
  <c r="BB200" i="7"/>
  <c r="BC200" i="7"/>
  <c r="BD200" i="7"/>
  <c r="BE200" i="7"/>
  <c r="BF200" i="7"/>
  <c r="AD201" i="7"/>
  <c r="AG201" i="7"/>
  <c r="AH201" i="7"/>
  <c r="AI201" i="7"/>
  <c r="AJ201" i="7"/>
  <c r="AK201" i="7"/>
  <c r="AM201" i="7"/>
  <c r="AN201" i="7"/>
  <c r="AO201" i="7"/>
  <c r="AP201" i="7"/>
  <c r="AQ201" i="7"/>
  <c r="AR201" i="7"/>
  <c r="AV201" i="7"/>
  <c r="AW201" i="7"/>
  <c r="AX201" i="7"/>
  <c r="AY201" i="7"/>
  <c r="AZ201" i="7"/>
  <c r="BA201" i="7"/>
  <c r="BB201" i="7"/>
  <c r="BC201" i="7"/>
  <c r="BD201" i="7"/>
  <c r="BE201" i="7"/>
  <c r="BF201" i="7"/>
  <c r="AD202" i="7"/>
  <c r="AG202" i="7"/>
  <c r="AH202" i="7"/>
  <c r="AI202" i="7"/>
  <c r="AJ202" i="7"/>
  <c r="AK202" i="7"/>
  <c r="AM202" i="7"/>
  <c r="AN202" i="7"/>
  <c r="AO202" i="7"/>
  <c r="AP202" i="7"/>
  <c r="AQ202" i="7"/>
  <c r="AR202" i="7"/>
  <c r="AV202" i="7"/>
  <c r="AW202" i="7"/>
  <c r="AX202" i="7"/>
  <c r="AY202" i="7"/>
  <c r="AZ202" i="7"/>
  <c r="BA202" i="7"/>
  <c r="BB202" i="7"/>
  <c r="BC202" i="7"/>
  <c r="BD202" i="7"/>
  <c r="BE202" i="7"/>
  <c r="BF202" i="7"/>
  <c r="AD203" i="7"/>
  <c r="AG203" i="7"/>
  <c r="AH203" i="7"/>
  <c r="AI203" i="7"/>
  <c r="AJ203" i="7"/>
  <c r="AK203" i="7"/>
  <c r="AM203" i="7"/>
  <c r="AN203" i="7"/>
  <c r="AO203" i="7"/>
  <c r="AP203" i="7"/>
  <c r="AQ203" i="7"/>
  <c r="AR203" i="7"/>
  <c r="AV203" i="7"/>
  <c r="AW203" i="7"/>
  <c r="AX203" i="7"/>
  <c r="AY203" i="7"/>
  <c r="AZ203" i="7"/>
  <c r="BA203" i="7"/>
  <c r="BB203" i="7"/>
  <c r="BC203" i="7"/>
  <c r="BD203" i="7"/>
  <c r="BE203" i="7"/>
  <c r="BF203" i="7"/>
  <c r="AD204" i="7"/>
  <c r="AG204" i="7"/>
  <c r="AH204" i="7"/>
  <c r="AI204" i="7"/>
  <c r="AJ204" i="7"/>
  <c r="AK204" i="7"/>
  <c r="AM204" i="7"/>
  <c r="AN204" i="7"/>
  <c r="AO204" i="7"/>
  <c r="AP204" i="7"/>
  <c r="AQ204" i="7"/>
  <c r="AR204" i="7"/>
  <c r="AV204" i="7"/>
  <c r="AW204" i="7"/>
  <c r="AX204" i="7"/>
  <c r="AY204" i="7"/>
  <c r="AZ204" i="7"/>
  <c r="BA204" i="7"/>
  <c r="BB204" i="7"/>
  <c r="BC204" i="7"/>
  <c r="BD204" i="7"/>
  <c r="BE204" i="7"/>
  <c r="BF204" i="7"/>
  <c r="AD205" i="7"/>
  <c r="AG205" i="7"/>
  <c r="AH205" i="7"/>
  <c r="AI205" i="7"/>
  <c r="AJ205" i="7"/>
  <c r="AK205" i="7"/>
  <c r="AM205" i="7"/>
  <c r="AN205" i="7"/>
  <c r="AO205" i="7"/>
  <c r="AP205" i="7"/>
  <c r="AQ205" i="7"/>
  <c r="AR205" i="7"/>
  <c r="AV205" i="7"/>
  <c r="AW205" i="7"/>
  <c r="AX205" i="7"/>
  <c r="AY205" i="7"/>
  <c r="AZ205" i="7"/>
  <c r="BA205" i="7"/>
  <c r="BB205" i="7"/>
  <c r="BC205" i="7"/>
  <c r="BD205" i="7"/>
  <c r="BE205" i="7"/>
  <c r="BF205" i="7"/>
  <c r="AD206" i="7"/>
  <c r="AG206" i="7"/>
  <c r="AH206" i="7"/>
  <c r="AI206" i="7"/>
  <c r="AJ206" i="7"/>
  <c r="AK206" i="7"/>
  <c r="AM206" i="7"/>
  <c r="AN206" i="7"/>
  <c r="AO206" i="7"/>
  <c r="AP206" i="7"/>
  <c r="AQ206" i="7"/>
  <c r="AR206" i="7"/>
  <c r="AV206" i="7"/>
  <c r="AW206" i="7"/>
  <c r="AX206" i="7"/>
  <c r="AY206" i="7"/>
  <c r="AZ206" i="7"/>
  <c r="BA206" i="7"/>
  <c r="BB206" i="7"/>
  <c r="BC206" i="7"/>
  <c r="BD206" i="7"/>
  <c r="BE206" i="7"/>
  <c r="BF206" i="7"/>
  <c r="AD207" i="7"/>
  <c r="AG207" i="7"/>
  <c r="AH207" i="7"/>
  <c r="AI207" i="7"/>
  <c r="AJ207" i="7"/>
  <c r="AK207" i="7"/>
  <c r="AM207" i="7"/>
  <c r="AN207" i="7"/>
  <c r="AO207" i="7"/>
  <c r="AP207" i="7"/>
  <c r="AQ207" i="7"/>
  <c r="AR207" i="7"/>
  <c r="AV207" i="7"/>
  <c r="AW207" i="7"/>
  <c r="AX207" i="7"/>
  <c r="AY207" i="7"/>
  <c r="AZ207" i="7"/>
  <c r="BA207" i="7"/>
  <c r="BB207" i="7"/>
  <c r="BC207" i="7"/>
  <c r="BD207" i="7"/>
  <c r="BE207" i="7"/>
  <c r="BF207" i="7"/>
  <c r="AD208" i="7"/>
  <c r="AG208" i="7"/>
  <c r="AH208" i="7"/>
  <c r="AI208" i="7"/>
  <c r="AJ208" i="7"/>
  <c r="AK208" i="7"/>
  <c r="AM208" i="7"/>
  <c r="AN208" i="7"/>
  <c r="AO208" i="7"/>
  <c r="AP208" i="7"/>
  <c r="AQ208" i="7"/>
  <c r="AR208" i="7"/>
  <c r="AV208" i="7"/>
  <c r="AW208" i="7"/>
  <c r="AX208" i="7"/>
  <c r="AY208" i="7"/>
  <c r="AZ208" i="7"/>
  <c r="BA208" i="7"/>
  <c r="BB208" i="7"/>
  <c r="BC208" i="7"/>
  <c r="BD208" i="7"/>
  <c r="BE208" i="7"/>
  <c r="BF208" i="7"/>
  <c r="AD209" i="7"/>
  <c r="AG209" i="7"/>
  <c r="AH209" i="7"/>
  <c r="AI209" i="7"/>
  <c r="AJ209" i="7"/>
  <c r="AK209" i="7"/>
  <c r="AM209" i="7"/>
  <c r="AN209" i="7"/>
  <c r="AO209" i="7"/>
  <c r="AP209" i="7"/>
  <c r="AQ209" i="7"/>
  <c r="AR209" i="7"/>
  <c r="AV209" i="7"/>
  <c r="AW209" i="7"/>
  <c r="AX209" i="7"/>
  <c r="AY209" i="7"/>
  <c r="AZ209" i="7"/>
  <c r="BA209" i="7"/>
  <c r="BB209" i="7"/>
  <c r="BC209" i="7"/>
  <c r="BD209" i="7"/>
  <c r="BE209" i="7"/>
  <c r="BF209" i="7"/>
  <c r="AD210" i="7"/>
  <c r="AG210" i="7"/>
  <c r="AH210" i="7"/>
  <c r="AI210" i="7"/>
  <c r="AJ210" i="7"/>
  <c r="AK210" i="7"/>
  <c r="AM210" i="7"/>
  <c r="AN210" i="7"/>
  <c r="AO210" i="7"/>
  <c r="AP210" i="7"/>
  <c r="AQ210" i="7"/>
  <c r="AR210" i="7"/>
  <c r="AV210" i="7"/>
  <c r="AW210" i="7"/>
  <c r="AX210" i="7"/>
  <c r="AY210" i="7"/>
  <c r="AZ210" i="7"/>
  <c r="BA210" i="7"/>
  <c r="BB210" i="7"/>
  <c r="BC210" i="7"/>
  <c r="BD210" i="7"/>
  <c r="BE210" i="7"/>
  <c r="BF210" i="7"/>
  <c r="AD211" i="7"/>
  <c r="AG211" i="7"/>
  <c r="AH211" i="7"/>
  <c r="AI211" i="7"/>
  <c r="AJ211" i="7"/>
  <c r="AK211" i="7"/>
  <c r="AM211" i="7"/>
  <c r="AN211" i="7"/>
  <c r="AO211" i="7"/>
  <c r="AP211" i="7"/>
  <c r="AQ211" i="7"/>
  <c r="AR211" i="7"/>
  <c r="AV211" i="7"/>
  <c r="AW211" i="7"/>
  <c r="AX211" i="7"/>
  <c r="AY211" i="7"/>
  <c r="AZ211" i="7"/>
  <c r="BA211" i="7"/>
  <c r="BB211" i="7"/>
  <c r="BC211" i="7"/>
  <c r="BD211" i="7"/>
  <c r="BE211" i="7"/>
  <c r="BF211" i="7"/>
  <c r="AD212" i="7"/>
  <c r="AG212" i="7"/>
  <c r="AH212" i="7"/>
  <c r="AI212" i="7"/>
  <c r="AJ212" i="7"/>
  <c r="AK212" i="7"/>
  <c r="AM212" i="7"/>
  <c r="AN212" i="7"/>
  <c r="AO212" i="7"/>
  <c r="AP212" i="7"/>
  <c r="AQ212" i="7"/>
  <c r="AR212" i="7"/>
  <c r="AV212" i="7"/>
  <c r="AW212" i="7"/>
  <c r="AX212" i="7"/>
  <c r="AY212" i="7"/>
  <c r="AZ212" i="7"/>
  <c r="BA212" i="7"/>
  <c r="BB212" i="7"/>
  <c r="BC212" i="7"/>
  <c r="BD212" i="7"/>
  <c r="BE212" i="7"/>
  <c r="BF212" i="7"/>
  <c r="AD213" i="7"/>
  <c r="AG213" i="7"/>
  <c r="AH213" i="7"/>
  <c r="AI213" i="7"/>
  <c r="AJ213" i="7"/>
  <c r="AK213" i="7"/>
  <c r="AM213" i="7"/>
  <c r="AN213" i="7"/>
  <c r="AO213" i="7"/>
  <c r="AP213" i="7"/>
  <c r="AQ213" i="7"/>
  <c r="AR213" i="7"/>
  <c r="AV213" i="7"/>
  <c r="AW213" i="7"/>
  <c r="AX213" i="7"/>
  <c r="AY213" i="7"/>
  <c r="AZ213" i="7"/>
  <c r="BA213" i="7"/>
  <c r="BB213" i="7"/>
  <c r="BC213" i="7"/>
  <c r="BD213" i="7"/>
  <c r="BE213" i="7"/>
  <c r="BF213" i="7"/>
  <c r="AD214" i="7"/>
  <c r="AG214" i="7"/>
  <c r="AH214" i="7"/>
  <c r="AI214" i="7"/>
  <c r="AJ214" i="7"/>
  <c r="AK214" i="7"/>
  <c r="AM214" i="7"/>
  <c r="AN214" i="7"/>
  <c r="AO214" i="7"/>
  <c r="AP214" i="7"/>
  <c r="AQ214" i="7"/>
  <c r="AR214" i="7"/>
  <c r="AV214" i="7"/>
  <c r="AW214" i="7"/>
  <c r="AX214" i="7"/>
  <c r="AY214" i="7"/>
  <c r="AZ214" i="7"/>
  <c r="BA214" i="7"/>
  <c r="BB214" i="7"/>
  <c r="BC214" i="7"/>
  <c r="BD214" i="7"/>
  <c r="BE214" i="7"/>
  <c r="BF214" i="7"/>
  <c r="AD215" i="7"/>
  <c r="AG215" i="7"/>
  <c r="AH215" i="7"/>
  <c r="AI215" i="7"/>
  <c r="AJ215" i="7"/>
  <c r="AK215" i="7"/>
  <c r="AM215" i="7"/>
  <c r="AN215" i="7"/>
  <c r="AO215" i="7"/>
  <c r="AP215" i="7"/>
  <c r="AQ215" i="7"/>
  <c r="AR215" i="7"/>
  <c r="AV215" i="7"/>
  <c r="AW215" i="7"/>
  <c r="AX215" i="7"/>
  <c r="AY215" i="7"/>
  <c r="AZ215" i="7"/>
  <c r="BA215" i="7"/>
  <c r="BB215" i="7"/>
  <c r="BC215" i="7"/>
  <c r="BD215" i="7"/>
  <c r="BE215" i="7"/>
  <c r="BF215" i="7"/>
  <c r="AD216" i="7"/>
  <c r="AG216" i="7"/>
  <c r="AH216" i="7"/>
  <c r="AI216" i="7"/>
  <c r="AJ216" i="7"/>
  <c r="AK216" i="7"/>
  <c r="AM216" i="7"/>
  <c r="AN216" i="7"/>
  <c r="AO216" i="7"/>
  <c r="AP216" i="7"/>
  <c r="AQ216" i="7"/>
  <c r="AR216" i="7"/>
  <c r="AV216" i="7"/>
  <c r="AW216" i="7"/>
  <c r="AX216" i="7"/>
  <c r="AY216" i="7"/>
  <c r="AZ216" i="7"/>
  <c r="BA216" i="7"/>
  <c r="BB216" i="7"/>
  <c r="BC216" i="7"/>
  <c r="BD216" i="7"/>
  <c r="BE216" i="7"/>
  <c r="BF216" i="7"/>
  <c r="AD217" i="7"/>
  <c r="AG217" i="7"/>
  <c r="AH217" i="7"/>
  <c r="AI217" i="7"/>
  <c r="AJ217" i="7"/>
  <c r="AK217" i="7"/>
  <c r="AM217" i="7"/>
  <c r="AN217" i="7"/>
  <c r="AO217" i="7"/>
  <c r="AP217" i="7"/>
  <c r="AQ217" i="7"/>
  <c r="AR217" i="7"/>
  <c r="AV217" i="7"/>
  <c r="AW217" i="7"/>
  <c r="AX217" i="7"/>
  <c r="AY217" i="7"/>
  <c r="AZ217" i="7"/>
  <c r="BA217" i="7"/>
  <c r="BB217" i="7"/>
  <c r="BC217" i="7"/>
  <c r="BD217" i="7"/>
  <c r="BE217" i="7"/>
  <c r="BF217" i="7"/>
  <c r="AD218" i="7"/>
  <c r="AG218" i="7"/>
  <c r="AH218" i="7"/>
  <c r="AI218" i="7"/>
  <c r="AJ218" i="7"/>
  <c r="AK218" i="7"/>
  <c r="AM218" i="7"/>
  <c r="AN218" i="7"/>
  <c r="AO218" i="7"/>
  <c r="AP218" i="7"/>
  <c r="AQ218" i="7"/>
  <c r="AR218" i="7"/>
  <c r="AV218" i="7"/>
  <c r="AW218" i="7"/>
  <c r="AX218" i="7"/>
  <c r="AY218" i="7"/>
  <c r="AZ218" i="7"/>
  <c r="BA218" i="7"/>
  <c r="BB218" i="7"/>
  <c r="BC218" i="7"/>
  <c r="BD218" i="7"/>
  <c r="BE218" i="7"/>
  <c r="BF218" i="7"/>
  <c r="AD219" i="7"/>
  <c r="AG219" i="7"/>
  <c r="AH219" i="7"/>
  <c r="AI219" i="7"/>
  <c r="AJ219" i="7"/>
  <c r="AK219" i="7"/>
  <c r="AM219" i="7"/>
  <c r="AN219" i="7"/>
  <c r="AO219" i="7"/>
  <c r="AP219" i="7"/>
  <c r="AQ219" i="7"/>
  <c r="AR219" i="7"/>
  <c r="AV219" i="7"/>
  <c r="AW219" i="7"/>
  <c r="AX219" i="7"/>
  <c r="AY219" i="7"/>
  <c r="AZ219" i="7"/>
  <c r="BA219" i="7"/>
  <c r="BB219" i="7"/>
  <c r="BC219" i="7"/>
  <c r="BD219" i="7"/>
  <c r="BE219" i="7"/>
  <c r="BF219" i="7"/>
  <c r="AD220" i="7"/>
  <c r="AG220" i="7"/>
  <c r="AH220" i="7"/>
  <c r="AI220" i="7"/>
  <c r="AJ220" i="7"/>
  <c r="AK220" i="7"/>
  <c r="AM220" i="7"/>
  <c r="AN220" i="7"/>
  <c r="AO220" i="7"/>
  <c r="AP220" i="7"/>
  <c r="AQ220" i="7"/>
  <c r="AR220" i="7"/>
  <c r="AV220" i="7"/>
  <c r="AW220" i="7"/>
  <c r="AX220" i="7"/>
  <c r="AY220" i="7"/>
  <c r="AZ220" i="7"/>
  <c r="BA220" i="7"/>
  <c r="BB220" i="7"/>
  <c r="BC220" i="7"/>
  <c r="BD220" i="7"/>
  <c r="BE220" i="7"/>
  <c r="BF220" i="7"/>
  <c r="AD221" i="7"/>
  <c r="AG221" i="7"/>
  <c r="AH221" i="7"/>
  <c r="AI221" i="7"/>
  <c r="AJ221" i="7"/>
  <c r="AK221" i="7"/>
  <c r="AM221" i="7"/>
  <c r="AN221" i="7"/>
  <c r="AO221" i="7"/>
  <c r="AP221" i="7"/>
  <c r="AQ221" i="7"/>
  <c r="AR221" i="7"/>
  <c r="AV221" i="7"/>
  <c r="AW221" i="7"/>
  <c r="AX221" i="7"/>
  <c r="AY221" i="7"/>
  <c r="AZ221" i="7"/>
  <c r="BA221" i="7"/>
  <c r="BB221" i="7"/>
  <c r="BC221" i="7"/>
  <c r="BD221" i="7"/>
  <c r="BE221" i="7"/>
  <c r="BF221" i="7"/>
  <c r="AD222" i="7"/>
  <c r="AG222" i="7"/>
  <c r="AH222" i="7"/>
  <c r="AI222" i="7"/>
  <c r="AJ222" i="7"/>
  <c r="AK222" i="7"/>
  <c r="AM222" i="7"/>
  <c r="AN222" i="7"/>
  <c r="AO222" i="7"/>
  <c r="AP222" i="7"/>
  <c r="AQ222" i="7"/>
  <c r="AR222" i="7"/>
  <c r="AV222" i="7"/>
  <c r="AW222" i="7"/>
  <c r="AX222" i="7"/>
  <c r="AY222" i="7"/>
  <c r="AZ222" i="7"/>
  <c r="BA222" i="7"/>
  <c r="BB222" i="7"/>
  <c r="BC222" i="7"/>
  <c r="BD222" i="7"/>
  <c r="BE222" i="7"/>
  <c r="BF222" i="7"/>
  <c r="AD223" i="7"/>
  <c r="AG223" i="7"/>
  <c r="AH223" i="7"/>
  <c r="AI223" i="7"/>
  <c r="AJ223" i="7"/>
  <c r="AK223" i="7"/>
  <c r="AM223" i="7"/>
  <c r="AN223" i="7"/>
  <c r="AO223" i="7"/>
  <c r="AP223" i="7"/>
  <c r="AQ223" i="7"/>
  <c r="AR223" i="7"/>
  <c r="AV223" i="7"/>
  <c r="AW223" i="7"/>
  <c r="AX223" i="7"/>
  <c r="AY223" i="7"/>
  <c r="AZ223" i="7"/>
  <c r="BA223" i="7"/>
  <c r="BB223" i="7"/>
  <c r="BC223" i="7"/>
  <c r="BD223" i="7"/>
  <c r="BE223" i="7"/>
  <c r="BF223" i="7"/>
  <c r="AD224" i="7"/>
  <c r="AG224" i="7"/>
  <c r="AH224" i="7"/>
  <c r="AI224" i="7"/>
  <c r="AJ224" i="7"/>
  <c r="AK224" i="7"/>
  <c r="AM224" i="7"/>
  <c r="AN224" i="7"/>
  <c r="AO224" i="7"/>
  <c r="AP224" i="7"/>
  <c r="AQ224" i="7"/>
  <c r="AR224" i="7"/>
  <c r="AV224" i="7"/>
  <c r="AW224" i="7"/>
  <c r="AX224" i="7"/>
  <c r="AY224" i="7"/>
  <c r="AZ224" i="7"/>
  <c r="BA224" i="7"/>
  <c r="BB224" i="7"/>
  <c r="BC224" i="7"/>
  <c r="BD224" i="7"/>
  <c r="BE224" i="7"/>
  <c r="BF224" i="7"/>
  <c r="AD225" i="7"/>
  <c r="AG225" i="7"/>
  <c r="AH225" i="7"/>
  <c r="AI225" i="7"/>
  <c r="AJ225" i="7"/>
  <c r="AK225" i="7"/>
  <c r="AM225" i="7"/>
  <c r="AN225" i="7"/>
  <c r="AO225" i="7"/>
  <c r="AP225" i="7"/>
  <c r="AQ225" i="7"/>
  <c r="AR225" i="7"/>
  <c r="AV225" i="7"/>
  <c r="AW225" i="7"/>
  <c r="AX225" i="7"/>
  <c r="AY225" i="7"/>
  <c r="AZ225" i="7"/>
  <c r="BA225" i="7"/>
  <c r="BB225" i="7"/>
  <c r="BC225" i="7"/>
  <c r="BD225" i="7"/>
  <c r="BE225" i="7"/>
  <c r="BF225" i="7"/>
  <c r="AD226" i="7"/>
  <c r="AG226" i="7"/>
  <c r="AH226" i="7"/>
  <c r="AI226" i="7"/>
  <c r="AJ226" i="7"/>
  <c r="AK226" i="7"/>
  <c r="AM226" i="7"/>
  <c r="AN226" i="7"/>
  <c r="AO226" i="7"/>
  <c r="AP226" i="7"/>
  <c r="AQ226" i="7"/>
  <c r="AR226" i="7"/>
  <c r="AV226" i="7"/>
  <c r="AW226" i="7"/>
  <c r="AX226" i="7"/>
  <c r="AY226" i="7"/>
  <c r="AZ226" i="7"/>
  <c r="BA226" i="7"/>
  <c r="BB226" i="7"/>
  <c r="BC226" i="7"/>
  <c r="BD226" i="7"/>
  <c r="BE226" i="7"/>
  <c r="BF226" i="7"/>
  <c r="AD227" i="7"/>
  <c r="AG227" i="7"/>
  <c r="AH227" i="7"/>
  <c r="AI227" i="7"/>
  <c r="AJ227" i="7"/>
  <c r="AK227" i="7"/>
  <c r="AM227" i="7"/>
  <c r="AN227" i="7"/>
  <c r="AO227" i="7"/>
  <c r="AP227" i="7"/>
  <c r="AQ227" i="7"/>
  <c r="AR227" i="7"/>
  <c r="AV227" i="7"/>
  <c r="AW227" i="7"/>
  <c r="AX227" i="7"/>
  <c r="AY227" i="7"/>
  <c r="AZ227" i="7"/>
  <c r="BA227" i="7"/>
  <c r="BB227" i="7"/>
  <c r="BC227" i="7"/>
  <c r="BD227" i="7"/>
  <c r="BE227" i="7"/>
  <c r="BF227" i="7"/>
  <c r="AD228" i="7"/>
  <c r="AG228" i="7"/>
  <c r="AH228" i="7"/>
  <c r="AI228" i="7"/>
  <c r="AJ228" i="7"/>
  <c r="AK228" i="7"/>
  <c r="AM228" i="7"/>
  <c r="AN228" i="7"/>
  <c r="AO228" i="7"/>
  <c r="AP228" i="7"/>
  <c r="AQ228" i="7"/>
  <c r="AR228" i="7"/>
  <c r="AV228" i="7"/>
  <c r="AW228" i="7"/>
  <c r="AX228" i="7"/>
  <c r="AY228" i="7"/>
  <c r="AZ228" i="7"/>
  <c r="BA228" i="7"/>
  <c r="BB228" i="7"/>
  <c r="BC228" i="7"/>
  <c r="BD228" i="7"/>
  <c r="BE228" i="7"/>
  <c r="BF228" i="7"/>
  <c r="AD229" i="7"/>
  <c r="AG229" i="7"/>
  <c r="AH229" i="7"/>
  <c r="AI229" i="7"/>
  <c r="AJ229" i="7"/>
  <c r="AK229" i="7"/>
  <c r="AM229" i="7"/>
  <c r="AN229" i="7"/>
  <c r="AO229" i="7"/>
  <c r="AP229" i="7"/>
  <c r="AQ229" i="7"/>
  <c r="AR229" i="7"/>
  <c r="AV229" i="7"/>
  <c r="AW229" i="7"/>
  <c r="AX229" i="7"/>
  <c r="AY229" i="7"/>
  <c r="AZ229" i="7"/>
  <c r="BA229" i="7"/>
  <c r="BB229" i="7"/>
  <c r="BC229" i="7"/>
  <c r="BD229" i="7"/>
  <c r="BE229" i="7"/>
  <c r="BF229" i="7"/>
  <c r="AD230" i="7"/>
  <c r="AG230" i="7"/>
  <c r="AH230" i="7"/>
  <c r="AI230" i="7"/>
  <c r="AJ230" i="7"/>
  <c r="AK230" i="7"/>
  <c r="AM230" i="7"/>
  <c r="AN230" i="7"/>
  <c r="AO230" i="7"/>
  <c r="AP230" i="7"/>
  <c r="AQ230" i="7"/>
  <c r="AR230" i="7"/>
  <c r="AV230" i="7"/>
  <c r="AW230" i="7"/>
  <c r="AX230" i="7"/>
  <c r="AY230" i="7"/>
  <c r="AZ230" i="7"/>
  <c r="BA230" i="7"/>
  <c r="BB230" i="7"/>
  <c r="BC230" i="7"/>
  <c r="BD230" i="7"/>
  <c r="BE230" i="7"/>
  <c r="BF230" i="7"/>
  <c r="AD231" i="7"/>
  <c r="AG231" i="7"/>
  <c r="AH231" i="7"/>
  <c r="AI231" i="7"/>
  <c r="AJ231" i="7"/>
  <c r="AK231" i="7"/>
  <c r="AM231" i="7"/>
  <c r="AN231" i="7"/>
  <c r="AO231" i="7"/>
  <c r="AP231" i="7"/>
  <c r="AQ231" i="7"/>
  <c r="AR231" i="7"/>
  <c r="AV231" i="7"/>
  <c r="AW231" i="7"/>
  <c r="AX231" i="7"/>
  <c r="AY231" i="7"/>
  <c r="AZ231" i="7"/>
  <c r="BA231" i="7"/>
  <c r="BB231" i="7"/>
  <c r="BC231" i="7"/>
  <c r="BD231" i="7"/>
  <c r="BE231" i="7"/>
  <c r="BF231" i="7"/>
  <c r="AD232" i="7"/>
  <c r="AG232" i="7"/>
  <c r="AH232" i="7"/>
  <c r="AI232" i="7"/>
  <c r="AJ232" i="7"/>
  <c r="AK232" i="7"/>
  <c r="AM232" i="7"/>
  <c r="AN232" i="7"/>
  <c r="AO232" i="7"/>
  <c r="AP232" i="7"/>
  <c r="AQ232" i="7"/>
  <c r="AR232" i="7"/>
  <c r="AV232" i="7"/>
  <c r="AW232" i="7"/>
  <c r="AX232" i="7"/>
  <c r="AY232" i="7"/>
  <c r="AZ232" i="7"/>
  <c r="BA232" i="7"/>
  <c r="BB232" i="7"/>
  <c r="BC232" i="7"/>
  <c r="BD232" i="7"/>
  <c r="BE232" i="7"/>
  <c r="BF232" i="7"/>
  <c r="AD233" i="7"/>
  <c r="AG233" i="7"/>
  <c r="AH233" i="7"/>
  <c r="AI233" i="7"/>
  <c r="AJ233" i="7"/>
  <c r="AK233" i="7"/>
  <c r="AM233" i="7"/>
  <c r="AN233" i="7"/>
  <c r="AO233" i="7"/>
  <c r="AP233" i="7"/>
  <c r="AQ233" i="7"/>
  <c r="AR233" i="7"/>
  <c r="AV233" i="7"/>
  <c r="AW233" i="7"/>
  <c r="AX233" i="7"/>
  <c r="AY233" i="7"/>
  <c r="AZ233" i="7"/>
  <c r="BA233" i="7"/>
  <c r="BB233" i="7"/>
  <c r="BC233" i="7"/>
  <c r="BD233" i="7"/>
  <c r="BE233" i="7"/>
  <c r="BF233" i="7"/>
  <c r="AD234" i="7"/>
  <c r="AG234" i="7"/>
  <c r="AH234" i="7"/>
  <c r="AI234" i="7"/>
  <c r="AJ234" i="7"/>
  <c r="AK234" i="7"/>
  <c r="AM234" i="7"/>
  <c r="AN234" i="7"/>
  <c r="AO234" i="7"/>
  <c r="AP234" i="7"/>
  <c r="AQ234" i="7"/>
  <c r="AR234" i="7"/>
  <c r="AV234" i="7"/>
  <c r="AW234" i="7"/>
  <c r="AX234" i="7"/>
  <c r="AY234" i="7"/>
  <c r="AZ234" i="7"/>
  <c r="BA234" i="7"/>
  <c r="BB234" i="7"/>
  <c r="BC234" i="7"/>
  <c r="BD234" i="7"/>
  <c r="BE234" i="7"/>
  <c r="BF234" i="7"/>
  <c r="AD235" i="7"/>
  <c r="AG235" i="7"/>
  <c r="AH235" i="7"/>
  <c r="AI235" i="7"/>
  <c r="AJ235" i="7"/>
  <c r="AK235" i="7"/>
  <c r="AM235" i="7"/>
  <c r="AN235" i="7"/>
  <c r="AO235" i="7"/>
  <c r="AP235" i="7"/>
  <c r="AQ235" i="7"/>
  <c r="AR235" i="7"/>
  <c r="AV235" i="7"/>
  <c r="AW235" i="7"/>
  <c r="AX235" i="7"/>
  <c r="AY235" i="7"/>
  <c r="AZ235" i="7"/>
  <c r="BA235" i="7"/>
  <c r="BB235" i="7"/>
  <c r="BC235" i="7"/>
  <c r="BD235" i="7"/>
  <c r="BE235" i="7"/>
  <c r="BF235" i="7"/>
  <c r="AD236" i="7"/>
  <c r="AG236" i="7"/>
  <c r="AH236" i="7"/>
  <c r="AI236" i="7"/>
  <c r="AJ236" i="7"/>
  <c r="AK236" i="7"/>
  <c r="AM236" i="7"/>
  <c r="AN236" i="7"/>
  <c r="AO236" i="7"/>
  <c r="AP236" i="7"/>
  <c r="AQ236" i="7"/>
  <c r="AR236" i="7"/>
  <c r="AV236" i="7"/>
  <c r="AW236" i="7"/>
  <c r="AX236" i="7"/>
  <c r="AY236" i="7"/>
  <c r="AZ236" i="7"/>
  <c r="BA236" i="7"/>
  <c r="BB236" i="7"/>
  <c r="BC236" i="7"/>
  <c r="BD236" i="7"/>
  <c r="BE236" i="7"/>
  <c r="BF236" i="7"/>
  <c r="AD237" i="7"/>
  <c r="AG237" i="7"/>
  <c r="AH237" i="7"/>
  <c r="AI237" i="7"/>
  <c r="AJ237" i="7"/>
  <c r="AK237" i="7"/>
  <c r="AM237" i="7"/>
  <c r="AN237" i="7"/>
  <c r="AO237" i="7"/>
  <c r="AP237" i="7"/>
  <c r="AQ237" i="7"/>
  <c r="AR237" i="7"/>
  <c r="AV237" i="7"/>
  <c r="AW237" i="7"/>
  <c r="AX237" i="7"/>
  <c r="AY237" i="7"/>
  <c r="AZ237" i="7"/>
  <c r="BA237" i="7"/>
  <c r="BB237" i="7"/>
  <c r="BC237" i="7"/>
  <c r="BD237" i="7"/>
  <c r="BE237" i="7"/>
  <c r="BF237" i="7"/>
  <c r="AD238" i="7"/>
  <c r="AG238" i="7"/>
  <c r="AH238" i="7"/>
  <c r="AI238" i="7"/>
  <c r="AJ238" i="7"/>
  <c r="AK238" i="7"/>
  <c r="AM238" i="7"/>
  <c r="AN238" i="7"/>
  <c r="AO238" i="7"/>
  <c r="AP238" i="7"/>
  <c r="AQ238" i="7"/>
  <c r="AR238" i="7"/>
  <c r="AV238" i="7"/>
  <c r="AW238" i="7"/>
  <c r="AX238" i="7"/>
  <c r="AY238" i="7"/>
  <c r="AZ238" i="7"/>
  <c r="BA238" i="7"/>
  <c r="BB238" i="7"/>
  <c r="BC238" i="7"/>
  <c r="BD238" i="7"/>
  <c r="BE238" i="7"/>
  <c r="BF238" i="7"/>
  <c r="AD239" i="7"/>
  <c r="AG239" i="7"/>
  <c r="AH239" i="7"/>
  <c r="AI239" i="7"/>
  <c r="AJ239" i="7"/>
  <c r="AK239" i="7"/>
  <c r="AM239" i="7"/>
  <c r="AN239" i="7"/>
  <c r="AO239" i="7"/>
  <c r="AP239" i="7"/>
  <c r="AQ239" i="7"/>
  <c r="AR239" i="7"/>
  <c r="AV239" i="7"/>
  <c r="AW239" i="7"/>
  <c r="AX239" i="7"/>
  <c r="AY239" i="7"/>
  <c r="AZ239" i="7"/>
  <c r="BA239" i="7"/>
  <c r="BB239" i="7"/>
  <c r="BC239" i="7"/>
  <c r="BD239" i="7"/>
  <c r="BE239" i="7"/>
  <c r="BF239" i="7"/>
  <c r="AD240" i="7"/>
  <c r="AG240" i="7"/>
  <c r="AH240" i="7"/>
  <c r="AI240" i="7"/>
  <c r="AJ240" i="7"/>
  <c r="AK240" i="7"/>
  <c r="AM240" i="7"/>
  <c r="AN240" i="7"/>
  <c r="AO240" i="7"/>
  <c r="AP240" i="7"/>
  <c r="AQ240" i="7"/>
  <c r="AR240" i="7"/>
  <c r="AV240" i="7"/>
  <c r="AW240" i="7"/>
  <c r="AX240" i="7"/>
  <c r="AY240" i="7"/>
  <c r="AZ240" i="7"/>
  <c r="BA240" i="7"/>
  <c r="BB240" i="7"/>
  <c r="BC240" i="7"/>
  <c r="BD240" i="7"/>
  <c r="BE240" i="7"/>
  <c r="BF240" i="7"/>
  <c r="AD241" i="7"/>
  <c r="AG241" i="7"/>
  <c r="AH241" i="7"/>
  <c r="AI241" i="7"/>
  <c r="AJ241" i="7"/>
  <c r="AK241" i="7"/>
  <c r="AM241" i="7"/>
  <c r="AN241" i="7"/>
  <c r="AO241" i="7"/>
  <c r="AP241" i="7"/>
  <c r="AQ241" i="7"/>
  <c r="AR241" i="7"/>
  <c r="AV241" i="7"/>
  <c r="AW241" i="7"/>
  <c r="AX241" i="7"/>
  <c r="AY241" i="7"/>
  <c r="AZ241" i="7"/>
  <c r="BA241" i="7"/>
  <c r="BB241" i="7"/>
  <c r="BC241" i="7"/>
  <c r="BD241" i="7"/>
  <c r="BE241" i="7"/>
  <c r="BF241" i="7"/>
  <c r="AD242" i="7"/>
  <c r="AG242" i="7"/>
  <c r="AH242" i="7"/>
  <c r="AI242" i="7"/>
  <c r="AJ242" i="7"/>
  <c r="AK242" i="7"/>
  <c r="AM242" i="7"/>
  <c r="AN242" i="7"/>
  <c r="AO242" i="7"/>
  <c r="AP242" i="7"/>
  <c r="AQ242" i="7"/>
  <c r="AR242" i="7"/>
  <c r="AV242" i="7"/>
  <c r="AW242" i="7"/>
  <c r="AX242" i="7"/>
  <c r="AY242" i="7"/>
  <c r="AZ242" i="7"/>
  <c r="BA242" i="7"/>
  <c r="BB242" i="7"/>
  <c r="BC242" i="7"/>
  <c r="BD242" i="7"/>
  <c r="BE242" i="7"/>
  <c r="BF242" i="7"/>
  <c r="AD243" i="7"/>
  <c r="AG243" i="7"/>
  <c r="AH243" i="7"/>
  <c r="AI243" i="7"/>
  <c r="AJ243" i="7"/>
  <c r="AK243" i="7"/>
  <c r="AM243" i="7"/>
  <c r="AN243" i="7"/>
  <c r="AO243" i="7"/>
  <c r="AP243" i="7"/>
  <c r="AQ243" i="7"/>
  <c r="AR243" i="7"/>
  <c r="AV243" i="7"/>
  <c r="AW243" i="7"/>
  <c r="AX243" i="7"/>
  <c r="AY243" i="7"/>
  <c r="AZ243" i="7"/>
  <c r="BA243" i="7"/>
  <c r="BB243" i="7"/>
  <c r="BC243" i="7"/>
  <c r="BD243" i="7"/>
  <c r="BE243" i="7"/>
  <c r="BF243" i="7"/>
  <c r="AD244" i="7"/>
  <c r="AG244" i="7"/>
  <c r="AH244" i="7"/>
  <c r="AI244" i="7"/>
  <c r="AJ244" i="7"/>
  <c r="AK244" i="7"/>
  <c r="AM244" i="7"/>
  <c r="AN244" i="7"/>
  <c r="AO244" i="7"/>
  <c r="AP244" i="7"/>
  <c r="AQ244" i="7"/>
  <c r="AR244" i="7"/>
  <c r="AV244" i="7"/>
  <c r="AW244" i="7"/>
  <c r="AX244" i="7"/>
  <c r="AY244" i="7"/>
  <c r="AZ244" i="7"/>
  <c r="BA244" i="7"/>
  <c r="BB244" i="7"/>
  <c r="BC244" i="7"/>
  <c r="BD244" i="7"/>
  <c r="BE244" i="7"/>
  <c r="BF244" i="7"/>
  <c r="AD245" i="7"/>
  <c r="AG245" i="7"/>
  <c r="AH245" i="7"/>
  <c r="AI245" i="7"/>
  <c r="AJ245" i="7"/>
  <c r="AK245" i="7"/>
  <c r="AM245" i="7"/>
  <c r="AN245" i="7"/>
  <c r="AO245" i="7"/>
  <c r="AP245" i="7"/>
  <c r="AQ245" i="7"/>
  <c r="AR245" i="7"/>
  <c r="AV245" i="7"/>
  <c r="AW245" i="7"/>
  <c r="AX245" i="7"/>
  <c r="AY245" i="7"/>
  <c r="AZ245" i="7"/>
  <c r="BA245" i="7"/>
  <c r="BB245" i="7"/>
  <c r="BC245" i="7"/>
  <c r="BD245" i="7"/>
  <c r="BE245" i="7"/>
  <c r="BF245" i="7"/>
  <c r="AD246" i="7"/>
  <c r="AG246" i="7"/>
  <c r="AH246" i="7"/>
  <c r="AI246" i="7"/>
  <c r="AJ246" i="7"/>
  <c r="AK246" i="7"/>
  <c r="AM246" i="7"/>
  <c r="AN246" i="7"/>
  <c r="AO246" i="7"/>
  <c r="AP246" i="7"/>
  <c r="AQ246" i="7"/>
  <c r="AR246" i="7"/>
  <c r="AV246" i="7"/>
  <c r="AW246" i="7"/>
  <c r="AX246" i="7"/>
  <c r="AY246" i="7"/>
  <c r="AZ246" i="7"/>
  <c r="BA246" i="7"/>
  <c r="BB246" i="7"/>
  <c r="BC246" i="7"/>
  <c r="BD246" i="7"/>
  <c r="BE246" i="7"/>
  <c r="BF246" i="7"/>
  <c r="AD247" i="7"/>
  <c r="AG247" i="7"/>
  <c r="AH247" i="7"/>
  <c r="AI247" i="7"/>
  <c r="AJ247" i="7"/>
  <c r="AK247" i="7"/>
  <c r="AM247" i="7"/>
  <c r="AN247" i="7"/>
  <c r="AO247" i="7"/>
  <c r="AP247" i="7"/>
  <c r="AQ247" i="7"/>
  <c r="AR247" i="7"/>
  <c r="AV247" i="7"/>
  <c r="AW247" i="7"/>
  <c r="AX247" i="7"/>
  <c r="AY247" i="7"/>
  <c r="AZ247" i="7"/>
  <c r="BA247" i="7"/>
  <c r="BB247" i="7"/>
  <c r="BC247" i="7"/>
  <c r="BD247" i="7"/>
  <c r="BE247" i="7"/>
  <c r="BF247" i="7"/>
  <c r="AD248" i="7"/>
  <c r="AG248" i="7"/>
  <c r="AH248" i="7"/>
  <c r="AI248" i="7"/>
  <c r="AJ248" i="7"/>
  <c r="AK248" i="7"/>
  <c r="AM248" i="7"/>
  <c r="AN248" i="7"/>
  <c r="AO248" i="7"/>
  <c r="AP248" i="7"/>
  <c r="AQ248" i="7"/>
  <c r="AR248" i="7"/>
  <c r="AV248" i="7"/>
  <c r="AW248" i="7"/>
  <c r="AX248" i="7"/>
  <c r="AY248" i="7"/>
  <c r="AZ248" i="7"/>
  <c r="BA248" i="7"/>
  <c r="BB248" i="7"/>
  <c r="BC248" i="7"/>
  <c r="BD248" i="7"/>
  <c r="BE248" i="7"/>
  <c r="BF248" i="7"/>
  <c r="AD249" i="7"/>
  <c r="AG249" i="7"/>
  <c r="AH249" i="7"/>
  <c r="AI249" i="7"/>
  <c r="AJ249" i="7"/>
  <c r="AK249" i="7"/>
  <c r="AM249" i="7"/>
  <c r="AN249" i="7"/>
  <c r="AO249" i="7"/>
  <c r="AP249" i="7"/>
  <c r="AQ249" i="7"/>
  <c r="AR249" i="7"/>
  <c r="AV249" i="7"/>
  <c r="AW249" i="7"/>
  <c r="AX249" i="7"/>
  <c r="AY249" i="7"/>
  <c r="AZ249" i="7"/>
  <c r="BA249" i="7"/>
  <c r="BB249" i="7"/>
  <c r="BC249" i="7"/>
  <c r="BD249" i="7"/>
  <c r="BE249" i="7"/>
  <c r="BF249" i="7"/>
  <c r="AD250" i="7"/>
  <c r="AG250" i="7"/>
  <c r="AH250" i="7"/>
  <c r="AI250" i="7"/>
  <c r="AJ250" i="7"/>
  <c r="AK250" i="7"/>
  <c r="AM250" i="7"/>
  <c r="AN250" i="7"/>
  <c r="AO250" i="7"/>
  <c r="AP250" i="7"/>
  <c r="AQ250" i="7"/>
  <c r="AR250" i="7"/>
  <c r="AV250" i="7"/>
  <c r="AW250" i="7"/>
  <c r="AX250" i="7"/>
  <c r="AY250" i="7"/>
  <c r="AZ250" i="7"/>
  <c r="BA250" i="7"/>
  <c r="BB250" i="7"/>
  <c r="BC250" i="7"/>
  <c r="BD250" i="7"/>
  <c r="BE250" i="7"/>
  <c r="BF250" i="7"/>
  <c r="AD251" i="7"/>
  <c r="AG251" i="7"/>
  <c r="AH251" i="7"/>
  <c r="AI251" i="7"/>
  <c r="AJ251" i="7"/>
  <c r="AK251" i="7"/>
  <c r="AM251" i="7"/>
  <c r="AN251" i="7"/>
  <c r="AO251" i="7"/>
  <c r="AP251" i="7"/>
  <c r="AQ251" i="7"/>
  <c r="AR251" i="7"/>
  <c r="AV251" i="7"/>
  <c r="AW251" i="7"/>
  <c r="AX251" i="7"/>
  <c r="AY251" i="7"/>
  <c r="AZ251" i="7"/>
  <c r="BA251" i="7"/>
  <c r="BB251" i="7"/>
  <c r="BC251" i="7"/>
  <c r="BD251" i="7"/>
  <c r="BE251" i="7"/>
  <c r="BF251" i="7"/>
  <c r="AD252" i="7"/>
  <c r="AG252" i="7"/>
  <c r="AH252" i="7"/>
  <c r="AI252" i="7"/>
  <c r="AJ252" i="7"/>
  <c r="AK252" i="7"/>
  <c r="AM252" i="7"/>
  <c r="AN252" i="7"/>
  <c r="AO252" i="7"/>
  <c r="AP252" i="7"/>
  <c r="AQ252" i="7"/>
  <c r="AR252" i="7"/>
  <c r="AV252" i="7"/>
  <c r="AW252" i="7"/>
  <c r="AX252" i="7"/>
  <c r="AY252" i="7"/>
  <c r="AZ252" i="7"/>
  <c r="BA252" i="7"/>
  <c r="BB252" i="7"/>
  <c r="BC252" i="7"/>
  <c r="BD252" i="7"/>
  <c r="BE252" i="7"/>
  <c r="BF252" i="7"/>
  <c r="AD253" i="7"/>
  <c r="AG253" i="7"/>
  <c r="AH253" i="7"/>
  <c r="AI253" i="7"/>
  <c r="AJ253" i="7"/>
  <c r="AK253" i="7"/>
  <c r="AM253" i="7"/>
  <c r="AN253" i="7"/>
  <c r="AO253" i="7"/>
  <c r="AP253" i="7"/>
  <c r="AQ253" i="7"/>
  <c r="AR253" i="7"/>
  <c r="AV253" i="7"/>
  <c r="AW253" i="7"/>
  <c r="AX253" i="7"/>
  <c r="AY253" i="7"/>
  <c r="AZ253" i="7"/>
  <c r="BA253" i="7"/>
  <c r="BB253" i="7"/>
  <c r="BC253" i="7"/>
  <c r="BD253" i="7"/>
  <c r="BE253" i="7"/>
  <c r="BF253" i="7"/>
  <c r="AD254" i="7"/>
  <c r="AG254" i="7"/>
  <c r="AH254" i="7"/>
  <c r="AI254" i="7"/>
  <c r="AJ254" i="7"/>
  <c r="AK254" i="7"/>
  <c r="AM254" i="7"/>
  <c r="AN254" i="7"/>
  <c r="AO254" i="7"/>
  <c r="AP254" i="7"/>
  <c r="AQ254" i="7"/>
  <c r="AR254" i="7"/>
  <c r="AV254" i="7"/>
  <c r="AW254" i="7"/>
  <c r="AX254" i="7"/>
  <c r="AY254" i="7"/>
  <c r="AZ254" i="7"/>
  <c r="BA254" i="7"/>
  <c r="BB254" i="7"/>
  <c r="BC254" i="7"/>
  <c r="BD254" i="7"/>
  <c r="BE254" i="7"/>
  <c r="BF254" i="7"/>
  <c r="AD255" i="7"/>
  <c r="AG255" i="7"/>
  <c r="AH255" i="7"/>
  <c r="AI255" i="7"/>
  <c r="AJ255" i="7"/>
  <c r="AK255" i="7"/>
  <c r="AM255" i="7"/>
  <c r="AN255" i="7"/>
  <c r="AO255" i="7"/>
  <c r="AP255" i="7"/>
  <c r="AQ255" i="7"/>
  <c r="AR255" i="7"/>
  <c r="AV255" i="7"/>
  <c r="AW255" i="7"/>
  <c r="AX255" i="7"/>
  <c r="AY255" i="7"/>
  <c r="AZ255" i="7"/>
  <c r="BA255" i="7"/>
  <c r="BB255" i="7"/>
  <c r="BC255" i="7"/>
  <c r="BD255" i="7"/>
  <c r="BE255" i="7"/>
  <c r="BF255" i="7"/>
  <c r="AD256" i="7"/>
  <c r="AG256" i="7"/>
  <c r="AH256" i="7"/>
  <c r="AI256" i="7"/>
  <c r="AJ256" i="7"/>
  <c r="AK256" i="7"/>
  <c r="AM256" i="7"/>
  <c r="AN256" i="7"/>
  <c r="AO256" i="7"/>
  <c r="AP256" i="7"/>
  <c r="AQ256" i="7"/>
  <c r="AR256" i="7"/>
  <c r="AV256" i="7"/>
  <c r="AW256" i="7"/>
  <c r="AX256" i="7"/>
  <c r="AY256" i="7"/>
  <c r="AZ256" i="7"/>
  <c r="BA256" i="7"/>
  <c r="BB256" i="7"/>
  <c r="BC256" i="7"/>
  <c r="BD256" i="7"/>
  <c r="BE256" i="7"/>
  <c r="BF256" i="7"/>
  <c r="AD257" i="7"/>
  <c r="AG257" i="7"/>
  <c r="AH257" i="7"/>
  <c r="AI257" i="7"/>
  <c r="AJ257" i="7"/>
  <c r="AK257" i="7"/>
  <c r="AM257" i="7"/>
  <c r="AN257" i="7"/>
  <c r="AO257" i="7"/>
  <c r="AP257" i="7"/>
  <c r="AQ257" i="7"/>
  <c r="AR257" i="7"/>
  <c r="AV257" i="7"/>
  <c r="AW257" i="7"/>
  <c r="AX257" i="7"/>
  <c r="AY257" i="7"/>
  <c r="AZ257" i="7"/>
  <c r="BA257" i="7"/>
  <c r="BB257" i="7"/>
  <c r="BC257" i="7"/>
  <c r="BD257" i="7"/>
  <c r="BE257" i="7"/>
  <c r="BF257" i="7"/>
  <c r="AD258" i="7"/>
  <c r="AG258" i="7"/>
  <c r="AH258" i="7"/>
  <c r="AI258" i="7"/>
  <c r="AJ258" i="7"/>
  <c r="AK258" i="7"/>
  <c r="AM258" i="7"/>
  <c r="AN258" i="7"/>
  <c r="AO258" i="7"/>
  <c r="AP258" i="7"/>
  <c r="AQ258" i="7"/>
  <c r="AR258" i="7"/>
  <c r="AV258" i="7"/>
  <c r="AW258" i="7"/>
  <c r="AX258" i="7"/>
  <c r="AY258" i="7"/>
  <c r="AZ258" i="7"/>
  <c r="BA258" i="7"/>
  <c r="BB258" i="7"/>
  <c r="BC258" i="7"/>
  <c r="BD258" i="7"/>
  <c r="BE258" i="7"/>
  <c r="BF258" i="7"/>
  <c r="AD259" i="7"/>
  <c r="AG259" i="7"/>
  <c r="AH259" i="7"/>
  <c r="AI259" i="7"/>
  <c r="AJ259" i="7"/>
  <c r="AK259" i="7"/>
  <c r="AM259" i="7"/>
  <c r="AN259" i="7"/>
  <c r="AO259" i="7"/>
  <c r="AP259" i="7"/>
  <c r="AQ259" i="7"/>
  <c r="AR259" i="7"/>
  <c r="AV259" i="7"/>
  <c r="AW259" i="7"/>
  <c r="AX259" i="7"/>
  <c r="AY259" i="7"/>
  <c r="AZ259" i="7"/>
  <c r="BA259" i="7"/>
  <c r="BB259" i="7"/>
  <c r="BC259" i="7"/>
  <c r="BD259" i="7"/>
  <c r="BE259" i="7"/>
  <c r="BF259" i="7"/>
  <c r="AD260" i="7"/>
  <c r="AG260" i="7"/>
  <c r="AH260" i="7"/>
  <c r="AI260" i="7"/>
  <c r="AJ260" i="7"/>
  <c r="AK260" i="7"/>
  <c r="AM260" i="7"/>
  <c r="AN260" i="7"/>
  <c r="AO260" i="7"/>
  <c r="AP260" i="7"/>
  <c r="AQ260" i="7"/>
  <c r="AR260" i="7"/>
  <c r="AV260" i="7"/>
  <c r="AW260" i="7"/>
  <c r="AX260" i="7"/>
  <c r="AY260" i="7"/>
  <c r="AZ260" i="7"/>
  <c r="BA260" i="7"/>
  <c r="BB260" i="7"/>
  <c r="BC260" i="7"/>
  <c r="BD260" i="7"/>
  <c r="BE260" i="7"/>
  <c r="BF260" i="7"/>
  <c r="AD261" i="7"/>
  <c r="AG261" i="7"/>
  <c r="AH261" i="7"/>
  <c r="AI261" i="7"/>
  <c r="AJ261" i="7"/>
  <c r="AK261" i="7"/>
  <c r="AM261" i="7"/>
  <c r="AN261" i="7"/>
  <c r="AO261" i="7"/>
  <c r="AP261" i="7"/>
  <c r="AQ261" i="7"/>
  <c r="AR261" i="7"/>
  <c r="AV261" i="7"/>
  <c r="AW261" i="7"/>
  <c r="AX261" i="7"/>
  <c r="AY261" i="7"/>
  <c r="AZ261" i="7"/>
  <c r="BA261" i="7"/>
  <c r="BB261" i="7"/>
  <c r="BC261" i="7"/>
  <c r="BD261" i="7"/>
  <c r="BE261" i="7"/>
  <c r="BF261" i="7"/>
  <c r="AD262" i="7"/>
  <c r="AG262" i="7"/>
  <c r="AH262" i="7"/>
  <c r="AI262" i="7"/>
  <c r="AJ262" i="7"/>
  <c r="AK262" i="7"/>
  <c r="AM262" i="7"/>
  <c r="AN262" i="7"/>
  <c r="AO262" i="7"/>
  <c r="AP262" i="7"/>
  <c r="AQ262" i="7"/>
  <c r="AR262" i="7"/>
  <c r="AV262" i="7"/>
  <c r="AW262" i="7"/>
  <c r="AX262" i="7"/>
  <c r="AY262" i="7"/>
  <c r="AZ262" i="7"/>
  <c r="BA262" i="7"/>
  <c r="BB262" i="7"/>
  <c r="BC262" i="7"/>
  <c r="BD262" i="7"/>
  <c r="BE262" i="7"/>
  <c r="BF262" i="7"/>
  <c r="AD263" i="7"/>
  <c r="AG263" i="7"/>
  <c r="AH263" i="7"/>
  <c r="AI263" i="7"/>
  <c r="AJ263" i="7"/>
  <c r="AK263" i="7"/>
  <c r="AM263" i="7"/>
  <c r="AN263" i="7"/>
  <c r="AO263" i="7"/>
  <c r="AP263" i="7"/>
  <c r="AQ263" i="7"/>
  <c r="AR263" i="7"/>
  <c r="AV263" i="7"/>
  <c r="AW263" i="7"/>
  <c r="AX263" i="7"/>
  <c r="AY263" i="7"/>
  <c r="AZ263" i="7"/>
  <c r="BA263" i="7"/>
  <c r="BB263" i="7"/>
  <c r="BC263" i="7"/>
  <c r="BD263" i="7"/>
  <c r="BE263" i="7"/>
  <c r="BF263" i="7"/>
  <c r="AD264" i="7"/>
  <c r="AG264" i="7"/>
  <c r="AH264" i="7"/>
  <c r="AI264" i="7"/>
  <c r="AJ264" i="7"/>
  <c r="AK264" i="7"/>
  <c r="AM264" i="7"/>
  <c r="AN264" i="7"/>
  <c r="AO264" i="7"/>
  <c r="AP264" i="7"/>
  <c r="AQ264" i="7"/>
  <c r="AR264" i="7"/>
  <c r="AV264" i="7"/>
  <c r="AW264" i="7"/>
  <c r="AX264" i="7"/>
  <c r="AY264" i="7"/>
  <c r="AZ264" i="7"/>
  <c r="BA264" i="7"/>
  <c r="BB264" i="7"/>
  <c r="BC264" i="7"/>
  <c r="BD264" i="7"/>
  <c r="BE264" i="7"/>
  <c r="BF264" i="7"/>
  <c r="AD265" i="7"/>
  <c r="AG265" i="7"/>
  <c r="AH265" i="7"/>
  <c r="AI265" i="7"/>
  <c r="AJ265" i="7"/>
  <c r="AK265" i="7"/>
  <c r="AM265" i="7"/>
  <c r="AN265" i="7"/>
  <c r="AO265" i="7"/>
  <c r="AP265" i="7"/>
  <c r="AQ265" i="7"/>
  <c r="AR265" i="7"/>
  <c r="AV265" i="7"/>
  <c r="AW265" i="7"/>
  <c r="AX265" i="7"/>
  <c r="AY265" i="7"/>
  <c r="AZ265" i="7"/>
  <c r="BA265" i="7"/>
  <c r="BB265" i="7"/>
  <c r="BC265" i="7"/>
  <c r="BD265" i="7"/>
  <c r="BE265" i="7"/>
  <c r="BF265" i="7"/>
  <c r="AD266" i="7"/>
  <c r="AG266" i="7"/>
  <c r="AH266" i="7"/>
  <c r="AI266" i="7"/>
  <c r="AJ266" i="7"/>
  <c r="AK266" i="7"/>
  <c r="AM266" i="7"/>
  <c r="AN266" i="7"/>
  <c r="AO266" i="7"/>
  <c r="AP266" i="7"/>
  <c r="AQ266" i="7"/>
  <c r="AR266" i="7"/>
  <c r="AV266" i="7"/>
  <c r="AW266" i="7"/>
  <c r="AX266" i="7"/>
  <c r="AY266" i="7"/>
  <c r="AZ266" i="7"/>
  <c r="BA266" i="7"/>
  <c r="BB266" i="7"/>
  <c r="BC266" i="7"/>
  <c r="BD266" i="7"/>
  <c r="BE266" i="7"/>
  <c r="BF266" i="7"/>
  <c r="AD267" i="7"/>
  <c r="AG267" i="7"/>
  <c r="AH267" i="7"/>
  <c r="AI267" i="7"/>
  <c r="AJ267" i="7"/>
  <c r="AK267" i="7"/>
  <c r="AM267" i="7"/>
  <c r="AN267" i="7"/>
  <c r="AO267" i="7"/>
  <c r="AP267" i="7"/>
  <c r="AQ267" i="7"/>
  <c r="AR267" i="7"/>
  <c r="AV267" i="7"/>
  <c r="AW267" i="7"/>
  <c r="AX267" i="7"/>
  <c r="AY267" i="7"/>
  <c r="AZ267" i="7"/>
  <c r="BA267" i="7"/>
  <c r="BB267" i="7"/>
  <c r="BC267" i="7"/>
  <c r="BD267" i="7"/>
  <c r="BE267" i="7"/>
  <c r="BF267" i="7"/>
  <c r="AD268" i="7"/>
  <c r="AG268" i="7"/>
  <c r="AH268" i="7"/>
  <c r="AI268" i="7"/>
  <c r="AJ268" i="7"/>
  <c r="AK268" i="7"/>
  <c r="AM268" i="7"/>
  <c r="AN268" i="7"/>
  <c r="AO268" i="7"/>
  <c r="AP268" i="7"/>
  <c r="AQ268" i="7"/>
  <c r="AR268" i="7"/>
  <c r="AV268" i="7"/>
  <c r="AW268" i="7"/>
  <c r="AX268" i="7"/>
  <c r="AY268" i="7"/>
  <c r="AZ268" i="7"/>
  <c r="BA268" i="7"/>
  <c r="BB268" i="7"/>
  <c r="BC268" i="7"/>
  <c r="BD268" i="7"/>
  <c r="BE268" i="7"/>
  <c r="BF268" i="7"/>
  <c r="AD269" i="7"/>
  <c r="AG269" i="7"/>
  <c r="AH269" i="7"/>
  <c r="AI269" i="7"/>
  <c r="AJ269" i="7"/>
  <c r="AK269" i="7"/>
  <c r="AM269" i="7"/>
  <c r="AN269" i="7"/>
  <c r="AO269" i="7"/>
  <c r="AP269" i="7"/>
  <c r="AQ269" i="7"/>
  <c r="AR269" i="7"/>
  <c r="AV269" i="7"/>
  <c r="AW269" i="7"/>
  <c r="AX269" i="7"/>
  <c r="AY269" i="7"/>
  <c r="AZ269" i="7"/>
  <c r="BA269" i="7"/>
  <c r="BB269" i="7"/>
  <c r="BC269" i="7"/>
  <c r="BD269" i="7"/>
  <c r="BE269" i="7"/>
  <c r="BF269" i="7"/>
  <c r="AD270" i="7"/>
  <c r="AG270" i="7"/>
  <c r="AH270" i="7"/>
  <c r="AI270" i="7"/>
  <c r="AJ270" i="7"/>
  <c r="AK270" i="7"/>
  <c r="AM270" i="7"/>
  <c r="AN270" i="7"/>
  <c r="AO270" i="7"/>
  <c r="AP270" i="7"/>
  <c r="AQ270" i="7"/>
  <c r="AR270" i="7"/>
  <c r="AV270" i="7"/>
  <c r="AW270" i="7"/>
  <c r="AX270" i="7"/>
  <c r="AY270" i="7"/>
  <c r="AZ270" i="7"/>
  <c r="BA270" i="7"/>
  <c r="BB270" i="7"/>
  <c r="BC270" i="7"/>
  <c r="BD270" i="7"/>
  <c r="BE270" i="7"/>
  <c r="BF270" i="7"/>
  <c r="AD271" i="7"/>
  <c r="AG271" i="7"/>
  <c r="AH271" i="7"/>
  <c r="AI271" i="7"/>
  <c r="AJ271" i="7"/>
  <c r="AK271" i="7"/>
  <c r="AM271" i="7"/>
  <c r="AN271" i="7"/>
  <c r="AO271" i="7"/>
  <c r="AP271" i="7"/>
  <c r="AQ271" i="7"/>
  <c r="AR271" i="7"/>
  <c r="AV271" i="7"/>
  <c r="AW271" i="7"/>
  <c r="AX271" i="7"/>
  <c r="AY271" i="7"/>
  <c r="AZ271" i="7"/>
  <c r="BA271" i="7"/>
  <c r="BB271" i="7"/>
  <c r="BC271" i="7"/>
  <c r="BD271" i="7"/>
  <c r="BE271" i="7"/>
  <c r="BF271" i="7"/>
  <c r="AD272" i="7"/>
  <c r="AG272" i="7"/>
  <c r="AH272" i="7"/>
  <c r="AI272" i="7"/>
  <c r="AJ272" i="7"/>
  <c r="AK272" i="7"/>
  <c r="AM272" i="7"/>
  <c r="AN272" i="7"/>
  <c r="AO272" i="7"/>
  <c r="AP272" i="7"/>
  <c r="AQ272" i="7"/>
  <c r="AR272" i="7"/>
  <c r="AV272" i="7"/>
  <c r="AW272" i="7"/>
  <c r="AX272" i="7"/>
  <c r="AY272" i="7"/>
  <c r="AZ272" i="7"/>
  <c r="BA272" i="7"/>
  <c r="BB272" i="7"/>
  <c r="BC272" i="7"/>
  <c r="BD272" i="7"/>
  <c r="BE272" i="7"/>
  <c r="BF272" i="7"/>
  <c r="AD273" i="7"/>
  <c r="AG273" i="7"/>
  <c r="AH273" i="7"/>
  <c r="AI273" i="7"/>
  <c r="AJ273" i="7"/>
  <c r="AK273" i="7"/>
  <c r="AM273" i="7"/>
  <c r="AN273" i="7"/>
  <c r="AO273" i="7"/>
  <c r="AP273" i="7"/>
  <c r="AQ273" i="7"/>
  <c r="AR273" i="7"/>
  <c r="AV273" i="7"/>
  <c r="AW273" i="7"/>
  <c r="AX273" i="7"/>
  <c r="AY273" i="7"/>
  <c r="AZ273" i="7"/>
  <c r="BA273" i="7"/>
  <c r="BB273" i="7"/>
  <c r="BC273" i="7"/>
  <c r="BD273" i="7"/>
  <c r="BE273" i="7"/>
  <c r="BF273" i="7"/>
  <c r="AD274" i="7"/>
  <c r="AG274" i="7"/>
  <c r="AH274" i="7"/>
  <c r="AI274" i="7"/>
  <c r="AJ274" i="7"/>
  <c r="AK274" i="7"/>
  <c r="AM274" i="7"/>
  <c r="AN274" i="7"/>
  <c r="AO274" i="7"/>
  <c r="AP274" i="7"/>
  <c r="AQ274" i="7"/>
  <c r="AR274" i="7"/>
  <c r="AV274" i="7"/>
  <c r="AW274" i="7"/>
  <c r="AX274" i="7"/>
  <c r="AY274" i="7"/>
  <c r="AZ274" i="7"/>
  <c r="BA274" i="7"/>
  <c r="BB274" i="7"/>
  <c r="BC274" i="7"/>
  <c r="BD274" i="7"/>
  <c r="BE274" i="7"/>
  <c r="BF274" i="7"/>
  <c r="AD275" i="7"/>
  <c r="AG275" i="7"/>
  <c r="AH275" i="7"/>
  <c r="AI275" i="7"/>
  <c r="AJ275" i="7"/>
  <c r="AK275" i="7"/>
  <c r="AM275" i="7"/>
  <c r="AN275" i="7"/>
  <c r="AO275" i="7"/>
  <c r="AP275" i="7"/>
  <c r="AQ275" i="7"/>
  <c r="AR275" i="7"/>
  <c r="AV275" i="7"/>
  <c r="AW275" i="7"/>
  <c r="AX275" i="7"/>
  <c r="AY275" i="7"/>
  <c r="AZ275" i="7"/>
  <c r="BA275" i="7"/>
  <c r="BB275" i="7"/>
  <c r="BC275" i="7"/>
  <c r="BD275" i="7"/>
  <c r="BE275" i="7"/>
  <c r="BF275" i="7"/>
  <c r="AD276" i="7"/>
  <c r="AG276" i="7"/>
  <c r="AH276" i="7"/>
  <c r="AI276" i="7"/>
  <c r="AJ276" i="7"/>
  <c r="AK276" i="7"/>
  <c r="AM276" i="7"/>
  <c r="AN276" i="7"/>
  <c r="AO276" i="7"/>
  <c r="AP276" i="7"/>
  <c r="AQ276" i="7"/>
  <c r="AR276" i="7"/>
  <c r="AV276" i="7"/>
  <c r="AW276" i="7"/>
  <c r="AX276" i="7"/>
  <c r="AY276" i="7"/>
  <c r="AZ276" i="7"/>
  <c r="BA276" i="7"/>
  <c r="BB276" i="7"/>
  <c r="BC276" i="7"/>
  <c r="BD276" i="7"/>
  <c r="BE276" i="7"/>
  <c r="BF276" i="7"/>
  <c r="AD277" i="7"/>
  <c r="AG277" i="7"/>
  <c r="AH277" i="7"/>
  <c r="AI277" i="7"/>
  <c r="AJ277" i="7"/>
  <c r="AK277" i="7"/>
  <c r="AM277" i="7"/>
  <c r="AN277" i="7"/>
  <c r="AO277" i="7"/>
  <c r="AP277" i="7"/>
  <c r="AQ277" i="7"/>
  <c r="AR277" i="7"/>
  <c r="AV277" i="7"/>
  <c r="AW277" i="7"/>
  <c r="AX277" i="7"/>
  <c r="AY277" i="7"/>
  <c r="AZ277" i="7"/>
  <c r="BA277" i="7"/>
  <c r="BB277" i="7"/>
  <c r="BC277" i="7"/>
  <c r="BD277" i="7"/>
  <c r="BE277" i="7"/>
  <c r="BF277" i="7"/>
  <c r="AD278" i="7"/>
  <c r="AG278" i="7"/>
  <c r="AH278" i="7"/>
  <c r="AI278" i="7"/>
  <c r="AJ278" i="7"/>
  <c r="AK278" i="7"/>
  <c r="AM278" i="7"/>
  <c r="AN278" i="7"/>
  <c r="AO278" i="7"/>
  <c r="AP278" i="7"/>
  <c r="AQ278" i="7"/>
  <c r="AR278" i="7"/>
  <c r="AV278" i="7"/>
  <c r="AW278" i="7"/>
  <c r="AX278" i="7"/>
  <c r="AY278" i="7"/>
  <c r="AZ278" i="7"/>
  <c r="BA278" i="7"/>
  <c r="BB278" i="7"/>
  <c r="BC278" i="7"/>
  <c r="BD278" i="7"/>
  <c r="BE278" i="7"/>
  <c r="BF278" i="7"/>
  <c r="AD279" i="7"/>
  <c r="AG279" i="7"/>
  <c r="AH279" i="7"/>
  <c r="AI279" i="7"/>
  <c r="AJ279" i="7"/>
  <c r="AK279" i="7"/>
  <c r="AM279" i="7"/>
  <c r="AN279" i="7"/>
  <c r="AO279" i="7"/>
  <c r="AP279" i="7"/>
  <c r="AQ279" i="7"/>
  <c r="AR279" i="7"/>
  <c r="AV279" i="7"/>
  <c r="AW279" i="7"/>
  <c r="AX279" i="7"/>
  <c r="AY279" i="7"/>
  <c r="AZ279" i="7"/>
  <c r="BA279" i="7"/>
  <c r="BB279" i="7"/>
  <c r="BC279" i="7"/>
  <c r="BD279" i="7"/>
  <c r="BE279" i="7"/>
  <c r="BF279" i="7"/>
  <c r="AD280" i="7"/>
  <c r="AG280" i="7"/>
  <c r="AH280" i="7"/>
  <c r="AI280" i="7"/>
  <c r="AJ280" i="7"/>
  <c r="AK280" i="7"/>
  <c r="AM280" i="7"/>
  <c r="AN280" i="7"/>
  <c r="AO280" i="7"/>
  <c r="AP280" i="7"/>
  <c r="AQ280" i="7"/>
  <c r="AR280" i="7"/>
  <c r="AV280" i="7"/>
  <c r="AW280" i="7"/>
  <c r="AX280" i="7"/>
  <c r="AY280" i="7"/>
  <c r="AZ280" i="7"/>
  <c r="BA280" i="7"/>
  <c r="BB280" i="7"/>
  <c r="BC280" i="7"/>
  <c r="BD280" i="7"/>
  <c r="BE280" i="7"/>
  <c r="BF280" i="7"/>
  <c r="AD281" i="7"/>
  <c r="AG281" i="7"/>
  <c r="AH281" i="7"/>
  <c r="AI281" i="7"/>
  <c r="AJ281" i="7"/>
  <c r="AK281" i="7"/>
  <c r="AM281" i="7"/>
  <c r="AN281" i="7"/>
  <c r="AO281" i="7"/>
  <c r="AP281" i="7"/>
  <c r="AQ281" i="7"/>
  <c r="AR281" i="7"/>
  <c r="AV281" i="7"/>
  <c r="AW281" i="7"/>
  <c r="AX281" i="7"/>
  <c r="AY281" i="7"/>
  <c r="AZ281" i="7"/>
  <c r="BA281" i="7"/>
  <c r="BB281" i="7"/>
  <c r="BC281" i="7"/>
  <c r="BD281" i="7"/>
  <c r="BE281" i="7"/>
  <c r="BF281" i="7"/>
  <c r="AD282" i="7"/>
  <c r="AG282" i="7"/>
  <c r="AH282" i="7"/>
  <c r="AI282" i="7"/>
  <c r="AJ282" i="7"/>
  <c r="AK282" i="7"/>
  <c r="AM282" i="7"/>
  <c r="AN282" i="7"/>
  <c r="AO282" i="7"/>
  <c r="AP282" i="7"/>
  <c r="AQ282" i="7"/>
  <c r="AR282" i="7"/>
  <c r="AV282" i="7"/>
  <c r="AW282" i="7"/>
  <c r="AX282" i="7"/>
  <c r="AY282" i="7"/>
  <c r="AZ282" i="7"/>
  <c r="BA282" i="7"/>
  <c r="BB282" i="7"/>
  <c r="BC282" i="7"/>
  <c r="BD282" i="7"/>
  <c r="BE282" i="7"/>
  <c r="BF282" i="7"/>
  <c r="AD283" i="7"/>
  <c r="AG283" i="7"/>
  <c r="AH283" i="7"/>
  <c r="AI283" i="7"/>
  <c r="AJ283" i="7"/>
  <c r="AK283" i="7"/>
  <c r="AM283" i="7"/>
  <c r="AN283" i="7"/>
  <c r="AO283" i="7"/>
  <c r="AP283" i="7"/>
  <c r="AQ283" i="7"/>
  <c r="AR283" i="7"/>
  <c r="AV283" i="7"/>
  <c r="AW283" i="7"/>
  <c r="AX283" i="7"/>
  <c r="AY283" i="7"/>
  <c r="AZ283" i="7"/>
  <c r="BA283" i="7"/>
  <c r="BB283" i="7"/>
  <c r="BC283" i="7"/>
  <c r="BD283" i="7"/>
  <c r="BE283" i="7"/>
  <c r="BF283" i="7"/>
  <c r="AD284" i="7"/>
  <c r="AG284" i="7"/>
  <c r="AH284" i="7"/>
  <c r="AI284" i="7"/>
  <c r="AJ284" i="7"/>
  <c r="AK284" i="7"/>
  <c r="AM284" i="7"/>
  <c r="AN284" i="7"/>
  <c r="AO284" i="7"/>
  <c r="AP284" i="7"/>
  <c r="AQ284" i="7"/>
  <c r="AR284" i="7"/>
  <c r="AV284" i="7"/>
  <c r="AW284" i="7"/>
  <c r="AX284" i="7"/>
  <c r="AY284" i="7"/>
  <c r="AZ284" i="7"/>
  <c r="BA284" i="7"/>
  <c r="BB284" i="7"/>
  <c r="BC284" i="7"/>
  <c r="BD284" i="7"/>
  <c r="BE284" i="7"/>
  <c r="BF284" i="7"/>
  <c r="AD285" i="7"/>
  <c r="AG285" i="7"/>
  <c r="AH285" i="7"/>
  <c r="AI285" i="7"/>
  <c r="AJ285" i="7"/>
  <c r="AK285" i="7"/>
  <c r="AM285" i="7"/>
  <c r="AN285" i="7"/>
  <c r="AO285" i="7"/>
  <c r="AP285" i="7"/>
  <c r="AQ285" i="7"/>
  <c r="AR285" i="7"/>
  <c r="AV285" i="7"/>
  <c r="AW285" i="7"/>
  <c r="AX285" i="7"/>
  <c r="AY285" i="7"/>
  <c r="AZ285" i="7"/>
  <c r="BA285" i="7"/>
  <c r="BB285" i="7"/>
  <c r="BC285" i="7"/>
  <c r="BD285" i="7"/>
  <c r="BE285" i="7"/>
  <c r="BF285" i="7"/>
  <c r="AD286" i="7"/>
  <c r="AG286" i="7"/>
  <c r="AH286" i="7"/>
  <c r="AI286" i="7"/>
  <c r="AJ286" i="7"/>
  <c r="AK286" i="7"/>
  <c r="AM286" i="7"/>
  <c r="AN286" i="7"/>
  <c r="AO286" i="7"/>
  <c r="AP286" i="7"/>
  <c r="AQ286" i="7"/>
  <c r="AR286" i="7"/>
  <c r="AV286" i="7"/>
  <c r="AW286" i="7"/>
  <c r="AX286" i="7"/>
  <c r="AY286" i="7"/>
  <c r="AZ286" i="7"/>
  <c r="BA286" i="7"/>
  <c r="BB286" i="7"/>
  <c r="BC286" i="7"/>
  <c r="BD286" i="7"/>
  <c r="BE286" i="7"/>
  <c r="BF286" i="7"/>
  <c r="AD287" i="7"/>
  <c r="AG287" i="7"/>
  <c r="AH287" i="7"/>
  <c r="AI287" i="7"/>
  <c r="AJ287" i="7"/>
  <c r="AK287" i="7"/>
  <c r="AM287" i="7"/>
  <c r="AN287" i="7"/>
  <c r="AO287" i="7"/>
  <c r="AP287" i="7"/>
  <c r="AQ287" i="7"/>
  <c r="AR287" i="7"/>
  <c r="AV287" i="7"/>
  <c r="AW287" i="7"/>
  <c r="AX287" i="7"/>
  <c r="AY287" i="7"/>
  <c r="AZ287" i="7"/>
  <c r="BA287" i="7"/>
  <c r="BB287" i="7"/>
  <c r="BC287" i="7"/>
  <c r="BD287" i="7"/>
  <c r="BE287" i="7"/>
  <c r="BF287" i="7"/>
  <c r="AD288" i="7"/>
  <c r="AG288" i="7"/>
  <c r="AH288" i="7"/>
  <c r="AI288" i="7"/>
  <c r="AJ288" i="7"/>
  <c r="AK288" i="7"/>
  <c r="AM288" i="7"/>
  <c r="AN288" i="7"/>
  <c r="AO288" i="7"/>
  <c r="AP288" i="7"/>
  <c r="AQ288" i="7"/>
  <c r="AR288" i="7"/>
  <c r="AV288" i="7"/>
  <c r="AW288" i="7"/>
  <c r="AX288" i="7"/>
  <c r="AY288" i="7"/>
  <c r="AZ288" i="7"/>
  <c r="BA288" i="7"/>
  <c r="BB288" i="7"/>
  <c r="BC288" i="7"/>
  <c r="BD288" i="7"/>
  <c r="BE288" i="7"/>
  <c r="BF288" i="7"/>
  <c r="AD289" i="7"/>
  <c r="AG289" i="7"/>
  <c r="AH289" i="7"/>
  <c r="AI289" i="7"/>
  <c r="AJ289" i="7"/>
  <c r="AK289" i="7"/>
  <c r="AM289" i="7"/>
  <c r="AN289" i="7"/>
  <c r="AO289" i="7"/>
  <c r="AP289" i="7"/>
  <c r="AQ289" i="7"/>
  <c r="AR289" i="7"/>
  <c r="AV289" i="7"/>
  <c r="AW289" i="7"/>
  <c r="AX289" i="7"/>
  <c r="AY289" i="7"/>
  <c r="AZ289" i="7"/>
  <c r="BA289" i="7"/>
  <c r="BB289" i="7"/>
  <c r="BC289" i="7"/>
  <c r="BD289" i="7"/>
  <c r="BE289" i="7"/>
  <c r="BF289" i="7"/>
  <c r="AD290" i="7"/>
  <c r="AG290" i="7"/>
  <c r="AH290" i="7"/>
  <c r="AI290" i="7"/>
  <c r="AJ290" i="7"/>
  <c r="AK290" i="7"/>
  <c r="AM290" i="7"/>
  <c r="AN290" i="7"/>
  <c r="AO290" i="7"/>
  <c r="AP290" i="7"/>
  <c r="AQ290" i="7"/>
  <c r="AR290" i="7"/>
  <c r="AV290" i="7"/>
  <c r="AW290" i="7"/>
  <c r="AX290" i="7"/>
  <c r="AY290" i="7"/>
  <c r="AZ290" i="7"/>
  <c r="BA290" i="7"/>
  <c r="BB290" i="7"/>
  <c r="BC290" i="7"/>
  <c r="BD290" i="7"/>
  <c r="BE290" i="7"/>
  <c r="BF290" i="7"/>
  <c r="AD291" i="7"/>
  <c r="AG291" i="7"/>
  <c r="AH291" i="7"/>
  <c r="AI291" i="7"/>
  <c r="AJ291" i="7"/>
  <c r="AK291" i="7"/>
  <c r="AM291" i="7"/>
  <c r="AN291" i="7"/>
  <c r="AO291" i="7"/>
  <c r="AP291" i="7"/>
  <c r="AQ291" i="7"/>
  <c r="AR291" i="7"/>
  <c r="AV291" i="7"/>
  <c r="AW291" i="7"/>
  <c r="AX291" i="7"/>
  <c r="AY291" i="7"/>
  <c r="AZ291" i="7"/>
  <c r="BA291" i="7"/>
  <c r="BB291" i="7"/>
  <c r="BC291" i="7"/>
  <c r="BD291" i="7"/>
  <c r="BE291" i="7"/>
  <c r="BF291" i="7"/>
  <c r="AD292" i="7"/>
  <c r="AG292" i="7"/>
  <c r="AH292" i="7"/>
  <c r="AI292" i="7"/>
  <c r="AJ292" i="7"/>
  <c r="AK292" i="7"/>
  <c r="AM292" i="7"/>
  <c r="AN292" i="7"/>
  <c r="AO292" i="7"/>
  <c r="AP292" i="7"/>
  <c r="AQ292" i="7"/>
  <c r="AR292" i="7"/>
  <c r="AV292" i="7"/>
  <c r="AW292" i="7"/>
  <c r="AX292" i="7"/>
  <c r="AY292" i="7"/>
  <c r="AZ292" i="7"/>
  <c r="BA292" i="7"/>
  <c r="BB292" i="7"/>
  <c r="BC292" i="7"/>
  <c r="BD292" i="7"/>
  <c r="BE292" i="7"/>
  <c r="BF292" i="7"/>
  <c r="AD293" i="7"/>
  <c r="AG293" i="7"/>
  <c r="AH293" i="7"/>
  <c r="AI293" i="7"/>
  <c r="AJ293" i="7"/>
  <c r="AK293" i="7"/>
  <c r="AM293" i="7"/>
  <c r="AN293" i="7"/>
  <c r="AO293" i="7"/>
  <c r="AP293" i="7"/>
  <c r="AQ293" i="7"/>
  <c r="AR293" i="7"/>
  <c r="AV293" i="7"/>
  <c r="AW293" i="7"/>
  <c r="AX293" i="7"/>
  <c r="AY293" i="7"/>
  <c r="AZ293" i="7"/>
  <c r="BA293" i="7"/>
  <c r="BB293" i="7"/>
  <c r="BC293" i="7"/>
  <c r="BD293" i="7"/>
  <c r="BE293" i="7"/>
  <c r="BF293" i="7"/>
  <c r="AD294" i="7"/>
  <c r="AG294" i="7"/>
  <c r="AH294" i="7"/>
  <c r="AI294" i="7"/>
  <c r="AJ294" i="7"/>
  <c r="AK294" i="7"/>
  <c r="AM294" i="7"/>
  <c r="AN294" i="7"/>
  <c r="AO294" i="7"/>
  <c r="AP294" i="7"/>
  <c r="AQ294" i="7"/>
  <c r="AR294" i="7"/>
  <c r="AV294" i="7"/>
  <c r="AW294" i="7"/>
  <c r="AX294" i="7"/>
  <c r="AY294" i="7"/>
  <c r="AZ294" i="7"/>
  <c r="BA294" i="7"/>
  <c r="BB294" i="7"/>
  <c r="BC294" i="7"/>
  <c r="BD294" i="7"/>
  <c r="BE294" i="7"/>
  <c r="BF294" i="7"/>
  <c r="AD295" i="7"/>
  <c r="AG295" i="7"/>
  <c r="AH295" i="7"/>
  <c r="AI295" i="7"/>
  <c r="AJ295" i="7"/>
  <c r="AK295" i="7"/>
  <c r="AM295" i="7"/>
  <c r="AN295" i="7"/>
  <c r="AO295" i="7"/>
  <c r="AP295" i="7"/>
  <c r="AQ295" i="7"/>
  <c r="AR295" i="7"/>
  <c r="AV295" i="7"/>
  <c r="AW295" i="7"/>
  <c r="AX295" i="7"/>
  <c r="AY295" i="7"/>
  <c r="AZ295" i="7"/>
  <c r="BA295" i="7"/>
  <c r="BB295" i="7"/>
  <c r="BC295" i="7"/>
  <c r="BD295" i="7"/>
  <c r="BE295" i="7"/>
  <c r="BF295" i="7"/>
  <c r="AD296" i="7"/>
  <c r="AG296" i="7"/>
  <c r="AH296" i="7"/>
  <c r="AI296" i="7"/>
  <c r="AJ296" i="7"/>
  <c r="AK296" i="7"/>
  <c r="AM296" i="7"/>
  <c r="AN296" i="7"/>
  <c r="AO296" i="7"/>
  <c r="AP296" i="7"/>
  <c r="AQ296" i="7"/>
  <c r="AR296" i="7"/>
  <c r="AV296" i="7"/>
  <c r="AW296" i="7"/>
  <c r="AX296" i="7"/>
  <c r="AY296" i="7"/>
  <c r="AZ296" i="7"/>
  <c r="BA296" i="7"/>
  <c r="BB296" i="7"/>
  <c r="BC296" i="7"/>
  <c r="BD296" i="7"/>
  <c r="BE296" i="7"/>
  <c r="BF296" i="7"/>
  <c r="AD297" i="7"/>
  <c r="AG297" i="7"/>
  <c r="AH297" i="7"/>
  <c r="AI297" i="7"/>
  <c r="AJ297" i="7"/>
  <c r="AK297" i="7"/>
  <c r="AM297" i="7"/>
  <c r="AN297" i="7"/>
  <c r="AO297" i="7"/>
  <c r="AP297" i="7"/>
  <c r="AQ297" i="7"/>
  <c r="AR297" i="7"/>
  <c r="AV297" i="7"/>
  <c r="AW297" i="7"/>
  <c r="AX297" i="7"/>
  <c r="AY297" i="7"/>
  <c r="AZ297" i="7"/>
  <c r="BA297" i="7"/>
  <c r="BB297" i="7"/>
  <c r="BC297" i="7"/>
  <c r="BD297" i="7"/>
  <c r="BE297" i="7"/>
  <c r="BF297" i="7"/>
  <c r="AD298" i="7"/>
  <c r="AG298" i="7"/>
  <c r="AH298" i="7"/>
  <c r="AI298" i="7"/>
  <c r="AJ298" i="7"/>
  <c r="AK298" i="7"/>
  <c r="AM298" i="7"/>
  <c r="AN298" i="7"/>
  <c r="AO298" i="7"/>
  <c r="AP298" i="7"/>
  <c r="AQ298" i="7"/>
  <c r="AR298" i="7"/>
  <c r="AV298" i="7"/>
  <c r="AW298" i="7"/>
  <c r="AX298" i="7"/>
  <c r="AY298" i="7"/>
  <c r="AZ298" i="7"/>
  <c r="BA298" i="7"/>
  <c r="BB298" i="7"/>
  <c r="BC298" i="7"/>
  <c r="BD298" i="7"/>
  <c r="BE298" i="7"/>
  <c r="BF298" i="7"/>
  <c r="AD299" i="7"/>
  <c r="AG299" i="7"/>
  <c r="AH299" i="7"/>
  <c r="AI299" i="7"/>
  <c r="AJ299" i="7"/>
  <c r="AK299" i="7"/>
  <c r="AM299" i="7"/>
  <c r="AN299" i="7"/>
  <c r="AO299" i="7"/>
  <c r="AP299" i="7"/>
  <c r="AQ299" i="7"/>
  <c r="AR299" i="7"/>
  <c r="AV299" i="7"/>
  <c r="AW299" i="7"/>
  <c r="AX299" i="7"/>
  <c r="AY299" i="7"/>
  <c r="AZ299" i="7"/>
  <c r="BA299" i="7"/>
  <c r="BB299" i="7"/>
  <c r="BC299" i="7"/>
  <c r="BD299" i="7"/>
  <c r="BE299" i="7"/>
  <c r="BF299" i="7"/>
  <c r="AD300" i="7"/>
  <c r="AG300" i="7"/>
  <c r="AH300" i="7"/>
  <c r="AI300" i="7"/>
  <c r="AJ300" i="7"/>
  <c r="AK300" i="7"/>
  <c r="AM300" i="7"/>
  <c r="AN300" i="7"/>
  <c r="AO300" i="7"/>
  <c r="AP300" i="7"/>
  <c r="AQ300" i="7"/>
  <c r="AR300" i="7"/>
  <c r="AV300" i="7"/>
  <c r="AW300" i="7"/>
  <c r="AX300" i="7"/>
  <c r="AY300" i="7"/>
  <c r="AZ300" i="7"/>
  <c r="BA300" i="7"/>
  <c r="BB300" i="7"/>
  <c r="BC300" i="7"/>
  <c r="BD300" i="7"/>
  <c r="BE300" i="7"/>
  <c r="BF300" i="7"/>
  <c r="AD301" i="7"/>
  <c r="AG301" i="7"/>
  <c r="AH301" i="7"/>
  <c r="AI301" i="7"/>
  <c r="AJ301" i="7"/>
  <c r="AK301" i="7"/>
  <c r="AM301" i="7"/>
  <c r="AN301" i="7"/>
  <c r="AO301" i="7"/>
  <c r="AP301" i="7"/>
  <c r="AQ301" i="7"/>
  <c r="AR301" i="7"/>
  <c r="AV301" i="7"/>
  <c r="AW301" i="7"/>
  <c r="AX301" i="7"/>
  <c r="AY301" i="7"/>
  <c r="AZ301" i="7"/>
  <c r="BA301" i="7"/>
  <c r="BB301" i="7"/>
  <c r="BC301" i="7"/>
  <c r="BD301" i="7"/>
  <c r="BE301" i="7"/>
  <c r="BF301" i="7"/>
  <c r="AD302" i="7"/>
  <c r="AG302" i="7"/>
  <c r="AH302" i="7"/>
  <c r="AI302" i="7"/>
  <c r="AJ302" i="7"/>
  <c r="AK302" i="7"/>
  <c r="AM302" i="7"/>
  <c r="AN302" i="7"/>
  <c r="AO302" i="7"/>
  <c r="AP302" i="7"/>
  <c r="AQ302" i="7"/>
  <c r="AR302" i="7"/>
  <c r="AV302" i="7"/>
  <c r="AW302" i="7"/>
  <c r="AX302" i="7"/>
  <c r="AY302" i="7"/>
  <c r="AZ302" i="7"/>
  <c r="BA302" i="7"/>
  <c r="BB302" i="7"/>
  <c r="BC302" i="7"/>
  <c r="BD302" i="7"/>
  <c r="BE302" i="7"/>
  <c r="BF302" i="7"/>
  <c r="AD303" i="7"/>
  <c r="AG303" i="7"/>
  <c r="AH303" i="7"/>
  <c r="AI303" i="7"/>
  <c r="AJ303" i="7"/>
  <c r="AK303" i="7"/>
  <c r="AM303" i="7"/>
  <c r="AN303" i="7"/>
  <c r="AO303" i="7"/>
  <c r="AP303" i="7"/>
  <c r="AQ303" i="7"/>
  <c r="AR303" i="7"/>
  <c r="AV303" i="7"/>
  <c r="AW303" i="7"/>
  <c r="AX303" i="7"/>
  <c r="AY303" i="7"/>
  <c r="AZ303" i="7"/>
  <c r="BA303" i="7"/>
  <c r="BB303" i="7"/>
  <c r="BC303" i="7"/>
  <c r="BD303" i="7"/>
  <c r="BE303" i="7"/>
  <c r="BF303" i="7"/>
  <c r="AD304" i="7"/>
  <c r="AG304" i="7"/>
  <c r="AH304" i="7"/>
  <c r="AI304" i="7"/>
  <c r="AJ304" i="7"/>
  <c r="AK304" i="7"/>
  <c r="AM304" i="7"/>
  <c r="AN304" i="7"/>
  <c r="AO304" i="7"/>
  <c r="AP304" i="7"/>
  <c r="AQ304" i="7"/>
  <c r="AR304" i="7"/>
  <c r="AV304" i="7"/>
  <c r="AW304" i="7"/>
  <c r="AX304" i="7"/>
  <c r="AY304" i="7"/>
  <c r="AZ304" i="7"/>
  <c r="BA304" i="7"/>
  <c r="BB304" i="7"/>
  <c r="BC304" i="7"/>
  <c r="BD304" i="7"/>
  <c r="BE304" i="7"/>
  <c r="BF304" i="7"/>
  <c r="AD305" i="7"/>
  <c r="AG305" i="7"/>
  <c r="AH305" i="7"/>
  <c r="AI305" i="7"/>
  <c r="AJ305" i="7"/>
  <c r="AK305" i="7"/>
  <c r="AM305" i="7"/>
  <c r="AN305" i="7"/>
  <c r="AO305" i="7"/>
  <c r="AP305" i="7"/>
  <c r="AQ305" i="7"/>
  <c r="AR305" i="7"/>
  <c r="AV305" i="7"/>
  <c r="AW305" i="7"/>
  <c r="AX305" i="7"/>
  <c r="AY305" i="7"/>
  <c r="AZ305" i="7"/>
  <c r="BA305" i="7"/>
  <c r="BB305" i="7"/>
  <c r="BC305" i="7"/>
  <c r="BD305" i="7"/>
  <c r="BE305" i="7"/>
  <c r="BF305" i="7"/>
  <c r="AD306" i="7"/>
  <c r="AG306" i="7"/>
  <c r="AH306" i="7"/>
  <c r="AI306" i="7"/>
  <c r="AJ306" i="7"/>
  <c r="AK306" i="7"/>
  <c r="AM306" i="7"/>
  <c r="AN306" i="7"/>
  <c r="AO306" i="7"/>
  <c r="AP306" i="7"/>
  <c r="AQ306" i="7"/>
  <c r="AR306" i="7"/>
  <c r="AV306" i="7"/>
  <c r="AW306" i="7"/>
  <c r="AX306" i="7"/>
  <c r="AY306" i="7"/>
  <c r="AZ306" i="7"/>
  <c r="BA306" i="7"/>
  <c r="BB306" i="7"/>
  <c r="BC306" i="7"/>
  <c r="BD306" i="7"/>
  <c r="BE306" i="7"/>
  <c r="BF306" i="7"/>
  <c r="AD307" i="7"/>
  <c r="AG307" i="7"/>
  <c r="AH307" i="7"/>
  <c r="AI307" i="7"/>
  <c r="AJ307" i="7"/>
  <c r="AK307" i="7"/>
  <c r="AM307" i="7"/>
  <c r="AN307" i="7"/>
  <c r="AO307" i="7"/>
  <c r="AP307" i="7"/>
  <c r="AQ307" i="7"/>
  <c r="AR307" i="7"/>
  <c r="AV307" i="7"/>
  <c r="AW307" i="7"/>
  <c r="AX307" i="7"/>
  <c r="AY307" i="7"/>
  <c r="AZ307" i="7"/>
  <c r="BA307" i="7"/>
  <c r="BB307" i="7"/>
  <c r="BC307" i="7"/>
  <c r="BD307" i="7"/>
  <c r="BE307" i="7"/>
  <c r="BF307" i="7"/>
  <c r="AD308" i="7"/>
  <c r="AG308" i="7"/>
  <c r="AH308" i="7"/>
  <c r="AI308" i="7"/>
  <c r="AJ308" i="7"/>
  <c r="AK308" i="7"/>
  <c r="AM308" i="7"/>
  <c r="AN308" i="7"/>
  <c r="AO308" i="7"/>
  <c r="AP308" i="7"/>
  <c r="AQ308" i="7"/>
  <c r="AR308" i="7"/>
  <c r="AV308" i="7"/>
  <c r="AW308" i="7"/>
  <c r="AX308" i="7"/>
  <c r="AY308" i="7"/>
  <c r="AZ308" i="7"/>
  <c r="BA308" i="7"/>
  <c r="BB308" i="7"/>
  <c r="BC308" i="7"/>
  <c r="BD308" i="7"/>
  <c r="BE308" i="7"/>
  <c r="BF308" i="7"/>
  <c r="AD309" i="7"/>
  <c r="AG309" i="7"/>
  <c r="AH309" i="7"/>
  <c r="AI309" i="7"/>
  <c r="AJ309" i="7"/>
  <c r="AK309" i="7"/>
  <c r="AM309" i="7"/>
  <c r="AN309" i="7"/>
  <c r="AO309" i="7"/>
  <c r="AP309" i="7"/>
  <c r="AQ309" i="7"/>
  <c r="AR309" i="7"/>
  <c r="AV309" i="7"/>
  <c r="AW309" i="7"/>
  <c r="AX309" i="7"/>
  <c r="AY309" i="7"/>
  <c r="AZ309" i="7"/>
  <c r="BA309" i="7"/>
  <c r="BB309" i="7"/>
  <c r="BC309" i="7"/>
  <c r="BD309" i="7"/>
  <c r="BE309" i="7"/>
  <c r="BF309" i="7"/>
  <c r="AD310" i="7"/>
  <c r="AG310" i="7"/>
  <c r="AH310" i="7"/>
  <c r="AI310" i="7"/>
  <c r="AJ310" i="7"/>
  <c r="AK310" i="7"/>
  <c r="AM310" i="7"/>
  <c r="AN310" i="7"/>
  <c r="AO310" i="7"/>
  <c r="AP310" i="7"/>
  <c r="AQ310" i="7"/>
  <c r="AR310" i="7"/>
  <c r="AV310" i="7"/>
  <c r="AW310" i="7"/>
  <c r="AX310" i="7"/>
  <c r="AY310" i="7"/>
  <c r="AZ310" i="7"/>
  <c r="BA310" i="7"/>
  <c r="BB310" i="7"/>
  <c r="BC310" i="7"/>
  <c r="BD310" i="7"/>
  <c r="BE310" i="7"/>
  <c r="BF310" i="7"/>
  <c r="AD311" i="7"/>
  <c r="AG311" i="7"/>
  <c r="AH311" i="7"/>
  <c r="AI311" i="7"/>
  <c r="AJ311" i="7"/>
  <c r="AK311" i="7"/>
  <c r="AM311" i="7"/>
  <c r="AN311" i="7"/>
  <c r="AO311" i="7"/>
  <c r="AP311" i="7"/>
  <c r="AQ311" i="7"/>
  <c r="AR311" i="7"/>
  <c r="AV311" i="7"/>
  <c r="AW311" i="7"/>
  <c r="AX311" i="7"/>
  <c r="AY311" i="7"/>
  <c r="AZ311" i="7"/>
  <c r="BA311" i="7"/>
  <c r="BB311" i="7"/>
  <c r="BC311" i="7"/>
  <c r="BD311" i="7"/>
  <c r="BE311" i="7"/>
  <c r="BF311" i="7"/>
  <c r="AD312" i="7"/>
  <c r="AG312" i="7"/>
  <c r="AH312" i="7"/>
  <c r="AI312" i="7"/>
  <c r="AJ312" i="7"/>
  <c r="AK312" i="7"/>
  <c r="AM312" i="7"/>
  <c r="AN312" i="7"/>
  <c r="AO312" i="7"/>
  <c r="AP312" i="7"/>
  <c r="AQ312" i="7"/>
  <c r="AR312" i="7"/>
  <c r="AV312" i="7"/>
  <c r="AW312" i="7"/>
  <c r="AX312" i="7"/>
  <c r="AY312" i="7"/>
  <c r="AZ312" i="7"/>
  <c r="BA312" i="7"/>
  <c r="BB312" i="7"/>
  <c r="BC312" i="7"/>
  <c r="BD312" i="7"/>
  <c r="BE312" i="7"/>
  <c r="BF312" i="7"/>
  <c r="AD313" i="7"/>
  <c r="AG313" i="7"/>
  <c r="AH313" i="7"/>
  <c r="AI313" i="7"/>
  <c r="AJ313" i="7"/>
  <c r="AK313" i="7"/>
  <c r="AM313" i="7"/>
  <c r="AN313" i="7"/>
  <c r="AO313" i="7"/>
  <c r="AP313" i="7"/>
  <c r="AQ313" i="7"/>
  <c r="AR313" i="7"/>
  <c r="AV313" i="7"/>
  <c r="AW313" i="7"/>
  <c r="AX313" i="7"/>
  <c r="AY313" i="7"/>
  <c r="AZ313" i="7"/>
  <c r="BA313" i="7"/>
  <c r="BB313" i="7"/>
  <c r="BC313" i="7"/>
  <c r="BD313" i="7"/>
  <c r="BE313" i="7"/>
  <c r="BF313" i="7"/>
  <c r="AD314" i="7"/>
  <c r="AG314" i="7"/>
  <c r="AH314" i="7"/>
  <c r="AI314" i="7"/>
  <c r="AJ314" i="7"/>
  <c r="AK314" i="7"/>
  <c r="AM314" i="7"/>
  <c r="AN314" i="7"/>
  <c r="AO314" i="7"/>
  <c r="AP314" i="7"/>
  <c r="AQ314" i="7"/>
  <c r="AR314" i="7"/>
  <c r="AV314" i="7"/>
  <c r="AW314" i="7"/>
  <c r="AX314" i="7"/>
  <c r="AY314" i="7"/>
  <c r="AZ314" i="7"/>
  <c r="BA314" i="7"/>
  <c r="BB314" i="7"/>
  <c r="BC314" i="7"/>
  <c r="BD314" i="7"/>
  <c r="BE314" i="7"/>
  <c r="BF314" i="7"/>
  <c r="AD315" i="7"/>
  <c r="AG315" i="7"/>
  <c r="AH315" i="7"/>
  <c r="AI315" i="7"/>
  <c r="AJ315" i="7"/>
  <c r="AK315" i="7"/>
  <c r="AM315" i="7"/>
  <c r="AN315" i="7"/>
  <c r="AO315" i="7"/>
  <c r="AP315" i="7"/>
  <c r="AQ315" i="7"/>
  <c r="AR315" i="7"/>
  <c r="AV315" i="7"/>
  <c r="AW315" i="7"/>
  <c r="AX315" i="7"/>
  <c r="AY315" i="7"/>
  <c r="AZ315" i="7"/>
  <c r="BA315" i="7"/>
  <c r="BB315" i="7"/>
  <c r="BC315" i="7"/>
  <c r="BD315" i="7"/>
  <c r="BE315" i="7"/>
  <c r="BF315" i="7"/>
  <c r="AD316" i="7"/>
  <c r="AG316" i="7"/>
  <c r="AH316" i="7"/>
  <c r="AI316" i="7"/>
  <c r="AJ316" i="7"/>
  <c r="AK316" i="7"/>
  <c r="AM316" i="7"/>
  <c r="AN316" i="7"/>
  <c r="AO316" i="7"/>
  <c r="AP316" i="7"/>
  <c r="AQ316" i="7"/>
  <c r="AR316" i="7"/>
  <c r="AV316" i="7"/>
  <c r="AW316" i="7"/>
  <c r="AX316" i="7"/>
  <c r="AY316" i="7"/>
  <c r="AZ316" i="7"/>
  <c r="BA316" i="7"/>
  <c r="BB316" i="7"/>
  <c r="BC316" i="7"/>
  <c r="BD316" i="7"/>
  <c r="BE316" i="7"/>
  <c r="BF316" i="7"/>
  <c r="AD317" i="7"/>
  <c r="AG317" i="7"/>
  <c r="AH317" i="7"/>
  <c r="AI317" i="7"/>
  <c r="AJ317" i="7"/>
  <c r="AK317" i="7"/>
  <c r="AM317" i="7"/>
  <c r="AN317" i="7"/>
  <c r="AO317" i="7"/>
  <c r="AP317" i="7"/>
  <c r="AQ317" i="7"/>
  <c r="AR317" i="7"/>
  <c r="AV317" i="7"/>
  <c r="AW317" i="7"/>
  <c r="AX317" i="7"/>
  <c r="AY317" i="7"/>
  <c r="AZ317" i="7"/>
  <c r="BA317" i="7"/>
  <c r="BB317" i="7"/>
  <c r="BC317" i="7"/>
  <c r="BD317" i="7"/>
  <c r="BE317" i="7"/>
  <c r="BF317" i="7"/>
  <c r="AD318" i="7"/>
  <c r="AG318" i="7"/>
  <c r="AH318" i="7"/>
  <c r="AI318" i="7"/>
  <c r="AJ318" i="7"/>
  <c r="AK318" i="7"/>
  <c r="AM318" i="7"/>
  <c r="AN318" i="7"/>
  <c r="AO318" i="7"/>
  <c r="AP318" i="7"/>
  <c r="AQ318" i="7"/>
  <c r="AR318" i="7"/>
  <c r="AV318" i="7"/>
  <c r="AW318" i="7"/>
  <c r="AX318" i="7"/>
  <c r="AY318" i="7"/>
  <c r="AZ318" i="7"/>
  <c r="BA318" i="7"/>
  <c r="BB318" i="7"/>
  <c r="BC318" i="7"/>
  <c r="BD318" i="7"/>
  <c r="BE318" i="7"/>
  <c r="BF318" i="7"/>
  <c r="AD319" i="7"/>
  <c r="AG319" i="7"/>
  <c r="AH319" i="7"/>
  <c r="AI319" i="7"/>
  <c r="AJ319" i="7"/>
  <c r="AK319" i="7"/>
  <c r="AM319" i="7"/>
  <c r="AN319" i="7"/>
  <c r="AO319" i="7"/>
  <c r="AP319" i="7"/>
  <c r="AQ319" i="7"/>
  <c r="AR319" i="7"/>
  <c r="AV319" i="7"/>
  <c r="AW319" i="7"/>
  <c r="AX319" i="7"/>
  <c r="AY319" i="7"/>
  <c r="AZ319" i="7"/>
  <c r="BA319" i="7"/>
  <c r="BB319" i="7"/>
  <c r="BC319" i="7"/>
  <c r="BD319" i="7"/>
  <c r="BE319" i="7"/>
  <c r="BF319" i="7"/>
  <c r="AD320" i="7"/>
  <c r="AG320" i="7"/>
  <c r="AH320" i="7"/>
  <c r="AI320" i="7"/>
  <c r="AJ320" i="7"/>
  <c r="AK320" i="7"/>
  <c r="AM320" i="7"/>
  <c r="AN320" i="7"/>
  <c r="AO320" i="7"/>
  <c r="AP320" i="7"/>
  <c r="AQ320" i="7"/>
  <c r="AR320" i="7"/>
  <c r="AV320" i="7"/>
  <c r="AW320" i="7"/>
  <c r="AX320" i="7"/>
  <c r="AY320" i="7"/>
  <c r="AZ320" i="7"/>
  <c r="BA320" i="7"/>
  <c r="BB320" i="7"/>
  <c r="BC320" i="7"/>
  <c r="BD320" i="7"/>
  <c r="BE320" i="7"/>
  <c r="BF320" i="7"/>
  <c r="AD321" i="7"/>
  <c r="AG321" i="7"/>
  <c r="AH321" i="7"/>
  <c r="AI321" i="7"/>
  <c r="AJ321" i="7"/>
  <c r="AK321" i="7"/>
  <c r="AM321" i="7"/>
  <c r="AN321" i="7"/>
  <c r="AO321" i="7"/>
  <c r="AP321" i="7"/>
  <c r="AQ321" i="7"/>
  <c r="AR321" i="7"/>
  <c r="AV321" i="7"/>
  <c r="AW321" i="7"/>
  <c r="AX321" i="7"/>
  <c r="AY321" i="7"/>
  <c r="AZ321" i="7"/>
  <c r="BA321" i="7"/>
  <c r="BB321" i="7"/>
  <c r="BC321" i="7"/>
  <c r="BD321" i="7"/>
  <c r="BE321" i="7"/>
  <c r="BF321" i="7"/>
  <c r="AD322" i="7"/>
  <c r="AG322" i="7"/>
  <c r="AH322" i="7"/>
  <c r="AI322" i="7"/>
  <c r="AJ322" i="7"/>
  <c r="AK322" i="7"/>
  <c r="AM322" i="7"/>
  <c r="AN322" i="7"/>
  <c r="AO322" i="7"/>
  <c r="AP322" i="7"/>
  <c r="AQ322" i="7"/>
  <c r="AR322" i="7"/>
  <c r="AV322" i="7"/>
  <c r="AW322" i="7"/>
  <c r="AX322" i="7"/>
  <c r="AY322" i="7"/>
  <c r="AZ322" i="7"/>
  <c r="BA322" i="7"/>
  <c r="BB322" i="7"/>
  <c r="BC322" i="7"/>
  <c r="BD322" i="7"/>
  <c r="BE322" i="7"/>
  <c r="BF322" i="7"/>
  <c r="AD323" i="7"/>
  <c r="AG323" i="7"/>
  <c r="AH323" i="7"/>
  <c r="AI323" i="7"/>
  <c r="AJ323" i="7"/>
  <c r="AK323" i="7"/>
  <c r="AM323" i="7"/>
  <c r="AN323" i="7"/>
  <c r="AO323" i="7"/>
  <c r="AP323" i="7"/>
  <c r="AQ323" i="7"/>
  <c r="AR323" i="7"/>
  <c r="AV323" i="7"/>
  <c r="AW323" i="7"/>
  <c r="AX323" i="7"/>
  <c r="AY323" i="7"/>
  <c r="AZ323" i="7"/>
  <c r="BA323" i="7"/>
  <c r="BB323" i="7"/>
  <c r="BC323" i="7"/>
  <c r="BD323" i="7"/>
  <c r="BE323" i="7"/>
  <c r="BF323" i="7"/>
  <c r="AD324" i="7"/>
  <c r="AG324" i="7"/>
  <c r="AH324" i="7"/>
  <c r="AI324" i="7"/>
  <c r="AJ324" i="7"/>
  <c r="AK324" i="7"/>
  <c r="AM324" i="7"/>
  <c r="AN324" i="7"/>
  <c r="AO324" i="7"/>
  <c r="AP324" i="7"/>
  <c r="AQ324" i="7"/>
  <c r="AR324" i="7"/>
  <c r="AV324" i="7"/>
  <c r="AW324" i="7"/>
  <c r="AX324" i="7"/>
  <c r="AY324" i="7"/>
  <c r="AZ324" i="7"/>
  <c r="BA324" i="7"/>
  <c r="BB324" i="7"/>
  <c r="BC324" i="7"/>
  <c r="BD324" i="7"/>
  <c r="BE324" i="7"/>
  <c r="BF324" i="7"/>
  <c r="AD325" i="7"/>
  <c r="AG325" i="7"/>
  <c r="AH325" i="7"/>
  <c r="AI325" i="7"/>
  <c r="AJ325" i="7"/>
  <c r="AK325" i="7"/>
  <c r="AM325" i="7"/>
  <c r="AN325" i="7"/>
  <c r="AO325" i="7"/>
  <c r="AP325" i="7"/>
  <c r="AQ325" i="7"/>
  <c r="AR325" i="7"/>
  <c r="AV325" i="7"/>
  <c r="AW325" i="7"/>
  <c r="AX325" i="7"/>
  <c r="AY325" i="7"/>
  <c r="AZ325" i="7"/>
  <c r="BA325" i="7"/>
  <c r="BB325" i="7"/>
  <c r="BC325" i="7"/>
  <c r="BD325" i="7"/>
  <c r="BE325" i="7"/>
  <c r="BF325" i="7"/>
  <c r="AD326" i="7"/>
  <c r="AG326" i="7"/>
  <c r="AH326" i="7"/>
  <c r="AI326" i="7"/>
  <c r="AJ326" i="7"/>
  <c r="AK326" i="7"/>
  <c r="AM326" i="7"/>
  <c r="AN326" i="7"/>
  <c r="AO326" i="7"/>
  <c r="AP326" i="7"/>
  <c r="AQ326" i="7"/>
  <c r="AR326" i="7"/>
  <c r="AV326" i="7"/>
  <c r="AW326" i="7"/>
  <c r="AX326" i="7"/>
  <c r="AY326" i="7"/>
  <c r="AZ326" i="7"/>
  <c r="BA326" i="7"/>
  <c r="BB326" i="7"/>
  <c r="BC326" i="7"/>
  <c r="BD326" i="7"/>
  <c r="BE326" i="7"/>
  <c r="BF326" i="7"/>
  <c r="AD327" i="7"/>
  <c r="AG327" i="7"/>
  <c r="AH327" i="7"/>
  <c r="AI327" i="7"/>
  <c r="AJ327" i="7"/>
  <c r="AK327" i="7"/>
  <c r="AM327" i="7"/>
  <c r="AN327" i="7"/>
  <c r="AO327" i="7"/>
  <c r="AP327" i="7"/>
  <c r="AQ327" i="7"/>
  <c r="AR327" i="7"/>
  <c r="AV327" i="7"/>
  <c r="AW327" i="7"/>
  <c r="AX327" i="7"/>
  <c r="AY327" i="7"/>
  <c r="AZ327" i="7"/>
  <c r="BA327" i="7"/>
  <c r="BB327" i="7"/>
  <c r="BC327" i="7"/>
  <c r="BD327" i="7"/>
  <c r="BE327" i="7"/>
  <c r="BF327" i="7"/>
  <c r="AD328" i="7"/>
  <c r="AG328" i="7"/>
  <c r="AH328" i="7"/>
  <c r="AI328" i="7"/>
  <c r="AJ328" i="7"/>
  <c r="AK328" i="7"/>
  <c r="AM328" i="7"/>
  <c r="AN328" i="7"/>
  <c r="AO328" i="7"/>
  <c r="AP328" i="7"/>
  <c r="AQ328" i="7"/>
  <c r="AR328" i="7"/>
  <c r="AV328" i="7"/>
  <c r="AW328" i="7"/>
  <c r="AX328" i="7"/>
  <c r="AY328" i="7"/>
  <c r="AZ328" i="7"/>
  <c r="BA328" i="7"/>
  <c r="BB328" i="7"/>
  <c r="BC328" i="7"/>
  <c r="BD328" i="7"/>
  <c r="BE328" i="7"/>
  <c r="BF328" i="7"/>
  <c r="AD329" i="7"/>
  <c r="AG329" i="7"/>
  <c r="AH329" i="7"/>
  <c r="AI329" i="7"/>
  <c r="AJ329" i="7"/>
  <c r="AK329" i="7"/>
  <c r="AM329" i="7"/>
  <c r="AN329" i="7"/>
  <c r="AO329" i="7"/>
  <c r="AP329" i="7"/>
  <c r="AQ329" i="7"/>
  <c r="AR329" i="7"/>
  <c r="AV329" i="7"/>
  <c r="AW329" i="7"/>
  <c r="AX329" i="7"/>
  <c r="AY329" i="7"/>
  <c r="AZ329" i="7"/>
  <c r="BA329" i="7"/>
  <c r="BB329" i="7"/>
  <c r="BC329" i="7"/>
  <c r="BD329" i="7"/>
  <c r="BE329" i="7"/>
  <c r="BF329" i="7"/>
  <c r="AD330" i="7"/>
  <c r="AG330" i="7"/>
  <c r="AH330" i="7"/>
  <c r="AI330" i="7"/>
  <c r="AJ330" i="7"/>
  <c r="AK330" i="7"/>
  <c r="AM330" i="7"/>
  <c r="AN330" i="7"/>
  <c r="AO330" i="7"/>
  <c r="AP330" i="7"/>
  <c r="AQ330" i="7"/>
  <c r="AR330" i="7"/>
  <c r="AV330" i="7"/>
  <c r="AW330" i="7"/>
  <c r="AX330" i="7"/>
  <c r="AY330" i="7"/>
  <c r="AZ330" i="7"/>
  <c r="BA330" i="7"/>
  <c r="BB330" i="7"/>
  <c r="BC330" i="7"/>
  <c r="BD330" i="7"/>
  <c r="BE330" i="7"/>
  <c r="BF330" i="7"/>
  <c r="AD331" i="7"/>
  <c r="AG331" i="7"/>
  <c r="AH331" i="7"/>
  <c r="AI331" i="7"/>
  <c r="AJ331" i="7"/>
  <c r="AK331" i="7"/>
  <c r="AM331" i="7"/>
  <c r="AN331" i="7"/>
  <c r="AO331" i="7"/>
  <c r="AP331" i="7"/>
  <c r="AQ331" i="7"/>
  <c r="AR331" i="7"/>
  <c r="AV331" i="7"/>
  <c r="AW331" i="7"/>
  <c r="AX331" i="7"/>
  <c r="AY331" i="7"/>
  <c r="AZ331" i="7"/>
  <c r="BA331" i="7"/>
  <c r="BB331" i="7"/>
  <c r="BC331" i="7"/>
  <c r="BD331" i="7"/>
  <c r="BE331" i="7"/>
  <c r="BF331" i="7"/>
  <c r="AD332" i="7"/>
  <c r="AG332" i="7"/>
  <c r="AH332" i="7"/>
  <c r="AI332" i="7"/>
  <c r="AJ332" i="7"/>
  <c r="AK332" i="7"/>
  <c r="AM332" i="7"/>
  <c r="AN332" i="7"/>
  <c r="AO332" i="7"/>
  <c r="AP332" i="7"/>
  <c r="AQ332" i="7"/>
  <c r="AR332" i="7"/>
  <c r="AV332" i="7"/>
  <c r="AW332" i="7"/>
  <c r="AX332" i="7"/>
  <c r="AY332" i="7"/>
  <c r="AZ332" i="7"/>
  <c r="BA332" i="7"/>
  <c r="BB332" i="7"/>
  <c r="BC332" i="7"/>
  <c r="BD332" i="7"/>
  <c r="BE332" i="7"/>
  <c r="BF332" i="7"/>
  <c r="AD333" i="7"/>
  <c r="AG333" i="7"/>
  <c r="AH333" i="7"/>
  <c r="AI333" i="7"/>
  <c r="AJ333" i="7"/>
  <c r="AK333" i="7"/>
  <c r="AM333" i="7"/>
  <c r="AN333" i="7"/>
  <c r="AO333" i="7"/>
  <c r="AP333" i="7"/>
  <c r="AQ333" i="7"/>
  <c r="AR333" i="7"/>
  <c r="AV333" i="7"/>
  <c r="AW333" i="7"/>
  <c r="AX333" i="7"/>
  <c r="AY333" i="7"/>
  <c r="AZ333" i="7"/>
  <c r="BA333" i="7"/>
  <c r="BB333" i="7"/>
  <c r="BC333" i="7"/>
  <c r="BD333" i="7"/>
  <c r="BE333" i="7"/>
  <c r="BF333" i="7"/>
  <c r="AD334" i="7"/>
  <c r="AG334" i="7"/>
  <c r="AH334" i="7"/>
  <c r="AI334" i="7"/>
  <c r="AJ334" i="7"/>
  <c r="AK334" i="7"/>
  <c r="AM334" i="7"/>
  <c r="AN334" i="7"/>
  <c r="AO334" i="7"/>
  <c r="AP334" i="7"/>
  <c r="AQ334" i="7"/>
  <c r="AR334" i="7"/>
  <c r="AV334" i="7"/>
  <c r="AW334" i="7"/>
  <c r="AX334" i="7"/>
  <c r="AY334" i="7"/>
  <c r="AZ334" i="7"/>
  <c r="BA334" i="7"/>
  <c r="BB334" i="7"/>
  <c r="BC334" i="7"/>
  <c r="BD334" i="7"/>
  <c r="BE334" i="7"/>
  <c r="BF334" i="7"/>
  <c r="AD335" i="7"/>
  <c r="AG335" i="7"/>
  <c r="AH335" i="7"/>
  <c r="AI335" i="7"/>
  <c r="AJ335" i="7"/>
  <c r="AK335" i="7"/>
  <c r="AM335" i="7"/>
  <c r="AN335" i="7"/>
  <c r="AO335" i="7"/>
  <c r="AP335" i="7"/>
  <c r="AQ335" i="7"/>
  <c r="AR335" i="7"/>
  <c r="AV335" i="7"/>
  <c r="AW335" i="7"/>
  <c r="AX335" i="7"/>
  <c r="AY335" i="7"/>
  <c r="AZ335" i="7"/>
  <c r="BA335" i="7"/>
  <c r="BB335" i="7"/>
  <c r="BC335" i="7"/>
  <c r="BD335" i="7"/>
  <c r="BE335" i="7"/>
  <c r="BF335" i="7"/>
  <c r="AD336" i="7"/>
  <c r="AG336" i="7"/>
  <c r="AH336" i="7"/>
  <c r="AI336" i="7"/>
  <c r="AJ336" i="7"/>
  <c r="AK336" i="7"/>
  <c r="AM336" i="7"/>
  <c r="AN336" i="7"/>
  <c r="AO336" i="7"/>
  <c r="AP336" i="7"/>
  <c r="AQ336" i="7"/>
  <c r="AR336" i="7"/>
  <c r="AV336" i="7"/>
  <c r="AW336" i="7"/>
  <c r="AX336" i="7"/>
  <c r="AY336" i="7"/>
  <c r="AZ336" i="7"/>
  <c r="BA336" i="7"/>
  <c r="BB336" i="7"/>
  <c r="BC336" i="7"/>
  <c r="BD336" i="7"/>
  <c r="BE336" i="7"/>
  <c r="BF336" i="7"/>
  <c r="AD337" i="7"/>
  <c r="AG337" i="7"/>
  <c r="AH337" i="7"/>
  <c r="AI337" i="7"/>
  <c r="AJ337" i="7"/>
  <c r="AK337" i="7"/>
  <c r="AM337" i="7"/>
  <c r="AN337" i="7"/>
  <c r="AO337" i="7"/>
  <c r="AP337" i="7"/>
  <c r="AQ337" i="7"/>
  <c r="AR337" i="7"/>
  <c r="AV337" i="7"/>
  <c r="AW337" i="7"/>
  <c r="AX337" i="7"/>
  <c r="AY337" i="7"/>
  <c r="AZ337" i="7"/>
  <c r="BA337" i="7"/>
  <c r="BB337" i="7"/>
  <c r="BC337" i="7"/>
  <c r="BD337" i="7"/>
  <c r="BE337" i="7"/>
  <c r="BF337" i="7"/>
  <c r="AD338" i="7"/>
  <c r="AG338" i="7"/>
  <c r="AH338" i="7"/>
  <c r="AI338" i="7"/>
  <c r="AJ338" i="7"/>
  <c r="AK338" i="7"/>
  <c r="AM338" i="7"/>
  <c r="AN338" i="7"/>
  <c r="AO338" i="7"/>
  <c r="AP338" i="7"/>
  <c r="AQ338" i="7"/>
  <c r="AR338" i="7"/>
  <c r="AV338" i="7"/>
  <c r="AW338" i="7"/>
  <c r="AX338" i="7"/>
  <c r="AY338" i="7"/>
  <c r="AZ338" i="7"/>
  <c r="BA338" i="7"/>
  <c r="BB338" i="7"/>
  <c r="BC338" i="7"/>
  <c r="BD338" i="7"/>
  <c r="BE338" i="7"/>
  <c r="BF338" i="7"/>
  <c r="AD339" i="7"/>
  <c r="AG339" i="7"/>
  <c r="AH339" i="7"/>
  <c r="AI339" i="7"/>
  <c r="AJ339" i="7"/>
  <c r="AK339" i="7"/>
  <c r="AM339" i="7"/>
  <c r="AN339" i="7"/>
  <c r="AO339" i="7"/>
  <c r="AP339" i="7"/>
  <c r="AQ339" i="7"/>
  <c r="AR339" i="7"/>
  <c r="AV339" i="7"/>
  <c r="AW339" i="7"/>
  <c r="AX339" i="7"/>
  <c r="AY339" i="7"/>
  <c r="AZ339" i="7"/>
  <c r="BA339" i="7"/>
  <c r="BB339" i="7"/>
  <c r="BC339" i="7"/>
  <c r="BD339" i="7"/>
  <c r="BE339" i="7"/>
  <c r="BF339" i="7"/>
  <c r="AD340" i="7"/>
  <c r="AG340" i="7"/>
  <c r="AH340" i="7"/>
  <c r="AI340" i="7"/>
  <c r="AJ340" i="7"/>
  <c r="AK340" i="7"/>
  <c r="AM340" i="7"/>
  <c r="AN340" i="7"/>
  <c r="AO340" i="7"/>
  <c r="AP340" i="7"/>
  <c r="AQ340" i="7"/>
  <c r="AR340" i="7"/>
  <c r="AV340" i="7"/>
  <c r="AW340" i="7"/>
  <c r="AX340" i="7"/>
  <c r="AY340" i="7"/>
  <c r="AZ340" i="7"/>
  <c r="BA340" i="7"/>
  <c r="BB340" i="7"/>
  <c r="BC340" i="7"/>
  <c r="BD340" i="7"/>
  <c r="BE340" i="7"/>
  <c r="BF340" i="7"/>
  <c r="AD341" i="7"/>
  <c r="AG341" i="7"/>
  <c r="AH341" i="7"/>
  <c r="AI341" i="7"/>
  <c r="AJ341" i="7"/>
  <c r="AK341" i="7"/>
  <c r="AM341" i="7"/>
  <c r="AN341" i="7"/>
  <c r="AO341" i="7"/>
  <c r="AP341" i="7"/>
  <c r="AQ341" i="7"/>
  <c r="AR341" i="7"/>
  <c r="AV341" i="7"/>
  <c r="AW341" i="7"/>
  <c r="AX341" i="7"/>
  <c r="AY341" i="7"/>
  <c r="AZ341" i="7"/>
  <c r="BA341" i="7"/>
  <c r="BB341" i="7"/>
  <c r="BC341" i="7"/>
  <c r="BD341" i="7"/>
  <c r="BE341" i="7"/>
  <c r="BF341" i="7"/>
  <c r="AD342" i="7"/>
  <c r="AG342" i="7"/>
  <c r="AH342" i="7"/>
  <c r="AI342" i="7"/>
  <c r="AJ342" i="7"/>
  <c r="AK342" i="7"/>
  <c r="AM342" i="7"/>
  <c r="AN342" i="7"/>
  <c r="AO342" i="7"/>
  <c r="AP342" i="7"/>
  <c r="AQ342" i="7"/>
  <c r="AR342" i="7"/>
  <c r="AV342" i="7"/>
  <c r="AW342" i="7"/>
  <c r="AX342" i="7"/>
  <c r="AY342" i="7"/>
  <c r="AZ342" i="7"/>
  <c r="BA342" i="7"/>
  <c r="BB342" i="7"/>
  <c r="BC342" i="7"/>
  <c r="BD342" i="7"/>
  <c r="BE342" i="7"/>
  <c r="BF342" i="7"/>
  <c r="AD343" i="7"/>
  <c r="AG343" i="7"/>
  <c r="AH343" i="7"/>
  <c r="AI343" i="7"/>
  <c r="AJ343" i="7"/>
  <c r="AK343" i="7"/>
  <c r="AM343" i="7"/>
  <c r="AN343" i="7"/>
  <c r="AO343" i="7"/>
  <c r="AP343" i="7"/>
  <c r="AQ343" i="7"/>
  <c r="AR343" i="7"/>
  <c r="AV343" i="7"/>
  <c r="AW343" i="7"/>
  <c r="AX343" i="7"/>
  <c r="AY343" i="7"/>
  <c r="AZ343" i="7"/>
  <c r="BA343" i="7"/>
  <c r="BB343" i="7"/>
  <c r="BC343" i="7"/>
  <c r="BD343" i="7"/>
  <c r="BE343" i="7"/>
  <c r="BF343" i="7"/>
  <c r="AD344" i="7"/>
  <c r="AG344" i="7"/>
  <c r="AH344" i="7"/>
  <c r="AI344" i="7"/>
  <c r="AJ344" i="7"/>
  <c r="AK344" i="7"/>
  <c r="AM344" i="7"/>
  <c r="AN344" i="7"/>
  <c r="AO344" i="7"/>
  <c r="AP344" i="7"/>
  <c r="AQ344" i="7"/>
  <c r="AR344" i="7"/>
  <c r="AV344" i="7"/>
  <c r="AW344" i="7"/>
  <c r="AX344" i="7"/>
  <c r="AY344" i="7"/>
  <c r="AZ344" i="7"/>
  <c r="BA344" i="7"/>
  <c r="BB344" i="7"/>
  <c r="BC344" i="7"/>
  <c r="BD344" i="7"/>
  <c r="BE344" i="7"/>
  <c r="BF344" i="7"/>
  <c r="AD345" i="7"/>
  <c r="AG345" i="7"/>
  <c r="AH345" i="7"/>
  <c r="AI345" i="7"/>
  <c r="AJ345" i="7"/>
  <c r="AK345" i="7"/>
  <c r="AM345" i="7"/>
  <c r="AN345" i="7"/>
  <c r="AO345" i="7"/>
  <c r="AP345" i="7"/>
  <c r="AQ345" i="7"/>
  <c r="AR345" i="7"/>
  <c r="AV345" i="7"/>
  <c r="AW345" i="7"/>
  <c r="AX345" i="7"/>
  <c r="AY345" i="7"/>
  <c r="AZ345" i="7"/>
  <c r="BA345" i="7"/>
  <c r="BB345" i="7"/>
  <c r="BC345" i="7"/>
  <c r="BD345" i="7"/>
  <c r="BE345" i="7"/>
  <c r="BF345" i="7"/>
  <c r="AD346" i="7"/>
  <c r="AG346" i="7"/>
  <c r="AH346" i="7"/>
  <c r="AI346" i="7"/>
  <c r="AJ346" i="7"/>
  <c r="AK346" i="7"/>
  <c r="AM346" i="7"/>
  <c r="AN346" i="7"/>
  <c r="AO346" i="7"/>
  <c r="AP346" i="7"/>
  <c r="AQ346" i="7"/>
  <c r="AR346" i="7"/>
  <c r="AV346" i="7"/>
  <c r="AW346" i="7"/>
  <c r="AX346" i="7"/>
  <c r="AY346" i="7"/>
  <c r="AZ346" i="7"/>
  <c r="BA346" i="7"/>
  <c r="BB346" i="7"/>
  <c r="BC346" i="7"/>
  <c r="BD346" i="7"/>
  <c r="BE346" i="7"/>
  <c r="BF346" i="7"/>
  <c r="AD347" i="7"/>
  <c r="AG347" i="7"/>
  <c r="AH347" i="7"/>
  <c r="AI347" i="7"/>
  <c r="AJ347" i="7"/>
  <c r="AK347" i="7"/>
  <c r="AM347" i="7"/>
  <c r="AN347" i="7"/>
  <c r="AO347" i="7"/>
  <c r="AP347" i="7"/>
  <c r="AQ347" i="7"/>
  <c r="AR347" i="7"/>
  <c r="AV347" i="7"/>
  <c r="AW347" i="7"/>
  <c r="AX347" i="7"/>
  <c r="AY347" i="7"/>
  <c r="AZ347" i="7"/>
  <c r="BA347" i="7"/>
  <c r="BB347" i="7"/>
  <c r="BC347" i="7"/>
  <c r="BD347" i="7"/>
  <c r="BE347" i="7"/>
  <c r="BF347" i="7"/>
  <c r="AD348" i="7"/>
  <c r="AG348" i="7"/>
  <c r="AH348" i="7"/>
  <c r="AI348" i="7"/>
  <c r="AJ348" i="7"/>
  <c r="AK348" i="7"/>
  <c r="AM348" i="7"/>
  <c r="AN348" i="7"/>
  <c r="AO348" i="7"/>
  <c r="AP348" i="7"/>
  <c r="AQ348" i="7"/>
  <c r="AR348" i="7"/>
  <c r="AV348" i="7"/>
  <c r="AW348" i="7"/>
  <c r="AX348" i="7"/>
  <c r="AY348" i="7"/>
  <c r="AZ348" i="7"/>
  <c r="BA348" i="7"/>
  <c r="BB348" i="7"/>
  <c r="BC348" i="7"/>
  <c r="BD348" i="7"/>
  <c r="BE348" i="7"/>
  <c r="BF348" i="7"/>
  <c r="AD349" i="7"/>
  <c r="AG349" i="7"/>
  <c r="AH349" i="7"/>
  <c r="AI349" i="7"/>
  <c r="AJ349" i="7"/>
  <c r="AK349" i="7"/>
  <c r="AM349" i="7"/>
  <c r="AN349" i="7"/>
  <c r="AO349" i="7"/>
  <c r="AP349" i="7"/>
  <c r="AQ349" i="7"/>
  <c r="AR349" i="7"/>
  <c r="AV349" i="7"/>
  <c r="AW349" i="7"/>
  <c r="AX349" i="7"/>
  <c r="AY349" i="7"/>
  <c r="AZ349" i="7"/>
  <c r="BA349" i="7"/>
  <c r="BB349" i="7"/>
  <c r="BC349" i="7"/>
  <c r="BD349" i="7"/>
  <c r="BE349" i="7"/>
  <c r="BF349" i="7"/>
  <c r="AD350" i="7"/>
  <c r="AG350" i="7"/>
  <c r="AH350" i="7"/>
  <c r="AI350" i="7"/>
  <c r="AJ350" i="7"/>
  <c r="AK350" i="7"/>
  <c r="AM350" i="7"/>
  <c r="AN350" i="7"/>
  <c r="AO350" i="7"/>
  <c r="AP350" i="7"/>
  <c r="AQ350" i="7"/>
  <c r="AR350" i="7"/>
  <c r="AV350" i="7"/>
  <c r="AW350" i="7"/>
  <c r="AX350" i="7"/>
  <c r="AY350" i="7"/>
  <c r="AZ350" i="7"/>
  <c r="BA350" i="7"/>
  <c r="BB350" i="7"/>
  <c r="BC350" i="7"/>
  <c r="BD350" i="7"/>
  <c r="BE350" i="7"/>
  <c r="BF350" i="7"/>
  <c r="AD351" i="7"/>
  <c r="AG351" i="7"/>
  <c r="AH351" i="7"/>
  <c r="AI351" i="7"/>
  <c r="AJ351" i="7"/>
  <c r="AK351" i="7"/>
  <c r="AM351" i="7"/>
  <c r="AN351" i="7"/>
  <c r="AO351" i="7"/>
  <c r="AP351" i="7"/>
  <c r="AQ351" i="7"/>
  <c r="AR351" i="7"/>
  <c r="AV351" i="7"/>
  <c r="AW351" i="7"/>
  <c r="AX351" i="7"/>
  <c r="AY351" i="7"/>
  <c r="AZ351" i="7"/>
  <c r="BA351" i="7"/>
  <c r="BB351" i="7"/>
  <c r="BC351" i="7"/>
  <c r="BD351" i="7"/>
  <c r="BE351" i="7"/>
  <c r="BF351" i="7"/>
  <c r="AD352" i="7"/>
  <c r="AG352" i="7"/>
  <c r="AH352" i="7"/>
  <c r="AI352" i="7"/>
  <c r="AJ352" i="7"/>
  <c r="AK352" i="7"/>
  <c r="AM352" i="7"/>
  <c r="AN352" i="7"/>
  <c r="AO352" i="7"/>
  <c r="AP352" i="7"/>
  <c r="AQ352" i="7"/>
  <c r="AR352" i="7"/>
  <c r="AV352" i="7"/>
  <c r="AW352" i="7"/>
  <c r="AX352" i="7"/>
  <c r="AY352" i="7"/>
  <c r="AZ352" i="7"/>
  <c r="BA352" i="7"/>
  <c r="BB352" i="7"/>
  <c r="BC352" i="7"/>
  <c r="BD352" i="7"/>
  <c r="BE352" i="7"/>
  <c r="BF352" i="7"/>
  <c r="AD353" i="7"/>
  <c r="AG353" i="7"/>
  <c r="AH353" i="7"/>
  <c r="AI353" i="7"/>
  <c r="AJ353" i="7"/>
  <c r="AK353" i="7"/>
  <c r="AM353" i="7"/>
  <c r="AN353" i="7"/>
  <c r="AO353" i="7"/>
  <c r="AP353" i="7"/>
  <c r="AQ353" i="7"/>
  <c r="AR353" i="7"/>
  <c r="AV353" i="7"/>
  <c r="AW353" i="7"/>
  <c r="AX353" i="7"/>
  <c r="AY353" i="7"/>
  <c r="AZ353" i="7"/>
  <c r="BA353" i="7"/>
  <c r="BB353" i="7"/>
  <c r="BC353" i="7"/>
  <c r="BD353" i="7"/>
  <c r="BE353" i="7"/>
  <c r="BF353" i="7"/>
  <c r="AD354" i="7"/>
  <c r="AG354" i="7"/>
  <c r="AH354" i="7"/>
  <c r="AI354" i="7"/>
  <c r="AJ354" i="7"/>
  <c r="AK354" i="7"/>
  <c r="AM354" i="7"/>
  <c r="AN354" i="7"/>
  <c r="AO354" i="7"/>
  <c r="AP354" i="7"/>
  <c r="AQ354" i="7"/>
  <c r="AR354" i="7"/>
  <c r="AV354" i="7"/>
  <c r="AW354" i="7"/>
  <c r="AX354" i="7"/>
  <c r="AY354" i="7"/>
  <c r="AZ354" i="7"/>
  <c r="BA354" i="7"/>
  <c r="BB354" i="7"/>
  <c r="BC354" i="7"/>
  <c r="BD354" i="7"/>
  <c r="BE354" i="7"/>
  <c r="BF354" i="7"/>
  <c r="AD355" i="7"/>
  <c r="AG355" i="7"/>
  <c r="AH355" i="7"/>
  <c r="AI355" i="7"/>
  <c r="AJ355" i="7"/>
  <c r="AK355" i="7"/>
  <c r="AM355" i="7"/>
  <c r="AN355" i="7"/>
  <c r="AO355" i="7"/>
  <c r="AP355" i="7"/>
  <c r="AQ355" i="7"/>
  <c r="AR355" i="7"/>
  <c r="AV355" i="7"/>
  <c r="AW355" i="7"/>
  <c r="AX355" i="7"/>
  <c r="AY355" i="7"/>
  <c r="AZ355" i="7"/>
  <c r="BA355" i="7"/>
  <c r="BB355" i="7"/>
  <c r="BC355" i="7"/>
  <c r="BD355" i="7"/>
  <c r="BE355" i="7"/>
  <c r="BF355" i="7"/>
  <c r="AD356" i="7"/>
  <c r="AG356" i="7"/>
  <c r="AH356" i="7"/>
  <c r="AI356" i="7"/>
  <c r="AJ356" i="7"/>
  <c r="AK356" i="7"/>
  <c r="AM356" i="7"/>
  <c r="AN356" i="7"/>
  <c r="AO356" i="7"/>
  <c r="AP356" i="7"/>
  <c r="AQ356" i="7"/>
  <c r="AR356" i="7"/>
  <c r="AV356" i="7"/>
  <c r="AW356" i="7"/>
  <c r="AX356" i="7"/>
  <c r="AY356" i="7"/>
  <c r="AZ356" i="7"/>
  <c r="BA356" i="7"/>
  <c r="BB356" i="7"/>
  <c r="BC356" i="7"/>
  <c r="BD356" i="7"/>
  <c r="BE356" i="7"/>
  <c r="BF356" i="7"/>
  <c r="AD357" i="7"/>
  <c r="AG357" i="7"/>
  <c r="AH357" i="7"/>
  <c r="AI357" i="7"/>
  <c r="AJ357" i="7"/>
  <c r="AK357" i="7"/>
  <c r="AM357" i="7"/>
  <c r="AN357" i="7"/>
  <c r="AO357" i="7"/>
  <c r="AP357" i="7"/>
  <c r="AQ357" i="7"/>
  <c r="AR357" i="7"/>
  <c r="AV357" i="7"/>
  <c r="AW357" i="7"/>
  <c r="AX357" i="7"/>
  <c r="AY357" i="7"/>
  <c r="AZ357" i="7"/>
  <c r="BA357" i="7"/>
  <c r="BB357" i="7"/>
  <c r="BC357" i="7"/>
  <c r="BD357" i="7"/>
  <c r="BE357" i="7"/>
  <c r="BF357" i="7"/>
  <c r="AD358" i="7"/>
  <c r="AG358" i="7"/>
  <c r="AH358" i="7"/>
  <c r="AI358" i="7"/>
  <c r="AJ358" i="7"/>
  <c r="AK358" i="7"/>
  <c r="AM358" i="7"/>
  <c r="AN358" i="7"/>
  <c r="AO358" i="7"/>
  <c r="AP358" i="7"/>
  <c r="AQ358" i="7"/>
  <c r="AR358" i="7"/>
  <c r="AV358" i="7"/>
  <c r="AW358" i="7"/>
  <c r="AX358" i="7"/>
  <c r="AY358" i="7"/>
  <c r="AZ358" i="7"/>
  <c r="BA358" i="7"/>
  <c r="BB358" i="7"/>
  <c r="BC358" i="7"/>
  <c r="BD358" i="7"/>
  <c r="BE358" i="7"/>
  <c r="BF358" i="7"/>
  <c r="AD359" i="7"/>
  <c r="AG359" i="7"/>
  <c r="AH359" i="7"/>
  <c r="AI359" i="7"/>
  <c r="AJ359" i="7"/>
  <c r="AK359" i="7"/>
  <c r="AM359" i="7"/>
  <c r="AN359" i="7"/>
  <c r="AO359" i="7"/>
  <c r="AP359" i="7"/>
  <c r="AQ359" i="7"/>
  <c r="AR359" i="7"/>
  <c r="AV359" i="7"/>
  <c r="AW359" i="7"/>
  <c r="AX359" i="7"/>
  <c r="AY359" i="7"/>
  <c r="AZ359" i="7"/>
  <c r="BA359" i="7"/>
  <c r="BB359" i="7"/>
  <c r="BC359" i="7"/>
  <c r="BD359" i="7"/>
  <c r="BE359" i="7"/>
  <c r="BF359" i="7"/>
  <c r="AD360" i="7"/>
  <c r="AG360" i="7"/>
  <c r="AH360" i="7"/>
  <c r="AI360" i="7"/>
  <c r="AJ360" i="7"/>
  <c r="AK360" i="7"/>
  <c r="AM360" i="7"/>
  <c r="AN360" i="7"/>
  <c r="AO360" i="7"/>
  <c r="AP360" i="7"/>
  <c r="AQ360" i="7"/>
  <c r="AR360" i="7"/>
  <c r="AV360" i="7"/>
  <c r="AW360" i="7"/>
  <c r="AX360" i="7"/>
  <c r="AY360" i="7"/>
  <c r="AZ360" i="7"/>
  <c r="BA360" i="7"/>
  <c r="BB360" i="7"/>
  <c r="BC360" i="7"/>
  <c r="BD360" i="7"/>
  <c r="BE360" i="7"/>
  <c r="BF360" i="7"/>
  <c r="AD361" i="7"/>
  <c r="AG361" i="7"/>
  <c r="AH361" i="7"/>
  <c r="AI361" i="7"/>
  <c r="AJ361" i="7"/>
  <c r="AK361" i="7"/>
  <c r="AM361" i="7"/>
  <c r="AN361" i="7"/>
  <c r="AO361" i="7"/>
  <c r="AP361" i="7"/>
  <c r="AQ361" i="7"/>
  <c r="AR361" i="7"/>
  <c r="AV361" i="7"/>
  <c r="AW361" i="7"/>
  <c r="AX361" i="7"/>
  <c r="AY361" i="7"/>
  <c r="AZ361" i="7"/>
  <c r="BA361" i="7"/>
  <c r="BB361" i="7"/>
  <c r="BC361" i="7"/>
  <c r="BD361" i="7"/>
  <c r="BE361" i="7"/>
  <c r="BF361" i="7"/>
  <c r="AD362" i="7"/>
  <c r="AG362" i="7"/>
  <c r="AH362" i="7"/>
  <c r="AI362" i="7"/>
  <c r="AJ362" i="7"/>
  <c r="AK362" i="7"/>
  <c r="AM362" i="7"/>
  <c r="AN362" i="7"/>
  <c r="AO362" i="7"/>
  <c r="AP362" i="7"/>
  <c r="AQ362" i="7"/>
  <c r="AR362" i="7"/>
  <c r="AV362" i="7"/>
  <c r="AW362" i="7"/>
  <c r="AX362" i="7"/>
  <c r="AY362" i="7"/>
  <c r="AZ362" i="7"/>
  <c r="BA362" i="7"/>
  <c r="BB362" i="7"/>
  <c r="BC362" i="7"/>
  <c r="BD362" i="7"/>
  <c r="BE362" i="7"/>
  <c r="BF362" i="7"/>
  <c r="AD363" i="7"/>
  <c r="AG363" i="7"/>
  <c r="AH363" i="7"/>
  <c r="AI363" i="7"/>
  <c r="AJ363" i="7"/>
  <c r="AK363" i="7"/>
  <c r="AM363" i="7"/>
  <c r="AN363" i="7"/>
  <c r="AO363" i="7"/>
  <c r="AP363" i="7"/>
  <c r="AQ363" i="7"/>
  <c r="AR363" i="7"/>
  <c r="AV363" i="7"/>
  <c r="AW363" i="7"/>
  <c r="AX363" i="7"/>
  <c r="AY363" i="7"/>
  <c r="AZ363" i="7"/>
  <c r="BA363" i="7"/>
  <c r="BB363" i="7"/>
  <c r="BC363" i="7"/>
  <c r="BD363" i="7"/>
  <c r="BE363" i="7"/>
  <c r="BF363" i="7"/>
  <c r="AD364" i="7"/>
  <c r="AG364" i="7"/>
  <c r="AH364" i="7"/>
  <c r="AI364" i="7"/>
  <c r="AJ364" i="7"/>
  <c r="AK364" i="7"/>
  <c r="AM364" i="7"/>
  <c r="AN364" i="7"/>
  <c r="AO364" i="7"/>
  <c r="AP364" i="7"/>
  <c r="AQ364" i="7"/>
  <c r="AR364" i="7"/>
  <c r="AV364" i="7"/>
  <c r="AW364" i="7"/>
  <c r="AX364" i="7"/>
  <c r="AY364" i="7"/>
  <c r="AZ364" i="7"/>
  <c r="BA364" i="7"/>
  <c r="BB364" i="7"/>
  <c r="BC364" i="7"/>
  <c r="BD364" i="7"/>
  <c r="BE364" i="7"/>
  <c r="BF364" i="7"/>
  <c r="AD365" i="7"/>
  <c r="AG365" i="7"/>
  <c r="AH365" i="7"/>
  <c r="AI365" i="7"/>
  <c r="AJ365" i="7"/>
  <c r="AK365" i="7"/>
  <c r="AM365" i="7"/>
  <c r="AN365" i="7"/>
  <c r="AO365" i="7"/>
  <c r="AP365" i="7"/>
  <c r="AQ365" i="7"/>
  <c r="AR365" i="7"/>
  <c r="AV365" i="7"/>
  <c r="AW365" i="7"/>
  <c r="AX365" i="7"/>
  <c r="AY365" i="7"/>
  <c r="AZ365" i="7"/>
  <c r="BA365" i="7"/>
  <c r="BB365" i="7"/>
  <c r="BC365" i="7"/>
  <c r="BD365" i="7"/>
  <c r="BE365" i="7"/>
  <c r="BF365" i="7"/>
  <c r="AD366" i="7"/>
  <c r="AG366" i="7"/>
  <c r="AH366" i="7"/>
  <c r="AI366" i="7"/>
  <c r="AJ366" i="7"/>
  <c r="AK366" i="7"/>
  <c r="AM366" i="7"/>
  <c r="AN366" i="7"/>
  <c r="AO366" i="7"/>
  <c r="AP366" i="7"/>
  <c r="AQ366" i="7"/>
  <c r="AR366" i="7"/>
  <c r="AV366" i="7"/>
  <c r="AW366" i="7"/>
  <c r="AX366" i="7"/>
  <c r="AY366" i="7"/>
  <c r="AZ366" i="7"/>
  <c r="BA366" i="7"/>
  <c r="BB366" i="7"/>
  <c r="BC366" i="7"/>
  <c r="BD366" i="7"/>
  <c r="BE366" i="7"/>
  <c r="BF366" i="7"/>
  <c r="AD367" i="7"/>
  <c r="AG367" i="7"/>
  <c r="AH367" i="7"/>
  <c r="AI367" i="7"/>
  <c r="AJ367" i="7"/>
  <c r="AK367" i="7"/>
  <c r="AM367" i="7"/>
  <c r="AN367" i="7"/>
  <c r="AO367" i="7"/>
  <c r="AP367" i="7"/>
  <c r="AQ367" i="7"/>
  <c r="AR367" i="7"/>
  <c r="AV367" i="7"/>
  <c r="AW367" i="7"/>
  <c r="AX367" i="7"/>
  <c r="AY367" i="7"/>
  <c r="AZ367" i="7"/>
  <c r="BA367" i="7"/>
  <c r="BB367" i="7"/>
  <c r="BC367" i="7"/>
  <c r="BD367" i="7"/>
  <c r="BE367" i="7"/>
  <c r="BF367" i="7"/>
  <c r="AD368" i="7"/>
  <c r="AG368" i="7"/>
  <c r="AH368" i="7"/>
  <c r="AI368" i="7"/>
  <c r="AJ368" i="7"/>
  <c r="AK368" i="7"/>
  <c r="AM368" i="7"/>
  <c r="AN368" i="7"/>
  <c r="AO368" i="7"/>
  <c r="AP368" i="7"/>
  <c r="AQ368" i="7"/>
  <c r="AR368" i="7"/>
  <c r="AV368" i="7"/>
  <c r="AW368" i="7"/>
  <c r="AX368" i="7"/>
  <c r="AY368" i="7"/>
  <c r="AZ368" i="7"/>
  <c r="BA368" i="7"/>
  <c r="BB368" i="7"/>
  <c r="BC368" i="7"/>
  <c r="BD368" i="7"/>
  <c r="BE368" i="7"/>
  <c r="BF368" i="7"/>
  <c r="AD369" i="7"/>
  <c r="AG369" i="7"/>
  <c r="AH369" i="7"/>
  <c r="AI369" i="7"/>
  <c r="AJ369" i="7"/>
  <c r="AK369" i="7"/>
  <c r="AM369" i="7"/>
  <c r="AN369" i="7"/>
  <c r="AO369" i="7"/>
  <c r="AP369" i="7"/>
  <c r="AQ369" i="7"/>
  <c r="AR369" i="7"/>
  <c r="AV369" i="7"/>
  <c r="AW369" i="7"/>
  <c r="AX369" i="7"/>
  <c r="AY369" i="7"/>
  <c r="AZ369" i="7"/>
  <c r="BA369" i="7"/>
  <c r="BB369" i="7"/>
  <c r="BC369" i="7"/>
  <c r="BD369" i="7"/>
  <c r="BE369" i="7"/>
  <c r="BF369" i="7"/>
  <c r="AD370" i="7"/>
  <c r="AG370" i="7"/>
  <c r="AH370" i="7"/>
  <c r="AI370" i="7"/>
  <c r="AJ370" i="7"/>
  <c r="AK370" i="7"/>
  <c r="AM370" i="7"/>
  <c r="AN370" i="7"/>
  <c r="AO370" i="7"/>
  <c r="AP370" i="7"/>
  <c r="AQ370" i="7"/>
  <c r="AR370" i="7"/>
  <c r="AV370" i="7"/>
  <c r="AW370" i="7"/>
  <c r="AX370" i="7"/>
  <c r="AY370" i="7"/>
  <c r="AZ370" i="7"/>
  <c r="BA370" i="7"/>
  <c r="BB370" i="7"/>
  <c r="BC370" i="7"/>
  <c r="BD370" i="7"/>
  <c r="BE370" i="7"/>
  <c r="BF370" i="7"/>
  <c r="AD371" i="7"/>
  <c r="AG371" i="7"/>
  <c r="AH371" i="7"/>
  <c r="AI371" i="7"/>
  <c r="AJ371" i="7"/>
  <c r="AK371" i="7"/>
  <c r="AM371" i="7"/>
  <c r="AN371" i="7"/>
  <c r="AO371" i="7"/>
  <c r="AP371" i="7"/>
  <c r="AQ371" i="7"/>
  <c r="AR371" i="7"/>
  <c r="AV371" i="7"/>
  <c r="AW371" i="7"/>
  <c r="AX371" i="7"/>
  <c r="AY371" i="7"/>
  <c r="AZ371" i="7"/>
  <c r="BA371" i="7"/>
  <c r="BB371" i="7"/>
  <c r="BC371" i="7"/>
  <c r="BD371" i="7"/>
  <c r="BE371" i="7"/>
  <c r="BF371" i="7"/>
  <c r="AD372" i="7"/>
  <c r="AG372" i="7"/>
  <c r="AH372" i="7"/>
  <c r="AI372" i="7"/>
  <c r="AJ372" i="7"/>
  <c r="AK372" i="7"/>
  <c r="AM372" i="7"/>
  <c r="AN372" i="7"/>
  <c r="AO372" i="7"/>
  <c r="AP372" i="7"/>
  <c r="AQ372" i="7"/>
  <c r="AR372" i="7"/>
  <c r="AV372" i="7"/>
  <c r="AW372" i="7"/>
  <c r="AX372" i="7"/>
  <c r="AY372" i="7"/>
  <c r="AZ372" i="7"/>
  <c r="BA372" i="7"/>
  <c r="BB372" i="7"/>
  <c r="BC372" i="7"/>
  <c r="BD372" i="7"/>
  <c r="BE372" i="7"/>
  <c r="BF372" i="7"/>
  <c r="AD373" i="7"/>
  <c r="AG373" i="7"/>
  <c r="AH373" i="7"/>
  <c r="AI373" i="7"/>
  <c r="AJ373" i="7"/>
  <c r="AK373" i="7"/>
  <c r="AM373" i="7"/>
  <c r="AN373" i="7"/>
  <c r="AO373" i="7"/>
  <c r="AP373" i="7"/>
  <c r="AQ373" i="7"/>
  <c r="AR373" i="7"/>
  <c r="AV373" i="7"/>
  <c r="AW373" i="7"/>
  <c r="AX373" i="7"/>
  <c r="AY373" i="7"/>
  <c r="AZ373" i="7"/>
  <c r="BA373" i="7"/>
  <c r="BB373" i="7"/>
  <c r="BC373" i="7"/>
  <c r="BD373" i="7"/>
  <c r="BE373" i="7"/>
  <c r="BF373" i="7"/>
  <c r="AD374" i="7"/>
  <c r="AG374" i="7"/>
  <c r="AH374" i="7"/>
  <c r="AI374" i="7"/>
  <c r="AJ374" i="7"/>
  <c r="AK374" i="7"/>
  <c r="AM374" i="7"/>
  <c r="AN374" i="7"/>
  <c r="AO374" i="7"/>
  <c r="AP374" i="7"/>
  <c r="AQ374" i="7"/>
  <c r="AR374" i="7"/>
  <c r="AV374" i="7"/>
  <c r="AW374" i="7"/>
  <c r="AX374" i="7"/>
  <c r="AY374" i="7"/>
  <c r="AZ374" i="7"/>
  <c r="BA374" i="7"/>
  <c r="BB374" i="7"/>
  <c r="BC374" i="7"/>
  <c r="BD374" i="7"/>
  <c r="BE374" i="7"/>
  <c r="BF374" i="7"/>
  <c r="AD375" i="7"/>
  <c r="AG375" i="7"/>
  <c r="AH375" i="7"/>
  <c r="AI375" i="7"/>
  <c r="AJ375" i="7"/>
  <c r="AK375" i="7"/>
  <c r="AM375" i="7"/>
  <c r="AN375" i="7"/>
  <c r="AO375" i="7"/>
  <c r="AP375" i="7"/>
  <c r="AQ375" i="7"/>
  <c r="AR375" i="7"/>
  <c r="AV375" i="7"/>
  <c r="AW375" i="7"/>
  <c r="AX375" i="7"/>
  <c r="AY375" i="7"/>
  <c r="AZ375" i="7"/>
  <c r="BA375" i="7"/>
  <c r="BB375" i="7"/>
  <c r="BC375" i="7"/>
  <c r="BD375" i="7"/>
  <c r="BE375" i="7"/>
  <c r="BF375" i="7"/>
  <c r="AD376" i="7"/>
  <c r="AG376" i="7"/>
  <c r="AH376" i="7"/>
  <c r="AI376" i="7"/>
  <c r="AJ376" i="7"/>
  <c r="AK376" i="7"/>
  <c r="AM376" i="7"/>
  <c r="AN376" i="7"/>
  <c r="AO376" i="7"/>
  <c r="AP376" i="7"/>
  <c r="AQ376" i="7"/>
  <c r="AR376" i="7"/>
  <c r="AV376" i="7"/>
  <c r="AW376" i="7"/>
  <c r="AX376" i="7"/>
  <c r="AY376" i="7"/>
  <c r="AZ376" i="7"/>
  <c r="BA376" i="7"/>
  <c r="BB376" i="7"/>
  <c r="BC376" i="7"/>
  <c r="BD376" i="7"/>
  <c r="BE376" i="7"/>
  <c r="BF376" i="7"/>
  <c r="AD377" i="7"/>
  <c r="AG377" i="7"/>
  <c r="AH377" i="7"/>
  <c r="AI377" i="7"/>
  <c r="AJ377" i="7"/>
  <c r="AK377" i="7"/>
  <c r="AM377" i="7"/>
  <c r="AN377" i="7"/>
  <c r="AO377" i="7"/>
  <c r="AP377" i="7"/>
  <c r="AQ377" i="7"/>
  <c r="AR377" i="7"/>
  <c r="AV377" i="7"/>
  <c r="AW377" i="7"/>
  <c r="AX377" i="7"/>
  <c r="AY377" i="7"/>
  <c r="AZ377" i="7"/>
  <c r="BA377" i="7"/>
  <c r="BB377" i="7"/>
  <c r="BC377" i="7"/>
  <c r="BD377" i="7"/>
  <c r="BE377" i="7"/>
  <c r="BF377" i="7"/>
  <c r="AD378" i="7"/>
  <c r="AG378" i="7"/>
  <c r="AH378" i="7"/>
  <c r="AI378" i="7"/>
  <c r="AJ378" i="7"/>
  <c r="AK378" i="7"/>
  <c r="AM378" i="7"/>
  <c r="AN378" i="7"/>
  <c r="AO378" i="7"/>
  <c r="AP378" i="7"/>
  <c r="AQ378" i="7"/>
  <c r="AR378" i="7"/>
  <c r="AV378" i="7"/>
  <c r="AW378" i="7"/>
  <c r="AX378" i="7"/>
  <c r="AY378" i="7"/>
  <c r="AZ378" i="7"/>
  <c r="BA378" i="7"/>
  <c r="BB378" i="7"/>
  <c r="BC378" i="7"/>
  <c r="BD378" i="7"/>
  <c r="BE378" i="7"/>
  <c r="BF378" i="7"/>
  <c r="AD379" i="7"/>
  <c r="AG379" i="7"/>
  <c r="AH379" i="7"/>
  <c r="AI379" i="7"/>
  <c r="AJ379" i="7"/>
  <c r="AK379" i="7"/>
  <c r="AM379" i="7"/>
  <c r="AN379" i="7"/>
  <c r="AO379" i="7"/>
  <c r="AP379" i="7"/>
  <c r="AQ379" i="7"/>
  <c r="AR379" i="7"/>
  <c r="AV379" i="7"/>
  <c r="AW379" i="7"/>
  <c r="AX379" i="7"/>
  <c r="AY379" i="7"/>
  <c r="AZ379" i="7"/>
  <c r="BA379" i="7"/>
  <c r="BB379" i="7"/>
  <c r="BC379" i="7"/>
  <c r="BD379" i="7"/>
  <c r="BE379" i="7"/>
  <c r="BF379" i="7"/>
  <c r="AD380" i="7"/>
  <c r="AG380" i="7"/>
  <c r="AH380" i="7"/>
  <c r="AI380" i="7"/>
  <c r="AJ380" i="7"/>
  <c r="AK380" i="7"/>
  <c r="AM380" i="7"/>
  <c r="AN380" i="7"/>
  <c r="AO380" i="7"/>
  <c r="AP380" i="7"/>
  <c r="AQ380" i="7"/>
  <c r="AR380" i="7"/>
  <c r="AV380" i="7"/>
  <c r="AW380" i="7"/>
  <c r="AX380" i="7"/>
  <c r="AY380" i="7"/>
  <c r="AZ380" i="7"/>
  <c r="BA380" i="7"/>
  <c r="BB380" i="7"/>
  <c r="BC380" i="7"/>
  <c r="BD380" i="7"/>
  <c r="BE380" i="7"/>
  <c r="BF380" i="7"/>
  <c r="AD381" i="7"/>
  <c r="AG381" i="7"/>
  <c r="AH381" i="7"/>
  <c r="AI381" i="7"/>
  <c r="AJ381" i="7"/>
  <c r="AK381" i="7"/>
  <c r="AM381" i="7"/>
  <c r="AN381" i="7"/>
  <c r="AO381" i="7"/>
  <c r="AP381" i="7"/>
  <c r="AQ381" i="7"/>
  <c r="AR381" i="7"/>
  <c r="AV381" i="7"/>
  <c r="AW381" i="7"/>
  <c r="AX381" i="7"/>
  <c r="AY381" i="7"/>
  <c r="AZ381" i="7"/>
  <c r="BA381" i="7"/>
  <c r="BB381" i="7"/>
  <c r="BC381" i="7"/>
  <c r="BD381" i="7"/>
  <c r="BE381" i="7"/>
  <c r="BF381" i="7"/>
  <c r="AD382" i="7"/>
  <c r="AG382" i="7"/>
  <c r="AH382" i="7"/>
  <c r="AI382" i="7"/>
  <c r="AJ382" i="7"/>
  <c r="AK382" i="7"/>
  <c r="AM382" i="7"/>
  <c r="AN382" i="7"/>
  <c r="AO382" i="7"/>
  <c r="AP382" i="7"/>
  <c r="AQ382" i="7"/>
  <c r="AR382" i="7"/>
  <c r="AV382" i="7"/>
  <c r="AW382" i="7"/>
  <c r="AX382" i="7"/>
  <c r="AY382" i="7"/>
  <c r="AZ382" i="7"/>
  <c r="BA382" i="7"/>
  <c r="BB382" i="7"/>
  <c r="BC382" i="7"/>
  <c r="BD382" i="7"/>
  <c r="BE382" i="7"/>
  <c r="BF382" i="7"/>
  <c r="AD383" i="7"/>
  <c r="AG383" i="7"/>
  <c r="AH383" i="7"/>
  <c r="AI383" i="7"/>
  <c r="AJ383" i="7"/>
  <c r="AK383" i="7"/>
  <c r="AM383" i="7"/>
  <c r="AN383" i="7"/>
  <c r="AO383" i="7"/>
  <c r="AP383" i="7"/>
  <c r="AQ383" i="7"/>
  <c r="AR383" i="7"/>
  <c r="AV383" i="7"/>
  <c r="AW383" i="7"/>
  <c r="AX383" i="7"/>
  <c r="AY383" i="7"/>
  <c r="AZ383" i="7"/>
  <c r="BA383" i="7"/>
  <c r="BB383" i="7"/>
  <c r="BC383" i="7"/>
  <c r="BD383" i="7"/>
  <c r="BE383" i="7"/>
  <c r="BF383" i="7"/>
  <c r="AD384" i="7"/>
  <c r="AG384" i="7"/>
  <c r="AH384" i="7"/>
  <c r="AI384" i="7"/>
  <c r="AJ384" i="7"/>
  <c r="AK384" i="7"/>
  <c r="AM384" i="7"/>
  <c r="AN384" i="7"/>
  <c r="AO384" i="7"/>
  <c r="AP384" i="7"/>
  <c r="AQ384" i="7"/>
  <c r="AR384" i="7"/>
  <c r="AV384" i="7"/>
  <c r="AW384" i="7"/>
  <c r="AX384" i="7"/>
  <c r="AY384" i="7"/>
  <c r="AZ384" i="7"/>
  <c r="BA384" i="7"/>
  <c r="BB384" i="7"/>
  <c r="BC384" i="7"/>
  <c r="BD384" i="7"/>
  <c r="BE384" i="7"/>
  <c r="BF384" i="7"/>
  <c r="AD385" i="7"/>
  <c r="AG385" i="7"/>
  <c r="AH385" i="7"/>
  <c r="AI385" i="7"/>
  <c r="AJ385" i="7"/>
  <c r="AK385" i="7"/>
  <c r="AM385" i="7"/>
  <c r="AN385" i="7"/>
  <c r="AO385" i="7"/>
  <c r="AP385" i="7"/>
  <c r="AQ385" i="7"/>
  <c r="AR385" i="7"/>
  <c r="AV385" i="7"/>
  <c r="AW385" i="7"/>
  <c r="AX385" i="7"/>
  <c r="AY385" i="7"/>
  <c r="AZ385" i="7"/>
  <c r="BA385" i="7"/>
  <c r="BB385" i="7"/>
  <c r="BC385" i="7"/>
  <c r="BD385" i="7"/>
  <c r="BE385" i="7"/>
  <c r="BF385" i="7"/>
  <c r="AD386" i="7"/>
  <c r="AG386" i="7"/>
  <c r="AH386" i="7"/>
  <c r="AI386" i="7"/>
  <c r="AJ386" i="7"/>
  <c r="AK386" i="7"/>
  <c r="AM386" i="7"/>
  <c r="AN386" i="7"/>
  <c r="AO386" i="7"/>
  <c r="AP386" i="7"/>
  <c r="AQ386" i="7"/>
  <c r="AR386" i="7"/>
  <c r="AV386" i="7"/>
  <c r="AW386" i="7"/>
  <c r="AX386" i="7"/>
  <c r="AY386" i="7"/>
  <c r="AZ386" i="7"/>
  <c r="BA386" i="7"/>
  <c r="BB386" i="7"/>
  <c r="BC386" i="7"/>
  <c r="BD386" i="7"/>
  <c r="BE386" i="7"/>
  <c r="BF386" i="7"/>
  <c r="AD387" i="7"/>
  <c r="AG387" i="7"/>
  <c r="AH387" i="7"/>
  <c r="AI387" i="7"/>
  <c r="AJ387" i="7"/>
  <c r="AK387" i="7"/>
  <c r="AM387" i="7"/>
  <c r="AN387" i="7"/>
  <c r="AO387" i="7"/>
  <c r="AP387" i="7"/>
  <c r="AQ387" i="7"/>
  <c r="AR387" i="7"/>
  <c r="AV387" i="7"/>
  <c r="AW387" i="7"/>
  <c r="AX387" i="7"/>
  <c r="AY387" i="7"/>
  <c r="AZ387" i="7"/>
  <c r="BA387" i="7"/>
  <c r="BB387" i="7"/>
  <c r="BC387" i="7"/>
  <c r="BD387" i="7"/>
  <c r="BE387" i="7"/>
  <c r="BF387" i="7"/>
  <c r="AD388" i="7"/>
  <c r="AG388" i="7"/>
  <c r="AH388" i="7"/>
  <c r="AI388" i="7"/>
  <c r="AJ388" i="7"/>
  <c r="AK388" i="7"/>
  <c r="AM388" i="7"/>
  <c r="AN388" i="7"/>
  <c r="AO388" i="7"/>
  <c r="AP388" i="7"/>
  <c r="AQ388" i="7"/>
  <c r="AR388" i="7"/>
  <c r="AV388" i="7"/>
  <c r="AW388" i="7"/>
  <c r="AX388" i="7"/>
  <c r="AY388" i="7"/>
  <c r="AZ388" i="7"/>
  <c r="BA388" i="7"/>
  <c r="BB388" i="7"/>
  <c r="BC388" i="7"/>
  <c r="BD388" i="7"/>
  <c r="BE388" i="7"/>
  <c r="BF388" i="7"/>
  <c r="AD389" i="7"/>
  <c r="AG389" i="7"/>
  <c r="AH389" i="7"/>
  <c r="AI389" i="7"/>
  <c r="AJ389" i="7"/>
  <c r="AK389" i="7"/>
  <c r="AM389" i="7"/>
  <c r="AN389" i="7"/>
  <c r="AO389" i="7"/>
  <c r="AP389" i="7"/>
  <c r="AQ389" i="7"/>
  <c r="AR389" i="7"/>
  <c r="AV389" i="7"/>
  <c r="AW389" i="7"/>
  <c r="AX389" i="7"/>
  <c r="AY389" i="7"/>
  <c r="AZ389" i="7"/>
  <c r="BA389" i="7"/>
  <c r="BB389" i="7"/>
  <c r="BC389" i="7"/>
  <c r="BD389" i="7"/>
  <c r="BE389" i="7"/>
  <c r="BF389" i="7"/>
  <c r="AD390" i="7"/>
  <c r="AG390" i="7"/>
  <c r="AH390" i="7"/>
  <c r="AI390" i="7"/>
  <c r="AJ390" i="7"/>
  <c r="AK390" i="7"/>
  <c r="AM390" i="7"/>
  <c r="AN390" i="7"/>
  <c r="AO390" i="7"/>
  <c r="AP390" i="7"/>
  <c r="AQ390" i="7"/>
  <c r="AR390" i="7"/>
  <c r="AV390" i="7"/>
  <c r="AW390" i="7"/>
  <c r="AX390" i="7"/>
  <c r="AY390" i="7"/>
  <c r="AZ390" i="7"/>
  <c r="BA390" i="7"/>
  <c r="BB390" i="7"/>
  <c r="BC390" i="7"/>
  <c r="BD390" i="7"/>
  <c r="BE390" i="7"/>
  <c r="BF390" i="7"/>
  <c r="AD391" i="7"/>
  <c r="AG391" i="7"/>
  <c r="AH391" i="7"/>
  <c r="AI391" i="7"/>
  <c r="AJ391" i="7"/>
  <c r="AK391" i="7"/>
  <c r="AM391" i="7"/>
  <c r="AN391" i="7"/>
  <c r="AO391" i="7"/>
  <c r="AP391" i="7"/>
  <c r="AQ391" i="7"/>
  <c r="AR391" i="7"/>
  <c r="AV391" i="7"/>
  <c r="AW391" i="7"/>
  <c r="AX391" i="7"/>
  <c r="AY391" i="7"/>
  <c r="AZ391" i="7"/>
  <c r="BA391" i="7"/>
  <c r="BB391" i="7"/>
  <c r="BC391" i="7"/>
  <c r="BD391" i="7"/>
  <c r="BE391" i="7"/>
  <c r="BF391" i="7"/>
  <c r="AD392" i="7"/>
  <c r="AG392" i="7"/>
  <c r="AH392" i="7"/>
  <c r="AI392" i="7"/>
  <c r="AJ392" i="7"/>
  <c r="AK392" i="7"/>
  <c r="AM392" i="7"/>
  <c r="AN392" i="7"/>
  <c r="AO392" i="7"/>
  <c r="AP392" i="7"/>
  <c r="AQ392" i="7"/>
  <c r="AR392" i="7"/>
  <c r="AV392" i="7"/>
  <c r="AW392" i="7"/>
  <c r="AX392" i="7"/>
  <c r="AY392" i="7"/>
  <c r="AZ392" i="7"/>
  <c r="BA392" i="7"/>
  <c r="BB392" i="7"/>
  <c r="BC392" i="7"/>
  <c r="BD392" i="7"/>
  <c r="BE392" i="7"/>
  <c r="BF392" i="7"/>
  <c r="AD393" i="7"/>
  <c r="AG393" i="7"/>
  <c r="AH393" i="7"/>
  <c r="AI393" i="7"/>
  <c r="AJ393" i="7"/>
  <c r="AK393" i="7"/>
  <c r="AM393" i="7"/>
  <c r="AN393" i="7"/>
  <c r="AO393" i="7"/>
  <c r="AP393" i="7"/>
  <c r="AQ393" i="7"/>
  <c r="AR393" i="7"/>
  <c r="AV393" i="7"/>
  <c r="AW393" i="7"/>
  <c r="AX393" i="7"/>
  <c r="AY393" i="7"/>
  <c r="AZ393" i="7"/>
  <c r="BA393" i="7"/>
  <c r="BB393" i="7"/>
  <c r="BC393" i="7"/>
  <c r="BD393" i="7"/>
  <c r="BE393" i="7"/>
  <c r="BF393" i="7"/>
  <c r="AD394" i="7"/>
  <c r="AG394" i="7"/>
  <c r="AH394" i="7"/>
  <c r="AI394" i="7"/>
  <c r="AJ394" i="7"/>
  <c r="AK394" i="7"/>
  <c r="AM394" i="7"/>
  <c r="AN394" i="7"/>
  <c r="AO394" i="7"/>
  <c r="AP394" i="7"/>
  <c r="AQ394" i="7"/>
  <c r="AR394" i="7"/>
  <c r="AV394" i="7"/>
  <c r="AW394" i="7"/>
  <c r="AX394" i="7"/>
  <c r="AY394" i="7"/>
  <c r="AZ394" i="7"/>
  <c r="BA394" i="7"/>
  <c r="BB394" i="7"/>
  <c r="BC394" i="7"/>
  <c r="BD394" i="7"/>
  <c r="BE394" i="7"/>
  <c r="BF394" i="7"/>
  <c r="AD395" i="7"/>
  <c r="AG395" i="7"/>
  <c r="AH395" i="7"/>
  <c r="AI395" i="7"/>
  <c r="AJ395" i="7"/>
  <c r="AK395" i="7"/>
  <c r="AM395" i="7"/>
  <c r="AN395" i="7"/>
  <c r="AO395" i="7"/>
  <c r="AP395" i="7"/>
  <c r="AQ395" i="7"/>
  <c r="AR395" i="7"/>
  <c r="AV395" i="7"/>
  <c r="AW395" i="7"/>
  <c r="AX395" i="7"/>
  <c r="AY395" i="7"/>
  <c r="AZ395" i="7"/>
  <c r="BA395" i="7"/>
  <c r="BB395" i="7"/>
  <c r="BC395" i="7"/>
  <c r="BD395" i="7"/>
  <c r="BE395" i="7"/>
  <c r="BF395" i="7"/>
  <c r="AD396" i="7"/>
  <c r="AG396" i="7"/>
  <c r="AH396" i="7"/>
  <c r="AI396" i="7"/>
  <c r="AJ396" i="7"/>
  <c r="AK396" i="7"/>
  <c r="AM396" i="7"/>
  <c r="AN396" i="7"/>
  <c r="AO396" i="7"/>
  <c r="AP396" i="7"/>
  <c r="AQ396" i="7"/>
  <c r="AR396" i="7"/>
  <c r="AV396" i="7"/>
  <c r="AW396" i="7"/>
  <c r="AX396" i="7"/>
  <c r="AY396" i="7"/>
  <c r="AZ396" i="7"/>
  <c r="BA396" i="7"/>
  <c r="BB396" i="7"/>
  <c r="BC396" i="7"/>
  <c r="BD396" i="7"/>
  <c r="BE396" i="7"/>
  <c r="BF396" i="7"/>
  <c r="AD397" i="7"/>
  <c r="AG397" i="7"/>
  <c r="AH397" i="7"/>
  <c r="AI397" i="7"/>
  <c r="AJ397" i="7"/>
  <c r="AK397" i="7"/>
  <c r="AM397" i="7"/>
  <c r="AN397" i="7"/>
  <c r="AO397" i="7"/>
  <c r="AP397" i="7"/>
  <c r="AQ397" i="7"/>
  <c r="AR397" i="7"/>
  <c r="AV397" i="7"/>
  <c r="AW397" i="7"/>
  <c r="AX397" i="7"/>
  <c r="AY397" i="7"/>
  <c r="AZ397" i="7"/>
  <c r="BA397" i="7"/>
  <c r="BB397" i="7"/>
  <c r="BC397" i="7"/>
  <c r="BD397" i="7"/>
  <c r="BE397" i="7"/>
  <c r="BF397" i="7"/>
  <c r="AD398" i="7"/>
  <c r="AG398" i="7"/>
  <c r="AH398" i="7"/>
  <c r="AI398" i="7"/>
  <c r="AJ398" i="7"/>
  <c r="AK398" i="7"/>
  <c r="AM398" i="7"/>
  <c r="AN398" i="7"/>
  <c r="AO398" i="7"/>
  <c r="AP398" i="7"/>
  <c r="AQ398" i="7"/>
  <c r="AR398" i="7"/>
  <c r="AV398" i="7"/>
  <c r="AW398" i="7"/>
  <c r="AX398" i="7"/>
  <c r="AY398" i="7"/>
  <c r="AZ398" i="7"/>
  <c r="BA398" i="7"/>
  <c r="BB398" i="7"/>
  <c r="BC398" i="7"/>
  <c r="BD398" i="7"/>
  <c r="BE398" i="7"/>
  <c r="BF398" i="7"/>
  <c r="AD399" i="7"/>
  <c r="AG399" i="7"/>
  <c r="AH399" i="7"/>
  <c r="AI399" i="7"/>
  <c r="AJ399" i="7"/>
  <c r="AK399" i="7"/>
  <c r="AM399" i="7"/>
  <c r="AN399" i="7"/>
  <c r="AO399" i="7"/>
  <c r="AP399" i="7"/>
  <c r="AQ399" i="7"/>
  <c r="AR399" i="7"/>
  <c r="AV399" i="7"/>
  <c r="AW399" i="7"/>
  <c r="AX399" i="7"/>
  <c r="AY399" i="7"/>
  <c r="AZ399" i="7"/>
  <c r="BA399" i="7"/>
  <c r="BB399" i="7"/>
  <c r="BC399" i="7"/>
  <c r="BD399" i="7"/>
  <c r="BE399" i="7"/>
  <c r="BF399" i="7"/>
  <c r="AD400" i="7"/>
  <c r="AG400" i="7"/>
  <c r="AH400" i="7"/>
  <c r="AI400" i="7"/>
  <c r="AJ400" i="7"/>
  <c r="AK400" i="7"/>
  <c r="AM400" i="7"/>
  <c r="AN400" i="7"/>
  <c r="AO400" i="7"/>
  <c r="AP400" i="7"/>
  <c r="AQ400" i="7"/>
  <c r="AR400" i="7"/>
  <c r="AV400" i="7"/>
  <c r="AW400" i="7"/>
  <c r="AX400" i="7"/>
  <c r="AY400" i="7"/>
  <c r="AZ400" i="7"/>
  <c r="BA400" i="7"/>
  <c r="BB400" i="7"/>
  <c r="BC400" i="7"/>
  <c r="BD400" i="7"/>
  <c r="BE400" i="7"/>
  <c r="BF400" i="7"/>
  <c r="AD401" i="7"/>
  <c r="AG401" i="7"/>
  <c r="AH401" i="7"/>
  <c r="AI401" i="7"/>
  <c r="AJ401" i="7"/>
  <c r="AK401" i="7"/>
  <c r="AM401" i="7"/>
  <c r="AN401" i="7"/>
  <c r="AO401" i="7"/>
  <c r="AP401" i="7"/>
  <c r="AQ401" i="7"/>
  <c r="AR401" i="7"/>
  <c r="AV401" i="7"/>
  <c r="AW401" i="7"/>
  <c r="AX401" i="7"/>
  <c r="AY401" i="7"/>
  <c r="AZ401" i="7"/>
  <c r="BA401" i="7"/>
  <c r="BB401" i="7"/>
  <c r="BC401" i="7"/>
  <c r="BD401" i="7"/>
  <c r="BE401" i="7"/>
  <c r="BF401" i="7"/>
  <c r="AD402" i="7"/>
  <c r="AG402" i="7"/>
  <c r="AH402" i="7"/>
  <c r="AI402" i="7"/>
  <c r="AJ402" i="7"/>
  <c r="AK402" i="7"/>
  <c r="AM402" i="7"/>
  <c r="AN402" i="7"/>
  <c r="AO402" i="7"/>
  <c r="AP402" i="7"/>
  <c r="AQ402" i="7"/>
  <c r="AR402" i="7"/>
  <c r="AV402" i="7"/>
  <c r="AW402" i="7"/>
  <c r="AX402" i="7"/>
  <c r="AY402" i="7"/>
  <c r="AZ402" i="7"/>
  <c r="BA402" i="7"/>
  <c r="BB402" i="7"/>
  <c r="BC402" i="7"/>
  <c r="BD402" i="7"/>
  <c r="BE402" i="7"/>
  <c r="BF402" i="7"/>
  <c r="AD403" i="7"/>
  <c r="AG403" i="7"/>
  <c r="AH403" i="7"/>
  <c r="AI403" i="7"/>
  <c r="AJ403" i="7"/>
  <c r="AK403" i="7"/>
  <c r="AM403" i="7"/>
  <c r="AN403" i="7"/>
  <c r="AO403" i="7"/>
  <c r="AP403" i="7"/>
  <c r="AQ403" i="7"/>
  <c r="AR403" i="7"/>
  <c r="AV403" i="7"/>
  <c r="AW403" i="7"/>
  <c r="AX403" i="7"/>
  <c r="AY403" i="7"/>
  <c r="AZ403" i="7"/>
  <c r="BA403" i="7"/>
  <c r="BB403" i="7"/>
  <c r="BC403" i="7"/>
  <c r="BD403" i="7"/>
  <c r="BE403" i="7"/>
  <c r="BF403" i="7"/>
  <c r="AD404" i="7"/>
  <c r="AG404" i="7"/>
  <c r="AH404" i="7"/>
  <c r="AI404" i="7"/>
  <c r="AJ404" i="7"/>
  <c r="AK404" i="7"/>
  <c r="AM404" i="7"/>
  <c r="AN404" i="7"/>
  <c r="AO404" i="7"/>
  <c r="AP404" i="7"/>
  <c r="AQ404" i="7"/>
  <c r="AR404" i="7"/>
  <c r="AV404" i="7"/>
  <c r="AW404" i="7"/>
  <c r="AX404" i="7"/>
  <c r="AY404" i="7"/>
  <c r="AZ404" i="7"/>
  <c r="BA404" i="7"/>
  <c r="BB404" i="7"/>
  <c r="BC404" i="7"/>
  <c r="BD404" i="7"/>
  <c r="BE404" i="7"/>
  <c r="BF404" i="7"/>
  <c r="AD405" i="7"/>
  <c r="AG405" i="7"/>
  <c r="AH405" i="7"/>
  <c r="AI405" i="7"/>
  <c r="AJ405" i="7"/>
  <c r="AK405" i="7"/>
  <c r="AM405" i="7"/>
  <c r="AN405" i="7"/>
  <c r="AO405" i="7"/>
  <c r="AP405" i="7"/>
  <c r="AQ405" i="7"/>
  <c r="AR405" i="7"/>
  <c r="AV405" i="7"/>
  <c r="AW405" i="7"/>
  <c r="AX405" i="7"/>
  <c r="AY405" i="7"/>
  <c r="AZ405" i="7"/>
  <c r="BA405" i="7"/>
  <c r="BB405" i="7"/>
  <c r="BC405" i="7"/>
  <c r="BD405" i="7"/>
  <c r="BE405" i="7"/>
  <c r="BF405" i="7"/>
  <c r="AD406" i="7"/>
  <c r="AG406" i="7"/>
  <c r="AH406" i="7"/>
  <c r="AI406" i="7"/>
  <c r="AJ406" i="7"/>
  <c r="AK406" i="7"/>
  <c r="AM406" i="7"/>
  <c r="AN406" i="7"/>
  <c r="AO406" i="7"/>
  <c r="AP406" i="7"/>
  <c r="AQ406" i="7"/>
  <c r="AR406" i="7"/>
  <c r="AV406" i="7"/>
  <c r="AW406" i="7"/>
  <c r="AX406" i="7"/>
  <c r="AY406" i="7"/>
  <c r="AZ406" i="7"/>
  <c r="BA406" i="7"/>
  <c r="BB406" i="7"/>
  <c r="BC406" i="7"/>
  <c r="BD406" i="7"/>
  <c r="BE406" i="7"/>
  <c r="BF406" i="7"/>
  <c r="AD407" i="7"/>
  <c r="AG407" i="7"/>
  <c r="AH407" i="7"/>
  <c r="AI407" i="7"/>
  <c r="AJ407" i="7"/>
  <c r="AK407" i="7"/>
  <c r="AM407" i="7"/>
  <c r="AN407" i="7"/>
  <c r="AO407" i="7"/>
  <c r="AP407" i="7"/>
  <c r="AQ407" i="7"/>
  <c r="AR407" i="7"/>
  <c r="AV407" i="7"/>
  <c r="AW407" i="7"/>
  <c r="AX407" i="7"/>
  <c r="AY407" i="7"/>
  <c r="AZ407" i="7"/>
  <c r="BA407" i="7"/>
  <c r="BB407" i="7"/>
  <c r="BC407" i="7"/>
  <c r="BD407" i="7"/>
  <c r="BE407" i="7"/>
  <c r="BF407" i="7"/>
  <c r="AD408" i="7"/>
  <c r="AG408" i="7"/>
  <c r="AH408" i="7"/>
  <c r="AI408" i="7"/>
  <c r="AJ408" i="7"/>
  <c r="AK408" i="7"/>
  <c r="AM408" i="7"/>
  <c r="AN408" i="7"/>
  <c r="AO408" i="7"/>
  <c r="AP408" i="7"/>
  <c r="AQ408" i="7"/>
  <c r="AR408" i="7"/>
  <c r="AV408" i="7"/>
  <c r="AW408" i="7"/>
  <c r="AX408" i="7"/>
  <c r="AY408" i="7"/>
  <c r="AZ408" i="7"/>
  <c r="BA408" i="7"/>
  <c r="BB408" i="7"/>
  <c r="BC408" i="7"/>
  <c r="BD408" i="7"/>
  <c r="BE408" i="7"/>
  <c r="BF408" i="7"/>
  <c r="AD409" i="7"/>
  <c r="AG409" i="7"/>
  <c r="AH409" i="7"/>
  <c r="AI409" i="7"/>
  <c r="AJ409" i="7"/>
  <c r="AK409" i="7"/>
  <c r="AM409" i="7"/>
  <c r="AN409" i="7"/>
  <c r="AO409" i="7"/>
  <c r="AP409" i="7"/>
  <c r="AQ409" i="7"/>
  <c r="AR409" i="7"/>
  <c r="AV409" i="7"/>
  <c r="AW409" i="7"/>
  <c r="AX409" i="7"/>
  <c r="AY409" i="7"/>
  <c r="AZ409" i="7"/>
  <c r="BA409" i="7"/>
  <c r="BB409" i="7"/>
  <c r="BC409" i="7"/>
  <c r="BD409" i="7"/>
  <c r="BE409" i="7"/>
  <c r="BF409" i="7"/>
  <c r="AD410" i="7"/>
  <c r="AG410" i="7"/>
  <c r="AH410" i="7"/>
  <c r="AI410" i="7"/>
  <c r="AJ410" i="7"/>
  <c r="AK410" i="7"/>
  <c r="AM410" i="7"/>
  <c r="AN410" i="7"/>
  <c r="AO410" i="7"/>
  <c r="AP410" i="7"/>
  <c r="AQ410" i="7"/>
  <c r="AR410" i="7"/>
  <c r="AV410" i="7"/>
  <c r="AW410" i="7"/>
  <c r="AX410" i="7"/>
  <c r="AY410" i="7"/>
  <c r="AZ410" i="7"/>
  <c r="BA410" i="7"/>
  <c r="BB410" i="7"/>
  <c r="BC410" i="7"/>
  <c r="BD410" i="7"/>
  <c r="BE410" i="7"/>
  <c r="BF410" i="7"/>
  <c r="AD411" i="7"/>
  <c r="AG411" i="7"/>
  <c r="AH411" i="7"/>
  <c r="AI411" i="7"/>
  <c r="AJ411" i="7"/>
  <c r="AK411" i="7"/>
  <c r="AM411" i="7"/>
  <c r="AN411" i="7"/>
  <c r="AO411" i="7"/>
  <c r="AP411" i="7"/>
  <c r="AQ411" i="7"/>
  <c r="AR411" i="7"/>
  <c r="AV411" i="7"/>
  <c r="AW411" i="7"/>
  <c r="AX411" i="7"/>
  <c r="AY411" i="7"/>
  <c r="AZ411" i="7"/>
  <c r="BA411" i="7"/>
  <c r="BB411" i="7"/>
  <c r="BC411" i="7"/>
  <c r="BD411" i="7"/>
  <c r="BE411" i="7"/>
  <c r="BF411" i="7"/>
  <c r="AD412" i="7"/>
  <c r="AG412" i="7"/>
  <c r="AH412" i="7"/>
  <c r="AI412" i="7"/>
  <c r="AJ412" i="7"/>
  <c r="AK412" i="7"/>
  <c r="AM412" i="7"/>
  <c r="AN412" i="7"/>
  <c r="AO412" i="7"/>
  <c r="AP412" i="7"/>
  <c r="AQ412" i="7"/>
  <c r="AR412" i="7"/>
  <c r="AV412" i="7"/>
  <c r="AW412" i="7"/>
  <c r="AX412" i="7"/>
  <c r="AY412" i="7"/>
  <c r="AZ412" i="7"/>
  <c r="BA412" i="7"/>
  <c r="BB412" i="7"/>
  <c r="BC412" i="7"/>
  <c r="BD412" i="7"/>
  <c r="BE412" i="7"/>
  <c r="BF412" i="7"/>
  <c r="AD413" i="7"/>
  <c r="AG413" i="7"/>
  <c r="AH413" i="7"/>
  <c r="AI413" i="7"/>
  <c r="AJ413" i="7"/>
  <c r="AK413" i="7"/>
  <c r="AM413" i="7"/>
  <c r="AN413" i="7"/>
  <c r="AO413" i="7"/>
  <c r="AP413" i="7"/>
  <c r="AQ413" i="7"/>
  <c r="AR413" i="7"/>
  <c r="AV413" i="7"/>
  <c r="AW413" i="7"/>
  <c r="AX413" i="7"/>
  <c r="AY413" i="7"/>
  <c r="AZ413" i="7"/>
  <c r="BA413" i="7"/>
  <c r="BB413" i="7"/>
  <c r="BC413" i="7"/>
  <c r="BD413" i="7"/>
  <c r="BE413" i="7"/>
  <c r="BF413" i="7"/>
  <c r="AD414" i="7"/>
  <c r="AG414" i="7"/>
  <c r="AH414" i="7"/>
  <c r="AI414" i="7"/>
  <c r="AJ414" i="7"/>
  <c r="AK414" i="7"/>
  <c r="AM414" i="7"/>
  <c r="AN414" i="7"/>
  <c r="AO414" i="7"/>
  <c r="AP414" i="7"/>
  <c r="AQ414" i="7"/>
  <c r="AR414" i="7"/>
  <c r="AV414" i="7"/>
  <c r="AW414" i="7"/>
  <c r="AX414" i="7"/>
  <c r="AY414" i="7"/>
  <c r="AZ414" i="7"/>
  <c r="BA414" i="7"/>
  <c r="BB414" i="7"/>
  <c r="BC414" i="7"/>
  <c r="BD414" i="7"/>
  <c r="BE414" i="7"/>
  <c r="BF414" i="7"/>
  <c r="AD415" i="7"/>
  <c r="AG415" i="7"/>
  <c r="AH415" i="7"/>
  <c r="AI415" i="7"/>
  <c r="AJ415" i="7"/>
  <c r="AK415" i="7"/>
  <c r="AM415" i="7"/>
  <c r="AN415" i="7"/>
  <c r="AO415" i="7"/>
  <c r="AP415" i="7"/>
  <c r="AQ415" i="7"/>
  <c r="AR415" i="7"/>
  <c r="AV415" i="7"/>
  <c r="AW415" i="7"/>
  <c r="AX415" i="7"/>
  <c r="AY415" i="7"/>
  <c r="AZ415" i="7"/>
  <c r="BA415" i="7"/>
  <c r="BB415" i="7"/>
  <c r="BC415" i="7"/>
  <c r="BD415" i="7"/>
  <c r="BE415" i="7"/>
  <c r="BF415" i="7"/>
  <c r="AD416" i="7"/>
  <c r="AG416" i="7"/>
  <c r="AH416" i="7"/>
  <c r="AI416" i="7"/>
  <c r="AJ416" i="7"/>
  <c r="AK416" i="7"/>
  <c r="AM416" i="7"/>
  <c r="AN416" i="7"/>
  <c r="AO416" i="7"/>
  <c r="AP416" i="7"/>
  <c r="AQ416" i="7"/>
  <c r="AR416" i="7"/>
  <c r="AV416" i="7"/>
  <c r="AW416" i="7"/>
  <c r="AX416" i="7"/>
  <c r="AY416" i="7"/>
  <c r="AZ416" i="7"/>
  <c r="BA416" i="7"/>
  <c r="BB416" i="7"/>
  <c r="BC416" i="7"/>
  <c r="BD416" i="7"/>
  <c r="BE416" i="7"/>
  <c r="BF416" i="7"/>
  <c r="AD417" i="7"/>
  <c r="AG417" i="7"/>
  <c r="AH417" i="7"/>
  <c r="AI417" i="7"/>
  <c r="AJ417" i="7"/>
  <c r="AK417" i="7"/>
  <c r="AM417" i="7"/>
  <c r="AN417" i="7"/>
  <c r="AO417" i="7"/>
  <c r="AP417" i="7"/>
  <c r="AQ417" i="7"/>
  <c r="AR417" i="7"/>
  <c r="AV417" i="7"/>
  <c r="AW417" i="7"/>
  <c r="AX417" i="7"/>
  <c r="AY417" i="7"/>
  <c r="AZ417" i="7"/>
  <c r="BA417" i="7"/>
  <c r="BB417" i="7"/>
  <c r="BC417" i="7"/>
  <c r="BD417" i="7"/>
  <c r="BE417" i="7"/>
  <c r="BF417" i="7"/>
  <c r="AD418" i="7"/>
  <c r="AG418" i="7"/>
  <c r="AH418" i="7"/>
  <c r="AI418" i="7"/>
  <c r="AJ418" i="7"/>
  <c r="AK418" i="7"/>
  <c r="AM418" i="7"/>
  <c r="AN418" i="7"/>
  <c r="AO418" i="7"/>
  <c r="AP418" i="7"/>
  <c r="AQ418" i="7"/>
  <c r="AR418" i="7"/>
  <c r="AV418" i="7"/>
  <c r="AW418" i="7"/>
  <c r="AX418" i="7"/>
  <c r="AY418" i="7"/>
  <c r="AZ418" i="7"/>
  <c r="BA418" i="7"/>
  <c r="BB418" i="7"/>
  <c r="BC418" i="7"/>
  <c r="BD418" i="7"/>
  <c r="BE418" i="7"/>
  <c r="BF418" i="7"/>
  <c r="AD419" i="7"/>
  <c r="AG419" i="7"/>
  <c r="AH419" i="7"/>
  <c r="AI419" i="7"/>
  <c r="AJ419" i="7"/>
  <c r="AK419" i="7"/>
  <c r="AM419" i="7"/>
  <c r="AN419" i="7"/>
  <c r="AO419" i="7"/>
  <c r="AP419" i="7"/>
  <c r="AQ419" i="7"/>
  <c r="AR419" i="7"/>
  <c r="AV419" i="7"/>
  <c r="AW419" i="7"/>
  <c r="AX419" i="7"/>
  <c r="AY419" i="7"/>
  <c r="AZ419" i="7"/>
  <c r="BA419" i="7"/>
  <c r="BB419" i="7"/>
  <c r="BC419" i="7"/>
  <c r="BD419" i="7"/>
  <c r="BE419" i="7"/>
  <c r="BF419" i="7"/>
  <c r="AD420" i="7"/>
  <c r="AG420" i="7"/>
  <c r="AH420" i="7"/>
  <c r="AI420" i="7"/>
  <c r="AJ420" i="7"/>
  <c r="AK420" i="7"/>
  <c r="AM420" i="7"/>
  <c r="AN420" i="7"/>
  <c r="AO420" i="7"/>
  <c r="AP420" i="7"/>
  <c r="AQ420" i="7"/>
  <c r="AR420" i="7"/>
  <c r="AV420" i="7"/>
  <c r="AW420" i="7"/>
  <c r="AX420" i="7"/>
  <c r="AY420" i="7"/>
  <c r="AZ420" i="7"/>
  <c r="BA420" i="7"/>
  <c r="BB420" i="7"/>
  <c r="BC420" i="7"/>
  <c r="BD420" i="7"/>
  <c r="BE420" i="7"/>
  <c r="BF420" i="7"/>
  <c r="AD421" i="7"/>
  <c r="AG421" i="7"/>
  <c r="AH421" i="7"/>
  <c r="AI421" i="7"/>
  <c r="AJ421" i="7"/>
  <c r="AK421" i="7"/>
  <c r="AM421" i="7"/>
  <c r="AN421" i="7"/>
  <c r="AO421" i="7"/>
  <c r="AP421" i="7"/>
  <c r="AQ421" i="7"/>
  <c r="AR421" i="7"/>
  <c r="AV421" i="7"/>
  <c r="AW421" i="7"/>
  <c r="AX421" i="7"/>
  <c r="AY421" i="7"/>
  <c r="AZ421" i="7"/>
  <c r="BA421" i="7"/>
  <c r="BB421" i="7"/>
  <c r="BC421" i="7"/>
  <c r="BD421" i="7"/>
  <c r="BE421" i="7"/>
  <c r="BF421" i="7"/>
  <c r="AD422" i="7"/>
  <c r="AG422" i="7"/>
  <c r="AH422" i="7"/>
  <c r="AI422" i="7"/>
  <c r="AJ422" i="7"/>
  <c r="AK422" i="7"/>
  <c r="AM422" i="7"/>
  <c r="AN422" i="7"/>
  <c r="AO422" i="7"/>
  <c r="AP422" i="7"/>
  <c r="AQ422" i="7"/>
  <c r="AR422" i="7"/>
  <c r="AV422" i="7"/>
  <c r="AW422" i="7"/>
  <c r="AX422" i="7"/>
  <c r="AY422" i="7"/>
  <c r="AZ422" i="7"/>
  <c r="BA422" i="7"/>
  <c r="BB422" i="7"/>
  <c r="BC422" i="7"/>
  <c r="BD422" i="7"/>
  <c r="BE422" i="7"/>
  <c r="BF422" i="7"/>
  <c r="AD423" i="7"/>
  <c r="AG423" i="7"/>
  <c r="AH423" i="7"/>
  <c r="AI423" i="7"/>
  <c r="AJ423" i="7"/>
  <c r="AK423" i="7"/>
  <c r="AM423" i="7"/>
  <c r="AN423" i="7"/>
  <c r="AO423" i="7"/>
  <c r="AP423" i="7"/>
  <c r="AQ423" i="7"/>
  <c r="AR423" i="7"/>
  <c r="AV423" i="7"/>
  <c r="AW423" i="7"/>
  <c r="AX423" i="7"/>
  <c r="AY423" i="7"/>
  <c r="AZ423" i="7"/>
  <c r="BA423" i="7"/>
  <c r="BB423" i="7"/>
  <c r="BC423" i="7"/>
  <c r="BD423" i="7"/>
  <c r="BE423" i="7"/>
  <c r="BF423" i="7"/>
  <c r="AD424" i="7"/>
  <c r="AG424" i="7"/>
  <c r="AH424" i="7"/>
  <c r="AI424" i="7"/>
  <c r="AJ424" i="7"/>
  <c r="AK424" i="7"/>
  <c r="AM424" i="7"/>
  <c r="AN424" i="7"/>
  <c r="AO424" i="7"/>
  <c r="AP424" i="7"/>
  <c r="AQ424" i="7"/>
  <c r="AR424" i="7"/>
  <c r="AV424" i="7"/>
  <c r="AW424" i="7"/>
  <c r="AX424" i="7"/>
  <c r="AY424" i="7"/>
  <c r="AZ424" i="7"/>
  <c r="BA424" i="7"/>
  <c r="BB424" i="7"/>
  <c r="BC424" i="7"/>
  <c r="BD424" i="7"/>
  <c r="BE424" i="7"/>
  <c r="BF424" i="7"/>
  <c r="AD425" i="7"/>
  <c r="AG425" i="7"/>
  <c r="AH425" i="7"/>
  <c r="AI425" i="7"/>
  <c r="AJ425" i="7"/>
  <c r="AK425" i="7"/>
  <c r="AM425" i="7"/>
  <c r="AN425" i="7"/>
  <c r="AO425" i="7"/>
  <c r="AP425" i="7"/>
  <c r="AQ425" i="7"/>
  <c r="AR425" i="7"/>
  <c r="AV425" i="7"/>
  <c r="AW425" i="7"/>
  <c r="AX425" i="7"/>
  <c r="AY425" i="7"/>
  <c r="AZ425" i="7"/>
  <c r="BA425" i="7"/>
  <c r="BB425" i="7"/>
  <c r="BC425" i="7"/>
  <c r="BD425" i="7"/>
  <c r="BE425" i="7"/>
  <c r="BF425" i="7"/>
  <c r="AD426" i="7"/>
  <c r="AG426" i="7"/>
  <c r="AH426" i="7"/>
  <c r="AI426" i="7"/>
  <c r="AJ426" i="7"/>
  <c r="AK426" i="7"/>
  <c r="AM426" i="7"/>
  <c r="AN426" i="7"/>
  <c r="AO426" i="7"/>
  <c r="AP426" i="7"/>
  <c r="AQ426" i="7"/>
  <c r="AR426" i="7"/>
  <c r="AV426" i="7"/>
  <c r="AW426" i="7"/>
  <c r="AX426" i="7"/>
  <c r="AY426" i="7"/>
  <c r="AZ426" i="7"/>
  <c r="BA426" i="7"/>
  <c r="BB426" i="7"/>
  <c r="BC426" i="7"/>
  <c r="BD426" i="7"/>
  <c r="BE426" i="7"/>
  <c r="BF426" i="7"/>
  <c r="AD427" i="7"/>
  <c r="AG427" i="7"/>
  <c r="AH427" i="7"/>
  <c r="AI427" i="7"/>
  <c r="AJ427" i="7"/>
  <c r="AK427" i="7"/>
  <c r="AM427" i="7"/>
  <c r="AN427" i="7"/>
  <c r="AO427" i="7"/>
  <c r="AP427" i="7"/>
  <c r="AQ427" i="7"/>
  <c r="AR427" i="7"/>
  <c r="AV427" i="7"/>
  <c r="AW427" i="7"/>
  <c r="AX427" i="7"/>
  <c r="AY427" i="7"/>
  <c r="AZ427" i="7"/>
  <c r="BA427" i="7"/>
  <c r="BB427" i="7"/>
  <c r="BC427" i="7"/>
  <c r="BD427" i="7"/>
  <c r="BE427" i="7"/>
  <c r="BF427" i="7"/>
  <c r="AD428" i="7"/>
  <c r="AG428" i="7"/>
  <c r="AH428" i="7"/>
  <c r="AI428" i="7"/>
  <c r="AJ428" i="7"/>
  <c r="AK428" i="7"/>
  <c r="AM428" i="7"/>
  <c r="AN428" i="7"/>
  <c r="AO428" i="7"/>
  <c r="AP428" i="7"/>
  <c r="AQ428" i="7"/>
  <c r="AR428" i="7"/>
  <c r="AV428" i="7"/>
  <c r="AW428" i="7"/>
  <c r="AX428" i="7"/>
  <c r="AY428" i="7"/>
  <c r="AZ428" i="7"/>
  <c r="BA428" i="7"/>
  <c r="BB428" i="7"/>
  <c r="BC428" i="7"/>
  <c r="BD428" i="7"/>
  <c r="BE428" i="7"/>
  <c r="BF428" i="7"/>
  <c r="AD429" i="7"/>
  <c r="AG429" i="7"/>
  <c r="AH429" i="7"/>
  <c r="AI429" i="7"/>
  <c r="AJ429" i="7"/>
  <c r="AK429" i="7"/>
  <c r="AM429" i="7"/>
  <c r="AN429" i="7"/>
  <c r="AO429" i="7"/>
  <c r="AP429" i="7"/>
  <c r="AQ429" i="7"/>
  <c r="AR429" i="7"/>
  <c r="AV429" i="7"/>
  <c r="AW429" i="7"/>
  <c r="AX429" i="7"/>
  <c r="AY429" i="7"/>
  <c r="AZ429" i="7"/>
  <c r="BA429" i="7"/>
  <c r="BB429" i="7"/>
  <c r="BC429" i="7"/>
  <c r="BD429" i="7"/>
  <c r="BE429" i="7"/>
  <c r="BF429" i="7"/>
  <c r="AD430" i="7"/>
  <c r="AG430" i="7"/>
  <c r="AH430" i="7"/>
  <c r="AI430" i="7"/>
  <c r="AJ430" i="7"/>
  <c r="AK430" i="7"/>
  <c r="AM430" i="7"/>
  <c r="AN430" i="7"/>
  <c r="AO430" i="7"/>
  <c r="AP430" i="7"/>
  <c r="AQ430" i="7"/>
  <c r="AR430" i="7"/>
  <c r="AV430" i="7"/>
  <c r="AW430" i="7"/>
  <c r="AX430" i="7"/>
  <c r="AY430" i="7"/>
  <c r="AZ430" i="7"/>
  <c r="BA430" i="7"/>
  <c r="BB430" i="7"/>
  <c r="BC430" i="7"/>
  <c r="BD430" i="7"/>
  <c r="BE430" i="7"/>
  <c r="BF430" i="7"/>
  <c r="AD431" i="7"/>
  <c r="AG431" i="7"/>
  <c r="AH431" i="7"/>
  <c r="AI431" i="7"/>
  <c r="AJ431" i="7"/>
  <c r="AK431" i="7"/>
  <c r="AM431" i="7"/>
  <c r="AN431" i="7"/>
  <c r="AO431" i="7"/>
  <c r="AP431" i="7"/>
  <c r="AQ431" i="7"/>
  <c r="AR431" i="7"/>
  <c r="AV431" i="7"/>
  <c r="AW431" i="7"/>
  <c r="AX431" i="7"/>
  <c r="AY431" i="7"/>
  <c r="AZ431" i="7"/>
  <c r="BA431" i="7"/>
  <c r="BB431" i="7"/>
  <c r="BC431" i="7"/>
  <c r="BD431" i="7"/>
  <c r="BE431" i="7"/>
  <c r="BF431" i="7"/>
  <c r="AD432" i="7"/>
  <c r="AG432" i="7"/>
  <c r="AH432" i="7"/>
  <c r="AI432" i="7"/>
  <c r="AJ432" i="7"/>
  <c r="AK432" i="7"/>
  <c r="AM432" i="7"/>
  <c r="AN432" i="7"/>
  <c r="AO432" i="7"/>
  <c r="AP432" i="7"/>
  <c r="AQ432" i="7"/>
  <c r="AR432" i="7"/>
  <c r="AV432" i="7"/>
  <c r="AW432" i="7"/>
  <c r="AX432" i="7"/>
  <c r="AY432" i="7"/>
  <c r="AZ432" i="7"/>
  <c r="BA432" i="7"/>
  <c r="BB432" i="7"/>
  <c r="BC432" i="7"/>
  <c r="BD432" i="7"/>
  <c r="BE432" i="7"/>
  <c r="BF432" i="7"/>
  <c r="AD433" i="7"/>
  <c r="AG433" i="7"/>
  <c r="AH433" i="7"/>
  <c r="AI433" i="7"/>
  <c r="AJ433" i="7"/>
  <c r="AK433" i="7"/>
  <c r="AM433" i="7"/>
  <c r="AN433" i="7"/>
  <c r="AO433" i="7"/>
  <c r="AP433" i="7"/>
  <c r="AQ433" i="7"/>
  <c r="AR433" i="7"/>
  <c r="AV433" i="7"/>
  <c r="AW433" i="7"/>
  <c r="AX433" i="7"/>
  <c r="AY433" i="7"/>
  <c r="AZ433" i="7"/>
  <c r="BA433" i="7"/>
  <c r="BB433" i="7"/>
  <c r="BC433" i="7"/>
  <c r="BD433" i="7"/>
  <c r="BE433" i="7"/>
  <c r="BF433" i="7"/>
  <c r="AD434" i="7"/>
  <c r="AG434" i="7"/>
  <c r="AH434" i="7"/>
  <c r="AI434" i="7"/>
  <c r="AJ434" i="7"/>
  <c r="AK434" i="7"/>
  <c r="AM434" i="7"/>
  <c r="AN434" i="7"/>
  <c r="AO434" i="7"/>
  <c r="AP434" i="7"/>
  <c r="AQ434" i="7"/>
  <c r="AR434" i="7"/>
  <c r="AV434" i="7"/>
  <c r="AW434" i="7"/>
  <c r="AX434" i="7"/>
  <c r="AY434" i="7"/>
  <c r="AZ434" i="7"/>
  <c r="BA434" i="7"/>
  <c r="BB434" i="7"/>
  <c r="BC434" i="7"/>
  <c r="BD434" i="7"/>
  <c r="BE434" i="7"/>
  <c r="BF434" i="7"/>
  <c r="AD435" i="7"/>
  <c r="AG435" i="7"/>
  <c r="AH435" i="7"/>
  <c r="AI435" i="7"/>
  <c r="AJ435" i="7"/>
  <c r="AK435" i="7"/>
  <c r="AM435" i="7"/>
  <c r="AN435" i="7"/>
  <c r="AO435" i="7"/>
  <c r="AP435" i="7"/>
  <c r="AQ435" i="7"/>
  <c r="AR435" i="7"/>
  <c r="AV435" i="7"/>
  <c r="AW435" i="7"/>
  <c r="AX435" i="7"/>
  <c r="AY435" i="7"/>
  <c r="AZ435" i="7"/>
  <c r="BA435" i="7"/>
  <c r="BB435" i="7"/>
  <c r="BC435" i="7"/>
  <c r="BD435" i="7"/>
  <c r="BE435" i="7"/>
  <c r="BF435" i="7"/>
  <c r="AD436" i="7"/>
  <c r="AG436" i="7"/>
  <c r="AH436" i="7"/>
  <c r="AI436" i="7"/>
  <c r="AJ436" i="7"/>
  <c r="AK436" i="7"/>
  <c r="AM436" i="7"/>
  <c r="AN436" i="7"/>
  <c r="AO436" i="7"/>
  <c r="AP436" i="7"/>
  <c r="AQ436" i="7"/>
  <c r="AR436" i="7"/>
  <c r="AV436" i="7"/>
  <c r="AW436" i="7"/>
  <c r="AX436" i="7"/>
  <c r="AY436" i="7"/>
  <c r="AZ436" i="7"/>
  <c r="BA436" i="7"/>
  <c r="BB436" i="7"/>
  <c r="BC436" i="7"/>
  <c r="BD436" i="7"/>
  <c r="BE436" i="7"/>
  <c r="BF436" i="7"/>
  <c r="AD437" i="7"/>
  <c r="AG437" i="7"/>
  <c r="AH437" i="7"/>
  <c r="AI437" i="7"/>
  <c r="AJ437" i="7"/>
  <c r="AK437" i="7"/>
  <c r="AM437" i="7"/>
  <c r="AN437" i="7"/>
  <c r="AO437" i="7"/>
  <c r="AP437" i="7"/>
  <c r="AQ437" i="7"/>
  <c r="AR437" i="7"/>
  <c r="AV437" i="7"/>
  <c r="AW437" i="7"/>
  <c r="AX437" i="7"/>
  <c r="AY437" i="7"/>
  <c r="AZ437" i="7"/>
  <c r="BA437" i="7"/>
  <c r="BB437" i="7"/>
  <c r="BC437" i="7"/>
  <c r="BD437" i="7"/>
  <c r="BE437" i="7"/>
  <c r="BF437" i="7"/>
  <c r="AD438" i="7"/>
  <c r="AG438" i="7"/>
  <c r="AH438" i="7"/>
  <c r="AI438" i="7"/>
  <c r="AJ438" i="7"/>
  <c r="AK438" i="7"/>
  <c r="AM438" i="7"/>
  <c r="AN438" i="7"/>
  <c r="AO438" i="7"/>
  <c r="AP438" i="7"/>
  <c r="AQ438" i="7"/>
  <c r="AR438" i="7"/>
  <c r="AV438" i="7"/>
  <c r="AW438" i="7"/>
  <c r="AX438" i="7"/>
  <c r="AY438" i="7"/>
  <c r="AZ438" i="7"/>
  <c r="BA438" i="7"/>
  <c r="BB438" i="7"/>
  <c r="BC438" i="7"/>
  <c r="BD438" i="7"/>
  <c r="BE438" i="7"/>
  <c r="BF438" i="7"/>
  <c r="AD439" i="7"/>
  <c r="AG439" i="7"/>
  <c r="AH439" i="7"/>
  <c r="AI439" i="7"/>
  <c r="AJ439" i="7"/>
  <c r="AK439" i="7"/>
  <c r="AM439" i="7"/>
  <c r="AN439" i="7"/>
  <c r="AO439" i="7"/>
  <c r="AP439" i="7"/>
  <c r="AQ439" i="7"/>
  <c r="AR439" i="7"/>
  <c r="AV439" i="7"/>
  <c r="AW439" i="7"/>
  <c r="AX439" i="7"/>
  <c r="AY439" i="7"/>
  <c r="AZ439" i="7"/>
  <c r="BA439" i="7"/>
  <c r="BB439" i="7"/>
  <c r="BC439" i="7"/>
  <c r="BD439" i="7"/>
  <c r="BE439" i="7"/>
  <c r="BF439" i="7"/>
  <c r="AD440" i="7"/>
  <c r="AG440" i="7"/>
  <c r="AH440" i="7"/>
  <c r="AI440" i="7"/>
  <c r="AJ440" i="7"/>
  <c r="AK440" i="7"/>
  <c r="AM440" i="7"/>
  <c r="AN440" i="7"/>
  <c r="AO440" i="7"/>
  <c r="AP440" i="7"/>
  <c r="AQ440" i="7"/>
  <c r="AR440" i="7"/>
  <c r="AV440" i="7"/>
  <c r="AW440" i="7"/>
  <c r="AX440" i="7"/>
  <c r="AY440" i="7"/>
  <c r="AZ440" i="7"/>
  <c r="BA440" i="7"/>
  <c r="BB440" i="7"/>
  <c r="BC440" i="7"/>
  <c r="BD440" i="7"/>
  <c r="BE440" i="7"/>
  <c r="BF440" i="7"/>
  <c r="AD441" i="7"/>
  <c r="AG441" i="7"/>
  <c r="AH441" i="7"/>
  <c r="AI441" i="7"/>
  <c r="AJ441" i="7"/>
  <c r="AK441" i="7"/>
  <c r="AM441" i="7"/>
  <c r="AN441" i="7"/>
  <c r="AO441" i="7"/>
  <c r="AP441" i="7"/>
  <c r="AQ441" i="7"/>
  <c r="AR441" i="7"/>
  <c r="AV441" i="7"/>
  <c r="AW441" i="7"/>
  <c r="AX441" i="7"/>
  <c r="AY441" i="7"/>
  <c r="AZ441" i="7"/>
  <c r="BA441" i="7"/>
  <c r="BB441" i="7"/>
  <c r="BC441" i="7"/>
  <c r="BD441" i="7"/>
  <c r="BE441" i="7"/>
  <c r="BF441" i="7"/>
  <c r="AD442" i="7"/>
  <c r="AG442" i="7"/>
  <c r="AH442" i="7"/>
  <c r="AI442" i="7"/>
  <c r="AJ442" i="7"/>
  <c r="AK442" i="7"/>
  <c r="AM442" i="7"/>
  <c r="AN442" i="7"/>
  <c r="AO442" i="7"/>
  <c r="AP442" i="7"/>
  <c r="AQ442" i="7"/>
  <c r="AR442" i="7"/>
  <c r="AV442" i="7"/>
  <c r="AW442" i="7"/>
  <c r="AX442" i="7"/>
  <c r="AY442" i="7"/>
  <c r="AZ442" i="7"/>
  <c r="BA442" i="7"/>
  <c r="BB442" i="7"/>
  <c r="BC442" i="7"/>
  <c r="BD442" i="7"/>
  <c r="BE442" i="7"/>
  <c r="BF442" i="7"/>
  <c r="AD443" i="7"/>
  <c r="AG443" i="7"/>
  <c r="AH443" i="7"/>
  <c r="AI443" i="7"/>
  <c r="AJ443" i="7"/>
  <c r="AK443" i="7"/>
  <c r="AM443" i="7"/>
  <c r="AN443" i="7"/>
  <c r="AO443" i="7"/>
  <c r="AP443" i="7"/>
  <c r="AQ443" i="7"/>
  <c r="AR443" i="7"/>
  <c r="AV443" i="7"/>
  <c r="AW443" i="7"/>
  <c r="AX443" i="7"/>
  <c r="AY443" i="7"/>
  <c r="AZ443" i="7"/>
  <c r="BA443" i="7"/>
  <c r="BB443" i="7"/>
  <c r="BC443" i="7"/>
  <c r="BD443" i="7"/>
  <c r="BE443" i="7"/>
  <c r="BF443" i="7"/>
  <c r="AD444" i="7"/>
  <c r="AG444" i="7"/>
  <c r="AH444" i="7"/>
  <c r="AI444" i="7"/>
  <c r="AJ444" i="7"/>
  <c r="AK444" i="7"/>
  <c r="AM444" i="7"/>
  <c r="AN444" i="7"/>
  <c r="AO444" i="7"/>
  <c r="AP444" i="7"/>
  <c r="AQ444" i="7"/>
  <c r="AR444" i="7"/>
  <c r="AV444" i="7"/>
  <c r="AW444" i="7"/>
  <c r="AX444" i="7"/>
  <c r="AY444" i="7"/>
  <c r="AZ444" i="7"/>
  <c r="BA444" i="7"/>
  <c r="BB444" i="7"/>
  <c r="BC444" i="7"/>
  <c r="BD444" i="7"/>
  <c r="BE444" i="7"/>
  <c r="BF444" i="7"/>
  <c r="AD445" i="7"/>
  <c r="AG445" i="7"/>
  <c r="AH445" i="7"/>
  <c r="AI445" i="7"/>
  <c r="AJ445" i="7"/>
  <c r="AK445" i="7"/>
  <c r="AM445" i="7"/>
  <c r="AN445" i="7"/>
  <c r="AO445" i="7"/>
  <c r="AP445" i="7"/>
  <c r="AQ445" i="7"/>
  <c r="AR445" i="7"/>
  <c r="AV445" i="7"/>
  <c r="AW445" i="7"/>
  <c r="AX445" i="7"/>
  <c r="AY445" i="7"/>
  <c r="AZ445" i="7"/>
  <c r="BA445" i="7"/>
  <c r="BB445" i="7"/>
  <c r="BC445" i="7"/>
  <c r="BD445" i="7"/>
  <c r="BE445" i="7"/>
  <c r="BF445" i="7"/>
  <c r="AD446" i="7"/>
  <c r="AG446" i="7"/>
  <c r="AH446" i="7"/>
  <c r="AI446" i="7"/>
  <c r="AJ446" i="7"/>
  <c r="AK446" i="7"/>
  <c r="AM446" i="7"/>
  <c r="AN446" i="7"/>
  <c r="AO446" i="7"/>
  <c r="AP446" i="7"/>
  <c r="AQ446" i="7"/>
  <c r="AR446" i="7"/>
  <c r="AV446" i="7"/>
  <c r="AW446" i="7"/>
  <c r="AX446" i="7"/>
  <c r="AY446" i="7"/>
  <c r="AZ446" i="7"/>
  <c r="BA446" i="7"/>
  <c r="BB446" i="7"/>
  <c r="BC446" i="7"/>
  <c r="BD446" i="7"/>
  <c r="BE446" i="7"/>
  <c r="BF446" i="7"/>
  <c r="AD447" i="7"/>
  <c r="AG447" i="7"/>
  <c r="AH447" i="7"/>
  <c r="AI447" i="7"/>
  <c r="AJ447" i="7"/>
  <c r="AK447" i="7"/>
  <c r="AM447" i="7"/>
  <c r="AN447" i="7"/>
  <c r="AO447" i="7"/>
  <c r="AP447" i="7"/>
  <c r="AQ447" i="7"/>
  <c r="AR447" i="7"/>
  <c r="AV447" i="7"/>
  <c r="AW447" i="7"/>
  <c r="AX447" i="7"/>
  <c r="AY447" i="7"/>
  <c r="AZ447" i="7"/>
  <c r="BA447" i="7"/>
  <c r="BB447" i="7"/>
  <c r="BC447" i="7"/>
  <c r="BD447" i="7"/>
  <c r="BE447" i="7"/>
  <c r="BF447" i="7"/>
  <c r="AD448" i="7"/>
  <c r="AG448" i="7"/>
  <c r="AH448" i="7"/>
  <c r="AI448" i="7"/>
  <c r="AJ448" i="7"/>
  <c r="AK448" i="7"/>
  <c r="AM448" i="7"/>
  <c r="AN448" i="7"/>
  <c r="AO448" i="7"/>
  <c r="AP448" i="7"/>
  <c r="AQ448" i="7"/>
  <c r="AR448" i="7"/>
  <c r="AV448" i="7"/>
  <c r="AW448" i="7"/>
  <c r="AX448" i="7"/>
  <c r="AY448" i="7"/>
  <c r="AZ448" i="7"/>
  <c r="BA448" i="7"/>
  <c r="BB448" i="7"/>
  <c r="BC448" i="7"/>
  <c r="BD448" i="7"/>
  <c r="BE448" i="7"/>
  <c r="BF448" i="7"/>
  <c r="AD449" i="7"/>
  <c r="AG449" i="7"/>
  <c r="AH449" i="7"/>
  <c r="AI449" i="7"/>
  <c r="AJ449" i="7"/>
  <c r="AK449" i="7"/>
  <c r="AM449" i="7"/>
  <c r="AN449" i="7"/>
  <c r="AO449" i="7"/>
  <c r="AP449" i="7"/>
  <c r="AQ449" i="7"/>
  <c r="AR449" i="7"/>
  <c r="AV449" i="7"/>
  <c r="AW449" i="7"/>
  <c r="AX449" i="7"/>
  <c r="AY449" i="7"/>
  <c r="AZ449" i="7"/>
  <c r="BA449" i="7"/>
  <c r="BB449" i="7"/>
  <c r="BC449" i="7"/>
  <c r="BD449" i="7"/>
  <c r="BE449" i="7"/>
  <c r="BF449" i="7"/>
  <c r="AD450" i="7"/>
  <c r="AG450" i="7"/>
  <c r="AH450" i="7"/>
  <c r="AI450" i="7"/>
  <c r="AJ450" i="7"/>
  <c r="AK450" i="7"/>
  <c r="AM450" i="7"/>
  <c r="AN450" i="7"/>
  <c r="AO450" i="7"/>
  <c r="AP450" i="7"/>
  <c r="AQ450" i="7"/>
  <c r="AR450" i="7"/>
  <c r="AV450" i="7"/>
  <c r="AW450" i="7"/>
  <c r="AX450" i="7"/>
  <c r="AY450" i="7"/>
  <c r="AZ450" i="7"/>
  <c r="BA450" i="7"/>
  <c r="BB450" i="7"/>
  <c r="BC450" i="7"/>
  <c r="BD450" i="7"/>
  <c r="BE450" i="7"/>
  <c r="BF450" i="7"/>
  <c r="AD451" i="7"/>
  <c r="AG451" i="7"/>
  <c r="AH451" i="7"/>
  <c r="AI451" i="7"/>
  <c r="AJ451" i="7"/>
  <c r="AK451" i="7"/>
  <c r="AM451" i="7"/>
  <c r="AN451" i="7"/>
  <c r="AO451" i="7"/>
  <c r="AP451" i="7"/>
  <c r="AQ451" i="7"/>
  <c r="AR451" i="7"/>
  <c r="AV451" i="7"/>
  <c r="AW451" i="7"/>
  <c r="AX451" i="7"/>
  <c r="AY451" i="7"/>
  <c r="AZ451" i="7"/>
  <c r="BA451" i="7"/>
  <c r="BB451" i="7"/>
  <c r="BC451" i="7"/>
  <c r="BD451" i="7"/>
  <c r="BE451" i="7"/>
  <c r="BF451" i="7"/>
  <c r="AD452" i="7"/>
  <c r="AG452" i="7"/>
  <c r="AH452" i="7"/>
  <c r="AI452" i="7"/>
  <c r="AJ452" i="7"/>
  <c r="AK452" i="7"/>
  <c r="AM452" i="7"/>
  <c r="AN452" i="7"/>
  <c r="AO452" i="7"/>
  <c r="AP452" i="7"/>
  <c r="AQ452" i="7"/>
  <c r="AR452" i="7"/>
  <c r="AV452" i="7"/>
  <c r="AW452" i="7"/>
  <c r="AX452" i="7"/>
  <c r="AY452" i="7"/>
  <c r="AZ452" i="7"/>
  <c r="BA452" i="7"/>
  <c r="BB452" i="7"/>
  <c r="BC452" i="7"/>
  <c r="BD452" i="7"/>
  <c r="BE452" i="7"/>
  <c r="BF452" i="7"/>
  <c r="AD453" i="7"/>
  <c r="AG453" i="7"/>
  <c r="AH453" i="7"/>
  <c r="AI453" i="7"/>
  <c r="AJ453" i="7"/>
  <c r="AK453" i="7"/>
  <c r="AM453" i="7"/>
  <c r="AN453" i="7"/>
  <c r="AO453" i="7"/>
  <c r="AP453" i="7"/>
  <c r="AQ453" i="7"/>
  <c r="AR453" i="7"/>
  <c r="AV453" i="7"/>
  <c r="AW453" i="7"/>
  <c r="AX453" i="7"/>
  <c r="AY453" i="7"/>
  <c r="AZ453" i="7"/>
  <c r="BA453" i="7"/>
  <c r="BB453" i="7"/>
  <c r="BC453" i="7"/>
  <c r="BD453" i="7"/>
  <c r="BE453" i="7"/>
  <c r="BF453" i="7"/>
  <c r="AD454" i="7"/>
  <c r="AG454" i="7"/>
  <c r="AH454" i="7"/>
  <c r="AI454" i="7"/>
  <c r="AJ454" i="7"/>
  <c r="AK454" i="7"/>
  <c r="AM454" i="7"/>
  <c r="AN454" i="7"/>
  <c r="AO454" i="7"/>
  <c r="AP454" i="7"/>
  <c r="AQ454" i="7"/>
  <c r="AR454" i="7"/>
  <c r="AV454" i="7"/>
  <c r="AW454" i="7"/>
  <c r="AX454" i="7"/>
  <c r="AY454" i="7"/>
  <c r="AZ454" i="7"/>
  <c r="BA454" i="7"/>
  <c r="BB454" i="7"/>
  <c r="BC454" i="7"/>
  <c r="BD454" i="7"/>
  <c r="BE454" i="7"/>
  <c r="BF454" i="7"/>
  <c r="AD455" i="7"/>
  <c r="AG455" i="7"/>
  <c r="AH455" i="7"/>
  <c r="AI455" i="7"/>
  <c r="AJ455" i="7"/>
  <c r="AK455" i="7"/>
  <c r="AM455" i="7"/>
  <c r="AN455" i="7"/>
  <c r="AO455" i="7"/>
  <c r="AP455" i="7"/>
  <c r="AQ455" i="7"/>
  <c r="AR455" i="7"/>
  <c r="AV455" i="7"/>
  <c r="AW455" i="7"/>
  <c r="AX455" i="7"/>
  <c r="AY455" i="7"/>
  <c r="AZ455" i="7"/>
  <c r="BA455" i="7"/>
  <c r="BB455" i="7"/>
  <c r="BC455" i="7"/>
  <c r="BD455" i="7"/>
  <c r="BE455" i="7"/>
  <c r="BF455" i="7"/>
  <c r="AD456" i="7"/>
  <c r="AG456" i="7"/>
  <c r="AH456" i="7"/>
  <c r="AI456" i="7"/>
  <c r="AJ456" i="7"/>
  <c r="AK456" i="7"/>
  <c r="AM456" i="7"/>
  <c r="AN456" i="7"/>
  <c r="AO456" i="7"/>
  <c r="AP456" i="7"/>
  <c r="AQ456" i="7"/>
  <c r="AR456" i="7"/>
  <c r="AV456" i="7"/>
  <c r="AW456" i="7"/>
  <c r="AX456" i="7"/>
  <c r="AY456" i="7"/>
  <c r="AZ456" i="7"/>
  <c r="BA456" i="7"/>
  <c r="BB456" i="7"/>
  <c r="BC456" i="7"/>
  <c r="BD456" i="7"/>
  <c r="BE456" i="7"/>
  <c r="BF456" i="7"/>
  <c r="AD457" i="7"/>
  <c r="AG457" i="7"/>
  <c r="AH457" i="7"/>
  <c r="AI457" i="7"/>
  <c r="AJ457" i="7"/>
  <c r="AK457" i="7"/>
  <c r="AM457" i="7"/>
  <c r="AN457" i="7"/>
  <c r="AO457" i="7"/>
  <c r="AP457" i="7"/>
  <c r="AQ457" i="7"/>
  <c r="AR457" i="7"/>
  <c r="AV457" i="7"/>
  <c r="AW457" i="7"/>
  <c r="AX457" i="7"/>
  <c r="AY457" i="7"/>
  <c r="AZ457" i="7"/>
  <c r="BA457" i="7"/>
  <c r="BB457" i="7"/>
  <c r="BC457" i="7"/>
  <c r="BD457" i="7"/>
  <c r="BE457" i="7"/>
  <c r="BF457" i="7"/>
  <c r="AD458" i="7"/>
  <c r="AG458" i="7"/>
  <c r="AH458" i="7"/>
  <c r="AI458" i="7"/>
  <c r="AJ458" i="7"/>
  <c r="AK458" i="7"/>
  <c r="AM458" i="7"/>
  <c r="AN458" i="7"/>
  <c r="AO458" i="7"/>
  <c r="AP458" i="7"/>
  <c r="AQ458" i="7"/>
  <c r="AR458" i="7"/>
  <c r="AV458" i="7"/>
  <c r="AW458" i="7"/>
  <c r="AX458" i="7"/>
  <c r="AY458" i="7"/>
  <c r="AZ458" i="7"/>
  <c r="BA458" i="7"/>
  <c r="BB458" i="7"/>
  <c r="BC458" i="7"/>
  <c r="BD458" i="7"/>
  <c r="BE458" i="7"/>
  <c r="BF458" i="7"/>
  <c r="AD459" i="7"/>
  <c r="AG459" i="7"/>
  <c r="AH459" i="7"/>
  <c r="AI459" i="7"/>
  <c r="AJ459" i="7"/>
  <c r="AK459" i="7"/>
  <c r="AM459" i="7"/>
  <c r="AN459" i="7"/>
  <c r="AO459" i="7"/>
  <c r="AP459" i="7"/>
  <c r="AQ459" i="7"/>
  <c r="AR459" i="7"/>
  <c r="AV459" i="7"/>
  <c r="AW459" i="7"/>
  <c r="AX459" i="7"/>
  <c r="AY459" i="7"/>
  <c r="AZ459" i="7"/>
  <c r="BA459" i="7"/>
  <c r="BB459" i="7"/>
  <c r="BC459" i="7"/>
  <c r="BD459" i="7"/>
  <c r="BE459" i="7"/>
  <c r="BF459" i="7"/>
  <c r="AD460" i="7"/>
  <c r="AG460" i="7"/>
  <c r="AH460" i="7"/>
  <c r="AI460" i="7"/>
  <c r="AJ460" i="7"/>
  <c r="AK460" i="7"/>
  <c r="AM460" i="7"/>
  <c r="AN460" i="7"/>
  <c r="AO460" i="7"/>
  <c r="AP460" i="7"/>
  <c r="AQ460" i="7"/>
  <c r="AR460" i="7"/>
  <c r="AV460" i="7"/>
  <c r="AW460" i="7"/>
  <c r="AX460" i="7"/>
  <c r="AY460" i="7"/>
  <c r="AZ460" i="7"/>
  <c r="BA460" i="7"/>
  <c r="BB460" i="7"/>
  <c r="BC460" i="7"/>
  <c r="BD460" i="7"/>
  <c r="BE460" i="7"/>
  <c r="BF460" i="7"/>
  <c r="AD461" i="7"/>
  <c r="AG461" i="7"/>
  <c r="AH461" i="7"/>
  <c r="AI461" i="7"/>
  <c r="AJ461" i="7"/>
  <c r="AK461" i="7"/>
  <c r="AM461" i="7"/>
  <c r="AN461" i="7"/>
  <c r="AO461" i="7"/>
  <c r="AP461" i="7"/>
  <c r="AQ461" i="7"/>
  <c r="AR461" i="7"/>
  <c r="AV461" i="7"/>
  <c r="AW461" i="7"/>
  <c r="AX461" i="7"/>
  <c r="AY461" i="7"/>
  <c r="AZ461" i="7"/>
  <c r="BA461" i="7"/>
  <c r="BB461" i="7"/>
  <c r="BC461" i="7"/>
  <c r="BD461" i="7"/>
  <c r="BE461" i="7"/>
  <c r="BF461" i="7"/>
  <c r="AD462" i="7"/>
  <c r="AG462" i="7"/>
  <c r="AH462" i="7"/>
  <c r="AI462" i="7"/>
  <c r="AJ462" i="7"/>
  <c r="AK462" i="7"/>
  <c r="AM462" i="7"/>
  <c r="AN462" i="7"/>
  <c r="AO462" i="7"/>
  <c r="AP462" i="7"/>
  <c r="AQ462" i="7"/>
  <c r="AR462" i="7"/>
  <c r="AV462" i="7"/>
  <c r="AW462" i="7"/>
  <c r="AX462" i="7"/>
  <c r="AY462" i="7"/>
  <c r="AZ462" i="7"/>
  <c r="BA462" i="7"/>
  <c r="BB462" i="7"/>
  <c r="BC462" i="7"/>
  <c r="BD462" i="7"/>
  <c r="BE462" i="7"/>
  <c r="BF462" i="7"/>
  <c r="AD463" i="7"/>
  <c r="AG463" i="7"/>
  <c r="AH463" i="7"/>
  <c r="AI463" i="7"/>
  <c r="AJ463" i="7"/>
  <c r="AK463" i="7"/>
  <c r="AM463" i="7"/>
  <c r="AN463" i="7"/>
  <c r="AO463" i="7"/>
  <c r="AP463" i="7"/>
  <c r="AQ463" i="7"/>
  <c r="AR463" i="7"/>
  <c r="AV463" i="7"/>
  <c r="AW463" i="7"/>
  <c r="AX463" i="7"/>
  <c r="AY463" i="7"/>
  <c r="AZ463" i="7"/>
  <c r="BA463" i="7"/>
  <c r="BB463" i="7"/>
  <c r="BC463" i="7"/>
  <c r="BD463" i="7"/>
  <c r="BE463" i="7"/>
  <c r="BF463" i="7"/>
  <c r="AD464" i="7"/>
  <c r="AG464" i="7"/>
  <c r="AH464" i="7"/>
  <c r="AI464" i="7"/>
  <c r="AJ464" i="7"/>
  <c r="AK464" i="7"/>
  <c r="AM464" i="7"/>
  <c r="AN464" i="7"/>
  <c r="AO464" i="7"/>
  <c r="AP464" i="7"/>
  <c r="AQ464" i="7"/>
  <c r="AR464" i="7"/>
  <c r="AV464" i="7"/>
  <c r="AW464" i="7"/>
  <c r="AX464" i="7"/>
  <c r="AY464" i="7"/>
  <c r="AZ464" i="7"/>
  <c r="BA464" i="7"/>
  <c r="BB464" i="7"/>
  <c r="BC464" i="7"/>
  <c r="BD464" i="7"/>
  <c r="BE464" i="7"/>
  <c r="BF464" i="7"/>
  <c r="AD465" i="7"/>
  <c r="AG465" i="7"/>
  <c r="AH465" i="7"/>
  <c r="AI465" i="7"/>
  <c r="AJ465" i="7"/>
  <c r="AK465" i="7"/>
  <c r="AM465" i="7"/>
  <c r="AN465" i="7"/>
  <c r="AO465" i="7"/>
  <c r="AP465" i="7"/>
  <c r="AQ465" i="7"/>
  <c r="AR465" i="7"/>
  <c r="AV465" i="7"/>
  <c r="AW465" i="7"/>
  <c r="AX465" i="7"/>
  <c r="AY465" i="7"/>
  <c r="AZ465" i="7"/>
  <c r="BA465" i="7"/>
  <c r="BB465" i="7"/>
  <c r="BC465" i="7"/>
  <c r="BD465" i="7"/>
  <c r="BE465" i="7"/>
  <c r="BF465" i="7"/>
  <c r="AD466" i="7"/>
  <c r="AG466" i="7"/>
  <c r="AH466" i="7"/>
  <c r="AI466" i="7"/>
  <c r="AJ466" i="7"/>
  <c r="AK466" i="7"/>
  <c r="AM466" i="7"/>
  <c r="AN466" i="7"/>
  <c r="AO466" i="7"/>
  <c r="AP466" i="7"/>
  <c r="AQ466" i="7"/>
  <c r="AR466" i="7"/>
  <c r="AV466" i="7"/>
  <c r="AW466" i="7"/>
  <c r="AX466" i="7"/>
  <c r="AY466" i="7"/>
  <c r="AZ466" i="7"/>
  <c r="BA466" i="7"/>
  <c r="BB466" i="7"/>
  <c r="BC466" i="7"/>
  <c r="BD466" i="7"/>
  <c r="BE466" i="7"/>
  <c r="BF466" i="7"/>
  <c r="AD467" i="7"/>
  <c r="AG467" i="7"/>
  <c r="AH467" i="7"/>
  <c r="AI467" i="7"/>
  <c r="AJ467" i="7"/>
  <c r="AK467" i="7"/>
  <c r="AM467" i="7"/>
  <c r="AN467" i="7"/>
  <c r="AO467" i="7"/>
  <c r="AP467" i="7"/>
  <c r="AQ467" i="7"/>
  <c r="AR467" i="7"/>
  <c r="AV467" i="7"/>
  <c r="AW467" i="7"/>
  <c r="AX467" i="7"/>
  <c r="AY467" i="7"/>
  <c r="AZ467" i="7"/>
  <c r="BA467" i="7"/>
  <c r="BB467" i="7"/>
  <c r="BC467" i="7"/>
  <c r="BD467" i="7"/>
  <c r="BE467" i="7"/>
  <c r="BF467" i="7"/>
  <c r="AD468" i="7"/>
  <c r="AG468" i="7"/>
  <c r="AH468" i="7"/>
  <c r="AI468" i="7"/>
  <c r="AJ468" i="7"/>
  <c r="AK468" i="7"/>
  <c r="AM468" i="7"/>
  <c r="AN468" i="7"/>
  <c r="AO468" i="7"/>
  <c r="AP468" i="7"/>
  <c r="AQ468" i="7"/>
  <c r="AR468" i="7"/>
  <c r="AV468" i="7"/>
  <c r="AW468" i="7"/>
  <c r="AX468" i="7"/>
  <c r="AY468" i="7"/>
  <c r="AZ468" i="7"/>
  <c r="BA468" i="7"/>
  <c r="BB468" i="7"/>
  <c r="BC468" i="7"/>
  <c r="BD468" i="7"/>
  <c r="BE468" i="7"/>
  <c r="BF468" i="7"/>
  <c r="AD469" i="7"/>
  <c r="AG469" i="7"/>
  <c r="AH469" i="7"/>
  <c r="AI469" i="7"/>
  <c r="AJ469" i="7"/>
  <c r="AK469" i="7"/>
  <c r="AM469" i="7"/>
  <c r="AN469" i="7"/>
  <c r="AO469" i="7"/>
  <c r="AP469" i="7"/>
  <c r="AQ469" i="7"/>
  <c r="AR469" i="7"/>
  <c r="AV469" i="7"/>
  <c r="AW469" i="7"/>
  <c r="AX469" i="7"/>
  <c r="AY469" i="7"/>
  <c r="AZ469" i="7"/>
  <c r="BA469" i="7"/>
  <c r="BB469" i="7"/>
  <c r="BC469" i="7"/>
  <c r="BD469" i="7"/>
  <c r="BE469" i="7"/>
  <c r="BF469" i="7"/>
  <c r="AD470" i="7"/>
  <c r="AG470" i="7"/>
  <c r="AH470" i="7"/>
  <c r="AI470" i="7"/>
  <c r="AJ470" i="7"/>
  <c r="AK470" i="7"/>
  <c r="AM470" i="7"/>
  <c r="AN470" i="7"/>
  <c r="AO470" i="7"/>
  <c r="AP470" i="7"/>
  <c r="AQ470" i="7"/>
  <c r="AR470" i="7"/>
  <c r="AV470" i="7"/>
  <c r="AW470" i="7"/>
  <c r="AX470" i="7"/>
  <c r="AY470" i="7"/>
  <c r="AZ470" i="7"/>
  <c r="BA470" i="7"/>
  <c r="BB470" i="7"/>
  <c r="BC470" i="7"/>
  <c r="BD470" i="7"/>
  <c r="BE470" i="7"/>
  <c r="BF470" i="7"/>
  <c r="AD471" i="7"/>
  <c r="AG471" i="7"/>
  <c r="AH471" i="7"/>
  <c r="AI471" i="7"/>
  <c r="AJ471" i="7"/>
  <c r="AK471" i="7"/>
  <c r="AM471" i="7"/>
  <c r="AN471" i="7"/>
  <c r="AO471" i="7"/>
  <c r="AP471" i="7"/>
  <c r="AQ471" i="7"/>
  <c r="AR471" i="7"/>
  <c r="AV471" i="7"/>
  <c r="AW471" i="7"/>
  <c r="AX471" i="7"/>
  <c r="AY471" i="7"/>
  <c r="AZ471" i="7"/>
  <c r="BA471" i="7"/>
  <c r="BB471" i="7"/>
  <c r="BC471" i="7"/>
  <c r="BD471" i="7"/>
  <c r="BE471" i="7"/>
  <c r="BF471" i="7"/>
  <c r="AD472" i="7"/>
  <c r="AG472" i="7"/>
  <c r="AH472" i="7"/>
  <c r="AI472" i="7"/>
  <c r="AJ472" i="7"/>
  <c r="AK472" i="7"/>
  <c r="AM472" i="7"/>
  <c r="AN472" i="7"/>
  <c r="AO472" i="7"/>
  <c r="AP472" i="7"/>
  <c r="AQ472" i="7"/>
  <c r="AR472" i="7"/>
  <c r="AV472" i="7"/>
  <c r="AW472" i="7"/>
  <c r="AX472" i="7"/>
  <c r="AY472" i="7"/>
  <c r="AZ472" i="7"/>
  <c r="BA472" i="7"/>
  <c r="BB472" i="7"/>
  <c r="BC472" i="7"/>
  <c r="BD472" i="7"/>
  <c r="BE472" i="7"/>
  <c r="BF472" i="7"/>
  <c r="AD473" i="7"/>
  <c r="AG473" i="7"/>
  <c r="AH473" i="7"/>
  <c r="AI473" i="7"/>
  <c r="AJ473" i="7"/>
  <c r="AK473" i="7"/>
  <c r="AM473" i="7"/>
  <c r="AN473" i="7"/>
  <c r="AO473" i="7"/>
  <c r="AP473" i="7"/>
  <c r="AQ473" i="7"/>
  <c r="AR473" i="7"/>
  <c r="AV473" i="7"/>
  <c r="AW473" i="7"/>
  <c r="AX473" i="7"/>
  <c r="AY473" i="7"/>
  <c r="AZ473" i="7"/>
  <c r="BA473" i="7"/>
  <c r="BB473" i="7"/>
  <c r="BC473" i="7"/>
  <c r="BD473" i="7"/>
  <c r="BE473" i="7"/>
  <c r="BF473" i="7"/>
  <c r="AD474" i="7"/>
  <c r="AG474" i="7"/>
  <c r="AH474" i="7"/>
  <c r="AI474" i="7"/>
  <c r="AJ474" i="7"/>
  <c r="AK474" i="7"/>
  <c r="AM474" i="7"/>
  <c r="AN474" i="7"/>
  <c r="AO474" i="7"/>
  <c r="AP474" i="7"/>
  <c r="AQ474" i="7"/>
  <c r="AR474" i="7"/>
  <c r="AV474" i="7"/>
  <c r="AW474" i="7"/>
  <c r="AX474" i="7"/>
  <c r="AY474" i="7"/>
  <c r="AZ474" i="7"/>
  <c r="BA474" i="7"/>
  <c r="BB474" i="7"/>
  <c r="BC474" i="7"/>
  <c r="BD474" i="7"/>
  <c r="BE474" i="7"/>
  <c r="BF474" i="7"/>
  <c r="AD475" i="7"/>
  <c r="AG475" i="7"/>
  <c r="AH475" i="7"/>
  <c r="AI475" i="7"/>
  <c r="AJ475" i="7"/>
  <c r="AK475" i="7"/>
  <c r="AM475" i="7"/>
  <c r="AN475" i="7"/>
  <c r="AO475" i="7"/>
  <c r="AP475" i="7"/>
  <c r="AQ475" i="7"/>
  <c r="AR475" i="7"/>
  <c r="AV475" i="7"/>
  <c r="AW475" i="7"/>
  <c r="AX475" i="7"/>
  <c r="AY475" i="7"/>
  <c r="AZ475" i="7"/>
  <c r="BA475" i="7"/>
  <c r="BB475" i="7"/>
  <c r="BC475" i="7"/>
  <c r="BD475" i="7"/>
  <c r="BE475" i="7"/>
  <c r="BF475" i="7"/>
  <c r="AD476" i="7"/>
  <c r="AG476" i="7"/>
  <c r="AH476" i="7"/>
  <c r="AI476" i="7"/>
  <c r="AJ476" i="7"/>
  <c r="AK476" i="7"/>
  <c r="AM476" i="7"/>
  <c r="AN476" i="7"/>
  <c r="AO476" i="7"/>
  <c r="AP476" i="7"/>
  <c r="AQ476" i="7"/>
  <c r="AR476" i="7"/>
  <c r="AV476" i="7"/>
  <c r="AW476" i="7"/>
  <c r="AX476" i="7"/>
  <c r="AY476" i="7"/>
  <c r="AZ476" i="7"/>
  <c r="BA476" i="7"/>
  <c r="BB476" i="7"/>
  <c r="BC476" i="7"/>
  <c r="BD476" i="7"/>
  <c r="BE476" i="7"/>
  <c r="BF476" i="7"/>
  <c r="AD477" i="7"/>
  <c r="AG477" i="7"/>
  <c r="AH477" i="7"/>
  <c r="AI477" i="7"/>
  <c r="AJ477" i="7"/>
  <c r="AK477" i="7"/>
  <c r="AM477" i="7"/>
  <c r="AN477" i="7"/>
  <c r="AO477" i="7"/>
  <c r="AP477" i="7"/>
  <c r="AQ477" i="7"/>
  <c r="AR477" i="7"/>
  <c r="AV477" i="7"/>
  <c r="AW477" i="7"/>
  <c r="AX477" i="7"/>
  <c r="AY477" i="7"/>
  <c r="AZ477" i="7"/>
  <c r="BA477" i="7"/>
  <c r="BB477" i="7"/>
  <c r="BC477" i="7"/>
  <c r="BD477" i="7"/>
  <c r="BE477" i="7"/>
  <c r="BF477" i="7"/>
  <c r="AD478" i="7"/>
  <c r="AG478" i="7"/>
  <c r="AH478" i="7"/>
  <c r="AI478" i="7"/>
  <c r="AJ478" i="7"/>
  <c r="AK478" i="7"/>
  <c r="AM478" i="7"/>
  <c r="AN478" i="7"/>
  <c r="AO478" i="7"/>
  <c r="AP478" i="7"/>
  <c r="AQ478" i="7"/>
  <c r="AR478" i="7"/>
  <c r="AV478" i="7"/>
  <c r="AW478" i="7"/>
  <c r="AX478" i="7"/>
  <c r="AY478" i="7"/>
  <c r="AZ478" i="7"/>
  <c r="BA478" i="7"/>
  <c r="BB478" i="7"/>
  <c r="BC478" i="7"/>
  <c r="BD478" i="7"/>
  <c r="BE478" i="7"/>
  <c r="BF478" i="7"/>
  <c r="AD479" i="7"/>
  <c r="AG479" i="7"/>
  <c r="AH479" i="7"/>
  <c r="AI479" i="7"/>
  <c r="AJ479" i="7"/>
  <c r="AK479" i="7"/>
  <c r="AM479" i="7"/>
  <c r="AN479" i="7"/>
  <c r="AO479" i="7"/>
  <c r="AP479" i="7"/>
  <c r="AQ479" i="7"/>
  <c r="AR479" i="7"/>
  <c r="AV479" i="7"/>
  <c r="AW479" i="7"/>
  <c r="AX479" i="7"/>
  <c r="AY479" i="7"/>
  <c r="AZ479" i="7"/>
  <c r="BA479" i="7"/>
  <c r="BB479" i="7"/>
  <c r="BC479" i="7"/>
  <c r="BD479" i="7"/>
  <c r="BE479" i="7"/>
  <c r="BF479" i="7"/>
  <c r="AD480" i="7"/>
  <c r="AG480" i="7"/>
  <c r="AH480" i="7"/>
  <c r="AI480" i="7"/>
  <c r="AJ480" i="7"/>
  <c r="AK480" i="7"/>
  <c r="AM480" i="7"/>
  <c r="AN480" i="7"/>
  <c r="AO480" i="7"/>
  <c r="AP480" i="7"/>
  <c r="AQ480" i="7"/>
  <c r="AR480" i="7"/>
  <c r="AV480" i="7"/>
  <c r="AW480" i="7"/>
  <c r="AX480" i="7"/>
  <c r="AY480" i="7"/>
  <c r="AZ480" i="7"/>
  <c r="BA480" i="7"/>
  <c r="BB480" i="7"/>
  <c r="BC480" i="7"/>
  <c r="BD480" i="7"/>
  <c r="BE480" i="7"/>
  <c r="BF480" i="7"/>
  <c r="AD481" i="7"/>
  <c r="AG481" i="7"/>
  <c r="AH481" i="7"/>
  <c r="AI481" i="7"/>
  <c r="AJ481" i="7"/>
  <c r="AK481" i="7"/>
  <c r="AM481" i="7"/>
  <c r="AN481" i="7"/>
  <c r="AO481" i="7"/>
  <c r="AP481" i="7"/>
  <c r="AQ481" i="7"/>
  <c r="AR481" i="7"/>
  <c r="AV481" i="7"/>
  <c r="AW481" i="7"/>
  <c r="AX481" i="7"/>
  <c r="AY481" i="7"/>
  <c r="AZ481" i="7"/>
  <c r="BA481" i="7"/>
  <c r="BB481" i="7"/>
  <c r="BC481" i="7"/>
  <c r="BD481" i="7"/>
  <c r="BE481" i="7"/>
  <c r="BF481" i="7"/>
  <c r="AD482" i="7"/>
  <c r="AG482" i="7"/>
  <c r="AH482" i="7"/>
  <c r="AI482" i="7"/>
  <c r="AJ482" i="7"/>
  <c r="AK482" i="7"/>
  <c r="AM482" i="7"/>
  <c r="AN482" i="7"/>
  <c r="AO482" i="7"/>
  <c r="AP482" i="7"/>
  <c r="AQ482" i="7"/>
  <c r="AR482" i="7"/>
  <c r="AV482" i="7"/>
  <c r="AW482" i="7"/>
  <c r="AX482" i="7"/>
  <c r="AY482" i="7"/>
  <c r="AZ482" i="7"/>
  <c r="BA482" i="7"/>
  <c r="BB482" i="7"/>
  <c r="BC482" i="7"/>
  <c r="BD482" i="7"/>
  <c r="BE482" i="7"/>
  <c r="BF482" i="7"/>
  <c r="AD483" i="7"/>
  <c r="AG483" i="7"/>
  <c r="AH483" i="7"/>
  <c r="AI483" i="7"/>
  <c r="AJ483" i="7"/>
  <c r="AK483" i="7"/>
  <c r="AM483" i="7"/>
  <c r="AN483" i="7"/>
  <c r="AO483" i="7"/>
  <c r="AP483" i="7"/>
  <c r="AQ483" i="7"/>
  <c r="AR483" i="7"/>
  <c r="AV483" i="7"/>
  <c r="AW483" i="7"/>
  <c r="AX483" i="7"/>
  <c r="AY483" i="7"/>
  <c r="AZ483" i="7"/>
  <c r="BA483" i="7"/>
  <c r="BB483" i="7"/>
  <c r="BC483" i="7"/>
  <c r="BD483" i="7"/>
  <c r="BE483" i="7"/>
  <c r="BF483" i="7"/>
  <c r="AD484" i="7"/>
  <c r="AG484" i="7"/>
  <c r="AH484" i="7"/>
  <c r="AI484" i="7"/>
  <c r="AJ484" i="7"/>
  <c r="AK484" i="7"/>
  <c r="AM484" i="7"/>
  <c r="AN484" i="7"/>
  <c r="AO484" i="7"/>
  <c r="AP484" i="7"/>
  <c r="AQ484" i="7"/>
  <c r="AR484" i="7"/>
  <c r="AV484" i="7"/>
  <c r="AW484" i="7"/>
  <c r="AX484" i="7"/>
  <c r="AY484" i="7"/>
  <c r="AZ484" i="7"/>
  <c r="BA484" i="7"/>
  <c r="BB484" i="7"/>
  <c r="BC484" i="7"/>
  <c r="BD484" i="7"/>
  <c r="BE484" i="7"/>
  <c r="BF484" i="7"/>
  <c r="AD485" i="7"/>
  <c r="AG485" i="7"/>
  <c r="AH485" i="7"/>
  <c r="AI485" i="7"/>
  <c r="AJ485" i="7"/>
  <c r="AK485" i="7"/>
  <c r="AM485" i="7"/>
  <c r="AN485" i="7"/>
  <c r="AO485" i="7"/>
  <c r="AP485" i="7"/>
  <c r="AQ485" i="7"/>
  <c r="AR485" i="7"/>
  <c r="AV485" i="7"/>
  <c r="AW485" i="7"/>
  <c r="AX485" i="7"/>
  <c r="AY485" i="7"/>
  <c r="AZ485" i="7"/>
  <c r="BA485" i="7"/>
  <c r="BB485" i="7"/>
  <c r="BC485" i="7"/>
  <c r="BD485" i="7"/>
  <c r="BE485" i="7"/>
  <c r="BF485" i="7"/>
  <c r="AD486" i="7"/>
  <c r="AG486" i="7"/>
  <c r="AH486" i="7"/>
  <c r="AI486" i="7"/>
  <c r="AJ486" i="7"/>
  <c r="AK486" i="7"/>
  <c r="AM486" i="7"/>
  <c r="AN486" i="7"/>
  <c r="AO486" i="7"/>
  <c r="AP486" i="7"/>
  <c r="AQ486" i="7"/>
  <c r="AR486" i="7"/>
  <c r="AV486" i="7"/>
  <c r="AW486" i="7"/>
  <c r="AX486" i="7"/>
  <c r="AY486" i="7"/>
  <c r="AZ486" i="7"/>
  <c r="BA486" i="7"/>
  <c r="BB486" i="7"/>
  <c r="BC486" i="7"/>
  <c r="BD486" i="7"/>
  <c r="BE486" i="7"/>
  <c r="BF486" i="7"/>
  <c r="AD487" i="7"/>
  <c r="AG487" i="7"/>
  <c r="AH487" i="7"/>
  <c r="AI487" i="7"/>
  <c r="AJ487" i="7"/>
  <c r="AK487" i="7"/>
  <c r="AM487" i="7"/>
  <c r="AN487" i="7"/>
  <c r="AO487" i="7"/>
  <c r="AP487" i="7"/>
  <c r="AQ487" i="7"/>
  <c r="AR487" i="7"/>
  <c r="AV487" i="7"/>
  <c r="AW487" i="7"/>
  <c r="AX487" i="7"/>
  <c r="AY487" i="7"/>
  <c r="AZ487" i="7"/>
  <c r="BA487" i="7"/>
  <c r="BB487" i="7"/>
  <c r="BC487" i="7"/>
  <c r="BD487" i="7"/>
  <c r="BE487" i="7"/>
  <c r="BF487" i="7"/>
  <c r="AD488" i="7"/>
  <c r="AG488" i="7"/>
  <c r="AH488" i="7"/>
  <c r="AI488" i="7"/>
  <c r="AJ488" i="7"/>
  <c r="AK488" i="7"/>
  <c r="AM488" i="7"/>
  <c r="AN488" i="7"/>
  <c r="AO488" i="7"/>
  <c r="AP488" i="7"/>
  <c r="AQ488" i="7"/>
  <c r="AR488" i="7"/>
  <c r="AV488" i="7"/>
  <c r="AW488" i="7"/>
  <c r="AX488" i="7"/>
  <c r="AY488" i="7"/>
  <c r="AZ488" i="7"/>
  <c r="BA488" i="7"/>
  <c r="BB488" i="7"/>
  <c r="BC488" i="7"/>
  <c r="BD488" i="7"/>
  <c r="BE488" i="7"/>
  <c r="BF488" i="7"/>
  <c r="AD489" i="7"/>
  <c r="AG489" i="7"/>
  <c r="AH489" i="7"/>
  <c r="AI489" i="7"/>
  <c r="AJ489" i="7"/>
  <c r="AK489" i="7"/>
  <c r="AM489" i="7"/>
  <c r="AN489" i="7"/>
  <c r="AO489" i="7"/>
  <c r="AP489" i="7"/>
  <c r="AQ489" i="7"/>
  <c r="AR489" i="7"/>
  <c r="AV489" i="7"/>
  <c r="AW489" i="7"/>
  <c r="AX489" i="7"/>
  <c r="AY489" i="7"/>
  <c r="AZ489" i="7"/>
  <c r="BA489" i="7"/>
  <c r="BB489" i="7"/>
  <c r="BC489" i="7"/>
  <c r="BD489" i="7"/>
  <c r="BE489" i="7"/>
  <c r="BF489" i="7"/>
  <c r="AD490" i="7"/>
  <c r="AG490" i="7"/>
  <c r="AH490" i="7"/>
  <c r="AI490" i="7"/>
  <c r="AJ490" i="7"/>
  <c r="AK490" i="7"/>
  <c r="AM490" i="7"/>
  <c r="AN490" i="7"/>
  <c r="AO490" i="7"/>
  <c r="AP490" i="7"/>
  <c r="AQ490" i="7"/>
  <c r="AR490" i="7"/>
  <c r="AV490" i="7"/>
  <c r="AW490" i="7"/>
  <c r="AX490" i="7"/>
  <c r="AY490" i="7"/>
  <c r="AZ490" i="7"/>
  <c r="BA490" i="7"/>
  <c r="BB490" i="7"/>
  <c r="BC490" i="7"/>
  <c r="BD490" i="7"/>
  <c r="BE490" i="7"/>
  <c r="BF490" i="7"/>
  <c r="AD491" i="7"/>
  <c r="AG491" i="7"/>
  <c r="AH491" i="7"/>
  <c r="AI491" i="7"/>
  <c r="AJ491" i="7"/>
  <c r="AK491" i="7"/>
  <c r="AM491" i="7"/>
  <c r="AN491" i="7"/>
  <c r="AO491" i="7"/>
  <c r="AP491" i="7"/>
  <c r="AQ491" i="7"/>
  <c r="AR491" i="7"/>
  <c r="AV491" i="7"/>
  <c r="AW491" i="7"/>
  <c r="AX491" i="7"/>
  <c r="AY491" i="7"/>
  <c r="AZ491" i="7"/>
  <c r="BA491" i="7"/>
  <c r="BB491" i="7"/>
  <c r="BC491" i="7"/>
  <c r="BD491" i="7"/>
  <c r="BE491" i="7"/>
  <c r="BF491" i="7"/>
  <c r="AD492" i="7"/>
  <c r="AG492" i="7"/>
  <c r="AH492" i="7"/>
  <c r="AI492" i="7"/>
  <c r="AJ492" i="7"/>
  <c r="AK492" i="7"/>
  <c r="AM492" i="7"/>
  <c r="AN492" i="7"/>
  <c r="AO492" i="7"/>
  <c r="AP492" i="7"/>
  <c r="AQ492" i="7"/>
  <c r="AR492" i="7"/>
  <c r="AV492" i="7"/>
  <c r="AW492" i="7"/>
  <c r="AX492" i="7"/>
  <c r="AY492" i="7"/>
  <c r="AZ492" i="7"/>
  <c r="BA492" i="7"/>
  <c r="BB492" i="7"/>
  <c r="BC492" i="7"/>
  <c r="BD492" i="7"/>
  <c r="BE492" i="7"/>
  <c r="BF492" i="7"/>
  <c r="AD493" i="7"/>
  <c r="AG493" i="7"/>
  <c r="AH493" i="7"/>
  <c r="AI493" i="7"/>
  <c r="AJ493" i="7"/>
  <c r="AK493" i="7"/>
  <c r="AM493" i="7"/>
  <c r="AN493" i="7"/>
  <c r="AO493" i="7"/>
  <c r="AP493" i="7"/>
  <c r="AQ493" i="7"/>
  <c r="AR493" i="7"/>
  <c r="AV493" i="7"/>
  <c r="AW493" i="7"/>
  <c r="AX493" i="7"/>
  <c r="AY493" i="7"/>
  <c r="AZ493" i="7"/>
  <c r="BA493" i="7"/>
  <c r="BB493" i="7"/>
  <c r="BC493" i="7"/>
  <c r="BD493" i="7"/>
  <c r="BE493" i="7"/>
  <c r="BF493" i="7"/>
  <c r="AD494" i="7"/>
  <c r="AG494" i="7"/>
  <c r="AH494" i="7"/>
  <c r="AI494" i="7"/>
  <c r="AJ494" i="7"/>
  <c r="AK494" i="7"/>
  <c r="AM494" i="7"/>
  <c r="AN494" i="7"/>
  <c r="AO494" i="7"/>
  <c r="AP494" i="7"/>
  <c r="AQ494" i="7"/>
  <c r="AR494" i="7"/>
  <c r="AV494" i="7"/>
  <c r="AW494" i="7"/>
  <c r="AX494" i="7"/>
  <c r="AY494" i="7"/>
  <c r="AZ494" i="7"/>
  <c r="BA494" i="7"/>
  <c r="BB494" i="7"/>
  <c r="BC494" i="7"/>
  <c r="BD494" i="7"/>
  <c r="BE494" i="7"/>
  <c r="BF494" i="7"/>
  <c r="AD495" i="7"/>
  <c r="AG495" i="7"/>
  <c r="AH495" i="7"/>
  <c r="AI495" i="7"/>
  <c r="AJ495" i="7"/>
  <c r="AK495" i="7"/>
  <c r="AM495" i="7"/>
  <c r="AN495" i="7"/>
  <c r="AO495" i="7"/>
  <c r="AP495" i="7"/>
  <c r="AQ495" i="7"/>
  <c r="AR495" i="7"/>
  <c r="AV495" i="7"/>
  <c r="AW495" i="7"/>
  <c r="AX495" i="7"/>
  <c r="AY495" i="7"/>
  <c r="AZ495" i="7"/>
  <c r="BA495" i="7"/>
  <c r="BB495" i="7"/>
  <c r="BC495" i="7"/>
  <c r="BD495" i="7"/>
  <c r="BE495" i="7"/>
  <c r="BF495" i="7"/>
  <c r="AD496" i="7"/>
  <c r="AG496" i="7"/>
  <c r="AH496" i="7"/>
  <c r="AI496" i="7"/>
  <c r="AJ496" i="7"/>
  <c r="AK496" i="7"/>
  <c r="AM496" i="7"/>
  <c r="AN496" i="7"/>
  <c r="AO496" i="7"/>
  <c r="AP496" i="7"/>
  <c r="AQ496" i="7"/>
  <c r="AR496" i="7"/>
  <c r="AV496" i="7"/>
  <c r="AW496" i="7"/>
  <c r="AX496" i="7"/>
  <c r="AY496" i="7"/>
  <c r="AZ496" i="7"/>
  <c r="BA496" i="7"/>
  <c r="BB496" i="7"/>
  <c r="BC496" i="7"/>
  <c r="BD496" i="7"/>
  <c r="BE496" i="7"/>
  <c r="BF496" i="7"/>
  <c r="AD497" i="7"/>
  <c r="AG497" i="7"/>
  <c r="AH497" i="7"/>
  <c r="AI497" i="7"/>
  <c r="AJ497" i="7"/>
  <c r="AK497" i="7"/>
  <c r="AM497" i="7"/>
  <c r="AN497" i="7"/>
  <c r="AO497" i="7"/>
  <c r="AP497" i="7"/>
  <c r="AQ497" i="7"/>
  <c r="AR497" i="7"/>
  <c r="AV497" i="7"/>
  <c r="AW497" i="7"/>
  <c r="AX497" i="7"/>
  <c r="AY497" i="7"/>
  <c r="AZ497" i="7"/>
  <c r="BA497" i="7"/>
  <c r="BB497" i="7"/>
  <c r="BC497" i="7"/>
  <c r="BD497" i="7"/>
  <c r="BE497" i="7"/>
  <c r="BF497" i="7"/>
  <c r="AD498" i="7"/>
  <c r="AG498" i="7"/>
  <c r="AH498" i="7"/>
  <c r="AI498" i="7"/>
  <c r="AJ498" i="7"/>
  <c r="AK498" i="7"/>
  <c r="AM498" i="7"/>
  <c r="AN498" i="7"/>
  <c r="AO498" i="7"/>
  <c r="AP498" i="7"/>
  <c r="AQ498" i="7"/>
  <c r="AR498" i="7"/>
  <c r="AV498" i="7"/>
  <c r="AW498" i="7"/>
  <c r="AX498" i="7"/>
  <c r="AY498" i="7"/>
  <c r="AZ498" i="7"/>
  <c r="BA498" i="7"/>
  <c r="BB498" i="7"/>
  <c r="BC498" i="7"/>
  <c r="BD498" i="7"/>
  <c r="BE498" i="7"/>
  <c r="BF498" i="7"/>
  <c r="AD499" i="7"/>
  <c r="AG499" i="7"/>
  <c r="AH499" i="7"/>
  <c r="AI499" i="7"/>
  <c r="AJ499" i="7"/>
  <c r="AK499" i="7"/>
  <c r="AM499" i="7"/>
  <c r="AN499" i="7"/>
  <c r="AO499" i="7"/>
  <c r="AP499" i="7"/>
  <c r="AQ499" i="7"/>
  <c r="AR499" i="7"/>
  <c r="AV499" i="7"/>
  <c r="AW499" i="7"/>
  <c r="AX499" i="7"/>
  <c r="AY499" i="7"/>
  <c r="AZ499" i="7"/>
  <c r="BA499" i="7"/>
  <c r="BB499" i="7"/>
  <c r="BC499" i="7"/>
  <c r="BD499" i="7"/>
  <c r="BE499" i="7"/>
  <c r="BF499" i="7"/>
  <c r="AD500" i="7"/>
  <c r="AG500" i="7"/>
  <c r="AH500" i="7"/>
  <c r="AI500" i="7"/>
  <c r="AJ500" i="7"/>
  <c r="AK500" i="7"/>
  <c r="AM500" i="7"/>
  <c r="AN500" i="7"/>
  <c r="AO500" i="7"/>
  <c r="AP500" i="7"/>
  <c r="AQ500" i="7"/>
  <c r="AR500" i="7"/>
  <c r="AV500" i="7"/>
  <c r="AW500" i="7"/>
  <c r="AX500" i="7"/>
  <c r="AY500" i="7"/>
  <c r="AZ500" i="7"/>
  <c r="BA500" i="7"/>
  <c r="BB500" i="7"/>
  <c r="BC500" i="7"/>
  <c r="BD500" i="7"/>
  <c r="BE500" i="7"/>
  <c r="BF500" i="7"/>
  <c r="AD501" i="7"/>
  <c r="AG501" i="7"/>
  <c r="AH501" i="7"/>
  <c r="AI501" i="7"/>
  <c r="AJ501" i="7"/>
  <c r="AK501" i="7"/>
  <c r="AM501" i="7"/>
  <c r="AN501" i="7"/>
  <c r="AO501" i="7"/>
  <c r="AP501" i="7"/>
  <c r="AQ501" i="7"/>
  <c r="AR501" i="7"/>
  <c r="AV501" i="7"/>
  <c r="AW501" i="7"/>
  <c r="AX501" i="7"/>
  <c r="AY501" i="7"/>
  <c r="AZ501" i="7"/>
  <c r="BA501" i="7"/>
  <c r="BB501" i="7"/>
  <c r="BC501" i="7"/>
  <c r="BD501" i="7"/>
  <c r="BE501" i="7"/>
  <c r="BF501" i="7"/>
  <c r="AD502" i="7"/>
  <c r="AG502" i="7"/>
  <c r="AH502" i="7"/>
  <c r="AI502" i="7"/>
  <c r="AJ502" i="7"/>
  <c r="AK502" i="7"/>
  <c r="AM502" i="7"/>
  <c r="AN502" i="7"/>
  <c r="AO502" i="7"/>
  <c r="AP502" i="7"/>
  <c r="AQ502" i="7"/>
  <c r="AR502" i="7"/>
  <c r="AV502" i="7"/>
  <c r="AW502" i="7"/>
  <c r="AX502" i="7"/>
  <c r="AY502" i="7"/>
  <c r="AZ502" i="7"/>
  <c r="BA502" i="7"/>
  <c r="BB502" i="7"/>
  <c r="BC502" i="7"/>
  <c r="BD502" i="7"/>
  <c r="BE502" i="7"/>
  <c r="BF502" i="7"/>
  <c r="AD503" i="7"/>
  <c r="AG503" i="7"/>
  <c r="AH503" i="7"/>
  <c r="AI503" i="7"/>
  <c r="AJ503" i="7"/>
  <c r="AK503" i="7"/>
  <c r="AM503" i="7"/>
  <c r="AN503" i="7"/>
  <c r="AO503" i="7"/>
  <c r="AP503" i="7"/>
  <c r="AQ503" i="7"/>
  <c r="AR503" i="7"/>
  <c r="AV503" i="7"/>
  <c r="AW503" i="7"/>
  <c r="AX503" i="7"/>
  <c r="AY503" i="7"/>
  <c r="AZ503" i="7"/>
  <c r="BA503" i="7"/>
  <c r="BB503" i="7"/>
  <c r="BC503" i="7"/>
  <c r="BD503" i="7"/>
  <c r="BE503" i="7"/>
  <c r="BF503" i="7"/>
  <c r="AD504" i="7"/>
  <c r="AG504" i="7"/>
  <c r="AH504" i="7"/>
  <c r="AI504" i="7"/>
  <c r="AJ504" i="7"/>
  <c r="AK504" i="7"/>
  <c r="AM504" i="7"/>
  <c r="AN504" i="7"/>
  <c r="AO504" i="7"/>
  <c r="AP504" i="7"/>
  <c r="AQ504" i="7"/>
  <c r="AR504" i="7"/>
  <c r="AV504" i="7"/>
  <c r="AW504" i="7"/>
  <c r="AX504" i="7"/>
  <c r="AY504" i="7"/>
  <c r="AZ504" i="7"/>
  <c r="BA504" i="7"/>
  <c r="BB504" i="7"/>
  <c r="BC504" i="7"/>
  <c r="BD504" i="7"/>
  <c r="BE504" i="7"/>
  <c r="BF504" i="7"/>
  <c r="AD505" i="7"/>
  <c r="AG505" i="7"/>
  <c r="AH505" i="7"/>
  <c r="AI505" i="7"/>
  <c r="AJ505" i="7"/>
  <c r="AK505" i="7"/>
  <c r="AM505" i="7"/>
  <c r="AN505" i="7"/>
  <c r="AO505" i="7"/>
  <c r="AP505" i="7"/>
  <c r="AQ505" i="7"/>
  <c r="AR505" i="7"/>
  <c r="AV505" i="7"/>
  <c r="AW505" i="7"/>
  <c r="AX505" i="7"/>
  <c r="AY505" i="7"/>
  <c r="AZ505" i="7"/>
  <c r="BA505" i="7"/>
  <c r="BB505" i="7"/>
  <c r="BC505" i="7"/>
  <c r="BD505" i="7"/>
  <c r="BE505" i="7"/>
  <c r="BF505" i="7"/>
  <c r="AD506" i="7"/>
  <c r="AG506" i="7"/>
  <c r="AH506" i="7"/>
  <c r="AI506" i="7"/>
  <c r="AJ506" i="7"/>
  <c r="AK506" i="7"/>
  <c r="AM506" i="7"/>
  <c r="AN506" i="7"/>
  <c r="AO506" i="7"/>
  <c r="AP506" i="7"/>
  <c r="AQ506" i="7"/>
  <c r="AR506" i="7"/>
  <c r="AV506" i="7"/>
  <c r="AW506" i="7"/>
  <c r="AX506" i="7"/>
  <c r="AY506" i="7"/>
  <c r="AZ506" i="7"/>
  <c r="BA506" i="7"/>
  <c r="BB506" i="7"/>
  <c r="BC506" i="7"/>
  <c r="BD506" i="7"/>
  <c r="BE506" i="7"/>
  <c r="BF506" i="7"/>
  <c r="AD507" i="7"/>
  <c r="AG507" i="7"/>
  <c r="AH507" i="7"/>
  <c r="AI507" i="7"/>
  <c r="AJ507" i="7"/>
  <c r="AK507" i="7"/>
  <c r="AM507" i="7"/>
  <c r="AN507" i="7"/>
  <c r="AO507" i="7"/>
  <c r="AP507" i="7"/>
  <c r="AQ507" i="7"/>
  <c r="AR507" i="7"/>
  <c r="AV507" i="7"/>
  <c r="AW507" i="7"/>
  <c r="AX507" i="7"/>
  <c r="AY507" i="7"/>
  <c r="AZ507" i="7"/>
  <c r="BA507" i="7"/>
  <c r="BB507" i="7"/>
  <c r="BC507" i="7"/>
  <c r="BD507" i="7"/>
  <c r="BE507" i="7"/>
  <c r="BF507" i="7"/>
  <c r="AD508" i="7"/>
  <c r="AG508" i="7"/>
  <c r="AH508" i="7"/>
  <c r="AI508" i="7"/>
  <c r="AJ508" i="7"/>
  <c r="AK508" i="7"/>
  <c r="AM508" i="7"/>
  <c r="AN508" i="7"/>
  <c r="AO508" i="7"/>
  <c r="AP508" i="7"/>
  <c r="AQ508" i="7"/>
  <c r="AR508" i="7"/>
  <c r="AV508" i="7"/>
  <c r="AW508" i="7"/>
  <c r="AX508" i="7"/>
  <c r="AY508" i="7"/>
  <c r="AZ508" i="7"/>
  <c r="BA508" i="7"/>
  <c r="BB508" i="7"/>
  <c r="BC508" i="7"/>
  <c r="BD508" i="7"/>
  <c r="BE508" i="7"/>
  <c r="BF508" i="7"/>
  <c r="AD509" i="7"/>
  <c r="AG509" i="7"/>
  <c r="AH509" i="7"/>
  <c r="AI509" i="7"/>
  <c r="AJ509" i="7"/>
  <c r="AK509" i="7"/>
  <c r="AM509" i="7"/>
  <c r="AN509" i="7"/>
  <c r="AO509" i="7"/>
  <c r="AP509" i="7"/>
  <c r="AQ509" i="7"/>
  <c r="AR509" i="7"/>
  <c r="AV509" i="7"/>
  <c r="AW509" i="7"/>
  <c r="AX509" i="7"/>
  <c r="AY509" i="7"/>
  <c r="AZ509" i="7"/>
  <c r="BA509" i="7"/>
  <c r="BB509" i="7"/>
  <c r="BC509" i="7"/>
  <c r="BD509" i="7"/>
  <c r="BE509" i="7"/>
  <c r="BF509" i="7"/>
  <c r="AD510" i="7"/>
  <c r="AG510" i="7"/>
  <c r="AH510" i="7"/>
  <c r="AI510" i="7"/>
  <c r="AJ510" i="7"/>
  <c r="AK510" i="7"/>
  <c r="AM510" i="7"/>
  <c r="AN510" i="7"/>
  <c r="AO510" i="7"/>
  <c r="AP510" i="7"/>
  <c r="AQ510" i="7"/>
  <c r="AR510" i="7"/>
  <c r="AV510" i="7"/>
  <c r="AW510" i="7"/>
  <c r="AX510" i="7"/>
  <c r="AY510" i="7"/>
  <c r="AZ510" i="7"/>
  <c r="BA510" i="7"/>
  <c r="BB510" i="7"/>
  <c r="BC510" i="7"/>
  <c r="BD510" i="7"/>
  <c r="BE510" i="7"/>
  <c r="BF510" i="7"/>
  <c r="AD511" i="7"/>
  <c r="AG511" i="7"/>
  <c r="AH511" i="7"/>
  <c r="AI511" i="7"/>
  <c r="AJ511" i="7"/>
  <c r="AK511" i="7"/>
  <c r="AM511" i="7"/>
  <c r="AN511" i="7"/>
  <c r="AO511" i="7"/>
  <c r="AP511" i="7"/>
  <c r="AQ511" i="7"/>
  <c r="AR511" i="7"/>
  <c r="AV511" i="7"/>
  <c r="AW511" i="7"/>
  <c r="AX511" i="7"/>
  <c r="AY511" i="7"/>
  <c r="AZ511" i="7"/>
  <c r="BA511" i="7"/>
  <c r="BB511" i="7"/>
  <c r="BC511" i="7"/>
  <c r="BD511" i="7"/>
  <c r="BE511" i="7"/>
  <c r="BF511" i="7"/>
  <c r="AD512" i="7"/>
  <c r="AG512" i="7"/>
  <c r="AH512" i="7"/>
  <c r="AI512" i="7"/>
  <c r="AJ512" i="7"/>
  <c r="AK512" i="7"/>
  <c r="AM512" i="7"/>
  <c r="AN512" i="7"/>
  <c r="AO512" i="7"/>
  <c r="AP512" i="7"/>
  <c r="AQ512" i="7"/>
  <c r="AR512" i="7"/>
  <c r="AV512" i="7"/>
  <c r="AW512" i="7"/>
  <c r="AX512" i="7"/>
  <c r="AY512" i="7"/>
  <c r="AZ512" i="7"/>
  <c r="BA512" i="7"/>
  <c r="BB512" i="7"/>
  <c r="BC512" i="7"/>
  <c r="BD512" i="7"/>
  <c r="BE512" i="7"/>
  <c r="BF512" i="7"/>
  <c r="AD513" i="7"/>
  <c r="AG513" i="7"/>
  <c r="AH513" i="7"/>
  <c r="AI513" i="7"/>
  <c r="AJ513" i="7"/>
  <c r="AK513" i="7"/>
  <c r="AM513" i="7"/>
  <c r="AN513" i="7"/>
  <c r="AO513" i="7"/>
  <c r="AP513" i="7"/>
  <c r="AQ513" i="7"/>
  <c r="AR513" i="7"/>
  <c r="AV513" i="7"/>
  <c r="AW513" i="7"/>
  <c r="AX513" i="7"/>
  <c r="AY513" i="7"/>
  <c r="AZ513" i="7"/>
  <c r="BA513" i="7"/>
  <c r="BB513" i="7"/>
  <c r="BC513" i="7"/>
  <c r="BD513" i="7"/>
  <c r="BE513" i="7"/>
  <c r="BF513" i="7"/>
  <c r="AD514" i="7"/>
  <c r="AG514" i="7"/>
  <c r="AH514" i="7"/>
  <c r="AI514" i="7"/>
  <c r="AJ514" i="7"/>
  <c r="AK514" i="7"/>
  <c r="AM514" i="7"/>
  <c r="AN514" i="7"/>
  <c r="AO514" i="7"/>
  <c r="AP514" i="7"/>
  <c r="AQ514" i="7"/>
  <c r="AR514" i="7"/>
  <c r="AV514" i="7"/>
  <c r="AW514" i="7"/>
  <c r="AX514" i="7"/>
  <c r="AY514" i="7"/>
  <c r="AZ514" i="7"/>
  <c r="BA514" i="7"/>
  <c r="BB514" i="7"/>
  <c r="BC514" i="7"/>
  <c r="BD514" i="7"/>
  <c r="BE514" i="7"/>
  <c r="BF514" i="7"/>
  <c r="AD515" i="7"/>
  <c r="AG515" i="7"/>
  <c r="AH515" i="7"/>
  <c r="AI515" i="7"/>
  <c r="AJ515" i="7"/>
  <c r="AK515" i="7"/>
  <c r="AM515" i="7"/>
  <c r="AN515" i="7"/>
  <c r="AO515" i="7"/>
  <c r="AP515" i="7"/>
  <c r="AQ515" i="7"/>
  <c r="AR515" i="7"/>
  <c r="AV515" i="7"/>
  <c r="AW515" i="7"/>
  <c r="AX515" i="7"/>
  <c r="AY515" i="7"/>
  <c r="AZ515" i="7"/>
  <c r="BA515" i="7"/>
  <c r="BB515" i="7"/>
  <c r="BC515" i="7"/>
  <c r="BD515" i="7"/>
  <c r="BE515" i="7"/>
  <c r="BF515" i="7"/>
  <c r="AD516" i="7"/>
  <c r="AG516" i="7"/>
  <c r="AH516" i="7"/>
  <c r="AI516" i="7"/>
  <c r="AJ516" i="7"/>
  <c r="AK516" i="7"/>
  <c r="AM516" i="7"/>
  <c r="AN516" i="7"/>
  <c r="AO516" i="7"/>
  <c r="AP516" i="7"/>
  <c r="AQ516" i="7"/>
  <c r="AR516" i="7"/>
  <c r="AV516" i="7"/>
  <c r="AW516" i="7"/>
  <c r="AX516" i="7"/>
  <c r="AY516" i="7"/>
  <c r="AZ516" i="7"/>
  <c r="BA516" i="7"/>
  <c r="BB516" i="7"/>
  <c r="BC516" i="7"/>
  <c r="BD516" i="7"/>
  <c r="BE516" i="7"/>
  <c r="BF516" i="7"/>
  <c r="AD517" i="7"/>
  <c r="AG517" i="7"/>
  <c r="AH517" i="7"/>
  <c r="AI517" i="7"/>
  <c r="AJ517" i="7"/>
  <c r="AK517" i="7"/>
  <c r="AM517" i="7"/>
  <c r="AN517" i="7"/>
  <c r="AO517" i="7"/>
  <c r="AP517" i="7"/>
  <c r="AQ517" i="7"/>
  <c r="AR517" i="7"/>
  <c r="AV517" i="7"/>
  <c r="AW517" i="7"/>
  <c r="AX517" i="7"/>
  <c r="AY517" i="7"/>
  <c r="AZ517" i="7"/>
  <c r="BA517" i="7"/>
  <c r="BB517" i="7"/>
  <c r="BC517" i="7"/>
  <c r="BD517" i="7"/>
  <c r="BE517" i="7"/>
  <c r="BF517" i="7"/>
  <c r="AD518" i="7"/>
  <c r="AG518" i="7"/>
  <c r="AH518" i="7"/>
  <c r="AI518" i="7"/>
  <c r="AJ518" i="7"/>
  <c r="AK518" i="7"/>
  <c r="AM518" i="7"/>
  <c r="AN518" i="7"/>
  <c r="AO518" i="7"/>
  <c r="AP518" i="7"/>
  <c r="AQ518" i="7"/>
  <c r="AR518" i="7"/>
  <c r="AV518" i="7"/>
  <c r="AW518" i="7"/>
  <c r="AX518" i="7"/>
  <c r="AY518" i="7"/>
  <c r="AZ518" i="7"/>
  <c r="BA518" i="7"/>
  <c r="BB518" i="7"/>
  <c r="BC518" i="7"/>
  <c r="BD518" i="7"/>
  <c r="BE518" i="7"/>
  <c r="BF518" i="7"/>
  <c r="AD519" i="7"/>
  <c r="AG519" i="7"/>
  <c r="AH519" i="7"/>
  <c r="AI519" i="7"/>
  <c r="AJ519" i="7"/>
  <c r="AK519" i="7"/>
  <c r="AM519" i="7"/>
  <c r="AN519" i="7"/>
  <c r="AO519" i="7"/>
  <c r="AP519" i="7"/>
  <c r="AQ519" i="7"/>
  <c r="AR519" i="7"/>
  <c r="AV519" i="7"/>
  <c r="AW519" i="7"/>
  <c r="AX519" i="7"/>
  <c r="AY519" i="7"/>
  <c r="AZ519" i="7"/>
  <c r="BA519" i="7"/>
  <c r="BB519" i="7"/>
  <c r="BC519" i="7"/>
  <c r="BD519" i="7"/>
  <c r="BE519" i="7"/>
  <c r="BF519" i="7"/>
  <c r="AD520" i="7"/>
  <c r="AG520" i="7"/>
  <c r="AH520" i="7"/>
  <c r="AI520" i="7"/>
  <c r="AJ520" i="7"/>
  <c r="AK520" i="7"/>
  <c r="AM520" i="7"/>
  <c r="AN520" i="7"/>
  <c r="AO520" i="7"/>
  <c r="AP520" i="7"/>
  <c r="AQ520" i="7"/>
  <c r="AR520" i="7"/>
  <c r="AV520" i="7"/>
  <c r="AW520" i="7"/>
  <c r="AX520" i="7"/>
  <c r="AY520" i="7"/>
  <c r="AZ520" i="7"/>
  <c r="BA520" i="7"/>
  <c r="BB520" i="7"/>
  <c r="BC520" i="7"/>
  <c r="BD520" i="7"/>
  <c r="BE520" i="7"/>
  <c r="BF520" i="7"/>
  <c r="AD521" i="7"/>
  <c r="AG521" i="7"/>
  <c r="AH521" i="7"/>
  <c r="AI521" i="7"/>
  <c r="AJ521" i="7"/>
  <c r="AK521" i="7"/>
  <c r="AM521" i="7"/>
  <c r="AN521" i="7"/>
  <c r="AO521" i="7"/>
  <c r="AP521" i="7"/>
  <c r="AQ521" i="7"/>
  <c r="AR521" i="7"/>
  <c r="AV521" i="7"/>
  <c r="AW521" i="7"/>
  <c r="AX521" i="7"/>
  <c r="AY521" i="7"/>
  <c r="AZ521" i="7"/>
  <c r="BA521" i="7"/>
  <c r="BB521" i="7"/>
  <c r="BC521" i="7"/>
  <c r="BD521" i="7"/>
  <c r="BE521" i="7"/>
  <c r="BF521" i="7"/>
  <c r="AD522" i="7"/>
  <c r="AG522" i="7"/>
  <c r="AH522" i="7"/>
  <c r="AI522" i="7"/>
  <c r="AJ522" i="7"/>
  <c r="AK522" i="7"/>
  <c r="AM522" i="7"/>
  <c r="AN522" i="7"/>
  <c r="AO522" i="7"/>
  <c r="AP522" i="7"/>
  <c r="AQ522" i="7"/>
  <c r="AR522" i="7"/>
  <c r="AV522" i="7"/>
  <c r="AW522" i="7"/>
  <c r="AX522" i="7"/>
  <c r="AY522" i="7"/>
  <c r="AZ522" i="7"/>
  <c r="BA522" i="7"/>
  <c r="BB522" i="7"/>
  <c r="BC522" i="7"/>
  <c r="BD522" i="7"/>
  <c r="BE522" i="7"/>
  <c r="BF522" i="7"/>
  <c r="AD523" i="7"/>
  <c r="AG523" i="7"/>
  <c r="AH523" i="7"/>
  <c r="AI523" i="7"/>
  <c r="AJ523" i="7"/>
  <c r="AK523" i="7"/>
  <c r="AM523" i="7"/>
  <c r="AN523" i="7"/>
  <c r="AO523" i="7"/>
  <c r="AP523" i="7"/>
  <c r="AQ523" i="7"/>
  <c r="AR523" i="7"/>
  <c r="AV523" i="7"/>
  <c r="AW523" i="7"/>
  <c r="AX523" i="7"/>
  <c r="AY523" i="7"/>
  <c r="AZ523" i="7"/>
  <c r="BA523" i="7"/>
  <c r="BB523" i="7"/>
  <c r="BC523" i="7"/>
  <c r="BD523" i="7"/>
  <c r="BE523" i="7"/>
  <c r="BF523" i="7"/>
  <c r="AD524" i="7"/>
  <c r="AG524" i="7"/>
  <c r="AH524" i="7"/>
  <c r="AI524" i="7"/>
  <c r="AJ524" i="7"/>
  <c r="AK524" i="7"/>
  <c r="AM524" i="7"/>
  <c r="AN524" i="7"/>
  <c r="AO524" i="7"/>
  <c r="AP524" i="7"/>
  <c r="AQ524" i="7"/>
  <c r="AR524" i="7"/>
  <c r="AV524" i="7"/>
  <c r="AW524" i="7"/>
  <c r="AX524" i="7"/>
  <c r="AY524" i="7"/>
  <c r="AZ524" i="7"/>
  <c r="BA524" i="7"/>
  <c r="BB524" i="7"/>
  <c r="BC524" i="7"/>
  <c r="BD524" i="7"/>
  <c r="BE524" i="7"/>
  <c r="BF524" i="7"/>
  <c r="AD525" i="7"/>
  <c r="AG525" i="7"/>
  <c r="AH525" i="7"/>
  <c r="AI525" i="7"/>
  <c r="AJ525" i="7"/>
  <c r="AK525" i="7"/>
  <c r="AM525" i="7"/>
  <c r="AN525" i="7"/>
  <c r="AO525" i="7"/>
  <c r="AP525" i="7"/>
  <c r="AQ525" i="7"/>
  <c r="AR525" i="7"/>
  <c r="AV525" i="7"/>
  <c r="AW525" i="7"/>
  <c r="AX525" i="7"/>
  <c r="AY525" i="7"/>
  <c r="AZ525" i="7"/>
  <c r="BA525" i="7"/>
  <c r="BB525" i="7"/>
  <c r="BC525" i="7"/>
  <c r="BD525" i="7"/>
  <c r="BE525" i="7"/>
  <c r="BF525" i="7"/>
  <c r="AD526" i="7"/>
  <c r="AG526" i="7"/>
  <c r="AH526" i="7"/>
  <c r="AI526" i="7"/>
  <c r="AJ526" i="7"/>
  <c r="AK526" i="7"/>
  <c r="AM526" i="7"/>
  <c r="AN526" i="7"/>
  <c r="AO526" i="7"/>
  <c r="AP526" i="7"/>
  <c r="AQ526" i="7"/>
  <c r="AR526" i="7"/>
  <c r="AV526" i="7"/>
  <c r="AW526" i="7"/>
  <c r="AX526" i="7"/>
  <c r="AY526" i="7"/>
  <c r="AZ526" i="7"/>
  <c r="BA526" i="7"/>
  <c r="BB526" i="7"/>
  <c r="BC526" i="7"/>
  <c r="BD526" i="7"/>
  <c r="BE526" i="7"/>
  <c r="BF526" i="7"/>
  <c r="AD527" i="7"/>
  <c r="AG527" i="7"/>
  <c r="AH527" i="7"/>
  <c r="AI527" i="7"/>
  <c r="AJ527" i="7"/>
  <c r="AK527" i="7"/>
  <c r="AM527" i="7"/>
  <c r="AN527" i="7"/>
  <c r="AO527" i="7"/>
  <c r="AP527" i="7"/>
  <c r="AQ527" i="7"/>
  <c r="AR527" i="7"/>
  <c r="AV527" i="7"/>
  <c r="AW527" i="7"/>
  <c r="AX527" i="7"/>
  <c r="AY527" i="7"/>
  <c r="AZ527" i="7"/>
  <c r="BA527" i="7"/>
  <c r="BB527" i="7"/>
  <c r="BC527" i="7"/>
  <c r="BD527" i="7"/>
  <c r="BE527" i="7"/>
  <c r="BF527" i="7"/>
  <c r="AD528" i="7"/>
  <c r="AG528" i="7"/>
  <c r="AH528" i="7"/>
  <c r="AI528" i="7"/>
  <c r="AJ528" i="7"/>
  <c r="AK528" i="7"/>
  <c r="AM528" i="7"/>
  <c r="AN528" i="7"/>
  <c r="AO528" i="7"/>
  <c r="AP528" i="7"/>
  <c r="AQ528" i="7"/>
  <c r="AR528" i="7"/>
  <c r="AV528" i="7"/>
  <c r="AW528" i="7"/>
  <c r="AX528" i="7"/>
  <c r="AY528" i="7"/>
  <c r="AZ528" i="7"/>
  <c r="BA528" i="7"/>
  <c r="BB528" i="7"/>
  <c r="BC528" i="7"/>
  <c r="BD528" i="7"/>
  <c r="BE528" i="7"/>
  <c r="BF528" i="7"/>
  <c r="AD529" i="7"/>
  <c r="AG529" i="7"/>
  <c r="AH529" i="7"/>
  <c r="AI529" i="7"/>
  <c r="AJ529" i="7"/>
  <c r="AK529" i="7"/>
  <c r="AM529" i="7"/>
  <c r="AN529" i="7"/>
  <c r="AO529" i="7"/>
  <c r="AP529" i="7"/>
  <c r="AQ529" i="7"/>
  <c r="AR529" i="7"/>
  <c r="AV529" i="7"/>
  <c r="AW529" i="7"/>
  <c r="AX529" i="7"/>
  <c r="AY529" i="7"/>
  <c r="AZ529" i="7"/>
  <c r="BA529" i="7"/>
  <c r="BB529" i="7"/>
  <c r="BC529" i="7"/>
  <c r="BD529" i="7"/>
  <c r="BE529" i="7"/>
  <c r="BF529" i="7"/>
  <c r="AD530" i="7"/>
  <c r="AG530" i="7"/>
  <c r="AH530" i="7"/>
  <c r="AI530" i="7"/>
  <c r="AJ530" i="7"/>
  <c r="AK530" i="7"/>
  <c r="AM530" i="7"/>
  <c r="AN530" i="7"/>
  <c r="AO530" i="7"/>
  <c r="AP530" i="7"/>
  <c r="AQ530" i="7"/>
  <c r="AR530" i="7"/>
  <c r="AV530" i="7"/>
  <c r="AW530" i="7"/>
  <c r="AX530" i="7"/>
  <c r="AY530" i="7"/>
  <c r="AZ530" i="7"/>
  <c r="BA530" i="7"/>
  <c r="BB530" i="7"/>
  <c r="BC530" i="7"/>
  <c r="BD530" i="7"/>
  <c r="BE530" i="7"/>
  <c r="BF530" i="7"/>
  <c r="AD531" i="7"/>
  <c r="AG531" i="7"/>
  <c r="AH531" i="7"/>
  <c r="AI531" i="7"/>
  <c r="AJ531" i="7"/>
  <c r="AK531" i="7"/>
  <c r="AM531" i="7"/>
  <c r="AN531" i="7"/>
  <c r="AO531" i="7"/>
  <c r="AP531" i="7"/>
  <c r="AQ531" i="7"/>
  <c r="AR531" i="7"/>
  <c r="AV531" i="7"/>
  <c r="AW531" i="7"/>
  <c r="AX531" i="7"/>
  <c r="AY531" i="7"/>
  <c r="AZ531" i="7"/>
  <c r="BA531" i="7"/>
  <c r="BB531" i="7"/>
  <c r="BC531" i="7"/>
  <c r="BD531" i="7"/>
  <c r="BE531" i="7"/>
  <c r="BF531" i="7"/>
  <c r="AD532" i="7"/>
  <c r="AG532" i="7"/>
  <c r="AH532" i="7"/>
  <c r="AI532" i="7"/>
  <c r="AJ532" i="7"/>
  <c r="AK532" i="7"/>
  <c r="AM532" i="7"/>
  <c r="AN532" i="7"/>
  <c r="AO532" i="7"/>
  <c r="AP532" i="7"/>
  <c r="AQ532" i="7"/>
  <c r="AR532" i="7"/>
  <c r="AV532" i="7"/>
  <c r="AW532" i="7"/>
  <c r="AX532" i="7"/>
  <c r="AY532" i="7"/>
  <c r="AZ532" i="7"/>
  <c r="BA532" i="7"/>
  <c r="BB532" i="7"/>
  <c r="BC532" i="7"/>
  <c r="BD532" i="7"/>
  <c r="BE532" i="7"/>
  <c r="BF532" i="7"/>
  <c r="AD533" i="7"/>
  <c r="AG533" i="7"/>
  <c r="AH533" i="7"/>
  <c r="AI533" i="7"/>
  <c r="AJ533" i="7"/>
  <c r="AK533" i="7"/>
  <c r="AM533" i="7"/>
  <c r="AN533" i="7"/>
  <c r="AO533" i="7"/>
  <c r="AP533" i="7"/>
  <c r="AQ533" i="7"/>
  <c r="AR533" i="7"/>
  <c r="AV533" i="7"/>
  <c r="AW533" i="7"/>
  <c r="AX533" i="7"/>
  <c r="AY533" i="7"/>
  <c r="AZ533" i="7"/>
  <c r="BA533" i="7"/>
  <c r="BB533" i="7"/>
  <c r="BC533" i="7"/>
  <c r="BD533" i="7"/>
  <c r="BE533" i="7"/>
  <c r="BF533" i="7"/>
  <c r="AD534" i="7"/>
  <c r="AG534" i="7"/>
  <c r="AH534" i="7"/>
  <c r="AI534" i="7"/>
  <c r="AJ534" i="7"/>
  <c r="AK534" i="7"/>
  <c r="AM534" i="7"/>
  <c r="AN534" i="7"/>
  <c r="AO534" i="7"/>
  <c r="AP534" i="7"/>
  <c r="AQ534" i="7"/>
  <c r="AR534" i="7"/>
  <c r="AV534" i="7"/>
  <c r="AW534" i="7"/>
  <c r="AX534" i="7"/>
  <c r="AY534" i="7"/>
  <c r="AZ534" i="7"/>
  <c r="BA534" i="7"/>
  <c r="BB534" i="7"/>
  <c r="BC534" i="7"/>
  <c r="BD534" i="7"/>
  <c r="BE534" i="7"/>
  <c r="BF534" i="7"/>
  <c r="AD535" i="7"/>
  <c r="AG535" i="7"/>
  <c r="AH535" i="7"/>
  <c r="AI535" i="7"/>
  <c r="AJ535" i="7"/>
  <c r="AK535" i="7"/>
  <c r="AM535" i="7"/>
  <c r="AN535" i="7"/>
  <c r="AO535" i="7"/>
  <c r="AP535" i="7"/>
  <c r="AQ535" i="7"/>
  <c r="AR535" i="7"/>
  <c r="AV535" i="7"/>
  <c r="AW535" i="7"/>
  <c r="AX535" i="7"/>
  <c r="AY535" i="7"/>
  <c r="AZ535" i="7"/>
  <c r="BA535" i="7"/>
  <c r="BB535" i="7"/>
  <c r="BC535" i="7"/>
  <c r="BD535" i="7"/>
  <c r="BE535" i="7"/>
  <c r="BF535" i="7"/>
  <c r="AD536" i="7"/>
  <c r="AG536" i="7"/>
  <c r="AH536" i="7"/>
  <c r="AI536" i="7"/>
  <c r="AJ536" i="7"/>
  <c r="AK536" i="7"/>
  <c r="AM536" i="7"/>
  <c r="AN536" i="7"/>
  <c r="AO536" i="7"/>
  <c r="AP536" i="7"/>
  <c r="AQ536" i="7"/>
  <c r="AR536" i="7"/>
  <c r="AV536" i="7"/>
  <c r="AW536" i="7"/>
  <c r="AX536" i="7"/>
  <c r="AY536" i="7"/>
  <c r="AZ536" i="7"/>
  <c r="BA536" i="7"/>
  <c r="BB536" i="7"/>
  <c r="BC536" i="7"/>
  <c r="BD536" i="7"/>
  <c r="BE536" i="7"/>
  <c r="BF536" i="7"/>
  <c r="AD537" i="7"/>
  <c r="AG537" i="7"/>
  <c r="AH537" i="7"/>
  <c r="AI537" i="7"/>
  <c r="AJ537" i="7"/>
  <c r="AK537" i="7"/>
  <c r="AM537" i="7"/>
  <c r="AN537" i="7"/>
  <c r="AO537" i="7"/>
  <c r="AP537" i="7"/>
  <c r="AQ537" i="7"/>
  <c r="AR537" i="7"/>
  <c r="AV537" i="7"/>
  <c r="AW537" i="7"/>
  <c r="AX537" i="7"/>
  <c r="AY537" i="7"/>
  <c r="AZ537" i="7"/>
  <c r="BA537" i="7"/>
  <c r="BB537" i="7"/>
  <c r="BC537" i="7"/>
  <c r="BD537" i="7"/>
  <c r="BE537" i="7"/>
  <c r="BF537" i="7"/>
  <c r="AD538" i="7"/>
  <c r="AG538" i="7"/>
  <c r="AH538" i="7"/>
  <c r="AI538" i="7"/>
  <c r="AJ538" i="7"/>
  <c r="AK538" i="7"/>
  <c r="AM538" i="7"/>
  <c r="AN538" i="7"/>
  <c r="AO538" i="7"/>
  <c r="AP538" i="7"/>
  <c r="AQ538" i="7"/>
  <c r="AR538" i="7"/>
  <c r="AV538" i="7"/>
  <c r="AW538" i="7"/>
  <c r="AX538" i="7"/>
  <c r="AY538" i="7"/>
  <c r="AZ538" i="7"/>
  <c r="BA538" i="7"/>
  <c r="BB538" i="7"/>
  <c r="BC538" i="7"/>
  <c r="BD538" i="7"/>
  <c r="BE538" i="7"/>
  <c r="BF538" i="7"/>
  <c r="AD539" i="7"/>
  <c r="AG539" i="7"/>
  <c r="AH539" i="7"/>
  <c r="AI539" i="7"/>
  <c r="AJ539" i="7"/>
  <c r="AK539" i="7"/>
  <c r="AM539" i="7"/>
  <c r="AN539" i="7"/>
  <c r="AO539" i="7"/>
  <c r="AP539" i="7"/>
  <c r="AQ539" i="7"/>
  <c r="AR539" i="7"/>
  <c r="AV539" i="7"/>
  <c r="AW539" i="7"/>
  <c r="AX539" i="7"/>
  <c r="AY539" i="7"/>
  <c r="AZ539" i="7"/>
  <c r="BA539" i="7"/>
  <c r="BB539" i="7"/>
  <c r="BC539" i="7"/>
  <c r="BD539" i="7"/>
  <c r="BE539" i="7"/>
  <c r="BF539" i="7"/>
  <c r="AD540" i="7"/>
  <c r="AG540" i="7"/>
  <c r="AH540" i="7"/>
  <c r="AI540" i="7"/>
  <c r="AJ540" i="7"/>
  <c r="AK540" i="7"/>
  <c r="AM540" i="7"/>
  <c r="AN540" i="7"/>
  <c r="AO540" i="7"/>
  <c r="AP540" i="7"/>
  <c r="AQ540" i="7"/>
  <c r="AR540" i="7"/>
  <c r="AV540" i="7"/>
  <c r="AW540" i="7"/>
  <c r="AX540" i="7"/>
  <c r="AY540" i="7"/>
  <c r="AZ540" i="7"/>
  <c r="BA540" i="7"/>
  <c r="BB540" i="7"/>
  <c r="BC540" i="7"/>
  <c r="BD540" i="7"/>
  <c r="BE540" i="7"/>
  <c r="BF540" i="7"/>
  <c r="AD541" i="7"/>
  <c r="AG541" i="7"/>
  <c r="AH541" i="7"/>
  <c r="AI541" i="7"/>
  <c r="AJ541" i="7"/>
  <c r="AK541" i="7"/>
  <c r="AM541" i="7"/>
  <c r="AN541" i="7"/>
  <c r="AO541" i="7"/>
  <c r="AP541" i="7"/>
  <c r="AQ541" i="7"/>
  <c r="AR541" i="7"/>
  <c r="AV541" i="7"/>
  <c r="AW541" i="7"/>
  <c r="AX541" i="7"/>
  <c r="AY541" i="7"/>
  <c r="AZ541" i="7"/>
  <c r="BA541" i="7"/>
  <c r="BB541" i="7"/>
  <c r="BC541" i="7"/>
  <c r="BD541" i="7"/>
  <c r="BE541" i="7"/>
  <c r="BF541" i="7"/>
  <c r="AD542" i="7"/>
  <c r="AG542" i="7"/>
  <c r="AH542" i="7"/>
  <c r="AI542" i="7"/>
  <c r="AJ542" i="7"/>
  <c r="AK542" i="7"/>
  <c r="AM542" i="7"/>
  <c r="AN542" i="7"/>
  <c r="AO542" i="7"/>
  <c r="AP542" i="7"/>
  <c r="AQ542" i="7"/>
  <c r="AR542" i="7"/>
  <c r="AV542" i="7"/>
  <c r="AW542" i="7"/>
  <c r="AX542" i="7"/>
  <c r="AY542" i="7"/>
  <c r="AZ542" i="7"/>
  <c r="BA542" i="7"/>
  <c r="BB542" i="7"/>
  <c r="BC542" i="7"/>
  <c r="BD542" i="7"/>
  <c r="BE542" i="7"/>
  <c r="BF542" i="7"/>
  <c r="AD543" i="7"/>
  <c r="AG543" i="7"/>
  <c r="AH543" i="7"/>
  <c r="AI543" i="7"/>
  <c r="AJ543" i="7"/>
  <c r="AK543" i="7"/>
  <c r="AM543" i="7"/>
  <c r="AN543" i="7"/>
  <c r="AO543" i="7"/>
  <c r="AP543" i="7"/>
  <c r="AQ543" i="7"/>
  <c r="AR543" i="7"/>
  <c r="AV543" i="7"/>
  <c r="AW543" i="7"/>
  <c r="AX543" i="7"/>
  <c r="AY543" i="7"/>
  <c r="AZ543" i="7"/>
  <c r="BA543" i="7"/>
  <c r="BB543" i="7"/>
  <c r="BC543" i="7"/>
  <c r="BD543" i="7"/>
  <c r="BE543" i="7"/>
  <c r="BF543" i="7"/>
  <c r="AD544" i="7"/>
  <c r="AG544" i="7"/>
  <c r="AH544" i="7"/>
  <c r="AI544" i="7"/>
  <c r="AJ544" i="7"/>
  <c r="AK544" i="7"/>
  <c r="AM544" i="7"/>
  <c r="AN544" i="7"/>
  <c r="AO544" i="7"/>
  <c r="AP544" i="7"/>
  <c r="AQ544" i="7"/>
  <c r="AR544" i="7"/>
  <c r="AV544" i="7"/>
  <c r="AW544" i="7"/>
  <c r="AX544" i="7"/>
  <c r="AY544" i="7"/>
  <c r="AZ544" i="7"/>
  <c r="BA544" i="7"/>
  <c r="BB544" i="7"/>
  <c r="BC544" i="7"/>
  <c r="BD544" i="7"/>
  <c r="BE544" i="7"/>
  <c r="BF544" i="7"/>
  <c r="AD545" i="7"/>
  <c r="AG545" i="7"/>
  <c r="AH545" i="7"/>
  <c r="AI545" i="7"/>
  <c r="AJ545" i="7"/>
  <c r="AK545" i="7"/>
  <c r="AM545" i="7"/>
  <c r="AN545" i="7"/>
  <c r="AO545" i="7"/>
  <c r="AP545" i="7"/>
  <c r="AQ545" i="7"/>
  <c r="AR545" i="7"/>
  <c r="AV545" i="7"/>
  <c r="AW545" i="7"/>
  <c r="AX545" i="7"/>
  <c r="AY545" i="7"/>
  <c r="AZ545" i="7"/>
  <c r="BA545" i="7"/>
  <c r="BB545" i="7"/>
  <c r="BC545" i="7"/>
  <c r="BD545" i="7"/>
  <c r="BE545" i="7"/>
  <c r="BF545" i="7"/>
  <c r="AD546" i="7"/>
  <c r="AG546" i="7"/>
  <c r="AH546" i="7"/>
  <c r="AI546" i="7"/>
  <c r="AJ546" i="7"/>
  <c r="AK546" i="7"/>
  <c r="AM546" i="7"/>
  <c r="AN546" i="7"/>
  <c r="AO546" i="7"/>
  <c r="AP546" i="7"/>
  <c r="AQ546" i="7"/>
  <c r="AR546" i="7"/>
  <c r="AV546" i="7"/>
  <c r="AW546" i="7"/>
  <c r="AX546" i="7"/>
  <c r="AY546" i="7"/>
  <c r="AZ546" i="7"/>
  <c r="BA546" i="7"/>
  <c r="BB546" i="7"/>
  <c r="BC546" i="7"/>
  <c r="BD546" i="7"/>
  <c r="BE546" i="7"/>
  <c r="BF546" i="7"/>
  <c r="AD547" i="7"/>
  <c r="AG547" i="7"/>
  <c r="AH547" i="7"/>
  <c r="AI547" i="7"/>
  <c r="AJ547" i="7"/>
  <c r="AK547" i="7"/>
  <c r="AM547" i="7"/>
  <c r="AN547" i="7"/>
  <c r="AO547" i="7"/>
  <c r="AP547" i="7"/>
  <c r="AQ547" i="7"/>
  <c r="AR547" i="7"/>
  <c r="AV547" i="7"/>
  <c r="AW547" i="7"/>
  <c r="AX547" i="7"/>
  <c r="AY547" i="7"/>
  <c r="AZ547" i="7"/>
  <c r="BA547" i="7"/>
  <c r="BB547" i="7"/>
  <c r="BC547" i="7"/>
  <c r="BD547" i="7"/>
  <c r="BE547" i="7"/>
  <c r="BF547" i="7"/>
  <c r="AD548" i="7"/>
  <c r="AG548" i="7"/>
  <c r="AH548" i="7"/>
  <c r="AI548" i="7"/>
  <c r="AJ548" i="7"/>
  <c r="AK548" i="7"/>
  <c r="AM548" i="7"/>
  <c r="AN548" i="7"/>
  <c r="AO548" i="7"/>
  <c r="AP548" i="7"/>
  <c r="AQ548" i="7"/>
  <c r="AR548" i="7"/>
  <c r="AV548" i="7"/>
  <c r="AW548" i="7"/>
  <c r="AX548" i="7"/>
  <c r="AY548" i="7"/>
  <c r="AZ548" i="7"/>
  <c r="BA548" i="7"/>
  <c r="BB548" i="7"/>
  <c r="BC548" i="7"/>
  <c r="BD548" i="7"/>
  <c r="BE548" i="7"/>
  <c r="BF548" i="7"/>
  <c r="AD549" i="7"/>
  <c r="AG549" i="7"/>
  <c r="AH549" i="7"/>
  <c r="AI549" i="7"/>
  <c r="AJ549" i="7"/>
  <c r="AK549" i="7"/>
  <c r="AM549" i="7"/>
  <c r="AN549" i="7"/>
  <c r="AO549" i="7"/>
  <c r="AP549" i="7"/>
  <c r="AQ549" i="7"/>
  <c r="AR549" i="7"/>
  <c r="AV549" i="7"/>
  <c r="AW549" i="7"/>
  <c r="AX549" i="7"/>
  <c r="AY549" i="7"/>
  <c r="AZ549" i="7"/>
  <c r="BA549" i="7"/>
  <c r="BB549" i="7"/>
  <c r="BC549" i="7"/>
  <c r="BD549" i="7"/>
  <c r="BE549" i="7"/>
  <c r="BF549" i="7"/>
  <c r="AD550" i="7"/>
  <c r="AG550" i="7"/>
  <c r="AH550" i="7"/>
  <c r="AI550" i="7"/>
  <c r="AJ550" i="7"/>
  <c r="AK550" i="7"/>
  <c r="AM550" i="7"/>
  <c r="AN550" i="7"/>
  <c r="AO550" i="7"/>
  <c r="AP550" i="7"/>
  <c r="AQ550" i="7"/>
  <c r="AR550" i="7"/>
  <c r="AV550" i="7"/>
  <c r="AW550" i="7"/>
  <c r="AX550" i="7"/>
  <c r="AY550" i="7"/>
  <c r="AZ550" i="7"/>
  <c r="BA550" i="7"/>
  <c r="BB550" i="7"/>
  <c r="BC550" i="7"/>
  <c r="BD550" i="7"/>
  <c r="BE550" i="7"/>
  <c r="BF550" i="7"/>
  <c r="AD551" i="7"/>
  <c r="AG551" i="7"/>
  <c r="AH551" i="7"/>
  <c r="AI551" i="7"/>
  <c r="AJ551" i="7"/>
  <c r="AK551" i="7"/>
  <c r="AM551" i="7"/>
  <c r="AN551" i="7"/>
  <c r="AO551" i="7"/>
  <c r="AP551" i="7"/>
  <c r="AQ551" i="7"/>
  <c r="AR551" i="7"/>
  <c r="AV551" i="7"/>
  <c r="AW551" i="7"/>
  <c r="AX551" i="7"/>
  <c r="AY551" i="7"/>
  <c r="AZ551" i="7"/>
  <c r="BA551" i="7"/>
  <c r="BB551" i="7"/>
  <c r="BC551" i="7"/>
  <c r="BD551" i="7"/>
  <c r="BE551" i="7"/>
  <c r="BF551" i="7"/>
  <c r="AD552" i="7"/>
  <c r="AG552" i="7"/>
  <c r="AH552" i="7"/>
  <c r="AI552" i="7"/>
  <c r="AJ552" i="7"/>
  <c r="AK552" i="7"/>
  <c r="AM552" i="7"/>
  <c r="AN552" i="7"/>
  <c r="AO552" i="7"/>
  <c r="AP552" i="7"/>
  <c r="AQ552" i="7"/>
  <c r="AR552" i="7"/>
  <c r="AV552" i="7"/>
  <c r="AW552" i="7"/>
  <c r="AX552" i="7"/>
  <c r="AY552" i="7"/>
  <c r="AZ552" i="7"/>
  <c r="BA552" i="7"/>
  <c r="BB552" i="7"/>
  <c r="BC552" i="7"/>
  <c r="BD552" i="7"/>
  <c r="BE552" i="7"/>
  <c r="BF552" i="7"/>
  <c r="AD553" i="7"/>
  <c r="AG553" i="7"/>
  <c r="AH553" i="7"/>
  <c r="AI553" i="7"/>
  <c r="AJ553" i="7"/>
  <c r="AK553" i="7"/>
  <c r="AM553" i="7"/>
  <c r="AN553" i="7"/>
  <c r="AO553" i="7"/>
  <c r="AP553" i="7"/>
  <c r="AQ553" i="7"/>
  <c r="AR553" i="7"/>
  <c r="AV553" i="7"/>
  <c r="AW553" i="7"/>
  <c r="AX553" i="7"/>
  <c r="AY553" i="7"/>
  <c r="AZ553" i="7"/>
  <c r="BA553" i="7"/>
  <c r="BB553" i="7"/>
  <c r="BC553" i="7"/>
  <c r="BD553" i="7"/>
  <c r="BE553" i="7"/>
  <c r="BF553" i="7"/>
  <c r="AD554" i="7"/>
  <c r="AG554" i="7"/>
  <c r="AH554" i="7"/>
  <c r="AI554" i="7"/>
  <c r="AJ554" i="7"/>
  <c r="AK554" i="7"/>
  <c r="AM554" i="7"/>
  <c r="AN554" i="7"/>
  <c r="AO554" i="7"/>
  <c r="AP554" i="7"/>
  <c r="AQ554" i="7"/>
  <c r="AR554" i="7"/>
  <c r="AV554" i="7"/>
  <c r="AW554" i="7"/>
  <c r="AX554" i="7"/>
  <c r="AY554" i="7"/>
  <c r="AZ554" i="7"/>
  <c r="BA554" i="7"/>
  <c r="BB554" i="7"/>
  <c r="BC554" i="7"/>
  <c r="BD554" i="7"/>
  <c r="BE554" i="7"/>
  <c r="BF554" i="7"/>
  <c r="AD555" i="7"/>
  <c r="AG555" i="7"/>
  <c r="AH555" i="7"/>
  <c r="AI555" i="7"/>
  <c r="AJ555" i="7"/>
  <c r="AK555" i="7"/>
  <c r="AM555" i="7"/>
  <c r="AN555" i="7"/>
  <c r="AO555" i="7"/>
  <c r="AP555" i="7"/>
  <c r="AQ555" i="7"/>
  <c r="AR555" i="7"/>
  <c r="AV555" i="7"/>
  <c r="AW555" i="7"/>
  <c r="AX555" i="7"/>
  <c r="AY555" i="7"/>
  <c r="AZ555" i="7"/>
  <c r="BA555" i="7"/>
  <c r="BB555" i="7"/>
  <c r="BC555" i="7"/>
  <c r="BD555" i="7"/>
  <c r="BE555" i="7"/>
  <c r="BF555" i="7"/>
  <c r="AD556" i="7"/>
  <c r="AG556" i="7"/>
  <c r="AH556" i="7"/>
  <c r="AI556" i="7"/>
  <c r="AJ556" i="7"/>
  <c r="AK556" i="7"/>
  <c r="AM556" i="7"/>
  <c r="AN556" i="7"/>
  <c r="AO556" i="7"/>
  <c r="AP556" i="7"/>
  <c r="AQ556" i="7"/>
  <c r="AR556" i="7"/>
  <c r="AV556" i="7"/>
  <c r="AW556" i="7"/>
  <c r="AX556" i="7"/>
  <c r="AY556" i="7"/>
  <c r="AZ556" i="7"/>
  <c r="BA556" i="7"/>
  <c r="BB556" i="7"/>
  <c r="BC556" i="7"/>
  <c r="BD556" i="7"/>
  <c r="BE556" i="7"/>
  <c r="BF556" i="7"/>
  <c r="AD557" i="7"/>
  <c r="AG557" i="7"/>
  <c r="AH557" i="7"/>
  <c r="AI557" i="7"/>
  <c r="AJ557" i="7"/>
  <c r="AK557" i="7"/>
  <c r="AM557" i="7"/>
  <c r="AN557" i="7"/>
  <c r="AO557" i="7"/>
  <c r="AP557" i="7"/>
  <c r="AQ557" i="7"/>
  <c r="AR557" i="7"/>
  <c r="AV557" i="7"/>
  <c r="AW557" i="7"/>
  <c r="AX557" i="7"/>
  <c r="AY557" i="7"/>
  <c r="AZ557" i="7"/>
  <c r="BA557" i="7"/>
  <c r="BB557" i="7"/>
  <c r="BC557" i="7"/>
  <c r="BD557" i="7"/>
  <c r="BE557" i="7"/>
  <c r="BF557" i="7"/>
  <c r="AD558" i="7"/>
  <c r="AG558" i="7"/>
  <c r="AH558" i="7"/>
  <c r="AI558" i="7"/>
  <c r="AJ558" i="7"/>
  <c r="AK558" i="7"/>
  <c r="AM558" i="7"/>
  <c r="AN558" i="7"/>
  <c r="AO558" i="7"/>
  <c r="AP558" i="7"/>
  <c r="AQ558" i="7"/>
  <c r="AR558" i="7"/>
  <c r="AV558" i="7"/>
  <c r="AW558" i="7"/>
  <c r="AX558" i="7"/>
  <c r="AY558" i="7"/>
  <c r="AZ558" i="7"/>
  <c r="BA558" i="7"/>
  <c r="BB558" i="7"/>
  <c r="BC558" i="7"/>
  <c r="BD558" i="7"/>
  <c r="BE558" i="7"/>
  <c r="BF558" i="7"/>
  <c r="AD559" i="7"/>
  <c r="AG559" i="7"/>
  <c r="AH559" i="7"/>
  <c r="AI559" i="7"/>
  <c r="AJ559" i="7"/>
  <c r="AK559" i="7"/>
  <c r="AM559" i="7"/>
  <c r="AN559" i="7"/>
  <c r="AO559" i="7"/>
  <c r="AP559" i="7"/>
  <c r="AQ559" i="7"/>
  <c r="AR559" i="7"/>
  <c r="AV559" i="7"/>
  <c r="AW559" i="7"/>
  <c r="AX559" i="7"/>
  <c r="AY559" i="7"/>
  <c r="AZ559" i="7"/>
  <c r="BA559" i="7"/>
  <c r="BB559" i="7"/>
  <c r="BC559" i="7"/>
  <c r="BD559" i="7"/>
  <c r="BE559" i="7"/>
  <c r="BF559" i="7"/>
  <c r="AD560" i="7"/>
  <c r="AG560" i="7"/>
  <c r="AH560" i="7"/>
  <c r="AI560" i="7"/>
  <c r="AJ560" i="7"/>
  <c r="AK560" i="7"/>
  <c r="AM560" i="7"/>
  <c r="AN560" i="7"/>
  <c r="AO560" i="7"/>
  <c r="AP560" i="7"/>
  <c r="AQ560" i="7"/>
  <c r="AR560" i="7"/>
  <c r="AV560" i="7"/>
  <c r="AW560" i="7"/>
  <c r="AX560" i="7"/>
  <c r="AY560" i="7"/>
  <c r="AZ560" i="7"/>
  <c r="BA560" i="7"/>
  <c r="BB560" i="7"/>
  <c r="BC560" i="7"/>
  <c r="BD560" i="7"/>
  <c r="BE560" i="7"/>
  <c r="BF560" i="7"/>
  <c r="AD561" i="7"/>
  <c r="AG561" i="7"/>
  <c r="AH561" i="7"/>
  <c r="AI561" i="7"/>
  <c r="AJ561" i="7"/>
  <c r="AK561" i="7"/>
  <c r="AM561" i="7"/>
  <c r="AN561" i="7"/>
  <c r="AO561" i="7"/>
  <c r="AP561" i="7"/>
  <c r="AQ561" i="7"/>
  <c r="AR561" i="7"/>
  <c r="AV561" i="7"/>
  <c r="AW561" i="7"/>
  <c r="AX561" i="7"/>
  <c r="AY561" i="7"/>
  <c r="AZ561" i="7"/>
  <c r="BA561" i="7"/>
  <c r="BB561" i="7"/>
  <c r="BC561" i="7"/>
  <c r="BD561" i="7"/>
  <c r="BE561" i="7"/>
  <c r="BF561" i="7"/>
  <c r="AD562" i="7"/>
  <c r="AG562" i="7"/>
  <c r="AH562" i="7"/>
  <c r="AI562" i="7"/>
  <c r="AJ562" i="7"/>
  <c r="AK562" i="7"/>
  <c r="AM562" i="7"/>
  <c r="AN562" i="7"/>
  <c r="AO562" i="7"/>
  <c r="AP562" i="7"/>
  <c r="AQ562" i="7"/>
  <c r="AR562" i="7"/>
  <c r="AV562" i="7"/>
  <c r="AW562" i="7"/>
  <c r="AX562" i="7"/>
  <c r="AY562" i="7"/>
  <c r="AZ562" i="7"/>
  <c r="BA562" i="7"/>
  <c r="BB562" i="7"/>
  <c r="BC562" i="7"/>
  <c r="BD562" i="7"/>
  <c r="BE562" i="7"/>
  <c r="BF562" i="7"/>
  <c r="AD563" i="7"/>
  <c r="AG563" i="7"/>
  <c r="AH563" i="7"/>
  <c r="AI563" i="7"/>
  <c r="AJ563" i="7"/>
  <c r="AK563" i="7"/>
  <c r="AM563" i="7"/>
  <c r="AN563" i="7"/>
  <c r="AO563" i="7"/>
  <c r="AP563" i="7"/>
  <c r="AQ563" i="7"/>
  <c r="AR563" i="7"/>
  <c r="AV563" i="7"/>
  <c r="AW563" i="7"/>
  <c r="AX563" i="7"/>
  <c r="AY563" i="7"/>
  <c r="AZ563" i="7"/>
  <c r="BA563" i="7"/>
  <c r="BB563" i="7"/>
  <c r="BC563" i="7"/>
  <c r="BD563" i="7"/>
  <c r="BE563" i="7"/>
  <c r="BF563" i="7"/>
  <c r="AD564" i="7"/>
  <c r="AG564" i="7"/>
  <c r="AH564" i="7"/>
  <c r="AI564" i="7"/>
  <c r="AJ564" i="7"/>
  <c r="AK564" i="7"/>
  <c r="AM564" i="7"/>
  <c r="AN564" i="7"/>
  <c r="AO564" i="7"/>
  <c r="AP564" i="7"/>
  <c r="AQ564" i="7"/>
  <c r="AR564" i="7"/>
  <c r="AV564" i="7"/>
  <c r="AW564" i="7"/>
  <c r="AX564" i="7"/>
  <c r="AY564" i="7"/>
  <c r="AZ564" i="7"/>
  <c r="BA564" i="7"/>
  <c r="BB564" i="7"/>
  <c r="BC564" i="7"/>
  <c r="BD564" i="7"/>
  <c r="BE564" i="7"/>
  <c r="BF564" i="7"/>
  <c r="AG5" i="7"/>
  <c r="AH5" i="7"/>
  <c r="AI5" i="7"/>
  <c r="AJ5" i="7"/>
  <c r="AK5" i="7"/>
  <c r="AM5" i="7"/>
  <c r="AN5" i="7"/>
  <c r="AO5" i="7"/>
  <c r="AP5" i="7"/>
  <c r="AQ5" i="7"/>
  <c r="AR5" i="7"/>
  <c r="AV5" i="7"/>
  <c r="AW5" i="7"/>
  <c r="AX5" i="7"/>
  <c r="AY5" i="7"/>
  <c r="AZ5" i="7"/>
  <c r="BA5" i="7"/>
  <c r="BB5" i="7"/>
  <c r="BC5" i="7"/>
  <c r="BD5" i="7"/>
  <c r="BE5" i="7"/>
  <c r="BF5" i="7"/>
  <c r="AD5" i="7"/>
  <c r="U6" i="7"/>
  <c r="V6" i="7"/>
  <c r="U7" i="7"/>
  <c r="V7" i="7"/>
  <c r="U8" i="7"/>
  <c r="V8" i="7"/>
  <c r="U9" i="7"/>
  <c r="V9" i="7"/>
  <c r="U10" i="7"/>
  <c r="V10" i="7"/>
  <c r="U11" i="7"/>
  <c r="V11" i="7"/>
  <c r="U12" i="7"/>
  <c r="V12" i="7"/>
  <c r="U13" i="7"/>
  <c r="V13" i="7"/>
  <c r="U14" i="7"/>
  <c r="V14" i="7"/>
  <c r="U15" i="7"/>
  <c r="V15" i="7"/>
  <c r="U16" i="7"/>
  <c r="V16" i="7"/>
  <c r="U17" i="7"/>
  <c r="V17" i="7"/>
  <c r="U18" i="7"/>
  <c r="V18" i="7"/>
  <c r="U19" i="7"/>
  <c r="V19" i="7"/>
  <c r="U20" i="7"/>
  <c r="V20" i="7"/>
  <c r="U21" i="7"/>
  <c r="V21" i="7"/>
  <c r="U22" i="7"/>
  <c r="V22" i="7"/>
  <c r="U23" i="7"/>
  <c r="V23" i="7"/>
  <c r="U24" i="7"/>
  <c r="V24" i="7"/>
  <c r="U25" i="7"/>
  <c r="V25" i="7"/>
  <c r="U26" i="7"/>
  <c r="V26" i="7"/>
  <c r="U27" i="7"/>
  <c r="V27" i="7"/>
  <c r="U28" i="7"/>
  <c r="V28" i="7"/>
  <c r="U29" i="7"/>
  <c r="V29" i="7"/>
  <c r="U30" i="7"/>
  <c r="V30" i="7"/>
  <c r="U31" i="7"/>
  <c r="V31" i="7"/>
  <c r="U32" i="7"/>
  <c r="V32" i="7"/>
  <c r="U33" i="7"/>
  <c r="V33" i="7"/>
  <c r="U34" i="7"/>
  <c r="V34" i="7"/>
  <c r="U35" i="7"/>
  <c r="V35" i="7"/>
  <c r="U36" i="7"/>
  <c r="V36" i="7"/>
  <c r="U37" i="7"/>
  <c r="V37" i="7"/>
  <c r="U38" i="7"/>
  <c r="V38" i="7"/>
  <c r="U39" i="7"/>
  <c r="V39" i="7"/>
  <c r="U40" i="7"/>
  <c r="V40" i="7"/>
  <c r="U41" i="7"/>
  <c r="V41" i="7"/>
  <c r="U42" i="7"/>
  <c r="V42" i="7"/>
  <c r="U43" i="7"/>
  <c r="V43" i="7"/>
  <c r="U44" i="7"/>
  <c r="V44" i="7"/>
  <c r="U45" i="7"/>
  <c r="V45" i="7"/>
  <c r="U46" i="7"/>
  <c r="V46" i="7"/>
  <c r="U47" i="7"/>
  <c r="V47" i="7"/>
  <c r="U48" i="7"/>
  <c r="V48" i="7"/>
  <c r="U49" i="7"/>
  <c r="V49" i="7"/>
  <c r="U50" i="7"/>
  <c r="V50" i="7"/>
  <c r="U51" i="7"/>
  <c r="V51" i="7"/>
  <c r="U52" i="7"/>
  <c r="V52" i="7"/>
  <c r="U53" i="7"/>
  <c r="V53" i="7"/>
  <c r="U54" i="7"/>
  <c r="V54" i="7"/>
  <c r="U55" i="7"/>
  <c r="V55" i="7"/>
  <c r="U56" i="7"/>
  <c r="V56" i="7"/>
  <c r="U57" i="7"/>
  <c r="V57" i="7"/>
  <c r="U58" i="7"/>
  <c r="V58" i="7"/>
  <c r="U59" i="7"/>
  <c r="V59" i="7"/>
  <c r="U60" i="7"/>
  <c r="V60" i="7"/>
  <c r="U61" i="7"/>
  <c r="V61" i="7"/>
  <c r="U62" i="7"/>
  <c r="V62" i="7"/>
  <c r="U63" i="7"/>
  <c r="V63" i="7"/>
  <c r="U64" i="7"/>
  <c r="V64" i="7"/>
  <c r="U65" i="7"/>
  <c r="V65" i="7"/>
  <c r="U66" i="7"/>
  <c r="V66" i="7"/>
  <c r="U67" i="7"/>
  <c r="V67" i="7"/>
  <c r="U68" i="7"/>
  <c r="V68" i="7"/>
  <c r="U69" i="7"/>
  <c r="V69" i="7"/>
  <c r="U70" i="7"/>
  <c r="V70" i="7"/>
  <c r="U71" i="7"/>
  <c r="V71" i="7"/>
  <c r="U72" i="7"/>
  <c r="V72" i="7"/>
  <c r="U73" i="7"/>
  <c r="V73" i="7"/>
  <c r="U74" i="7"/>
  <c r="V74" i="7"/>
  <c r="U75" i="7"/>
  <c r="V75" i="7"/>
  <c r="U76" i="7"/>
  <c r="V76" i="7"/>
  <c r="U77" i="7"/>
  <c r="V77" i="7"/>
  <c r="U78" i="7"/>
  <c r="V78" i="7"/>
  <c r="U79" i="7"/>
  <c r="V79" i="7"/>
  <c r="U80" i="7"/>
  <c r="V80" i="7"/>
  <c r="U81" i="7"/>
  <c r="V81" i="7"/>
  <c r="U82" i="7"/>
  <c r="V82" i="7"/>
  <c r="U83" i="7"/>
  <c r="V83" i="7"/>
  <c r="U84" i="7"/>
  <c r="V84" i="7"/>
  <c r="U85" i="7"/>
  <c r="V85" i="7"/>
  <c r="U86" i="7"/>
  <c r="V86" i="7"/>
  <c r="U87" i="7"/>
  <c r="V87" i="7"/>
  <c r="U88" i="7"/>
  <c r="V88" i="7"/>
  <c r="U89" i="7"/>
  <c r="V89" i="7"/>
  <c r="U90" i="7"/>
  <c r="V90" i="7"/>
  <c r="U91" i="7"/>
  <c r="V91" i="7"/>
  <c r="U92" i="7"/>
  <c r="V92" i="7"/>
  <c r="U93" i="7"/>
  <c r="V93" i="7"/>
  <c r="U94" i="7"/>
  <c r="V94" i="7"/>
  <c r="U95" i="7"/>
  <c r="V95" i="7"/>
  <c r="U96" i="7"/>
  <c r="V96" i="7"/>
  <c r="U97" i="7"/>
  <c r="V97" i="7"/>
  <c r="U98" i="7"/>
  <c r="V98" i="7"/>
  <c r="U99" i="7"/>
  <c r="V99" i="7"/>
  <c r="U100" i="7"/>
  <c r="V100" i="7"/>
  <c r="U101" i="7"/>
  <c r="V101" i="7"/>
  <c r="U102" i="7"/>
  <c r="V102" i="7"/>
  <c r="U103" i="7"/>
  <c r="V103" i="7"/>
  <c r="U104" i="7"/>
  <c r="V104" i="7"/>
  <c r="U105" i="7"/>
  <c r="V105" i="7"/>
  <c r="U106" i="7"/>
  <c r="V106" i="7"/>
  <c r="U107" i="7"/>
  <c r="V107" i="7"/>
  <c r="U108" i="7"/>
  <c r="V108" i="7"/>
  <c r="U109" i="7"/>
  <c r="V109" i="7"/>
  <c r="U110" i="7"/>
  <c r="V110" i="7"/>
  <c r="U111" i="7"/>
  <c r="V111" i="7"/>
  <c r="U112" i="7"/>
  <c r="V112" i="7"/>
  <c r="U113" i="7"/>
  <c r="V113" i="7"/>
  <c r="U114" i="7"/>
  <c r="V114" i="7"/>
  <c r="U115" i="7"/>
  <c r="V115" i="7"/>
  <c r="U116" i="7"/>
  <c r="V116" i="7"/>
  <c r="U117" i="7"/>
  <c r="V117" i="7"/>
  <c r="U118" i="7"/>
  <c r="V118" i="7"/>
  <c r="U119" i="7"/>
  <c r="V119" i="7"/>
  <c r="U120" i="7"/>
  <c r="V120" i="7"/>
  <c r="U121" i="7"/>
  <c r="V121" i="7"/>
  <c r="U122" i="7"/>
  <c r="V122" i="7"/>
  <c r="U123" i="7"/>
  <c r="V123" i="7"/>
  <c r="U124" i="7"/>
  <c r="V124" i="7"/>
  <c r="U125" i="7"/>
  <c r="V125" i="7"/>
  <c r="U126" i="7"/>
  <c r="V126" i="7"/>
  <c r="U127" i="7"/>
  <c r="V127" i="7"/>
  <c r="U128" i="7"/>
  <c r="V128" i="7"/>
  <c r="U129" i="7"/>
  <c r="V129" i="7"/>
  <c r="U130" i="7"/>
  <c r="V130" i="7"/>
  <c r="U131" i="7"/>
  <c r="V131" i="7"/>
  <c r="U132" i="7"/>
  <c r="V132" i="7"/>
  <c r="U133" i="7"/>
  <c r="V133" i="7"/>
  <c r="U134" i="7"/>
  <c r="V134" i="7"/>
  <c r="U135" i="7"/>
  <c r="V135" i="7"/>
  <c r="U136" i="7"/>
  <c r="V136" i="7"/>
  <c r="U137" i="7"/>
  <c r="V137" i="7"/>
  <c r="U138" i="7"/>
  <c r="V138" i="7"/>
  <c r="U139" i="7"/>
  <c r="V139" i="7"/>
  <c r="U140" i="7"/>
  <c r="V140" i="7"/>
  <c r="U141" i="7"/>
  <c r="V141" i="7"/>
  <c r="U142" i="7"/>
  <c r="V142" i="7"/>
  <c r="U143" i="7"/>
  <c r="V143" i="7"/>
  <c r="U144" i="7"/>
  <c r="V144" i="7"/>
  <c r="U145" i="7"/>
  <c r="V145" i="7"/>
  <c r="U146" i="7"/>
  <c r="V146" i="7"/>
  <c r="U147" i="7"/>
  <c r="V147" i="7"/>
  <c r="U148" i="7"/>
  <c r="V148" i="7"/>
  <c r="U149" i="7"/>
  <c r="V149" i="7"/>
  <c r="U150" i="7"/>
  <c r="V150" i="7"/>
  <c r="U151" i="7"/>
  <c r="V151" i="7"/>
  <c r="U152" i="7"/>
  <c r="V152" i="7"/>
  <c r="U153" i="7"/>
  <c r="V153" i="7"/>
  <c r="U154" i="7"/>
  <c r="V154" i="7"/>
  <c r="U155" i="7"/>
  <c r="V155" i="7"/>
  <c r="U156" i="7"/>
  <c r="V156" i="7"/>
  <c r="U157" i="7"/>
  <c r="V157" i="7"/>
  <c r="U158" i="7"/>
  <c r="V158" i="7"/>
  <c r="U159" i="7"/>
  <c r="V159" i="7"/>
  <c r="U160" i="7"/>
  <c r="V160" i="7"/>
  <c r="U161" i="7"/>
  <c r="V161" i="7"/>
  <c r="U162" i="7"/>
  <c r="V162" i="7"/>
  <c r="U163" i="7"/>
  <c r="V163" i="7"/>
  <c r="U164" i="7"/>
  <c r="V164" i="7"/>
  <c r="U165" i="7"/>
  <c r="V165" i="7"/>
  <c r="U166" i="7"/>
  <c r="V166" i="7"/>
  <c r="U167" i="7"/>
  <c r="V167" i="7"/>
  <c r="U168" i="7"/>
  <c r="V168" i="7"/>
  <c r="U169" i="7"/>
  <c r="V169" i="7"/>
  <c r="U170" i="7"/>
  <c r="V170" i="7"/>
  <c r="U171" i="7"/>
  <c r="V171" i="7"/>
  <c r="U172" i="7"/>
  <c r="V172" i="7"/>
  <c r="U173" i="7"/>
  <c r="V173" i="7"/>
  <c r="U174" i="7"/>
  <c r="V174" i="7"/>
  <c r="U175" i="7"/>
  <c r="V175" i="7"/>
  <c r="U176" i="7"/>
  <c r="V176" i="7"/>
  <c r="U177" i="7"/>
  <c r="V177" i="7"/>
  <c r="U178" i="7"/>
  <c r="V178" i="7"/>
  <c r="U179" i="7"/>
  <c r="V179" i="7"/>
  <c r="U180" i="7"/>
  <c r="V180" i="7"/>
  <c r="U181" i="7"/>
  <c r="V181" i="7"/>
  <c r="U182" i="7"/>
  <c r="V182" i="7"/>
  <c r="U183" i="7"/>
  <c r="V183" i="7"/>
  <c r="U184" i="7"/>
  <c r="V184" i="7"/>
  <c r="U185" i="7"/>
  <c r="V185" i="7"/>
  <c r="U186" i="7"/>
  <c r="V186" i="7"/>
  <c r="U187" i="7"/>
  <c r="V187" i="7"/>
  <c r="U188" i="7"/>
  <c r="V188" i="7"/>
  <c r="U189" i="7"/>
  <c r="V189" i="7"/>
  <c r="U190" i="7"/>
  <c r="V190" i="7"/>
  <c r="U191" i="7"/>
  <c r="V191" i="7"/>
  <c r="U192" i="7"/>
  <c r="V192" i="7"/>
  <c r="U193" i="7"/>
  <c r="V193" i="7"/>
  <c r="U194" i="7"/>
  <c r="V194" i="7"/>
  <c r="U195" i="7"/>
  <c r="V195" i="7"/>
  <c r="U196" i="7"/>
  <c r="V196" i="7"/>
  <c r="U197" i="7"/>
  <c r="V197" i="7"/>
  <c r="U198" i="7"/>
  <c r="V198" i="7"/>
  <c r="U199" i="7"/>
  <c r="V199" i="7"/>
  <c r="U200" i="7"/>
  <c r="V200" i="7"/>
  <c r="U201" i="7"/>
  <c r="V201" i="7"/>
  <c r="U202" i="7"/>
  <c r="V202" i="7"/>
  <c r="U203" i="7"/>
  <c r="V203" i="7"/>
  <c r="U204" i="7"/>
  <c r="V204" i="7"/>
  <c r="U205" i="7"/>
  <c r="V205" i="7"/>
  <c r="U206" i="7"/>
  <c r="V206" i="7"/>
  <c r="U207" i="7"/>
  <c r="V207" i="7"/>
  <c r="U208" i="7"/>
  <c r="V208" i="7"/>
  <c r="U209" i="7"/>
  <c r="V209" i="7"/>
  <c r="U210" i="7"/>
  <c r="V210" i="7"/>
  <c r="U211" i="7"/>
  <c r="V211" i="7"/>
  <c r="U212" i="7"/>
  <c r="V212" i="7"/>
  <c r="U213" i="7"/>
  <c r="V213" i="7"/>
  <c r="U214" i="7"/>
  <c r="V214" i="7"/>
  <c r="U215" i="7"/>
  <c r="V215" i="7"/>
  <c r="U216" i="7"/>
  <c r="V216" i="7"/>
  <c r="U217" i="7"/>
  <c r="V217" i="7"/>
  <c r="U218" i="7"/>
  <c r="V218" i="7"/>
  <c r="U219" i="7"/>
  <c r="V219" i="7"/>
  <c r="U220" i="7"/>
  <c r="V220" i="7"/>
  <c r="U221" i="7"/>
  <c r="V221" i="7"/>
  <c r="U222" i="7"/>
  <c r="V222" i="7"/>
  <c r="U223" i="7"/>
  <c r="V223" i="7"/>
  <c r="U224" i="7"/>
  <c r="V224" i="7"/>
  <c r="U225" i="7"/>
  <c r="V225" i="7"/>
  <c r="U226" i="7"/>
  <c r="V226" i="7"/>
  <c r="U227" i="7"/>
  <c r="V227" i="7"/>
  <c r="U228" i="7"/>
  <c r="V228" i="7"/>
  <c r="U229" i="7"/>
  <c r="V229" i="7"/>
  <c r="U230" i="7"/>
  <c r="V230" i="7"/>
  <c r="U231" i="7"/>
  <c r="V231" i="7"/>
  <c r="U232" i="7"/>
  <c r="V232" i="7"/>
  <c r="U233" i="7"/>
  <c r="V233" i="7"/>
  <c r="U234" i="7"/>
  <c r="V234" i="7"/>
  <c r="U235" i="7"/>
  <c r="V235" i="7"/>
  <c r="U236" i="7"/>
  <c r="V236" i="7"/>
  <c r="U237" i="7"/>
  <c r="V237" i="7"/>
  <c r="U238" i="7"/>
  <c r="V238" i="7"/>
  <c r="U239" i="7"/>
  <c r="V239" i="7"/>
  <c r="U240" i="7"/>
  <c r="V240" i="7"/>
  <c r="U241" i="7"/>
  <c r="V241" i="7"/>
  <c r="U242" i="7"/>
  <c r="V242" i="7"/>
  <c r="U243" i="7"/>
  <c r="V243" i="7"/>
  <c r="U244" i="7"/>
  <c r="V244" i="7"/>
  <c r="U245" i="7"/>
  <c r="V245" i="7"/>
  <c r="U246" i="7"/>
  <c r="V246" i="7"/>
  <c r="U247" i="7"/>
  <c r="V247" i="7"/>
  <c r="U248" i="7"/>
  <c r="V248" i="7"/>
  <c r="U249" i="7"/>
  <c r="V249" i="7"/>
  <c r="U250" i="7"/>
  <c r="V250" i="7"/>
  <c r="U251" i="7"/>
  <c r="V251" i="7"/>
  <c r="U252" i="7"/>
  <c r="V252" i="7"/>
  <c r="U253" i="7"/>
  <c r="V253" i="7"/>
  <c r="U254" i="7"/>
  <c r="V254" i="7"/>
  <c r="U255" i="7"/>
  <c r="V255" i="7"/>
  <c r="U256" i="7"/>
  <c r="V256" i="7"/>
  <c r="U257" i="7"/>
  <c r="V257" i="7"/>
  <c r="U258" i="7"/>
  <c r="V258" i="7"/>
  <c r="U259" i="7"/>
  <c r="V259" i="7"/>
  <c r="U260" i="7"/>
  <c r="V260" i="7"/>
  <c r="U261" i="7"/>
  <c r="V261" i="7"/>
  <c r="U262" i="7"/>
  <c r="V262" i="7"/>
  <c r="U263" i="7"/>
  <c r="V263" i="7"/>
  <c r="U264" i="7"/>
  <c r="V264" i="7"/>
  <c r="U265" i="7"/>
  <c r="V265" i="7"/>
  <c r="U266" i="7"/>
  <c r="V266" i="7"/>
  <c r="U267" i="7"/>
  <c r="V267" i="7"/>
  <c r="U268" i="7"/>
  <c r="V268" i="7"/>
  <c r="U269" i="7"/>
  <c r="V269" i="7"/>
  <c r="U270" i="7"/>
  <c r="V270" i="7"/>
  <c r="U271" i="7"/>
  <c r="V271" i="7"/>
  <c r="U272" i="7"/>
  <c r="V272" i="7"/>
  <c r="U273" i="7"/>
  <c r="V273" i="7"/>
  <c r="U274" i="7"/>
  <c r="V274" i="7"/>
  <c r="U275" i="7"/>
  <c r="V275" i="7"/>
  <c r="U276" i="7"/>
  <c r="V276" i="7"/>
  <c r="U277" i="7"/>
  <c r="V277" i="7"/>
  <c r="U278" i="7"/>
  <c r="V278" i="7"/>
  <c r="U279" i="7"/>
  <c r="V279" i="7"/>
  <c r="U280" i="7"/>
  <c r="V280" i="7"/>
  <c r="U281" i="7"/>
  <c r="V281" i="7"/>
  <c r="U282" i="7"/>
  <c r="V282" i="7"/>
  <c r="U283" i="7"/>
  <c r="V283" i="7"/>
  <c r="U284" i="7"/>
  <c r="V284" i="7"/>
  <c r="U285" i="7"/>
  <c r="V285" i="7"/>
  <c r="U286" i="7"/>
  <c r="V286" i="7"/>
  <c r="U287" i="7"/>
  <c r="V287" i="7"/>
  <c r="U288" i="7"/>
  <c r="V288" i="7"/>
  <c r="U289" i="7"/>
  <c r="V289" i="7"/>
  <c r="U290" i="7"/>
  <c r="V290" i="7"/>
  <c r="U291" i="7"/>
  <c r="V291" i="7"/>
  <c r="U292" i="7"/>
  <c r="V292" i="7"/>
  <c r="U293" i="7"/>
  <c r="V293" i="7"/>
  <c r="U294" i="7"/>
  <c r="V294" i="7"/>
  <c r="U295" i="7"/>
  <c r="V295" i="7"/>
  <c r="U296" i="7"/>
  <c r="V296" i="7"/>
  <c r="U297" i="7"/>
  <c r="V297" i="7"/>
  <c r="U298" i="7"/>
  <c r="V298" i="7"/>
  <c r="U299" i="7"/>
  <c r="V299" i="7"/>
  <c r="U300" i="7"/>
  <c r="V300" i="7"/>
  <c r="U301" i="7"/>
  <c r="V301" i="7"/>
  <c r="U302" i="7"/>
  <c r="V302" i="7"/>
  <c r="U303" i="7"/>
  <c r="V303" i="7"/>
  <c r="U304" i="7"/>
  <c r="V304" i="7"/>
  <c r="U305" i="7"/>
  <c r="V305" i="7"/>
  <c r="U306" i="7"/>
  <c r="V306" i="7"/>
  <c r="U307" i="7"/>
  <c r="V307" i="7"/>
  <c r="U308" i="7"/>
  <c r="V308" i="7"/>
  <c r="U309" i="7"/>
  <c r="V309" i="7"/>
  <c r="U310" i="7"/>
  <c r="V310" i="7"/>
  <c r="U311" i="7"/>
  <c r="V311" i="7"/>
  <c r="U312" i="7"/>
  <c r="V312" i="7"/>
  <c r="U313" i="7"/>
  <c r="V313" i="7"/>
  <c r="U314" i="7"/>
  <c r="V314" i="7"/>
  <c r="U315" i="7"/>
  <c r="V315" i="7"/>
  <c r="U316" i="7"/>
  <c r="V316" i="7"/>
  <c r="U317" i="7"/>
  <c r="V317" i="7"/>
  <c r="U318" i="7"/>
  <c r="V318" i="7"/>
  <c r="U319" i="7"/>
  <c r="V319" i="7"/>
  <c r="U320" i="7"/>
  <c r="V320" i="7"/>
  <c r="U321" i="7"/>
  <c r="V321" i="7"/>
  <c r="U322" i="7"/>
  <c r="V322" i="7"/>
  <c r="U323" i="7"/>
  <c r="V323" i="7"/>
  <c r="U324" i="7"/>
  <c r="V324" i="7"/>
  <c r="U325" i="7"/>
  <c r="V325" i="7"/>
  <c r="U326" i="7"/>
  <c r="V326" i="7"/>
  <c r="U327" i="7"/>
  <c r="V327" i="7"/>
  <c r="U328" i="7"/>
  <c r="V328" i="7"/>
  <c r="U329" i="7"/>
  <c r="V329" i="7"/>
  <c r="U330" i="7"/>
  <c r="V330" i="7"/>
  <c r="U331" i="7"/>
  <c r="V331" i="7"/>
  <c r="U332" i="7"/>
  <c r="V332" i="7"/>
  <c r="U333" i="7"/>
  <c r="V333" i="7"/>
  <c r="U334" i="7"/>
  <c r="V334" i="7"/>
  <c r="U335" i="7"/>
  <c r="V335" i="7"/>
  <c r="U336" i="7"/>
  <c r="V336" i="7"/>
  <c r="U337" i="7"/>
  <c r="V337" i="7"/>
  <c r="U338" i="7"/>
  <c r="V338" i="7"/>
  <c r="U339" i="7"/>
  <c r="V339" i="7"/>
  <c r="U340" i="7"/>
  <c r="V340" i="7"/>
  <c r="U341" i="7"/>
  <c r="V341" i="7"/>
  <c r="U342" i="7"/>
  <c r="V342" i="7"/>
  <c r="U343" i="7"/>
  <c r="V343" i="7"/>
  <c r="U344" i="7"/>
  <c r="V344" i="7"/>
  <c r="U345" i="7"/>
  <c r="V345" i="7"/>
  <c r="U346" i="7"/>
  <c r="V346" i="7"/>
  <c r="U347" i="7"/>
  <c r="V347" i="7"/>
  <c r="U348" i="7"/>
  <c r="V348" i="7"/>
  <c r="U349" i="7"/>
  <c r="V349" i="7"/>
  <c r="U350" i="7"/>
  <c r="V350" i="7"/>
  <c r="U351" i="7"/>
  <c r="V351" i="7"/>
  <c r="U352" i="7"/>
  <c r="V352" i="7"/>
  <c r="U353" i="7"/>
  <c r="V353" i="7"/>
  <c r="U354" i="7"/>
  <c r="V354" i="7"/>
  <c r="U355" i="7"/>
  <c r="V355" i="7"/>
  <c r="U356" i="7"/>
  <c r="V356" i="7"/>
  <c r="U357" i="7"/>
  <c r="V357" i="7"/>
  <c r="U358" i="7"/>
  <c r="V358" i="7"/>
  <c r="U359" i="7"/>
  <c r="V359" i="7"/>
  <c r="U360" i="7"/>
  <c r="V360" i="7"/>
  <c r="U361" i="7"/>
  <c r="V361" i="7"/>
  <c r="U362" i="7"/>
  <c r="V362" i="7"/>
  <c r="U363" i="7"/>
  <c r="V363" i="7"/>
  <c r="U364" i="7"/>
  <c r="V364" i="7"/>
  <c r="U365" i="7"/>
  <c r="V365" i="7"/>
  <c r="U366" i="7"/>
  <c r="V366" i="7"/>
  <c r="U367" i="7"/>
  <c r="V367" i="7"/>
  <c r="U368" i="7"/>
  <c r="V368" i="7"/>
  <c r="U369" i="7"/>
  <c r="V369" i="7"/>
  <c r="U370" i="7"/>
  <c r="V370" i="7"/>
  <c r="U371" i="7"/>
  <c r="V371" i="7"/>
  <c r="U372" i="7"/>
  <c r="V372" i="7"/>
  <c r="U373" i="7"/>
  <c r="V373" i="7"/>
  <c r="U374" i="7"/>
  <c r="V374" i="7"/>
  <c r="U375" i="7"/>
  <c r="V375" i="7"/>
  <c r="U376" i="7"/>
  <c r="V376" i="7"/>
  <c r="U377" i="7"/>
  <c r="V377" i="7"/>
  <c r="U378" i="7"/>
  <c r="V378" i="7"/>
  <c r="U379" i="7"/>
  <c r="V379" i="7"/>
  <c r="U380" i="7"/>
  <c r="V380" i="7"/>
  <c r="U381" i="7"/>
  <c r="V381" i="7"/>
  <c r="U382" i="7"/>
  <c r="V382" i="7"/>
  <c r="U383" i="7"/>
  <c r="V383" i="7"/>
  <c r="U384" i="7"/>
  <c r="V384" i="7"/>
  <c r="U385" i="7"/>
  <c r="V385" i="7"/>
  <c r="U386" i="7"/>
  <c r="V386" i="7"/>
  <c r="U387" i="7"/>
  <c r="V387" i="7"/>
  <c r="U388" i="7"/>
  <c r="V388" i="7"/>
  <c r="U389" i="7"/>
  <c r="V389" i="7"/>
  <c r="U390" i="7"/>
  <c r="V390" i="7"/>
  <c r="U391" i="7"/>
  <c r="V391" i="7"/>
  <c r="U392" i="7"/>
  <c r="V392" i="7"/>
  <c r="U393" i="7"/>
  <c r="V393" i="7"/>
  <c r="U394" i="7"/>
  <c r="V394" i="7"/>
  <c r="U395" i="7"/>
  <c r="V395" i="7"/>
  <c r="U396" i="7"/>
  <c r="V396" i="7"/>
  <c r="U397" i="7"/>
  <c r="V397" i="7"/>
  <c r="U398" i="7"/>
  <c r="V398" i="7"/>
  <c r="U399" i="7"/>
  <c r="V399" i="7"/>
  <c r="U400" i="7"/>
  <c r="V400" i="7"/>
  <c r="U401" i="7"/>
  <c r="V401" i="7"/>
  <c r="U402" i="7"/>
  <c r="V402" i="7"/>
  <c r="U403" i="7"/>
  <c r="V403" i="7"/>
  <c r="U404" i="7"/>
  <c r="V404" i="7"/>
  <c r="U405" i="7"/>
  <c r="V405" i="7"/>
  <c r="U406" i="7"/>
  <c r="V406" i="7"/>
  <c r="U407" i="7"/>
  <c r="V407" i="7"/>
  <c r="U408" i="7"/>
  <c r="V408" i="7"/>
  <c r="U409" i="7"/>
  <c r="V409" i="7"/>
  <c r="U410" i="7"/>
  <c r="V410" i="7"/>
  <c r="U411" i="7"/>
  <c r="V411" i="7"/>
  <c r="U412" i="7"/>
  <c r="V412" i="7"/>
  <c r="U413" i="7"/>
  <c r="V413" i="7"/>
  <c r="U414" i="7"/>
  <c r="V414" i="7"/>
  <c r="U415" i="7"/>
  <c r="V415" i="7"/>
  <c r="U416" i="7"/>
  <c r="V416" i="7"/>
  <c r="U417" i="7"/>
  <c r="V417" i="7"/>
  <c r="U418" i="7"/>
  <c r="V418" i="7"/>
  <c r="U419" i="7"/>
  <c r="V419" i="7"/>
  <c r="U420" i="7"/>
  <c r="V420" i="7"/>
  <c r="U421" i="7"/>
  <c r="V421" i="7"/>
  <c r="U422" i="7"/>
  <c r="V422" i="7"/>
  <c r="U423" i="7"/>
  <c r="V423" i="7"/>
  <c r="U424" i="7"/>
  <c r="V424" i="7"/>
  <c r="U425" i="7"/>
  <c r="V425" i="7"/>
  <c r="U426" i="7"/>
  <c r="V426" i="7"/>
  <c r="U427" i="7"/>
  <c r="V427" i="7"/>
  <c r="U428" i="7"/>
  <c r="V428" i="7"/>
  <c r="U429" i="7"/>
  <c r="V429" i="7"/>
  <c r="U430" i="7"/>
  <c r="V430" i="7"/>
  <c r="U431" i="7"/>
  <c r="V431" i="7"/>
  <c r="U432" i="7"/>
  <c r="V432" i="7"/>
  <c r="U433" i="7"/>
  <c r="V433" i="7"/>
  <c r="U434" i="7"/>
  <c r="V434" i="7"/>
  <c r="U435" i="7"/>
  <c r="V435" i="7"/>
  <c r="U436" i="7"/>
  <c r="V436" i="7"/>
  <c r="U437" i="7"/>
  <c r="V437" i="7"/>
  <c r="U438" i="7"/>
  <c r="V438" i="7"/>
  <c r="U439" i="7"/>
  <c r="V439" i="7"/>
  <c r="U440" i="7"/>
  <c r="V440" i="7"/>
  <c r="U441" i="7"/>
  <c r="V441" i="7"/>
  <c r="U442" i="7"/>
  <c r="V442" i="7"/>
  <c r="U443" i="7"/>
  <c r="V443" i="7"/>
  <c r="U444" i="7"/>
  <c r="V444" i="7"/>
  <c r="U445" i="7"/>
  <c r="V445" i="7"/>
  <c r="U446" i="7"/>
  <c r="V446" i="7"/>
  <c r="U447" i="7"/>
  <c r="V447" i="7"/>
  <c r="U448" i="7"/>
  <c r="V448" i="7"/>
  <c r="U449" i="7"/>
  <c r="V449" i="7"/>
  <c r="U450" i="7"/>
  <c r="V450" i="7"/>
  <c r="U451" i="7"/>
  <c r="V451" i="7"/>
  <c r="U452" i="7"/>
  <c r="V452" i="7"/>
  <c r="U453" i="7"/>
  <c r="V453" i="7"/>
  <c r="U454" i="7"/>
  <c r="V454" i="7"/>
  <c r="U455" i="7"/>
  <c r="V455" i="7"/>
  <c r="U456" i="7"/>
  <c r="V456" i="7"/>
  <c r="U457" i="7"/>
  <c r="V457" i="7"/>
  <c r="U458" i="7"/>
  <c r="V458" i="7"/>
  <c r="U459" i="7"/>
  <c r="V459" i="7"/>
  <c r="U460" i="7"/>
  <c r="V460" i="7"/>
  <c r="U461" i="7"/>
  <c r="V461" i="7"/>
  <c r="U462" i="7"/>
  <c r="V462" i="7"/>
  <c r="U463" i="7"/>
  <c r="V463" i="7"/>
  <c r="U464" i="7"/>
  <c r="V464" i="7"/>
  <c r="U465" i="7"/>
  <c r="V465" i="7"/>
  <c r="U466" i="7"/>
  <c r="V466" i="7"/>
  <c r="U467" i="7"/>
  <c r="V467" i="7"/>
  <c r="U468" i="7"/>
  <c r="V468" i="7"/>
  <c r="U469" i="7"/>
  <c r="V469" i="7"/>
  <c r="U470" i="7"/>
  <c r="V470" i="7"/>
  <c r="U471" i="7"/>
  <c r="V471" i="7"/>
  <c r="U472" i="7"/>
  <c r="V472" i="7"/>
  <c r="U473" i="7"/>
  <c r="V473" i="7"/>
  <c r="U474" i="7"/>
  <c r="V474" i="7"/>
  <c r="U475" i="7"/>
  <c r="V475" i="7"/>
  <c r="U476" i="7"/>
  <c r="V476" i="7"/>
  <c r="U477" i="7"/>
  <c r="V477" i="7"/>
  <c r="U478" i="7"/>
  <c r="V478" i="7"/>
  <c r="U479" i="7"/>
  <c r="V479" i="7"/>
  <c r="U480" i="7"/>
  <c r="V480" i="7"/>
  <c r="U481" i="7"/>
  <c r="V481" i="7"/>
  <c r="U482" i="7"/>
  <c r="V482" i="7"/>
  <c r="U483" i="7"/>
  <c r="V483" i="7"/>
  <c r="U484" i="7"/>
  <c r="V484" i="7"/>
  <c r="U485" i="7"/>
  <c r="V485" i="7"/>
  <c r="U486" i="7"/>
  <c r="V486" i="7"/>
  <c r="U487" i="7"/>
  <c r="V487" i="7"/>
  <c r="U488" i="7"/>
  <c r="V488" i="7"/>
  <c r="U489" i="7"/>
  <c r="V489" i="7"/>
  <c r="U490" i="7"/>
  <c r="V490" i="7"/>
  <c r="U491" i="7"/>
  <c r="V491" i="7"/>
  <c r="U492" i="7"/>
  <c r="V492" i="7"/>
  <c r="U493" i="7"/>
  <c r="V493" i="7"/>
  <c r="U494" i="7"/>
  <c r="V494" i="7"/>
  <c r="U495" i="7"/>
  <c r="V495" i="7"/>
  <c r="U496" i="7"/>
  <c r="V496" i="7"/>
  <c r="U497" i="7"/>
  <c r="V497" i="7"/>
  <c r="U498" i="7"/>
  <c r="V498" i="7"/>
  <c r="U499" i="7"/>
  <c r="V499" i="7"/>
  <c r="U500" i="7"/>
  <c r="V500" i="7"/>
  <c r="U501" i="7"/>
  <c r="V501" i="7"/>
  <c r="U502" i="7"/>
  <c r="V502" i="7"/>
  <c r="U503" i="7"/>
  <c r="V503" i="7"/>
  <c r="U504" i="7"/>
  <c r="V504" i="7"/>
  <c r="U505" i="7"/>
  <c r="V505" i="7"/>
  <c r="U506" i="7"/>
  <c r="V506" i="7"/>
  <c r="U507" i="7"/>
  <c r="V507" i="7"/>
  <c r="U508" i="7"/>
  <c r="V508" i="7"/>
  <c r="U509" i="7"/>
  <c r="V509" i="7"/>
  <c r="U510" i="7"/>
  <c r="V510" i="7"/>
  <c r="U511" i="7"/>
  <c r="V511" i="7"/>
  <c r="U512" i="7"/>
  <c r="V512" i="7"/>
  <c r="U513" i="7"/>
  <c r="V513" i="7"/>
  <c r="U514" i="7"/>
  <c r="V514" i="7"/>
  <c r="U515" i="7"/>
  <c r="V515" i="7"/>
  <c r="U516" i="7"/>
  <c r="V516" i="7"/>
  <c r="U517" i="7"/>
  <c r="V517" i="7"/>
  <c r="U518" i="7"/>
  <c r="V518" i="7"/>
  <c r="U519" i="7"/>
  <c r="V519" i="7"/>
  <c r="U520" i="7"/>
  <c r="V520" i="7"/>
  <c r="U521" i="7"/>
  <c r="V521" i="7"/>
  <c r="U522" i="7"/>
  <c r="V522" i="7"/>
  <c r="U523" i="7"/>
  <c r="V523" i="7"/>
  <c r="U524" i="7"/>
  <c r="V524" i="7"/>
  <c r="U525" i="7"/>
  <c r="V525" i="7"/>
  <c r="U526" i="7"/>
  <c r="V526" i="7"/>
  <c r="U527" i="7"/>
  <c r="V527" i="7"/>
  <c r="U528" i="7"/>
  <c r="V528" i="7"/>
  <c r="U529" i="7"/>
  <c r="V529" i="7"/>
  <c r="U530" i="7"/>
  <c r="V530" i="7"/>
  <c r="U531" i="7"/>
  <c r="V531" i="7"/>
  <c r="U532" i="7"/>
  <c r="V532" i="7"/>
  <c r="U533" i="7"/>
  <c r="V533" i="7"/>
  <c r="U534" i="7"/>
  <c r="V534" i="7"/>
  <c r="U535" i="7"/>
  <c r="V535" i="7"/>
  <c r="U536" i="7"/>
  <c r="V536" i="7"/>
  <c r="U537" i="7"/>
  <c r="V537" i="7"/>
  <c r="U538" i="7"/>
  <c r="V538" i="7"/>
  <c r="U539" i="7"/>
  <c r="V539" i="7"/>
  <c r="U540" i="7"/>
  <c r="V540" i="7"/>
  <c r="U541" i="7"/>
  <c r="V541" i="7"/>
  <c r="U542" i="7"/>
  <c r="V542" i="7"/>
  <c r="U543" i="7"/>
  <c r="V543" i="7"/>
  <c r="U544" i="7"/>
  <c r="V544" i="7"/>
  <c r="U545" i="7"/>
  <c r="V545" i="7"/>
  <c r="U546" i="7"/>
  <c r="V546" i="7"/>
  <c r="U547" i="7"/>
  <c r="V547" i="7"/>
  <c r="U548" i="7"/>
  <c r="V548" i="7"/>
  <c r="U549" i="7"/>
  <c r="V549" i="7"/>
  <c r="U550" i="7"/>
  <c r="V550" i="7"/>
  <c r="U551" i="7"/>
  <c r="V551" i="7"/>
  <c r="U552" i="7"/>
  <c r="V552" i="7"/>
  <c r="U553" i="7"/>
  <c r="V553" i="7"/>
  <c r="U554" i="7"/>
  <c r="V554" i="7"/>
  <c r="U555" i="7"/>
  <c r="V555" i="7"/>
  <c r="U556" i="7"/>
  <c r="V556" i="7"/>
  <c r="U557" i="7"/>
  <c r="V557" i="7"/>
  <c r="U558" i="7"/>
  <c r="V558" i="7"/>
  <c r="U559" i="7"/>
  <c r="V559" i="7"/>
  <c r="U560" i="7"/>
  <c r="V560" i="7"/>
  <c r="U561" i="7"/>
  <c r="V561" i="7"/>
  <c r="U562" i="7"/>
  <c r="V562" i="7"/>
  <c r="U563" i="7"/>
  <c r="V563" i="7"/>
  <c r="U564" i="7"/>
  <c r="V564" i="7"/>
  <c r="V5" i="7"/>
  <c r="U5" i="7"/>
  <c r="D532" i="7"/>
  <c r="D508" i="7"/>
  <c r="D476" i="7"/>
  <c r="D444" i="7"/>
  <c r="D412" i="7"/>
  <c r="D380" i="7"/>
  <c r="D348" i="7"/>
  <c r="D22" i="7"/>
  <c r="D54" i="7"/>
  <c r="D86" i="7"/>
  <c r="D150" i="7"/>
  <c r="D182" i="7"/>
  <c r="D206" i="7"/>
  <c r="D238" i="7"/>
  <c r="D286" i="7"/>
  <c r="D222" i="7"/>
  <c r="D118" i="7"/>
  <c r="D334" i="7"/>
  <c r="D318" i="7"/>
  <c r="D302" i="7"/>
  <c r="D270" i="7"/>
  <c r="D254" i="7"/>
  <c r="D563" i="7"/>
  <c r="D559" i="7"/>
  <c r="D555" i="7"/>
  <c r="D551" i="7"/>
  <c r="D547" i="7"/>
  <c r="D543" i="7"/>
  <c r="D539" i="7"/>
  <c r="D535" i="7"/>
  <c r="D531" i="7"/>
  <c r="D527" i="7"/>
  <c r="D523" i="7"/>
  <c r="D519" i="7"/>
  <c r="D515" i="7"/>
  <c r="D511" i="7"/>
  <c r="D507" i="7"/>
  <c r="D503" i="7"/>
  <c r="D499" i="7"/>
  <c r="D495" i="7"/>
  <c r="D491" i="7"/>
  <c r="D487" i="7"/>
  <c r="D483" i="7"/>
  <c r="D479" i="7"/>
  <c r="D475" i="7"/>
  <c r="D471" i="7"/>
  <c r="D467" i="7"/>
  <c r="D463" i="7"/>
  <c r="D459" i="7"/>
  <c r="D455" i="7"/>
  <c r="D451" i="7"/>
  <c r="D447" i="7"/>
  <c r="D443" i="7"/>
  <c r="D439" i="7"/>
  <c r="D435" i="7"/>
  <c r="D431" i="7"/>
  <c r="D427" i="7"/>
  <c r="D423" i="7"/>
  <c r="D419" i="7"/>
  <c r="D415" i="7"/>
  <c r="D411" i="7"/>
  <c r="D407" i="7"/>
  <c r="D403" i="7"/>
  <c r="D399" i="7"/>
  <c r="D395" i="7"/>
  <c r="D391" i="7"/>
  <c r="D387" i="7"/>
  <c r="D5" i="7"/>
  <c r="D561" i="7"/>
  <c r="D557" i="7"/>
  <c r="D553" i="7"/>
  <c r="D549" i="7"/>
  <c r="D545" i="7"/>
  <c r="D541" i="7"/>
  <c r="D537" i="7"/>
  <c r="D533" i="7"/>
  <c r="D529" i="7"/>
  <c r="D525" i="7"/>
  <c r="D521" i="7"/>
  <c r="D517" i="7"/>
  <c r="D513" i="7"/>
  <c r="D509" i="7"/>
  <c r="D505" i="7"/>
  <c r="D501" i="7"/>
  <c r="D497" i="7"/>
  <c r="D493" i="7"/>
  <c r="D489" i="7"/>
  <c r="D485" i="7"/>
  <c r="D481" i="7"/>
  <c r="D477" i="7"/>
  <c r="D473" i="7"/>
  <c r="D469" i="7"/>
  <c r="D465" i="7"/>
  <c r="D461" i="7"/>
  <c r="D457" i="7"/>
  <c r="D453" i="7"/>
  <c r="D449" i="7"/>
  <c r="D445" i="7"/>
  <c r="D441" i="7"/>
  <c r="D437" i="7"/>
  <c r="D433" i="7"/>
  <c r="D429" i="7"/>
  <c r="D425" i="7"/>
  <c r="D421" i="7"/>
  <c r="D417" i="7"/>
  <c r="D413" i="7"/>
  <c r="D409" i="7"/>
  <c r="D405" i="7"/>
  <c r="D401" i="7"/>
  <c r="D397" i="7"/>
  <c r="D393" i="7"/>
  <c r="D389" i="7"/>
  <c r="D385" i="7"/>
  <c r="D381" i="7"/>
  <c r="D377" i="7"/>
  <c r="D373" i="7"/>
  <c r="D369" i="7"/>
  <c r="D365" i="7"/>
  <c r="D361" i="7"/>
  <c r="D357" i="7"/>
  <c r="D353" i="7"/>
  <c r="D349" i="7"/>
  <c r="D345" i="7"/>
  <c r="D341" i="7"/>
  <c r="D337" i="7"/>
  <c r="D333" i="7"/>
  <c r="D329" i="7"/>
  <c r="D325" i="7"/>
  <c r="D321" i="7"/>
  <c r="D317" i="7"/>
  <c r="D313" i="7"/>
  <c r="D309" i="7"/>
  <c r="D305" i="7"/>
  <c r="D301" i="7"/>
  <c r="D297" i="7"/>
  <c r="D293" i="7"/>
  <c r="D289" i="7"/>
  <c r="D285" i="7"/>
  <c r="D281" i="7"/>
  <c r="D277" i="7"/>
  <c r="D273" i="7"/>
  <c r="D269" i="7"/>
  <c r="D265" i="7"/>
  <c r="D261" i="7"/>
  <c r="D257" i="7"/>
  <c r="D253" i="7"/>
  <c r="D249" i="7"/>
  <c r="D245" i="7"/>
  <c r="D241" i="7"/>
  <c r="D237" i="7"/>
  <c r="D233" i="7"/>
  <c r="D229" i="7"/>
  <c r="D225" i="7"/>
  <c r="D221" i="7"/>
  <c r="D217" i="7"/>
  <c r="D213" i="7"/>
  <c r="D209" i="7"/>
  <c r="D205" i="7"/>
  <c r="D201" i="7"/>
  <c r="D197" i="7"/>
  <c r="D193" i="7"/>
  <c r="D189" i="7"/>
  <c r="D185" i="7"/>
  <c r="D181" i="7"/>
  <c r="D177" i="7"/>
  <c r="D173" i="7"/>
  <c r="D169" i="7"/>
  <c r="D165" i="7"/>
  <c r="D161" i="7"/>
  <c r="D157" i="7"/>
  <c r="D153" i="7"/>
  <c r="D149" i="7"/>
  <c r="D145" i="7"/>
  <c r="D141" i="7"/>
  <c r="D137" i="7"/>
  <c r="D133" i="7"/>
  <c r="D129" i="7"/>
  <c r="D125" i="7"/>
  <c r="D121" i="7"/>
  <c r="D117" i="7"/>
  <c r="D113" i="7"/>
  <c r="D109" i="7"/>
  <c r="D105" i="7"/>
  <c r="D101" i="7"/>
  <c r="D97" i="7"/>
  <c r="D93" i="7"/>
  <c r="D89" i="7"/>
  <c r="D85" i="7"/>
  <c r="D81" i="7"/>
  <c r="D77" i="7"/>
  <c r="D73" i="7"/>
  <c r="D69" i="7"/>
  <c r="D65" i="7"/>
  <c r="D61" i="7"/>
  <c r="D57" i="7"/>
  <c r="D53" i="7"/>
  <c r="D49" i="7"/>
  <c r="D45" i="7"/>
  <c r="D41" i="7"/>
  <c r="D37" i="7"/>
  <c r="D33" i="7"/>
  <c r="D29" i="7"/>
  <c r="D25" i="7"/>
  <c r="D21" i="7"/>
  <c r="D17" i="7"/>
  <c r="D13" i="7"/>
  <c r="D9" i="7"/>
  <c r="D564" i="7"/>
  <c r="D548" i="7"/>
  <c r="D516" i="7"/>
  <c r="D500" i="7"/>
  <c r="D492" i="7"/>
  <c r="D484" i="7"/>
  <c r="D468" i="7"/>
  <c r="D460" i="7"/>
  <c r="D452" i="7"/>
  <c r="D436" i="7"/>
  <c r="D428" i="7"/>
  <c r="D420" i="7"/>
  <c r="D404" i="7"/>
  <c r="D396" i="7"/>
  <c r="D388" i="7"/>
  <c r="D372" i="7"/>
  <c r="D364" i="7"/>
  <c r="D356" i="7"/>
  <c r="D383" i="7"/>
  <c r="D379" i="7"/>
  <c r="D375" i="7"/>
  <c r="D371" i="7"/>
  <c r="D367" i="7"/>
  <c r="D363" i="7"/>
  <c r="D359" i="7"/>
  <c r="D355" i="7"/>
  <c r="D351" i="7"/>
  <c r="D347" i="7"/>
  <c r="D343" i="7"/>
  <c r="D339" i="7"/>
  <c r="D335" i="7"/>
  <c r="D331" i="7"/>
  <c r="D327" i="7"/>
  <c r="D323" i="7"/>
  <c r="D319" i="7"/>
  <c r="D315" i="7"/>
  <c r="D311" i="7"/>
  <c r="D307" i="7"/>
  <c r="D303" i="7"/>
  <c r="D299" i="7"/>
  <c r="D295" i="7"/>
  <c r="D291" i="7"/>
  <c r="D287" i="7"/>
  <c r="D283" i="7"/>
  <c r="D279" i="7"/>
  <c r="D275" i="7"/>
  <c r="D271" i="7"/>
  <c r="D267" i="7"/>
  <c r="D263" i="7"/>
  <c r="D259" i="7"/>
  <c r="D255" i="7"/>
  <c r="D251" i="7"/>
  <c r="D247" i="7"/>
  <c r="D243" i="7"/>
  <c r="D239" i="7"/>
  <c r="D235" i="7"/>
  <c r="D231" i="7"/>
  <c r="D227" i="7"/>
  <c r="D223" i="7"/>
  <c r="D219" i="7"/>
  <c r="D215" i="7"/>
  <c r="D211" i="7"/>
  <c r="D207" i="7"/>
  <c r="D203" i="7"/>
  <c r="D199" i="7"/>
  <c r="D195" i="7"/>
  <c r="D191" i="7"/>
  <c r="D187" i="7"/>
  <c r="D183" i="7"/>
  <c r="D179" i="7"/>
  <c r="D175" i="7"/>
  <c r="D171" i="7"/>
  <c r="D167" i="7"/>
  <c r="D163" i="7"/>
  <c r="D562" i="7"/>
  <c r="D558" i="7"/>
  <c r="D554" i="7"/>
  <c r="D550" i="7"/>
  <c r="D546" i="7"/>
  <c r="D542" i="7"/>
  <c r="D538" i="7"/>
  <c r="D534" i="7"/>
  <c r="D530" i="7"/>
  <c r="D526" i="7"/>
  <c r="D522" i="7"/>
  <c r="D518" i="7"/>
  <c r="D514" i="7"/>
  <c r="D510" i="7"/>
  <c r="D506" i="7"/>
  <c r="D502" i="7"/>
  <c r="D498" i="7"/>
  <c r="D494" i="7"/>
  <c r="D490" i="7"/>
  <c r="D486" i="7"/>
  <c r="D482" i="7"/>
  <c r="D478" i="7"/>
  <c r="D474" i="7"/>
  <c r="D470" i="7"/>
  <c r="D466" i="7"/>
  <c r="D462" i="7"/>
  <c r="D458" i="7"/>
  <c r="D454" i="7"/>
  <c r="D450" i="7"/>
  <c r="D446" i="7"/>
  <c r="D442" i="7"/>
  <c r="D438" i="7"/>
  <c r="D434" i="7"/>
  <c r="D430" i="7"/>
  <c r="D426" i="7"/>
  <c r="D422" i="7"/>
  <c r="D418" i="7"/>
  <c r="D414" i="7"/>
  <c r="D410" i="7"/>
  <c r="D406" i="7"/>
  <c r="D402" i="7"/>
  <c r="D398" i="7"/>
  <c r="D394" i="7"/>
  <c r="D390" i="7"/>
  <c r="D386" i="7"/>
  <c r="D382" i="7"/>
  <c r="D378" i="7"/>
  <c r="D374" i="7"/>
  <c r="D370" i="7"/>
  <c r="D366" i="7"/>
  <c r="D362" i="7"/>
  <c r="D358" i="7"/>
  <c r="D354" i="7"/>
  <c r="D350" i="7"/>
  <c r="D346" i="7"/>
  <c r="D342" i="7"/>
  <c r="D338" i="7"/>
  <c r="D330" i="7"/>
  <c r="D326" i="7"/>
  <c r="D322" i="7"/>
  <c r="D314" i="7"/>
  <c r="D310" i="7"/>
  <c r="D306" i="7"/>
  <c r="D298" i="7"/>
  <c r="D294" i="7"/>
  <c r="D290" i="7"/>
  <c r="D282" i="7"/>
  <c r="D278" i="7"/>
  <c r="D274" i="7"/>
  <c r="D266" i="7"/>
  <c r="D262" i="7"/>
  <c r="D258" i="7"/>
  <c r="D250" i="7"/>
  <c r="D246" i="7"/>
  <c r="D230" i="7"/>
  <c r="D214" i="7"/>
  <c r="D198" i="7"/>
  <c r="D190" i="7"/>
  <c r="D174" i="7"/>
  <c r="D166" i="7"/>
  <c r="D158" i="7"/>
  <c r="D142" i="7"/>
  <c r="D134" i="7"/>
  <c r="D126" i="7"/>
  <c r="D110" i="7"/>
  <c r="D102" i="7"/>
  <c r="D94" i="7"/>
  <c r="D78" i="7"/>
  <c r="D70" i="7"/>
  <c r="D62" i="7"/>
  <c r="D46" i="7"/>
  <c r="D38" i="7"/>
  <c r="D30" i="7"/>
  <c r="D14" i="7"/>
  <c r="D6" i="7"/>
  <c r="D560" i="7"/>
  <c r="D556" i="7"/>
  <c r="D552" i="7"/>
  <c r="D544" i="7"/>
  <c r="D540" i="7"/>
  <c r="D536" i="7"/>
  <c r="D528" i="7"/>
  <c r="D524" i="7"/>
  <c r="D520" i="7"/>
  <c r="D512" i="7"/>
  <c r="D504" i="7"/>
  <c r="D496" i="7"/>
  <c r="D488" i="7"/>
  <c r="D480" i="7"/>
  <c r="D472" i="7"/>
  <c r="D464" i="7"/>
  <c r="D456" i="7"/>
  <c r="D448" i="7"/>
  <c r="D440" i="7"/>
  <c r="D432" i="7"/>
  <c r="D424" i="7"/>
  <c r="D416" i="7"/>
  <c r="D408" i="7"/>
  <c r="D400" i="7"/>
  <c r="D392" i="7"/>
  <c r="D384" i="7"/>
  <c r="D376" i="7"/>
  <c r="D368" i="7"/>
  <c r="D360" i="7"/>
  <c r="D352" i="7"/>
  <c r="D344" i="7"/>
  <c r="D340" i="7"/>
  <c r="D336" i="7"/>
  <c r="D332" i="7"/>
  <c r="D328" i="7"/>
  <c r="D324" i="7"/>
  <c r="D320" i="7"/>
  <c r="D316" i="7"/>
  <c r="D312" i="7"/>
  <c r="D308" i="7"/>
  <c r="D304" i="7"/>
  <c r="D300" i="7"/>
  <c r="D296" i="7"/>
  <c r="D292" i="7"/>
  <c r="D288" i="7"/>
  <c r="D284" i="7"/>
  <c r="D280" i="7"/>
  <c r="D276" i="7"/>
  <c r="D272" i="7"/>
  <c r="D268" i="7"/>
  <c r="D264" i="7"/>
  <c r="D260" i="7"/>
  <c r="D256" i="7"/>
  <c r="D252" i="7"/>
  <c r="D248" i="7"/>
  <c r="D244" i="7"/>
  <c r="D240" i="7"/>
  <c r="D236" i="7"/>
  <c r="D232" i="7"/>
  <c r="D228" i="7"/>
  <c r="D224" i="7"/>
  <c r="D220" i="7"/>
  <c r="D216" i="7"/>
  <c r="D212" i="7"/>
  <c r="D208" i="7"/>
  <c r="D204" i="7"/>
  <c r="D200" i="7"/>
  <c r="D196" i="7"/>
  <c r="D192" i="7"/>
  <c r="D188" i="7"/>
  <c r="D184" i="7"/>
  <c r="D180" i="7"/>
  <c r="D176" i="7"/>
  <c r="D172" i="7"/>
  <c r="D242" i="7"/>
  <c r="D234" i="7"/>
  <c r="D226" i="7"/>
  <c r="D218" i="7"/>
  <c r="D210" i="7"/>
  <c r="D202" i="7"/>
  <c r="D194" i="7"/>
  <c r="D186" i="7"/>
  <c r="D178" i="7"/>
  <c r="D170" i="7"/>
  <c r="D162" i="7"/>
  <c r="D154" i="7"/>
  <c r="D146" i="7"/>
  <c r="D138" i="7"/>
  <c r="D130" i="7"/>
  <c r="D122" i="7"/>
  <c r="D114" i="7"/>
  <c r="D106" i="7"/>
  <c r="D98" i="7"/>
  <c r="D90" i="7"/>
  <c r="D82" i="7"/>
  <c r="D74" i="7"/>
  <c r="D66" i="7"/>
  <c r="D58" i="7"/>
  <c r="D50" i="7"/>
  <c r="D42" i="7"/>
  <c r="D34" i="7"/>
  <c r="D26" i="7"/>
  <c r="D18" i="7"/>
  <c r="D10" i="7"/>
  <c r="D168" i="7"/>
  <c r="D164" i="7"/>
  <c r="D160" i="7"/>
  <c r="D156" i="7"/>
  <c r="D152" i="7"/>
  <c r="D148" i="7"/>
  <c r="D144" i="7"/>
  <c r="D140" i="7"/>
  <c r="D136" i="7"/>
  <c r="D132" i="7"/>
  <c r="D128" i="7"/>
  <c r="D124" i="7"/>
  <c r="D120" i="7"/>
  <c r="D116" i="7"/>
  <c r="D112" i="7"/>
  <c r="D108" i="7"/>
  <c r="D104" i="7"/>
  <c r="D100" i="7"/>
  <c r="D96" i="7"/>
  <c r="D92" i="7"/>
  <c r="D88" i="7"/>
  <c r="D84" i="7"/>
  <c r="D80" i="7"/>
  <c r="D76" i="7"/>
  <c r="D72" i="7"/>
  <c r="D68" i="7"/>
  <c r="D64" i="7"/>
  <c r="D60" i="7"/>
  <c r="D56" i="7"/>
  <c r="D52" i="7"/>
  <c r="D48" i="7"/>
  <c r="D44" i="7"/>
  <c r="D40" i="7"/>
  <c r="D36" i="7"/>
  <c r="D32" i="7"/>
  <c r="D28" i="7"/>
  <c r="D24" i="7"/>
  <c r="D20" i="7"/>
  <c r="D16" i="7"/>
  <c r="D12" i="7"/>
  <c r="D8" i="7"/>
  <c r="D159" i="7"/>
  <c r="D155" i="7"/>
  <c r="D151" i="7"/>
  <c r="D147" i="7"/>
  <c r="D143" i="7"/>
  <c r="D139" i="7"/>
  <c r="D135" i="7"/>
  <c r="D131" i="7"/>
  <c r="D127" i="7"/>
  <c r="D123" i="7"/>
  <c r="D119" i="7"/>
  <c r="D115" i="7"/>
  <c r="D111" i="7"/>
  <c r="D107" i="7"/>
  <c r="D103" i="7"/>
  <c r="D99" i="7"/>
  <c r="D95" i="7"/>
  <c r="D91" i="7"/>
  <c r="D87" i="7"/>
  <c r="D83" i="7"/>
  <c r="D79" i="7"/>
  <c r="D75" i="7"/>
  <c r="D71" i="7"/>
  <c r="D67" i="7"/>
  <c r="D63" i="7"/>
  <c r="D59" i="7"/>
  <c r="D55" i="7"/>
  <c r="D51" i="7"/>
  <c r="D47" i="7"/>
  <c r="D43" i="7"/>
  <c r="D39" i="7"/>
  <c r="D35" i="7"/>
  <c r="D31" i="7"/>
  <c r="D27" i="7"/>
  <c r="D23" i="7"/>
  <c r="D19" i="7"/>
  <c r="D15" i="7"/>
  <c r="D11" i="7"/>
  <c r="D7" i="7"/>
  <c r="T564" i="7"/>
  <c r="T563" i="7"/>
  <c r="T562" i="7"/>
  <c r="T561" i="7"/>
  <c r="T560" i="7"/>
  <c r="T559" i="7"/>
  <c r="T558" i="7"/>
  <c r="T557" i="7"/>
  <c r="T556" i="7"/>
  <c r="T555" i="7"/>
  <c r="T554" i="7"/>
  <c r="T553" i="7"/>
  <c r="T552" i="7"/>
  <c r="T551" i="7"/>
  <c r="T550" i="7"/>
  <c r="T549" i="7"/>
  <c r="T548" i="7"/>
  <c r="T547" i="7"/>
  <c r="T546" i="7"/>
  <c r="T545" i="7"/>
  <c r="T544" i="7"/>
  <c r="T543" i="7"/>
  <c r="T542" i="7"/>
  <c r="T541" i="7"/>
  <c r="T540" i="7"/>
  <c r="T539" i="7"/>
  <c r="T538" i="7"/>
  <c r="T537" i="7"/>
  <c r="T536" i="7"/>
  <c r="T535" i="7"/>
  <c r="T534" i="7"/>
  <c r="T533" i="7"/>
  <c r="T532" i="7"/>
  <c r="T531" i="7"/>
  <c r="T530" i="7"/>
  <c r="T529" i="7"/>
  <c r="T528" i="7"/>
  <c r="T527" i="7"/>
  <c r="T526" i="7"/>
  <c r="T525" i="7"/>
  <c r="T524" i="7"/>
  <c r="T523" i="7"/>
  <c r="T522" i="7"/>
  <c r="T521" i="7"/>
  <c r="T520" i="7"/>
  <c r="T519" i="7"/>
  <c r="T518" i="7"/>
  <c r="T517" i="7"/>
  <c r="T516" i="7"/>
  <c r="T515" i="7"/>
  <c r="T514" i="7"/>
  <c r="T513" i="7"/>
  <c r="T512" i="7"/>
  <c r="T511" i="7"/>
  <c r="T510" i="7"/>
  <c r="T509" i="7"/>
  <c r="T508" i="7"/>
  <c r="T507" i="7"/>
  <c r="T506" i="7"/>
  <c r="T505" i="7"/>
  <c r="T504" i="7"/>
  <c r="T503" i="7"/>
  <c r="T502" i="7"/>
  <c r="T501" i="7"/>
  <c r="T500" i="7"/>
  <c r="T499" i="7"/>
  <c r="T498" i="7"/>
  <c r="T497" i="7"/>
  <c r="T496" i="7"/>
  <c r="T495" i="7"/>
  <c r="T494" i="7"/>
  <c r="T493" i="7"/>
  <c r="T492" i="7"/>
  <c r="T491" i="7"/>
  <c r="T490" i="7"/>
  <c r="T489" i="7"/>
  <c r="T488" i="7"/>
  <c r="T487" i="7"/>
  <c r="T486" i="7"/>
  <c r="T485" i="7"/>
  <c r="T484" i="7"/>
  <c r="T483" i="7"/>
  <c r="T482" i="7"/>
  <c r="T481" i="7"/>
  <c r="T480" i="7"/>
  <c r="T479" i="7"/>
  <c r="T478" i="7"/>
  <c r="T477" i="7"/>
  <c r="T476" i="7"/>
  <c r="T475" i="7"/>
  <c r="T474" i="7"/>
  <c r="T473" i="7"/>
  <c r="T472" i="7"/>
  <c r="T471" i="7"/>
  <c r="T470" i="7"/>
  <c r="T469" i="7"/>
  <c r="T468" i="7"/>
  <c r="T467" i="7"/>
  <c r="T466" i="7"/>
  <c r="T465" i="7"/>
  <c r="T464" i="7"/>
  <c r="T463" i="7"/>
  <c r="T462" i="7"/>
  <c r="T461" i="7"/>
  <c r="T460" i="7"/>
  <c r="T459" i="7"/>
  <c r="T458" i="7"/>
  <c r="T457" i="7"/>
  <c r="T456" i="7"/>
  <c r="T455" i="7"/>
  <c r="T454" i="7"/>
  <c r="T453" i="7"/>
  <c r="T452" i="7"/>
  <c r="T451" i="7"/>
  <c r="T450" i="7"/>
  <c r="T449" i="7"/>
  <c r="T448" i="7"/>
  <c r="T447" i="7"/>
  <c r="T446" i="7"/>
  <c r="T445" i="7"/>
  <c r="T444" i="7"/>
  <c r="T443" i="7"/>
  <c r="T442" i="7"/>
  <c r="T441" i="7"/>
  <c r="T440" i="7"/>
  <c r="T439" i="7"/>
  <c r="T438" i="7"/>
  <c r="T437" i="7"/>
  <c r="T436" i="7"/>
  <c r="T435" i="7"/>
  <c r="T434" i="7"/>
  <c r="T433" i="7"/>
  <c r="T432" i="7"/>
  <c r="T431" i="7"/>
  <c r="T430" i="7"/>
  <c r="T429" i="7"/>
  <c r="T428" i="7"/>
  <c r="T427" i="7"/>
  <c r="T426" i="7"/>
  <c r="T425" i="7"/>
  <c r="T424" i="7"/>
  <c r="T423" i="7"/>
  <c r="T422" i="7"/>
  <c r="T421" i="7"/>
  <c r="T420" i="7"/>
  <c r="T419" i="7"/>
  <c r="T418" i="7"/>
  <c r="T417" i="7"/>
  <c r="T416" i="7"/>
  <c r="T415" i="7"/>
  <c r="T414" i="7"/>
  <c r="T413" i="7"/>
  <c r="T412" i="7"/>
  <c r="T411" i="7"/>
  <c r="T410" i="7"/>
  <c r="T409" i="7"/>
  <c r="T408" i="7"/>
  <c r="T407" i="7"/>
  <c r="T406" i="7"/>
  <c r="T405" i="7"/>
  <c r="T404" i="7"/>
  <c r="T403" i="7"/>
  <c r="T402" i="7"/>
  <c r="T401" i="7"/>
  <c r="T400" i="7"/>
  <c r="T399" i="7"/>
  <c r="T398" i="7"/>
  <c r="T397" i="7"/>
  <c r="T396" i="7"/>
  <c r="T395" i="7"/>
  <c r="T394" i="7"/>
  <c r="T393" i="7"/>
  <c r="T392" i="7"/>
  <c r="T391" i="7"/>
  <c r="T390" i="7"/>
  <c r="T389" i="7"/>
  <c r="T388" i="7"/>
  <c r="T387" i="7"/>
  <c r="T386" i="7"/>
  <c r="T385" i="7"/>
  <c r="T384" i="7"/>
  <c r="T383" i="7"/>
  <c r="T382" i="7"/>
  <c r="T381" i="7"/>
  <c r="T380" i="7"/>
  <c r="T379" i="7"/>
  <c r="T378" i="7"/>
  <c r="T377" i="7"/>
  <c r="T376" i="7"/>
  <c r="T375" i="7"/>
  <c r="T374" i="7"/>
  <c r="T373" i="7"/>
  <c r="T372" i="7"/>
  <c r="T371" i="7"/>
  <c r="T370" i="7"/>
  <c r="T369" i="7"/>
  <c r="T368" i="7"/>
  <c r="T367" i="7"/>
  <c r="T366" i="7"/>
  <c r="T365" i="7"/>
  <c r="T364" i="7"/>
  <c r="T363" i="7"/>
  <c r="T362" i="7"/>
  <c r="T361" i="7"/>
  <c r="T360" i="7"/>
  <c r="T359" i="7"/>
  <c r="T358" i="7"/>
  <c r="T357" i="7"/>
  <c r="T356" i="7"/>
  <c r="T355" i="7"/>
  <c r="T354" i="7"/>
  <c r="T353" i="7"/>
  <c r="T352" i="7"/>
  <c r="T351" i="7"/>
  <c r="T350" i="7"/>
  <c r="T349" i="7"/>
  <c r="T348" i="7"/>
  <c r="T347" i="7"/>
  <c r="T346" i="7"/>
  <c r="T345" i="7"/>
  <c r="T344" i="7"/>
  <c r="T343" i="7"/>
  <c r="T342" i="7"/>
  <c r="T341" i="7"/>
  <c r="T340" i="7"/>
  <c r="T339" i="7"/>
  <c r="T338" i="7"/>
  <c r="T337" i="7"/>
  <c r="T336" i="7"/>
  <c r="T335" i="7"/>
  <c r="T334" i="7"/>
  <c r="T333" i="7"/>
  <c r="T332" i="7"/>
  <c r="T331" i="7"/>
  <c r="T330" i="7"/>
  <c r="T329" i="7"/>
  <c r="T328" i="7"/>
  <c r="T327" i="7"/>
  <c r="T326" i="7"/>
  <c r="T325" i="7"/>
  <c r="T324" i="7"/>
  <c r="T323" i="7"/>
  <c r="T322" i="7"/>
  <c r="T321" i="7"/>
  <c r="T320" i="7"/>
  <c r="T319" i="7"/>
  <c r="T318" i="7"/>
  <c r="T317" i="7"/>
  <c r="T316" i="7"/>
  <c r="T315" i="7"/>
  <c r="T314" i="7"/>
  <c r="T313" i="7"/>
  <c r="T312" i="7"/>
  <c r="T311" i="7"/>
  <c r="T310" i="7"/>
  <c r="T309" i="7"/>
  <c r="T308" i="7"/>
  <c r="T307" i="7"/>
  <c r="T306" i="7"/>
  <c r="T305" i="7"/>
  <c r="T304" i="7"/>
  <c r="T303" i="7"/>
  <c r="T302" i="7"/>
  <c r="T301" i="7"/>
  <c r="T300" i="7"/>
  <c r="T299" i="7"/>
  <c r="T298" i="7"/>
  <c r="T297" i="7"/>
  <c r="T296" i="7"/>
  <c r="T295" i="7"/>
  <c r="T294" i="7"/>
  <c r="T293" i="7"/>
  <c r="T292" i="7"/>
  <c r="T291" i="7"/>
  <c r="T290" i="7"/>
  <c r="T289" i="7"/>
  <c r="T288" i="7"/>
  <c r="T287" i="7"/>
  <c r="T286" i="7"/>
  <c r="T285" i="7"/>
  <c r="T284" i="7"/>
  <c r="T283" i="7"/>
  <c r="T282" i="7"/>
  <c r="T281" i="7"/>
  <c r="T280" i="7"/>
  <c r="T279" i="7"/>
  <c r="T278" i="7"/>
  <c r="T277" i="7"/>
  <c r="T276" i="7"/>
  <c r="T275" i="7"/>
  <c r="T274" i="7"/>
  <c r="T273" i="7"/>
  <c r="T272" i="7"/>
  <c r="T271" i="7"/>
  <c r="T270" i="7"/>
  <c r="T269" i="7"/>
  <c r="T268" i="7"/>
  <c r="T267" i="7"/>
  <c r="T266" i="7"/>
  <c r="T265" i="7"/>
  <c r="T264" i="7"/>
  <c r="T263" i="7"/>
  <c r="T262" i="7"/>
  <c r="T261" i="7"/>
  <c r="T260" i="7"/>
  <c r="T259" i="7"/>
  <c r="T258" i="7"/>
  <c r="T257" i="7"/>
  <c r="T256" i="7"/>
  <c r="T255" i="7"/>
  <c r="T254" i="7"/>
  <c r="T253" i="7"/>
  <c r="T252" i="7"/>
  <c r="T251" i="7"/>
  <c r="T250" i="7"/>
  <c r="T249" i="7"/>
  <c r="T248" i="7"/>
  <c r="T247" i="7"/>
  <c r="T246" i="7"/>
  <c r="T245" i="7"/>
  <c r="T244" i="7"/>
  <c r="T243" i="7"/>
  <c r="T242" i="7"/>
  <c r="T241" i="7"/>
  <c r="T240" i="7"/>
  <c r="T239" i="7"/>
  <c r="T238" i="7"/>
  <c r="T237" i="7"/>
  <c r="T236" i="7"/>
  <c r="T235" i="7"/>
  <c r="T234" i="7"/>
  <c r="T233" i="7"/>
  <c r="T232" i="7"/>
  <c r="T231" i="7"/>
  <c r="T230" i="7"/>
  <c r="T229" i="7"/>
  <c r="T228" i="7"/>
  <c r="T227" i="7"/>
  <c r="T226" i="7"/>
  <c r="T225" i="7"/>
  <c r="T224" i="7"/>
  <c r="T223" i="7"/>
  <c r="T222" i="7"/>
  <c r="T221" i="7"/>
  <c r="T220" i="7"/>
  <c r="T219" i="7"/>
  <c r="T218" i="7"/>
  <c r="T217" i="7"/>
  <c r="T216" i="7"/>
  <c r="T215" i="7"/>
  <c r="T214" i="7"/>
  <c r="T213" i="7"/>
  <c r="T212" i="7"/>
  <c r="T211" i="7"/>
  <c r="T210" i="7"/>
  <c r="T209" i="7"/>
  <c r="T208" i="7"/>
  <c r="T207" i="7"/>
  <c r="T206" i="7"/>
  <c r="T205" i="7"/>
  <c r="T204" i="7"/>
  <c r="T203" i="7"/>
  <c r="T202" i="7"/>
  <c r="T201" i="7"/>
  <c r="T200" i="7"/>
  <c r="T199" i="7"/>
  <c r="T198" i="7"/>
  <c r="T197" i="7"/>
  <c r="T196" i="7"/>
  <c r="T195" i="7"/>
  <c r="T194" i="7"/>
  <c r="T193" i="7"/>
  <c r="T192" i="7"/>
  <c r="T191" i="7"/>
  <c r="T190" i="7"/>
  <c r="T189" i="7"/>
  <c r="T188" i="7"/>
  <c r="T187" i="7"/>
  <c r="T186" i="7"/>
  <c r="T185" i="7"/>
  <c r="T184" i="7"/>
  <c r="T183" i="7"/>
  <c r="T182" i="7"/>
  <c r="T181" i="7"/>
  <c r="T180" i="7"/>
  <c r="T179" i="7"/>
  <c r="T178" i="7"/>
  <c r="T177" i="7"/>
  <c r="T176" i="7"/>
  <c r="T175" i="7"/>
  <c r="T174" i="7"/>
  <c r="T173" i="7"/>
  <c r="T172" i="7"/>
  <c r="T171" i="7"/>
  <c r="T170" i="7"/>
  <c r="T169" i="7"/>
  <c r="T168" i="7"/>
  <c r="T167" i="7"/>
  <c r="T166" i="7"/>
  <c r="T165" i="7"/>
  <c r="T164" i="7"/>
  <c r="T163" i="7"/>
  <c r="T162" i="7"/>
  <c r="T161" i="7"/>
  <c r="T160" i="7"/>
  <c r="T159" i="7"/>
  <c r="T158" i="7"/>
  <c r="T157" i="7"/>
  <c r="T156" i="7"/>
  <c r="T155" i="7"/>
  <c r="T154" i="7"/>
  <c r="T153" i="7"/>
  <c r="T152" i="7"/>
  <c r="T151" i="7"/>
  <c r="T150" i="7"/>
  <c r="T149" i="7"/>
  <c r="T148" i="7"/>
  <c r="T147" i="7"/>
  <c r="T146" i="7"/>
  <c r="T145" i="7"/>
  <c r="T144" i="7"/>
  <c r="T143" i="7"/>
  <c r="T142" i="7"/>
  <c r="T141" i="7"/>
  <c r="T140" i="7"/>
  <c r="T139" i="7"/>
  <c r="T138" i="7"/>
  <c r="T137" i="7"/>
  <c r="T136" i="7"/>
  <c r="T135" i="7"/>
  <c r="T134" i="7"/>
  <c r="T133" i="7"/>
  <c r="T132" i="7"/>
  <c r="T131" i="7"/>
  <c r="T130" i="7"/>
  <c r="T129" i="7"/>
  <c r="T128" i="7"/>
  <c r="T127" i="7"/>
  <c r="T126" i="7"/>
  <c r="T125" i="7"/>
  <c r="T124" i="7"/>
  <c r="T123" i="7"/>
  <c r="T122" i="7"/>
  <c r="T121" i="7"/>
  <c r="T120" i="7"/>
  <c r="T119" i="7"/>
  <c r="T118" i="7"/>
  <c r="T117" i="7"/>
  <c r="T116" i="7"/>
  <c r="T115" i="7"/>
  <c r="T114" i="7"/>
  <c r="T113" i="7"/>
  <c r="T112" i="7"/>
  <c r="T111" i="7"/>
  <c r="T110" i="7"/>
  <c r="T109" i="7"/>
  <c r="T108" i="7"/>
  <c r="T107" i="7"/>
  <c r="T106" i="7"/>
  <c r="T105" i="7"/>
  <c r="T104" i="7"/>
  <c r="T103" i="7"/>
  <c r="T102" i="7"/>
  <c r="T101" i="7"/>
  <c r="T100" i="7"/>
  <c r="T99" i="7"/>
  <c r="T98" i="7"/>
  <c r="T97" i="7"/>
  <c r="T96" i="7"/>
  <c r="T95" i="7"/>
  <c r="T94" i="7"/>
  <c r="T93" i="7"/>
  <c r="T92" i="7"/>
  <c r="T91" i="7"/>
  <c r="T90" i="7"/>
  <c r="T89" i="7"/>
  <c r="T88" i="7"/>
  <c r="T87" i="7"/>
  <c r="T86" i="7"/>
  <c r="T85" i="7"/>
  <c r="T84" i="7"/>
  <c r="T83" i="7"/>
  <c r="T82" i="7"/>
  <c r="T81" i="7"/>
  <c r="T80" i="7"/>
  <c r="T79" i="7"/>
  <c r="T78" i="7"/>
  <c r="T77" i="7"/>
  <c r="T76" i="7"/>
  <c r="T75" i="7"/>
  <c r="T74" i="7"/>
  <c r="T73" i="7"/>
  <c r="T72" i="7"/>
  <c r="T71" i="7"/>
  <c r="T70" i="7"/>
  <c r="T69" i="7"/>
  <c r="T68" i="7"/>
  <c r="T67" i="7"/>
  <c r="T66" i="7"/>
  <c r="T65" i="7"/>
  <c r="T64" i="7"/>
  <c r="T63" i="7"/>
  <c r="T62" i="7"/>
  <c r="T61" i="7"/>
  <c r="T60" i="7"/>
  <c r="T59" i="7"/>
  <c r="T58" i="7"/>
  <c r="T57" i="7"/>
  <c r="T56" i="7"/>
  <c r="T55" i="7"/>
  <c r="T54" i="7"/>
  <c r="T53" i="7"/>
  <c r="T52" i="7"/>
  <c r="T51" i="7"/>
  <c r="T50" i="7"/>
  <c r="T49" i="7"/>
  <c r="T48" i="7"/>
  <c r="T47" i="7"/>
  <c r="T46" i="7"/>
  <c r="T45" i="7"/>
  <c r="T44" i="7"/>
  <c r="T43" i="7"/>
  <c r="T42" i="7"/>
  <c r="T41" i="7"/>
  <c r="T40" i="7"/>
  <c r="T39" i="7"/>
  <c r="T38" i="7"/>
  <c r="T37" i="7"/>
  <c r="T36" i="7"/>
  <c r="T35" i="7"/>
  <c r="T34" i="7"/>
  <c r="T33" i="7"/>
  <c r="T32" i="7"/>
  <c r="T31" i="7"/>
  <c r="T30" i="7"/>
  <c r="T29" i="7"/>
  <c r="T28" i="7"/>
  <c r="T27" i="7"/>
  <c r="T26" i="7"/>
  <c r="T25" i="7"/>
  <c r="T24" i="7"/>
  <c r="T23" i="7"/>
  <c r="T22" i="7"/>
  <c r="T21" i="7"/>
  <c r="T20" i="7"/>
  <c r="T19" i="7"/>
  <c r="T18" i="7"/>
  <c r="T17" i="7"/>
  <c r="T16" i="7"/>
  <c r="T15" i="7"/>
  <c r="T14" i="7"/>
  <c r="T13" i="7"/>
  <c r="T12" i="7"/>
  <c r="T11" i="7"/>
  <c r="T10" i="7"/>
  <c r="T9" i="7"/>
  <c r="T8" i="7"/>
  <c r="T7" i="7"/>
  <c r="T6" i="7"/>
  <c r="T5" i="7"/>
  <c r="S564" i="7"/>
  <c r="S563" i="7"/>
  <c r="S562" i="7"/>
  <c r="S561" i="7"/>
  <c r="S560" i="7"/>
  <c r="S559" i="7"/>
  <c r="S558" i="7"/>
  <c r="S557" i="7"/>
  <c r="S556" i="7"/>
  <c r="S555" i="7"/>
  <c r="S554" i="7"/>
  <c r="S553" i="7"/>
  <c r="S552" i="7"/>
  <c r="S551" i="7"/>
  <c r="S550" i="7"/>
  <c r="S549" i="7"/>
  <c r="S548" i="7"/>
  <c r="S547" i="7"/>
  <c r="S546" i="7"/>
  <c r="S545" i="7"/>
  <c r="S544" i="7"/>
  <c r="S543" i="7"/>
  <c r="S542" i="7"/>
  <c r="S541" i="7"/>
  <c r="S540" i="7"/>
  <c r="S539" i="7"/>
  <c r="S538" i="7"/>
  <c r="S537" i="7"/>
  <c r="S536" i="7"/>
  <c r="S535" i="7"/>
  <c r="S534" i="7"/>
  <c r="S533" i="7"/>
  <c r="S532" i="7"/>
  <c r="S531" i="7"/>
  <c r="S530" i="7"/>
  <c r="S529" i="7"/>
  <c r="S528" i="7"/>
  <c r="S527" i="7"/>
  <c r="S526" i="7"/>
  <c r="S525" i="7"/>
  <c r="S524" i="7"/>
  <c r="S523" i="7"/>
  <c r="S522" i="7"/>
  <c r="S521" i="7"/>
  <c r="S520" i="7"/>
  <c r="S519" i="7"/>
  <c r="S518" i="7"/>
  <c r="S517" i="7"/>
  <c r="S516" i="7"/>
  <c r="S515" i="7"/>
  <c r="S514" i="7"/>
  <c r="S513" i="7"/>
  <c r="S512" i="7"/>
  <c r="S511" i="7"/>
  <c r="S510" i="7"/>
  <c r="S509" i="7"/>
  <c r="S508" i="7"/>
  <c r="S507" i="7"/>
  <c r="S506" i="7"/>
  <c r="S505" i="7"/>
  <c r="S504" i="7"/>
  <c r="S503" i="7"/>
  <c r="S502" i="7"/>
  <c r="S501" i="7"/>
  <c r="S500" i="7"/>
  <c r="S499" i="7"/>
  <c r="S498" i="7"/>
  <c r="S497" i="7"/>
  <c r="S496" i="7"/>
  <c r="S495" i="7"/>
  <c r="S494" i="7"/>
  <c r="S493" i="7"/>
  <c r="S492" i="7"/>
  <c r="S491" i="7"/>
  <c r="S490" i="7"/>
  <c r="S489" i="7"/>
  <c r="S488" i="7"/>
  <c r="S487" i="7"/>
  <c r="S486" i="7"/>
  <c r="S485" i="7"/>
  <c r="S484" i="7"/>
  <c r="S483" i="7"/>
  <c r="S482" i="7"/>
  <c r="S481" i="7"/>
  <c r="S480" i="7"/>
  <c r="S479" i="7"/>
  <c r="S478" i="7"/>
  <c r="S477" i="7"/>
  <c r="S476" i="7"/>
  <c r="S475" i="7"/>
  <c r="S474" i="7"/>
  <c r="S473" i="7"/>
  <c r="S472" i="7"/>
  <c r="S471" i="7"/>
  <c r="S470" i="7"/>
  <c r="S469" i="7"/>
  <c r="S468" i="7"/>
  <c r="S467" i="7"/>
  <c r="S466" i="7"/>
  <c r="S465" i="7"/>
  <c r="S464" i="7"/>
  <c r="S463" i="7"/>
  <c r="S462" i="7"/>
  <c r="S461" i="7"/>
  <c r="S460" i="7"/>
  <c r="S459" i="7"/>
  <c r="S458" i="7"/>
  <c r="S457" i="7"/>
  <c r="S456" i="7"/>
  <c r="S455" i="7"/>
  <c r="S454" i="7"/>
  <c r="S453" i="7"/>
  <c r="S452" i="7"/>
  <c r="S451" i="7"/>
  <c r="S450" i="7"/>
  <c r="S449" i="7"/>
  <c r="S448" i="7"/>
  <c r="S447" i="7"/>
  <c r="S446" i="7"/>
  <c r="S445" i="7"/>
  <c r="S444" i="7"/>
  <c r="S443" i="7"/>
  <c r="S442" i="7"/>
  <c r="S441" i="7"/>
  <c r="S440" i="7"/>
  <c r="S439" i="7"/>
  <c r="S438" i="7"/>
  <c r="S437" i="7"/>
  <c r="S436" i="7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9" i="7"/>
  <c r="S8" i="7"/>
  <c r="S7" i="7"/>
  <c r="S6" i="7"/>
  <c r="S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C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C406" i="7"/>
  <c r="C407" i="7"/>
  <c r="C408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C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C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C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C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C6" i="7"/>
  <c r="F5" i="7"/>
  <c r="I12" i="7"/>
  <c r="M12" i="7"/>
  <c r="J12" i="7"/>
  <c r="N12" i="7"/>
  <c r="K12" i="7"/>
  <c r="L12" i="7"/>
  <c r="I20" i="7"/>
  <c r="M20" i="7"/>
  <c r="J20" i="7"/>
  <c r="N20" i="7"/>
  <c r="K20" i="7"/>
  <c r="L20" i="7"/>
  <c r="I28" i="7"/>
  <c r="M28" i="7"/>
  <c r="J28" i="7"/>
  <c r="N28" i="7"/>
  <c r="K28" i="7"/>
  <c r="L28" i="7"/>
  <c r="G40" i="7"/>
  <c r="I40" i="7"/>
  <c r="M40" i="7"/>
  <c r="J40" i="7"/>
  <c r="N40" i="7"/>
  <c r="K40" i="7"/>
  <c r="L40" i="7"/>
  <c r="G52" i="7"/>
  <c r="I52" i="7"/>
  <c r="M52" i="7"/>
  <c r="J52" i="7"/>
  <c r="N52" i="7"/>
  <c r="K52" i="7"/>
  <c r="L52" i="7"/>
  <c r="I60" i="7"/>
  <c r="M60" i="7"/>
  <c r="J60" i="7"/>
  <c r="N60" i="7"/>
  <c r="K60" i="7"/>
  <c r="L60" i="7"/>
  <c r="I72" i="7"/>
  <c r="M72" i="7"/>
  <c r="J72" i="7"/>
  <c r="N72" i="7"/>
  <c r="K72" i="7"/>
  <c r="L72" i="7"/>
  <c r="I84" i="7"/>
  <c r="M84" i="7"/>
  <c r="J84" i="7"/>
  <c r="N84" i="7"/>
  <c r="K84" i="7"/>
  <c r="L84" i="7"/>
  <c r="K91" i="7"/>
  <c r="L91" i="7"/>
  <c r="I91" i="7"/>
  <c r="M91" i="7"/>
  <c r="J91" i="7"/>
  <c r="N91" i="7"/>
  <c r="K99" i="7"/>
  <c r="L99" i="7"/>
  <c r="I99" i="7"/>
  <c r="M99" i="7"/>
  <c r="J99" i="7"/>
  <c r="N99" i="7"/>
  <c r="K111" i="7"/>
  <c r="L111" i="7"/>
  <c r="I111" i="7"/>
  <c r="M111" i="7"/>
  <c r="J111" i="7"/>
  <c r="N111" i="7"/>
  <c r="G131" i="7"/>
  <c r="J131" i="7"/>
  <c r="N131" i="7"/>
  <c r="K131" i="7"/>
  <c r="L131" i="7"/>
  <c r="I131" i="7"/>
  <c r="M131" i="7"/>
  <c r="J143" i="7"/>
  <c r="N143" i="7"/>
  <c r="K143" i="7"/>
  <c r="L143" i="7"/>
  <c r="I143" i="7"/>
  <c r="M143" i="7"/>
  <c r="J155" i="7"/>
  <c r="N155" i="7"/>
  <c r="K155" i="7"/>
  <c r="L155" i="7"/>
  <c r="I155" i="7"/>
  <c r="M155" i="7"/>
  <c r="L166" i="7"/>
  <c r="I166" i="7"/>
  <c r="M166" i="7"/>
  <c r="J166" i="7"/>
  <c r="N166" i="7"/>
  <c r="K166" i="7"/>
  <c r="J178" i="7"/>
  <c r="N178" i="7"/>
  <c r="K178" i="7"/>
  <c r="L178" i="7"/>
  <c r="I178" i="7"/>
  <c r="M178" i="7"/>
  <c r="J190" i="7"/>
  <c r="N190" i="7"/>
  <c r="K190" i="7"/>
  <c r="L190" i="7"/>
  <c r="I190" i="7"/>
  <c r="M190" i="7"/>
  <c r="G198" i="7"/>
  <c r="J198" i="7"/>
  <c r="N198" i="7"/>
  <c r="K198" i="7"/>
  <c r="L198" i="7"/>
  <c r="I198" i="7"/>
  <c r="M198" i="7"/>
  <c r="G206" i="7"/>
  <c r="J206" i="7"/>
  <c r="N206" i="7"/>
  <c r="K206" i="7"/>
  <c r="L206" i="7"/>
  <c r="I206" i="7"/>
  <c r="M206" i="7"/>
  <c r="J218" i="7"/>
  <c r="N218" i="7"/>
  <c r="K218" i="7"/>
  <c r="L218" i="7"/>
  <c r="I218" i="7"/>
  <c r="M218" i="7"/>
  <c r="J230" i="7"/>
  <c r="N230" i="7"/>
  <c r="K230" i="7"/>
  <c r="L230" i="7"/>
  <c r="I230" i="7"/>
  <c r="M230" i="7"/>
  <c r="I238" i="7"/>
  <c r="M238" i="7"/>
  <c r="J238" i="7"/>
  <c r="N238" i="7"/>
  <c r="K238" i="7"/>
  <c r="L238" i="7"/>
  <c r="K249" i="7"/>
  <c r="L249" i="7"/>
  <c r="I249" i="7"/>
  <c r="M249" i="7"/>
  <c r="J249" i="7"/>
  <c r="N249" i="7"/>
  <c r="K261" i="7"/>
  <c r="L261" i="7"/>
  <c r="I261" i="7"/>
  <c r="M261" i="7"/>
  <c r="J261" i="7"/>
  <c r="N261" i="7"/>
  <c r="K273" i="7"/>
  <c r="L273" i="7"/>
  <c r="I273" i="7"/>
  <c r="M273" i="7"/>
  <c r="J273" i="7"/>
  <c r="N273" i="7"/>
  <c r="G277" i="7"/>
  <c r="K277" i="7"/>
  <c r="L277" i="7"/>
  <c r="I277" i="7"/>
  <c r="M277" i="7"/>
  <c r="J277" i="7"/>
  <c r="N277" i="7"/>
  <c r="G289" i="7"/>
  <c r="K289" i="7"/>
  <c r="L289" i="7"/>
  <c r="I289" i="7"/>
  <c r="M289" i="7"/>
  <c r="J289" i="7"/>
  <c r="N289" i="7"/>
  <c r="K301" i="7"/>
  <c r="L301" i="7"/>
  <c r="I301" i="7"/>
  <c r="M301" i="7"/>
  <c r="J301" i="7"/>
  <c r="N301" i="7"/>
  <c r="K309" i="7"/>
  <c r="L309" i="7"/>
  <c r="I309" i="7"/>
  <c r="M309" i="7"/>
  <c r="J309" i="7"/>
  <c r="N309" i="7"/>
  <c r="K317" i="7"/>
  <c r="L317" i="7"/>
  <c r="I317" i="7"/>
  <c r="M317" i="7"/>
  <c r="J317" i="7"/>
  <c r="N317" i="7"/>
  <c r="I328" i="7"/>
  <c r="M328" i="7"/>
  <c r="J328" i="7"/>
  <c r="N328" i="7"/>
  <c r="K328" i="7"/>
  <c r="L328" i="7"/>
  <c r="I340" i="7"/>
  <c r="M340" i="7"/>
  <c r="J340" i="7"/>
  <c r="N340" i="7"/>
  <c r="K340" i="7"/>
  <c r="L340" i="7"/>
  <c r="I352" i="7"/>
  <c r="M352" i="7"/>
  <c r="J352" i="7"/>
  <c r="N352" i="7"/>
  <c r="K352" i="7"/>
  <c r="L352" i="7"/>
  <c r="G364" i="7"/>
  <c r="I364" i="7"/>
  <c r="M364" i="7"/>
  <c r="J364" i="7"/>
  <c r="N364" i="7"/>
  <c r="K364" i="7"/>
  <c r="L364" i="7"/>
  <c r="G372" i="7"/>
  <c r="I372" i="7"/>
  <c r="M372" i="7"/>
  <c r="J372" i="7"/>
  <c r="N372" i="7"/>
  <c r="K372" i="7"/>
  <c r="L372" i="7"/>
  <c r="I380" i="7"/>
  <c r="M380" i="7"/>
  <c r="J380" i="7"/>
  <c r="N380" i="7"/>
  <c r="K380" i="7"/>
  <c r="L380" i="7"/>
  <c r="I392" i="7"/>
  <c r="M392" i="7"/>
  <c r="J392" i="7"/>
  <c r="N392" i="7"/>
  <c r="K392" i="7"/>
  <c r="L392" i="7"/>
  <c r="K407" i="7"/>
  <c r="L407" i="7"/>
  <c r="I407" i="7"/>
  <c r="M407" i="7"/>
  <c r="J407" i="7"/>
  <c r="N407" i="7"/>
  <c r="K419" i="7"/>
  <c r="L419" i="7"/>
  <c r="I419" i="7"/>
  <c r="M419" i="7"/>
  <c r="J419" i="7"/>
  <c r="N419" i="7"/>
  <c r="G435" i="7"/>
  <c r="K435" i="7"/>
  <c r="L435" i="7"/>
  <c r="I435" i="7"/>
  <c r="M435" i="7"/>
  <c r="J435" i="7"/>
  <c r="N435" i="7"/>
  <c r="G447" i="7"/>
  <c r="K447" i="7"/>
  <c r="L447" i="7"/>
  <c r="I447" i="7"/>
  <c r="M447" i="7"/>
  <c r="J447" i="7"/>
  <c r="N447" i="7"/>
  <c r="K455" i="7"/>
  <c r="L455" i="7"/>
  <c r="I455" i="7"/>
  <c r="M455" i="7"/>
  <c r="J455" i="7"/>
  <c r="N455" i="7"/>
  <c r="L471" i="7"/>
  <c r="I471" i="7"/>
  <c r="M471" i="7"/>
  <c r="J471" i="7"/>
  <c r="N471" i="7"/>
  <c r="K471" i="7"/>
  <c r="J486" i="7"/>
  <c r="N486" i="7"/>
  <c r="K486" i="7"/>
  <c r="L486" i="7"/>
  <c r="I486" i="7"/>
  <c r="M486" i="7"/>
  <c r="J494" i="7"/>
  <c r="N494" i="7"/>
  <c r="K494" i="7"/>
  <c r="L494" i="7"/>
  <c r="I494" i="7"/>
  <c r="M494" i="7"/>
  <c r="J506" i="7"/>
  <c r="N506" i="7"/>
  <c r="K506" i="7"/>
  <c r="L506" i="7"/>
  <c r="I506" i="7"/>
  <c r="M506" i="7"/>
  <c r="G518" i="7"/>
  <c r="J518" i="7"/>
  <c r="N518" i="7"/>
  <c r="K518" i="7"/>
  <c r="L518" i="7"/>
  <c r="I518" i="7"/>
  <c r="M518" i="7"/>
  <c r="J558" i="7"/>
  <c r="N558" i="7"/>
  <c r="K558" i="7"/>
  <c r="L558" i="7"/>
  <c r="I558" i="7"/>
  <c r="M558" i="7"/>
  <c r="K9" i="7"/>
  <c r="L9" i="7"/>
  <c r="I9" i="7"/>
  <c r="M9" i="7"/>
  <c r="J9" i="7"/>
  <c r="N9" i="7"/>
  <c r="K21" i="7"/>
  <c r="I21" i="7"/>
  <c r="L21" i="7"/>
  <c r="M21" i="7"/>
  <c r="J21" i="7"/>
  <c r="N21" i="7"/>
  <c r="G21" i="10"/>
  <c r="K29" i="7"/>
  <c r="L29" i="7"/>
  <c r="I29" i="7"/>
  <c r="M29" i="7"/>
  <c r="J29" i="7"/>
  <c r="N29" i="7"/>
  <c r="G41" i="7"/>
  <c r="K41" i="7"/>
  <c r="L41" i="7"/>
  <c r="I41" i="7"/>
  <c r="M41" i="7"/>
  <c r="J41" i="7"/>
  <c r="N41" i="7"/>
  <c r="K61" i="7"/>
  <c r="L61" i="7"/>
  <c r="I61" i="7"/>
  <c r="M61" i="7"/>
  <c r="J61" i="7"/>
  <c r="N61" i="7"/>
  <c r="I6" i="7"/>
  <c r="M6" i="7"/>
  <c r="J6" i="7"/>
  <c r="N6" i="7"/>
  <c r="K6" i="7"/>
  <c r="L6" i="7"/>
  <c r="I10" i="7"/>
  <c r="M10" i="7"/>
  <c r="J10" i="7"/>
  <c r="N10" i="7"/>
  <c r="K10" i="7"/>
  <c r="L10" i="7"/>
  <c r="I18" i="7"/>
  <c r="M18" i="7"/>
  <c r="J18" i="7"/>
  <c r="N18" i="7"/>
  <c r="K18" i="7"/>
  <c r="L18" i="7"/>
  <c r="I26" i="7"/>
  <c r="M26" i="7"/>
  <c r="J26" i="7"/>
  <c r="N26" i="7"/>
  <c r="K26" i="7"/>
  <c r="L26" i="7"/>
  <c r="K7" i="7"/>
  <c r="L7" i="7"/>
  <c r="I7" i="7"/>
  <c r="M7" i="7"/>
  <c r="J7" i="7"/>
  <c r="N7" i="7"/>
  <c r="K11" i="7"/>
  <c r="L11" i="7"/>
  <c r="I11" i="7"/>
  <c r="M11" i="7"/>
  <c r="J11" i="7"/>
  <c r="N11" i="7"/>
  <c r="K15" i="7"/>
  <c r="L15" i="7"/>
  <c r="I15" i="7"/>
  <c r="M15" i="7"/>
  <c r="J15" i="7"/>
  <c r="N15" i="7"/>
  <c r="K19" i="7"/>
  <c r="L19" i="7"/>
  <c r="I19" i="7"/>
  <c r="M19" i="7"/>
  <c r="J19" i="7"/>
  <c r="N19" i="7"/>
  <c r="K23" i="7"/>
  <c r="L23" i="7"/>
  <c r="I23" i="7"/>
  <c r="M23" i="7"/>
  <c r="J23" i="7"/>
  <c r="N23" i="7"/>
  <c r="K27" i="7"/>
  <c r="L27" i="7"/>
  <c r="I27" i="7"/>
  <c r="M27" i="7"/>
  <c r="J27" i="7"/>
  <c r="N27" i="7"/>
  <c r="K31" i="7"/>
  <c r="L31" i="7"/>
  <c r="I31" i="7"/>
  <c r="M31" i="7"/>
  <c r="J31" i="7"/>
  <c r="N31" i="7"/>
  <c r="G35" i="7"/>
  <c r="K35" i="7"/>
  <c r="L35" i="7"/>
  <c r="I35" i="7"/>
  <c r="M35" i="7"/>
  <c r="J35" i="7"/>
  <c r="N35" i="7"/>
  <c r="G39" i="7"/>
  <c r="K39" i="7"/>
  <c r="L39" i="7"/>
  <c r="I39" i="7"/>
  <c r="M39" i="7"/>
  <c r="J39" i="7"/>
  <c r="N39" i="7"/>
  <c r="G43" i="7"/>
  <c r="K43" i="7"/>
  <c r="L43" i="7"/>
  <c r="I43" i="7"/>
  <c r="M43" i="7"/>
  <c r="J43" i="7"/>
  <c r="N43" i="7"/>
  <c r="G47" i="7"/>
  <c r="K47" i="7"/>
  <c r="L47" i="7"/>
  <c r="I47" i="7"/>
  <c r="M47" i="7"/>
  <c r="J47" i="7"/>
  <c r="N47" i="7"/>
  <c r="G51" i="7"/>
  <c r="K51" i="7"/>
  <c r="L51" i="7"/>
  <c r="I51" i="7"/>
  <c r="M51" i="7"/>
  <c r="J51" i="7"/>
  <c r="N51" i="7"/>
  <c r="K55" i="7"/>
  <c r="L55" i="7"/>
  <c r="I55" i="7"/>
  <c r="M55" i="7"/>
  <c r="J55" i="7"/>
  <c r="N55" i="7"/>
  <c r="K59" i="7"/>
  <c r="L59" i="7"/>
  <c r="I59" i="7"/>
  <c r="M59" i="7"/>
  <c r="J59" i="7"/>
  <c r="N59" i="7"/>
  <c r="K63" i="7"/>
  <c r="L63" i="7"/>
  <c r="I63" i="7"/>
  <c r="M63" i="7"/>
  <c r="J63" i="7"/>
  <c r="N63" i="7"/>
  <c r="K67" i="7"/>
  <c r="L67" i="7"/>
  <c r="I67" i="7"/>
  <c r="M67" i="7"/>
  <c r="J67" i="7"/>
  <c r="N67" i="7"/>
  <c r="K71" i="7"/>
  <c r="L71" i="7"/>
  <c r="I71" i="7"/>
  <c r="M71" i="7"/>
  <c r="J71" i="7"/>
  <c r="N71" i="7"/>
  <c r="K75" i="7"/>
  <c r="L75" i="7"/>
  <c r="I75" i="7"/>
  <c r="M75" i="7"/>
  <c r="J75" i="7"/>
  <c r="N75" i="7"/>
  <c r="G75" i="10"/>
  <c r="K79" i="7"/>
  <c r="L79" i="7"/>
  <c r="I79" i="7"/>
  <c r="M79" i="7"/>
  <c r="J79" i="7"/>
  <c r="N79" i="7"/>
  <c r="K83" i="7"/>
  <c r="L83" i="7"/>
  <c r="I83" i="7"/>
  <c r="M83" i="7"/>
  <c r="J83" i="7"/>
  <c r="N83" i="7"/>
  <c r="I86" i="7"/>
  <c r="M86" i="7"/>
  <c r="J86" i="7"/>
  <c r="N86" i="7"/>
  <c r="K86" i="7"/>
  <c r="L86" i="7"/>
  <c r="I90" i="7"/>
  <c r="M90" i="7"/>
  <c r="J90" i="7"/>
  <c r="N90" i="7"/>
  <c r="K90" i="7"/>
  <c r="L90" i="7"/>
  <c r="I94" i="7"/>
  <c r="M94" i="7"/>
  <c r="J94" i="7"/>
  <c r="N94" i="7"/>
  <c r="K94" i="7"/>
  <c r="L94" i="7"/>
  <c r="I98" i="7"/>
  <c r="M98" i="7"/>
  <c r="J98" i="7"/>
  <c r="N98" i="7"/>
  <c r="K98" i="7"/>
  <c r="L98" i="7"/>
  <c r="I102" i="7"/>
  <c r="M102" i="7"/>
  <c r="J102" i="7"/>
  <c r="N102" i="7"/>
  <c r="K102" i="7"/>
  <c r="L102" i="7"/>
  <c r="I106" i="7"/>
  <c r="M106" i="7"/>
  <c r="J106" i="7"/>
  <c r="N106" i="7"/>
  <c r="K106" i="7"/>
  <c r="L106" i="7"/>
  <c r="I110" i="7"/>
  <c r="M110" i="7"/>
  <c r="J110" i="7"/>
  <c r="N110" i="7"/>
  <c r="K110" i="7"/>
  <c r="L110" i="7"/>
  <c r="G114" i="7"/>
  <c r="I114" i="7"/>
  <c r="M114" i="7"/>
  <c r="J114" i="7"/>
  <c r="N114" i="7"/>
  <c r="K114" i="7"/>
  <c r="L114" i="7"/>
  <c r="G118" i="7"/>
  <c r="I118" i="7"/>
  <c r="M118" i="7"/>
  <c r="J118" i="7"/>
  <c r="K118" i="7"/>
  <c r="L118" i="7"/>
  <c r="N118" i="7"/>
  <c r="G122" i="7"/>
  <c r="L122" i="7"/>
  <c r="I122" i="7"/>
  <c r="M122" i="7"/>
  <c r="J122" i="7"/>
  <c r="N122" i="7"/>
  <c r="K122" i="7"/>
  <c r="G126" i="7"/>
  <c r="L126" i="7"/>
  <c r="I126" i="7"/>
  <c r="M126" i="7"/>
  <c r="J126" i="7"/>
  <c r="N126" i="7"/>
  <c r="K126" i="7"/>
  <c r="G130" i="7"/>
  <c r="L130" i="7"/>
  <c r="I130" i="7"/>
  <c r="M130" i="7"/>
  <c r="J130" i="7"/>
  <c r="N130" i="7"/>
  <c r="K130" i="7"/>
  <c r="L134" i="7"/>
  <c r="I134" i="7"/>
  <c r="M134" i="7"/>
  <c r="J134" i="7"/>
  <c r="N134" i="7"/>
  <c r="K134" i="7"/>
  <c r="L138" i="7"/>
  <c r="I138" i="7"/>
  <c r="M138" i="7"/>
  <c r="J138" i="7"/>
  <c r="N138" i="7"/>
  <c r="K138" i="7"/>
  <c r="L142" i="7"/>
  <c r="I142" i="7"/>
  <c r="M142" i="7"/>
  <c r="J142" i="7"/>
  <c r="N142" i="7"/>
  <c r="K142" i="7"/>
  <c r="L146" i="7"/>
  <c r="I146" i="7"/>
  <c r="M146" i="7"/>
  <c r="J146" i="7"/>
  <c r="N146" i="7"/>
  <c r="K146" i="7"/>
  <c r="L150" i="7"/>
  <c r="I150" i="7"/>
  <c r="M150" i="7"/>
  <c r="J150" i="7"/>
  <c r="N150" i="7"/>
  <c r="K150" i="7"/>
  <c r="L154" i="7"/>
  <c r="I154" i="7"/>
  <c r="M154" i="7"/>
  <c r="J154" i="7"/>
  <c r="N154" i="7"/>
  <c r="K154" i="7"/>
  <c r="L158" i="7"/>
  <c r="I158" i="7"/>
  <c r="M158" i="7"/>
  <c r="J158" i="7"/>
  <c r="N158" i="7"/>
  <c r="K158" i="7"/>
  <c r="L162" i="7"/>
  <c r="I162" i="7"/>
  <c r="M162" i="7"/>
  <c r="J162" i="7"/>
  <c r="N162" i="7"/>
  <c r="K162" i="7"/>
  <c r="J169" i="7"/>
  <c r="N169" i="7"/>
  <c r="K169" i="7"/>
  <c r="L169" i="7"/>
  <c r="I169" i="7"/>
  <c r="M169" i="7"/>
  <c r="J173" i="7"/>
  <c r="N173" i="7"/>
  <c r="K173" i="7"/>
  <c r="L173" i="7"/>
  <c r="I173" i="7"/>
  <c r="M173" i="7"/>
  <c r="L177" i="7"/>
  <c r="I177" i="7"/>
  <c r="M177" i="7"/>
  <c r="J177" i="7"/>
  <c r="N177" i="7"/>
  <c r="K177" i="7"/>
  <c r="L181" i="7"/>
  <c r="I181" i="7"/>
  <c r="M181" i="7"/>
  <c r="J181" i="7"/>
  <c r="N181" i="7"/>
  <c r="K181" i="7"/>
  <c r="L185" i="7"/>
  <c r="I185" i="7"/>
  <c r="M185" i="7"/>
  <c r="J185" i="7"/>
  <c r="N185" i="7"/>
  <c r="K185" i="7"/>
  <c r="L189" i="7"/>
  <c r="I189" i="7"/>
  <c r="M189" i="7"/>
  <c r="J189" i="7"/>
  <c r="N189" i="7"/>
  <c r="K189" i="7"/>
  <c r="L193" i="7"/>
  <c r="I193" i="7"/>
  <c r="M193" i="7"/>
  <c r="J193" i="7"/>
  <c r="N193" i="7"/>
  <c r="K193" i="7"/>
  <c r="G197" i="7"/>
  <c r="L197" i="7"/>
  <c r="I197" i="7"/>
  <c r="M197" i="7"/>
  <c r="J197" i="7"/>
  <c r="N197" i="7"/>
  <c r="K197" i="7"/>
  <c r="G201" i="7"/>
  <c r="L201" i="7"/>
  <c r="I201" i="7"/>
  <c r="M201" i="7"/>
  <c r="J201" i="7"/>
  <c r="N201" i="7"/>
  <c r="K201" i="7"/>
  <c r="G205" i="7"/>
  <c r="L205" i="7"/>
  <c r="I205" i="7"/>
  <c r="M205" i="7"/>
  <c r="J205" i="7"/>
  <c r="N205" i="7"/>
  <c r="K205" i="7"/>
  <c r="G209" i="7"/>
  <c r="L209" i="7"/>
  <c r="I209" i="7"/>
  <c r="M209" i="7"/>
  <c r="J209" i="7"/>
  <c r="N209" i="7"/>
  <c r="K209" i="7"/>
  <c r="G213" i="7"/>
  <c r="L213" i="7"/>
  <c r="I213" i="7"/>
  <c r="M213" i="7"/>
  <c r="J213" i="7"/>
  <c r="N213" i="7"/>
  <c r="K213" i="7"/>
  <c r="L217" i="7"/>
  <c r="I217" i="7"/>
  <c r="M217" i="7"/>
  <c r="J217" i="7"/>
  <c r="N217" i="7"/>
  <c r="K217" i="7"/>
  <c r="L221" i="7"/>
  <c r="I221" i="7"/>
  <c r="M221" i="7"/>
  <c r="J221" i="7"/>
  <c r="N221" i="7"/>
  <c r="K221" i="7"/>
  <c r="L225" i="7"/>
  <c r="I225" i="7"/>
  <c r="M225" i="7"/>
  <c r="J225" i="7"/>
  <c r="N225" i="7"/>
  <c r="K225" i="7"/>
  <c r="L229" i="7"/>
  <c r="I229" i="7"/>
  <c r="M229" i="7"/>
  <c r="J229" i="7"/>
  <c r="N229" i="7"/>
  <c r="K229" i="7"/>
  <c r="L233" i="7"/>
  <c r="I233" i="7"/>
  <c r="J233" i="7"/>
  <c r="K233" i="7"/>
  <c r="M233" i="7"/>
  <c r="N233" i="7"/>
  <c r="G233" i="10"/>
  <c r="K237" i="7"/>
  <c r="L237" i="7"/>
  <c r="I237" i="7"/>
  <c r="M237" i="7"/>
  <c r="J237" i="7"/>
  <c r="N237" i="7"/>
  <c r="K241" i="7"/>
  <c r="L241" i="7"/>
  <c r="I241" i="7"/>
  <c r="M241" i="7"/>
  <c r="J241" i="7"/>
  <c r="N241" i="7"/>
  <c r="K245" i="7"/>
  <c r="L245" i="7"/>
  <c r="I245" i="7"/>
  <c r="M245" i="7"/>
  <c r="J245" i="7"/>
  <c r="N245" i="7"/>
  <c r="I248" i="7"/>
  <c r="M248" i="7"/>
  <c r="J248" i="7"/>
  <c r="N248" i="7"/>
  <c r="K248" i="7"/>
  <c r="L248" i="7"/>
  <c r="I252" i="7"/>
  <c r="M252" i="7"/>
  <c r="J252" i="7"/>
  <c r="N252" i="7"/>
  <c r="K252" i="7"/>
  <c r="L252" i="7"/>
  <c r="I256" i="7"/>
  <c r="M256" i="7"/>
  <c r="J256" i="7"/>
  <c r="N256" i="7"/>
  <c r="K256" i="7"/>
  <c r="L256" i="7"/>
  <c r="I260" i="7"/>
  <c r="M260" i="7"/>
  <c r="J260" i="7"/>
  <c r="N260" i="7"/>
  <c r="K260" i="7"/>
  <c r="L260" i="7"/>
  <c r="I264" i="7"/>
  <c r="M264" i="7"/>
  <c r="J264" i="7"/>
  <c r="N264" i="7"/>
  <c r="K264" i="7"/>
  <c r="L264" i="7"/>
  <c r="I268" i="7"/>
  <c r="M268" i="7"/>
  <c r="J268" i="7"/>
  <c r="N268" i="7"/>
  <c r="K268" i="7"/>
  <c r="L268" i="7"/>
  <c r="I272" i="7"/>
  <c r="M272" i="7"/>
  <c r="J272" i="7"/>
  <c r="N272" i="7"/>
  <c r="K272" i="7"/>
  <c r="L272" i="7"/>
  <c r="G276" i="7"/>
  <c r="I276" i="7"/>
  <c r="M276" i="7"/>
  <c r="J276" i="7"/>
  <c r="N276" i="7"/>
  <c r="K276" i="7"/>
  <c r="L276" i="7"/>
  <c r="G280" i="7"/>
  <c r="I280" i="7"/>
  <c r="M280" i="7"/>
  <c r="J280" i="7"/>
  <c r="N280" i="7"/>
  <c r="K280" i="7"/>
  <c r="L280" i="7"/>
  <c r="G284" i="7"/>
  <c r="I284" i="7"/>
  <c r="M284" i="7"/>
  <c r="J284" i="7"/>
  <c r="N284" i="7"/>
  <c r="K284" i="7"/>
  <c r="L284" i="7"/>
  <c r="G288" i="7"/>
  <c r="I288" i="7"/>
  <c r="M288" i="7"/>
  <c r="J288" i="7"/>
  <c r="N288" i="7"/>
  <c r="K288" i="7"/>
  <c r="L288" i="7"/>
  <c r="G292" i="7"/>
  <c r="I292" i="7"/>
  <c r="M292" i="7"/>
  <c r="J292" i="7"/>
  <c r="N292" i="7"/>
  <c r="K292" i="7"/>
  <c r="L292" i="7"/>
  <c r="I296" i="7"/>
  <c r="M296" i="7"/>
  <c r="J296" i="7"/>
  <c r="N296" i="7"/>
  <c r="K296" i="7"/>
  <c r="L296" i="7"/>
  <c r="I300" i="7"/>
  <c r="M300" i="7"/>
  <c r="J300" i="7"/>
  <c r="N300" i="7"/>
  <c r="K300" i="7"/>
  <c r="L300" i="7"/>
  <c r="I304" i="7"/>
  <c r="M304" i="7"/>
  <c r="J304" i="7"/>
  <c r="N304" i="7"/>
  <c r="K304" i="7"/>
  <c r="L304" i="7"/>
  <c r="I308" i="7"/>
  <c r="M308" i="7"/>
  <c r="J308" i="7"/>
  <c r="N308" i="7"/>
  <c r="K308" i="7"/>
  <c r="L308" i="7"/>
  <c r="I312" i="7"/>
  <c r="M312" i="7"/>
  <c r="J312" i="7"/>
  <c r="N312" i="7"/>
  <c r="K312" i="7"/>
  <c r="L312" i="7"/>
  <c r="I316" i="7"/>
  <c r="M316" i="7"/>
  <c r="J316" i="7"/>
  <c r="N316" i="7"/>
  <c r="K316" i="7"/>
  <c r="L316" i="7"/>
  <c r="G316" i="10"/>
  <c r="I320" i="7"/>
  <c r="M320" i="7"/>
  <c r="J320" i="7"/>
  <c r="N320" i="7"/>
  <c r="K320" i="7"/>
  <c r="L320" i="7"/>
  <c r="I324" i="7"/>
  <c r="M324" i="7"/>
  <c r="J324" i="7"/>
  <c r="N324" i="7"/>
  <c r="K324" i="7"/>
  <c r="L324" i="7"/>
  <c r="K327" i="7"/>
  <c r="L327" i="7"/>
  <c r="I327" i="7"/>
  <c r="M327" i="7"/>
  <c r="J327" i="7"/>
  <c r="N327" i="7"/>
  <c r="K331" i="7"/>
  <c r="L331" i="7"/>
  <c r="I331" i="7"/>
  <c r="M331" i="7"/>
  <c r="J331" i="7"/>
  <c r="N331" i="7"/>
  <c r="K335" i="7"/>
  <c r="L335" i="7"/>
  <c r="I335" i="7"/>
  <c r="M335" i="7"/>
  <c r="J335" i="7"/>
  <c r="N335" i="7"/>
  <c r="K339" i="7"/>
  <c r="L339" i="7"/>
  <c r="I339" i="7"/>
  <c r="M339" i="7"/>
  <c r="J339" i="7"/>
  <c r="N339" i="7"/>
  <c r="K343" i="7"/>
  <c r="L343" i="7"/>
  <c r="I343" i="7"/>
  <c r="M343" i="7"/>
  <c r="J343" i="7"/>
  <c r="N343" i="7"/>
  <c r="G343" i="10"/>
  <c r="K347" i="7"/>
  <c r="L347" i="7"/>
  <c r="I347" i="7"/>
  <c r="M347" i="7"/>
  <c r="J347" i="7"/>
  <c r="N347" i="7"/>
  <c r="K351" i="7"/>
  <c r="L351" i="7"/>
  <c r="I351" i="7"/>
  <c r="M351" i="7"/>
  <c r="J351" i="7"/>
  <c r="N351" i="7"/>
  <c r="G355" i="7"/>
  <c r="K355" i="7"/>
  <c r="L355" i="7"/>
  <c r="I355" i="7"/>
  <c r="M355" i="7"/>
  <c r="J355" i="7"/>
  <c r="N355" i="7"/>
  <c r="G359" i="7"/>
  <c r="K359" i="7"/>
  <c r="L359" i="7"/>
  <c r="I359" i="7"/>
  <c r="M359" i="7"/>
  <c r="J359" i="7"/>
  <c r="N359" i="7"/>
  <c r="G363" i="7"/>
  <c r="K363" i="7"/>
  <c r="L363" i="7"/>
  <c r="I363" i="7"/>
  <c r="M363" i="7"/>
  <c r="J363" i="7"/>
  <c r="N363" i="7"/>
  <c r="G367" i="7"/>
  <c r="K367" i="7"/>
  <c r="L367" i="7"/>
  <c r="I367" i="7"/>
  <c r="M367" i="7"/>
  <c r="J367" i="7"/>
  <c r="N367" i="7"/>
  <c r="G371" i="7"/>
  <c r="K371" i="7"/>
  <c r="L371" i="7"/>
  <c r="I371" i="7"/>
  <c r="M371" i="7"/>
  <c r="J371" i="7"/>
  <c r="N371" i="7"/>
  <c r="K375" i="7"/>
  <c r="L375" i="7"/>
  <c r="I375" i="7"/>
  <c r="M375" i="7"/>
  <c r="J375" i="7"/>
  <c r="N375" i="7"/>
  <c r="K379" i="7"/>
  <c r="L379" i="7"/>
  <c r="I379" i="7"/>
  <c r="M379" i="7"/>
  <c r="J379" i="7"/>
  <c r="N379" i="7"/>
  <c r="K383" i="7"/>
  <c r="L383" i="7"/>
  <c r="I383" i="7"/>
  <c r="M383" i="7"/>
  <c r="J383" i="7"/>
  <c r="N383" i="7"/>
  <c r="K387" i="7"/>
  <c r="L387" i="7"/>
  <c r="I387" i="7"/>
  <c r="M387" i="7"/>
  <c r="J387" i="7"/>
  <c r="N387" i="7"/>
  <c r="K391" i="7"/>
  <c r="L391" i="7"/>
  <c r="I391" i="7"/>
  <c r="M391" i="7"/>
  <c r="J391" i="7"/>
  <c r="N391" i="7"/>
  <c r="K395" i="7"/>
  <c r="L395" i="7"/>
  <c r="I395" i="7"/>
  <c r="M395" i="7"/>
  <c r="J395" i="7"/>
  <c r="N395" i="7"/>
  <c r="K399" i="7"/>
  <c r="L399" i="7"/>
  <c r="I399" i="7"/>
  <c r="M399" i="7"/>
  <c r="J399" i="7"/>
  <c r="N399" i="7"/>
  <c r="K403" i="7"/>
  <c r="L403" i="7"/>
  <c r="I403" i="7"/>
  <c r="M403" i="7"/>
  <c r="J403" i="7"/>
  <c r="N403" i="7"/>
  <c r="I406" i="7"/>
  <c r="M406" i="7"/>
  <c r="J406" i="7"/>
  <c r="K406" i="7"/>
  <c r="L406" i="7"/>
  <c r="N406" i="7"/>
  <c r="G406" i="10"/>
  <c r="I410" i="7"/>
  <c r="M410" i="7"/>
  <c r="J410" i="7"/>
  <c r="N410" i="7"/>
  <c r="K410" i="7"/>
  <c r="L410" i="7"/>
  <c r="I414" i="7"/>
  <c r="M414" i="7"/>
  <c r="J414" i="7"/>
  <c r="N414" i="7"/>
  <c r="K414" i="7"/>
  <c r="L414" i="7"/>
  <c r="I418" i="7"/>
  <c r="M418" i="7"/>
  <c r="J418" i="7"/>
  <c r="N418" i="7"/>
  <c r="K418" i="7"/>
  <c r="L418" i="7"/>
  <c r="I422" i="7"/>
  <c r="M422" i="7"/>
  <c r="J422" i="7"/>
  <c r="N422" i="7"/>
  <c r="K422" i="7"/>
  <c r="L422" i="7"/>
  <c r="I426" i="7"/>
  <c r="M426" i="7"/>
  <c r="J426" i="7"/>
  <c r="N426" i="7"/>
  <c r="K426" i="7"/>
  <c r="L426" i="7"/>
  <c r="I430" i="7"/>
  <c r="M430" i="7"/>
  <c r="J430" i="7"/>
  <c r="N430" i="7"/>
  <c r="K430" i="7"/>
  <c r="L430" i="7"/>
  <c r="G434" i="7"/>
  <c r="I434" i="7"/>
  <c r="M434" i="7"/>
  <c r="J434" i="7"/>
  <c r="N434" i="7"/>
  <c r="K434" i="7"/>
  <c r="L434" i="7"/>
  <c r="G438" i="7"/>
  <c r="I438" i="7"/>
  <c r="M438" i="7"/>
  <c r="J438" i="7"/>
  <c r="N438" i="7"/>
  <c r="K438" i="7"/>
  <c r="L438" i="7"/>
  <c r="G442" i="7"/>
  <c r="I442" i="7"/>
  <c r="M442" i="7"/>
  <c r="J442" i="7"/>
  <c r="N442" i="7"/>
  <c r="K442" i="7"/>
  <c r="L442" i="7"/>
  <c r="G446" i="7"/>
  <c r="I446" i="7"/>
  <c r="M446" i="7"/>
  <c r="J446" i="7"/>
  <c r="N446" i="7"/>
  <c r="K446" i="7"/>
  <c r="L446" i="7"/>
  <c r="G450" i="7"/>
  <c r="I450" i="7"/>
  <c r="M450" i="7"/>
  <c r="J450" i="7"/>
  <c r="N450" i="7"/>
  <c r="K450" i="7"/>
  <c r="L450" i="7"/>
  <c r="I454" i="7"/>
  <c r="M454" i="7"/>
  <c r="J454" i="7"/>
  <c r="N454" i="7"/>
  <c r="K454" i="7"/>
  <c r="L454" i="7"/>
  <c r="I458" i="7"/>
  <c r="M458" i="7"/>
  <c r="J458" i="7"/>
  <c r="N458" i="7"/>
  <c r="K458" i="7"/>
  <c r="L458" i="7"/>
  <c r="J462" i="7"/>
  <c r="N462" i="7"/>
  <c r="K462" i="7"/>
  <c r="L462" i="7"/>
  <c r="I462" i="7"/>
  <c r="M462" i="7"/>
  <c r="J466" i="7"/>
  <c r="N466" i="7"/>
  <c r="K466" i="7"/>
  <c r="L466" i="7"/>
  <c r="I466" i="7"/>
  <c r="M466" i="7"/>
  <c r="J470" i="7"/>
  <c r="N470" i="7"/>
  <c r="K470" i="7"/>
  <c r="L470" i="7"/>
  <c r="I470" i="7"/>
  <c r="M470" i="7"/>
  <c r="J474" i="7"/>
  <c r="N474" i="7"/>
  <c r="K474" i="7"/>
  <c r="L474" i="7"/>
  <c r="I474" i="7"/>
  <c r="M474" i="7"/>
  <c r="J478" i="7"/>
  <c r="N478" i="7"/>
  <c r="K478" i="7"/>
  <c r="L478" i="7"/>
  <c r="I478" i="7"/>
  <c r="M478" i="7"/>
  <c r="J482" i="7"/>
  <c r="N482" i="7"/>
  <c r="K482" i="7"/>
  <c r="L482" i="7"/>
  <c r="I482" i="7"/>
  <c r="M482" i="7"/>
  <c r="L489" i="7"/>
  <c r="I489" i="7"/>
  <c r="M489" i="7"/>
  <c r="J489" i="7"/>
  <c r="N489" i="7"/>
  <c r="K489" i="7"/>
  <c r="L493" i="7"/>
  <c r="I493" i="7"/>
  <c r="M493" i="7"/>
  <c r="J493" i="7"/>
  <c r="N493" i="7"/>
  <c r="K493" i="7"/>
  <c r="L497" i="7"/>
  <c r="I497" i="7"/>
  <c r="M497" i="7"/>
  <c r="J497" i="7"/>
  <c r="N497" i="7"/>
  <c r="K497" i="7"/>
  <c r="L501" i="7"/>
  <c r="I501" i="7"/>
  <c r="M501" i="7"/>
  <c r="J501" i="7"/>
  <c r="N501" i="7"/>
  <c r="K501" i="7"/>
  <c r="L505" i="7"/>
  <c r="I505" i="7"/>
  <c r="M505" i="7"/>
  <c r="J505" i="7"/>
  <c r="N505" i="7"/>
  <c r="K505" i="7"/>
  <c r="L509" i="7"/>
  <c r="I509" i="7"/>
  <c r="M509" i="7"/>
  <c r="J509" i="7"/>
  <c r="N509" i="7"/>
  <c r="K509" i="7"/>
  <c r="L513" i="7"/>
  <c r="I513" i="7"/>
  <c r="M513" i="7"/>
  <c r="J513" i="7"/>
  <c r="N513" i="7"/>
  <c r="K513" i="7"/>
  <c r="G517" i="7"/>
  <c r="L517" i="7"/>
  <c r="I517" i="7"/>
  <c r="M517" i="7"/>
  <c r="J517" i="7"/>
  <c r="N517" i="7"/>
  <c r="K517" i="7"/>
  <c r="G521" i="7"/>
  <c r="L521" i="7"/>
  <c r="I521" i="7"/>
  <c r="M521" i="7"/>
  <c r="J521" i="7"/>
  <c r="N521" i="7"/>
  <c r="K521" i="7"/>
  <c r="G525" i="7"/>
  <c r="L525" i="7"/>
  <c r="I525" i="7"/>
  <c r="M525" i="7"/>
  <c r="J525" i="7"/>
  <c r="N525" i="7"/>
  <c r="K525" i="7"/>
  <c r="G529" i="7"/>
  <c r="L529" i="7"/>
  <c r="I529" i="7"/>
  <c r="M529" i="7"/>
  <c r="J529" i="7"/>
  <c r="N529" i="7"/>
  <c r="K529" i="7"/>
  <c r="G533" i="7"/>
  <c r="L533" i="7"/>
  <c r="I533" i="7"/>
  <c r="M533" i="7"/>
  <c r="J533" i="7"/>
  <c r="N533" i="7"/>
  <c r="K533" i="7"/>
  <c r="L537" i="7"/>
  <c r="I537" i="7"/>
  <c r="M537" i="7"/>
  <c r="J537" i="7"/>
  <c r="N537" i="7"/>
  <c r="K537" i="7"/>
  <c r="L541" i="7"/>
  <c r="I541" i="7"/>
  <c r="M541" i="7"/>
  <c r="J541" i="7"/>
  <c r="N541" i="7"/>
  <c r="K541" i="7"/>
  <c r="L545" i="7"/>
  <c r="I545" i="7"/>
  <c r="M545" i="7"/>
  <c r="J545" i="7"/>
  <c r="N545" i="7"/>
  <c r="K545" i="7"/>
  <c r="L549" i="7"/>
  <c r="I549" i="7"/>
  <c r="M549" i="7"/>
  <c r="J549" i="7"/>
  <c r="N549" i="7"/>
  <c r="K549" i="7"/>
  <c r="L553" i="7"/>
  <c r="I553" i="7"/>
  <c r="M553" i="7"/>
  <c r="J553" i="7"/>
  <c r="N553" i="7"/>
  <c r="K553" i="7"/>
  <c r="L557" i="7"/>
  <c r="I557" i="7"/>
  <c r="M557" i="7"/>
  <c r="J557" i="7"/>
  <c r="N557" i="7"/>
  <c r="K557" i="7"/>
  <c r="L561" i="7"/>
  <c r="I561" i="7"/>
  <c r="M561" i="7"/>
  <c r="J561" i="7"/>
  <c r="N561" i="7"/>
  <c r="K561" i="7"/>
  <c r="I8" i="7"/>
  <c r="M8" i="7"/>
  <c r="J8" i="7"/>
  <c r="N8" i="7"/>
  <c r="K8" i="7"/>
  <c r="L8" i="7"/>
  <c r="I24" i="7"/>
  <c r="M24" i="7"/>
  <c r="J24" i="7"/>
  <c r="N24" i="7"/>
  <c r="K24" i="7"/>
  <c r="L24" i="7"/>
  <c r="G36" i="7"/>
  <c r="I36" i="7"/>
  <c r="M36" i="7"/>
  <c r="J36" i="7"/>
  <c r="N36" i="7"/>
  <c r="K36" i="7"/>
  <c r="L36" i="7"/>
  <c r="G44" i="7"/>
  <c r="I44" i="7"/>
  <c r="M44" i="7"/>
  <c r="J44" i="7"/>
  <c r="N44" i="7"/>
  <c r="K44" i="7"/>
  <c r="L44" i="7"/>
  <c r="I56" i="7"/>
  <c r="M56" i="7"/>
  <c r="J56" i="7"/>
  <c r="N56" i="7"/>
  <c r="K56" i="7"/>
  <c r="L56" i="7"/>
  <c r="I68" i="7"/>
  <c r="M68" i="7"/>
  <c r="J68" i="7"/>
  <c r="N68" i="7"/>
  <c r="K68" i="7"/>
  <c r="L68" i="7"/>
  <c r="I76" i="7"/>
  <c r="M76" i="7"/>
  <c r="J76" i="7"/>
  <c r="N76" i="7"/>
  <c r="K76" i="7"/>
  <c r="L76" i="7"/>
  <c r="K87" i="7"/>
  <c r="L87" i="7"/>
  <c r="I87" i="7"/>
  <c r="M87" i="7"/>
  <c r="J87" i="7"/>
  <c r="N87" i="7"/>
  <c r="K103" i="7"/>
  <c r="L103" i="7"/>
  <c r="I103" i="7"/>
  <c r="M103" i="7"/>
  <c r="J103" i="7"/>
  <c r="N103" i="7"/>
  <c r="G115" i="7"/>
  <c r="K115" i="7"/>
  <c r="L115" i="7"/>
  <c r="I115" i="7"/>
  <c r="M115" i="7"/>
  <c r="J115" i="7"/>
  <c r="N115" i="7"/>
  <c r="G123" i="7"/>
  <c r="J123" i="7"/>
  <c r="N123" i="7"/>
  <c r="K123" i="7"/>
  <c r="L123" i="7"/>
  <c r="I123" i="7"/>
  <c r="M123" i="7"/>
  <c r="J135" i="7"/>
  <c r="N135" i="7"/>
  <c r="K135" i="7"/>
  <c r="L135" i="7"/>
  <c r="I135" i="7"/>
  <c r="M135" i="7"/>
  <c r="J147" i="7"/>
  <c r="N147" i="7"/>
  <c r="K147" i="7"/>
  <c r="L147" i="7"/>
  <c r="I147" i="7"/>
  <c r="M147" i="7"/>
  <c r="J159" i="7"/>
  <c r="N159" i="7"/>
  <c r="K159" i="7"/>
  <c r="L159" i="7"/>
  <c r="I159" i="7"/>
  <c r="M159" i="7"/>
  <c r="L170" i="7"/>
  <c r="I170" i="7"/>
  <c r="M170" i="7"/>
  <c r="J170" i="7"/>
  <c r="N170" i="7"/>
  <c r="K170" i="7"/>
  <c r="J186" i="7"/>
  <c r="N186" i="7"/>
  <c r="K186" i="7"/>
  <c r="L186" i="7"/>
  <c r="I186" i="7"/>
  <c r="M186" i="7"/>
  <c r="G202" i="7"/>
  <c r="J202" i="7"/>
  <c r="N202" i="7"/>
  <c r="K202" i="7"/>
  <c r="L202" i="7"/>
  <c r="I202" i="7"/>
  <c r="M202" i="7"/>
  <c r="J214" i="7"/>
  <c r="N214" i="7"/>
  <c r="K214" i="7"/>
  <c r="L214" i="7"/>
  <c r="I214" i="7"/>
  <c r="M214" i="7"/>
  <c r="J222" i="7"/>
  <c r="N222" i="7"/>
  <c r="K222" i="7"/>
  <c r="L222" i="7"/>
  <c r="I222" i="7"/>
  <c r="M222" i="7"/>
  <c r="I234" i="7"/>
  <c r="M234" i="7"/>
  <c r="J234" i="7"/>
  <c r="N234" i="7"/>
  <c r="K234" i="7"/>
  <c r="L234" i="7"/>
  <c r="K257" i="7"/>
  <c r="L257" i="7"/>
  <c r="I257" i="7"/>
  <c r="M257" i="7"/>
  <c r="J257" i="7"/>
  <c r="N257" i="7"/>
  <c r="K265" i="7"/>
  <c r="L265" i="7"/>
  <c r="I265" i="7"/>
  <c r="M265" i="7"/>
  <c r="J265" i="7"/>
  <c r="N265" i="7"/>
  <c r="G281" i="7"/>
  <c r="K281" i="7"/>
  <c r="L281" i="7"/>
  <c r="I281" i="7"/>
  <c r="M281" i="7"/>
  <c r="J281" i="7"/>
  <c r="N281" i="7"/>
  <c r="G293" i="7"/>
  <c r="K293" i="7"/>
  <c r="L293" i="7"/>
  <c r="I293" i="7"/>
  <c r="M293" i="7"/>
  <c r="J293" i="7"/>
  <c r="N293" i="7"/>
  <c r="K305" i="7"/>
  <c r="L305" i="7"/>
  <c r="I305" i="7"/>
  <c r="M305" i="7"/>
  <c r="J305" i="7"/>
  <c r="N305" i="7"/>
  <c r="K325" i="7"/>
  <c r="L325" i="7"/>
  <c r="I325" i="7"/>
  <c r="M325" i="7"/>
  <c r="J325" i="7"/>
  <c r="N325" i="7"/>
  <c r="I336" i="7"/>
  <c r="M336" i="7"/>
  <c r="J336" i="7"/>
  <c r="N336" i="7"/>
  <c r="K336" i="7"/>
  <c r="L336" i="7"/>
  <c r="I348" i="7"/>
  <c r="M348" i="7"/>
  <c r="J348" i="7"/>
  <c r="N348" i="7"/>
  <c r="K348" i="7"/>
  <c r="L348" i="7"/>
  <c r="G360" i="7"/>
  <c r="I360" i="7"/>
  <c r="M360" i="7"/>
  <c r="J360" i="7"/>
  <c r="N360" i="7"/>
  <c r="K360" i="7"/>
  <c r="L360" i="7"/>
  <c r="I376" i="7"/>
  <c r="M376" i="7"/>
  <c r="J376" i="7"/>
  <c r="N376" i="7"/>
  <c r="K376" i="7"/>
  <c r="L376" i="7"/>
  <c r="I388" i="7"/>
  <c r="M388" i="7"/>
  <c r="J388" i="7"/>
  <c r="N388" i="7"/>
  <c r="K388" i="7"/>
  <c r="L388" i="7"/>
  <c r="I396" i="7"/>
  <c r="M396" i="7"/>
  <c r="J396" i="7"/>
  <c r="N396" i="7"/>
  <c r="K396" i="7"/>
  <c r="L396" i="7"/>
  <c r="I404" i="7"/>
  <c r="M404" i="7"/>
  <c r="J404" i="7"/>
  <c r="N404" i="7"/>
  <c r="K404" i="7"/>
  <c r="L404" i="7"/>
  <c r="K415" i="7"/>
  <c r="L415" i="7"/>
  <c r="I415" i="7"/>
  <c r="M415" i="7"/>
  <c r="J415" i="7"/>
  <c r="N415" i="7"/>
  <c r="K427" i="7"/>
  <c r="L427" i="7"/>
  <c r="I427" i="7"/>
  <c r="M427" i="7"/>
  <c r="J427" i="7"/>
  <c r="N427" i="7"/>
  <c r="G439" i="7"/>
  <c r="K439" i="7"/>
  <c r="L439" i="7"/>
  <c r="I439" i="7"/>
  <c r="M439" i="7"/>
  <c r="J439" i="7"/>
  <c r="N439" i="7"/>
  <c r="G451" i="7"/>
  <c r="K451" i="7"/>
  <c r="L451" i="7"/>
  <c r="I451" i="7"/>
  <c r="M451" i="7"/>
  <c r="J451" i="7"/>
  <c r="N451" i="7"/>
  <c r="L463" i="7"/>
  <c r="I463" i="7"/>
  <c r="M463" i="7"/>
  <c r="J463" i="7"/>
  <c r="N463" i="7"/>
  <c r="K463" i="7"/>
  <c r="L467" i="7"/>
  <c r="I467" i="7"/>
  <c r="M467" i="7"/>
  <c r="J467" i="7"/>
  <c r="N467" i="7"/>
  <c r="K467" i="7"/>
  <c r="L479" i="7"/>
  <c r="I479" i="7"/>
  <c r="M479" i="7"/>
  <c r="J479" i="7"/>
  <c r="N479" i="7"/>
  <c r="K479" i="7"/>
  <c r="J490" i="7"/>
  <c r="N490" i="7"/>
  <c r="K490" i="7"/>
  <c r="L490" i="7"/>
  <c r="I490" i="7"/>
  <c r="M490" i="7"/>
  <c r="J502" i="7"/>
  <c r="N502" i="7"/>
  <c r="K502" i="7"/>
  <c r="L502" i="7"/>
  <c r="I502" i="7"/>
  <c r="M502" i="7"/>
  <c r="G514" i="7"/>
  <c r="J514" i="7"/>
  <c r="N514" i="7"/>
  <c r="K514" i="7"/>
  <c r="L514" i="7"/>
  <c r="I514" i="7"/>
  <c r="M514" i="7"/>
  <c r="G522" i="7"/>
  <c r="J522" i="7"/>
  <c r="N522" i="7"/>
  <c r="K522" i="7"/>
  <c r="L522" i="7"/>
  <c r="I522" i="7"/>
  <c r="M522" i="7"/>
  <c r="G530" i="7"/>
  <c r="J530" i="7"/>
  <c r="N530" i="7"/>
  <c r="K530" i="7"/>
  <c r="L530" i="7"/>
  <c r="I530" i="7"/>
  <c r="M530" i="7"/>
  <c r="J534" i="7"/>
  <c r="N534" i="7"/>
  <c r="K534" i="7"/>
  <c r="L534" i="7"/>
  <c r="I534" i="7"/>
  <c r="M534" i="7"/>
  <c r="G534" i="10"/>
  <c r="J538" i="7"/>
  <c r="N538" i="7"/>
  <c r="K538" i="7"/>
  <c r="L538" i="7"/>
  <c r="I538" i="7"/>
  <c r="M538" i="7"/>
  <c r="J542" i="7"/>
  <c r="N542" i="7"/>
  <c r="K542" i="7"/>
  <c r="L542" i="7"/>
  <c r="I542" i="7"/>
  <c r="M542" i="7"/>
  <c r="J546" i="7"/>
  <c r="N546" i="7"/>
  <c r="K546" i="7"/>
  <c r="L546" i="7"/>
  <c r="I546" i="7"/>
  <c r="M546" i="7"/>
  <c r="J550" i="7"/>
  <c r="N550" i="7"/>
  <c r="K550" i="7"/>
  <c r="L550" i="7"/>
  <c r="I550" i="7"/>
  <c r="M550" i="7"/>
  <c r="J554" i="7"/>
  <c r="N554" i="7"/>
  <c r="K554" i="7"/>
  <c r="L554" i="7"/>
  <c r="I554" i="7"/>
  <c r="M554" i="7"/>
  <c r="K17" i="7"/>
  <c r="L17" i="7"/>
  <c r="I17" i="7"/>
  <c r="M17" i="7"/>
  <c r="J17" i="7"/>
  <c r="N17" i="7"/>
  <c r="G37" i="7"/>
  <c r="K37" i="7"/>
  <c r="L37" i="7"/>
  <c r="I37" i="7"/>
  <c r="M37" i="7"/>
  <c r="J37" i="7"/>
  <c r="N37" i="7"/>
  <c r="G49" i="7"/>
  <c r="K49" i="7"/>
  <c r="L49" i="7"/>
  <c r="I49" i="7"/>
  <c r="M49" i="7"/>
  <c r="J49" i="7"/>
  <c r="N49" i="7"/>
  <c r="K57" i="7"/>
  <c r="L57" i="7"/>
  <c r="I57" i="7"/>
  <c r="M57" i="7"/>
  <c r="J57" i="7"/>
  <c r="N57" i="7"/>
  <c r="K65" i="7"/>
  <c r="L65" i="7"/>
  <c r="I65" i="7"/>
  <c r="M65" i="7"/>
  <c r="J65" i="7"/>
  <c r="N65" i="7"/>
  <c r="K69" i="7"/>
  <c r="L69" i="7"/>
  <c r="I69" i="7"/>
  <c r="M69" i="7"/>
  <c r="J69" i="7"/>
  <c r="N69" i="7"/>
  <c r="K73" i="7"/>
  <c r="L73" i="7"/>
  <c r="I73" i="7"/>
  <c r="M73" i="7"/>
  <c r="J73" i="7"/>
  <c r="N73" i="7"/>
  <c r="K77" i="7"/>
  <c r="L77" i="7"/>
  <c r="I77" i="7"/>
  <c r="M77" i="7"/>
  <c r="J77" i="7"/>
  <c r="N77" i="7"/>
  <c r="K81" i="7"/>
  <c r="L81" i="7"/>
  <c r="I81" i="7"/>
  <c r="M81" i="7"/>
  <c r="J81" i="7"/>
  <c r="N81" i="7"/>
  <c r="K85" i="7"/>
  <c r="L85" i="7"/>
  <c r="I85" i="7"/>
  <c r="M85" i="7"/>
  <c r="J85" i="7"/>
  <c r="N85" i="7"/>
  <c r="I88" i="7"/>
  <c r="M88" i="7"/>
  <c r="J88" i="7"/>
  <c r="N88" i="7"/>
  <c r="K88" i="7"/>
  <c r="L88" i="7"/>
  <c r="G88" i="10"/>
  <c r="I92" i="7"/>
  <c r="M92" i="7"/>
  <c r="J92" i="7"/>
  <c r="N92" i="7"/>
  <c r="K92" i="7"/>
  <c r="L92" i="7"/>
  <c r="I96" i="7"/>
  <c r="M96" i="7"/>
  <c r="J96" i="7"/>
  <c r="N96" i="7"/>
  <c r="K96" i="7"/>
  <c r="L96" i="7"/>
  <c r="I100" i="7"/>
  <c r="M100" i="7"/>
  <c r="J100" i="7"/>
  <c r="N100" i="7"/>
  <c r="K100" i="7"/>
  <c r="L100" i="7"/>
  <c r="I104" i="7"/>
  <c r="M104" i="7"/>
  <c r="J104" i="7"/>
  <c r="N104" i="7"/>
  <c r="K104" i="7"/>
  <c r="L104" i="7"/>
  <c r="I108" i="7"/>
  <c r="M108" i="7"/>
  <c r="J108" i="7"/>
  <c r="N108" i="7"/>
  <c r="K108" i="7"/>
  <c r="L108" i="7"/>
  <c r="I112" i="7"/>
  <c r="M112" i="7"/>
  <c r="J112" i="7"/>
  <c r="N112" i="7"/>
  <c r="K112" i="7"/>
  <c r="L112" i="7"/>
  <c r="G116" i="7"/>
  <c r="I116" i="7"/>
  <c r="M116" i="7"/>
  <c r="J116" i="7"/>
  <c r="N116" i="7"/>
  <c r="K116" i="7"/>
  <c r="L116" i="7"/>
  <c r="G120" i="7"/>
  <c r="L120" i="7"/>
  <c r="I120" i="7"/>
  <c r="M120" i="7"/>
  <c r="J120" i="7"/>
  <c r="N120" i="7"/>
  <c r="K120" i="7"/>
  <c r="G124" i="7"/>
  <c r="L124" i="7"/>
  <c r="I124" i="7"/>
  <c r="M124" i="7"/>
  <c r="J124" i="7"/>
  <c r="N124" i="7"/>
  <c r="K124" i="7"/>
  <c r="G128" i="7"/>
  <c r="L128" i="7"/>
  <c r="I128" i="7"/>
  <c r="M128" i="7"/>
  <c r="J128" i="7"/>
  <c r="N128" i="7"/>
  <c r="K128" i="7"/>
  <c r="G132" i="7"/>
  <c r="L132" i="7"/>
  <c r="I132" i="7"/>
  <c r="M132" i="7"/>
  <c r="J132" i="7"/>
  <c r="N132" i="7"/>
  <c r="K132" i="7"/>
  <c r="L136" i="7"/>
  <c r="I136" i="7"/>
  <c r="M136" i="7"/>
  <c r="J136" i="7"/>
  <c r="N136" i="7"/>
  <c r="K136" i="7"/>
  <c r="L140" i="7"/>
  <c r="I140" i="7"/>
  <c r="M140" i="7"/>
  <c r="J140" i="7"/>
  <c r="N140" i="7"/>
  <c r="K140" i="7"/>
  <c r="L144" i="7"/>
  <c r="I144" i="7"/>
  <c r="M144" i="7"/>
  <c r="J144" i="7"/>
  <c r="N144" i="7"/>
  <c r="K144" i="7"/>
  <c r="L148" i="7"/>
  <c r="I148" i="7"/>
  <c r="M148" i="7"/>
  <c r="J148" i="7"/>
  <c r="N148" i="7"/>
  <c r="K148" i="7"/>
  <c r="L152" i="7"/>
  <c r="I152" i="7"/>
  <c r="M152" i="7"/>
  <c r="J152" i="7"/>
  <c r="N152" i="7"/>
  <c r="K152" i="7"/>
  <c r="L156" i="7"/>
  <c r="I156" i="7"/>
  <c r="M156" i="7"/>
  <c r="J156" i="7"/>
  <c r="N156" i="7"/>
  <c r="K156" i="7"/>
  <c r="L160" i="7"/>
  <c r="I160" i="7"/>
  <c r="M160" i="7"/>
  <c r="J160" i="7"/>
  <c r="N160" i="7"/>
  <c r="K160" i="7"/>
  <c r="L164" i="7"/>
  <c r="I164" i="7"/>
  <c r="M164" i="7"/>
  <c r="J164" i="7"/>
  <c r="N164" i="7"/>
  <c r="K164" i="7"/>
  <c r="J167" i="7"/>
  <c r="N167" i="7"/>
  <c r="K167" i="7"/>
  <c r="L167" i="7"/>
  <c r="I167" i="7"/>
  <c r="M167" i="7"/>
  <c r="J171" i="7"/>
  <c r="N171" i="7"/>
  <c r="K171" i="7"/>
  <c r="L171" i="7"/>
  <c r="I171" i="7"/>
  <c r="M171" i="7"/>
  <c r="J175" i="7"/>
  <c r="N175" i="7"/>
  <c r="K175" i="7"/>
  <c r="L175" i="7"/>
  <c r="I175" i="7"/>
  <c r="M175" i="7"/>
  <c r="L179" i="7"/>
  <c r="I179" i="7"/>
  <c r="M179" i="7"/>
  <c r="J179" i="7"/>
  <c r="N179" i="7"/>
  <c r="K179" i="7"/>
  <c r="L183" i="7"/>
  <c r="I183" i="7"/>
  <c r="M183" i="7"/>
  <c r="J183" i="7"/>
  <c r="N183" i="7"/>
  <c r="K183" i="7"/>
  <c r="L187" i="7"/>
  <c r="I187" i="7"/>
  <c r="M187" i="7"/>
  <c r="J187" i="7"/>
  <c r="N187" i="7"/>
  <c r="K187" i="7"/>
  <c r="L191" i="7"/>
  <c r="I191" i="7"/>
  <c r="M191" i="7"/>
  <c r="J191" i="7"/>
  <c r="N191" i="7"/>
  <c r="K191" i="7"/>
  <c r="G195" i="7"/>
  <c r="L195" i="7"/>
  <c r="I195" i="7"/>
  <c r="M195" i="7"/>
  <c r="J195" i="7"/>
  <c r="N195" i="7"/>
  <c r="K195" i="7"/>
  <c r="G199" i="7"/>
  <c r="L199" i="7"/>
  <c r="I199" i="7"/>
  <c r="M199" i="7"/>
  <c r="J199" i="7"/>
  <c r="N199" i="7"/>
  <c r="K199" i="7"/>
  <c r="G203" i="7"/>
  <c r="L203" i="7"/>
  <c r="I203" i="7"/>
  <c r="M203" i="7"/>
  <c r="J203" i="7"/>
  <c r="N203" i="7"/>
  <c r="K203" i="7"/>
  <c r="G207" i="7"/>
  <c r="L207" i="7"/>
  <c r="I207" i="7"/>
  <c r="M207" i="7"/>
  <c r="J207" i="7"/>
  <c r="N207" i="7"/>
  <c r="K207" i="7"/>
  <c r="G211" i="7"/>
  <c r="L211" i="7"/>
  <c r="I211" i="7"/>
  <c r="M211" i="7"/>
  <c r="J211" i="7"/>
  <c r="N211" i="7"/>
  <c r="K211" i="7"/>
  <c r="L215" i="7"/>
  <c r="I215" i="7"/>
  <c r="M215" i="7"/>
  <c r="J215" i="7"/>
  <c r="N215" i="7"/>
  <c r="K215" i="7"/>
  <c r="G215" i="10"/>
  <c r="L219" i="7"/>
  <c r="I219" i="7"/>
  <c r="M219" i="7"/>
  <c r="J219" i="7"/>
  <c r="N219" i="7"/>
  <c r="K219" i="7"/>
  <c r="L223" i="7"/>
  <c r="I223" i="7"/>
  <c r="M223" i="7"/>
  <c r="J223" i="7"/>
  <c r="N223" i="7"/>
  <c r="K223" i="7"/>
  <c r="L227" i="7"/>
  <c r="I227" i="7"/>
  <c r="M227" i="7"/>
  <c r="J227" i="7"/>
  <c r="N227" i="7"/>
  <c r="K227" i="7"/>
  <c r="L231" i="7"/>
  <c r="I231" i="7"/>
  <c r="M231" i="7"/>
  <c r="J231" i="7"/>
  <c r="N231" i="7"/>
  <c r="K231" i="7"/>
  <c r="K235" i="7"/>
  <c r="L235" i="7"/>
  <c r="I235" i="7"/>
  <c r="M235" i="7"/>
  <c r="J235" i="7"/>
  <c r="N235" i="7"/>
  <c r="K239" i="7"/>
  <c r="L239" i="7"/>
  <c r="I239" i="7"/>
  <c r="M239" i="7"/>
  <c r="J239" i="7"/>
  <c r="N239" i="7"/>
  <c r="K243" i="7"/>
  <c r="L243" i="7"/>
  <c r="I243" i="7"/>
  <c r="M243" i="7"/>
  <c r="J243" i="7"/>
  <c r="N243" i="7"/>
  <c r="I246" i="7"/>
  <c r="M246" i="7"/>
  <c r="J246" i="7"/>
  <c r="N246" i="7"/>
  <c r="K246" i="7"/>
  <c r="L246" i="7"/>
  <c r="I250" i="7"/>
  <c r="M250" i="7"/>
  <c r="J250" i="7"/>
  <c r="N250" i="7"/>
  <c r="K250" i="7"/>
  <c r="L250" i="7"/>
  <c r="I254" i="7"/>
  <c r="M254" i="7"/>
  <c r="J254" i="7"/>
  <c r="N254" i="7"/>
  <c r="K254" i="7"/>
  <c r="L254" i="7"/>
  <c r="I258" i="7"/>
  <c r="M258" i="7"/>
  <c r="J258" i="7"/>
  <c r="N258" i="7"/>
  <c r="K258" i="7"/>
  <c r="L258" i="7"/>
  <c r="I262" i="7"/>
  <c r="M262" i="7"/>
  <c r="J262" i="7"/>
  <c r="N262" i="7"/>
  <c r="K262" i="7"/>
  <c r="L262" i="7"/>
  <c r="I266" i="7"/>
  <c r="M266" i="7"/>
  <c r="J266" i="7"/>
  <c r="N266" i="7"/>
  <c r="K266" i="7"/>
  <c r="L266" i="7"/>
  <c r="I270" i="7"/>
  <c r="M270" i="7"/>
  <c r="J270" i="7"/>
  <c r="N270" i="7"/>
  <c r="K270" i="7"/>
  <c r="L270" i="7"/>
  <c r="G274" i="7"/>
  <c r="I274" i="7"/>
  <c r="M274" i="7"/>
  <c r="J274" i="7"/>
  <c r="N274" i="7"/>
  <c r="K274" i="7"/>
  <c r="L274" i="7"/>
  <c r="G278" i="7"/>
  <c r="I278" i="7"/>
  <c r="M278" i="7"/>
  <c r="J278" i="7"/>
  <c r="N278" i="7"/>
  <c r="K278" i="7"/>
  <c r="L278" i="7"/>
  <c r="G282" i="7"/>
  <c r="I282" i="7"/>
  <c r="M282" i="7"/>
  <c r="J282" i="7"/>
  <c r="N282" i="7"/>
  <c r="K282" i="7"/>
  <c r="L282" i="7"/>
  <c r="G286" i="7"/>
  <c r="I286" i="7"/>
  <c r="M286" i="7"/>
  <c r="J286" i="7"/>
  <c r="N286" i="7"/>
  <c r="K286" i="7"/>
  <c r="L286" i="7"/>
  <c r="G290" i="7"/>
  <c r="I290" i="7"/>
  <c r="M290" i="7"/>
  <c r="J290" i="7"/>
  <c r="N290" i="7"/>
  <c r="K290" i="7"/>
  <c r="L290" i="7"/>
  <c r="I294" i="7"/>
  <c r="M294" i="7"/>
  <c r="J294" i="7"/>
  <c r="N294" i="7"/>
  <c r="K294" i="7"/>
  <c r="L294" i="7"/>
  <c r="I298" i="7"/>
  <c r="M298" i="7"/>
  <c r="J298" i="7"/>
  <c r="N298" i="7"/>
  <c r="K298" i="7"/>
  <c r="L298" i="7"/>
  <c r="I302" i="7"/>
  <c r="M302" i="7"/>
  <c r="J302" i="7"/>
  <c r="N302" i="7"/>
  <c r="K302" i="7"/>
  <c r="L302" i="7"/>
  <c r="I306" i="7"/>
  <c r="M306" i="7"/>
  <c r="J306" i="7"/>
  <c r="N306" i="7"/>
  <c r="K306" i="7"/>
  <c r="L306" i="7"/>
  <c r="I310" i="7"/>
  <c r="M310" i="7"/>
  <c r="J310" i="7"/>
  <c r="N310" i="7"/>
  <c r="K310" i="7"/>
  <c r="L310" i="7"/>
  <c r="I314" i="7"/>
  <c r="M314" i="7"/>
  <c r="J314" i="7"/>
  <c r="N314" i="7"/>
  <c r="K314" i="7"/>
  <c r="L314" i="7"/>
  <c r="I318" i="7"/>
  <c r="M318" i="7"/>
  <c r="J318" i="7"/>
  <c r="N318" i="7"/>
  <c r="K318" i="7"/>
  <c r="L318" i="7"/>
  <c r="I322" i="7"/>
  <c r="M322" i="7"/>
  <c r="J322" i="7"/>
  <c r="N322" i="7"/>
  <c r="K322" i="7"/>
  <c r="L322" i="7"/>
  <c r="K329" i="7"/>
  <c r="L329" i="7"/>
  <c r="I329" i="7"/>
  <c r="M329" i="7"/>
  <c r="J329" i="7"/>
  <c r="N329" i="7"/>
  <c r="K333" i="7"/>
  <c r="L333" i="7"/>
  <c r="I333" i="7"/>
  <c r="M333" i="7"/>
  <c r="J333" i="7"/>
  <c r="N333" i="7"/>
  <c r="G333" i="10"/>
  <c r="K337" i="7"/>
  <c r="L337" i="7"/>
  <c r="I337" i="7"/>
  <c r="M337" i="7"/>
  <c r="J337" i="7"/>
  <c r="N337" i="7"/>
  <c r="K341" i="7"/>
  <c r="L341" i="7"/>
  <c r="I341" i="7"/>
  <c r="M341" i="7"/>
  <c r="J341" i="7"/>
  <c r="N341" i="7"/>
  <c r="K345" i="7"/>
  <c r="L345" i="7"/>
  <c r="I345" i="7"/>
  <c r="M345" i="7"/>
  <c r="J345" i="7"/>
  <c r="N345" i="7"/>
  <c r="K349" i="7"/>
  <c r="L349" i="7"/>
  <c r="I349" i="7"/>
  <c r="M349" i="7"/>
  <c r="J349" i="7"/>
  <c r="N349" i="7"/>
  <c r="K353" i="7"/>
  <c r="L353" i="7"/>
  <c r="I353" i="7"/>
  <c r="M353" i="7"/>
  <c r="J353" i="7"/>
  <c r="N353" i="7"/>
  <c r="G357" i="7"/>
  <c r="K357" i="7"/>
  <c r="L357" i="7"/>
  <c r="I357" i="7"/>
  <c r="M357" i="7"/>
  <c r="J357" i="7"/>
  <c r="N357" i="7"/>
  <c r="G361" i="7"/>
  <c r="K361" i="7"/>
  <c r="L361" i="7"/>
  <c r="I361" i="7"/>
  <c r="M361" i="7"/>
  <c r="J361" i="7"/>
  <c r="N361" i="7"/>
  <c r="G365" i="7"/>
  <c r="K365" i="7"/>
  <c r="L365" i="7"/>
  <c r="I365" i="7"/>
  <c r="M365" i="7"/>
  <c r="J365" i="7"/>
  <c r="N365" i="7"/>
  <c r="G369" i="7"/>
  <c r="K369" i="7"/>
  <c r="L369" i="7"/>
  <c r="I369" i="7"/>
  <c r="M369" i="7"/>
  <c r="J369" i="7"/>
  <c r="N369" i="7"/>
  <c r="G373" i="7"/>
  <c r="K373" i="7"/>
  <c r="L373" i="7"/>
  <c r="I373" i="7"/>
  <c r="M373" i="7"/>
  <c r="J373" i="7"/>
  <c r="N373" i="7"/>
  <c r="K377" i="7"/>
  <c r="L377" i="7"/>
  <c r="I377" i="7"/>
  <c r="M377" i="7"/>
  <c r="J377" i="7"/>
  <c r="N377" i="7"/>
  <c r="K381" i="7"/>
  <c r="L381" i="7"/>
  <c r="I381" i="7"/>
  <c r="M381" i="7"/>
  <c r="J381" i="7"/>
  <c r="N381" i="7"/>
  <c r="K385" i="7"/>
  <c r="L385" i="7"/>
  <c r="I385" i="7"/>
  <c r="M385" i="7"/>
  <c r="J385" i="7"/>
  <c r="N385" i="7"/>
  <c r="K389" i="7"/>
  <c r="L389" i="7"/>
  <c r="I389" i="7"/>
  <c r="M389" i="7"/>
  <c r="J389" i="7"/>
  <c r="N389" i="7"/>
  <c r="K393" i="7"/>
  <c r="L393" i="7"/>
  <c r="I393" i="7"/>
  <c r="M393" i="7"/>
  <c r="J393" i="7"/>
  <c r="N393" i="7"/>
  <c r="K397" i="7"/>
  <c r="L397" i="7"/>
  <c r="I397" i="7"/>
  <c r="M397" i="7"/>
  <c r="J397" i="7"/>
  <c r="N397" i="7"/>
  <c r="K401" i="7"/>
  <c r="L401" i="7"/>
  <c r="I401" i="7"/>
  <c r="M401" i="7"/>
  <c r="J401" i="7"/>
  <c r="N401" i="7"/>
  <c r="K405" i="7"/>
  <c r="L405" i="7"/>
  <c r="I405" i="7"/>
  <c r="M405" i="7"/>
  <c r="J405" i="7"/>
  <c r="N405" i="7"/>
  <c r="I408" i="7"/>
  <c r="M408" i="7"/>
  <c r="J408" i="7"/>
  <c r="N408" i="7"/>
  <c r="K408" i="7"/>
  <c r="L408" i="7"/>
  <c r="I412" i="7"/>
  <c r="M412" i="7"/>
  <c r="J412" i="7"/>
  <c r="N412" i="7"/>
  <c r="K412" i="7"/>
  <c r="L412" i="7"/>
  <c r="I416" i="7"/>
  <c r="M416" i="7"/>
  <c r="J416" i="7"/>
  <c r="N416" i="7"/>
  <c r="K416" i="7"/>
  <c r="L416" i="7"/>
  <c r="I420" i="7"/>
  <c r="M420" i="7"/>
  <c r="J420" i="7"/>
  <c r="N420" i="7"/>
  <c r="K420" i="7"/>
  <c r="L420" i="7"/>
  <c r="I424" i="7"/>
  <c r="M424" i="7"/>
  <c r="J424" i="7"/>
  <c r="N424" i="7"/>
  <c r="K424" i="7"/>
  <c r="L424" i="7"/>
  <c r="I428" i="7"/>
  <c r="M428" i="7"/>
  <c r="J428" i="7"/>
  <c r="N428" i="7"/>
  <c r="K428" i="7"/>
  <c r="L428" i="7"/>
  <c r="I432" i="7"/>
  <c r="M432" i="7"/>
  <c r="J432" i="7"/>
  <c r="N432" i="7"/>
  <c r="K432" i="7"/>
  <c r="L432" i="7"/>
  <c r="G436" i="7"/>
  <c r="I436" i="7"/>
  <c r="M436" i="7"/>
  <c r="J436" i="7"/>
  <c r="N436" i="7"/>
  <c r="K436" i="7"/>
  <c r="L436" i="7"/>
  <c r="G440" i="7"/>
  <c r="I440" i="7"/>
  <c r="M440" i="7"/>
  <c r="J440" i="7"/>
  <c r="N440" i="7"/>
  <c r="K440" i="7"/>
  <c r="L440" i="7"/>
  <c r="G444" i="7"/>
  <c r="I444" i="7"/>
  <c r="M444" i="7"/>
  <c r="J444" i="7"/>
  <c r="N444" i="7"/>
  <c r="K444" i="7"/>
  <c r="L444" i="7"/>
  <c r="G448" i="7"/>
  <c r="I448" i="7"/>
  <c r="M448" i="7"/>
  <c r="J448" i="7"/>
  <c r="N448" i="7"/>
  <c r="K448" i="7"/>
  <c r="L448" i="7"/>
  <c r="G452" i="7"/>
  <c r="I452" i="7"/>
  <c r="M452" i="7"/>
  <c r="J452" i="7"/>
  <c r="N452" i="7"/>
  <c r="K452" i="7"/>
  <c r="L452" i="7"/>
  <c r="I456" i="7"/>
  <c r="M456" i="7"/>
  <c r="J456" i="7"/>
  <c r="N456" i="7"/>
  <c r="K456" i="7"/>
  <c r="L456" i="7"/>
  <c r="I460" i="7"/>
  <c r="J460" i="7"/>
  <c r="N460" i="7"/>
  <c r="K460" i="7"/>
  <c r="L460" i="7"/>
  <c r="M460" i="7"/>
  <c r="J464" i="7"/>
  <c r="N464" i="7"/>
  <c r="K464" i="7"/>
  <c r="L464" i="7"/>
  <c r="I464" i="7"/>
  <c r="M464" i="7"/>
  <c r="J468" i="7"/>
  <c r="N468" i="7"/>
  <c r="K468" i="7"/>
  <c r="L468" i="7"/>
  <c r="I468" i="7"/>
  <c r="M468" i="7"/>
  <c r="J472" i="7"/>
  <c r="N472" i="7"/>
  <c r="K472" i="7"/>
  <c r="L472" i="7"/>
  <c r="I472" i="7"/>
  <c r="M472" i="7"/>
  <c r="J476" i="7"/>
  <c r="N476" i="7"/>
  <c r="K476" i="7"/>
  <c r="L476" i="7"/>
  <c r="I476" i="7"/>
  <c r="M476" i="7"/>
  <c r="J480" i="7"/>
  <c r="N480" i="7"/>
  <c r="K480" i="7"/>
  <c r="L480" i="7"/>
  <c r="I480" i="7"/>
  <c r="M480" i="7"/>
  <c r="G480" i="10"/>
  <c r="J484" i="7"/>
  <c r="N484" i="7"/>
  <c r="K484" i="7"/>
  <c r="L484" i="7"/>
  <c r="I484" i="7"/>
  <c r="M484" i="7"/>
  <c r="L487" i="7"/>
  <c r="I487" i="7"/>
  <c r="M487" i="7"/>
  <c r="J487" i="7"/>
  <c r="N487" i="7"/>
  <c r="K487" i="7"/>
  <c r="L491" i="7"/>
  <c r="I491" i="7"/>
  <c r="M491" i="7"/>
  <c r="J491" i="7"/>
  <c r="N491" i="7"/>
  <c r="K491" i="7"/>
  <c r="L495" i="7"/>
  <c r="I495" i="7"/>
  <c r="M495" i="7"/>
  <c r="J495" i="7"/>
  <c r="N495" i="7"/>
  <c r="K495" i="7"/>
  <c r="L499" i="7"/>
  <c r="I499" i="7"/>
  <c r="M499" i="7"/>
  <c r="J499" i="7"/>
  <c r="N499" i="7"/>
  <c r="K499" i="7"/>
  <c r="L503" i="7"/>
  <c r="I503" i="7"/>
  <c r="M503" i="7"/>
  <c r="J503" i="7"/>
  <c r="N503" i="7"/>
  <c r="K503" i="7"/>
  <c r="L507" i="7"/>
  <c r="I507" i="7"/>
  <c r="M507" i="7"/>
  <c r="J507" i="7"/>
  <c r="N507" i="7"/>
  <c r="K507" i="7"/>
  <c r="L511" i="7"/>
  <c r="I511" i="7"/>
  <c r="M511" i="7"/>
  <c r="J511" i="7"/>
  <c r="N511" i="7"/>
  <c r="K511" i="7"/>
  <c r="G515" i="7"/>
  <c r="L515" i="7"/>
  <c r="I515" i="7"/>
  <c r="M515" i="7"/>
  <c r="J515" i="7"/>
  <c r="N515" i="7"/>
  <c r="K515" i="7"/>
  <c r="G519" i="7"/>
  <c r="L519" i="7"/>
  <c r="I519" i="7"/>
  <c r="M519" i="7"/>
  <c r="J519" i="7"/>
  <c r="N519" i="7"/>
  <c r="K519" i="7"/>
  <c r="G523" i="7"/>
  <c r="L523" i="7"/>
  <c r="I523" i="7"/>
  <c r="M523" i="7"/>
  <c r="J523" i="7"/>
  <c r="N523" i="7"/>
  <c r="K523" i="7"/>
  <c r="G527" i="7"/>
  <c r="L527" i="7"/>
  <c r="I527" i="7"/>
  <c r="M527" i="7"/>
  <c r="J527" i="7"/>
  <c r="N527" i="7"/>
  <c r="K527" i="7"/>
  <c r="G531" i="7"/>
  <c r="L531" i="7"/>
  <c r="I531" i="7"/>
  <c r="M531" i="7"/>
  <c r="J531" i="7"/>
  <c r="N531" i="7"/>
  <c r="K531" i="7"/>
  <c r="L535" i="7"/>
  <c r="I535" i="7"/>
  <c r="M535" i="7"/>
  <c r="J535" i="7"/>
  <c r="N535" i="7"/>
  <c r="K535" i="7"/>
  <c r="L539" i="7"/>
  <c r="I539" i="7"/>
  <c r="M539" i="7"/>
  <c r="J539" i="7"/>
  <c r="N539" i="7"/>
  <c r="K539" i="7"/>
  <c r="L543" i="7"/>
  <c r="I543" i="7"/>
  <c r="M543" i="7"/>
  <c r="J543" i="7"/>
  <c r="N543" i="7"/>
  <c r="K543" i="7"/>
  <c r="L547" i="7"/>
  <c r="I547" i="7"/>
  <c r="M547" i="7"/>
  <c r="J547" i="7"/>
  <c r="N547" i="7"/>
  <c r="K547" i="7"/>
  <c r="L551" i="7"/>
  <c r="I551" i="7"/>
  <c r="M551" i="7"/>
  <c r="J551" i="7"/>
  <c r="N551" i="7"/>
  <c r="K551" i="7"/>
  <c r="L555" i="7"/>
  <c r="I555" i="7"/>
  <c r="M555" i="7"/>
  <c r="J555" i="7"/>
  <c r="N555" i="7"/>
  <c r="K555" i="7"/>
  <c r="L559" i="7"/>
  <c r="I559" i="7"/>
  <c r="M559" i="7"/>
  <c r="J559" i="7"/>
  <c r="N559" i="7"/>
  <c r="K559" i="7"/>
  <c r="L563" i="7"/>
  <c r="I563" i="7"/>
  <c r="M563" i="7"/>
  <c r="J563" i="7"/>
  <c r="N563" i="7"/>
  <c r="K563" i="7"/>
  <c r="I16" i="7"/>
  <c r="M16" i="7"/>
  <c r="J16" i="7"/>
  <c r="N16" i="7"/>
  <c r="K16" i="7"/>
  <c r="L16" i="7"/>
  <c r="I32" i="7"/>
  <c r="M32" i="7"/>
  <c r="J32" i="7"/>
  <c r="N32" i="7"/>
  <c r="K32" i="7"/>
  <c r="L32" i="7"/>
  <c r="G48" i="7"/>
  <c r="I48" i="7"/>
  <c r="M48" i="7"/>
  <c r="J48" i="7"/>
  <c r="N48" i="7"/>
  <c r="K48" i="7"/>
  <c r="L48" i="7"/>
  <c r="I64" i="7"/>
  <c r="M64" i="7"/>
  <c r="J64" i="7"/>
  <c r="N64" i="7"/>
  <c r="K64" i="7"/>
  <c r="L64" i="7"/>
  <c r="I80" i="7"/>
  <c r="M80" i="7"/>
  <c r="J80" i="7"/>
  <c r="N80" i="7"/>
  <c r="K80" i="7"/>
  <c r="L80" i="7"/>
  <c r="K95" i="7"/>
  <c r="L95" i="7"/>
  <c r="I95" i="7"/>
  <c r="M95" i="7"/>
  <c r="J95" i="7"/>
  <c r="N95" i="7"/>
  <c r="K107" i="7"/>
  <c r="L107" i="7"/>
  <c r="I107" i="7"/>
  <c r="M107" i="7"/>
  <c r="J107" i="7"/>
  <c r="N107" i="7"/>
  <c r="G119" i="7"/>
  <c r="I119" i="7"/>
  <c r="J119" i="7"/>
  <c r="N119" i="7"/>
  <c r="K119" i="7"/>
  <c r="L119" i="7"/>
  <c r="M119" i="7"/>
  <c r="G127" i="7"/>
  <c r="J127" i="7"/>
  <c r="N127" i="7"/>
  <c r="K127" i="7"/>
  <c r="L127" i="7"/>
  <c r="I127" i="7"/>
  <c r="M127" i="7"/>
  <c r="J139" i="7"/>
  <c r="N139" i="7"/>
  <c r="K139" i="7"/>
  <c r="L139" i="7"/>
  <c r="I139" i="7"/>
  <c r="M139" i="7"/>
  <c r="J151" i="7"/>
  <c r="N151" i="7"/>
  <c r="K151" i="7"/>
  <c r="L151" i="7"/>
  <c r="I151" i="7"/>
  <c r="M151" i="7"/>
  <c r="G151" i="10"/>
  <c r="J163" i="7"/>
  <c r="N163" i="7"/>
  <c r="K163" i="7"/>
  <c r="L163" i="7"/>
  <c r="I163" i="7"/>
  <c r="M163" i="7"/>
  <c r="L174" i="7"/>
  <c r="I174" i="7"/>
  <c r="M174" i="7"/>
  <c r="J174" i="7"/>
  <c r="N174" i="7"/>
  <c r="K174" i="7"/>
  <c r="J182" i="7"/>
  <c r="N182" i="7"/>
  <c r="K182" i="7"/>
  <c r="L182" i="7"/>
  <c r="I182" i="7"/>
  <c r="M182" i="7"/>
  <c r="G194" i="7"/>
  <c r="J194" i="7"/>
  <c r="N194" i="7"/>
  <c r="K194" i="7"/>
  <c r="L194" i="7"/>
  <c r="I194" i="7"/>
  <c r="M194" i="7"/>
  <c r="G210" i="7"/>
  <c r="J210" i="7"/>
  <c r="N210" i="7"/>
  <c r="K210" i="7"/>
  <c r="L210" i="7"/>
  <c r="I210" i="7"/>
  <c r="M210" i="7"/>
  <c r="J226" i="7"/>
  <c r="N226" i="7"/>
  <c r="K226" i="7"/>
  <c r="L226" i="7"/>
  <c r="M226" i="7"/>
  <c r="I226" i="7"/>
  <c r="G226" i="10"/>
  <c r="I226" i="10"/>
  <c r="I242" i="7"/>
  <c r="M242" i="7"/>
  <c r="J242" i="7"/>
  <c r="N242" i="7"/>
  <c r="K242" i="7"/>
  <c r="L242" i="7"/>
  <c r="K253" i="7"/>
  <c r="L253" i="7"/>
  <c r="I253" i="7"/>
  <c r="M253" i="7"/>
  <c r="J253" i="7"/>
  <c r="N253" i="7"/>
  <c r="K269" i="7"/>
  <c r="L269" i="7"/>
  <c r="I269" i="7"/>
  <c r="M269" i="7"/>
  <c r="J269" i="7"/>
  <c r="N269" i="7"/>
  <c r="G285" i="7"/>
  <c r="K285" i="7"/>
  <c r="L285" i="7"/>
  <c r="I285" i="7"/>
  <c r="M285" i="7"/>
  <c r="J285" i="7"/>
  <c r="N285" i="7"/>
  <c r="K297" i="7"/>
  <c r="L297" i="7"/>
  <c r="I297" i="7"/>
  <c r="M297" i="7"/>
  <c r="J297" i="7"/>
  <c r="N297" i="7"/>
  <c r="K313" i="7"/>
  <c r="L313" i="7"/>
  <c r="I313" i="7"/>
  <c r="M313" i="7"/>
  <c r="J313" i="7"/>
  <c r="N313" i="7"/>
  <c r="K321" i="7"/>
  <c r="L321" i="7"/>
  <c r="I321" i="7"/>
  <c r="M321" i="7"/>
  <c r="J321" i="7"/>
  <c r="N321" i="7"/>
  <c r="I332" i="7"/>
  <c r="M332" i="7"/>
  <c r="J332" i="7"/>
  <c r="N332" i="7"/>
  <c r="K332" i="7"/>
  <c r="L332" i="7"/>
  <c r="I344" i="7"/>
  <c r="M344" i="7"/>
  <c r="J344" i="7"/>
  <c r="N344" i="7"/>
  <c r="K344" i="7"/>
  <c r="L344" i="7"/>
  <c r="G356" i="7"/>
  <c r="I356" i="7"/>
  <c r="M356" i="7"/>
  <c r="J356" i="7"/>
  <c r="N356" i="7"/>
  <c r="K356" i="7"/>
  <c r="L356" i="7"/>
  <c r="G368" i="7"/>
  <c r="I368" i="7"/>
  <c r="M368" i="7"/>
  <c r="J368" i="7"/>
  <c r="N368" i="7"/>
  <c r="K368" i="7"/>
  <c r="L368" i="7"/>
  <c r="I384" i="7"/>
  <c r="M384" i="7"/>
  <c r="J384" i="7"/>
  <c r="N384" i="7"/>
  <c r="K384" i="7"/>
  <c r="L384" i="7"/>
  <c r="I400" i="7"/>
  <c r="M400" i="7"/>
  <c r="J400" i="7"/>
  <c r="N400" i="7"/>
  <c r="K400" i="7"/>
  <c r="L400" i="7"/>
  <c r="K411" i="7"/>
  <c r="L411" i="7"/>
  <c r="I411" i="7"/>
  <c r="M411" i="7"/>
  <c r="J411" i="7"/>
  <c r="N411" i="7"/>
  <c r="K423" i="7"/>
  <c r="L423" i="7"/>
  <c r="I423" i="7"/>
  <c r="M423" i="7"/>
  <c r="J423" i="7"/>
  <c r="N423" i="7"/>
  <c r="K431" i="7"/>
  <c r="L431" i="7"/>
  <c r="I431" i="7"/>
  <c r="M431" i="7"/>
  <c r="J431" i="7"/>
  <c r="N431" i="7"/>
  <c r="G443" i="7"/>
  <c r="K443" i="7"/>
  <c r="L443" i="7"/>
  <c r="I443" i="7"/>
  <c r="M443" i="7"/>
  <c r="J443" i="7"/>
  <c r="N443" i="7"/>
  <c r="K459" i="7"/>
  <c r="L459" i="7"/>
  <c r="I459" i="7"/>
  <c r="M459" i="7"/>
  <c r="J459" i="7"/>
  <c r="N459" i="7"/>
  <c r="L475" i="7"/>
  <c r="I475" i="7"/>
  <c r="M475" i="7"/>
  <c r="J475" i="7"/>
  <c r="N475" i="7"/>
  <c r="K475" i="7"/>
  <c r="L483" i="7"/>
  <c r="I483" i="7"/>
  <c r="M483" i="7"/>
  <c r="J483" i="7"/>
  <c r="N483" i="7"/>
  <c r="K483" i="7"/>
  <c r="J498" i="7"/>
  <c r="N498" i="7"/>
  <c r="K498" i="7"/>
  <c r="L498" i="7"/>
  <c r="I498" i="7"/>
  <c r="M498" i="7"/>
  <c r="J510" i="7"/>
  <c r="N510" i="7"/>
  <c r="K510" i="7"/>
  <c r="L510" i="7"/>
  <c r="I510" i="7"/>
  <c r="M510" i="7"/>
  <c r="G526" i="7"/>
  <c r="J526" i="7"/>
  <c r="N526" i="7"/>
  <c r="K526" i="7"/>
  <c r="L526" i="7"/>
  <c r="I526" i="7"/>
  <c r="M526" i="7"/>
  <c r="J562" i="7"/>
  <c r="N562" i="7"/>
  <c r="K562" i="7"/>
  <c r="L562" i="7"/>
  <c r="I562" i="7"/>
  <c r="M562" i="7"/>
  <c r="K13" i="7"/>
  <c r="L13" i="7"/>
  <c r="I13" i="7"/>
  <c r="M13" i="7"/>
  <c r="J13" i="7"/>
  <c r="N13" i="7"/>
  <c r="K25" i="7"/>
  <c r="L25" i="7"/>
  <c r="I25" i="7"/>
  <c r="M25" i="7"/>
  <c r="J25" i="7"/>
  <c r="N25" i="7"/>
  <c r="K33" i="7"/>
  <c r="L33" i="7"/>
  <c r="I33" i="7"/>
  <c r="M33" i="7"/>
  <c r="J33" i="7"/>
  <c r="N33" i="7"/>
  <c r="G45" i="7"/>
  <c r="K45" i="7"/>
  <c r="L45" i="7"/>
  <c r="I45" i="7"/>
  <c r="M45" i="7"/>
  <c r="J45" i="7"/>
  <c r="N45" i="7"/>
  <c r="G53" i="7"/>
  <c r="K53" i="7"/>
  <c r="L53" i="7"/>
  <c r="I53" i="7"/>
  <c r="M53" i="7"/>
  <c r="J53" i="7"/>
  <c r="N53" i="7"/>
  <c r="I14" i="7"/>
  <c r="M14" i="7"/>
  <c r="J14" i="7"/>
  <c r="N14" i="7"/>
  <c r="K14" i="7"/>
  <c r="L14" i="7"/>
  <c r="I22" i="7"/>
  <c r="M22" i="7"/>
  <c r="J22" i="7"/>
  <c r="N22" i="7"/>
  <c r="K22" i="7"/>
  <c r="L22" i="7"/>
  <c r="I30" i="7"/>
  <c r="M30" i="7"/>
  <c r="J30" i="7"/>
  <c r="N30" i="7"/>
  <c r="K30" i="7"/>
  <c r="L30" i="7"/>
  <c r="G34" i="7"/>
  <c r="I34" i="7"/>
  <c r="M34" i="7"/>
  <c r="J34" i="7"/>
  <c r="N34" i="7"/>
  <c r="K34" i="7"/>
  <c r="L34" i="7"/>
  <c r="G38" i="7"/>
  <c r="I38" i="7"/>
  <c r="M38" i="7"/>
  <c r="J38" i="7"/>
  <c r="N38" i="7"/>
  <c r="K38" i="7"/>
  <c r="L38" i="7"/>
  <c r="G42" i="7"/>
  <c r="I42" i="7"/>
  <c r="M42" i="7"/>
  <c r="J42" i="7"/>
  <c r="N42" i="7"/>
  <c r="K42" i="7"/>
  <c r="L42" i="7"/>
  <c r="G46" i="7"/>
  <c r="I46" i="7"/>
  <c r="M46" i="7"/>
  <c r="J46" i="7"/>
  <c r="N46" i="7"/>
  <c r="K46" i="7"/>
  <c r="L46" i="7"/>
  <c r="G50" i="7"/>
  <c r="I50" i="7"/>
  <c r="M50" i="7"/>
  <c r="J50" i="7"/>
  <c r="N50" i="7"/>
  <c r="K50" i="7"/>
  <c r="L50" i="7"/>
  <c r="I54" i="7"/>
  <c r="M54" i="7"/>
  <c r="J54" i="7"/>
  <c r="N54" i="7"/>
  <c r="K54" i="7"/>
  <c r="L54" i="7"/>
  <c r="I58" i="7"/>
  <c r="M58" i="7"/>
  <c r="J58" i="7"/>
  <c r="N58" i="7"/>
  <c r="K58" i="7"/>
  <c r="L58" i="7"/>
  <c r="I62" i="7"/>
  <c r="J62" i="7"/>
  <c r="K62" i="7"/>
  <c r="L62" i="7"/>
  <c r="M62" i="7"/>
  <c r="N62" i="7"/>
  <c r="I66" i="7"/>
  <c r="M66" i="7"/>
  <c r="J66" i="7"/>
  <c r="N66" i="7"/>
  <c r="K66" i="7"/>
  <c r="L66" i="7"/>
  <c r="I70" i="7"/>
  <c r="M70" i="7"/>
  <c r="J70" i="7"/>
  <c r="N70" i="7"/>
  <c r="K70" i="7"/>
  <c r="L70" i="7"/>
  <c r="I74" i="7"/>
  <c r="M74" i="7"/>
  <c r="J74" i="7"/>
  <c r="N74" i="7"/>
  <c r="K74" i="7"/>
  <c r="L74" i="7"/>
  <c r="I78" i="7"/>
  <c r="M78" i="7"/>
  <c r="J78" i="7"/>
  <c r="N78" i="7"/>
  <c r="K78" i="7"/>
  <c r="L78" i="7"/>
  <c r="I82" i="7"/>
  <c r="M82" i="7"/>
  <c r="J82" i="7"/>
  <c r="N82" i="7"/>
  <c r="K82" i="7"/>
  <c r="L82" i="7"/>
  <c r="K89" i="7"/>
  <c r="L89" i="7"/>
  <c r="I89" i="7"/>
  <c r="M89" i="7"/>
  <c r="J89" i="7"/>
  <c r="N89" i="7"/>
  <c r="K93" i="7"/>
  <c r="L93" i="7"/>
  <c r="I93" i="7"/>
  <c r="M93" i="7"/>
  <c r="J93" i="7"/>
  <c r="N93" i="7"/>
  <c r="K97" i="7"/>
  <c r="L97" i="7"/>
  <c r="I97" i="7"/>
  <c r="M97" i="7"/>
  <c r="J97" i="7"/>
  <c r="N97" i="7"/>
  <c r="K101" i="7"/>
  <c r="L101" i="7"/>
  <c r="I101" i="7"/>
  <c r="M101" i="7"/>
  <c r="J101" i="7"/>
  <c r="N101" i="7"/>
  <c r="K105" i="7"/>
  <c r="L105" i="7"/>
  <c r="I105" i="7"/>
  <c r="M105" i="7"/>
  <c r="J105" i="7"/>
  <c r="N105" i="7"/>
  <c r="K109" i="7"/>
  <c r="L109" i="7"/>
  <c r="I109" i="7"/>
  <c r="M109" i="7"/>
  <c r="J109" i="7"/>
  <c r="N109" i="7"/>
  <c r="K113" i="7"/>
  <c r="L113" i="7"/>
  <c r="I113" i="7"/>
  <c r="M113" i="7"/>
  <c r="J113" i="7"/>
  <c r="N113" i="7"/>
  <c r="G117" i="7"/>
  <c r="K117" i="7"/>
  <c r="L117" i="7"/>
  <c r="I117" i="7"/>
  <c r="M117" i="7"/>
  <c r="J117" i="7"/>
  <c r="N117" i="7"/>
  <c r="G121" i="7"/>
  <c r="J121" i="7"/>
  <c r="N121" i="7"/>
  <c r="K121" i="7"/>
  <c r="L121" i="7"/>
  <c r="I121" i="7"/>
  <c r="M121" i="7"/>
  <c r="G125" i="7"/>
  <c r="J125" i="7"/>
  <c r="N125" i="7"/>
  <c r="K125" i="7"/>
  <c r="L125" i="7"/>
  <c r="I125" i="7"/>
  <c r="M125" i="7"/>
  <c r="G129" i="7"/>
  <c r="J129" i="7"/>
  <c r="N129" i="7"/>
  <c r="K129" i="7"/>
  <c r="L129" i="7"/>
  <c r="I129" i="7"/>
  <c r="M129" i="7"/>
  <c r="G133" i="7"/>
  <c r="J133" i="7"/>
  <c r="N133" i="7"/>
  <c r="K133" i="7"/>
  <c r="L133" i="7"/>
  <c r="I133" i="7"/>
  <c r="M133" i="7"/>
  <c r="J137" i="7"/>
  <c r="N137" i="7"/>
  <c r="K137" i="7"/>
  <c r="L137" i="7"/>
  <c r="I137" i="7"/>
  <c r="M137" i="7"/>
  <c r="J141" i="7"/>
  <c r="N141" i="7"/>
  <c r="K141" i="7"/>
  <c r="L141" i="7"/>
  <c r="I141" i="7"/>
  <c r="M141" i="7"/>
  <c r="J145" i="7"/>
  <c r="N145" i="7"/>
  <c r="K145" i="7"/>
  <c r="L145" i="7"/>
  <c r="I145" i="7"/>
  <c r="M145" i="7"/>
  <c r="J149" i="7"/>
  <c r="N149" i="7"/>
  <c r="K149" i="7"/>
  <c r="L149" i="7"/>
  <c r="I149" i="7"/>
  <c r="M149" i="7"/>
  <c r="J153" i="7"/>
  <c r="N153" i="7"/>
  <c r="K153" i="7"/>
  <c r="L153" i="7"/>
  <c r="I153" i="7"/>
  <c r="M153" i="7"/>
  <c r="J157" i="7"/>
  <c r="N157" i="7"/>
  <c r="K157" i="7"/>
  <c r="L157" i="7"/>
  <c r="I157" i="7"/>
  <c r="M157" i="7"/>
  <c r="J161" i="7"/>
  <c r="N161" i="7"/>
  <c r="K161" i="7"/>
  <c r="L161" i="7"/>
  <c r="I161" i="7"/>
  <c r="M161" i="7"/>
  <c r="J165" i="7"/>
  <c r="N165" i="7"/>
  <c r="K165" i="7"/>
  <c r="L165" i="7"/>
  <c r="I165" i="7"/>
  <c r="M165" i="7"/>
  <c r="L168" i="7"/>
  <c r="I168" i="7"/>
  <c r="M168" i="7"/>
  <c r="J168" i="7"/>
  <c r="N168" i="7"/>
  <c r="K168" i="7"/>
  <c r="L172" i="7"/>
  <c r="I172" i="7"/>
  <c r="M172" i="7"/>
  <c r="J172" i="7"/>
  <c r="N172" i="7"/>
  <c r="K172" i="7"/>
  <c r="I176" i="7"/>
  <c r="J176" i="7"/>
  <c r="N176" i="7"/>
  <c r="K176" i="7"/>
  <c r="L176" i="7"/>
  <c r="M176" i="7"/>
  <c r="J180" i="7"/>
  <c r="N180" i="7"/>
  <c r="K180" i="7"/>
  <c r="L180" i="7"/>
  <c r="I180" i="7"/>
  <c r="M180" i="7"/>
  <c r="J184" i="7"/>
  <c r="N184" i="7"/>
  <c r="K184" i="7"/>
  <c r="L184" i="7"/>
  <c r="I184" i="7"/>
  <c r="M184" i="7"/>
  <c r="J188" i="7"/>
  <c r="N188" i="7"/>
  <c r="K188" i="7"/>
  <c r="L188" i="7"/>
  <c r="I188" i="7"/>
  <c r="M188" i="7"/>
  <c r="J192" i="7"/>
  <c r="N192" i="7"/>
  <c r="K192" i="7"/>
  <c r="L192" i="7"/>
  <c r="I192" i="7"/>
  <c r="M192" i="7"/>
  <c r="G196" i="7"/>
  <c r="J196" i="7"/>
  <c r="N196" i="7"/>
  <c r="K196" i="7"/>
  <c r="L196" i="7"/>
  <c r="I196" i="7"/>
  <c r="M196" i="7"/>
  <c r="G200" i="7"/>
  <c r="J200" i="7"/>
  <c r="N200" i="7"/>
  <c r="K200" i="7"/>
  <c r="L200" i="7"/>
  <c r="I200" i="7"/>
  <c r="M200" i="7"/>
  <c r="G204" i="7"/>
  <c r="J204" i="7"/>
  <c r="N204" i="7"/>
  <c r="K204" i="7"/>
  <c r="L204" i="7"/>
  <c r="I204" i="7"/>
  <c r="M204" i="7"/>
  <c r="G208" i="7"/>
  <c r="J208" i="7"/>
  <c r="N208" i="7"/>
  <c r="K208" i="7"/>
  <c r="L208" i="7"/>
  <c r="I208" i="7"/>
  <c r="M208" i="7"/>
  <c r="G212" i="7"/>
  <c r="J212" i="7"/>
  <c r="N212" i="7"/>
  <c r="K212" i="7"/>
  <c r="L212" i="7"/>
  <c r="I212" i="7"/>
  <c r="M212" i="7"/>
  <c r="J216" i="7"/>
  <c r="N216" i="7"/>
  <c r="K216" i="7"/>
  <c r="L216" i="7"/>
  <c r="I216" i="7"/>
  <c r="M216" i="7"/>
  <c r="J220" i="7"/>
  <c r="N220" i="7"/>
  <c r="K220" i="7"/>
  <c r="L220" i="7"/>
  <c r="I220" i="7"/>
  <c r="M220" i="7"/>
  <c r="J224" i="7"/>
  <c r="N224" i="7"/>
  <c r="K224" i="7"/>
  <c r="L224" i="7"/>
  <c r="I224" i="7"/>
  <c r="M224" i="7"/>
  <c r="J228" i="7"/>
  <c r="N228" i="7"/>
  <c r="K228" i="7"/>
  <c r="L228" i="7"/>
  <c r="I228" i="7"/>
  <c r="M228" i="7"/>
  <c r="J232" i="7"/>
  <c r="N232" i="7"/>
  <c r="K232" i="7"/>
  <c r="L232" i="7"/>
  <c r="I232" i="7"/>
  <c r="M232" i="7"/>
  <c r="I236" i="7"/>
  <c r="M236" i="7"/>
  <c r="J236" i="7"/>
  <c r="N236" i="7"/>
  <c r="K236" i="7"/>
  <c r="L236" i="7"/>
  <c r="I240" i="7"/>
  <c r="M240" i="7"/>
  <c r="J240" i="7"/>
  <c r="N240" i="7"/>
  <c r="K240" i="7"/>
  <c r="L240" i="7"/>
  <c r="I244" i="7"/>
  <c r="M244" i="7"/>
  <c r="J244" i="7"/>
  <c r="N244" i="7"/>
  <c r="K244" i="7"/>
  <c r="L244" i="7"/>
  <c r="K247" i="7"/>
  <c r="L247" i="7"/>
  <c r="I247" i="7"/>
  <c r="M247" i="7"/>
  <c r="J247" i="7"/>
  <c r="N247" i="7"/>
  <c r="K251" i="7"/>
  <c r="L251" i="7"/>
  <c r="I251" i="7"/>
  <c r="M251" i="7"/>
  <c r="J251" i="7"/>
  <c r="N251" i="7"/>
  <c r="K255" i="7"/>
  <c r="L255" i="7"/>
  <c r="I255" i="7"/>
  <c r="M255" i="7"/>
  <c r="J255" i="7"/>
  <c r="N255" i="7"/>
  <c r="G255" i="10"/>
  <c r="K259" i="7"/>
  <c r="L259" i="7"/>
  <c r="I259" i="7"/>
  <c r="M259" i="7"/>
  <c r="J259" i="7"/>
  <c r="N259" i="7"/>
  <c r="K263" i="7"/>
  <c r="L263" i="7"/>
  <c r="I263" i="7"/>
  <c r="M263" i="7"/>
  <c r="J263" i="7"/>
  <c r="N263" i="7"/>
  <c r="K267" i="7"/>
  <c r="L267" i="7"/>
  <c r="I267" i="7"/>
  <c r="M267" i="7"/>
  <c r="J267" i="7"/>
  <c r="N267" i="7"/>
  <c r="K271" i="7"/>
  <c r="L271" i="7"/>
  <c r="I271" i="7"/>
  <c r="M271" i="7"/>
  <c r="J271" i="7"/>
  <c r="N271" i="7"/>
  <c r="G275" i="7"/>
  <c r="K275" i="7"/>
  <c r="L275" i="7"/>
  <c r="I275" i="7"/>
  <c r="M275" i="7"/>
  <c r="J275" i="7"/>
  <c r="N275" i="7"/>
  <c r="G279" i="7"/>
  <c r="K279" i="7"/>
  <c r="L279" i="7"/>
  <c r="I279" i="7"/>
  <c r="M279" i="7"/>
  <c r="J279" i="7"/>
  <c r="N279" i="7"/>
  <c r="G283" i="7"/>
  <c r="K283" i="7"/>
  <c r="L283" i="7"/>
  <c r="I283" i="7"/>
  <c r="M283" i="7"/>
  <c r="J283" i="7"/>
  <c r="N283" i="7"/>
  <c r="G287" i="7"/>
  <c r="K287" i="7"/>
  <c r="L287" i="7"/>
  <c r="I287" i="7"/>
  <c r="M287" i="7"/>
  <c r="J287" i="7"/>
  <c r="N287" i="7"/>
  <c r="G291" i="7"/>
  <c r="K291" i="7"/>
  <c r="L291" i="7"/>
  <c r="I291" i="7"/>
  <c r="M291" i="7"/>
  <c r="J291" i="7"/>
  <c r="N291" i="7"/>
  <c r="K295" i="7"/>
  <c r="L295" i="7"/>
  <c r="I295" i="7"/>
  <c r="M295" i="7"/>
  <c r="J295" i="7"/>
  <c r="N295" i="7"/>
  <c r="K299" i="7"/>
  <c r="L299" i="7"/>
  <c r="I299" i="7"/>
  <c r="M299" i="7"/>
  <c r="J299" i="7"/>
  <c r="N299" i="7"/>
  <c r="K303" i="7"/>
  <c r="L303" i="7"/>
  <c r="I303" i="7"/>
  <c r="M303" i="7"/>
  <c r="J303" i="7"/>
  <c r="N303" i="7"/>
  <c r="K307" i="7"/>
  <c r="L307" i="7"/>
  <c r="I307" i="7"/>
  <c r="M307" i="7"/>
  <c r="J307" i="7"/>
  <c r="N307" i="7"/>
  <c r="K311" i="7"/>
  <c r="L311" i="7"/>
  <c r="I311" i="7"/>
  <c r="M311" i="7"/>
  <c r="J311" i="7"/>
  <c r="N311" i="7"/>
  <c r="K315" i="7"/>
  <c r="L315" i="7"/>
  <c r="I315" i="7"/>
  <c r="M315" i="7"/>
  <c r="J315" i="7"/>
  <c r="N315" i="7"/>
  <c r="K319" i="7"/>
  <c r="L319" i="7"/>
  <c r="I319" i="7"/>
  <c r="M319" i="7"/>
  <c r="J319" i="7"/>
  <c r="N319" i="7"/>
  <c r="K323" i="7"/>
  <c r="L323" i="7"/>
  <c r="I323" i="7"/>
  <c r="M323" i="7"/>
  <c r="J323" i="7"/>
  <c r="N323" i="7"/>
  <c r="I326" i="7"/>
  <c r="M326" i="7"/>
  <c r="J326" i="7"/>
  <c r="N326" i="7"/>
  <c r="K326" i="7"/>
  <c r="L326" i="7"/>
  <c r="I330" i="7"/>
  <c r="M330" i="7"/>
  <c r="J330" i="7"/>
  <c r="N330" i="7"/>
  <c r="K330" i="7"/>
  <c r="L330" i="7"/>
  <c r="I334" i="7"/>
  <c r="M334" i="7"/>
  <c r="J334" i="7"/>
  <c r="N334" i="7"/>
  <c r="K334" i="7"/>
  <c r="L334" i="7"/>
  <c r="I338" i="7"/>
  <c r="M338" i="7"/>
  <c r="J338" i="7"/>
  <c r="N338" i="7"/>
  <c r="K338" i="7"/>
  <c r="L338" i="7"/>
  <c r="I342" i="7"/>
  <c r="M342" i="7"/>
  <c r="J342" i="7"/>
  <c r="N342" i="7"/>
  <c r="K342" i="7"/>
  <c r="L342" i="7"/>
  <c r="I346" i="7"/>
  <c r="J346" i="7"/>
  <c r="K346" i="7"/>
  <c r="L346" i="7"/>
  <c r="M346" i="7"/>
  <c r="N346" i="7"/>
  <c r="I350" i="7"/>
  <c r="M350" i="7"/>
  <c r="J350" i="7"/>
  <c r="N350" i="7"/>
  <c r="K350" i="7"/>
  <c r="L350" i="7"/>
  <c r="G354" i="7"/>
  <c r="I354" i="7"/>
  <c r="M354" i="7"/>
  <c r="J354" i="7"/>
  <c r="N354" i="7"/>
  <c r="K354" i="7"/>
  <c r="L354" i="7"/>
  <c r="G358" i="7"/>
  <c r="I358" i="7"/>
  <c r="M358" i="7"/>
  <c r="J358" i="7"/>
  <c r="N358" i="7"/>
  <c r="K358" i="7"/>
  <c r="L358" i="7"/>
  <c r="G362" i="7"/>
  <c r="I362" i="7"/>
  <c r="M362" i="7"/>
  <c r="J362" i="7"/>
  <c r="N362" i="7"/>
  <c r="K362" i="7"/>
  <c r="L362" i="7"/>
  <c r="G366" i="7"/>
  <c r="I366" i="7"/>
  <c r="M366" i="7"/>
  <c r="J366" i="7"/>
  <c r="N366" i="7"/>
  <c r="K366" i="7"/>
  <c r="L366" i="7"/>
  <c r="G370" i="7"/>
  <c r="I370" i="7"/>
  <c r="M370" i="7"/>
  <c r="J370" i="7"/>
  <c r="N370" i="7"/>
  <c r="K370" i="7"/>
  <c r="L370" i="7"/>
  <c r="G370" i="10"/>
  <c r="I374" i="7"/>
  <c r="M374" i="7"/>
  <c r="J374" i="7"/>
  <c r="N374" i="7"/>
  <c r="K374" i="7"/>
  <c r="L374" i="7"/>
  <c r="I378" i="7"/>
  <c r="M378" i="7"/>
  <c r="J378" i="7"/>
  <c r="N378" i="7"/>
  <c r="K378" i="7"/>
  <c r="L378" i="7"/>
  <c r="I382" i="7"/>
  <c r="M382" i="7"/>
  <c r="J382" i="7"/>
  <c r="N382" i="7"/>
  <c r="K382" i="7"/>
  <c r="L382" i="7"/>
  <c r="I386" i="7"/>
  <c r="M386" i="7"/>
  <c r="J386" i="7"/>
  <c r="N386" i="7"/>
  <c r="K386" i="7"/>
  <c r="L386" i="7"/>
  <c r="I390" i="7"/>
  <c r="M390" i="7"/>
  <c r="J390" i="7"/>
  <c r="N390" i="7"/>
  <c r="K390" i="7"/>
  <c r="L390" i="7"/>
  <c r="I394" i="7"/>
  <c r="M394" i="7"/>
  <c r="J394" i="7"/>
  <c r="N394" i="7"/>
  <c r="K394" i="7"/>
  <c r="L394" i="7"/>
  <c r="I398" i="7"/>
  <c r="M398" i="7"/>
  <c r="J398" i="7"/>
  <c r="N398" i="7"/>
  <c r="K398" i="7"/>
  <c r="L398" i="7"/>
  <c r="I402" i="7"/>
  <c r="M402" i="7"/>
  <c r="J402" i="7"/>
  <c r="N402" i="7"/>
  <c r="K402" i="7"/>
  <c r="L402" i="7"/>
  <c r="K409" i="7"/>
  <c r="L409" i="7"/>
  <c r="I409" i="7"/>
  <c r="M409" i="7"/>
  <c r="J409" i="7"/>
  <c r="N409" i="7"/>
  <c r="K413" i="7"/>
  <c r="L413" i="7"/>
  <c r="I413" i="7"/>
  <c r="M413" i="7"/>
  <c r="J413" i="7"/>
  <c r="N413" i="7"/>
  <c r="K417" i="7"/>
  <c r="L417" i="7"/>
  <c r="I417" i="7"/>
  <c r="M417" i="7"/>
  <c r="J417" i="7"/>
  <c r="N417" i="7"/>
  <c r="K421" i="7"/>
  <c r="L421" i="7"/>
  <c r="I421" i="7"/>
  <c r="M421" i="7"/>
  <c r="J421" i="7"/>
  <c r="N421" i="7"/>
  <c r="K425" i="7"/>
  <c r="L425" i="7"/>
  <c r="I425" i="7"/>
  <c r="M425" i="7"/>
  <c r="J425" i="7"/>
  <c r="N425" i="7"/>
  <c r="K429" i="7"/>
  <c r="L429" i="7"/>
  <c r="I429" i="7"/>
  <c r="M429" i="7"/>
  <c r="J429" i="7"/>
  <c r="N429" i="7"/>
  <c r="K433" i="7"/>
  <c r="L433" i="7"/>
  <c r="I433" i="7"/>
  <c r="M433" i="7"/>
  <c r="J433" i="7"/>
  <c r="N433" i="7"/>
  <c r="G437" i="7"/>
  <c r="K437" i="7"/>
  <c r="L437" i="7"/>
  <c r="I437" i="7"/>
  <c r="M437" i="7"/>
  <c r="J437" i="7"/>
  <c r="N437" i="7"/>
  <c r="G441" i="7"/>
  <c r="K441" i="7"/>
  <c r="L441" i="7"/>
  <c r="I441" i="7"/>
  <c r="M441" i="7"/>
  <c r="J441" i="7"/>
  <c r="N441" i="7"/>
  <c r="G445" i="7"/>
  <c r="K445" i="7"/>
  <c r="L445" i="7"/>
  <c r="I445" i="7"/>
  <c r="M445" i="7"/>
  <c r="J445" i="7"/>
  <c r="N445" i="7"/>
  <c r="G449" i="7"/>
  <c r="K449" i="7"/>
  <c r="L449" i="7"/>
  <c r="I449" i="7"/>
  <c r="M449" i="7"/>
  <c r="J449" i="7"/>
  <c r="N449" i="7"/>
  <c r="G453" i="7"/>
  <c r="K453" i="7"/>
  <c r="L453" i="7"/>
  <c r="I453" i="7"/>
  <c r="M453" i="7"/>
  <c r="J453" i="7"/>
  <c r="N453" i="7"/>
  <c r="K457" i="7"/>
  <c r="L457" i="7"/>
  <c r="I457" i="7"/>
  <c r="M457" i="7"/>
  <c r="J457" i="7"/>
  <c r="N457" i="7"/>
  <c r="L461" i="7"/>
  <c r="I461" i="7"/>
  <c r="M461" i="7"/>
  <c r="J461" i="7"/>
  <c r="N461" i="7"/>
  <c r="K461" i="7"/>
  <c r="L465" i="7"/>
  <c r="I465" i="7"/>
  <c r="M465" i="7"/>
  <c r="J465" i="7"/>
  <c r="N465" i="7"/>
  <c r="K465" i="7"/>
  <c r="L469" i="7"/>
  <c r="I469" i="7"/>
  <c r="M469" i="7"/>
  <c r="J469" i="7"/>
  <c r="N469" i="7"/>
  <c r="K469" i="7"/>
  <c r="L473" i="7"/>
  <c r="I473" i="7"/>
  <c r="M473" i="7"/>
  <c r="J473" i="7"/>
  <c r="N473" i="7"/>
  <c r="K473" i="7"/>
  <c r="L477" i="7"/>
  <c r="I477" i="7"/>
  <c r="M477" i="7"/>
  <c r="J477" i="7"/>
  <c r="N477" i="7"/>
  <c r="K477" i="7"/>
  <c r="L481" i="7"/>
  <c r="I481" i="7"/>
  <c r="M481" i="7"/>
  <c r="J481" i="7"/>
  <c r="N481" i="7"/>
  <c r="K481" i="7"/>
  <c r="L485" i="7"/>
  <c r="I485" i="7"/>
  <c r="M485" i="7"/>
  <c r="J485" i="7"/>
  <c r="N485" i="7"/>
  <c r="K485" i="7"/>
  <c r="J488" i="7"/>
  <c r="N488" i="7"/>
  <c r="K488" i="7"/>
  <c r="L488" i="7"/>
  <c r="I488" i="7"/>
  <c r="M488" i="7"/>
  <c r="J492" i="7"/>
  <c r="N492" i="7"/>
  <c r="K492" i="7"/>
  <c r="L492" i="7"/>
  <c r="I492" i="7"/>
  <c r="M492" i="7"/>
  <c r="J496" i="7"/>
  <c r="N496" i="7"/>
  <c r="K496" i="7"/>
  <c r="L496" i="7"/>
  <c r="I496" i="7"/>
  <c r="M496" i="7"/>
  <c r="J500" i="7"/>
  <c r="N500" i="7"/>
  <c r="K500" i="7"/>
  <c r="L500" i="7"/>
  <c r="I500" i="7"/>
  <c r="M500" i="7"/>
  <c r="G500" i="10"/>
  <c r="J504" i="7"/>
  <c r="N504" i="7"/>
  <c r="K504" i="7"/>
  <c r="L504" i="7"/>
  <c r="I504" i="7"/>
  <c r="M504" i="7"/>
  <c r="J508" i="7"/>
  <c r="N508" i="7"/>
  <c r="K508" i="7"/>
  <c r="L508" i="7"/>
  <c r="I508" i="7"/>
  <c r="M508" i="7"/>
  <c r="J512" i="7"/>
  <c r="N512" i="7"/>
  <c r="K512" i="7"/>
  <c r="L512" i="7"/>
  <c r="I512" i="7"/>
  <c r="M512" i="7"/>
  <c r="G516" i="7"/>
  <c r="J516" i="7"/>
  <c r="N516" i="7"/>
  <c r="K516" i="7"/>
  <c r="L516" i="7"/>
  <c r="I516" i="7"/>
  <c r="M516" i="7"/>
  <c r="G520" i="7"/>
  <c r="J520" i="7"/>
  <c r="N520" i="7"/>
  <c r="K520" i="7"/>
  <c r="L520" i="7"/>
  <c r="I520" i="7"/>
  <c r="M520" i="7"/>
  <c r="G524" i="7"/>
  <c r="J524" i="7"/>
  <c r="N524" i="7"/>
  <c r="K524" i="7"/>
  <c r="L524" i="7"/>
  <c r="I524" i="7"/>
  <c r="M524" i="7"/>
  <c r="G528" i="7"/>
  <c r="J528" i="7"/>
  <c r="N528" i="7"/>
  <c r="K528" i="7"/>
  <c r="L528" i="7"/>
  <c r="I528" i="7"/>
  <c r="M528" i="7"/>
  <c r="G532" i="7"/>
  <c r="J532" i="7"/>
  <c r="N532" i="7"/>
  <c r="K532" i="7"/>
  <c r="L532" i="7"/>
  <c r="I532" i="7"/>
  <c r="M532" i="7"/>
  <c r="J536" i="7"/>
  <c r="N536" i="7"/>
  <c r="K536" i="7"/>
  <c r="L536" i="7"/>
  <c r="I536" i="7"/>
  <c r="M536" i="7"/>
  <c r="J540" i="7"/>
  <c r="N540" i="7"/>
  <c r="K540" i="7"/>
  <c r="L540" i="7"/>
  <c r="I540" i="7"/>
  <c r="M540" i="7"/>
  <c r="J544" i="7"/>
  <c r="N544" i="7"/>
  <c r="K544" i="7"/>
  <c r="L544" i="7"/>
  <c r="I544" i="7"/>
  <c r="M544" i="7"/>
  <c r="J548" i="7"/>
  <c r="N548" i="7"/>
  <c r="K548" i="7"/>
  <c r="L548" i="7"/>
  <c r="I548" i="7"/>
  <c r="M548" i="7"/>
  <c r="J552" i="7"/>
  <c r="N552" i="7"/>
  <c r="K552" i="7"/>
  <c r="L552" i="7"/>
  <c r="I552" i="7"/>
  <c r="M552" i="7"/>
  <c r="J556" i="7"/>
  <c r="N556" i="7"/>
  <c r="K556" i="7"/>
  <c r="L556" i="7"/>
  <c r="I556" i="7"/>
  <c r="M556" i="7"/>
  <c r="J560" i="7"/>
  <c r="N560" i="7"/>
  <c r="K560" i="7"/>
  <c r="L560" i="7"/>
  <c r="I560" i="7"/>
  <c r="M560" i="7"/>
  <c r="J564" i="7"/>
  <c r="N564" i="7"/>
  <c r="K564" i="7"/>
  <c r="L564" i="7"/>
  <c r="I564" i="7"/>
  <c r="M564" i="7"/>
  <c r="I5" i="7"/>
  <c r="L5" i="7"/>
  <c r="M5" i="7"/>
  <c r="J5" i="7"/>
  <c r="N5" i="7"/>
  <c r="K5" i="7"/>
  <c r="O5" i="7"/>
  <c r="G5" i="7"/>
  <c r="Q375" i="7"/>
  <c r="G375" i="7"/>
  <c r="Q379" i="7"/>
  <c r="G379" i="7"/>
  <c r="Q383" i="7"/>
  <c r="G383" i="7"/>
  <c r="Q387" i="7"/>
  <c r="G387" i="7"/>
  <c r="Q391" i="7"/>
  <c r="G391" i="7"/>
  <c r="Q395" i="7"/>
  <c r="G395" i="7"/>
  <c r="Q399" i="7"/>
  <c r="G399" i="7"/>
  <c r="Q403" i="7"/>
  <c r="G403" i="7"/>
  <c r="O406" i="7"/>
  <c r="G406" i="7"/>
  <c r="O410" i="7"/>
  <c r="G410" i="7"/>
  <c r="O414" i="7"/>
  <c r="G414" i="7"/>
  <c r="O418" i="7"/>
  <c r="G418" i="7"/>
  <c r="O422" i="7"/>
  <c r="G422" i="7"/>
  <c r="O426" i="7"/>
  <c r="G426" i="7"/>
  <c r="O430" i="7"/>
  <c r="G430" i="7"/>
  <c r="Q454" i="7"/>
  <c r="G454" i="7"/>
  <c r="Q458" i="7"/>
  <c r="G458" i="7"/>
  <c r="Q462" i="7"/>
  <c r="G462" i="7"/>
  <c r="Q466" i="7"/>
  <c r="G466" i="7"/>
  <c r="Q470" i="7"/>
  <c r="G470" i="7"/>
  <c r="Q474" i="7"/>
  <c r="G474" i="7"/>
  <c r="Q478" i="7"/>
  <c r="G478" i="7"/>
  <c r="Q482" i="7"/>
  <c r="G482" i="7"/>
  <c r="O489" i="7"/>
  <c r="G489" i="7"/>
  <c r="O493" i="7"/>
  <c r="G493" i="7"/>
  <c r="O497" i="7"/>
  <c r="G497" i="7"/>
  <c r="O501" i="7"/>
  <c r="G501" i="7"/>
  <c r="O505" i="7"/>
  <c r="G505" i="7"/>
  <c r="O509" i="7"/>
  <c r="G509" i="7"/>
  <c r="O513" i="7"/>
  <c r="G513" i="7"/>
  <c r="Q537" i="7"/>
  <c r="G537" i="7"/>
  <c r="Q541" i="7"/>
  <c r="G541" i="7"/>
  <c r="Q545" i="7"/>
  <c r="G545" i="7"/>
  <c r="Q549" i="7"/>
  <c r="G549" i="7"/>
  <c r="Q553" i="7"/>
  <c r="G553" i="7"/>
  <c r="Q557" i="7"/>
  <c r="G557" i="7"/>
  <c r="Q561" i="7"/>
  <c r="G561" i="7"/>
  <c r="O7" i="7"/>
  <c r="G7" i="7"/>
  <c r="O11" i="7"/>
  <c r="G11" i="7"/>
  <c r="O15" i="7"/>
  <c r="G15" i="7"/>
  <c r="O19" i="7"/>
  <c r="G19" i="7"/>
  <c r="Q59" i="7"/>
  <c r="G59" i="7"/>
  <c r="Q63" i="7"/>
  <c r="G63" i="7"/>
  <c r="Q71" i="7"/>
  <c r="G71" i="7"/>
  <c r="Q75" i="7"/>
  <c r="G75" i="7"/>
  <c r="Q83" i="7"/>
  <c r="G83" i="7"/>
  <c r="O86" i="7"/>
  <c r="G86" i="7"/>
  <c r="O90" i="7"/>
  <c r="G90" i="7"/>
  <c r="O94" i="7"/>
  <c r="G94" i="7"/>
  <c r="O98" i="7"/>
  <c r="G98" i="7"/>
  <c r="O102" i="7"/>
  <c r="G102" i="7"/>
  <c r="O106" i="7"/>
  <c r="G106" i="7"/>
  <c r="O110" i="7"/>
  <c r="G110" i="7"/>
  <c r="Q134" i="7"/>
  <c r="G134" i="7"/>
  <c r="Q138" i="7"/>
  <c r="G138" i="7"/>
  <c r="Q142" i="7"/>
  <c r="G142" i="7"/>
  <c r="Q146" i="7"/>
  <c r="G146" i="7"/>
  <c r="Q150" i="7"/>
  <c r="G150" i="7"/>
  <c r="Q154" i="7"/>
  <c r="G154" i="7"/>
  <c r="Q158" i="7"/>
  <c r="G158" i="7"/>
  <c r="Q162" i="7"/>
  <c r="G162" i="7"/>
  <c r="O169" i="7"/>
  <c r="G169" i="7"/>
  <c r="O173" i="7"/>
  <c r="G173" i="7"/>
  <c r="O177" i="7"/>
  <c r="G177" i="7"/>
  <c r="O181" i="7"/>
  <c r="G181" i="7"/>
  <c r="O185" i="7"/>
  <c r="G185" i="7"/>
  <c r="O189" i="7"/>
  <c r="G189" i="7"/>
  <c r="O193" i="7"/>
  <c r="G193" i="7"/>
  <c r="Q217" i="7"/>
  <c r="G217" i="7"/>
  <c r="Q221" i="7"/>
  <c r="G221" i="7"/>
  <c r="Q225" i="7"/>
  <c r="G225" i="7"/>
  <c r="Q229" i="7"/>
  <c r="G229" i="7"/>
  <c r="Q233" i="7"/>
  <c r="G233" i="7"/>
  <c r="Q237" i="7"/>
  <c r="G237" i="7"/>
  <c r="Q241" i="7"/>
  <c r="G241" i="7"/>
  <c r="O245" i="7"/>
  <c r="G245" i="7"/>
  <c r="O248" i="7"/>
  <c r="G248" i="7"/>
  <c r="O252" i="7"/>
  <c r="G252" i="7"/>
  <c r="O256" i="7"/>
  <c r="G256" i="7"/>
  <c r="O260" i="7"/>
  <c r="G260" i="7"/>
  <c r="O264" i="7"/>
  <c r="G264" i="7"/>
  <c r="O268" i="7"/>
  <c r="G268" i="7"/>
  <c r="O272" i="7"/>
  <c r="G272" i="7"/>
  <c r="Q296" i="7"/>
  <c r="G296" i="7"/>
  <c r="Q300" i="7"/>
  <c r="G300" i="7"/>
  <c r="Q304" i="7"/>
  <c r="G304" i="7"/>
  <c r="Q308" i="7"/>
  <c r="G308" i="7"/>
  <c r="Q312" i="7"/>
  <c r="G312" i="7"/>
  <c r="Q316" i="7"/>
  <c r="G316" i="7"/>
  <c r="Q320" i="7"/>
  <c r="G320" i="7"/>
  <c r="Q324" i="7"/>
  <c r="G324" i="7"/>
  <c r="O327" i="7"/>
  <c r="G327" i="7"/>
  <c r="O331" i="7"/>
  <c r="G331" i="7"/>
  <c r="O335" i="7"/>
  <c r="G335" i="7"/>
  <c r="O339" i="7"/>
  <c r="G339" i="7"/>
  <c r="O343" i="7"/>
  <c r="G343" i="7"/>
  <c r="O347" i="7"/>
  <c r="G347" i="7"/>
  <c r="O351" i="7"/>
  <c r="G351" i="7"/>
  <c r="O8" i="7"/>
  <c r="G8" i="7"/>
  <c r="O12" i="7"/>
  <c r="G12" i="7"/>
  <c r="O16" i="7"/>
  <c r="G16" i="7"/>
  <c r="O20" i="7"/>
  <c r="G20" i="7"/>
  <c r="O24" i="7"/>
  <c r="G24" i="7"/>
  <c r="O28" i="7"/>
  <c r="G28" i="7"/>
  <c r="O32" i="7"/>
  <c r="G32" i="7"/>
  <c r="Q56" i="7"/>
  <c r="G56" i="7"/>
  <c r="Q60" i="7"/>
  <c r="G60" i="7"/>
  <c r="Q64" i="7"/>
  <c r="G64" i="7"/>
  <c r="Q68" i="7"/>
  <c r="G68" i="7"/>
  <c r="Q72" i="7"/>
  <c r="G72" i="7"/>
  <c r="Q76" i="7"/>
  <c r="G76" i="7"/>
  <c r="Q80" i="7"/>
  <c r="G80" i="7"/>
  <c r="Q84" i="7"/>
  <c r="G84" i="7"/>
  <c r="O87" i="7"/>
  <c r="G87" i="7"/>
  <c r="O91" i="7"/>
  <c r="G91" i="7"/>
  <c r="O95" i="7"/>
  <c r="G95" i="7"/>
  <c r="O99" i="7"/>
  <c r="G99" i="7"/>
  <c r="O103" i="7"/>
  <c r="G103" i="7"/>
  <c r="O107" i="7"/>
  <c r="G107" i="7"/>
  <c r="O111" i="7"/>
  <c r="G111" i="7"/>
  <c r="Q135" i="7"/>
  <c r="G135" i="7"/>
  <c r="Q139" i="7"/>
  <c r="G139" i="7"/>
  <c r="Q143" i="7"/>
  <c r="G143" i="7"/>
  <c r="Q147" i="7"/>
  <c r="G147" i="7"/>
  <c r="Q151" i="7"/>
  <c r="G151" i="7"/>
  <c r="Q155" i="7"/>
  <c r="G155" i="7"/>
  <c r="Q159" i="7"/>
  <c r="G159" i="7"/>
  <c r="Q163" i="7"/>
  <c r="G163" i="7"/>
  <c r="O166" i="7"/>
  <c r="G166" i="7"/>
  <c r="O170" i="7"/>
  <c r="G170" i="7"/>
  <c r="O174" i="7"/>
  <c r="G174" i="7"/>
  <c r="O178" i="7"/>
  <c r="G178" i="7"/>
  <c r="O182" i="7"/>
  <c r="G182" i="7"/>
  <c r="O186" i="7"/>
  <c r="G186" i="7"/>
  <c r="O190" i="7"/>
  <c r="G190" i="7"/>
  <c r="Q214" i="7"/>
  <c r="G214" i="7"/>
  <c r="Q218" i="7"/>
  <c r="G218" i="7"/>
  <c r="Q222" i="7"/>
  <c r="G222" i="7"/>
  <c r="Q226" i="7"/>
  <c r="G226" i="7"/>
  <c r="Q230" i="7"/>
  <c r="G230" i="7"/>
  <c r="Q234" i="7"/>
  <c r="G234" i="7"/>
  <c r="Q238" i="7"/>
  <c r="G238" i="7"/>
  <c r="Q242" i="7"/>
  <c r="G242" i="7"/>
  <c r="O249" i="7"/>
  <c r="G249" i="7"/>
  <c r="O253" i="7"/>
  <c r="G253" i="7"/>
  <c r="O257" i="7"/>
  <c r="G257" i="7"/>
  <c r="O261" i="7"/>
  <c r="G261" i="7"/>
  <c r="O265" i="7"/>
  <c r="G265" i="7"/>
  <c r="O269" i="7"/>
  <c r="G269" i="7"/>
  <c r="O273" i="7"/>
  <c r="G273" i="7"/>
  <c r="Q297" i="7"/>
  <c r="G297" i="7"/>
  <c r="Q301" i="7"/>
  <c r="G301" i="7"/>
  <c r="Q305" i="7"/>
  <c r="G305" i="7"/>
  <c r="Q309" i="7"/>
  <c r="G309" i="7"/>
  <c r="Q313" i="7"/>
  <c r="G313" i="7"/>
  <c r="Q317" i="7"/>
  <c r="G317" i="7"/>
  <c r="Q321" i="7"/>
  <c r="G321" i="7"/>
  <c r="O325" i="7"/>
  <c r="G325" i="7"/>
  <c r="O328" i="7"/>
  <c r="G328" i="7"/>
  <c r="O332" i="7"/>
  <c r="G332" i="7"/>
  <c r="O336" i="7"/>
  <c r="G336" i="7"/>
  <c r="O340" i="7"/>
  <c r="G340" i="7"/>
  <c r="O344" i="7"/>
  <c r="G344" i="7"/>
  <c r="O348" i="7"/>
  <c r="G348" i="7"/>
  <c r="O352" i="7"/>
  <c r="G352" i="7"/>
  <c r="Q376" i="7"/>
  <c r="G376" i="7"/>
  <c r="Q380" i="7"/>
  <c r="G380" i="7"/>
  <c r="Q384" i="7"/>
  <c r="G384" i="7"/>
  <c r="Q388" i="7"/>
  <c r="G388" i="7"/>
  <c r="Q392" i="7"/>
  <c r="G392" i="7"/>
  <c r="Q396" i="7"/>
  <c r="G396" i="7"/>
  <c r="Q400" i="7"/>
  <c r="G400" i="7"/>
  <c r="Q404" i="7"/>
  <c r="G404" i="7"/>
  <c r="O407" i="7"/>
  <c r="G407" i="7"/>
  <c r="O411" i="7"/>
  <c r="G411" i="7"/>
  <c r="O415" i="7"/>
  <c r="G415" i="7"/>
  <c r="O419" i="7"/>
  <c r="G419" i="7"/>
  <c r="O423" i="7"/>
  <c r="G423" i="7"/>
  <c r="O427" i="7"/>
  <c r="G427" i="7"/>
  <c r="O431" i="7"/>
  <c r="G431" i="7"/>
  <c r="Q455" i="7"/>
  <c r="G455" i="7"/>
  <c r="Q459" i="7"/>
  <c r="G459" i="7"/>
  <c r="Q463" i="7"/>
  <c r="G463" i="7"/>
  <c r="Q467" i="7"/>
  <c r="G467" i="7"/>
  <c r="Q471" i="7"/>
  <c r="G471" i="7"/>
  <c r="Q475" i="7"/>
  <c r="G475" i="7"/>
  <c r="Q479" i="7"/>
  <c r="G479" i="7"/>
  <c r="Q483" i="7"/>
  <c r="G483" i="7"/>
  <c r="O486" i="7"/>
  <c r="G486" i="7"/>
  <c r="O490" i="7"/>
  <c r="G490" i="7"/>
  <c r="O494" i="7"/>
  <c r="G494" i="7"/>
  <c r="O498" i="7"/>
  <c r="G498" i="7"/>
  <c r="O502" i="7"/>
  <c r="G502" i="7"/>
  <c r="O506" i="7"/>
  <c r="G506" i="7"/>
  <c r="O510" i="7"/>
  <c r="G510" i="7"/>
  <c r="Q534" i="7"/>
  <c r="G534" i="7"/>
  <c r="Q538" i="7"/>
  <c r="G538" i="7"/>
  <c r="Q542" i="7"/>
  <c r="G542" i="7"/>
  <c r="Q546" i="7"/>
  <c r="G546" i="7"/>
  <c r="Q550" i="7"/>
  <c r="G550" i="7"/>
  <c r="Q554" i="7"/>
  <c r="G554" i="7"/>
  <c r="Q558" i="7"/>
  <c r="G558" i="7"/>
  <c r="Q562" i="7"/>
  <c r="G562" i="7"/>
  <c r="O23" i="7"/>
  <c r="G23" i="7"/>
  <c r="O27" i="7"/>
  <c r="G27" i="7"/>
  <c r="O31" i="7"/>
  <c r="G31" i="7"/>
  <c r="Q55" i="7"/>
  <c r="G55" i="7"/>
  <c r="Q67" i="7"/>
  <c r="G67" i="7"/>
  <c r="Q79" i="7"/>
  <c r="G79" i="7"/>
  <c r="O9" i="7"/>
  <c r="G9" i="7"/>
  <c r="O13" i="7"/>
  <c r="G13" i="7"/>
  <c r="O17" i="7"/>
  <c r="G17" i="7"/>
  <c r="O21" i="7"/>
  <c r="G21" i="7"/>
  <c r="O25" i="7"/>
  <c r="G25" i="7"/>
  <c r="O29" i="7"/>
  <c r="G29" i="7"/>
  <c r="O33" i="7"/>
  <c r="G33" i="7"/>
  <c r="Q57" i="7"/>
  <c r="G57" i="7"/>
  <c r="Q61" i="7"/>
  <c r="G61" i="7"/>
  <c r="Q65" i="7"/>
  <c r="G65" i="7"/>
  <c r="Q69" i="7"/>
  <c r="G69" i="7"/>
  <c r="Q73" i="7"/>
  <c r="G73" i="7"/>
  <c r="Q77" i="7"/>
  <c r="G77" i="7"/>
  <c r="Q81" i="7"/>
  <c r="G81" i="7"/>
  <c r="O85" i="7"/>
  <c r="G85" i="7"/>
  <c r="O88" i="7"/>
  <c r="G88" i="7"/>
  <c r="O92" i="7"/>
  <c r="G92" i="7"/>
  <c r="O96" i="7"/>
  <c r="G96" i="7"/>
  <c r="O100" i="7"/>
  <c r="G100" i="7"/>
  <c r="O104" i="7"/>
  <c r="G104" i="7"/>
  <c r="O108" i="7"/>
  <c r="G108" i="7"/>
  <c r="O112" i="7"/>
  <c r="G112" i="7"/>
  <c r="Q136" i="7"/>
  <c r="G136" i="7"/>
  <c r="Q140" i="7"/>
  <c r="G140" i="7"/>
  <c r="Q144" i="7"/>
  <c r="G144" i="7"/>
  <c r="Q148" i="7"/>
  <c r="G148" i="7"/>
  <c r="Q152" i="7"/>
  <c r="G152" i="7"/>
  <c r="Q156" i="7"/>
  <c r="G156" i="7"/>
  <c r="Q160" i="7"/>
  <c r="G160" i="7"/>
  <c r="Q164" i="7"/>
  <c r="G164" i="7"/>
  <c r="O167" i="7"/>
  <c r="G167" i="7"/>
  <c r="O171" i="7"/>
  <c r="G171" i="7"/>
  <c r="O175" i="7"/>
  <c r="G175" i="7"/>
  <c r="O179" i="7"/>
  <c r="G179" i="7"/>
  <c r="O183" i="7"/>
  <c r="G183" i="7"/>
  <c r="O187" i="7"/>
  <c r="G187" i="7"/>
  <c r="O191" i="7"/>
  <c r="G191" i="7"/>
  <c r="Q215" i="7"/>
  <c r="G215" i="7"/>
  <c r="Q219" i="7"/>
  <c r="G219" i="7"/>
  <c r="Q223" i="7"/>
  <c r="G223" i="7"/>
  <c r="Q227" i="7"/>
  <c r="G227" i="7"/>
  <c r="Q231" i="7"/>
  <c r="G231" i="7"/>
  <c r="Q235" i="7"/>
  <c r="G235" i="7"/>
  <c r="Q239" i="7"/>
  <c r="G239" i="7"/>
  <c r="Q243" i="7"/>
  <c r="G243" i="7"/>
  <c r="O246" i="7"/>
  <c r="G246" i="7"/>
  <c r="O250" i="7"/>
  <c r="G250" i="7"/>
  <c r="O254" i="7"/>
  <c r="G254" i="7"/>
  <c r="O258" i="7"/>
  <c r="G258" i="7"/>
  <c r="O262" i="7"/>
  <c r="G262" i="7"/>
  <c r="O266" i="7"/>
  <c r="G266" i="7"/>
  <c r="O270" i="7"/>
  <c r="G270" i="7"/>
  <c r="G294" i="7"/>
  <c r="Q294" i="7"/>
  <c r="Q298" i="7"/>
  <c r="G298" i="7"/>
  <c r="Q302" i="7"/>
  <c r="G302" i="7"/>
  <c r="Q306" i="7"/>
  <c r="G306" i="7"/>
  <c r="Q310" i="7"/>
  <c r="G310" i="7"/>
  <c r="Q314" i="7"/>
  <c r="G314" i="7"/>
  <c r="Q318" i="7"/>
  <c r="G318" i="7"/>
  <c r="Q322" i="7"/>
  <c r="G322" i="7"/>
  <c r="O329" i="7"/>
  <c r="G329" i="7"/>
  <c r="O333" i="7"/>
  <c r="G333" i="7"/>
  <c r="O337" i="7"/>
  <c r="G337" i="7"/>
  <c r="O341" i="7"/>
  <c r="G341" i="7"/>
  <c r="O345" i="7"/>
  <c r="G345" i="7"/>
  <c r="O349" i="7"/>
  <c r="G349" i="7"/>
  <c r="O353" i="7"/>
  <c r="G353" i="7"/>
  <c r="Q377" i="7"/>
  <c r="G377" i="7"/>
  <c r="Q381" i="7"/>
  <c r="G381" i="7"/>
  <c r="Q385" i="7"/>
  <c r="G385" i="7"/>
  <c r="Q389" i="7"/>
  <c r="G389" i="7"/>
  <c r="Q393" i="7"/>
  <c r="G393" i="7"/>
  <c r="Q397" i="7"/>
  <c r="G397" i="7"/>
  <c r="Q401" i="7"/>
  <c r="G401" i="7"/>
  <c r="O405" i="7"/>
  <c r="G405" i="7"/>
  <c r="O408" i="7"/>
  <c r="G408" i="7"/>
  <c r="O412" i="7"/>
  <c r="G412" i="7"/>
  <c r="O416" i="7"/>
  <c r="G416" i="7"/>
  <c r="O420" i="7"/>
  <c r="G420" i="7"/>
  <c r="O424" i="7"/>
  <c r="G424" i="7"/>
  <c r="O428" i="7"/>
  <c r="G428" i="7"/>
  <c r="O432" i="7"/>
  <c r="G432" i="7"/>
  <c r="Q456" i="7"/>
  <c r="G456" i="7"/>
  <c r="Q460" i="7"/>
  <c r="G460" i="7"/>
  <c r="Q464" i="7"/>
  <c r="G464" i="7"/>
  <c r="Q468" i="7"/>
  <c r="G468" i="7"/>
  <c r="Q472" i="7"/>
  <c r="G472" i="7"/>
  <c r="Q476" i="7"/>
  <c r="G476" i="7"/>
  <c r="Q480" i="7"/>
  <c r="G480" i="7"/>
  <c r="Q484" i="7"/>
  <c r="G484" i="7"/>
  <c r="O487" i="7"/>
  <c r="G487" i="7"/>
  <c r="O491" i="7"/>
  <c r="G491" i="7"/>
  <c r="O495" i="7"/>
  <c r="G495" i="7"/>
  <c r="O499" i="7"/>
  <c r="G499" i="7"/>
  <c r="O503" i="7"/>
  <c r="G503" i="7"/>
  <c r="O507" i="7"/>
  <c r="G507" i="7"/>
  <c r="O511" i="7"/>
  <c r="G511" i="7"/>
  <c r="Q535" i="7"/>
  <c r="G535" i="7"/>
  <c r="Q539" i="7"/>
  <c r="G539" i="7"/>
  <c r="Q543" i="7"/>
  <c r="G543" i="7"/>
  <c r="Q547" i="7"/>
  <c r="G547" i="7"/>
  <c r="Q551" i="7"/>
  <c r="G551" i="7"/>
  <c r="Q555" i="7"/>
  <c r="G555" i="7"/>
  <c r="Q559" i="7"/>
  <c r="G559" i="7"/>
  <c r="Q563" i="7"/>
  <c r="G563" i="7"/>
  <c r="O10" i="7"/>
  <c r="G10" i="7"/>
  <c r="O14" i="7"/>
  <c r="G14" i="7"/>
  <c r="O18" i="7"/>
  <c r="G18" i="7"/>
  <c r="O22" i="7"/>
  <c r="G22" i="7"/>
  <c r="O26" i="7"/>
  <c r="G26" i="7"/>
  <c r="O30" i="7"/>
  <c r="G30" i="7"/>
  <c r="Q54" i="7"/>
  <c r="G54" i="7"/>
  <c r="Q58" i="7"/>
  <c r="G58" i="7"/>
  <c r="Q62" i="7"/>
  <c r="G62" i="7"/>
  <c r="Q66" i="7"/>
  <c r="G66" i="7"/>
  <c r="Q70" i="7"/>
  <c r="G70" i="7"/>
  <c r="Q74" i="7"/>
  <c r="G74" i="7"/>
  <c r="Q78" i="7"/>
  <c r="G78" i="7"/>
  <c r="Q82" i="7"/>
  <c r="G82" i="7"/>
  <c r="O89" i="7"/>
  <c r="G89" i="7"/>
  <c r="O93" i="7"/>
  <c r="G93" i="7"/>
  <c r="O97" i="7"/>
  <c r="G97" i="7"/>
  <c r="O101" i="7"/>
  <c r="G101" i="7"/>
  <c r="O105" i="7"/>
  <c r="G105" i="7"/>
  <c r="O109" i="7"/>
  <c r="G109" i="7"/>
  <c r="O113" i="7"/>
  <c r="G113" i="7"/>
  <c r="Q137" i="7"/>
  <c r="G137" i="7"/>
  <c r="Q141" i="7"/>
  <c r="G141" i="7"/>
  <c r="Q145" i="7"/>
  <c r="G145" i="7"/>
  <c r="Q149" i="7"/>
  <c r="G149" i="7"/>
  <c r="Q153" i="7"/>
  <c r="G153" i="7"/>
  <c r="Q157" i="7"/>
  <c r="G157" i="7"/>
  <c r="Q161" i="7"/>
  <c r="G161" i="7"/>
  <c r="O165" i="7"/>
  <c r="G165" i="7"/>
  <c r="O168" i="7"/>
  <c r="G168" i="7"/>
  <c r="O172" i="7"/>
  <c r="G172" i="7"/>
  <c r="O176" i="7"/>
  <c r="G176" i="7"/>
  <c r="O180" i="7"/>
  <c r="G180" i="7"/>
  <c r="O184" i="7"/>
  <c r="G184" i="7"/>
  <c r="O188" i="7"/>
  <c r="G188" i="7"/>
  <c r="O192" i="7"/>
  <c r="G192" i="7"/>
  <c r="Q216" i="7"/>
  <c r="G216" i="7"/>
  <c r="Q220" i="7"/>
  <c r="G220" i="7"/>
  <c r="Q224" i="7"/>
  <c r="G224" i="7"/>
  <c r="Q228" i="7"/>
  <c r="G228" i="7"/>
  <c r="Q232" i="7"/>
  <c r="G232" i="7"/>
  <c r="Q236" i="7"/>
  <c r="G236" i="7"/>
  <c r="Q240" i="7"/>
  <c r="G240" i="7"/>
  <c r="Q244" i="7"/>
  <c r="G244" i="7"/>
  <c r="O247" i="7"/>
  <c r="G247" i="7"/>
  <c r="O251" i="7"/>
  <c r="G251" i="7"/>
  <c r="O255" i="7"/>
  <c r="G255" i="7"/>
  <c r="O259" i="7"/>
  <c r="G259" i="7"/>
  <c r="O263" i="7"/>
  <c r="G263" i="7"/>
  <c r="O267" i="7"/>
  <c r="G267" i="7"/>
  <c r="O271" i="7"/>
  <c r="G271" i="7"/>
  <c r="Q295" i="7"/>
  <c r="G295" i="7"/>
  <c r="Q299" i="7"/>
  <c r="G299" i="7"/>
  <c r="Q303" i="7"/>
  <c r="G303" i="7"/>
  <c r="Q307" i="7"/>
  <c r="G307" i="7"/>
  <c r="Q311" i="7"/>
  <c r="G311" i="7"/>
  <c r="Q315" i="7"/>
  <c r="G315" i="7"/>
  <c r="Q319" i="7"/>
  <c r="G319" i="7"/>
  <c r="Q323" i="7"/>
  <c r="G323" i="7"/>
  <c r="O326" i="7"/>
  <c r="G326" i="7"/>
  <c r="O330" i="7"/>
  <c r="G330" i="7"/>
  <c r="O334" i="7"/>
  <c r="G334" i="7"/>
  <c r="O338" i="7"/>
  <c r="G338" i="7"/>
  <c r="O342" i="7"/>
  <c r="G342" i="7"/>
  <c r="O346" i="7"/>
  <c r="G346" i="7"/>
  <c r="O350" i="7"/>
  <c r="G350" i="7"/>
  <c r="Q374" i="7"/>
  <c r="G374" i="7"/>
  <c r="Q378" i="7"/>
  <c r="G378" i="7"/>
  <c r="Q382" i="7"/>
  <c r="G382" i="7"/>
  <c r="Q386" i="7"/>
  <c r="G386" i="7"/>
  <c r="Q390" i="7"/>
  <c r="G390" i="7"/>
  <c r="Q394" i="7"/>
  <c r="G394" i="7"/>
  <c r="Q398" i="7"/>
  <c r="G398" i="7"/>
  <c r="Q402" i="7"/>
  <c r="G402" i="7"/>
  <c r="O409" i="7"/>
  <c r="G409" i="7"/>
  <c r="O413" i="7"/>
  <c r="G413" i="7"/>
  <c r="O417" i="7"/>
  <c r="G417" i="7"/>
  <c r="O421" i="7"/>
  <c r="G421" i="7"/>
  <c r="O425" i="7"/>
  <c r="G425" i="7"/>
  <c r="O429" i="7"/>
  <c r="G429" i="7"/>
  <c r="O433" i="7"/>
  <c r="G433" i="7"/>
  <c r="Q457" i="7"/>
  <c r="G457" i="7"/>
  <c r="Q461" i="7"/>
  <c r="G461" i="7"/>
  <c r="Q465" i="7"/>
  <c r="G465" i="7"/>
  <c r="Q469" i="7"/>
  <c r="G469" i="7"/>
  <c r="Q473" i="7"/>
  <c r="G473" i="7"/>
  <c r="Q477" i="7"/>
  <c r="G477" i="7"/>
  <c r="Q481" i="7"/>
  <c r="G481" i="7"/>
  <c r="O485" i="7"/>
  <c r="G485" i="7"/>
  <c r="O488" i="7"/>
  <c r="G488" i="7"/>
  <c r="O492" i="7"/>
  <c r="G492" i="7"/>
  <c r="O496" i="7"/>
  <c r="G496" i="7"/>
  <c r="O500" i="7"/>
  <c r="G500" i="7"/>
  <c r="O504" i="7"/>
  <c r="G504" i="7"/>
  <c r="O508" i="7"/>
  <c r="G508" i="7"/>
  <c r="O512" i="7"/>
  <c r="G512" i="7"/>
  <c r="Q536" i="7"/>
  <c r="G536" i="7"/>
  <c r="Q540" i="7"/>
  <c r="G540" i="7"/>
  <c r="Q544" i="7"/>
  <c r="G544" i="7"/>
  <c r="Q548" i="7"/>
  <c r="G548" i="7"/>
  <c r="Q552" i="7"/>
  <c r="G552" i="7"/>
  <c r="Q556" i="7"/>
  <c r="G556" i="7"/>
  <c r="Q560" i="7"/>
  <c r="G560" i="7"/>
  <c r="Q564" i="7"/>
  <c r="G564" i="7"/>
  <c r="O6" i="7"/>
  <c r="G6" i="7"/>
  <c r="O274" i="7"/>
  <c r="P274" i="7"/>
  <c r="O355" i="7"/>
  <c r="P355" i="7"/>
  <c r="O515" i="7"/>
  <c r="P515" i="7"/>
  <c r="O114" i="7"/>
  <c r="P114" i="7"/>
  <c r="O434" i="7"/>
  <c r="P434" i="7"/>
  <c r="O115" i="7"/>
  <c r="P115" i="7"/>
  <c r="O35" i="7"/>
  <c r="P35" i="7"/>
  <c r="O354" i="7"/>
  <c r="P354" i="7"/>
  <c r="O36" i="7"/>
  <c r="P36" i="7"/>
  <c r="O37" i="7"/>
  <c r="P37" i="7"/>
  <c r="O276" i="7"/>
  <c r="P276" i="7"/>
  <c r="O516" i="7"/>
  <c r="P516" i="7"/>
  <c r="O194" i="7"/>
  <c r="P194" i="7"/>
  <c r="O277" i="7"/>
  <c r="P277" i="7"/>
  <c r="O436" i="7"/>
  <c r="P436" i="7"/>
  <c r="O39" i="7"/>
  <c r="P39" i="7"/>
  <c r="O43" i="7"/>
  <c r="P43" i="7"/>
  <c r="O47" i="7"/>
  <c r="P47" i="7"/>
  <c r="O51" i="7"/>
  <c r="P51" i="7"/>
  <c r="O55" i="7"/>
  <c r="P55" i="7"/>
  <c r="O59" i="7"/>
  <c r="P59" i="7"/>
  <c r="O63" i="7"/>
  <c r="P63" i="7"/>
  <c r="O67" i="7"/>
  <c r="P67" i="7"/>
  <c r="O71" i="7"/>
  <c r="P71" i="7"/>
  <c r="O75" i="7"/>
  <c r="P75" i="7"/>
  <c r="O79" i="7"/>
  <c r="P79" i="7"/>
  <c r="O83" i="7"/>
  <c r="P83" i="7"/>
  <c r="O118" i="7"/>
  <c r="P118" i="7"/>
  <c r="O122" i="7"/>
  <c r="P122" i="7"/>
  <c r="O126" i="7"/>
  <c r="P126" i="7"/>
  <c r="O130" i="7"/>
  <c r="P130" i="7"/>
  <c r="O134" i="7"/>
  <c r="P134" i="7"/>
  <c r="O138" i="7"/>
  <c r="P138" i="7"/>
  <c r="O142" i="7"/>
  <c r="P142" i="7"/>
  <c r="O146" i="7"/>
  <c r="P146" i="7"/>
  <c r="O150" i="7"/>
  <c r="P150" i="7"/>
  <c r="O154" i="7"/>
  <c r="P154" i="7"/>
  <c r="O158" i="7"/>
  <c r="P158" i="7"/>
  <c r="O162" i="7"/>
  <c r="P162" i="7"/>
  <c r="O197" i="7"/>
  <c r="P197" i="7"/>
  <c r="O201" i="7"/>
  <c r="P201" i="7"/>
  <c r="O205" i="7"/>
  <c r="P205" i="7"/>
  <c r="O209" i="7"/>
  <c r="P209" i="7"/>
  <c r="O213" i="7"/>
  <c r="P213" i="7"/>
  <c r="O217" i="7"/>
  <c r="P217" i="7"/>
  <c r="O221" i="7"/>
  <c r="P221" i="7"/>
  <c r="O225" i="7"/>
  <c r="P225" i="7"/>
  <c r="O229" i="7"/>
  <c r="P229" i="7"/>
  <c r="O233" i="7"/>
  <c r="P233" i="7"/>
  <c r="O237" i="7"/>
  <c r="P237" i="7"/>
  <c r="O241" i="7"/>
  <c r="P241" i="7"/>
  <c r="O280" i="7"/>
  <c r="P280" i="7"/>
  <c r="O284" i="7"/>
  <c r="P284" i="7"/>
  <c r="O288" i="7"/>
  <c r="P288" i="7"/>
  <c r="O292" i="7"/>
  <c r="P292" i="7"/>
  <c r="O296" i="7"/>
  <c r="P296" i="7"/>
  <c r="O300" i="7"/>
  <c r="P300" i="7"/>
  <c r="O304" i="7"/>
  <c r="P304" i="7"/>
  <c r="O308" i="7"/>
  <c r="P308" i="7"/>
  <c r="O312" i="7"/>
  <c r="P312" i="7"/>
  <c r="O316" i="7"/>
  <c r="P316" i="7"/>
  <c r="O320" i="7"/>
  <c r="P320" i="7"/>
  <c r="O324" i="7"/>
  <c r="P324" i="7"/>
  <c r="O359" i="7"/>
  <c r="P359" i="7"/>
  <c r="O363" i="7"/>
  <c r="P363" i="7"/>
  <c r="O367" i="7"/>
  <c r="P367" i="7"/>
  <c r="O371" i="7"/>
  <c r="P371" i="7"/>
  <c r="O375" i="7"/>
  <c r="P375" i="7"/>
  <c r="O379" i="7"/>
  <c r="P379" i="7"/>
  <c r="O383" i="7"/>
  <c r="P383" i="7"/>
  <c r="O387" i="7"/>
  <c r="P387" i="7"/>
  <c r="O391" i="7"/>
  <c r="P391" i="7"/>
  <c r="O395" i="7"/>
  <c r="P395" i="7"/>
  <c r="O399" i="7"/>
  <c r="P399" i="7"/>
  <c r="O403" i="7"/>
  <c r="P403" i="7"/>
  <c r="O438" i="7"/>
  <c r="P438" i="7"/>
  <c r="O442" i="7"/>
  <c r="P442" i="7"/>
  <c r="O446" i="7"/>
  <c r="P446" i="7"/>
  <c r="O450" i="7"/>
  <c r="P450" i="7"/>
  <c r="O454" i="7"/>
  <c r="P454" i="7"/>
  <c r="O458" i="7"/>
  <c r="P458" i="7"/>
  <c r="O462" i="7"/>
  <c r="P462" i="7"/>
  <c r="O466" i="7"/>
  <c r="P466" i="7"/>
  <c r="O470" i="7"/>
  <c r="P470" i="7"/>
  <c r="O474" i="7"/>
  <c r="P474" i="7"/>
  <c r="O478" i="7"/>
  <c r="P478" i="7"/>
  <c r="O482" i="7"/>
  <c r="P482" i="7"/>
  <c r="O517" i="7"/>
  <c r="P517" i="7"/>
  <c r="O521" i="7"/>
  <c r="P521" i="7"/>
  <c r="O525" i="7"/>
  <c r="P525" i="7"/>
  <c r="O529" i="7"/>
  <c r="P529" i="7"/>
  <c r="O533" i="7"/>
  <c r="P533" i="7"/>
  <c r="O537" i="7"/>
  <c r="P537" i="7"/>
  <c r="O541" i="7"/>
  <c r="P541" i="7"/>
  <c r="O545" i="7"/>
  <c r="P545" i="7"/>
  <c r="O549" i="7"/>
  <c r="P549" i="7"/>
  <c r="O553" i="7"/>
  <c r="P553" i="7"/>
  <c r="O557" i="7"/>
  <c r="P557" i="7"/>
  <c r="O561" i="7"/>
  <c r="P561" i="7"/>
  <c r="O40" i="7"/>
  <c r="P40" i="7"/>
  <c r="O44" i="7"/>
  <c r="P44" i="7"/>
  <c r="O48" i="7"/>
  <c r="P48" i="7"/>
  <c r="O52" i="7"/>
  <c r="P52" i="7"/>
  <c r="O56" i="7"/>
  <c r="P56" i="7"/>
  <c r="O60" i="7"/>
  <c r="P60" i="7"/>
  <c r="O64" i="7"/>
  <c r="P64" i="7"/>
  <c r="O68" i="7"/>
  <c r="P68" i="7"/>
  <c r="O72" i="7"/>
  <c r="P72" i="7"/>
  <c r="O76" i="7"/>
  <c r="P76" i="7"/>
  <c r="O80" i="7"/>
  <c r="P80" i="7"/>
  <c r="O84" i="7"/>
  <c r="P84" i="7"/>
  <c r="O119" i="7"/>
  <c r="P119" i="7"/>
  <c r="O123" i="7"/>
  <c r="P123" i="7"/>
  <c r="O127" i="7"/>
  <c r="P127" i="7"/>
  <c r="O131" i="7"/>
  <c r="P131" i="7"/>
  <c r="O135" i="7"/>
  <c r="P135" i="7"/>
  <c r="O139" i="7"/>
  <c r="P139" i="7"/>
  <c r="O143" i="7"/>
  <c r="P143" i="7"/>
  <c r="O147" i="7"/>
  <c r="P147" i="7"/>
  <c r="O151" i="7"/>
  <c r="P151" i="7"/>
  <c r="O155" i="7"/>
  <c r="P155" i="7"/>
  <c r="O159" i="7"/>
  <c r="P159" i="7"/>
  <c r="O163" i="7"/>
  <c r="P163" i="7"/>
  <c r="O198" i="7"/>
  <c r="P198" i="7"/>
  <c r="O202" i="7"/>
  <c r="P202" i="7"/>
  <c r="O206" i="7"/>
  <c r="P206" i="7"/>
  <c r="O210" i="7"/>
  <c r="P210" i="7"/>
  <c r="O214" i="7"/>
  <c r="P214" i="7"/>
  <c r="O218" i="7"/>
  <c r="P218" i="7"/>
  <c r="O222" i="7"/>
  <c r="P222" i="7"/>
  <c r="O226" i="7"/>
  <c r="P226" i="7"/>
  <c r="O230" i="7"/>
  <c r="P230" i="7"/>
  <c r="O234" i="7"/>
  <c r="P234" i="7"/>
  <c r="O238" i="7"/>
  <c r="P238" i="7"/>
  <c r="O242" i="7"/>
  <c r="P242" i="7"/>
  <c r="O281" i="7"/>
  <c r="P281" i="7"/>
  <c r="O285" i="7"/>
  <c r="P285" i="7"/>
  <c r="O289" i="7"/>
  <c r="P289" i="7"/>
  <c r="O293" i="7"/>
  <c r="P293" i="7"/>
  <c r="O297" i="7"/>
  <c r="P297" i="7"/>
  <c r="O301" i="7"/>
  <c r="P301" i="7"/>
  <c r="O305" i="7"/>
  <c r="P305" i="7"/>
  <c r="O309" i="7"/>
  <c r="P309" i="7"/>
  <c r="O313" i="7"/>
  <c r="P313" i="7"/>
  <c r="O317" i="7"/>
  <c r="P317" i="7"/>
  <c r="O321" i="7"/>
  <c r="P321" i="7"/>
  <c r="O356" i="7"/>
  <c r="P356" i="7"/>
  <c r="O360" i="7"/>
  <c r="P360" i="7"/>
  <c r="O364" i="7"/>
  <c r="P364" i="7"/>
  <c r="O368" i="7"/>
  <c r="P368" i="7"/>
  <c r="O372" i="7"/>
  <c r="P372" i="7"/>
  <c r="O376" i="7"/>
  <c r="P376" i="7"/>
  <c r="O380" i="7"/>
  <c r="P380" i="7"/>
  <c r="O384" i="7"/>
  <c r="P384" i="7"/>
  <c r="O388" i="7"/>
  <c r="P388" i="7"/>
  <c r="O392" i="7"/>
  <c r="P392" i="7"/>
  <c r="O396" i="7"/>
  <c r="P396" i="7"/>
  <c r="O400" i="7"/>
  <c r="P400" i="7"/>
  <c r="O404" i="7"/>
  <c r="P404" i="7"/>
  <c r="O435" i="7"/>
  <c r="P435" i="7"/>
  <c r="O439" i="7"/>
  <c r="P439" i="7"/>
  <c r="O443" i="7"/>
  <c r="P443" i="7"/>
  <c r="O447" i="7"/>
  <c r="P447" i="7"/>
  <c r="O451" i="7"/>
  <c r="P451" i="7"/>
  <c r="O455" i="7"/>
  <c r="P455" i="7"/>
  <c r="O459" i="7"/>
  <c r="P459" i="7"/>
  <c r="O463" i="7"/>
  <c r="P463" i="7"/>
  <c r="O467" i="7"/>
  <c r="P467" i="7"/>
  <c r="O471" i="7"/>
  <c r="P471" i="7"/>
  <c r="O475" i="7"/>
  <c r="P475" i="7"/>
  <c r="O479" i="7"/>
  <c r="P479" i="7"/>
  <c r="O483" i="7"/>
  <c r="P483" i="7"/>
  <c r="O514" i="7"/>
  <c r="P514" i="7"/>
  <c r="O518" i="7"/>
  <c r="P518" i="7"/>
  <c r="O522" i="7"/>
  <c r="P522" i="7"/>
  <c r="O526" i="7"/>
  <c r="P526" i="7"/>
  <c r="O530" i="7"/>
  <c r="P530" i="7"/>
  <c r="O534" i="7"/>
  <c r="P534" i="7"/>
  <c r="O538" i="7"/>
  <c r="P538" i="7"/>
  <c r="O542" i="7"/>
  <c r="P542" i="7"/>
  <c r="O546" i="7"/>
  <c r="P546" i="7"/>
  <c r="O550" i="7"/>
  <c r="P550" i="7"/>
  <c r="O554" i="7"/>
  <c r="P554" i="7"/>
  <c r="O558" i="7"/>
  <c r="P558" i="7"/>
  <c r="O562" i="7"/>
  <c r="P562" i="7"/>
  <c r="O41" i="7"/>
  <c r="P41" i="7"/>
  <c r="O45" i="7"/>
  <c r="P45" i="7"/>
  <c r="O49" i="7"/>
  <c r="P49" i="7"/>
  <c r="O53" i="7"/>
  <c r="P53" i="7"/>
  <c r="O57" i="7"/>
  <c r="P57" i="7"/>
  <c r="O61" i="7"/>
  <c r="P61" i="7"/>
  <c r="O65" i="7"/>
  <c r="P65" i="7"/>
  <c r="O69" i="7"/>
  <c r="P69" i="7"/>
  <c r="O73" i="7"/>
  <c r="P73" i="7"/>
  <c r="O77" i="7"/>
  <c r="P77" i="7"/>
  <c r="O81" i="7"/>
  <c r="P81" i="7"/>
  <c r="O116" i="7"/>
  <c r="P116" i="7"/>
  <c r="O120" i="7"/>
  <c r="P120" i="7"/>
  <c r="O124" i="7"/>
  <c r="P124" i="7"/>
  <c r="O128" i="7"/>
  <c r="P128" i="7"/>
  <c r="O132" i="7"/>
  <c r="P132" i="7"/>
  <c r="O136" i="7"/>
  <c r="P136" i="7"/>
  <c r="O140" i="7"/>
  <c r="P140" i="7"/>
  <c r="O144" i="7"/>
  <c r="P144" i="7"/>
  <c r="O148" i="7"/>
  <c r="P148" i="7"/>
  <c r="O152" i="7"/>
  <c r="P152" i="7"/>
  <c r="O156" i="7"/>
  <c r="P156" i="7"/>
  <c r="O160" i="7"/>
  <c r="P160" i="7"/>
  <c r="O164" i="7"/>
  <c r="P164" i="7"/>
  <c r="O195" i="7"/>
  <c r="P195" i="7"/>
  <c r="O199" i="7"/>
  <c r="P199" i="7"/>
  <c r="O203" i="7"/>
  <c r="P203" i="7"/>
  <c r="O207" i="7"/>
  <c r="P207" i="7"/>
  <c r="O211" i="7"/>
  <c r="P211" i="7"/>
  <c r="O215" i="7"/>
  <c r="P215" i="7"/>
  <c r="O219" i="7"/>
  <c r="P219" i="7"/>
  <c r="O223" i="7"/>
  <c r="P223" i="7"/>
  <c r="O227" i="7"/>
  <c r="P227" i="7"/>
  <c r="O231" i="7"/>
  <c r="P231" i="7"/>
  <c r="O235" i="7"/>
  <c r="P235" i="7"/>
  <c r="O239" i="7"/>
  <c r="P239" i="7"/>
  <c r="O243" i="7"/>
  <c r="P243" i="7"/>
  <c r="O278" i="7"/>
  <c r="P278" i="7"/>
  <c r="O282" i="7"/>
  <c r="P282" i="7"/>
  <c r="O286" i="7"/>
  <c r="P286" i="7"/>
  <c r="O290" i="7"/>
  <c r="P290" i="7"/>
  <c r="O294" i="7"/>
  <c r="P294" i="7"/>
  <c r="O298" i="7"/>
  <c r="P298" i="7"/>
  <c r="O302" i="7"/>
  <c r="P302" i="7"/>
  <c r="O306" i="7"/>
  <c r="P306" i="7"/>
  <c r="O310" i="7"/>
  <c r="P310" i="7"/>
  <c r="O314" i="7"/>
  <c r="P314" i="7"/>
  <c r="O318" i="7"/>
  <c r="P318" i="7"/>
  <c r="O322" i="7"/>
  <c r="P322" i="7"/>
  <c r="O357" i="7"/>
  <c r="P357" i="7"/>
  <c r="O361" i="7"/>
  <c r="P361" i="7"/>
  <c r="O365" i="7"/>
  <c r="P365" i="7"/>
  <c r="O369" i="7"/>
  <c r="P369" i="7"/>
  <c r="O373" i="7"/>
  <c r="P373" i="7"/>
  <c r="O377" i="7"/>
  <c r="P377" i="7"/>
  <c r="O381" i="7"/>
  <c r="P381" i="7"/>
  <c r="O385" i="7"/>
  <c r="P385" i="7"/>
  <c r="O389" i="7"/>
  <c r="P389" i="7"/>
  <c r="O393" i="7"/>
  <c r="P393" i="7"/>
  <c r="O397" i="7"/>
  <c r="P397" i="7"/>
  <c r="O401" i="7"/>
  <c r="P401" i="7"/>
  <c r="O440" i="7"/>
  <c r="P440" i="7"/>
  <c r="O444" i="7"/>
  <c r="P444" i="7"/>
  <c r="O448" i="7"/>
  <c r="P448" i="7"/>
  <c r="O452" i="7"/>
  <c r="P452" i="7"/>
  <c r="O456" i="7"/>
  <c r="P456" i="7"/>
  <c r="O460" i="7"/>
  <c r="P460" i="7"/>
  <c r="O464" i="7"/>
  <c r="P464" i="7"/>
  <c r="O468" i="7"/>
  <c r="P468" i="7"/>
  <c r="O472" i="7"/>
  <c r="P472" i="7"/>
  <c r="O476" i="7"/>
  <c r="P476" i="7"/>
  <c r="O480" i="7"/>
  <c r="P480" i="7"/>
  <c r="O484" i="7"/>
  <c r="P484" i="7"/>
  <c r="O519" i="7"/>
  <c r="P519" i="7"/>
  <c r="O523" i="7"/>
  <c r="P523" i="7"/>
  <c r="O527" i="7"/>
  <c r="P527" i="7"/>
  <c r="O531" i="7"/>
  <c r="P531" i="7"/>
  <c r="O535" i="7"/>
  <c r="P535" i="7"/>
  <c r="O539" i="7"/>
  <c r="P539" i="7"/>
  <c r="O543" i="7"/>
  <c r="P543" i="7"/>
  <c r="O547" i="7"/>
  <c r="P547" i="7"/>
  <c r="O551" i="7"/>
  <c r="P551" i="7"/>
  <c r="O555" i="7"/>
  <c r="P555" i="7"/>
  <c r="O559" i="7"/>
  <c r="P559" i="7"/>
  <c r="O563" i="7"/>
  <c r="P563" i="7"/>
  <c r="O34" i="7"/>
  <c r="P34" i="7"/>
  <c r="O38" i="7"/>
  <c r="P38" i="7"/>
  <c r="O42" i="7"/>
  <c r="P42" i="7"/>
  <c r="O46" i="7"/>
  <c r="P46" i="7"/>
  <c r="O50" i="7"/>
  <c r="P50" i="7"/>
  <c r="O54" i="7"/>
  <c r="P54" i="7"/>
  <c r="O58" i="7"/>
  <c r="P58" i="7"/>
  <c r="O62" i="7"/>
  <c r="P62" i="7"/>
  <c r="O66" i="7"/>
  <c r="P66" i="7"/>
  <c r="O70" i="7"/>
  <c r="P70" i="7"/>
  <c r="O74" i="7"/>
  <c r="P74" i="7"/>
  <c r="O78" i="7"/>
  <c r="P78" i="7"/>
  <c r="O82" i="7"/>
  <c r="P82" i="7"/>
  <c r="O117" i="7"/>
  <c r="P117" i="7"/>
  <c r="O121" i="7"/>
  <c r="P121" i="7"/>
  <c r="O125" i="7"/>
  <c r="P125" i="7"/>
  <c r="O129" i="7"/>
  <c r="P129" i="7"/>
  <c r="O133" i="7"/>
  <c r="P133" i="7"/>
  <c r="O137" i="7"/>
  <c r="P137" i="7"/>
  <c r="O141" i="7"/>
  <c r="P141" i="7"/>
  <c r="O145" i="7"/>
  <c r="P145" i="7"/>
  <c r="O149" i="7"/>
  <c r="P149" i="7"/>
  <c r="O153" i="7"/>
  <c r="P153" i="7"/>
  <c r="O157" i="7"/>
  <c r="P157" i="7"/>
  <c r="O161" i="7"/>
  <c r="P161" i="7"/>
  <c r="O196" i="7"/>
  <c r="P196" i="7"/>
  <c r="O200" i="7"/>
  <c r="P200" i="7"/>
  <c r="O204" i="7"/>
  <c r="P204" i="7"/>
  <c r="O208" i="7"/>
  <c r="P208" i="7"/>
  <c r="O212" i="7"/>
  <c r="P212" i="7"/>
  <c r="O216" i="7"/>
  <c r="P216" i="7"/>
  <c r="O220" i="7"/>
  <c r="P220" i="7"/>
  <c r="O224" i="7"/>
  <c r="P224" i="7"/>
  <c r="O228" i="7"/>
  <c r="P228" i="7"/>
  <c r="O232" i="7"/>
  <c r="P232" i="7"/>
  <c r="O236" i="7"/>
  <c r="P236" i="7"/>
  <c r="O240" i="7"/>
  <c r="P240" i="7"/>
  <c r="O244" i="7"/>
  <c r="P244" i="7"/>
  <c r="O275" i="7"/>
  <c r="P275" i="7"/>
  <c r="O279" i="7"/>
  <c r="P279" i="7"/>
  <c r="O283" i="7"/>
  <c r="P283" i="7"/>
  <c r="O287" i="7"/>
  <c r="P287" i="7"/>
  <c r="O291" i="7"/>
  <c r="P291" i="7"/>
  <c r="O295" i="7"/>
  <c r="P295" i="7"/>
  <c r="O299" i="7"/>
  <c r="P299" i="7"/>
  <c r="O303" i="7"/>
  <c r="P303" i="7"/>
  <c r="O307" i="7"/>
  <c r="P307" i="7"/>
  <c r="O311" i="7"/>
  <c r="P311" i="7"/>
  <c r="O315" i="7"/>
  <c r="P315" i="7"/>
  <c r="O319" i="7"/>
  <c r="P319" i="7"/>
  <c r="O323" i="7"/>
  <c r="P323" i="7"/>
  <c r="O358" i="7"/>
  <c r="P358" i="7"/>
  <c r="O362" i="7"/>
  <c r="P362" i="7"/>
  <c r="O366" i="7"/>
  <c r="P366" i="7"/>
  <c r="O370" i="7"/>
  <c r="P370" i="7"/>
  <c r="O374" i="7"/>
  <c r="P374" i="7"/>
  <c r="O378" i="7"/>
  <c r="P378" i="7"/>
  <c r="O382" i="7"/>
  <c r="P382" i="7"/>
  <c r="O386" i="7"/>
  <c r="P386" i="7"/>
  <c r="O390" i="7"/>
  <c r="P390" i="7"/>
  <c r="O394" i="7"/>
  <c r="P394" i="7"/>
  <c r="O398" i="7"/>
  <c r="P398" i="7"/>
  <c r="O402" i="7"/>
  <c r="P402" i="7"/>
  <c r="O437" i="7"/>
  <c r="P437" i="7"/>
  <c r="O441" i="7"/>
  <c r="P441" i="7"/>
  <c r="O445" i="7"/>
  <c r="P445" i="7"/>
  <c r="O449" i="7"/>
  <c r="P449" i="7"/>
  <c r="O453" i="7"/>
  <c r="P453" i="7"/>
  <c r="O457" i="7"/>
  <c r="P457" i="7"/>
  <c r="O461" i="7"/>
  <c r="P461" i="7"/>
  <c r="O465" i="7"/>
  <c r="P465" i="7"/>
  <c r="O469" i="7"/>
  <c r="P469" i="7"/>
  <c r="O473" i="7"/>
  <c r="P473" i="7"/>
  <c r="O477" i="7"/>
  <c r="P477" i="7"/>
  <c r="O481" i="7"/>
  <c r="P481" i="7"/>
  <c r="O520" i="7"/>
  <c r="P520" i="7"/>
  <c r="O524" i="7"/>
  <c r="P524" i="7"/>
  <c r="O528" i="7"/>
  <c r="P528" i="7"/>
  <c r="O532" i="7"/>
  <c r="P532" i="7"/>
  <c r="O536" i="7"/>
  <c r="P536" i="7"/>
  <c r="O540" i="7"/>
  <c r="P540" i="7"/>
  <c r="O544" i="7"/>
  <c r="P544" i="7"/>
  <c r="O548" i="7"/>
  <c r="P548" i="7"/>
  <c r="O552" i="7"/>
  <c r="P552" i="7"/>
  <c r="O556" i="7"/>
  <c r="P556" i="7"/>
  <c r="O560" i="7"/>
  <c r="P560" i="7"/>
  <c r="O564" i="7"/>
  <c r="P564" i="7"/>
  <c r="H245" i="7"/>
  <c r="H85" i="7"/>
  <c r="H485" i="7"/>
  <c r="H5" i="7"/>
  <c r="H325" i="7"/>
  <c r="H165" i="7"/>
  <c r="C7" i="7"/>
  <c r="H6" i="7"/>
  <c r="C247" i="7"/>
  <c r="C87" i="7"/>
  <c r="C487" i="7"/>
  <c r="H487" i="7"/>
  <c r="H86" i="7"/>
  <c r="H246" i="7"/>
  <c r="C167" i="7"/>
  <c r="C409" i="7"/>
  <c r="H408" i="7"/>
  <c r="H166" i="7"/>
  <c r="C327" i="7"/>
  <c r="H326" i="7"/>
  <c r="H406" i="7"/>
  <c r="H405" i="7"/>
  <c r="H407" i="7"/>
  <c r="H486" i="7"/>
  <c r="J4" i="6"/>
  <c r="P4" i="6"/>
  <c r="K4" i="6"/>
  <c r="Q4" i="6"/>
  <c r="L4" i="6"/>
  <c r="R4" i="6"/>
  <c r="M4" i="6"/>
  <c r="S4" i="6"/>
  <c r="N4" i="6"/>
  <c r="T4" i="6"/>
  <c r="O4" i="6"/>
  <c r="U4" i="6"/>
  <c r="J5" i="6"/>
  <c r="P5" i="6"/>
  <c r="K5" i="6"/>
  <c r="Q5" i="6"/>
  <c r="L5" i="6"/>
  <c r="R5" i="6"/>
  <c r="M5" i="6"/>
  <c r="S5" i="6"/>
  <c r="N5" i="6"/>
  <c r="T5" i="6"/>
  <c r="O5" i="6"/>
  <c r="U5" i="6"/>
  <c r="J6" i="6"/>
  <c r="P6" i="6"/>
  <c r="K6" i="6"/>
  <c r="Q6" i="6"/>
  <c r="L6" i="6"/>
  <c r="R6" i="6"/>
  <c r="M6" i="6"/>
  <c r="S6" i="6"/>
  <c r="N6" i="6"/>
  <c r="T6" i="6"/>
  <c r="O6" i="6"/>
  <c r="U6" i="6"/>
  <c r="J7" i="6"/>
  <c r="P7" i="6"/>
  <c r="K7" i="6"/>
  <c r="Q7" i="6"/>
  <c r="L7" i="6"/>
  <c r="R7" i="6"/>
  <c r="M7" i="6"/>
  <c r="S7" i="6"/>
  <c r="N7" i="6"/>
  <c r="T7" i="6"/>
  <c r="O7" i="6"/>
  <c r="U7" i="6"/>
  <c r="J8" i="6"/>
  <c r="P8" i="6"/>
  <c r="K8" i="6"/>
  <c r="Q8" i="6"/>
  <c r="L8" i="6"/>
  <c r="R8" i="6"/>
  <c r="M8" i="6"/>
  <c r="S8" i="6"/>
  <c r="N8" i="6"/>
  <c r="T8" i="6"/>
  <c r="O8" i="6"/>
  <c r="U8" i="6"/>
  <c r="J9" i="6"/>
  <c r="P9" i="6"/>
  <c r="K9" i="6"/>
  <c r="Q9" i="6"/>
  <c r="L9" i="6"/>
  <c r="R9" i="6"/>
  <c r="M9" i="6"/>
  <c r="S9" i="6"/>
  <c r="N9" i="6"/>
  <c r="T9" i="6"/>
  <c r="O9" i="6"/>
  <c r="U9" i="6"/>
  <c r="J10" i="6"/>
  <c r="P10" i="6"/>
  <c r="K10" i="6"/>
  <c r="Q10" i="6"/>
  <c r="L10" i="6"/>
  <c r="R10" i="6"/>
  <c r="M10" i="6"/>
  <c r="S10" i="6"/>
  <c r="N10" i="6"/>
  <c r="T10" i="6"/>
  <c r="O10" i="6"/>
  <c r="U10" i="6"/>
  <c r="J11" i="6"/>
  <c r="P11" i="6"/>
  <c r="K11" i="6"/>
  <c r="Q11" i="6"/>
  <c r="L11" i="6"/>
  <c r="R11" i="6"/>
  <c r="M11" i="6"/>
  <c r="S11" i="6"/>
  <c r="N11" i="6"/>
  <c r="T11" i="6"/>
  <c r="O11" i="6"/>
  <c r="U11" i="6"/>
  <c r="J12" i="6"/>
  <c r="P12" i="6"/>
  <c r="K12" i="6"/>
  <c r="Q12" i="6"/>
  <c r="L12" i="6"/>
  <c r="R12" i="6"/>
  <c r="M12" i="6"/>
  <c r="S12" i="6"/>
  <c r="N12" i="6"/>
  <c r="T12" i="6"/>
  <c r="O12" i="6"/>
  <c r="U12" i="6"/>
  <c r="J13" i="6"/>
  <c r="P13" i="6"/>
  <c r="K13" i="6"/>
  <c r="Q13" i="6"/>
  <c r="L13" i="6"/>
  <c r="R13" i="6"/>
  <c r="M13" i="6"/>
  <c r="S13" i="6"/>
  <c r="N13" i="6"/>
  <c r="T13" i="6"/>
  <c r="O13" i="6"/>
  <c r="U13" i="6"/>
  <c r="J14" i="6"/>
  <c r="P14" i="6"/>
  <c r="K14" i="6"/>
  <c r="Q14" i="6"/>
  <c r="L14" i="6"/>
  <c r="R14" i="6"/>
  <c r="M14" i="6"/>
  <c r="S14" i="6"/>
  <c r="N14" i="6"/>
  <c r="T14" i="6"/>
  <c r="O14" i="6"/>
  <c r="U14" i="6"/>
  <c r="J15" i="6"/>
  <c r="P15" i="6"/>
  <c r="K15" i="6"/>
  <c r="Q15" i="6"/>
  <c r="L15" i="6"/>
  <c r="R15" i="6"/>
  <c r="M15" i="6"/>
  <c r="S15" i="6"/>
  <c r="N15" i="6"/>
  <c r="T15" i="6"/>
  <c r="O15" i="6"/>
  <c r="U15" i="6"/>
  <c r="J16" i="6"/>
  <c r="P16" i="6"/>
  <c r="K16" i="6"/>
  <c r="Q16" i="6"/>
  <c r="L16" i="6"/>
  <c r="R16" i="6"/>
  <c r="M16" i="6"/>
  <c r="S16" i="6"/>
  <c r="N16" i="6"/>
  <c r="T16" i="6"/>
  <c r="O16" i="6"/>
  <c r="U16" i="6"/>
  <c r="J17" i="6"/>
  <c r="P17" i="6"/>
  <c r="K17" i="6"/>
  <c r="Q17" i="6"/>
  <c r="L17" i="6"/>
  <c r="R17" i="6"/>
  <c r="M17" i="6"/>
  <c r="S17" i="6"/>
  <c r="N17" i="6"/>
  <c r="T17" i="6"/>
  <c r="O17" i="6"/>
  <c r="U17" i="6"/>
  <c r="J18" i="6"/>
  <c r="P18" i="6"/>
  <c r="K18" i="6"/>
  <c r="Q18" i="6"/>
  <c r="L18" i="6"/>
  <c r="R18" i="6"/>
  <c r="M18" i="6"/>
  <c r="S18" i="6"/>
  <c r="N18" i="6"/>
  <c r="T18" i="6"/>
  <c r="O18" i="6"/>
  <c r="U18" i="6"/>
  <c r="J19" i="6"/>
  <c r="P19" i="6"/>
  <c r="K19" i="6"/>
  <c r="Q19" i="6"/>
  <c r="L19" i="6"/>
  <c r="R19" i="6"/>
  <c r="M19" i="6"/>
  <c r="S19" i="6"/>
  <c r="N19" i="6"/>
  <c r="T19" i="6"/>
  <c r="O19" i="6"/>
  <c r="U19" i="6"/>
  <c r="J20" i="6"/>
  <c r="P20" i="6"/>
  <c r="K20" i="6"/>
  <c r="Q20" i="6"/>
  <c r="L20" i="6"/>
  <c r="R20" i="6"/>
  <c r="M20" i="6"/>
  <c r="S20" i="6"/>
  <c r="N20" i="6"/>
  <c r="T20" i="6"/>
  <c r="O20" i="6"/>
  <c r="U20" i="6"/>
  <c r="J21" i="6"/>
  <c r="P21" i="6"/>
  <c r="K21" i="6"/>
  <c r="Q21" i="6"/>
  <c r="L21" i="6"/>
  <c r="R21" i="6"/>
  <c r="M21" i="6"/>
  <c r="S21" i="6"/>
  <c r="N21" i="6"/>
  <c r="T21" i="6"/>
  <c r="O21" i="6"/>
  <c r="U21" i="6"/>
  <c r="J22" i="6"/>
  <c r="P22" i="6"/>
  <c r="O24" i="1"/>
  <c r="K22" i="6"/>
  <c r="Q22" i="6"/>
  <c r="P24" i="1"/>
  <c r="L22" i="6"/>
  <c r="R22" i="6"/>
  <c r="Q24" i="1"/>
  <c r="M22" i="6"/>
  <c r="S22" i="6"/>
  <c r="R24" i="1"/>
  <c r="N22" i="6"/>
  <c r="T22" i="6"/>
  <c r="S24" i="1"/>
  <c r="O22" i="6"/>
  <c r="U22" i="6"/>
  <c r="T24" i="1"/>
  <c r="J23" i="6"/>
  <c r="P23" i="6"/>
  <c r="O25" i="1"/>
  <c r="K23" i="6"/>
  <c r="Q23" i="6"/>
  <c r="P25" i="1"/>
  <c r="L23" i="6"/>
  <c r="R23" i="6"/>
  <c r="Q25" i="1"/>
  <c r="M23" i="6"/>
  <c r="S23" i="6"/>
  <c r="R25" i="1"/>
  <c r="N23" i="6"/>
  <c r="T23" i="6"/>
  <c r="S25" i="1"/>
  <c r="O23" i="6"/>
  <c r="U23" i="6"/>
  <c r="J24" i="6"/>
  <c r="P24" i="6"/>
  <c r="O26" i="1"/>
  <c r="K24" i="6"/>
  <c r="Q24" i="6"/>
  <c r="P26" i="1"/>
  <c r="L24" i="6"/>
  <c r="R24" i="6"/>
  <c r="Q26" i="1"/>
  <c r="M24" i="6"/>
  <c r="S24" i="6"/>
  <c r="R26" i="1"/>
  <c r="N24" i="6"/>
  <c r="T24" i="6"/>
  <c r="S26" i="1"/>
  <c r="O24" i="6"/>
  <c r="U24" i="6"/>
  <c r="T26" i="1"/>
  <c r="J25" i="6"/>
  <c r="P25" i="6"/>
  <c r="O27" i="1"/>
  <c r="K25" i="6"/>
  <c r="Q25" i="6"/>
  <c r="P27" i="1"/>
  <c r="L25" i="6"/>
  <c r="R25" i="6"/>
  <c r="Q27" i="1"/>
  <c r="M25" i="6"/>
  <c r="S25" i="6"/>
  <c r="R27" i="1"/>
  <c r="N25" i="6"/>
  <c r="T25" i="6"/>
  <c r="S27" i="1"/>
  <c r="O25" i="6"/>
  <c r="U25" i="6"/>
  <c r="T27" i="1"/>
  <c r="J26" i="6"/>
  <c r="P26" i="6"/>
  <c r="O28" i="1"/>
  <c r="K26" i="6"/>
  <c r="Q26" i="6"/>
  <c r="P28" i="1"/>
  <c r="L26" i="6"/>
  <c r="R26" i="6"/>
  <c r="Q28" i="1"/>
  <c r="M26" i="6"/>
  <c r="S26" i="6"/>
  <c r="R28" i="1"/>
  <c r="N26" i="6"/>
  <c r="T26" i="6"/>
  <c r="S28" i="1"/>
  <c r="O26" i="6"/>
  <c r="U26" i="6"/>
  <c r="T28" i="1"/>
  <c r="J27" i="6"/>
  <c r="P27" i="6"/>
  <c r="O29" i="1"/>
  <c r="K27" i="6"/>
  <c r="Q27" i="6"/>
  <c r="P29" i="1"/>
  <c r="L27" i="6"/>
  <c r="R27" i="6"/>
  <c r="Q29" i="1"/>
  <c r="M27" i="6"/>
  <c r="S27" i="6"/>
  <c r="R29" i="1"/>
  <c r="N27" i="6"/>
  <c r="T27" i="6"/>
  <c r="S29" i="1"/>
  <c r="O27" i="6"/>
  <c r="U27" i="6"/>
  <c r="T29" i="1"/>
  <c r="J28" i="6"/>
  <c r="P28" i="6"/>
  <c r="O30" i="1"/>
  <c r="K28" i="6"/>
  <c r="Q28" i="6"/>
  <c r="P30" i="1"/>
  <c r="L28" i="6"/>
  <c r="R28" i="6"/>
  <c r="Q30" i="1"/>
  <c r="M28" i="6"/>
  <c r="S28" i="6"/>
  <c r="R30" i="1"/>
  <c r="N28" i="6"/>
  <c r="T28" i="6"/>
  <c r="S30" i="1"/>
  <c r="O28" i="6"/>
  <c r="U28" i="6"/>
  <c r="T30" i="1"/>
  <c r="J29" i="6"/>
  <c r="P29" i="6"/>
  <c r="O31" i="1"/>
  <c r="K29" i="6"/>
  <c r="Q29" i="6"/>
  <c r="P31" i="1"/>
  <c r="L29" i="6"/>
  <c r="R29" i="6"/>
  <c r="Q31" i="1"/>
  <c r="M29" i="6"/>
  <c r="S29" i="6"/>
  <c r="R31" i="1"/>
  <c r="N29" i="6"/>
  <c r="T29" i="6"/>
  <c r="S31" i="1"/>
  <c r="O29" i="6"/>
  <c r="U29" i="6"/>
  <c r="T31" i="1"/>
  <c r="J30" i="6"/>
  <c r="P30" i="6"/>
  <c r="O32" i="1"/>
  <c r="K30" i="6"/>
  <c r="Q30" i="6"/>
  <c r="P32" i="1"/>
  <c r="L30" i="6"/>
  <c r="R30" i="6"/>
  <c r="Q32" i="1"/>
  <c r="M30" i="6"/>
  <c r="S30" i="6"/>
  <c r="R32" i="1"/>
  <c r="N30" i="6"/>
  <c r="T30" i="6"/>
  <c r="S32" i="1"/>
  <c r="O30" i="6"/>
  <c r="U30" i="6"/>
  <c r="T32" i="1"/>
  <c r="J31" i="6"/>
  <c r="P31" i="6"/>
  <c r="O33" i="1"/>
  <c r="K31" i="6"/>
  <c r="Q31" i="6"/>
  <c r="P33" i="1"/>
  <c r="L31" i="6"/>
  <c r="R31" i="6"/>
  <c r="Q33" i="1"/>
  <c r="M31" i="6"/>
  <c r="S31" i="6"/>
  <c r="R33" i="1"/>
  <c r="N31" i="6"/>
  <c r="T31" i="6"/>
  <c r="S33" i="1"/>
  <c r="O31" i="6"/>
  <c r="U31" i="6"/>
  <c r="T33" i="1"/>
  <c r="J32" i="6"/>
  <c r="P32" i="6"/>
  <c r="O34" i="1"/>
  <c r="K32" i="6"/>
  <c r="Q32" i="6"/>
  <c r="P34" i="1"/>
  <c r="L32" i="6"/>
  <c r="R32" i="6"/>
  <c r="Q34" i="1"/>
  <c r="M32" i="6"/>
  <c r="S32" i="6"/>
  <c r="R34" i="1"/>
  <c r="N32" i="6"/>
  <c r="T32" i="6"/>
  <c r="S34" i="1"/>
  <c r="O32" i="6"/>
  <c r="U32" i="6"/>
  <c r="T34" i="1"/>
  <c r="J33" i="6"/>
  <c r="P33" i="6"/>
  <c r="O35" i="1"/>
  <c r="K33" i="6"/>
  <c r="Q33" i="6"/>
  <c r="P35" i="1"/>
  <c r="L33" i="6"/>
  <c r="R33" i="6"/>
  <c r="Q35" i="1"/>
  <c r="M33" i="6"/>
  <c r="S33" i="6"/>
  <c r="R35" i="1"/>
  <c r="N33" i="6"/>
  <c r="T33" i="6"/>
  <c r="S35" i="1"/>
  <c r="O33" i="6"/>
  <c r="U33" i="6"/>
  <c r="T35" i="1"/>
  <c r="J34" i="6"/>
  <c r="P34" i="6"/>
  <c r="O36" i="1"/>
  <c r="K34" i="6"/>
  <c r="Q34" i="6"/>
  <c r="P36" i="1"/>
  <c r="L34" i="6"/>
  <c r="R34" i="6"/>
  <c r="Q36" i="1"/>
  <c r="M34" i="6"/>
  <c r="S34" i="6"/>
  <c r="R36" i="1"/>
  <c r="N34" i="6"/>
  <c r="T34" i="6"/>
  <c r="S36" i="1"/>
  <c r="O34" i="6"/>
  <c r="U34" i="6"/>
  <c r="T36" i="1"/>
  <c r="J35" i="6"/>
  <c r="P35" i="6"/>
  <c r="O37" i="1"/>
  <c r="K35" i="6"/>
  <c r="Q35" i="6"/>
  <c r="P37" i="1"/>
  <c r="L35" i="6"/>
  <c r="R35" i="6"/>
  <c r="Q37" i="1"/>
  <c r="M35" i="6"/>
  <c r="S35" i="6"/>
  <c r="R37" i="1"/>
  <c r="N35" i="6"/>
  <c r="T35" i="6"/>
  <c r="S37" i="1"/>
  <c r="O35" i="6"/>
  <c r="U35" i="6"/>
  <c r="T37" i="1"/>
  <c r="J36" i="6"/>
  <c r="P36" i="6"/>
  <c r="O38" i="1"/>
  <c r="K36" i="6"/>
  <c r="Q36" i="6"/>
  <c r="P38" i="1"/>
  <c r="L36" i="6"/>
  <c r="R36" i="6"/>
  <c r="Q38" i="1"/>
  <c r="M36" i="6"/>
  <c r="S36" i="6"/>
  <c r="R38" i="1"/>
  <c r="N36" i="6"/>
  <c r="T36" i="6"/>
  <c r="S38" i="1"/>
  <c r="O36" i="6"/>
  <c r="U36" i="6"/>
  <c r="T38" i="1"/>
  <c r="J37" i="6"/>
  <c r="P37" i="6"/>
  <c r="O39" i="1"/>
  <c r="K37" i="6"/>
  <c r="Q37" i="6"/>
  <c r="P39" i="1"/>
  <c r="L37" i="6"/>
  <c r="R37" i="6"/>
  <c r="Q39" i="1"/>
  <c r="M37" i="6"/>
  <c r="S37" i="6"/>
  <c r="R39" i="1"/>
  <c r="N37" i="6"/>
  <c r="T37" i="6"/>
  <c r="S39" i="1"/>
  <c r="O37" i="6"/>
  <c r="U37" i="6"/>
  <c r="T39" i="1"/>
  <c r="J38" i="6"/>
  <c r="P38" i="6"/>
  <c r="O40" i="1"/>
  <c r="K38" i="6"/>
  <c r="Q38" i="6"/>
  <c r="P40" i="1"/>
  <c r="L38" i="6"/>
  <c r="R38" i="6"/>
  <c r="Q40" i="1"/>
  <c r="M38" i="6"/>
  <c r="S38" i="6"/>
  <c r="R40" i="1"/>
  <c r="N38" i="6"/>
  <c r="T38" i="6"/>
  <c r="S40" i="1"/>
  <c r="O38" i="6"/>
  <c r="U38" i="6"/>
  <c r="T40" i="1"/>
  <c r="J39" i="6"/>
  <c r="P39" i="6"/>
  <c r="O41" i="1"/>
  <c r="K39" i="6"/>
  <c r="Q39" i="6"/>
  <c r="P41" i="1"/>
  <c r="L39" i="6"/>
  <c r="R39" i="6"/>
  <c r="Q41" i="1"/>
  <c r="M39" i="6"/>
  <c r="S39" i="6"/>
  <c r="R41" i="1"/>
  <c r="N39" i="6"/>
  <c r="T39" i="6"/>
  <c r="S41" i="1"/>
  <c r="O39" i="6"/>
  <c r="U39" i="6"/>
  <c r="T41" i="1"/>
  <c r="J40" i="6"/>
  <c r="P40" i="6"/>
  <c r="O42" i="1"/>
  <c r="K40" i="6"/>
  <c r="Q40" i="6"/>
  <c r="P42" i="1"/>
  <c r="L40" i="6"/>
  <c r="R40" i="6"/>
  <c r="Q42" i="1"/>
  <c r="M40" i="6"/>
  <c r="S40" i="6"/>
  <c r="R42" i="1"/>
  <c r="N40" i="6"/>
  <c r="T40" i="6"/>
  <c r="S42" i="1"/>
  <c r="O40" i="6"/>
  <c r="U40" i="6"/>
  <c r="T42" i="1"/>
  <c r="J41" i="6"/>
  <c r="P41" i="6"/>
  <c r="K41" i="6"/>
  <c r="Q41" i="6"/>
  <c r="P43" i="1"/>
  <c r="L41" i="6"/>
  <c r="R41" i="6"/>
  <c r="Q43" i="1"/>
  <c r="M41" i="6"/>
  <c r="S41" i="6"/>
  <c r="R43" i="1"/>
  <c r="N41" i="6"/>
  <c r="T41" i="6"/>
  <c r="S43" i="1"/>
  <c r="O41" i="6"/>
  <c r="U41" i="6"/>
  <c r="T43" i="1"/>
  <c r="J42" i="6"/>
  <c r="P42" i="6"/>
  <c r="O44" i="1"/>
  <c r="K42" i="6"/>
  <c r="Q42" i="6"/>
  <c r="P44" i="1"/>
  <c r="L42" i="6"/>
  <c r="R42" i="6"/>
  <c r="Q44" i="1"/>
  <c r="M42" i="6"/>
  <c r="S42" i="6"/>
  <c r="R44" i="1"/>
  <c r="N42" i="6"/>
  <c r="T42" i="6"/>
  <c r="S44" i="1"/>
  <c r="O42" i="6"/>
  <c r="U42" i="6"/>
  <c r="T44" i="1"/>
  <c r="J43" i="6"/>
  <c r="P43" i="6"/>
  <c r="O45" i="1"/>
  <c r="K43" i="6"/>
  <c r="Q43" i="6"/>
  <c r="P45" i="1"/>
  <c r="L43" i="6"/>
  <c r="R43" i="6"/>
  <c r="Q45" i="1"/>
  <c r="M43" i="6"/>
  <c r="S43" i="6"/>
  <c r="R45" i="1"/>
  <c r="N43" i="6"/>
  <c r="T43" i="6"/>
  <c r="S45" i="1"/>
  <c r="O43" i="6"/>
  <c r="U43" i="6"/>
  <c r="T45" i="1"/>
  <c r="J44" i="6"/>
  <c r="P44" i="6"/>
  <c r="O46" i="1"/>
  <c r="K44" i="6"/>
  <c r="Q44" i="6"/>
  <c r="P46" i="1"/>
  <c r="L44" i="6"/>
  <c r="R44" i="6"/>
  <c r="Q46" i="1"/>
  <c r="M44" i="6"/>
  <c r="S44" i="6"/>
  <c r="R46" i="1"/>
  <c r="N44" i="6"/>
  <c r="T44" i="6"/>
  <c r="S46" i="1"/>
  <c r="O44" i="6"/>
  <c r="U44" i="6"/>
  <c r="T46" i="1"/>
  <c r="J45" i="6"/>
  <c r="P45" i="6"/>
  <c r="O47" i="1"/>
  <c r="K45" i="6"/>
  <c r="Q45" i="6"/>
  <c r="P47" i="1"/>
  <c r="L45" i="6"/>
  <c r="R45" i="6"/>
  <c r="Q47" i="1"/>
  <c r="M45" i="6"/>
  <c r="S45" i="6"/>
  <c r="R47" i="1"/>
  <c r="N45" i="6"/>
  <c r="T45" i="6"/>
  <c r="S47" i="1"/>
  <c r="O45" i="6"/>
  <c r="U45" i="6"/>
  <c r="T47" i="1"/>
  <c r="J46" i="6"/>
  <c r="P46" i="6"/>
  <c r="O48" i="1"/>
  <c r="K46" i="6"/>
  <c r="Q46" i="6"/>
  <c r="P48" i="1"/>
  <c r="L46" i="6"/>
  <c r="R46" i="6"/>
  <c r="Q48" i="1"/>
  <c r="M46" i="6"/>
  <c r="S46" i="6"/>
  <c r="R48" i="1"/>
  <c r="N46" i="6"/>
  <c r="T46" i="6"/>
  <c r="S48" i="1"/>
  <c r="O46" i="6"/>
  <c r="U46" i="6"/>
  <c r="T48" i="1"/>
  <c r="J47" i="6"/>
  <c r="P47" i="6"/>
  <c r="O49" i="1"/>
  <c r="K47" i="6"/>
  <c r="Q47" i="6"/>
  <c r="P49" i="1"/>
  <c r="L47" i="6"/>
  <c r="R47" i="6"/>
  <c r="Q49" i="1"/>
  <c r="M47" i="6"/>
  <c r="S47" i="6"/>
  <c r="R49" i="1"/>
  <c r="N47" i="6"/>
  <c r="T47" i="6"/>
  <c r="S49" i="1"/>
  <c r="O47" i="6"/>
  <c r="U47" i="6"/>
  <c r="T49" i="1"/>
  <c r="J48" i="6"/>
  <c r="P48" i="6"/>
  <c r="O50" i="1"/>
  <c r="K48" i="6"/>
  <c r="Q48" i="6"/>
  <c r="P50" i="1"/>
  <c r="L48" i="6"/>
  <c r="R48" i="6"/>
  <c r="Q50" i="1"/>
  <c r="M48" i="6"/>
  <c r="S48" i="6"/>
  <c r="R50" i="1"/>
  <c r="N48" i="6"/>
  <c r="T48" i="6"/>
  <c r="S50" i="1"/>
  <c r="O48" i="6"/>
  <c r="U48" i="6"/>
  <c r="T50" i="1"/>
  <c r="J49" i="6"/>
  <c r="P49" i="6"/>
  <c r="O51" i="1"/>
  <c r="K49" i="6"/>
  <c r="Q49" i="6"/>
  <c r="P51" i="1"/>
  <c r="L49" i="6"/>
  <c r="R49" i="6"/>
  <c r="Q51" i="1"/>
  <c r="M49" i="6"/>
  <c r="S49" i="6"/>
  <c r="R51" i="1"/>
  <c r="N49" i="6"/>
  <c r="T49" i="6"/>
  <c r="S51" i="1"/>
  <c r="O49" i="6"/>
  <c r="U49" i="6"/>
  <c r="T51" i="1"/>
  <c r="J50" i="6"/>
  <c r="P50" i="6"/>
  <c r="O52" i="1"/>
  <c r="K50" i="6"/>
  <c r="Q50" i="6"/>
  <c r="P52" i="1"/>
  <c r="L50" i="6"/>
  <c r="R50" i="6"/>
  <c r="Q52" i="1"/>
  <c r="M50" i="6"/>
  <c r="S50" i="6"/>
  <c r="R52" i="1"/>
  <c r="N50" i="6"/>
  <c r="T50" i="6"/>
  <c r="S52" i="1"/>
  <c r="O50" i="6"/>
  <c r="U50" i="6"/>
  <c r="T52" i="1"/>
  <c r="J51" i="6"/>
  <c r="P51" i="6"/>
  <c r="O53" i="1"/>
  <c r="K51" i="6"/>
  <c r="Q51" i="6"/>
  <c r="P53" i="1"/>
  <c r="L51" i="6"/>
  <c r="R51" i="6"/>
  <c r="Q53" i="1"/>
  <c r="M51" i="6"/>
  <c r="S51" i="6"/>
  <c r="R53" i="1"/>
  <c r="N51" i="6"/>
  <c r="T51" i="6"/>
  <c r="S53" i="1"/>
  <c r="O51" i="6"/>
  <c r="U51" i="6"/>
  <c r="T53" i="1"/>
  <c r="J52" i="6"/>
  <c r="P52" i="6"/>
  <c r="O54" i="1"/>
  <c r="K52" i="6"/>
  <c r="Q52" i="6"/>
  <c r="P54" i="1"/>
  <c r="L52" i="6"/>
  <c r="R52" i="6"/>
  <c r="Q54" i="1"/>
  <c r="M52" i="6"/>
  <c r="S52" i="6"/>
  <c r="R54" i="1"/>
  <c r="N52" i="6"/>
  <c r="T52" i="6"/>
  <c r="S54" i="1"/>
  <c r="O52" i="6"/>
  <c r="U52" i="6"/>
  <c r="T54" i="1"/>
  <c r="J53" i="6"/>
  <c r="P53" i="6"/>
  <c r="O55" i="1"/>
  <c r="K53" i="6"/>
  <c r="Q53" i="6"/>
  <c r="P55" i="1"/>
  <c r="L53" i="6"/>
  <c r="R53" i="6"/>
  <c r="Q55" i="1"/>
  <c r="M53" i="6"/>
  <c r="S53" i="6"/>
  <c r="R55" i="1"/>
  <c r="N53" i="6"/>
  <c r="T53" i="6"/>
  <c r="S55" i="1"/>
  <c r="O53" i="6"/>
  <c r="U53" i="6"/>
  <c r="T55" i="1"/>
  <c r="J54" i="6"/>
  <c r="P54" i="6"/>
  <c r="O56" i="1"/>
  <c r="K54" i="6"/>
  <c r="Q54" i="6"/>
  <c r="P56" i="1"/>
  <c r="L54" i="6"/>
  <c r="R54" i="6"/>
  <c r="Q56" i="1"/>
  <c r="M54" i="6"/>
  <c r="S54" i="6"/>
  <c r="R56" i="1"/>
  <c r="N54" i="6"/>
  <c r="T54" i="6"/>
  <c r="S56" i="1"/>
  <c r="O54" i="6"/>
  <c r="U54" i="6"/>
  <c r="T56" i="1"/>
  <c r="J55" i="6"/>
  <c r="P55" i="6"/>
  <c r="O57" i="1"/>
  <c r="K55" i="6"/>
  <c r="Q55" i="6"/>
  <c r="P57" i="1"/>
  <c r="L55" i="6"/>
  <c r="R55" i="6"/>
  <c r="Q57" i="1"/>
  <c r="M55" i="6"/>
  <c r="S55" i="6"/>
  <c r="R57" i="1"/>
  <c r="N55" i="6"/>
  <c r="T55" i="6"/>
  <c r="S57" i="1"/>
  <c r="O55" i="6"/>
  <c r="U55" i="6"/>
  <c r="T57" i="1"/>
  <c r="J56" i="6"/>
  <c r="P56" i="6"/>
  <c r="O58" i="1"/>
  <c r="K56" i="6"/>
  <c r="Q56" i="6"/>
  <c r="P58" i="1"/>
  <c r="L56" i="6"/>
  <c r="R56" i="6"/>
  <c r="Q58" i="1"/>
  <c r="M56" i="6"/>
  <c r="S56" i="6"/>
  <c r="R58" i="1"/>
  <c r="N56" i="6"/>
  <c r="T56" i="6"/>
  <c r="S58" i="1"/>
  <c r="O56" i="6"/>
  <c r="U56" i="6"/>
  <c r="T58" i="1"/>
  <c r="J57" i="6"/>
  <c r="P57" i="6"/>
  <c r="O59" i="1"/>
  <c r="K57" i="6"/>
  <c r="Q57" i="6"/>
  <c r="P59" i="1"/>
  <c r="L57" i="6"/>
  <c r="R57" i="6"/>
  <c r="Q59" i="1"/>
  <c r="M57" i="6"/>
  <c r="S57" i="6"/>
  <c r="R59" i="1"/>
  <c r="N57" i="6"/>
  <c r="T57" i="6"/>
  <c r="S59" i="1"/>
  <c r="O57" i="6"/>
  <c r="U57" i="6"/>
  <c r="T59" i="1"/>
  <c r="J58" i="6"/>
  <c r="P58" i="6"/>
  <c r="O60" i="1"/>
  <c r="K58" i="6"/>
  <c r="Q58" i="6"/>
  <c r="P60" i="1"/>
  <c r="L58" i="6"/>
  <c r="R58" i="6"/>
  <c r="Q60" i="1"/>
  <c r="M58" i="6"/>
  <c r="S58" i="6"/>
  <c r="R60" i="1"/>
  <c r="N58" i="6"/>
  <c r="T58" i="6"/>
  <c r="S60" i="1"/>
  <c r="O58" i="6"/>
  <c r="U58" i="6"/>
  <c r="T60" i="1"/>
  <c r="J59" i="6"/>
  <c r="P59" i="6"/>
  <c r="O61" i="1"/>
  <c r="K59" i="6"/>
  <c r="Q59" i="6"/>
  <c r="P61" i="1"/>
  <c r="L59" i="6"/>
  <c r="R59" i="6"/>
  <c r="Q61" i="1"/>
  <c r="M59" i="6"/>
  <c r="S59" i="6"/>
  <c r="R61" i="1"/>
  <c r="N59" i="6"/>
  <c r="T59" i="6"/>
  <c r="S61" i="1"/>
  <c r="O59" i="6"/>
  <c r="U59" i="6"/>
  <c r="T61" i="1"/>
  <c r="J60" i="6"/>
  <c r="P60" i="6"/>
  <c r="O62" i="1"/>
  <c r="K60" i="6"/>
  <c r="Q60" i="6"/>
  <c r="P62" i="1"/>
  <c r="L60" i="6"/>
  <c r="R60" i="6"/>
  <c r="Q62" i="1"/>
  <c r="M60" i="6"/>
  <c r="S60" i="6"/>
  <c r="R62" i="1"/>
  <c r="N60" i="6"/>
  <c r="T60" i="6"/>
  <c r="S62" i="1"/>
  <c r="O60" i="6"/>
  <c r="U60" i="6"/>
  <c r="T62" i="1"/>
  <c r="J61" i="6"/>
  <c r="P61" i="6"/>
  <c r="O63" i="1"/>
  <c r="K61" i="6"/>
  <c r="Q61" i="6"/>
  <c r="P63" i="1"/>
  <c r="L61" i="6"/>
  <c r="R61" i="6"/>
  <c r="Q63" i="1"/>
  <c r="M61" i="6"/>
  <c r="S61" i="6"/>
  <c r="R63" i="1"/>
  <c r="N61" i="6"/>
  <c r="T61" i="6"/>
  <c r="S63" i="1"/>
  <c r="O61" i="6"/>
  <c r="U61" i="6"/>
  <c r="T63" i="1"/>
  <c r="J62" i="6"/>
  <c r="P62" i="6"/>
  <c r="O64" i="1"/>
  <c r="K62" i="6"/>
  <c r="Q62" i="6"/>
  <c r="P64" i="1"/>
  <c r="L62" i="6"/>
  <c r="R62" i="6"/>
  <c r="Q64" i="1"/>
  <c r="M62" i="6"/>
  <c r="S62" i="6"/>
  <c r="R64" i="1"/>
  <c r="N62" i="6"/>
  <c r="T62" i="6"/>
  <c r="S64" i="1"/>
  <c r="O62" i="6"/>
  <c r="U62" i="6"/>
  <c r="T64" i="1"/>
  <c r="J63" i="6"/>
  <c r="P63" i="6"/>
  <c r="O65" i="1"/>
  <c r="K63" i="6"/>
  <c r="Q63" i="6"/>
  <c r="P65" i="1"/>
  <c r="L63" i="6"/>
  <c r="R63" i="6"/>
  <c r="Q65" i="1"/>
  <c r="M63" i="6"/>
  <c r="S63" i="6"/>
  <c r="R65" i="1"/>
  <c r="N63" i="6"/>
  <c r="T63" i="6"/>
  <c r="S65" i="1"/>
  <c r="O63" i="6"/>
  <c r="U63" i="6"/>
  <c r="T65" i="1"/>
  <c r="J64" i="6"/>
  <c r="P64" i="6"/>
  <c r="O66" i="1"/>
  <c r="K64" i="6"/>
  <c r="Q64" i="6"/>
  <c r="P66" i="1"/>
  <c r="L64" i="6"/>
  <c r="R64" i="6"/>
  <c r="Q66" i="1"/>
  <c r="M64" i="6"/>
  <c r="S64" i="6"/>
  <c r="R66" i="1"/>
  <c r="N64" i="6"/>
  <c r="T64" i="6"/>
  <c r="S66" i="1"/>
  <c r="O64" i="6"/>
  <c r="U64" i="6"/>
  <c r="T66" i="1"/>
  <c r="J65" i="6"/>
  <c r="P65" i="6"/>
  <c r="O67" i="1"/>
  <c r="K65" i="6"/>
  <c r="Q65" i="6"/>
  <c r="P67" i="1"/>
  <c r="L65" i="6"/>
  <c r="R65" i="6"/>
  <c r="Q67" i="1"/>
  <c r="M65" i="6"/>
  <c r="S65" i="6"/>
  <c r="R67" i="1"/>
  <c r="N65" i="6"/>
  <c r="T65" i="6"/>
  <c r="S67" i="1"/>
  <c r="O65" i="6"/>
  <c r="U65" i="6"/>
  <c r="T67" i="1"/>
  <c r="J66" i="6"/>
  <c r="P66" i="6"/>
  <c r="O68" i="1"/>
  <c r="K66" i="6"/>
  <c r="Q66" i="6"/>
  <c r="P68" i="1"/>
  <c r="L66" i="6"/>
  <c r="R66" i="6"/>
  <c r="Q68" i="1"/>
  <c r="M66" i="6"/>
  <c r="S66" i="6"/>
  <c r="R68" i="1"/>
  <c r="N66" i="6"/>
  <c r="T66" i="6"/>
  <c r="S68" i="1"/>
  <c r="O66" i="6"/>
  <c r="U66" i="6"/>
  <c r="T68" i="1"/>
  <c r="J67" i="6"/>
  <c r="P67" i="6"/>
  <c r="O69" i="1"/>
  <c r="K67" i="6"/>
  <c r="Q67" i="6"/>
  <c r="P69" i="1"/>
  <c r="L67" i="6"/>
  <c r="R67" i="6"/>
  <c r="Q69" i="1"/>
  <c r="M67" i="6"/>
  <c r="S67" i="6"/>
  <c r="R69" i="1"/>
  <c r="N67" i="6"/>
  <c r="T67" i="6"/>
  <c r="S69" i="1"/>
  <c r="O67" i="6"/>
  <c r="U67" i="6"/>
  <c r="T69" i="1"/>
  <c r="J68" i="6"/>
  <c r="P68" i="6"/>
  <c r="O70" i="1"/>
  <c r="K68" i="6"/>
  <c r="Q68" i="6"/>
  <c r="P70" i="1"/>
  <c r="L68" i="6"/>
  <c r="R68" i="6"/>
  <c r="Q70" i="1"/>
  <c r="M68" i="6"/>
  <c r="S68" i="6"/>
  <c r="R70" i="1"/>
  <c r="N68" i="6"/>
  <c r="T68" i="6"/>
  <c r="S70" i="1"/>
  <c r="O68" i="6"/>
  <c r="U68" i="6"/>
  <c r="T70" i="1"/>
  <c r="J69" i="6"/>
  <c r="P69" i="6"/>
  <c r="O71" i="1"/>
  <c r="K69" i="6"/>
  <c r="Q69" i="6"/>
  <c r="P71" i="1"/>
  <c r="L69" i="6"/>
  <c r="R69" i="6"/>
  <c r="Q71" i="1"/>
  <c r="M69" i="6"/>
  <c r="S69" i="6"/>
  <c r="R71" i="1"/>
  <c r="N69" i="6"/>
  <c r="T69" i="6"/>
  <c r="S71" i="1"/>
  <c r="O69" i="6"/>
  <c r="U69" i="6"/>
  <c r="T71" i="1"/>
  <c r="J70" i="6"/>
  <c r="P70" i="6"/>
  <c r="O72" i="1"/>
  <c r="K70" i="6"/>
  <c r="Q70" i="6"/>
  <c r="P72" i="1"/>
  <c r="L70" i="6"/>
  <c r="R70" i="6"/>
  <c r="Q72" i="1"/>
  <c r="M70" i="6"/>
  <c r="S70" i="6"/>
  <c r="R72" i="1"/>
  <c r="N70" i="6"/>
  <c r="T70" i="6"/>
  <c r="S72" i="1"/>
  <c r="O70" i="6"/>
  <c r="U70" i="6"/>
  <c r="T72" i="1"/>
  <c r="J71" i="6"/>
  <c r="P71" i="6"/>
  <c r="O73" i="1"/>
  <c r="K71" i="6"/>
  <c r="Q71" i="6"/>
  <c r="P73" i="1"/>
  <c r="L71" i="6"/>
  <c r="R71" i="6"/>
  <c r="Q73" i="1"/>
  <c r="M71" i="6"/>
  <c r="S71" i="6"/>
  <c r="R73" i="1"/>
  <c r="N71" i="6"/>
  <c r="T71" i="6"/>
  <c r="S73" i="1"/>
  <c r="O71" i="6"/>
  <c r="U71" i="6"/>
  <c r="T73" i="1"/>
  <c r="J72" i="6"/>
  <c r="P72" i="6"/>
  <c r="O74" i="1"/>
  <c r="K72" i="6"/>
  <c r="Q72" i="6"/>
  <c r="P74" i="1"/>
  <c r="L72" i="6"/>
  <c r="R72" i="6"/>
  <c r="Q74" i="1"/>
  <c r="M72" i="6"/>
  <c r="S72" i="6"/>
  <c r="R74" i="1"/>
  <c r="N72" i="6"/>
  <c r="T72" i="6"/>
  <c r="S74" i="1"/>
  <c r="O72" i="6"/>
  <c r="U72" i="6"/>
  <c r="T74" i="1"/>
  <c r="J73" i="6"/>
  <c r="P73" i="6"/>
  <c r="O75" i="1"/>
  <c r="K73" i="6"/>
  <c r="Q73" i="6"/>
  <c r="P75" i="1"/>
  <c r="L73" i="6"/>
  <c r="R73" i="6"/>
  <c r="Q75" i="1"/>
  <c r="M73" i="6"/>
  <c r="S73" i="6"/>
  <c r="R75" i="1"/>
  <c r="N73" i="6"/>
  <c r="T73" i="6"/>
  <c r="S75" i="1"/>
  <c r="O73" i="6"/>
  <c r="U73" i="6"/>
  <c r="T75" i="1"/>
  <c r="J74" i="6"/>
  <c r="P74" i="6"/>
  <c r="O76" i="1"/>
  <c r="K74" i="6"/>
  <c r="Q74" i="6"/>
  <c r="P76" i="1"/>
  <c r="L74" i="6"/>
  <c r="R74" i="6"/>
  <c r="Q76" i="1"/>
  <c r="M74" i="6"/>
  <c r="S74" i="6"/>
  <c r="R76" i="1"/>
  <c r="N74" i="6"/>
  <c r="T74" i="6"/>
  <c r="S76" i="1"/>
  <c r="O74" i="6"/>
  <c r="U74" i="6"/>
  <c r="T76" i="1"/>
  <c r="J75" i="6"/>
  <c r="P75" i="6"/>
  <c r="O77" i="1"/>
  <c r="K75" i="6"/>
  <c r="Q75" i="6"/>
  <c r="P77" i="1"/>
  <c r="L75" i="6"/>
  <c r="R75" i="6"/>
  <c r="Q77" i="1"/>
  <c r="M75" i="6"/>
  <c r="S75" i="6"/>
  <c r="R77" i="1"/>
  <c r="N75" i="6"/>
  <c r="T75" i="6"/>
  <c r="S77" i="1"/>
  <c r="O75" i="6"/>
  <c r="U75" i="6"/>
  <c r="T77" i="1"/>
  <c r="J76" i="6"/>
  <c r="P76" i="6"/>
  <c r="O78" i="1"/>
  <c r="K76" i="6"/>
  <c r="Q76" i="6"/>
  <c r="P78" i="1"/>
  <c r="L76" i="6"/>
  <c r="R76" i="6"/>
  <c r="Q78" i="1"/>
  <c r="M76" i="6"/>
  <c r="S76" i="6"/>
  <c r="R78" i="1"/>
  <c r="N76" i="6"/>
  <c r="T76" i="6"/>
  <c r="S78" i="1"/>
  <c r="O76" i="6"/>
  <c r="U76" i="6"/>
  <c r="T78" i="1"/>
  <c r="J77" i="6"/>
  <c r="P77" i="6"/>
  <c r="O79" i="1"/>
  <c r="K77" i="6"/>
  <c r="Q77" i="6"/>
  <c r="P79" i="1"/>
  <c r="L77" i="6"/>
  <c r="R77" i="6"/>
  <c r="Q79" i="1"/>
  <c r="M77" i="6"/>
  <c r="S77" i="6"/>
  <c r="R79" i="1"/>
  <c r="N77" i="6"/>
  <c r="T77" i="6"/>
  <c r="S79" i="1"/>
  <c r="O77" i="6"/>
  <c r="U77" i="6"/>
  <c r="T79" i="1"/>
  <c r="J78" i="6"/>
  <c r="P78" i="6"/>
  <c r="O80" i="1"/>
  <c r="K78" i="6"/>
  <c r="Q78" i="6"/>
  <c r="P80" i="1"/>
  <c r="L78" i="6"/>
  <c r="R78" i="6"/>
  <c r="Q80" i="1"/>
  <c r="M78" i="6"/>
  <c r="S78" i="6"/>
  <c r="R80" i="1"/>
  <c r="N78" i="6"/>
  <c r="T78" i="6"/>
  <c r="S80" i="1"/>
  <c r="O78" i="6"/>
  <c r="U78" i="6"/>
  <c r="T80" i="1"/>
  <c r="J79" i="6"/>
  <c r="P79" i="6"/>
  <c r="O81" i="1"/>
  <c r="K79" i="6"/>
  <c r="Q79" i="6"/>
  <c r="P81" i="1"/>
  <c r="L79" i="6"/>
  <c r="R79" i="6"/>
  <c r="Q81" i="1"/>
  <c r="M79" i="6"/>
  <c r="S79" i="6"/>
  <c r="R81" i="1"/>
  <c r="N79" i="6"/>
  <c r="T79" i="6"/>
  <c r="S81" i="1"/>
  <c r="O79" i="6"/>
  <c r="U79" i="6"/>
  <c r="T81" i="1"/>
  <c r="J80" i="6"/>
  <c r="P80" i="6"/>
  <c r="O82" i="1"/>
  <c r="K80" i="6"/>
  <c r="Q80" i="6"/>
  <c r="P82" i="1"/>
  <c r="L80" i="6"/>
  <c r="R80" i="6"/>
  <c r="Q82" i="1"/>
  <c r="M80" i="6"/>
  <c r="S80" i="6"/>
  <c r="R82" i="1"/>
  <c r="N80" i="6"/>
  <c r="T80" i="6"/>
  <c r="S82" i="1"/>
  <c r="O80" i="6"/>
  <c r="U80" i="6"/>
  <c r="T82" i="1"/>
  <c r="J81" i="6"/>
  <c r="P81" i="6"/>
  <c r="O83" i="1"/>
  <c r="K81" i="6"/>
  <c r="Q81" i="6"/>
  <c r="P83" i="1"/>
  <c r="L81" i="6"/>
  <c r="R81" i="6"/>
  <c r="Q83" i="1"/>
  <c r="M81" i="6"/>
  <c r="S81" i="6"/>
  <c r="R83" i="1"/>
  <c r="N81" i="6"/>
  <c r="T81" i="6"/>
  <c r="S83" i="1"/>
  <c r="O81" i="6"/>
  <c r="U81" i="6"/>
  <c r="T83" i="1"/>
  <c r="J82" i="6"/>
  <c r="P82" i="6"/>
  <c r="O84" i="1"/>
  <c r="K82" i="6"/>
  <c r="Q82" i="6"/>
  <c r="P84" i="1"/>
  <c r="L82" i="6"/>
  <c r="R82" i="6"/>
  <c r="Q84" i="1"/>
  <c r="M82" i="6"/>
  <c r="S82" i="6"/>
  <c r="R84" i="1"/>
  <c r="N82" i="6"/>
  <c r="T82" i="6"/>
  <c r="S84" i="1"/>
  <c r="O82" i="6"/>
  <c r="U82" i="6"/>
  <c r="T84" i="1"/>
  <c r="J83" i="6"/>
  <c r="P83" i="6"/>
  <c r="K83" i="6"/>
  <c r="Q83" i="6"/>
  <c r="L83" i="6"/>
  <c r="R83" i="6"/>
  <c r="M83" i="6"/>
  <c r="S83" i="6"/>
  <c r="N83" i="6"/>
  <c r="T83" i="6"/>
  <c r="O83" i="6"/>
  <c r="U83" i="6"/>
  <c r="J84" i="6"/>
  <c r="P84" i="6"/>
  <c r="K84" i="6"/>
  <c r="Q84" i="6"/>
  <c r="L84" i="6"/>
  <c r="R84" i="6"/>
  <c r="M84" i="6"/>
  <c r="S84" i="6"/>
  <c r="N84" i="6"/>
  <c r="T84" i="6"/>
  <c r="O84" i="6"/>
  <c r="U84" i="6"/>
  <c r="J85" i="6"/>
  <c r="P85" i="6"/>
  <c r="K85" i="6"/>
  <c r="Q85" i="6"/>
  <c r="L85" i="6"/>
  <c r="R85" i="6"/>
  <c r="M85" i="6"/>
  <c r="S85" i="6"/>
  <c r="N85" i="6"/>
  <c r="T85" i="6"/>
  <c r="O85" i="6"/>
  <c r="U85" i="6"/>
  <c r="J86" i="6"/>
  <c r="P86" i="6"/>
  <c r="K86" i="6"/>
  <c r="Q86" i="6"/>
  <c r="L86" i="6"/>
  <c r="R86" i="6"/>
  <c r="M86" i="6"/>
  <c r="S86" i="6"/>
  <c r="N86" i="6"/>
  <c r="T86" i="6"/>
  <c r="O86" i="6"/>
  <c r="U86" i="6"/>
  <c r="J87" i="6"/>
  <c r="P87" i="6"/>
  <c r="K87" i="6"/>
  <c r="Q87" i="6"/>
  <c r="L87" i="6"/>
  <c r="R87" i="6"/>
  <c r="M87" i="6"/>
  <c r="S87" i="6"/>
  <c r="N87" i="6"/>
  <c r="T87" i="6"/>
  <c r="O87" i="6"/>
  <c r="U87" i="6"/>
  <c r="J88" i="6"/>
  <c r="P88" i="6"/>
  <c r="K88" i="6"/>
  <c r="Q88" i="6"/>
  <c r="L88" i="6"/>
  <c r="R88" i="6"/>
  <c r="M88" i="6"/>
  <c r="S88" i="6"/>
  <c r="N88" i="6"/>
  <c r="T88" i="6"/>
  <c r="O88" i="6"/>
  <c r="U88" i="6"/>
  <c r="J89" i="6"/>
  <c r="P89" i="6"/>
  <c r="K89" i="6"/>
  <c r="Q89" i="6"/>
  <c r="L89" i="6"/>
  <c r="R89" i="6"/>
  <c r="M89" i="6"/>
  <c r="S89" i="6"/>
  <c r="N89" i="6"/>
  <c r="T89" i="6"/>
  <c r="O89" i="6"/>
  <c r="U89" i="6"/>
  <c r="J90" i="6"/>
  <c r="P90" i="6"/>
  <c r="K90" i="6"/>
  <c r="Q90" i="6"/>
  <c r="L90" i="6"/>
  <c r="R90" i="6"/>
  <c r="M90" i="6"/>
  <c r="S90" i="6"/>
  <c r="N90" i="6"/>
  <c r="T90" i="6"/>
  <c r="O90" i="6"/>
  <c r="U90" i="6"/>
  <c r="J91" i="6"/>
  <c r="P91" i="6"/>
  <c r="K91" i="6"/>
  <c r="Q91" i="6"/>
  <c r="L91" i="6"/>
  <c r="R91" i="6"/>
  <c r="M91" i="6"/>
  <c r="S91" i="6"/>
  <c r="N91" i="6"/>
  <c r="T91" i="6"/>
  <c r="O91" i="6"/>
  <c r="U91" i="6"/>
  <c r="J92" i="6"/>
  <c r="P92" i="6"/>
  <c r="K92" i="6"/>
  <c r="Q92" i="6"/>
  <c r="L92" i="6"/>
  <c r="R92" i="6"/>
  <c r="M92" i="6"/>
  <c r="S92" i="6"/>
  <c r="N92" i="6"/>
  <c r="T92" i="6"/>
  <c r="O92" i="6"/>
  <c r="U92" i="6"/>
  <c r="J93" i="6"/>
  <c r="P93" i="6"/>
  <c r="K93" i="6"/>
  <c r="Q93" i="6"/>
  <c r="L93" i="6"/>
  <c r="R93" i="6"/>
  <c r="M93" i="6"/>
  <c r="S93" i="6"/>
  <c r="N93" i="6"/>
  <c r="T93" i="6"/>
  <c r="O93" i="6"/>
  <c r="U93" i="6"/>
  <c r="J94" i="6"/>
  <c r="P94" i="6"/>
  <c r="K94" i="6"/>
  <c r="Q94" i="6"/>
  <c r="L94" i="6"/>
  <c r="R94" i="6"/>
  <c r="M94" i="6"/>
  <c r="S94" i="6"/>
  <c r="N94" i="6"/>
  <c r="T94" i="6"/>
  <c r="O94" i="6"/>
  <c r="U94" i="6"/>
  <c r="J95" i="6"/>
  <c r="P95" i="6"/>
  <c r="K95" i="6"/>
  <c r="Q95" i="6"/>
  <c r="L95" i="6"/>
  <c r="R95" i="6"/>
  <c r="M95" i="6"/>
  <c r="S95" i="6"/>
  <c r="N95" i="6"/>
  <c r="T95" i="6"/>
  <c r="O95" i="6"/>
  <c r="U95" i="6"/>
  <c r="J96" i="6"/>
  <c r="P96" i="6"/>
  <c r="K96" i="6"/>
  <c r="Q96" i="6"/>
  <c r="L96" i="6"/>
  <c r="R96" i="6"/>
  <c r="M96" i="6"/>
  <c r="S96" i="6"/>
  <c r="N96" i="6"/>
  <c r="T96" i="6"/>
  <c r="O96" i="6"/>
  <c r="U96" i="6"/>
  <c r="J97" i="6"/>
  <c r="P97" i="6"/>
  <c r="K97" i="6"/>
  <c r="Q97" i="6"/>
  <c r="L97" i="6"/>
  <c r="R97" i="6"/>
  <c r="M97" i="6"/>
  <c r="S97" i="6"/>
  <c r="N97" i="6"/>
  <c r="T97" i="6"/>
  <c r="O97" i="6"/>
  <c r="U97" i="6"/>
  <c r="J98" i="6"/>
  <c r="P98" i="6"/>
  <c r="K98" i="6"/>
  <c r="Q98" i="6"/>
  <c r="L98" i="6"/>
  <c r="R98" i="6"/>
  <c r="M98" i="6"/>
  <c r="S98" i="6"/>
  <c r="N98" i="6"/>
  <c r="T98" i="6"/>
  <c r="O98" i="6"/>
  <c r="U98" i="6"/>
  <c r="J99" i="6"/>
  <c r="P99" i="6"/>
  <c r="K99" i="6"/>
  <c r="Q99" i="6"/>
  <c r="L99" i="6"/>
  <c r="R99" i="6"/>
  <c r="M99" i="6"/>
  <c r="S99" i="6"/>
  <c r="N99" i="6"/>
  <c r="T99" i="6"/>
  <c r="O99" i="6"/>
  <c r="U99" i="6"/>
  <c r="J100" i="6"/>
  <c r="P100" i="6"/>
  <c r="K100" i="6"/>
  <c r="Q100" i="6"/>
  <c r="L100" i="6"/>
  <c r="R100" i="6"/>
  <c r="M100" i="6"/>
  <c r="S100" i="6"/>
  <c r="N100" i="6"/>
  <c r="T100" i="6"/>
  <c r="O100" i="6"/>
  <c r="U100" i="6"/>
  <c r="J101" i="6"/>
  <c r="P101" i="6"/>
  <c r="K101" i="6"/>
  <c r="Q101" i="6"/>
  <c r="L101" i="6"/>
  <c r="R101" i="6"/>
  <c r="M101" i="6"/>
  <c r="S101" i="6"/>
  <c r="N101" i="6"/>
  <c r="T101" i="6"/>
  <c r="O101" i="6"/>
  <c r="U101" i="6"/>
  <c r="J102" i="6"/>
  <c r="P102" i="6"/>
  <c r="O104" i="1"/>
  <c r="K102" i="6"/>
  <c r="Q102" i="6"/>
  <c r="P104" i="1"/>
  <c r="L102" i="6"/>
  <c r="R102" i="6"/>
  <c r="Q104" i="1"/>
  <c r="M102" i="6"/>
  <c r="S102" i="6"/>
  <c r="R104" i="1"/>
  <c r="N102" i="6"/>
  <c r="T102" i="6"/>
  <c r="S104" i="1"/>
  <c r="O102" i="6"/>
  <c r="U102" i="6"/>
  <c r="T104" i="1"/>
  <c r="J103" i="6"/>
  <c r="P103" i="6"/>
  <c r="O105" i="1"/>
  <c r="K103" i="6"/>
  <c r="Q103" i="6"/>
  <c r="P105" i="1"/>
  <c r="L103" i="6"/>
  <c r="R103" i="6"/>
  <c r="Q105" i="1"/>
  <c r="M103" i="6"/>
  <c r="S103" i="6"/>
  <c r="R105" i="1"/>
  <c r="N103" i="6"/>
  <c r="T103" i="6"/>
  <c r="S105" i="1"/>
  <c r="O103" i="6"/>
  <c r="U103" i="6"/>
  <c r="T105" i="1"/>
  <c r="J104" i="6"/>
  <c r="P104" i="6"/>
  <c r="O106" i="1"/>
  <c r="K104" i="6"/>
  <c r="Q104" i="6"/>
  <c r="P106" i="1"/>
  <c r="L104" i="6"/>
  <c r="R104" i="6"/>
  <c r="Q106" i="1"/>
  <c r="M104" i="6"/>
  <c r="S104" i="6"/>
  <c r="R106" i="1"/>
  <c r="N104" i="6"/>
  <c r="T104" i="6"/>
  <c r="S106" i="1"/>
  <c r="O104" i="6"/>
  <c r="U104" i="6"/>
  <c r="T106" i="1"/>
  <c r="J105" i="6"/>
  <c r="P105" i="6"/>
  <c r="O107" i="1"/>
  <c r="K105" i="6"/>
  <c r="Q105" i="6"/>
  <c r="P107" i="1"/>
  <c r="L105" i="6"/>
  <c r="R105" i="6"/>
  <c r="Q107" i="1"/>
  <c r="M105" i="6"/>
  <c r="S105" i="6"/>
  <c r="R107" i="1"/>
  <c r="N105" i="6"/>
  <c r="T105" i="6"/>
  <c r="S107" i="1"/>
  <c r="O105" i="6"/>
  <c r="U105" i="6"/>
  <c r="T107" i="1"/>
  <c r="J106" i="6"/>
  <c r="P106" i="6"/>
  <c r="O108" i="1"/>
  <c r="K106" i="6"/>
  <c r="Q106" i="6"/>
  <c r="P108" i="1"/>
  <c r="L106" i="6"/>
  <c r="R106" i="6"/>
  <c r="Q108" i="1"/>
  <c r="M106" i="6"/>
  <c r="S106" i="6"/>
  <c r="R108" i="1"/>
  <c r="N106" i="6"/>
  <c r="T106" i="6"/>
  <c r="S108" i="1"/>
  <c r="O106" i="6"/>
  <c r="U106" i="6"/>
  <c r="T108" i="1"/>
  <c r="J107" i="6"/>
  <c r="P107" i="6"/>
  <c r="O109" i="1"/>
  <c r="K107" i="6"/>
  <c r="Q107" i="6"/>
  <c r="P109" i="1"/>
  <c r="L107" i="6"/>
  <c r="R107" i="6"/>
  <c r="Q109" i="1"/>
  <c r="M107" i="6"/>
  <c r="S107" i="6"/>
  <c r="R109" i="1"/>
  <c r="N107" i="6"/>
  <c r="T107" i="6"/>
  <c r="S109" i="1"/>
  <c r="O107" i="6"/>
  <c r="U107" i="6"/>
  <c r="T109" i="1"/>
  <c r="J108" i="6"/>
  <c r="P108" i="6"/>
  <c r="O110" i="1"/>
  <c r="K108" i="6"/>
  <c r="Q108" i="6"/>
  <c r="P110" i="1"/>
  <c r="L108" i="6"/>
  <c r="R108" i="6"/>
  <c r="Q110" i="1"/>
  <c r="M108" i="6"/>
  <c r="S108" i="6"/>
  <c r="R110" i="1"/>
  <c r="N108" i="6"/>
  <c r="T108" i="6"/>
  <c r="S110" i="1"/>
  <c r="O108" i="6"/>
  <c r="U108" i="6"/>
  <c r="T110" i="1"/>
  <c r="J109" i="6"/>
  <c r="P109" i="6"/>
  <c r="O111" i="1"/>
  <c r="K109" i="6"/>
  <c r="Q109" i="6"/>
  <c r="P111" i="1"/>
  <c r="L109" i="6"/>
  <c r="R109" i="6"/>
  <c r="Q111" i="1"/>
  <c r="M109" i="6"/>
  <c r="S109" i="6"/>
  <c r="R111" i="1"/>
  <c r="N109" i="6"/>
  <c r="T109" i="6"/>
  <c r="S111" i="1"/>
  <c r="O109" i="6"/>
  <c r="U109" i="6"/>
  <c r="T111" i="1"/>
  <c r="J110" i="6"/>
  <c r="P110" i="6"/>
  <c r="O112" i="1"/>
  <c r="K110" i="6"/>
  <c r="Q110" i="6"/>
  <c r="P112" i="1"/>
  <c r="L110" i="6"/>
  <c r="R110" i="6"/>
  <c r="Q112" i="1"/>
  <c r="M110" i="6"/>
  <c r="S110" i="6"/>
  <c r="R112" i="1"/>
  <c r="N110" i="6"/>
  <c r="T110" i="6"/>
  <c r="S112" i="1"/>
  <c r="O110" i="6"/>
  <c r="U110" i="6"/>
  <c r="T112" i="1"/>
  <c r="J111" i="6"/>
  <c r="P111" i="6"/>
  <c r="O113" i="1"/>
  <c r="K111" i="6"/>
  <c r="Q111" i="6"/>
  <c r="P113" i="1"/>
  <c r="L111" i="6"/>
  <c r="R111" i="6"/>
  <c r="Q113" i="1"/>
  <c r="M111" i="6"/>
  <c r="S111" i="6"/>
  <c r="R113" i="1"/>
  <c r="N111" i="6"/>
  <c r="T111" i="6"/>
  <c r="S113" i="1"/>
  <c r="O111" i="6"/>
  <c r="U111" i="6"/>
  <c r="T113" i="1"/>
  <c r="J112" i="6"/>
  <c r="P112" i="6"/>
  <c r="O114" i="1"/>
  <c r="K112" i="6"/>
  <c r="Q112" i="6"/>
  <c r="P114" i="1"/>
  <c r="L112" i="6"/>
  <c r="R112" i="6"/>
  <c r="Q114" i="1"/>
  <c r="M112" i="6"/>
  <c r="S112" i="6"/>
  <c r="R114" i="1"/>
  <c r="N112" i="6"/>
  <c r="T112" i="6"/>
  <c r="S114" i="1"/>
  <c r="O112" i="6"/>
  <c r="U112" i="6"/>
  <c r="T114" i="1"/>
  <c r="J113" i="6"/>
  <c r="P113" i="6"/>
  <c r="O115" i="1"/>
  <c r="K113" i="6"/>
  <c r="Q113" i="6"/>
  <c r="P115" i="1"/>
  <c r="L113" i="6"/>
  <c r="R113" i="6"/>
  <c r="Q115" i="1"/>
  <c r="M113" i="6"/>
  <c r="S113" i="6"/>
  <c r="R115" i="1"/>
  <c r="N113" i="6"/>
  <c r="T113" i="6"/>
  <c r="S115" i="1"/>
  <c r="O113" i="6"/>
  <c r="U113" i="6"/>
  <c r="T115" i="1"/>
  <c r="J114" i="6"/>
  <c r="P114" i="6"/>
  <c r="O116" i="1"/>
  <c r="K114" i="6"/>
  <c r="Q114" i="6"/>
  <c r="P116" i="1"/>
  <c r="L114" i="6"/>
  <c r="R114" i="6"/>
  <c r="Q116" i="1"/>
  <c r="M114" i="6"/>
  <c r="S114" i="6"/>
  <c r="R116" i="1"/>
  <c r="N114" i="6"/>
  <c r="T114" i="6"/>
  <c r="S116" i="1"/>
  <c r="O114" i="6"/>
  <c r="U114" i="6"/>
  <c r="T116" i="1"/>
  <c r="J115" i="6"/>
  <c r="P115" i="6"/>
  <c r="O117" i="1"/>
  <c r="K115" i="6"/>
  <c r="Q115" i="6"/>
  <c r="P117" i="1"/>
  <c r="L115" i="6"/>
  <c r="R115" i="6"/>
  <c r="Q117" i="1"/>
  <c r="M115" i="6"/>
  <c r="S115" i="6"/>
  <c r="R117" i="1"/>
  <c r="N115" i="6"/>
  <c r="T115" i="6"/>
  <c r="S117" i="1"/>
  <c r="O115" i="6"/>
  <c r="U115" i="6"/>
  <c r="T117" i="1"/>
  <c r="J116" i="6"/>
  <c r="P116" i="6"/>
  <c r="O118" i="1"/>
  <c r="K116" i="6"/>
  <c r="Q116" i="6"/>
  <c r="P118" i="1"/>
  <c r="L116" i="6"/>
  <c r="R116" i="6"/>
  <c r="Q118" i="1"/>
  <c r="M116" i="6"/>
  <c r="S116" i="6"/>
  <c r="R118" i="1"/>
  <c r="N116" i="6"/>
  <c r="T116" i="6"/>
  <c r="S118" i="1"/>
  <c r="O116" i="6"/>
  <c r="U116" i="6"/>
  <c r="T118" i="1"/>
  <c r="J117" i="6"/>
  <c r="P117" i="6"/>
  <c r="O119" i="1"/>
  <c r="K117" i="6"/>
  <c r="Q117" i="6"/>
  <c r="P119" i="1"/>
  <c r="L117" i="6"/>
  <c r="R117" i="6"/>
  <c r="Q119" i="1"/>
  <c r="M117" i="6"/>
  <c r="S117" i="6"/>
  <c r="R119" i="1"/>
  <c r="N117" i="6"/>
  <c r="T117" i="6"/>
  <c r="S119" i="1"/>
  <c r="O117" i="6"/>
  <c r="U117" i="6"/>
  <c r="T119" i="1"/>
  <c r="J118" i="6"/>
  <c r="P118" i="6"/>
  <c r="O120" i="1"/>
  <c r="K118" i="6"/>
  <c r="Q118" i="6"/>
  <c r="P120" i="1"/>
  <c r="L118" i="6"/>
  <c r="R118" i="6"/>
  <c r="Q120" i="1"/>
  <c r="M118" i="6"/>
  <c r="S118" i="6"/>
  <c r="R120" i="1"/>
  <c r="N118" i="6"/>
  <c r="T118" i="6"/>
  <c r="S120" i="1"/>
  <c r="O118" i="6"/>
  <c r="U118" i="6"/>
  <c r="T120" i="1"/>
  <c r="J119" i="6"/>
  <c r="P119" i="6"/>
  <c r="O121" i="1"/>
  <c r="K119" i="6"/>
  <c r="Q119" i="6"/>
  <c r="P121" i="1"/>
  <c r="L119" i="6"/>
  <c r="R119" i="6"/>
  <c r="Q121" i="1"/>
  <c r="M119" i="6"/>
  <c r="S119" i="6"/>
  <c r="R121" i="1"/>
  <c r="N119" i="6"/>
  <c r="T119" i="6"/>
  <c r="S121" i="1"/>
  <c r="O119" i="6"/>
  <c r="U119" i="6"/>
  <c r="T121" i="1"/>
  <c r="J120" i="6"/>
  <c r="P120" i="6"/>
  <c r="O122" i="1"/>
  <c r="K120" i="6"/>
  <c r="Q120" i="6"/>
  <c r="P122" i="1"/>
  <c r="L120" i="6"/>
  <c r="R120" i="6"/>
  <c r="Q122" i="1"/>
  <c r="M120" i="6"/>
  <c r="S120" i="6"/>
  <c r="R122" i="1"/>
  <c r="N120" i="6"/>
  <c r="T120" i="6"/>
  <c r="S122" i="1"/>
  <c r="O120" i="6"/>
  <c r="U120" i="6"/>
  <c r="T122" i="1"/>
  <c r="J121" i="6"/>
  <c r="P121" i="6"/>
  <c r="O123" i="1"/>
  <c r="K121" i="6"/>
  <c r="Q121" i="6"/>
  <c r="P123" i="1"/>
  <c r="L121" i="6"/>
  <c r="R121" i="6"/>
  <c r="Q123" i="1"/>
  <c r="M121" i="6"/>
  <c r="S121" i="6"/>
  <c r="R123" i="1"/>
  <c r="N121" i="6"/>
  <c r="T121" i="6"/>
  <c r="S123" i="1"/>
  <c r="O121" i="6"/>
  <c r="U121" i="6"/>
  <c r="T123" i="1"/>
  <c r="J122" i="6"/>
  <c r="P122" i="6"/>
  <c r="O124" i="1"/>
  <c r="K122" i="6"/>
  <c r="Q122" i="6"/>
  <c r="P124" i="1"/>
  <c r="L122" i="6"/>
  <c r="R122" i="6"/>
  <c r="Q124" i="1"/>
  <c r="M122" i="6"/>
  <c r="S122" i="6"/>
  <c r="R124" i="1"/>
  <c r="N122" i="6"/>
  <c r="T122" i="6"/>
  <c r="S124" i="1"/>
  <c r="O122" i="6"/>
  <c r="U122" i="6"/>
  <c r="T124" i="1"/>
  <c r="J123" i="6"/>
  <c r="P123" i="6"/>
  <c r="O125" i="1"/>
  <c r="K123" i="6"/>
  <c r="Q123" i="6"/>
  <c r="P125" i="1"/>
  <c r="L123" i="6"/>
  <c r="R123" i="6"/>
  <c r="Q125" i="1"/>
  <c r="M123" i="6"/>
  <c r="S123" i="6"/>
  <c r="R125" i="1"/>
  <c r="N123" i="6"/>
  <c r="T123" i="6"/>
  <c r="S125" i="1"/>
  <c r="O123" i="6"/>
  <c r="U123" i="6"/>
  <c r="T125" i="1"/>
  <c r="J124" i="6"/>
  <c r="P124" i="6"/>
  <c r="O126" i="1"/>
  <c r="K124" i="6"/>
  <c r="Q124" i="6"/>
  <c r="P126" i="1"/>
  <c r="L124" i="6"/>
  <c r="R124" i="6"/>
  <c r="Q126" i="1"/>
  <c r="M124" i="6"/>
  <c r="S124" i="6"/>
  <c r="R126" i="1"/>
  <c r="N124" i="6"/>
  <c r="T124" i="6"/>
  <c r="S126" i="1"/>
  <c r="O124" i="6"/>
  <c r="U124" i="6"/>
  <c r="T126" i="1"/>
  <c r="J125" i="6"/>
  <c r="P125" i="6"/>
  <c r="O127" i="1"/>
  <c r="K125" i="6"/>
  <c r="Q125" i="6"/>
  <c r="P127" i="1"/>
  <c r="L125" i="6"/>
  <c r="R125" i="6"/>
  <c r="Q127" i="1"/>
  <c r="M125" i="6"/>
  <c r="S125" i="6"/>
  <c r="R127" i="1"/>
  <c r="N125" i="6"/>
  <c r="T125" i="6"/>
  <c r="S127" i="1"/>
  <c r="O125" i="6"/>
  <c r="U125" i="6"/>
  <c r="T127" i="1"/>
  <c r="J126" i="6"/>
  <c r="P126" i="6"/>
  <c r="O128" i="1"/>
  <c r="K126" i="6"/>
  <c r="Q126" i="6"/>
  <c r="P128" i="1"/>
  <c r="L126" i="6"/>
  <c r="R126" i="6"/>
  <c r="Q128" i="1"/>
  <c r="M126" i="6"/>
  <c r="S126" i="6"/>
  <c r="R128" i="1"/>
  <c r="N126" i="6"/>
  <c r="T126" i="6"/>
  <c r="S128" i="1"/>
  <c r="O126" i="6"/>
  <c r="U126" i="6"/>
  <c r="T128" i="1"/>
  <c r="J127" i="6"/>
  <c r="P127" i="6"/>
  <c r="O129" i="1"/>
  <c r="K127" i="6"/>
  <c r="Q127" i="6"/>
  <c r="P129" i="1"/>
  <c r="L127" i="6"/>
  <c r="R127" i="6"/>
  <c r="Q129" i="1"/>
  <c r="M127" i="6"/>
  <c r="S127" i="6"/>
  <c r="R129" i="1"/>
  <c r="N127" i="6"/>
  <c r="T127" i="6"/>
  <c r="S129" i="1"/>
  <c r="O127" i="6"/>
  <c r="U127" i="6"/>
  <c r="T129" i="1"/>
  <c r="J128" i="6"/>
  <c r="P128" i="6"/>
  <c r="O130" i="1"/>
  <c r="K128" i="6"/>
  <c r="Q128" i="6"/>
  <c r="P130" i="1"/>
  <c r="L128" i="6"/>
  <c r="R128" i="6"/>
  <c r="Q130" i="1"/>
  <c r="M128" i="6"/>
  <c r="S128" i="6"/>
  <c r="R130" i="1"/>
  <c r="N128" i="6"/>
  <c r="T128" i="6"/>
  <c r="S130" i="1"/>
  <c r="O128" i="6"/>
  <c r="U128" i="6"/>
  <c r="T130" i="1"/>
  <c r="J129" i="6"/>
  <c r="P129" i="6"/>
  <c r="O131" i="1"/>
  <c r="K129" i="6"/>
  <c r="Q129" i="6"/>
  <c r="P131" i="1"/>
  <c r="L129" i="6"/>
  <c r="R129" i="6"/>
  <c r="Q131" i="1"/>
  <c r="M129" i="6"/>
  <c r="S129" i="6"/>
  <c r="R131" i="1"/>
  <c r="N129" i="6"/>
  <c r="T129" i="6"/>
  <c r="S131" i="1"/>
  <c r="O129" i="6"/>
  <c r="U129" i="6"/>
  <c r="T131" i="1"/>
  <c r="J130" i="6"/>
  <c r="P130" i="6"/>
  <c r="O132" i="1"/>
  <c r="K130" i="6"/>
  <c r="Q130" i="6"/>
  <c r="P132" i="1"/>
  <c r="L130" i="6"/>
  <c r="R130" i="6"/>
  <c r="Q132" i="1"/>
  <c r="M130" i="6"/>
  <c r="S130" i="6"/>
  <c r="R132" i="1"/>
  <c r="N130" i="6"/>
  <c r="T130" i="6"/>
  <c r="S132" i="1"/>
  <c r="O130" i="6"/>
  <c r="U130" i="6"/>
  <c r="T132" i="1"/>
  <c r="J131" i="6"/>
  <c r="P131" i="6"/>
  <c r="O133" i="1"/>
  <c r="K131" i="6"/>
  <c r="Q131" i="6"/>
  <c r="P133" i="1"/>
  <c r="L131" i="6"/>
  <c r="R131" i="6"/>
  <c r="Q133" i="1"/>
  <c r="M131" i="6"/>
  <c r="S131" i="6"/>
  <c r="R133" i="1"/>
  <c r="N131" i="6"/>
  <c r="T131" i="6"/>
  <c r="S133" i="1"/>
  <c r="O131" i="6"/>
  <c r="U131" i="6"/>
  <c r="T133" i="1"/>
  <c r="J132" i="6"/>
  <c r="P132" i="6"/>
  <c r="O134" i="1"/>
  <c r="K132" i="6"/>
  <c r="Q132" i="6"/>
  <c r="P134" i="1"/>
  <c r="L132" i="6"/>
  <c r="R132" i="6"/>
  <c r="Q134" i="1"/>
  <c r="M132" i="6"/>
  <c r="S132" i="6"/>
  <c r="R134" i="1"/>
  <c r="N132" i="6"/>
  <c r="T132" i="6"/>
  <c r="S134" i="1"/>
  <c r="O132" i="6"/>
  <c r="U132" i="6"/>
  <c r="T134" i="1"/>
  <c r="J133" i="6"/>
  <c r="P133" i="6"/>
  <c r="O135" i="1"/>
  <c r="K133" i="6"/>
  <c r="Q133" i="6"/>
  <c r="P135" i="1"/>
  <c r="L133" i="6"/>
  <c r="R133" i="6"/>
  <c r="Q135" i="1"/>
  <c r="M133" i="6"/>
  <c r="S133" i="6"/>
  <c r="R135" i="1"/>
  <c r="N133" i="6"/>
  <c r="T133" i="6"/>
  <c r="S135" i="1"/>
  <c r="O133" i="6"/>
  <c r="U133" i="6"/>
  <c r="T135" i="1"/>
  <c r="J134" i="6"/>
  <c r="P134" i="6"/>
  <c r="O136" i="1"/>
  <c r="K134" i="6"/>
  <c r="Q134" i="6"/>
  <c r="P136" i="1"/>
  <c r="L134" i="6"/>
  <c r="R134" i="6"/>
  <c r="Q136" i="1"/>
  <c r="M134" i="6"/>
  <c r="S134" i="6"/>
  <c r="R136" i="1"/>
  <c r="N134" i="6"/>
  <c r="T134" i="6"/>
  <c r="S136" i="1"/>
  <c r="O134" i="6"/>
  <c r="U134" i="6"/>
  <c r="T136" i="1"/>
  <c r="J135" i="6"/>
  <c r="P135" i="6"/>
  <c r="O137" i="1"/>
  <c r="K135" i="6"/>
  <c r="Q135" i="6"/>
  <c r="P137" i="1"/>
  <c r="L135" i="6"/>
  <c r="R135" i="6"/>
  <c r="Q137" i="1"/>
  <c r="M135" i="6"/>
  <c r="S135" i="6"/>
  <c r="R137" i="1"/>
  <c r="N135" i="6"/>
  <c r="T135" i="6"/>
  <c r="S137" i="1"/>
  <c r="O135" i="6"/>
  <c r="U135" i="6"/>
  <c r="T137" i="1"/>
  <c r="J136" i="6"/>
  <c r="P136" i="6"/>
  <c r="O138" i="1"/>
  <c r="K136" i="6"/>
  <c r="Q136" i="6"/>
  <c r="P138" i="1"/>
  <c r="L136" i="6"/>
  <c r="R136" i="6"/>
  <c r="Q138" i="1"/>
  <c r="M136" i="6"/>
  <c r="S136" i="6"/>
  <c r="R138" i="1"/>
  <c r="N136" i="6"/>
  <c r="T136" i="6"/>
  <c r="S138" i="1"/>
  <c r="O136" i="6"/>
  <c r="U136" i="6"/>
  <c r="T138" i="1"/>
  <c r="J137" i="6"/>
  <c r="P137" i="6"/>
  <c r="O139" i="1"/>
  <c r="K137" i="6"/>
  <c r="Q137" i="6"/>
  <c r="P139" i="1"/>
  <c r="L137" i="6"/>
  <c r="R137" i="6"/>
  <c r="Q139" i="1"/>
  <c r="M137" i="6"/>
  <c r="S137" i="6"/>
  <c r="R139" i="1"/>
  <c r="N137" i="6"/>
  <c r="T137" i="6"/>
  <c r="S139" i="1"/>
  <c r="O137" i="6"/>
  <c r="U137" i="6"/>
  <c r="T139" i="1"/>
  <c r="J138" i="6"/>
  <c r="P138" i="6"/>
  <c r="O140" i="1"/>
  <c r="K138" i="6"/>
  <c r="Q138" i="6"/>
  <c r="P140" i="1"/>
  <c r="L138" i="6"/>
  <c r="R138" i="6"/>
  <c r="Q140" i="1"/>
  <c r="M138" i="6"/>
  <c r="S138" i="6"/>
  <c r="R140" i="1"/>
  <c r="N138" i="6"/>
  <c r="T138" i="6"/>
  <c r="S140" i="1"/>
  <c r="O138" i="6"/>
  <c r="U138" i="6"/>
  <c r="T140" i="1"/>
  <c r="J139" i="6"/>
  <c r="P139" i="6"/>
  <c r="O141" i="1"/>
  <c r="K139" i="6"/>
  <c r="Q139" i="6"/>
  <c r="P141" i="1"/>
  <c r="L139" i="6"/>
  <c r="R139" i="6"/>
  <c r="Q141" i="1"/>
  <c r="M139" i="6"/>
  <c r="S139" i="6"/>
  <c r="R141" i="1"/>
  <c r="N139" i="6"/>
  <c r="T139" i="6"/>
  <c r="S141" i="1"/>
  <c r="O139" i="6"/>
  <c r="U139" i="6"/>
  <c r="T141" i="1"/>
  <c r="J140" i="6"/>
  <c r="P140" i="6"/>
  <c r="O142" i="1"/>
  <c r="K140" i="6"/>
  <c r="Q140" i="6"/>
  <c r="P142" i="1"/>
  <c r="L140" i="6"/>
  <c r="R140" i="6"/>
  <c r="Q142" i="1"/>
  <c r="M140" i="6"/>
  <c r="S140" i="6"/>
  <c r="R142" i="1"/>
  <c r="N140" i="6"/>
  <c r="T140" i="6"/>
  <c r="S142" i="1"/>
  <c r="O140" i="6"/>
  <c r="U140" i="6"/>
  <c r="T142" i="1"/>
  <c r="J141" i="6"/>
  <c r="P141" i="6"/>
  <c r="O143" i="1"/>
  <c r="K141" i="6"/>
  <c r="Q141" i="6"/>
  <c r="P143" i="1"/>
  <c r="L141" i="6"/>
  <c r="R141" i="6"/>
  <c r="Q143" i="1"/>
  <c r="M141" i="6"/>
  <c r="S141" i="6"/>
  <c r="R143" i="1"/>
  <c r="N141" i="6"/>
  <c r="T141" i="6"/>
  <c r="S143" i="1"/>
  <c r="O141" i="6"/>
  <c r="U141" i="6"/>
  <c r="T143" i="1"/>
  <c r="J142" i="6"/>
  <c r="P142" i="6"/>
  <c r="O144" i="1"/>
  <c r="K142" i="6"/>
  <c r="Q142" i="6"/>
  <c r="P144" i="1"/>
  <c r="L142" i="6"/>
  <c r="R142" i="6"/>
  <c r="Q144" i="1"/>
  <c r="M142" i="6"/>
  <c r="S142" i="6"/>
  <c r="R144" i="1"/>
  <c r="N142" i="6"/>
  <c r="T142" i="6"/>
  <c r="S144" i="1"/>
  <c r="O142" i="6"/>
  <c r="U142" i="6"/>
  <c r="T144" i="1"/>
  <c r="J143" i="6"/>
  <c r="P143" i="6"/>
  <c r="O145" i="1"/>
  <c r="K143" i="6"/>
  <c r="Q143" i="6"/>
  <c r="P145" i="1"/>
  <c r="L143" i="6"/>
  <c r="R143" i="6"/>
  <c r="Q145" i="1"/>
  <c r="M143" i="6"/>
  <c r="S143" i="6"/>
  <c r="R145" i="1"/>
  <c r="N143" i="6"/>
  <c r="T143" i="6"/>
  <c r="S145" i="1"/>
  <c r="O143" i="6"/>
  <c r="U143" i="6"/>
  <c r="T145" i="1"/>
  <c r="J144" i="6"/>
  <c r="P144" i="6"/>
  <c r="O146" i="1"/>
  <c r="K144" i="6"/>
  <c r="Q144" i="6"/>
  <c r="P146" i="1"/>
  <c r="L144" i="6"/>
  <c r="R144" i="6"/>
  <c r="Q146" i="1"/>
  <c r="M144" i="6"/>
  <c r="S144" i="6"/>
  <c r="R146" i="1"/>
  <c r="N144" i="6"/>
  <c r="T144" i="6"/>
  <c r="S146" i="1"/>
  <c r="O144" i="6"/>
  <c r="U144" i="6"/>
  <c r="T146" i="1"/>
  <c r="J145" i="6"/>
  <c r="P145" i="6"/>
  <c r="O147" i="1"/>
  <c r="K145" i="6"/>
  <c r="Q145" i="6"/>
  <c r="P147" i="1"/>
  <c r="L145" i="6"/>
  <c r="R145" i="6"/>
  <c r="Q147" i="1"/>
  <c r="M145" i="6"/>
  <c r="S145" i="6"/>
  <c r="R147" i="1"/>
  <c r="N145" i="6"/>
  <c r="T145" i="6"/>
  <c r="S147" i="1"/>
  <c r="O145" i="6"/>
  <c r="U145" i="6"/>
  <c r="T147" i="1"/>
  <c r="J146" i="6"/>
  <c r="P146" i="6"/>
  <c r="O148" i="1"/>
  <c r="K146" i="6"/>
  <c r="Q146" i="6"/>
  <c r="P148" i="1"/>
  <c r="L146" i="6"/>
  <c r="R146" i="6"/>
  <c r="Q148" i="1"/>
  <c r="M146" i="6"/>
  <c r="S146" i="6"/>
  <c r="R148" i="1"/>
  <c r="N146" i="6"/>
  <c r="T146" i="6"/>
  <c r="S148" i="1"/>
  <c r="O146" i="6"/>
  <c r="U146" i="6"/>
  <c r="T148" i="1"/>
  <c r="J147" i="6"/>
  <c r="P147" i="6"/>
  <c r="O149" i="1"/>
  <c r="K147" i="6"/>
  <c r="Q147" i="6"/>
  <c r="P149" i="1"/>
  <c r="L147" i="6"/>
  <c r="R147" i="6"/>
  <c r="Q149" i="1"/>
  <c r="M147" i="6"/>
  <c r="S147" i="6"/>
  <c r="R149" i="1"/>
  <c r="N147" i="6"/>
  <c r="T147" i="6"/>
  <c r="S149" i="1"/>
  <c r="O147" i="6"/>
  <c r="U147" i="6"/>
  <c r="T149" i="1"/>
  <c r="J148" i="6"/>
  <c r="P148" i="6"/>
  <c r="O150" i="1"/>
  <c r="K148" i="6"/>
  <c r="Q148" i="6"/>
  <c r="P150" i="1"/>
  <c r="L148" i="6"/>
  <c r="R148" i="6"/>
  <c r="Q150" i="1"/>
  <c r="M148" i="6"/>
  <c r="S148" i="6"/>
  <c r="R150" i="1"/>
  <c r="N148" i="6"/>
  <c r="T148" i="6"/>
  <c r="S150" i="1"/>
  <c r="O148" i="6"/>
  <c r="U148" i="6"/>
  <c r="T150" i="1"/>
  <c r="J149" i="6"/>
  <c r="P149" i="6"/>
  <c r="O151" i="1"/>
  <c r="K149" i="6"/>
  <c r="Q149" i="6"/>
  <c r="P151" i="1"/>
  <c r="L149" i="6"/>
  <c r="R149" i="6"/>
  <c r="Q151" i="1"/>
  <c r="M149" i="6"/>
  <c r="S149" i="6"/>
  <c r="R151" i="1"/>
  <c r="N149" i="6"/>
  <c r="T149" i="6"/>
  <c r="S151" i="1"/>
  <c r="O149" i="6"/>
  <c r="U149" i="6"/>
  <c r="T151" i="1"/>
  <c r="J150" i="6"/>
  <c r="P150" i="6"/>
  <c r="O152" i="1"/>
  <c r="K150" i="6"/>
  <c r="Q150" i="6"/>
  <c r="P152" i="1"/>
  <c r="L150" i="6"/>
  <c r="R150" i="6"/>
  <c r="Q152" i="1"/>
  <c r="M150" i="6"/>
  <c r="S150" i="6"/>
  <c r="R152" i="1"/>
  <c r="N150" i="6"/>
  <c r="T150" i="6"/>
  <c r="S152" i="1"/>
  <c r="O150" i="6"/>
  <c r="U150" i="6"/>
  <c r="T152" i="1"/>
  <c r="J151" i="6"/>
  <c r="P151" i="6"/>
  <c r="O153" i="1"/>
  <c r="K151" i="6"/>
  <c r="Q151" i="6"/>
  <c r="P153" i="1"/>
  <c r="L151" i="6"/>
  <c r="R151" i="6"/>
  <c r="Q153" i="1"/>
  <c r="M151" i="6"/>
  <c r="S151" i="6"/>
  <c r="R153" i="1"/>
  <c r="N151" i="6"/>
  <c r="T151" i="6"/>
  <c r="S153" i="1"/>
  <c r="O151" i="6"/>
  <c r="U151" i="6"/>
  <c r="T153" i="1"/>
  <c r="J152" i="6"/>
  <c r="P152" i="6"/>
  <c r="O154" i="1"/>
  <c r="K152" i="6"/>
  <c r="Q152" i="6"/>
  <c r="P154" i="1"/>
  <c r="L152" i="6"/>
  <c r="R152" i="6"/>
  <c r="Q154" i="1"/>
  <c r="M152" i="6"/>
  <c r="S152" i="6"/>
  <c r="R154" i="1"/>
  <c r="N152" i="6"/>
  <c r="T152" i="6"/>
  <c r="S154" i="1"/>
  <c r="O152" i="6"/>
  <c r="U152" i="6"/>
  <c r="T154" i="1"/>
  <c r="J153" i="6"/>
  <c r="P153" i="6"/>
  <c r="O155" i="1"/>
  <c r="K153" i="6"/>
  <c r="Q153" i="6"/>
  <c r="P155" i="1"/>
  <c r="L153" i="6"/>
  <c r="R153" i="6"/>
  <c r="Q155" i="1"/>
  <c r="M153" i="6"/>
  <c r="S153" i="6"/>
  <c r="R155" i="1"/>
  <c r="N153" i="6"/>
  <c r="T153" i="6"/>
  <c r="S155" i="1"/>
  <c r="O153" i="6"/>
  <c r="U153" i="6"/>
  <c r="T155" i="1"/>
  <c r="J154" i="6"/>
  <c r="P154" i="6"/>
  <c r="O156" i="1"/>
  <c r="K154" i="6"/>
  <c r="Q154" i="6"/>
  <c r="P156" i="1"/>
  <c r="L154" i="6"/>
  <c r="R154" i="6"/>
  <c r="Q156" i="1"/>
  <c r="M154" i="6"/>
  <c r="S154" i="6"/>
  <c r="R156" i="1"/>
  <c r="N154" i="6"/>
  <c r="T154" i="6"/>
  <c r="S156" i="1"/>
  <c r="O154" i="6"/>
  <c r="U154" i="6"/>
  <c r="T156" i="1"/>
  <c r="J155" i="6"/>
  <c r="P155" i="6"/>
  <c r="O157" i="1"/>
  <c r="K155" i="6"/>
  <c r="Q155" i="6"/>
  <c r="P157" i="1"/>
  <c r="L155" i="6"/>
  <c r="R155" i="6"/>
  <c r="Q157" i="1"/>
  <c r="M155" i="6"/>
  <c r="S155" i="6"/>
  <c r="R157" i="1"/>
  <c r="N155" i="6"/>
  <c r="T155" i="6"/>
  <c r="S157" i="1"/>
  <c r="O155" i="6"/>
  <c r="U155" i="6"/>
  <c r="T157" i="1"/>
  <c r="J156" i="6"/>
  <c r="P156" i="6"/>
  <c r="O158" i="1"/>
  <c r="K156" i="6"/>
  <c r="Q156" i="6"/>
  <c r="P158" i="1"/>
  <c r="L156" i="6"/>
  <c r="R156" i="6"/>
  <c r="Q158" i="1"/>
  <c r="M156" i="6"/>
  <c r="S156" i="6"/>
  <c r="R158" i="1"/>
  <c r="N156" i="6"/>
  <c r="T156" i="6"/>
  <c r="S158" i="1"/>
  <c r="O156" i="6"/>
  <c r="U156" i="6"/>
  <c r="T158" i="1"/>
  <c r="J157" i="6"/>
  <c r="P157" i="6"/>
  <c r="O159" i="1"/>
  <c r="K157" i="6"/>
  <c r="Q157" i="6"/>
  <c r="P159" i="1"/>
  <c r="L157" i="6"/>
  <c r="R157" i="6"/>
  <c r="Q159" i="1"/>
  <c r="M157" i="6"/>
  <c r="S157" i="6"/>
  <c r="R159" i="1"/>
  <c r="N157" i="6"/>
  <c r="T157" i="6"/>
  <c r="S159" i="1"/>
  <c r="O157" i="6"/>
  <c r="U157" i="6"/>
  <c r="T159" i="1"/>
  <c r="J158" i="6"/>
  <c r="P158" i="6"/>
  <c r="O160" i="1"/>
  <c r="K158" i="6"/>
  <c r="Q158" i="6"/>
  <c r="P160" i="1"/>
  <c r="L158" i="6"/>
  <c r="R158" i="6"/>
  <c r="Q160" i="1"/>
  <c r="M158" i="6"/>
  <c r="S158" i="6"/>
  <c r="R160" i="1"/>
  <c r="N158" i="6"/>
  <c r="T158" i="6"/>
  <c r="S160" i="1"/>
  <c r="O158" i="6"/>
  <c r="U158" i="6"/>
  <c r="T160" i="1"/>
  <c r="J159" i="6"/>
  <c r="P159" i="6"/>
  <c r="O161" i="1"/>
  <c r="K159" i="6"/>
  <c r="Q159" i="6"/>
  <c r="P161" i="1"/>
  <c r="L159" i="6"/>
  <c r="R159" i="6"/>
  <c r="Q161" i="1"/>
  <c r="M159" i="6"/>
  <c r="S159" i="6"/>
  <c r="R161" i="1"/>
  <c r="N159" i="6"/>
  <c r="T159" i="6"/>
  <c r="S161" i="1"/>
  <c r="O159" i="6"/>
  <c r="U159" i="6"/>
  <c r="T161" i="1"/>
  <c r="J160" i="6"/>
  <c r="P160" i="6"/>
  <c r="O162" i="1"/>
  <c r="K160" i="6"/>
  <c r="Q160" i="6"/>
  <c r="P162" i="1"/>
  <c r="L160" i="6"/>
  <c r="R160" i="6"/>
  <c r="Q162" i="1"/>
  <c r="M160" i="6"/>
  <c r="S160" i="6"/>
  <c r="R162" i="1"/>
  <c r="N160" i="6"/>
  <c r="T160" i="6"/>
  <c r="S162" i="1"/>
  <c r="O160" i="6"/>
  <c r="U160" i="6"/>
  <c r="T162" i="1"/>
  <c r="J161" i="6"/>
  <c r="P161" i="6"/>
  <c r="O163" i="1"/>
  <c r="K161" i="6"/>
  <c r="Q161" i="6"/>
  <c r="P163" i="1"/>
  <c r="L161" i="6"/>
  <c r="R161" i="6"/>
  <c r="Q163" i="1"/>
  <c r="M161" i="6"/>
  <c r="S161" i="6"/>
  <c r="R163" i="1"/>
  <c r="N161" i="6"/>
  <c r="T161" i="6"/>
  <c r="S163" i="1"/>
  <c r="O161" i="6"/>
  <c r="U161" i="6"/>
  <c r="T163" i="1"/>
  <c r="J162" i="6"/>
  <c r="P162" i="6"/>
  <c r="O164" i="1"/>
  <c r="K162" i="6"/>
  <c r="Q162" i="6"/>
  <c r="P164" i="1"/>
  <c r="L162" i="6"/>
  <c r="R162" i="6"/>
  <c r="Q164" i="1"/>
  <c r="M162" i="6"/>
  <c r="S162" i="6"/>
  <c r="R164" i="1"/>
  <c r="N162" i="6"/>
  <c r="T162" i="6"/>
  <c r="S164" i="1"/>
  <c r="O162" i="6"/>
  <c r="U162" i="6"/>
  <c r="T164" i="1"/>
  <c r="J163" i="6"/>
  <c r="P163" i="6"/>
  <c r="K163" i="6"/>
  <c r="Q163" i="6"/>
  <c r="L163" i="6"/>
  <c r="R163" i="6"/>
  <c r="M163" i="6"/>
  <c r="S163" i="6"/>
  <c r="N163" i="6"/>
  <c r="T163" i="6"/>
  <c r="O163" i="6"/>
  <c r="U163" i="6"/>
  <c r="J164" i="6"/>
  <c r="P164" i="6"/>
  <c r="K164" i="6"/>
  <c r="Q164" i="6"/>
  <c r="L164" i="6"/>
  <c r="R164" i="6"/>
  <c r="M164" i="6"/>
  <c r="S164" i="6"/>
  <c r="N164" i="6"/>
  <c r="T164" i="6"/>
  <c r="O164" i="6"/>
  <c r="U164" i="6"/>
  <c r="J165" i="6"/>
  <c r="P165" i="6"/>
  <c r="K165" i="6"/>
  <c r="Q165" i="6"/>
  <c r="L165" i="6"/>
  <c r="R165" i="6"/>
  <c r="M165" i="6"/>
  <c r="S165" i="6"/>
  <c r="N165" i="6"/>
  <c r="T165" i="6"/>
  <c r="O165" i="6"/>
  <c r="U165" i="6"/>
  <c r="J166" i="6"/>
  <c r="P166" i="6"/>
  <c r="K166" i="6"/>
  <c r="Q166" i="6"/>
  <c r="L166" i="6"/>
  <c r="R166" i="6"/>
  <c r="M166" i="6"/>
  <c r="S166" i="6"/>
  <c r="N166" i="6"/>
  <c r="T166" i="6"/>
  <c r="O166" i="6"/>
  <c r="U166" i="6"/>
  <c r="J167" i="6"/>
  <c r="P167" i="6"/>
  <c r="K167" i="6"/>
  <c r="Q167" i="6"/>
  <c r="L167" i="6"/>
  <c r="R167" i="6"/>
  <c r="M167" i="6"/>
  <c r="S167" i="6"/>
  <c r="N167" i="6"/>
  <c r="T167" i="6"/>
  <c r="O167" i="6"/>
  <c r="U167" i="6"/>
  <c r="J168" i="6"/>
  <c r="P168" i="6"/>
  <c r="K168" i="6"/>
  <c r="Q168" i="6"/>
  <c r="L168" i="6"/>
  <c r="R168" i="6"/>
  <c r="M168" i="6"/>
  <c r="S168" i="6"/>
  <c r="N168" i="6"/>
  <c r="T168" i="6"/>
  <c r="O168" i="6"/>
  <c r="U168" i="6"/>
  <c r="J169" i="6"/>
  <c r="P169" i="6"/>
  <c r="K169" i="6"/>
  <c r="Q169" i="6"/>
  <c r="L169" i="6"/>
  <c r="R169" i="6"/>
  <c r="M169" i="6"/>
  <c r="S169" i="6"/>
  <c r="N169" i="6"/>
  <c r="T169" i="6"/>
  <c r="O169" i="6"/>
  <c r="U169" i="6"/>
  <c r="J170" i="6"/>
  <c r="P170" i="6"/>
  <c r="K170" i="6"/>
  <c r="Q170" i="6"/>
  <c r="L170" i="6"/>
  <c r="R170" i="6"/>
  <c r="M170" i="6"/>
  <c r="S170" i="6"/>
  <c r="N170" i="6"/>
  <c r="T170" i="6"/>
  <c r="O170" i="6"/>
  <c r="U170" i="6"/>
  <c r="J171" i="6"/>
  <c r="P171" i="6"/>
  <c r="K171" i="6"/>
  <c r="Q171" i="6"/>
  <c r="L171" i="6"/>
  <c r="R171" i="6"/>
  <c r="M171" i="6"/>
  <c r="S171" i="6"/>
  <c r="N171" i="6"/>
  <c r="T171" i="6"/>
  <c r="O171" i="6"/>
  <c r="U171" i="6"/>
  <c r="J172" i="6"/>
  <c r="P172" i="6"/>
  <c r="K172" i="6"/>
  <c r="Q172" i="6"/>
  <c r="L172" i="6"/>
  <c r="R172" i="6"/>
  <c r="M172" i="6"/>
  <c r="S172" i="6"/>
  <c r="N172" i="6"/>
  <c r="T172" i="6"/>
  <c r="O172" i="6"/>
  <c r="U172" i="6"/>
  <c r="J173" i="6"/>
  <c r="P173" i="6"/>
  <c r="K173" i="6"/>
  <c r="Q173" i="6"/>
  <c r="L173" i="6"/>
  <c r="R173" i="6"/>
  <c r="M173" i="6"/>
  <c r="S173" i="6"/>
  <c r="N173" i="6"/>
  <c r="T173" i="6"/>
  <c r="O173" i="6"/>
  <c r="U173" i="6"/>
  <c r="J174" i="6"/>
  <c r="P174" i="6"/>
  <c r="K174" i="6"/>
  <c r="Q174" i="6"/>
  <c r="L174" i="6"/>
  <c r="R174" i="6"/>
  <c r="M174" i="6"/>
  <c r="S174" i="6"/>
  <c r="N174" i="6"/>
  <c r="T174" i="6"/>
  <c r="O174" i="6"/>
  <c r="U174" i="6"/>
  <c r="J175" i="6"/>
  <c r="P175" i="6"/>
  <c r="K175" i="6"/>
  <c r="Q175" i="6"/>
  <c r="L175" i="6"/>
  <c r="R175" i="6"/>
  <c r="M175" i="6"/>
  <c r="S175" i="6"/>
  <c r="N175" i="6"/>
  <c r="T175" i="6"/>
  <c r="O175" i="6"/>
  <c r="U175" i="6"/>
  <c r="J176" i="6"/>
  <c r="P176" i="6"/>
  <c r="K176" i="6"/>
  <c r="Q176" i="6"/>
  <c r="L176" i="6"/>
  <c r="R176" i="6"/>
  <c r="M176" i="6"/>
  <c r="S176" i="6"/>
  <c r="N176" i="6"/>
  <c r="T176" i="6"/>
  <c r="O176" i="6"/>
  <c r="U176" i="6"/>
  <c r="J177" i="6"/>
  <c r="P177" i="6"/>
  <c r="K177" i="6"/>
  <c r="Q177" i="6"/>
  <c r="L177" i="6"/>
  <c r="R177" i="6"/>
  <c r="M177" i="6"/>
  <c r="S177" i="6"/>
  <c r="N177" i="6"/>
  <c r="T177" i="6"/>
  <c r="O177" i="6"/>
  <c r="U177" i="6"/>
  <c r="J178" i="6"/>
  <c r="P178" i="6"/>
  <c r="K178" i="6"/>
  <c r="Q178" i="6"/>
  <c r="L178" i="6"/>
  <c r="R178" i="6"/>
  <c r="M178" i="6"/>
  <c r="S178" i="6"/>
  <c r="N178" i="6"/>
  <c r="T178" i="6"/>
  <c r="O178" i="6"/>
  <c r="U178" i="6"/>
  <c r="J179" i="6"/>
  <c r="P179" i="6"/>
  <c r="K179" i="6"/>
  <c r="Q179" i="6"/>
  <c r="L179" i="6"/>
  <c r="R179" i="6"/>
  <c r="M179" i="6"/>
  <c r="S179" i="6"/>
  <c r="N179" i="6"/>
  <c r="T179" i="6"/>
  <c r="O179" i="6"/>
  <c r="U179" i="6"/>
  <c r="J180" i="6"/>
  <c r="P180" i="6"/>
  <c r="K180" i="6"/>
  <c r="Q180" i="6"/>
  <c r="L180" i="6"/>
  <c r="R180" i="6"/>
  <c r="M180" i="6"/>
  <c r="S180" i="6"/>
  <c r="N180" i="6"/>
  <c r="T180" i="6"/>
  <c r="O180" i="6"/>
  <c r="U180" i="6"/>
  <c r="J181" i="6"/>
  <c r="P181" i="6"/>
  <c r="K181" i="6"/>
  <c r="Q181" i="6"/>
  <c r="L181" i="6"/>
  <c r="R181" i="6"/>
  <c r="M181" i="6"/>
  <c r="S181" i="6"/>
  <c r="N181" i="6"/>
  <c r="T181" i="6"/>
  <c r="O181" i="6"/>
  <c r="U181" i="6"/>
  <c r="J182" i="6"/>
  <c r="P182" i="6"/>
  <c r="O184" i="1"/>
  <c r="K182" i="6"/>
  <c r="Q182" i="6"/>
  <c r="P184" i="1"/>
  <c r="L182" i="6"/>
  <c r="R182" i="6"/>
  <c r="Q184" i="1"/>
  <c r="M182" i="6"/>
  <c r="S182" i="6"/>
  <c r="R184" i="1"/>
  <c r="N182" i="6"/>
  <c r="T182" i="6"/>
  <c r="S184" i="1"/>
  <c r="O182" i="6"/>
  <c r="U182" i="6"/>
  <c r="T184" i="1"/>
  <c r="J183" i="6"/>
  <c r="P183" i="6"/>
  <c r="O185" i="1"/>
  <c r="K183" i="6"/>
  <c r="Q183" i="6"/>
  <c r="P185" i="1"/>
  <c r="L183" i="6"/>
  <c r="R183" i="6"/>
  <c r="Q185" i="1"/>
  <c r="M183" i="6"/>
  <c r="S183" i="6"/>
  <c r="R185" i="1"/>
  <c r="N183" i="6"/>
  <c r="T183" i="6"/>
  <c r="S185" i="1"/>
  <c r="O183" i="6"/>
  <c r="U183" i="6"/>
  <c r="T185" i="1"/>
  <c r="J184" i="6"/>
  <c r="P184" i="6"/>
  <c r="O186" i="1"/>
  <c r="K184" i="6"/>
  <c r="Q184" i="6"/>
  <c r="P186" i="1"/>
  <c r="L184" i="6"/>
  <c r="R184" i="6"/>
  <c r="Q186" i="1"/>
  <c r="M184" i="6"/>
  <c r="S184" i="6"/>
  <c r="R186" i="1"/>
  <c r="N184" i="6"/>
  <c r="T184" i="6"/>
  <c r="S186" i="1"/>
  <c r="O184" i="6"/>
  <c r="U184" i="6"/>
  <c r="T186" i="1"/>
  <c r="J185" i="6"/>
  <c r="P185" i="6"/>
  <c r="O187" i="1"/>
  <c r="K185" i="6"/>
  <c r="Q185" i="6"/>
  <c r="P187" i="1"/>
  <c r="L185" i="6"/>
  <c r="R185" i="6"/>
  <c r="Q187" i="1"/>
  <c r="M185" i="6"/>
  <c r="S185" i="6"/>
  <c r="R187" i="1"/>
  <c r="N185" i="6"/>
  <c r="T185" i="6"/>
  <c r="S187" i="1"/>
  <c r="O185" i="6"/>
  <c r="U185" i="6"/>
  <c r="T187" i="1"/>
  <c r="J186" i="6"/>
  <c r="P186" i="6"/>
  <c r="O188" i="1"/>
  <c r="K186" i="6"/>
  <c r="Q186" i="6"/>
  <c r="P188" i="1"/>
  <c r="L186" i="6"/>
  <c r="R186" i="6"/>
  <c r="Q188" i="1"/>
  <c r="M186" i="6"/>
  <c r="S186" i="6"/>
  <c r="R188" i="1"/>
  <c r="N186" i="6"/>
  <c r="T186" i="6"/>
  <c r="S188" i="1"/>
  <c r="O186" i="6"/>
  <c r="U186" i="6"/>
  <c r="T188" i="1"/>
  <c r="J187" i="6"/>
  <c r="P187" i="6"/>
  <c r="O189" i="1"/>
  <c r="K187" i="6"/>
  <c r="Q187" i="6"/>
  <c r="P189" i="1"/>
  <c r="L187" i="6"/>
  <c r="R187" i="6"/>
  <c r="Q189" i="1"/>
  <c r="M187" i="6"/>
  <c r="S187" i="6"/>
  <c r="R189" i="1"/>
  <c r="N187" i="6"/>
  <c r="T187" i="6"/>
  <c r="S189" i="1"/>
  <c r="O187" i="6"/>
  <c r="U187" i="6"/>
  <c r="T189" i="1"/>
  <c r="J188" i="6"/>
  <c r="P188" i="6"/>
  <c r="O190" i="1"/>
  <c r="K188" i="6"/>
  <c r="Q188" i="6"/>
  <c r="P190" i="1"/>
  <c r="L188" i="6"/>
  <c r="R188" i="6"/>
  <c r="Q190" i="1"/>
  <c r="M188" i="6"/>
  <c r="S188" i="6"/>
  <c r="R190" i="1"/>
  <c r="N188" i="6"/>
  <c r="T188" i="6"/>
  <c r="S190" i="1"/>
  <c r="O188" i="6"/>
  <c r="U188" i="6"/>
  <c r="T190" i="1"/>
  <c r="J189" i="6"/>
  <c r="P189" i="6"/>
  <c r="O191" i="1"/>
  <c r="K189" i="6"/>
  <c r="Q189" i="6"/>
  <c r="P191" i="1"/>
  <c r="L189" i="6"/>
  <c r="R189" i="6"/>
  <c r="Q191" i="1"/>
  <c r="M189" i="6"/>
  <c r="S189" i="6"/>
  <c r="R191" i="1"/>
  <c r="N189" i="6"/>
  <c r="T189" i="6"/>
  <c r="S191" i="1"/>
  <c r="O189" i="6"/>
  <c r="U189" i="6"/>
  <c r="T191" i="1"/>
  <c r="J190" i="6"/>
  <c r="P190" i="6"/>
  <c r="O192" i="1"/>
  <c r="K190" i="6"/>
  <c r="Q190" i="6"/>
  <c r="P192" i="1"/>
  <c r="L190" i="6"/>
  <c r="R190" i="6"/>
  <c r="Q192" i="1"/>
  <c r="M190" i="6"/>
  <c r="S190" i="6"/>
  <c r="R192" i="1"/>
  <c r="N190" i="6"/>
  <c r="T190" i="6"/>
  <c r="S192" i="1"/>
  <c r="O190" i="6"/>
  <c r="U190" i="6"/>
  <c r="T192" i="1"/>
  <c r="J191" i="6"/>
  <c r="P191" i="6"/>
  <c r="O193" i="1"/>
  <c r="K191" i="6"/>
  <c r="Q191" i="6"/>
  <c r="P193" i="1"/>
  <c r="L191" i="6"/>
  <c r="R191" i="6"/>
  <c r="Q193" i="1"/>
  <c r="M191" i="6"/>
  <c r="S191" i="6"/>
  <c r="R193" i="1"/>
  <c r="N191" i="6"/>
  <c r="T191" i="6"/>
  <c r="S193" i="1"/>
  <c r="O191" i="6"/>
  <c r="U191" i="6"/>
  <c r="T193" i="1"/>
  <c r="J192" i="6"/>
  <c r="P192" i="6"/>
  <c r="O194" i="1"/>
  <c r="K192" i="6"/>
  <c r="Q192" i="6"/>
  <c r="P194" i="1"/>
  <c r="L192" i="6"/>
  <c r="R192" i="6"/>
  <c r="Q194" i="1"/>
  <c r="M192" i="6"/>
  <c r="S192" i="6"/>
  <c r="R194" i="1"/>
  <c r="N192" i="6"/>
  <c r="T192" i="6"/>
  <c r="S194" i="1"/>
  <c r="O192" i="6"/>
  <c r="U192" i="6"/>
  <c r="T194" i="1"/>
  <c r="J193" i="6"/>
  <c r="P193" i="6"/>
  <c r="O195" i="1"/>
  <c r="K193" i="6"/>
  <c r="Q193" i="6"/>
  <c r="P195" i="1"/>
  <c r="L193" i="6"/>
  <c r="R193" i="6"/>
  <c r="Q195" i="1"/>
  <c r="M193" i="6"/>
  <c r="S193" i="6"/>
  <c r="R195" i="1"/>
  <c r="N193" i="6"/>
  <c r="T193" i="6"/>
  <c r="S195" i="1"/>
  <c r="O193" i="6"/>
  <c r="U193" i="6"/>
  <c r="T195" i="1"/>
  <c r="J194" i="6"/>
  <c r="P194" i="6"/>
  <c r="O196" i="1"/>
  <c r="K194" i="6"/>
  <c r="Q194" i="6"/>
  <c r="P196" i="1"/>
  <c r="L194" i="6"/>
  <c r="R194" i="6"/>
  <c r="Q196" i="1"/>
  <c r="M194" i="6"/>
  <c r="S194" i="6"/>
  <c r="R196" i="1"/>
  <c r="N194" i="6"/>
  <c r="T194" i="6"/>
  <c r="S196" i="1"/>
  <c r="O194" i="6"/>
  <c r="U194" i="6"/>
  <c r="T196" i="1"/>
  <c r="J195" i="6"/>
  <c r="P195" i="6"/>
  <c r="O197" i="1"/>
  <c r="K195" i="6"/>
  <c r="Q195" i="6"/>
  <c r="P197" i="1"/>
  <c r="L195" i="6"/>
  <c r="R195" i="6"/>
  <c r="Q197" i="1"/>
  <c r="M195" i="6"/>
  <c r="S195" i="6"/>
  <c r="R197" i="1"/>
  <c r="N195" i="6"/>
  <c r="T195" i="6"/>
  <c r="S197" i="1"/>
  <c r="O195" i="6"/>
  <c r="U195" i="6"/>
  <c r="T197" i="1"/>
  <c r="J196" i="6"/>
  <c r="P196" i="6"/>
  <c r="O198" i="1"/>
  <c r="K196" i="6"/>
  <c r="Q196" i="6"/>
  <c r="P198" i="1"/>
  <c r="L196" i="6"/>
  <c r="R196" i="6"/>
  <c r="Q198" i="1"/>
  <c r="M196" i="6"/>
  <c r="S196" i="6"/>
  <c r="R198" i="1"/>
  <c r="N196" i="6"/>
  <c r="T196" i="6"/>
  <c r="S198" i="1"/>
  <c r="O196" i="6"/>
  <c r="U196" i="6"/>
  <c r="T198" i="1"/>
  <c r="J197" i="6"/>
  <c r="P197" i="6"/>
  <c r="O199" i="1"/>
  <c r="K197" i="6"/>
  <c r="Q197" i="6"/>
  <c r="P199" i="1"/>
  <c r="L197" i="6"/>
  <c r="R197" i="6"/>
  <c r="Q199" i="1"/>
  <c r="M197" i="6"/>
  <c r="S197" i="6"/>
  <c r="R199" i="1"/>
  <c r="N197" i="6"/>
  <c r="T197" i="6"/>
  <c r="S199" i="1"/>
  <c r="O197" i="6"/>
  <c r="U197" i="6"/>
  <c r="T199" i="1"/>
  <c r="J198" i="6"/>
  <c r="P198" i="6"/>
  <c r="O200" i="1"/>
  <c r="K198" i="6"/>
  <c r="Q198" i="6"/>
  <c r="P200" i="1"/>
  <c r="L198" i="6"/>
  <c r="R198" i="6"/>
  <c r="Q200" i="1"/>
  <c r="M198" i="6"/>
  <c r="S198" i="6"/>
  <c r="R200" i="1"/>
  <c r="N198" i="6"/>
  <c r="T198" i="6"/>
  <c r="S200" i="1"/>
  <c r="O198" i="6"/>
  <c r="U198" i="6"/>
  <c r="T200" i="1"/>
  <c r="J199" i="6"/>
  <c r="P199" i="6"/>
  <c r="O201" i="1"/>
  <c r="K199" i="6"/>
  <c r="Q199" i="6"/>
  <c r="P201" i="1"/>
  <c r="L199" i="6"/>
  <c r="R199" i="6"/>
  <c r="Q201" i="1"/>
  <c r="M199" i="6"/>
  <c r="S199" i="6"/>
  <c r="R201" i="1"/>
  <c r="N199" i="6"/>
  <c r="T199" i="6"/>
  <c r="S201" i="1"/>
  <c r="O199" i="6"/>
  <c r="U199" i="6"/>
  <c r="T201" i="1"/>
  <c r="J200" i="6"/>
  <c r="P200" i="6"/>
  <c r="O202" i="1"/>
  <c r="K200" i="6"/>
  <c r="Q200" i="6"/>
  <c r="P202" i="1"/>
  <c r="L200" i="6"/>
  <c r="R200" i="6"/>
  <c r="Q202" i="1"/>
  <c r="M200" i="6"/>
  <c r="S200" i="6"/>
  <c r="R202" i="1"/>
  <c r="N200" i="6"/>
  <c r="T200" i="6"/>
  <c r="S202" i="1"/>
  <c r="O200" i="6"/>
  <c r="U200" i="6"/>
  <c r="T202" i="1"/>
  <c r="J201" i="6"/>
  <c r="P201" i="6"/>
  <c r="O203" i="1"/>
  <c r="K201" i="6"/>
  <c r="Q201" i="6"/>
  <c r="P203" i="1"/>
  <c r="L201" i="6"/>
  <c r="R201" i="6"/>
  <c r="Q203" i="1"/>
  <c r="M201" i="6"/>
  <c r="S201" i="6"/>
  <c r="R203" i="1"/>
  <c r="N201" i="6"/>
  <c r="T201" i="6"/>
  <c r="S203" i="1"/>
  <c r="O201" i="6"/>
  <c r="U201" i="6"/>
  <c r="T203" i="1"/>
  <c r="J202" i="6"/>
  <c r="P202" i="6"/>
  <c r="O204" i="1"/>
  <c r="K202" i="6"/>
  <c r="Q202" i="6"/>
  <c r="P204" i="1"/>
  <c r="L202" i="6"/>
  <c r="R202" i="6"/>
  <c r="Q204" i="1"/>
  <c r="M202" i="6"/>
  <c r="S202" i="6"/>
  <c r="R204" i="1"/>
  <c r="N202" i="6"/>
  <c r="T202" i="6"/>
  <c r="S204" i="1"/>
  <c r="O202" i="6"/>
  <c r="U202" i="6"/>
  <c r="T204" i="1"/>
  <c r="J203" i="6"/>
  <c r="P203" i="6"/>
  <c r="O205" i="1"/>
  <c r="K203" i="6"/>
  <c r="Q203" i="6"/>
  <c r="P205" i="1"/>
  <c r="L203" i="6"/>
  <c r="R203" i="6"/>
  <c r="Q205" i="1"/>
  <c r="M203" i="6"/>
  <c r="S203" i="6"/>
  <c r="R205" i="1"/>
  <c r="N203" i="6"/>
  <c r="T203" i="6"/>
  <c r="S205" i="1"/>
  <c r="O203" i="6"/>
  <c r="U203" i="6"/>
  <c r="T205" i="1"/>
  <c r="J204" i="6"/>
  <c r="P204" i="6"/>
  <c r="O206" i="1"/>
  <c r="K204" i="6"/>
  <c r="Q204" i="6"/>
  <c r="P206" i="1"/>
  <c r="L204" i="6"/>
  <c r="R204" i="6"/>
  <c r="Q206" i="1"/>
  <c r="M204" i="6"/>
  <c r="S204" i="6"/>
  <c r="R206" i="1"/>
  <c r="N204" i="6"/>
  <c r="T204" i="6"/>
  <c r="S206" i="1"/>
  <c r="O204" i="6"/>
  <c r="U204" i="6"/>
  <c r="T206" i="1"/>
  <c r="J205" i="6"/>
  <c r="P205" i="6"/>
  <c r="O207" i="1"/>
  <c r="K205" i="6"/>
  <c r="Q205" i="6"/>
  <c r="P207" i="1"/>
  <c r="L205" i="6"/>
  <c r="R205" i="6"/>
  <c r="Q207" i="1"/>
  <c r="M205" i="6"/>
  <c r="S205" i="6"/>
  <c r="R207" i="1"/>
  <c r="N205" i="6"/>
  <c r="T205" i="6"/>
  <c r="S207" i="1"/>
  <c r="O205" i="6"/>
  <c r="U205" i="6"/>
  <c r="T207" i="1"/>
  <c r="J206" i="6"/>
  <c r="P206" i="6"/>
  <c r="O208" i="1"/>
  <c r="K206" i="6"/>
  <c r="Q206" i="6"/>
  <c r="P208" i="1"/>
  <c r="L206" i="6"/>
  <c r="R206" i="6"/>
  <c r="Q208" i="1"/>
  <c r="M206" i="6"/>
  <c r="S206" i="6"/>
  <c r="R208" i="1"/>
  <c r="N206" i="6"/>
  <c r="T206" i="6"/>
  <c r="S208" i="1"/>
  <c r="O206" i="6"/>
  <c r="U206" i="6"/>
  <c r="T208" i="1"/>
  <c r="J207" i="6"/>
  <c r="P207" i="6"/>
  <c r="O209" i="1"/>
  <c r="K207" i="6"/>
  <c r="Q207" i="6"/>
  <c r="P209" i="1"/>
  <c r="L207" i="6"/>
  <c r="R207" i="6"/>
  <c r="Q209" i="1"/>
  <c r="M207" i="6"/>
  <c r="S207" i="6"/>
  <c r="R209" i="1"/>
  <c r="N207" i="6"/>
  <c r="T207" i="6"/>
  <c r="S209" i="1"/>
  <c r="O207" i="6"/>
  <c r="U207" i="6"/>
  <c r="T209" i="1"/>
  <c r="J208" i="6"/>
  <c r="P208" i="6"/>
  <c r="O210" i="1"/>
  <c r="K208" i="6"/>
  <c r="Q208" i="6"/>
  <c r="P210" i="1"/>
  <c r="L208" i="6"/>
  <c r="R208" i="6"/>
  <c r="Q210" i="1"/>
  <c r="M208" i="6"/>
  <c r="S208" i="6"/>
  <c r="R210" i="1"/>
  <c r="N208" i="6"/>
  <c r="T208" i="6"/>
  <c r="S210" i="1"/>
  <c r="O208" i="6"/>
  <c r="U208" i="6"/>
  <c r="T210" i="1"/>
  <c r="J209" i="6"/>
  <c r="P209" i="6"/>
  <c r="O211" i="1"/>
  <c r="K209" i="6"/>
  <c r="Q209" i="6"/>
  <c r="P211" i="1"/>
  <c r="L209" i="6"/>
  <c r="R209" i="6"/>
  <c r="Q211" i="1"/>
  <c r="M209" i="6"/>
  <c r="S209" i="6"/>
  <c r="R211" i="1"/>
  <c r="N209" i="6"/>
  <c r="T209" i="6"/>
  <c r="S211" i="1"/>
  <c r="O209" i="6"/>
  <c r="U209" i="6"/>
  <c r="T211" i="1"/>
  <c r="J210" i="6"/>
  <c r="P210" i="6"/>
  <c r="O212" i="1"/>
  <c r="K210" i="6"/>
  <c r="Q210" i="6"/>
  <c r="P212" i="1"/>
  <c r="L210" i="6"/>
  <c r="R210" i="6"/>
  <c r="Q212" i="1"/>
  <c r="M210" i="6"/>
  <c r="S210" i="6"/>
  <c r="R212" i="1"/>
  <c r="N210" i="6"/>
  <c r="T210" i="6"/>
  <c r="S212" i="1"/>
  <c r="O210" i="6"/>
  <c r="U210" i="6"/>
  <c r="T212" i="1"/>
  <c r="J211" i="6"/>
  <c r="P211" i="6"/>
  <c r="O213" i="1"/>
  <c r="K211" i="6"/>
  <c r="Q211" i="6"/>
  <c r="P213" i="1"/>
  <c r="L211" i="6"/>
  <c r="R211" i="6"/>
  <c r="Q213" i="1"/>
  <c r="M211" i="6"/>
  <c r="S211" i="6"/>
  <c r="R213" i="1"/>
  <c r="N211" i="6"/>
  <c r="T211" i="6"/>
  <c r="S213" i="1"/>
  <c r="O211" i="6"/>
  <c r="U211" i="6"/>
  <c r="T213" i="1"/>
  <c r="J212" i="6"/>
  <c r="P212" i="6"/>
  <c r="O214" i="1"/>
  <c r="K212" i="6"/>
  <c r="Q212" i="6"/>
  <c r="P214" i="1"/>
  <c r="L212" i="6"/>
  <c r="R212" i="6"/>
  <c r="Q214" i="1"/>
  <c r="M212" i="6"/>
  <c r="S212" i="6"/>
  <c r="R214" i="1"/>
  <c r="N212" i="6"/>
  <c r="T212" i="6"/>
  <c r="S214" i="1"/>
  <c r="O212" i="6"/>
  <c r="U212" i="6"/>
  <c r="T214" i="1"/>
  <c r="J213" i="6"/>
  <c r="P213" i="6"/>
  <c r="O215" i="1"/>
  <c r="K213" i="6"/>
  <c r="Q213" i="6"/>
  <c r="P215" i="1"/>
  <c r="L213" i="6"/>
  <c r="R213" i="6"/>
  <c r="Q215" i="1"/>
  <c r="M213" i="6"/>
  <c r="S213" i="6"/>
  <c r="R215" i="1"/>
  <c r="N213" i="6"/>
  <c r="T213" i="6"/>
  <c r="S215" i="1"/>
  <c r="O213" i="6"/>
  <c r="U213" i="6"/>
  <c r="T215" i="1"/>
  <c r="J214" i="6"/>
  <c r="P214" i="6"/>
  <c r="O216" i="1"/>
  <c r="K214" i="6"/>
  <c r="Q214" i="6"/>
  <c r="P216" i="1"/>
  <c r="L214" i="6"/>
  <c r="R214" i="6"/>
  <c r="Q216" i="1"/>
  <c r="M214" i="6"/>
  <c r="S214" i="6"/>
  <c r="R216" i="1"/>
  <c r="N214" i="6"/>
  <c r="T214" i="6"/>
  <c r="S216" i="1"/>
  <c r="O214" i="6"/>
  <c r="U214" i="6"/>
  <c r="T216" i="1"/>
  <c r="J215" i="6"/>
  <c r="P215" i="6"/>
  <c r="O217" i="1"/>
  <c r="K215" i="6"/>
  <c r="Q215" i="6"/>
  <c r="P217" i="1"/>
  <c r="L215" i="6"/>
  <c r="R215" i="6"/>
  <c r="Q217" i="1"/>
  <c r="M215" i="6"/>
  <c r="S215" i="6"/>
  <c r="R217" i="1"/>
  <c r="N215" i="6"/>
  <c r="T215" i="6"/>
  <c r="S217" i="1"/>
  <c r="O215" i="6"/>
  <c r="U215" i="6"/>
  <c r="T217" i="1"/>
  <c r="J216" i="6"/>
  <c r="P216" i="6"/>
  <c r="O218" i="1"/>
  <c r="K216" i="6"/>
  <c r="Q216" i="6"/>
  <c r="P218" i="1"/>
  <c r="L216" i="6"/>
  <c r="R216" i="6"/>
  <c r="Q218" i="1"/>
  <c r="M216" i="6"/>
  <c r="S216" i="6"/>
  <c r="R218" i="1"/>
  <c r="N216" i="6"/>
  <c r="T216" i="6"/>
  <c r="S218" i="1"/>
  <c r="O216" i="6"/>
  <c r="U216" i="6"/>
  <c r="T218" i="1"/>
  <c r="J217" i="6"/>
  <c r="P217" i="6"/>
  <c r="O219" i="1"/>
  <c r="K217" i="6"/>
  <c r="Q217" i="6"/>
  <c r="P219" i="1"/>
  <c r="L217" i="6"/>
  <c r="R217" i="6"/>
  <c r="Q219" i="1"/>
  <c r="M217" i="6"/>
  <c r="S217" i="6"/>
  <c r="R219" i="1"/>
  <c r="N217" i="6"/>
  <c r="T217" i="6"/>
  <c r="S219" i="1"/>
  <c r="O217" i="6"/>
  <c r="U217" i="6"/>
  <c r="T219" i="1"/>
  <c r="J218" i="6"/>
  <c r="P218" i="6"/>
  <c r="O220" i="1"/>
  <c r="K218" i="6"/>
  <c r="Q218" i="6"/>
  <c r="P220" i="1"/>
  <c r="L218" i="6"/>
  <c r="R218" i="6"/>
  <c r="Q220" i="1"/>
  <c r="M218" i="6"/>
  <c r="S218" i="6"/>
  <c r="R220" i="1"/>
  <c r="N218" i="6"/>
  <c r="T218" i="6"/>
  <c r="S220" i="1"/>
  <c r="O218" i="6"/>
  <c r="U218" i="6"/>
  <c r="T220" i="1"/>
  <c r="J219" i="6"/>
  <c r="P219" i="6"/>
  <c r="O221" i="1"/>
  <c r="K219" i="6"/>
  <c r="Q219" i="6"/>
  <c r="P221" i="1"/>
  <c r="L219" i="6"/>
  <c r="R219" i="6"/>
  <c r="Q221" i="1"/>
  <c r="M219" i="6"/>
  <c r="S219" i="6"/>
  <c r="R221" i="1"/>
  <c r="N219" i="6"/>
  <c r="T219" i="6"/>
  <c r="S221" i="1"/>
  <c r="O219" i="6"/>
  <c r="U219" i="6"/>
  <c r="T221" i="1"/>
  <c r="J220" i="6"/>
  <c r="P220" i="6"/>
  <c r="O222" i="1"/>
  <c r="K220" i="6"/>
  <c r="Q220" i="6"/>
  <c r="P222" i="1"/>
  <c r="L220" i="6"/>
  <c r="R220" i="6"/>
  <c r="Q222" i="1"/>
  <c r="M220" i="6"/>
  <c r="S220" i="6"/>
  <c r="R222" i="1"/>
  <c r="N220" i="6"/>
  <c r="T220" i="6"/>
  <c r="S222" i="1"/>
  <c r="O220" i="6"/>
  <c r="U220" i="6"/>
  <c r="T222" i="1"/>
  <c r="J221" i="6"/>
  <c r="P221" i="6"/>
  <c r="O223" i="1"/>
  <c r="K221" i="6"/>
  <c r="Q221" i="6"/>
  <c r="P223" i="1"/>
  <c r="L221" i="6"/>
  <c r="R221" i="6"/>
  <c r="Q223" i="1"/>
  <c r="M221" i="6"/>
  <c r="S221" i="6"/>
  <c r="R223" i="1"/>
  <c r="N221" i="6"/>
  <c r="T221" i="6"/>
  <c r="S223" i="1"/>
  <c r="O221" i="6"/>
  <c r="U221" i="6"/>
  <c r="T223" i="1"/>
  <c r="J222" i="6"/>
  <c r="P222" i="6"/>
  <c r="O224" i="1"/>
  <c r="K222" i="6"/>
  <c r="Q222" i="6"/>
  <c r="P224" i="1"/>
  <c r="L222" i="6"/>
  <c r="R222" i="6"/>
  <c r="Q224" i="1"/>
  <c r="M222" i="6"/>
  <c r="S222" i="6"/>
  <c r="R224" i="1"/>
  <c r="N222" i="6"/>
  <c r="T222" i="6"/>
  <c r="S224" i="1"/>
  <c r="O222" i="6"/>
  <c r="U222" i="6"/>
  <c r="T224" i="1"/>
  <c r="J223" i="6"/>
  <c r="P223" i="6"/>
  <c r="O225" i="1"/>
  <c r="K223" i="6"/>
  <c r="Q223" i="6"/>
  <c r="P225" i="1"/>
  <c r="L223" i="6"/>
  <c r="R223" i="6"/>
  <c r="Q225" i="1"/>
  <c r="M223" i="6"/>
  <c r="S223" i="6"/>
  <c r="R225" i="1"/>
  <c r="N223" i="6"/>
  <c r="T223" i="6"/>
  <c r="S225" i="1"/>
  <c r="O223" i="6"/>
  <c r="U223" i="6"/>
  <c r="T225" i="1"/>
  <c r="J224" i="6"/>
  <c r="P224" i="6"/>
  <c r="O226" i="1"/>
  <c r="K224" i="6"/>
  <c r="Q224" i="6"/>
  <c r="P226" i="1"/>
  <c r="L224" i="6"/>
  <c r="R224" i="6"/>
  <c r="Q226" i="1"/>
  <c r="M224" i="6"/>
  <c r="S224" i="6"/>
  <c r="R226" i="1"/>
  <c r="N224" i="6"/>
  <c r="T224" i="6"/>
  <c r="S226" i="1"/>
  <c r="O224" i="6"/>
  <c r="U224" i="6"/>
  <c r="T226" i="1"/>
  <c r="J225" i="6"/>
  <c r="P225" i="6"/>
  <c r="O227" i="1"/>
  <c r="K225" i="6"/>
  <c r="Q225" i="6"/>
  <c r="P227" i="1"/>
  <c r="L225" i="6"/>
  <c r="R225" i="6"/>
  <c r="Q227" i="1"/>
  <c r="M225" i="6"/>
  <c r="S225" i="6"/>
  <c r="R227" i="1"/>
  <c r="N225" i="6"/>
  <c r="T225" i="6"/>
  <c r="S227" i="1"/>
  <c r="O225" i="6"/>
  <c r="U225" i="6"/>
  <c r="T227" i="1"/>
  <c r="J226" i="6"/>
  <c r="P226" i="6"/>
  <c r="O228" i="1"/>
  <c r="K226" i="6"/>
  <c r="Q226" i="6"/>
  <c r="P228" i="1"/>
  <c r="L226" i="6"/>
  <c r="R226" i="6"/>
  <c r="Q228" i="1"/>
  <c r="M226" i="6"/>
  <c r="S226" i="6"/>
  <c r="R228" i="1"/>
  <c r="N226" i="6"/>
  <c r="T226" i="6"/>
  <c r="S228" i="1"/>
  <c r="O226" i="6"/>
  <c r="U226" i="6"/>
  <c r="T228" i="1"/>
  <c r="J227" i="6"/>
  <c r="P227" i="6"/>
  <c r="O229" i="1"/>
  <c r="K227" i="6"/>
  <c r="Q227" i="6"/>
  <c r="P229" i="1"/>
  <c r="L227" i="6"/>
  <c r="R227" i="6"/>
  <c r="Q229" i="1"/>
  <c r="M227" i="6"/>
  <c r="S227" i="6"/>
  <c r="R229" i="1"/>
  <c r="N227" i="6"/>
  <c r="T227" i="6"/>
  <c r="S229" i="1"/>
  <c r="O227" i="6"/>
  <c r="U227" i="6"/>
  <c r="T229" i="1"/>
  <c r="J228" i="6"/>
  <c r="P228" i="6"/>
  <c r="O230" i="1"/>
  <c r="K228" i="6"/>
  <c r="Q228" i="6"/>
  <c r="P230" i="1"/>
  <c r="L228" i="6"/>
  <c r="R228" i="6"/>
  <c r="Q230" i="1"/>
  <c r="M228" i="6"/>
  <c r="S228" i="6"/>
  <c r="R230" i="1"/>
  <c r="N228" i="6"/>
  <c r="T228" i="6"/>
  <c r="S230" i="1"/>
  <c r="O228" i="6"/>
  <c r="U228" i="6"/>
  <c r="T230" i="1"/>
  <c r="J229" i="6"/>
  <c r="P229" i="6"/>
  <c r="O231" i="1"/>
  <c r="K229" i="6"/>
  <c r="Q229" i="6"/>
  <c r="P231" i="1"/>
  <c r="L229" i="6"/>
  <c r="R229" i="6"/>
  <c r="Q231" i="1"/>
  <c r="M229" i="6"/>
  <c r="S229" i="6"/>
  <c r="R231" i="1"/>
  <c r="N229" i="6"/>
  <c r="T229" i="6"/>
  <c r="S231" i="1"/>
  <c r="O229" i="6"/>
  <c r="U229" i="6"/>
  <c r="T231" i="1"/>
  <c r="J230" i="6"/>
  <c r="P230" i="6"/>
  <c r="O232" i="1"/>
  <c r="K230" i="6"/>
  <c r="Q230" i="6"/>
  <c r="P232" i="1"/>
  <c r="L230" i="6"/>
  <c r="R230" i="6"/>
  <c r="Q232" i="1"/>
  <c r="M230" i="6"/>
  <c r="S230" i="6"/>
  <c r="R232" i="1"/>
  <c r="N230" i="6"/>
  <c r="T230" i="6"/>
  <c r="S232" i="1"/>
  <c r="O230" i="6"/>
  <c r="U230" i="6"/>
  <c r="T232" i="1"/>
  <c r="J231" i="6"/>
  <c r="P231" i="6"/>
  <c r="O233" i="1"/>
  <c r="K231" i="6"/>
  <c r="Q231" i="6"/>
  <c r="P233" i="1"/>
  <c r="L231" i="6"/>
  <c r="R231" i="6"/>
  <c r="Q233" i="1"/>
  <c r="M231" i="6"/>
  <c r="S231" i="6"/>
  <c r="R233" i="1"/>
  <c r="N231" i="6"/>
  <c r="T231" i="6"/>
  <c r="S233" i="1"/>
  <c r="O231" i="6"/>
  <c r="U231" i="6"/>
  <c r="T233" i="1"/>
  <c r="J232" i="6"/>
  <c r="P232" i="6"/>
  <c r="O234" i="1"/>
  <c r="K232" i="6"/>
  <c r="Q232" i="6"/>
  <c r="P234" i="1"/>
  <c r="L232" i="6"/>
  <c r="R232" i="6"/>
  <c r="Q234" i="1"/>
  <c r="M232" i="6"/>
  <c r="S232" i="6"/>
  <c r="R234" i="1"/>
  <c r="N232" i="6"/>
  <c r="T232" i="6"/>
  <c r="S234" i="1"/>
  <c r="O232" i="6"/>
  <c r="U232" i="6"/>
  <c r="T234" i="1"/>
  <c r="J233" i="6"/>
  <c r="P233" i="6"/>
  <c r="O235" i="1"/>
  <c r="K233" i="6"/>
  <c r="Q233" i="6"/>
  <c r="P235" i="1"/>
  <c r="L233" i="6"/>
  <c r="R233" i="6"/>
  <c r="Q235" i="1"/>
  <c r="M233" i="6"/>
  <c r="S233" i="6"/>
  <c r="R235" i="1"/>
  <c r="N233" i="6"/>
  <c r="T233" i="6"/>
  <c r="S235" i="1"/>
  <c r="O233" i="6"/>
  <c r="U233" i="6"/>
  <c r="T235" i="1"/>
  <c r="J234" i="6"/>
  <c r="P234" i="6"/>
  <c r="O236" i="1"/>
  <c r="K234" i="6"/>
  <c r="Q234" i="6"/>
  <c r="P236" i="1"/>
  <c r="L234" i="6"/>
  <c r="R234" i="6"/>
  <c r="Q236" i="1"/>
  <c r="M234" i="6"/>
  <c r="S234" i="6"/>
  <c r="R236" i="1"/>
  <c r="N234" i="6"/>
  <c r="T234" i="6"/>
  <c r="S236" i="1"/>
  <c r="O234" i="6"/>
  <c r="U234" i="6"/>
  <c r="T236" i="1"/>
  <c r="J235" i="6"/>
  <c r="P235" i="6"/>
  <c r="O237" i="1"/>
  <c r="K235" i="6"/>
  <c r="Q235" i="6"/>
  <c r="P237" i="1"/>
  <c r="L235" i="6"/>
  <c r="R235" i="6"/>
  <c r="Q237" i="1"/>
  <c r="M235" i="6"/>
  <c r="S235" i="6"/>
  <c r="R237" i="1"/>
  <c r="N235" i="6"/>
  <c r="T235" i="6"/>
  <c r="S237" i="1"/>
  <c r="O235" i="6"/>
  <c r="U235" i="6"/>
  <c r="T237" i="1"/>
  <c r="J236" i="6"/>
  <c r="P236" i="6"/>
  <c r="O238" i="1"/>
  <c r="K236" i="6"/>
  <c r="Q236" i="6"/>
  <c r="P238" i="1"/>
  <c r="L236" i="6"/>
  <c r="R236" i="6"/>
  <c r="Q238" i="1"/>
  <c r="M236" i="6"/>
  <c r="S236" i="6"/>
  <c r="R238" i="1"/>
  <c r="N236" i="6"/>
  <c r="T236" i="6"/>
  <c r="S238" i="1"/>
  <c r="O236" i="6"/>
  <c r="U236" i="6"/>
  <c r="T238" i="1"/>
  <c r="J237" i="6"/>
  <c r="P237" i="6"/>
  <c r="O239" i="1"/>
  <c r="K237" i="6"/>
  <c r="Q237" i="6"/>
  <c r="P239" i="1"/>
  <c r="L237" i="6"/>
  <c r="R237" i="6"/>
  <c r="Q239" i="1"/>
  <c r="M237" i="6"/>
  <c r="S237" i="6"/>
  <c r="R239" i="1"/>
  <c r="N237" i="6"/>
  <c r="T237" i="6"/>
  <c r="S239" i="1"/>
  <c r="O237" i="6"/>
  <c r="U237" i="6"/>
  <c r="T239" i="1"/>
  <c r="J238" i="6"/>
  <c r="P238" i="6"/>
  <c r="O240" i="1"/>
  <c r="K238" i="6"/>
  <c r="Q238" i="6"/>
  <c r="P240" i="1"/>
  <c r="L238" i="6"/>
  <c r="R238" i="6"/>
  <c r="Q240" i="1"/>
  <c r="M238" i="6"/>
  <c r="S238" i="6"/>
  <c r="R240" i="1"/>
  <c r="N238" i="6"/>
  <c r="T238" i="6"/>
  <c r="S240" i="1"/>
  <c r="O238" i="6"/>
  <c r="U238" i="6"/>
  <c r="T240" i="1"/>
  <c r="J239" i="6"/>
  <c r="P239" i="6"/>
  <c r="O241" i="1"/>
  <c r="K239" i="6"/>
  <c r="Q239" i="6"/>
  <c r="P241" i="1"/>
  <c r="L239" i="6"/>
  <c r="R239" i="6"/>
  <c r="Q241" i="1"/>
  <c r="M239" i="6"/>
  <c r="S239" i="6"/>
  <c r="R241" i="1"/>
  <c r="N239" i="6"/>
  <c r="T239" i="6"/>
  <c r="S241" i="1"/>
  <c r="O239" i="6"/>
  <c r="U239" i="6"/>
  <c r="T241" i="1"/>
  <c r="J240" i="6"/>
  <c r="P240" i="6"/>
  <c r="O242" i="1"/>
  <c r="K240" i="6"/>
  <c r="Q240" i="6"/>
  <c r="P242" i="1"/>
  <c r="L240" i="6"/>
  <c r="R240" i="6"/>
  <c r="Q242" i="1"/>
  <c r="M240" i="6"/>
  <c r="S240" i="6"/>
  <c r="R242" i="1"/>
  <c r="N240" i="6"/>
  <c r="T240" i="6"/>
  <c r="S242" i="1"/>
  <c r="O240" i="6"/>
  <c r="U240" i="6"/>
  <c r="T242" i="1"/>
  <c r="J241" i="6"/>
  <c r="P241" i="6"/>
  <c r="O243" i="1"/>
  <c r="K241" i="6"/>
  <c r="Q241" i="6"/>
  <c r="P243" i="1"/>
  <c r="L241" i="6"/>
  <c r="R241" i="6"/>
  <c r="Q243" i="1"/>
  <c r="M241" i="6"/>
  <c r="S241" i="6"/>
  <c r="R243" i="1"/>
  <c r="N241" i="6"/>
  <c r="T241" i="6"/>
  <c r="S243" i="1"/>
  <c r="O241" i="6"/>
  <c r="U241" i="6"/>
  <c r="T243" i="1"/>
  <c r="J242" i="6"/>
  <c r="P242" i="6"/>
  <c r="O244" i="1"/>
  <c r="K242" i="6"/>
  <c r="Q242" i="6"/>
  <c r="P244" i="1"/>
  <c r="L242" i="6"/>
  <c r="R242" i="6"/>
  <c r="Q244" i="1"/>
  <c r="M242" i="6"/>
  <c r="S242" i="6"/>
  <c r="R244" i="1"/>
  <c r="N242" i="6"/>
  <c r="T242" i="6"/>
  <c r="S244" i="1"/>
  <c r="O242" i="6"/>
  <c r="U242" i="6"/>
  <c r="T244" i="1"/>
  <c r="J243" i="6"/>
  <c r="P243" i="6"/>
  <c r="K243" i="6"/>
  <c r="Q243" i="6"/>
  <c r="L243" i="6"/>
  <c r="R243" i="6"/>
  <c r="M243" i="6"/>
  <c r="S243" i="6"/>
  <c r="N243" i="6"/>
  <c r="T243" i="6"/>
  <c r="O243" i="6"/>
  <c r="U243" i="6"/>
  <c r="J244" i="6"/>
  <c r="P244" i="6"/>
  <c r="K244" i="6"/>
  <c r="Q244" i="6"/>
  <c r="L244" i="6"/>
  <c r="R244" i="6"/>
  <c r="M244" i="6"/>
  <c r="S244" i="6"/>
  <c r="N244" i="6"/>
  <c r="T244" i="6"/>
  <c r="O244" i="6"/>
  <c r="U244" i="6"/>
  <c r="J245" i="6"/>
  <c r="P245" i="6"/>
  <c r="K245" i="6"/>
  <c r="Q245" i="6"/>
  <c r="L245" i="6"/>
  <c r="R245" i="6"/>
  <c r="M245" i="6"/>
  <c r="S245" i="6"/>
  <c r="N245" i="6"/>
  <c r="T245" i="6"/>
  <c r="O245" i="6"/>
  <c r="U245" i="6"/>
  <c r="J246" i="6"/>
  <c r="P246" i="6"/>
  <c r="K246" i="6"/>
  <c r="Q246" i="6"/>
  <c r="L246" i="6"/>
  <c r="R246" i="6"/>
  <c r="M246" i="6"/>
  <c r="S246" i="6"/>
  <c r="N246" i="6"/>
  <c r="T246" i="6"/>
  <c r="O246" i="6"/>
  <c r="U246" i="6"/>
  <c r="J247" i="6"/>
  <c r="P247" i="6"/>
  <c r="K247" i="6"/>
  <c r="Q247" i="6"/>
  <c r="L247" i="6"/>
  <c r="R247" i="6"/>
  <c r="M247" i="6"/>
  <c r="S247" i="6"/>
  <c r="N247" i="6"/>
  <c r="T247" i="6"/>
  <c r="O247" i="6"/>
  <c r="U247" i="6"/>
  <c r="J248" i="6"/>
  <c r="P248" i="6"/>
  <c r="K248" i="6"/>
  <c r="Q248" i="6"/>
  <c r="L248" i="6"/>
  <c r="R248" i="6"/>
  <c r="M248" i="6"/>
  <c r="S248" i="6"/>
  <c r="N248" i="6"/>
  <c r="T248" i="6"/>
  <c r="O248" i="6"/>
  <c r="U248" i="6"/>
  <c r="J249" i="6"/>
  <c r="P249" i="6"/>
  <c r="K249" i="6"/>
  <c r="Q249" i="6"/>
  <c r="L249" i="6"/>
  <c r="R249" i="6"/>
  <c r="M249" i="6"/>
  <c r="S249" i="6"/>
  <c r="N249" i="6"/>
  <c r="T249" i="6"/>
  <c r="O249" i="6"/>
  <c r="U249" i="6"/>
  <c r="J250" i="6"/>
  <c r="P250" i="6"/>
  <c r="K250" i="6"/>
  <c r="Q250" i="6"/>
  <c r="L250" i="6"/>
  <c r="R250" i="6"/>
  <c r="M250" i="6"/>
  <c r="S250" i="6"/>
  <c r="N250" i="6"/>
  <c r="T250" i="6"/>
  <c r="O250" i="6"/>
  <c r="U250" i="6"/>
  <c r="J251" i="6"/>
  <c r="P251" i="6"/>
  <c r="K251" i="6"/>
  <c r="Q251" i="6"/>
  <c r="L251" i="6"/>
  <c r="R251" i="6"/>
  <c r="M251" i="6"/>
  <c r="S251" i="6"/>
  <c r="N251" i="6"/>
  <c r="T251" i="6"/>
  <c r="O251" i="6"/>
  <c r="U251" i="6"/>
  <c r="J252" i="6"/>
  <c r="P252" i="6"/>
  <c r="K252" i="6"/>
  <c r="Q252" i="6"/>
  <c r="L252" i="6"/>
  <c r="R252" i="6"/>
  <c r="M252" i="6"/>
  <c r="S252" i="6"/>
  <c r="N252" i="6"/>
  <c r="T252" i="6"/>
  <c r="O252" i="6"/>
  <c r="U252" i="6"/>
  <c r="J253" i="6"/>
  <c r="P253" i="6"/>
  <c r="K253" i="6"/>
  <c r="Q253" i="6"/>
  <c r="L253" i="6"/>
  <c r="R253" i="6"/>
  <c r="M253" i="6"/>
  <c r="S253" i="6"/>
  <c r="N253" i="6"/>
  <c r="T253" i="6"/>
  <c r="O253" i="6"/>
  <c r="U253" i="6"/>
  <c r="J254" i="6"/>
  <c r="P254" i="6"/>
  <c r="K254" i="6"/>
  <c r="Q254" i="6"/>
  <c r="L254" i="6"/>
  <c r="R254" i="6"/>
  <c r="M254" i="6"/>
  <c r="S254" i="6"/>
  <c r="N254" i="6"/>
  <c r="T254" i="6"/>
  <c r="O254" i="6"/>
  <c r="U254" i="6"/>
  <c r="J255" i="6"/>
  <c r="P255" i="6"/>
  <c r="K255" i="6"/>
  <c r="Q255" i="6"/>
  <c r="L255" i="6"/>
  <c r="R255" i="6"/>
  <c r="M255" i="6"/>
  <c r="S255" i="6"/>
  <c r="N255" i="6"/>
  <c r="T255" i="6"/>
  <c r="O255" i="6"/>
  <c r="U255" i="6"/>
  <c r="J256" i="6"/>
  <c r="P256" i="6"/>
  <c r="K256" i="6"/>
  <c r="Q256" i="6"/>
  <c r="L256" i="6"/>
  <c r="R256" i="6"/>
  <c r="M256" i="6"/>
  <c r="S256" i="6"/>
  <c r="N256" i="6"/>
  <c r="T256" i="6"/>
  <c r="O256" i="6"/>
  <c r="U256" i="6"/>
  <c r="J257" i="6"/>
  <c r="P257" i="6"/>
  <c r="K257" i="6"/>
  <c r="Q257" i="6"/>
  <c r="L257" i="6"/>
  <c r="R257" i="6"/>
  <c r="M257" i="6"/>
  <c r="S257" i="6"/>
  <c r="N257" i="6"/>
  <c r="T257" i="6"/>
  <c r="O257" i="6"/>
  <c r="U257" i="6"/>
  <c r="J258" i="6"/>
  <c r="P258" i="6"/>
  <c r="K258" i="6"/>
  <c r="Q258" i="6"/>
  <c r="L258" i="6"/>
  <c r="R258" i="6"/>
  <c r="M258" i="6"/>
  <c r="S258" i="6"/>
  <c r="N258" i="6"/>
  <c r="T258" i="6"/>
  <c r="O258" i="6"/>
  <c r="U258" i="6"/>
  <c r="J259" i="6"/>
  <c r="P259" i="6"/>
  <c r="K259" i="6"/>
  <c r="Q259" i="6"/>
  <c r="L259" i="6"/>
  <c r="R259" i="6"/>
  <c r="M259" i="6"/>
  <c r="S259" i="6"/>
  <c r="N259" i="6"/>
  <c r="T259" i="6"/>
  <c r="O259" i="6"/>
  <c r="U259" i="6"/>
  <c r="J260" i="6"/>
  <c r="P260" i="6"/>
  <c r="K260" i="6"/>
  <c r="Q260" i="6"/>
  <c r="L260" i="6"/>
  <c r="R260" i="6"/>
  <c r="M260" i="6"/>
  <c r="S260" i="6"/>
  <c r="N260" i="6"/>
  <c r="T260" i="6"/>
  <c r="O260" i="6"/>
  <c r="U260" i="6"/>
  <c r="J261" i="6"/>
  <c r="P261" i="6"/>
  <c r="K261" i="6"/>
  <c r="Q261" i="6"/>
  <c r="L261" i="6"/>
  <c r="R261" i="6"/>
  <c r="M261" i="6"/>
  <c r="S261" i="6"/>
  <c r="N261" i="6"/>
  <c r="T261" i="6"/>
  <c r="O261" i="6"/>
  <c r="U261" i="6"/>
  <c r="J262" i="6"/>
  <c r="P262" i="6"/>
  <c r="O264" i="1"/>
  <c r="K262" i="6"/>
  <c r="Q262" i="6"/>
  <c r="P264" i="1"/>
  <c r="L262" i="6"/>
  <c r="R262" i="6"/>
  <c r="Q264" i="1"/>
  <c r="M262" i="6"/>
  <c r="S262" i="6"/>
  <c r="R264" i="1"/>
  <c r="N262" i="6"/>
  <c r="T262" i="6"/>
  <c r="S264" i="1"/>
  <c r="O262" i="6"/>
  <c r="U262" i="6"/>
  <c r="T264" i="1"/>
  <c r="J263" i="6"/>
  <c r="P263" i="6"/>
  <c r="O265" i="1"/>
  <c r="K263" i="6"/>
  <c r="Q263" i="6"/>
  <c r="P265" i="1"/>
  <c r="L263" i="6"/>
  <c r="R263" i="6"/>
  <c r="Q265" i="1"/>
  <c r="M263" i="6"/>
  <c r="S263" i="6"/>
  <c r="R265" i="1"/>
  <c r="N263" i="6"/>
  <c r="T263" i="6"/>
  <c r="S265" i="1"/>
  <c r="O263" i="6"/>
  <c r="U263" i="6"/>
  <c r="T265" i="1"/>
  <c r="J264" i="6"/>
  <c r="P264" i="6"/>
  <c r="O266" i="1"/>
  <c r="K264" i="6"/>
  <c r="Q264" i="6"/>
  <c r="P266" i="1"/>
  <c r="L264" i="6"/>
  <c r="R264" i="6"/>
  <c r="Q266" i="1"/>
  <c r="M264" i="6"/>
  <c r="S264" i="6"/>
  <c r="R266" i="1"/>
  <c r="N264" i="6"/>
  <c r="T264" i="6"/>
  <c r="S266" i="1"/>
  <c r="O264" i="6"/>
  <c r="U264" i="6"/>
  <c r="T266" i="1"/>
  <c r="J265" i="6"/>
  <c r="P265" i="6"/>
  <c r="O267" i="1"/>
  <c r="K265" i="6"/>
  <c r="Q265" i="6"/>
  <c r="P267" i="1"/>
  <c r="L265" i="6"/>
  <c r="R265" i="6"/>
  <c r="Q267" i="1"/>
  <c r="M265" i="6"/>
  <c r="S265" i="6"/>
  <c r="R267" i="1"/>
  <c r="N265" i="6"/>
  <c r="T265" i="6"/>
  <c r="S267" i="1"/>
  <c r="O265" i="6"/>
  <c r="U265" i="6"/>
  <c r="T267" i="1"/>
  <c r="J266" i="6"/>
  <c r="P266" i="6"/>
  <c r="O268" i="1"/>
  <c r="K266" i="6"/>
  <c r="Q266" i="6"/>
  <c r="P268" i="1"/>
  <c r="L266" i="6"/>
  <c r="R266" i="6"/>
  <c r="Q268" i="1"/>
  <c r="M266" i="6"/>
  <c r="S266" i="6"/>
  <c r="R268" i="1"/>
  <c r="N266" i="6"/>
  <c r="T266" i="6"/>
  <c r="S268" i="1"/>
  <c r="O266" i="6"/>
  <c r="U266" i="6"/>
  <c r="T268" i="1"/>
  <c r="J267" i="6"/>
  <c r="P267" i="6"/>
  <c r="O269" i="1"/>
  <c r="K267" i="6"/>
  <c r="Q267" i="6"/>
  <c r="P269" i="1"/>
  <c r="L267" i="6"/>
  <c r="R267" i="6"/>
  <c r="Q269" i="1"/>
  <c r="M267" i="6"/>
  <c r="S267" i="6"/>
  <c r="R269" i="1"/>
  <c r="N267" i="6"/>
  <c r="T267" i="6"/>
  <c r="S269" i="1"/>
  <c r="O267" i="6"/>
  <c r="U267" i="6"/>
  <c r="T269" i="1"/>
  <c r="J268" i="6"/>
  <c r="P268" i="6"/>
  <c r="O270" i="1"/>
  <c r="K268" i="6"/>
  <c r="Q268" i="6"/>
  <c r="P270" i="1"/>
  <c r="L268" i="6"/>
  <c r="R268" i="6"/>
  <c r="Q270" i="1"/>
  <c r="M268" i="6"/>
  <c r="S268" i="6"/>
  <c r="R270" i="1"/>
  <c r="N268" i="6"/>
  <c r="T268" i="6"/>
  <c r="S270" i="1"/>
  <c r="O268" i="6"/>
  <c r="U268" i="6"/>
  <c r="T270" i="1"/>
  <c r="J269" i="6"/>
  <c r="P269" i="6"/>
  <c r="O271" i="1"/>
  <c r="K269" i="6"/>
  <c r="Q269" i="6"/>
  <c r="P271" i="1"/>
  <c r="L269" i="6"/>
  <c r="R269" i="6"/>
  <c r="Q271" i="1"/>
  <c r="M269" i="6"/>
  <c r="S269" i="6"/>
  <c r="R271" i="1"/>
  <c r="N269" i="6"/>
  <c r="T269" i="6"/>
  <c r="S271" i="1"/>
  <c r="O269" i="6"/>
  <c r="U269" i="6"/>
  <c r="T271" i="1"/>
  <c r="J270" i="6"/>
  <c r="P270" i="6"/>
  <c r="O272" i="1"/>
  <c r="K270" i="6"/>
  <c r="Q270" i="6"/>
  <c r="P272" i="1"/>
  <c r="L270" i="6"/>
  <c r="R270" i="6"/>
  <c r="Q272" i="1"/>
  <c r="M270" i="6"/>
  <c r="S270" i="6"/>
  <c r="R272" i="1"/>
  <c r="N270" i="6"/>
  <c r="T270" i="6"/>
  <c r="S272" i="1"/>
  <c r="O270" i="6"/>
  <c r="U270" i="6"/>
  <c r="T272" i="1"/>
  <c r="J271" i="6"/>
  <c r="P271" i="6"/>
  <c r="O273" i="1"/>
  <c r="K271" i="6"/>
  <c r="Q271" i="6"/>
  <c r="P273" i="1"/>
  <c r="L271" i="6"/>
  <c r="R271" i="6"/>
  <c r="Q273" i="1"/>
  <c r="M271" i="6"/>
  <c r="S271" i="6"/>
  <c r="R273" i="1"/>
  <c r="N271" i="6"/>
  <c r="T271" i="6"/>
  <c r="S273" i="1"/>
  <c r="O271" i="6"/>
  <c r="U271" i="6"/>
  <c r="T273" i="1"/>
  <c r="J272" i="6"/>
  <c r="P272" i="6"/>
  <c r="O274" i="1"/>
  <c r="K272" i="6"/>
  <c r="Q272" i="6"/>
  <c r="P274" i="1"/>
  <c r="L272" i="6"/>
  <c r="R272" i="6"/>
  <c r="Q274" i="1"/>
  <c r="M272" i="6"/>
  <c r="S272" i="6"/>
  <c r="R274" i="1"/>
  <c r="N272" i="6"/>
  <c r="T272" i="6"/>
  <c r="S274" i="1"/>
  <c r="O272" i="6"/>
  <c r="U272" i="6"/>
  <c r="T274" i="1"/>
  <c r="J273" i="6"/>
  <c r="P273" i="6"/>
  <c r="O275" i="1"/>
  <c r="K273" i="6"/>
  <c r="Q273" i="6"/>
  <c r="P275" i="1"/>
  <c r="L273" i="6"/>
  <c r="R273" i="6"/>
  <c r="Q275" i="1"/>
  <c r="M273" i="6"/>
  <c r="S273" i="6"/>
  <c r="R275" i="1"/>
  <c r="N273" i="6"/>
  <c r="T273" i="6"/>
  <c r="S275" i="1"/>
  <c r="O273" i="6"/>
  <c r="U273" i="6"/>
  <c r="T275" i="1"/>
  <c r="J274" i="6"/>
  <c r="P274" i="6"/>
  <c r="O276" i="1"/>
  <c r="K274" i="6"/>
  <c r="Q274" i="6"/>
  <c r="P276" i="1"/>
  <c r="L274" i="6"/>
  <c r="R274" i="6"/>
  <c r="Q276" i="1"/>
  <c r="M274" i="6"/>
  <c r="S274" i="6"/>
  <c r="R276" i="1"/>
  <c r="N274" i="6"/>
  <c r="T274" i="6"/>
  <c r="S276" i="1"/>
  <c r="O274" i="6"/>
  <c r="U274" i="6"/>
  <c r="T276" i="1"/>
  <c r="J275" i="6"/>
  <c r="P275" i="6"/>
  <c r="O277" i="1"/>
  <c r="K275" i="6"/>
  <c r="Q275" i="6"/>
  <c r="P277" i="1"/>
  <c r="L275" i="6"/>
  <c r="R275" i="6"/>
  <c r="Q277" i="1"/>
  <c r="M275" i="6"/>
  <c r="S275" i="6"/>
  <c r="R277" i="1"/>
  <c r="N275" i="6"/>
  <c r="T275" i="6"/>
  <c r="S277" i="1"/>
  <c r="O275" i="6"/>
  <c r="U275" i="6"/>
  <c r="T277" i="1"/>
  <c r="J276" i="6"/>
  <c r="P276" i="6"/>
  <c r="O278" i="1"/>
  <c r="K276" i="6"/>
  <c r="Q276" i="6"/>
  <c r="P278" i="1"/>
  <c r="L276" i="6"/>
  <c r="R276" i="6"/>
  <c r="Q278" i="1"/>
  <c r="M276" i="6"/>
  <c r="S276" i="6"/>
  <c r="R278" i="1"/>
  <c r="N276" i="6"/>
  <c r="T276" i="6"/>
  <c r="S278" i="1"/>
  <c r="O276" i="6"/>
  <c r="U276" i="6"/>
  <c r="T278" i="1"/>
  <c r="J277" i="6"/>
  <c r="P277" i="6"/>
  <c r="O279" i="1"/>
  <c r="K277" i="6"/>
  <c r="Q277" i="6"/>
  <c r="P279" i="1"/>
  <c r="L277" i="6"/>
  <c r="R277" i="6"/>
  <c r="Q279" i="1"/>
  <c r="M277" i="6"/>
  <c r="S277" i="6"/>
  <c r="R279" i="1"/>
  <c r="N277" i="6"/>
  <c r="T277" i="6"/>
  <c r="S279" i="1"/>
  <c r="O277" i="6"/>
  <c r="U277" i="6"/>
  <c r="T279" i="1"/>
  <c r="J278" i="6"/>
  <c r="P278" i="6"/>
  <c r="O280" i="1"/>
  <c r="K278" i="6"/>
  <c r="Q278" i="6"/>
  <c r="P280" i="1"/>
  <c r="L278" i="6"/>
  <c r="R278" i="6"/>
  <c r="Q280" i="1"/>
  <c r="M278" i="6"/>
  <c r="S278" i="6"/>
  <c r="R280" i="1"/>
  <c r="N278" i="6"/>
  <c r="T278" i="6"/>
  <c r="S280" i="1"/>
  <c r="O278" i="6"/>
  <c r="U278" i="6"/>
  <c r="T280" i="1"/>
  <c r="J279" i="6"/>
  <c r="P279" i="6"/>
  <c r="O281" i="1"/>
  <c r="K279" i="6"/>
  <c r="Q279" i="6"/>
  <c r="P281" i="1"/>
  <c r="L279" i="6"/>
  <c r="R279" i="6"/>
  <c r="Q281" i="1"/>
  <c r="M279" i="6"/>
  <c r="S279" i="6"/>
  <c r="R281" i="1"/>
  <c r="N279" i="6"/>
  <c r="T279" i="6"/>
  <c r="S281" i="1"/>
  <c r="O279" i="6"/>
  <c r="U279" i="6"/>
  <c r="T281" i="1"/>
  <c r="J280" i="6"/>
  <c r="P280" i="6"/>
  <c r="O282" i="1"/>
  <c r="K280" i="6"/>
  <c r="Q280" i="6"/>
  <c r="P282" i="1"/>
  <c r="L280" i="6"/>
  <c r="R280" i="6"/>
  <c r="Q282" i="1"/>
  <c r="M280" i="6"/>
  <c r="S280" i="6"/>
  <c r="R282" i="1"/>
  <c r="N280" i="6"/>
  <c r="T280" i="6"/>
  <c r="S282" i="1"/>
  <c r="O280" i="6"/>
  <c r="U280" i="6"/>
  <c r="T282" i="1"/>
  <c r="J281" i="6"/>
  <c r="P281" i="6"/>
  <c r="O283" i="1"/>
  <c r="K281" i="6"/>
  <c r="Q281" i="6"/>
  <c r="P283" i="1"/>
  <c r="L281" i="6"/>
  <c r="R281" i="6"/>
  <c r="Q283" i="1"/>
  <c r="M281" i="6"/>
  <c r="S281" i="6"/>
  <c r="R283" i="1"/>
  <c r="N281" i="6"/>
  <c r="T281" i="6"/>
  <c r="S283" i="1"/>
  <c r="O281" i="6"/>
  <c r="U281" i="6"/>
  <c r="T283" i="1"/>
  <c r="J282" i="6"/>
  <c r="P282" i="6"/>
  <c r="O284" i="1"/>
  <c r="K282" i="6"/>
  <c r="Q282" i="6"/>
  <c r="P284" i="1"/>
  <c r="L282" i="6"/>
  <c r="R282" i="6"/>
  <c r="Q284" i="1"/>
  <c r="M282" i="6"/>
  <c r="S282" i="6"/>
  <c r="R284" i="1"/>
  <c r="N282" i="6"/>
  <c r="T282" i="6"/>
  <c r="S284" i="1"/>
  <c r="O282" i="6"/>
  <c r="U282" i="6"/>
  <c r="T284" i="1"/>
  <c r="J283" i="6"/>
  <c r="P283" i="6"/>
  <c r="O285" i="1"/>
  <c r="K283" i="6"/>
  <c r="Q283" i="6"/>
  <c r="P285" i="1"/>
  <c r="L283" i="6"/>
  <c r="R283" i="6"/>
  <c r="Q285" i="1"/>
  <c r="M283" i="6"/>
  <c r="S283" i="6"/>
  <c r="R285" i="1"/>
  <c r="N283" i="6"/>
  <c r="T283" i="6"/>
  <c r="S285" i="1"/>
  <c r="O283" i="6"/>
  <c r="U283" i="6"/>
  <c r="T285" i="1"/>
  <c r="J284" i="6"/>
  <c r="P284" i="6"/>
  <c r="O286" i="1"/>
  <c r="K284" i="6"/>
  <c r="Q284" i="6"/>
  <c r="P286" i="1"/>
  <c r="L284" i="6"/>
  <c r="R284" i="6"/>
  <c r="Q286" i="1"/>
  <c r="M284" i="6"/>
  <c r="S284" i="6"/>
  <c r="R286" i="1"/>
  <c r="N284" i="6"/>
  <c r="T284" i="6"/>
  <c r="S286" i="1"/>
  <c r="O284" i="6"/>
  <c r="U284" i="6"/>
  <c r="T286" i="1"/>
  <c r="J285" i="6"/>
  <c r="P285" i="6"/>
  <c r="O287" i="1"/>
  <c r="K285" i="6"/>
  <c r="Q285" i="6"/>
  <c r="P287" i="1"/>
  <c r="L285" i="6"/>
  <c r="R285" i="6"/>
  <c r="Q287" i="1"/>
  <c r="M285" i="6"/>
  <c r="S285" i="6"/>
  <c r="R287" i="1"/>
  <c r="N285" i="6"/>
  <c r="T285" i="6"/>
  <c r="S287" i="1"/>
  <c r="O285" i="6"/>
  <c r="U285" i="6"/>
  <c r="T287" i="1"/>
  <c r="J286" i="6"/>
  <c r="P286" i="6"/>
  <c r="O288" i="1"/>
  <c r="K286" i="6"/>
  <c r="Q286" i="6"/>
  <c r="P288" i="1"/>
  <c r="L286" i="6"/>
  <c r="R286" i="6"/>
  <c r="Q288" i="1"/>
  <c r="M286" i="6"/>
  <c r="S286" i="6"/>
  <c r="R288" i="1"/>
  <c r="N286" i="6"/>
  <c r="T286" i="6"/>
  <c r="S288" i="1"/>
  <c r="O286" i="6"/>
  <c r="U286" i="6"/>
  <c r="T288" i="1"/>
  <c r="J287" i="6"/>
  <c r="P287" i="6"/>
  <c r="O289" i="1"/>
  <c r="K287" i="6"/>
  <c r="Q287" i="6"/>
  <c r="P289" i="1"/>
  <c r="L287" i="6"/>
  <c r="R287" i="6"/>
  <c r="Q289" i="1"/>
  <c r="M287" i="6"/>
  <c r="S287" i="6"/>
  <c r="R289" i="1"/>
  <c r="N287" i="6"/>
  <c r="T287" i="6"/>
  <c r="S289" i="1"/>
  <c r="O287" i="6"/>
  <c r="U287" i="6"/>
  <c r="T289" i="1"/>
  <c r="J288" i="6"/>
  <c r="P288" i="6"/>
  <c r="O290" i="1"/>
  <c r="K288" i="6"/>
  <c r="Q288" i="6"/>
  <c r="P290" i="1"/>
  <c r="L288" i="6"/>
  <c r="R288" i="6"/>
  <c r="Q290" i="1"/>
  <c r="M288" i="6"/>
  <c r="S288" i="6"/>
  <c r="R290" i="1"/>
  <c r="N288" i="6"/>
  <c r="T288" i="6"/>
  <c r="S290" i="1"/>
  <c r="O288" i="6"/>
  <c r="U288" i="6"/>
  <c r="T290" i="1"/>
  <c r="J289" i="6"/>
  <c r="P289" i="6"/>
  <c r="O291" i="1"/>
  <c r="K289" i="6"/>
  <c r="Q289" i="6"/>
  <c r="P291" i="1"/>
  <c r="L289" i="6"/>
  <c r="R289" i="6"/>
  <c r="Q291" i="1"/>
  <c r="M289" i="6"/>
  <c r="S289" i="6"/>
  <c r="R291" i="1"/>
  <c r="N289" i="6"/>
  <c r="T289" i="6"/>
  <c r="S291" i="1"/>
  <c r="O289" i="6"/>
  <c r="U289" i="6"/>
  <c r="T291" i="1"/>
  <c r="J290" i="6"/>
  <c r="P290" i="6"/>
  <c r="O292" i="1"/>
  <c r="K290" i="6"/>
  <c r="Q290" i="6"/>
  <c r="P292" i="1"/>
  <c r="L290" i="6"/>
  <c r="R290" i="6"/>
  <c r="Q292" i="1"/>
  <c r="M290" i="6"/>
  <c r="S290" i="6"/>
  <c r="R292" i="1"/>
  <c r="N290" i="6"/>
  <c r="T290" i="6"/>
  <c r="S292" i="1"/>
  <c r="O290" i="6"/>
  <c r="U290" i="6"/>
  <c r="T292" i="1"/>
  <c r="J291" i="6"/>
  <c r="P291" i="6"/>
  <c r="O293" i="1"/>
  <c r="K291" i="6"/>
  <c r="Q291" i="6"/>
  <c r="P293" i="1"/>
  <c r="L291" i="6"/>
  <c r="R291" i="6"/>
  <c r="Q293" i="1"/>
  <c r="M291" i="6"/>
  <c r="S291" i="6"/>
  <c r="R293" i="1"/>
  <c r="N291" i="6"/>
  <c r="T291" i="6"/>
  <c r="S293" i="1"/>
  <c r="O291" i="6"/>
  <c r="U291" i="6"/>
  <c r="T293" i="1"/>
  <c r="J292" i="6"/>
  <c r="P292" i="6"/>
  <c r="O294" i="1"/>
  <c r="K292" i="6"/>
  <c r="Q292" i="6"/>
  <c r="P294" i="1"/>
  <c r="L292" i="6"/>
  <c r="R292" i="6"/>
  <c r="Q294" i="1"/>
  <c r="M292" i="6"/>
  <c r="S292" i="6"/>
  <c r="R294" i="1"/>
  <c r="N292" i="6"/>
  <c r="T292" i="6"/>
  <c r="S294" i="1"/>
  <c r="O292" i="6"/>
  <c r="U292" i="6"/>
  <c r="T294" i="1"/>
  <c r="J293" i="6"/>
  <c r="P293" i="6"/>
  <c r="O295" i="1"/>
  <c r="K293" i="6"/>
  <c r="Q293" i="6"/>
  <c r="P295" i="1"/>
  <c r="L293" i="6"/>
  <c r="R293" i="6"/>
  <c r="Q295" i="1"/>
  <c r="M293" i="6"/>
  <c r="S293" i="6"/>
  <c r="R295" i="1"/>
  <c r="N293" i="6"/>
  <c r="T293" i="6"/>
  <c r="S295" i="1"/>
  <c r="O293" i="6"/>
  <c r="U293" i="6"/>
  <c r="T295" i="1"/>
  <c r="J294" i="6"/>
  <c r="P294" i="6"/>
  <c r="O296" i="1"/>
  <c r="K294" i="6"/>
  <c r="Q294" i="6"/>
  <c r="P296" i="1"/>
  <c r="L294" i="6"/>
  <c r="R294" i="6"/>
  <c r="Q296" i="1"/>
  <c r="M294" i="6"/>
  <c r="S294" i="6"/>
  <c r="R296" i="1"/>
  <c r="N294" i="6"/>
  <c r="T294" i="6"/>
  <c r="S296" i="1"/>
  <c r="O294" i="6"/>
  <c r="U294" i="6"/>
  <c r="T296" i="1"/>
  <c r="J295" i="6"/>
  <c r="P295" i="6"/>
  <c r="O297" i="1"/>
  <c r="K295" i="6"/>
  <c r="Q295" i="6"/>
  <c r="P297" i="1"/>
  <c r="L295" i="6"/>
  <c r="R295" i="6"/>
  <c r="Q297" i="1"/>
  <c r="M295" i="6"/>
  <c r="S295" i="6"/>
  <c r="R297" i="1"/>
  <c r="N295" i="6"/>
  <c r="T295" i="6"/>
  <c r="S297" i="1"/>
  <c r="O295" i="6"/>
  <c r="U295" i="6"/>
  <c r="T297" i="1"/>
  <c r="J296" i="6"/>
  <c r="P296" i="6"/>
  <c r="O298" i="1"/>
  <c r="K296" i="6"/>
  <c r="Q296" i="6"/>
  <c r="P298" i="1"/>
  <c r="L296" i="6"/>
  <c r="R296" i="6"/>
  <c r="Q298" i="1"/>
  <c r="M296" i="6"/>
  <c r="S296" i="6"/>
  <c r="R298" i="1"/>
  <c r="N296" i="6"/>
  <c r="T296" i="6"/>
  <c r="S298" i="1"/>
  <c r="O296" i="6"/>
  <c r="U296" i="6"/>
  <c r="T298" i="1"/>
  <c r="J297" i="6"/>
  <c r="P297" i="6"/>
  <c r="O299" i="1"/>
  <c r="K297" i="6"/>
  <c r="Q297" i="6"/>
  <c r="P299" i="1"/>
  <c r="L297" i="6"/>
  <c r="R297" i="6"/>
  <c r="Q299" i="1"/>
  <c r="M297" i="6"/>
  <c r="S297" i="6"/>
  <c r="R299" i="1"/>
  <c r="N297" i="6"/>
  <c r="T297" i="6"/>
  <c r="S299" i="1"/>
  <c r="O297" i="6"/>
  <c r="U297" i="6"/>
  <c r="T299" i="1"/>
  <c r="J298" i="6"/>
  <c r="P298" i="6"/>
  <c r="O300" i="1"/>
  <c r="K298" i="6"/>
  <c r="Q298" i="6"/>
  <c r="P300" i="1"/>
  <c r="L298" i="6"/>
  <c r="R298" i="6"/>
  <c r="Q300" i="1"/>
  <c r="M298" i="6"/>
  <c r="S298" i="6"/>
  <c r="R300" i="1"/>
  <c r="N298" i="6"/>
  <c r="T298" i="6"/>
  <c r="S300" i="1"/>
  <c r="O298" i="6"/>
  <c r="U298" i="6"/>
  <c r="T300" i="1"/>
  <c r="J299" i="6"/>
  <c r="P299" i="6"/>
  <c r="O301" i="1"/>
  <c r="K299" i="6"/>
  <c r="Q299" i="6"/>
  <c r="P301" i="1"/>
  <c r="L299" i="6"/>
  <c r="R299" i="6"/>
  <c r="Q301" i="1"/>
  <c r="M299" i="6"/>
  <c r="S299" i="6"/>
  <c r="R301" i="1"/>
  <c r="N299" i="6"/>
  <c r="T299" i="6"/>
  <c r="S301" i="1"/>
  <c r="O299" i="6"/>
  <c r="U299" i="6"/>
  <c r="T301" i="1"/>
  <c r="J300" i="6"/>
  <c r="P300" i="6"/>
  <c r="O302" i="1"/>
  <c r="K300" i="6"/>
  <c r="Q300" i="6"/>
  <c r="P302" i="1"/>
  <c r="L300" i="6"/>
  <c r="R300" i="6"/>
  <c r="Q302" i="1"/>
  <c r="M300" i="6"/>
  <c r="S300" i="6"/>
  <c r="R302" i="1"/>
  <c r="N300" i="6"/>
  <c r="T300" i="6"/>
  <c r="S302" i="1"/>
  <c r="O300" i="6"/>
  <c r="U300" i="6"/>
  <c r="T302" i="1"/>
  <c r="J301" i="6"/>
  <c r="P301" i="6"/>
  <c r="O303" i="1"/>
  <c r="K301" i="6"/>
  <c r="Q301" i="6"/>
  <c r="P303" i="1"/>
  <c r="L301" i="6"/>
  <c r="R301" i="6"/>
  <c r="Q303" i="1"/>
  <c r="M301" i="6"/>
  <c r="S301" i="6"/>
  <c r="R303" i="1"/>
  <c r="N301" i="6"/>
  <c r="T301" i="6"/>
  <c r="S303" i="1"/>
  <c r="O301" i="6"/>
  <c r="U301" i="6"/>
  <c r="T303" i="1"/>
  <c r="J302" i="6"/>
  <c r="P302" i="6"/>
  <c r="O304" i="1"/>
  <c r="K302" i="6"/>
  <c r="Q302" i="6"/>
  <c r="P304" i="1"/>
  <c r="L302" i="6"/>
  <c r="R302" i="6"/>
  <c r="Q304" i="1"/>
  <c r="M302" i="6"/>
  <c r="S302" i="6"/>
  <c r="R304" i="1"/>
  <c r="N302" i="6"/>
  <c r="T302" i="6"/>
  <c r="S304" i="1"/>
  <c r="O302" i="6"/>
  <c r="U302" i="6"/>
  <c r="T304" i="1"/>
  <c r="J303" i="6"/>
  <c r="P303" i="6"/>
  <c r="O305" i="1"/>
  <c r="K303" i="6"/>
  <c r="Q303" i="6"/>
  <c r="P305" i="1"/>
  <c r="L303" i="6"/>
  <c r="R303" i="6"/>
  <c r="Q305" i="1"/>
  <c r="M303" i="6"/>
  <c r="S303" i="6"/>
  <c r="R305" i="1"/>
  <c r="N303" i="6"/>
  <c r="T303" i="6"/>
  <c r="S305" i="1"/>
  <c r="O303" i="6"/>
  <c r="U303" i="6"/>
  <c r="T305" i="1"/>
  <c r="J304" i="6"/>
  <c r="P304" i="6"/>
  <c r="O306" i="1"/>
  <c r="K304" i="6"/>
  <c r="Q304" i="6"/>
  <c r="P306" i="1"/>
  <c r="L304" i="6"/>
  <c r="R304" i="6"/>
  <c r="Q306" i="1"/>
  <c r="M304" i="6"/>
  <c r="S304" i="6"/>
  <c r="R306" i="1"/>
  <c r="N304" i="6"/>
  <c r="T304" i="6"/>
  <c r="S306" i="1"/>
  <c r="O304" i="6"/>
  <c r="U304" i="6"/>
  <c r="T306" i="1"/>
  <c r="J305" i="6"/>
  <c r="P305" i="6"/>
  <c r="O307" i="1"/>
  <c r="K305" i="6"/>
  <c r="Q305" i="6"/>
  <c r="P307" i="1"/>
  <c r="L305" i="6"/>
  <c r="R305" i="6"/>
  <c r="Q307" i="1"/>
  <c r="M305" i="6"/>
  <c r="S305" i="6"/>
  <c r="R307" i="1"/>
  <c r="N305" i="6"/>
  <c r="T305" i="6"/>
  <c r="S307" i="1"/>
  <c r="O305" i="6"/>
  <c r="U305" i="6"/>
  <c r="T307" i="1"/>
  <c r="J306" i="6"/>
  <c r="P306" i="6"/>
  <c r="O308" i="1"/>
  <c r="K306" i="6"/>
  <c r="Q306" i="6"/>
  <c r="P308" i="1"/>
  <c r="L306" i="6"/>
  <c r="R306" i="6"/>
  <c r="Q308" i="1"/>
  <c r="M306" i="6"/>
  <c r="S306" i="6"/>
  <c r="R308" i="1"/>
  <c r="N306" i="6"/>
  <c r="T306" i="6"/>
  <c r="S308" i="1"/>
  <c r="O306" i="6"/>
  <c r="U306" i="6"/>
  <c r="T308" i="1"/>
  <c r="J307" i="6"/>
  <c r="P307" i="6"/>
  <c r="O309" i="1"/>
  <c r="K307" i="6"/>
  <c r="Q307" i="6"/>
  <c r="P309" i="1"/>
  <c r="L307" i="6"/>
  <c r="R307" i="6"/>
  <c r="Q309" i="1"/>
  <c r="M307" i="6"/>
  <c r="S307" i="6"/>
  <c r="R309" i="1"/>
  <c r="N307" i="6"/>
  <c r="T307" i="6"/>
  <c r="S309" i="1"/>
  <c r="O307" i="6"/>
  <c r="U307" i="6"/>
  <c r="T309" i="1"/>
  <c r="J308" i="6"/>
  <c r="P308" i="6"/>
  <c r="O310" i="1"/>
  <c r="K308" i="6"/>
  <c r="Q308" i="6"/>
  <c r="P310" i="1"/>
  <c r="L308" i="6"/>
  <c r="R308" i="6"/>
  <c r="Q310" i="1"/>
  <c r="M308" i="6"/>
  <c r="S308" i="6"/>
  <c r="R310" i="1"/>
  <c r="N308" i="6"/>
  <c r="T308" i="6"/>
  <c r="S310" i="1"/>
  <c r="O308" i="6"/>
  <c r="U308" i="6"/>
  <c r="T310" i="1"/>
  <c r="J309" i="6"/>
  <c r="P309" i="6"/>
  <c r="O311" i="1"/>
  <c r="K309" i="6"/>
  <c r="Q309" i="6"/>
  <c r="P311" i="1"/>
  <c r="L309" i="6"/>
  <c r="R309" i="6"/>
  <c r="Q311" i="1"/>
  <c r="M309" i="6"/>
  <c r="S309" i="6"/>
  <c r="R311" i="1"/>
  <c r="N309" i="6"/>
  <c r="T309" i="6"/>
  <c r="S311" i="1"/>
  <c r="O309" i="6"/>
  <c r="U309" i="6"/>
  <c r="T311" i="1"/>
  <c r="J310" i="6"/>
  <c r="P310" i="6"/>
  <c r="O312" i="1"/>
  <c r="K310" i="6"/>
  <c r="Q310" i="6"/>
  <c r="P312" i="1"/>
  <c r="L310" i="6"/>
  <c r="R310" i="6"/>
  <c r="Q312" i="1"/>
  <c r="M310" i="6"/>
  <c r="S310" i="6"/>
  <c r="R312" i="1"/>
  <c r="N310" i="6"/>
  <c r="T310" i="6"/>
  <c r="S312" i="1"/>
  <c r="O310" i="6"/>
  <c r="U310" i="6"/>
  <c r="T312" i="1"/>
  <c r="J311" i="6"/>
  <c r="P311" i="6"/>
  <c r="O313" i="1"/>
  <c r="K311" i="6"/>
  <c r="Q311" i="6"/>
  <c r="P313" i="1"/>
  <c r="L311" i="6"/>
  <c r="R311" i="6"/>
  <c r="Q313" i="1"/>
  <c r="M311" i="6"/>
  <c r="S311" i="6"/>
  <c r="R313" i="1"/>
  <c r="N311" i="6"/>
  <c r="T311" i="6"/>
  <c r="S313" i="1"/>
  <c r="O311" i="6"/>
  <c r="U311" i="6"/>
  <c r="T313" i="1"/>
  <c r="J312" i="6"/>
  <c r="P312" i="6"/>
  <c r="O314" i="1"/>
  <c r="K312" i="6"/>
  <c r="Q312" i="6"/>
  <c r="P314" i="1"/>
  <c r="L312" i="6"/>
  <c r="R312" i="6"/>
  <c r="Q314" i="1"/>
  <c r="M312" i="6"/>
  <c r="S312" i="6"/>
  <c r="R314" i="1"/>
  <c r="N312" i="6"/>
  <c r="T312" i="6"/>
  <c r="S314" i="1"/>
  <c r="O312" i="6"/>
  <c r="U312" i="6"/>
  <c r="T314" i="1"/>
  <c r="J313" i="6"/>
  <c r="P313" i="6"/>
  <c r="O315" i="1"/>
  <c r="K313" i="6"/>
  <c r="Q313" i="6"/>
  <c r="P315" i="1"/>
  <c r="L313" i="6"/>
  <c r="R313" i="6"/>
  <c r="Q315" i="1"/>
  <c r="M313" i="6"/>
  <c r="S313" i="6"/>
  <c r="R315" i="1"/>
  <c r="N313" i="6"/>
  <c r="T313" i="6"/>
  <c r="S315" i="1"/>
  <c r="O313" i="6"/>
  <c r="U313" i="6"/>
  <c r="T315" i="1"/>
  <c r="J314" i="6"/>
  <c r="P314" i="6"/>
  <c r="O316" i="1"/>
  <c r="K314" i="6"/>
  <c r="Q314" i="6"/>
  <c r="P316" i="1"/>
  <c r="L314" i="6"/>
  <c r="R314" i="6"/>
  <c r="Q316" i="1"/>
  <c r="M314" i="6"/>
  <c r="S314" i="6"/>
  <c r="R316" i="1"/>
  <c r="N314" i="6"/>
  <c r="T314" i="6"/>
  <c r="S316" i="1"/>
  <c r="O314" i="6"/>
  <c r="U314" i="6"/>
  <c r="T316" i="1"/>
  <c r="J315" i="6"/>
  <c r="P315" i="6"/>
  <c r="O317" i="1"/>
  <c r="K315" i="6"/>
  <c r="Q315" i="6"/>
  <c r="P317" i="1"/>
  <c r="L315" i="6"/>
  <c r="R315" i="6"/>
  <c r="Q317" i="1"/>
  <c r="M315" i="6"/>
  <c r="S315" i="6"/>
  <c r="R317" i="1"/>
  <c r="N315" i="6"/>
  <c r="T315" i="6"/>
  <c r="S317" i="1"/>
  <c r="O315" i="6"/>
  <c r="U315" i="6"/>
  <c r="T317" i="1"/>
  <c r="J316" i="6"/>
  <c r="P316" i="6"/>
  <c r="O318" i="1"/>
  <c r="K316" i="6"/>
  <c r="Q316" i="6"/>
  <c r="P318" i="1"/>
  <c r="L316" i="6"/>
  <c r="R316" i="6"/>
  <c r="Q318" i="1"/>
  <c r="M316" i="6"/>
  <c r="S316" i="6"/>
  <c r="R318" i="1"/>
  <c r="N316" i="6"/>
  <c r="T316" i="6"/>
  <c r="S318" i="1"/>
  <c r="O316" i="6"/>
  <c r="U316" i="6"/>
  <c r="T318" i="1"/>
  <c r="J317" i="6"/>
  <c r="P317" i="6"/>
  <c r="O319" i="1"/>
  <c r="K317" i="6"/>
  <c r="Q317" i="6"/>
  <c r="P319" i="1"/>
  <c r="L317" i="6"/>
  <c r="R317" i="6"/>
  <c r="Q319" i="1"/>
  <c r="M317" i="6"/>
  <c r="S317" i="6"/>
  <c r="R319" i="1"/>
  <c r="N317" i="6"/>
  <c r="T317" i="6"/>
  <c r="S319" i="1"/>
  <c r="O317" i="6"/>
  <c r="U317" i="6"/>
  <c r="T319" i="1"/>
  <c r="J318" i="6"/>
  <c r="P318" i="6"/>
  <c r="O320" i="1"/>
  <c r="K318" i="6"/>
  <c r="Q318" i="6"/>
  <c r="P320" i="1"/>
  <c r="L318" i="6"/>
  <c r="R318" i="6"/>
  <c r="Q320" i="1"/>
  <c r="M318" i="6"/>
  <c r="S318" i="6"/>
  <c r="R320" i="1"/>
  <c r="N318" i="6"/>
  <c r="T318" i="6"/>
  <c r="S320" i="1"/>
  <c r="O318" i="6"/>
  <c r="U318" i="6"/>
  <c r="T320" i="1"/>
  <c r="J319" i="6"/>
  <c r="P319" i="6"/>
  <c r="O321" i="1"/>
  <c r="K319" i="6"/>
  <c r="Q319" i="6"/>
  <c r="P321" i="1"/>
  <c r="L319" i="6"/>
  <c r="R319" i="6"/>
  <c r="Q321" i="1"/>
  <c r="M319" i="6"/>
  <c r="S319" i="6"/>
  <c r="R321" i="1"/>
  <c r="N319" i="6"/>
  <c r="T319" i="6"/>
  <c r="S321" i="1"/>
  <c r="O319" i="6"/>
  <c r="U319" i="6"/>
  <c r="T321" i="1"/>
  <c r="J320" i="6"/>
  <c r="P320" i="6"/>
  <c r="O322" i="1"/>
  <c r="K320" i="6"/>
  <c r="Q320" i="6"/>
  <c r="P322" i="1"/>
  <c r="L320" i="6"/>
  <c r="R320" i="6"/>
  <c r="Q322" i="1"/>
  <c r="M320" i="6"/>
  <c r="S320" i="6"/>
  <c r="R322" i="1"/>
  <c r="N320" i="6"/>
  <c r="T320" i="6"/>
  <c r="S322" i="1"/>
  <c r="O320" i="6"/>
  <c r="U320" i="6"/>
  <c r="T322" i="1"/>
  <c r="J321" i="6"/>
  <c r="P321" i="6"/>
  <c r="O323" i="1"/>
  <c r="K321" i="6"/>
  <c r="Q321" i="6"/>
  <c r="P323" i="1"/>
  <c r="L321" i="6"/>
  <c r="R321" i="6"/>
  <c r="Q323" i="1"/>
  <c r="M321" i="6"/>
  <c r="S321" i="6"/>
  <c r="R323" i="1"/>
  <c r="N321" i="6"/>
  <c r="T321" i="6"/>
  <c r="S323" i="1"/>
  <c r="O321" i="6"/>
  <c r="U321" i="6"/>
  <c r="T323" i="1"/>
  <c r="J322" i="6"/>
  <c r="P322" i="6"/>
  <c r="O324" i="1"/>
  <c r="K322" i="6"/>
  <c r="Q322" i="6"/>
  <c r="P324" i="1"/>
  <c r="L322" i="6"/>
  <c r="R322" i="6"/>
  <c r="Q324" i="1"/>
  <c r="M322" i="6"/>
  <c r="S322" i="6"/>
  <c r="R324" i="1"/>
  <c r="N322" i="6"/>
  <c r="T322" i="6"/>
  <c r="S324" i="1"/>
  <c r="O322" i="6"/>
  <c r="U322" i="6"/>
  <c r="T324" i="1"/>
  <c r="J323" i="6"/>
  <c r="P323" i="6"/>
  <c r="K323" i="6"/>
  <c r="Q323" i="6"/>
  <c r="L323" i="6"/>
  <c r="R323" i="6"/>
  <c r="M323" i="6"/>
  <c r="S323" i="6"/>
  <c r="N323" i="6"/>
  <c r="T323" i="6"/>
  <c r="O323" i="6"/>
  <c r="U323" i="6"/>
  <c r="J324" i="6"/>
  <c r="P324" i="6"/>
  <c r="K324" i="6"/>
  <c r="Q324" i="6"/>
  <c r="L324" i="6"/>
  <c r="R324" i="6"/>
  <c r="M324" i="6"/>
  <c r="S324" i="6"/>
  <c r="N324" i="6"/>
  <c r="T324" i="6"/>
  <c r="O324" i="6"/>
  <c r="U324" i="6"/>
  <c r="J325" i="6"/>
  <c r="P325" i="6"/>
  <c r="K325" i="6"/>
  <c r="Q325" i="6"/>
  <c r="L325" i="6"/>
  <c r="R325" i="6"/>
  <c r="M325" i="6"/>
  <c r="S325" i="6"/>
  <c r="N325" i="6"/>
  <c r="T325" i="6"/>
  <c r="O325" i="6"/>
  <c r="U325" i="6"/>
  <c r="J326" i="6"/>
  <c r="P326" i="6"/>
  <c r="K326" i="6"/>
  <c r="Q326" i="6"/>
  <c r="L326" i="6"/>
  <c r="R326" i="6"/>
  <c r="M326" i="6"/>
  <c r="S326" i="6"/>
  <c r="N326" i="6"/>
  <c r="T326" i="6"/>
  <c r="O326" i="6"/>
  <c r="U326" i="6"/>
  <c r="J327" i="6"/>
  <c r="P327" i="6"/>
  <c r="K327" i="6"/>
  <c r="Q327" i="6"/>
  <c r="L327" i="6"/>
  <c r="R327" i="6"/>
  <c r="M327" i="6"/>
  <c r="S327" i="6"/>
  <c r="N327" i="6"/>
  <c r="T327" i="6"/>
  <c r="O327" i="6"/>
  <c r="U327" i="6"/>
  <c r="J328" i="6"/>
  <c r="P328" i="6"/>
  <c r="K328" i="6"/>
  <c r="Q328" i="6"/>
  <c r="L328" i="6"/>
  <c r="R328" i="6"/>
  <c r="M328" i="6"/>
  <c r="S328" i="6"/>
  <c r="N328" i="6"/>
  <c r="T328" i="6"/>
  <c r="O328" i="6"/>
  <c r="U328" i="6"/>
  <c r="J329" i="6"/>
  <c r="P329" i="6"/>
  <c r="K329" i="6"/>
  <c r="Q329" i="6"/>
  <c r="L329" i="6"/>
  <c r="R329" i="6"/>
  <c r="M329" i="6"/>
  <c r="S329" i="6"/>
  <c r="N329" i="6"/>
  <c r="T329" i="6"/>
  <c r="O329" i="6"/>
  <c r="U329" i="6"/>
  <c r="J330" i="6"/>
  <c r="P330" i="6"/>
  <c r="K330" i="6"/>
  <c r="Q330" i="6"/>
  <c r="L330" i="6"/>
  <c r="R330" i="6"/>
  <c r="M330" i="6"/>
  <c r="S330" i="6"/>
  <c r="N330" i="6"/>
  <c r="T330" i="6"/>
  <c r="O330" i="6"/>
  <c r="U330" i="6"/>
  <c r="J331" i="6"/>
  <c r="P331" i="6"/>
  <c r="K331" i="6"/>
  <c r="Q331" i="6"/>
  <c r="L331" i="6"/>
  <c r="R331" i="6"/>
  <c r="M331" i="6"/>
  <c r="S331" i="6"/>
  <c r="N331" i="6"/>
  <c r="T331" i="6"/>
  <c r="O331" i="6"/>
  <c r="U331" i="6"/>
  <c r="J332" i="6"/>
  <c r="P332" i="6"/>
  <c r="K332" i="6"/>
  <c r="Q332" i="6"/>
  <c r="L332" i="6"/>
  <c r="R332" i="6"/>
  <c r="M332" i="6"/>
  <c r="S332" i="6"/>
  <c r="N332" i="6"/>
  <c r="T332" i="6"/>
  <c r="O332" i="6"/>
  <c r="U332" i="6"/>
  <c r="J333" i="6"/>
  <c r="P333" i="6"/>
  <c r="K333" i="6"/>
  <c r="Q333" i="6"/>
  <c r="L333" i="6"/>
  <c r="R333" i="6"/>
  <c r="M333" i="6"/>
  <c r="S333" i="6"/>
  <c r="N333" i="6"/>
  <c r="T333" i="6"/>
  <c r="O333" i="6"/>
  <c r="U333" i="6"/>
  <c r="J334" i="6"/>
  <c r="P334" i="6"/>
  <c r="K334" i="6"/>
  <c r="Q334" i="6"/>
  <c r="L334" i="6"/>
  <c r="R334" i="6"/>
  <c r="M334" i="6"/>
  <c r="S334" i="6"/>
  <c r="N334" i="6"/>
  <c r="T334" i="6"/>
  <c r="O334" i="6"/>
  <c r="U334" i="6"/>
  <c r="J335" i="6"/>
  <c r="P335" i="6"/>
  <c r="K335" i="6"/>
  <c r="Q335" i="6"/>
  <c r="L335" i="6"/>
  <c r="R335" i="6"/>
  <c r="M335" i="6"/>
  <c r="S335" i="6"/>
  <c r="N335" i="6"/>
  <c r="T335" i="6"/>
  <c r="O335" i="6"/>
  <c r="U335" i="6"/>
  <c r="J336" i="6"/>
  <c r="P336" i="6"/>
  <c r="K336" i="6"/>
  <c r="Q336" i="6"/>
  <c r="L336" i="6"/>
  <c r="R336" i="6"/>
  <c r="M336" i="6"/>
  <c r="S336" i="6"/>
  <c r="N336" i="6"/>
  <c r="T336" i="6"/>
  <c r="O336" i="6"/>
  <c r="U336" i="6"/>
  <c r="J337" i="6"/>
  <c r="P337" i="6"/>
  <c r="K337" i="6"/>
  <c r="Q337" i="6"/>
  <c r="L337" i="6"/>
  <c r="R337" i="6"/>
  <c r="M337" i="6"/>
  <c r="S337" i="6"/>
  <c r="N337" i="6"/>
  <c r="T337" i="6"/>
  <c r="O337" i="6"/>
  <c r="U337" i="6"/>
  <c r="J338" i="6"/>
  <c r="P338" i="6"/>
  <c r="K338" i="6"/>
  <c r="Q338" i="6"/>
  <c r="L338" i="6"/>
  <c r="R338" i="6"/>
  <c r="M338" i="6"/>
  <c r="S338" i="6"/>
  <c r="N338" i="6"/>
  <c r="T338" i="6"/>
  <c r="O338" i="6"/>
  <c r="U338" i="6"/>
  <c r="J339" i="6"/>
  <c r="P339" i="6"/>
  <c r="K339" i="6"/>
  <c r="Q339" i="6"/>
  <c r="L339" i="6"/>
  <c r="R339" i="6"/>
  <c r="M339" i="6"/>
  <c r="S339" i="6"/>
  <c r="N339" i="6"/>
  <c r="T339" i="6"/>
  <c r="O339" i="6"/>
  <c r="U339" i="6"/>
  <c r="J340" i="6"/>
  <c r="P340" i="6"/>
  <c r="K340" i="6"/>
  <c r="Q340" i="6"/>
  <c r="L340" i="6"/>
  <c r="R340" i="6"/>
  <c r="M340" i="6"/>
  <c r="S340" i="6"/>
  <c r="N340" i="6"/>
  <c r="T340" i="6"/>
  <c r="O340" i="6"/>
  <c r="U340" i="6"/>
  <c r="J341" i="6"/>
  <c r="P341" i="6"/>
  <c r="K341" i="6"/>
  <c r="Q341" i="6"/>
  <c r="L341" i="6"/>
  <c r="R341" i="6"/>
  <c r="M341" i="6"/>
  <c r="S341" i="6"/>
  <c r="N341" i="6"/>
  <c r="T341" i="6"/>
  <c r="O341" i="6"/>
  <c r="U341" i="6"/>
  <c r="J342" i="6"/>
  <c r="P342" i="6"/>
  <c r="O344" i="1"/>
  <c r="K342" i="6"/>
  <c r="Q342" i="6"/>
  <c r="P344" i="1"/>
  <c r="L342" i="6"/>
  <c r="R342" i="6"/>
  <c r="Q344" i="1"/>
  <c r="M342" i="6"/>
  <c r="S342" i="6"/>
  <c r="R344" i="1"/>
  <c r="N342" i="6"/>
  <c r="T342" i="6"/>
  <c r="S344" i="1"/>
  <c r="O342" i="6"/>
  <c r="U342" i="6"/>
  <c r="T344" i="1"/>
  <c r="J343" i="6"/>
  <c r="P343" i="6"/>
  <c r="O345" i="1"/>
  <c r="K343" i="6"/>
  <c r="Q343" i="6"/>
  <c r="P345" i="1"/>
  <c r="L343" i="6"/>
  <c r="R343" i="6"/>
  <c r="Q345" i="1"/>
  <c r="M343" i="6"/>
  <c r="S343" i="6"/>
  <c r="R345" i="1"/>
  <c r="N343" i="6"/>
  <c r="T343" i="6"/>
  <c r="S345" i="1"/>
  <c r="O343" i="6"/>
  <c r="U343" i="6"/>
  <c r="T345" i="1"/>
  <c r="J344" i="6"/>
  <c r="P344" i="6"/>
  <c r="O346" i="1"/>
  <c r="K344" i="6"/>
  <c r="Q344" i="6"/>
  <c r="P346" i="1"/>
  <c r="L344" i="6"/>
  <c r="R344" i="6"/>
  <c r="Q346" i="1"/>
  <c r="M344" i="6"/>
  <c r="S344" i="6"/>
  <c r="R346" i="1"/>
  <c r="N344" i="6"/>
  <c r="T344" i="6"/>
  <c r="S346" i="1"/>
  <c r="O344" i="6"/>
  <c r="U344" i="6"/>
  <c r="T346" i="1"/>
  <c r="J345" i="6"/>
  <c r="P345" i="6"/>
  <c r="O347" i="1"/>
  <c r="K345" i="6"/>
  <c r="Q345" i="6"/>
  <c r="P347" i="1"/>
  <c r="L345" i="6"/>
  <c r="R345" i="6"/>
  <c r="Q347" i="1"/>
  <c r="M345" i="6"/>
  <c r="S345" i="6"/>
  <c r="R347" i="1"/>
  <c r="N345" i="6"/>
  <c r="T345" i="6"/>
  <c r="S347" i="1"/>
  <c r="O345" i="6"/>
  <c r="U345" i="6"/>
  <c r="T347" i="1"/>
  <c r="J346" i="6"/>
  <c r="P346" i="6"/>
  <c r="O348" i="1"/>
  <c r="K346" i="6"/>
  <c r="Q346" i="6"/>
  <c r="P348" i="1"/>
  <c r="L346" i="6"/>
  <c r="R346" i="6"/>
  <c r="Q348" i="1"/>
  <c r="M346" i="6"/>
  <c r="S346" i="6"/>
  <c r="R348" i="1"/>
  <c r="N346" i="6"/>
  <c r="T346" i="6"/>
  <c r="S348" i="1"/>
  <c r="O346" i="6"/>
  <c r="U346" i="6"/>
  <c r="T348" i="1"/>
  <c r="J347" i="6"/>
  <c r="P347" i="6"/>
  <c r="O349" i="1"/>
  <c r="K347" i="6"/>
  <c r="Q347" i="6"/>
  <c r="P349" i="1"/>
  <c r="L347" i="6"/>
  <c r="R347" i="6"/>
  <c r="Q349" i="1"/>
  <c r="M347" i="6"/>
  <c r="S347" i="6"/>
  <c r="R349" i="1"/>
  <c r="N347" i="6"/>
  <c r="T347" i="6"/>
  <c r="S349" i="1"/>
  <c r="O347" i="6"/>
  <c r="U347" i="6"/>
  <c r="T349" i="1"/>
  <c r="J348" i="6"/>
  <c r="P348" i="6"/>
  <c r="O350" i="1"/>
  <c r="K348" i="6"/>
  <c r="Q348" i="6"/>
  <c r="P350" i="1"/>
  <c r="L348" i="6"/>
  <c r="R348" i="6"/>
  <c r="Q350" i="1"/>
  <c r="M348" i="6"/>
  <c r="S348" i="6"/>
  <c r="R350" i="1"/>
  <c r="N348" i="6"/>
  <c r="T348" i="6"/>
  <c r="S350" i="1"/>
  <c r="O348" i="6"/>
  <c r="U348" i="6"/>
  <c r="T350" i="1"/>
  <c r="J349" i="6"/>
  <c r="P349" i="6"/>
  <c r="O351" i="1"/>
  <c r="K349" i="6"/>
  <c r="Q349" i="6"/>
  <c r="P351" i="1"/>
  <c r="L349" i="6"/>
  <c r="R349" i="6"/>
  <c r="Q351" i="1"/>
  <c r="M349" i="6"/>
  <c r="S349" i="6"/>
  <c r="R351" i="1"/>
  <c r="N349" i="6"/>
  <c r="T349" i="6"/>
  <c r="S351" i="1"/>
  <c r="O349" i="6"/>
  <c r="U349" i="6"/>
  <c r="T351" i="1"/>
  <c r="J350" i="6"/>
  <c r="P350" i="6"/>
  <c r="O352" i="1"/>
  <c r="K350" i="6"/>
  <c r="Q350" i="6"/>
  <c r="P352" i="1"/>
  <c r="L350" i="6"/>
  <c r="R350" i="6"/>
  <c r="Q352" i="1"/>
  <c r="M350" i="6"/>
  <c r="S350" i="6"/>
  <c r="R352" i="1"/>
  <c r="N350" i="6"/>
  <c r="T350" i="6"/>
  <c r="S352" i="1"/>
  <c r="O350" i="6"/>
  <c r="U350" i="6"/>
  <c r="T352" i="1"/>
  <c r="J351" i="6"/>
  <c r="P351" i="6"/>
  <c r="O353" i="1"/>
  <c r="K351" i="6"/>
  <c r="Q351" i="6"/>
  <c r="P353" i="1"/>
  <c r="L351" i="6"/>
  <c r="R351" i="6"/>
  <c r="Q353" i="1"/>
  <c r="M351" i="6"/>
  <c r="S351" i="6"/>
  <c r="R353" i="1"/>
  <c r="N351" i="6"/>
  <c r="T351" i="6"/>
  <c r="S353" i="1"/>
  <c r="O351" i="6"/>
  <c r="U351" i="6"/>
  <c r="T353" i="1"/>
  <c r="J352" i="6"/>
  <c r="P352" i="6"/>
  <c r="O354" i="1"/>
  <c r="K352" i="6"/>
  <c r="Q352" i="6"/>
  <c r="P354" i="1"/>
  <c r="L352" i="6"/>
  <c r="R352" i="6"/>
  <c r="Q354" i="1"/>
  <c r="M352" i="6"/>
  <c r="S352" i="6"/>
  <c r="R354" i="1"/>
  <c r="N352" i="6"/>
  <c r="T352" i="6"/>
  <c r="S354" i="1"/>
  <c r="O352" i="6"/>
  <c r="U352" i="6"/>
  <c r="T354" i="1"/>
  <c r="J353" i="6"/>
  <c r="P353" i="6"/>
  <c r="O355" i="1"/>
  <c r="K353" i="6"/>
  <c r="Q353" i="6"/>
  <c r="P355" i="1"/>
  <c r="L353" i="6"/>
  <c r="R353" i="6"/>
  <c r="Q355" i="1"/>
  <c r="M353" i="6"/>
  <c r="S353" i="6"/>
  <c r="R355" i="1"/>
  <c r="N353" i="6"/>
  <c r="T353" i="6"/>
  <c r="S355" i="1"/>
  <c r="O353" i="6"/>
  <c r="U353" i="6"/>
  <c r="T355" i="1"/>
  <c r="J354" i="6"/>
  <c r="P354" i="6"/>
  <c r="O356" i="1"/>
  <c r="K354" i="6"/>
  <c r="Q354" i="6"/>
  <c r="P356" i="1"/>
  <c r="L354" i="6"/>
  <c r="R354" i="6"/>
  <c r="Q356" i="1"/>
  <c r="M354" i="6"/>
  <c r="S354" i="6"/>
  <c r="R356" i="1"/>
  <c r="N354" i="6"/>
  <c r="T354" i="6"/>
  <c r="S356" i="1"/>
  <c r="O354" i="6"/>
  <c r="U354" i="6"/>
  <c r="T356" i="1"/>
  <c r="J355" i="6"/>
  <c r="P355" i="6"/>
  <c r="O357" i="1"/>
  <c r="K355" i="6"/>
  <c r="Q355" i="6"/>
  <c r="P357" i="1"/>
  <c r="L355" i="6"/>
  <c r="R355" i="6"/>
  <c r="Q357" i="1"/>
  <c r="M355" i="6"/>
  <c r="S355" i="6"/>
  <c r="R357" i="1"/>
  <c r="N355" i="6"/>
  <c r="T355" i="6"/>
  <c r="S357" i="1"/>
  <c r="O355" i="6"/>
  <c r="U355" i="6"/>
  <c r="T357" i="1"/>
  <c r="J356" i="6"/>
  <c r="P356" i="6"/>
  <c r="O358" i="1"/>
  <c r="K356" i="6"/>
  <c r="Q356" i="6"/>
  <c r="P358" i="1"/>
  <c r="L356" i="6"/>
  <c r="R356" i="6"/>
  <c r="Q358" i="1"/>
  <c r="M356" i="6"/>
  <c r="S356" i="6"/>
  <c r="R358" i="1"/>
  <c r="N356" i="6"/>
  <c r="T356" i="6"/>
  <c r="S358" i="1"/>
  <c r="O356" i="6"/>
  <c r="U356" i="6"/>
  <c r="T358" i="1"/>
  <c r="J357" i="6"/>
  <c r="P357" i="6"/>
  <c r="O359" i="1"/>
  <c r="K357" i="6"/>
  <c r="Q357" i="6"/>
  <c r="P359" i="1"/>
  <c r="L357" i="6"/>
  <c r="R357" i="6"/>
  <c r="Q359" i="1"/>
  <c r="M357" i="6"/>
  <c r="S357" i="6"/>
  <c r="R359" i="1"/>
  <c r="N357" i="6"/>
  <c r="T357" i="6"/>
  <c r="S359" i="1"/>
  <c r="O357" i="6"/>
  <c r="U357" i="6"/>
  <c r="T359" i="1"/>
  <c r="J358" i="6"/>
  <c r="P358" i="6"/>
  <c r="O360" i="1"/>
  <c r="K358" i="6"/>
  <c r="Q358" i="6"/>
  <c r="P360" i="1"/>
  <c r="L358" i="6"/>
  <c r="R358" i="6"/>
  <c r="Q360" i="1"/>
  <c r="M358" i="6"/>
  <c r="S358" i="6"/>
  <c r="R360" i="1"/>
  <c r="N358" i="6"/>
  <c r="T358" i="6"/>
  <c r="S360" i="1"/>
  <c r="O358" i="6"/>
  <c r="U358" i="6"/>
  <c r="T360" i="1"/>
  <c r="J359" i="6"/>
  <c r="P359" i="6"/>
  <c r="O361" i="1"/>
  <c r="K359" i="6"/>
  <c r="Q359" i="6"/>
  <c r="P361" i="1"/>
  <c r="L359" i="6"/>
  <c r="R359" i="6"/>
  <c r="Q361" i="1"/>
  <c r="M359" i="6"/>
  <c r="S359" i="6"/>
  <c r="R361" i="1"/>
  <c r="N359" i="6"/>
  <c r="T359" i="6"/>
  <c r="S361" i="1"/>
  <c r="O359" i="6"/>
  <c r="U359" i="6"/>
  <c r="T361" i="1"/>
  <c r="J360" i="6"/>
  <c r="P360" i="6"/>
  <c r="O362" i="1"/>
  <c r="K360" i="6"/>
  <c r="Q360" i="6"/>
  <c r="P362" i="1"/>
  <c r="L360" i="6"/>
  <c r="R360" i="6"/>
  <c r="Q362" i="1"/>
  <c r="M360" i="6"/>
  <c r="S360" i="6"/>
  <c r="R362" i="1"/>
  <c r="N360" i="6"/>
  <c r="T360" i="6"/>
  <c r="S362" i="1"/>
  <c r="O360" i="6"/>
  <c r="U360" i="6"/>
  <c r="T362" i="1"/>
  <c r="J361" i="6"/>
  <c r="P361" i="6"/>
  <c r="O363" i="1"/>
  <c r="K361" i="6"/>
  <c r="Q361" i="6"/>
  <c r="P363" i="1"/>
  <c r="L361" i="6"/>
  <c r="R361" i="6"/>
  <c r="Q363" i="1"/>
  <c r="M361" i="6"/>
  <c r="S361" i="6"/>
  <c r="R363" i="1"/>
  <c r="N361" i="6"/>
  <c r="T361" i="6"/>
  <c r="S363" i="1"/>
  <c r="O361" i="6"/>
  <c r="U361" i="6"/>
  <c r="T363" i="1"/>
  <c r="J362" i="6"/>
  <c r="P362" i="6"/>
  <c r="O364" i="1"/>
  <c r="K362" i="6"/>
  <c r="Q362" i="6"/>
  <c r="P364" i="1"/>
  <c r="L362" i="6"/>
  <c r="R362" i="6"/>
  <c r="Q364" i="1"/>
  <c r="M362" i="6"/>
  <c r="S362" i="6"/>
  <c r="R364" i="1"/>
  <c r="N362" i="6"/>
  <c r="T362" i="6"/>
  <c r="S364" i="1"/>
  <c r="O362" i="6"/>
  <c r="U362" i="6"/>
  <c r="T364" i="1"/>
  <c r="J363" i="6"/>
  <c r="P363" i="6"/>
  <c r="O365" i="1"/>
  <c r="K363" i="6"/>
  <c r="Q363" i="6"/>
  <c r="P365" i="1"/>
  <c r="L363" i="6"/>
  <c r="R363" i="6"/>
  <c r="Q365" i="1"/>
  <c r="M363" i="6"/>
  <c r="S363" i="6"/>
  <c r="R365" i="1"/>
  <c r="N363" i="6"/>
  <c r="T363" i="6"/>
  <c r="S365" i="1"/>
  <c r="O363" i="6"/>
  <c r="U363" i="6"/>
  <c r="T365" i="1"/>
  <c r="J364" i="6"/>
  <c r="P364" i="6"/>
  <c r="O366" i="1"/>
  <c r="K364" i="6"/>
  <c r="Q364" i="6"/>
  <c r="P366" i="1"/>
  <c r="L364" i="6"/>
  <c r="R364" i="6"/>
  <c r="Q366" i="1"/>
  <c r="M364" i="6"/>
  <c r="S364" i="6"/>
  <c r="R366" i="1"/>
  <c r="N364" i="6"/>
  <c r="T364" i="6"/>
  <c r="S366" i="1"/>
  <c r="O364" i="6"/>
  <c r="U364" i="6"/>
  <c r="T366" i="1"/>
  <c r="J365" i="6"/>
  <c r="P365" i="6"/>
  <c r="O367" i="1"/>
  <c r="K365" i="6"/>
  <c r="Q365" i="6"/>
  <c r="P367" i="1"/>
  <c r="L365" i="6"/>
  <c r="R365" i="6"/>
  <c r="Q367" i="1"/>
  <c r="M365" i="6"/>
  <c r="S365" i="6"/>
  <c r="R367" i="1"/>
  <c r="N365" i="6"/>
  <c r="T365" i="6"/>
  <c r="S367" i="1"/>
  <c r="O365" i="6"/>
  <c r="U365" i="6"/>
  <c r="T367" i="1"/>
  <c r="J366" i="6"/>
  <c r="P366" i="6"/>
  <c r="O368" i="1"/>
  <c r="K366" i="6"/>
  <c r="Q366" i="6"/>
  <c r="P368" i="1"/>
  <c r="L366" i="6"/>
  <c r="R366" i="6"/>
  <c r="Q368" i="1"/>
  <c r="M366" i="6"/>
  <c r="S366" i="6"/>
  <c r="R368" i="1"/>
  <c r="N366" i="6"/>
  <c r="T366" i="6"/>
  <c r="S368" i="1"/>
  <c r="O366" i="6"/>
  <c r="U366" i="6"/>
  <c r="T368" i="1"/>
  <c r="J367" i="6"/>
  <c r="P367" i="6"/>
  <c r="O369" i="1"/>
  <c r="K367" i="6"/>
  <c r="Q367" i="6"/>
  <c r="P369" i="1"/>
  <c r="L367" i="6"/>
  <c r="R367" i="6"/>
  <c r="Q369" i="1"/>
  <c r="M367" i="6"/>
  <c r="S367" i="6"/>
  <c r="R369" i="1"/>
  <c r="N367" i="6"/>
  <c r="T367" i="6"/>
  <c r="S369" i="1"/>
  <c r="O367" i="6"/>
  <c r="U367" i="6"/>
  <c r="T369" i="1"/>
  <c r="J368" i="6"/>
  <c r="P368" i="6"/>
  <c r="O370" i="1"/>
  <c r="K368" i="6"/>
  <c r="Q368" i="6"/>
  <c r="P370" i="1"/>
  <c r="L368" i="6"/>
  <c r="R368" i="6"/>
  <c r="Q370" i="1"/>
  <c r="M368" i="6"/>
  <c r="S368" i="6"/>
  <c r="R370" i="1"/>
  <c r="N368" i="6"/>
  <c r="T368" i="6"/>
  <c r="S370" i="1"/>
  <c r="O368" i="6"/>
  <c r="U368" i="6"/>
  <c r="T370" i="1"/>
  <c r="J369" i="6"/>
  <c r="P369" i="6"/>
  <c r="O371" i="1"/>
  <c r="K369" i="6"/>
  <c r="Q369" i="6"/>
  <c r="P371" i="1"/>
  <c r="L369" i="6"/>
  <c r="R369" i="6"/>
  <c r="Q371" i="1"/>
  <c r="M369" i="6"/>
  <c r="S369" i="6"/>
  <c r="R371" i="1"/>
  <c r="N369" i="6"/>
  <c r="T369" i="6"/>
  <c r="S371" i="1"/>
  <c r="O369" i="6"/>
  <c r="U369" i="6"/>
  <c r="T371" i="1"/>
  <c r="J370" i="6"/>
  <c r="P370" i="6"/>
  <c r="O372" i="1"/>
  <c r="K370" i="6"/>
  <c r="Q370" i="6"/>
  <c r="P372" i="1"/>
  <c r="L370" i="6"/>
  <c r="R370" i="6"/>
  <c r="Q372" i="1"/>
  <c r="M370" i="6"/>
  <c r="S370" i="6"/>
  <c r="R372" i="1"/>
  <c r="N370" i="6"/>
  <c r="T370" i="6"/>
  <c r="S372" i="1"/>
  <c r="O370" i="6"/>
  <c r="U370" i="6"/>
  <c r="T372" i="1"/>
  <c r="J371" i="6"/>
  <c r="P371" i="6"/>
  <c r="O373" i="1"/>
  <c r="K371" i="6"/>
  <c r="Q371" i="6"/>
  <c r="P373" i="1"/>
  <c r="L371" i="6"/>
  <c r="R371" i="6"/>
  <c r="Q373" i="1"/>
  <c r="M371" i="6"/>
  <c r="S371" i="6"/>
  <c r="R373" i="1"/>
  <c r="N371" i="6"/>
  <c r="T371" i="6"/>
  <c r="S373" i="1"/>
  <c r="O371" i="6"/>
  <c r="U371" i="6"/>
  <c r="T373" i="1"/>
  <c r="J372" i="6"/>
  <c r="P372" i="6"/>
  <c r="O374" i="1"/>
  <c r="K372" i="6"/>
  <c r="Q372" i="6"/>
  <c r="P374" i="1"/>
  <c r="L372" i="6"/>
  <c r="R372" i="6"/>
  <c r="Q374" i="1"/>
  <c r="M372" i="6"/>
  <c r="S372" i="6"/>
  <c r="R374" i="1"/>
  <c r="N372" i="6"/>
  <c r="T372" i="6"/>
  <c r="S374" i="1"/>
  <c r="O372" i="6"/>
  <c r="U372" i="6"/>
  <c r="T374" i="1"/>
  <c r="J373" i="6"/>
  <c r="P373" i="6"/>
  <c r="O375" i="1"/>
  <c r="K373" i="6"/>
  <c r="Q373" i="6"/>
  <c r="P375" i="1"/>
  <c r="L373" i="6"/>
  <c r="R373" i="6"/>
  <c r="Q375" i="1"/>
  <c r="M373" i="6"/>
  <c r="S373" i="6"/>
  <c r="R375" i="1"/>
  <c r="N373" i="6"/>
  <c r="T373" i="6"/>
  <c r="S375" i="1"/>
  <c r="O373" i="6"/>
  <c r="U373" i="6"/>
  <c r="T375" i="1"/>
  <c r="J374" i="6"/>
  <c r="P374" i="6"/>
  <c r="O376" i="1"/>
  <c r="K374" i="6"/>
  <c r="Q374" i="6"/>
  <c r="P376" i="1"/>
  <c r="L374" i="6"/>
  <c r="R374" i="6"/>
  <c r="Q376" i="1"/>
  <c r="M374" i="6"/>
  <c r="S374" i="6"/>
  <c r="R376" i="1"/>
  <c r="N374" i="6"/>
  <c r="T374" i="6"/>
  <c r="S376" i="1"/>
  <c r="O374" i="6"/>
  <c r="U374" i="6"/>
  <c r="T376" i="1"/>
  <c r="J375" i="6"/>
  <c r="P375" i="6"/>
  <c r="O377" i="1"/>
  <c r="K375" i="6"/>
  <c r="Q375" i="6"/>
  <c r="P377" i="1"/>
  <c r="L375" i="6"/>
  <c r="R375" i="6"/>
  <c r="Q377" i="1"/>
  <c r="M375" i="6"/>
  <c r="S375" i="6"/>
  <c r="R377" i="1"/>
  <c r="N375" i="6"/>
  <c r="T375" i="6"/>
  <c r="S377" i="1"/>
  <c r="O375" i="6"/>
  <c r="U375" i="6"/>
  <c r="T377" i="1"/>
  <c r="J376" i="6"/>
  <c r="P376" i="6"/>
  <c r="O378" i="1"/>
  <c r="K376" i="6"/>
  <c r="Q376" i="6"/>
  <c r="P378" i="1"/>
  <c r="L376" i="6"/>
  <c r="R376" i="6"/>
  <c r="Q378" i="1"/>
  <c r="M376" i="6"/>
  <c r="S376" i="6"/>
  <c r="R378" i="1"/>
  <c r="N376" i="6"/>
  <c r="T376" i="6"/>
  <c r="S378" i="1"/>
  <c r="O376" i="6"/>
  <c r="U376" i="6"/>
  <c r="T378" i="1"/>
  <c r="J377" i="6"/>
  <c r="P377" i="6"/>
  <c r="O379" i="1"/>
  <c r="K377" i="6"/>
  <c r="Q377" i="6"/>
  <c r="P379" i="1"/>
  <c r="L377" i="6"/>
  <c r="R377" i="6"/>
  <c r="Q379" i="1"/>
  <c r="M377" i="6"/>
  <c r="S377" i="6"/>
  <c r="R379" i="1"/>
  <c r="N377" i="6"/>
  <c r="T377" i="6"/>
  <c r="S379" i="1"/>
  <c r="O377" i="6"/>
  <c r="U377" i="6"/>
  <c r="T379" i="1"/>
  <c r="J378" i="6"/>
  <c r="P378" i="6"/>
  <c r="O380" i="1"/>
  <c r="K378" i="6"/>
  <c r="Q378" i="6"/>
  <c r="P380" i="1"/>
  <c r="L378" i="6"/>
  <c r="R378" i="6"/>
  <c r="Q380" i="1"/>
  <c r="M378" i="6"/>
  <c r="S378" i="6"/>
  <c r="R380" i="1"/>
  <c r="N378" i="6"/>
  <c r="T378" i="6"/>
  <c r="S380" i="1"/>
  <c r="O378" i="6"/>
  <c r="U378" i="6"/>
  <c r="T380" i="1"/>
  <c r="J379" i="6"/>
  <c r="P379" i="6"/>
  <c r="O381" i="1"/>
  <c r="K379" i="6"/>
  <c r="Q379" i="6"/>
  <c r="P381" i="1"/>
  <c r="L379" i="6"/>
  <c r="R379" i="6"/>
  <c r="Q381" i="1"/>
  <c r="M379" i="6"/>
  <c r="S379" i="6"/>
  <c r="R381" i="1"/>
  <c r="N379" i="6"/>
  <c r="T379" i="6"/>
  <c r="S381" i="1"/>
  <c r="O379" i="6"/>
  <c r="U379" i="6"/>
  <c r="T381" i="1"/>
  <c r="J380" i="6"/>
  <c r="P380" i="6"/>
  <c r="O382" i="1"/>
  <c r="K380" i="6"/>
  <c r="Q380" i="6"/>
  <c r="P382" i="1"/>
  <c r="L380" i="6"/>
  <c r="R380" i="6"/>
  <c r="Q382" i="1"/>
  <c r="M380" i="6"/>
  <c r="S380" i="6"/>
  <c r="R382" i="1"/>
  <c r="N380" i="6"/>
  <c r="T380" i="6"/>
  <c r="S382" i="1"/>
  <c r="O380" i="6"/>
  <c r="U380" i="6"/>
  <c r="T382" i="1"/>
  <c r="J381" i="6"/>
  <c r="P381" i="6"/>
  <c r="O383" i="1"/>
  <c r="K381" i="6"/>
  <c r="Q381" i="6"/>
  <c r="P383" i="1"/>
  <c r="L381" i="6"/>
  <c r="R381" i="6"/>
  <c r="Q383" i="1"/>
  <c r="M381" i="6"/>
  <c r="S381" i="6"/>
  <c r="R383" i="1"/>
  <c r="N381" i="6"/>
  <c r="T381" i="6"/>
  <c r="S383" i="1"/>
  <c r="O381" i="6"/>
  <c r="U381" i="6"/>
  <c r="T383" i="1"/>
  <c r="J382" i="6"/>
  <c r="P382" i="6"/>
  <c r="O384" i="1"/>
  <c r="K382" i="6"/>
  <c r="Q382" i="6"/>
  <c r="P384" i="1"/>
  <c r="L382" i="6"/>
  <c r="R382" i="6"/>
  <c r="Q384" i="1"/>
  <c r="M382" i="6"/>
  <c r="S382" i="6"/>
  <c r="R384" i="1"/>
  <c r="N382" i="6"/>
  <c r="T382" i="6"/>
  <c r="S384" i="1"/>
  <c r="O382" i="6"/>
  <c r="U382" i="6"/>
  <c r="T384" i="1"/>
  <c r="J383" i="6"/>
  <c r="P383" i="6"/>
  <c r="O385" i="1"/>
  <c r="K383" i="6"/>
  <c r="Q383" i="6"/>
  <c r="P385" i="1"/>
  <c r="L383" i="6"/>
  <c r="R383" i="6"/>
  <c r="Q385" i="1"/>
  <c r="M383" i="6"/>
  <c r="S383" i="6"/>
  <c r="R385" i="1"/>
  <c r="N383" i="6"/>
  <c r="T383" i="6"/>
  <c r="S385" i="1"/>
  <c r="O383" i="6"/>
  <c r="U383" i="6"/>
  <c r="T385" i="1"/>
  <c r="J384" i="6"/>
  <c r="P384" i="6"/>
  <c r="O386" i="1"/>
  <c r="K384" i="6"/>
  <c r="Q384" i="6"/>
  <c r="P386" i="1"/>
  <c r="L384" i="6"/>
  <c r="R384" i="6"/>
  <c r="Q386" i="1"/>
  <c r="M384" i="6"/>
  <c r="S384" i="6"/>
  <c r="R386" i="1"/>
  <c r="N384" i="6"/>
  <c r="T384" i="6"/>
  <c r="S386" i="1"/>
  <c r="O384" i="6"/>
  <c r="U384" i="6"/>
  <c r="T386" i="1"/>
  <c r="J385" i="6"/>
  <c r="P385" i="6"/>
  <c r="O387" i="1"/>
  <c r="K385" i="6"/>
  <c r="Q385" i="6"/>
  <c r="P387" i="1"/>
  <c r="L385" i="6"/>
  <c r="R385" i="6"/>
  <c r="Q387" i="1"/>
  <c r="M385" i="6"/>
  <c r="S385" i="6"/>
  <c r="R387" i="1"/>
  <c r="N385" i="6"/>
  <c r="T385" i="6"/>
  <c r="S387" i="1"/>
  <c r="O385" i="6"/>
  <c r="U385" i="6"/>
  <c r="T387" i="1"/>
  <c r="J386" i="6"/>
  <c r="P386" i="6"/>
  <c r="O388" i="1"/>
  <c r="K386" i="6"/>
  <c r="Q386" i="6"/>
  <c r="P388" i="1"/>
  <c r="L386" i="6"/>
  <c r="R386" i="6"/>
  <c r="Q388" i="1"/>
  <c r="M386" i="6"/>
  <c r="S386" i="6"/>
  <c r="R388" i="1"/>
  <c r="N386" i="6"/>
  <c r="T386" i="6"/>
  <c r="S388" i="1"/>
  <c r="O386" i="6"/>
  <c r="U386" i="6"/>
  <c r="T388" i="1"/>
  <c r="J387" i="6"/>
  <c r="P387" i="6"/>
  <c r="O389" i="1"/>
  <c r="K387" i="6"/>
  <c r="Q387" i="6"/>
  <c r="P389" i="1"/>
  <c r="L387" i="6"/>
  <c r="R387" i="6"/>
  <c r="Q389" i="1"/>
  <c r="M387" i="6"/>
  <c r="S387" i="6"/>
  <c r="R389" i="1"/>
  <c r="N387" i="6"/>
  <c r="T387" i="6"/>
  <c r="S389" i="1"/>
  <c r="O387" i="6"/>
  <c r="U387" i="6"/>
  <c r="T389" i="1"/>
  <c r="J388" i="6"/>
  <c r="P388" i="6"/>
  <c r="O390" i="1"/>
  <c r="K388" i="6"/>
  <c r="Q388" i="6"/>
  <c r="P390" i="1"/>
  <c r="L388" i="6"/>
  <c r="R388" i="6"/>
  <c r="Q390" i="1"/>
  <c r="M388" i="6"/>
  <c r="S388" i="6"/>
  <c r="R390" i="1"/>
  <c r="N388" i="6"/>
  <c r="T388" i="6"/>
  <c r="S390" i="1"/>
  <c r="O388" i="6"/>
  <c r="U388" i="6"/>
  <c r="T390" i="1"/>
  <c r="J389" i="6"/>
  <c r="P389" i="6"/>
  <c r="O391" i="1"/>
  <c r="K389" i="6"/>
  <c r="Q389" i="6"/>
  <c r="P391" i="1"/>
  <c r="L389" i="6"/>
  <c r="R389" i="6"/>
  <c r="Q391" i="1"/>
  <c r="M389" i="6"/>
  <c r="S389" i="6"/>
  <c r="R391" i="1"/>
  <c r="N389" i="6"/>
  <c r="T389" i="6"/>
  <c r="S391" i="1"/>
  <c r="O389" i="6"/>
  <c r="U389" i="6"/>
  <c r="T391" i="1"/>
  <c r="J390" i="6"/>
  <c r="P390" i="6"/>
  <c r="O392" i="1"/>
  <c r="K390" i="6"/>
  <c r="Q390" i="6"/>
  <c r="P392" i="1"/>
  <c r="L390" i="6"/>
  <c r="R390" i="6"/>
  <c r="Q392" i="1"/>
  <c r="M390" i="6"/>
  <c r="S390" i="6"/>
  <c r="R392" i="1"/>
  <c r="N390" i="6"/>
  <c r="T390" i="6"/>
  <c r="S392" i="1"/>
  <c r="O390" i="6"/>
  <c r="U390" i="6"/>
  <c r="T392" i="1"/>
  <c r="J391" i="6"/>
  <c r="P391" i="6"/>
  <c r="O393" i="1"/>
  <c r="K391" i="6"/>
  <c r="Q391" i="6"/>
  <c r="P393" i="1"/>
  <c r="L391" i="6"/>
  <c r="R391" i="6"/>
  <c r="Q393" i="1"/>
  <c r="M391" i="6"/>
  <c r="S391" i="6"/>
  <c r="R393" i="1"/>
  <c r="N391" i="6"/>
  <c r="T391" i="6"/>
  <c r="S393" i="1"/>
  <c r="O391" i="6"/>
  <c r="U391" i="6"/>
  <c r="T393" i="1"/>
  <c r="J392" i="6"/>
  <c r="P392" i="6"/>
  <c r="O394" i="1"/>
  <c r="K392" i="6"/>
  <c r="Q392" i="6"/>
  <c r="P394" i="1"/>
  <c r="L392" i="6"/>
  <c r="R392" i="6"/>
  <c r="Q394" i="1"/>
  <c r="M392" i="6"/>
  <c r="S392" i="6"/>
  <c r="R394" i="1"/>
  <c r="N392" i="6"/>
  <c r="T392" i="6"/>
  <c r="S394" i="1"/>
  <c r="O392" i="6"/>
  <c r="U392" i="6"/>
  <c r="T394" i="1"/>
  <c r="J393" i="6"/>
  <c r="P393" i="6"/>
  <c r="O395" i="1"/>
  <c r="K393" i="6"/>
  <c r="Q393" i="6"/>
  <c r="P395" i="1"/>
  <c r="L393" i="6"/>
  <c r="R393" i="6"/>
  <c r="Q395" i="1"/>
  <c r="M393" i="6"/>
  <c r="S393" i="6"/>
  <c r="R395" i="1"/>
  <c r="N393" i="6"/>
  <c r="T393" i="6"/>
  <c r="S395" i="1"/>
  <c r="O393" i="6"/>
  <c r="U393" i="6"/>
  <c r="T395" i="1"/>
  <c r="J394" i="6"/>
  <c r="P394" i="6"/>
  <c r="O396" i="1"/>
  <c r="K394" i="6"/>
  <c r="Q394" i="6"/>
  <c r="P396" i="1"/>
  <c r="L394" i="6"/>
  <c r="R394" i="6"/>
  <c r="Q396" i="1"/>
  <c r="M394" i="6"/>
  <c r="S394" i="6"/>
  <c r="R396" i="1"/>
  <c r="N394" i="6"/>
  <c r="T394" i="6"/>
  <c r="S396" i="1"/>
  <c r="O394" i="6"/>
  <c r="U394" i="6"/>
  <c r="T396" i="1"/>
  <c r="J395" i="6"/>
  <c r="P395" i="6"/>
  <c r="O397" i="1"/>
  <c r="K395" i="6"/>
  <c r="Q395" i="6"/>
  <c r="P397" i="1"/>
  <c r="L395" i="6"/>
  <c r="R395" i="6"/>
  <c r="Q397" i="1"/>
  <c r="M395" i="6"/>
  <c r="S395" i="6"/>
  <c r="R397" i="1"/>
  <c r="N395" i="6"/>
  <c r="T395" i="6"/>
  <c r="S397" i="1"/>
  <c r="O395" i="6"/>
  <c r="U395" i="6"/>
  <c r="T397" i="1"/>
  <c r="J396" i="6"/>
  <c r="P396" i="6"/>
  <c r="O398" i="1"/>
  <c r="K396" i="6"/>
  <c r="Q396" i="6"/>
  <c r="P398" i="1"/>
  <c r="L396" i="6"/>
  <c r="R396" i="6"/>
  <c r="Q398" i="1"/>
  <c r="M396" i="6"/>
  <c r="S396" i="6"/>
  <c r="R398" i="1"/>
  <c r="N396" i="6"/>
  <c r="T396" i="6"/>
  <c r="S398" i="1"/>
  <c r="O396" i="6"/>
  <c r="U396" i="6"/>
  <c r="T398" i="1"/>
  <c r="J397" i="6"/>
  <c r="P397" i="6"/>
  <c r="O399" i="1"/>
  <c r="K397" i="6"/>
  <c r="Q397" i="6"/>
  <c r="P399" i="1"/>
  <c r="L397" i="6"/>
  <c r="R397" i="6"/>
  <c r="Q399" i="1"/>
  <c r="M397" i="6"/>
  <c r="S397" i="6"/>
  <c r="R399" i="1"/>
  <c r="N397" i="6"/>
  <c r="T397" i="6"/>
  <c r="S399" i="1"/>
  <c r="O397" i="6"/>
  <c r="U397" i="6"/>
  <c r="T399" i="1"/>
  <c r="J398" i="6"/>
  <c r="P398" i="6"/>
  <c r="O400" i="1"/>
  <c r="K398" i="6"/>
  <c r="Q398" i="6"/>
  <c r="P400" i="1"/>
  <c r="L398" i="6"/>
  <c r="R398" i="6"/>
  <c r="Q400" i="1"/>
  <c r="M398" i="6"/>
  <c r="S398" i="6"/>
  <c r="R400" i="1"/>
  <c r="N398" i="6"/>
  <c r="T398" i="6"/>
  <c r="S400" i="1"/>
  <c r="O398" i="6"/>
  <c r="U398" i="6"/>
  <c r="T400" i="1"/>
  <c r="J399" i="6"/>
  <c r="P399" i="6"/>
  <c r="O401" i="1"/>
  <c r="K399" i="6"/>
  <c r="Q399" i="6"/>
  <c r="P401" i="1"/>
  <c r="L399" i="6"/>
  <c r="R399" i="6"/>
  <c r="Q401" i="1"/>
  <c r="M399" i="6"/>
  <c r="S399" i="6"/>
  <c r="R401" i="1"/>
  <c r="N399" i="6"/>
  <c r="T399" i="6"/>
  <c r="S401" i="1"/>
  <c r="O399" i="6"/>
  <c r="U399" i="6"/>
  <c r="T401" i="1"/>
  <c r="J400" i="6"/>
  <c r="P400" i="6"/>
  <c r="O402" i="1"/>
  <c r="K400" i="6"/>
  <c r="Q400" i="6"/>
  <c r="P402" i="1"/>
  <c r="L400" i="6"/>
  <c r="R400" i="6"/>
  <c r="Q402" i="1"/>
  <c r="M400" i="6"/>
  <c r="S400" i="6"/>
  <c r="R402" i="1"/>
  <c r="N400" i="6"/>
  <c r="T400" i="6"/>
  <c r="S402" i="1"/>
  <c r="O400" i="6"/>
  <c r="U400" i="6"/>
  <c r="T402" i="1"/>
  <c r="J401" i="6"/>
  <c r="P401" i="6"/>
  <c r="O403" i="1"/>
  <c r="K401" i="6"/>
  <c r="Q401" i="6"/>
  <c r="P403" i="1"/>
  <c r="L401" i="6"/>
  <c r="R401" i="6"/>
  <c r="Q403" i="1"/>
  <c r="M401" i="6"/>
  <c r="S401" i="6"/>
  <c r="R403" i="1"/>
  <c r="N401" i="6"/>
  <c r="T401" i="6"/>
  <c r="S403" i="1"/>
  <c r="O401" i="6"/>
  <c r="U401" i="6"/>
  <c r="T403" i="1"/>
  <c r="J402" i="6"/>
  <c r="P402" i="6"/>
  <c r="O404" i="1"/>
  <c r="K402" i="6"/>
  <c r="Q402" i="6"/>
  <c r="P404" i="1"/>
  <c r="L402" i="6"/>
  <c r="R402" i="6"/>
  <c r="Q404" i="1"/>
  <c r="M402" i="6"/>
  <c r="S402" i="6"/>
  <c r="R404" i="1"/>
  <c r="N402" i="6"/>
  <c r="T402" i="6"/>
  <c r="S404" i="1"/>
  <c r="O402" i="6"/>
  <c r="U402" i="6"/>
  <c r="T404" i="1"/>
  <c r="J403" i="6"/>
  <c r="P403" i="6"/>
  <c r="K403" i="6"/>
  <c r="Q403" i="6"/>
  <c r="L403" i="6"/>
  <c r="R403" i="6"/>
  <c r="M403" i="6"/>
  <c r="S403" i="6"/>
  <c r="N403" i="6"/>
  <c r="T403" i="6"/>
  <c r="O403" i="6"/>
  <c r="U403" i="6"/>
  <c r="J404" i="6"/>
  <c r="P404" i="6"/>
  <c r="K404" i="6"/>
  <c r="Q404" i="6"/>
  <c r="L404" i="6"/>
  <c r="R404" i="6"/>
  <c r="M404" i="6"/>
  <c r="S404" i="6"/>
  <c r="N404" i="6"/>
  <c r="T404" i="6"/>
  <c r="O404" i="6"/>
  <c r="U404" i="6"/>
  <c r="J405" i="6"/>
  <c r="P405" i="6"/>
  <c r="K405" i="6"/>
  <c r="Q405" i="6"/>
  <c r="L405" i="6"/>
  <c r="R405" i="6"/>
  <c r="M405" i="6"/>
  <c r="S405" i="6"/>
  <c r="N405" i="6"/>
  <c r="T405" i="6"/>
  <c r="O405" i="6"/>
  <c r="U405" i="6"/>
  <c r="J406" i="6"/>
  <c r="P406" i="6"/>
  <c r="K406" i="6"/>
  <c r="Q406" i="6"/>
  <c r="L406" i="6"/>
  <c r="R406" i="6"/>
  <c r="M406" i="6"/>
  <c r="S406" i="6"/>
  <c r="N406" i="6"/>
  <c r="T406" i="6"/>
  <c r="O406" i="6"/>
  <c r="U406" i="6"/>
  <c r="J407" i="6"/>
  <c r="P407" i="6"/>
  <c r="K407" i="6"/>
  <c r="Q407" i="6"/>
  <c r="L407" i="6"/>
  <c r="R407" i="6"/>
  <c r="M407" i="6"/>
  <c r="S407" i="6"/>
  <c r="N407" i="6"/>
  <c r="T407" i="6"/>
  <c r="O407" i="6"/>
  <c r="U407" i="6"/>
  <c r="J408" i="6"/>
  <c r="P408" i="6"/>
  <c r="K408" i="6"/>
  <c r="Q408" i="6"/>
  <c r="L408" i="6"/>
  <c r="R408" i="6"/>
  <c r="M408" i="6"/>
  <c r="S408" i="6"/>
  <c r="N408" i="6"/>
  <c r="T408" i="6"/>
  <c r="O408" i="6"/>
  <c r="U408" i="6"/>
  <c r="J409" i="6"/>
  <c r="P409" i="6"/>
  <c r="K409" i="6"/>
  <c r="Q409" i="6"/>
  <c r="L409" i="6"/>
  <c r="R409" i="6"/>
  <c r="M409" i="6"/>
  <c r="S409" i="6"/>
  <c r="N409" i="6"/>
  <c r="T409" i="6"/>
  <c r="O409" i="6"/>
  <c r="U409" i="6"/>
  <c r="J410" i="6"/>
  <c r="P410" i="6"/>
  <c r="K410" i="6"/>
  <c r="Q410" i="6"/>
  <c r="L410" i="6"/>
  <c r="R410" i="6"/>
  <c r="M410" i="6"/>
  <c r="S410" i="6"/>
  <c r="N410" i="6"/>
  <c r="T410" i="6"/>
  <c r="O410" i="6"/>
  <c r="U410" i="6"/>
  <c r="J411" i="6"/>
  <c r="P411" i="6"/>
  <c r="K411" i="6"/>
  <c r="Q411" i="6"/>
  <c r="L411" i="6"/>
  <c r="R411" i="6"/>
  <c r="M411" i="6"/>
  <c r="S411" i="6"/>
  <c r="N411" i="6"/>
  <c r="T411" i="6"/>
  <c r="O411" i="6"/>
  <c r="U411" i="6"/>
  <c r="J412" i="6"/>
  <c r="P412" i="6"/>
  <c r="K412" i="6"/>
  <c r="Q412" i="6"/>
  <c r="L412" i="6"/>
  <c r="R412" i="6"/>
  <c r="M412" i="6"/>
  <c r="S412" i="6"/>
  <c r="N412" i="6"/>
  <c r="T412" i="6"/>
  <c r="O412" i="6"/>
  <c r="U412" i="6"/>
  <c r="J413" i="6"/>
  <c r="P413" i="6"/>
  <c r="K413" i="6"/>
  <c r="Q413" i="6"/>
  <c r="L413" i="6"/>
  <c r="R413" i="6"/>
  <c r="M413" i="6"/>
  <c r="S413" i="6"/>
  <c r="N413" i="6"/>
  <c r="T413" i="6"/>
  <c r="O413" i="6"/>
  <c r="U413" i="6"/>
  <c r="J414" i="6"/>
  <c r="P414" i="6"/>
  <c r="K414" i="6"/>
  <c r="Q414" i="6"/>
  <c r="L414" i="6"/>
  <c r="R414" i="6"/>
  <c r="M414" i="6"/>
  <c r="S414" i="6"/>
  <c r="N414" i="6"/>
  <c r="T414" i="6"/>
  <c r="O414" i="6"/>
  <c r="U414" i="6"/>
  <c r="J415" i="6"/>
  <c r="P415" i="6"/>
  <c r="K415" i="6"/>
  <c r="Q415" i="6"/>
  <c r="L415" i="6"/>
  <c r="R415" i="6"/>
  <c r="M415" i="6"/>
  <c r="S415" i="6"/>
  <c r="N415" i="6"/>
  <c r="T415" i="6"/>
  <c r="O415" i="6"/>
  <c r="U415" i="6"/>
  <c r="J416" i="6"/>
  <c r="P416" i="6"/>
  <c r="K416" i="6"/>
  <c r="Q416" i="6"/>
  <c r="L416" i="6"/>
  <c r="R416" i="6"/>
  <c r="M416" i="6"/>
  <c r="S416" i="6"/>
  <c r="N416" i="6"/>
  <c r="T416" i="6"/>
  <c r="O416" i="6"/>
  <c r="U416" i="6"/>
  <c r="J417" i="6"/>
  <c r="P417" i="6"/>
  <c r="K417" i="6"/>
  <c r="Q417" i="6"/>
  <c r="L417" i="6"/>
  <c r="R417" i="6"/>
  <c r="M417" i="6"/>
  <c r="S417" i="6"/>
  <c r="N417" i="6"/>
  <c r="T417" i="6"/>
  <c r="O417" i="6"/>
  <c r="U417" i="6"/>
  <c r="J418" i="6"/>
  <c r="P418" i="6"/>
  <c r="K418" i="6"/>
  <c r="Q418" i="6"/>
  <c r="L418" i="6"/>
  <c r="R418" i="6"/>
  <c r="M418" i="6"/>
  <c r="S418" i="6"/>
  <c r="N418" i="6"/>
  <c r="T418" i="6"/>
  <c r="O418" i="6"/>
  <c r="U418" i="6"/>
  <c r="J419" i="6"/>
  <c r="P419" i="6"/>
  <c r="K419" i="6"/>
  <c r="Q419" i="6"/>
  <c r="L419" i="6"/>
  <c r="R419" i="6"/>
  <c r="M419" i="6"/>
  <c r="S419" i="6"/>
  <c r="N419" i="6"/>
  <c r="T419" i="6"/>
  <c r="O419" i="6"/>
  <c r="U419" i="6"/>
  <c r="J420" i="6"/>
  <c r="P420" i="6"/>
  <c r="K420" i="6"/>
  <c r="Q420" i="6"/>
  <c r="L420" i="6"/>
  <c r="R420" i="6"/>
  <c r="M420" i="6"/>
  <c r="S420" i="6"/>
  <c r="N420" i="6"/>
  <c r="T420" i="6"/>
  <c r="O420" i="6"/>
  <c r="U420" i="6"/>
  <c r="J421" i="6"/>
  <c r="P421" i="6"/>
  <c r="K421" i="6"/>
  <c r="Q421" i="6"/>
  <c r="L421" i="6"/>
  <c r="R421" i="6"/>
  <c r="M421" i="6"/>
  <c r="S421" i="6"/>
  <c r="N421" i="6"/>
  <c r="T421" i="6"/>
  <c r="O421" i="6"/>
  <c r="U421" i="6"/>
  <c r="J422" i="6"/>
  <c r="P422" i="6"/>
  <c r="O424" i="1"/>
  <c r="K422" i="6"/>
  <c r="Q422" i="6"/>
  <c r="P424" i="1"/>
  <c r="L422" i="6"/>
  <c r="R422" i="6"/>
  <c r="Q424" i="1"/>
  <c r="M422" i="6"/>
  <c r="S422" i="6"/>
  <c r="R424" i="1"/>
  <c r="N422" i="6"/>
  <c r="T422" i="6"/>
  <c r="S424" i="1"/>
  <c r="O422" i="6"/>
  <c r="U422" i="6"/>
  <c r="T424" i="1"/>
  <c r="J423" i="6"/>
  <c r="P423" i="6"/>
  <c r="O425" i="1"/>
  <c r="K423" i="6"/>
  <c r="Q423" i="6"/>
  <c r="P425" i="1"/>
  <c r="L423" i="6"/>
  <c r="R423" i="6"/>
  <c r="Q425" i="1"/>
  <c r="M423" i="6"/>
  <c r="S423" i="6"/>
  <c r="R425" i="1"/>
  <c r="N423" i="6"/>
  <c r="T423" i="6"/>
  <c r="S425" i="1"/>
  <c r="O423" i="6"/>
  <c r="U423" i="6"/>
  <c r="T425" i="1"/>
  <c r="J424" i="6"/>
  <c r="P424" i="6"/>
  <c r="O426" i="1"/>
  <c r="K424" i="6"/>
  <c r="Q424" i="6"/>
  <c r="P426" i="1"/>
  <c r="L424" i="6"/>
  <c r="R424" i="6"/>
  <c r="Q426" i="1"/>
  <c r="M424" i="6"/>
  <c r="S424" i="6"/>
  <c r="R426" i="1"/>
  <c r="N424" i="6"/>
  <c r="T424" i="6"/>
  <c r="S426" i="1"/>
  <c r="O424" i="6"/>
  <c r="U424" i="6"/>
  <c r="T426" i="1"/>
  <c r="J425" i="6"/>
  <c r="P425" i="6"/>
  <c r="O427" i="1"/>
  <c r="K425" i="6"/>
  <c r="Q425" i="6"/>
  <c r="P427" i="1"/>
  <c r="L425" i="6"/>
  <c r="R425" i="6"/>
  <c r="Q427" i="1"/>
  <c r="M425" i="6"/>
  <c r="S425" i="6"/>
  <c r="R427" i="1"/>
  <c r="N425" i="6"/>
  <c r="T425" i="6"/>
  <c r="S427" i="1"/>
  <c r="O425" i="6"/>
  <c r="U425" i="6"/>
  <c r="T427" i="1"/>
  <c r="J426" i="6"/>
  <c r="P426" i="6"/>
  <c r="O428" i="1"/>
  <c r="K426" i="6"/>
  <c r="Q426" i="6"/>
  <c r="P428" i="1"/>
  <c r="L426" i="6"/>
  <c r="R426" i="6"/>
  <c r="Q428" i="1"/>
  <c r="M426" i="6"/>
  <c r="S426" i="6"/>
  <c r="R428" i="1"/>
  <c r="N426" i="6"/>
  <c r="T426" i="6"/>
  <c r="S428" i="1"/>
  <c r="O426" i="6"/>
  <c r="U426" i="6"/>
  <c r="T428" i="1"/>
  <c r="J427" i="6"/>
  <c r="P427" i="6"/>
  <c r="O429" i="1"/>
  <c r="K427" i="6"/>
  <c r="Q427" i="6"/>
  <c r="P429" i="1"/>
  <c r="L427" i="6"/>
  <c r="R427" i="6"/>
  <c r="Q429" i="1"/>
  <c r="M427" i="6"/>
  <c r="S427" i="6"/>
  <c r="R429" i="1"/>
  <c r="N427" i="6"/>
  <c r="T427" i="6"/>
  <c r="S429" i="1"/>
  <c r="O427" i="6"/>
  <c r="U427" i="6"/>
  <c r="T429" i="1"/>
  <c r="J428" i="6"/>
  <c r="P428" i="6"/>
  <c r="O430" i="1"/>
  <c r="K428" i="6"/>
  <c r="Q428" i="6"/>
  <c r="P430" i="1"/>
  <c r="L428" i="6"/>
  <c r="R428" i="6"/>
  <c r="Q430" i="1"/>
  <c r="M428" i="6"/>
  <c r="S428" i="6"/>
  <c r="R430" i="1"/>
  <c r="N428" i="6"/>
  <c r="T428" i="6"/>
  <c r="S430" i="1"/>
  <c r="O428" i="6"/>
  <c r="U428" i="6"/>
  <c r="T430" i="1"/>
  <c r="J429" i="6"/>
  <c r="P429" i="6"/>
  <c r="O431" i="1"/>
  <c r="K429" i="6"/>
  <c r="Q429" i="6"/>
  <c r="P431" i="1"/>
  <c r="L429" i="6"/>
  <c r="R429" i="6"/>
  <c r="Q431" i="1"/>
  <c r="M429" i="6"/>
  <c r="S429" i="6"/>
  <c r="R431" i="1"/>
  <c r="N429" i="6"/>
  <c r="T429" i="6"/>
  <c r="S431" i="1"/>
  <c r="O429" i="6"/>
  <c r="U429" i="6"/>
  <c r="T431" i="1"/>
  <c r="J430" i="6"/>
  <c r="P430" i="6"/>
  <c r="O432" i="1"/>
  <c r="K430" i="6"/>
  <c r="Q430" i="6"/>
  <c r="P432" i="1"/>
  <c r="L430" i="6"/>
  <c r="R430" i="6"/>
  <c r="Q432" i="1"/>
  <c r="M430" i="6"/>
  <c r="S430" i="6"/>
  <c r="R432" i="1"/>
  <c r="N430" i="6"/>
  <c r="T430" i="6"/>
  <c r="S432" i="1"/>
  <c r="O430" i="6"/>
  <c r="U430" i="6"/>
  <c r="T432" i="1"/>
  <c r="J431" i="6"/>
  <c r="P431" i="6"/>
  <c r="O433" i="1"/>
  <c r="K431" i="6"/>
  <c r="Q431" i="6"/>
  <c r="P433" i="1"/>
  <c r="L431" i="6"/>
  <c r="R431" i="6"/>
  <c r="Q433" i="1"/>
  <c r="M431" i="6"/>
  <c r="S431" i="6"/>
  <c r="R433" i="1"/>
  <c r="N431" i="6"/>
  <c r="T431" i="6"/>
  <c r="S433" i="1"/>
  <c r="O431" i="6"/>
  <c r="U431" i="6"/>
  <c r="T433" i="1"/>
  <c r="J432" i="6"/>
  <c r="P432" i="6"/>
  <c r="O434" i="1"/>
  <c r="K432" i="6"/>
  <c r="Q432" i="6"/>
  <c r="P434" i="1"/>
  <c r="L432" i="6"/>
  <c r="R432" i="6"/>
  <c r="Q434" i="1"/>
  <c r="M432" i="6"/>
  <c r="S432" i="6"/>
  <c r="R434" i="1"/>
  <c r="N432" i="6"/>
  <c r="T432" i="6"/>
  <c r="S434" i="1"/>
  <c r="O432" i="6"/>
  <c r="U432" i="6"/>
  <c r="T434" i="1"/>
  <c r="J433" i="6"/>
  <c r="P433" i="6"/>
  <c r="O435" i="1"/>
  <c r="K433" i="6"/>
  <c r="Q433" i="6"/>
  <c r="P435" i="1"/>
  <c r="L433" i="6"/>
  <c r="R433" i="6"/>
  <c r="Q435" i="1"/>
  <c r="M433" i="6"/>
  <c r="S433" i="6"/>
  <c r="R435" i="1"/>
  <c r="N433" i="6"/>
  <c r="T433" i="6"/>
  <c r="S435" i="1"/>
  <c r="O433" i="6"/>
  <c r="U433" i="6"/>
  <c r="T435" i="1"/>
  <c r="J434" i="6"/>
  <c r="P434" i="6"/>
  <c r="O436" i="1"/>
  <c r="K434" i="6"/>
  <c r="Q434" i="6"/>
  <c r="P436" i="1"/>
  <c r="L434" i="6"/>
  <c r="R434" i="6"/>
  <c r="Q436" i="1"/>
  <c r="M434" i="6"/>
  <c r="S434" i="6"/>
  <c r="R436" i="1"/>
  <c r="N434" i="6"/>
  <c r="T434" i="6"/>
  <c r="S436" i="1"/>
  <c r="O434" i="6"/>
  <c r="U434" i="6"/>
  <c r="T436" i="1"/>
  <c r="J435" i="6"/>
  <c r="P435" i="6"/>
  <c r="O437" i="1"/>
  <c r="K435" i="6"/>
  <c r="Q435" i="6"/>
  <c r="P437" i="1"/>
  <c r="L435" i="6"/>
  <c r="R435" i="6"/>
  <c r="Q437" i="1"/>
  <c r="M435" i="6"/>
  <c r="S435" i="6"/>
  <c r="R437" i="1"/>
  <c r="N435" i="6"/>
  <c r="T435" i="6"/>
  <c r="S437" i="1"/>
  <c r="O435" i="6"/>
  <c r="U435" i="6"/>
  <c r="T437" i="1"/>
  <c r="J436" i="6"/>
  <c r="P436" i="6"/>
  <c r="O438" i="1"/>
  <c r="K436" i="6"/>
  <c r="Q436" i="6"/>
  <c r="P438" i="1"/>
  <c r="L436" i="6"/>
  <c r="R436" i="6"/>
  <c r="Q438" i="1"/>
  <c r="M436" i="6"/>
  <c r="S436" i="6"/>
  <c r="R438" i="1"/>
  <c r="N436" i="6"/>
  <c r="T436" i="6"/>
  <c r="S438" i="1"/>
  <c r="O436" i="6"/>
  <c r="U436" i="6"/>
  <c r="T438" i="1"/>
  <c r="J437" i="6"/>
  <c r="P437" i="6"/>
  <c r="O439" i="1"/>
  <c r="K437" i="6"/>
  <c r="Q437" i="6"/>
  <c r="P439" i="1"/>
  <c r="L437" i="6"/>
  <c r="R437" i="6"/>
  <c r="Q439" i="1"/>
  <c r="M437" i="6"/>
  <c r="S437" i="6"/>
  <c r="R439" i="1"/>
  <c r="N437" i="6"/>
  <c r="T437" i="6"/>
  <c r="S439" i="1"/>
  <c r="O437" i="6"/>
  <c r="U437" i="6"/>
  <c r="T439" i="1"/>
  <c r="J438" i="6"/>
  <c r="P438" i="6"/>
  <c r="O440" i="1"/>
  <c r="K438" i="6"/>
  <c r="Q438" i="6"/>
  <c r="P440" i="1"/>
  <c r="L438" i="6"/>
  <c r="R438" i="6"/>
  <c r="Q440" i="1"/>
  <c r="M438" i="6"/>
  <c r="S438" i="6"/>
  <c r="R440" i="1"/>
  <c r="N438" i="6"/>
  <c r="T438" i="6"/>
  <c r="S440" i="1"/>
  <c r="O438" i="6"/>
  <c r="U438" i="6"/>
  <c r="T440" i="1"/>
  <c r="J439" i="6"/>
  <c r="P439" i="6"/>
  <c r="O441" i="1"/>
  <c r="K439" i="6"/>
  <c r="Q439" i="6"/>
  <c r="P441" i="1"/>
  <c r="L439" i="6"/>
  <c r="R439" i="6"/>
  <c r="Q441" i="1"/>
  <c r="M439" i="6"/>
  <c r="S439" i="6"/>
  <c r="R441" i="1"/>
  <c r="N439" i="6"/>
  <c r="T439" i="6"/>
  <c r="S441" i="1"/>
  <c r="O439" i="6"/>
  <c r="U439" i="6"/>
  <c r="T441" i="1"/>
  <c r="J440" i="6"/>
  <c r="P440" i="6"/>
  <c r="O442" i="1"/>
  <c r="K440" i="6"/>
  <c r="Q440" i="6"/>
  <c r="P442" i="1"/>
  <c r="L440" i="6"/>
  <c r="R440" i="6"/>
  <c r="Q442" i="1"/>
  <c r="M440" i="6"/>
  <c r="S440" i="6"/>
  <c r="R442" i="1"/>
  <c r="N440" i="6"/>
  <c r="T440" i="6"/>
  <c r="S442" i="1"/>
  <c r="O440" i="6"/>
  <c r="U440" i="6"/>
  <c r="T442" i="1"/>
  <c r="J441" i="6"/>
  <c r="P441" i="6"/>
  <c r="O443" i="1"/>
  <c r="K441" i="6"/>
  <c r="Q441" i="6"/>
  <c r="P443" i="1"/>
  <c r="L441" i="6"/>
  <c r="R441" i="6"/>
  <c r="Q443" i="1"/>
  <c r="M441" i="6"/>
  <c r="S441" i="6"/>
  <c r="R443" i="1"/>
  <c r="N441" i="6"/>
  <c r="T441" i="6"/>
  <c r="S443" i="1"/>
  <c r="O441" i="6"/>
  <c r="U441" i="6"/>
  <c r="T443" i="1"/>
  <c r="J442" i="6"/>
  <c r="P442" i="6"/>
  <c r="O444" i="1"/>
  <c r="K442" i="6"/>
  <c r="Q442" i="6"/>
  <c r="P444" i="1"/>
  <c r="L442" i="6"/>
  <c r="R442" i="6"/>
  <c r="Q444" i="1"/>
  <c r="M442" i="6"/>
  <c r="S442" i="6"/>
  <c r="R444" i="1"/>
  <c r="N442" i="6"/>
  <c r="T442" i="6"/>
  <c r="S444" i="1"/>
  <c r="O442" i="6"/>
  <c r="U442" i="6"/>
  <c r="T444" i="1"/>
  <c r="J443" i="6"/>
  <c r="P443" i="6"/>
  <c r="O445" i="1"/>
  <c r="K443" i="6"/>
  <c r="Q443" i="6"/>
  <c r="P445" i="1"/>
  <c r="L443" i="6"/>
  <c r="R443" i="6"/>
  <c r="Q445" i="1"/>
  <c r="M443" i="6"/>
  <c r="S443" i="6"/>
  <c r="R445" i="1"/>
  <c r="N443" i="6"/>
  <c r="T443" i="6"/>
  <c r="S445" i="1"/>
  <c r="O443" i="6"/>
  <c r="U443" i="6"/>
  <c r="T445" i="1"/>
  <c r="J444" i="6"/>
  <c r="P444" i="6"/>
  <c r="O446" i="1"/>
  <c r="K444" i="6"/>
  <c r="Q444" i="6"/>
  <c r="P446" i="1"/>
  <c r="L444" i="6"/>
  <c r="R444" i="6"/>
  <c r="Q446" i="1"/>
  <c r="M444" i="6"/>
  <c r="S444" i="6"/>
  <c r="R446" i="1"/>
  <c r="N444" i="6"/>
  <c r="T444" i="6"/>
  <c r="S446" i="1"/>
  <c r="O444" i="6"/>
  <c r="U444" i="6"/>
  <c r="T446" i="1"/>
  <c r="J445" i="6"/>
  <c r="P445" i="6"/>
  <c r="O447" i="1"/>
  <c r="K445" i="6"/>
  <c r="Q445" i="6"/>
  <c r="P447" i="1"/>
  <c r="L445" i="6"/>
  <c r="R445" i="6"/>
  <c r="Q447" i="1"/>
  <c r="M445" i="6"/>
  <c r="S445" i="6"/>
  <c r="R447" i="1"/>
  <c r="N445" i="6"/>
  <c r="T445" i="6"/>
  <c r="S447" i="1"/>
  <c r="O445" i="6"/>
  <c r="U445" i="6"/>
  <c r="T447" i="1"/>
  <c r="J446" i="6"/>
  <c r="P446" i="6"/>
  <c r="O448" i="1"/>
  <c r="K446" i="6"/>
  <c r="Q446" i="6"/>
  <c r="P448" i="1"/>
  <c r="L446" i="6"/>
  <c r="R446" i="6"/>
  <c r="Q448" i="1"/>
  <c r="M446" i="6"/>
  <c r="S446" i="6"/>
  <c r="R448" i="1"/>
  <c r="N446" i="6"/>
  <c r="T446" i="6"/>
  <c r="S448" i="1"/>
  <c r="O446" i="6"/>
  <c r="U446" i="6"/>
  <c r="T448" i="1"/>
  <c r="J447" i="6"/>
  <c r="P447" i="6"/>
  <c r="O449" i="1"/>
  <c r="K447" i="6"/>
  <c r="Q447" i="6"/>
  <c r="P449" i="1"/>
  <c r="L447" i="6"/>
  <c r="R447" i="6"/>
  <c r="Q449" i="1"/>
  <c r="M447" i="6"/>
  <c r="S447" i="6"/>
  <c r="R449" i="1"/>
  <c r="N447" i="6"/>
  <c r="T447" i="6"/>
  <c r="S449" i="1"/>
  <c r="O447" i="6"/>
  <c r="U447" i="6"/>
  <c r="T449" i="1"/>
  <c r="J448" i="6"/>
  <c r="P448" i="6"/>
  <c r="O450" i="1"/>
  <c r="K448" i="6"/>
  <c r="Q448" i="6"/>
  <c r="P450" i="1"/>
  <c r="L448" i="6"/>
  <c r="R448" i="6"/>
  <c r="Q450" i="1"/>
  <c r="M448" i="6"/>
  <c r="S448" i="6"/>
  <c r="R450" i="1"/>
  <c r="N448" i="6"/>
  <c r="T448" i="6"/>
  <c r="S450" i="1"/>
  <c r="O448" i="6"/>
  <c r="U448" i="6"/>
  <c r="T450" i="1"/>
  <c r="J449" i="6"/>
  <c r="P449" i="6"/>
  <c r="O451" i="1"/>
  <c r="K449" i="6"/>
  <c r="Q449" i="6"/>
  <c r="P451" i="1"/>
  <c r="L449" i="6"/>
  <c r="R449" i="6"/>
  <c r="Q451" i="1"/>
  <c r="M449" i="6"/>
  <c r="S449" i="6"/>
  <c r="R451" i="1"/>
  <c r="N449" i="6"/>
  <c r="T449" i="6"/>
  <c r="S451" i="1"/>
  <c r="O449" i="6"/>
  <c r="U449" i="6"/>
  <c r="T451" i="1"/>
  <c r="J450" i="6"/>
  <c r="P450" i="6"/>
  <c r="O452" i="1"/>
  <c r="K450" i="6"/>
  <c r="Q450" i="6"/>
  <c r="P452" i="1"/>
  <c r="L450" i="6"/>
  <c r="R450" i="6"/>
  <c r="Q452" i="1"/>
  <c r="M450" i="6"/>
  <c r="S450" i="6"/>
  <c r="R452" i="1"/>
  <c r="N450" i="6"/>
  <c r="T450" i="6"/>
  <c r="S452" i="1"/>
  <c r="O450" i="6"/>
  <c r="U450" i="6"/>
  <c r="T452" i="1"/>
  <c r="J451" i="6"/>
  <c r="P451" i="6"/>
  <c r="O453" i="1"/>
  <c r="K451" i="6"/>
  <c r="Q451" i="6"/>
  <c r="P453" i="1"/>
  <c r="L451" i="6"/>
  <c r="R451" i="6"/>
  <c r="Q453" i="1"/>
  <c r="M451" i="6"/>
  <c r="S451" i="6"/>
  <c r="R453" i="1"/>
  <c r="N451" i="6"/>
  <c r="T451" i="6"/>
  <c r="S453" i="1"/>
  <c r="O451" i="6"/>
  <c r="U451" i="6"/>
  <c r="T453" i="1"/>
  <c r="J452" i="6"/>
  <c r="P452" i="6"/>
  <c r="O454" i="1"/>
  <c r="K452" i="6"/>
  <c r="Q452" i="6"/>
  <c r="P454" i="1"/>
  <c r="L452" i="6"/>
  <c r="R452" i="6"/>
  <c r="Q454" i="1"/>
  <c r="M452" i="6"/>
  <c r="S452" i="6"/>
  <c r="R454" i="1"/>
  <c r="N452" i="6"/>
  <c r="T452" i="6"/>
  <c r="S454" i="1"/>
  <c r="O452" i="6"/>
  <c r="U452" i="6"/>
  <c r="T454" i="1"/>
  <c r="J453" i="6"/>
  <c r="P453" i="6"/>
  <c r="O455" i="1"/>
  <c r="K453" i="6"/>
  <c r="Q453" i="6"/>
  <c r="P455" i="1"/>
  <c r="L453" i="6"/>
  <c r="R453" i="6"/>
  <c r="Q455" i="1"/>
  <c r="M453" i="6"/>
  <c r="S453" i="6"/>
  <c r="R455" i="1"/>
  <c r="N453" i="6"/>
  <c r="T453" i="6"/>
  <c r="S455" i="1"/>
  <c r="O453" i="6"/>
  <c r="U453" i="6"/>
  <c r="T455" i="1"/>
  <c r="J454" i="6"/>
  <c r="P454" i="6"/>
  <c r="O456" i="1"/>
  <c r="K454" i="6"/>
  <c r="Q454" i="6"/>
  <c r="P456" i="1"/>
  <c r="L454" i="6"/>
  <c r="R454" i="6"/>
  <c r="Q456" i="1"/>
  <c r="M454" i="6"/>
  <c r="S454" i="6"/>
  <c r="R456" i="1"/>
  <c r="N454" i="6"/>
  <c r="T454" i="6"/>
  <c r="S456" i="1"/>
  <c r="O454" i="6"/>
  <c r="U454" i="6"/>
  <c r="T456" i="1"/>
  <c r="J455" i="6"/>
  <c r="P455" i="6"/>
  <c r="O457" i="1"/>
  <c r="K455" i="6"/>
  <c r="Q455" i="6"/>
  <c r="P457" i="1"/>
  <c r="L455" i="6"/>
  <c r="R455" i="6"/>
  <c r="Q457" i="1"/>
  <c r="M455" i="6"/>
  <c r="S455" i="6"/>
  <c r="R457" i="1"/>
  <c r="N455" i="6"/>
  <c r="T455" i="6"/>
  <c r="S457" i="1"/>
  <c r="O455" i="6"/>
  <c r="U455" i="6"/>
  <c r="T457" i="1"/>
  <c r="J456" i="6"/>
  <c r="P456" i="6"/>
  <c r="O458" i="1"/>
  <c r="K456" i="6"/>
  <c r="Q456" i="6"/>
  <c r="P458" i="1"/>
  <c r="L456" i="6"/>
  <c r="R456" i="6"/>
  <c r="Q458" i="1"/>
  <c r="M456" i="6"/>
  <c r="S456" i="6"/>
  <c r="R458" i="1"/>
  <c r="N456" i="6"/>
  <c r="T456" i="6"/>
  <c r="S458" i="1"/>
  <c r="O456" i="6"/>
  <c r="U456" i="6"/>
  <c r="T458" i="1"/>
  <c r="J457" i="6"/>
  <c r="P457" i="6"/>
  <c r="O459" i="1"/>
  <c r="K457" i="6"/>
  <c r="Q457" i="6"/>
  <c r="P459" i="1"/>
  <c r="L457" i="6"/>
  <c r="R457" i="6"/>
  <c r="Q459" i="1"/>
  <c r="M457" i="6"/>
  <c r="S457" i="6"/>
  <c r="R459" i="1"/>
  <c r="N457" i="6"/>
  <c r="T457" i="6"/>
  <c r="S459" i="1"/>
  <c r="O457" i="6"/>
  <c r="U457" i="6"/>
  <c r="T459" i="1"/>
  <c r="J458" i="6"/>
  <c r="P458" i="6"/>
  <c r="O460" i="1"/>
  <c r="K458" i="6"/>
  <c r="Q458" i="6"/>
  <c r="P460" i="1"/>
  <c r="L458" i="6"/>
  <c r="R458" i="6"/>
  <c r="Q460" i="1"/>
  <c r="M458" i="6"/>
  <c r="S458" i="6"/>
  <c r="R460" i="1"/>
  <c r="N458" i="6"/>
  <c r="T458" i="6"/>
  <c r="S460" i="1"/>
  <c r="O458" i="6"/>
  <c r="U458" i="6"/>
  <c r="T460" i="1"/>
  <c r="J459" i="6"/>
  <c r="P459" i="6"/>
  <c r="O461" i="1"/>
  <c r="K459" i="6"/>
  <c r="Q459" i="6"/>
  <c r="P461" i="1"/>
  <c r="L459" i="6"/>
  <c r="R459" i="6"/>
  <c r="Q461" i="1"/>
  <c r="M459" i="6"/>
  <c r="S459" i="6"/>
  <c r="R461" i="1"/>
  <c r="N459" i="6"/>
  <c r="T459" i="6"/>
  <c r="S461" i="1"/>
  <c r="O459" i="6"/>
  <c r="U459" i="6"/>
  <c r="T461" i="1"/>
  <c r="J460" i="6"/>
  <c r="P460" i="6"/>
  <c r="O462" i="1"/>
  <c r="K460" i="6"/>
  <c r="Q460" i="6"/>
  <c r="P462" i="1"/>
  <c r="L460" i="6"/>
  <c r="R460" i="6"/>
  <c r="Q462" i="1"/>
  <c r="M460" i="6"/>
  <c r="S460" i="6"/>
  <c r="R462" i="1"/>
  <c r="N460" i="6"/>
  <c r="T460" i="6"/>
  <c r="S462" i="1"/>
  <c r="O460" i="6"/>
  <c r="U460" i="6"/>
  <c r="T462" i="1"/>
  <c r="J461" i="6"/>
  <c r="P461" i="6"/>
  <c r="O463" i="1"/>
  <c r="K461" i="6"/>
  <c r="Q461" i="6"/>
  <c r="P463" i="1"/>
  <c r="L461" i="6"/>
  <c r="R461" i="6"/>
  <c r="Q463" i="1"/>
  <c r="M461" i="6"/>
  <c r="S461" i="6"/>
  <c r="R463" i="1"/>
  <c r="N461" i="6"/>
  <c r="T461" i="6"/>
  <c r="S463" i="1"/>
  <c r="O461" i="6"/>
  <c r="U461" i="6"/>
  <c r="T463" i="1"/>
  <c r="J462" i="6"/>
  <c r="P462" i="6"/>
  <c r="O464" i="1"/>
  <c r="K462" i="6"/>
  <c r="Q462" i="6"/>
  <c r="P464" i="1"/>
  <c r="L462" i="6"/>
  <c r="R462" i="6"/>
  <c r="Q464" i="1"/>
  <c r="M462" i="6"/>
  <c r="S462" i="6"/>
  <c r="R464" i="1"/>
  <c r="N462" i="6"/>
  <c r="T462" i="6"/>
  <c r="S464" i="1"/>
  <c r="O462" i="6"/>
  <c r="U462" i="6"/>
  <c r="T464" i="1"/>
  <c r="J463" i="6"/>
  <c r="P463" i="6"/>
  <c r="O465" i="1"/>
  <c r="K463" i="6"/>
  <c r="Q463" i="6"/>
  <c r="P465" i="1"/>
  <c r="L463" i="6"/>
  <c r="R463" i="6"/>
  <c r="Q465" i="1"/>
  <c r="M463" i="6"/>
  <c r="S463" i="6"/>
  <c r="R465" i="1"/>
  <c r="N463" i="6"/>
  <c r="T463" i="6"/>
  <c r="S465" i="1"/>
  <c r="O463" i="6"/>
  <c r="U463" i="6"/>
  <c r="T465" i="1"/>
  <c r="J464" i="6"/>
  <c r="P464" i="6"/>
  <c r="O466" i="1"/>
  <c r="K464" i="6"/>
  <c r="Q464" i="6"/>
  <c r="P466" i="1"/>
  <c r="L464" i="6"/>
  <c r="R464" i="6"/>
  <c r="Q466" i="1"/>
  <c r="M464" i="6"/>
  <c r="S464" i="6"/>
  <c r="R466" i="1"/>
  <c r="N464" i="6"/>
  <c r="T464" i="6"/>
  <c r="S466" i="1"/>
  <c r="O464" i="6"/>
  <c r="U464" i="6"/>
  <c r="T466" i="1"/>
  <c r="J465" i="6"/>
  <c r="P465" i="6"/>
  <c r="O467" i="1"/>
  <c r="K465" i="6"/>
  <c r="Q465" i="6"/>
  <c r="P467" i="1"/>
  <c r="L465" i="6"/>
  <c r="R465" i="6"/>
  <c r="Q467" i="1"/>
  <c r="M465" i="6"/>
  <c r="S465" i="6"/>
  <c r="R467" i="1"/>
  <c r="N465" i="6"/>
  <c r="T465" i="6"/>
  <c r="S467" i="1"/>
  <c r="O465" i="6"/>
  <c r="U465" i="6"/>
  <c r="T467" i="1"/>
  <c r="J466" i="6"/>
  <c r="P466" i="6"/>
  <c r="O468" i="1"/>
  <c r="K466" i="6"/>
  <c r="Q466" i="6"/>
  <c r="P468" i="1"/>
  <c r="L466" i="6"/>
  <c r="R466" i="6"/>
  <c r="Q468" i="1"/>
  <c r="M466" i="6"/>
  <c r="S466" i="6"/>
  <c r="R468" i="1"/>
  <c r="N466" i="6"/>
  <c r="T466" i="6"/>
  <c r="S468" i="1"/>
  <c r="O466" i="6"/>
  <c r="U466" i="6"/>
  <c r="T468" i="1"/>
  <c r="J467" i="6"/>
  <c r="P467" i="6"/>
  <c r="O469" i="1"/>
  <c r="K467" i="6"/>
  <c r="Q467" i="6"/>
  <c r="P469" i="1"/>
  <c r="L467" i="6"/>
  <c r="R467" i="6"/>
  <c r="Q469" i="1"/>
  <c r="M467" i="6"/>
  <c r="S467" i="6"/>
  <c r="R469" i="1"/>
  <c r="N467" i="6"/>
  <c r="T467" i="6"/>
  <c r="S469" i="1"/>
  <c r="O467" i="6"/>
  <c r="U467" i="6"/>
  <c r="T469" i="1"/>
  <c r="J468" i="6"/>
  <c r="P468" i="6"/>
  <c r="O470" i="1"/>
  <c r="K468" i="6"/>
  <c r="Q468" i="6"/>
  <c r="P470" i="1"/>
  <c r="L468" i="6"/>
  <c r="R468" i="6"/>
  <c r="Q470" i="1"/>
  <c r="M468" i="6"/>
  <c r="S468" i="6"/>
  <c r="R470" i="1"/>
  <c r="N468" i="6"/>
  <c r="T468" i="6"/>
  <c r="S470" i="1"/>
  <c r="O468" i="6"/>
  <c r="U468" i="6"/>
  <c r="T470" i="1"/>
  <c r="J469" i="6"/>
  <c r="P469" i="6"/>
  <c r="O471" i="1"/>
  <c r="K469" i="6"/>
  <c r="Q469" i="6"/>
  <c r="P471" i="1"/>
  <c r="L469" i="6"/>
  <c r="R469" i="6"/>
  <c r="Q471" i="1"/>
  <c r="M469" i="6"/>
  <c r="S469" i="6"/>
  <c r="R471" i="1"/>
  <c r="N469" i="6"/>
  <c r="T469" i="6"/>
  <c r="S471" i="1"/>
  <c r="O469" i="6"/>
  <c r="U469" i="6"/>
  <c r="T471" i="1"/>
  <c r="J470" i="6"/>
  <c r="P470" i="6"/>
  <c r="O472" i="1"/>
  <c r="K470" i="6"/>
  <c r="Q470" i="6"/>
  <c r="P472" i="1"/>
  <c r="L470" i="6"/>
  <c r="R470" i="6"/>
  <c r="Q472" i="1"/>
  <c r="M470" i="6"/>
  <c r="S470" i="6"/>
  <c r="R472" i="1"/>
  <c r="N470" i="6"/>
  <c r="T470" i="6"/>
  <c r="S472" i="1"/>
  <c r="O470" i="6"/>
  <c r="U470" i="6"/>
  <c r="T472" i="1"/>
  <c r="J471" i="6"/>
  <c r="P471" i="6"/>
  <c r="O473" i="1"/>
  <c r="K471" i="6"/>
  <c r="Q471" i="6"/>
  <c r="P473" i="1"/>
  <c r="L471" i="6"/>
  <c r="R471" i="6"/>
  <c r="Q473" i="1"/>
  <c r="M471" i="6"/>
  <c r="S471" i="6"/>
  <c r="R473" i="1"/>
  <c r="N471" i="6"/>
  <c r="T471" i="6"/>
  <c r="S473" i="1"/>
  <c r="O471" i="6"/>
  <c r="U471" i="6"/>
  <c r="T473" i="1"/>
  <c r="J472" i="6"/>
  <c r="P472" i="6"/>
  <c r="O474" i="1"/>
  <c r="K472" i="6"/>
  <c r="Q472" i="6"/>
  <c r="P474" i="1"/>
  <c r="L472" i="6"/>
  <c r="R472" i="6"/>
  <c r="Q474" i="1"/>
  <c r="M472" i="6"/>
  <c r="S472" i="6"/>
  <c r="R474" i="1"/>
  <c r="N472" i="6"/>
  <c r="T472" i="6"/>
  <c r="S474" i="1"/>
  <c r="O472" i="6"/>
  <c r="U472" i="6"/>
  <c r="T474" i="1"/>
  <c r="J473" i="6"/>
  <c r="P473" i="6"/>
  <c r="O475" i="1"/>
  <c r="K473" i="6"/>
  <c r="Q473" i="6"/>
  <c r="P475" i="1"/>
  <c r="L473" i="6"/>
  <c r="R473" i="6"/>
  <c r="Q475" i="1"/>
  <c r="M473" i="6"/>
  <c r="S473" i="6"/>
  <c r="R475" i="1"/>
  <c r="N473" i="6"/>
  <c r="T473" i="6"/>
  <c r="S475" i="1"/>
  <c r="O473" i="6"/>
  <c r="U473" i="6"/>
  <c r="T475" i="1"/>
  <c r="J474" i="6"/>
  <c r="P474" i="6"/>
  <c r="O476" i="1"/>
  <c r="K474" i="6"/>
  <c r="Q474" i="6"/>
  <c r="P476" i="1"/>
  <c r="L474" i="6"/>
  <c r="R474" i="6"/>
  <c r="Q476" i="1"/>
  <c r="M474" i="6"/>
  <c r="S474" i="6"/>
  <c r="R476" i="1"/>
  <c r="N474" i="6"/>
  <c r="T474" i="6"/>
  <c r="S476" i="1"/>
  <c r="O474" i="6"/>
  <c r="U474" i="6"/>
  <c r="T476" i="1"/>
  <c r="J475" i="6"/>
  <c r="P475" i="6"/>
  <c r="O477" i="1"/>
  <c r="K475" i="6"/>
  <c r="Q475" i="6"/>
  <c r="P477" i="1"/>
  <c r="L475" i="6"/>
  <c r="R475" i="6"/>
  <c r="Q477" i="1"/>
  <c r="M475" i="6"/>
  <c r="S475" i="6"/>
  <c r="R477" i="1"/>
  <c r="N475" i="6"/>
  <c r="T475" i="6"/>
  <c r="S477" i="1"/>
  <c r="O475" i="6"/>
  <c r="U475" i="6"/>
  <c r="T477" i="1"/>
  <c r="J476" i="6"/>
  <c r="P476" i="6"/>
  <c r="O478" i="1"/>
  <c r="K476" i="6"/>
  <c r="Q476" i="6"/>
  <c r="P478" i="1"/>
  <c r="L476" i="6"/>
  <c r="R476" i="6"/>
  <c r="Q478" i="1"/>
  <c r="M476" i="6"/>
  <c r="S476" i="6"/>
  <c r="R478" i="1"/>
  <c r="N476" i="6"/>
  <c r="T476" i="6"/>
  <c r="S478" i="1"/>
  <c r="O476" i="6"/>
  <c r="U476" i="6"/>
  <c r="T478" i="1"/>
  <c r="J477" i="6"/>
  <c r="P477" i="6"/>
  <c r="O479" i="1"/>
  <c r="K477" i="6"/>
  <c r="Q477" i="6"/>
  <c r="P479" i="1"/>
  <c r="L477" i="6"/>
  <c r="R477" i="6"/>
  <c r="Q479" i="1"/>
  <c r="M477" i="6"/>
  <c r="S477" i="6"/>
  <c r="R479" i="1"/>
  <c r="N477" i="6"/>
  <c r="T477" i="6"/>
  <c r="S479" i="1"/>
  <c r="O477" i="6"/>
  <c r="U477" i="6"/>
  <c r="T479" i="1"/>
  <c r="J478" i="6"/>
  <c r="P478" i="6"/>
  <c r="O480" i="1"/>
  <c r="K478" i="6"/>
  <c r="Q478" i="6"/>
  <c r="P480" i="1"/>
  <c r="L478" i="6"/>
  <c r="R478" i="6"/>
  <c r="Q480" i="1"/>
  <c r="M478" i="6"/>
  <c r="S478" i="6"/>
  <c r="R480" i="1"/>
  <c r="N478" i="6"/>
  <c r="T478" i="6"/>
  <c r="S480" i="1"/>
  <c r="O478" i="6"/>
  <c r="U478" i="6"/>
  <c r="T480" i="1"/>
  <c r="J479" i="6"/>
  <c r="P479" i="6"/>
  <c r="O481" i="1"/>
  <c r="K479" i="6"/>
  <c r="Q479" i="6"/>
  <c r="P481" i="1"/>
  <c r="L479" i="6"/>
  <c r="R479" i="6"/>
  <c r="Q481" i="1"/>
  <c r="M479" i="6"/>
  <c r="S479" i="6"/>
  <c r="R481" i="1"/>
  <c r="N479" i="6"/>
  <c r="T479" i="6"/>
  <c r="S481" i="1"/>
  <c r="O479" i="6"/>
  <c r="U479" i="6"/>
  <c r="T481" i="1"/>
  <c r="J480" i="6"/>
  <c r="P480" i="6"/>
  <c r="O482" i="1"/>
  <c r="K480" i="6"/>
  <c r="Q480" i="6"/>
  <c r="P482" i="1"/>
  <c r="L480" i="6"/>
  <c r="R480" i="6"/>
  <c r="Q482" i="1"/>
  <c r="M480" i="6"/>
  <c r="S480" i="6"/>
  <c r="R482" i="1"/>
  <c r="N480" i="6"/>
  <c r="T480" i="6"/>
  <c r="S482" i="1"/>
  <c r="O480" i="6"/>
  <c r="U480" i="6"/>
  <c r="T482" i="1"/>
  <c r="J481" i="6"/>
  <c r="P481" i="6"/>
  <c r="O483" i="1"/>
  <c r="K481" i="6"/>
  <c r="Q481" i="6"/>
  <c r="P483" i="1"/>
  <c r="L481" i="6"/>
  <c r="R481" i="6"/>
  <c r="Q483" i="1"/>
  <c r="M481" i="6"/>
  <c r="S481" i="6"/>
  <c r="R483" i="1"/>
  <c r="N481" i="6"/>
  <c r="T481" i="6"/>
  <c r="S483" i="1"/>
  <c r="O481" i="6"/>
  <c r="U481" i="6"/>
  <c r="T483" i="1"/>
  <c r="J482" i="6"/>
  <c r="P482" i="6"/>
  <c r="O484" i="1"/>
  <c r="K482" i="6"/>
  <c r="Q482" i="6"/>
  <c r="P484" i="1"/>
  <c r="L482" i="6"/>
  <c r="R482" i="6"/>
  <c r="Q484" i="1"/>
  <c r="M482" i="6"/>
  <c r="S482" i="6"/>
  <c r="R484" i="1"/>
  <c r="N482" i="6"/>
  <c r="T482" i="6"/>
  <c r="S484" i="1"/>
  <c r="O482" i="6"/>
  <c r="U482" i="6"/>
  <c r="T484" i="1"/>
  <c r="J483" i="6"/>
  <c r="P483" i="6"/>
  <c r="K483" i="6"/>
  <c r="Q483" i="6"/>
  <c r="L483" i="6"/>
  <c r="R483" i="6"/>
  <c r="M483" i="6"/>
  <c r="S483" i="6"/>
  <c r="N483" i="6"/>
  <c r="T483" i="6"/>
  <c r="O483" i="6"/>
  <c r="U483" i="6"/>
  <c r="J484" i="6"/>
  <c r="P484" i="6"/>
  <c r="K484" i="6"/>
  <c r="Q484" i="6"/>
  <c r="L484" i="6"/>
  <c r="R484" i="6"/>
  <c r="M484" i="6"/>
  <c r="S484" i="6"/>
  <c r="N484" i="6"/>
  <c r="T484" i="6"/>
  <c r="O484" i="6"/>
  <c r="U484" i="6"/>
  <c r="J485" i="6"/>
  <c r="P485" i="6"/>
  <c r="K485" i="6"/>
  <c r="Q485" i="6"/>
  <c r="L485" i="6"/>
  <c r="R485" i="6"/>
  <c r="M485" i="6"/>
  <c r="S485" i="6"/>
  <c r="N485" i="6"/>
  <c r="T485" i="6"/>
  <c r="O485" i="6"/>
  <c r="U485" i="6"/>
  <c r="J486" i="6"/>
  <c r="P486" i="6"/>
  <c r="K486" i="6"/>
  <c r="Q486" i="6"/>
  <c r="L486" i="6"/>
  <c r="R486" i="6"/>
  <c r="M486" i="6"/>
  <c r="S486" i="6"/>
  <c r="N486" i="6"/>
  <c r="T486" i="6"/>
  <c r="O486" i="6"/>
  <c r="U486" i="6"/>
  <c r="J487" i="6"/>
  <c r="P487" i="6"/>
  <c r="K487" i="6"/>
  <c r="Q487" i="6"/>
  <c r="L487" i="6"/>
  <c r="R487" i="6"/>
  <c r="M487" i="6"/>
  <c r="S487" i="6"/>
  <c r="N487" i="6"/>
  <c r="T487" i="6"/>
  <c r="O487" i="6"/>
  <c r="U487" i="6"/>
  <c r="J488" i="6"/>
  <c r="P488" i="6"/>
  <c r="K488" i="6"/>
  <c r="Q488" i="6"/>
  <c r="L488" i="6"/>
  <c r="R488" i="6"/>
  <c r="M488" i="6"/>
  <c r="S488" i="6"/>
  <c r="N488" i="6"/>
  <c r="T488" i="6"/>
  <c r="O488" i="6"/>
  <c r="U488" i="6"/>
  <c r="J489" i="6"/>
  <c r="P489" i="6"/>
  <c r="K489" i="6"/>
  <c r="Q489" i="6"/>
  <c r="L489" i="6"/>
  <c r="R489" i="6"/>
  <c r="M489" i="6"/>
  <c r="S489" i="6"/>
  <c r="N489" i="6"/>
  <c r="T489" i="6"/>
  <c r="O489" i="6"/>
  <c r="U489" i="6"/>
  <c r="J490" i="6"/>
  <c r="P490" i="6"/>
  <c r="K490" i="6"/>
  <c r="Q490" i="6"/>
  <c r="L490" i="6"/>
  <c r="R490" i="6"/>
  <c r="M490" i="6"/>
  <c r="S490" i="6"/>
  <c r="N490" i="6"/>
  <c r="T490" i="6"/>
  <c r="O490" i="6"/>
  <c r="U490" i="6"/>
  <c r="J491" i="6"/>
  <c r="P491" i="6"/>
  <c r="K491" i="6"/>
  <c r="Q491" i="6"/>
  <c r="L491" i="6"/>
  <c r="R491" i="6"/>
  <c r="M491" i="6"/>
  <c r="S491" i="6"/>
  <c r="N491" i="6"/>
  <c r="T491" i="6"/>
  <c r="O491" i="6"/>
  <c r="U491" i="6"/>
  <c r="J492" i="6"/>
  <c r="P492" i="6"/>
  <c r="K492" i="6"/>
  <c r="Q492" i="6"/>
  <c r="L492" i="6"/>
  <c r="R492" i="6"/>
  <c r="M492" i="6"/>
  <c r="S492" i="6"/>
  <c r="N492" i="6"/>
  <c r="T492" i="6"/>
  <c r="O492" i="6"/>
  <c r="U492" i="6"/>
  <c r="J493" i="6"/>
  <c r="P493" i="6"/>
  <c r="K493" i="6"/>
  <c r="Q493" i="6"/>
  <c r="L493" i="6"/>
  <c r="R493" i="6"/>
  <c r="M493" i="6"/>
  <c r="S493" i="6"/>
  <c r="N493" i="6"/>
  <c r="T493" i="6"/>
  <c r="O493" i="6"/>
  <c r="U493" i="6"/>
  <c r="J494" i="6"/>
  <c r="P494" i="6"/>
  <c r="K494" i="6"/>
  <c r="Q494" i="6"/>
  <c r="L494" i="6"/>
  <c r="R494" i="6"/>
  <c r="M494" i="6"/>
  <c r="S494" i="6"/>
  <c r="N494" i="6"/>
  <c r="T494" i="6"/>
  <c r="O494" i="6"/>
  <c r="U494" i="6"/>
  <c r="J495" i="6"/>
  <c r="P495" i="6"/>
  <c r="K495" i="6"/>
  <c r="Q495" i="6"/>
  <c r="L495" i="6"/>
  <c r="R495" i="6"/>
  <c r="M495" i="6"/>
  <c r="S495" i="6"/>
  <c r="N495" i="6"/>
  <c r="T495" i="6"/>
  <c r="O495" i="6"/>
  <c r="U495" i="6"/>
  <c r="J496" i="6"/>
  <c r="P496" i="6"/>
  <c r="K496" i="6"/>
  <c r="Q496" i="6"/>
  <c r="L496" i="6"/>
  <c r="R496" i="6"/>
  <c r="M496" i="6"/>
  <c r="S496" i="6"/>
  <c r="N496" i="6"/>
  <c r="T496" i="6"/>
  <c r="O496" i="6"/>
  <c r="U496" i="6"/>
  <c r="J497" i="6"/>
  <c r="P497" i="6"/>
  <c r="K497" i="6"/>
  <c r="Q497" i="6"/>
  <c r="L497" i="6"/>
  <c r="R497" i="6"/>
  <c r="M497" i="6"/>
  <c r="S497" i="6"/>
  <c r="N497" i="6"/>
  <c r="T497" i="6"/>
  <c r="O497" i="6"/>
  <c r="U497" i="6"/>
  <c r="J498" i="6"/>
  <c r="P498" i="6"/>
  <c r="K498" i="6"/>
  <c r="Q498" i="6"/>
  <c r="L498" i="6"/>
  <c r="R498" i="6"/>
  <c r="M498" i="6"/>
  <c r="S498" i="6"/>
  <c r="N498" i="6"/>
  <c r="T498" i="6"/>
  <c r="O498" i="6"/>
  <c r="U498" i="6"/>
  <c r="J499" i="6"/>
  <c r="P499" i="6"/>
  <c r="K499" i="6"/>
  <c r="Q499" i="6"/>
  <c r="L499" i="6"/>
  <c r="R499" i="6"/>
  <c r="M499" i="6"/>
  <c r="S499" i="6"/>
  <c r="N499" i="6"/>
  <c r="T499" i="6"/>
  <c r="O499" i="6"/>
  <c r="U499" i="6"/>
  <c r="J500" i="6"/>
  <c r="P500" i="6"/>
  <c r="K500" i="6"/>
  <c r="Q500" i="6"/>
  <c r="L500" i="6"/>
  <c r="R500" i="6"/>
  <c r="M500" i="6"/>
  <c r="S500" i="6"/>
  <c r="N500" i="6"/>
  <c r="T500" i="6"/>
  <c r="O500" i="6"/>
  <c r="U500" i="6"/>
  <c r="J501" i="6"/>
  <c r="P501" i="6"/>
  <c r="K501" i="6"/>
  <c r="Q501" i="6"/>
  <c r="L501" i="6"/>
  <c r="R501" i="6"/>
  <c r="M501" i="6"/>
  <c r="S501" i="6"/>
  <c r="N501" i="6"/>
  <c r="T501" i="6"/>
  <c r="O501" i="6"/>
  <c r="U501" i="6"/>
  <c r="J502" i="6"/>
  <c r="P502" i="6"/>
  <c r="O504" i="1"/>
  <c r="K502" i="6"/>
  <c r="Q502" i="6"/>
  <c r="P504" i="1"/>
  <c r="L502" i="6"/>
  <c r="R502" i="6"/>
  <c r="Q504" i="1"/>
  <c r="M502" i="6"/>
  <c r="S502" i="6"/>
  <c r="R504" i="1"/>
  <c r="N502" i="6"/>
  <c r="T502" i="6"/>
  <c r="S504" i="1"/>
  <c r="O502" i="6"/>
  <c r="U502" i="6"/>
  <c r="T504" i="1"/>
  <c r="J503" i="6"/>
  <c r="P503" i="6"/>
  <c r="O505" i="1"/>
  <c r="K503" i="6"/>
  <c r="Q503" i="6"/>
  <c r="P505" i="1"/>
  <c r="L503" i="6"/>
  <c r="R503" i="6"/>
  <c r="Q505" i="1"/>
  <c r="M503" i="6"/>
  <c r="S503" i="6"/>
  <c r="R505" i="1"/>
  <c r="N503" i="6"/>
  <c r="T503" i="6"/>
  <c r="S505" i="1"/>
  <c r="O503" i="6"/>
  <c r="U503" i="6"/>
  <c r="T505" i="1"/>
  <c r="J504" i="6"/>
  <c r="P504" i="6"/>
  <c r="O506" i="1"/>
  <c r="K504" i="6"/>
  <c r="Q504" i="6"/>
  <c r="P506" i="1"/>
  <c r="L504" i="6"/>
  <c r="R504" i="6"/>
  <c r="Q506" i="1"/>
  <c r="M504" i="6"/>
  <c r="S504" i="6"/>
  <c r="R506" i="1"/>
  <c r="N504" i="6"/>
  <c r="T504" i="6"/>
  <c r="S506" i="1"/>
  <c r="O504" i="6"/>
  <c r="U504" i="6"/>
  <c r="T506" i="1"/>
  <c r="J505" i="6"/>
  <c r="P505" i="6"/>
  <c r="O507" i="1"/>
  <c r="K505" i="6"/>
  <c r="Q505" i="6"/>
  <c r="P507" i="1"/>
  <c r="L505" i="6"/>
  <c r="R505" i="6"/>
  <c r="Q507" i="1"/>
  <c r="M505" i="6"/>
  <c r="S505" i="6"/>
  <c r="R507" i="1"/>
  <c r="N505" i="6"/>
  <c r="T505" i="6"/>
  <c r="S507" i="1"/>
  <c r="O505" i="6"/>
  <c r="U505" i="6"/>
  <c r="T507" i="1"/>
  <c r="J506" i="6"/>
  <c r="P506" i="6"/>
  <c r="O508" i="1"/>
  <c r="K506" i="6"/>
  <c r="Q506" i="6"/>
  <c r="P508" i="1"/>
  <c r="L506" i="6"/>
  <c r="R506" i="6"/>
  <c r="Q508" i="1"/>
  <c r="M506" i="6"/>
  <c r="S506" i="6"/>
  <c r="R508" i="1"/>
  <c r="N506" i="6"/>
  <c r="T506" i="6"/>
  <c r="S508" i="1"/>
  <c r="O506" i="6"/>
  <c r="U506" i="6"/>
  <c r="T508" i="1"/>
  <c r="J507" i="6"/>
  <c r="P507" i="6"/>
  <c r="O509" i="1"/>
  <c r="K507" i="6"/>
  <c r="Q507" i="6"/>
  <c r="P509" i="1"/>
  <c r="L507" i="6"/>
  <c r="R507" i="6"/>
  <c r="Q509" i="1"/>
  <c r="M507" i="6"/>
  <c r="S507" i="6"/>
  <c r="R509" i="1"/>
  <c r="N507" i="6"/>
  <c r="T507" i="6"/>
  <c r="S509" i="1"/>
  <c r="O507" i="6"/>
  <c r="U507" i="6"/>
  <c r="T509" i="1"/>
  <c r="J508" i="6"/>
  <c r="P508" i="6"/>
  <c r="O510" i="1"/>
  <c r="K508" i="6"/>
  <c r="Q508" i="6"/>
  <c r="P510" i="1"/>
  <c r="L508" i="6"/>
  <c r="R508" i="6"/>
  <c r="Q510" i="1"/>
  <c r="M508" i="6"/>
  <c r="S508" i="6"/>
  <c r="R510" i="1"/>
  <c r="N508" i="6"/>
  <c r="T508" i="6"/>
  <c r="S510" i="1"/>
  <c r="O508" i="6"/>
  <c r="U508" i="6"/>
  <c r="T510" i="1"/>
  <c r="J509" i="6"/>
  <c r="P509" i="6"/>
  <c r="O511" i="1"/>
  <c r="K509" i="6"/>
  <c r="Q509" i="6"/>
  <c r="P511" i="1"/>
  <c r="L509" i="6"/>
  <c r="R509" i="6"/>
  <c r="Q511" i="1"/>
  <c r="M509" i="6"/>
  <c r="S509" i="6"/>
  <c r="R511" i="1"/>
  <c r="N509" i="6"/>
  <c r="T509" i="6"/>
  <c r="S511" i="1"/>
  <c r="O509" i="6"/>
  <c r="U509" i="6"/>
  <c r="T511" i="1"/>
  <c r="J510" i="6"/>
  <c r="P510" i="6"/>
  <c r="O512" i="1"/>
  <c r="K510" i="6"/>
  <c r="Q510" i="6"/>
  <c r="P512" i="1"/>
  <c r="L510" i="6"/>
  <c r="R510" i="6"/>
  <c r="Q512" i="1"/>
  <c r="M510" i="6"/>
  <c r="S510" i="6"/>
  <c r="R512" i="1"/>
  <c r="N510" i="6"/>
  <c r="T510" i="6"/>
  <c r="S512" i="1"/>
  <c r="O510" i="6"/>
  <c r="U510" i="6"/>
  <c r="T512" i="1"/>
  <c r="J511" i="6"/>
  <c r="P511" i="6"/>
  <c r="O513" i="1"/>
  <c r="K511" i="6"/>
  <c r="Q511" i="6"/>
  <c r="P513" i="1"/>
  <c r="L511" i="6"/>
  <c r="R511" i="6"/>
  <c r="Q513" i="1"/>
  <c r="M511" i="6"/>
  <c r="S511" i="6"/>
  <c r="R513" i="1"/>
  <c r="N511" i="6"/>
  <c r="T511" i="6"/>
  <c r="S513" i="1"/>
  <c r="O511" i="6"/>
  <c r="U511" i="6"/>
  <c r="T513" i="1"/>
  <c r="J512" i="6"/>
  <c r="P512" i="6"/>
  <c r="O514" i="1"/>
  <c r="K512" i="6"/>
  <c r="Q512" i="6"/>
  <c r="P514" i="1"/>
  <c r="L512" i="6"/>
  <c r="R512" i="6"/>
  <c r="Q514" i="1"/>
  <c r="M512" i="6"/>
  <c r="S512" i="6"/>
  <c r="R514" i="1"/>
  <c r="N512" i="6"/>
  <c r="T512" i="6"/>
  <c r="S514" i="1"/>
  <c r="O512" i="6"/>
  <c r="U512" i="6"/>
  <c r="T514" i="1"/>
  <c r="J513" i="6"/>
  <c r="P513" i="6"/>
  <c r="O515" i="1"/>
  <c r="K513" i="6"/>
  <c r="Q513" i="6"/>
  <c r="P515" i="1"/>
  <c r="L513" i="6"/>
  <c r="R513" i="6"/>
  <c r="Q515" i="1"/>
  <c r="M513" i="6"/>
  <c r="S513" i="6"/>
  <c r="R515" i="1"/>
  <c r="N513" i="6"/>
  <c r="T513" i="6"/>
  <c r="S515" i="1"/>
  <c r="O513" i="6"/>
  <c r="U513" i="6"/>
  <c r="T515" i="1"/>
  <c r="J514" i="6"/>
  <c r="P514" i="6"/>
  <c r="O516" i="1"/>
  <c r="K514" i="6"/>
  <c r="Q514" i="6"/>
  <c r="P516" i="1"/>
  <c r="L514" i="6"/>
  <c r="R514" i="6"/>
  <c r="Q516" i="1"/>
  <c r="M514" i="6"/>
  <c r="S514" i="6"/>
  <c r="R516" i="1"/>
  <c r="N514" i="6"/>
  <c r="T514" i="6"/>
  <c r="S516" i="1"/>
  <c r="O514" i="6"/>
  <c r="U514" i="6"/>
  <c r="T516" i="1"/>
  <c r="J515" i="6"/>
  <c r="P515" i="6"/>
  <c r="O517" i="1"/>
  <c r="K515" i="6"/>
  <c r="Q515" i="6"/>
  <c r="P517" i="1"/>
  <c r="L515" i="6"/>
  <c r="R515" i="6"/>
  <c r="Q517" i="1"/>
  <c r="M515" i="6"/>
  <c r="S515" i="6"/>
  <c r="R517" i="1"/>
  <c r="N515" i="6"/>
  <c r="T515" i="6"/>
  <c r="S517" i="1"/>
  <c r="O515" i="6"/>
  <c r="U515" i="6"/>
  <c r="T517" i="1"/>
  <c r="J516" i="6"/>
  <c r="P516" i="6"/>
  <c r="O518" i="1"/>
  <c r="K516" i="6"/>
  <c r="Q516" i="6"/>
  <c r="P518" i="1"/>
  <c r="L516" i="6"/>
  <c r="R516" i="6"/>
  <c r="Q518" i="1"/>
  <c r="M516" i="6"/>
  <c r="S516" i="6"/>
  <c r="R518" i="1"/>
  <c r="N516" i="6"/>
  <c r="T516" i="6"/>
  <c r="S518" i="1"/>
  <c r="O516" i="6"/>
  <c r="U516" i="6"/>
  <c r="T518" i="1"/>
  <c r="J517" i="6"/>
  <c r="P517" i="6"/>
  <c r="O519" i="1"/>
  <c r="K517" i="6"/>
  <c r="Q517" i="6"/>
  <c r="P519" i="1"/>
  <c r="L517" i="6"/>
  <c r="R517" i="6"/>
  <c r="Q519" i="1"/>
  <c r="M517" i="6"/>
  <c r="S517" i="6"/>
  <c r="R519" i="1"/>
  <c r="N517" i="6"/>
  <c r="T517" i="6"/>
  <c r="S519" i="1"/>
  <c r="O517" i="6"/>
  <c r="U517" i="6"/>
  <c r="T519" i="1"/>
  <c r="J518" i="6"/>
  <c r="P518" i="6"/>
  <c r="O520" i="1"/>
  <c r="K518" i="6"/>
  <c r="Q518" i="6"/>
  <c r="P520" i="1"/>
  <c r="L518" i="6"/>
  <c r="R518" i="6"/>
  <c r="Q520" i="1"/>
  <c r="M518" i="6"/>
  <c r="S518" i="6"/>
  <c r="R520" i="1"/>
  <c r="N518" i="6"/>
  <c r="T518" i="6"/>
  <c r="S520" i="1"/>
  <c r="O518" i="6"/>
  <c r="U518" i="6"/>
  <c r="T520" i="1"/>
  <c r="J519" i="6"/>
  <c r="P519" i="6"/>
  <c r="O521" i="1"/>
  <c r="K519" i="6"/>
  <c r="Q519" i="6"/>
  <c r="P521" i="1"/>
  <c r="L519" i="6"/>
  <c r="R519" i="6"/>
  <c r="Q521" i="1"/>
  <c r="M519" i="6"/>
  <c r="S519" i="6"/>
  <c r="R521" i="1"/>
  <c r="N519" i="6"/>
  <c r="T519" i="6"/>
  <c r="S521" i="1"/>
  <c r="O519" i="6"/>
  <c r="U519" i="6"/>
  <c r="T521" i="1"/>
  <c r="J520" i="6"/>
  <c r="P520" i="6"/>
  <c r="O522" i="1"/>
  <c r="K520" i="6"/>
  <c r="Q520" i="6"/>
  <c r="P522" i="1"/>
  <c r="L520" i="6"/>
  <c r="R520" i="6"/>
  <c r="Q522" i="1"/>
  <c r="M520" i="6"/>
  <c r="S520" i="6"/>
  <c r="R522" i="1"/>
  <c r="N520" i="6"/>
  <c r="T520" i="6"/>
  <c r="S522" i="1"/>
  <c r="O520" i="6"/>
  <c r="U520" i="6"/>
  <c r="T522" i="1"/>
  <c r="J521" i="6"/>
  <c r="P521" i="6"/>
  <c r="O523" i="1"/>
  <c r="K521" i="6"/>
  <c r="Q521" i="6"/>
  <c r="P523" i="1"/>
  <c r="L521" i="6"/>
  <c r="R521" i="6"/>
  <c r="Q523" i="1"/>
  <c r="M521" i="6"/>
  <c r="S521" i="6"/>
  <c r="R523" i="1"/>
  <c r="N521" i="6"/>
  <c r="T521" i="6"/>
  <c r="S523" i="1"/>
  <c r="O521" i="6"/>
  <c r="U521" i="6"/>
  <c r="T523" i="1"/>
  <c r="J522" i="6"/>
  <c r="P522" i="6"/>
  <c r="O524" i="1"/>
  <c r="K522" i="6"/>
  <c r="Q522" i="6"/>
  <c r="P524" i="1"/>
  <c r="L522" i="6"/>
  <c r="R522" i="6"/>
  <c r="Q524" i="1"/>
  <c r="M522" i="6"/>
  <c r="S522" i="6"/>
  <c r="R524" i="1"/>
  <c r="N522" i="6"/>
  <c r="T522" i="6"/>
  <c r="S524" i="1"/>
  <c r="O522" i="6"/>
  <c r="U522" i="6"/>
  <c r="T524" i="1"/>
  <c r="J523" i="6"/>
  <c r="P523" i="6"/>
  <c r="O525" i="1"/>
  <c r="K523" i="6"/>
  <c r="Q523" i="6"/>
  <c r="P525" i="1"/>
  <c r="L523" i="6"/>
  <c r="R523" i="6"/>
  <c r="Q525" i="1"/>
  <c r="M523" i="6"/>
  <c r="S523" i="6"/>
  <c r="R525" i="1"/>
  <c r="N523" i="6"/>
  <c r="T523" i="6"/>
  <c r="S525" i="1"/>
  <c r="O523" i="6"/>
  <c r="U523" i="6"/>
  <c r="T525" i="1"/>
  <c r="J524" i="6"/>
  <c r="P524" i="6"/>
  <c r="O526" i="1"/>
  <c r="K524" i="6"/>
  <c r="Q524" i="6"/>
  <c r="P526" i="1"/>
  <c r="L524" i="6"/>
  <c r="R524" i="6"/>
  <c r="Q526" i="1"/>
  <c r="M524" i="6"/>
  <c r="S524" i="6"/>
  <c r="R526" i="1"/>
  <c r="N524" i="6"/>
  <c r="T524" i="6"/>
  <c r="S526" i="1"/>
  <c r="O524" i="6"/>
  <c r="U524" i="6"/>
  <c r="T526" i="1"/>
  <c r="J525" i="6"/>
  <c r="P525" i="6"/>
  <c r="O527" i="1"/>
  <c r="K525" i="6"/>
  <c r="Q525" i="6"/>
  <c r="P527" i="1"/>
  <c r="L525" i="6"/>
  <c r="R525" i="6"/>
  <c r="Q527" i="1"/>
  <c r="M525" i="6"/>
  <c r="S525" i="6"/>
  <c r="R527" i="1"/>
  <c r="N525" i="6"/>
  <c r="T525" i="6"/>
  <c r="S527" i="1"/>
  <c r="O525" i="6"/>
  <c r="U525" i="6"/>
  <c r="T527" i="1"/>
  <c r="J526" i="6"/>
  <c r="P526" i="6"/>
  <c r="O528" i="1"/>
  <c r="K526" i="6"/>
  <c r="Q526" i="6"/>
  <c r="P528" i="1"/>
  <c r="L526" i="6"/>
  <c r="R526" i="6"/>
  <c r="Q528" i="1"/>
  <c r="M526" i="6"/>
  <c r="S526" i="6"/>
  <c r="R528" i="1"/>
  <c r="N526" i="6"/>
  <c r="T526" i="6"/>
  <c r="S528" i="1"/>
  <c r="O526" i="6"/>
  <c r="U526" i="6"/>
  <c r="T528" i="1"/>
  <c r="J527" i="6"/>
  <c r="P527" i="6"/>
  <c r="O529" i="1"/>
  <c r="K527" i="6"/>
  <c r="Q527" i="6"/>
  <c r="P529" i="1"/>
  <c r="L527" i="6"/>
  <c r="R527" i="6"/>
  <c r="Q529" i="1"/>
  <c r="M527" i="6"/>
  <c r="S527" i="6"/>
  <c r="R529" i="1"/>
  <c r="N527" i="6"/>
  <c r="T527" i="6"/>
  <c r="S529" i="1"/>
  <c r="O527" i="6"/>
  <c r="U527" i="6"/>
  <c r="T529" i="1"/>
  <c r="J528" i="6"/>
  <c r="P528" i="6"/>
  <c r="O530" i="1"/>
  <c r="K528" i="6"/>
  <c r="Q528" i="6"/>
  <c r="P530" i="1"/>
  <c r="L528" i="6"/>
  <c r="R528" i="6"/>
  <c r="Q530" i="1"/>
  <c r="M528" i="6"/>
  <c r="S528" i="6"/>
  <c r="R530" i="1"/>
  <c r="N528" i="6"/>
  <c r="T528" i="6"/>
  <c r="S530" i="1"/>
  <c r="O528" i="6"/>
  <c r="U528" i="6"/>
  <c r="T530" i="1"/>
  <c r="J529" i="6"/>
  <c r="P529" i="6"/>
  <c r="O531" i="1"/>
  <c r="K529" i="6"/>
  <c r="Q529" i="6"/>
  <c r="P531" i="1"/>
  <c r="L529" i="6"/>
  <c r="R529" i="6"/>
  <c r="Q531" i="1"/>
  <c r="M529" i="6"/>
  <c r="S529" i="6"/>
  <c r="R531" i="1"/>
  <c r="N529" i="6"/>
  <c r="T529" i="6"/>
  <c r="S531" i="1"/>
  <c r="O529" i="6"/>
  <c r="U529" i="6"/>
  <c r="T531" i="1"/>
  <c r="J530" i="6"/>
  <c r="P530" i="6"/>
  <c r="O532" i="1"/>
  <c r="K530" i="6"/>
  <c r="Q530" i="6"/>
  <c r="P532" i="1"/>
  <c r="L530" i="6"/>
  <c r="R530" i="6"/>
  <c r="Q532" i="1"/>
  <c r="M530" i="6"/>
  <c r="S530" i="6"/>
  <c r="R532" i="1"/>
  <c r="N530" i="6"/>
  <c r="T530" i="6"/>
  <c r="S532" i="1"/>
  <c r="O530" i="6"/>
  <c r="U530" i="6"/>
  <c r="T532" i="1"/>
  <c r="J531" i="6"/>
  <c r="P531" i="6"/>
  <c r="O533" i="1"/>
  <c r="K531" i="6"/>
  <c r="Q531" i="6"/>
  <c r="P533" i="1"/>
  <c r="L531" i="6"/>
  <c r="R531" i="6"/>
  <c r="Q533" i="1"/>
  <c r="M531" i="6"/>
  <c r="S531" i="6"/>
  <c r="R533" i="1"/>
  <c r="N531" i="6"/>
  <c r="T531" i="6"/>
  <c r="S533" i="1"/>
  <c r="O531" i="6"/>
  <c r="U531" i="6"/>
  <c r="T533" i="1"/>
  <c r="J532" i="6"/>
  <c r="P532" i="6"/>
  <c r="O534" i="1"/>
  <c r="K532" i="6"/>
  <c r="Q532" i="6"/>
  <c r="P534" i="1"/>
  <c r="L532" i="6"/>
  <c r="R532" i="6"/>
  <c r="Q534" i="1"/>
  <c r="M532" i="6"/>
  <c r="S532" i="6"/>
  <c r="R534" i="1"/>
  <c r="N532" i="6"/>
  <c r="T532" i="6"/>
  <c r="S534" i="1"/>
  <c r="O532" i="6"/>
  <c r="U532" i="6"/>
  <c r="T534" i="1"/>
  <c r="J533" i="6"/>
  <c r="P533" i="6"/>
  <c r="O535" i="1"/>
  <c r="K533" i="6"/>
  <c r="Q533" i="6"/>
  <c r="P535" i="1"/>
  <c r="L533" i="6"/>
  <c r="R533" i="6"/>
  <c r="Q535" i="1"/>
  <c r="M533" i="6"/>
  <c r="S533" i="6"/>
  <c r="R535" i="1"/>
  <c r="N533" i="6"/>
  <c r="T533" i="6"/>
  <c r="S535" i="1"/>
  <c r="O533" i="6"/>
  <c r="U533" i="6"/>
  <c r="T535" i="1"/>
  <c r="J534" i="6"/>
  <c r="P534" i="6"/>
  <c r="O536" i="1"/>
  <c r="K534" i="6"/>
  <c r="Q534" i="6"/>
  <c r="P536" i="1"/>
  <c r="L534" i="6"/>
  <c r="R534" i="6"/>
  <c r="Q536" i="1"/>
  <c r="M534" i="6"/>
  <c r="S534" i="6"/>
  <c r="R536" i="1"/>
  <c r="N534" i="6"/>
  <c r="T534" i="6"/>
  <c r="S536" i="1"/>
  <c r="O534" i="6"/>
  <c r="U534" i="6"/>
  <c r="T536" i="1"/>
  <c r="J535" i="6"/>
  <c r="P535" i="6"/>
  <c r="O537" i="1"/>
  <c r="K535" i="6"/>
  <c r="Q535" i="6"/>
  <c r="P537" i="1"/>
  <c r="L535" i="6"/>
  <c r="R535" i="6"/>
  <c r="Q537" i="1"/>
  <c r="M535" i="6"/>
  <c r="S535" i="6"/>
  <c r="R537" i="1"/>
  <c r="N535" i="6"/>
  <c r="T535" i="6"/>
  <c r="S537" i="1"/>
  <c r="O535" i="6"/>
  <c r="U535" i="6"/>
  <c r="T537" i="1"/>
  <c r="J536" i="6"/>
  <c r="P536" i="6"/>
  <c r="O538" i="1"/>
  <c r="K536" i="6"/>
  <c r="Q536" i="6"/>
  <c r="P538" i="1"/>
  <c r="L536" i="6"/>
  <c r="R536" i="6"/>
  <c r="Q538" i="1"/>
  <c r="M536" i="6"/>
  <c r="S536" i="6"/>
  <c r="R538" i="1"/>
  <c r="N536" i="6"/>
  <c r="T536" i="6"/>
  <c r="S538" i="1"/>
  <c r="O536" i="6"/>
  <c r="U536" i="6"/>
  <c r="T538" i="1"/>
  <c r="J537" i="6"/>
  <c r="P537" i="6"/>
  <c r="O539" i="1"/>
  <c r="K537" i="6"/>
  <c r="Q537" i="6"/>
  <c r="P539" i="1"/>
  <c r="L537" i="6"/>
  <c r="R537" i="6"/>
  <c r="Q539" i="1"/>
  <c r="M537" i="6"/>
  <c r="S537" i="6"/>
  <c r="R539" i="1"/>
  <c r="N537" i="6"/>
  <c r="T537" i="6"/>
  <c r="S539" i="1"/>
  <c r="O537" i="6"/>
  <c r="U537" i="6"/>
  <c r="T539" i="1"/>
  <c r="J538" i="6"/>
  <c r="P538" i="6"/>
  <c r="O540" i="1"/>
  <c r="K538" i="6"/>
  <c r="Q538" i="6"/>
  <c r="P540" i="1"/>
  <c r="L538" i="6"/>
  <c r="R538" i="6"/>
  <c r="Q540" i="1"/>
  <c r="M538" i="6"/>
  <c r="S538" i="6"/>
  <c r="R540" i="1"/>
  <c r="N538" i="6"/>
  <c r="T538" i="6"/>
  <c r="S540" i="1"/>
  <c r="O538" i="6"/>
  <c r="U538" i="6"/>
  <c r="T540" i="1"/>
  <c r="J539" i="6"/>
  <c r="P539" i="6"/>
  <c r="O541" i="1"/>
  <c r="K539" i="6"/>
  <c r="Q539" i="6"/>
  <c r="P541" i="1"/>
  <c r="L539" i="6"/>
  <c r="R539" i="6"/>
  <c r="Q541" i="1"/>
  <c r="M539" i="6"/>
  <c r="S539" i="6"/>
  <c r="R541" i="1"/>
  <c r="N539" i="6"/>
  <c r="T539" i="6"/>
  <c r="S541" i="1"/>
  <c r="O539" i="6"/>
  <c r="U539" i="6"/>
  <c r="T541" i="1"/>
  <c r="J540" i="6"/>
  <c r="P540" i="6"/>
  <c r="O542" i="1"/>
  <c r="K540" i="6"/>
  <c r="Q540" i="6"/>
  <c r="P542" i="1"/>
  <c r="L540" i="6"/>
  <c r="R540" i="6"/>
  <c r="Q542" i="1"/>
  <c r="M540" i="6"/>
  <c r="S540" i="6"/>
  <c r="R542" i="1"/>
  <c r="N540" i="6"/>
  <c r="T540" i="6"/>
  <c r="S542" i="1"/>
  <c r="O540" i="6"/>
  <c r="U540" i="6"/>
  <c r="T542" i="1"/>
  <c r="J541" i="6"/>
  <c r="P541" i="6"/>
  <c r="O543" i="1"/>
  <c r="K541" i="6"/>
  <c r="Q541" i="6"/>
  <c r="P543" i="1"/>
  <c r="L541" i="6"/>
  <c r="R541" i="6"/>
  <c r="Q543" i="1"/>
  <c r="M541" i="6"/>
  <c r="S541" i="6"/>
  <c r="R543" i="1"/>
  <c r="N541" i="6"/>
  <c r="T541" i="6"/>
  <c r="S543" i="1"/>
  <c r="O541" i="6"/>
  <c r="U541" i="6"/>
  <c r="T543" i="1"/>
  <c r="J542" i="6"/>
  <c r="P542" i="6"/>
  <c r="O544" i="1"/>
  <c r="K542" i="6"/>
  <c r="Q542" i="6"/>
  <c r="P544" i="1"/>
  <c r="L542" i="6"/>
  <c r="R542" i="6"/>
  <c r="Q544" i="1"/>
  <c r="M542" i="6"/>
  <c r="S542" i="6"/>
  <c r="R544" i="1"/>
  <c r="N542" i="6"/>
  <c r="T542" i="6"/>
  <c r="S544" i="1"/>
  <c r="O542" i="6"/>
  <c r="U542" i="6"/>
  <c r="T544" i="1"/>
  <c r="J543" i="6"/>
  <c r="P543" i="6"/>
  <c r="O545" i="1"/>
  <c r="K543" i="6"/>
  <c r="Q543" i="6"/>
  <c r="P545" i="1"/>
  <c r="L543" i="6"/>
  <c r="R543" i="6"/>
  <c r="Q545" i="1"/>
  <c r="M543" i="6"/>
  <c r="S543" i="6"/>
  <c r="R545" i="1"/>
  <c r="N543" i="6"/>
  <c r="T543" i="6"/>
  <c r="S545" i="1"/>
  <c r="O543" i="6"/>
  <c r="U543" i="6"/>
  <c r="T545" i="1"/>
  <c r="J544" i="6"/>
  <c r="P544" i="6"/>
  <c r="O546" i="1"/>
  <c r="K544" i="6"/>
  <c r="Q544" i="6"/>
  <c r="P546" i="1"/>
  <c r="L544" i="6"/>
  <c r="R544" i="6"/>
  <c r="Q546" i="1"/>
  <c r="M544" i="6"/>
  <c r="S544" i="6"/>
  <c r="R546" i="1"/>
  <c r="N544" i="6"/>
  <c r="T544" i="6"/>
  <c r="S546" i="1"/>
  <c r="O544" i="6"/>
  <c r="U544" i="6"/>
  <c r="T546" i="1"/>
  <c r="J545" i="6"/>
  <c r="P545" i="6"/>
  <c r="O547" i="1"/>
  <c r="K545" i="6"/>
  <c r="Q545" i="6"/>
  <c r="P547" i="1"/>
  <c r="L545" i="6"/>
  <c r="R545" i="6"/>
  <c r="Q547" i="1"/>
  <c r="M545" i="6"/>
  <c r="S545" i="6"/>
  <c r="R547" i="1"/>
  <c r="N545" i="6"/>
  <c r="T545" i="6"/>
  <c r="S547" i="1"/>
  <c r="O545" i="6"/>
  <c r="U545" i="6"/>
  <c r="T547" i="1"/>
  <c r="J546" i="6"/>
  <c r="P546" i="6"/>
  <c r="O548" i="1"/>
  <c r="K546" i="6"/>
  <c r="Q546" i="6"/>
  <c r="P548" i="1"/>
  <c r="L546" i="6"/>
  <c r="R546" i="6"/>
  <c r="Q548" i="1"/>
  <c r="M546" i="6"/>
  <c r="S546" i="6"/>
  <c r="R548" i="1"/>
  <c r="N546" i="6"/>
  <c r="T546" i="6"/>
  <c r="S548" i="1"/>
  <c r="O546" i="6"/>
  <c r="U546" i="6"/>
  <c r="T548" i="1"/>
  <c r="J547" i="6"/>
  <c r="P547" i="6"/>
  <c r="O549" i="1"/>
  <c r="K547" i="6"/>
  <c r="Q547" i="6"/>
  <c r="P549" i="1"/>
  <c r="L547" i="6"/>
  <c r="R547" i="6"/>
  <c r="Q549" i="1"/>
  <c r="M547" i="6"/>
  <c r="S547" i="6"/>
  <c r="R549" i="1"/>
  <c r="N547" i="6"/>
  <c r="T547" i="6"/>
  <c r="S549" i="1"/>
  <c r="O547" i="6"/>
  <c r="U547" i="6"/>
  <c r="T549" i="1"/>
  <c r="J548" i="6"/>
  <c r="P548" i="6"/>
  <c r="O550" i="1"/>
  <c r="K548" i="6"/>
  <c r="Q548" i="6"/>
  <c r="P550" i="1"/>
  <c r="L548" i="6"/>
  <c r="R548" i="6"/>
  <c r="Q550" i="1"/>
  <c r="M548" i="6"/>
  <c r="S548" i="6"/>
  <c r="R550" i="1"/>
  <c r="N548" i="6"/>
  <c r="T548" i="6"/>
  <c r="S550" i="1"/>
  <c r="O548" i="6"/>
  <c r="U548" i="6"/>
  <c r="T550" i="1"/>
  <c r="J549" i="6"/>
  <c r="P549" i="6"/>
  <c r="O551" i="1"/>
  <c r="K549" i="6"/>
  <c r="Q549" i="6"/>
  <c r="P551" i="1"/>
  <c r="L549" i="6"/>
  <c r="R549" i="6"/>
  <c r="Q551" i="1"/>
  <c r="M549" i="6"/>
  <c r="S549" i="6"/>
  <c r="R551" i="1"/>
  <c r="N549" i="6"/>
  <c r="T549" i="6"/>
  <c r="S551" i="1"/>
  <c r="O549" i="6"/>
  <c r="U549" i="6"/>
  <c r="T551" i="1"/>
  <c r="J550" i="6"/>
  <c r="P550" i="6"/>
  <c r="O552" i="1"/>
  <c r="K550" i="6"/>
  <c r="Q550" i="6"/>
  <c r="P552" i="1"/>
  <c r="L550" i="6"/>
  <c r="R550" i="6"/>
  <c r="Q552" i="1"/>
  <c r="M550" i="6"/>
  <c r="S550" i="6"/>
  <c r="R552" i="1"/>
  <c r="N550" i="6"/>
  <c r="T550" i="6"/>
  <c r="S552" i="1"/>
  <c r="O550" i="6"/>
  <c r="U550" i="6"/>
  <c r="T552" i="1"/>
  <c r="J551" i="6"/>
  <c r="P551" i="6"/>
  <c r="O553" i="1"/>
  <c r="K551" i="6"/>
  <c r="Q551" i="6"/>
  <c r="P553" i="1"/>
  <c r="L551" i="6"/>
  <c r="R551" i="6"/>
  <c r="Q553" i="1"/>
  <c r="M551" i="6"/>
  <c r="S551" i="6"/>
  <c r="R553" i="1"/>
  <c r="N551" i="6"/>
  <c r="T551" i="6"/>
  <c r="S553" i="1"/>
  <c r="O551" i="6"/>
  <c r="U551" i="6"/>
  <c r="T553" i="1"/>
  <c r="J552" i="6"/>
  <c r="P552" i="6"/>
  <c r="O554" i="1"/>
  <c r="K552" i="6"/>
  <c r="Q552" i="6"/>
  <c r="P554" i="1"/>
  <c r="L552" i="6"/>
  <c r="R552" i="6"/>
  <c r="Q554" i="1"/>
  <c r="M552" i="6"/>
  <c r="S552" i="6"/>
  <c r="R554" i="1"/>
  <c r="N552" i="6"/>
  <c r="T552" i="6"/>
  <c r="S554" i="1"/>
  <c r="O552" i="6"/>
  <c r="U552" i="6"/>
  <c r="T554" i="1"/>
  <c r="J553" i="6"/>
  <c r="P553" i="6"/>
  <c r="O555" i="1"/>
  <c r="K553" i="6"/>
  <c r="Q553" i="6"/>
  <c r="P555" i="1"/>
  <c r="L553" i="6"/>
  <c r="R553" i="6"/>
  <c r="Q555" i="1"/>
  <c r="M553" i="6"/>
  <c r="S553" i="6"/>
  <c r="R555" i="1"/>
  <c r="N553" i="6"/>
  <c r="T553" i="6"/>
  <c r="S555" i="1"/>
  <c r="O553" i="6"/>
  <c r="U553" i="6"/>
  <c r="T555" i="1"/>
  <c r="J554" i="6"/>
  <c r="P554" i="6"/>
  <c r="O556" i="1"/>
  <c r="K554" i="6"/>
  <c r="Q554" i="6"/>
  <c r="P556" i="1"/>
  <c r="L554" i="6"/>
  <c r="R554" i="6"/>
  <c r="Q556" i="1"/>
  <c r="M554" i="6"/>
  <c r="S554" i="6"/>
  <c r="R556" i="1"/>
  <c r="N554" i="6"/>
  <c r="T554" i="6"/>
  <c r="S556" i="1"/>
  <c r="O554" i="6"/>
  <c r="U554" i="6"/>
  <c r="T556" i="1"/>
  <c r="J555" i="6"/>
  <c r="P555" i="6"/>
  <c r="O557" i="1"/>
  <c r="K555" i="6"/>
  <c r="Q555" i="6"/>
  <c r="P557" i="1"/>
  <c r="L555" i="6"/>
  <c r="R555" i="6"/>
  <c r="Q557" i="1"/>
  <c r="M555" i="6"/>
  <c r="S555" i="6"/>
  <c r="R557" i="1"/>
  <c r="N555" i="6"/>
  <c r="T555" i="6"/>
  <c r="S557" i="1"/>
  <c r="O555" i="6"/>
  <c r="U555" i="6"/>
  <c r="T557" i="1"/>
  <c r="J556" i="6"/>
  <c r="P556" i="6"/>
  <c r="O558" i="1"/>
  <c r="K556" i="6"/>
  <c r="Q556" i="6"/>
  <c r="P558" i="1"/>
  <c r="L556" i="6"/>
  <c r="R556" i="6"/>
  <c r="Q558" i="1"/>
  <c r="M556" i="6"/>
  <c r="S556" i="6"/>
  <c r="R558" i="1"/>
  <c r="N556" i="6"/>
  <c r="T556" i="6"/>
  <c r="S558" i="1"/>
  <c r="O556" i="6"/>
  <c r="U556" i="6"/>
  <c r="T558" i="1"/>
  <c r="J557" i="6"/>
  <c r="P557" i="6"/>
  <c r="O559" i="1"/>
  <c r="K557" i="6"/>
  <c r="Q557" i="6"/>
  <c r="P559" i="1"/>
  <c r="L557" i="6"/>
  <c r="R557" i="6"/>
  <c r="Q559" i="1"/>
  <c r="M557" i="6"/>
  <c r="S557" i="6"/>
  <c r="R559" i="1"/>
  <c r="N557" i="6"/>
  <c r="T557" i="6"/>
  <c r="S559" i="1"/>
  <c r="O557" i="6"/>
  <c r="U557" i="6"/>
  <c r="T559" i="1"/>
  <c r="J558" i="6"/>
  <c r="P558" i="6"/>
  <c r="O560" i="1"/>
  <c r="K558" i="6"/>
  <c r="Q558" i="6"/>
  <c r="P560" i="1"/>
  <c r="L558" i="6"/>
  <c r="R558" i="6"/>
  <c r="Q560" i="1"/>
  <c r="M558" i="6"/>
  <c r="S558" i="6"/>
  <c r="R560" i="1"/>
  <c r="N558" i="6"/>
  <c r="T558" i="6"/>
  <c r="S560" i="1"/>
  <c r="O558" i="6"/>
  <c r="U558" i="6"/>
  <c r="T560" i="1"/>
  <c r="J559" i="6"/>
  <c r="P559" i="6"/>
  <c r="O561" i="1"/>
  <c r="K559" i="6"/>
  <c r="Q559" i="6"/>
  <c r="P561" i="1"/>
  <c r="L559" i="6"/>
  <c r="R559" i="6"/>
  <c r="Q561" i="1"/>
  <c r="M559" i="6"/>
  <c r="S559" i="6"/>
  <c r="R561" i="1"/>
  <c r="N559" i="6"/>
  <c r="T559" i="6"/>
  <c r="S561" i="1"/>
  <c r="O559" i="6"/>
  <c r="U559" i="6"/>
  <c r="T561" i="1"/>
  <c r="J560" i="6"/>
  <c r="P560" i="6"/>
  <c r="O562" i="1"/>
  <c r="K560" i="6"/>
  <c r="Q560" i="6"/>
  <c r="P562" i="1"/>
  <c r="L560" i="6"/>
  <c r="R560" i="6"/>
  <c r="Q562" i="1"/>
  <c r="M560" i="6"/>
  <c r="S560" i="6"/>
  <c r="R562" i="1"/>
  <c r="N560" i="6"/>
  <c r="T560" i="6"/>
  <c r="S562" i="1"/>
  <c r="O560" i="6"/>
  <c r="U560" i="6"/>
  <c r="T562" i="1"/>
  <c r="J561" i="6"/>
  <c r="P561" i="6"/>
  <c r="O563" i="1"/>
  <c r="K561" i="6"/>
  <c r="Q561" i="6"/>
  <c r="P563" i="1"/>
  <c r="L561" i="6"/>
  <c r="R561" i="6"/>
  <c r="Q563" i="1"/>
  <c r="M561" i="6"/>
  <c r="S561" i="6"/>
  <c r="R563" i="1"/>
  <c r="N561" i="6"/>
  <c r="T561" i="6"/>
  <c r="S563" i="1"/>
  <c r="O561" i="6"/>
  <c r="U561" i="6"/>
  <c r="T563" i="1"/>
  <c r="J562" i="6"/>
  <c r="P562" i="6"/>
  <c r="O564" i="1"/>
  <c r="K562" i="6"/>
  <c r="Q562" i="6"/>
  <c r="P564" i="1"/>
  <c r="L562" i="6"/>
  <c r="R562" i="6"/>
  <c r="Q564" i="1"/>
  <c r="M562" i="6"/>
  <c r="S562" i="6"/>
  <c r="R564" i="1"/>
  <c r="N562" i="6"/>
  <c r="T562" i="6"/>
  <c r="S564" i="1"/>
  <c r="O562" i="6"/>
  <c r="U562" i="6"/>
  <c r="T564" i="1"/>
  <c r="J563" i="6"/>
  <c r="P563" i="6"/>
  <c r="K563" i="6"/>
  <c r="Q563" i="6"/>
  <c r="L563" i="6"/>
  <c r="R563" i="6"/>
  <c r="M563" i="6"/>
  <c r="S563" i="6"/>
  <c r="N563" i="6"/>
  <c r="T563" i="6"/>
  <c r="O563" i="6"/>
  <c r="U563" i="6"/>
  <c r="J564" i="6"/>
  <c r="P564" i="6"/>
  <c r="K564" i="6"/>
  <c r="Q564" i="6"/>
  <c r="L564" i="6"/>
  <c r="R564" i="6"/>
  <c r="M564" i="6"/>
  <c r="S564" i="6"/>
  <c r="N564" i="6"/>
  <c r="T564" i="6"/>
  <c r="O564" i="6"/>
  <c r="U564" i="6"/>
  <c r="J565" i="6"/>
  <c r="P565" i="6"/>
  <c r="K565" i="6"/>
  <c r="Q565" i="6"/>
  <c r="L565" i="6"/>
  <c r="R565" i="6"/>
  <c r="M565" i="6"/>
  <c r="S565" i="6"/>
  <c r="N565" i="6"/>
  <c r="T565" i="6"/>
  <c r="O565" i="6"/>
  <c r="U565" i="6"/>
  <c r="J566" i="6"/>
  <c r="P566" i="6"/>
  <c r="K566" i="6"/>
  <c r="Q566" i="6"/>
  <c r="L566" i="6"/>
  <c r="R566" i="6"/>
  <c r="M566" i="6"/>
  <c r="S566" i="6"/>
  <c r="N566" i="6"/>
  <c r="T566" i="6"/>
  <c r="O566" i="6"/>
  <c r="U566" i="6"/>
  <c r="J567" i="6"/>
  <c r="P567" i="6"/>
  <c r="K567" i="6"/>
  <c r="Q567" i="6"/>
  <c r="L567" i="6"/>
  <c r="R567" i="6"/>
  <c r="M567" i="6"/>
  <c r="S567" i="6"/>
  <c r="N567" i="6"/>
  <c r="T567" i="6"/>
  <c r="O567" i="6"/>
  <c r="U567" i="6"/>
  <c r="J568" i="6"/>
  <c r="P568" i="6"/>
  <c r="K568" i="6"/>
  <c r="Q568" i="6"/>
  <c r="L568" i="6"/>
  <c r="R568" i="6"/>
  <c r="M568" i="6"/>
  <c r="S568" i="6"/>
  <c r="N568" i="6"/>
  <c r="T568" i="6"/>
  <c r="O568" i="6"/>
  <c r="U568" i="6"/>
  <c r="J569" i="6"/>
  <c r="P569" i="6"/>
  <c r="K569" i="6"/>
  <c r="Q569" i="6"/>
  <c r="L569" i="6"/>
  <c r="R569" i="6"/>
  <c r="M569" i="6"/>
  <c r="S569" i="6"/>
  <c r="N569" i="6"/>
  <c r="T569" i="6"/>
  <c r="O569" i="6"/>
  <c r="U569" i="6"/>
  <c r="J570" i="6"/>
  <c r="P570" i="6"/>
  <c r="K570" i="6"/>
  <c r="Q570" i="6"/>
  <c r="L570" i="6"/>
  <c r="R570" i="6"/>
  <c r="M570" i="6"/>
  <c r="S570" i="6"/>
  <c r="N570" i="6"/>
  <c r="T570" i="6"/>
  <c r="O570" i="6"/>
  <c r="U570" i="6"/>
  <c r="J571" i="6"/>
  <c r="P571" i="6"/>
  <c r="K571" i="6"/>
  <c r="Q571" i="6"/>
  <c r="L571" i="6"/>
  <c r="R571" i="6"/>
  <c r="M571" i="6"/>
  <c r="S571" i="6"/>
  <c r="N571" i="6"/>
  <c r="T571" i="6"/>
  <c r="O571" i="6"/>
  <c r="U571" i="6"/>
  <c r="J572" i="6"/>
  <c r="P572" i="6"/>
  <c r="K572" i="6"/>
  <c r="Q572" i="6"/>
  <c r="L572" i="6"/>
  <c r="R572" i="6"/>
  <c r="M572" i="6"/>
  <c r="S572" i="6"/>
  <c r="N572" i="6"/>
  <c r="T572" i="6"/>
  <c r="O572" i="6"/>
  <c r="U572" i="6"/>
  <c r="J573" i="6"/>
  <c r="P573" i="6"/>
  <c r="K573" i="6"/>
  <c r="Q573" i="6"/>
  <c r="L573" i="6"/>
  <c r="R573" i="6"/>
  <c r="M573" i="6"/>
  <c r="S573" i="6"/>
  <c r="N573" i="6"/>
  <c r="T573" i="6"/>
  <c r="O573" i="6"/>
  <c r="U573" i="6"/>
  <c r="J574" i="6"/>
  <c r="P574" i="6"/>
  <c r="K574" i="6"/>
  <c r="Q574" i="6"/>
  <c r="L574" i="6"/>
  <c r="R574" i="6"/>
  <c r="M574" i="6"/>
  <c r="S574" i="6"/>
  <c r="N574" i="6"/>
  <c r="T574" i="6"/>
  <c r="O574" i="6"/>
  <c r="U574" i="6"/>
  <c r="J575" i="6"/>
  <c r="P575" i="6"/>
  <c r="K575" i="6"/>
  <c r="Q575" i="6"/>
  <c r="L575" i="6"/>
  <c r="R575" i="6"/>
  <c r="M575" i="6"/>
  <c r="S575" i="6"/>
  <c r="N575" i="6"/>
  <c r="T575" i="6"/>
  <c r="O575" i="6"/>
  <c r="U575" i="6"/>
  <c r="J576" i="6"/>
  <c r="P576" i="6"/>
  <c r="K576" i="6"/>
  <c r="Q576" i="6"/>
  <c r="L576" i="6"/>
  <c r="R576" i="6"/>
  <c r="M576" i="6"/>
  <c r="S576" i="6"/>
  <c r="N576" i="6"/>
  <c r="T576" i="6"/>
  <c r="O576" i="6"/>
  <c r="U576" i="6"/>
  <c r="J577" i="6"/>
  <c r="P577" i="6"/>
  <c r="K577" i="6"/>
  <c r="Q577" i="6"/>
  <c r="L577" i="6"/>
  <c r="R577" i="6"/>
  <c r="M577" i="6"/>
  <c r="S577" i="6"/>
  <c r="N577" i="6"/>
  <c r="T577" i="6"/>
  <c r="O577" i="6"/>
  <c r="U577" i="6"/>
  <c r="J578" i="6"/>
  <c r="P578" i="6"/>
  <c r="K578" i="6"/>
  <c r="Q578" i="6"/>
  <c r="L578" i="6"/>
  <c r="R578" i="6"/>
  <c r="M578" i="6"/>
  <c r="S578" i="6"/>
  <c r="N578" i="6"/>
  <c r="T578" i="6"/>
  <c r="O578" i="6"/>
  <c r="U578" i="6"/>
  <c r="J579" i="6"/>
  <c r="P579" i="6"/>
  <c r="K579" i="6"/>
  <c r="Q579" i="6"/>
  <c r="L579" i="6"/>
  <c r="R579" i="6"/>
  <c r="M579" i="6"/>
  <c r="S579" i="6"/>
  <c r="N579" i="6"/>
  <c r="T579" i="6"/>
  <c r="O579" i="6"/>
  <c r="U579" i="6"/>
  <c r="J580" i="6"/>
  <c r="P580" i="6"/>
  <c r="K580" i="6"/>
  <c r="Q580" i="6"/>
  <c r="L580" i="6"/>
  <c r="R580" i="6"/>
  <c r="M580" i="6"/>
  <c r="S580" i="6"/>
  <c r="N580" i="6"/>
  <c r="T580" i="6"/>
  <c r="O580" i="6"/>
  <c r="U580" i="6"/>
  <c r="J581" i="6"/>
  <c r="P581" i="6"/>
  <c r="K581" i="6"/>
  <c r="Q581" i="6"/>
  <c r="L581" i="6"/>
  <c r="R581" i="6"/>
  <c r="M581" i="6"/>
  <c r="S581" i="6"/>
  <c r="N581" i="6"/>
  <c r="T581" i="6"/>
  <c r="O581" i="6"/>
  <c r="U581" i="6"/>
  <c r="J582" i="6"/>
  <c r="P582" i="6"/>
  <c r="K582" i="6"/>
  <c r="Q582" i="6"/>
  <c r="L582" i="6"/>
  <c r="R582" i="6"/>
  <c r="M582" i="6"/>
  <c r="S582" i="6"/>
  <c r="N582" i="6"/>
  <c r="T582" i="6"/>
  <c r="O582" i="6"/>
  <c r="U582" i="6"/>
  <c r="J583" i="6"/>
  <c r="P583" i="6"/>
  <c r="K583" i="6"/>
  <c r="Q583" i="6"/>
  <c r="L583" i="6"/>
  <c r="R583" i="6"/>
  <c r="M583" i="6"/>
  <c r="S583" i="6"/>
  <c r="N583" i="6"/>
  <c r="T583" i="6"/>
  <c r="O583" i="6"/>
  <c r="U583" i="6"/>
  <c r="J584" i="6"/>
  <c r="P584" i="6"/>
  <c r="K584" i="6"/>
  <c r="Q584" i="6"/>
  <c r="L584" i="6"/>
  <c r="R584" i="6"/>
  <c r="M584" i="6"/>
  <c r="S584" i="6"/>
  <c r="N584" i="6"/>
  <c r="T584" i="6"/>
  <c r="O584" i="6"/>
  <c r="U584" i="6"/>
  <c r="J585" i="6"/>
  <c r="P585" i="6"/>
  <c r="K585" i="6"/>
  <c r="Q585" i="6"/>
  <c r="L585" i="6"/>
  <c r="R585" i="6"/>
  <c r="M585" i="6"/>
  <c r="S585" i="6"/>
  <c r="N585" i="6"/>
  <c r="T585" i="6"/>
  <c r="O585" i="6"/>
  <c r="U585" i="6"/>
  <c r="J586" i="6"/>
  <c r="P586" i="6"/>
  <c r="K586" i="6"/>
  <c r="Q586" i="6"/>
  <c r="L586" i="6"/>
  <c r="R586" i="6"/>
  <c r="M586" i="6"/>
  <c r="S586" i="6"/>
  <c r="N586" i="6"/>
  <c r="T586" i="6"/>
  <c r="O586" i="6"/>
  <c r="U586" i="6"/>
  <c r="J587" i="6"/>
  <c r="P587" i="6"/>
  <c r="K587" i="6"/>
  <c r="Q587" i="6"/>
  <c r="L587" i="6"/>
  <c r="R587" i="6"/>
  <c r="M587" i="6"/>
  <c r="S587" i="6"/>
  <c r="N587" i="6"/>
  <c r="T587" i="6"/>
  <c r="O587" i="6"/>
  <c r="U587" i="6"/>
  <c r="J588" i="6"/>
  <c r="P588" i="6"/>
  <c r="K588" i="6"/>
  <c r="Q588" i="6"/>
  <c r="L588" i="6"/>
  <c r="R588" i="6"/>
  <c r="M588" i="6"/>
  <c r="S588" i="6"/>
  <c r="N588" i="6"/>
  <c r="T588" i="6"/>
  <c r="O588" i="6"/>
  <c r="U588" i="6"/>
  <c r="J589" i="6"/>
  <c r="P589" i="6"/>
  <c r="K589" i="6"/>
  <c r="Q589" i="6"/>
  <c r="L589" i="6"/>
  <c r="R589" i="6"/>
  <c r="M589" i="6"/>
  <c r="S589" i="6"/>
  <c r="N589" i="6"/>
  <c r="T589" i="6"/>
  <c r="O589" i="6"/>
  <c r="U589" i="6"/>
  <c r="J590" i="6"/>
  <c r="P590" i="6"/>
  <c r="K590" i="6"/>
  <c r="Q590" i="6"/>
  <c r="L590" i="6"/>
  <c r="R590" i="6"/>
  <c r="M590" i="6"/>
  <c r="S590" i="6"/>
  <c r="N590" i="6"/>
  <c r="T590" i="6"/>
  <c r="O590" i="6"/>
  <c r="U590" i="6"/>
  <c r="J591" i="6"/>
  <c r="P591" i="6"/>
  <c r="K591" i="6"/>
  <c r="Q591" i="6"/>
  <c r="L591" i="6"/>
  <c r="R591" i="6"/>
  <c r="M591" i="6"/>
  <c r="S591" i="6"/>
  <c r="N591" i="6"/>
  <c r="T591" i="6"/>
  <c r="O591" i="6"/>
  <c r="U591" i="6"/>
  <c r="J592" i="6"/>
  <c r="P592" i="6"/>
  <c r="K592" i="6"/>
  <c r="Q592" i="6"/>
  <c r="L592" i="6"/>
  <c r="R592" i="6"/>
  <c r="M592" i="6"/>
  <c r="S592" i="6"/>
  <c r="N592" i="6"/>
  <c r="T592" i="6"/>
  <c r="O592" i="6"/>
  <c r="U592" i="6"/>
  <c r="J593" i="6"/>
  <c r="P593" i="6"/>
  <c r="K593" i="6"/>
  <c r="Q593" i="6"/>
  <c r="L593" i="6"/>
  <c r="R593" i="6"/>
  <c r="M593" i="6"/>
  <c r="S593" i="6"/>
  <c r="N593" i="6"/>
  <c r="T593" i="6"/>
  <c r="O593" i="6"/>
  <c r="U593" i="6"/>
  <c r="J594" i="6"/>
  <c r="P594" i="6"/>
  <c r="K594" i="6"/>
  <c r="Q594" i="6"/>
  <c r="L594" i="6"/>
  <c r="R594" i="6"/>
  <c r="M594" i="6"/>
  <c r="S594" i="6"/>
  <c r="N594" i="6"/>
  <c r="T594" i="6"/>
  <c r="O594" i="6"/>
  <c r="U594" i="6"/>
  <c r="J595" i="6"/>
  <c r="P595" i="6"/>
  <c r="K595" i="6"/>
  <c r="Q595" i="6"/>
  <c r="L595" i="6"/>
  <c r="R595" i="6"/>
  <c r="M595" i="6"/>
  <c r="S595" i="6"/>
  <c r="N595" i="6"/>
  <c r="T595" i="6"/>
  <c r="O595" i="6"/>
  <c r="U595" i="6"/>
  <c r="J596" i="6"/>
  <c r="P596" i="6"/>
  <c r="K596" i="6"/>
  <c r="Q596" i="6"/>
  <c r="L596" i="6"/>
  <c r="R596" i="6"/>
  <c r="M596" i="6"/>
  <c r="S596" i="6"/>
  <c r="N596" i="6"/>
  <c r="T596" i="6"/>
  <c r="O596" i="6"/>
  <c r="U596" i="6"/>
  <c r="J597" i="6"/>
  <c r="P597" i="6"/>
  <c r="K597" i="6"/>
  <c r="Q597" i="6"/>
  <c r="L597" i="6"/>
  <c r="R597" i="6"/>
  <c r="M597" i="6"/>
  <c r="S597" i="6"/>
  <c r="N597" i="6"/>
  <c r="T597" i="6"/>
  <c r="O597" i="6"/>
  <c r="U597" i="6"/>
  <c r="J598" i="6"/>
  <c r="P598" i="6"/>
  <c r="K598" i="6"/>
  <c r="Q598" i="6"/>
  <c r="L598" i="6"/>
  <c r="R598" i="6"/>
  <c r="M598" i="6"/>
  <c r="S598" i="6"/>
  <c r="N598" i="6"/>
  <c r="T598" i="6"/>
  <c r="O598" i="6"/>
  <c r="U598" i="6"/>
  <c r="J599" i="6"/>
  <c r="P599" i="6"/>
  <c r="K599" i="6"/>
  <c r="Q599" i="6"/>
  <c r="L599" i="6"/>
  <c r="R599" i="6"/>
  <c r="M599" i="6"/>
  <c r="S599" i="6"/>
  <c r="N599" i="6"/>
  <c r="T599" i="6"/>
  <c r="O599" i="6"/>
  <c r="U599" i="6"/>
  <c r="J600" i="6"/>
  <c r="P600" i="6"/>
  <c r="K600" i="6"/>
  <c r="Q600" i="6"/>
  <c r="L600" i="6"/>
  <c r="R600" i="6"/>
  <c r="M600" i="6"/>
  <c r="S600" i="6"/>
  <c r="N600" i="6"/>
  <c r="T600" i="6"/>
  <c r="O600" i="6"/>
  <c r="U600" i="6"/>
  <c r="J601" i="6"/>
  <c r="P601" i="6"/>
  <c r="K601" i="6"/>
  <c r="Q601" i="6"/>
  <c r="L601" i="6"/>
  <c r="R601" i="6"/>
  <c r="M601" i="6"/>
  <c r="S601" i="6"/>
  <c r="N601" i="6"/>
  <c r="T601" i="6"/>
  <c r="O601" i="6"/>
  <c r="U601" i="6"/>
  <c r="J602" i="6"/>
  <c r="P602" i="6"/>
  <c r="K602" i="6"/>
  <c r="Q602" i="6"/>
  <c r="L602" i="6"/>
  <c r="R602" i="6"/>
  <c r="M602" i="6"/>
  <c r="S602" i="6"/>
  <c r="N602" i="6"/>
  <c r="T602" i="6"/>
  <c r="O602" i="6"/>
  <c r="U602" i="6"/>
  <c r="J603" i="6"/>
  <c r="P603" i="6"/>
  <c r="K603" i="6"/>
  <c r="Q603" i="6"/>
  <c r="L603" i="6"/>
  <c r="R603" i="6"/>
  <c r="M603" i="6"/>
  <c r="S603" i="6"/>
  <c r="N603" i="6"/>
  <c r="T603" i="6"/>
  <c r="O603" i="6"/>
  <c r="U603" i="6"/>
  <c r="J604" i="6"/>
  <c r="P604" i="6"/>
  <c r="K604" i="6"/>
  <c r="Q604" i="6"/>
  <c r="L604" i="6"/>
  <c r="R604" i="6"/>
  <c r="M604" i="6"/>
  <c r="S604" i="6"/>
  <c r="N604" i="6"/>
  <c r="T604" i="6"/>
  <c r="O604" i="6"/>
  <c r="U604" i="6"/>
  <c r="J605" i="6"/>
  <c r="P605" i="6"/>
  <c r="K605" i="6"/>
  <c r="Q605" i="6"/>
  <c r="L605" i="6"/>
  <c r="R605" i="6"/>
  <c r="M605" i="6"/>
  <c r="S605" i="6"/>
  <c r="N605" i="6"/>
  <c r="T605" i="6"/>
  <c r="O605" i="6"/>
  <c r="U605" i="6"/>
  <c r="J606" i="6"/>
  <c r="P606" i="6"/>
  <c r="K606" i="6"/>
  <c r="Q606" i="6"/>
  <c r="L606" i="6"/>
  <c r="R606" i="6"/>
  <c r="M606" i="6"/>
  <c r="S606" i="6"/>
  <c r="N606" i="6"/>
  <c r="T606" i="6"/>
  <c r="O606" i="6"/>
  <c r="U606" i="6"/>
  <c r="J607" i="6"/>
  <c r="P607" i="6"/>
  <c r="K607" i="6"/>
  <c r="Q607" i="6"/>
  <c r="L607" i="6"/>
  <c r="R607" i="6"/>
  <c r="M607" i="6"/>
  <c r="S607" i="6"/>
  <c r="N607" i="6"/>
  <c r="T607" i="6"/>
  <c r="O607" i="6"/>
  <c r="U607" i="6"/>
  <c r="J608" i="6"/>
  <c r="P608" i="6"/>
  <c r="K608" i="6"/>
  <c r="Q608" i="6"/>
  <c r="L608" i="6"/>
  <c r="R608" i="6"/>
  <c r="M608" i="6"/>
  <c r="S608" i="6"/>
  <c r="N608" i="6"/>
  <c r="T608" i="6"/>
  <c r="O608" i="6"/>
  <c r="U608" i="6"/>
  <c r="J609" i="6"/>
  <c r="P609" i="6"/>
  <c r="K609" i="6"/>
  <c r="Q609" i="6"/>
  <c r="L609" i="6"/>
  <c r="R609" i="6"/>
  <c r="M609" i="6"/>
  <c r="S609" i="6"/>
  <c r="N609" i="6"/>
  <c r="T609" i="6"/>
  <c r="O609" i="6"/>
  <c r="U609" i="6"/>
  <c r="J610" i="6"/>
  <c r="P610" i="6"/>
  <c r="K610" i="6"/>
  <c r="Q610" i="6"/>
  <c r="L610" i="6"/>
  <c r="R610" i="6"/>
  <c r="M610" i="6"/>
  <c r="S610" i="6"/>
  <c r="N610" i="6"/>
  <c r="T610" i="6"/>
  <c r="O610" i="6"/>
  <c r="U610" i="6"/>
  <c r="J611" i="6"/>
  <c r="P611" i="6"/>
  <c r="K611" i="6"/>
  <c r="Q611" i="6"/>
  <c r="L611" i="6"/>
  <c r="R611" i="6"/>
  <c r="M611" i="6"/>
  <c r="S611" i="6"/>
  <c r="N611" i="6"/>
  <c r="T611" i="6"/>
  <c r="O611" i="6"/>
  <c r="U611" i="6"/>
  <c r="J612" i="6"/>
  <c r="P612" i="6"/>
  <c r="K612" i="6"/>
  <c r="Q612" i="6"/>
  <c r="L612" i="6"/>
  <c r="R612" i="6"/>
  <c r="M612" i="6"/>
  <c r="S612" i="6"/>
  <c r="N612" i="6"/>
  <c r="T612" i="6"/>
  <c r="O612" i="6"/>
  <c r="U612" i="6"/>
  <c r="J613" i="6"/>
  <c r="P613" i="6"/>
  <c r="K613" i="6"/>
  <c r="Q613" i="6"/>
  <c r="L613" i="6"/>
  <c r="R613" i="6"/>
  <c r="M613" i="6"/>
  <c r="S613" i="6"/>
  <c r="N613" i="6"/>
  <c r="T613" i="6"/>
  <c r="O613" i="6"/>
  <c r="U613" i="6"/>
  <c r="J614" i="6"/>
  <c r="P614" i="6"/>
  <c r="K614" i="6"/>
  <c r="Q614" i="6"/>
  <c r="L614" i="6"/>
  <c r="R614" i="6"/>
  <c r="M614" i="6"/>
  <c r="S614" i="6"/>
  <c r="N614" i="6"/>
  <c r="T614" i="6"/>
  <c r="O614" i="6"/>
  <c r="U614" i="6"/>
  <c r="J615" i="6"/>
  <c r="P615" i="6"/>
  <c r="K615" i="6"/>
  <c r="Q615" i="6"/>
  <c r="L615" i="6"/>
  <c r="R615" i="6"/>
  <c r="M615" i="6"/>
  <c r="S615" i="6"/>
  <c r="N615" i="6"/>
  <c r="T615" i="6"/>
  <c r="O615" i="6"/>
  <c r="U615" i="6"/>
  <c r="J616" i="6"/>
  <c r="P616" i="6"/>
  <c r="K616" i="6"/>
  <c r="Q616" i="6"/>
  <c r="L616" i="6"/>
  <c r="R616" i="6"/>
  <c r="M616" i="6"/>
  <c r="S616" i="6"/>
  <c r="N616" i="6"/>
  <c r="T616" i="6"/>
  <c r="O616" i="6"/>
  <c r="U616" i="6"/>
  <c r="J617" i="6"/>
  <c r="P617" i="6"/>
  <c r="K617" i="6"/>
  <c r="Q617" i="6"/>
  <c r="L617" i="6"/>
  <c r="R617" i="6"/>
  <c r="M617" i="6"/>
  <c r="S617" i="6"/>
  <c r="N617" i="6"/>
  <c r="T617" i="6"/>
  <c r="O617" i="6"/>
  <c r="U617" i="6"/>
  <c r="J618" i="6"/>
  <c r="P618" i="6"/>
  <c r="K618" i="6"/>
  <c r="Q618" i="6"/>
  <c r="L618" i="6"/>
  <c r="R618" i="6"/>
  <c r="M618" i="6"/>
  <c r="S618" i="6"/>
  <c r="N618" i="6"/>
  <c r="T618" i="6"/>
  <c r="O618" i="6"/>
  <c r="U618" i="6"/>
  <c r="J619" i="6"/>
  <c r="P619" i="6"/>
  <c r="K619" i="6"/>
  <c r="Q619" i="6"/>
  <c r="L619" i="6"/>
  <c r="R619" i="6"/>
  <c r="M619" i="6"/>
  <c r="S619" i="6"/>
  <c r="N619" i="6"/>
  <c r="T619" i="6"/>
  <c r="O619" i="6"/>
  <c r="U619" i="6"/>
  <c r="J620" i="6"/>
  <c r="P620" i="6"/>
  <c r="K620" i="6"/>
  <c r="Q620" i="6"/>
  <c r="L620" i="6"/>
  <c r="R620" i="6"/>
  <c r="M620" i="6"/>
  <c r="S620" i="6"/>
  <c r="N620" i="6"/>
  <c r="T620" i="6"/>
  <c r="O620" i="6"/>
  <c r="U620" i="6"/>
  <c r="J621" i="6"/>
  <c r="P621" i="6"/>
  <c r="K621" i="6"/>
  <c r="Q621" i="6"/>
  <c r="L621" i="6"/>
  <c r="R621" i="6"/>
  <c r="M621" i="6"/>
  <c r="S621" i="6"/>
  <c r="N621" i="6"/>
  <c r="T621" i="6"/>
  <c r="O621" i="6"/>
  <c r="U621" i="6"/>
  <c r="J622" i="6"/>
  <c r="P622" i="6"/>
  <c r="K622" i="6"/>
  <c r="Q622" i="6"/>
  <c r="L622" i="6"/>
  <c r="R622" i="6"/>
  <c r="M622" i="6"/>
  <c r="S622" i="6"/>
  <c r="N622" i="6"/>
  <c r="T622" i="6"/>
  <c r="O622" i="6"/>
  <c r="U622" i="6"/>
  <c r="J623" i="6"/>
  <c r="P623" i="6"/>
  <c r="K623" i="6"/>
  <c r="Q623" i="6"/>
  <c r="L623" i="6"/>
  <c r="R623" i="6"/>
  <c r="M623" i="6"/>
  <c r="S623" i="6"/>
  <c r="N623" i="6"/>
  <c r="T623" i="6"/>
  <c r="O623" i="6"/>
  <c r="U623" i="6"/>
  <c r="J624" i="6"/>
  <c r="P624" i="6"/>
  <c r="K624" i="6"/>
  <c r="Q624" i="6"/>
  <c r="L624" i="6"/>
  <c r="R624" i="6"/>
  <c r="M624" i="6"/>
  <c r="S624" i="6"/>
  <c r="N624" i="6"/>
  <c r="T624" i="6"/>
  <c r="O624" i="6"/>
  <c r="U624" i="6"/>
  <c r="J625" i="6"/>
  <c r="P625" i="6"/>
  <c r="K625" i="6"/>
  <c r="Q625" i="6"/>
  <c r="L625" i="6"/>
  <c r="R625" i="6"/>
  <c r="M625" i="6"/>
  <c r="S625" i="6"/>
  <c r="N625" i="6"/>
  <c r="T625" i="6"/>
  <c r="O625" i="6"/>
  <c r="U625" i="6"/>
  <c r="J626" i="6"/>
  <c r="P626" i="6"/>
  <c r="K626" i="6"/>
  <c r="Q626" i="6"/>
  <c r="L626" i="6"/>
  <c r="R626" i="6"/>
  <c r="M626" i="6"/>
  <c r="S626" i="6"/>
  <c r="N626" i="6"/>
  <c r="T626" i="6"/>
  <c r="O626" i="6"/>
  <c r="U626" i="6"/>
  <c r="J627" i="6"/>
  <c r="P627" i="6"/>
  <c r="K627" i="6"/>
  <c r="Q627" i="6"/>
  <c r="L627" i="6"/>
  <c r="R627" i="6"/>
  <c r="M627" i="6"/>
  <c r="S627" i="6"/>
  <c r="N627" i="6"/>
  <c r="T627" i="6"/>
  <c r="O627" i="6"/>
  <c r="U627" i="6"/>
  <c r="J628" i="6"/>
  <c r="P628" i="6"/>
  <c r="K628" i="6"/>
  <c r="Q628" i="6"/>
  <c r="L628" i="6"/>
  <c r="R628" i="6"/>
  <c r="M628" i="6"/>
  <c r="S628" i="6"/>
  <c r="N628" i="6"/>
  <c r="T628" i="6"/>
  <c r="O628" i="6"/>
  <c r="U628" i="6"/>
  <c r="J629" i="6"/>
  <c r="P629" i="6"/>
  <c r="K629" i="6"/>
  <c r="Q629" i="6"/>
  <c r="L629" i="6"/>
  <c r="R629" i="6"/>
  <c r="M629" i="6"/>
  <c r="S629" i="6"/>
  <c r="N629" i="6"/>
  <c r="T629" i="6"/>
  <c r="O629" i="6"/>
  <c r="U629" i="6"/>
  <c r="J630" i="6"/>
  <c r="P630" i="6"/>
  <c r="K630" i="6"/>
  <c r="Q630" i="6"/>
  <c r="L630" i="6"/>
  <c r="R630" i="6"/>
  <c r="M630" i="6"/>
  <c r="S630" i="6"/>
  <c r="N630" i="6"/>
  <c r="T630" i="6"/>
  <c r="O630" i="6"/>
  <c r="U630" i="6"/>
  <c r="J631" i="6"/>
  <c r="P631" i="6"/>
  <c r="K631" i="6"/>
  <c r="Q631" i="6"/>
  <c r="L631" i="6"/>
  <c r="R631" i="6"/>
  <c r="M631" i="6"/>
  <c r="S631" i="6"/>
  <c r="N631" i="6"/>
  <c r="T631" i="6"/>
  <c r="O631" i="6"/>
  <c r="U631" i="6"/>
  <c r="J632" i="6"/>
  <c r="P632" i="6"/>
  <c r="K632" i="6"/>
  <c r="Q632" i="6"/>
  <c r="L632" i="6"/>
  <c r="R632" i="6"/>
  <c r="M632" i="6"/>
  <c r="S632" i="6"/>
  <c r="N632" i="6"/>
  <c r="T632" i="6"/>
  <c r="O632" i="6"/>
  <c r="U632" i="6"/>
  <c r="J633" i="6"/>
  <c r="P633" i="6"/>
  <c r="K633" i="6"/>
  <c r="Q633" i="6"/>
  <c r="L633" i="6"/>
  <c r="R633" i="6"/>
  <c r="M633" i="6"/>
  <c r="S633" i="6"/>
  <c r="N633" i="6"/>
  <c r="T633" i="6"/>
  <c r="O633" i="6"/>
  <c r="U633" i="6"/>
  <c r="J634" i="6"/>
  <c r="P634" i="6"/>
  <c r="K634" i="6"/>
  <c r="Q634" i="6"/>
  <c r="L634" i="6"/>
  <c r="R634" i="6"/>
  <c r="M634" i="6"/>
  <c r="S634" i="6"/>
  <c r="N634" i="6"/>
  <c r="T634" i="6"/>
  <c r="O634" i="6"/>
  <c r="U634" i="6"/>
  <c r="J635" i="6"/>
  <c r="P635" i="6"/>
  <c r="K635" i="6"/>
  <c r="Q635" i="6"/>
  <c r="L635" i="6"/>
  <c r="R635" i="6"/>
  <c r="M635" i="6"/>
  <c r="S635" i="6"/>
  <c r="N635" i="6"/>
  <c r="T635" i="6"/>
  <c r="O635" i="6"/>
  <c r="U635" i="6"/>
  <c r="J636" i="6"/>
  <c r="P636" i="6"/>
  <c r="K636" i="6"/>
  <c r="Q636" i="6"/>
  <c r="L636" i="6"/>
  <c r="R636" i="6"/>
  <c r="M636" i="6"/>
  <c r="S636" i="6"/>
  <c r="N636" i="6"/>
  <c r="T636" i="6"/>
  <c r="O636" i="6"/>
  <c r="U636" i="6"/>
  <c r="J637" i="6"/>
  <c r="P637" i="6"/>
  <c r="K637" i="6"/>
  <c r="Q637" i="6"/>
  <c r="L637" i="6"/>
  <c r="R637" i="6"/>
  <c r="M637" i="6"/>
  <c r="S637" i="6"/>
  <c r="N637" i="6"/>
  <c r="T637" i="6"/>
  <c r="O637" i="6"/>
  <c r="U637" i="6"/>
  <c r="J638" i="6"/>
  <c r="P638" i="6"/>
  <c r="K638" i="6"/>
  <c r="Q638" i="6"/>
  <c r="L638" i="6"/>
  <c r="R638" i="6"/>
  <c r="M638" i="6"/>
  <c r="S638" i="6"/>
  <c r="N638" i="6"/>
  <c r="T638" i="6"/>
  <c r="O638" i="6"/>
  <c r="U638" i="6"/>
  <c r="J639" i="6"/>
  <c r="P639" i="6"/>
  <c r="K639" i="6"/>
  <c r="Q639" i="6"/>
  <c r="L639" i="6"/>
  <c r="R639" i="6"/>
  <c r="M639" i="6"/>
  <c r="S639" i="6"/>
  <c r="N639" i="6"/>
  <c r="T639" i="6"/>
  <c r="O639" i="6"/>
  <c r="U639" i="6"/>
  <c r="J640" i="6"/>
  <c r="P640" i="6"/>
  <c r="K640" i="6"/>
  <c r="Q640" i="6"/>
  <c r="L640" i="6"/>
  <c r="R640" i="6"/>
  <c r="M640" i="6"/>
  <c r="S640" i="6"/>
  <c r="N640" i="6"/>
  <c r="T640" i="6"/>
  <c r="O640" i="6"/>
  <c r="U640" i="6"/>
  <c r="J641" i="6"/>
  <c r="P641" i="6"/>
  <c r="K641" i="6"/>
  <c r="Q641" i="6"/>
  <c r="L641" i="6"/>
  <c r="R641" i="6"/>
  <c r="M641" i="6"/>
  <c r="S641" i="6"/>
  <c r="N641" i="6"/>
  <c r="T641" i="6"/>
  <c r="O641" i="6"/>
  <c r="U641" i="6"/>
  <c r="J642" i="6"/>
  <c r="P642" i="6"/>
  <c r="K642" i="6"/>
  <c r="Q642" i="6"/>
  <c r="L642" i="6"/>
  <c r="R642" i="6"/>
  <c r="M642" i="6"/>
  <c r="S642" i="6"/>
  <c r="N642" i="6"/>
  <c r="T642" i="6"/>
  <c r="O642" i="6"/>
  <c r="U642" i="6"/>
  <c r="J643" i="6"/>
  <c r="P643" i="6"/>
  <c r="K643" i="6"/>
  <c r="Q643" i="6"/>
  <c r="L643" i="6"/>
  <c r="R643" i="6"/>
  <c r="M643" i="6"/>
  <c r="S643" i="6"/>
  <c r="N643" i="6"/>
  <c r="T643" i="6"/>
  <c r="O643" i="6"/>
  <c r="U643" i="6"/>
  <c r="J644" i="6"/>
  <c r="P644" i="6"/>
  <c r="K644" i="6"/>
  <c r="Q644" i="6"/>
  <c r="L644" i="6"/>
  <c r="R644" i="6"/>
  <c r="M644" i="6"/>
  <c r="S644" i="6"/>
  <c r="N644" i="6"/>
  <c r="T644" i="6"/>
  <c r="O644" i="6"/>
  <c r="U644" i="6"/>
  <c r="J645" i="6"/>
  <c r="P645" i="6"/>
  <c r="K645" i="6"/>
  <c r="Q645" i="6"/>
  <c r="L645" i="6"/>
  <c r="R645" i="6"/>
  <c r="M645" i="6"/>
  <c r="S645" i="6"/>
  <c r="N645" i="6"/>
  <c r="T645" i="6"/>
  <c r="O645" i="6"/>
  <c r="U645" i="6"/>
  <c r="J646" i="6"/>
  <c r="P646" i="6"/>
  <c r="K646" i="6"/>
  <c r="Q646" i="6"/>
  <c r="L646" i="6"/>
  <c r="R646" i="6"/>
  <c r="M646" i="6"/>
  <c r="S646" i="6"/>
  <c r="N646" i="6"/>
  <c r="T646" i="6"/>
  <c r="O646" i="6"/>
  <c r="U646" i="6"/>
  <c r="J647" i="6"/>
  <c r="P647" i="6"/>
  <c r="K647" i="6"/>
  <c r="Q647" i="6"/>
  <c r="L647" i="6"/>
  <c r="R647" i="6"/>
  <c r="M647" i="6"/>
  <c r="S647" i="6"/>
  <c r="N647" i="6"/>
  <c r="T647" i="6"/>
  <c r="O647" i="6"/>
  <c r="U647" i="6"/>
  <c r="J648" i="6"/>
  <c r="P648" i="6"/>
  <c r="K648" i="6"/>
  <c r="Q648" i="6"/>
  <c r="L648" i="6"/>
  <c r="R648" i="6"/>
  <c r="M648" i="6"/>
  <c r="S648" i="6"/>
  <c r="N648" i="6"/>
  <c r="T648" i="6"/>
  <c r="O648" i="6"/>
  <c r="U648" i="6"/>
  <c r="J649" i="6"/>
  <c r="P649" i="6"/>
  <c r="K649" i="6"/>
  <c r="Q649" i="6"/>
  <c r="L649" i="6"/>
  <c r="R649" i="6"/>
  <c r="M649" i="6"/>
  <c r="S649" i="6"/>
  <c r="N649" i="6"/>
  <c r="T649" i="6"/>
  <c r="O649" i="6"/>
  <c r="U649" i="6"/>
  <c r="J650" i="6"/>
  <c r="P650" i="6"/>
  <c r="K650" i="6"/>
  <c r="Q650" i="6"/>
  <c r="L650" i="6"/>
  <c r="R650" i="6"/>
  <c r="M650" i="6"/>
  <c r="S650" i="6"/>
  <c r="N650" i="6"/>
  <c r="T650" i="6"/>
  <c r="O650" i="6"/>
  <c r="U650" i="6"/>
  <c r="J651" i="6"/>
  <c r="P651" i="6"/>
  <c r="K651" i="6"/>
  <c r="Q651" i="6"/>
  <c r="L651" i="6"/>
  <c r="R651" i="6"/>
  <c r="M651" i="6"/>
  <c r="S651" i="6"/>
  <c r="N651" i="6"/>
  <c r="T651" i="6"/>
  <c r="O651" i="6"/>
  <c r="U651" i="6"/>
  <c r="J652" i="6"/>
  <c r="P652" i="6"/>
  <c r="K652" i="6"/>
  <c r="Q652" i="6"/>
  <c r="L652" i="6"/>
  <c r="R652" i="6"/>
  <c r="M652" i="6"/>
  <c r="S652" i="6"/>
  <c r="N652" i="6"/>
  <c r="T652" i="6"/>
  <c r="O652" i="6"/>
  <c r="U652" i="6"/>
  <c r="J653" i="6"/>
  <c r="P653" i="6"/>
  <c r="K653" i="6"/>
  <c r="Q653" i="6"/>
  <c r="L653" i="6"/>
  <c r="R653" i="6"/>
  <c r="M653" i="6"/>
  <c r="S653" i="6"/>
  <c r="N653" i="6"/>
  <c r="T653" i="6"/>
  <c r="O653" i="6"/>
  <c r="U653" i="6"/>
  <c r="J654" i="6"/>
  <c r="P654" i="6"/>
  <c r="K654" i="6"/>
  <c r="Q654" i="6"/>
  <c r="L654" i="6"/>
  <c r="R654" i="6"/>
  <c r="M654" i="6"/>
  <c r="S654" i="6"/>
  <c r="N654" i="6"/>
  <c r="T654" i="6"/>
  <c r="O654" i="6"/>
  <c r="U654" i="6"/>
  <c r="J655" i="6"/>
  <c r="P655" i="6"/>
  <c r="K655" i="6"/>
  <c r="Q655" i="6"/>
  <c r="L655" i="6"/>
  <c r="R655" i="6"/>
  <c r="M655" i="6"/>
  <c r="S655" i="6"/>
  <c r="N655" i="6"/>
  <c r="T655" i="6"/>
  <c r="O655" i="6"/>
  <c r="U655" i="6"/>
  <c r="J656" i="6"/>
  <c r="P656" i="6"/>
  <c r="K656" i="6"/>
  <c r="Q656" i="6"/>
  <c r="L656" i="6"/>
  <c r="R656" i="6"/>
  <c r="M656" i="6"/>
  <c r="S656" i="6"/>
  <c r="N656" i="6"/>
  <c r="T656" i="6"/>
  <c r="O656" i="6"/>
  <c r="U656" i="6"/>
  <c r="J657" i="6"/>
  <c r="P657" i="6"/>
  <c r="K657" i="6"/>
  <c r="Q657" i="6"/>
  <c r="L657" i="6"/>
  <c r="R657" i="6"/>
  <c r="M657" i="6"/>
  <c r="S657" i="6"/>
  <c r="N657" i="6"/>
  <c r="T657" i="6"/>
  <c r="O657" i="6"/>
  <c r="U657" i="6"/>
  <c r="J658" i="6"/>
  <c r="P658" i="6"/>
  <c r="K658" i="6"/>
  <c r="Q658" i="6"/>
  <c r="L658" i="6"/>
  <c r="R658" i="6"/>
  <c r="M658" i="6"/>
  <c r="S658" i="6"/>
  <c r="N658" i="6"/>
  <c r="T658" i="6"/>
  <c r="O658" i="6"/>
  <c r="U658" i="6"/>
  <c r="J659" i="6"/>
  <c r="P659" i="6"/>
  <c r="K659" i="6"/>
  <c r="Q659" i="6"/>
  <c r="L659" i="6"/>
  <c r="R659" i="6"/>
  <c r="M659" i="6"/>
  <c r="S659" i="6"/>
  <c r="N659" i="6"/>
  <c r="T659" i="6"/>
  <c r="O659" i="6"/>
  <c r="U659" i="6"/>
  <c r="J660" i="6"/>
  <c r="P660" i="6"/>
  <c r="K660" i="6"/>
  <c r="Q660" i="6"/>
  <c r="L660" i="6"/>
  <c r="R660" i="6"/>
  <c r="M660" i="6"/>
  <c r="S660" i="6"/>
  <c r="N660" i="6"/>
  <c r="T660" i="6"/>
  <c r="O660" i="6"/>
  <c r="U660" i="6"/>
  <c r="J661" i="6"/>
  <c r="P661" i="6"/>
  <c r="K661" i="6"/>
  <c r="Q661" i="6"/>
  <c r="L661" i="6"/>
  <c r="R661" i="6"/>
  <c r="M661" i="6"/>
  <c r="S661" i="6"/>
  <c r="N661" i="6"/>
  <c r="T661" i="6"/>
  <c r="O661" i="6"/>
  <c r="U661" i="6"/>
  <c r="J662" i="6"/>
  <c r="P662" i="6"/>
  <c r="K662" i="6"/>
  <c r="Q662" i="6"/>
  <c r="L662" i="6"/>
  <c r="R662" i="6"/>
  <c r="M662" i="6"/>
  <c r="S662" i="6"/>
  <c r="N662" i="6"/>
  <c r="T662" i="6"/>
  <c r="O662" i="6"/>
  <c r="U662" i="6"/>
  <c r="J663" i="6"/>
  <c r="P663" i="6"/>
  <c r="K663" i="6"/>
  <c r="Q663" i="6"/>
  <c r="L663" i="6"/>
  <c r="R663" i="6"/>
  <c r="M663" i="6"/>
  <c r="S663" i="6"/>
  <c r="N663" i="6"/>
  <c r="T663" i="6"/>
  <c r="O663" i="6"/>
  <c r="U663" i="6"/>
  <c r="J664" i="6"/>
  <c r="P664" i="6"/>
  <c r="K664" i="6"/>
  <c r="Q664" i="6"/>
  <c r="L664" i="6"/>
  <c r="R664" i="6"/>
  <c r="M664" i="6"/>
  <c r="S664" i="6"/>
  <c r="N664" i="6"/>
  <c r="T664" i="6"/>
  <c r="O664" i="6"/>
  <c r="U664" i="6"/>
  <c r="J665" i="6"/>
  <c r="P665" i="6"/>
  <c r="K665" i="6"/>
  <c r="Q665" i="6"/>
  <c r="L665" i="6"/>
  <c r="R665" i="6"/>
  <c r="M665" i="6"/>
  <c r="S665" i="6"/>
  <c r="N665" i="6"/>
  <c r="T665" i="6"/>
  <c r="O665" i="6"/>
  <c r="U665" i="6"/>
  <c r="J666" i="6"/>
  <c r="P666" i="6"/>
  <c r="K666" i="6"/>
  <c r="Q666" i="6"/>
  <c r="L666" i="6"/>
  <c r="R666" i="6"/>
  <c r="M666" i="6"/>
  <c r="S666" i="6"/>
  <c r="N666" i="6"/>
  <c r="T666" i="6"/>
  <c r="O666" i="6"/>
  <c r="U666" i="6"/>
  <c r="J667" i="6"/>
  <c r="P667" i="6"/>
  <c r="K667" i="6"/>
  <c r="Q667" i="6"/>
  <c r="L667" i="6"/>
  <c r="R667" i="6"/>
  <c r="M667" i="6"/>
  <c r="S667" i="6"/>
  <c r="N667" i="6"/>
  <c r="T667" i="6"/>
  <c r="O667" i="6"/>
  <c r="U667" i="6"/>
  <c r="J668" i="6"/>
  <c r="P668" i="6"/>
  <c r="K668" i="6"/>
  <c r="Q668" i="6"/>
  <c r="L668" i="6"/>
  <c r="R668" i="6"/>
  <c r="M668" i="6"/>
  <c r="S668" i="6"/>
  <c r="N668" i="6"/>
  <c r="T668" i="6"/>
  <c r="O668" i="6"/>
  <c r="U668" i="6"/>
  <c r="J669" i="6"/>
  <c r="P669" i="6"/>
  <c r="K669" i="6"/>
  <c r="Q669" i="6"/>
  <c r="L669" i="6"/>
  <c r="R669" i="6"/>
  <c r="M669" i="6"/>
  <c r="S669" i="6"/>
  <c r="N669" i="6"/>
  <c r="T669" i="6"/>
  <c r="O669" i="6"/>
  <c r="U669" i="6"/>
  <c r="J670" i="6"/>
  <c r="P670" i="6"/>
  <c r="K670" i="6"/>
  <c r="Q670" i="6"/>
  <c r="L670" i="6"/>
  <c r="R670" i="6"/>
  <c r="M670" i="6"/>
  <c r="S670" i="6"/>
  <c r="N670" i="6"/>
  <c r="T670" i="6"/>
  <c r="O670" i="6"/>
  <c r="U670" i="6"/>
  <c r="J671" i="6"/>
  <c r="P671" i="6"/>
  <c r="K671" i="6"/>
  <c r="Q671" i="6"/>
  <c r="L671" i="6"/>
  <c r="R671" i="6"/>
  <c r="M671" i="6"/>
  <c r="S671" i="6"/>
  <c r="N671" i="6"/>
  <c r="T671" i="6"/>
  <c r="O671" i="6"/>
  <c r="U671" i="6"/>
  <c r="J672" i="6"/>
  <c r="P672" i="6"/>
  <c r="K672" i="6"/>
  <c r="Q672" i="6"/>
  <c r="L672" i="6"/>
  <c r="R672" i="6"/>
  <c r="M672" i="6"/>
  <c r="S672" i="6"/>
  <c r="N672" i="6"/>
  <c r="T672" i="6"/>
  <c r="O672" i="6"/>
  <c r="U672" i="6"/>
  <c r="J673" i="6"/>
  <c r="P673" i="6"/>
  <c r="K673" i="6"/>
  <c r="Q673" i="6"/>
  <c r="L673" i="6"/>
  <c r="R673" i="6"/>
  <c r="M673" i="6"/>
  <c r="S673" i="6"/>
  <c r="N673" i="6"/>
  <c r="T673" i="6"/>
  <c r="O673" i="6"/>
  <c r="U673" i="6"/>
  <c r="J674" i="6"/>
  <c r="P674" i="6"/>
  <c r="K674" i="6"/>
  <c r="Q674" i="6"/>
  <c r="L674" i="6"/>
  <c r="R674" i="6"/>
  <c r="M674" i="6"/>
  <c r="S674" i="6"/>
  <c r="N674" i="6"/>
  <c r="T674" i="6"/>
  <c r="O674" i="6"/>
  <c r="U674" i="6"/>
  <c r="J675" i="6"/>
  <c r="P675" i="6"/>
  <c r="K675" i="6"/>
  <c r="Q675" i="6"/>
  <c r="L675" i="6"/>
  <c r="R675" i="6"/>
  <c r="M675" i="6"/>
  <c r="S675" i="6"/>
  <c r="N675" i="6"/>
  <c r="T675" i="6"/>
  <c r="O675" i="6"/>
  <c r="U675" i="6"/>
  <c r="J676" i="6"/>
  <c r="P676" i="6"/>
  <c r="K676" i="6"/>
  <c r="Q676" i="6"/>
  <c r="L676" i="6"/>
  <c r="R676" i="6"/>
  <c r="M676" i="6"/>
  <c r="S676" i="6"/>
  <c r="N676" i="6"/>
  <c r="T676" i="6"/>
  <c r="O676" i="6"/>
  <c r="U676" i="6"/>
  <c r="J677" i="6"/>
  <c r="P677" i="6"/>
  <c r="K677" i="6"/>
  <c r="Q677" i="6"/>
  <c r="L677" i="6"/>
  <c r="R677" i="6"/>
  <c r="M677" i="6"/>
  <c r="S677" i="6"/>
  <c r="N677" i="6"/>
  <c r="T677" i="6"/>
  <c r="O677" i="6"/>
  <c r="U677" i="6"/>
  <c r="J678" i="6"/>
  <c r="P678" i="6"/>
  <c r="K678" i="6"/>
  <c r="Q678" i="6"/>
  <c r="L678" i="6"/>
  <c r="R678" i="6"/>
  <c r="M678" i="6"/>
  <c r="S678" i="6"/>
  <c r="N678" i="6"/>
  <c r="T678" i="6"/>
  <c r="O678" i="6"/>
  <c r="U678" i="6"/>
  <c r="J679" i="6"/>
  <c r="P679" i="6"/>
  <c r="K679" i="6"/>
  <c r="Q679" i="6"/>
  <c r="L679" i="6"/>
  <c r="R679" i="6"/>
  <c r="M679" i="6"/>
  <c r="S679" i="6"/>
  <c r="N679" i="6"/>
  <c r="T679" i="6"/>
  <c r="O679" i="6"/>
  <c r="U679" i="6"/>
  <c r="J680" i="6"/>
  <c r="P680" i="6"/>
  <c r="K680" i="6"/>
  <c r="Q680" i="6"/>
  <c r="L680" i="6"/>
  <c r="R680" i="6"/>
  <c r="M680" i="6"/>
  <c r="S680" i="6"/>
  <c r="N680" i="6"/>
  <c r="T680" i="6"/>
  <c r="O680" i="6"/>
  <c r="U680" i="6"/>
  <c r="J681" i="6"/>
  <c r="P681" i="6"/>
  <c r="K681" i="6"/>
  <c r="Q681" i="6"/>
  <c r="L681" i="6"/>
  <c r="R681" i="6"/>
  <c r="M681" i="6"/>
  <c r="S681" i="6"/>
  <c r="N681" i="6"/>
  <c r="T681" i="6"/>
  <c r="O681" i="6"/>
  <c r="U681" i="6"/>
  <c r="J682" i="6"/>
  <c r="P682" i="6"/>
  <c r="K682" i="6"/>
  <c r="Q682" i="6"/>
  <c r="L682" i="6"/>
  <c r="R682" i="6"/>
  <c r="M682" i="6"/>
  <c r="S682" i="6"/>
  <c r="N682" i="6"/>
  <c r="T682" i="6"/>
  <c r="O682" i="6"/>
  <c r="U682" i="6"/>
  <c r="J683" i="6"/>
  <c r="P683" i="6"/>
  <c r="K683" i="6"/>
  <c r="Q683" i="6"/>
  <c r="L683" i="6"/>
  <c r="R683" i="6"/>
  <c r="M683" i="6"/>
  <c r="S683" i="6"/>
  <c r="N683" i="6"/>
  <c r="T683" i="6"/>
  <c r="O683" i="6"/>
  <c r="U683" i="6"/>
  <c r="J684" i="6"/>
  <c r="P684" i="6"/>
  <c r="K684" i="6"/>
  <c r="Q684" i="6"/>
  <c r="L684" i="6"/>
  <c r="R684" i="6"/>
  <c r="M684" i="6"/>
  <c r="S684" i="6"/>
  <c r="N684" i="6"/>
  <c r="T684" i="6"/>
  <c r="O684" i="6"/>
  <c r="U684" i="6"/>
  <c r="J685" i="6"/>
  <c r="P685" i="6"/>
  <c r="K685" i="6"/>
  <c r="Q685" i="6"/>
  <c r="L685" i="6"/>
  <c r="R685" i="6"/>
  <c r="M685" i="6"/>
  <c r="S685" i="6"/>
  <c r="N685" i="6"/>
  <c r="T685" i="6"/>
  <c r="O685" i="6"/>
  <c r="U685" i="6"/>
  <c r="J686" i="6"/>
  <c r="P686" i="6"/>
  <c r="K686" i="6"/>
  <c r="Q686" i="6"/>
  <c r="L686" i="6"/>
  <c r="R686" i="6"/>
  <c r="M686" i="6"/>
  <c r="S686" i="6"/>
  <c r="N686" i="6"/>
  <c r="T686" i="6"/>
  <c r="O686" i="6"/>
  <c r="U686" i="6"/>
  <c r="J687" i="6"/>
  <c r="P687" i="6"/>
  <c r="K687" i="6"/>
  <c r="Q687" i="6"/>
  <c r="L687" i="6"/>
  <c r="R687" i="6"/>
  <c r="M687" i="6"/>
  <c r="S687" i="6"/>
  <c r="N687" i="6"/>
  <c r="T687" i="6"/>
  <c r="O687" i="6"/>
  <c r="U687" i="6"/>
  <c r="J688" i="6"/>
  <c r="P688" i="6"/>
  <c r="K688" i="6"/>
  <c r="Q688" i="6"/>
  <c r="L688" i="6"/>
  <c r="R688" i="6"/>
  <c r="M688" i="6"/>
  <c r="S688" i="6"/>
  <c r="N688" i="6"/>
  <c r="T688" i="6"/>
  <c r="O688" i="6"/>
  <c r="U688" i="6"/>
  <c r="J689" i="6"/>
  <c r="P689" i="6"/>
  <c r="K689" i="6"/>
  <c r="Q689" i="6"/>
  <c r="L689" i="6"/>
  <c r="R689" i="6"/>
  <c r="M689" i="6"/>
  <c r="S689" i="6"/>
  <c r="N689" i="6"/>
  <c r="T689" i="6"/>
  <c r="O689" i="6"/>
  <c r="U689" i="6"/>
  <c r="J690" i="6"/>
  <c r="P690" i="6"/>
  <c r="K690" i="6"/>
  <c r="Q690" i="6"/>
  <c r="L690" i="6"/>
  <c r="R690" i="6"/>
  <c r="M690" i="6"/>
  <c r="S690" i="6"/>
  <c r="N690" i="6"/>
  <c r="T690" i="6"/>
  <c r="O690" i="6"/>
  <c r="U690" i="6"/>
  <c r="J691" i="6"/>
  <c r="P691" i="6"/>
  <c r="K691" i="6"/>
  <c r="Q691" i="6"/>
  <c r="L691" i="6"/>
  <c r="R691" i="6"/>
  <c r="M691" i="6"/>
  <c r="S691" i="6"/>
  <c r="N691" i="6"/>
  <c r="T691" i="6"/>
  <c r="O691" i="6"/>
  <c r="U691" i="6"/>
  <c r="J692" i="6"/>
  <c r="P692" i="6"/>
  <c r="K692" i="6"/>
  <c r="Q692" i="6"/>
  <c r="L692" i="6"/>
  <c r="R692" i="6"/>
  <c r="M692" i="6"/>
  <c r="S692" i="6"/>
  <c r="N692" i="6"/>
  <c r="T692" i="6"/>
  <c r="O692" i="6"/>
  <c r="U692" i="6"/>
  <c r="J693" i="6"/>
  <c r="P693" i="6"/>
  <c r="K693" i="6"/>
  <c r="Q693" i="6"/>
  <c r="L693" i="6"/>
  <c r="R693" i="6"/>
  <c r="M693" i="6"/>
  <c r="S693" i="6"/>
  <c r="N693" i="6"/>
  <c r="T693" i="6"/>
  <c r="O693" i="6"/>
  <c r="U693" i="6"/>
  <c r="J694" i="6"/>
  <c r="P694" i="6"/>
  <c r="K694" i="6"/>
  <c r="Q694" i="6"/>
  <c r="L694" i="6"/>
  <c r="R694" i="6"/>
  <c r="M694" i="6"/>
  <c r="S694" i="6"/>
  <c r="N694" i="6"/>
  <c r="T694" i="6"/>
  <c r="O694" i="6"/>
  <c r="U694" i="6"/>
  <c r="J695" i="6"/>
  <c r="P695" i="6"/>
  <c r="K695" i="6"/>
  <c r="Q695" i="6"/>
  <c r="L695" i="6"/>
  <c r="R695" i="6"/>
  <c r="M695" i="6"/>
  <c r="S695" i="6"/>
  <c r="N695" i="6"/>
  <c r="T695" i="6"/>
  <c r="O695" i="6"/>
  <c r="U695" i="6"/>
  <c r="J696" i="6"/>
  <c r="P696" i="6"/>
  <c r="K696" i="6"/>
  <c r="Q696" i="6"/>
  <c r="L696" i="6"/>
  <c r="R696" i="6"/>
  <c r="M696" i="6"/>
  <c r="S696" i="6"/>
  <c r="N696" i="6"/>
  <c r="T696" i="6"/>
  <c r="O696" i="6"/>
  <c r="U696" i="6"/>
  <c r="J697" i="6"/>
  <c r="P697" i="6"/>
  <c r="K697" i="6"/>
  <c r="Q697" i="6"/>
  <c r="L697" i="6"/>
  <c r="R697" i="6"/>
  <c r="M697" i="6"/>
  <c r="S697" i="6"/>
  <c r="N697" i="6"/>
  <c r="T697" i="6"/>
  <c r="O697" i="6"/>
  <c r="U697" i="6"/>
  <c r="J698" i="6"/>
  <c r="P698" i="6"/>
  <c r="K698" i="6"/>
  <c r="Q698" i="6"/>
  <c r="L698" i="6"/>
  <c r="R698" i="6"/>
  <c r="M698" i="6"/>
  <c r="S698" i="6"/>
  <c r="N698" i="6"/>
  <c r="T698" i="6"/>
  <c r="O698" i="6"/>
  <c r="U698" i="6"/>
  <c r="J699" i="6"/>
  <c r="P699" i="6"/>
  <c r="K699" i="6"/>
  <c r="Q699" i="6"/>
  <c r="L699" i="6"/>
  <c r="R699" i="6"/>
  <c r="M699" i="6"/>
  <c r="S699" i="6"/>
  <c r="N699" i="6"/>
  <c r="T699" i="6"/>
  <c r="O699" i="6"/>
  <c r="U699" i="6"/>
  <c r="J700" i="6"/>
  <c r="P700" i="6"/>
  <c r="K700" i="6"/>
  <c r="Q700" i="6"/>
  <c r="L700" i="6"/>
  <c r="R700" i="6"/>
  <c r="M700" i="6"/>
  <c r="S700" i="6"/>
  <c r="N700" i="6"/>
  <c r="T700" i="6"/>
  <c r="O700" i="6"/>
  <c r="U700" i="6"/>
  <c r="J701" i="6"/>
  <c r="P701" i="6"/>
  <c r="K701" i="6"/>
  <c r="Q701" i="6"/>
  <c r="L701" i="6"/>
  <c r="R701" i="6"/>
  <c r="M701" i="6"/>
  <c r="S701" i="6"/>
  <c r="N701" i="6"/>
  <c r="T701" i="6"/>
  <c r="O701" i="6"/>
  <c r="U701" i="6"/>
  <c r="J702" i="6"/>
  <c r="P702" i="6"/>
  <c r="K702" i="6"/>
  <c r="Q702" i="6"/>
  <c r="L702" i="6"/>
  <c r="R702" i="6"/>
  <c r="M702" i="6"/>
  <c r="S702" i="6"/>
  <c r="N702" i="6"/>
  <c r="T702" i="6"/>
  <c r="O702" i="6"/>
  <c r="U702" i="6"/>
  <c r="J703" i="6"/>
  <c r="P703" i="6"/>
  <c r="K703" i="6"/>
  <c r="Q703" i="6"/>
  <c r="L703" i="6"/>
  <c r="R703" i="6"/>
  <c r="M703" i="6"/>
  <c r="S703" i="6"/>
  <c r="N703" i="6"/>
  <c r="T703" i="6"/>
  <c r="O703" i="6"/>
  <c r="U703" i="6"/>
  <c r="J704" i="6"/>
  <c r="P704" i="6"/>
  <c r="K704" i="6"/>
  <c r="Q704" i="6"/>
  <c r="L704" i="6"/>
  <c r="R704" i="6"/>
  <c r="M704" i="6"/>
  <c r="S704" i="6"/>
  <c r="N704" i="6"/>
  <c r="T704" i="6"/>
  <c r="O704" i="6"/>
  <c r="U704" i="6"/>
  <c r="J705" i="6"/>
  <c r="P705" i="6"/>
  <c r="K705" i="6"/>
  <c r="Q705" i="6"/>
  <c r="L705" i="6"/>
  <c r="R705" i="6"/>
  <c r="M705" i="6"/>
  <c r="S705" i="6"/>
  <c r="N705" i="6"/>
  <c r="T705" i="6"/>
  <c r="O705" i="6"/>
  <c r="U705" i="6"/>
  <c r="J706" i="6"/>
  <c r="P706" i="6"/>
  <c r="K706" i="6"/>
  <c r="Q706" i="6"/>
  <c r="L706" i="6"/>
  <c r="R706" i="6"/>
  <c r="M706" i="6"/>
  <c r="S706" i="6"/>
  <c r="N706" i="6"/>
  <c r="T706" i="6"/>
  <c r="O706" i="6"/>
  <c r="U706" i="6"/>
  <c r="J707" i="6"/>
  <c r="P707" i="6"/>
  <c r="K707" i="6"/>
  <c r="Q707" i="6"/>
  <c r="L707" i="6"/>
  <c r="R707" i="6"/>
  <c r="M707" i="6"/>
  <c r="S707" i="6"/>
  <c r="N707" i="6"/>
  <c r="T707" i="6"/>
  <c r="O707" i="6"/>
  <c r="U707" i="6"/>
  <c r="J708" i="6"/>
  <c r="P708" i="6"/>
  <c r="K708" i="6"/>
  <c r="Q708" i="6"/>
  <c r="L708" i="6"/>
  <c r="R708" i="6"/>
  <c r="M708" i="6"/>
  <c r="S708" i="6"/>
  <c r="N708" i="6"/>
  <c r="T708" i="6"/>
  <c r="O708" i="6"/>
  <c r="U708" i="6"/>
  <c r="J709" i="6"/>
  <c r="P709" i="6"/>
  <c r="K709" i="6"/>
  <c r="Q709" i="6"/>
  <c r="L709" i="6"/>
  <c r="R709" i="6"/>
  <c r="M709" i="6"/>
  <c r="S709" i="6"/>
  <c r="N709" i="6"/>
  <c r="T709" i="6"/>
  <c r="O709" i="6"/>
  <c r="U709" i="6"/>
  <c r="J710" i="6"/>
  <c r="P710" i="6"/>
  <c r="K710" i="6"/>
  <c r="Q710" i="6"/>
  <c r="L710" i="6"/>
  <c r="R710" i="6"/>
  <c r="M710" i="6"/>
  <c r="S710" i="6"/>
  <c r="N710" i="6"/>
  <c r="T710" i="6"/>
  <c r="O710" i="6"/>
  <c r="U710" i="6"/>
  <c r="J711" i="6"/>
  <c r="P711" i="6"/>
  <c r="K711" i="6"/>
  <c r="Q711" i="6"/>
  <c r="L711" i="6"/>
  <c r="R711" i="6"/>
  <c r="M711" i="6"/>
  <c r="S711" i="6"/>
  <c r="N711" i="6"/>
  <c r="T711" i="6"/>
  <c r="O711" i="6"/>
  <c r="U711" i="6"/>
  <c r="J712" i="6"/>
  <c r="P712" i="6"/>
  <c r="K712" i="6"/>
  <c r="Q712" i="6"/>
  <c r="L712" i="6"/>
  <c r="R712" i="6"/>
  <c r="M712" i="6"/>
  <c r="S712" i="6"/>
  <c r="N712" i="6"/>
  <c r="T712" i="6"/>
  <c r="O712" i="6"/>
  <c r="U712" i="6"/>
  <c r="J713" i="6"/>
  <c r="P713" i="6"/>
  <c r="K713" i="6"/>
  <c r="Q713" i="6"/>
  <c r="L713" i="6"/>
  <c r="R713" i="6"/>
  <c r="M713" i="6"/>
  <c r="S713" i="6"/>
  <c r="N713" i="6"/>
  <c r="T713" i="6"/>
  <c r="O713" i="6"/>
  <c r="U713" i="6"/>
  <c r="J714" i="6"/>
  <c r="P714" i="6"/>
  <c r="K714" i="6"/>
  <c r="Q714" i="6"/>
  <c r="L714" i="6"/>
  <c r="R714" i="6"/>
  <c r="M714" i="6"/>
  <c r="S714" i="6"/>
  <c r="N714" i="6"/>
  <c r="T714" i="6"/>
  <c r="O714" i="6"/>
  <c r="U714" i="6"/>
  <c r="J715" i="6"/>
  <c r="P715" i="6"/>
  <c r="K715" i="6"/>
  <c r="Q715" i="6"/>
  <c r="L715" i="6"/>
  <c r="R715" i="6"/>
  <c r="M715" i="6"/>
  <c r="S715" i="6"/>
  <c r="N715" i="6"/>
  <c r="T715" i="6"/>
  <c r="O715" i="6"/>
  <c r="U715" i="6"/>
  <c r="J716" i="6"/>
  <c r="P716" i="6"/>
  <c r="K716" i="6"/>
  <c r="Q716" i="6"/>
  <c r="L716" i="6"/>
  <c r="R716" i="6"/>
  <c r="M716" i="6"/>
  <c r="S716" i="6"/>
  <c r="N716" i="6"/>
  <c r="T716" i="6"/>
  <c r="O716" i="6"/>
  <c r="U716" i="6"/>
  <c r="J717" i="6"/>
  <c r="P717" i="6"/>
  <c r="K717" i="6"/>
  <c r="Q717" i="6"/>
  <c r="L717" i="6"/>
  <c r="R717" i="6"/>
  <c r="M717" i="6"/>
  <c r="S717" i="6"/>
  <c r="N717" i="6"/>
  <c r="T717" i="6"/>
  <c r="O717" i="6"/>
  <c r="U717" i="6"/>
  <c r="J718" i="6"/>
  <c r="P718" i="6"/>
  <c r="K718" i="6"/>
  <c r="Q718" i="6"/>
  <c r="L718" i="6"/>
  <c r="R718" i="6"/>
  <c r="M718" i="6"/>
  <c r="S718" i="6"/>
  <c r="N718" i="6"/>
  <c r="T718" i="6"/>
  <c r="O718" i="6"/>
  <c r="U718" i="6"/>
  <c r="J719" i="6"/>
  <c r="P719" i="6"/>
  <c r="K719" i="6"/>
  <c r="Q719" i="6"/>
  <c r="L719" i="6"/>
  <c r="R719" i="6"/>
  <c r="M719" i="6"/>
  <c r="S719" i="6"/>
  <c r="N719" i="6"/>
  <c r="T719" i="6"/>
  <c r="O719" i="6"/>
  <c r="U719" i="6"/>
  <c r="J720" i="6"/>
  <c r="P720" i="6"/>
  <c r="K720" i="6"/>
  <c r="Q720" i="6"/>
  <c r="L720" i="6"/>
  <c r="R720" i="6"/>
  <c r="M720" i="6"/>
  <c r="S720" i="6"/>
  <c r="N720" i="6"/>
  <c r="T720" i="6"/>
  <c r="O720" i="6"/>
  <c r="U720" i="6"/>
  <c r="J721" i="6"/>
  <c r="P721" i="6"/>
  <c r="K721" i="6"/>
  <c r="Q721" i="6"/>
  <c r="L721" i="6"/>
  <c r="R721" i="6"/>
  <c r="M721" i="6"/>
  <c r="S721" i="6"/>
  <c r="N721" i="6"/>
  <c r="T721" i="6"/>
  <c r="O721" i="6"/>
  <c r="U721" i="6"/>
  <c r="J722" i="6"/>
  <c r="P722" i="6"/>
  <c r="K722" i="6"/>
  <c r="Q722" i="6"/>
  <c r="L722" i="6"/>
  <c r="R722" i="6"/>
  <c r="M722" i="6"/>
  <c r="S722" i="6"/>
  <c r="N722" i="6"/>
  <c r="T722" i="6"/>
  <c r="O722" i="6"/>
  <c r="U722" i="6"/>
  <c r="J723" i="6"/>
  <c r="P723" i="6"/>
  <c r="K723" i="6"/>
  <c r="Q723" i="6"/>
  <c r="L723" i="6"/>
  <c r="R723" i="6"/>
  <c r="M723" i="6"/>
  <c r="S723" i="6"/>
  <c r="N723" i="6"/>
  <c r="T723" i="6"/>
  <c r="O723" i="6"/>
  <c r="U723" i="6"/>
  <c r="J724" i="6"/>
  <c r="P724" i="6"/>
  <c r="K724" i="6"/>
  <c r="Q724" i="6"/>
  <c r="L724" i="6"/>
  <c r="R724" i="6"/>
  <c r="M724" i="6"/>
  <c r="S724" i="6"/>
  <c r="N724" i="6"/>
  <c r="T724" i="6"/>
  <c r="O724" i="6"/>
  <c r="U724" i="6"/>
  <c r="J725" i="6"/>
  <c r="P725" i="6"/>
  <c r="K725" i="6"/>
  <c r="Q725" i="6"/>
  <c r="L725" i="6"/>
  <c r="R725" i="6"/>
  <c r="M725" i="6"/>
  <c r="S725" i="6"/>
  <c r="N725" i="6"/>
  <c r="T725" i="6"/>
  <c r="O725" i="6"/>
  <c r="U725" i="6"/>
  <c r="J726" i="6"/>
  <c r="P726" i="6"/>
  <c r="K726" i="6"/>
  <c r="Q726" i="6"/>
  <c r="L726" i="6"/>
  <c r="R726" i="6"/>
  <c r="M726" i="6"/>
  <c r="S726" i="6"/>
  <c r="N726" i="6"/>
  <c r="T726" i="6"/>
  <c r="O726" i="6"/>
  <c r="U726" i="6"/>
  <c r="J727" i="6"/>
  <c r="P727" i="6"/>
  <c r="K727" i="6"/>
  <c r="Q727" i="6"/>
  <c r="L727" i="6"/>
  <c r="R727" i="6"/>
  <c r="M727" i="6"/>
  <c r="S727" i="6"/>
  <c r="N727" i="6"/>
  <c r="T727" i="6"/>
  <c r="O727" i="6"/>
  <c r="U727" i="6"/>
  <c r="J728" i="6"/>
  <c r="P728" i="6"/>
  <c r="K728" i="6"/>
  <c r="Q728" i="6"/>
  <c r="L728" i="6"/>
  <c r="R728" i="6"/>
  <c r="M728" i="6"/>
  <c r="S728" i="6"/>
  <c r="N728" i="6"/>
  <c r="T728" i="6"/>
  <c r="O728" i="6"/>
  <c r="U728" i="6"/>
  <c r="J729" i="6"/>
  <c r="P729" i="6"/>
  <c r="K729" i="6"/>
  <c r="Q729" i="6"/>
  <c r="L729" i="6"/>
  <c r="R729" i="6"/>
  <c r="M729" i="6"/>
  <c r="S729" i="6"/>
  <c r="N729" i="6"/>
  <c r="T729" i="6"/>
  <c r="O729" i="6"/>
  <c r="U729" i="6"/>
  <c r="J730" i="6"/>
  <c r="P730" i="6"/>
  <c r="K730" i="6"/>
  <c r="Q730" i="6"/>
  <c r="L730" i="6"/>
  <c r="R730" i="6"/>
  <c r="M730" i="6"/>
  <c r="S730" i="6"/>
  <c r="N730" i="6"/>
  <c r="T730" i="6"/>
  <c r="O730" i="6"/>
  <c r="U730" i="6"/>
  <c r="J731" i="6"/>
  <c r="P731" i="6"/>
  <c r="K731" i="6"/>
  <c r="Q731" i="6"/>
  <c r="L731" i="6"/>
  <c r="R731" i="6"/>
  <c r="M731" i="6"/>
  <c r="S731" i="6"/>
  <c r="N731" i="6"/>
  <c r="T731" i="6"/>
  <c r="O731" i="6"/>
  <c r="U731" i="6"/>
  <c r="J732" i="6"/>
  <c r="P732" i="6"/>
  <c r="K732" i="6"/>
  <c r="Q732" i="6"/>
  <c r="L732" i="6"/>
  <c r="R732" i="6"/>
  <c r="M732" i="6"/>
  <c r="S732" i="6"/>
  <c r="N732" i="6"/>
  <c r="T732" i="6"/>
  <c r="O732" i="6"/>
  <c r="U732" i="6"/>
  <c r="J733" i="6"/>
  <c r="P733" i="6"/>
  <c r="K733" i="6"/>
  <c r="Q733" i="6"/>
  <c r="L733" i="6"/>
  <c r="R733" i="6"/>
  <c r="M733" i="6"/>
  <c r="S733" i="6"/>
  <c r="N733" i="6"/>
  <c r="T733" i="6"/>
  <c r="O733" i="6"/>
  <c r="U733" i="6"/>
  <c r="J734" i="6"/>
  <c r="P734" i="6"/>
  <c r="K734" i="6"/>
  <c r="Q734" i="6"/>
  <c r="L734" i="6"/>
  <c r="R734" i="6"/>
  <c r="M734" i="6"/>
  <c r="S734" i="6"/>
  <c r="N734" i="6"/>
  <c r="T734" i="6"/>
  <c r="O734" i="6"/>
  <c r="U734" i="6"/>
  <c r="J735" i="6"/>
  <c r="P735" i="6"/>
  <c r="K735" i="6"/>
  <c r="Q735" i="6"/>
  <c r="L735" i="6"/>
  <c r="R735" i="6"/>
  <c r="M735" i="6"/>
  <c r="S735" i="6"/>
  <c r="N735" i="6"/>
  <c r="T735" i="6"/>
  <c r="O735" i="6"/>
  <c r="U735" i="6"/>
  <c r="J736" i="6"/>
  <c r="P736" i="6"/>
  <c r="K736" i="6"/>
  <c r="Q736" i="6"/>
  <c r="L736" i="6"/>
  <c r="R736" i="6"/>
  <c r="M736" i="6"/>
  <c r="S736" i="6"/>
  <c r="N736" i="6"/>
  <c r="T736" i="6"/>
  <c r="O736" i="6"/>
  <c r="U736" i="6"/>
  <c r="J737" i="6"/>
  <c r="P737" i="6"/>
  <c r="K737" i="6"/>
  <c r="Q737" i="6"/>
  <c r="L737" i="6"/>
  <c r="R737" i="6"/>
  <c r="M737" i="6"/>
  <c r="S737" i="6"/>
  <c r="N737" i="6"/>
  <c r="T737" i="6"/>
  <c r="O737" i="6"/>
  <c r="U737" i="6"/>
  <c r="J738" i="6"/>
  <c r="P738" i="6"/>
  <c r="K738" i="6"/>
  <c r="Q738" i="6"/>
  <c r="L738" i="6"/>
  <c r="R738" i="6"/>
  <c r="M738" i="6"/>
  <c r="S738" i="6"/>
  <c r="N738" i="6"/>
  <c r="T738" i="6"/>
  <c r="O738" i="6"/>
  <c r="U738" i="6"/>
  <c r="J739" i="6"/>
  <c r="P739" i="6"/>
  <c r="K739" i="6"/>
  <c r="Q739" i="6"/>
  <c r="L739" i="6"/>
  <c r="R739" i="6"/>
  <c r="M739" i="6"/>
  <c r="S739" i="6"/>
  <c r="N739" i="6"/>
  <c r="T739" i="6"/>
  <c r="O739" i="6"/>
  <c r="U739" i="6"/>
  <c r="J740" i="6"/>
  <c r="P740" i="6"/>
  <c r="K740" i="6"/>
  <c r="Q740" i="6"/>
  <c r="L740" i="6"/>
  <c r="R740" i="6"/>
  <c r="M740" i="6"/>
  <c r="S740" i="6"/>
  <c r="N740" i="6"/>
  <c r="T740" i="6"/>
  <c r="O740" i="6"/>
  <c r="U740" i="6"/>
  <c r="J741" i="6"/>
  <c r="P741" i="6"/>
  <c r="K741" i="6"/>
  <c r="Q741" i="6"/>
  <c r="L741" i="6"/>
  <c r="R741" i="6"/>
  <c r="M741" i="6"/>
  <c r="S741" i="6"/>
  <c r="N741" i="6"/>
  <c r="T741" i="6"/>
  <c r="O741" i="6"/>
  <c r="U741" i="6"/>
  <c r="J742" i="6"/>
  <c r="P742" i="6"/>
  <c r="K742" i="6"/>
  <c r="Q742" i="6"/>
  <c r="L742" i="6"/>
  <c r="R742" i="6"/>
  <c r="M742" i="6"/>
  <c r="S742" i="6"/>
  <c r="N742" i="6"/>
  <c r="T742" i="6"/>
  <c r="O742" i="6"/>
  <c r="U742" i="6"/>
  <c r="J743" i="6"/>
  <c r="P743" i="6"/>
  <c r="K743" i="6"/>
  <c r="Q743" i="6"/>
  <c r="L743" i="6"/>
  <c r="R743" i="6"/>
  <c r="M743" i="6"/>
  <c r="S743" i="6"/>
  <c r="N743" i="6"/>
  <c r="T743" i="6"/>
  <c r="O743" i="6"/>
  <c r="U743" i="6"/>
  <c r="J744" i="6"/>
  <c r="P744" i="6"/>
  <c r="K744" i="6"/>
  <c r="Q744" i="6"/>
  <c r="L744" i="6"/>
  <c r="R744" i="6"/>
  <c r="M744" i="6"/>
  <c r="S744" i="6"/>
  <c r="N744" i="6"/>
  <c r="T744" i="6"/>
  <c r="O744" i="6"/>
  <c r="U744" i="6"/>
  <c r="J745" i="6"/>
  <c r="P745" i="6"/>
  <c r="K745" i="6"/>
  <c r="Q745" i="6"/>
  <c r="L745" i="6"/>
  <c r="R745" i="6"/>
  <c r="M745" i="6"/>
  <c r="S745" i="6"/>
  <c r="N745" i="6"/>
  <c r="T745" i="6"/>
  <c r="O745" i="6"/>
  <c r="U745" i="6"/>
  <c r="J746" i="6"/>
  <c r="P746" i="6"/>
  <c r="K746" i="6"/>
  <c r="Q746" i="6"/>
  <c r="L746" i="6"/>
  <c r="R746" i="6"/>
  <c r="M746" i="6"/>
  <c r="S746" i="6"/>
  <c r="N746" i="6"/>
  <c r="T746" i="6"/>
  <c r="O746" i="6"/>
  <c r="U746" i="6"/>
  <c r="J747" i="6"/>
  <c r="P747" i="6"/>
  <c r="K747" i="6"/>
  <c r="Q747" i="6"/>
  <c r="L747" i="6"/>
  <c r="R747" i="6"/>
  <c r="M747" i="6"/>
  <c r="S747" i="6"/>
  <c r="N747" i="6"/>
  <c r="T747" i="6"/>
  <c r="O747" i="6"/>
  <c r="U747" i="6"/>
  <c r="J748" i="6"/>
  <c r="P748" i="6"/>
  <c r="K748" i="6"/>
  <c r="Q748" i="6"/>
  <c r="L748" i="6"/>
  <c r="R748" i="6"/>
  <c r="M748" i="6"/>
  <c r="S748" i="6"/>
  <c r="N748" i="6"/>
  <c r="T748" i="6"/>
  <c r="O748" i="6"/>
  <c r="U748" i="6"/>
  <c r="J749" i="6"/>
  <c r="P749" i="6"/>
  <c r="K749" i="6"/>
  <c r="Q749" i="6"/>
  <c r="L749" i="6"/>
  <c r="R749" i="6"/>
  <c r="M749" i="6"/>
  <c r="S749" i="6"/>
  <c r="N749" i="6"/>
  <c r="T749" i="6"/>
  <c r="O749" i="6"/>
  <c r="U749" i="6"/>
  <c r="J750" i="6"/>
  <c r="P750" i="6"/>
  <c r="K750" i="6"/>
  <c r="Q750" i="6"/>
  <c r="L750" i="6"/>
  <c r="R750" i="6"/>
  <c r="M750" i="6"/>
  <c r="S750" i="6"/>
  <c r="N750" i="6"/>
  <c r="T750" i="6"/>
  <c r="O750" i="6"/>
  <c r="U750" i="6"/>
  <c r="J751" i="6"/>
  <c r="P751" i="6"/>
  <c r="K751" i="6"/>
  <c r="Q751" i="6"/>
  <c r="L751" i="6"/>
  <c r="R751" i="6"/>
  <c r="M751" i="6"/>
  <c r="S751" i="6"/>
  <c r="N751" i="6"/>
  <c r="T751" i="6"/>
  <c r="O751" i="6"/>
  <c r="U751" i="6"/>
  <c r="J752" i="6"/>
  <c r="P752" i="6"/>
  <c r="K752" i="6"/>
  <c r="Q752" i="6"/>
  <c r="L752" i="6"/>
  <c r="R752" i="6"/>
  <c r="M752" i="6"/>
  <c r="S752" i="6"/>
  <c r="N752" i="6"/>
  <c r="T752" i="6"/>
  <c r="O752" i="6"/>
  <c r="U752" i="6"/>
  <c r="J753" i="6"/>
  <c r="P753" i="6"/>
  <c r="K753" i="6"/>
  <c r="Q753" i="6"/>
  <c r="L753" i="6"/>
  <c r="R753" i="6"/>
  <c r="M753" i="6"/>
  <c r="S753" i="6"/>
  <c r="N753" i="6"/>
  <c r="T753" i="6"/>
  <c r="O753" i="6"/>
  <c r="U753" i="6"/>
  <c r="J754" i="6"/>
  <c r="P754" i="6"/>
  <c r="K754" i="6"/>
  <c r="Q754" i="6"/>
  <c r="L754" i="6"/>
  <c r="R754" i="6"/>
  <c r="M754" i="6"/>
  <c r="S754" i="6"/>
  <c r="N754" i="6"/>
  <c r="T754" i="6"/>
  <c r="O754" i="6"/>
  <c r="U754" i="6"/>
  <c r="J755" i="6"/>
  <c r="P755" i="6"/>
  <c r="K755" i="6"/>
  <c r="Q755" i="6"/>
  <c r="L755" i="6"/>
  <c r="R755" i="6"/>
  <c r="M755" i="6"/>
  <c r="S755" i="6"/>
  <c r="N755" i="6"/>
  <c r="T755" i="6"/>
  <c r="O755" i="6"/>
  <c r="U755" i="6"/>
  <c r="J756" i="6"/>
  <c r="P756" i="6"/>
  <c r="K756" i="6"/>
  <c r="Q756" i="6"/>
  <c r="L756" i="6"/>
  <c r="R756" i="6"/>
  <c r="M756" i="6"/>
  <c r="S756" i="6"/>
  <c r="N756" i="6"/>
  <c r="T756" i="6"/>
  <c r="O756" i="6"/>
  <c r="U756" i="6"/>
  <c r="J757" i="6"/>
  <c r="P757" i="6"/>
  <c r="K757" i="6"/>
  <c r="Q757" i="6"/>
  <c r="L757" i="6"/>
  <c r="R757" i="6"/>
  <c r="M757" i="6"/>
  <c r="S757" i="6"/>
  <c r="N757" i="6"/>
  <c r="T757" i="6"/>
  <c r="O757" i="6"/>
  <c r="U757" i="6"/>
  <c r="J758" i="6"/>
  <c r="P758" i="6"/>
  <c r="K758" i="6"/>
  <c r="Q758" i="6"/>
  <c r="L758" i="6"/>
  <c r="R758" i="6"/>
  <c r="M758" i="6"/>
  <c r="S758" i="6"/>
  <c r="N758" i="6"/>
  <c r="T758" i="6"/>
  <c r="O758" i="6"/>
  <c r="U758" i="6"/>
  <c r="J759" i="6"/>
  <c r="P759" i="6"/>
  <c r="K759" i="6"/>
  <c r="Q759" i="6"/>
  <c r="L759" i="6"/>
  <c r="R759" i="6"/>
  <c r="M759" i="6"/>
  <c r="S759" i="6"/>
  <c r="N759" i="6"/>
  <c r="T759" i="6"/>
  <c r="O759" i="6"/>
  <c r="U759" i="6"/>
  <c r="J760" i="6"/>
  <c r="P760" i="6"/>
  <c r="K760" i="6"/>
  <c r="Q760" i="6"/>
  <c r="L760" i="6"/>
  <c r="R760" i="6"/>
  <c r="M760" i="6"/>
  <c r="S760" i="6"/>
  <c r="N760" i="6"/>
  <c r="T760" i="6"/>
  <c r="O760" i="6"/>
  <c r="U760" i="6"/>
  <c r="J761" i="6"/>
  <c r="P761" i="6"/>
  <c r="K761" i="6"/>
  <c r="Q761" i="6"/>
  <c r="L761" i="6"/>
  <c r="R761" i="6"/>
  <c r="M761" i="6"/>
  <c r="S761" i="6"/>
  <c r="N761" i="6"/>
  <c r="T761" i="6"/>
  <c r="O761" i="6"/>
  <c r="U761" i="6"/>
  <c r="J762" i="6"/>
  <c r="P762" i="6"/>
  <c r="K762" i="6"/>
  <c r="Q762" i="6"/>
  <c r="L762" i="6"/>
  <c r="R762" i="6"/>
  <c r="M762" i="6"/>
  <c r="S762" i="6"/>
  <c r="N762" i="6"/>
  <c r="T762" i="6"/>
  <c r="O762" i="6"/>
  <c r="U762" i="6"/>
  <c r="J763" i="6"/>
  <c r="P763" i="6"/>
  <c r="K763" i="6"/>
  <c r="Q763" i="6"/>
  <c r="L763" i="6"/>
  <c r="R763" i="6"/>
  <c r="M763" i="6"/>
  <c r="S763" i="6"/>
  <c r="N763" i="6"/>
  <c r="T763" i="6"/>
  <c r="O763" i="6"/>
  <c r="U763" i="6"/>
  <c r="J764" i="6"/>
  <c r="P764" i="6"/>
  <c r="K764" i="6"/>
  <c r="Q764" i="6"/>
  <c r="L764" i="6"/>
  <c r="R764" i="6"/>
  <c r="M764" i="6"/>
  <c r="S764" i="6"/>
  <c r="N764" i="6"/>
  <c r="T764" i="6"/>
  <c r="O764" i="6"/>
  <c r="U764" i="6"/>
  <c r="J765" i="6"/>
  <c r="P765" i="6"/>
  <c r="K765" i="6"/>
  <c r="Q765" i="6"/>
  <c r="L765" i="6"/>
  <c r="R765" i="6"/>
  <c r="M765" i="6"/>
  <c r="S765" i="6"/>
  <c r="N765" i="6"/>
  <c r="T765" i="6"/>
  <c r="O765" i="6"/>
  <c r="U765" i="6"/>
  <c r="J766" i="6"/>
  <c r="P766" i="6"/>
  <c r="K766" i="6"/>
  <c r="Q766" i="6"/>
  <c r="L766" i="6"/>
  <c r="R766" i="6"/>
  <c r="M766" i="6"/>
  <c r="S766" i="6"/>
  <c r="N766" i="6"/>
  <c r="T766" i="6"/>
  <c r="O766" i="6"/>
  <c r="U766" i="6"/>
  <c r="J767" i="6"/>
  <c r="P767" i="6"/>
  <c r="K767" i="6"/>
  <c r="Q767" i="6"/>
  <c r="L767" i="6"/>
  <c r="R767" i="6"/>
  <c r="M767" i="6"/>
  <c r="S767" i="6"/>
  <c r="N767" i="6"/>
  <c r="T767" i="6"/>
  <c r="O767" i="6"/>
  <c r="U767" i="6"/>
  <c r="J768" i="6"/>
  <c r="P768" i="6"/>
  <c r="K768" i="6"/>
  <c r="Q768" i="6"/>
  <c r="L768" i="6"/>
  <c r="R768" i="6"/>
  <c r="M768" i="6"/>
  <c r="S768" i="6"/>
  <c r="N768" i="6"/>
  <c r="T768" i="6"/>
  <c r="O768" i="6"/>
  <c r="U768" i="6"/>
  <c r="J769" i="6"/>
  <c r="P769" i="6"/>
  <c r="K769" i="6"/>
  <c r="Q769" i="6"/>
  <c r="L769" i="6"/>
  <c r="R769" i="6"/>
  <c r="M769" i="6"/>
  <c r="S769" i="6"/>
  <c r="N769" i="6"/>
  <c r="T769" i="6"/>
  <c r="O769" i="6"/>
  <c r="U769" i="6"/>
  <c r="J770" i="6"/>
  <c r="P770" i="6"/>
  <c r="K770" i="6"/>
  <c r="Q770" i="6"/>
  <c r="L770" i="6"/>
  <c r="R770" i="6"/>
  <c r="M770" i="6"/>
  <c r="S770" i="6"/>
  <c r="N770" i="6"/>
  <c r="T770" i="6"/>
  <c r="O770" i="6"/>
  <c r="U770" i="6"/>
  <c r="J771" i="6"/>
  <c r="P771" i="6"/>
  <c r="K771" i="6"/>
  <c r="Q771" i="6"/>
  <c r="L771" i="6"/>
  <c r="R771" i="6"/>
  <c r="M771" i="6"/>
  <c r="S771" i="6"/>
  <c r="N771" i="6"/>
  <c r="T771" i="6"/>
  <c r="O771" i="6"/>
  <c r="U771" i="6"/>
  <c r="J772" i="6"/>
  <c r="P772" i="6"/>
  <c r="K772" i="6"/>
  <c r="Q772" i="6"/>
  <c r="L772" i="6"/>
  <c r="R772" i="6"/>
  <c r="M772" i="6"/>
  <c r="S772" i="6"/>
  <c r="N772" i="6"/>
  <c r="T772" i="6"/>
  <c r="O772" i="6"/>
  <c r="U772" i="6"/>
  <c r="J773" i="6"/>
  <c r="P773" i="6"/>
  <c r="K773" i="6"/>
  <c r="Q773" i="6"/>
  <c r="L773" i="6"/>
  <c r="R773" i="6"/>
  <c r="M773" i="6"/>
  <c r="S773" i="6"/>
  <c r="N773" i="6"/>
  <c r="T773" i="6"/>
  <c r="O773" i="6"/>
  <c r="U773" i="6"/>
  <c r="J774" i="6"/>
  <c r="P774" i="6"/>
  <c r="K774" i="6"/>
  <c r="Q774" i="6"/>
  <c r="L774" i="6"/>
  <c r="R774" i="6"/>
  <c r="M774" i="6"/>
  <c r="S774" i="6"/>
  <c r="N774" i="6"/>
  <c r="T774" i="6"/>
  <c r="O774" i="6"/>
  <c r="U774" i="6"/>
  <c r="J775" i="6"/>
  <c r="P775" i="6"/>
  <c r="K775" i="6"/>
  <c r="Q775" i="6"/>
  <c r="L775" i="6"/>
  <c r="R775" i="6"/>
  <c r="M775" i="6"/>
  <c r="S775" i="6"/>
  <c r="N775" i="6"/>
  <c r="T775" i="6"/>
  <c r="O775" i="6"/>
  <c r="U775" i="6"/>
  <c r="J776" i="6"/>
  <c r="P776" i="6"/>
  <c r="K776" i="6"/>
  <c r="Q776" i="6"/>
  <c r="L776" i="6"/>
  <c r="R776" i="6"/>
  <c r="M776" i="6"/>
  <c r="S776" i="6"/>
  <c r="N776" i="6"/>
  <c r="T776" i="6"/>
  <c r="O776" i="6"/>
  <c r="U776" i="6"/>
  <c r="J777" i="6"/>
  <c r="P777" i="6"/>
  <c r="K777" i="6"/>
  <c r="Q777" i="6"/>
  <c r="L777" i="6"/>
  <c r="R777" i="6"/>
  <c r="M777" i="6"/>
  <c r="S777" i="6"/>
  <c r="N777" i="6"/>
  <c r="T777" i="6"/>
  <c r="O777" i="6"/>
  <c r="U777" i="6"/>
  <c r="J778" i="6"/>
  <c r="P778" i="6"/>
  <c r="K778" i="6"/>
  <c r="Q778" i="6"/>
  <c r="L778" i="6"/>
  <c r="R778" i="6"/>
  <c r="M778" i="6"/>
  <c r="S778" i="6"/>
  <c r="N778" i="6"/>
  <c r="T778" i="6"/>
  <c r="O778" i="6"/>
  <c r="U778" i="6"/>
  <c r="J779" i="6"/>
  <c r="P779" i="6"/>
  <c r="K779" i="6"/>
  <c r="Q779" i="6"/>
  <c r="L779" i="6"/>
  <c r="R779" i="6"/>
  <c r="M779" i="6"/>
  <c r="S779" i="6"/>
  <c r="N779" i="6"/>
  <c r="T779" i="6"/>
  <c r="O779" i="6"/>
  <c r="U779" i="6"/>
  <c r="J780" i="6"/>
  <c r="P780" i="6"/>
  <c r="K780" i="6"/>
  <c r="Q780" i="6"/>
  <c r="L780" i="6"/>
  <c r="R780" i="6"/>
  <c r="M780" i="6"/>
  <c r="S780" i="6"/>
  <c r="N780" i="6"/>
  <c r="T780" i="6"/>
  <c r="O780" i="6"/>
  <c r="U780" i="6"/>
  <c r="J781" i="6"/>
  <c r="P781" i="6"/>
  <c r="K781" i="6"/>
  <c r="Q781" i="6"/>
  <c r="L781" i="6"/>
  <c r="R781" i="6"/>
  <c r="M781" i="6"/>
  <c r="S781" i="6"/>
  <c r="N781" i="6"/>
  <c r="T781" i="6"/>
  <c r="O781" i="6"/>
  <c r="U781" i="6"/>
  <c r="J782" i="6"/>
  <c r="P782" i="6"/>
  <c r="K782" i="6"/>
  <c r="Q782" i="6"/>
  <c r="L782" i="6"/>
  <c r="R782" i="6"/>
  <c r="M782" i="6"/>
  <c r="S782" i="6"/>
  <c r="N782" i="6"/>
  <c r="T782" i="6"/>
  <c r="O782" i="6"/>
  <c r="U782" i="6"/>
  <c r="J783" i="6"/>
  <c r="P783" i="6"/>
  <c r="K783" i="6"/>
  <c r="Q783" i="6"/>
  <c r="L783" i="6"/>
  <c r="R783" i="6"/>
  <c r="M783" i="6"/>
  <c r="S783" i="6"/>
  <c r="N783" i="6"/>
  <c r="T783" i="6"/>
  <c r="O783" i="6"/>
  <c r="U783" i="6"/>
  <c r="J784" i="6"/>
  <c r="P784" i="6"/>
  <c r="K784" i="6"/>
  <c r="Q784" i="6"/>
  <c r="L784" i="6"/>
  <c r="R784" i="6"/>
  <c r="M784" i="6"/>
  <c r="S784" i="6"/>
  <c r="N784" i="6"/>
  <c r="T784" i="6"/>
  <c r="O784" i="6"/>
  <c r="U784" i="6"/>
  <c r="J785" i="6"/>
  <c r="P785" i="6"/>
  <c r="K785" i="6"/>
  <c r="Q785" i="6"/>
  <c r="L785" i="6"/>
  <c r="R785" i="6"/>
  <c r="M785" i="6"/>
  <c r="S785" i="6"/>
  <c r="N785" i="6"/>
  <c r="T785" i="6"/>
  <c r="O785" i="6"/>
  <c r="U785" i="6"/>
  <c r="J786" i="6"/>
  <c r="P786" i="6"/>
  <c r="K786" i="6"/>
  <c r="Q786" i="6"/>
  <c r="L786" i="6"/>
  <c r="R786" i="6"/>
  <c r="M786" i="6"/>
  <c r="S786" i="6"/>
  <c r="N786" i="6"/>
  <c r="T786" i="6"/>
  <c r="O786" i="6"/>
  <c r="U786" i="6"/>
  <c r="J787" i="6"/>
  <c r="P787" i="6"/>
  <c r="K787" i="6"/>
  <c r="Q787" i="6"/>
  <c r="L787" i="6"/>
  <c r="R787" i="6"/>
  <c r="M787" i="6"/>
  <c r="S787" i="6"/>
  <c r="N787" i="6"/>
  <c r="T787" i="6"/>
  <c r="O787" i="6"/>
  <c r="U787" i="6"/>
  <c r="J788" i="6"/>
  <c r="P788" i="6"/>
  <c r="K788" i="6"/>
  <c r="Q788" i="6"/>
  <c r="L788" i="6"/>
  <c r="R788" i="6"/>
  <c r="M788" i="6"/>
  <c r="S788" i="6"/>
  <c r="N788" i="6"/>
  <c r="T788" i="6"/>
  <c r="O788" i="6"/>
  <c r="U788" i="6"/>
  <c r="J789" i="6"/>
  <c r="P789" i="6"/>
  <c r="K789" i="6"/>
  <c r="Q789" i="6"/>
  <c r="L789" i="6"/>
  <c r="R789" i="6"/>
  <c r="M789" i="6"/>
  <c r="S789" i="6"/>
  <c r="N789" i="6"/>
  <c r="T789" i="6"/>
  <c r="O789" i="6"/>
  <c r="U789" i="6"/>
  <c r="J790" i="6"/>
  <c r="P790" i="6"/>
  <c r="K790" i="6"/>
  <c r="Q790" i="6"/>
  <c r="L790" i="6"/>
  <c r="R790" i="6"/>
  <c r="M790" i="6"/>
  <c r="S790" i="6"/>
  <c r="N790" i="6"/>
  <c r="T790" i="6"/>
  <c r="O790" i="6"/>
  <c r="U790" i="6"/>
  <c r="J791" i="6"/>
  <c r="P791" i="6"/>
  <c r="K791" i="6"/>
  <c r="Q791" i="6"/>
  <c r="L791" i="6"/>
  <c r="R791" i="6"/>
  <c r="M791" i="6"/>
  <c r="S791" i="6"/>
  <c r="N791" i="6"/>
  <c r="T791" i="6"/>
  <c r="O791" i="6"/>
  <c r="U791" i="6"/>
  <c r="J792" i="6"/>
  <c r="P792" i="6"/>
  <c r="K792" i="6"/>
  <c r="Q792" i="6"/>
  <c r="L792" i="6"/>
  <c r="R792" i="6"/>
  <c r="M792" i="6"/>
  <c r="S792" i="6"/>
  <c r="N792" i="6"/>
  <c r="T792" i="6"/>
  <c r="O792" i="6"/>
  <c r="U792" i="6"/>
  <c r="J793" i="6"/>
  <c r="P793" i="6"/>
  <c r="K793" i="6"/>
  <c r="Q793" i="6"/>
  <c r="L793" i="6"/>
  <c r="R793" i="6"/>
  <c r="M793" i="6"/>
  <c r="S793" i="6"/>
  <c r="N793" i="6"/>
  <c r="T793" i="6"/>
  <c r="O793" i="6"/>
  <c r="U793" i="6"/>
  <c r="J794" i="6"/>
  <c r="P794" i="6"/>
  <c r="K794" i="6"/>
  <c r="Q794" i="6"/>
  <c r="L794" i="6"/>
  <c r="R794" i="6"/>
  <c r="M794" i="6"/>
  <c r="S794" i="6"/>
  <c r="N794" i="6"/>
  <c r="T794" i="6"/>
  <c r="O794" i="6"/>
  <c r="U794" i="6"/>
  <c r="J795" i="6"/>
  <c r="P795" i="6"/>
  <c r="K795" i="6"/>
  <c r="Q795" i="6"/>
  <c r="L795" i="6"/>
  <c r="R795" i="6"/>
  <c r="M795" i="6"/>
  <c r="S795" i="6"/>
  <c r="N795" i="6"/>
  <c r="T795" i="6"/>
  <c r="O795" i="6"/>
  <c r="U795" i="6"/>
  <c r="J796" i="6"/>
  <c r="P796" i="6"/>
  <c r="K796" i="6"/>
  <c r="Q796" i="6"/>
  <c r="L796" i="6"/>
  <c r="R796" i="6"/>
  <c r="M796" i="6"/>
  <c r="S796" i="6"/>
  <c r="N796" i="6"/>
  <c r="T796" i="6"/>
  <c r="O796" i="6"/>
  <c r="U796" i="6"/>
  <c r="J797" i="6"/>
  <c r="P797" i="6"/>
  <c r="K797" i="6"/>
  <c r="Q797" i="6"/>
  <c r="L797" i="6"/>
  <c r="R797" i="6"/>
  <c r="M797" i="6"/>
  <c r="S797" i="6"/>
  <c r="N797" i="6"/>
  <c r="T797" i="6"/>
  <c r="O797" i="6"/>
  <c r="U797" i="6"/>
  <c r="J798" i="6"/>
  <c r="P798" i="6"/>
  <c r="K798" i="6"/>
  <c r="Q798" i="6"/>
  <c r="L798" i="6"/>
  <c r="R798" i="6"/>
  <c r="M798" i="6"/>
  <c r="S798" i="6"/>
  <c r="N798" i="6"/>
  <c r="T798" i="6"/>
  <c r="O798" i="6"/>
  <c r="U798" i="6"/>
  <c r="J799" i="6"/>
  <c r="P799" i="6"/>
  <c r="K799" i="6"/>
  <c r="Q799" i="6"/>
  <c r="L799" i="6"/>
  <c r="R799" i="6"/>
  <c r="M799" i="6"/>
  <c r="S799" i="6"/>
  <c r="N799" i="6"/>
  <c r="T799" i="6"/>
  <c r="O799" i="6"/>
  <c r="U799" i="6"/>
  <c r="J800" i="6"/>
  <c r="P800" i="6"/>
  <c r="K800" i="6"/>
  <c r="Q800" i="6"/>
  <c r="L800" i="6"/>
  <c r="R800" i="6"/>
  <c r="M800" i="6"/>
  <c r="S800" i="6"/>
  <c r="N800" i="6"/>
  <c r="T800" i="6"/>
  <c r="O800" i="6"/>
  <c r="U800" i="6"/>
  <c r="J801" i="6"/>
  <c r="P801" i="6"/>
  <c r="K801" i="6"/>
  <c r="Q801" i="6"/>
  <c r="L801" i="6"/>
  <c r="R801" i="6"/>
  <c r="M801" i="6"/>
  <c r="S801" i="6"/>
  <c r="N801" i="6"/>
  <c r="T801" i="6"/>
  <c r="O801" i="6"/>
  <c r="U801" i="6"/>
  <c r="J802" i="6"/>
  <c r="P802" i="6"/>
  <c r="K802" i="6"/>
  <c r="Q802" i="6"/>
  <c r="L802" i="6"/>
  <c r="R802" i="6"/>
  <c r="M802" i="6"/>
  <c r="S802" i="6"/>
  <c r="N802" i="6"/>
  <c r="T802" i="6"/>
  <c r="O802" i="6"/>
  <c r="U802" i="6"/>
  <c r="J803" i="6"/>
  <c r="P803" i="6"/>
  <c r="K803" i="6"/>
  <c r="Q803" i="6"/>
  <c r="L803" i="6"/>
  <c r="R803" i="6"/>
  <c r="M803" i="6"/>
  <c r="S803" i="6"/>
  <c r="N803" i="6"/>
  <c r="T803" i="6"/>
  <c r="O803" i="6"/>
  <c r="U803" i="6"/>
  <c r="J804" i="6"/>
  <c r="P804" i="6"/>
  <c r="K804" i="6"/>
  <c r="Q804" i="6"/>
  <c r="L804" i="6"/>
  <c r="R804" i="6"/>
  <c r="M804" i="6"/>
  <c r="S804" i="6"/>
  <c r="N804" i="6"/>
  <c r="T804" i="6"/>
  <c r="O804" i="6"/>
  <c r="U804" i="6"/>
  <c r="J805" i="6"/>
  <c r="P805" i="6"/>
  <c r="K805" i="6"/>
  <c r="Q805" i="6"/>
  <c r="L805" i="6"/>
  <c r="R805" i="6"/>
  <c r="M805" i="6"/>
  <c r="S805" i="6"/>
  <c r="N805" i="6"/>
  <c r="T805" i="6"/>
  <c r="O805" i="6"/>
  <c r="U805" i="6"/>
  <c r="J806" i="6"/>
  <c r="P806" i="6"/>
  <c r="K806" i="6"/>
  <c r="Q806" i="6"/>
  <c r="L806" i="6"/>
  <c r="R806" i="6"/>
  <c r="M806" i="6"/>
  <c r="S806" i="6"/>
  <c r="N806" i="6"/>
  <c r="T806" i="6"/>
  <c r="O806" i="6"/>
  <c r="U806" i="6"/>
  <c r="J807" i="6"/>
  <c r="P807" i="6"/>
  <c r="K807" i="6"/>
  <c r="Q807" i="6"/>
  <c r="L807" i="6"/>
  <c r="R807" i="6"/>
  <c r="M807" i="6"/>
  <c r="S807" i="6"/>
  <c r="N807" i="6"/>
  <c r="T807" i="6"/>
  <c r="O807" i="6"/>
  <c r="U807" i="6"/>
  <c r="J808" i="6"/>
  <c r="P808" i="6"/>
  <c r="K808" i="6"/>
  <c r="Q808" i="6"/>
  <c r="L808" i="6"/>
  <c r="R808" i="6"/>
  <c r="M808" i="6"/>
  <c r="S808" i="6"/>
  <c r="N808" i="6"/>
  <c r="T808" i="6"/>
  <c r="O808" i="6"/>
  <c r="U808" i="6"/>
  <c r="J809" i="6"/>
  <c r="P809" i="6"/>
  <c r="K809" i="6"/>
  <c r="Q809" i="6"/>
  <c r="L809" i="6"/>
  <c r="R809" i="6"/>
  <c r="M809" i="6"/>
  <c r="S809" i="6"/>
  <c r="N809" i="6"/>
  <c r="T809" i="6"/>
  <c r="O809" i="6"/>
  <c r="U809" i="6"/>
  <c r="J810" i="6"/>
  <c r="P810" i="6"/>
  <c r="K810" i="6"/>
  <c r="Q810" i="6"/>
  <c r="L810" i="6"/>
  <c r="R810" i="6"/>
  <c r="M810" i="6"/>
  <c r="S810" i="6"/>
  <c r="N810" i="6"/>
  <c r="T810" i="6"/>
  <c r="O810" i="6"/>
  <c r="U810" i="6"/>
  <c r="J811" i="6"/>
  <c r="P811" i="6"/>
  <c r="K811" i="6"/>
  <c r="Q811" i="6"/>
  <c r="L811" i="6"/>
  <c r="R811" i="6"/>
  <c r="M811" i="6"/>
  <c r="S811" i="6"/>
  <c r="N811" i="6"/>
  <c r="T811" i="6"/>
  <c r="O811" i="6"/>
  <c r="U811" i="6"/>
  <c r="J812" i="6"/>
  <c r="P812" i="6"/>
  <c r="K812" i="6"/>
  <c r="Q812" i="6"/>
  <c r="L812" i="6"/>
  <c r="R812" i="6"/>
  <c r="M812" i="6"/>
  <c r="S812" i="6"/>
  <c r="N812" i="6"/>
  <c r="T812" i="6"/>
  <c r="O812" i="6"/>
  <c r="U812" i="6"/>
  <c r="J813" i="6"/>
  <c r="P813" i="6"/>
  <c r="K813" i="6"/>
  <c r="Q813" i="6"/>
  <c r="L813" i="6"/>
  <c r="R813" i="6"/>
  <c r="M813" i="6"/>
  <c r="S813" i="6"/>
  <c r="N813" i="6"/>
  <c r="T813" i="6"/>
  <c r="O813" i="6"/>
  <c r="U813" i="6"/>
  <c r="J814" i="6"/>
  <c r="P814" i="6"/>
  <c r="K814" i="6"/>
  <c r="Q814" i="6"/>
  <c r="L814" i="6"/>
  <c r="R814" i="6"/>
  <c r="M814" i="6"/>
  <c r="S814" i="6"/>
  <c r="N814" i="6"/>
  <c r="T814" i="6"/>
  <c r="O814" i="6"/>
  <c r="U814" i="6"/>
  <c r="J815" i="6"/>
  <c r="P815" i="6"/>
  <c r="K815" i="6"/>
  <c r="Q815" i="6"/>
  <c r="L815" i="6"/>
  <c r="R815" i="6"/>
  <c r="M815" i="6"/>
  <c r="S815" i="6"/>
  <c r="N815" i="6"/>
  <c r="T815" i="6"/>
  <c r="O815" i="6"/>
  <c r="U815" i="6"/>
  <c r="J816" i="6"/>
  <c r="P816" i="6"/>
  <c r="K816" i="6"/>
  <c r="Q816" i="6"/>
  <c r="L816" i="6"/>
  <c r="R816" i="6"/>
  <c r="M816" i="6"/>
  <c r="S816" i="6"/>
  <c r="N816" i="6"/>
  <c r="T816" i="6"/>
  <c r="O816" i="6"/>
  <c r="U816" i="6"/>
  <c r="J817" i="6"/>
  <c r="P817" i="6"/>
  <c r="K817" i="6"/>
  <c r="Q817" i="6"/>
  <c r="L817" i="6"/>
  <c r="R817" i="6"/>
  <c r="M817" i="6"/>
  <c r="S817" i="6"/>
  <c r="N817" i="6"/>
  <c r="T817" i="6"/>
  <c r="O817" i="6"/>
  <c r="U817" i="6"/>
  <c r="J818" i="6"/>
  <c r="P818" i="6"/>
  <c r="K818" i="6"/>
  <c r="Q818" i="6"/>
  <c r="L818" i="6"/>
  <c r="R818" i="6"/>
  <c r="M818" i="6"/>
  <c r="S818" i="6"/>
  <c r="N818" i="6"/>
  <c r="T818" i="6"/>
  <c r="O818" i="6"/>
  <c r="U818" i="6"/>
  <c r="J819" i="6"/>
  <c r="P819" i="6"/>
  <c r="K819" i="6"/>
  <c r="Q819" i="6"/>
  <c r="L819" i="6"/>
  <c r="R819" i="6"/>
  <c r="M819" i="6"/>
  <c r="S819" i="6"/>
  <c r="N819" i="6"/>
  <c r="T819" i="6"/>
  <c r="O819" i="6"/>
  <c r="U819" i="6"/>
  <c r="J820" i="6"/>
  <c r="P820" i="6"/>
  <c r="K820" i="6"/>
  <c r="Q820" i="6"/>
  <c r="L820" i="6"/>
  <c r="R820" i="6"/>
  <c r="M820" i="6"/>
  <c r="S820" i="6"/>
  <c r="N820" i="6"/>
  <c r="T820" i="6"/>
  <c r="O820" i="6"/>
  <c r="U820" i="6"/>
  <c r="J821" i="6"/>
  <c r="P821" i="6"/>
  <c r="K821" i="6"/>
  <c r="Q821" i="6"/>
  <c r="L821" i="6"/>
  <c r="R821" i="6"/>
  <c r="M821" i="6"/>
  <c r="S821" i="6"/>
  <c r="N821" i="6"/>
  <c r="T821" i="6"/>
  <c r="O821" i="6"/>
  <c r="U821" i="6"/>
  <c r="J822" i="6"/>
  <c r="P822" i="6"/>
  <c r="K822" i="6"/>
  <c r="Q822" i="6"/>
  <c r="L822" i="6"/>
  <c r="R822" i="6"/>
  <c r="M822" i="6"/>
  <c r="S822" i="6"/>
  <c r="N822" i="6"/>
  <c r="T822" i="6"/>
  <c r="O822" i="6"/>
  <c r="U822" i="6"/>
  <c r="J823" i="6"/>
  <c r="P823" i="6"/>
  <c r="K823" i="6"/>
  <c r="Q823" i="6"/>
  <c r="L823" i="6"/>
  <c r="R823" i="6"/>
  <c r="M823" i="6"/>
  <c r="S823" i="6"/>
  <c r="N823" i="6"/>
  <c r="T823" i="6"/>
  <c r="O823" i="6"/>
  <c r="U823" i="6"/>
  <c r="J824" i="6"/>
  <c r="P824" i="6"/>
  <c r="K824" i="6"/>
  <c r="Q824" i="6"/>
  <c r="L824" i="6"/>
  <c r="R824" i="6"/>
  <c r="M824" i="6"/>
  <c r="S824" i="6"/>
  <c r="N824" i="6"/>
  <c r="T824" i="6"/>
  <c r="O824" i="6"/>
  <c r="U824" i="6"/>
  <c r="J825" i="6"/>
  <c r="P825" i="6"/>
  <c r="K825" i="6"/>
  <c r="Q825" i="6"/>
  <c r="L825" i="6"/>
  <c r="R825" i="6"/>
  <c r="M825" i="6"/>
  <c r="S825" i="6"/>
  <c r="N825" i="6"/>
  <c r="T825" i="6"/>
  <c r="O825" i="6"/>
  <c r="U825" i="6"/>
  <c r="J826" i="6"/>
  <c r="P826" i="6"/>
  <c r="K826" i="6"/>
  <c r="Q826" i="6"/>
  <c r="L826" i="6"/>
  <c r="R826" i="6"/>
  <c r="M826" i="6"/>
  <c r="S826" i="6"/>
  <c r="N826" i="6"/>
  <c r="T826" i="6"/>
  <c r="O826" i="6"/>
  <c r="U826" i="6"/>
  <c r="J827" i="6"/>
  <c r="P827" i="6"/>
  <c r="K827" i="6"/>
  <c r="Q827" i="6"/>
  <c r="L827" i="6"/>
  <c r="R827" i="6"/>
  <c r="M827" i="6"/>
  <c r="S827" i="6"/>
  <c r="N827" i="6"/>
  <c r="T827" i="6"/>
  <c r="O827" i="6"/>
  <c r="U827" i="6"/>
  <c r="J828" i="6"/>
  <c r="P828" i="6"/>
  <c r="K828" i="6"/>
  <c r="Q828" i="6"/>
  <c r="L828" i="6"/>
  <c r="R828" i="6"/>
  <c r="M828" i="6"/>
  <c r="S828" i="6"/>
  <c r="N828" i="6"/>
  <c r="T828" i="6"/>
  <c r="O828" i="6"/>
  <c r="U828" i="6"/>
  <c r="J829" i="6"/>
  <c r="P829" i="6"/>
  <c r="K829" i="6"/>
  <c r="Q829" i="6"/>
  <c r="L829" i="6"/>
  <c r="R829" i="6"/>
  <c r="M829" i="6"/>
  <c r="S829" i="6"/>
  <c r="N829" i="6"/>
  <c r="T829" i="6"/>
  <c r="O829" i="6"/>
  <c r="U829" i="6"/>
  <c r="J830" i="6"/>
  <c r="P830" i="6"/>
  <c r="K830" i="6"/>
  <c r="Q830" i="6"/>
  <c r="L830" i="6"/>
  <c r="R830" i="6"/>
  <c r="M830" i="6"/>
  <c r="S830" i="6"/>
  <c r="N830" i="6"/>
  <c r="T830" i="6"/>
  <c r="O830" i="6"/>
  <c r="U830" i="6"/>
  <c r="J831" i="6"/>
  <c r="P831" i="6"/>
  <c r="K831" i="6"/>
  <c r="Q831" i="6"/>
  <c r="L831" i="6"/>
  <c r="R831" i="6"/>
  <c r="M831" i="6"/>
  <c r="S831" i="6"/>
  <c r="N831" i="6"/>
  <c r="T831" i="6"/>
  <c r="O831" i="6"/>
  <c r="U831" i="6"/>
  <c r="J832" i="6"/>
  <c r="P832" i="6"/>
  <c r="K832" i="6"/>
  <c r="Q832" i="6"/>
  <c r="L832" i="6"/>
  <c r="R832" i="6"/>
  <c r="M832" i="6"/>
  <c r="S832" i="6"/>
  <c r="N832" i="6"/>
  <c r="T832" i="6"/>
  <c r="O832" i="6"/>
  <c r="U832" i="6"/>
  <c r="J833" i="6"/>
  <c r="P833" i="6"/>
  <c r="K833" i="6"/>
  <c r="Q833" i="6"/>
  <c r="L833" i="6"/>
  <c r="R833" i="6"/>
  <c r="M833" i="6"/>
  <c r="S833" i="6"/>
  <c r="N833" i="6"/>
  <c r="T833" i="6"/>
  <c r="O833" i="6"/>
  <c r="U833" i="6"/>
  <c r="J834" i="6"/>
  <c r="P834" i="6"/>
  <c r="K834" i="6"/>
  <c r="Q834" i="6"/>
  <c r="L834" i="6"/>
  <c r="R834" i="6"/>
  <c r="M834" i="6"/>
  <c r="S834" i="6"/>
  <c r="N834" i="6"/>
  <c r="T834" i="6"/>
  <c r="O834" i="6"/>
  <c r="U834" i="6"/>
  <c r="J835" i="6"/>
  <c r="P835" i="6"/>
  <c r="K835" i="6"/>
  <c r="Q835" i="6"/>
  <c r="L835" i="6"/>
  <c r="R835" i="6"/>
  <c r="M835" i="6"/>
  <c r="S835" i="6"/>
  <c r="N835" i="6"/>
  <c r="T835" i="6"/>
  <c r="O835" i="6"/>
  <c r="U835" i="6"/>
  <c r="J836" i="6"/>
  <c r="P836" i="6"/>
  <c r="K836" i="6"/>
  <c r="Q836" i="6"/>
  <c r="L836" i="6"/>
  <c r="R836" i="6"/>
  <c r="M836" i="6"/>
  <c r="S836" i="6"/>
  <c r="N836" i="6"/>
  <c r="T836" i="6"/>
  <c r="O836" i="6"/>
  <c r="U836" i="6"/>
  <c r="J837" i="6"/>
  <c r="P837" i="6"/>
  <c r="K837" i="6"/>
  <c r="Q837" i="6"/>
  <c r="L837" i="6"/>
  <c r="R837" i="6"/>
  <c r="M837" i="6"/>
  <c r="S837" i="6"/>
  <c r="N837" i="6"/>
  <c r="T837" i="6"/>
  <c r="O837" i="6"/>
  <c r="U837" i="6"/>
  <c r="J838" i="6"/>
  <c r="P838" i="6"/>
  <c r="K838" i="6"/>
  <c r="Q838" i="6"/>
  <c r="L838" i="6"/>
  <c r="R838" i="6"/>
  <c r="M838" i="6"/>
  <c r="S838" i="6"/>
  <c r="N838" i="6"/>
  <c r="T838" i="6"/>
  <c r="O838" i="6"/>
  <c r="U838" i="6"/>
  <c r="J839" i="6"/>
  <c r="P839" i="6"/>
  <c r="K839" i="6"/>
  <c r="Q839" i="6"/>
  <c r="L839" i="6"/>
  <c r="R839" i="6"/>
  <c r="M839" i="6"/>
  <c r="S839" i="6"/>
  <c r="N839" i="6"/>
  <c r="T839" i="6"/>
  <c r="O839" i="6"/>
  <c r="U839" i="6"/>
  <c r="J840" i="6"/>
  <c r="P840" i="6"/>
  <c r="K840" i="6"/>
  <c r="Q840" i="6"/>
  <c r="L840" i="6"/>
  <c r="R840" i="6"/>
  <c r="M840" i="6"/>
  <c r="S840" i="6"/>
  <c r="N840" i="6"/>
  <c r="T840" i="6"/>
  <c r="O840" i="6"/>
  <c r="U840" i="6"/>
  <c r="J841" i="6"/>
  <c r="P841" i="6"/>
  <c r="K841" i="6"/>
  <c r="Q841" i="6"/>
  <c r="L841" i="6"/>
  <c r="R841" i="6"/>
  <c r="M841" i="6"/>
  <c r="S841" i="6"/>
  <c r="N841" i="6"/>
  <c r="T841" i="6"/>
  <c r="O841" i="6"/>
  <c r="U841" i="6"/>
  <c r="J842" i="6"/>
  <c r="P842" i="6"/>
  <c r="K842" i="6"/>
  <c r="Q842" i="6"/>
  <c r="L842" i="6"/>
  <c r="R842" i="6"/>
  <c r="M842" i="6"/>
  <c r="S842" i="6"/>
  <c r="N842" i="6"/>
  <c r="T842" i="6"/>
  <c r="O842" i="6"/>
  <c r="U842" i="6"/>
  <c r="J843" i="6"/>
  <c r="P843" i="6"/>
  <c r="K843" i="6"/>
  <c r="Q843" i="6"/>
  <c r="L843" i="6"/>
  <c r="R843" i="6"/>
  <c r="M843" i="6"/>
  <c r="S843" i="6"/>
  <c r="N843" i="6"/>
  <c r="T843" i="6"/>
  <c r="O843" i="6"/>
  <c r="U843" i="6"/>
  <c r="J844" i="6"/>
  <c r="P844" i="6"/>
  <c r="K844" i="6"/>
  <c r="Q844" i="6"/>
  <c r="L844" i="6"/>
  <c r="R844" i="6"/>
  <c r="M844" i="6"/>
  <c r="S844" i="6"/>
  <c r="N844" i="6"/>
  <c r="T844" i="6"/>
  <c r="O844" i="6"/>
  <c r="U844" i="6"/>
  <c r="J845" i="6"/>
  <c r="P845" i="6"/>
  <c r="K845" i="6"/>
  <c r="Q845" i="6"/>
  <c r="L845" i="6"/>
  <c r="R845" i="6"/>
  <c r="M845" i="6"/>
  <c r="S845" i="6"/>
  <c r="N845" i="6"/>
  <c r="T845" i="6"/>
  <c r="O845" i="6"/>
  <c r="U845" i="6"/>
  <c r="J846" i="6"/>
  <c r="P846" i="6"/>
  <c r="K846" i="6"/>
  <c r="Q846" i="6"/>
  <c r="L846" i="6"/>
  <c r="R846" i="6"/>
  <c r="M846" i="6"/>
  <c r="S846" i="6"/>
  <c r="N846" i="6"/>
  <c r="T846" i="6"/>
  <c r="O846" i="6"/>
  <c r="U846" i="6"/>
  <c r="J847" i="6"/>
  <c r="P847" i="6"/>
  <c r="K847" i="6"/>
  <c r="Q847" i="6"/>
  <c r="L847" i="6"/>
  <c r="R847" i="6"/>
  <c r="M847" i="6"/>
  <c r="S847" i="6"/>
  <c r="N847" i="6"/>
  <c r="T847" i="6"/>
  <c r="O847" i="6"/>
  <c r="U847" i="6"/>
  <c r="J848" i="6"/>
  <c r="P848" i="6"/>
  <c r="K848" i="6"/>
  <c r="Q848" i="6"/>
  <c r="L848" i="6"/>
  <c r="R848" i="6"/>
  <c r="M848" i="6"/>
  <c r="S848" i="6"/>
  <c r="N848" i="6"/>
  <c r="T848" i="6"/>
  <c r="O848" i="6"/>
  <c r="U848" i="6"/>
  <c r="J849" i="6"/>
  <c r="P849" i="6"/>
  <c r="K849" i="6"/>
  <c r="Q849" i="6"/>
  <c r="L849" i="6"/>
  <c r="R849" i="6"/>
  <c r="M849" i="6"/>
  <c r="S849" i="6"/>
  <c r="N849" i="6"/>
  <c r="T849" i="6"/>
  <c r="O849" i="6"/>
  <c r="U849" i="6"/>
  <c r="J850" i="6"/>
  <c r="P850" i="6"/>
  <c r="K850" i="6"/>
  <c r="Q850" i="6"/>
  <c r="L850" i="6"/>
  <c r="R850" i="6"/>
  <c r="M850" i="6"/>
  <c r="S850" i="6"/>
  <c r="N850" i="6"/>
  <c r="T850" i="6"/>
  <c r="O850" i="6"/>
  <c r="U850" i="6"/>
  <c r="J851" i="6"/>
  <c r="P851" i="6"/>
  <c r="K851" i="6"/>
  <c r="Q851" i="6"/>
  <c r="L851" i="6"/>
  <c r="R851" i="6"/>
  <c r="M851" i="6"/>
  <c r="S851" i="6"/>
  <c r="N851" i="6"/>
  <c r="T851" i="6"/>
  <c r="O851" i="6"/>
  <c r="U851" i="6"/>
  <c r="J852" i="6"/>
  <c r="P852" i="6"/>
  <c r="K852" i="6"/>
  <c r="Q852" i="6"/>
  <c r="L852" i="6"/>
  <c r="R852" i="6"/>
  <c r="M852" i="6"/>
  <c r="S852" i="6"/>
  <c r="N852" i="6"/>
  <c r="T852" i="6"/>
  <c r="O852" i="6"/>
  <c r="U852" i="6"/>
  <c r="J853" i="6"/>
  <c r="P853" i="6"/>
  <c r="K853" i="6"/>
  <c r="Q853" i="6"/>
  <c r="L853" i="6"/>
  <c r="R853" i="6"/>
  <c r="M853" i="6"/>
  <c r="S853" i="6"/>
  <c r="N853" i="6"/>
  <c r="T853" i="6"/>
  <c r="O853" i="6"/>
  <c r="U853" i="6"/>
  <c r="J854" i="6"/>
  <c r="P854" i="6"/>
  <c r="K854" i="6"/>
  <c r="Q854" i="6"/>
  <c r="L854" i="6"/>
  <c r="R854" i="6"/>
  <c r="M854" i="6"/>
  <c r="S854" i="6"/>
  <c r="N854" i="6"/>
  <c r="T854" i="6"/>
  <c r="O854" i="6"/>
  <c r="U854" i="6"/>
  <c r="J855" i="6"/>
  <c r="P855" i="6"/>
  <c r="K855" i="6"/>
  <c r="Q855" i="6"/>
  <c r="L855" i="6"/>
  <c r="R855" i="6"/>
  <c r="M855" i="6"/>
  <c r="S855" i="6"/>
  <c r="N855" i="6"/>
  <c r="T855" i="6"/>
  <c r="O855" i="6"/>
  <c r="U855" i="6"/>
  <c r="J856" i="6"/>
  <c r="P856" i="6"/>
  <c r="K856" i="6"/>
  <c r="Q856" i="6"/>
  <c r="L856" i="6"/>
  <c r="R856" i="6"/>
  <c r="M856" i="6"/>
  <c r="S856" i="6"/>
  <c r="N856" i="6"/>
  <c r="T856" i="6"/>
  <c r="O856" i="6"/>
  <c r="U856" i="6"/>
  <c r="J857" i="6"/>
  <c r="P857" i="6"/>
  <c r="K857" i="6"/>
  <c r="Q857" i="6"/>
  <c r="L857" i="6"/>
  <c r="R857" i="6"/>
  <c r="M857" i="6"/>
  <c r="S857" i="6"/>
  <c r="N857" i="6"/>
  <c r="T857" i="6"/>
  <c r="O857" i="6"/>
  <c r="U857" i="6"/>
  <c r="J858" i="6"/>
  <c r="P858" i="6"/>
  <c r="K858" i="6"/>
  <c r="Q858" i="6"/>
  <c r="L858" i="6"/>
  <c r="R858" i="6"/>
  <c r="M858" i="6"/>
  <c r="S858" i="6"/>
  <c r="N858" i="6"/>
  <c r="T858" i="6"/>
  <c r="O858" i="6"/>
  <c r="U858" i="6"/>
  <c r="J859" i="6"/>
  <c r="P859" i="6"/>
  <c r="K859" i="6"/>
  <c r="Q859" i="6"/>
  <c r="L859" i="6"/>
  <c r="R859" i="6"/>
  <c r="M859" i="6"/>
  <c r="S859" i="6"/>
  <c r="N859" i="6"/>
  <c r="T859" i="6"/>
  <c r="O859" i="6"/>
  <c r="U859" i="6"/>
  <c r="J860" i="6"/>
  <c r="P860" i="6"/>
  <c r="K860" i="6"/>
  <c r="Q860" i="6"/>
  <c r="L860" i="6"/>
  <c r="R860" i="6"/>
  <c r="M860" i="6"/>
  <c r="S860" i="6"/>
  <c r="N860" i="6"/>
  <c r="T860" i="6"/>
  <c r="O860" i="6"/>
  <c r="U860" i="6"/>
  <c r="J861" i="6"/>
  <c r="P861" i="6"/>
  <c r="K861" i="6"/>
  <c r="Q861" i="6"/>
  <c r="L861" i="6"/>
  <c r="R861" i="6"/>
  <c r="M861" i="6"/>
  <c r="S861" i="6"/>
  <c r="N861" i="6"/>
  <c r="T861" i="6"/>
  <c r="O861" i="6"/>
  <c r="U861" i="6"/>
  <c r="J862" i="6"/>
  <c r="P862" i="6"/>
  <c r="K862" i="6"/>
  <c r="Q862" i="6"/>
  <c r="L862" i="6"/>
  <c r="R862" i="6"/>
  <c r="M862" i="6"/>
  <c r="S862" i="6"/>
  <c r="N862" i="6"/>
  <c r="T862" i="6"/>
  <c r="O862" i="6"/>
  <c r="U862" i="6"/>
  <c r="J863" i="6"/>
  <c r="P863" i="6"/>
  <c r="K863" i="6"/>
  <c r="Q863" i="6"/>
  <c r="L863" i="6"/>
  <c r="R863" i="6"/>
  <c r="M863" i="6"/>
  <c r="S863" i="6"/>
  <c r="N863" i="6"/>
  <c r="T863" i="6"/>
  <c r="O863" i="6"/>
  <c r="U863" i="6"/>
  <c r="J864" i="6"/>
  <c r="P864" i="6"/>
  <c r="K864" i="6"/>
  <c r="Q864" i="6"/>
  <c r="L864" i="6"/>
  <c r="R864" i="6"/>
  <c r="M864" i="6"/>
  <c r="S864" i="6"/>
  <c r="N864" i="6"/>
  <c r="T864" i="6"/>
  <c r="O864" i="6"/>
  <c r="U864" i="6"/>
  <c r="J865" i="6"/>
  <c r="P865" i="6"/>
  <c r="K865" i="6"/>
  <c r="Q865" i="6"/>
  <c r="L865" i="6"/>
  <c r="R865" i="6"/>
  <c r="M865" i="6"/>
  <c r="S865" i="6"/>
  <c r="N865" i="6"/>
  <c r="T865" i="6"/>
  <c r="O865" i="6"/>
  <c r="U865" i="6"/>
  <c r="J866" i="6"/>
  <c r="P866" i="6"/>
  <c r="K866" i="6"/>
  <c r="Q866" i="6"/>
  <c r="L866" i="6"/>
  <c r="R866" i="6"/>
  <c r="M866" i="6"/>
  <c r="S866" i="6"/>
  <c r="N866" i="6"/>
  <c r="T866" i="6"/>
  <c r="O866" i="6"/>
  <c r="U866" i="6"/>
  <c r="J867" i="6"/>
  <c r="P867" i="6"/>
  <c r="K867" i="6"/>
  <c r="Q867" i="6"/>
  <c r="L867" i="6"/>
  <c r="R867" i="6"/>
  <c r="M867" i="6"/>
  <c r="S867" i="6"/>
  <c r="N867" i="6"/>
  <c r="T867" i="6"/>
  <c r="O867" i="6"/>
  <c r="U867" i="6"/>
  <c r="J868" i="6"/>
  <c r="P868" i="6"/>
  <c r="K868" i="6"/>
  <c r="Q868" i="6"/>
  <c r="L868" i="6"/>
  <c r="R868" i="6"/>
  <c r="M868" i="6"/>
  <c r="S868" i="6"/>
  <c r="N868" i="6"/>
  <c r="T868" i="6"/>
  <c r="O868" i="6"/>
  <c r="U868" i="6"/>
  <c r="J869" i="6"/>
  <c r="P869" i="6"/>
  <c r="K869" i="6"/>
  <c r="Q869" i="6"/>
  <c r="L869" i="6"/>
  <c r="R869" i="6"/>
  <c r="M869" i="6"/>
  <c r="S869" i="6"/>
  <c r="N869" i="6"/>
  <c r="T869" i="6"/>
  <c r="O869" i="6"/>
  <c r="U869" i="6"/>
  <c r="J870" i="6"/>
  <c r="P870" i="6"/>
  <c r="K870" i="6"/>
  <c r="Q870" i="6"/>
  <c r="L870" i="6"/>
  <c r="R870" i="6"/>
  <c r="M870" i="6"/>
  <c r="S870" i="6"/>
  <c r="N870" i="6"/>
  <c r="T870" i="6"/>
  <c r="O870" i="6"/>
  <c r="U870" i="6"/>
  <c r="J871" i="6"/>
  <c r="P871" i="6"/>
  <c r="K871" i="6"/>
  <c r="Q871" i="6"/>
  <c r="L871" i="6"/>
  <c r="R871" i="6"/>
  <c r="M871" i="6"/>
  <c r="S871" i="6"/>
  <c r="N871" i="6"/>
  <c r="T871" i="6"/>
  <c r="O871" i="6"/>
  <c r="U871" i="6"/>
  <c r="J872" i="6"/>
  <c r="P872" i="6"/>
  <c r="K872" i="6"/>
  <c r="Q872" i="6"/>
  <c r="L872" i="6"/>
  <c r="R872" i="6"/>
  <c r="M872" i="6"/>
  <c r="S872" i="6"/>
  <c r="N872" i="6"/>
  <c r="T872" i="6"/>
  <c r="O872" i="6"/>
  <c r="U872" i="6"/>
  <c r="J873" i="6"/>
  <c r="P873" i="6"/>
  <c r="K873" i="6"/>
  <c r="Q873" i="6"/>
  <c r="L873" i="6"/>
  <c r="R873" i="6"/>
  <c r="M873" i="6"/>
  <c r="S873" i="6"/>
  <c r="N873" i="6"/>
  <c r="T873" i="6"/>
  <c r="O873" i="6"/>
  <c r="U873" i="6"/>
  <c r="J874" i="6"/>
  <c r="P874" i="6"/>
  <c r="K874" i="6"/>
  <c r="Q874" i="6"/>
  <c r="L874" i="6"/>
  <c r="R874" i="6"/>
  <c r="M874" i="6"/>
  <c r="S874" i="6"/>
  <c r="N874" i="6"/>
  <c r="T874" i="6"/>
  <c r="O874" i="6"/>
  <c r="U874" i="6"/>
  <c r="J875" i="6"/>
  <c r="P875" i="6"/>
  <c r="K875" i="6"/>
  <c r="Q875" i="6"/>
  <c r="L875" i="6"/>
  <c r="R875" i="6"/>
  <c r="M875" i="6"/>
  <c r="S875" i="6"/>
  <c r="N875" i="6"/>
  <c r="T875" i="6"/>
  <c r="O875" i="6"/>
  <c r="U875" i="6"/>
  <c r="J876" i="6"/>
  <c r="P876" i="6"/>
  <c r="K876" i="6"/>
  <c r="Q876" i="6"/>
  <c r="L876" i="6"/>
  <c r="R876" i="6"/>
  <c r="M876" i="6"/>
  <c r="S876" i="6"/>
  <c r="N876" i="6"/>
  <c r="T876" i="6"/>
  <c r="O876" i="6"/>
  <c r="U876" i="6"/>
  <c r="J877" i="6"/>
  <c r="P877" i="6"/>
  <c r="K877" i="6"/>
  <c r="Q877" i="6"/>
  <c r="L877" i="6"/>
  <c r="R877" i="6"/>
  <c r="M877" i="6"/>
  <c r="S877" i="6"/>
  <c r="N877" i="6"/>
  <c r="T877" i="6"/>
  <c r="O877" i="6"/>
  <c r="U877" i="6"/>
  <c r="J878" i="6"/>
  <c r="P878" i="6"/>
  <c r="K878" i="6"/>
  <c r="Q878" i="6"/>
  <c r="L878" i="6"/>
  <c r="R878" i="6"/>
  <c r="M878" i="6"/>
  <c r="S878" i="6"/>
  <c r="N878" i="6"/>
  <c r="T878" i="6"/>
  <c r="O878" i="6"/>
  <c r="U878" i="6"/>
  <c r="J879" i="6"/>
  <c r="P879" i="6"/>
  <c r="K879" i="6"/>
  <c r="Q879" i="6"/>
  <c r="L879" i="6"/>
  <c r="R879" i="6"/>
  <c r="M879" i="6"/>
  <c r="S879" i="6"/>
  <c r="N879" i="6"/>
  <c r="T879" i="6"/>
  <c r="O879" i="6"/>
  <c r="U879" i="6"/>
  <c r="J880" i="6"/>
  <c r="P880" i="6"/>
  <c r="K880" i="6"/>
  <c r="Q880" i="6"/>
  <c r="L880" i="6"/>
  <c r="R880" i="6"/>
  <c r="M880" i="6"/>
  <c r="S880" i="6"/>
  <c r="N880" i="6"/>
  <c r="T880" i="6"/>
  <c r="O880" i="6"/>
  <c r="U880" i="6"/>
  <c r="J881" i="6"/>
  <c r="P881" i="6"/>
  <c r="K881" i="6"/>
  <c r="Q881" i="6"/>
  <c r="L881" i="6"/>
  <c r="R881" i="6"/>
  <c r="M881" i="6"/>
  <c r="S881" i="6"/>
  <c r="N881" i="6"/>
  <c r="T881" i="6"/>
  <c r="O881" i="6"/>
  <c r="U881" i="6"/>
  <c r="J882" i="6"/>
  <c r="P882" i="6"/>
  <c r="K882" i="6"/>
  <c r="Q882" i="6"/>
  <c r="L882" i="6"/>
  <c r="R882" i="6"/>
  <c r="M882" i="6"/>
  <c r="S882" i="6"/>
  <c r="N882" i="6"/>
  <c r="T882" i="6"/>
  <c r="O882" i="6"/>
  <c r="U882" i="6"/>
  <c r="J883" i="6"/>
  <c r="P883" i="6"/>
  <c r="K883" i="6"/>
  <c r="Q883" i="6"/>
  <c r="L883" i="6"/>
  <c r="R883" i="6"/>
  <c r="M883" i="6"/>
  <c r="S883" i="6"/>
  <c r="N883" i="6"/>
  <c r="T883" i="6"/>
  <c r="O883" i="6"/>
  <c r="U883" i="6"/>
  <c r="J884" i="6"/>
  <c r="P884" i="6"/>
  <c r="K884" i="6"/>
  <c r="Q884" i="6"/>
  <c r="L884" i="6"/>
  <c r="R884" i="6"/>
  <c r="M884" i="6"/>
  <c r="S884" i="6"/>
  <c r="N884" i="6"/>
  <c r="T884" i="6"/>
  <c r="O884" i="6"/>
  <c r="U884" i="6"/>
  <c r="J885" i="6"/>
  <c r="P885" i="6"/>
  <c r="K885" i="6"/>
  <c r="Q885" i="6"/>
  <c r="L885" i="6"/>
  <c r="R885" i="6"/>
  <c r="M885" i="6"/>
  <c r="S885" i="6"/>
  <c r="N885" i="6"/>
  <c r="T885" i="6"/>
  <c r="O885" i="6"/>
  <c r="U885" i="6"/>
  <c r="J886" i="6"/>
  <c r="P886" i="6"/>
  <c r="K886" i="6"/>
  <c r="Q886" i="6"/>
  <c r="L886" i="6"/>
  <c r="R886" i="6"/>
  <c r="M886" i="6"/>
  <c r="S886" i="6"/>
  <c r="N886" i="6"/>
  <c r="T886" i="6"/>
  <c r="O886" i="6"/>
  <c r="U886" i="6"/>
  <c r="J887" i="6"/>
  <c r="P887" i="6"/>
  <c r="K887" i="6"/>
  <c r="Q887" i="6"/>
  <c r="L887" i="6"/>
  <c r="R887" i="6"/>
  <c r="M887" i="6"/>
  <c r="S887" i="6"/>
  <c r="N887" i="6"/>
  <c r="T887" i="6"/>
  <c r="O887" i="6"/>
  <c r="U887" i="6"/>
  <c r="J888" i="6"/>
  <c r="P888" i="6"/>
  <c r="K888" i="6"/>
  <c r="Q888" i="6"/>
  <c r="L888" i="6"/>
  <c r="R888" i="6"/>
  <c r="M888" i="6"/>
  <c r="S888" i="6"/>
  <c r="N888" i="6"/>
  <c r="T888" i="6"/>
  <c r="O888" i="6"/>
  <c r="U888" i="6"/>
  <c r="J889" i="6"/>
  <c r="P889" i="6"/>
  <c r="K889" i="6"/>
  <c r="Q889" i="6"/>
  <c r="L889" i="6"/>
  <c r="R889" i="6"/>
  <c r="M889" i="6"/>
  <c r="S889" i="6"/>
  <c r="N889" i="6"/>
  <c r="T889" i="6"/>
  <c r="O889" i="6"/>
  <c r="U889" i="6"/>
  <c r="J890" i="6"/>
  <c r="P890" i="6"/>
  <c r="K890" i="6"/>
  <c r="Q890" i="6"/>
  <c r="L890" i="6"/>
  <c r="R890" i="6"/>
  <c r="M890" i="6"/>
  <c r="S890" i="6"/>
  <c r="N890" i="6"/>
  <c r="T890" i="6"/>
  <c r="O890" i="6"/>
  <c r="U890" i="6"/>
  <c r="J891" i="6"/>
  <c r="P891" i="6"/>
  <c r="K891" i="6"/>
  <c r="Q891" i="6"/>
  <c r="L891" i="6"/>
  <c r="R891" i="6"/>
  <c r="M891" i="6"/>
  <c r="S891" i="6"/>
  <c r="N891" i="6"/>
  <c r="T891" i="6"/>
  <c r="O891" i="6"/>
  <c r="U891" i="6"/>
  <c r="J892" i="6"/>
  <c r="P892" i="6"/>
  <c r="K892" i="6"/>
  <c r="Q892" i="6"/>
  <c r="L892" i="6"/>
  <c r="R892" i="6"/>
  <c r="M892" i="6"/>
  <c r="S892" i="6"/>
  <c r="N892" i="6"/>
  <c r="T892" i="6"/>
  <c r="O892" i="6"/>
  <c r="U892" i="6"/>
  <c r="J893" i="6"/>
  <c r="P893" i="6"/>
  <c r="K893" i="6"/>
  <c r="Q893" i="6"/>
  <c r="L893" i="6"/>
  <c r="R893" i="6"/>
  <c r="M893" i="6"/>
  <c r="S893" i="6"/>
  <c r="N893" i="6"/>
  <c r="T893" i="6"/>
  <c r="O893" i="6"/>
  <c r="U893" i="6"/>
  <c r="J894" i="6"/>
  <c r="P894" i="6"/>
  <c r="K894" i="6"/>
  <c r="Q894" i="6"/>
  <c r="L894" i="6"/>
  <c r="R894" i="6"/>
  <c r="M894" i="6"/>
  <c r="S894" i="6"/>
  <c r="N894" i="6"/>
  <c r="T894" i="6"/>
  <c r="O894" i="6"/>
  <c r="U894" i="6"/>
  <c r="J895" i="6"/>
  <c r="P895" i="6"/>
  <c r="K895" i="6"/>
  <c r="Q895" i="6"/>
  <c r="L895" i="6"/>
  <c r="R895" i="6"/>
  <c r="M895" i="6"/>
  <c r="S895" i="6"/>
  <c r="N895" i="6"/>
  <c r="T895" i="6"/>
  <c r="O895" i="6"/>
  <c r="U895" i="6"/>
  <c r="J896" i="6"/>
  <c r="P896" i="6"/>
  <c r="K896" i="6"/>
  <c r="Q896" i="6"/>
  <c r="L896" i="6"/>
  <c r="R896" i="6"/>
  <c r="M896" i="6"/>
  <c r="S896" i="6"/>
  <c r="N896" i="6"/>
  <c r="T896" i="6"/>
  <c r="O896" i="6"/>
  <c r="U896" i="6"/>
  <c r="J897" i="6"/>
  <c r="P897" i="6"/>
  <c r="K897" i="6"/>
  <c r="Q897" i="6"/>
  <c r="L897" i="6"/>
  <c r="R897" i="6"/>
  <c r="M897" i="6"/>
  <c r="S897" i="6"/>
  <c r="N897" i="6"/>
  <c r="T897" i="6"/>
  <c r="O897" i="6"/>
  <c r="U897" i="6"/>
  <c r="J898" i="6"/>
  <c r="P898" i="6"/>
  <c r="K898" i="6"/>
  <c r="Q898" i="6"/>
  <c r="L898" i="6"/>
  <c r="R898" i="6"/>
  <c r="M898" i="6"/>
  <c r="S898" i="6"/>
  <c r="N898" i="6"/>
  <c r="T898" i="6"/>
  <c r="O898" i="6"/>
  <c r="U898" i="6"/>
  <c r="J899" i="6"/>
  <c r="P899" i="6"/>
  <c r="K899" i="6"/>
  <c r="Q899" i="6"/>
  <c r="L899" i="6"/>
  <c r="R899" i="6"/>
  <c r="M899" i="6"/>
  <c r="S899" i="6"/>
  <c r="N899" i="6"/>
  <c r="T899" i="6"/>
  <c r="O899" i="6"/>
  <c r="U899" i="6"/>
  <c r="J900" i="6"/>
  <c r="P900" i="6"/>
  <c r="K900" i="6"/>
  <c r="Q900" i="6"/>
  <c r="L900" i="6"/>
  <c r="R900" i="6"/>
  <c r="M900" i="6"/>
  <c r="S900" i="6"/>
  <c r="N900" i="6"/>
  <c r="T900" i="6"/>
  <c r="O900" i="6"/>
  <c r="U900" i="6"/>
  <c r="J901" i="6"/>
  <c r="P901" i="6"/>
  <c r="K901" i="6"/>
  <c r="Q901" i="6"/>
  <c r="L901" i="6"/>
  <c r="R901" i="6"/>
  <c r="M901" i="6"/>
  <c r="S901" i="6"/>
  <c r="N901" i="6"/>
  <c r="T901" i="6"/>
  <c r="O901" i="6"/>
  <c r="U901" i="6"/>
  <c r="J902" i="6"/>
  <c r="P902" i="6"/>
  <c r="K902" i="6"/>
  <c r="Q902" i="6"/>
  <c r="L902" i="6"/>
  <c r="R902" i="6"/>
  <c r="M902" i="6"/>
  <c r="S902" i="6"/>
  <c r="N902" i="6"/>
  <c r="T902" i="6"/>
  <c r="O902" i="6"/>
  <c r="U902" i="6"/>
  <c r="J903" i="6"/>
  <c r="P903" i="6"/>
  <c r="K903" i="6"/>
  <c r="Q903" i="6"/>
  <c r="L903" i="6"/>
  <c r="R903" i="6"/>
  <c r="M903" i="6"/>
  <c r="S903" i="6"/>
  <c r="N903" i="6"/>
  <c r="T903" i="6"/>
  <c r="O903" i="6"/>
  <c r="U903" i="6"/>
  <c r="J904" i="6"/>
  <c r="P904" i="6"/>
  <c r="K904" i="6"/>
  <c r="Q904" i="6"/>
  <c r="L904" i="6"/>
  <c r="R904" i="6"/>
  <c r="M904" i="6"/>
  <c r="S904" i="6"/>
  <c r="N904" i="6"/>
  <c r="T904" i="6"/>
  <c r="O904" i="6"/>
  <c r="U904" i="6"/>
  <c r="J905" i="6"/>
  <c r="P905" i="6"/>
  <c r="K905" i="6"/>
  <c r="Q905" i="6"/>
  <c r="L905" i="6"/>
  <c r="R905" i="6"/>
  <c r="M905" i="6"/>
  <c r="S905" i="6"/>
  <c r="N905" i="6"/>
  <c r="T905" i="6"/>
  <c r="O905" i="6"/>
  <c r="U905" i="6"/>
  <c r="J906" i="6"/>
  <c r="P906" i="6"/>
  <c r="K906" i="6"/>
  <c r="Q906" i="6"/>
  <c r="L906" i="6"/>
  <c r="R906" i="6"/>
  <c r="M906" i="6"/>
  <c r="S906" i="6"/>
  <c r="N906" i="6"/>
  <c r="T906" i="6"/>
  <c r="O906" i="6"/>
  <c r="U906" i="6"/>
  <c r="J907" i="6"/>
  <c r="P907" i="6"/>
  <c r="K907" i="6"/>
  <c r="Q907" i="6"/>
  <c r="L907" i="6"/>
  <c r="R907" i="6"/>
  <c r="M907" i="6"/>
  <c r="S907" i="6"/>
  <c r="N907" i="6"/>
  <c r="T907" i="6"/>
  <c r="O907" i="6"/>
  <c r="U907" i="6"/>
  <c r="J908" i="6"/>
  <c r="P908" i="6"/>
  <c r="K908" i="6"/>
  <c r="Q908" i="6"/>
  <c r="L908" i="6"/>
  <c r="R908" i="6"/>
  <c r="M908" i="6"/>
  <c r="S908" i="6"/>
  <c r="N908" i="6"/>
  <c r="T908" i="6"/>
  <c r="O908" i="6"/>
  <c r="U908" i="6"/>
  <c r="J909" i="6"/>
  <c r="P909" i="6"/>
  <c r="K909" i="6"/>
  <c r="Q909" i="6"/>
  <c r="L909" i="6"/>
  <c r="R909" i="6"/>
  <c r="M909" i="6"/>
  <c r="S909" i="6"/>
  <c r="N909" i="6"/>
  <c r="T909" i="6"/>
  <c r="O909" i="6"/>
  <c r="U909" i="6"/>
  <c r="J910" i="6"/>
  <c r="P910" i="6"/>
  <c r="K910" i="6"/>
  <c r="Q910" i="6"/>
  <c r="L910" i="6"/>
  <c r="R910" i="6"/>
  <c r="M910" i="6"/>
  <c r="S910" i="6"/>
  <c r="N910" i="6"/>
  <c r="T910" i="6"/>
  <c r="O910" i="6"/>
  <c r="U910" i="6"/>
  <c r="J911" i="6"/>
  <c r="P911" i="6"/>
  <c r="K911" i="6"/>
  <c r="Q911" i="6"/>
  <c r="L911" i="6"/>
  <c r="R911" i="6"/>
  <c r="M911" i="6"/>
  <c r="S911" i="6"/>
  <c r="N911" i="6"/>
  <c r="T911" i="6"/>
  <c r="O911" i="6"/>
  <c r="U911" i="6"/>
  <c r="J912" i="6"/>
  <c r="P912" i="6"/>
  <c r="K912" i="6"/>
  <c r="Q912" i="6"/>
  <c r="L912" i="6"/>
  <c r="R912" i="6"/>
  <c r="M912" i="6"/>
  <c r="S912" i="6"/>
  <c r="N912" i="6"/>
  <c r="T912" i="6"/>
  <c r="O912" i="6"/>
  <c r="U912" i="6"/>
  <c r="J913" i="6"/>
  <c r="P913" i="6"/>
  <c r="K913" i="6"/>
  <c r="Q913" i="6"/>
  <c r="L913" i="6"/>
  <c r="R913" i="6"/>
  <c r="M913" i="6"/>
  <c r="S913" i="6"/>
  <c r="N913" i="6"/>
  <c r="T913" i="6"/>
  <c r="O913" i="6"/>
  <c r="U913" i="6"/>
  <c r="J914" i="6"/>
  <c r="P914" i="6"/>
  <c r="K914" i="6"/>
  <c r="Q914" i="6"/>
  <c r="L914" i="6"/>
  <c r="R914" i="6"/>
  <c r="M914" i="6"/>
  <c r="S914" i="6"/>
  <c r="N914" i="6"/>
  <c r="T914" i="6"/>
  <c r="O914" i="6"/>
  <c r="U914" i="6"/>
  <c r="J915" i="6"/>
  <c r="P915" i="6"/>
  <c r="K915" i="6"/>
  <c r="Q915" i="6"/>
  <c r="L915" i="6"/>
  <c r="R915" i="6"/>
  <c r="M915" i="6"/>
  <c r="S915" i="6"/>
  <c r="N915" i="6"/>
  <c r="T915" i="6"/>
  <c r="O915" i="6"/>
  <c r="U915" i="6"/>
  <c r="J916" i="6"/>
  <c r="P916" i="6"/>
  <c r="K916" i="6"/>
  <c r="Q916" i="6"/>
  <c r="L916" i="6"/>
  <c r="R916" i="6"/>
  <c r="M916" i="6"/>
  <c r="S916" i="6"/>
  <c r="N916" i="6"/>
  <c r="T916" i="6"/>
  <c r="O916" i="6"/>
  <c r="U916" i="6"/>
  <c r="J917" i="6"/>
  <c r="P917" i="6"/>
  <c r="K917" i="6"/>
  <c r="Q917" i="6"/>
  <c r="L917" i="6"/>
  <c r="R917" i="6"/>
  <c r="M917" i="6"/>
  <c r="S917" i="6"/>
  <c r="N917" i="6"/>
  <c r="T917" i="6"/>
  <c r="O917" i="6"/>
  <c r="U917" i="6"/>
  <c r="J918" i="6"/>
  <c r="P918" i="6"/>
  <c r="K918" i="6"/>
  <c r="Q918" i="6"/>
  <c r="L918" i="6"/>
  <c r="R918" i="6"/>
  <c r="M918" i="6"/>
  <c r="S918" i="6"/>
  <c r="N918" i="6"/>
  <c r="T918" i="6"/>
  <c r="O918" i="6"/>
  <c r="U918" i="6"/>
  <c r="J919" i="6"/>
  <c r="P919" i="6"/>
  <c r="K919" i="6"/>
  <c r="Q919" i="6"/>
  <c r="L919" i="6"/>
  <c r="R919" i="6"/>
  <c r="M919" i="6"/>
  <c r="S919" i="6"/>
  <c r="N919" i="6"/>
  <c r="T919" i="6"/>
  <c r="O919" i="6"/>
  <c r="U919" i="6"/>
  <c r="J920" i="6"/>
  <c r="P920" i="6"/>
  <c r="K920" i="6"/>
  <c r="Q920" i="6"/>
  <c r="L920" i="6"/>
  <c r="R920" i="6"/>
  <c r="M920" i="6"/>
  <c r="S920" i="6"/>
  <c r="N920" i="6"/>
  <c r="T920" i="6"/>
  <c r="O920" i="6"/>
  <c r="U920" i="6"/>
  <c r="J921" i="6"/>
  <c r="P921" i="6"/>
  <c r="K921" i="6"/>
  <c r="Q921" i="6"/>
  <c r="L921" i="6"/>
  <c r="R921" i="6"/>
  <c r="M921" i="6"/>
  <c r="S921" i="6"/>
  <c r="N921" i="6"/>
  <c r="T921" i="6"/>
  <c r="O921" i="6"/>
  <c r="U921" i="6"/>
  <c r="J922" i="6"/>
  <c r="P922" i="6"/>
  <c r="K922" i="6"/>
  <c r="Q922" i="6"/>
  <c r="L922" i="6"/>
  <c r="R922" i="6"/>
  <c r="M922" i="6"/>
  <c r="S922" i="6"/>
  <c r="N922" i="6"/>
  <c r="T922" i="6"/>
  <c r="O922" i="6"/>
  <c r="U922" i="6"/>
  <c r="J923" i="6"/>
  <c r="P923" i="6"/>
  <c r="K923" i="6"/>
  <c r="Q923" i="6"/>
  <c r="L923" i="6"/>
  <c r="R923" i="6"/>
  <c r="M923" i="6"/>
  <c r="S923" i="6"/>
  <c r="N923" i="6"/>
  <c r="T923" i="6"/>
  <c r="O923" i="6"/>
  <c r="U923" i="6"/>
  <c r="J924" i="6"/>
  <c r="P924" i="6"/>
  <c r="K924" i="6"/>
  <c r="Q924" i="6"/>
  <c r="L924" i="6"/>
  <c r="R924" i="6"/>
  <c r="M924" i="6"/>
  <c r="S924" i="6"/>
  <c r="N924" i="6"/>
  <c r="T924" i="6"/>
  <c r="O924" i="6"/>
  <c r="U924" i="6"/>
  <c r="J925" i="6"/>
  <c r="P925" i="6"/>
  <c r="K925" i="6"/>
  <c r="Q925" i="6"/>
  <c r="L925" i="6"/>
  <c r="R925" i="6"/>
  <c r="M925" i="6"/>
  <c r="S925" i="6"/>
  <c r="N925" i="6"/>
  <c r="T925" i="6"/>
  <c r="O925" i="6"/>
  <c r="U925" i="6"/>
  <c r="J926" i="6"/>
  <c r="P926" i="6"/>
  <c r="K926" i="6"/>
  <c r="Q926" i="6"/>
  <c r="L926" i="6"/>
  <c r="R926" i="6"/>
  <c r="M926" i="6"/>
  <c r="S926" i="6"/>
  <c r="N926" i="6"/>
  <c r="T926" i="6"/>
  <c r="O926" i="6"/>
  <c r="U926" i="6"/>
  <c r="J927" i="6"/>
  <c r="P927" i="6"/>
  <c r="K927" i="6"/>
  <c r="Q927" i="6"/>
  <c r="L927" i="6"/>
  <c r="R927" i="6"/>
  <c r="M927" i="6"/>
  <c r="S927" i="6"/>
  <c r="N927" i="6"/>
  <c r="T927" i="6"/>
  <c r="O927" i="6"/>
  <c r="U927" i="6"/>
  <c r="J928" i="6"/>
  <c r="P928" i="6"/>
  <c r="K928" i="6"/>
  <c r="Q928" i="6"/>
  <c r="L928" i="6"/>
  <c r="R928" i="6"/>
  <c r="M928" i="6"/>
  <c r="S928" i="6"/>
  <c r="N928" i="6"/>
  <c r="T928" i="6"/>
  <c r="O928" i="6"/>
  <c r="U928" i="6"/>
  <c r="J929" i="6"/>
  <c r="P929" i="6"/>
  <c r="K929" i="6"/>
  <c r="Q929" i="6"/>
  <c r="L929" i="6"/>
  <c r="R929" i="6"/>
  <c r="M929" i="6"/>
  <c r="S929" i="6"/>
  <c r="N929" i="6"/>
  <c r="T929" i="6"/>
  <c r="O929" i="6"/>
  <c r="U929" i="6"/>
  <c r="J930" i="6"/>
  <c r="P930" i="6"/>
  <c r="K930" i="6"/>
  <c r="Q930" i="6"/>
  <c r="L930" i="6"/>
  <c r="R930" i="6"/>
  <c r="M930" i="6"/>
  <c r="S930" i="6"/>
  <c r="N930" i="6"/>
  <c r="T930" i="6"/>
  <c r="O930" i="6"/>
  <c r="U930" i="6"/>
  <c r="J931" i="6"/>
  <c r="P931" i="6"/>
  <c r="K931" i="6"/>
  <c r="Q931" i="6"/>
  <c r="L931" i="6"/>
  <c r="R931" i="6"/>
  <c r="M931" i="6"/>
  <c r="S931" i="6"/>
  <c r="N931" i="6"/>
  <c r="T931" i="6"/>
  <c r="O931" i="6"/>
  <c r="U931" i="6"/>
  <c r="J932" i="6"/>
  <c r="P932" i="6"/>
  <c r="K932" i="6"/>
  <c r="Q932" i="6"/>
  <c r="L932" i="6"/>
  <c r="R932" i="6"/>
  <c r="M932" i="6"/>
  <c r="S932" i="6"/>
  <c r="N932" i="6"/>
  <c r="T932" i="6"/>
  <c r="O932" i="6"/>
  <c r="U932" i="6"/>
  <c r="J933" i="6"/>
  <c r="P933" i="6"/>
  <c r="K933" i="6"/>
  <c r="Q933" i="6"/>
  <c r="L933" i="6"/>
  <c r="R933" i="6"/>
  <c r="M933" i="6"/>
  <c r="S933" i="6"/>
  <c r="N933" i="6"/>
  <c r="T933" i="6"/>
  <c r="O933" i="6"/>
  <c r="U933" i="6"/>
  <c r="J934" i="6"/>
  <c r="P934" i="6"/>
  <c r="K934" i="6"/>
  <c r="Q934" i="6"/>
  <c r="L934" i="6"/>
  <c r="R934" i="6"/>
  <c r="M934" i="6"/>
  <c r="S934" i="6"/>
  <c r="N934" i="6"/>
  <c r="T934" i="6"/>
  <c r="O934" i="6"/>
  <c r="U934" i="6"/>
  <c r="J935" i="6"/>
  <c r="P935" i="6"/>
  <c r="K935" i="6"/>
  <c r="Q935" i="6"/>
  <c r="L935" i="6"/>
  <c r="R935" i="6"/>
  <c r="M935" i="6"/>
  <c r="S935" i="6"/>
  <c r="N935" i="6"/>
  <c r="T935" i="6"/>
  <c r="O935" i="6"/>
  <c r="U935" i="6"/>
  <c r="J936" i="6"/>
  <c r="P936" i="6"/>
  <c r="K936" i="6"/>
  <c r="Q936" i="6"/>
  <c r="L936" i="6"/>
  <c r="R936" i="6"/>
  <c r="M936" i="6"/>
  <c r="S936" i="6"/>
  <c r="N936" i="6"/>
  <c r="T936" i="6"/>
  <c r="O936" i="6"/>
  <c r="U936" i="6"/>
  <c r="J937" i="6"/>
  <c r="P937" i="6"/>
  <c r="K937" i="6"/>
  <c r="Q937" i="6"/>
  <c r="L937" i="6"/>
  <c r="R937" i="6"/>
  <c r="M937" i="6"/>
  <c r="S937" i="6"/>
  <c r="N937" i="6"/>
  <c r="T937" i="6"/>
  <c r="O937" i="6"/>
  <c r="U937" i="6"/>
  <c r="J938" i="6"/>
  <c r="P938" i="6"/>
  <c r="K938" i="6"/>
  <c r="Q938" i="6"/>
  <c r="L938" i="6"/>
  <c r="R938" i="6"/>
  <c r="M938" i="6"/>
  <c r="S938" i="6"/>
  <c r="N938" i="6"/>
  <c r="T938" i="6"/>
  <c r="O938" i="6"/>
  <c r="U938" i="6"/>
  <c r="J939" i="6"/>
  <c r="P939" i="6"/>
  <c r="K939" i="6"/>
  <c r="Q939" i="6"/>
  <c r="L939" i="6"/>
  <c r="R939" i="6"/>
  <c r="M939" i="6"/>
  <c r="S939" i="6"/>
  <c r="N939" i="6"/>
  <c r="T939" i="6"/>
  <c r="O939" i="6"/>
  <c r="U939" i="6"/>
  <c r="J940" i="6"/>
  <c r="P940" i="6"/>
  <c r="K940" i="6"/>
  <c r="Q940" i="6"/>
  <c r="L940" i="6"/>
  <c r="R940" i="6"/>
  <c r="M940" i="6"/>
  <c r="S940" i="6"/>
  <c r="N940" i="6"/>
  <c r="T940" i="6"/>
  <c r="O940" i="6"/>
  <c r="U940" i="6"/>
  <c r="J941" i="6"/>
  <c r="P941" i="6"/>
  <c r="K941" i="6"/>
  <c r="Q941" i="6"/>
  <c r="L941" i="6"/>
  <c r="R941" i="6"/>
  <c r="M941" i="6"/>
  <c r="S941" i="6"/>
  <c r="N941" i="6"/>
  <c r="T941" i="6"/>
  <c r="O941" i="6"/>
  <c r="U941" i="6"/>
  <c r="J942" i="6"/>
  <c r="P942" i="6"/>
  <c r="K942" i="6"/>
  <c r="Q942" i="6"/>
  <c r="L942" i="6"/>
  <c r="R942" i="6"/>
  <c r="M942" i="6"/>
  <c r="S942" i="6"/>
  <c r="N942" i="6"/>
  <c r="T942" i="6"/>
  <c r="O942" i="6"/>
  <c r="U942" i="6"/>
  <c r="J943" i="6"/>
  <c r="P943" i="6"/>
  <c r="K943" i="6"/>
  <c r="Q943" i="6"/>
  <c r="L943" i="6"/>
  <c r="R943" i="6"/>
  <c r="M943" i="6"/>
  <c r="S943" i="6"/>
  <c r="N943" i="6"/>
  <c r="T943" i="6"/>
  <c r="O943" i="6"/>
  <c r="U943" i="6"/>
  <c r="J944" i="6"/>
  <c r="P944" i="6"/>
  <c r="K944" i="6"/>
  <c r="Q944" i="6"/>
  <c r="L944" i="6"/>
  <c r="R944" i="6"/>
  <c r="M944" i="6"/>
  <c r="S944" i="6"/>
  <c r="N944" i="6"/>
  <c r="T944" i="6"/>
  <c r="O944" i="6"/>
  <c r="U944" i="6"/>
  <c r="J945" i="6"/>
  <c r="P945" i="6"/>
  <c r="K945" i="6"/>
  <c r="Q945" i="6"/>
  <c r="L945" i="6"/>
  <c r="R945" i="6"/>
  <c r="M945" i="6"/>
  <c r="S945" i="6"/>
  <c r="N945" i="6"/>
  <c r="T945" i="6"/>
  <c r="O945" i="6"/>
  <c r="U945" i="6"/>
  <c r="J946" i="6"/>
  <c r="P946" i="6"/>
  <c r="K946" i="6"/>
  <c r="Q946" i="6"/>
  <c r="L946" i="6"/>
  <c r="R946" i="6"/>
  <c r="M946" i="6"/>
  <c r="S946" i="6"/>
  <c r="N946" i="6"/>
  <c r="T946" i="6"/>
  <c r="O946" i="6"/>
  <c r="U946" i="6"/>
  <c r="J947" i="6"/>
  <c r="P947" i="6"/>
  <c r="K947" i="6"/>
  <c r="Q947" i="6"/>
  <c r="L947" i="6"/>
  <c r="R947" i="6"/>
  <c r="M947" i="6"/>
  <c r="S947" i="6"/>
  <c r="N947" i="6"/>
  <c r="T947" i="6"/>
  <c r="O947" i="6"/>
  <c r="U947" i="6"/>
  <c r="J948" i="6"/>
  <c r="P948" i="6"/>
  <c r="K948" i="6"/>
  <c r="Q948" i="6"/>
  <c r="L948" i="6"/>
  <c r="R948" i="6"/>
  <c r="M948" i="6"/>
  <c r="S948" i="6"/>
  <c r="N948" i="6"/>
  <c r="T948" i="6"/>
  <c r="O948" i="6"/>
  <c r="U948" i="6"/>
  <c r="J949" i="6"/>
  <c r="P949" i="6"/>
  <c r="K949" i="6"/>
  <c r="Q949" i="6"/>
  <c r="L949" i="6"/>
  <c r="R949" i="6"/>
  <c r="M949" i="6"/>
  <c r="S949" i="6"/>
  <c r="N949" i="6"/>
  <c r="T949" i="6"/>
  <c r="O949" i="6"/>
  <c r="U949" i="6"/>
  <c r="J950" i="6"/>
  <c r="P950" i="6"/>
  <c r="K950" i="6"/>
  <c r="Q950" i="6"/>
  <c r="L950" i="6"/>
  <c r="R950" i="6"/>
  <c r="M950" i="6"/>
  <c r="S950" i="6"/>
  <c r="N950" i="6"/>
  <c r="T950" i="6"/>
  <c r="O950" i="6"/>
  <c r="U950" i="6"/>
  <c r="J951" i="6"/>
  <c r="P951" i="6"/>
  <c r="K951" i="6"/>
  <c r="Q951" i="6"/>
  <c r="L951" i="6"/>
  <c r="R951" i="6"/>
  <c r="M951" i="6"/>
  <c r="S951" i="6"/>
  <c r="N951" i="6"/>
  <c r="T951" i="6"/>
  <c r="O951" i="6"/>
  <c r="U951" i="6"/>
  <c r="J952" i="6"/>
  <c r="P952" i="6"/>
  <c r="K952" i="6"/>
  <c r="Q952" i="6"/>
  <c r="L952" i="6"/>
  <c r="R952" i="6"/>
  <c r="M952" i="6"/>
  <c r="S952" i="6"/>
  <c r="N952" i="6"/>
  <c r="T952" i="6"/>
  <c r="O952" i="6"/>
  <c r="U952" i="6"/>
  <c r="J953" i="6"/>
  <c r="P953" i="6"/>
  <c r="K953" i="6"/>
  <c r="Q953" i="6"/>
  <c r="L953" i="6"/>
  <c r="R953" i="6"/>
  <c r="M953" i="6"/>
  <c r="S953" i="6"/>
  <c r="N953" i="6"/>
  <c r="T953" i="6"/>
  <c r="O953" i="6"/>
  <c r="U953" i="6"/>
  <c r="J954" i="6"/>
  <c r="P954" i="6"/>
  <c r="K954" i="6"/>
  <c r="Q954" i="6"/>
  <c r="L954" i="6"/>
  <c r="R954" i="6"/>
  <c r="M954" i="6"/>
  <c r="S954" i="6"/>
  <c r="N954" i="6"/>
  <c r="T954" i="6"/>
  <c r="O954" i="6"/>
  <c r="U954" i="6"/>
  <c r="J955" i="6"/>
  <c r="P955" i="6"/>
  <c r="K955" i="6"/>
  <c r="Q955" i="6"/>
  <c r="L955" i="6"/>
  <c r="R955" i="6"/>
  <c r="M955" i="6"/>
  <c r="S955" i="6"/>
  <c r="N955" i="6"/>
  <c r="T955" i="6"/>
  <c r="O955" i="6"/>
  <c r="U955" i="6"/>
  <c r="J956" i="6"/>
  <c r="P956" i="6"/>
  <c r="K956" i="6"/>
  <c r="Q956" i="6"/>
  <c r="L956" i="6"/>
  <c r="R956" i="6"/>
  <c r="M956" i="6"/>
  <c r="S956" i="6"/>
  <c r="N956" i="6"/>
  <c r="T956" i="6"/>
  <c r="O956" i="6"/>
  <c r="U956" i="6"/>
  <c r="J957" i="6"/>
  <c r="P957" i="6"/>
  <c r="K957" i="6"/>
  <c r="Q957" i="6"/>
  <c r="L957" i="6"/>
  <c r="R957" i="6"/>
  <c r="M957" i="6"/>
  <c r="S957" i="6"/>
  <c r="N957" i="6"/>
  <c r="T957" i="6"/>
  <c r="O957" i="6"/>
  <c r="U957" i="6"/>
  <c r="J958" i="6"/>
  <c r="P958" i="6"/>
  <c r="K958" i="6"/>
  <c r="Q958" i="6"/>
  <c r="L958" i="6"/>
  <c r="R958" i="6"/>
  <c r="M958" i="6"/>
  <c r="S958" i="6"/>
  <c r="N958" i="6"/>
  <c r="T958" i="6"/>
  <c r="O958" i="6"/>
  <c r="U958" i="6"/>
  <c r="J959" i="6"/>
  <c r="P959" i="6"/>
  <c r="K959" i="6"/>
  <c r="Q959" i="6"/>
  <c r="L959" i="6"/>
  <c r="R959" i="6"/>
  <c r="M959" i="6"/>
  <c r="S959" i="6"/>
  <c r="N959" i="6"/>
  <c r="T959" i="6"/>
  <c r="O959" i="6"/>
  <c r="U959" i="6"/>
  <c r="J960" i="6"/>
  <c r="P960" i="6"/>
  <c r="K960" i="6"/>
  <c r="Q960" i="6"/>
  <c r="L960" i="6"/>
  <c r="R960" i="6"/>
  <c r="M960" i="6"/>
  <c r="S960" i="6"/>
  <c r="N960" i="6"/>
  <c r="T960" i="6"/>
  <c r="O960" i="6"/>
  <c r="U960" i="6"/>
  <c r="J961" i="6"/>
  <c r="P961" i="6"/>
  <c r="K961" i="6"/>
  <c r="Q961" i="6"/>
  <c r="L961" i="6"/>
  <c r="R961" i="6"/>
  <c r="M961" i="6"/>
  <c r="S961" i="6"/>
  <c r="N961" i="6"/>
  <c r="T961" i="6"/>
  <c r="O961" i="6"/>
  <c r="U961" i="6"/>
  <c r="J962" i="6"/>
  <c r="P962" i="6"/>
  <c r="K962" i="6"/>
  <c r="Q962" i="6"/>
  <c r="L962" i="6"/>
  <c r="R962" i="6"/>
  <c r="M962" i="6"/>
  <c r="S962" i="6"/>
  <c r="N962" i="6"/>
  <c r="T962" i="6"/>
  <c r="O962" i="6"/>
  <c r="U962" i="6"/>
  <c r="J963" i="6"/>
  <c r="P963" i="6"/>
  <c r="K963" i="6"/>
  <c r="Q963" i="6"/>
  <c r="L963" i="6"/>
  <c r="R963" i="6"/>
  <c r="M963" i="6"/>
  <c r="S963" i="6"/>
  <c r="N963" i="6"/>
  <c r="T963" i="6"/>
  <c r="O963" i="6"/>
  <c r="U963" i="6"/>
  <c r="J964" i="6"/>
  <c r="P964" i="6"/>
  <c r="K964" i="6"/>
  <c r="Q964" i="6"/>
  <c r="L964" i="6"/>
  <c r="R964" i="6"/>
  <c r="M964" i="6"/>
  <c r="S964" i="6"/>
  <c r="N964" i="6"/>
  <c r="T964" i="6"/>
  <c r="O964" i="6"/>
  <c r="U964" i="6"/>
  <c r="J965" i="6"/>
  <c r="P965" i="6"/>
  <c r="K965" i="6"/>
  <c r="Q965" i="6"/>
  <c r="L965" i="6"/>
  <c r="R965" i="6"/>
  <c r="M965" i="6"/>
  <c r="S965" i="6"/>
  <c r="N965" i="6"/>
  <c r="T965" i="6"/>
  <c r="O965" i="6"/>
  <c r="U965" i="6"/>
  <c r="J966" i="6"/>
  <c r="P966" i="6"/>
  <c r="K966" i="6"/>
  <c r="Q966" i="6"/>
  <c r="L966" i="6"/>
  <c r="R966" i="6"/>
  <c r="M966" i="6"/>
  <c r="S966" i="6"/>
  <c r="N966" i="6"/>
  <c r="T966" i="6"/>
  <c r="O966" i="6"/>
  <c r="U966" i="6"/>
  <c r="J967" i="6"/>
  <c r="P967" i="6"/>
  <c r="K967" i="6"/>
  <c r="Q967" i="6"/>
  <c r="L967" i="6"/>
  <c r="R967" i="6"/>
  <c r="M967" i="6"/>
  <c r="S967" i="6"/>
  <c r="N967" i="6"/>
  <c r="T967" i="6"/>
  <c r="O967" i="6"/>
  <c r="U967" i="6"/>
  <c r="J968" i="6"/>
  <c r="P968" i="6"/>
  <c r="K968" i="6"/>
  <c r="Q968" i="6"/>
  <c r="L968" i="6"/>
  <c r="R968" i="6"/>
  <c r="M968" i="6"/>
  <c r="S968" i="6"/>
  <c r="N968" i="6"/>
  <c r="T968" i="6"/>
  <c r="O968" i="6"/>
  <c r="U968" i="6"/>
  <c r="J969" i="6"/>
  <c r="P969" i="6"/>
  <c r="K969" i="6"/>
  <c r="Q969" i="6"/>
  <c r="L969" i="6"/>
  <c r="R969" i="6"/>
  <c r="M969" i="6"/>
  <c r="S969" i="6"/>
  <c r="N969" i="6"/>
  <c r="T969" i="6"/>
  <c r="O969" i="6"/>
  <c r="U969" i="6"/>
  <c r="J970" i="6"/>
  <c r="P970" i="6"/>
  <c r="K970" i="6"/>
  <c r="Q970" i="6"/>
  <c r="L970" i="6"/>
  <c r="R970" i="6"/>
  <c r="M970" i="6"/>
  <c r="S970" i="6"/>
  <c r="N970" i="6"/>
  <c r="T970" i="6"/>
  <c r="O970" i="6"/>
  <c r="U970" i="6"/>
  <c r="J971" i="6"/>
  <c r="P971" i="6"/>
  <c r="K971" i="6"/>
  <c r="Q971" i="6"/>
  <c r="L971" i="6"/>
  <c r="R971" i="6"/>
  <c r="M971" i="6"/>
  <c r="S971" i="6"/>
  <c r="N971" i="6"/>
  <c r="T971" i="6"/>
  <c r="O971" i="6"/>
  <c r="U971" i="6"/>
  <c r="J972" i="6"/>
  <c r="P972" i="6"/>
  <c r="K972" i="6"/>
  <c r="Q972" i="6"/>
  <c r="L972" i="6"/>
  <c r="R972" i="6"/>
  <c r="M972" i="6"/>
  <c r="S972" i="6"/>
  <c r="N972" i="6"/>
  <c r="T972" i="6"/>
  <c r="O972" i="6"/>
  <c r="U972" i="6"/>
  <c r="J973" i="6"/>
  <c r="P973" i="6"/>
  <c r="K973" i="6"/>
  <c r="Q973" i="6"/>
  <c r="L973" i="6"/>
  <c r="R973" i="6"/>
  <c r="M973" i="6"/>
  <c r="S973" i="6"/>
  <c r="N973" i="6"/>
  <c r="T973" i="6"/>
  <c r="O973" i="6"/>
  <c r="U973" i="6"/>
  <c r="J974" i="6"/>
  <c r="P974" i="6"/>
  <c r="K974" i="6"/>
  <c r="Q974" i="6"/>
  <c r="L974" i="6"/>
  <c r="R974" i="6"/>
  <c r="M974" i="6"/>
  <c r="S974" i="6"/>
  <c r="N974" i="6"/>
  <c r="T974" i="6"/>
  <c r="O974" i="6"/>
  <c r="U974" i="6"/>
  <c r="J975" i="6"/>
  <c r="P975" i="6"/>
  <c r="K975" i="6"/>
  <c r="Q975" i="6"/>
  <c r="L975" i="6"/>
  <c r="R975" i="6"/>
  <c r="M975" i="6"/>
  <c r="S975" i="6"/>
  <c r="N975" i="6"/>
  <c r="T975" i="6"/>
  <c r="O975" i="6"/>
  <c r="U975" i="6"/>
  <c r="J976" i="6"/>
  <c r="P976" i="6"/>
  <c r="K976" i="6"/>
  <c r="Q976" i="6"/>
  <c r="L976" i="6"/>
  <c r="R976" i="6"/>
  <c r="M976" i="6"/>
  <c r="S976" i="6"/>
  <c r="N976" i="6"/>
  <c r="T976" i="6"/>
  <c r="O976" i="6"/>
  <c r="U976" i="6"/>
  <c r="J977" i="6"/>
  <c r="P977" i="6"/>
  <c r="K977" i="6"/>
  <c r="Q977" i="6"/>
  <c r="L977" i="6"/>
  <c r="R977" i="6"/>
  <c r="M977" i="6"/>
  <c r="S977" i="6"/>
  <c r="N977" i="6"/>
  <c r="T977" i="6"/>
  <c r="O977" i="6"/>
  <c r="U977" i="6"/>
  <c r="J978" i="6"/>
  <c r="P978" i="6"/>
  <c r="K978" i="6"/>
  <c r="Q978" i="6"/>
  <c r="L978" i="6"/>
  <c r="R978" i="6"/>
  <c r="M978" i="6"/>
  <c r="S978" i="6"/>
  <c r="N978" i="6"/>
  <c r="T978" i="6"/>
  <c r="O978" i="6"/>
  <c r="U978" i="6"/>
  <c r="J979" i="6"/>
  <c r="P979" i="6"/>
  <c r="K979" i="6"/>
  <c r="Q979" i="6"/>
  <c r="L979" i="6"/>
  <c r="R979" i="6"/>
  <c r="M979" i="6"/>
  <c r="S979" i="6"/>
  <c r="N979" i="6"/>
  <c r="T979" i="6"/>
  <c r="O979" i="6"/>
  <c r="U979" i="6"/>
  <c r="J980" i="6"/>
  <c r="P980" i="6"/>
  <c r="K980" i="6"/>
  <c r="Q980" i="6"/>
  <c r="L980" i="6"/>
  <c r="R980" i="6"/>
  <c r="M980" i="6"/>
  <c r="S980" i="6"/>
  <c r="N980" i="6"/>
  <c r="T980" i="6"/>
  <c r="O980" i="6"/>
  <c r="U980" i="6"/>
  <c r="J981" i="6"/>
  <c r="P981" i="6"/>
  <c r="K981" i="6"/>
  <c r="Q981" i="6"/>
  <c r="L981" i="6"/>
  <c r="R981" i="6"/>
  <c r="M981" i="6"/>
  <c r="S981" i="6"/>
  <c r="N981" i="6"/>
  <c r="T981" i="6"/>
  <c r="O981" i="6"/>
  <c r="U981" i="6"/>
  <c r="J982" i="6"/>
  <c r="P982" i="6"/>
  <c r="K982" i="6"/>
  <c r="Q982" i="6"/>
  <c r="L982" i="6"/>
  <c r="R982" i="6"/>
  <c r="M982" i="6"/>
  <c r="S982" i="6"/>
  <c r="N982" i="6"/>
  <c r="T982" i="6"/>
  <c r="O982" i="6"/>
  <c r="U982" i="6"/>
  <c r="J983" i="6"/>
  <c r="P983" i="6"/>
  <c r="K983" i="6"/>
  <c r="Q983" i="6"/>
  <c r="L983" i="6"/>
  <c r="R983" i="6"/>
  <c r="M983" i="6"/>
  <c r="S983" i="6"/>
  <c r="N983" i="6"/>
  <c r="T983" i="6"/>
  <c r="O983" i="6"/>
  <c r="U983" i="6"/>
  <c r="J984" i="6"/>
  <c r="P984" i="6"/>
  <c r="K984" i="6"/>
  <c r="Q984" i="6"/>
  <c r="L984" i="6"/>
  <c r="R984" i="6"/>
  <c r="M984" i="6"/>
  <c r="S984" i="6"/>
  <c r="N984" i="6"/>
  <c r="T984" i="6"/>
  <c r="O984" i="6"/>
  <c r="U984" i="6"/>
  <c r="J985" i="6"/>
  <c r="P985" i="6"/>
  <c r="K985" i="6"/>
  <c r="Q985" i="6"/>
  <c r="L985" i="6"/>
  <c r="R985" i="6"/>
  <c r="M985" i="6"/>
  <c r="S985" i="6"/>
  <c r="N985" i="6"/>
  <c r="T985" i="6"/>
  <c r="O985" i="6"/>
  <c r="U985" i="6"/>
  <c r="J986" i="6"/>
  <c r="P986" i="6"/>
  <c r="K986" i="6"/>
  <c r="Q986" i="6"/>
  <c r="L986" i="6"/>
  <c r="R986" i="6"/>
  <c r="M986" i="6"/>
  <c r="S986" i="6"/>
  <c r="N986" i="6"/>
  <c r="T986" i="6"/>
  <c r="O986" i="6"/>
  <c r="U986" i="6"/>
  <c r="J987" i="6"/>
  <c r="P987" i="6"/>
  <c r="K987" i="6"/>
  <c r="Q987" i="6"/>
  <c r="L987" i="6"/>
  <c r="R987" i="6"/>
  <c r="M987" i="6"/>
  <c r="S987" i="6"/>
  <c r="N987" i="6"/>
  <c r="T987" i="6"/>
  <c r="O987" i="6"/>
  <c r="U987" i="6"/>
  <c r="J988" i="6"/>
  <c r="P988" i="6"/>
  <c r="K988" i="6"/>
  <c r="Q988" i="6"/>
  <c r="L988" i="6"/>
  <c r="R988" i="6"/>
  <c r="M988" i="6"/>
  <c r="S988" i="6"/>
  <c r="N988" i="6"/>
  <c r="T988" i="6"/>
  <c r="O988" i="6"/>
  <c r="U988" i="6"/>
  <c r="J989" i="6"/>
  <c r="P989" i="6"/>
  <c r="K989" i="6"/>
  <c r="Q989" i="6"/>
  <c r="L989" i="6"/>
  <c r="R989" i="6"/>
  <c r="M989" i="6"/>
  <c r="S989" i="6"/>
  <c r="N989" i="6"/>
  <c r="T989" i="6"/>
  <c r="O989" i="6"/>
  <c r="U989" i="6"/>
  <c r="J990" i="6"/>
  <c r="P990" i="6"/>
  <c r="K990" i="6"/>
  <c r="Q990" i="6"/>
  <c r="L990" i="6"/>
  <c r="R990" i="6"/>
  <c r="M990" i="6"/>
  <c r="S990" i="6"/>
  <c r="N990" i="6"/>
  <c r="T990" i="6"/>
  <c r="O990" i="6"/>
  <c r="U990" i="6"/>
  <c r="J991" i="6"/>
  <c r="P991" i="6"/>
  <c r="K991" i="6"/>
  <c r="Q991" i="6"/>
  <c r="L991" i="6"/>
  <c r="R991" i="6"/>
  <c r="M991" i="6"/>
  <c r="S991" i="6"/>
  <c r="N991" i="6"/>
  <c r="T991" i="6"/>
  <c r="O991" i="6"/>
  <c r="U991" i="6"/>
  <c r="J992" i="6"/>
  <c r="P992" i="6"/>
  <c r="K992" i="6"/>
  <c r="Q992" i="6"/>
  <c r="L992" i="6"/>
  <c r="R992" i="6"/>
  <c r="M992" i="6"/>
  <c r="S992" i="6"/>
  <c r="N992" i="6"/>
  <c r="T992" i="6"/>
  <c r="O992" i="6"/>
  <c r="U992" i="6"/>
  <c r="J993" i="6"/>
  <c r="P993" i="6"/>
  <c r="K993" i="6"/>
  <c r="Q993" i="6"/>
  <c r="L993" i="6"/>
  <c r="R993" i="6"/>
  <c r="M993" i="6"/>
  <c r="S993" i="6"/>
  <c r="N993" i="6"/>
  <c r="T993" i="6"/>
  <c r="O993" i="6"/>
  <c r="U993" i="6"/>
  <c r="J994" i="6"/>
  <c r="P994" i="6"/>
  <c r="K994" i="6"/>
  <c r="Q994" i="6"/>
  <c r="L994" i="6"/>
  <c r="R994" i="6"/>
  <c r="M994" i="6"/>
  <c r="S994" i="6"/>
  <c r="N994" i="6"/>
  <c r="T994" i="6"/>
  <c r="O994" i="6"/>
  <c r="U994" i="6"/>
  <c r="J995" i="6"/>
  <c r="P995" i="6"/>
  <c r="K995" i="6"/>
  <c r="Q995" i="6"/>
  <c r="L995" i="6"/>
  <c r="R995" i="6"/>
  <c r="M995" i="6"/>
  <c r="S995" i="6"/>
  <c r="N995" i="6"/>
  <c r="T995" i="6"/>
  <c r="O995" i="6"/>
  <c r="U995" i="6"/>
  <c r="J996" i="6"/>
  <c r="P996" i="6"/>
  <c r="K996" i="6"/>
  <c r="Q996" i="6"/>
  <c r="L996" i="6"/>
  <c r="R996" i="6"/>
  <c r="M996" i="6"/>
  <c r="S996" i="6"/>
  <c r="N996" i="6"/>
  <c r="T996" i="6"/>
  <c r="O996" i="6"/>
  <c r="U996" i="6"/>
  <c r="J997" i="6"/>
  <c r="P997" i="6"/>
  <c r="K997" i="6"/>
  <c r="Q997" i="6"/>
  <c r="L997" i="6"/>
  <c r="R997" i="6"/>
  <c r="M997" i="6"/>
  <c r="S997" i="6"/>
  <c r="N997" i="6"/>
  <c r="T997" i="6"/>
  <c r="O997" i="6"/>
  <c r="U997" i="6"/>
  <c r="J998" i="6"/>
  <c r="P998" i="6"/>
  <c r="K998" i="6"/>
  <c r="Q998" i="6"/>
  <c r="L998" i="6"/>
  <c r="R998" i="6"/>
  <c r="M998" i="6"/>
  <c r="S998" i="6"/>
  <c r="N998" i="6"/>
  <c r="T998" i="6"/>
  <c r="O998" i="6"/>
  <c r="U998" i="6"/>
  <c r="J999" i="6"/>
  <c r="P999" i="6"/>
  <c r="K999" i="6"/>
  <c r="Q999" i="6"/>
  <c r="L999" i="6"/>
  <c r="R999" i="6"/>
  <c r="M999" i="6"/>
  <c r="S999" i="6"/>
  <c r="N999" i="6"/>
  <c r="T999" i="6"/>
  <c r="O999" i="6"/>
  <c r="U999" i="6"/>
  <c r="J1000" i="6"/>
  <c r="P1000" i="6"/>
  <c r="K1000" i="6"/>
  <c r="Q1000" i="6"/>
  <c r="L1000" i="6"/>
  <c r="R1000" i="6"/>
  <c r="M1000" i="6"/>
  <c r="S1000" i="6"/>
  <c r="N1000" i="6"/>
  <c r="T1000" i="6"/>
  <c r="O1000" i="6"/>
  <c r="U1000" i="6"/>
  <c r="J1001" i="6"/>
  <c r="P1001" i="6"/>
  <c r="K1001" i="6"/>
  <c r="Q1001" i="6"/>
  <c r="L1001" i="6"/>
  <c r="R1001" i="6"/>
  <c r="M1001" i="6"/>
  <c r="S1001" i="6"/>
  <c r="N1001" i="6"/>
  <c r="T1001" i="6"/>
  <c r="O1001" i="6"/>
  <c r="U1001" i="6"/>
  <c r="J1002" i="6"/>
  <c r="P1002" i="6"/>
  <c r="K1002" i="6"/>
  <c r="Q1002" i="6"/>
  <c r="L1002" i="6"/>
  <c r="R1002" i="6"/>
  <c r="M1002" i="6"/>
  <c r="S1002" i="6"/>
  <c r="N1002" i="6"/>
  <c r="T1002" i="6"/>
  <c r="O1002" i="6"/>
  <c r="U1002" i="6"/>
  <c r="J1003" i="6"/>
  <c r="P1003" i="6"/>
  <c r="K1003" i="6"/>
  <c r="Q1003" i="6"/>
  <c r="L1003" i="6"/>
  <c r="R1003" i="6"/>
  <c r="M1003" i="6"/>
  <c r="S1003" i="6"/>
  <c r="N1003" i="6"/>
  <c r="T1003" i="6"/>
  <c r="O1003" i="6"/>
  <c r="U1003" i="6"/>
  <c r="J1004" i="6"/>
  <c r="P1004" i="6"/>
  <c r="K1004" i="6"/>
  <c r="Q1004" i="6"/>
  <c r="L1004" i="6"/>
  <c r="R1004" i="6"/>
  <c r="M1004" i="6"/>
  <c r="S1004" i="6"/>
  <c r="N1004" i="6"/>
  <c r="T1004" i="6"/>
  <c r="O1004" i="6"/>
  <c r="U1004" i="6"/>
  <c r="J1005" i="6"/>
  <c r="P1005" i="6"/>
  <c r="K1005" i="6"/>
  <c r="Q1005" i="6"/>
  <c r="L1005" i="6"/>
  <c r="R1005" i="6"/>
  <c r="M1005" i="6"/>
  <c r="S1005" i="6"/>
  <c r="N1005" i="6"/>
  <c r="T1005" i="6"/>
  <c r="O1005" i="6"/>
  <c r="U1005" i="6"/>
  <c r="J1006" i="6"/>
  <c r="P1006" i="6"/>
  <c r="K1006" i="6"/>
  <c r="Q1006" i="6"/>
  <c r="L1006" i="6"/>
  <c r="R1006" i="6"/>
  <c r="M1006" i="6"/>
  <c r="S1006" i="6"/>
  <c r="N1006" i="6"/>
  <c r="T1006" i="6"/>
  <c r="O1006" i="6"/>
  <c r="U1006" i="6"/>
  <c r="J1007" i="6"/>
  <c r="P1007" i="6"/>
  <c r="K1007" i="6"/>
  <c r="Q1007" i="6"/>
  <c r="L1007" i="6"/>
  <c r="R1007" i="6"/>
  <c r="M1007" i="6"/>
  <c r="S1007" i="6"/>
  <c r="N1007" i="6"/>
  <c r="T1007" i="6"/>
  <c r="O1007" i="6"/>
  <c r="U1007" i="6"/>
  <c r="J1008" i="6"/>
  <c r="P1008" i="6"/>
  <c r="K1008" i="6"/>
  <c r="Q1008" i="6"/>
  <c r="L1008" i="6"/>
  <c r="R1008" i="6"/>
  <c r="M1008" i="6"/>
  <c r="S1008" i="6"/>
  <c r="N1008" i="6"/>
  <c r="T1008" i="6"/>
  <c r="O1008" i="6"/>
  <c r="U1008" i="6"/>
  <c r="J1009" i="6"/>
  <c r="P1009" i="6"/>
  <c r="K1009" i="6"/>
  <c r="Q1009" i="6"/>
  <c r="L1009" i="6"/>
  <c r="R1009" i="6"/>
  <c r="M1009" i="6"/>
  <c r="S1009" i="6"/>
  <c r="N1009" i="6"/>
  <c r="T1009" i="6"/>
  <c r="O1009" i="6"/>
  <c r="U1009" i="6"/>
  <c r="J1010" i="6"/>
  <c r="P1010" i="6"/>
  <c r="K1010" i="6"/>
  <c r="Q1010" i="6"/>
  <c r="L1010" i="6"/>
  <c r="R1010" i="6"/>
  <c r="M1010" i="6"/>
  <c r="S1010" i="6"/>
  <c r="N1010" i="6"/>
  <c r="T1010" i="6"/>
  <c r="O1010" i="6"/>
  <c r="U1010" i="6"/>
  <c r="J1011" i="6"/>
  <c r="P1011" i="6"/>
  <c r="K1011" i="6"/>
  <c r="Q1011" i="6"/>
  <c r="L1011" i="6"/>
  <c r="R1011" i="6"/>
  <c r="M1011" i="6"/>
  <c r="S1011" i="6"/>
  <c r="N1011" i="6"/>
  <c r="T1011" i="6"/>
  <c r="O1011" i="6"/>
  <c r="U1011" i="6"/>
  <c r="J1012" i="6"/>
  <c r="P1012" i="6"/>
  <c r="K1012" i="6"/>
  <c r="Q1012" i="6"/>
  <c r="L1012" i="6"/>
  <c r="R1012" i="6"/>
  <c r="M1012" i="6"/>
  <c r="S1012" i="6"/>
  <c r="N1012" i="6"/>
  <c r="T1012" i="6"/>
  <c r="O1012" i="6"/>
  <c r="U1012" i="6"/>
  <c r="J1013" i="6"/>
  <c r="P1013" i="6"/>
  <c r="K1013" i="6"/>
  <c r="Q1013" i="6"/>
  <c r="L1013" i="6"/>
  <c r="R1013" i="6"/>
  <c r="M1013" i="6"/>
  <c r="S1013" i="6"/>
  <c r="N1013" i="6"/>
  <c r="T1013" i="6"/>
  <c r="O1013" i="6"/>
  <c r="U1013" i="6"/>
  <c r="J1014" i="6"/>
  <c r="P1014" i="6"/>
  <c r="K1014" i="6"/>
  <c r="Q1014" i="6"/>
  <c r="L1014" i="6"/>
  <c r="R1014" i="6"/>
  <c r="M1014" i="6"/>
  <c r="S1014" i="6"/>
  <c r="N1014" i="6"/>
  <c r="T1014" i="6"/>
  <c r="O1014" i="6"/>
  <c r="U1014" i="6"/>
  <c r="J1015" i="6"/>
  <c r="P1015" i="6"/>
  <c r="K1015" i="6"/>
  <c r="Q1015" i="6"/>
  <c r="L1015" i="6"/>
  <c r="R1015" i="6"/>
  <c r="M1015" i="6"/>
  <c r="S1015" i="6"/>
  <c r="N1015" i="6"/>
  <c r="T1015" i="6"/>
  <c r="O1015" i="6"/>
  <c r="U1015" i="6"/>
  <c r="J1016" i="6"/>
  <c r="P1016" i="6"/>
  <c r="K1016" i="6"/>
  <c r="Q1016" i="6"/>
  <c r="L1016" i="6"/>
  <c r="R1016" i="6"/>
  <c r="M1016" i="6"/>
  <c r="S1016" i="6"/>
  <c r="N1016" i="6"/>
  <c r="T1016" i="6"/>
  <c r="O1016" i="6"/>
  <c r="U1016" i="6"/>
  <c r="J1017" i="6"/>
  <c r="P1017" i="6"/>
  <c r="K1017" i="6"/>
  <c r="Q1017" i="6"/>
  <c r="L1017" i="6"/>
  <c r="R1017" i="6"/>
  <c r="M1017" i="6"/>
  <c r="S1017" i="6"/>
  <c r="N1017" i="6"/>
  <c r="T1017" i="6"/>
  <c r="O1017" i="6"/>
  <c r="U1017" i="6"/>
  <c r="J1018" i="6"/>
  <c r="P1018" i="6"/>
  <c r="K1018" i="6"/>
  <c r="Q1018" i="6"/>
  <c r="L1018" i="6"/>
  <c r="R1018" i="6"/>
  <c r="M1018" i="6"/>
  <c r="S1018" i="6"/>
  <c r="N1018" i="6"/>
  <c r="T1018" i="6"/>
  <c r="O1018" i="6"/>
  <c r="U1018" i="6"/>
  <c r="J1019" i="6"/>
  <c r="P1019" i="6"/>
  <c r="K1019" i="6"/>
  <c r="Q1019" i="6"/>
  <c r="L1019" i="6"/>
  <c r="R1019" i="6"/>
  <c r="M1019" i="6"/>
  <c r="S1019" i="6"/>
  <c r="N1019" i="6"/>
  <c r="T1019" i="6"/>
  <c r="O1019" i="6"/>
  <c r="U1019" i="6"/>
  <c r="J1020" i="6"/>
  <c r="P1020" i="6"/>
  <c r="K1020" i="6"/>
  <c r="Q1020" i="6"/>
  <c r="L1020" i="6"/>
  <c r="R1020" i="6"/>
  <c r="M1020" i="6"/>
  <c r="S1020" i="6"/>
  <c r="N1020" i="6"/>
  <c r="T1020" i="6"/>
  <c r="O1020" i="6"/>
  <c r="U1020" i="6"/>
  <c r="J1021" i="6"/>
  <c r="P1021" i="6"/>
  <c r="K1021" i="6"/>
  <c r="Q1021" i="6"/>
  <c r="L1021" i="6"/>
  <c r="R1021" i="6"/>
  <c r="M1021" i="6"/>
  <c r="S1021" i="6"/>
  <c r="N1021" i="6"/>
  <c r="T1021" i="6"/>
  <c r="O1021" i="6"/>
  <c r="U1021" i="6"/>
  <c r="J1022" i="6"/>
  <c r="P1022" i="6"/>
  <c r="K1022" i="6"/>
  <c r="Q1022" i="6"/>
  <c r="L1022" i="6"/>
  <c r="R1022" i="6"/>
  <c r="M1022" i="6"/>
  <c r="S1022" i="6"/>
  <c r="N1022" i="6"/>
  <c r="T1022" i="6"/>
  <c r="O1022" i="6"/>
  <c r="U1022" i="6"/>
  <c r="J1023" i="6"/>
  <c r="P1023" i="6"/>
  <c r="K1023" i="6"/>
  <c r="Q1023" i="6"/>
  <c r="L1023" i="6"/>
  <c r="R1023" i="6"/>
  <c r="M1023" i="6"/>
  <c r="S1023" i="6"/>
  <c r="N1023" i="6"/>
  <c r="T1023" i="6"/>
  <c r="O1023" i="6"/>
  <c r="U1023" i="6"/>
  <c r="J1024" i="6"/>
  <c r="P1024" i="6"/>
  <c r="K1024" i="6"/>
  <c r="Q1024" i="6"/>
  <c r="L1024" i="6"/>
  <c r="R1024" i="6"/>
  <c r="M1024" i="6"/>
  <c r="S1024" i="6"/>
  <c r="N1024" i="6"/>
  <c r="T1024" i="6"/>
  <c r="O1024" i="6"/>
  <c r="U1024" i="6"/>
  <c r="J1025" i="6"/>
  <c r="P1025" i="6"/>
  <c r="K1025" i="6"/>
  <c r="Q1025" i="6"/>
  <c r="L1025" i="6"/>
  <c r="R1025" i="6"/>
  <c r="M1025" i="6"/>
  <c r="S1025" i="6"/>
  <c r="N1025" i="6"/>
  <c r="T1025" i="6"/>
  <c r="O1025" i="6"/>
  <c r="U1025" i="6"/>
  <c r="J1026" i="6"/>
  <c r="P1026" i="6"/>
  <c r="K1026" i="6"/>
  <c r="Q1026" i="6"/>
  <c r="L1026" i="6"/>
  <c r="R1026" i="6"/>
  <c r="M1026" i="6"/>
  <c r="S1026" i="6"/>
  <c r="N1026" i="6"/>
  <c r="T1026" i="6"/>
  <c r="O1026" i="6"/>
  <c r="U1026" i="6"/>
  <c r="J1027" i="6"/>
  <c r="P1027" i="6"/>
  <c r="K1027" i="6"/>
  <c r="Q1027" i="6"/>
  <c r="L1027" i="6"/>
  <c r="R1027" i="6"/>
  <c r="M1027" i="6"/>
  <c r="S1027" i="6"/>
  <c r="N1027" i="6"/>
  <c r="T1027" i="6"/>
  <c r="O1027" i="6"/>
  <c r="U1027" i="6"/>
  <c r="J1028" i="6"/>
  <c r="P1028" i="6"/>
  <c r="K1028" i="6"/>
  <c r="Q1028" i="6"/>
  <c r="L1028" i="6"/>
  <c r="R1028" i="6"/>
  <c r="M1028" i="6"/>
  <c r="S1028" i="6"/>
  <c r="N1028" i="6"/>
  <c r="T1028" i="6"/>
  <c r="O1028" i="6"/>
  <c r="U1028" i="6"/>
  <c r="J1029" i="6"/>
  <c r="P1029" i="6"/>
  <c r="K1029" i="6"/>
  <c r="Q1029" i="6"/>
  <c r="L1029" i="6"/>
  <c r="R1029" i="6"/>
  <c r="M1029" i="6"/>
  <c r="S1029" i="6"/>
  <c r="N1029" i="6"/>
  <c r="T1029" i="6"/>
  <c r="O1029" i="6"/>
  <c r="U1029" i="6"/>
  <c r="J1030" i="6"/>
  <c r="P1030" i="6"/>
  <c r="K1030" i="6"/>
  <c r="Q1030" i="6"/>
  <c r="L1030" i="6"/>
  <c r="R1030" i="6"/>
  <c r="M1030" i="6"/>
  <c r="S1030" i="6"/>
  <c r="N1030" i="6"/>
  <c r="T1030" i="6"/>
  <c r="O1030" i="6"/>
  <c r="U1030" i="6"/>
  <c r="J1031" i="6"/>
  <c r="P1031" i="6"/>
  <c r="K1031" i="6"/>
  <c r="Q1031" i="6"/>
  <c r="L1031" i="6"/>
  <c r="R1031" i="6"/>
  <c r="M1031" i="6"/>
  <c r="S1031" i="6"/>
  <c r="N1031" i="6"/>
  <c r="T1031" i="6"/>
  <c r="O1031" i="6"/>
  <c r="U1031" i="6"/>
  <c r="J1032" i="6"/>
  <c r="P1032" i="6"/>
  <c r="K1032" i="6"/>
  <c r="Q1032" i="6"/>
  <c r="L1032" i="6"/>
  <c r="R1032" i="6"/>
  <c r="M1032" i="6"/>
  <c r="S1032" i="6"/>
  <c r="N1032" i="6"/>
  <c r="T1032" i="6"/>
  <c r="O1032" i="6"/>
  <c r="U1032" i="6"/>
  <c r="J1033" i="6"/>
  <c r="P1033" i="6"/>
  <c r="K1033" i="6"/>
  <c r="Q1033" i="6"/>
  <c r="L1033" i="6"/>
  <c r="R1033" i="6"/>
  <c r="M1033" i="6"/>
  <c r="S1033" i="6"/>
  <c r="N1033" i="6"/>
  <c r="T1033" i="6"/>
  <c r="O1033" i="6"/>
  <c r="U1033" i="6"/>
  <c r="J1034" i="6"/>
  <c r="P1034" i="6"/>
  <c r="K1034" i="6"/>
  <c r="Q1034" i="6"/>
  <c r="L1034" i="6"/>
  <c r="R1034" i="6"/>
  <c r="M1034" i="6"/>
  <c r="S1034" i="6"/>
  <c r="N1034" i="6"/>
  <c r="T1034" i="6"/>
  <c r="O1034" i="6"/>
  <c r="U1034" i="6"/>
  <c r="J1035" i="6"/>
  <c r="P1035" i="6"/>
  <c r="K1035" i="6"/>
  <c r="Q1035" i="6"/>
  <c r="L1035" i="6"/>
  <c r="R1035" i="6"/>
  <c r="M1035" i="6"/>
  <c r="S1035" i="6"/>
  <c r="N1035" i="6"/>
  <c r="T1035" i="6"/>
  <c r="O1035" i="6"/>
  <c r="U1035" i="6"/>
  <c r="J1036" i="6"/>
  <c r="P1036" i="6"/>
  <c r="K1036" i="6"/>
  <c r="Q1036" i="6"/>
  <c r="L1036" i="6"/>
  <c r="R1036" i="6"/>
  <c r="M1036" i="6"/>
  <c r="S1036" i="6"/>
  <c r="N1036" i="6"/>
  <c r="T1036" i="6"/>
  <c r="O1036" i="6"/>
  <c r="U1036" i="6"/>
  <c r="J1037" i="6"/>
  <c r="P1037" i="6"/>
  <c r="K1037" i="6"/>
  <c r="Q1037" i="6"/>
  <c r="L1037" i="6"/>
  <c r="R1037" i="6"/>
  <c r="M1037" i="6"/>
  <c r="S1037" i="6"/>
  <c r="N1037" i="6"/>
  <c r="T1037" i="6"/>
  <c r="O1037" i="6"/>
  <c r="U1037" i="6"/>
  <c r="J1038" i="6"/>
  <c r="P1038" i="6"/>
  <c r="K1038" i="6"/>
  <c r="Q1038" i="6"/>
  <c r="L1038" i="6"/>
  <c r="R1038" i="6"/>
  <c r="M1038" i="6"/>
  <c r="S1038" i="6"/>
  <c r="N1038" i="6"/>
  <c r="T1038" i="6"/>
  <c r="O1038" i="6"/>
  <c r="U1038" i="6"/>
  <c r="J1039" i="6"/>
  <c r="P1039" i="6"/>
  <c r="K1039" i="6"/>
  <c r="Q1039" i="6"/>
  <c r="L1039" i="6"/>
  <c r="R1039" i="6"/>
  <c r="M1039" i="6"/>
  <c r="S1039" i="6"/>
  <c r="N1039" i="6"/>
  <c r="T1039" i="6"/>
  <c r="O1039" i="6"/>
  <c r="U1039" i="6"/>
  <c r="J1040" i="6"/>
  <c r="P1040" i="6"/>
  <c r="K1040" i="6"/>
  <c r="Q1040" i="6"/>
  <c r="L1040" i="6"/>
  <c r="R1040" i="6"/>
  <c r="M1040" i="6"/>
  <c r="S1040" i="6"/>
  <c r="N1040" i="6"/>
  <c r="T1040" i="6"/>
  <c r="O1040" i="6"/>
  <c r="U1040" i="6"/>
  <c r="J1041" i="6"/>
  <c r="P1041" i="6"/>
  <c r="K1041" i="6"/>
  <c r="Q1041" i="6"/>
  <c r="L1041" i="6"/>
  <c r="R1041" i="6"/>
  <c r="M1041" i="6"/>
  <c r="S1041" i="6"/>
  <c r="N1041" i="6"/>
  <c r="T1041" i="6"/>
  <c r="O1041" i="6"/>
  <c r="U1041" i="6"/>
  <c r="J1042" i="6"/>
  <c r="P1042" i="6"/>
  <c r="K1042" i="6"/>
  <c r="Q1042" i="6"/>
  <c r="L1042" i="6"/>
  <c r="R1042" i="6"/>
  <c r="M1042" i="6"/>
  <c r="S1042" i="6"/>
  <c r="N1042" i="6"/>
  <c r="T1042" i="6"/>
  <c r="O1042" i="6"/>
  <c r="U1042" i="6"/>
  <c r="K3" i="6"/>
  <c r="Q3" i="6"/>
  <c r="L3" i="6"/>
  <c r="R3" i="6"/>
  <c r="M3" i="6"/>
  <c r="S3" i="6"/>
  <c r="N3" i="6"/>
  <c r="T3" i="6"/>
  <c r="O3" i="6"/>
  <c r="U3" i="6"/>
  <c r="J3" i="6"/>
  <c r="P3" i="6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43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P6" i="1"/>
  <c r="Q6" i="1"/>
  <c r="R6" i="1"/>
  <c r="S6" i="1"/>
  <c r="T6" i="1"/>
  <c r="P7" i="1"/>
  <c r="Q7" i="1"/>
  <c r="R7" i="1"/>
  <c r="S7" i="1"/>
  <c r="T7" i="1"/>
  <c r="P8" i="1"/>
  <c r="Q8" i="1"/>
  <c r="R8" i="1"/>
  <c r="S8" i="1"/>
  <c r="T8" i="1"/>
  <c r="P9" i="1"/>
  <c r="Q9" i="1"/>
  <c r="R9" i="1"/>
  <c r="S9" i="1"/>
  <c r="T9" i="1"/>
  <c r="P10" i="1"/>
  <c r="Q10" i="1"/>
  <c r="R10" i="1"/>
  <c r="S10" i="1"/>
  <c r="T10" i="1"/>
  <c r="P11" i="1"/>
  <c r="Q11" i="1"/>
  <c r="R11" i="1"/>
  <c r="S11" i="1"/>
  <c r="T11" i="1"/>
  <c r="P12" i="1"/>
  <c r="Q12" i="1"/>
  <c r="R12" i="1"/>
  <c r="S12" i="1"/>
  <c r="T12" i="1"/>
  <c r="P13" i="1"/>
  <c r="Q13" i="1"/>
  <c r="R13" i="1"/>
  <c r="S13" i="1"/>
  <c r="T13" i="1"/>
  <c r="P14" i="1"/>
  <c r="Q14" i="1"/>
  <c r="R14" i="1"/>
  <c r="S14" i="1"/>
  <c r="T14" i="1"/>
  <c r="P15" i="1"/>
  <c r="Q15" i="1"/>
  <c r="R15" i="1"/>
  <c r="S15" i="1"/>
  <c r="T15" i="1"/>
  <c r="P16" i="1"/>
  <c r="Q16" i="1"/>
  <c r="R16" i="1"/>
  <c r="S16" i="1"/>
  <c r="T16" i="1"/>
  <c r="P17" i="1"/>
  <c r="Q17" i="1"/>
  <c r="R17" i="1"/>
  <c r="S17" i="1"/>
  <c r="T17" i="1"/>
  <c r="P18" i="1"/>
  <c r="Q18" i="1"/>
  <c r="R18" i="1"/>
  <c r="S18" i="1"/>
  <c r="T18" i="1"/>
  <c r="P19" i="1"/>
  <c r="Q19" i="1"/>
  <c r="R19" i="1"/>
  <c r="S19" i="1"/>
  <c r="T19" i="1"/>
  <c r="P20" i="1"/>
  <c r="Q20" i="1"/>
  <c r="R20" i="1"/>
  <c r="S20" i="1"/>
  <c r="T20" i="1"/>
  <c r="P21" i="1"/>
  <c r="Q21" i="1"/>
  <c r="R21" i="1"/>
  <c r="S21" i="1"/>
  <c r="T21" i="1"/>
  <c r="P22" i="1"/>
  <c r="Q22" i="1"/>
  <c r="R22" i="1"/>
  <c r="S22" i="1"/>
  <c r="T22" i="1"/>
  <c r="P23" i="1"/>
  <c r="Q23" i="1"/>
  <c r="R23" i="1"/>
  <c r="S23" i="1"/>
  <c r="T23" i="1"/>
  <c r="T25" i="1"/>
  <c r="P85" i="1"/>
  <c r="Q85" i="1"/>
  <c r="R85" i="1"/>
  <c r="S85" i="1"/>
  <c r="T85" i="1"/>
  <c r="P86" i="1"/>
  <c r="Q86" i="1"/>
  <c r="R86" i="1"/>
  <c r="S86" i="1"/>
  <c r="T86" i="1"/>
  <c r="P87" i="1"/>
  <c r="Q87" i="1"/>
  <c r="R87" i="1"/>
  <c r="S87" i="1"/>
  <c r="T87" i="1"/>
  <c r="P88" i="1"/>
  <c r="Q88" i="1"/>
  <c r="R88" i="1"/>
  <c r="S88" i="1"/>
  <c r="T88" i="1"/>
  <c r="P89" i="1"/>
  <c r="Q89" i="1"/>
  <c r="R89" i="1"/>
  <c r="S89" i="1"/>
  <c r="T89" i="1"/>
  <c r="P90" i="1"/>
  <c r="Q90" i="1"/>
  <c r="R90" i="1"/>
  <c r="S90" i="1"/>
  <c r="T90" i="1"/>
  <c r="P91" i="1"/>
  <c r="Q91" i="1"/>
  <c r="R91" i="1"/>
  <c r="S91" i="1"/>
  <c r="T91" i="1"/>
  <c r="P92" i="1"/>
  <c r="Q92" i="1"/>
  <c r="R92" i="1"/>
  <c r="S92" i="1"/>
  <c r="T92" i="1"/>
  <c r="P93" i="1"/>
  <c r="Q93" i="1"/>
  <c r="R93" i="1"/>
  <c r="S93" i="1"/>
  <c r="T93" i="1"/>
  <c r="P94" i="1"/>
  <c r="Q94" i="1"/>
  <c r="R94" i="1"/>
  <c r="S94" i="1"/>
  <c r="T94" i="1"/>
  <c r="P95" i="1"/>
  <c r="Q95" i="1"/>
  <c r="R95" i="1"/>
  <c r="S95" i="1"/>
  <c r="T95" i="1"/>
  <c r="P96" i="1"/>
  <c r="Q96" i="1"/>
  <c r="R96" i="1"/>
  <c r="S96" i="1"/>
  <c r="T96" i="1"/>
  <c r="P97" i="1"/>
  <c r="Q97" i="1"/>
  <c r="R97" i="1"/>
  <c r="S97" i="1"/>
  <c r="T97" i="1"/>
  <c r="P98" i="1"/>
  <c r="Q98" i="1"/>
  <c r="R98" i="1"/>
  <c r="S98" i="1"/>
  <c r="T98" i="1"/>
  <c r="P99" i="1"/>
  <c r="Q99" i="1"/>
  <c r="R99" i="1"/>
  <c r="S99" i="1"/>
  <c r="T99" i="1"/>
  <c r="P100" i="1"/>
  <c r="Q100" i="1"/>
  <c r="R100" i="1"/>
  <c r="S100" i="1"/>
  <c r="T100" i="1"/>
  <c r="P101" i="1"/>
  <c r="Q101" i="1"/>
  <c r="R101" i="1"/>
  <c r="S101" i="1"/>
  <c r="T101" i="1"/>
  <c r="P102" i="1"/>
  <c r="Q102" i="1"/>
  <c r="R102" i="1"/>
  <c r="S102" i="1"/>
  <c r="T102" i="1"/>
  <c r="P103" i="1"/>
  <c r="Q103" i="1"/>
  <c r="R103" i="1"/>
  <c r="S103" i="1"/>
  <c r="T103" i="1"/>
  <c r="P165" i="1"/>
  <c r="Q165" i="1"/>
  <c r="R165" i="1"/>
  <c r="S165" i="1"/>
  <c r="T165" i="1"/>
  <c r="P166" i="1"/>
  <c r="Q166" i="1"/>
  <c r="R166" i="1"/>
  <c r="S166" i="1"/>
  <c r="T166" i="1"/>
  <c r="P167" i="1"/>
  <c r="Q167" i="1"/>
  <c r="R167" i="1"/>
  <c r="S167" i="1"/>
  <c r="T167" i="1"/>
  <c r="P168" i="1"/>
  <c r="Q168" i="1"/>
  <c r="R168" i="1"/>
  <c r="S168" i="1"/>
  <c r="T168" i="1"/>
  <c r="P169" i="1"/>
  <c r="Q169" i="1"/>
  <c r="R169" i="1"/>
  <c r="S169" i="1"/>
  <c r="T169" i="1"/>
  <c r="P170" i="1"/>
  <c r="Q170" i="1"/>
  <c r="R170" i="1"/>
  <c r="S170" i="1"/>
  <c r="T170" i="1"/>
  <c r="P171" i="1"/>
  <c r="Q171" i="1"/>
  <c r="R171" i="1"/>
  <c r="S171" i="1"/>
  <c r="T171" i="1"/>
  <c r="P172" i="1"/>
  <c r="Q172" i="1"/>
  <c r="R172" i="1"/>
  <c r="S172" i="1"/>
  <c r="T172" i="1"/>
  <c r="P173" i="1"/>
  <c r="Q173" i="1"/>
  <c r="R173" i="1"/>
  <c r="S173" i="1"/>
  <c r="T173" i="1"/>
  <c r="P174" i="1"/>
  <c r="Q174" i="1"/>
  <c r="R174" i="1"/>
  <c r="S174" i="1"/>
  <c r="T174" i="1"/>
  <c r="P175" i="1"/>
  <c r="Q175" i="1"/>
  <c r="R175" i="1"/>
  <c r="S175" i="1"/>
  <c r="T175" i="1"/>
  <c r="P176" i="1"/>
  <c r="Q176" i="1"/>
  <c r="R176" i="1"/>
  <c r="S176" i="1"/>
  <c r="T176" i="1"/>
  <c r="P177" i="1"/>
  <c r="Q177" i="1"/>
  <c r="R177" i="1"/>
  <c r="S177" i="1"/>
  <c r="T177" i="1"/>
  <c r="P178" i="1"/>
  <c r="Q178" i="1"/>
  <c r="R178" i="1"/>
  <c r="S178" i="1"/>
  <c r="T178" i="1"/>
  <c r="P179" i="1"/>
  <c r="Q179" i="1"/>
  <c r="R179" i="1"/>
  <c r="S179" i="1"/>
  <c r="T179" i="1"/>
  <c r="P180" i="1"/>
  <c r="Q180" i="1"/>
  <c r="R180" i="1"/>
  <c r="S180" i="1"/>
  <c r="T180" i="1"/>
  <c r="P181" i="1"/>
  <c r="Q181" i="1"/>
  <c r="R181" i="1"/>
  <c r="S181" i="1"/>
  <c r="T181" i="1"/>
  <c r="P182" i="1"/>
  <c r="Q182" i="1"/>
  <c r="R182" i="1"/>
  <c r="S182" i="1"/>
  <c r="T182" i="1"/>
  <c r="P183" i="1"/>
  <c r="Q183" i="1"/>
  <c r="R183" i="1"/>
  <c r="S183" i="1"/>
  <c r="T183" i="1"/>
  <c r="P245" i="1"/>
  <c r="Q245" i="1"/>
  <c r="R245" i="1"/>
  <c r="S245" i="1"/>
  <c r="T245" i="1"/>
  <c r="P246" i="1"/>
  <c r="Q246" i="1"/>
  <c r="R246" i="1"/>
  <c r="S246" i="1"/>
  <c r="T246" i="1"/>
  <c r="P247" i="1"/>
  <c r="Q247" i="1"/>
  <c r="R247" i="1"/>
  <c r="S247" i="1"/>
  <c r="T247" i="1"/>
  <c r="P248" i="1"/>
  <c r="Q248" i="1"/>
  <c r="R248" i="1"/>
  <c r="S248" i="1"/>
  <c r="T248" i="1"/>
  <c r="P249" i="1"/>
  <c r="Q249" i="1"/>
  <c r="R249" i="1"/>
  <c r="S249" i="1"/>
  <c r="T249" i="1"/>
  <c r="P250" i="1"/>
  <c r="Q250" i="1"/>
  <c r="R250" i="1"/>
  <c r="S250" i="1"/>
  <c r="T250" i="1"/>
  <c r="P251" i="1"/>
  <c r="Q251" i="1"/>
  <c r="R251" i="1"/>
  <c r="S251" i="1"/>
  <c r="T251" i="1"/>
  <c r="P252" i="1"/>
  <c r="Q252" i="1"/>
  <c r="R252" i="1"/>
  <c r="S252" i="1"/>
  <c r="T252" i="1"/>
  <c r="P253" i="1"/>
  <c r="Q253" i="1"/>
  <c r="R253" i="1"/>
  <c r="S253" i="1"/>
  <c r="T253" i="1"/>
  <c r="P254" i="1"/>
  <c r="Q254" i="1"/>
  <c r="R254" i="1"/>
  <c r="S254" i="1"/>
  <c r="T254" i="1"/>
  <c r="P255" i="1"/>
  <c r="Q255" i="1"/>
  <c r="R255" i="1"/>
  <c r="S255" i="1"/>
  <c r="T255" i="1"/>
  <c r="P256" i="1"/>
  <c r="Q256" i="1"/>
  <c r="R256" i="1"/>
  <c r="S256" i="1"/>
  <c r="T256" i="1"/>
  <c r="P257" i="1"/>
  <c r="Q257" i="1"/>
  <c r="R257" i="1"/>
  <c r="S257" i="1"/>
  <c r="T257" i="1"/>
  <c r="P258" i="1"/>
  <c r="Q258" i="1"/>
  <c r="R258" i="1"/>
  <c r="S258" i="1"/>
  <c r="T258" i="1"/>
  <c r="P259" i="1"/>
  <c r="Q259" i="1"/>
  <c r="R259" i="1"/>
  <c r="S259" i="1"/>
  <c r="T259" i="1"/>
  <c r="P260" i="1"/>
  <c r="Q260" i="1"/>
  <c r="R260" i="1"/>
  <c r="S260" i="1"/>
  <c r="T260" i="1"/>
  <c r="P261" i="1"/>
  <c r="Q261" i="1"/>
  <c r="R261" i="1"/>
  <c r="S261" i="1"/>
  <c r="T261" i="1"/>
  <c r="P262" i="1"/>
  <c r="Q262" i="1"/>
  <c r="R262" i="1"/>
  <c r="S262" i="1"/>
  <c r="T262" i="1"/>
  <c r="P263" i="1"/>
  <c r="Q263" i="1"/>
  <c r="R263" i="1"/>
  <c r="S263" i="1"/>
  <c r="T263" i="1"/>
  <c r="P325" i="1"/>
  <c r="Q325" i="1"/>
  <c r="R325" i="1"/>
  <c r="S325" i="1"/>
  <c r="T325" i="1"/>
  <c r="P326" i="1"/>
  <c r="Q326" i="1"/>
  <c r="R326" i="1"/>
  <c r="S326" i="1"/>
  <c r="T326" i="1"/>
  <c r="P327" i="1"/>
  <c r="Q327" i="1"/>
  <c r="R327" i="1"/>
  <c r="S327" i="1"/>
  <c r="T327" i="1"/>
  <c r="P328" i="1"/>
  <c r="Q328" i="1"/>
  <c r="R328" i="1"/>
  <c r="S328" i="1"/>
  <c r="T328" i="1"/>
  <c r="P329" i="1"/>
  <c r="Q329" i="1"/>
  <c r="R329" i="1"/>
  <c r="S329" i="1"/>
  <c r="T329" i="1"/>
  <c r="P330" i="1"/>
  <c r="Q330" i="1"/>
  <c r="R330" i="1"/>
  <c r="S330" i="1"/>
  <c r="T330" i="1"/>
  <c r="P331" i="1"/>
  <c r="Q331" i="1"/>
  <c r="R331" i="1"/>
  <c r="S331" i="1"/>
  <c r="T331" i="1"/>
  <c r="P332" i="1"/>
  <c r="Q332" i="1"/>
  <c r="R332" i="1"/>
  <c r="S332" i="1"/>
  <c r="T332" i="1"/>
  <c r="P333" i="1"/>
  <c r="Q333" i="1"/>
  <c r="R333" i="1"/>
  <c r="S333" i="1"/>
  <c r="T333" i="1"/>
  <c r="P334" i="1"/>
  <c r="Q334" i="1"/>
  <c r="R334" i="1"/>
  <c r="S334" i="1"/>
  <c r="T334" i="1"/>
  <c r="P335" i="1"/>
  <c r="Q335" i="1"/>
  <c r="R335" i="1"/>
  <c r="S335" i="1"/>
  <c r="T335" i="1"/>
  <c r="P336" i="1"/>
  <c r="Q336" i="1"/>
  <c r="R336" i="1"/>
  <c r="S336" i="1"/>
  <c r="T336" i="1"/>
  <c r="P337" i="1"/>
  <c r="Q337" i="1"/>
  <c r="R337" i="1"/>
  <c r="S337" i="1"/>
  <c r="T337" i="1"/>
  <c r="P338" i="1"/>
  <c r="Q338" i="1"/>
  <c r="R338" i="1"/>
  <c r="S338" i="1"/>
  <c r="T338" i="1"/>
  <c r="P339" i="1"/>
  <c r="Q339" i="1"/>
  <c r="R339" i="1"/>
  <c r="S339" i="1"/>
  <c r="T339" i="1"/>
  <c r="P340" i="1"/>
  <c r="Q340" i="1"/>
  <c r="R340" i="1"/>
  <c r="S340" i="1"/>
  <c r="T340" i="1"/>
  <c r="P341" i="1"/>
  <c r="Q341" i="1"/>
  <c r="R341" i="1"/>
  <c r="S341" i="1"/>
  <c r="T341" i="1"/>
  <c r="P342" i="1"/>
  <c r="Q342" i="1"/>
  <c r="R342" i="1"/>
  <c r="S342" i="1"/>
  <c r="T342" i="1"/>
  <c r="P343" i="1"/>
  <c r="Q343" i="1"/>
  <c r="R343" i="1"/>
  <c r="S343" i="1"/>
  <c r="T343" i="1"/>
  <c r="P405" i="1"/>
  <c r="Q405" i="1"/>
  <c r="R405" i="1"/>
  <c r="S405" i="1"/>
  <c r="T405" i="1"/>
  <c r="P406" i="1"/>
  <c r="Q406" i="1"/>
  <c r="R406" i="1"/>
  <c r="S406" i="1"/>
  <c r="T406" i="1"/>
  <c r="P407" i="1"/>
  <c r="Q407" i="1"/>
  <c r="R407" i="1"/>
  <c r="S407" i="1"/>
  <c r="T407" i="1"/>
  <c r="P408" i="1"/>
  <c r="Q408" i="1"/>
  <c r="R408" i="1"/>
  <c r="S408" i="1"/>
  <c r="T408" i="1"/>
  <c r="P409" i="1"/>
  <c r="Q409" i="1"/>
  <c r="R409" i="1"/>
  <c r="S409" i="1"/>
  <c r="T409" i="1"/>
  <c r="P410" i="1"/>
  <c r="Q410" i="1"/>
  <c r="R410" i="1"/>
  <c r="S410" i="1"/>
  <c r="T410" i="1"/>
  <c r="P411" i="1"/>
  <c r="Q411" i="1"/>
  <c r="R411" i="1"/>
  <c r="S411" i="1"/>
  <c r="T411" i="1"/>
  <c r="P412" i="1"/>
  <c r="Q412" i="1"/>
  <c r="R412" i="1"/>
  <c r="S412" i="1"/>
  <c r="T412" i="1"/>
  <c r="P413" i="1"/>
  <c r="Q413" i="1"/>
  <c r="R413" i="1"/>
  <c r="S413" i="1"/>
  <c r="T413" i="1"/>
  <c r="P414" i="1"/>
  <c r="Q414" i="1"/>
  <c r="R414" i="1"/>
  <c r="S414" i="1"/>
  <c r="T414" i="1"/>
  <c r="P415" i="1"/>
  <c r="Q415" i="1"/>
  <c r="R415" i="1"/>
  <c r="S415" i="1"/>
  <c r="T415" i="1"/>
  <c r="P416" i="1"/>
  <c r="Q416" i="1"/>
  <c r="R416" i="1"/>
  <c r="S416" i="1"/>
  <c r="T416" i="1"/>
  <c r="P417" i="1"/>
  <c r="Q417" i="1"/>
  <c r="R417" i="1"/>
  <c r="S417" i="1"/>
  <c r="T417" i="1"/>
  <c r="P418" i="1"/>
  <c r="Q418" i="1"/>
  <c r="R418" i="1"/>
  <c r="S418" i="1"/>
  <c r="T418" i="1"/>
  <c r="P419" i="1"/>
  <c r="Q419" i="1"/>
  <c r="R419" i="1"/>
  <c r="S419" i="1"/>
  <c r="T419" i="1"/>
  <c r="P420" i="1"/>
  <c r="Q420" i="1"/>
  <c r="R420" i="1"/>
  <c r="S420" i="1"/>
  <c r="T420" i="1"/>
  <c r="P421" i="1"/>
  <c r="Q421" i="1"/>
  <c r="R421" i="1"/>
  <c r="S421" i="1"/>
  <c r="T421" i="1"/>
  <c r="P422" i="1"/>
  <c r="Q422" i="1"/>
  <c r="R422" i="1"/>
  <c r="S422" i="1"/>
  <c r="T422" i="1"/>
  <c r="P423" i="1"/>
  <c r="Q423" i="1"/>
  <c r="R423" i="1"/>
  <c r="S423" i="1"/>
  <c r="T423" i="1"/>
  <c r="P485" i="1"/>
  <c r="Q485" i="1"/>
  <c r="R485" i="1"/>
  <c r="S485" i="1"/>
  <c r="T485" i="1"/>
  <c r="P486" i="1"/>
  <c r="Q486" i="1"/>
  <c r="R486" i="1"/>
  <c r="S486" i="1"/>
  <c r="T486" i="1"/>
  <c r="P487" i="1"/>
  <c r="Q487" i="1"/>
  <c r="R487" i="1"/>
  <c r="S487" i="1"/>
  <c r="T487" i="1"/>
  <c r="P488" i="1"/>
  <c r="Q488" i="1"/>
  <c r="R488" i="1"/>
  <c r="S488" i="1"/>
  <c r="T488" i="1"/>
  <c r="P489" i="1"/>
  <c r="Q489" i="1"/>
  <c r="R489" i="1"/>
  <c r="S489" i="1"/>
  <c r="T489" i="1"/>
  <c r="P490" i="1"/>
  <c r="Q490" i="1"/>
  <c r="R490" i="1"/>
  <c r="S490" i="1"/>
  <c r="T490" i="1"/>
  <c r="P491" i="1"/>
  <c r="Q491" i="1"/>
  <c r="R491" i="1"/>
  <c r="S491" i="1"/>
  <c r="T491" i="1"/>
  <c r="P492" i="1"/>
  <c r="Q492" i="1"/>
  <c r="R492" i="1"/>
  <c r="S492" i="1"/>
  <c r="T492" i="1"/>
  <c r="P493" i="1"/>
  <c r="Q493" i="1"/>
  <c r="R493" i="1"/>
  <c r="S493" i="1"/>
  <c r="T493" i="1"/>
  <c r="P494" i="1"/>
  <c r="Q494" i="1"/>
  <c r="R494" i="1"/>
  <c r="S494" i="1"/>
  <c r="T494" i="1"/>
  <c r="P495" i="1"/>
  <c r="Q495" i="1"/>
  <c r="R495" i="1"/>
  <c r="S495" i="1"/>
  <c r="T495" i="1"/>
  <c r="P496" i="1"/>
  <c r="Q496" i="1"/>
  <c r="R496" i="1"/>
  <c r="S496" i="1"/>
  <c r="T496" i="1"/>
  <c r="P497" i="1"/>
  <c r="Q497" i="1"/>
  <c r="R497" i="1"/>
  <c r="S497" i="1"/>
  <c r="T497" i="1"/>
  <c r="P498" i="1"/>
  <c r="Q498" i="1"/>
  <c r="R498" i="1"/>
  <c r="S498" i="1"/>
  <c r="T498" i="1"/>
  <c r="P499" i="1"/>
  <c r="Q499" i="1"/>
  <c r="R499" i="1"/>
  <c r="S499" i="1"/>
  <c r="T499" i="1"/>
  <c r="P500" i="1"/>
  <c r="Q500" i="1"/>
  <c r="R500" i="1"/>
  <c r="S500" i="1"/>
  <c r="T500" i="1"/>
  <c r="P501" i="1"/>
  <c r="Q501" i="1"/>
  <c r="R501" i="1"/>
  <c r="S501" i="1"/>
  <c r="T501" i="1"/>
  <c r="P502" i="1"/>
  <c r="Q502" i="1"/>
  <c r="R502" i="1"/>
  <c r="S502" i="1"/>
  <c r="T502" i="1"/>
  <c r="P503" i="1"/>
  <c r="Q503" i="1"/>
  <c r="R503" i="1"/>
  <c r="S503" i="1"/>
  <c r="T503" i="1"/>
  <c r="P5" i="1"/>
  <c r="Q5" i="1"/>
  <c r="R5" i="1"/>
  <c r="S5" i="1"/>
  <c r="T5" i="1"/>
  <c r="O5" i="1"/>
  <c r="G3" i="5"/>
  <c r="M3" i="5"/>
  <c r="S3" i="5"/>
  <c r="Y3" i="5"/>
  <c r="AE3" i="5"/>
  <c r="AK3" i="5"/>
  <c r="G5" i="5"/>
  <c r="M5" i="5"/>
  <c r="S5" i="5"/>
  <c r="Y5" i="5"/>
  <c r="AE5" i="5"/>
  <c r="AK5" i="5"/>
  <c r="G6" i="5"/>
  <c r="M6" i="5"/>
  <c r="S6" i="5"/>
  <c r="Y6" i="5"/>
  <c r="AE6" i="5"/>
  <c r="AK6" i="5"/>
  <c r="G7" i="5"/>
  <c r="M7" i="5"/>
  <c r="S7" i="5"/>
  <c r="Y7" i="5"/>
  <c r="AE7" i="5"/>
  <c r="AK7" i="5"/>
  <c r="G8" i="5"/>
  <c r="M8" i="5"/>
  <c r="S8" i="5"/>
  <c r="Y8" i="5"/>
  <c r="AE8" i="5"/>
  <c r="AK8" i="5"/>
  <c r="G9" i="5"/>
  <c r="M9" i="5"/>
  <c r="S9" i="5"/>
  <c r="Y9" i="5"/>
  <c r="AE9" i="5"/>
  <c r="AK9" i="5"/>
  <c r="G10" i="5"/>
  <c r="M10" i="5"/>
  <c r="S10" i="5"/>
  <c r="Y10" i="5"/>
  <c r="AE10" i="5"/>
  <c r="AK10" i="5"/>
  <c r="G11" i="5"/>
  <c r="M11" i="5"/>
  <c r="S11" i="5"/>
  <c r="Y11" i="5"/>
  <c r="AE11" i="5"/>
  <c r="AK11" i="5"/>
  <c r="G12" i="5"/>
  <c r="M12" i="5"/>
  <c r="S12" i="5"/>
  <c r="Y12" i="5"/>
  <c r="AE12" i="5"/>
  <c r="AK12" i="5"/>
  <c r="G13" i="5"/>
  <c r="H13" i="5"/>
  <c r="M13" i="5"/>
  <c r="N13" i="5"/>
  <c r="S13" i="5"/>
  <c r="T13" i="5"/>
  <c r="Y13" i="5"/>
  <c r="Z13" i="5"/>
  <c r="AE13" i="5"/>
  <c r="AF13" i="5"/>
  <c r="AK13" i="5"/>
  <c r="AL13" i="5"/>
  <c r="G14" i="5"/>
  <c r="H14" i="5"/>
  <c r="M14" i="5"/>
  <c r="N14" i="5"/>
  <c r="S14" i="5"/>
  <c r="T14" i="5"/>
  <c r="Y14" i="5"/>
  <c r="Z14" i="5"/>
  <c r="AE14" i="5"/>
  <c r="AF14" i="5"/>
  <c r="AK14" i="5"/>
  <c r="AL14" i="5"/>
  <c r="G15" i="5"/>
  <c r="H15" i="5"/>
  <c r="M15" i="5"/>
  <c r="N15" i="5"/>
  <c r="S15" i="5"/>
  <c r="T15" i="5"/>
  <c r="Y15" i="5"/>
  <c r="Z15" i="5"/>
  <c r="AE15" i="5"/>
  <c r="AF15" i="5"/>
  <c r="AK15" i="5"/>
  <c r="AL15" i="5"/>
  <c r="G16" i="5"/>
  <c r="H16" i="5"/>
  <c r="M16" i="5"/>
  <c r="N16" i="5"/>
  <c r="S16" i="5"/>
  <c r="T16" i="5"/>
  <c r="Y16" i="5"/>
  <c r="Z16" i="5"/>
  <c r="AE16" i="5"/>
  <c r="AF16" i="5"/>
  <c r="AK16" i="5"/>
  <c r="AL16" i="5"/>
  <c r="G17" i="5"/>
  <c r="H17" i="5"/>
  <c r="M17" i="5"/>
  <c r="N17" i="5"/>
  <c r="S17" i="5"/>
  <c r="T17" i="5"/>
  <c r="Y17" i="5"/>
  <c r="Z17" i="5"/>
  <c r="AE17" i="5"/>
  <c r="AF17" i="5"/>
  <c r="AK17" i="5"/>
  <c r="AL17" i="5"/>
  <c r="G18" i="5"/>
  <c r="H18" i="5"/>
  <c r="M18" i="5"/>
  <c r="N18" i="5"/>
  <c r="S18" i="5"/>
  <c r="T18" i="5"/>
  <c r="Y18" i="5"/>
  <c r="Z18" i="5"/>
  <c r="AE18" i="5"/>
  <c r="AF18" i="5"/>
  <c r="AK18" i="5"/>
  <c r="AL18" i="5"/>
  <c r="G19" i="5"/>
  <c r="H19" i="5"/>
  <c r="I19" i="5"/>
  <c r="M19" i="5"/>
  <c r="N19" i="5"/>
  <c r="O19" i="5"/>
  <c r="S19" i="5"/>
  <c r="T19" i="5"/>
  <c r="U19" i="5"/>
  <c r="Y19" i="5"/>
  <c r="Z19" i="5"/>
  <c r="AA19" i="5"/>
  <c r="AE19" i="5"/>
  <c r="AF19" i="5"/>
  <c r="AG19" i="5"/>
  <c r="AK19" i="5"/>
  <c r="AL19" i="5"/>
  <c r="AM19" i="5"/>
  <c r="G20" i="5"/>
  <c r="H20" i="5"/>
  <c r="I20" i="5"/>
  <c r="M20" i="5"/>
  <c r="N20" i="5"/>
  <c r="O20" i="5"/>
  <c r="S20" i="5"/>
  <c r="T20" i="5"/>
  <c r="U20" i="5"/>
  <c r="Y20" i="5"/>
  <c r="Z20" i="5"/>
  <c r="AA20" i="5"/>
  <c r="AE20" i="5"/>
  <c r="AF20" i="5"/>
  <c r="AG20" i="5"/>
  <c r="AK20" i="5"/>
  <c r="AL20" i="5"/>
  <c r="AM20" i="5"/>
  <c r="G21" i="5"/>
  <c r="H21" i="5"/>
  <c r="I21" i="5"/>
  <c r="M21" i="5"/>
  <c r="N21" i="5"/>
  <c r="O21" i="5"/>
  <c r="S21" i="5"/>
  <c r="T21" i="5"/>
  <c r="U21" i="5"/>
  <c r="Y21" i="5"/>
  <c r="Z21" i="5"/>
  <c r="AA21" i="5"/>
  <c r="AE21" i="5"/>
  <c r="AF21" i="5"/>
  <c r="AG21" i="5"/>
  <c r="AK21" i="5"/>
  <c r="AL21" i="5"/>
  <c r="AM21" i="5"/>
  <c r="G22" i="5"/>
  <c r="H22" i="5"/>
  <c r="I22" i="5"/>
  <c r="M22" i="5"/>
  <c r="N22" i="5"/>
  <c r="O22" i="5"/>
  <c r="S22" i="5"/>
  <c r="T22" i="5"/>
  <c r="U22" i="5"/>
  <c r="Y22" i="5"/>
  <c r="Z22" i="5"/>
  <c r="AA22" i="5"/>
  <c r="AE22" i="5"/>
  <c r="AF22" i="5"/>
  <c r="AG22" i="5"/>
  <c r="AK22" i="5"/>
  <c r="AL22" i="5"/>
  <c r="AM22" i="5"/>
  <c r="G23" i="5"/>
  <c r="H23" i="5"/>
  <c r="I23" i="5"/>
  <c r="J23" i="5"/>
  <c r="M23" i="5"/>
  <c r="N23" i="5"/>
  <c r="O23" i="5"/>
  <c r="P23" i="5"/>
  <c r="S23" i="5"/>
  <c r="T23" i="5"/>
  <c r="U23" i="5"/>
  <c r="V23" i="5"/>
  <c r="Y23" i="5"/>
  <c r="Z23" i="5"/>
  <c r="AA23" i="5"/>
  <c r="AB23" i="5"/>
  <c r="AE23" i="5"/>
  <c r="AF23" i="5"/>
  <c r="AG23" i="5"/>
  <c r="AH23" i="5"/>
  <c r="AK23" i="5"/>
  <c r="AL23" i="5"/>
  <c r="AM23" i="5"/>
  <c r="AN23" i="5"/>
  <c r="G24" i="5"/>
  <c r="H24" i="5"/>
  <c r="I24" i="5"/>
  <c r="J24" i="5"/>
  <c r="M24" i="5"/>
  <c r="N24" i="5"/>
  <c r="O24" i="5"/>
  <c r="P24" i="5"/>
  <c r="S24" i="5"/>
  <c r="T24" i="5"/>
  <c r="U24" i="5"/>
  <c r="V24" i="5"/>
  <c r="Y24" i="5"/>
  <c r="Z24" i="5"/>
  <c r="AA24" i="5"/>
  <c r="AB24" i="5"/>
  <c r="AE24" i="5"/>
  <c r="AF24" i="5"/>
  <c r="AG24" i="5"/>
  <c r="AH24" i="5"/>
  <c r="AK24" i="5"/>
  <c r="AL24" i="5"/>
  <c r="AM24" i="5"/>
  <c r="AN24" i="5"/>
  <c r="G25" i="5"/>
  <c r="H25" i="5"/>
  <c r="I25" i="5"/>
  <c r="J25" i="5"/>
  <c r="M25" i="5"/>
  <c r="N25" i="5"/>
  <c r="O25" i="5"/>
  <c r="P25" i="5"/>
  <c r="S25" i="5"/>
  <c r="T25" i="5"/>
  <c r="U25" i="5"/>
  <c r="V25" i="5"/>
  <c r="Y25" i="5"/>
  <c r="Z25" i="5"/>
  <c r="AA25" i="5"/>
  <c r="AB25" i="5"/>
  <c r="AE25" i="5"/>
  <c r="AF25" i="5"/>
  <c r="AG25" i="5"/>
  <c r="AH25" i="5"/>
  <c r="AK25" i="5"/>
  <c r="AL25" i="5"/>
  <c r="AM25" i="5"/>
  <c r="AN25" i="5"/>
  <c r="G26" i="5"/>
  <c r="H26" i="5"/>
  <c r="I26" i="5"/>
  <c r="J26" i="5"/>
  <c r="M26" i="5"/>
  <c r="N26" i="5"/>
  <c r="O26" i="5"/>
  <c r="P26" i="5"/>
  <c r="S26" i="5"/>
  <c r="T26" i="5"/>
  <c r="U26" i="5"/>
  <c r="V26" i="5"/>
  <c r="Y26" i="5"/>
  <c r="Z26" i="5"/>
  <c r="AA26" i="5"/>
  <c r="AB26" i="5"/>
  <c r="AE26" i="5"/>
  <c r="AF26" i="5"/>
  <c r="AG26" i="5"/>
  <c r="AH26" i="5"/>
  <c r="AK26" i="5"/>
  <c r="AL26" i="5"/>
  <c r="AM26" i="5"/>
  <c r="AN26" i="5"/>
  <c r="G27" i="5"/>
  <c r="H27" i="5"/>
  <c r="I27" i="5"/>
  <c r="J27" i="5"/>
  <c r="M27" i="5"/>
  <c r="N27" i="5"/>
  <c r="O27" i="5"/>
  <c r="P27" i="5"/>
  <c r="S27" i="5"/>
  <c r="T27" i="5"/>
  <c r="U27" i="5"/>
  <c r="V27" i="5"/>
  <c r="Y27" i="5"/>
  <c r="Z27" i="5"/>
  <c r="AA27" i="5"/>
  <c r="AB27" i="5"/>
  <c r="AE27" i="5"/>
  <c r="AF27" i="5"/>
  <c r="AG27" i="5"/>
  <c r="AH27" i="5"/>
  <c r="AK27" i="5"/>
  <c r="AL27" i="5"/>
  <c r="AM27" i="5"/>
  <c r="AN27" i="5"/>
  <c r="G28" i="5"/>
  <c r="H28" i="5"/>
  <c r="J28" i="5"/>
  <c r="K28" i="5"/>
  <c r="M28" i="5"/>
  <c r="N28" i="5"/>
  <c r="O28" i="5"/>
  <c r="P28" i="5"/>
  <c r="Q28" i="5"/>
  <c r="S28" i="5"/>
  <c r="T28" i="5"/>
  <c r="U28" i="5"/>
  <c r="V28" i="5"/>
  <c r="W28" i="5"/>
  <c r="Y28" i="5"/>
  <c r="Z28" i="5"/>
  <c r="AA28" i="5"/>
  <c r="AB28" i="5"/>
  <c r="AC28" i="5"/>
  <c r="AE28" i="5"/>
  <c r="AF28" i="5"/>
  <c r="AG28" i="5"/>
  <c r="AH28" i="5"/>
  <c r="AI28" i="5"/>
  <c r="AK28" i="5"/>
  <c r="AL28" i="5"/>
  <c r="AM28" i="5"/>
  <c r="AN28" i="5"/>
  <c r="AO28" i="5"/>
  <c r="G29" i="5"/>
  <c r="H29" i="5"/>
  <c r="J29" i="5"/>
  <c r="K29" i="5"/>
  <c r="M29" i="5"/>
  <c r="N29" i="5"/>
  <c r="O29" i="5"/>
  <c r="P29" i="5"/>
  <c r="Q29" i="5"/>
  <c r="S29" i="5"/>
  <c r="T29" i="5"/>
  <c r="U29" i="5"/>
  <c r="V29" i="5"/>
  <c r="W29" i="5"/>
  <c r="Y29" i="5"/>
  <c r="Z29" i="5"/>
  <c r="AA29" i="5"/>
  <c r="AB29" i="5"/>
  <c r="AC29" i="5"/>
  <c r="AE29" i="5"/>
  <c r="AF29" i="5"/>
  <c r="AG29" i="5"/>
  <c r="AH29" i="5"/>
  <c r="AI29" i="5"/>
  <c r="AK29" i="5"/>
  <c r="AL29" i="5"/>
  <c r="AM29" i="5"/>
  <c r="AN29" i="5"/>
  <c r="AO29" i="5"/>
  <c r="G30" i="5"/>
  <c r="H30" i="5"/>
  <c r="J30" i="5"/>
  <c r="K30" i="5"/>
  <c r="M30" i="5"/>
  <c r="N30" i="5"/>
  <c r="O30" i="5"/>
  <c r="P30" i="5"/>
  <c r="Q30" i="5"/>
  <c r="S30" i="5"/>
  <c r="T30" i="5"/>
  <c r="U30" i="5"/>
  <c r="V30" i="5"/>
  <c r="W30" i="5"/>
  <c r="Y30" i="5"/>
  <c r="Z30" i="5"/>
  <c r="AA30" i="5"/>
  <c r="AB30" i="5"/>
  <c r="AC30" i="5"/>
  <c r="AE30" i="5"/>
  <c r="AF30" i="5"/>
  <c r="AG30" i="5"/>
  <c r="AH30" i="5"/>
  <c r="AI30" i="5"/>
  <c r="AK30" i="5"/>
  <c r="AL30" i="5"/>
  <c r="AM30" i="5"/>
  <c r="AN30" i="5"/>
  <c r="AO30" i="5"/>
  <c r="G31" i="5"/>
  <c r="H31" i="5"/>
  <c r="J31" i="5"/>
  <c r="K31" i="5"/>
  <c r="M31" i="5"/>
  <c r="N31" i="5"/>
  <c r="O31" i="5"/>
  <c r="P31" i="5"/>
  <c r="Q31" i="5"/>
  <c r="S31" i="5"/>
  <c r="T31" i="5"/>
  <c r="U31" i="5"/>
  <c r="V31" i="5"/>
  <c r="W31" i="5"/>
  <c r="Y31" i="5"/>
  <c r="Z31" i="5"/>
  <c r="AA31" i="5"/>
  <c r="AB31" i="5"/>
  <c r="AC31" i="5"/>
  <c r="AE31" i="5"/>
  <c r="AF31" i="5"/>
  <c r="AG31" i="5"/>
  <c r="AH31" i="5"/>
  <c r="AI31" i="5"/>
  <c r="AK31" i="5"/>
  <c r="AL31" i="5"/>
  <c r="AM31" i="5"/>
  <c r="AN31" i="5"/>
  <c r="AO31" i="5"/>
  <c r="G32" i="5"/>
  <c r="H32" i="5"/>
  <c r="J32" i="5"/>
  <c r="K32" i="5"/>
  <c r="M32" i="5"/>
  <c r="N32" i="5"/>
  <c r="O32" i="5"/>
  <c r="P32" i="5"/>
  <c r="Q32" i="5"/>
  <c r="S32" i="5"/>
  <c r="T32" i="5"/>
  <c r="U32" i="5"/>
  <c r="V32" i="5"/>
  <c r="W32" i="5"/>
  <c r="Y32" i="5"/>
  <c r="Z32" i="5"/>
  <c r="AA32" i="5"/>
  <c r="AB32" i="5"/>
  <c r="AC32" i="5"/>
  <c r="AE32" i="5"/>
  <c r="AF32" i="5"/>
  <c r="AG32" i="5"/>
  <c r="AH32" i="5"/>
  <c r="AI32" i="5"/>
  <c r="AK32" i="5"/>
  <c r="AL32" i="5"/>
  <c r="AM32" i="5"/>
  <c r="AN32" i="5"/>
  <c r="AO32" i="5"/>
  <c r="G33" i="5"/>
  <c r="H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G34" i="5"/>
  <c r="H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G35" i="5"/>
  <c r="H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G36" i="5"/>
  <c r="H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G37" i="5"/>
  <c r="H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G38" i="5"/>
  <c r="H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G39" i="5"/>
  <c r="H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G40" i="5"/>
  <c r="H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G41" i="5"/>
  <c r="H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G42" i="5"/>
  <c r="H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G43" i="5"/>
  <c r="H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G44" i="5"/>
  <c r="H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G45" i="5"/>
  <c r="H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G46" i="5"/>
  <c r="H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G47" i="5"/>
  <c r="H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G48" i="5"/>
  <c r="H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G49" i="5"/>
  <c r="H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G50" i="5"/>
  <c r="H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G51" i="5"/>
  <c r="H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G52" i="5"/>
  <c r="H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G53" i="5"/>
  <c r="H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G54" i="5"/>
  <c r="H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G55" i="5"/>
  <c r="H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G56" i="5"/>
  <c r="H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G57" i="5"/>
  <c r="H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G58" i="5"/>
  <c r="H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G59" i="5"/>
  <c r="H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G60" i="5"/>
  <c r="H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G61" i="5"/>
  <c r="H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G62" i="5"/>
  <c r="H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G63" i="5"/>
  <c r="H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G64" i="5"/>
  <c r="H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G65" i="5"/>
  <c r="H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G66" i="5"/>
  <c r="H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G67" i="5"/>
  <c r="H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G68" i="5"/>
  <c r="H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G69" i="5"/>
  <c r="H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G70" i="5"/>
  <c r="H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G71" i="5"/>
  <c r="H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G72" i="5"/>
  <c r="H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G73" i="5"/>
  <c r="H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G74" i="5"/>
  <c r="H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G75" i="5"/>
  <c r="H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G76" i="5"/>
  <c r="H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G77" i="5"/>
  <c r="H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G78" i="5"/>
  <c r="H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G79" i="5"/>
  <c r="H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G80" i="5"/>
  <c r="H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G81" i="5"/>
  <c r="H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G82" i="5"/>
  <c r="H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G83" i="5"/>
  <c r="M83" i="5"/>
  <c r="S83" i="5"/>
  <c r="Y83" i="5"/>
  <c r="AE83" i="5"/>
  <c r="AK83" i="5"/>
  <c r="G84" i="5"/>
  <c r="M84" i="5"/>
  <c r="S84" i="5"/>
  <c r="Y84" i="5"/>
  <c r="AE84" i="5"/>
  <c r="AK84" i="5"/>
  <c r="G85" i="5"/>
  <c r="M85" i="5"/>
  <c r="S85" i="5"/>
  <c r="Y85" i="5"/>
  <c r="AE85" i="5"/>
  <c r="AK85" i="5"/>
  <c r="G86" i="5"/>
  <c r="M86" i="5"/>
  <c r="S86" i="5"/>
  <c r="Y86" i="5"/>
  <c r="AE86" i="5"/>
  <c r="AK86" i="5"/>
  <c r="G87" i="5"/>
  <c r="M87" i="5"/>
  <c r="S87" i="5"/>
  <c r="Y87" i="5"/>
  <c r="AE87" i="5"/>
  <c r="AK87" i="5"/>
  <c r="G88" i="5"/>
  <c r="M88" i="5"/>
  <c r="S88" i="5"/>
  <c r="Y88" i="5"/>
  <c r="AE88" i="5"/>
  <c r="AK88" i="5"/>
  <c r="G89" i="5"/>
  <c r="M89" i="5"/>
  <c r="S89" i="5"/>
  <c r="Y89" i="5"/>
  <c r="AE89" i="5"/>
  <c r="AK89" i="5"/>
  <c r="G90" i="5"/>
  <c r="M90" i="5"/>
  <c r="S90" i="5"/>
  <c r="Y90" i="5"/>
  <c r="AE90" i="5"/>
  <c r="AK90" i="5"/>
  <c r="G91" i="5"/>
  <c r="M91" i="5"/>
  <c r="S91" i="5"/>
  <c r="Y91" i="5"/>
  <c r="AE91" i="5"/>
  <c r="AK91" i="5"/>
  <c r="G92" i="5"/>
  <c r="M92" i="5"/>
  <c r="S92" i="5"/>
  <c r="Y92" i="5"/>
  <c r="AE92" i="5"/>
  <c r="AK92" i="5"/>
  <c r="G93" i="5"/>
  <c r="H93" i="5"/>
  <c r="M93" i="5"/>
  <c r="N93" i="5"/>
  <c r="S93" i="5"/>
  <c r="T93" i="5"/>
  <c r="Y93" i="5"/>
  <c r="Z93" i="5"/>
  <c r="AE93" i="5"/>
  <c r="AF93" i="5"/>
  <c r="AK93" i="5"/>
  <c r="AL93" i="5"/>
  <c r="G94" i="5"/>
  <c r="H94" i="5"/>
  <c r="M94" i="5"/>
  <c r="N94" i="5"/>
  <c r="S94" i="5"/>
  <c r="T94" i="5"/>
  <c r="Y94" i="5"/>
  <c r="Z94" i="5"/>
  <c r="AE94" i="5"/>
  <c r="AF94" i="5"/>
  <c r="AK94" i="5"/>
  <c r="AL94" i="5"/>
  <c r="G95" i="5"/>
  <c r="H95" i="5"/>
  <c r="M95" i="5"/>
  <c r="N95" i="5"/>
  <c r="S95" i="5"/>
  <c r="T95" i="5"/>
  <c r="Y95" i="5"/>
  <c r="Z95" i="5"/>
  <c r="AE95" i="5"/>
  <c r="AF95" i="5"/>
  <c r="AK95" i="5"/>
  <c r="AL95" i="5"/>
  <c r="G96" i="5"/>
  <c r="H96" i="5"/>
  <c r="M96" i="5"/>
  <c r="N96" i="5"/>
  <c r="S96" i="5"/>
  <c r="T96" i="5"/>
  <c r="Y96" i="5"/>
  <c r="Z96" i="5"/>
  <c r="AE96" i="5"/>
  <c r="AF96" i="5"/>
  <c r="AK96" i="5"/>
  <c r="AL96" i="5"/>
  <c r="G97" i="5"/>
  <c r="H97" i="5"/>
  <c r="M97" i="5"/>
  <c r="N97" i="5"/>
  <c r="S97" i="5"/>
  <c r="T97" i="5"/>
  <c r="Y97" i="5"/>
  <c r="Z97" i="5"/>
  <c r="AE97" i="5"/>
  <c r="AF97" i="5"/>
  <c r="AK97" i="5"/>
  <c r="AL97" i="5"/>
  <c r="G98" i="5"/>
  <c r="H98" i="5"/>
  <c r="M98" i="5"/>
  <c r="N98" i="5"/>
  <c r="S98" i="5"/>
  <c r="T98" i="5"/>
  <c r="Y98" i="5"/>
  <c r="Z98" i="5"/>
  <c r="AE98" i="5"/>
  <c r="AF98" i="5"/>
  <c r="AK98" i="5"/>
  <c r="AL98" i="5"/>
  <c r="G99" i="5"/>
  <c r="H99" i="5"/>
  <c r="I99" i="5"/>
  <c r="M99" i="5"/>
  <c r="N99" i="5"/>
  <c r="O99" i="5"/>
  <c r="S99" i="5"/>
  <c r="T99" i="5"/>
  <c r="U99" i="5"/>
  <c r="Y99" i="5"/>
  <c r="Z99" i="5"/>
  <c r="AA99" i="5"/>
  <c r="AE99" i="5"/>
  <c r="AF99" i="5"/>
  <c r="AG99" i="5"/>
  <c r="AK99" i="5"/>
  <c r="AL99" i="5"/>
  <c r="AM99" i="5"/>
  <c r="G100" i="5"/>
  <c r="H100" i="5"/>
  <c r="I100" i="5"/>
  <c r="M100" i="5"/>
  <c r="N100" i="5"/>
  <c r="O100" i="5"/>
  <c r="S100" i="5"/>
  <c r="T100" i="5"/>
  <c r="U100" i="5"/>
  <c r="Y100" i="5"/>
  <c r="Z100" i="5"/>
  <c r="AA100" i="5"/>
  <c r="AE100" i="5"/>
  <c r="AF100" i="5"/>
  <c r="AG100" i="5"/>
  <c r="AK100" i="5"/>
  <c r="AL100" i="5"/>
  <c r="AM100" i="5"/>
  <c r="G101" i="5"/>
  <c r="H101" i="5"/>
  <c r="I101" i="5"/>
  <c r="M101" i="5"/>
  <c r="N101" i="5"/>
  <c r="O101" i="5"/>
  <c r="S101" i="5"/>
  <c r="T101" i="5"/>
  <c r="U101" i="5"/>
  <c r="Y101" i="5"/>
  <c r="Z101" i="5"/>
  <c r="AA101" i="5"/>
  <c r="AE101" i="5"/>
  <c r="AF101" i="5"/>
  <c r="AG101" i="5"/>
  <c r="AK101" i="5"/>
  <c r="AL101" i="5"/>
  <c r="AM101" i="5"/>
  <c r="G102" i="5"/>
  <c r="H102" i="5"/>
  <c r="I102" i="5"/>
  <c r="M102" i="5"/>
  <c r="N102" i="5"/>
  <c r="O102" i="5"/>
  <c r="S102" i="5"/>
  <c r="T102" i="5"/>
  <c r="U102" i="5"/>
  <c r="Y102" i="5"/>
  <c r="Z102" i="5"/>
  <c r="AA102" i="5"/>
  <c r="AE102" i="5"/>
  <c r="AF102" i="5"/>
  <c r="AG102" i="5"/>
  <c r="AK102" i="5"/>
  <c r="AL102" i="5"/>
  <c r="AM102" i="5"/>
  <c r="G103" i="5"/>
  <c r="H103" i="5"/>
  <c r="I103" i="5"/>
  <c r="J103" i="5"/>
  <c r="M103" i="5"/>
  <c r="N103" i="5"/>
  <c r="O103" i="5"/>
  <c r="P103" i="5"/>
  <c r="S103" i="5"/>
  <c r="T103" i="5"/>
  <c r="U103" i="5"/>
  <c r="V103" i="5"/>
  <c r="Y103" i="5"/>
  <c r="Z103" i="5"/>
  <c r="AA103" i="5"/>
  <c r="AB103" i="5"/>
  <c r="AE103" i="5"/>
  <c r="AF103" i="5"/>
  <c r="AG103" i="5"/>
  <c r="AH103" i="5"/>
  <c r="AK103" i="5"/>
  <c r="AL103" i="5"/>
  <c r="AM103" i="5"/>
  <c r="AN103" i="5"/>
  <c r="G104" i="5"/>
  <c r="H104" i="5"/>
  <c r="I104" i="5"/>
  <c r="J104" i="5"/>
  <c r="M104" i="5"/>
  <c r="N104" i="5"/>
  <c r="O104" i="5"/>
  <c r="P104" i="5"/>
  <c r="S104" i="5"/>
  <c r="T104" i="5"/>
  <c r="U104" i="5"/>
  <c r="V104" i="5"/>
  <c r="Y104" i="5"/>
  <c r="Z104" i="5"/>
  <c r="AA104" i="5"/>
  <c r="AB104" i="5"/>
  <c r="AE104" i="5"/>
  <c r="AF104" i="5"/>
  <c r="AG104" i="5"/>
  <c r="AH104" i="5"/>
  <c r="AK104" i="5"/>
  <c r="AL104" i="5"/>
  <c r="AM104" i="5"/>
  <c r="AN104" i="5"/>
  <c r="G105" i="5"/>
  <c r="H105" i="5"/>
  <c r="I105" i="5"/>
  <c r="J105" i="5"/>
  <c r="M105" i="5"/>
  <c r="N105" i="5"/>
  <c r="O105" i="5"/>
  <c r="P105" i="5"/>
  <c r="S105" i="5"/>
  <c r="T105" i="5"/>
  <c r="U105" i="5"/>
  <c r="V105" i="5"/>
  <c r="Y105" i="5"/>
  <c r="Z105" i="5"/>
  <c r="AA105" i="5"/>
  <c r="AB105" i="5"/>
  <c r="AE105" i="5"/>
  <c r="AF105" i="5"/>
  <c r="AG105" i="5"/>
  <c r="AH105" i="5"/>
  <c r="AK105" i="5"/>
  <c r="AL105" i="5"/>
  <c r="AM105" i="5"/>
  <c r="AN105" i="5"/>
  <c r="G106" i="5"/>
  <c r="H106" i="5"/>
  <c r="I106" i="5"/>
  <c r="J106" i="5"/>
  <c r="M106" i="5"/>
  <c r="N106" i="5"/>
  <c r="O106" i="5"/>
  <c r="P106" i="5"/>
  <c r="S106" i="5"/>
  <c r="T106" i="5"/>
  <c r="U106" i="5"/>
  <c r="V106" i="5"/>
  <c r="Y106" i="5"/>
  <c r="Z106" i="5"/>
  <c r="AA106" i="5"/>
  <c r="AB106" i="5"/>
  <c r="AE106" i="5"/>
  <c r="AF106" i="5"/>
  <c r="AG106" i="5"/>
  <c r="AH106" i="5"/>
  <c r="AK106" i="5"/>
  <c r="AL106" i="5"/>
  <c r="AM106" i="5"/>
  <c r="AN106" i="5"/>
  <c r="G107" i="5"/>
  <c r="H107" i="5"/>
  <c r="I107" i="5"/>
  <c r="J107" i="5"/>
  <c r="M107" i="5"/>
  <c r="N107" i="5"/>
  <c r="O107" i="5"/>
  <c r="P107" i="5"/>
  <c r="S107" i="5"/>
  <c r="T107" i="5"/>
  <c r="U107" i="5"/>
  <c r="V107" i="5"/>
  <c r="Y107" i="5"/>
  <c r="Z107" i="5"/>
  <c r="AA107" i="5"/>
  <c r="AB107" i="5"/>
  <c r="AE107" i="5"/>
  <c r="AF107" i="5"/>
  <c r="AG107" i="5"/>
  <c r="AH107" i="5"/>
  <c r="AK107" i="5"/>
  <c r="AL107" i="5"/>
  <c r="AM107" i="5"/>
  <c r="AN107" i="5"/>
  <c r="G108" i="5"/>
  <c r="H108" i="5"/>
  <c r="J108" i="5"/>
  <c r="K108" i="5"/>
  <c r="M108" i="5"/>
  <c r="N108" i="5"/>
  <c r="O108" i="5"/>
  <c r="P108" i="5"/>
  <c r="Q108" i="5"/>
  <c r="S108" i="5"/>
  <c r="T108" i="5"/>
  <c r="U108" i="5"/>
  <c r="V108" i="5"/>
  <c r="W108" i="5"/>
  <c r="Y108" i="5"/>
  <c r="Z108" i="5"/>
  <c r="AA108" i="5"/>
  <c r="AB108" i="5"/>
  <c r="AC108" i="5"/>
  <c r="AE108" i="5"/>
  <c r="AF108" i="5"/>
  <c r="AG108" i="5"/>
  <c r="AH108" i="5"/>
  <c r="AI108" i="5"/>
  <c r="AK108" i="5"/>
  <c r="AL108" i="5"/>
  <c r="AM108" i="5"/>
  <c r="AN108" i="5"/>
  <c r="AO108" i="5"/>
  <c r="G109" i="5"/>
  <c r="H109" i="5"/>
  <c r="J109" i="5"/>
  <c r="K109" i="5"/>
  <c r="M109" i="5"/>
  <c r="N109" i="5"/>
  <c r="O109" i="5"/>
  <c r="P109" i="5"/>
  <c r="Q109" i="5"/>
  <c r="S109" i="5"/>
  <c r="T109" i="5"/>
  <c r="U109" i="5"/>
  <c r="V109" i="5"/>
  <c r="W109" i="5"/>
  <c r="Y109" i="5"/>
  <c r="Z109" i="5"/>
  <c r="AA109" i="5"/>
  <c r="AB109" i="5"/>
  <c r="AC109" i="5"/>
  <c r="AE109" i="5"/>
  <c r="AF109" i="5"/>
  <c r="AG109" i="5"/>
  <c r="AH109" i="5"/>
  <c r="AI109" i="5"/>
  <c r="AK109" i="5"/>
  <c r="AL109" i="5"/>
  <c r="AM109" i="5"/>
  <c r="AN109" i="5"/>
  <c r="AO109" i="5"/>
  <c r="G110" i="5"/>
  <c r="H110" i="5"/>
  <c r="J110" i="5"/>
  <c r="K110" i="5"/>
  <c r="M110" i="5"/>
  <c r="N110" i="5"/>
  <c r="O110" i="5"/>
  <c r="P110" i="5"/>
  <c r="Q110" i="5"/>
  <c r="S110" i="5"/>
  <c r="T110" i="5"/>
  <c r="U110" i="5"/>
  <c r="V110" i="5"/>
  <c r="W110" i="5"/>
  <c r="Y110" i="5"/>
  <c r="Z110" i="5"/>
  <c r="AA110" i="5"/>
  <c r="AB110" i="5"/>
  <c r="AC110" i="5"/>
  <c r="AE110" i="5"/>
  <c r="AF110" i="5"/>
  <c r="AG110" i="5"/>
  <c r="AH110" i="5"/>
  <c r="AI110" i="5"/>
  <c r="AK110" i="5"/>
  <c r="AL110" i="5"/>
  <c r="AM110" i="5"/>
  <c r="AN110" i="5"/>
  <c r="AO110" i="5"/>
  <c r="G111" i="5"/>
  <c r="H111" i="5"/>
  <c r="J111" i="5"/>
  <c r="K111" i="5"/>
  <c r="M111" i="5"/>
  <c r="N111" i="5"/>
  <c r="O111" i="5"/>
  <c r="P111" i="5"/>
  <c r="Q111" i="5"/>
  <c r="S111" i="5"/>
  <c r="T111" i="5"/>
  <c r="U111" i="5"/>
  <c r="V111" i="5"/>
  <c r="W111" i="5"/>
  <c r="Y111" i="5"/>
  <c r="Z111" i="5"/>
  <c r="AA111" i="5"/>
  <c r="AB111" i="5"/>
  <c r="AC111" i="5"/>
  <c r="AE111" i="5"/>
  <c r="AF111" i="5"/>
  <c r="AG111" i="5"/>
  <c r="AH111" i="5"/>
  <c r="AI111" i="5"/>
  <c r="AK111" i="5"/>
  <c r="AL111" i="5"/>
  <c r="AM111" i="5"/>
  <c r="AN111" i="5"/>
  <c r="AO111" i="5"/>
  <c r="G112" i="5"/>
  <c r="H112" i="5"/>
  <c r="J112" i="5"/>
  <c r="K112" i="5"/>
  <c r="M112" i="5"/>
  <c r="N112" i="5"/>
  <c r="O112" i="5"/>
  <c r="P112" i="5"/>
  <c r="Q112" i="5"/>
  <c r="S112" i="5"/>
  <c r="T112" i="5"/>
  <c r="U112" i="5"/>
  <c r="V112" i="5"/>
  <c r="W112" i="5"/>
  <c r="Y112" i="5"/>
  <c r="Z112" i="5"/>
  <c r="AA112" i="5"/>
  <c r="AB112" i="5"/>
  <c r="AC112" i="5"/>
  <c r="AE112" i="5"/>
  <c r="AF112" i="5"/>
  <c r="AG112" i="5"/>
  <c r="AH112" i="5"/>
  <c r="AI112" i="5"/>
  <c r="AK112" i="5"/>
  <c r="AL112" i="5"/>
  <c r="AM112" i="5"/>
  <c r="AN112" i="5"/>
  <c r="AO112" i="5"/>
  <c r="G113" i="5"/>
  <c r="H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G114" i="5"/>
  <c r="H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G115" i="5"/>
  <c r="H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G116" i="5"/>
  <c r="H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G117" i="5"/>
  <c r="H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G118" i="5"/>
  <c r="H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G119" i="5"/>
  <c r="H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G120" i="5"/>
  <c r="H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G121" i="5"/>
  <c r="H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G122" i="5"/>
  <c r="H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G123" i="5"/>
  <c r="H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G124" i="5"/>
  <c r="H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G125" i="5"/>
  <c r="H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G126" i="5"/>
  <c r="H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G127" i="5"/>
  <c r="H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G128" i="5"/>
  <c r="H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G129" i="5"/>
  <c r="H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G130" i="5"/>
  <c r="H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G131" i="5"/>
  <c r="H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G132" i="5"/>
  <c r="H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G133" i="5"/>
  <c r="H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G134" i="5"/>
  <c r="H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G135" i="5"/>
  <c r="H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G136" i="5"/>
  <c r="H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G137" i="5"/>
  <c r="H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G138" i="5"/>
  <c r="H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G139" i="5"/>
  <c r="H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G140" i="5"/>
  <c r="H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G141" i="5"/>
  <c r="H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G142" i="5"/>
  <c r="H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G143" i="5"/>
  <c r="H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G144" i="5"/>
  <c r="H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G145" i="5"/>
  <c r="H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G146" i="5"/>
  <c r="H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G147" i="5"/>
  <c r="H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G148" i="5"/>
  <c r="H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G149" i="5"/>
  <c r="H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G150" i="5"/>
  <c r="H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G151" i="5"/>
  <c r="H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G152" i="5"/>
  <c r="H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G153" i="5"/>
  <c r="H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G154" i="5"/>
  <c r="H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G155" i="5"/>
  <c r="H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G156" i="5"/>
  <c r="H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G157" i="5"/>
  <c r="H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G158" i="5"/>
  <c r="H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G159" i="5"/>
  <c r="H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G160" i="5"/>
  <c r="H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G161" i="5"/>
  <c r="H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G162" i="5"/>
  <c r="H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G163" i="5"/>
  <c r="M163" i="5"/>
  <c r="S163" i="5"/>
  <c r="Y163" i="5"/>
  <c r="AE163" i="5"/>
  <c r="AK163" i="5"/>
  <c r="G164" i="5"/>
  <c r="M164" i="5"/>
  <c r="S164" i="5"/>
  <c r="Y164" i="5"/>
  <c r="AE164" i="5"/>
  <c r="AK164" i="5"/>
  <c r="G165" i="5"/>
  <c r="M165" i="5"/>
  <c r="S165" i="5"/>
  <c r="Y165" i="5"/>
  <c r="AE165" i="5"/>
  <c r="AK165" i="5"/>
  <c r="G166" i="5"/>
  <c r="M166" i="5"/>
  <c r="S166" i="5"/>
  <c r="Y166" i="5"/>
  <c r="AE166" i="5"/>
  <c r="AK166" i="5"/>
  <c r="G167" i="5"/>
  <c r="M167" i="5"/>
  <c r="S167" i="5"/>
  <c r="Y167" i="5"/>
  <c r="AE167" i="5"/>
  <c r="AK167" i="5"/>
  <c r="G168" i="5"/>
  <c r="M168" i="5"/>
  <c r="S168" i="5"/>
  <c r="Y168" i="5"/>
  <c r="AE168" i="5"/>
  <c r="AK168" i="5"/>
  <c r="G169" i="5"/>
  <c r="M169" i="5"/>
  <c r="S169" i="5"/>
  <c r="Y169" i="5"/>
  <c r="AE169" i="5"/>
  <c r="AK169" i="5"/>
  <c r="G170" i="5"/>
  <c r="M170" i="5"/>
  <c r="S170" i="5"/>
  <c r="Y170" i="5"/>
  <c r="AE170" i="5"/>
  <c r="AK170" i="5"/>
  <c r="G171" i="5"/>
  <c r="M171" i="5"/>
  <c r="S171" i="5"/>
  <c r="Y171" i="5"/>
  <c r="AE171" i="5"/>
  <c r="AK171" i="5"/>
  <c r="G172" i="5"/>
  <c r="M172" i="5"/>
  <c r="S172" i="5"/>
  <c r="Y172" i="5"/>
  <c r="AE172" i="5"/>
  <c r="AK172" i="5"/>
  <c r="G173" i="5"/>
  <c r="H173" i="5"/>
  <c r="M173" i="5"/>
  <c r="N173" i="5"/>
  <c r="S173" i="5"/>
  <c r="T173" i="5"/>
  <c r="Y173" i="5"/>
  <c r="Z173" i="5"/>
  <c r="AE173" i="5"/>
  <c r="AF173" i="5"/>
  <c r="AK173" i="5"/>
  <c r="AL173" i="5"/>
  <c r="G174" i="5"/>
  <c r="H174" i="5"/>
  <c r="M174" i="5"/>
  <c r="N174" i="5"/>
  <c r="S174" i="5"/>
  <c r="T174" i="5"/>
  <c r="Y174" i="5"/>
  <c r="Z174" i="5"/>
  <c r="AE174" i="5"/>
  <c r="AF174" i="5"/>
  <c r="AK174" i="5"/>
  <c r="AL174" i="5"/>
  <c r="G175" i="5"/>
  <c r="H175" i="5"/>
  <c r="M175" i="5"/>
  <c r="N175" i="5"/>
  <c r="S175" i="5"/>
  <c r="T175" i="5"/>
  <c r="Y175" i="5"/>
  <c r="Z175" i="5"/>
  <c r="AE175" i="5"/>
  <c r="AF175" i="5"/>
  <c r="AK175" i="5"/>
  <c r="AL175" i="5"/>
  <c r="G176" i="5"/>
  <c r="H176" i="5"/>
  <c r="M176" i="5"/>
  <c r="N176" i="5"/>
  <c r="S176" i="5"/>
  <c r="T176" i="5"/>
  <c r="Y176" i="5"/>
  <c r="Z176" i="5"/>
  <c r="AE176" i="5"/>
  <c r="AF176" i="5"/>
  <c r="AK176" i="5"/>
  <c r="AL176" i="5"/>
  <c r="G177" i="5"/>
  <c r="H177" i="5"/>
  <c r="M177" i="5"/>
  <c r="N177" i="5"/>
  <c r="S177" i="5"/>
  <c r="T177" i="5"/>
  <c r="Y177" i="5"/>
  <c r="Z177" i="5"/>
  <c r="AE177" i="5"/>
  <c r="AF177" i="5"/>
  <c r="AK177" i="5"/>
  <c r="AL177" i="5"/>
  <c r="G178" i="5"/>
  <c r="H178" i="5"/>
  <c r="M178" i="5"/>
  <c r="N178" i="5"/>
  <c r="S178" i="5"/>
  <c r="T178" i="5"/>
  <c r="Y178" i="5"/>
  <c r="Z178" i="5"/>
  <c r="AE178" i="5"/>
  <c r="AF178" i="5"/>
  <c r="AK178" i="5"/>
  <c r="AL178" i="5"/>
  <c r="G179" i="5"/>
  <c r="H179" i="5"/>
  <c r="I179" i="5"/>
  <c r="M179" i="5"/>
  <c r="N179" i="5"/>
  <c r="O179" i="5"/>
  <c r="S179" i="5"/>
  <c r="T179" i="5"/>
  <c r="U179" i="5"/>
  <c r="Y179" i="5"/>
  <c r="Z179" i="5"/>
  <c r="AA179" i="5"/>
  <c r="AE179" i="5"/>
  <c r="AF179" i="5"/>
  <c r="AG179" i="5"/>
  <c r="AK179" i="5"/>
  <c r="AL179" i="5"/>
  <c r="AM179" i="5"/>
  <c r="G180" i="5"/>
  <c r="H180" i="5"/>
  <c r="I180" i="5"/>
  <c r="M180" i="5"/>
  <c r="N180" i="5"/>
  <c r="O180" i="5"/>
  <c r="S180" i="5"/>
  <c r="T180" i="5"/>
  <c r="U180" i="5"/>
  <c r="Y180" i="5"/>
  <c r="Z180" i="5"/>
  <c r="AA180" i="5"/>
  <c r="AE180" i="5"/>
  <c r="AF180" i="5"/>
  <c r="AG180" i="5"/>
  <c r="AK180" i="5"/>
  <c r="AL180" i="5"/>
  <c r="AM180" i="5"/>
  <c r="G181" i="5"/>
  <c r="H181" i="5"/>
  <c r="I181" i="5"/>
  <c r="M181" i="5"/>
  <c r="N181" i="5"/>
  <c r="O181" i="5"/>
  <c r="S181" i="5"/>
  <c r="T181" i="5"/>
  <c r="U181" i="5"/>
  <c r="Y181" i="5"/>
  <c r="Z181" i="5"/>
  <c r="AA181" i="5"/>
  <c r="AE181" i="5"/>
  <c r="AF181" i="5"/>
  <c r="AG181" i="5"/>
  <c r="AK181" i="5"/>
  <c r="AL181" i="5"/>
  <c r="AM181" i="5"/>
  <c r="G182" i="5"/>
  <c r="H182" i="5"/>
  <c r="I182" i="5"/>
  <c r="M182" i="5"/>
  <c r="N182" i="5"/>
  <c r="O182" i="5"/>
  <c r="S182" i="5"/>
  <c r="T182" i="5"/>
  <c r="U182" i="5"/>
  <c r="Y182" i="5"/>
  <c r="Z182" i="5"/>
  <c r="AA182" i="5"/>
  <c r="AE182" i="5"/>
  <c r="AF182" i="5"/>
  <c r="AG182" i="5"/>
  <c r="AK182" i="5"/>
  <c r="AL182" i="5"/>
  <c r="AM182" i="5"/>
  <c r="G183" i="5"/>
  <c r="H183" i="5"/>
  <c r="I183" i="5"/>
  <c r="J183" i="5"/>
  <c r="M183" i="5"/>
  <c r="N183" i="5"/>
  <c r="O183" i="5"/>
  <c r="P183" i="5"/>
  <c r="S183" i="5"/>
  <c r="T183" i="5"/>
  <c r="U183" i="5"/>
  <c r="V183" i="5"/>
  <c r="Y183" i="5"/>
  <c r="Z183" i="5"/>
  <c r="AA183" i="5"/>
  <c r="AB183" i="5"/>
  <c r="AE183" i="5"/>
  <c r="AF183" i="5"/>
  <c r="AG183" i="5"/>
  <c r="AH183" i="5"/>
  <c r="AK183" i="5"/>
  <c r="AL183" i="5"/>
  <c r="AM183" i="5"/>
  <c r="AN183" i="5"/>
  <c r="G184" i="5"/>
  <c r="H184" i="5"/>
  <c r="I184" i="5"/>
  <c r="J184" i="5"/>
  <c r="M184" i="5"/>
  <c r="N184" i="5"/>
  <c r="O184" i="5"/>
  <c r="P184" i="5"/>
  <c r="S184" i="5"/>
  <c r="T184" i="5"/>
  <c r="U184" i="5"/>
  <c r="V184" i="5"/>
  <c r="Y184" i="5"/>
  <c r="Z184" i="5"/>
  <c r="AA184" i="5"/>
  <c r="AB184" i="5"/>
  <c r="AE184" i="5"/>
  <c r="AF184" i="5"/>
  <c r="AG184" i="5"/>
  <c r="AH184" i="5"/>
  <c r="AK184" i="5"/>
  <c r="AL184" i="5"/>
  <c r="AM184" i="5"/>
  <c r="AN184" i="5"/>
  <c r="G185" i="5"/>
  <c r="H185" i="5"/>
  <c r="I185" i="5"/>
  <c r="J185" i="5"/>
  <c r="M185" i="5"/>
  <c r="N185" i="5"/>
  <c r="O185" i="5"/>
  <c r="P185" i="5"/>
  <c r="S185" i="5"/>
  <c r="T185" i="5"/>
  <c r="U185" i="5"/>
  <c r="V185" i="5"/>
  <c r="Y185" i="5"/>
  <c r="Z185" i="5"/>
  <c r="AA185" i="5"/>
  <c r="AB185" i="5"/>
  <c r="AE185" i="5"/>
  <c r="AF185" i="5"/>
  <c r="AG185" i="5"/>
  <c r="AH185" i="5"/>
  <c r="AK185" i="5"/>
  <c r="AL185" i="5"/>
  <c r="AM185" i="5"/>
  <c r="AN185" i="5"/>
  <c r="G186" i="5"/>
  <c r="H186" i="5"/>
  <c r="I186" i="5"/>
  <c r="J186" i="5"/>
  <c r="M186" i="5"/>
  <c r="N186" i="5"/>
  <c r="O186" i="5"/>
  <c r="P186" i="5"/>
  <c r="S186" i="5"/>
  <c r="T186" i="5"/>
  <c r="U186" i="5"/>
  <c r="V186" i="5"/>
  <c r="Y186" i="5"/>
  <c r="Z186" i="5"/>
  <c r="AA186" i="5"/>
  <c r="AB186" i="5"/>
  <c r="AE186" i="5"/>
  <c r="AF186" i="5"/>
  <c r="AG186" i="5"/>
  <c r="AH186" i="5"/>
  <c r="AK186" i="5"/>
  <c r="AL186" i="5"/>
  <c r="AM186" i="5"/>
  <c r="AN186" i="5"/>
  <c r="G187" i="5"/>
  <c r="H187" i="5"/>
  <c r="I187" i="5"/>
  <c r="J187" i="5"/>
  <c r="M187" i="5"/>
  <c r="N187" i="5"/>
  <c r="O187" i="5"/>
  <c r="P187" i="5"/>
  <c r="S187" i="5"/>
  <c r="T187" i="5"/>
  <c r="U187" i="5"/>
  <c r="V187" i="5"/>
  <c r="Y187" i="5"/>
  <c r="Z187" i="5"/>
  <c r="AA187" i="5"/>
  <c r="AB187" i="5"/>
  <c r="AE187" i="5"/>
  <c r="AF187" i="5"/>
  <c r="AG187" i="5"/>
  <c r="AH187" i="5"/>
  <c r="AK187" i="5"/>
  <c r="AL187" i="5"/>
  <c r="AM187" i="5"/>
  <c r="AN187" i="5"/>
  <c r="G188" i="5"/>
  <c r="H188" i="5"/>
  <c r="J188" i="5"/>
  <c r="K188" i="5"/>
  <c r="M188" i="5"/>
  <c r="N188" i="5"/>
  <c r="O188" i="5"/>
  <c r="P188" i="5"/>
  <c r="Q188" i="5"/>
  <c r="S188" i="5"/>
  <c r="T188" i="5"/>
  <c r="U188" i="5"/>
  <c r="V188" i="5"/>
  <c r="W188" i="5"/>
  <c r="Y188" i="5"/>
  <c r="Z188" i="5"/>
  <c r="AA188" i="5"/>
  <c r="AB188" i="5"/>
  <c r="AC188" i="5"/>
  <c r="AE188" i="5"/>
  <c r="AF188" i="5"/>
  <c r="AG188" i="5"/>
  <c r="AH188" i="5"/>
  <c r="AI188" i="5"/>
  <c r="AK188" i="5"/>
  <c r="AL188" i="5"/>
  <c r="AM188" i="5"/>
  <c r="AN188" i="5"/>
  <c r="AO188" i="5"/>
  <c r="G189" i="5"/>
  <c r="H189" i="5"/>
  <c r="J189" i="5"/>
  <c r="K189" i="5"/>
  <c r="M189" i="5"/>
  <c r="N189" i="5"/>
  <c r="O189" i="5"/>
  <c r="P189" i="5"/>
  <c r="Q189" i="5"/>
  <c r="S189" i="5"/>
  <c r="T189" i="5"/>
  <c r="U189" i="5"/>
  <c r="V189" i="5"/>
  <c r="W189" i="5"/>
  <c r="Y189" i="5"/>
  <c r="Z189" i="5"/>
  <c r="AA189" i="5"/>
  <c r="AB189" i="5"/>
  <c r="AC189" i="5"/>
  <c r="AE189" i="5"/>
  <c r="AF189" i="5"/>
  <c r="AG189" i="5"/>
  <c r="AH189" i="5"/>
  <c r="AI189" i="5"/>
  <c r="AK189" i="5"/>
  <c r="AL189" i="5"/>
  <c r="AM189" i="5"/>
  <c r="AN189" i="5"/>
  <c r="AO189" i="5"/>
  <c r="G190" i="5"/>
  <c r="H190" i="5"/>
  <c r="J190" i="5"/>
  <c r="K190" i="5"/>
  <c r="M190" i="5"/>
  <c r="N190" i="5"/>
  <c r="O190" i="5"/>
  <c r="P190" i="5"/>
  <c r="Q190" i="5"/>
  <c r="S190" i="5"/>
  <c r="T190" i="5"/>
  <c r="U190" i="5"/>
  <c r="V190" i="5"/>
  <c r="W190" i="5"/>
  <c r="Y190" i="5"/>
  <c r="Z190" i="5"/>
  <c r="AA190" i="5"/>
  <c r="AB190" i="5"/>
  <c r="AC190" i="5"/>
  <c r="AE190" i="5"/>
  <c r="AF190" i="5"/>
  <c r="AG190" i="5"/>
  <c r="AH190" i="5"/>
  <c r="AI190" i="5"/>
  <c r="AK190" i="5"/>
  <c r="AL190" i="5"/>
  <c r="AM190" i="5"/>
  <c r="AN190" i="5"/>
  <c r="AO190" i="5"/>
  <c r="G191" i="5"/>
  <c r="H191" i="5"/>
  <c r="J191" i="5"/>
  <c r="K191" i="5"/>
  <c r="M191" i="5"/>
  <c r="N191" i="5"/>
  <c r="O191" i="5"/>
  <c r="P191" i="5"/>
  <c r="Q191" i="5"/>
  <c r="S191" i="5"/>
  <c r="T191" i="5"/>
  <c r="U191" i="5"/>
  <c r="V191" i="5"/>
  <c r="W191" i="5"/>
  <c r="Y191" i="5"/>
  <c r="Z191" i="5"/>
  <c r="AA191" i="5"/>
  <c r="AB191" i="5"/>
  <c r="AC191" i="5"/>
  <c r="AE191" i="5"/>
  <c r="AF191" i="5"/>
  <c r="AG191" i="5"/>
  <c r="AH191" i="5"/>
  <c r="AI191" i="5"/>
  <c r="AK191" i="5"/>
  <c r="AL191" i="5"/>
  <c r="AM191" i="5"/>
  <c r="AN191" i="5"/>
  <c r="AO191" i="5"/>
  <c r="G192" i="5"/>
  <c r="H192" i="5"/>
  <c r="J192" i="5"/>
  <c r="K192" i="5"/>
  <c r="M192" i="5"/>
  <c r="N192" i="5"/>
  <c r="O192" i="5"/>
  <c r="P192" i="5"/>
  <c r="Q192" i="5"/>
  <c r="S192" i="5"/>
  <c r="T192" i="5"/>
  <c r="U192" i="5"/>
  <c r="V192" i="5"/>
  <c r="W192" i="5"/>
  <c r="Y192" i="5"/>
  <c r="Z192" i="5"/>
  <c r="AA192" i="5"/>
  <c r="AB192" i="5"/>
  <c r="AC192" i="5"/>
  <c r="AE192" i="5"/>
  <c r="AF192" i="5"/>
  <c r="AG192" i="5"/>
  <c r="AH192" i="5"/>
  <c r="AI192" i="5"/>
  <c r="AK192" i="5"/>
  <c r="AL192" i="5"/>
  <c r="AM192" i="5"/>
  <c r="AN192" i="5"/>
  <c r="AO192" i="5"/>
  <c r="G193" i="5"/>
  <c r="H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G194" i="5"/>
  <c r="H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G195" i="5"/>
  <c r="H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G196" i="5"/>
  <c r="H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G197" i="5"/>
  <c r="H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G198" i="5"/>
  <c r="H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G199" i="5"/>
  <c r="H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G200" i="5"/>
  <c r="H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G201" i="5"/>
  <c r="H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G202" i="5"/>
  <c r="H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G203" i="5"/>
  <c r="H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G204" i="5"/>
  <c r="H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G205" i="5"/>
  <c r="H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G206" i="5"/>
  <c r="H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G207" i="5"/>
  <c r="H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G208" i="5"/>
  <c r="H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G209" i="5"/>
  <c r="H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G210" i="5"/>
  <c r="H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G211" i="5"/>
  <c r="H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G212" i="5"/>
  <c r="H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G213" i="5"/>
  <c r="H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G214" i="5"/>
  <c r="H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G215" i="5"/>
  <c r="H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G216" i="5"/>
  <c r="H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G217" i="5"/>
  <c r="H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G218" i="5"/>
  <c r="H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G219" i="5"/>
  <c r="H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G220" i="5"/>
  <c r="H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G221" i="5"/>
  <c r="H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G222" i="5"/>
  <c r="H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G223" i="5"/>
  <c r="H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G224" i="5"/>
  <c r="H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G225" i="5"/>
  <c r="H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G226" i="5"/>
  <c r="H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G227" i="5"/>
  <c r="H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G228" i="5"/>
  <c r="H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G229" i="5"/>
  <c r="H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G230" i="5"/>
  <c r="H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G231" i="5"/>
  <c r="H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G232" i="5"/>
  <c r="H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G233" i="5"/>
  <c r="H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G234" i="5"/>
  <c r="H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G235" i="5"/>
  <c r="H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G236" i="5"/>
  <c r="H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G237" i="5"/>
  <c r="H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G238" i="5"/>
  <c r="H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G239" i="5"/>
  <c r="H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G240" i="5"/>
  <c r="H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G241" i="5"/>
  <c r="H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G242" i="5"/>
  <c r="H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G243" i="5"/>
  <c r="M243" i="5"/>
  <c r="S243" i="5"/>
  <c r="Y243" i="5"/>
  <c r="AE243" i="5"/>
  <c r="AK243" i="5"/>
  <c r="G244" i="5"/>
  <c r="M244" i="5"/>
  <c r="S244" i="5"/>
  <c r="Y244" i="5"/>
  <c r="AE244" i="5"/>
  <c r="AK244" i="5"/>
  <c r="G245" i="5"/>
  <c r="M245" i="5"/>
  <c r="S245" i="5"/>
  <c r="Y245" i="5"/>
  <c r="AE245" i="5"/>
  <c r="AK245" i="5"/>
  <c r="G246" i="5"/>
  <c r="M246" i="5"/>
  <c r="S246" i="5"/>
  <c r="Y246" i="5"/>
  <c r="AE246" i="5"/>
  <c r="AK246" i="5"/>
  <c r="G247" i="5"/>
  <c r="M247" i="5"/>
  <c r="S247" i="5"/>
  <c r="Y247" i="5"/>
  <c r="AE247" i="5"/>
  <c r="AK247" i="5"/>
  <c r="G248" i="5"/>
  <c r="M248" i="5"/>
  <c r="S248" i="5"/>
  <c r="Y248" i="5"/>
  <c r="AE248" i="5"/>
  <c r="AK248" i="5"/>
  <c r="G249" i="5"/>
  <c r="M249" i="5"/>
  <c r="S249" i="5"/>
  <c r="Y249" i="5"/>
  <c r="AE249" i="5"/>
  <c r="AK249" i="5"/>
  <c r="G250" i="5"/>
  <c r="M250" i="5"/>
  <c r="S250" i="5"/>
  <c r="Y250" i="5"/>
  <c r="AE250" i="5"/>
  <c r="AK250" i="5"/>
  <c r="G251" i="5"/>
  <c r="M251" i="5"/>
  <c r="S251" i="5"/>
  <c r="Y251" i="5"/>
  <c r="AE251" i="5"/>
  <c r="AK251" i="5"/>
  <c r="G252" i="5"/>
  <c r="M252" i="5"/>
  <c r="S252" i="5"/>
  <c r="Y252" i="5"/>
  <c r="AE252" i="5"/>
  <c r="AK252" i="5"/>
  <c r="G253" i="5"/>
  <c r="H253" i="5"/>
  <c r="M253" i="5"/>
  <c r="N253" i="5"/>
  <c r="S253" i="5"/>
  <c r="T253" i="5"/>
  <c r="Y253" i="5"/>
  <c r="Z253" i="5"/>
  <c r="AE253" i="5"/>
  <c r="AF253" i="5"/>
  <c r="AK253" i="5"/>
  <c r="AL253" i="5"/>
  <c r="G254" i="5"/>
  <c r="H254" i="5"/>
  <c r="M254" i="5"/>
  <c r="N254" i="5"/>
  <c r="S254" i="5"/>
  <c r="T254" i="5"/>
  <c r="Y254" i="5"/>
  <c r="Z254" i="5"/>
  <c r="AE254" i="5"/>
  <c r="AF254" i="5"/>
  <c r="AK254" i="5"/>
  <c r="AL254" i="5"/>
  <c r="G255" i="5"/>
  <c r="H255" i="5"/>
  <c r="M255" i="5"/>
  <c r="N255" i="5"/>
  <c r="S255" i="5"/>
  <c r="T255" i="5"/>
  <c r="Y255" i="5"/>
  <c r="Z255" i="5"/>
  <c r="AE255" i="5"/>
  <c r="AF255" i="5"/>
  <c r="AK255" i="5"/>
  <c r="AL255" i="5"/>
  <c r="G256" i="5"/>
  <c r="H256" i="5"/>
  <c r="M256" i="5"/>
  <c r="N256" i="5"/>
  <c r="S256" i="5"/>
  <c r="T256" i="5"/>
  <c r="Y256" i="5"/>
  <c r="Z256" i="5"/>
  <c r="AE256" i="5"/>
  <c r="AF256" i="5"/>
  <c r="AK256" i="5"/>
  <c r="AL256" i="5"/>
  <c r="G257" i="5"/>
  <c r="H257" i="5"/>
  <c r="M257" i="5"/>
  <c r="N257" i="5"/>
  <c r="S257" i="5"/>
  <c r="T257" i="5"/>
  <c r="Y257" i="5"/>
  <c r="Z257" i="5"/>
  <c r="AE257" i="5"/>
  <c r="AF257" i="5"/>
  <c r="AK257" i="5"/>
  <c r="AL257" i="5"/>
  <c r="G258" i="5"/>
  <c r="H258" i="5"/>
  <c r="M258" i="5"/>
  <c r="N258" i="5"/>
  <c r="S258" i="5"/>
  <c r="T258" i="5"/>
  <c r="Y258" i="5"/>
  <c r="Z258" i="5"/>
  <c r="AE258" i="5"/>
  <c r="AF258" i="5"/>
  <c r="AK258" i="5"/>
  <c r="AL258" i="5"/>
  <c r="G259" i="5"/>
  <c r="H259" i="5"/>
  <c r="I259" i="5"/>
  <c r="M259" i="5"/>
  <c r="N259" i="5"/>
  <c r="O259" i="5"/>
  <c r="S259" i="5"/>
  <c r="T259" i="5"/>
  <c r="U259" i="5"/>
  <c r="Y259" i="5"/>
  <c r="Z259" i="5"/>
  <c r="AA259" i="5"/>
  <c r="AE259" i="5"/>
  <c r="AF259" i="5"/>
  <c r="AG259" i="5"/>
  <c r="AK259" i="5"/>
  <c r="AL259" i="5"/>
  <c r="AM259" i="5"/>
  <c r="G260" i="5"/>
  <c r="H260" i="5"/>
  <c r="I260" i="5"/>
  <c r="M260" i="5"/>
  <c r="N260" i="5"/>
  <c r="O260" i="5"/>
  <c r="S260" i="5"/>
  <c r="T260" i="5"/>
  <c r="U260" i="5"/>
  <c r="Y260" i="5"/>
  <c r="Z260" i="5"/>
  <c r="AA260" i="5"/>
  <c r="AE260" i="5"/>
  <c r="AF260" i="5"/>
  <c r="AG260" i="5"/>
  <c r="AK260" i="5"/>
  <c r="AL260" i="5"/>
  <c r="AM260" i="5"/>
  <c r="G261" i="5"/>
  <c r="H261" i="5"/>
  <c r="I261" i="5"/>
  <c r="M261" i="5"/>
  <c r="N261" i="5"/>
  <c r="O261" i="5"/>
  <c r="S261" i="5"/>
  <c r="T261" i="5"/>
  <c r="U261" i="5"/>
  <c r="Y261" i="5"/>
  <c r="Z261" i="5"/>
  <c r="AA261" i="5"/>
  <c r="AE261" i="5"/>
  <c r="AF261" i="5"/>
  <c r="AG261" i="5"/>
  <c r="AK261" i="5"/>
  <c r="AL261" i="5"/>
  <c r="AM261" i="5"/>
  <c r="G262" i="5"/>
  <c r="H262" i="5"/>
  <c r="I262" i="5"/>
  <c r="M262" i="5"/>
  <c r="N262" i="5"/>
  <c r="O262" i="5"/>
  <c r="S262" i="5"/>
  <c r="T262" i="5"/>
  <c r="U262" i="5"/>
  <c r="Y262" i="5"/>
  <c r="Z262" i="5"/>
  <c r="AA262" i="5"/>
  <c r="AE262" i="5"/>
  <c r="AF262" i="5"/>
  <c r="AG262" i="5"/>
  <c r="AK262" i="5"/>
  <c r="AL262" i="5"/>
  <c r="AM262" i="5"/>
  <c r="G263" i="5"/>
  <c r="H263" i="5"/>
  <c r="I263" i="5"/>
  <c r="J263" i="5"/>
  <c r="M263" i="5"/>
  <c r="N263" i="5"/>
  <c r="O263" i="5"/>
  <c r="P263" i="5"/>
  <c r="S263" i="5"/>
  <c r="T263" i="5"/>
  <c r="U263" i="5"/>
  <c r="V263" i="5"/>
  <c r="Y263" i="5"/>
  <c r="Z263" i="5"/>
  <c r="AA263" i="5"/>
  <c r="AB263" i="5"/>
  <c r="AE263" i="5"/>
  <c r="AF263" i="5"/>
  <c r="AG263" i="5"/>
  <c r="AH263" i="5"/>
  <c r="AK263" i="5"/>
  <c r="AL263" i="5"/>
  <c r="AM263" i="5"/>
  <c r="AN263" i="5"/>
  <c r="G264" i="5"/>
  <c r="H264" i="5"/>
  <c r="I264" i="5"/>
  <c r="J264" i="5"/>
  <c r="M264" i="5"/>
  <c r="N264" i="5"/>
  <c r="O264" i="5"/>
  <c r="P264" i="5"/>
  <c r="S264" i="5"/>
  <c r="T264" i="5"/>
  <c r="U264" i="5"/>
  <c r="V264" i="5"/>
  <c r="Y264" i="5"/>
  <c r="Z264" i="5"/>
  <c r="AA264" i="5"/>
  <c r="AB264" i="5"/>
  <c r="AE264" i="5"/>
  <c r="AF264" i="5"/>
  <c r="AG264" i="5"/>
  <c r="AH264" i="5"/>
  <c r="AK264" i="5"/>
  <c r="AL264" i="5"/>
  <c r="AM264" i="5"/>
  <c r="AN264" i="5"/>
  <c r="G265" i="5"/>
  <c r="H265" i="5"/>
  <c r="I265" i="5"/>
  <c r="J265" i="5"/>
  <c r="M265" i="5"/>
  <c r="N265" i="5"/>
  <c r="O265" i="5"/>
  <c r="P265" i="5"/>
  <c r="S265" i="5"/>
  <c r="T265" i="5"/>
  <c r="U265" i="5"/>
  <c r="V265" i="5"/>
  <c r="Y265" i="5"/>
  <c r="Z265" i="5"/>
  <c r="AA265" i="5"/>
  <c r="AB265" i="5"/>
  <c r="AE265" i="5"/>
  <c r="AF265" i="5"/>
  <c r="AG265" i="5"/>
  <c r="AH265" i="5"/>
  <c r="AK265" i="5"/>
  <c r="AL265" i="5"/>
  <c r="AM265" i="5"/>
  <c r="AN265" i="5"/>
  <c r="G266" i="5"/>
  <c r="H266" i="5"/>
  <c r="I266" i="5"/>
  <c r="J266" i="5"/>
  <c r="M266" i="5"/>
  <c r="N266" i="5"/>
  <c r="O266" i="5"/>
  <c r="P266" i="5"/>
  <c r="S266" i="5"/>
  <c r="T266" i="5"/>
  <c r="U266" i="5"/>
  <c r="V266" i="5"/>
  <c r="Y266" i="5"/>
  <c r="Z266" i="5"/>
  <c r="AA266" i="5"/>
  <c r="AB266" i="5"/>
  <c r="AE266" i="5"/>
  <c r="AF266" i="5"/>
  <c r="AG266" i="5"/>
  <c r="AH266" i="5"/>
  <c r="AK266" i="5"/>
  <c r="AL266" i="5"/>
  <c r="AM266" i="5"/>
  <c r="AN266" i="5"/>
  <c r="G267" i="5"/>
  <c r="H267" i="5"/>
  <c r="I267" i="5"/>
  <c r="J267" i="5"/>
  <c r="M267" i="5"/>
  <c r="N267" i="5"/>
  <c r="O267" i="5"/>
  <c r="P267" i="5"/>
  <c r="S267" i="5"/>
  <c r="T267" i="5"/>
  <c r="U267" i="5"/>
  <c r="V267" i="5"/>
  <c r="Y267" i="5"/>
  <c r="Z267" i="5"/>
  <c r="AA267" i="5"/>
  <c r="AB267" i="5"/>
  <c r="AE267" i="5"/>
  <c r="AF267" i="5"/>
  <c r="AG267" i="5"/>
  <c r="AH267" i="5"/>
  <c r="AK267" i="5"/>
  <c r="AL267" i="5"/>
  <c r="AM267" i="5"/>
  <c r="AN267" i="5"/>
  <c r="G268" i="5"/>
  <c r="H268" i="5"/>
  <c r="J268" i="5"/>
  <c r="K268" i="5"/>
  <c r="M268" i="5"/>
  <c r="N268" i="5"/>
  <c r="O268" i="5"/>
  <c r="P268" i="5"/>
  <c r="Q268" i="5"/>
  <c r="S268" i="5"/>
  <c r="T268" i="5"/>
  <c r="U268" i="5"/>
  <c r="V268" i="5"/>
  <c r="W268" i="5"/>
  <c r="Y268" i="5"/>
  <c r="Z268" i="5"/>
  <c r="AA268" i="5"/>
  <c r="AB268" i="5"/>
  <c r="AC268" i="5"/>
  <c r="AE268" i="5"/>
  <c r="AF268" i="5"/>
  <c r="AG268" i="5"/>
  <c r="AH268" i="5"/>
  <c r="AI268" i="5"/>
  <c r="AK268" i="5"/>
  <c r="AL268" i="5"/>
  <c r="AM268" i="5"/>
  <c r="AN268" i="5"/>
  <c r="AO268" i="5"/>
  <c r="G269" i="5"/>
  <c r="H269" i="5"/>
  <c r="J269" i="5"/>
  <c r="K269" i="5"/>
  <c r="M269" i="5"/>
  <c r="N269" i="5"/>
  <c r="O269" i="5"/>
  <c r="P269" i="5"/>
  <c r="Q269" i="5"/>
  <c r="S269" i="5"/>
  <c r="T269" i="5"/>
  <c r="U269" i="5"/>
  <c r="V269" i="5"/>
  <c r="W269" i="5"/>
  <c r="Y269" i="5"/>
  <c r="Z269" i="5"/>
  <c r="AA269" i="5"/>
  <c r="AB269" i="5"/>
  <c r="AC269" i="5"/>
  <c r="AE269" i="5"/>
  <c r="AF269" i="5"/>
  <c r="AG269" i="5"/>
  <c r="AH269" i="5"/>
  <c r="AI269" i="5"/>
  <c r="AK269" i="5"/>
  <c r="AL269" i="5"/>
  <c r="AM269" i="5"/>
  <c r="AN269" i="5"/>
  <c r="AO269" i="5"/>
  <c r="G270" i="5"/>
  <c r="H270" i="5"/>
  <c r="J270" i="5"/>
  <c r="K270" i="5"/>
  <c r="M270" i="5"/>
  <c r="N270" i="5"/>
  <c r="O270" i="5"/>
  <c r="P270" i="5"/>
  <c r="Q270" i="5"/>
  <c r="S270" i="5"/>
  <c r="T270" i="5"/>
  <c r="U270" i="5"/>
  <c r="V270" i="5"/>
  <c r="W270" i="5"/>
  <c r="Y270" i="5"/>
  <c r="Z270" i="5"/>
  <c r="AA270" i="5"/>
  <c r="AB270" i="5"/>
  <c r="AC270" i="5"/>
  <c r="AE270" i="5"/>
  <c r="AF270" i="5"/>
  <c r="AG270" i="5"/>
  <c r="AH270" i="5"/>
  <c r="AI270" i="5"/>
  <c r="AK270" i="5"/>
  <c r="AL270" i="5"/>
  <c r="AM270" i="5"/>
  <c r="AN270" i="5"/>
  <c r="AO270" i="5"/>
  <c r="G271" i="5"/>
  <c r="H271" i="5"/>
  <c r="J271" i="5"/>
  <c r="K271" i="5"/>
  <c r="M271" i="5"/>
  <c r="N271" i="5"/>
  <c r="O271" i="5"/>
  <c r="P271" i="5"/>
  <c r="Q271" i="5"/>
  <c r="S271" i="5"/>
  <c r="T271" i="5"/>
  <c r="U271" i="5"/>
  <c r="V271" i="5"/>
  <c r="W271" i="5"/>
  <c r="Y271" i="5"/>
  <c r="Z271" i="5"/>
  <c r="AA271" i="5"/>
  <c r="AB271" i="5"/>
  <c r="AC271" i="5"/>
  <c r="AE271" i="5"/>
  <c r="AF271" i="5"/>
  <c r="AG271" i="5"/>
  <c r="AH271" i="5"/>
  <c r="AI271" i="5"/>
  <c r="AK271" i="5"/>
  <c r="AL271" i="5"/>
  <c r="AM271" i="5"/>
  <c r="AN271" i="5"/>
  <c r="AO271" i="5"/>
  <c r="G272" i="5"/>
  <c r="H272" i="5"/>
  <c r="J272" i="5"/>
  <c r="K272" i="5"/>
  <c r="M272" i="5"/>
  <c r="N272" i="5"/>
  <c r="O272" i="5"/>
  <c r="P272" i="5"/>
  <c r="Q272" i="5"/>
  <c r="S272" i="5"/>
  <c r="T272" i="5"/>
  <c r="U272" i="5"/>
  <c r="V272" i="5"/>
  <c r="W272" i="5"/>
  <c r="Y272" i="5"/>
  <c r="Z272" i="5"/>
  <c r="AA272" i="5"/>
  <c r="AB272" i="5"/>
  <c r="AC272" i="5"/>
  <c r="AE272" i="5"/>
  <c r="AF272" i="5"/>
  <c r="AG272" i="5"/>
  <c r="AH272" i="5"/>
  <c r="AI272" i="5"/>
  <c r="AK272" i="5"/>
  <c r="AL272" i="5"/>
  <c r="AM272" i="5"/>
  <c r="AN272" i="5"/>
  <c r="AO272" i="5"/>
  <c r="G273" i="5"/>
  <c r="H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G274" i="5"/>
  <c r="H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G275" i="5"/>
  <c r="H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G276" i="5"/>
  <c r="H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G277" i="5"/>
  <c r="H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G278" i="5"/>
  <c r="H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G279" i="5"/>
  <c r="H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G280" i="5"/>
  <c r="H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G281" i="5"/>
  <c r="H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G282" i="5"/>
  <c r="H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G283" i="5"/>
  <c r="H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G284" i="5"/>
  <c r="H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G285" i="5"/>
  <c r="H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G286" i="5"/>
  <c r="H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G287" i="5"/>
  <c r="H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G288" i="5"/>
  <c r="H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G289" i="5"/>
  <c r="H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G290" i="5"/>
  <c r="H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G291" i="5"/>
  <c r="H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G292" i="5"/>
  <c r="H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G293" i="5"/>
  <c r="H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G294" i="5"/>
  <c r="H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G295" i="5"/>
  <c r="H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G296" i="5"/>
  <c r="H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G297" i="5"/>
  <c r="H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G298" i="5"/>
  <c r="H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G299" i="5"/>
  <c r="H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G300" i="5"/>
  <c r="H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G301" i="5"/>
  <c r="H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G302" i="5"/>
  <c r="H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G303" i="5"/>
  <c r="H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G304" i="5"/>
  <c r="H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G305" i="5"/>
  <c r="H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G306" i="5"/>
  <c r="H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G307" i="5"/>
  <c r="H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G308" i="5"/>
  <c r="H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G309" i="5"/>
  <c r="H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G310" i="5"/>
  <c r="H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G311" i="5"/>
  <c r="H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G312" i="5"/>
  <c r="H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G313" i="5"/>
  <c r="H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G314" i="5"/>
  <c r="H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G315" i="5"/>
  <c r="H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G316" i="5"/>
  <c r="H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G317" i="5"/>
  <c r="H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G318" i="5"/>
  <c r="H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G319" i="5"/>
  <c r="H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G320" i="5"/>
  <c r="H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G321" i="5"/>
  <c r="H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G322" i="5"/>
  <c r="H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G323" i="5"/>
  <c r="M323" i="5"/>
  <c r="S323" i="5"/>
  <c r="Y323" i="5"/>
  <c r="AE323" i="5"/>
  <c r="AK323" i="5"/>
  <c r="G324" i="5"/>
  <c r="M324" i="5"/>
  <c r="S324" i="5"/>
  <c r="Y324" i="5"/>
  <c r="AE324" i="5"/>
  <c r="AK324" i="5"/>
  <c r="G325" i="5"/>
  <c r="M325" i="5"/>
  <c r="S325" i="5"/>
  <c r="Y325" i="5"/>
  <c r="AE325" i="5"/>
  <c r="AK325" i="5"/>
  <c r="G326" i="5"/>
  <c r="M326" i="5"/>
  <c r="S326" i="5"/>
  <c r="Y326" i="5"/>
  <c r="AE326" i="5"/>
  <c r="AK326" i="5"/>
  <c r="G327" i="5"/>
  <c r="M327" i="5"/>
  <c r="S327" i="5"/>
  <c r="Y327" i="5"/>
  <c r="AE327" i="5"/>
  <c r="AK327" i="5"/>
  <c r="G328" i="5"/>
  <c r="M328" i="5"/>
  <c r="S328" i="5"/>
  <c r="Y328" i="5"/>
  <c r="AE328" i="5"/>
  <c r="AK328" i="5"/>
  <c r="G329" i="5"/>
  <c r="M329" i="5"/>
  <c r="S329" i="5"/>
  <c r="Y329" i="5"/>
  <c r="AE329" i="5"/>
  <c r="AK329" i="5"/>
  <c r="G330" i="5"/>
  <c r="M330" i="5"/>
  <c r="S330" i="5"/>
  <c r="Y330" i="5"/>
  <c r="AE330" i="5"/>
  <c r="AK330" i="5"/>
  <c r="G331" i="5"/>
  <c r="M331" i="5"/>
  <c r="S331" i="5"/>
  <c r="Y331" i="5"/>
  <c r="AE331" i="5"/>
  <c r="AK331" i="5"/>
  <c r="G332" i="5"/>
  <c r="M332" i="5"/>
  <c r="S332" i="5"/>
  <c r="Y332" i="5"/>
  <c r="AE332" i="5"/>
  <c r="AK332" i="5"/>
  <c r="G333" i="5"/>
  <c r="H333" i="5"/>
  <c r="M333" i="5"/>
  <c r="N333" i="5"/>
  <c r="S333" i="5"/>
  <c r="T333" i="5"/>
  <c r="Y333" i="5"/>
  <c r="Z333" i="5"/>
  <c r="AE333" i="5"/>
  <c r="AF333" i="5"/>
  <c r="AK333" i="5"/>
  <c r="AL333" i="5"/>
  <c r="G334" i="5"/>
  <c r="H334" i="5"/>
  <c r="M334" i="5"/>
  <c r="N334" i="5"/>
  <c r="S334" i="5"/>
  <c r="T334" i="5"/>
  <c r="Y334" i="5"/>
  <c r="Z334" i="5"/>
  <c r="AE334" i="5"/>
  <c r="AF334" i="5"/>
  <c r="AK334" i="5"/>
  <c r="AL334" i="5"/>
  <c r="G335" i="5"/>
  <c r="H335" i="5"/>
  <c r="M335" i="5"/>
  <c r="N335" i="5"/>
  <c r="S335" i="5"/>
  <c r="T335" i="5"/>
  <c r="Y335" i="5"/>
  <c r="Z335" i="5"/>
  <c r="AE335" i="5"/>
  <c r="AF335" i="5"/>
  <c r="AK335" i="5"/>
  <c r="AL335" i="5"/>
  <c r="G336" i="5"/>
  <c r="H336" i="5"/>
  <c r="M336" i="5"/>
  <c r="N336" i="5"/>
  <c r="S336" i="5"/>
  <c r="T336" i="5"/>
  <c r="Y336" i="5"/>
  <c r="Z336" i="5"/>
  <c r="AE336" i="5"/>
  <c r="AF336" i="5"/>
  <c r="AK336" i="5"/>
  <c r="AL336" i="5"/>
  <c r="G337" i="5"/>
  <c r="H337" i="5"/>
  <c r="M337" i="5"/>
  <c r="N337" i="5"/>
  <c r="S337" i="5"/>
  <c r="T337" i="5"/>
  <c r="Y337" i="5"/>
  <c r="Z337" i="5"/>
  <c r="AE337" i="5"/>
  <c r="AF337" i="5"/>
  <c r="AK337" i="5"/>
  <c r="AL337" i="5"/>
  <c r="G338" i="5"/>
  <c r="H338" i="5"/>
  <c r="M338" i="5"/>
  <c r="N338" i="5"/>
  <c r="S338" i="5"/>
  <c r="T338" i="5"/>
  <c r="Y338" i="5"/>
  <c r="Z338" i="5"/>
  <c r="AE338" i="5"/>
  <c r="AF338" i="5"/>
  <c r="AK338" i="5"/>
  <c r="AL338" i="5"/>
  <c r="G339" i="5"/>
  <c r="H339" i="5"/>
  <c r="I339" i="5"/>
  <c r="M339" i="5"/>
  <c r="N339" i="5"/>
  <c r="O339" i="5"/>
  <c r="S339" i="5"/>
  <c r="T339" i="5"/>
  <c r="U339" i="5"/>
  <c r="Y339" i="5"/>
  <c r="Z339" i="5"/>
  <c r="AA339" i="5"/>
  <c r="AE339" i="5"/>
  <c r="AF339" i="5"/>
  <c r="AG339" i="5"/>
  <c r="AK339" i="5"/>
  <c r="AL339" i="5"/>
  <c r="AM339" i="5"/>
  <c r="G340" i="5"/>
  <c r="H340" i="5"/>
  <c r="I340" i="5"/>
  <c r="M340" i="5"/>
  <c r="N340" i="5"/>
  <c r="O340" i="5"/>
  <c r="S340" i="5"/>
  <c r="T340" i="5"/>
  <c r="U340" i="5"/>
  <c r="Y340" i="5"/>
  <c r="Z340" i="5"/>
  <c r="AA340" i="5"/>
  <c r="AE340" i="5"/>
  <c r="AF340" i="5"/>
  <c r="AG340" i="5"/>
  <c r="AK340" i="5"/>
  <c r="AL340" i="5"/>
  <c r="AM340" i="5"/>
  <c r="G341" i="5"/>
  <c r="H341" i="5"/>
  <c r="I341" i="5"/>
  <c r="M341" i="5"/>
  <c r="N341" i="5"/>
  <c r="O341" i="5"/>
  <c r="S341" i="5"/>
  <c r="T341" i="5"/>
  <c r="U341" i="5"/>
  <c r="Y341" i="5"/>
  <c r="Z341" i="5"/>
  <c r="AA341" i="5"/>
  <c r="AE341" i="5"/>
  <c r="AF341" i="5"/>
  <c r="AG341" i="5"/>
  <c r="AK341" i="5"/>
  <c r="AL341" i="5"/>
  <c r="AM341" i="5"/>
  <c r="G342" i="5"/>
  <c r="H342" i="5"/>
  <c r="I342" i="5"/>
  <c r="M342" i="5"/>
  <c r="N342" i="5"/>
  <c r="O342" i="5"/>
  <c r="S342" i="5"/>
  <c r="T342" i="5"/>
  <c r="U342" i="5"/>
  <c r="Y342" i="5"/>
  <c r="Z342" i="5"/>
  <c r="AA342" i="5"/>
  <c r="AE342" i="5"/>
  <c r="AF342" i="5"/>
  <c r="AG342" i="5"/>
  <c r="AK342" i="5"/>
  <c r="AL342" i="5"/>
  <c r="AM342" i="5"/>
  <c r="G343" i="5"/>
  <c r="H343" i="5"/>
  <c r="I343" i="5"/>
  <c r="J343" i="5"/>
  <c r="M343" i="5"/>
  <c r="N343" i="5"/>
  <c r="O343" i="5"/>
  <c r="P343" i="5"/>
  <c r="S343" i="5"/>
  <c r="T343" i="5"/>
  <c r="U343" i="5"/>
  <c r="V343" i="5"/>
  <c r="Y343" i="5"/>
  <c r="Z343" i="5"/>
  <c r="AA343" i="5"/>
  <c r="AB343" i="5"/>
  <c r="AE343" i="5"/>
  <c r="AF343" i="5"/>
  <c r="AG343" i="5"/>
  <c r="AH343" i="5"/>
  <c r="AK343" i="5"/>
  <c r="AL343" i="5"/>
  <c r="AM343" i="5"/>
  <c r="AN343" i="5"/>
  <c r="G344" i="5"/>
  <c r="H344" i="5"/>
  <c r="I344" i="5"/>
  <c r="J344" i="5"/>
  <c r="M344" i="5"/>
  <c r="N344" i="5"/>
  <c r="O344" i="5"/>
  <c r="P344" i="5"/>
  <c r="S344" i="5"/>
  <c r="T344" i="5"/>
  <c r="U344" i="5"/>
  <c r="V344" i="5"/>
  <c r="Y344" i="5"/>
  <c r="Z344" i="5"/>
  <c r="AA344" i="5"/>
  <c r="AB344" i="5"/>
  <c r="AE344" i="5"/>
  <c r="AF344" i="5"/>
  <c r="AG344" i="5"/>
  <c r="AH344" i="5"/>
  <c r="AK344" i="5"/>
  <c r="AL344" i="5"/>
  <c r="AM344" i="5"/>
  <c r="AN344" i="5"/>
  <c r="G345" i="5"/>
  <c r="H345" i="5"/>
  <c r="I345" i="5"/>
  <c r="J345" i="5"/>
  <c r="M345" i="5"/>
  <c r="N345" i="5"/>
  <c r="O345" i="5"/>
  <c r="P345" i="5"/>
  <c r="S345" i="5"/>
  <c r="T345" i="5"/>
  <c r="U345" i="5"/>
  <c r="V345" i="5"/>
  <c r="Y345" i="5"/>
  <c r="Z345" i="5"/>
  <c r="AA345" i="5"/>
  <c r="AB345" i="5"/>
  <c r="AE345" i="5"/>
  <c r="AF345" i="5"/>
  <c r="AG345" i="5"/>
  <c r="AH345" i="5"/>
  <c r="AK345" i="5"/>
  <c r="AL345" i="5"/>
  <c r="AM345" i="5"/>
  <c r="AN345" i="5"/>
  <c r="G346" i="5"/>
  <c r="H346" i="5"/>
  <c r="I346" i="5"/>
  <c r="J346" i="5"/>
  <c r="M346" i="5"/>
  <c r="N346" i="5"/>
  <c r="O346" i="5"/>
  <c r="P346" i="5"/>
  <c r="S346" i="5"/>
  <c r="T346" i="5"/>
  <c r="U346" i="5"/>
  <c r="V346" i="5"/>
  <c r="Y346" i="5"/>
  <c r="Z346" i="5"/>
  <c r="AA346" i="5"/>
  <c r="AB346" i="5"/>
  <c r="AE346" i="5"/>
  <c r="AF346" i="5"/>
  <c r="AG346" i="5"/>
  <c r="AH346" i="5"/>
  <c r="AK346" i="5"/>
  <c r="AL346" i="5"/>
  <c r="AM346" i="5"/>
  <c r="AN346" i="5"/>
  <c r="G347" i="5"/>
  <c r="H347" i="5"/>
  <c r="I347" i="5"/>
  <c r="J347" i="5"/>
  <c r="M347" i="5"/>
  <c r="N347" i="5"/>
  <c r="O347" i="5"/>
  <c r="P347" i="5"/>
  <c r="S347" i="5"/>
  <c r="T347" i="5"/>
  <c r="U347" i="5"/>
  <c r="V347" i="5"/>
  <c r="Y347" i="5"/>
  <c r="Z347" i="5"/>
  <c r="AA347" i="5"/>
  <c r="AB347" i="5"/>
  <c r="AE347" i="5"/>
  <c r="AF347" i="5"/>
  <c r="AG347" i="5"/>
  <c r="AH347" i="5"/>
  <c r="AK347" i="5"/>
  <c r="AL347" i="5"/>
  <c r="AM347" i="5"/>
  <c r="AN347" i="5"/>
  <c r="G348" i="5"/>
  <c r="H348" i="5"/>
  <c r="J348" i="5"/>
  <c r="K348" i="5"/>
  <c r="M348" i="5"/>
  <c r="N348" i="5"/>
  <c r="O348" i="5"/>
  <c r="P348" i="5"/>
  <c r="Q348" i="5"/>
  <c r="S348" i="5"/>
  <c r="T348" i="5"/>
  <c r="U348" i="5"/>
  <c r="V348" i="5"/>
  <c r="W348" i="5"/>
  <c r="Y348" i="5"/>
  <c r="Z348" i="5"/>
  <c r="AA348" i="5"/>
  <c r="AB348" i="5"/>
  <c r="AC348" i="5"/>
  <c r="AE348" i="5"/>
  <c r="AF348" i="5"/>
  <c r="AG348" i="5"/>
  <c r="AH348" i="5"/>
  <c r="AI348" i="5"/>
  <c r="AK348" i="5"/>
  <c r="AL348" i="5"/>
  <c r="AM348" i="5"/>
  <c r="AN348" i="5"/>
  <c r="AO348" i="5"/>
  <c r="G349" i="5"/>
  <c r="H349" i="5"/>
  <c r="J349" i="5"/>
  <c r="K349" i="5"/>
  <c r="M349" i="5"/>
  <c r="N349" i="5"/>
  <c r="O349" i="5"/>
  <c r="P349" i="5"/>
  <c r="Q349" i="5"/>
  <c r="S349" i="5"/>
  <c r="T349" i="5"/>
  <c r="U349" i="5"/>
  <c r="V349" i="5"/>
  <c r="W349" i="5"/>
  <c r="Y349" i="5"/>
  <c r="Z349" i="5"/>
  <c r="AA349" i="5"/>
  <c r="AB349" i="5"/>
  <c r="AC349" i="5"/>
  <c r="AE349" i="5"/>
  <c r="AF349" i="5"/>
  <c r="AG349" i="5"/>
  <c r="AH349" i="5"/>
  <c r="AI349" i="5"/>
  <c r="AK349" i="5"/>
  <c r="AL349" i="5"/>
  <c r="AM349" i="5"/>
  <c r="AN349" i="5"/>
  <c r="AO349" i="5"/>
  <c r="G350" i="5"/>
  <c r="H350" i="5"/>
  <c r="J350" i="5"/>
  <c r="K350" i="5"/>
  <c r="M350" i="5"/>
  <c r="N350" i="5"/>
  <c r="O350" i="5"/>
  <c r="P350" i="5"/>
  <c r="Q350" i="5"/>
  <c r="S350" i="5"/>
  <c r="T350" i="5"/>
  <c r="U350" i="5"/>
  <c r="V350" i="5"/>
  <c r="W350" i="5"/>
  <c r="Y350" i="5"/>
  <c r="Z350" i="5"/>
  <c r="AA350" i="5"/>
  <c r="AB350" i="5"/>
  <c r="AC350" i="5"/>
  <c r="AE350" i="5"/>
  <c r="AF350" i="5"/>
  <c r="AG350" i="5"/>
  <c r="AH350" i="5"/>
  <c r="AI350" i="5"/>
  <c r="AK350" i="5"/>
  <c r="AL350" i="5"/>
  <c r="AM350" i="5"/>
  <c r="AN350" i="5"/>
  <c r="AO350" i="5"/>
  <c r="G351" i="5"/>
  <c r="H351" i="5"/>
  <c r="J351" i="5"/>
  <c r="K351" i="5"/>
  <c r="M351" i="5"/>
  <c r="N351" i="5"/>
  <c r="O351" i="5"/>
  <c r="P351" i="5"/>
  <c r="Q351" i="5"/>
  <c r="S351" i="5"/>
  <c r="T351" i="5"/>
  <c r="U351" i="5"/>
  <c r="V351" i="5"/>
  <c r="W351" i="5"/>
  <c r="Y351" i="5"/>
  <c r="Z351" i="5"/>
  <c r="AA351" i="5"/>
  <c r="AB351" i="5"/>
  <c r="AC351" i="5"/>
  <c r="AE351" i="5"/>
  <c r="AF351" i="5"/>
  <c r="AG351" i="5"/>
  <c r="AH351" i="5"/>
  <c r="AI351" i="5"/>
  <c r="AK351" i="5"/>
  <c r="AL351" i="5"/>
  <c r="AM351" i="5"/>
  <c r="AN351" i="5"/>
  <c r="AO351" i="5"/>
  <c r="G352" i="5"/>
  <c r="H352" i="5"/>
  <c r="J352" i="5"/>
  <c r="K352" i="5"/>
  <c r="M352" i="5"/>
  <c r="N352" i="5"/>
  <c r="O352" i="5"/>
  <c r="P352" i="5"/>
  <c r="Q352" i="5"/>
  <c r="S352" i="5"/>
  <c r="T352" i="5"/>
  <c r="U352" i="5"/>
  <c r="V352" i="5"/>
  <c r="W352" i="5"/>
  <c r="Y352" i="5"/>
  <c r="Z352" i="5"/>
  <c r="AA352" i="5"/>
  <c r="AB352" i="5"/>
  <c r="AC352" i="5"/>
  <c r="AE352" i="5"/>
  <c r="AF352" i="5"/>
  <c r="AG352" i="5"/>
  <c r="AH352" i="5"/>
  <c r="AI352" i="5"/>
  <c r="AK352" i="5"/>
  <c r="AL352" i="5"/>
  <c r="AM352" i="5"/>
  <c r="AN352" i="5"/>
  <c r="AO352" i="5"/>
  <c r="G353" i="5"/>
  <c r="H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G354" i="5"/>
  <c r="H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G355" i="5"/>
  <c r="H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G356" i="5"/>
  <c r="H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G357" i="5"/>
  <c r="H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G358" i="5"/>
  <c r="H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G359" i="5"/>
  <c r="H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G360" i="5"/>
  <c r="H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G361" i="5"/>
  <c r="H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G362" i="5"/>
  <c r="H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G363" i="5"/>
  <c r="H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G364" i="5"/>
  <c r="H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G365" i="5"/>
  <c r="H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AO365" i="5"/>
  <c r="AP365" i="5"/>
  <c r="G366" i="5"/>
  <c r="H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AP366" i="5"/>
  <c r="G367" i="5"/>
  <c r="H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AP367" i="5"/>
  <c r="G368" i="5"/>
  <c r="H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AO368" i="5"/>
  <c r="AP368" i="5"/>
  <c r="G369" i="5"/>
  <c r="H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AO369" i="5"/>
  <c r="AP369" i="5"/>
  <c r="G370" i="5"/>
  <c r="H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AO370" i="5"/>
  <c r="AP370" i="5"/>
  <c r="G371" i="5"/>
  <c r="H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G372" i="5"/>
  <c r="H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AO372" i="5"/>
  <c r="AP372" i="5"/>
  <c r="G373" i="5"/>
  <c r="H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AP373" i="5"/>
  <c r="G374" i="5"/>
  <c r="H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AO374" i="5"/>
  <c r="AP374" i="5"/>
  <c r="G375" i="5"/>
  <c r="H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AO375" i="5"/>
  <c r="AP375" i="5"/>
  <c r="G376" i="5"/>
  <c r="H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AP376" i="5"/>
  <c r="G377" i="5"/>
  <c r="H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AO377" i="5"/>
  <c r="AP377" i="5"/>
  <c r="G378" i="5"/>
  <c r="H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AO378" i="5"/>
  <c r="AP378" i="5"/>
  <c r="G379" i="5"/>
  <c r="H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AP379" i="5"/>
  <c r="G380" i="5"/>
  <c r="H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G381" i="5"/>
  <c r="H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AP381" i="5"/>
  <c r="G382" i="5"/>
  <c r="H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AP382" i="5"/>
  <c r="G383" i="5"/>
  <c r="H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AO383" i="5"/>
  <c r="AP383" i="5"/>
  <c r="G384" i="5"/>
  <c r="H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AP384" i="5"/>
  <c r="G385" i="5"/>
  <c r="H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AP385" i="5"/>
  <c r="G386" i="5"/>
  <c r="H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AP386" i="5"/>
  <c r="G387" i="5"/>
  <c r="H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AP387" i="5"/>
  <c r="G388" i="5"/>
  <c r="H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AP388" i="5"/>
  <c r="G389" i="5"/>
  <c r="H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G390" i="5"/>
  <c r="H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AP390" i="5"/>
  <c r="G391" i="5"/>
  <c r="H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AO391" i="5"/>
  <c r="AP391" i="5"/>
  <c r="G392" i="5"/>
  <c r="H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AO392" i="5"/>
  <c r="AP392" i="5"/>
  <c r="G393" i="5"/>
  <c r="H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AO393" i="5"/>
  <c r="AP393" i="5"/>
  <c r="G394" i="5"/>
  <c r="H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AO394" i="5"/>
  <c r="AP394" i="5"/>
  <c r="G395" i="5"/>
  <c r="H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AO395" i="5"/>
  <c r="AP395" i="5"/>
  <c r="G396" i="5"/>
  <c r="H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AO396" i="5"/>
  <c r="AP396" i="5"/>
  <c r="G397" i="5"/>
  <c r="H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AO397" i="5"/>
  <c r="AP397" i="5"/>
  <c r="G398" i="5"/>
  <c r="H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AO398" i="5"/>
  <c r="AP398" i="5"/>
  <c r="G399" i="5"/>
  <c r="H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AP399" i="5"/>
  <c r="G400" i="5"/>
  <c r="H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AP400" i="5"/>
  <c r="G401" i="5"/>
  <c r="H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AP401" i="5"/>
  <c r="G402" i="5"/>
  <c r="H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AP402" i="5"/>
  <c r="G403" i="5"/>
  <c r="M403" i="5"/>
  <c r="S403" i="5"/>
  <c r="Y403" i="5"/>
  <c r="AE403" i="5"/>
  <c r="AK403" i="5"/>
  <c r="G404" i="5"/>
  <c r="M404" i="5"/>
  <c r="S404" i="5"/>
  <c r="Y404" i="5"/>
  <c r="AE404" i="5"/>
  <c r="AK404" i="5"/>
  <c r="G405" i="5"/>
  <c r="M405" i="5"/>
  <c r="S405" i="5"/>
  <c r="Y405" i="5"/>
  <c r="AE405" i="5"/>
  <c r="AK405" i="5"/>
  <c r="G406" i="5"/>
  <c r="M406" i="5"/>
  <c r="S406" i="5"/>
  <c r="Y406" i="5"/>
  <c r="AE406" i="5"/>
  <c r="AK406" i="5"/>
  <c r="G407" i="5"/>
  <c r="M407" i="5"/>
  <c r="S407" i="5"/>
  <c r="Y407" i="5"/>
  <c r="AE407" i="5"/>
  <c r="AK407" i="5"/>
  <c r="G408" i="5"/>
  <c r="M408" i="5"/>
  <c r="S408" i="5"/>
  <c r="Y408" i="5"/>
  <c r="AE408" i="5"/>
  <c r="AK408" i="5"/>
  <c r="G409" i="5"/>
  <c r="M409" i="5"/>
  <c r="S409" i="5"/>
  <c r="Y409" i="5"/>
  <c r="AE409" i="5"/>
  <c r="AK409" i="5"/>
  <c r="G410" i="5"/>
  <c r="M410" i="5"/>
  <c r="S410" i="5"/>
  <c r="Y410" i="5"/>
  <c r="AE410" i="5"/>
  <c r="AK410" i="5"/>
  <c r="G411" i="5"/>
  <c r="M411" i="5"/>
  <c r="S411" i="5"/>
  <c r="Y411" i="5"/>
  <c r="AE411" i="5"/>
  <c r="AK411" i="5"/>
  <c r="G412" i="5"/>
  <c r="M412" i="5"/>
  <c r="S412" i="5"/>
  <c r="Y412" i="5"/>
  <c r="AE412" i="5"/>
  <c r="AK412" i="5"/>
  <c r="G413" i="5"/>
  <c r="H413" i="5"/>
  <c r="M413" i="5"/>
  <c r="N413" i="5"/>
  <c r="S413" i="5"/>
  <c r="T413" i="5"/>
  <c r="Y413" i="5"/>
  <c r="Z413" i="5"/>
  <c r="AE413" i="5"/>
  <c r="AF413" i="5"/>
  <c r="AK413" i="5"/>
  <c r="AL413" i="5"/>
  <c r="G414" i="5"/>
  <c r="H414" i="5"/>
  <c r="M414" i="5"/>
  <c r="N414" i="5"/>
  <c r="S414" i="5"/>
  <c r="T414" i="5"/>
  <c r="Y414" i="5"/>
  <c r="Z414" i="5"/>
  <c r="AE414" i="5"/>
  <c r="AF414" i="5"/>
  <c r="AK414" i="5"/>
  <c r="AL414" i="5"/>
  <c r="G415" i="5"/>
  <c r="H415" i="5"/>
  <c r="M415" i="5"/>
  <c r="N415" i="5"/>
  <c r="S415" i="5"/>
  <c r="T415" i="5"/>
  <c r="Y415" i="5"/>
  <c r="Z415" i="5"/>
  <c r="AE415" i="5"/>
  <c r="AF415" i="5"/>
  <c r="AK415" i="5"/>
  <c r="AL415" i="5"/>
  <c r="G416" i="5"/>
  <c r="H416" i="5"/>
  <c r="M416" i="5"/>
  <c r="N416" i="5"/>
  <c r="S416" i="5"/>
  <c r="T416" i="5"/>
  <c r="Y416" i="5"/>
  <c r="Z416" i="5"/>
  <c r="AE416" i="5"/>
  <c r="AF416" i="5"/>
  <c r="AK416" i="5"/>
  <c r="AL416" i="5"/>
  <c r="G417" i="5"/>
  <c r="H417" i="5"/>
  <c r="M417" i="5"/>
  <c r="N417" i="5"/>
  <c r="S417" i="5"/>
  <c r="T417" i="5"/>
  <c r="Y417" i="5"/>
  <c r="Z417" i="5"/>
  <c r="AE417" i="5"/>
  <c r="AF417" i="5"/>
  <c r="AK417" i="5"/>
  <c r="AL417" i="5"/>
  <c r="G418" i="5"/>
  <c r="H418" i="5"/>
  <c r="M418" i="5"/>
  <c r="N418" i="5"/>
  <c r="S418" i="5"/>
  <c r="T418" i="5"/>
  <c r="Y418" i="5"/>
  <c r="Z418" i="5"/>
  <c r="AE418" i="5"/>
  <c r="AF418" i="5"/>
  <c r="AK418" i="5"/>
  <c r="AL418" i="5"/>
  <c r="G419" i="5"/>
  <c r="H419" i="5"/>
  <c r="I419" i="5"/>
  <c r="M419" i="5"/>
  <c r="N419" i="5"/>
  <c r="O419" i="5"/>
  <c r="S419" i="5"/>
  <c r="T419" i="5"/>
  <c r="U419" i="5"/>
  <c r="Y419" i="5"/>
  <c r="Z419" i="5"/>
  <c r="AA419" i="5"/>
  <c r="AE419" i="5"/>
  <c r="AF419" i="5"/>
  <c r="AG419" i="5"/>
  <c r="AK419" i="5"/>
  <c r="AL419" i="5"/>
  <c r="AM419" i="5"/>
  <c r="G420" i="5"/>
  <c r="H420" i="5"/>
  <c r="I420" i="5"/>
  <c r="M420" i="5"/>
  <c r="N420" i="5"/>
  <c r="O420" i="5"/>
  <c r="S420" i="5"/>
  <c r="T420" i="5"/>
  <c r="U420" i="5"/>
  <c r="Y420" i="5"/>
  <c r="Z420" i="5"/>
  <c r="AA420" i="5"/>
  <c r="AE420" i="5"/>
  <c r="AF420" i="5"/>
  <c r="AG420" i="5"/>
  <c r="AK420" i="5"/>
  <c r="AL420" i="5"/>
  <c r="AM420" i="5"/>
  <c r="G421" i="5"/>
  <c r="H421" i="5"/>
  <c r="I421" i="5"/>
  <c r="M421" i="5"/>
  <c r="N421" i="5"/>
  <c r="O421" i="5"/>
  <c r="S421" i="5"/>
  <c r="T421" i="5"/>
  <c r="U421" i="5"/>
  <c r="Y421" i="5"/>
  <c r="Z421" i="5"/>
  <c r="AA421" i="5"/>
  <c r="AE421" i="5"/>
  <c r="AF421" i="5"/>
  <c r="AG421" i="5"/>
  <c r="AK421" i="5"/>
  <c r="AL421" i="5"/>
  <c r="AM421" i="5"/>
  <c r="G422" i="5"/>
  <c r="H422" i="5"/>
  <c r="I422" i="5"/>
  <c r="M422" i="5"/>
  <c r="N422" i="5"/>
  <c r="O422" i="5"/>
  <c r="S422" i="5"/>
  <c r="T422" i="5"/>
  <c r="U422" i="5"/>
  <c r="Y422" i="5"/>
  <c r="Z422" i="5"/>
  <c r="AA422" i="5"/>
  <c r="AE422" i="5"/>
  <c r="AF422" i="5"/>
  <c r="AG422" i="5"/>
  <c r="AK422" i="5"/>
  <c r="AL422" i="5"/>
  <c r="AM422" i="5"/>
  <c r="G423" i="5"/>
  <c r="H423" i="5"/>
  <c r="I423" i="5"/>
  <c r="J423" i="5"/>
  <c r="M423" i="5"/>
  <c r="N423" i="5"/>
  <c r="O423" i="5"/>
  <c r="P423" i="5"/>
  <c r="S423" i="5"/>
  <c r="T423" i="5"/>
  <c r="U423" i="5"/>
  <c r="V423" i="5"/>
  <c r="Y423" i="5"/>
  <c r="Z423" i="5"/>
  <c r="AA423" i="5"/>
  <c r="AB423" i="5"/>
  <c r="AE423" i="5"/>
  <c r="AF423" i="5"/>
  <c r="AG423" i="5"/>
  <c r="AH423" i="5"/>
  <c r="AK423" i="5"/>
  <c r="AL423" i="5"/>
  <c r="AM423" i="5"/>
  <c r="AN423" i="5"/>
  <c r="G424" i="5"/>
  <c r="H424" i="5"/>
  <c r="I424" i="5"/>
  <c r="J424" i="5"/>
  <c r="M424" i="5"/>
  <c r="N424" i="5"/>
  <c r="O424" i="5"/>
  <c r="P424" i="5"/>
  <c r="S424" i="5"/>
  <c r="T424" i="5"/>
  <c r="U424" i="5"/>
  <c r="V424" i="5"/>
  <c r="Y424" i="5"/>
  <c r="Z424" i="5"/>
  <c r="AA424" i="5"/>
  <c r="AB424" i="5"/>
  <c r="AE424" i="5"/>
  <c r="AF424" i="5"/>
  <c r="AG424" i="5"/>
  <c r="AH424" i="5"/>
  <c r="AK424" i="5"/>
  <c r="AL424" i="5"/>
  <c r="AM424" i="5"/>
  <c r="AN424" i="5"/>
  <c r="G425" i="5"/>
  <c r="H425" i="5"/>
  <c r="I425" i="5"/>
  <c r="J425" i="5"/>
  <c r="M425" i="5"/>
  <c r="N425" i="5"/>
  <c r="O425" i="5"/>
  <c r="P425" i="5"/>
  <c r="S425" i="5"/>
  <c r="T425" i="5"/>
  <c r="U425" i="5"/>
  <c r="V425" i="5"/>
  <c r="Y425" i="5"/>
  <c r="Z425" i="5"/>
  <c r="AA425" i="5"/>
  <c r="AB425" i="5"/>
  <c r="AE425" i="5"/>
  <c r="AF425" i="5"/>
  <c r="AG425" i="5"/>
  <c r="AH425" i="5"/>
  <c r="AK425" i="5"/>
  <c r="AL425" i="5"/>
  <c r="AM425" i="5"/>
  <c r="AN425" i="5"/>
  <c r="G426" i="5"/>
  <c r="H426" i="5"/>
  <c r="I426" i="5"/>
  <c r="J426" i="5"/>
  <c r="M426" i="5"/>
  <c r="N426" i="5"/>
  <c r="O426" i="5"/>
  <c r="P426" i="5"/>
  <c r="S426" i="5"/>
  <c r="T426" i="5"/>
  <c r="U426" i="5"/>
  <c r="V426" i="5"/>
  <c r="Y426" i="5"/>
  <c r="Z426" i="5"/>
  <c r="AA426" i="5"/>
  <c r="AB426" i="5"/>
  <c r="AE426" i="5"/>
  <c r="AF426" i="5"/>
  <c r="AG426" i="5"/>
  <c r="AH426" i="5"/>
  <c r="AK426" i="5"/>
  <c r="AL426" i="5"/>
  <c r="AM426" i="5"/>
  <c r="AN426" i="5"/>
  <c r="G427" i="5"/>
  <c r="H427" i="5"/>
  <c r="I427" i="5"/>
  <c r="J427" i="5"/>
  <c r="M427" i="5"/>
  <c r="N427" i="5"/>
  <c r="O427" i="5"/>
  <c r="P427" i="5"/>
  <c r="S427" i="5"/>
  <c r="T427" i="5"/>
  <c r="U427" i="5"/>
  <c r="V427" i="5"/>
  <c r="Y427" i="5"/>
  <c r="Z427" i="5"/>
  <c r="AA427" i="5"/>
  <c r="AB427" i="5"/>
  <c r="AE427" i="5"/>
  <c r="AF427" i="5"/>
  <c r="AG427" i="5"/>
  <c r="AH427" i="5"/>
  <c r="AK427" i="5"/>
  <c r="AL427" i="5"/>
  <c r="AM427" i="5"/>
  <c r="AN427" i="5"/>
  <c r="G428" i="5"/>
  <c r="H428" i="5"/>
  <c r="J428" i="5"/>
  <c r="K428" i="5"/>
  <c r="M428" i="5"/>
  <c r="N428" i="5"/>
  <c r="O428" i="5"/>
  <c r="P428" i="5"/>
  <c r="Q428" i="5"/>
  <c r="S428" i="5"/>
  <c r="T428" i="5"/>
  <c r="U428" i="5"/>
  <c r="V428" i="5"/>
  <c r="W428" i="5"/>
  <c r="Y428" i="5"/>
  <c r="Z428" i="5"/>
  <c r="AA428" i="5"/>
  <c r="AB428" i="5"/>
  <c r="AC428" i="5"/>
  <c r="AE428" i="5"/>
  <c r="AF428" i="5"/>
  <c r="AG428" i="5"/>
  <c r="AH428" i="5"/>
  <c r="AI428" i="5"/>
  <c r="AK428" i="5"/>
  <c r="AL428" i="5"/>
  <c r="AM428" i="5"/>
  <c r="AN428" i="5"/>
  <c r="AO428" i="5"/>
  <c r="G429" i="5"/>
  <c r="H429" i="5"/>
  <c r="J429" i="5"/>
  <c r="K429" i="5"/>
  <c r="M429" i="5"/>
  <c r="N429" i="5"/>
  <c r="O429" i="5"/>
  <c r="P429" i="5"/>
  <c r="Q429" i="5"/>
  <c r="S429" i="5"/>
  <c r="T429" i="5"/>
  <c r="U429" i="5"/>
  <c r="V429" i="5"/>
  <c r="W429" i="5"/>
  <c r="Y429" i="5"/>
  <c r="Z429" i="5"/>
  <c r="AA429" i="5"/>
  <c r="AB429" i="5"/>
  <c r="AC429" i="5"/>
  <c r="AE429" i="5"/>
  <c r="AF429" i="5"/>
  <c r="AG429" i="5"/>
  <c r="AH429" i="5"/>
  <c r="AI429" i="5"/>
  <c r="AK429" i="5"/>
  <c r="AL429" i="5"/>
  <c r="AM429" i="5"/>
  <c r="AN429" i="5"/>
  <c r="AO429" i="5"/>
  <c r="G430" i="5"/>
  <c r="H430" i="5"/>
  <c r="J430" i="5"/>
  <c r="K430" i="5"/>
  <c r="M430" i="5"/>
  <c r="N430" i="5"/>
  <c r="O430" i="5"/>
  <c r="P430" i="5"/>
  <c r="Q430" i="5"/>
  <c r="S430" i="5"/>
  <c r="T430" i="5"/>
  <c r="U430" i="5"/>
  <c r="V430" i="5"/>
  <c r="W430" i="5"/>
  <c r="Y430" i="5"/>
  <c r="Z430" i="5"/>
  <c r="AA430" i="5"/>
  <c r="AB430" i="5"/>
  <c r="AC430" i="5"/>
  <c r="AE430" i="5"/>
  <c r="AF430" i="5"/>
  <c r="AG430" i="5"/>
  <c r="AH430" i="5"/>
  <c r="AI430" i="5"/>
  <c r="AK430" i="5"/>
  <c r="AL430" i="5"/>
  <c r="AM430" i="5"/>
  <c r="AN430" i="5"/>
  <c r="AO430" i="5"/>
  <c r="G431" i="5"/>
  <c r="H431" i="5"/>
  <c r="J431" i="5"/>
  <c r="K431" i="5"/>
  <c r="M431" i="5"/>
  <c r="N431" i="5"/>
  <c r="O431" i="5"/>
  <c r="P431" i="5"/>
  <c r="Q431" i="5"/>
  <c r="S431" i="5"/>
  <c r="T431" i="5"/>
  <c r="U431" i="5"/>
  <c r="V431" i="5"/>
  <c r="W431" i="5"/>
  <c r="Y431" i="5"/>
  <c r="Z431" i="5"/>
  <c r="AA431" i="5"/>
  <c r="AB431" i="5"/>
  <c r="AC431" i="5"/>
  <c r="AE431" i="5"/>
  <c r="AF431" i="5"/>
  <c r="AG431" i="5"/>
  <c r="AH431" i="5"/>
  <c r="AI431" i="5"/>
  <c r="AK431" i="5"/>
  <c r="AL431" i="5"/>
  <c r="AM431" i="5"/>
  <c r="AN431" i="5"/>
  <c r="AO431" i="5"/>
  <c r="G432" i="5"/>
  <c r="H432" i="5"/>
  <c r="J432" i="5"/>
  <c r="K432" i="5"/>
  <c r="M432" i="5"/>
  <c r="N432" i="5"/>
  <c r="O432" i="5"/>
  <c r="P432" i="5"/>
  <c r="Q432" i="5"/>
  <c r="S432" i="5"/>
  <c r="T432" i="5"/>
  <c r="U432" i="5"/>
  <c r="V432" i="5"/>
  <c r="W432" i="5"/>
  <c r="Y432" i="5"/>
  <c r="Z432" i="5"/>
  <c r="AA432" i="5"/>
  <c r="AB432" i="5"/>
  <c r="AC432" i="5"/>
  <c r="AE432" i="5"/>
  <c r="AF432" i="5"/>
  <c r="AG432" i="5"/>
  <c r="AH432" i="5"/>
  <c r="AI432" i="5"/>
  <c r="AK432" i="5"/>
  <c r="AL432" i="5"/>
  <c r="AM432" i="5"/>
  <c r="AN432" i="5"/>
  <c r="AO432" i="5"/>
  <c r="G433" i="5"/>
  <c r="H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AP433" i="5"/>
  <c r="G434" i="5"/>
  <c r="H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G435" i="5"/>
  <c r="H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AP435" i="5"/>
  <c r="G436" i="5"/>
  <c r="H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AP436" i="5"/>
  <c r="G437" i="5"/>
  <c r="H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AP437" i="5"/>
  <c r="G438" i="5"/>
  <c r="H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G439" i="5"/>
  <c r="H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AP439" i="5"/>
  <c r="G440" i="5"/>
  <c r="H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AP440" i="5"/>
  <c r="G441" i="5"/>
  <c r="H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AP441" i="5"/>
  <c r="G442" i="5"/>
  <c r="H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AO442" i="5"/>
  <c r="AP442" i="5"/>
  <c r="G443" i="5"/>
  <c r="H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AO443" i="5"/>
  <c r="AP443" i="5"/>
  <c r="G444" i="5"/>
  <c r="H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AO444" i="5"/>
  <c r="AP444" i="5"/>
  <c r="G445" i="5"/>
  <c r="H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AP445" i="5"/>
  <c r="G446" i="5"/>
  <c r="H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AP446" i="5"/>
  <c r="G447" i="5"/>
  <c r="H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G448" i="5"/>
  <c r="H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AP448" i="5"/>
  <c r="G449" i="5"/>
  <c r="H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AO449" i="5"/>
  <c r="AP449" i="5"/>
  <c r="G450" i="5"/>
  <c r="H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AP450" i="5"/>
  <c r="G451" i="5"/>
  <c r="H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AP451" i="5"/>
  <c r="G452" i="5"/>
  <c r="H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AO452" i="5"/>
  <c r="AP452" i="5"/>
  <c r="G453" i="5"/>
  <c r="H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AP453" i="5"/>
  <c r="G454" i="5"/>
  <c r="H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AP454" i="5"/>
  <c r="G455" i="5"/>
  <c r="H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G456" i="5"/>
  <c r="H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AO456" i="5"/>
  <c r="AP456" i="5"/>
  <c r="G457" i="5"/>
  <c r="H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AP457" i="5"/>
  <c r="G458" i="5"/>
  <c r="H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AP458" i="5"/>
  <c r="G459" i="5"/>
  <c r="H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AO459" i="5"/>
  <c r="AP459" i="5"/>
  <c r="G460" i="5"/>
  <c r="H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AO460" i="5"/>
  <c r="AP460" i="5"/>
  <c r="G461" i="5"/>
  <c r="H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AP461" i="5"/>
  <c r="G462" i="5"/>
  <c r="H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G463" i="5"/>
  <c r="H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AO463" i="5"/>
  <c r="AP463" i="5"/>
  <c r="G464" i="5"/>
  <c r="H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AO464" i="5"/>
  <c r="AP464" i="5"/>
  <c r="G465" i="5"/>
  <c r="H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G466" i="5"/>
  <c r="H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AO466" i="5"/>
  <c r="AP466" i="5"/>
  <c r="G467" i="5"/>
  <c r="H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AP467" i="5"/>
  <c r="G468" i="5"/>
  <c r="H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AO468" i="5"/>
  <c r="AP468" i="5"/>
  <c r="G469" i="5"/>
  <c r="H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AP469" i="5"/>
  <c r="G470" i="5"/>
  <c r="H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AO470" i="5"/>
  <c r="AP470" i="5"/>
  <c r="G471" i="5"/>
  <c r="H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AO471" i="5"/>
  <c r="AP471" i="5"/>
  <c r="G472" i="5"/>
  <c r="H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AP472" i="5"/>
  <c r="G473" i="5"/>
  <c r="H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AO473" i="5"/>
  <c r="AP473" i="5"/>
  <c r="G474" i="5"/>
  <c r="H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AP474" i="5"/>
  <c r="G475" i="5"/>
  <c r="H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AP475" i="5"/>
  <c r="G476" i="5"/>
  <c r="H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AP476" i="5"/>
  <c r="G477" i="5"/>
  <c r="H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AP477" i="5"/>
  <c r="G478" i="5"/>
  <c r="H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AO478" i="5"/>
  <c r="AP478" i="5"/>
  <c r="G479" i="5"/>
  <c r="H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AO479" i="5"/>
  <c r="AP479" i="5"/>
  <c r="G480" i="5"/>
  <c r="H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AO480" i="5"/>
  <c r="AP480" i="5"/>
  <c r="G481" i="5"/>
  <c r="H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AP481" i="5"/>
  <c r="G482" i="5"/>
  <c r="H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AO482" i="5"/>
  <c r="AP482" i="5"/>
  <c r="G483" i="5"/>
  <c r="M483" i="5"/>
  <c r="S483" i="5"/>
  <c r="Y483" i="5"/>
  <c r="AE483" i="5"/>
  <c r="AK483" i="5"/>
  <c r="G484" i="5"/>
  <c r="M484" i="5"/>
  <c r="S484" i="5"/>
  <c r="Y484" i="5"/>
  <c r="AE484" i="5"/>
  <c r="AK484" i="5"/>
  <c r="G485" i="5"/>
  <c r="M485" i="5"/>
  <c r="S485" i="5"/>
  <c r="Y485" i="5"/>
  <c r="AE485" i="5"/>
  <c r="AK485" i="5"/>
  <c r="G486" i="5"/>
  <c r="M486" i="5"/>
  <c r="S486" i="5"/>
  <c r="Y486" i="5"/>
  <c r="AE486" i="5"/>
  <c r="AK486" i="5"/>
  <c r="G487" i="5"/>
  <c r="M487" i="5"/>
  <c r="S487" i="5"/>
  <c r="Y487" i="5"/>
  <c r="AE487" i="5"/>
  <c r="AK487" i="5"/>
  <c r="G488" i="5"/>
  <c r="M488" i="5"/>
  <c r="S488" i="5"/>
  <c r="Y488" i="5"/>
  <c r="AE488" i="5"/>
  <c r="AK488" i="5"/>
  <c r="G489" i="5"/>
  <c r="M489" i="5"/>
  <c r="S489" i="5"/>
  <c r="Y489" i="5"/>
  <c r="AE489" i="5"/>
  <c r="AK489" i="5"/>
  <c r="G490" i="5"/>
  <c r="M490" i="5"/>
  <c r="S490" i="5"/>
  <c r="Y490" i="5"/>
  <c r="AE490" i="5"/>
  <c r="AK490" i="5"/>
  <c r="G491" i="5"/>
  <c r="M491" i="5"/>
  <c r="S491" i="5"/>
  <c r="Y491" i="5"/>
  <c r="AE491" i="5"/>
  <c r="AK491" i="5"/>
  <c r="G492" i="5"/>
  <c r="M492" i="5"/>
  <c r="S492" i="5"/>
  <c r="Y492" i="5"/>
  <c r="AE492" i="5"/>
  <c r="AK492" i="5"/>
  <c r="G493" i="5"/>
  <c r="H493" i="5"/>
  <c r="M493" i="5"/>
  <c r="N493" i="5"/>
  <c r="S493" i="5"/>
  <c r="T493" i="5"/>
  <c r="Y493" i="5"/>
  <c r="Z493" i="5"/>
  <c r="AE493" i="5"/>
  <c r="AF493" i="5"/>
  <c r="AK493" i="5"/>
  <c r="AL493" i="5"/>
  <c r="G494" i="5"/>
  <c r="H494" i="5"/>
  <c r="M494" i="5"/>
  <c r="N494" i="5"/>
  <c r="S494" i="5"/>
  <c r="T494" i="5"/>
  <c r="Y494" i="5"/>
  <c r="Z494" i="5"/>
  <c r="AE494" i="5"/>
  <c r="AF494" i="5"/>
  <c r="AK494" i="5"/>
  <c r="AL494" i="5"/>
  <c r="G495" i="5"/>
  <c r="H495" i="5"/>
  <c r="M495" i="5"/>
  <c r="N495" i="5"/>
  <c r="S495" i="5"/>
  <c r="T495" i="5"/>
  <c r="Y495" i="5"/>
  <c r="Z495" i="5"/>
  <c r="AE495" i="5"/>
  <c r="AF495" i="5"/>
  <c r="AK495" i="5"/>
  <c r="AL495" i="5"/>
  <c r="G496" i="5"/>
  <c r="H496" i="5"/>
  <c r="M496" i="5"/>
  <c r="N496" i="5"/>
  <c r="S496" i="5"/>
  <c r="T496" i="5"/>
  <c r="Y496" i="5"/>
  <c r="Z496" i="5"/>
  <c r="AE496" i="5"/>
  <c r="AF496" i="5"/>
  <c r="AK496" i="5"/>
  <c r="AL496" i="5"/>
  <c r="G497" i="5"/>
  <c r="H497" i="5"/>
  <c r="M497" i="5"/>
  <c r="N497" i="5"/>
  <c r="S497" i="5"/>
  <c r="T497" i="5"/>
  <c r="Y497" i="5"/>
  <c r="Z497" i="5"/>
  <c r="AE497" i="5"/>
  <c r="AF497" i="5"/>
  <c r="AK497" i="5"/>
  <c r="AL497" i="5"/>
  <c r="G498" i="5"/>
  <c r="H498" i="5"/>
  <c r="M498" i="5"/>
  <c r="N498" i="5"/>
  <c r="S498" i="5"/>
  <c r="T498" i="5"/>
  <c r="Y498" i="5"/>
  <c r="Z498" i="5"/>
  <c r="AE498" i="5"/>
  <c r="AF498" i="5"/>
  <c r="AK498" i="5"/>
  <c r="AL498" i="5"/>
  <c r="G499" i="5"/>
  <c r="H499" i="5"/>
  <c r="I499" i="5"/>
  <c r="M499" i="5"/>
  <c r="N499" i="5"/>
  <c r="O499" i="5"/>
  <c r="S499" i="5"/>
  <c r="T499" i="5"/>
  <c r="U499" i="5"/>
  <c r="Y499" i="5"/>
  <c r="Z499" i="5"/>
  <c r="AA499" i="5"/>
  <c r="AE499" i="5"/>
  <c r="AF499" i="5"/>
  <c r="AG499" i="5"/>
  <c r="AK499" i="5"/>
  <c r="AL499" i="5"/>
  <c r="AM499" i="5"/>
  <c r="G500" i="5"/>
  <c r="H500" i="5"/>
  <c r="I500" i="5"/>
  <c r="M500" i="5"/>
  <c r="N500" i="5"/>
  <c r="O500" i="5"/>
  <c r="S500" i="5"/>
  <c r="T500" i="5"/>
  <c r="U500" i="5"/>
  <c r="Y500" i="5"/>
  <c r="Z500" i="5"/>
  <c r="AA500" i="5"/>
  <c r="AE500" i="5"/>
  <c r="AF500" i="5"/>
  <c r="AG500" i="5"/>
  <c r="AK500" i="5"/>
  <c r="AL500" i="5"/>
  <c r="AM500" i="5"/>
  <c r="G501" i="5"/>
  <c r="H501" i="5"/>
  <c r="I501" i="5"/>
  <c r="M501" i="5"/>
  <c r="N501" i="5"/>
  <c r="O501" i="5"/>
  <c r="S501" i="5"/>
  <c r="T501" i="5"/>
  <c r="U501" i="5"/>
  <c r="Y501" i="5"/>
  <c r="Z501" i="5"/>
  <c r="AA501" i="5"/>
  <c r="AE501" i="5"/>
  <c r="AF501" i="5"/>
  <c r="AG501" i="5"/>
  <c r="AK501" i="5"/>
  <c r="AL501" i="5"/>
  <c r="AM501" i="5"/>
  <c r="G502" i="5"/>
  <c r="H502" i="5"/>
  <c r="I502" i="5"/>
  <c r="M502" i="5"/>
  <c r="N502" i="5"/>
  <c r="O502" i="5"/>
  <c r="S502" i="5"/>
  <c r="T502" i="5"/>
  <c r="U502" i="5"/>
  <c r="Y502" i="5"/>
  <c r="Z502" i="5"/>
  <c r="AA502" i="5"/>
  <c r="AE502" i="5"/>
  <c r="AF502" i="5"/>
  <c r="AG502" i="5"/>
  <c r="AK502" i="5"/>
  <c r="AL502" i="5"/>
  <c r="AM502" i="5"/>
  <c r="G503" i="5"/>
  <c r="H503" i="5"/>
  <c r="I503" i="5"/>
  <c r="J503" i="5"/>
  <c r="M503" i="5"/>
  <c r="N503" i="5"/>
  <c r="O503" i="5"/>
  <c r="P503" i="5"/>
  <c r="S503" i="5"/>
  <c r="T503" i="5"/>
  <c r="U503" i="5"/>
  <c r="V503" i="5"/>
  <c r="Y503" i="5"/>
  <c r="Z503" i="5"/>
  <c r="AA503" i="5"/>
  <c r="AB503" i="5"/>
  <c r="AE503" i="5"/>
  <c r="AF503" i="5"/>
  <c r="AG503" i="5"/>
  <c r="AH503" i="5"/>
  <c r="AK503" i="5"/>
  <c r="AL503" i="5"/>
  <c r="AM503" i="5"/>
  <c r="AN503" i="5"/>
  <c r="G504" i="5"/>
  <c r="H504" i="5"/>
  <c r="I504" i="5"/>
  <c r="J504" i="5"/>
  <c r="M504" i="5"/>
  <c r="N504" i="5"/>
  <c r="O504" i="5"/>
  <c r="P504" i="5"/>
  <c r="S504" i="5"/>
  <c r="T504" i="5"/>
  <c r="U504" i="5"/>
  <c r="V504" i="5"/>
  <c r="Y504" i="5"/>
  <c r="Z504" i="5"/>
  <c r="AA504" i="5"/>
  <c r="AB504" i="5"/>
  <c r="AE504" i="5"/>
  <c r="AF504" i="5"/>
  <c r="AG504" i="5"/>
  <c r="AH504" i="5"/>
  <c r="AK504" i="5"/>
  <c r="AL504" i="5"/>
  <c r="AM504" i="5"/>
  <c r="AN504" i="5"/>
  <c r="G505" i="5"/>
  <c r="H505" i="5"/>
  <c r="I505" i="5"/>
  <c r="J505" i="5"/>
  <c r="M505" i="5"/>
  <c r="N505" i="5"/>
  <c r="O505" i="5"/>
  <c r="P505" i="5"/>
  <c r="S505" i="5"/>
  <c r="T505" i="5"/>
  <c r="U505" i="5"/>
  <c r="V505" i="5"/>
  <c r="Y505" i="5"/>
  <c r="Z505" i="5"/>
  <c r="AA505" i="5"/>
  <c r="AB505" i="5"/>
  <c r="AE505" i="5"/>
  <c r="AF505" i="5"/>
  <c r="AG505" i="5"/>
  <c r="AH505" i="5"/>
  <c r="AK505" i="5"/>
  <c r="AL505" i="5"/>
  <c r="AM505" i="5"/>
  <c r="AN505" i="5"/>
  <c r="G506" i="5"/>
  <c r="H506" i="5"/>
  <c r="I506" i="5"/>
  <c r="J506" i="5"/>
  <c r="M506" i="5"/>
  <c r="N506" i="5"/>
  <c r="O506" i="5"/>
  <c r="P506" i="5"/>
  <c r="S506" i="5"/>
  <c r="T506" i="5"/>
  <c r="U506" i="5"/>
  <c r="V506" i="5"/>
  <c r="Y506" i="5"/>
  <c r="Z506" i="5"/>
  <c r="AA506" i="5"/>
  <c r="AB506" i="5"/>
  <c r="AE506" i="5"/>
  <c r="AF506" i="5"/>
  <c r="AG506" i="5"/>
  <c r="AH506" i="5"/>
  <c r="AK506" i="5"/>
  <c r="AL506" i="5"/>
  <c r="AM506" i="5"/>
  <c r="AN506" i="5"/>
  <c r="G507" i="5"/>
  <c r="H507" i="5"/>
  <c r="I507" i="5"/>
  <c r="J507" i="5"/>
  <c r="M507" i="5"/>
  <c r="N507" i="5"/>
  <c r="O507" i="5"/>
  <c r="P507" i="5"/>
  <c r="S507" i="5"/>
  <c r="T507" i="5"/>
  <c r="U507" i="5"/>
  <c r="V507" i="5"/>
  <c r="Y507" i="5"/>
  <c r="Z507" i="5"/>
  <c r="AA507" i="5"/>
  <c r="AB507" i="5"/>
  <c r="AE507" i="5"/>
  <c r="AF507" i="5"/>
  <c r="AG507" i="5"/>
  <c r="AH507" i="5"/>
  <c r="AK507" i="5"/>
  <c r="AL507" i="5"/>
  <c r="AM507" i="5"/>
  <c r="AN507" i="5"/>
  <c r="G508" i="5"/>
  <c r="H508" i="5"/>
  <c r="J508" i="5"/>
  <c r="K508" i="5"/>
  <c r="M508" i="5"/>
  <c r="N508" i="5"/>
  <c r="O508" i="5"/>
  <c r="P508" i="5"/>
  <c r="Q508" i="5"/>
  <c r="S508" i="5"/>
  <c r="T508" i="5"/>
  <c r="U508" i="5"/>
  <c r="V508" i="5"/>
  <c r="W508" i="5"/>
  <c r="Y508" i="5"/>
  <c r="Z508" i="5"/>
  <c r="AA508" i="5"/>
  <c r="AB508" i="5"/>
  <c r="AC508" i="5"/>
  <c r="AE508" i="5"/>
  <c r="AF508" i="5"/>
  <c r="AG508" i="5"/>
  <c r="AH508" i="5"/>
  <c r="AI508" i="5"/>
  <c r="AK508" i="5"/>
  <c r="AL508" i="5"/>
  <c r="AM508" i="5"/>
  <c r="AN508" i="5"/>
  <c r="AO508" i="5"/>
  <c r="G509" i="5"/>
  <c r="H509" i="5"/>
  <c r="J509" i="5"/>
  <c r="K509" i="5"/>
  <c r="M509" i="5"/>
  <c r="N509" i="5"/>
  <c r="O509" i="5"/>
  <c r="P509" i="5"/>
  <c r="Q509" i="5"/>
  <c r="S509" i="5"/>
  <c r="T509" i="5"/>
  <c r="U509" i="5"/>
  <c r="V509" i="5"/>
  <c r="W509" i="5"/>
  <c r="Y509" i="5"/>
  <c r="Z509" i="5"/>
  <c r="AA509" i="5"/>
  <c r="AB509" i="5"/>
  <c r="AC509" i="5"/>
  <c r="AE509" i="5"/>
  <c r="AF509" i="5"/>
  <c r="AG509" i="5"/>
  <c r="AH509" i="5"/>
  <c r="AI509" i="5"/>
  <c r="AK509" i="5"/>
  <c r="AL509" i="5"/>
  <c r="AM509" i="5"/>
  <c r="AN509" i="5"/>
  <c r="AO509" i="5"/>
  <c r="G510" i="5"/>
  <c r="H510" i="5"/>
  <c r="J510" i="5"/>
  <c r="K510" i="5"/>
  <c r="M510" i="5"/>
  <c r="N510" i="5"/>
  <c r="O510" i="5"/>
  <c r="P510" i="5"/>
  <c r="Q510" i="5"/>
  <c r="S510" i="5"/>
  <c r="T510" i="5"/>
  <c r="U510" i="5"/>
  <c r="V510" i="5"/>
  <c r="W510" i="5"/>
  <c r="Y510" i="5"/>
  <c r="Z510" i="5"/>
  <c r="AA510" i="5"/>
  <c r="AB510" i="5"/>
  <c r="AC510" i="5"/>
  <c r="AE510" i="5"/>
  <c r="AF510" i="5"/>
  <c r="AG510" i="5"/>
  <c r="AH510" i="5"/>
  <c r="AI510" i="5"/>
  <c r="AK510" i="5"/>
  <c r="AL510" i="5"/>
  <c r="AM510" i="5"/>
  <c r="AN510" i="5"/>
  <c r="AO510" i="5"/>
  <c r="G511" i="5"/>
  <c r="H511" i="5"/>
  <c r="J511" i="5"/>
  <c r="K511" i="5"/>
  <c r="M511" i="5"/>
  <c r="N511" i="5"/>
  <c r="O511" i="5"/>
  <c r="P511" i="5"/>
  <c r="Q511" i="5"/>
  <c r="S511" i="5"/>
  <c r="T511" i="5"/>
  <c r="U511" i="5"/>
  <c r="V511" i="5"/>
  <c r="W511" i="5"/>
  <c r="Y511" i="5"/>
  <c r="Z511" i="5"/>
  <c r="AA511" i="5"/>
  <c r="AB511" i="5"/>
  <c r="AC511" i="5"/>
  <c r="AE511" i="5"/>
  <c r="AF511" i="5"/>
  <c r="AG511" i="5"/>
  <c r="AH511" i="5"/>
  <c r="AI511" i="5"/>
  <c r="AK511" i="5"/>
  <c r="AL511" i="5"/>
  <c r="AM511" i="5"/>
  <c r="AN511" i="5"/>
  <c r="AO511" i="5"/>
  <c r="G512" i="5"/>
  <c r="H512" i="5"/>
  <c r="J512" i="5"/>
  <c r="K512" i="5"/>
  <c r="M512" i="5"/>
  <c r="N512" i="5"/>
  <c r="O512" i="5"/>
  <c r="P512" i="5"/>
  <c r="Q512" i="5"/>
  <c r="S512" i="5"/>
  <c r="T512" i="5"/>
  <c r="U512" i="5"/>
  <c r="V512" i="5"/>
  <c r="W512" i="5"/>
  <c r="Y512" i="5"/>
  <c r="Z512" i="5"/>
  <c r="AA512" i="5"/>
  <c r="AB512" i="5"/>
  <c r="AC512" i="5"/>
  <c r="AE512" i="5"/>
  <c r="AF512" i="5"/>
  <c r="AG512" i="5"/>
  <c r="AH512" i="5"/>
  <c r="AI512" i="5"/>
  <c r="AK512" i="5"/>
  <c r="AL512" i="5"/>
  <c r="AM512" i="5"/>
  <c r="AN512" i="5"/>
  <c r="AO512" i="5"/>
  <c r="G513" i="5"/>
  <c r="H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AO513" i="5"/>
  <c r="AP513" i="5"/>
  <c r="G514" i="5"/>
  <c r="H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AO514" i="5"/>
  <c r="AP514" i="5"/>
  <c r="G515" i="5"/>
  <c r="H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AO515" i="5"/>
  <c r="AP515" i="5"/>
  <c r="G516" i="5"/>
  <c r="H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AO516" i="5"/>
  <c r="AP516" i="5"/>
  <c r="G517" i="5"/>
  <c r="H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AO517" i="5"/>
  <c r="AP517" i="5"/>
  <c r="G518" i="5"/>
  <c r="H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AO518" i="5"/>
  <c r="AP518" i="5"/>
  <c r="G519" i="5"/>
  <c r="H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AO519" i="5"/>
  <c r="AP519" i="5"/>
  <c r="G520" i="5"/>
  <c r="H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AO520" i="5"/>
  <c r="AP520" i="5"/>
  <c r="G521" i="5"/>
  <c r="H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AO521" i="5"/>
  <c r="AP521" i="5"/>
  <c r="G522" i="5"/>
  <c r="H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AO522" i="5"/>
  <c r="AP522" i="5"/>
  <c r="G523" i="5"/>
  <c r="H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AK523" i="5"/>
  <c r="AL523" i="5"/>
  <c r="AM523" i="5"/>
  <c r="AN523" i="5"/>
  <c r="AO523" i="5"/>
  <c r="AP523" i="5"/>
  <c r="G524" i="5"/>
  <c r="H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AK524" i="5"/>
  <c r="AL524" i="5"/>
  <c r="AM524" i="5"/>
  <c r="AN524" i="5"/>
  <c r="AO524" i="5"/>
  <c r="AP524" i="5"/>
  <c r="G525" i="5"/>
  <c r="H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AH525" i="5"/>
  <c r="AI525" i="5"/>
  <c r="AJ525" i="5"/>
  <c r="AK525" i="5"/>
  <c r="AL525" i="5"/>
  <c r="AM525" i="5"/>
  <c r="AN525" i="5"/>
  <c r="AO525" i="5"/>
  <c r="AP525" i="5"/>
  <c r="G526" i="5"/>
  <c r="H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AH526" i="5"/>
  <c r="AI526" i="5"/>
  <c r="AJ526" i="5"/>
  <c r="AK526" i="5"/>
  <c r="AL526" i="5"/>
  <c r="AM526" i="5"/>
  <c r="AN526" i="5"/>
  <c r="AO526" i="5"/>
  <c r="AP526" i="5"/>
  <c r="G527" i="5"/>
  <c r="H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AK527" i="5"/>
  <c r="AL527" i="5"/>
  <c r="AM527" i="5"/>
  <c r="AN527" i="5"/>
  <c r="AO527" i="5"/>
  <c r="AP527" i="5"/>
  <c r="G528" i="5"/>
  <c r="H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AH528" i="5"/>
  <c r="AI528" i="5"/>
  <c r="AJ528" i="5"/>
  <c r="AK528" i="5"/>
  <c r="AL528" i="5"/>
  <c r="AM528" i="5"/>
  <c r="AN528" i="5"/>
  <c r="AO528" i="5"/>
  <c r="AP528" i="5"/>
  <c r="G529" i="5"/>
  <c r="H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AK529" i="5"/>
  <c r="AL529" i="5"/>
  <c r="AM529" i="5"/>
  <c r="AN529" i="5"/>
  <c r="AO529" i="5"/>
  <c r="AP529" i="5"/>
  <c r="G530" i="5"/>
  <c r="H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AO530" i="5"/>
  <c r="AP530" i="5"/>
  <c r="G531" i="5"/>
  <c r="H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AK531" i="5"/>
  <c r="AL531" i="5"/>
  <c r="AM531" i="5"/>
  <c r="AN531" i="5"/>
  <c r="AO531" i="5"/>
  <c r="AP531" i="5"/>
  <c r="G532" i="5"/>
  <c r="H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AM532" i="5"/>
  <c r="AN532" i="5"/>
  <c r="AO532" i="5"/>
  <c r="AP532" i="5"/>
  <c r="G533" i="5"/>
  <c r="H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AH533" i="5"/>
  <c r="AI533" i="5"/>
  <c r="AJ533" i="5"/>
  <c r="AK533" i="5"/>
  <c r="AL533" i="5"/>
  <c r="AM533" i="5"/>
  <c r="AN533" i="5"/>
  <c r="AO533" i="5"/>
  <c r="AP533" i="5"/>
  <c r="G534" i="5"/>
  <c r="H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AK534" i="5"/>
  <c r="AL534" i="5"/>
  <c r="AM534" i="5"/>
  <c r="AN534" i="5"/>
  <c r="AO534" i="5"/>
  <c r="AP534" i="5"/>
  <c r="G535" i="5"/>
  <c r="H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AH535" i="5"/>
  <c r="AI535" i="5"/>
  <c r="AJ535" i="5"/>
  <c r="AK535" i="5"/>
  <c r="AL535" i="5"/>
  <c r="AM535" i="5"/>
  <c r="AN535" i="5"/>
  <c r="AO535" i="5"/>
  <c r="AP535" i="5"/>
  <c r="G536" i="5"/>
  <c r="H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AK536" i="5"/>
  <c r="AL536" i="5"/>
  <c r="AM536" i="5"/>
  <c r="AN536" i="5"/>
  <c r="AO536" i="5"/>
  <c r="AP536" i="5"/>
  <c r="G537" i="5"/>
  <c r="H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AF537" i="5"/>
  <c r="AG537" i="5"/>
  <c r="AH537" i="5"/>
  <c r="AI537" i="5"/>
  <c r="AJ537" i="5"/>
  <c r="AK537" i="5"/>
  <c r="AL537" i="5"/>
  <c r="AM537" i="5"/>
  <c r="AN537" i="5"/>
  <c r="AO537" i="5"/>
  <c r="AP537" i="5"/>
  <c r="G538" i="5"/>
  <c r="H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AF538" i="5"/>
  <c r="AG538" i="5"/>
  <c r="AH538" i="5"/>
  <c r="AI538" i="5"/>
  <c r="AJ538" i="5"/>
  <c r="AK538" i="5"/>
  <c r="AL538" i="5"/>
  <c r="AM538" i="5"/>
  <c r="AN538" i="5"/>
  <c r="AO538" i="5"/>
  <c r="AP538" i="5"/>
  <c r="G539" i="5"/>
  <c r="H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AF539" i="5"/>
  <c r="AG539" i="5"/>
  <c r="AH539" i="5"/>
  <c r="AI539" i="5"/>
  <c r="AJ539" i="5"/>
  <c r="AK539" i="5"/>
  <c r="AL539" i="5"/>
  <c r="AM539" i="5"/>
  <c r="AN539" i="5"/>
  <c r="AO539" i="5"/>
  <c r="AP539" i="5"/>
  <c r="G540" i="5"/>
  <c r="H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AH540" i="5"/>
  <c r="AI540" i="5"/>
  <c r="AJ540" i="5"/>
  <c r="AK540" i="5"/>
  <c r="AL540" i="5"/>
  <c r="AM540" i="5"/>
  <c r="AN540" i="5"/>
  <c r="AO540" i="5"/>
  <c r="AP540" i="5"/>
  <c r="G541" i="5"/>
  <c r="H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AF541" i="5"/>
  <c r="AG541" i="5"/>
  <c r="AH541" i="5"/>
  <c r="AI541" i="5"/>
  <c r="AJ541" i="5"/>
  <c r="AK541" i="5"/>
  <c r="AL541" i="5"/>
  <c r="AM541" i="5"/>
  <c r="AN541" i="5"/>
  <c r="AO541" i="5"/>
  <c r="AP541" i="5"/>
  <c r="G542" i="5"/>
  <c r="H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AF542" i="5"/>
  <c r="AG542" i="5"/>
  <c r="AH542" i="5"/>
  <c r="AI542" i="5"/>
  <c r="AJ542" i="5"/>
  <c r="AK542" i="5"/>
  <c r="AL542" i="5"/>
  <c r="AM542" i="5"/>
  <c r="AN542" i="5"/>
  <c r="AO542" i="5"/>
  <c r="AP542" i="5"/>
  <c r="G543" i="5"/>
  <c r="H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AF543" i="5"/>
  <c r="AG543" i="5"/>
  <c r="AH543" i="5"/>
  <c r="AI543" i="5"/>
  <c r="AJ543" i="5"/>
  <c r="AK543" i="5"/>
  <c r="AL543" i="5"/>
  <c r="AM543" i="5"/>
  <c r="AN543" i="5"/>
  <c r="AO543" i="5"/>
  <c r="AP543" i="5"/>
  <c r="G544" i="5"/>
  <c r="H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AM544" i="5"/>
  <c r="AN544" i="5"/>
  <c r="AO544" i="5"/>
  <c r="AP544" i="5"/>
  <c r="G545" i="5"/>
  <c r="H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AF545" i="5"/>
  <c r="AG545" i="5"/>
  <c r="AH545" i="5"/>
  <c r="AI545" i="5"/>
  <c r="AJ545" i="5"/>
  <c r="AK545" i="5"/>
  <c r="AL545" i="5"/>
  <c r="AM545" i="5"/>
  <c r="AN545" i="5"/>
  <c r="AO545" i="5"/>
  <c r="AP545" i="5"/>
  <c r="G546" i="5"/>
  <c r="H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AF546" i="5"/>
  <c r="AG546" i="5"/>
  <c r="AH546" i="5"/>
  <c r="AI546" i="5"/>
  <c r="AJ546" i="5"/>
  <c r="AK546" i="5"/>
  <c r="AL546" i="5"/>
  <c r="AM546" i="5"/>
  <c r="AN546" i="5"/>
  <c r="AO546" i="5"/>
  <c r="AP546" i="5"/>
  <c r="G547" i="5"/>
  <c r="H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AF547" i="5"/>
  <c r="AG547" i="5"/>
  <c r="AH547" i="5"/>
  <c r="AI547" i="5"/>
  <c r="AJ547" i="5"/>
  <c r="AK547" i="5"/>
  <c r="AL547" i="5"/>
  <c r="AM547" i="5"/>
  <c r="AN547" i="5"/>
  <c r="AO547" i="5"/>
  <c r="AP547" i="5"/>
  <c r="G548" i="5"/>
  <c r="H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AF548" i="5"/>
  <c r="AG548" i="5"/>
  <c r="AH548" i="5"/>
  <c r="AI548" i="5"/>
  <c r="AJ548" i="5"/>
  <c r="AK548" i="5"/>
  <c r="AL548" i="5"/>
  <c r="AM548" i="5"/>
  <c r="AN548" i="5"/>
  <c r="AO548" i="5"/>
  <c r="AP548" i="5"/>
  <c r="G549" i="5"/>
  <c r="H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AF549" i="5"/>
  <c r="AG549" i="5"/>
  <c r="AH549" i="5"/>
  <c r="AI549" i="5"/>
  <c r="AJ549" i="5"/>
  <c r="AK549" i="5"/>
  <c r="AL549" i="5"/>
  <c r="AM549" i="5"/>
  <c r="AN549" i="5"/>
  <c r="AO549" i="5"/>
  <c r="AP549" i="5"/>
  <c r="G550" i="5"/>
  <c r="H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AF550" i="5"/>
  <c r="AG550" i="5"/>
  <c r="AH550" i="5"/>
  <c r="AI550" i="5"/>
  <c r="AJ550" i="5"/>
  <c r="AK550" i="5"/>
  <c r="AL550" i="5"/>
  <c r="AM550" i="5"/>
  <c r="AN550" i="5"/>
  <c r="AO550" i="5"/>
  <c r="AP550" i="5"/>
  <c r="G551" i="5"/>
  <c r="H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AF551" i="5"/>
  <c r="AG551" i="5"/>
  <c r="AH551" i="5"/>
  <c r="AI551" i="5"/>
  <c r="AJ551" i="5"/>
  <c r="AK551" i="5"/>
  <c r="AL551" i="5"/>
  <c r="AM551" i="5"/>
  <c r="AN551" i="5"/>
  <c r="AO551" i="5"/>
  <c r="AP551" i="5"/>
  <c r="G552" i="5"/>
  <c r="H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AF552" i="5"/>
  <c r="AG552" i="5"/>
  <c r="AH552" i="5"/>
  <c r="AI552" i="5"/>
  <c r="AJ552" i="5"/>
  <c r="AK552" i="5"/>
  <c r="AL552" i="5"/>
  <c r="AM552" i="5"/>
  <c r="AN552" i="5"/>
  <c r="AO552" i="5"/>
  <c r="AP552" i="5"/>
  <c r="G553" i="5"/>
  <c r="H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AF553" i="5"/>
  <c r="AG553" i="5"/>
  <c r="AH553" i="5"/>
  <c r="AI553" i="5"/>
  <c r="AJ553" i="5"/>
  <c r="AK553" i="5"/>
  <c r="AL553" i="5"/>
  <c r="AM553" i="5"/>
  <c r="AN553" i="5"/>
  <c r="AO553" i="5"/>
  <c r="AP553" i="5"/>
  <c r="G554" i="5"/>
  <c r="H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AF554" i="5"/>
  <c r="AG554" i="5"/>
  <c r="AH554" i="5"/>
  <c r="AI554" i="5"/>
  <c r="AJ554" i="5"/>
  <c r="AK554" i="5"/>
  <c r="AL554" i="5"/>
  <c r="AM554" i="5"/>
  <c r="AN554" i="5"/>
  <c r="AO554" i="5"/>
  <c r="AP554" i="5"/>
  <c r="G555" i="5"/>
  <c r="H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AF555" i="5"/>
  <c r="AG555" i="5"/>
  <c r="AH555" i="5"/>
  <c r="AI555" i="5"/>
  <c r="AJ555" i="5"/>
  <c r="AK555" i="5"/>
  <c r="AL555" i="5"/>
  <c r="AM555" i="5"/>
  <c r="AN555" i="5"/>
  <c r="AO555" i="5"/>
  <c r="AP555" i="5"/>
  <c r="G556" i="5"/>
  <c r="H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AM556" i="5"/>
  <c r="AN556" i="5"/>
  <c r="AO556" i="5"/>
  <c r="AP556" i="5"/>
  <c r="G557" i="5"/>
  <c r="H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AE557" i="5"/>
  <c r="AF557" i="5"/>
  <c r="AG557" i="5"/>
  <c r="AH557" i="5"/>
  <c r="AI557" i="5"/>
  <c r="AJ557" i="5"/>
  <c r="AK557" i="5"/>
  <c r="AL557" i="5"/>
  <c r="AM557" i="5"/>
  <c r="AN557" i="5"/>
  <c r="AO557" i="5"/>
  <c r="AP557" i="5"/>
  <c r="G558" i="5"/>
  <c r="H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AF558" i="5"/>
  <c r="AG558" i="5"/>
  <c r="AH558" i="5"/>
  <c r="AI558" i="5"/>
  <c r="AJ558" i="5"/>
  <c r="AK558" i="5"/>
  <c r="AL558" i="5"/>
  <c r="AM558" i="5"/>
  <c r="AN558" i="5"/>
  <c r="AO558" i="5"/>
  <c r="AP558" i="5"/>
  <c r="G559" i="5"/>
  <c r="H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AF559" i="5"/>
  <c r="AG559" i="5"/>
  <c r="AH559" i="5"/>
  <c r="AI559" i="5"/>
  <c r="AJ559" i="5"/>
  <c r="AK559" i="5"/>
  <c r="AL559" i="5"/>
  <c r="AM559" i="5"/>
  <c r="AN559" i="5"/>
  <c r="AO559" i="5"/>
  <c r="AP559" i="5"/>
  <c r="G560" i="5"/>
  <c r="H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AF560" i="5"/>
  <c r="AG560" i="5"/>
  <c r="AH560" i="5"/>
  <c r="AI560" i="5"/>
  <c r="AJ560" i="5"/>
  <c r="AK560" i="5"/>
  <c r="AL560" i="5"/>
  <c r="AM560" i="5"/>
  <c r="AN560" i="5"/>
  <c r="AO560" i="5"/>
  <c r="AP560" i="5"/>
  <c r="G561" i="5"/>
  <c r="H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AF561" i="5"/>
  <c r="AG561" i="5"/>
  <c r="AH561" i="5"/>
  <c r="AI561" i="5"/>
  <c r="AJ561" i="5"/>
  <c r="AK561" i="5"/>
  <c r="AL561" i="5"/>
  <c r="AM561" i="5"/>
  <c r="AN561" i="5"/>
  <c r="AO561" i="5"/>
  <c r="AP561" i="5"/>
  <c r="G562" i="5"/>
  <c r="H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AM562" i="5"/>
  <c r="AN562" i="5"/>
  <c r="AO562" i="5"/>
  <c r="AP562" i="5"/>
  <c r="G4" i="5"/>
  <c r="M4" i="5"/>
  <c r="S4" i="5"/>
  <c r="Y4" i="5"/>
  <c r="AE4" i="5"/>
  <c r="AK4" i="5"/>
  <c r="C1042" i="6"/>
  <c r="D84" i="6"/>
  <c r="E84" i="6"/>
  <c r="F84" i="6"/>
  <c r="G84" i="6"/>
  <c r="H84" i="6"/>
  <c r="I84" i="6"/>
  <c r="D85" i="6"/>
  <c r="E85" i="6"/>
  <c r="F85" i="6"/>
  <c r="G85" i="6"/>
  <c r="H85" i="6"/>
  <c r="I85" i="6"/>
  <c r="D86" i="6"/>
  <c r="E86" i="6"/>
  <c r="F86" i="6"/>
  <c r="G86" i="6"/>
  <c r="H86" i="6"/>
  <c r="I86" i="6"/>
  <c r="D87" i="6"/>
  <c r="E87" i="6"/>
  <c r="F87" i="6"/>
  <c r="G87" i="6"/>
  <c r="H87" i="6"/>
  <c r="I87" i="6"/>
  <c r="D88" i="6"/>
  <c r="E88" i="6"/>
  <c r="F88" i="6"/>
  <c r="G88" i="6"/>
  <c r="H88" i="6"/>
  <c r="I88" i="6"/>
  <c r="D89" i="6"/>
  <c r="E89" i="6"/>
  <c r="F89" i="6"/>
  <c r="G89" i="6"/>
  <c r="H89" i="6"/>
  <c r="I89" i="6"/>
  <c r="D90" i="6"/>
  <c r="E90" i="6"/>
  <c r="F90" i="6"/>
  <c r="G90" i="6"/>
  <c r="H90" i="6"/>
  <c r="I90" i="6"/>
  <c r="D91" i="6"/>
  <c r="E91" i="6"/>
  <c r="F91" i="6"/>
  <c r="G91" i="6"/>
  <c r="H91" i="6"/>
  <c r="I91" i="6"/>
  <c r="D92" i="6"/>
  <c r="E92" i="6"/>
  <c r="F92" i="6"/>
  <c r="G92" i="6"/>
  <c r="H92" i="6"/>
  <c r="I92" i="6"/>
  <c r="D93" i="6"/>
  <c r="E93" i="6"/>
  <c r="F93" i="6"/>
  <c r="G93" i="6"/>
  <c r="H93" i="6"/>
  <c r="I93" i="6"/>
  <c r="D94" i="6"/>
  <c r="E94" i="6"/>
  <c r="F94" i="6"/>
  <c r="G94" i="6"/>
  <c r="H94" i="6"/>
  <c r="I94" i="6"/>
  <c r="D95" i="6"/>
  <c r="E95" i="6"/>
  <c r="F95" i="6"/>
  <c r="G95" i="6"/>
  <c r="H95" i="6"/>
  <c r="I95" i="6"/>
  <c r="D96" i="6"/>
  <c r="E96" i="6"/>
  <c r="F96" i="6"/>
  <c r="G96" i="6"/>
  <c r="H96" i="6"/>
  <c r="I96" i="6"/>
  <c r="D97" i="6"/>
  <c r="E97" i="6"/>
  <c r="F97" i="6"/>
  <c r="G97" i="6"/>
  <c r="H97" i="6"/>
  <c r="I97" i="6"/>
  <c r="D98" i="6"/>
  <c r="E98" i="6"/>
  <c r="F98" i="6"/>
  <c r="G98" i="6"/>
  <c r="H98" i="6"/>
  <c r="I98" i="6"/>
  <c r="D99" i="6"/>
  <c r="E99" i="6"/>
  <c r="F99" i="6"/>
  <c r="G99" i="6"/>
  <c r="H99" i="6"/>
  <c r="I99" i="6"/>
  <c r="D100" i="6"/>
  <c r="E100" i="6"/>
  <c r="F100" i="6"/>
  <c r="G100" i="6"/>
  <c r="H100" i="6"/>
  <c r="I100" i="6"/>
  <c r="D101" i="6"/>
  <c r="E101" i="6"/>
  <c r="F101" i="6"/>
  <c r="G101" i="6"/>
  <c r="H101" i="6"/>
  <c r="I101" i="6"/>
  <c r="D102" i="6"/>
  <c r="E102" i="6"/>
  <c r="F102" i="6"/>
  <c r="G102" i="6"/>
  <c r="H102" i="6"/>
  <c r="I102" i="6"/>
  <c r="D103" i="6"/>
  <c r="E103" i="6"/>
  <c r="F103" i="6"/>
  <c r="G103" i="6"/>
  <c r="H103" i="6"/>
  <c r="I103" i="6"/>
  <c r="D104" i="6"/>
  <c r="E104" i="6"/>
  <c r="F104" i="6"/>
  <c r="G104" i="6"/>
  <c r="H104" i="6"/>
  <c r="I104" i="6"/>
  <c r="D105" i="6"/>
  <c r="E105" i="6"/>
  <c r="F105" i="6"/>
  <c r="G105" i="6"/>
  <c r="H105" i="6"/>
  <c r="I105" i="6"/>
  <c r="D106" i="6"/>
  <c r="E106" i="6"/>
  <c r="F106" i="6"/>
  <c r="G106" i="6"/>
  <c r="H106" i="6"/>
  <c r="I106" i="6"/>
  <c r="D107" i="6"/>
  <c r="E107" i="6"/>
  <c r="F107" i="6"/>
  <c r="G107" i="6"/>
  <c r="H107" i="6"/>
  <c r="I107" i="6"/>
  <c r="D108" i="6"/>
  <c r="E108" i="6"/>
  <c r="F108" i="6"/>
  <c r="G108" i="6"/>
  <c r="H108" i="6"/>
  <c r="I108" i="6"/>
  <c r="D109" i="6"/>
  <c r="E109" i="6"/>
  <c r="F109" i="6"/>
  <c r="G109" i="6"/>
  <c r="H109" i="6"/>
  <c r="I109" i="6"/>
  <c r="D110" i="6"/>
  <c r="E110" i="6"/>
  <c r="F110" i="6"/>
  <c r="G110" i="6"/>
  <c r="H110" i="6"/>
  <c r="I110" i="6"/>
  <c r="D111" i="6"/>
  <c r="E111" i="6"/>
  <c r="F111" i="6"/>
  <c r="G111" i="6"/>
  <c r="H111" i="6"/>
  <c r="I111" i="6"/>
  <c r="D112" i="6"/>
  <c r="E112" i="6"/>
  <c r="F112" i="6"/>
  <c r="G112" i="6"/>
  <c r="H112" i="6"/>
  <c r="I112" i="6"/>
  <c r="D113" i="6"/>
  <c r="E113" i="6"/>
  <c r="F113" i="6"/>
  <c r="G113" i="6"/>
  <c r="H113" i="6"/>
  <c r="I113" i="6"/>
  <c r="D114" i="6"/>
  <c r="E114" i="6"/>
  <c r="F114" i="6"/>
  <c r="G114" i="6"/>
  <c r="H114" i="6"/>
  <c r="I114" i="6"/>
  <c r="D115" i="6"/>
  <c r="E115" i="6"/>
  <c r="F115" i="6"/>
  <c r="G115" i="6"/>
  <c r="H115" i="6"/>
  <c r="I115" i="6"/>
  <c r="D116" i="6"/>
  <c r="E116" i="6"/>
  <c r="F116" i="6"/>
  <c r="G116" i="6"/>
  <c r="H116" i="6"/>
  <c r="I116" i="6"/>
  <c r="D117" i="6"/>
  <c r="E117" i="6"/>
  <c r="F117" i="6"/>
  <c r="G117" i="6"/>
  <c r="H117" i="6"/>
  <c r="I117" i="6"/>
  <c r="D118" i="6"/>
  <c r="E118" i="6"/>
  <c r="F118" i="6"/>
  <c r="G118" i="6"/>
  <c r="H118" i="6"/>
  <c r="I118" i="6"/>
  <c r="D119" i="6"/>
  <c r="E119" i="6"/>
  <c r="F119" i="6"/>
  <c r="G119" i="6"/>
  <c r="H119" i="6"/>
  <c r="I119" i="6"/>
  <c r="D120" i="6"/>
  <c r="E120" i="6"/>
  <c r="F120" i="6"/>
  <c r="G120" i="6"/>
  <c r="H120" i="6"/>
  <c r="I120" i="6"/>
  <c r="D121" i="6"/>
  <c r="E121" i="6"/>
  <c r="F121" i="6"/>
  <c r="G121" i="6"/>
  <c r="H121" i="6"/>
  <c r="I121" i="6"/>
  <c r="D122" i="6"/>
  <c r="E122" i="6"/>
  <c r="F122" i="6"/>
  <c r="G122" i="6"/>
  <c r="H122" i="6"/>
  <c r="I122" i="6"/>
  <c r="D123" i="6"/>
  <c r="E123" i="6"/>
  <c r="F123" i="6"/>
  <c r="G123" i="6"/>
  <c r="H123" i="6"/>
  <c r="I123" i="6"/>
  <c r="D124" i="6"/>
  <c r="E124" i="6"/>
  <c r="F124" i="6"/>
  <c r="G124" i="6"/>
  <c r="H124" i="6"/>
  <c r="I124" i="6"/>
  <c r="D125" i="6"/>
  <c r="E125" i="6"/>
  <c r="F125" i="6"/>
  <c r="G125" i="6"/>
  <c r="H125" i="6"/>
  <c r="I125" i="6"/>
  <c r="D126" i="6"/>
  <c r="E126" i="6"/>
  <c r="F126" i="6"/>
  <c r="G126" i="6"/>
  <c r="H126" i="6"/>
  <c r="I126" i="6"/>
  <c r="D127" i="6"/>
  <c r="E127" i="6"/>
  <c r="F127" i="6"/>
  <c r="G127" i="6"/>
  <c r="H127" i="6"/>
  <c r="I127" i="6"/>
  <c r="D128" i="6"/>
  <c r="E128" i="6"/>
  <c r="F128" i="6"/>
  <c r="G128" i="6"/>
  <c r="H128" i="6"/>
  <c r="I128" i="6"/>
  <c r="D129" i="6"/>
  <c r="E129" i="6"/>
  <c r="F129" i="6"/>
  <c r="G129" i="6"/>
  <c r="H129" i="6"/>
  <c r="I129" i="6"/>
  <c r="D130" i="6"/>
  <c r="E130" i="6"/>
  <c r="F130" i="6"/>
  <c r="G130" i="6"/>
  <c r="H130" i="6"/>
  <c r="I130" i="6"/>
  <c r="D131" i="6"/>
  <c r="E131" i="6"/>
  <c r="F131" i="6"/>
  <c r="G131" i="6"/>
  <c r="H131" i="6"/>
  <c r="I131" i="6"/>
  <c r="D132" i="6"/>
  <c r="E132" i="6"/>
  <c r="F132" i="6"/>
  <c r="G132" i="6"/>
  <c r="H132" i="6"/>
  <c r="I132" i="6"/>
  <c r="D133" i="6"/>
  <c r="E133" i="6"/>
  <c r="F133" i="6"/>
  <c r="G133" i="6"/>
  <c r="H133" i="6"/>
  <c r="I133" i="6"/>
  <c r="D134" i="6"/>
  <c r="E134" i="6"/>
  <c r="F134" i="6"/>
  <c r="G134" i="6"/>
  <c r="H134" i="6"/>
  <c r="I134" i="6"/>
  <c r="D135" i="6"/>
  <c r="E135" i="6"/>
  <c r="F135" i="6"/>
  <c r="G135" i="6"/>
  <c r="H135" i="6"/>
  <c r="I135" i="6"/>
  <c r="D136" i="6"/>
  <c r="E136" i="6"/>
  <c r="F136" i="6"/>
  <c r="G136" i="6"/>
  <c r="H136" i="6"/>
  <c r="I136" i="6"/>
  <c r="D137" i="6"/>
  <c r="E137" i="6"/>
  <c r="F137" i="6"/>
  <c r="G137" i="6"/>
  <c r="H137" i="6"/>
  <c r="I137" i="6"/>
  <c r="D138" i="6"/>
  <c r="E138" i="6"/>
  <c r="F138" i="6"/>
  <c r="G138" i="6"/>
  <c r="H138" i="6"/>
  <c r="I138" i="6"/>
  <c r="D139" i="6"/>
  <c r="E139" i="6"/>
  <c r="F139" i="6"/>
  <c r="G139" i="6"/>
  <c r="H139" i="6"/>
  <c r="I139" i="6"/>
  <c r="D140" i="6"/>
  <c r="E140" i="6"/>
  <c r="F140" i="6"/>
  <c r="G140" i="6"/>
  <c r="H140" i="6"/>
  <c r="I140" i="6"/>
  <c r="D141" i="6"/>
  <c r="E141" i="6"/>
  <c r="F141" i="6"/>
  <c r="G141" i="6"/>
  <c r="H141" i="6"/>
  <c r="I141" i="6"/>
  <c r="D142" i="6"/>
  <c r="E142" i="6"/>
  <c r="F142" i="6"/>
  <c r="G142" i="6"/>
  <c r="H142" i="6"/>
  <c r="I142" i="6"/>
  <c r="D143" i="6"/>
  <c r="E143" i="6"/>
  <c r="F143" i="6"/>
  <c r="G143" i="6"/>
  <c r="H143" i="6"/>
  <c r="I143" i="6"/>
  <c r="D144" i="6"/>
  <c r="E144" i="6"/>
  <c r="F144" i="6"/>
  <c r="G144" i="6"/>
  <c r="H144" i="6"/>
  <c r="I144" i="6"/>
  <c r="D145" i="6"/>
  <c r="E145" i="6"/>
  <c r="F145" i="6"/>
  <c r="G145" i="6"/>
  <c r="H145" i="6"/>
  <c r="I145" i="6"/>
  <c r="D146" i="6"/>
  <c r="E146" i="6"/>
  <c r="F146" i="6"/>
  <c r="G146" i="6"/>
  <c r="H146" i="6"/>
  <c r="I146" i="6"/>
  <c r="D147" i="6"/>
  <c r="E147" i="6"/>
  <c r="F147" i="6"/>
  <c r="G147" i="6"/>
  <c r="H147" i="6"/>
  <c r="I147" i="6"/>
  <c r="D148" i="6"/>
  <c r="E148" i="6"/>
  <c r="F148" i="6"/>
  <c r="G148" i="6"/>
  <c r="H148" i="6"/>
  <c r="I148" i="6"/>
  <c r="D149" i="6"/>
  <c r="E149" i="6"/>
  <c r="F149" i="6"/>
  <c r="G149" i="6"/>
  <c r="H149" i="6"/>
  <c r="I149" i="6"/>
  <c r="D150" i="6"/>
  <c r="E150" i="6"/>
  <c r="F150" i="6"/>
  <c r="G150" i="6"/>
  <c r="H150" i="6"/>
  <c r="I150" i="6"/>
  <c r="D151" i="6"/>
  <c r="E151" i="6"/>
  <c r="F151" i="6"/>
  <c r="G151" i="6"/>
  <c r="H151" i="6"/>
  <c r="I151" i="6"/>
  <c r="D152" i="6"/>
  <c r="E152" i="6"/>
  <c r="F152" i="6"/>
  <c r="G152" i="6"/>
  <c r="H152" i="6"/>
  <c r="I152" i="6"/>
  <c r="D153" i="6"/>
  <c r="E153" i="6"/>
  <c r="F153" i="6"/>
  <c r="G153" i="6"/>
  <c r="H153" i="6"/>
  <c r="I153" i="6"/>
  <c r="D154" i="6"/>
  <c r="E154" i="6"/>
  <c r="F154" i="6"/>
  <c r="G154" i="6"/>
  <c r="H154" i="6"/>
  <c r="I154" i="6"/>
  <c r="D155" i="6"/>
  <c r="E155" i="6"/>
  <c r="F155" i="6"/>
  <c r="G155" i="6"/>
  <c r="H155" i="6"/>
  <c r="I155" i="6"/>
  <c r="D156" i="6"/>
  <c r="E156" i="6"/>
  <c r="F156" i="6"/>
  <c r="G156" i="6"/>
  <c r="H156" i="6"/>
  <c r="I156" i="6"/>
  <c r="D157" i="6"/>
  <c r="E157" i="6"/>
  <c r="F157" i="6"/>
  <c r="G157" i="6"/>
  <c r="H157" i="6"/>
  <c r="I157" i="6"/>
  <c r="D158" i="6"/>
  <c r="E158" i="6"/>
  <c r="F158" i="6"/>
  <c r="G158" i="6"/>
  <c r="H158" i="6"/>
  <c r="I158" i="6"/>
  <c r="D159" i="6"/>
  <c r="E159" i="6"/>
  <c r="F159" i="6"/>
  <c r="G159" i="6"/>
  <c r="H159" i="6"/>
  <c r="I159" i="6"/>
  <c r="D160" i="6"/>
  <c r="E160" i="6"/>
  <c r="F160" i="6"/>
  <c r="G160" i="6"/>
  <c r="H160" i="6"/>
  <c r="I160" i="6"/>
  <c r="D161" i="6"/>
  <c r="E161" i="6"/>
  <c r="F161" i="6"/>
  <c r="G161" i="6"/>
  <c r="H161" i="6"/>
  <c r="I161" i="6"/>
  <c r="D162" i="6"/>
  <c r="E162" i="6"/>
  <c r="F162" i="6"/>
  <c r="G162" i="6"/>
  <c r="H162" i="6"/>
  <c r="I162" i="6"/>
  <c r="D163" i="6"/>
  <c r="E163" i="6"/>
  <c r="F163" i="6"/>
  <c r="G163" i="6"/>
  <c r="H163" i="6"/>
  <c r="I163" i="6"/>
  <c r="D164" i="6"/>
  <c r="E164" i="6"/>
  <c r="F164" i="6"/>
  <c r="G164" i="6"/>
  <c r="H164" i="6"/>
  <c r="I164" i="6"/>
  <c r="D165" i="6"/>
  <c r="E165" i="6"/>
  <c r="F165" i="6"/>
  <c r="G165" i="6"/>
  <c r="H165" i="6"/>
  <c r="I165" i="6"/>
  <c r="D166" i="6"/>
  <c r="E166" i="6"/>
  <c r="F166" i="6"/>
  <c r="G166" i="6"/>
  <c r="H166" i="6"/>
  <c r="I166" i="6"/>
  <c r="D167" i="6"/>
  <c r="E167" i="6"/>
  <c r="F167" i="6"/>
  <c r="G167" i="6"/>
  <c r="H167" i="6"/>
  <c r="I167" i="6"/>
  <c r="D168" i="6"/>
  <c r="E168" i="6"/>
  <c r="F168" i="6"/>
  <c r="G168" i="6"/>
  <c r="H168" i="6"/>
  <c r="I168" i="6"/>
  <c r="D169" i="6"/>
  <c r="E169" i="6"/>
  <c r="F169" i="6"/>
  <c r="G169" i="6"/>
  <c r="H169" i="6"/>
  <c r="I169" i="6"/>
  <c r="D170" i="6"/>
  <c r="E170" i="6"/>
  <c r="F170" i="6"/>
  <c r="G170" i="6"/>
  <c r="H170" i="6"/>
  <c r="I170" i="6"/>
  <c r="D171" i="6"/>
  <c r="E171" i="6"/>
  <c r="F171" i="6"/>
  <c r="G171" i="6"/>
  <c r="H171" i="6"/>
  <c r="I171" i="6"/>
  <c r="D172" i="6"/>
  <c r="E172" i="6"/>
  <c r="F172" i="6"/>
  <c r="G172" i="6"/>
  <c r="H172" i="6"/>
  <c r="I172" i="6"/>
  <c r="D173" i="6"/>
  <c r="E173" i="6"/>
  <c r="F173" i="6"/>
  <c r="G173" i="6"/>
  <c r="H173" i="6"/>
  <c r="I173" i="6"/>
  <c r="D174" i="6"/>
  <c r="E174" i="6"/>
  <c r="F174" i="6"/>
  <c r="G174" i="6"/>
  <c r="H174" i="6"/>
  <c r="I174" i="6"/>
  <c r="D175" i="6"/>
  <c r="E175" i="6"/>
  <c r="F175" i="6"/>
  <c r="G175" i="6"/>
  <c r="H175" i="6"/>
  <c r="I175" i="6"/>
  <c r="D176" i="6"/>
  <c r="E176" i="6"/>
  <c r="F176" i="6"/>
  <c r="G176" i="6"/>
  <c r="H176" i="6"/>
  <c r="I176" i="6"/>
  <c r="D177" i="6"/>
  <c r="E177" i="6"/>
  <c r="F177" i="6"/>
  <c r="G177" i="6"/>
  <c r="H177" i="6"/>
  <c r="I177" i="6"/>
  <c r="D178" i="6"/>
  <c r="E178" i="6"/>
  <c r="F178" i="6"/>
  <c r="G178" i="6"/>
  <c r="H178" i="6"/>
  <c r="I178" i="6"/>
  <c r="D179" i="6"/>
  <c r="E179" i="6"/>
  <c r="F179" i="6"/>
  <c r="G179" i="6"/>
  <c r="H179" i="6"/>
  <c r="I179" i="6"/>
  <c r="D180" i="6"/>
  <c r="E180" i="6"/>
  <c r="F180" i="6"/>
  <c r="G180" i="6"/>
  <c r="H180" i="6"/>
  <c r="I180" i="6"/>
  <c r="D181" i="6"/>
  <c r="E181" i="6"/>
  <c r="F181" i="6"/>
  <c r="G181" i="6"/>
  <c r="H181" i="6"/>
  <c r="I181" i="6"/>
  <c r="D182" i="6"/>
  <c r="E182" i="6"/>
  <c r="F182" i="6"/>
  <c r="G182" i="6"/>
  <c r="H182" i="6"/>
  <c r="I182" i="6"/>
  <c r="D183" i="6"/>
  <c r="E183" i="6"/>
  <c r="F183" i="6"/>
  <c r="G183" i="6"/>
  <c r="H183" i="6"/>
  <c r="I183" i="6"/>
  <c r="D184" i="6"/>
  <c r="E184" i="6"/>
  <c r="F184" i="6"/>
  <c r="G184" i="6"/>
  <c r="H184" i="6"/>
  <c r="I184" i="6"/>
  <c r="D185" i="6"/>
  <c r="E185" i="6"/>
  <c r="F185" i="6"/>
  <c r="G185" i="6"/>
  <c r="H185" i="6"/>
  <c r="I185" i="6"/>
  <c r="D186" i="6"/>
  <c r="E186" i="6"/>
  <c r="F186" i="6"/>
  <c r="G186" i="6"/>
  <c r="H186" i="6"/>
  <c r="I186" i="6"/>
  <c r="D187" i="6"/>
  <c r="E187" i="6"/>
  <c r="F187" i="6"/>
  <c r="G187" i="6"/>
  <c r="H187" i="6"/>
  <c r="I187" i="6"/>
  <c r="D188" i="6"/>
  <c r="E188" i="6"/>
  <c r="F188" i="6"/>
  <c r="G188" i="6"/>
  <c r="H188" i="6"/>
  <c r="I188" i="6"/>
  <c r="D189" i="6"/>
  <c r="E189" i="6"/>
  <c r="F189" i="6"/>
  <c r="G189" i="6"/>
  <c r="H189" i="6"/>
  <c r="I189" i="6"/>
  <c r="D190" i="6"/>
  <c r="E190" i="6"/>
  <c r="F190" i="6"/>
  <c r="G190" i="6"/>
  <c r="H190" i="6"/>
  <c r="I190" i="6"/>
  <c r="D191" i="6"/>
  <c r="E191" i="6"/>
  <c r="F191" i="6"/>
  <c r="G191" i="6"/>
  <c r="H191" i="6"/>
  <c r="I191" i="6"/>
  <c r="D192" i="6"/>
  <c r="E192" i="6"/>
  <c r="F192" i="6"/>
  <c r="G192" i="6"/>
  <c r="H192" i="6"/>
  <c r="I192" i="6"/>
  <c r="D193" i="6"/>
  <c r="E193" i="6"/>
  <c r="F193" i="6"/>
  <c r="G193" i="6"/>
  <c r="H193" i="6"/>
  <c r="I193" i="6"/>
  <c r="D194" i="6"/>
  <c r="E194" i="6"/>
  <c r="F194" i="6"/>
  <c r="G194" i="6"/>
  <c r="H194" i="6"/>
  <c r="I194" i="6"/>
  <c r="D195" i="6"/>
  <c r="E195" i="6"/>
  <c r="F195" i="6"/>
  <c r="G195" i="6"/>
  <c r="H195" i="6"/>
  <c r="I195" i="6"/>
  <c r="D196" i="6"/>
  <c r="E196" i="6"/>
  <c r="F196" i="6"/>
  <c r="G196" i="6"/>
  <c r="H196" i="6"/>
  <c r="I196" i="6"/>
  <c r="D197" i="6"/>
  <c r="E197" i="6"/>
  <c r="F197" i="6"/>
  <c r="G197" i="6"/>
  <c r="H197" i="6"/>
  <c r="I197" i="6"/>
  <c r="D198" i="6"/>
  <c r="E198" i="6"/>
  <c r="F198" i="6"/>
  <c r="G198" i="6"/>
  <c r="H198" i="6"/>
  <c r="I198" i="6"/>
  <c r="D199" i="6"/>
  <c r="E199" i="6"/>
  <c r="F199" i="6"/>
  <c r="G199" i="6"/>
  <c r="H199" i="6"/>
  <c r="I199" i="6"/>
  <c r="D200" i="6"/>
  <c r="E200" i="6"/>
  <c r="F200" i="6"/>
  <c r="G200" i="6"/>
  <c r="H200" i="6"/>
  <c r="I200" i="6"/>
  <c r="D201" i="6"/>
  <c r="E201" i="6"/>
  <c r="F201" i="6"/>
  <c r="G201" i="6"/>
  <c r="H201" i="6"/>
  <c r="I201" i="6"/>
  <c r="D202" i="6"/>
  <c r="E202" i="6"/>
  <c r="F202" i="6"/>
  <c r="G202" i="6"/>
  <c r="H202" i="6"/>
  <c r="I202" i="6"/>
  <c r="D203" i="6"/>
  <c r="E203" i="6"/>
  <c r="F203" i="6"/>
  <c r="G203" i="6"/>
  <c r="H203" i="6"/>
  <c r="I203" i="6"/>
  <c r="D204" i="6"/>
  <c r="E204" i="6"/>
  <c r="F204" i="6"/>
  <c r="G204" i="6"/>
  <c r="H204" i="6"/>
  <c r="I204" i="6"/>
  <c r="D205" i="6"/>
  <c r="E205" i="6"/>
  <c r="F205" i="6"/>
  <c r="G205" i="6"/>
  <c r="H205" i="6"/>
  <c r="I205" i="6"/>
  <c r="D206" i="6"/>
  <c r="E206" i="6"/>
  <c r="F206" i="6"/>
  <c r="G206" i="6"/>
  <c r="H206" i="6"/>
  <c r="I206" i="6"/>
  <c r="D207" i="6"/>
  <c r="E207" i="6"/>
  <c r="F207" i="6"/>
  <c r="G207" i="6"/>
  <c r="H207" i="6"/>
  <c r="I207" i="6"/>
  <c r="D208" i="6"/>
  <c r="E208" i="6"/>
  <c r="F208" i="6"/>
  <c r="G208" i="6"/>
  <c r="H208" i="6"/>
  <c r="I208" i="6"/>
  <c r="D209" i="6"/>
  <c r="E209" i="6"/>
  <c r="F209" i="6"/>
  <c r="G209" i="6"/>
  <c r="H209" i="6"/>
  <c r="I209" i="6"/>
  <c r="D210" i="6"/>
  <c r="E210" i="6"/>
  <c r="F210" i="6"/>
  <c r="G210" i="6"/>
  <c r="H210" i="6"/>
  <c r="I210" i="6"/>
  <c r="D211" i="6"/>
  <c r="E211" i="6"/>
  <c r="F211" i="6"/>
  <c r="G211" i="6"/>
  <c r="H211" i="6"/>
  <c r="I211" i="6"/>
  <c r="D212" i="6"/>
  <c r="E212" i="6"/>
  <c r="F212" i="6"/>
  <c r="G212" i="6"/>
  <c r="H212" i="6"/>
  <c r="I212" i="6"/>
  <c r="D213" i="6"/>
  <c r="E213" i="6"/>
  <c r="F213" i="6"/>
  <c r="G213" i="6"/>
  <c r="H213" i="6"/>
  <c r="I213" i="6"/>
  <c r="D214" i="6"/>
  <c r="E214" i="6"/>
  <c r="F214" i="6"/>
  <c r="G214" i="6"/>
  <c r="H214" i="6"/>
  <c r="I214" i="6"/>
  <c r="D215" i="6"/>
  <c r="E215" i="6"/>
  <c r="F215" i="6"/>
  <c r="G215" i="6"/>
  <c r="H215" i="6"/>
  <c r="I215" i="6"/>
  <c r="D216" i="6"/>
  <c r="E216" i="6"/>
  <c r="F216" i="6"/>
  <c r="G216" i="6"/>
  <c r="H216" i="6"/>
  <c r="I216" i="6"/>
  <c r="D217" i="6"/>
  <c r="E217" i="6"/>
  <c r="F217" i="6"/>
  <c r="G217" i="6"/>
  <c r="H217" i="6"/>
  <c r="I217" i="6"/>
  <c r="D218" i="6"/>
  <c r="E218" i="6"/>
  <c r="F218" i="6"/>
  <c r="G218" i="6"/>
  <c r="H218" i="6"/>
  <c r="I218" i="6"/>
  <c r="D219" i="6"/>
  <c r="E219" i="6"/>
  <c r="F219" i="6"/>
  <c r="G219" i="6"/>
  <c r="H219" i="6"/>
  <c r="I219" i="6"/>
  <c r="D220" i="6"/>
  <c r="E220" i="6"/>
  <c r="F220" i="6"/>
  <c r="G220" i="6"/>
  <c r="H220" i="6"/>
  <c r="I220" i="6"/>
  <c r="D221" i="6"/>
  <c r="E221" i="6"/>
  <c r="F221" i="6"/>
  <c r="G221" i="6"/>
  <c r="H221" i="6"/>
  <c r="I221" i="6"/>
  <c r="D222" i="6"/>
  <c r="E222" i="6"/>
  <c r="F222" i="6"/>
  <c r="G222" i="6"/>
  <c r="H222" i="6"/>
  <c r="I222" i="6"/>
  <c r="D223" i="6"/>
  <c r="E223" i="6"/>
  <c r="F223" i="6"/>
  <c r="G223" i="6"/>
  <c r="H223" i="6"/>
  <c r="I223" i="6"/>
  <c r="D224" i="6"/>
  <c r="E224" i="6"/>
  <c r="F224" i="6"/>
  <c r="G224" i="6"/>
  <c r="H224" i="6"/>
  <c r="I224" i="6"/>
  <c r="D225" i="6"/>
  <c r="E225" i="6"/>
  <c r="F225" i="6"/>
  <c r="G225" i="6"/>
  <c r="H225" i="6"/>
  <c r="I225" i="6"/>
  <c r="D226" i="6"/>
  <c r="E226" i="6"/>
  <c r="F226" i="6"/>
  <c r="G226" i="6"/>
  <c r="H226" i="6"/>
  <c r="I226" i="6"/>
  <c r="D227" i="6"/>
  <c r="E227" i="6"/>
  <c r="F227" i="6"/>
  <c r="G227" i="6"/>
  <c r="H227" i="6"/>
  <c r="I227" i="6"/>
  <c r="D228" i="6"/>
  <c r="E228" i="6"/>
  <c r="F228" i="6"/>
  <c r="G228" i="6"/>
  <c r="H228" i="6"/>
  <c r="I228" i="6"/>
  <c r="D229" i="6"/>
  <c r="E229" i="6"/>
  <c r="F229" i="6"/>
  <c r="G229" i="6"/>
  <c r="H229" i="6"/>
  <c r="I229" i="6"/>
  <c r="D230" i="6"/>
  <c r="E230" i="6"/>
  <c r="F230" i="6"/>
  <c r="G230" i="6"/>
  <c r="H230" i="6"/>
  <c r="I230" i="6"/>
  <c r="D231" i="6"/>
  <c r="E231" i="6"/>
  <c r="F231" i="6"/>
  <c r="G231" i="6"/>
  <c r="H231" i="6"/>
  <c r="I231" i="6"/>
  <c r="D232" i="6"/>
  <c r="E232" i="6"/>
  <c r="F232" i="6"/>
  <c r="G232" i="6"/>
  <c r="H232" i="6"/>
  <c r="I232" i="6"/>
  <c r="D233" i="6"/>
  <c r="E233" i="6"/>
  <c r="F233" i="6"/>
  <c r="G233" i="6"/>
  <c r="H233" i="6"/>
  <c r="I233" i="6"/>
  <c r="D234" i="6"/>
  <c r="E234" i="6"/>
  <c r="F234" i="6"/>
  <c r="G234" i="6"/>
  <c r="H234" i="6"/>
  <c r="I234" i="6"/>
  <c r="D235" i="6"/>
  <c r="E235" i="6"/>
  <c r="F235" i="6"/>
  <c r="G235" i="6"/>
  <c r="H235" i="6"/>
  <c r="I235" i="6"/>
  <c r="D236" i="6"/>
  <c r="E236" i="6"/>
  <c r="F236" i="6"/>
  <c r="G236" i="6"/>
  <c r="H236" i="6"/>
  <c r="I236" i="6"/>
  <c r="D237" i="6"/>
  <c r="E237" i="6"/>
  <c r="F237" i="6"/>
  <c r="G237" i="6"/>
  <c r="H237" i="6"/>
  <c r="I237" i="6"/>
  <c r="D238" i="6"/>
  <c r="E238" i="6"/>
  <c r="F238" i="6"/>
  <c r="G238" i="6"/>
  <c r="H238" i="6"/>
  <c r="I238" i="6"/>
  <c r="D239" i="6"/>
  <c r="E239" i="6"/>
  <c r="F239" i="6"/>
  <c r="G239" i="6"/>
  <c r="H239" i="6"/>
  <c r="I239" i="6"/>
  <c r="D240" i="6"/>
  <c r="E240" i="6"/>
  <c r="F240" i="6"/>
  <c r="G240" i="6"/>
  <c r="H240" i="6"/>
  <c r="I240" i="6"/>
  <c r="D241" i="6"/>
  <c r="E241" i="6"/>
  <c r="F241" i="6"/>
  <c r="G241" i="6"/>
  <c r="H241" i="6"/>
  <c r="I241" i="6"/>
  <c r="D242" i="6"/>
  <c r="E242" i="6"/>
  <c r="F242" i="6"/>
  <c r="G242" i="6"/>
  <c r="H242" i="6"/>
  <c r="I242" i="6"/>
  <c r="D243" i="6"/>
  <c r="E243" i="6"/>
  <c r="F243" i="6"/>
  <c r="G243" i="6"/>
  <c r="H243" i="6"/>
  <c r="I243" i="6"/>
  <c r="D244" i="6"/>
  <c r="E244" i="6"/>
  <c r="F244" i="6"/>
  <c r="G244" i="6"/>
  <c r="H244" i="6"/>
  <c r="I244" i="6"/>
  <c r="D245" i="6"/>
  <c r="E245" i="6"/>
  <c r="F245" i="6"/>
  <c r="G245" i="6"/>
  <c r="H245" i="6"/>
  <c r="I245" i="6"/>
  <c r="D246" i="6"/>
  <c r="E246" i="6"/>
  <c r="F246" i="6"/>
  <c r="G246" i="6"/>
  <c r="H246" i="6"/>
  <c r="I246" i="6"/>
  <c r="D247" i="6"/>
  <c r="E247" i="6"/>
  <c r="F247" i="6"/>
  <c r="G247" i="6"/>
  <c r="H247" i="6"/>
  <c r="I247" i="6"/>
  <c r="D248" i="6"/>
  <c r="E248" i="6"/>
  <c r="F248" i="6"/>
  <c r="G248" i="6"/>
  <c r="H248" i="6"/>
  <c r="I248" i="6"/>
  <c r="D249" i="6"/>
  <c r="E249" i="6"/>
  <c r="F249" i="6"/>
  <c r="G249" i="6"/>
  <c r="H249" i="6"/>
  <c r="I249" i="6"/>
  <c r="D250" i="6"/>
  <c r="E250" i="6"/>
  <c r="F250" i="6"/>
  <c r="G250" i="6"/>
  <c r="H250" i="6"/>
  <c r="I250" i="6"/>
  <c r="D251" i="6"/>
  <c r="E251" i="6"/>
  <c r="F251" i="6"/>
  <c r="G251" i="6"/>
  <c r="H251" i="6"/>
  <c r="I251" i="6"/>
  <c r="D252" i="6"/>
  <c r="E252" i="6"/>
  <c r="F252" i="6"/>
  <c r="G252" i="6"/>
  <c r="H252" i="6"/>
  <c r="I252" i="6"/>
  <c r="D253" i="6"/>
  <c r="E253" i="6"/>
  <c r="F253" i="6"/>
  <c r="G253" i="6"/>
  <c r="H253" i="6"/>
  <c r="I253" i="6"/>
  <c r="D254" i="6"/>
  <c r="E254" i="6"/>
  <c r="F254" i="6"/>
  <c r="G254" i="6"/>
  <c r="H254" i="6"/>
  <c r="I254" i="6"/>
  <c r="D255" i="6"/>
  <c r="E255" i="6"/>
  <c r="F255" i="6"/>
  <c r="G255" i="6"/>
  <c r="H255" i="6"/>
  <c r="I255" i="6"/>
  <c r="D256" i="6"/>
  <c r="E256" i="6"/>
  <c r="F256" i="6"/>
  <c r="G256" i="6"/>
  <c r="H256" i="6"/>
  <c r="I256" i="6"/>
  <c r="D257" i="6"/>
  <c r="E257" i="6"/>
  <c r="F257" i="6"/>
  <c r="G257" i="6"/>
  <c r="H257" i="6"/>
  <c r="I257" i="6"/>
  <c r="D258" i="6"/>
  <c r="E258" i="6"/>
  <c r="F258" i="6"/>
  <c r="G258" i="6"/>
  <c r="H258" i="6"/>
  <c r="I258" i="6"/>
  <c r="D259" i="6"/>
  <c r="E259" i="6"/>
  <c r="F259" i="6"/>
  <c r="G259" i="6"/>
  <c r="H259" i="6"/>
  <c r="I259" i="6"/>
  <c r="D260" i="6"/>
  <c r="E260" i="6"/>
  <c r="F260" i="6"/>
  <c r="G260" i="6"/>
  <c r="H260" i="6"/>
  <c r="I260" i="6"/>
  <c r="D261" i="6"/>
  <c r="E261" i="6"/>
  <c r="F261" i="6"/>
  <c r="G261" i="6"/>
  <c r="H261" i="6"/>
  <c r="I261" i="6"/>
  <c r="D262" i="6"/>
  <c r="E262" i="6"/>
  <c r="F262" i="6"/>
  <c r="G262" i="6"/>
  <c r="H262" i="6"/>
  <c r="I262" i="6"/>
  <c r="D263" i="6"/>
  <c r="E263" i="6"/>
  <c r="F263" i="6"/>
  <c r="G263" i="6"/>
  <c r="H263" i="6"/>
  <c r="I263" i="6"/>
  <c r="D264" i="6"/>
  <c r="E264" i="6"/>
  <c r="F264" i="6"/>
  <c r="G264" i="6"/>
  <c r="H264" i="6"/>
  <c r="I264" i="6"/>
  <c r="D265" i="6"/>
  <c r="E265" i="6"/>
  <c r="F265" i="6"/>
  <c r="G265" i="6"/>
  <c r="H265" i="6"/>
  <c r="I265" i="6"/>
  <c r="D266" i="6"/>
  <c r="E266" i="6"/>
  <c r="F266" i="6"/>
  <c r="G266" i="6"/>
  <c r="H266" i="6"/>
  <c r="I266" i="6"/>
  <c r="D267" i="6"/>
  <c r="E267" i="6"/>
  <c r="F267" i="6"/>
  <c r="G267" i="6"/>
  <c r="H267" i="6"/>
  <c r="I267" i="6"/>
  <c r="D268" i="6"/>
  <c r="E268" i="6"/>
  <c r="F268" i="6"/>
  <c r="G268" i="6"/>
  <c r="H268" i="6"/>
  <c r="I268" i="6"/>
  <c r="D269" i="6"/>
  <c r="E269" i="6"/>
  <c r="F269" i="6"/>
  <c r="G269" i="6"/>
  <c r="H269" i="6"/>
  <c r="I269" i="6"/>
  <c r="D270" i="6"/>
  <c r="E270" i="6"/>
  <c r="F270" i="6"/>
  <c r="G270" i="6"/>
  <c r="H270" i="6"/>
  <c r="I270" i="6"/>
  <c r="D271" i="6"/>
  <c r="E271" i="6"/>
  <c r="F271" i="6"/>
  <c r="G271" i="6"/>
  <c r="H271" i="6"/>
  <c r="I271" i="6"/>
  <c r="D272" i="6"/>
  <c r="E272" i="6"/>
  <c r="F272" i="6"/>
  <c r="G272" i="6"/>
  <c r="H272" i="6"/>
  <c r="I272" i="6"/>
  <c r="D273" i="6"/>
  <c r="E273" i="6"/>
  <c r="F273" i="6"/>
  <c r="G273" i="6"/>
  <c r="H273" i="6"/>
  <c r="I273" i="6"/>
  <c r="D274" i="6"/>
  <c r="E274" i="6"/>
  <c r="F274" i="6"/>
  <c r="G274" i="6"/>
  <c r="H274" i="6"/>
  <c r="I274" i="6"/>
  <c r="D275" i="6"/>
  <c r="E275" i="6"/>
  <c r="F275" i="6"/>
  <c r="G275" i="6"/>
  <c r="H275" i="6"/>
  <c r="I275" i="6"/>
  <c r="D276" i="6"/>
  <c r="E276" i="6"/>
  <c r="F276" i="6"/>
  <c r="G276" i="6"/>
  <c r="H276" i="6"/>
  <c r="I276" i="6"/>
  <c r="D277" i="6"/>
  <c r="E277" i="6"/>
  <c r="F277" i="6"/>
  <c r="G277" i="6"/>
  <c r="H277" i="6"/>
  <c r="I277" i="6"/>
  <c r="D278" i="6"/>
  <c r="E278" i="6"/>
  <c r="F278" i="6"/>
  <c r="G278" i="6"/>
  <c r="H278" i="6"/>
  <c r="I278" i="6"/>
  <c r="D279" i="6"/>
  <c r="E279" i="6"/>
  <c r="F279" i="6"/>
  <c r="G279" i="6"/>
  <c r="H279" i="6"/>
  <c r="I279" i="6"/>
  <c r="D280" i="6"/>
  <c r="E280" i="6"/>
  <c r="F280" i="6"/>
  <c r="G280" i="6"/>
  <c r="H280" i="6"/>
  <c r="I280" i="6"/>
  <c r="D281" i="6"/>
  <c r="E281" i="6"/>
  <c r="F281" i="6"/>
  <c r="G281" i="6"/>
  <c r="H281" i="6"/>
  <c r="I281" i="6"/>
  <c r="D282" i="6"/>
  <c r="E282" i="6"/>
  <c r="F282" i="6"/>
  <c r="G282" i="6"/>
  <c r="H282" i="6"/>
  <c r="I282" i="6"/>
  <c r="D283" i="6"/>
  <c r="E283" i="6"/>
  <c r="F283" i="6"/>
  <c r="G283" i="6"/>
  <c r="H283" i="6"/>
  <c r="I283" i="6"/>
  <c r="D284" i="6"/>
  <c r="E284" i="6"/>
  <c r="F284" i="6"/>
  <c r="G284" i="6"/>
  <c r="H284" i="6"/>
  <c r="I284" i="6"/>
  <c r="D285" i="6"/>
  <c r="E285" i="6"/>
  <c r="F285" i="6"/>
  <c r="G285" i="6"/>
  <c r="H285" i="6"/>
  <c r="I285" i="6"/>
  <c r="D286" i="6"/>
  <c r="E286" i="6"/>
  <c r="F286" i="6"/>
  <c r="G286" i="6"/>
  <c r="H286" i="6"/>
  <c r="I286" i="6"/>
  <c r="D287" i="6"/>
  <c r="E287" i="6"/>
  <c r="F287" i="6"/>
  <c r="G287" i="6"/>
  <c r="H287" i="6"/>
  <c r="I287" i="6"/>
  <c r="D288" i="6"/>
  <c r="E288" i="6"/>
  <c r="F288" i="6"/>
  <c r="G288" i="6"/>
  <c r="H288" i="6"/>
  <c r="I288" i="6"/>
  <c r="D289" i="6"/>
  <c r="E289" i="6"/>
  <c r="F289" i="6"/>
  <c r="G289" i="6"/>
  <c r="H289" i="6"/>
  <c r="I289" i="6"/>
  <c r="D290" i="6"/>
  <c r="E290" i="6"/>
  <c r="F290" i="6"/>
  <c r="G290" i="6"/>
  <c r="H290" i="6"/>
  <c r="I290" i="6"/>
  <c r="D291" i="6"/>
  <c r="E291" i="6"/>
  <c r="F291" i="6"/>
  <c r="G291" i="6"/>
  <c r="H291" i="6"/>
  <c r="I291" i="6"/>
  <c r="D292" i="6"/>
  <c r="E292" i="6"/>
  <c r="F292" i="6"/>
  <c r="G292" i="6"/>
  <c r="H292" i="6"/>
  <c r="I292" i="6"/>
  <c r="D293" i="6"/>
  <c r="E293" i="6"/>
  <c r="F293" i="6"/>
  <c r="G293" i="6"/>
  <c r="H293" i="6"/>
  <c r="I293" i="6"/>
  <c r="D294" i="6"/>
  <c r="E294" i="6"/>
  <c r="F294" i="6"/>
  <c r="G294" i="6"/>
  <c r="H294" i="6"/>
  <c r="I294" i="6"/>
  <c r="D295" i="6"/>
  <c r="E295" i="6"/>
  <c r="F295" i="6"/>
  <c r="G295" i="6"/>
  <c r="H295" i="6"/>
  <c r="I295" i="6"/>
  <c r="D296" i="6"/>
  <c r="E296" i="6"/>
  <c r="F296" i="6"/>
  <c r="G296" i="6"/>
  <c r="H296" i="6"/>
  <c r="I296" i="6"/>
  <c r="D297" i="6"/>
  <c r="E297" i="6"/>
  <c r="F297" i="6"/>
  <c r="G297" i="6"/>
  <c r="H297" i="6"/>
  <c r="I297" i="6"/>
  <c r="D298" i="6"/>
  <c r="E298" i="6"/>
  <c r="F298" i="6"/>
  <c r="G298" i="6"/>
  <c r="H298" i="6"/>
  <c r="I298" i="6"/>
  <c r="D299" i="6"/>
  <c r="E299" i="6"/>
  <c r="F299" i="6"/>
  <c r="G299" i="6"/>
  <c r="H299" i="6"/>
  <c r="I299" i="6"/>
  <c r="D300" i="6"/>
  <c r="E300" i="6"/>
  <c r="F300" i="6"/>
  <c r="G300" i="6"/>
  <c r="H300" i="6"/>
  <c r="I300" i="6"/>
  <c r="D301" i="6"/>
  <c r="E301" i="6"/>
  <c r="F301" i="6"/>
  <c r="G301" i="6"/>
  <c r="H301" i="6"/>
  <c r="I301" i="6"/>
  <c r="D302" i="6"/>
  <c r="E302" i="6"/>
  <c r="F302" i="6"/>
  <c r="G302" i="6"/>
  <c r="H302" i="6"/>
  <c r="I302" i="6"/>
  <c r="D303" i="6"/>
  <c r="E303" i="6"/>
  <c r="F303" i="6"/>
  <c r="G303" i="6"/>
  <c r="H303" i="6"/>
  <c r="I303" i="6"/>
  <c r="D304" i="6"/>
  <c r="E304" i="6"/>
  <c r="F304" i="6"/>
  <c r="G304" i="6"/>
  <c r="H304" i="6"/>
  <c r="I304" i="6"/>
  <c r="D305" i="6"/>
  <c r="E305" i="6"/>
  <c r="F305" i="6"/>
  <c r="G305" i="6"/>
  <c r="H305" i="6"/>
  <c r="I305" i="6"/>
  <c r="D306" i="6"/>
  <c r="E306" i="6"/>
  <c r="F306" i="6"/>
  <c r="G306" i="6"/>
  <c r="H306" i="6"/>
  <c r="I306" i="6"/>
  <c r="D307" i="6"/>
  <c r="E307" i="6"/>
  <c r="F307" i="6"/>
  <c r="G307" i="6"/>
  <c r="H307" i="6"/>
  <c r="I307" i="6"/>
  <c r="D308" i="6"/>
  <c r="E308" i="6"/>
  <c r="F308" i="6"/>
  <c r="G308" i="6"/>
  <c r="H308" i="6"/>
  <c r="I308" i="6"/>
  <c r="D309" i="6"/>
  <c r="E309" i="6"/>
  <c r="F309" i="6"/>
  <c r="G309" i="6"/>
  <c r="H309" i="6"/>
  <c r="I309" i="6"/>
  <c r="D310" i="6"/>
  <c r="E310" i="6"/>
  <c r="F310" i="6"/>
  <c r="G310" i="6"/>
  <c r="H310" i="6"/>
  <c r="I310" i="6"/>
  <c r="D311" i="6"/>
  <c r="E311" i="6"/>
  <c r="F311" i="6"/>
  <c r="G311" i="6"/>
  <c r="H311" i="6"/>
  <c r="I311" i="6"/>
  <c r="D312" i="6"/>
  <c r="E312" i="6"/>
  <c r="F312" i="6"/>
  <c r="G312" i="6"/>
  <c r="H312" i="6"/>
  <c r="I312" i="6"/>
  <c r="D313" i="6"/>
  <c r="E313" i="6"/>
  <c r="F313" i="6"/>
  <c r="G313" i="6"/>
  <c r="H313" i="6"/>
  <c r="I313" i="6"/>
  <c r="D314" i="6"/>
  <c r="E314" i="6"/>
  <c r="F314" i="6"/>
  <c r="G314" i="6"/>
  <c r="H314" i="6"/>
  <c r="I314" i="6"/>
  <c r="D315" i="6"/>
  <c r="E315" i="6"/>
  <c r="F315" i="6"/>
  <c r="G315" i="6"/>
  <c r="H315" i="6"/>
  <c r="I315" i="6"/>
  <c r="D316" i="6"/>
  <c r="E316" i="6"/>
  <c r="F316" i="6"/>
  <c r="G316" i="6"/>
  <c r="H316" i="6"/>
  <c r="I316" i="6"/>
  <c r="D317" i="6"/>
  <c r="E317" i="6"/>
  <c r="F317" i="6"/>
  <c r="G317" i="6"/>
  <c r="H317" i="6"/>
  <c r="I317" i="6"/>
  <c r="D318" i="6"/>
  <c r="E318" i="6"/>
  <c r="F318" i="6"/>
  <c r="G318" i="6"/>
  <c r="H318" i="6"/>
  <c r="I318" i="6"/>
  <c r="D319" i="6"/>
  <c r="E319" i="6"/>
  <c r="F319" i="6"/>
  <c r="G319" i="6"/>
  <c r="H319" i="6"/>
  <c r="I319" i="6"/>
  <c r="D320" i="6"/>
  <c r="E320" i="6"/>
  <c r="F320" i="6"/>
  <c r="G320" i="6"/>
  <c r="H320" i="6"/>
  <c r="I320" i="6"/>
  <c r="D321" i="6"/>
  <c r="E321" i="6"/>
  <c r="F321" i="6"/>
  <c r="G321" i="6"/>
  <c r="H321" i="6"/>
  <c r="I321" i="6"/>
  <c r="D322" i="6"/>
  <c r="E322" i="6"/>
  <c r="F322" i="6"/>
  <c r="G322" i="6"/>
  <c r="H322" i="6"/>
  <c r="I322" i="6"/>
  <c r="D323" i="6"/>
  <c r="E323" i="6"/>
  <c r="F323" i="6"/>
  <c r="G323" i="6"/>
  <c r="H323" i="6"/>
  <c r="I323" i="6"/>
  <c r="D324" i="6"/>
  <c r="E324" i="6"/>
  <c r="F324" i="6"/>
  <c r="G324" i="6"/>
  <c r="H324" i="6"/>
  <c r="I324" i="6"/>
  <c r="D325" i="6"/>
  <c r="E325" i="6"/>
  <c r="F325" i="6"/>
  <c r="G325" i="6"/>
  <c r="H325" i="6"/>
  <c r="I325" i="6"/>
  <c r="D326" i="6"/>
  <c r="E326" i="6"/>
  <c r="F326" i="6"/>
  <c r="G326" i="6"/>
  <c r="H326" i="6"/>
  <c r="I326" i="6"/>
  <c r="D327" i="6"/>
  <c r="E327" i="6"/>
  <c r="F327" i="6"/>
  <c r="G327" i="6"/>
  <c r="H327" i="6"/>
  <c r="I327" i="6"/>
  <c r="D328" i="6"/>
  <c r="E328" i="6"/>
  <c r="F328" i="6"/>
  <c r="G328" i="6"/>
  <c r="H328" i="6"/>
  <c r="I328" i="6"/>
  <c r="D329" i="6"/>
  <c r="E329" i="6"/>
  <c r="F329" i="6"/>
  <c r="G329" i="6"/>
  <c r="H329" i="6"/>
  <c r="I329" i="6"/>
  <c r="D330" i="6"/>
  <c r="E330" i="6"/>
  <c r="F330" i="6"/>
  <c r="G330" i="6"/>
  <c r="H330" i="6"/>
  <c r="I330" i="6"/>
  <c r="D331" i="6"/>
  <c r="E331" i="6"/>
  <c r="F331" i="6"/>
  <c r="G331" i="6"/>
  <c r="H331" i="6"/>
  <c r="I331" i="6"/>
  <c r="D332" i="6"/>
  <c r="E332" i="6"/>
  <c r="F332" i="6"/>
  <c r="G332" i="6"/>
  <c r="H332" i="6"/>
  <c r="I332" i="6"/>
  <c r="D333" i="6"/>
  <c r="E333" i="6"/>
  <c r="F333" i="6"/>
  <c r="G333" i="6"/>
  <c r="H333" i="6"/>
  <c r="I333" i="6"/>
  <c r="D334" i="6"/>
  <c r="E334" i="6"/>
  <c r="F334" i="6"/>
  <c r="G334" i="6"/>
  <c r="H334" i="6"/>
  <c r="I334" i="6"/>
  <c r="D335" i="6"/>
  <c r="E335" i="6"/>
  <c r="F335" i="6"/>
  <c r="G335" i="6"/>
  <c r="H335" i="6"/>
  <c r="I335" i="6"/>
  <c r="D336" i="6"/>
  <c r="E336" i="6"/>
  <c r="F336" i="6"/>
  <c r="G336" i="6"/>
  <c r="H336" i="6"/>
  <c r="I336" i="6"/>
  <c r="D337" i="6"/>
  <c r="E337" i="6"/>
  <c r="F337" i="6"/>
  <c r="G337" i="6"/>
  <c r="H337" i="6"/>
  <c r="I337" i="6"/>
  <c r="D338" i="6"/>
  <c r="E338" i="6"/>
  <c r="F338" i="6"/>
  <c r="G338" i="6"/>
  <c r="H338" i="6"/>
  <c r="I338" i="6"/>
  <c r="D339" i="6"/>
  <c r="E339" i="6"/>
  <c r="F339" i="6"/>
  <c r="G339" i="6"/>
  <c r="H339" i="6"/>
  <c r="I339" i="6"/>
  <c r="D340" i="6"/>
  <c r="E340" i="6"/>
  <c r="F340" i="6"/>
  <c r="G340" i="6"/>
  <c r="H340" i="6"/>
  <c r="I340" i="6"/>
  <c r="D341" i="6"/>
  <c r="E341" i="6"/>
  <c r="F341" i="6"/>
  <c r="G341" i="6"/>
  <c r="H341" i="6"/>
  <c r="I341" i="6"/>
  <c r="D342" i="6"/>
  <c r="E342" i="6"/>
  <c r="F342" i="6"/>
  <c r="G342" i="6"/>
  <c r="H342" i="6"/>
  <c r="I342" i="6"/>
  <c r="D343" i="6"/>
  <c r="E343" i="6"/>
  <c r="F343" i="6"/>
  <c r="G343" i="6"/>
  <c r="H343" i="6"/>
  <c r="I343" i="6"/>
  <c r="D344" i="6"/>
  <c r="E344" i="6"/>
  <c r="F344" i="6"/>
  <c r="G344" i="6"/>
  <c r="H344" i="6"/>
  <c r="I344" i="6"/>
  <c r="D345" i="6"/>
  <c r="E345" i="6"/>
  <c r="F345" i="6"/>
  <c r="G345" i="6"/>
  <c r="H345" i="6"/>
  <c r="I345" i="6"/>
  <c r="D346" i="6"/>
  <c r="E346" i="6"/>
  <c r="F346" i="6"/>
  <c r="G346" i="6"/>
  <c r="H346" i="6"/>
  <c r="I346" i="6"/>
  <c r="D347" i="6"/>
  <c r="E347" i="6"/>
  <c r="F347" i="6"/>
  <c r="G347" i="6"/>
  <c r="H347" i="6"/>
  <c r="I347" i="6"/>
  <c r="D348" i="6"/>
  <c r="E348" i="6"/>
  <c r="F348" i="6"/>
  <c r="G348" i="6"/>
  <c r="H348" i="6"/>
  <c r="I348" i="6"/>
  <c r="D349" i="6"/>
  <c r="E349" i="6"/>
  <c r="F349" i="6"/>
  <c r="G349" i="6"/>
  <c r="H349" i="6"/>
  <c r="I349" i="6"/>
  <c r="D350" i="6"/>
  <c r="E350" i="6"/>
  <c r="F350" i="6"/>
  <c r="G350" i="6"/>
  <c r="H350" i="6"/>
  <c r="I350" i="6"/>
  <c r="D351" i="6"/>
  <c r="E351" i="6"/>
  <c r="F351" i="6"/>
  <c r="G351" i="6"/>
  <c r="H351" i="6"/>
  <c r="I351" i="6"/>
  <c r="D352" i="6"/>
  <c r="E352" i="6"/>
  <c r="F352" i="6"/>
  <c r="G352" i="6"/>
  <c r="H352" i="6"/>
  <c r="I352" i="6"/>
  <c r="D353" i="6"/>
  <c r="E353" i="6"/>
  <c r="F353" i="6"/>
  <c r="G353" i="6"/>
  <c r="H353" i="6"/>
  <c r="I353" i="6"/>
  <c r="D354" i="6"/>
  <c r="E354" i="6"/>
  <c r="F354" i="6"/>
  <c r="G354" i="6"/>
  <c r="H354" i="6"/>
  <c r="I354" i="6"/>
  <c r="D355" i="6"/>
  <c r="E355" i="6"/>
  <c r="F355" i="6"/>
  <c r="G355" i="6"/>
  <c r="H355" i="6"/>
  <c r="I355" i="6"/>
  <c r="D356" i="6"/>
  <c r="E356" i="6"/>
  <c r="F356" i="6"/>
  <c r="G356" i="6"/>
  <c r="H356" i="6"/>
  <c r="I356" i="6"/>
  <c r="D357" i="6"/>
  <c r="E357" i="6"/>
  <c r="F357" i="6"/>
  <c r="G357" i="6"/>
  <c r="H357" i="6"/>
  <c r="I357" i="6"/>
  <c r="D358" i="6"/>
  <c r="E358" i="6"/>
  <c r="F358" i="6"/>
  <c r="G358" i="6"/>
  <c r="H358" i="6"/>
  <c r="I358" i="6"/>
  <c r="D359" i="6"/>
  <c r="E359" i="6"/>
  <c r="F359" i="6"/>
  <c r="G359" i="6"/>
  <c r="H359" i="6"/>
  <c r="I359" i="6"/>
  <c r="D360" i="6"/>
  <c r="E360" i="6"/>
  <c r="F360" i="6"/>
  <c r="G360" i="6"/>
  <c r="H360" i="6"/>
  <c r="I360" i="6"/>
  <c r="D361" i="6"/>
  <c r="E361" i="6"/>
  <c r="F361" i="6"/>
  <c r="G361" i="6"/>
  <c r="H361" i="6"/>
  <c r="I361" i="6"/>
  <c r="D362" i="6"/>
  <c r="E362" i="6"/>
  <c r="F362" i="6"/>
  <c r="G362" i="6"/>
  <c r="H362" i="6"/>
  <c r="I362" i="6"/>
  <c r="D363" i="6"/>
  <c r="E363" i="6"/>
  <c r="F363" i="6"/>
  <c r="G363" i="6"/>
  <c r="H363" i="6"/>
  <c r="I363" i="6"/>
  <c r="D364" i="6"/>
  <c r="E364" i="6"/>
  <c r="F364" i="6"/>
  <c r="G364" i="6"/>
  <c r="H364" i="6"/>
  <c r="I364" i="6"/>
  <c r="D365" i="6"/>
  <c r="E365" i="6"/>
  <c r="F365" i="6"/>
  <c r="G365" i="6"/>
  <c r="H365" i="6"/>
  <c r="I365" i="6"/>
  <c r="D366" i="6"/>
  <c r="E366" i="6"/>
  <c r="F366" i="6"/>
  <c r="G366" i="6"/>
  <c r="H366" i="6"/>
  <c r="I366" i="6"/>
  <c r="D367" i="6"/>
  <c r="E367" i="6"/>
  <c r="F367" i="6"/>
  <c r="G367" i="6"/>
  <c r="H367" i="6"/>
  <c r="I367" i="6"/>
  <c r="D368" i="6"/>
  <c r="E368" i="6"/>
  <c r="F368" i="6"/>
  <c r="G368" i="6"/>
  <c r="H368" i="6"/>
  <c r="I368" i="6"/>
  <c r="D369" i="6"/>
  <c r="E369" i="6"/>
  <c r="F369" i="6"/>
  <c r="G369" i="6"/>
  <c r="H369" i="6"/>
  <c r="I369" i="6"/>
  <c r="D370" i="6"/>
  <c r="E370" i="6"/>
  <c r="F370" i="6"/>
  <c r="G370" i="6"/>
  <c r="H370" i="6"/>
  <c r="I370" i="6"/>
  <c r="D371" i="6"/>
  <c r="E371" i="6"/>
  <c r="F371" i="6"/>
  <c r="G371" i="6"/>
  <c r="H371" i="6"/>
  <c r="I371" i="6"/>
  <c r="D372" i="6"/>
  <c r="E372" i="6"/>
  <c r="F372" i="6"/>
  <c r="G372" i="6"/>
  <c r="H372" i="6"/>
  <c r="I372" i="6"/>
  <c r="D373" i="6"/>
  <c r="E373" i="6"/>
  <c r="F373" i="6"/>
  <c r="G373" i="6"/>
  <c r="H373" i="6"/>
  <c r="I373" i="6"/>
  <c r="D374" i="6"/>
  <c r="E374" i="6"/>
  <c r="F374" i="6"/>
  <c r="G374" i="6"/>
  <c r="H374" i="6"/>
  <c r="I374" i="6"/>
  <c r="D375" i="6"/>
  <c r="E375" i="6"/>
  <c r="F375" i="6"/>
  <c r="G375" i="6"/>
  <c r="H375" i="6"/>
  <c r="I375" i="6"/>
  <c r="D376" i="6"/>
  <c r="E376" i="6"/>
  <c r="F376" i="6"/>
  <c r="G376" i="6"/>
  <c r="H376" i="6"/>
  <c r="I376" i="6"/>
  <c r="D377" i="6"/>
  <c r="E377" i="6"/>
  <c r="F377" i="6"/>
  <c r="G377" i="6"/>
  <c r="H377" i="6"/>
  <c r="I377" i="6"/>
  <c r="D378" i="6"/>
  <c r="E378" i="6"/>
  <c r="F378" i="6"/>
  <c r="G378" i="6"/>
  <c r="H378" i="6"/>
  <c r="I378" i="6"/>
  <c r="D379" i="6"/>
  <c r="E379" i="6"/>
  <c r="F379" i="6"/>
  <c r="G379" i="6"/>
  <c r="H379" i="6"/>
  <c r="I379" i="6"/>
  <c r="D380" i="6"/>
  <c r="E380" i="6"/>
  <c r="F380" i="6"/>
  <c r="G380" i="6"/>
  <c r="H380" i="6"/>
  <c r="I380" i="6"/>
  <c r="D381" i="6"/>
  <c r="E381" i="6"/>
  <c r="F381" i="6"/>
  <c r="G381" i="6"/>
  <c r="H381" i="6"/>
  <c r="I381" i="6"/>
  <c r="D382" i="6"/>
  <c r="E382" i="6"/>
  <c r="F382" i="6"/>
  <c r="G382" i="6"/>
  <c r="H382" i="6"/>
  <c r="I382" i="6"/>
  <c r="D383" i="6"/>
  <c r="E383" i="6"/>
  <c r="F383" i="6"/>
  <c r="G383" i="6"/>
  <c r="H383" i="6"/>
  <c r="I383" i="6"/>
  <c r="D384" i="6"/>
  <c r="E384" i="6"/>
  <c r="F384" i="6"/>
  <c r="G384" i="6"/>
  <c r="H384" i="6"/>
  <c r="I384" i="6"/>
  <c r="D385" i="6"/>
  <c r="E385" i="6"/>
  <c r="F385" i="6"/>
  <c r="G385" i="6"/>
  <c r="H385" i="6"/>
  <c r="I385" i="6"/>
  <c r="D386" i="6"/>
  <c r="E386" i="6"/>
  <c r="F386" i="6"/>
  <c r="G386" i="6"/>
  <c r="H386" i="6"/>
  <c r="I386" i="6"/>
  <c r="D387" i="6"/>
  <c r="E387" i="6"/>
  <c r="F387" i="6"/>
  <c r="G387" i="6"/>
  <c r="H387" i="6"/>
  <c r="I387" i="6"/>
  <c r="D388" i="6"/>
  <c r="E388" i="6"/>
  <c r="F388" i="6"/>
  <c r="G388" i="6"/>
  <c r="H388" i="6"/>
  <c r="I388" i="6"/>
  <c r="D389" i="6"/>
  <c r="E389" i="6"/>
  <c r="F389" i="6"/>
  <c r="G389" i="6"/>
  <c r="H389" i="6"/>
  <c r="I389" i="6"/>
  <c r="D390" i="6"/>
  <c r="E390" i="6"/>
  <c r="F390" i="6"/>
  <c r="G390" i="6"/>
  <c r="H390" i="6"/>
  <c r="I390" i="6"/>
  <c r="D391" i="6"/>
  <c r="E391" i="6"/>
  <c r="F391" i="6"/>
  <c r="G391" i="6"/>
  <c r="H391" i="6"/>
  <c r="I391" i="6"/>
  <c r="D392" i="6"/>
  <c r="E392" i="6"/>
  <c r="F392" i="6"/>
  <c r="G392" i="6"/>
  <c r="H392" i="6"/>
  <c r="I392" i="6"/>
  <c r="D393" i="6"/>
  <c r="E393" i="6"/>
  <c r="F393" i="6"/>
  <c r="G393" i="6"/>
  <c r="H393" i="6"/>
  <c r="I393" i="6"/>
  <c r="D394" i="6"/>
  <c r="E394" i="6"/>
  <c r="F394" i="6"/>
  <c r="G394" i="6"/>
  <c r="H394" i="6"/>
  <c r="I394" i="6"/>
  <c r="D395" i="6"/>
  <c r="E395" i="6"/>
  <c r="F395" i="6"/>
  <c r="G395" i="6"/>
  <c r="H395" i="6"/>
  <c r="I395" i="6"/>
  <c r="D396" i="6"/>
  <c r="E396" i="6"/>
  <c r="F396" i="6"/>
  <c r="G396" i="6"/>
  <c r="H396" i="6"/>
  <c r="I396" i="6"/>
  <c r="D397" i="6"/>
  <c r="E397" i="6"/>
  <c r="F397" i="6"/>
  <c r="G397" i="6"/>
  <c r="H397" i="6"/>
  <c r="I397" i="6"/>
  <c r="D398" i="6"/>
  <c r="E398" i="6"/>
  <c r="F398" i="6"/>
  <c r="G398" i="6"/>
  <c r="H398" i="6"/>
  <c r="I398" i="6"/>
  <c r="D399" i="6"/>
  <c r="E399" i="6"/>
  <c r="F399" i="6"/>
  <c r="G399" i="6"/>
  <c r="H399" i="6"/>
  <c r="I399" i="6"/>
  <c r="D400" i="6"/>
  <c r="E400" i="6"/>
  <c r="F400" i="6"/>
  <c r="G400" i="6"/>
  <c r="H400" i="6"/>
  <c r="I400" i="6"/>
  <c r="D401" i="6"/>
  <c r="E401" i="6"/>
  <c r="F401" i="6"/>
  <c r="G401" i="6"/>
  <c r="H401" i="6"/>
  <c r="I401" i="6"/>
  <c r="D402" i="6"/>
  <c r="E402" i="6"/>
  <c r="F402" i="6"/>
  <c r="G402" i="6"/>
  <c r="H402" i="6"/>
  <c r="I402" i="6"/>
  <c r="D403" i="6"/>
  <c r="E403" i="6"/>
  <c r="F403" i="6"/>
  <c r="G403" i="6"/>
  <c r="H403" i="6"/>
  <c r="I403" i="6"/>
  <c r="D404" i="6"/>
  <c r="E404" i="6"/>
  <c r="F404" i="6"/>
  <c r="G404" i="6"/>
  <c r="H404" i="6"/>
  <c r="I404" i="6"/>
  <c r="D405" i="6"/>
  <c r="E405" i="6"/>
  <c r="F405" i="6"/>
  <c r="G405" i="6"/>
  <c r="H405" i="6"/>
  <c r="I405" i="6"/>
  <c r="D406" i="6"/>
  <c r="E406" i="6"/>
  <c r="F406" i="6"/>
  <c r="G406" i="6"/>
  <c r="H406" i="6"/>
  <c r="I406" i="6"/>
  <c r="D407" i="6"/>
  <c r="E407" i="6"/>
  <c r="F407" i="6"/>
  <c r="G407" i="6"/>
  <c r="H407" i="6"/>
  <c r="I407" i="6"/>
  <c r="D408" i="6"/>
  <c r="E408" i="6"/>
  <c r="F408" i="6"/>
  <c r="G408" i="6"/>
  <c r="H408" i="6"/>
  <c r="I408" i="6"/>
  <c r="D409" i="6"/>
  <c r="E409" i="6"/>
  <c r="F409" i="6"/>
  <c r="G409" i="6"/>
  <c r="H409" i="6"/>
  <c r="I409" i="6"/>
  <c r="D410" i="6"/>
  <c r="E410" i="6"/>
  <c r="F410" i="6"/>
  <c r="G410" i="6"/>
  <c r="H410" i="6"/>
  <c r="I410" i="6"/>
  <c r="D411" i="6"/>
  <c r="E411" i="6"/>
  <c r="F411" i="6"/>
  <c r="G411" i="6"/>
  <c r="H411" i="6"/>
  <c r="I411" i="6"/>
  <c r="D412" i="6"/>
  <c r="E412" i="6"/>
  <c r="F412" i="6"/>
  <c r="G412" i="6"/>
  <c r="H412" i="6"/>
  <c r="I412" i="6"/>
  <c r="D413" i="6"/>
  <c r="E413" i="6"/>
  <c r="F413" i="6"/>
  <c r="G413" i="6"/>
  <c r="H413" i="6"/>
  <c r="I413" i="6"/>
  <c r="D414" i="6"/>
  <c r="E414" i="6"/>
  <c r="F414" i="6"/>
  <c r="G414" i="6"/>
  <c r="H414" i="6"/>
  <c r="I414" i="6"/>
  <c r="D415" i="6"/>
  <c r="E415" i="6"/>
  <c r="F415" i="6"/>
  <c r="G415" i="6"/>
  <c r="H415" i="6"/>
  <c r="I415" i="6"/>
  <c r="D416" i="6"/>
  <c r="E416" i="6"/>
  <c r="F416" i="6"/>
  <c r="G416" i="6"/>
  <c r="H416" i="6"/>
  <c r="I416" i="6"/>
  <c r="D417" i="6"/>
  <c r="E417" i="6"/>
  <c r="F417" i="6"/>
  <c r="G417" i="6"/>
  <c r="H417" i="6"/>
  <c r="I417" i="6"/>
  <c r="D418" i="6"/>
  <c r="E418" i="6"/>
  <c r="F418" i="6"/>
  <c r="G418" i="6"/>
  <c r="H418" i="6"/>
  <c r="I418" i="6"/>
  <c r="D419" i="6"/>
  <c r="E419" i="6"/>
  <c r="F419" i="6"/>
  <c r="G419" i="6"/>
  <c r="H419" i="6"/>
  <c r="I419" i="6"/>
  <c r="D420" i="6"/>
  <c r="E420" i="6"/>
  <c r="F420" i="6"/>
  <c r="G420" i="6"/>
  <c r="H420" i="6"/>
  <c r="I420" i="6"/>
  <c r="D421" i="6"/>
  <c r="E421" i="6"/>
  <c r="F421" i="6"/>
  <c r="G421" i="6"/>
  <c r="H421" i="6"/>
  <c r="I421" i="6"/>
  <c r="D422" i="6"/>
  <c r="E422" i="6"/>
  <c r="F422" i="6"/>
  <c r="G422" i="6"/>
  <c r="H422" i="6"/>
  <c r="I422" i="6"/>
  <c r="D423" i="6"/>
  <c r="E423" i="6"/>
  <c r="F423" i="6"/>
  <c r="G423" i="6"/>
  <c r="H423" i="6"/>
  <c r="I423" i="6"/>
  <c r="D424" i="6"/>
  <c r="E424" i="6"/>
  <c r="F424" i="6"/>
  <c r="G424" i="6"/>
  <c r="H424" i="6"/>
  <c r="I424" i="6"/>
  <c r="D425" i="6"/>
  <c r="E425" i="6"/>
  <c r="F425" i="6"/>
  <c r="G425" i="6"/>
  <c r="H425" i="6"/>
  <c r="I425" i="6"/>
  <c r="D426" i="6"/>
  <c r="E426" i="6"/>
  <c r="F426" i="6"/>
  <c r="G426" i="6"/>
  <c r="H426" i="6"/>
  <c r="I426" i="6"/>
  <c r="D427" i="6"/>
  <c r="E427" i="6"/>
  <c r="F427" i="6"/>
  <c r="G427" i="6"/>
  <c r="H427" i="6"/>
  <c r="I427" i="6"/>
  <c r="D428" i="6"/>
  <c r="E428" i="6"/>
  <c r="F428" i="6"/>
  <c r="G428" i="6"/>
  <c r="H428" i="6"/>
  <c r="I428" i="6"/>
  <c r="D429" i="6"/>
  <c r="E429" i="6"/>
  <c r="F429" i="6"/>
  <c r="G429" i="6"/>
  <c r="H429" i="6"/>
  <c r="I429" i="6"/>
  <c r="D430" i="6"/>
  <c r="E430" i="6"/>
  <c r="F430" i="6"/>
  <c r="G430" i="6"/>
  <c r="H430" i="6"/>
  <c r="I430" i="6"/>
  <c r="D431" i="6"/>
  <c r="E431" i="6"/>
  <c r="F431" i="6"/>
  <c r="G431" i="6"/>
  <c r="H431" i="6"/>
  <c r="I431" i="6"/>
  <c r="D432" i="6"/>
  <c r="E432" i="6"/>
  <c r="F432" i="6"/>
  <c r="G432" i="6"/>
  <c r="H432" i="6"/>
  <c r="I432" i="6"/>
  <c r="D433" i="6"/>
  <c r="E433" i="6"/>
  <c r="F433" i="6"/>
  <c r="G433" i="6"/>
  <c r="H433" i="6"/>
  <c r="I433" i="6"/>
  <c r="D434" i="6"/>
  <c r="E434" i="6"/>
  <c r="F434" i="6"/>
  <c r="G434" i="6"/>
  <c r="H434" i="6"/>
  <c r="I434" i="6"/>
  <c r="D435" i="6"/>
  <c r="E435" i="6"/>
  <c r="F435" i="6"/>
  <c r="G435" i="6"/>
  <c r="H435" i="6"/>
  <c r="I435" i="6"/>
  <c r="D436" i="6"/>
  <c r="E436" i="6"/>
  <c r="F436" i="6"/>
  <c r="G436" i="6"/>
  <c r="H436" i="6"/>
  <c r="I436" i="6"/>
  <c r="D437" i="6"/>
  <c r="E437" i="6"/>
  <c r="F437" i="6"/>
  <c r="G437" i="6"/>
  <c r="H437" i="6"/>
  <c r="I437" i="6"/>
  <c r="D438" i="6"/>
  <c r="E438" i="6"/>
  <c r="F438" i="6"/>
  <c r="G438" i="6"/>
  <c r="H438" i="6"/>
  <c r="I438" i="6"/>
  <c r="D439" i="6"/>
  <c r="E439" i="6"/>
  <c r="F439" i="6"/>
  <c r="G439" i="6"/>
  <c r="H439" i="6"/>
  <c r="I439" i="6"/>
  <c r="D440" i="6"/>
  <c r="E440" i="6"/>
  <c r="F440" i="6"/>
  <c r="G440" i="6"/>
  <c r="H440" i="6"/>
  <c r="I440" i="6"/>
  <c r="D441" i="6"/>
  <c r="E441" i="6"/>
  <c r="F441" i="6"/>
  <c r="G441" i="6"/>
  <c r="H441" i="6"/>
  <c r="I441" i="6"/>
  <c r="D442" i="6"/>
  <c r="E442" i="6"/>
  <c r="F442" i="6"/>
  <c r="G442" i="6"/>
  <c r="H442" i="6"/>
  <c r="I442" i="6"/>
  <c r="D443" i="6"/>
  <c r="E443" i="6"/>
  <c r="F443" i="6"/>
  <c r="G443" i="6"/>
  <c r="H443" i="6"/>
  <c r="I443" i="6"/>
  <c r="D444" i="6"/>
  <c r="E444" i="6"/>
  <c r="F444" i="6"/>
  <c r="G444" i="6"/>
  <c r="H444" i="6"/>
  <c r="I444" i="6"/>
  <c r="D445" i="6"/>
  <c r="E445" i="6"/>
  <c r="F445" i="6"/>
  <c r="G445" i="6"/>
  <c r="H445" i="6"/>
  <c r="I445" i="6"/>
  <c r="D446" i="6"/>
  <c r="E446" i="6"/>
  <c r="F446" i="6"/>
  <c r="G446" i="6"/>
  <c r="H446" i="6"/>
  <c r="I446" i="6"/>
  <c r="D447" i="6"/>
  <c r="E447" i="6"/>
  <c r="F447" i="6"/>
  <c r="G447" i="6"/>
  <c r="H447" i="6"/>
  <c r="I447" i="6"/>
  <c r="D448" i="6"/>
  <c r="E448" i="6"/>
  <c r="F448" i="6"/>
  <c r="G448" i="6"/>
  <c r="H448" i="6"/>
  <c r="I448" i="6"/>
  <c r="D449" i="6"/>
  <c r="E449" i="6"/>
  <c r="F449" i="6"/>
  <c r="G449" i="6"/>
  <c r="H449" i="6"/>
  <c r="I449" i="6"/>
  <c r="D450" i="6"/>
  <c r="E450" i="6"/>
  <c r="F450" i="6"/>
  <c r="G450" i="6"/>
  <c r="H450" i="6"/>
  <c r="I450" i="6"/>
  <c r="D451" i="6"/>
  <c r="E451" i="6"/>
  <c r="F451" i="6"/>
  <c r="G451" i="6"/>
  <c r="H451" i="6"/>
  <c r="I451" i="6"/>
  <c r="D452" i="6"/>
  <c r="E452" i="6"/>
  <c r="F452" i="6"/>
  <c r="G452" i="6"/>
  <c r="H452" i="6"/>
  <c r="I452" i="6"/>
  <c r="D453" i="6"/>
  <c r="E453" i="6"/>
  <c r="F453" i="6"/>
  <c r="G453" i="6"/>
  <c r="H453" i="6"/>
  <c r="I453" i="6"/>
  <c r="D454" i="6"/>
  <c r="E454" i="6"/>
  <c r="F454" i="6"/>
  <c r="G454" i="6"/>
  <c r="H454" i="6"/>
  <c r="I454" i="6"/>
  <c r="D455" i="6"/>
  <c r="E455" i="6"/>
  <c r="F455" i="6"/>
  <c r="G455" i="6"/>
  <c r="H455" i="6"/>
  <c r="I455" i="6"/>
  <c r="D456" i="6"/>
  <c r="E456" i="6"/>
  <c r="F456" i="6"/>
  <c r="G456" i="6"/>
  <c r="H456" i="6"/>
  <c r="I456" i="6"/>
  <c r="D457" i="6"/>
  <c r="E457" i="6"/>
  <c r="F457" i="6"/>
  <c r="G457" i="6"/>
  <c r="H457" i="6"/>
  <c r="I457" i="6"/>
  <c r="D458" i="6"/>
  <c r="E458" i="6"/>
  <c r="F458" i="6"/>
  <c r="G458" i="6"/>
  <c r="H458" i="6"/>
  <c r="I458" i="6"/>
  <c r="D459" i="6"/>
  <c r="E459" i="6"/>
  <c r="F459" i="6"/>
  <c r="G459" i="6"/>
  <c r="H459" i="6"/>
  <c r="I459" i="6"/>
  <c r="D460" i="6"/>
  <c r="E460" i="6"/>
  <c r="F460" i="6"/>
  <c r="G460" i="6"/>
  <c r="H460" i="6"/>
  <c r="I460" i="6"/>
  <c r="D461" i="6"/>
  <c r="E461" i="6"/>
  <c r="F461" i="6"/>
  <c r="G461" i="6"/>
  <c r="H461" i="6"/>
  <c r="I461" i="6"/>
  <c r="D462" i="6"/>
  <c r="E462" i="6"/>
  <c r="F462" i="6"/>
  <c r="G462" i="6"/>
  <c r="H462" i="6"/>
  <c r="I462" i="6"/>
  <c r="D463" i="6"/>
  <c r="E463" i="6"/>
  <c r="F463" i="6"/>
  <c r="G463" i="6"/>
  <c r="H463" i="6"/>
  <c r="I463" i="6"/>
  <c r="D464" i="6"/>
  <c r="E464" i="6"/>
  <c r="F464" i="6"/>
  <c r="G464" i="6"/>
  <c r="H464" i="6"/>
  <c r="I464" i="6"/>
  <c r="D465" i="6"/>
  <c r="E465" i="6"/>
  <c r="F465" i="6"/>
  <c r="G465" i="6"/>
  <c r="H465" i="6"/>
  <c r="I465" i="6"/>
  <c r="D466" i="6"/>
  <c r="E466" i="6"/>
  <c r="F466" i="6"/>
  <c r="G466" i="6"/>
  <c r="H466" i="6"/>
  <c r="I466" i="6"/>
  <c r="D467" i="6"/>
  <c r="E467" i="6"/>
  <c r="F467" i="6"/>
  <c r="G467" i="6"/>
  <c r="H467" i="6"/>
  <c r="I467" i="6"/>
  <c r="D468" i="6"/>
  <c r="E468" i="6"/>
  <c r="F468" i="6"/>
  <c r="G468" i="6"/>
  <c r="H468" i="6"/>
  <c r="I468" i="6"/>
  <c r="D469" i="6"/>
  <c r="E469" i="6"/>
  <c r="F469" i="6"/>
  <c r="G469" i="6"/>
  <c r="H469" i="6"/>
  <c r="I469" i="6"/>
  <c r="D470" i="6"/>
  <c r="E470" i="6"/>
  <c r="F470" i="6"/>
  <c r="G470" i="6"/>
  <c r="H470" i="6"/>
  <c r="I470" i="6"/>
  <c r="D471" i="6"/>
  <c r="E471" i="6"/>
  <c r="F471" i="6"/>
  <c r="G471" i="6"/>
  <c r="H471" i="6"/>
  <c r="I471" i="6"/>
  <c r="D472" i="6"/>
  <c r="E472" i="6"/>
  <c r="F472" i="6"/>
  <c r="G472" i="6"/>
  <c r="H472" i="6"/>
  <c r="I472" i="6"/>
  <c r="D473" i="6"/>
  <c r="E473" i="6"/>
  <c r="F473" i="6"/>
  <c r="G473" i="6"/>
  <c r="H473" i="6"/>
  <c r="I473" i="6"/>
  <c r="D474" i="6"/>
  <c r="E474" i="6"/>
  <c r="F474" i="6"/>
  <c r="G474" i="6"/>
  <c r="H474" i="6"/>
  <c r="I474" i="6"/>
  <c r="D475" i="6"/>
  <c r="E475" i="6"/>
  <c r="F475" i="6"/>
  <c r="G475" i="6"/>
  <c r="H475" i="6"/>
  <c r="I475" i="6"/>
  <c r="D476" i="6"/>
  <c r="E476" i="6"/>
  <c r="F476" i="6"/>
  <c r="G476" i="6"/>
  <c r="H476" i="6"/>
  <c r="I476" i="6"/>
  <c r="D477" i="6"/>
  <c r="E477" i="6"/>
  <c r="F477" i="6"/>
  <c r="G477" i="6"/>
  <c r="H477" i="6"/>
  <c r="I477" i="6"/>
  <c r="D478" i="6"/>
  <c r="E478" i="6"/>
  <c r="F478" i="6"/>
  <c r="G478" i="6"/>
  <c r="H478" i="6"/>
  <c r="I478" i="6"/>
  <c r="D479" i="6"/>
  <c r="E479" i="6"/>
  <c r="F479" i="6"/>
  <c r="G479" i="6"/>
  <c r="H479" i="6"/>
  <c r="I479" i="6"/>
  <c r="D480" i="6"/>
  <c r="E480" i="6"/>
  <c r="F480" i="6"/>
  <c r="G480" i="6"/>
  <c r="H480" i="6"/>
  <c r="I480" i="6"/>
  <c r="D481" i="6"/>
  <c r="E481" i="6"/>
  <c r="F481" i="6"/>
  <c r="G481" i="6"/>
  <c r="H481" i="6"/>
  <c r="I481" i="6"/>
  <c r="D482" i="6"/>
  <c r="E482" i="6"/>
  <c r="F482" i="6"/>
  <c r="G482" i="6"/>
  <c r="H482" i="6"/>
  <c r="I482" i="6"/>
  <c r="D483" i="6"/>
  <c r="E483" i="6"/>
  <c r="F483" i="6"/>
  <c r="G483" i="6"/>
  <c r="H483" i="6"/>
  <c r="I483" i="6"/>
  <c r="D484" i="6"/>
  <c r="E484" i="6"/>
  <c r="F484" i="6"/>
  <c r="G484" i="6"/>
  <c r="H484" i="6"/>
  <c r="I484" i="6"/>
  <c r="D485" i="6"/>
  <c r="E485" i="6"/>
  <c r="F485" i="6"/>
  <c r="G485" i="6"/>
  <c r="H485" i="6"/>
  <c r="I485" i="6"/>
  <c r="D486" i="6"/>
  <c r="E486" i="6"/>
  <c r="F486" i="6"/>
  <c r="G486" i="6"/>
  <c r="H486" i="6"/>
  <c r="I486" i="6"/>
  <c r="D487" i="6"/>
  <c r="E487" i="6"/>
  <c r="F487" i="6"/>
  <c r="G487" i="6"/>
  <c r="H487" i="6"/>
  <c r="I487" i="6"/>
  <c r="D488" i="6"/>
  <c r="E488" i="6"/>
  <c r="F488" i="6"/>
  <c r="G488" i="6"/>
  <c r="H488" i="6"/>
  <c r="I488" i="6"/>
  <c r="D489" i="6"/>
  <c r="E489" i="6"/>
  <c r="F489" i="6"/>
  <c r="G489" i="6"/>
  <c r="H489" i="6"/>
  <c r="I489" i="6"/>
  <c r="D490" i="6"/>
  <c r="E490" i="6"/>
  <c r="F490" i="6"/>
  <c r="G490" i="6"/>
  <c r="H490" i="6"/>
  <c r="I490" i="6"/>
  <c r="D491" i="6"/>
  <c r="E491" i="6"/>
  <c r="F491" i="6"/>
  <c r="G491" i="6"/>
  <c r="H491" i="6"/>
  <c r="I491" i="6"/>
  <c r="D492" i="6"/>
  <c r="E492" i="6"/>
  <c r="F492" i="6"/>
  <c r="G492" i="6"/>
  <c r="H492" i="6"/>
  <c r="I492" i="6"/>
  <c r="D493" i="6"/>
  <c r="E493" i="6"/>
  <c r="F493" i="6"/>
  <c r="G493" i="6"/>
  <c r="H493" i="6"/>
  <c r="I493" i="6"/>
  <c r="D494" i="6"/>
  <c r="E494" i="6"/>
  <c r="F494" i="6"/>
  <c r="G494" i="6"/>
  <c r="H494" i="6"/>
  <c r="I494" i="6"/>
  <c r="D495" i="6"/>
  <c r="E495" i="6"/>
  <c r="F495" i="6"/>
  <c r="G495" i="6"/>
  <c r="H495" i="6"/>
  <c r="I495" i="6"/>
  <c r="D496" i="6"/>
  <c r="E496" i="6"/>
  <c r="F496" i="6"/>
  <c r="G496" i="6"/>
  <c r="H496" i="6"/>
  <c r="I496" i="6"/>
  <c r="D497" i="6"/>
  <c r="E497" i="6"/>
  <c r="F497" i="6"/>
  <c r="G497" i="6"/>
  <c r="H497" i="6"/>
  <c r="I497" i="6"/>
  <c r="D498" i="6"/>
  <c r="E498" i="6"/>
  <c r="F498" i="6"/>
  <c r="G498" i="6"/>
  <c r="H498" i="6"/>
  <c r="I498" i="6"/>
  <c r="D499" i="6"/>
  <c r="E499" i="6"/>
  <c r="F499" i="6"/>
  <c r="G499" i="6"/>
  <c r="H499" i="6"/>
  <c r="I499" i="6"/>
  <c r="D500" i="6"/>
  <c r="E500" i="6"/>
  <c r="F500" i="6"/>
  <c r="G500" i="6"/>
  <c r="H500" i="6"/>
  <c r="I500" i="6"/>
  <c r="D501" i="6"/>
  <c r="E501" i="6"/>
  <c r="F501" i="6"/>
  <c r="G501" i="6"/>
  <c r="H501" i="6"/>
  <c r="I501" i="6"/>
  <c r="D502" i="6"/>
  <c r="E502" i="6"/>
  <c r="F502" i="6"/>
  <c r="G502" i="6"/>
  <c r="H502" i="6"/>
  <c r="I502" i="6"/>
  <c r="D503" i="6"/>
  <c r="E503" i="6"/>
  <c r="F503" i="6"/>
  <c r="G503" i="6"/>
  <c r="H503" i="6"/>
  <c r="I503" i="6"/>
  <c r="D504" i="6"/>
  <c r="E504" i="6"/>
  <c r="F504" i="6"/>
  <c r="G504" i="6"/>
  <c r="H504" i="6"/>
  <c r="I504" i="6"/>
  <c r="D505" i="6"/>
  <c r="E505" i="6"/>
  <c r="F505" i="6"/>
  <c r="G505" i="6"/>
  <c r="H505" i="6"/>
  <c r="I505" i="6"/>
  <c r="D506" i="6"/>
  <c r="E506" i="6"/>
  <c r="F506" i="6"/>
  <c r="G506" i="6"/>
  <c r="H506" i="6"/>
  <c r="I506" i="6"/>
  <c r="D507" i="6"/>
  <c r="E507" i="6"/>
  <c r="F507" i="6"/>
  <c r="G507" i="6"/>
  <c r="H507" i="6"/>
  <c r="I507" i="6"/>
  <c r="D508" i="6"/>
  <c r="E508" i="6"/>
  <c r="F508" i="6"/>
  <c r="G508" i="6"/>
  <c r="H508" i="6"/>
  <c r="I508" i="6"/>
  <c r="D509" i="6"/>
  <c r="E509" i="6"/>
  <c r="F509" i="6"/>
  <c r="G509" i="6"/>
  <c r="H509" i="6"/>
  <c r="I509" i="6"/>
  <c r="D510" i="6"/>
  <c r="E510" i="6"/>
  <c r="F510" i="6"/>
  <c r="G510" i="6"/>
  <c r="H510" i="6"/>
  <c r="I510" i="6"/>
  <c r="D511" i="6"/>
  <c r="E511" i="6"/>
  <c r="F511" i="6"/>
  <c r="G511" i="6"/>
  <c r="H511" i="6"/>
  <c r="I511" i="6"/>
  <c r="D512" i="6"/>
  <c r="E512" i="6"/>
  <c r="F512" i="6"/>
  <c r="G512" i="6"/>
  <c r="H512" i="6"/>
  <c r="I512" i="6"/>
  <c r="D513" i="6"/>
  <c r="E513" i="6"/>
  <c r="F513" i="6"/>
  <c r="G513" i="6"/>
  <c r="H513" i="6"/>
  <c r="I513" i="6"/>
  <c r="D514" i="6"/>
  <c r="E514" i="6"/>
  <c r="F514" i="6"/>
  <c r="G514" i="6"/>
  <c r="H514" i="6"/>
  <c r="I514" i="6"/>
  <c r="D515" i="6"/>
  <c r="E515" i="6"/>
  <c r="F515" i="6"/>
  <c r="G515" i="6"/>
  <c r="H515" i="6"/>
  <c r="I515" i="6"/>
  <c r="D516" i="6"/>
  <c r="E516" i="6"/>
  <c r="F516" i="6"/>
  <c r="G516" i="6"/>
  <c r="H516" i="6"/>
  <c r="I516" i="6"/>
  <c r="D517" i="6"/>
  <c r="E517" i="6"/>
  <c r="F517" i="6"/>
  <c r="G517" i="6"/>
  <c r="H517" i="6"/>
  <c r="I517" i="6"/>
  <c r="D518" i="6"/>
  <c r="E518" i="6"/>
  <c r="F518" i="6"/>
  <c r="G518" i="6"/>
  <c r="H518" i="6"/>
  <c r="I518" i="6"/>
  <c r="D519" i="6"/>
  <c r="E519" i="6"/>
  <c r="F519" i="6"/>
  <c r="G519" i="6"/>
  <c r="H519" i="6"/>
  <c r="I519" i="6"/>
  <c r="D520" i="6"/>
  <c r="E520" i="6"/>
  <c r="F520" i="6"/>
  <c r="G520" i="6"/>
  <c r="H520" i="6"/>
  <c r="I520" i="6"/>
  <c r="D521" i="6"/>
  <c r="E521" i="6"/>
  <c r="F521" i="6"/>
  <c r="G521" i="6"/>
  <c r="H521" i="6"/>
  <c r="I521" i="6"/>
  <c r="D522" i="6"/>
  <c r="E522" i="6"/>
  <c r="F522" i="6"/>
  <c r="G522" i="6"/>
  <c r="H522" i="6"/>
  <c r="I522" i="6"/>
  <c r="D523" i="6"/>
  <c r="E523" i="6"/>
  <c r="F523" i="6"/>
  <c r="G523" i="6"/>
  <c r="H523" i="6"/>
  <c r="I523" i="6"/>
  <c r="D524" i="6"/>
  <c r="E524" i="6"/>
  <c r="F524" i="6"/>
  <c r="G524" i="6"/>
  <c r="H524" i="6"/>
  <c r="I524" i="6"/>
  <c r="D525" i="6"/>
  <c r="E525" i="6"/>
  <c r="F525" i="6"/>
  <c r="G525" i="6"/>
  <c r="H525" i="6"/>
  <c r="I525" i="6"/>
  <c r="D526" i="6"/>
  <c r="E526" i="6"/>
  <c r="F526" i="6"/>
  <c r="G526" i="6"/>
  <c r="H526" i="6"/>
  <c r="I526" i="6"/>
  <c r="D527" i="6"/>
  <c r="E527" i="6"/>
  <c r="F527" i="6"/>
  <c r="G527" i="6"/>
  <c r="H527" i="6"/>
  <c r="I527" i="6"/>
  <c r="D528" i="6"/>
  <c r="E528" i="6"/>
  <c r="F528" i="6"/>
  <c r="G528" i="6"/>
  <c r="H528" i="6"/>
  <c r="I528" i="6"/>
  <c r="D529" i="6"/>
  <c r="E529" i="6"/>
  <c r="F529" i="6"/>
  <c r="G529" i="6"/>
  <c r="H529" i="6"/>
  <c r="I529" i="6"/>
  <c r="D530" i="6"/>
  <c r="E530" i="6"/>
  <c r="F530" i="6"/>
  <c r="G530" i="6"/>
  <c r="H530" i="6"/>
  <c r="I530" i="6"/>
  <c r="D531" i="6"/>
  <c r="E531" i="6"/>
  <c r="F531" i="6"/>
  <c r="G531" i="6"/>
  <c r="H531" i="6"/>
  <c r="I531" i="6"/>
  <c r="D532" i="6"/>
  <c r="E532" i="6"/>
  <c r="F532" i="6"/>
  <c r="G532" i="6"/>
  <c r="H532" i="6"/>
  <c r="I532" i="6"/>
  <c r="D533" i="6"/>
  <c r="E533" i="6"/>
  <c r="F533" i="6"/>
  <c r="G533" i="6"/>
  <c r="H533" i="6"/>
  <c r="I533" i="6"/>
  <c r="D534" i="6"/>
  <c r="E534" i="6"/>
  <c r="F534" i="6"/>
  <c r="G534" i="6"/>
  <c r="H534" i="6"/>
  <c r="I534" i="6"/>
  <c r="D535" i="6"/>
  <c r="E535" i="6"/>
  <c r="F535" i="6"/>
  <c r="G535" i="6"/>
  <c r="H535" i="6"/>
  <c r="I535" i="6"/>
  <c r="D536" i="6"/>
  <c r="E536" i="6"/>
  <c r="F536" i="6"/>
  <c r="G536" i="6"/>
  <c r="H536" i="6"/>
  <c r="I536" i="6"/>
  <c r="D537" i="6"/>
  <c r="E537" i="6"/>
  <c r="F537" i="6"/>
  <c r="G537" i="6"/>
  <c r="H537" i="6"/>
  <c r="I537" i="6"/>
  <c r="D538" i="6"/>
  <c r="E538" i="6"/>
  <c r="F538" i="6"/>
  <c r="G538" i="6"/>
  <c r="H538" i="6"/>
  <c r="I538" i="6"/>
  <c r="D539" i="6"/>
  <c r="E539" i="6"/>
  <c r="F539" i="6"/>
  <c r="G539" i="6"/>
  <c r="H539" i="6"/>
  <c r="I539" i="6"/>
  <c r="D540" i="6"/>
  <c r="E540" i="6"/>
  <c r="F540" i="6"/>
  <c r="G540" i="6"/>
  <c r="H540" i="6"/>
  <c r="I540" i="6"/>
  <c r="D541" i="6"/>
  <c r="E541" i="6"/>
  <c r="F541" i="6"/>
  <c r="G541" i="6"/>
  <c r="H541" i="6"/>
  <c r="I541" i="6"/>
  <c r="D542" i="6"/>
  <c r="E542" i="6"/>
  <c r="F542" i="6"/>
  <c r="G542" i="6"/>
  <c r="H542" i="6"/>
  <c r="I542" i="6"/>
  <c r="D543" i="6"/>
  <c r="E543" i="6"/>
  <c r="F543" i="6"/>
  <c r="G543" i="6"/>
  <c r="H543" i="6"/>
  <c r="I543" i="6"/>
  <c r="D544" i="6"/>
  <c r="E544" i="6"/>
  <c r="F544" i="6"/>
  <c r="G544" i="6"/>
  <c r="H544" i="6"/>
  <c r="I544" i="6"/>
  <c r="D545" i="6"/>
  <c r="E545" i="6"/>
  <c r="F545" i="6"/>
  <c r="G545" i="6"/>
  <c r="H545" i="6"/>
  <c r="I545" i="6"/>
  <c r="D546" i="6"/>
  <c r="E546" i="6"/>
  <c r="F546" i="6"/>
  <c r="G546" i="6"/>
  <c r="H546" i="6"/>
  <c r="I546" i="6"/>
  <c r="D547" i="6"/>
  <c r="E547" i="6"/>
  <c r="F547" i="6"/>
  <c r="G547" i="6"/>
  <c r="H547" i="6"/>
  <c r="I547" i="6"/>
  <c r="D548" i="6"/>
  <c r="E548" i="6"/>
  <c r="F548" i="6"/>
  <c r="G548" i="6"/>
  <c r="H548" i="6"/>
  <c r="I548" i="6"/>
  <c r="D549" i="6"/>
  <c r="E549" i="6"/>
  <c r="F549" i="6"/>
  <c r="G549" i="6"/>
  <c r="H549" i="6"/>
  <c r="I549" i="6"/>
  <c r="D550" i="6"/>
  <c r="E550" i="6"/>
  <c r="F550" i="6"/>
  <c r="G550" i="6"/>
  <c r="H550" i="6"/>
  <c r="I550" i="6"/>
  <c r="D551" i="6"/>
  <c r="E551" i="6"/>
  <c r="F551" i="6"/>
  <c r="G551" i="6"/>
  <c r="H551" i="6"/>
  <c r="I551" i="6"/>
  <c r="D552" i="6"/>
  <c r="E552" i="6"/>
  <c r="F552" i="6"/>
  <c r="G552" i="6"/>
  <c r="H552" i="6"/>
  <c r="I552" i="6"/>
  <c r="D553" i="6"/>
  <c r="E553" i="6"/>
  <c r="F553" i="6"/>
  <c r="G553" i="6"/>
  <c r="H553" i="6"/>
  <c r="I553" i="6"/>
  <c r="D554" i="6"/>
  <c r="E554" i="6"/>
  <c r="F554" i="6"/>
  <c r="G554" i="6"/>
  <c r="H554" i="6"/>
  <c r="I554" i="6"/>
  <c r="D555" i="6"/>
  <c r="E555" i="6"/>
  <c r="F555" i="6"/>
  <c r="G555" i="6"/>
  <c r="H555" i="6"/>
  <c r="I555" i="6"/>
  <c r="D556" i="6"/>
  <c r="E556" i="6"/>
  <c r="F556" i="6"/>
  <c r="G556" i="6"/>
  <c r="H556" i="6"/>
  <c r="I556" i="6"/>
  <c r="D557" i="6"/>
  <c r="E557" i="6"/>
  <c r="F557" i="6"/>
  <c r="G557" i="6"/>
  <c r="H557" i="6"/>
  <c r="I557" i="6"/>
  <c r="D558" i="6"/>
  <c r="E558" i="6"/>
  <c r="F558" i="6"/>
  <c r="G558" i="6"/>
  <c r="H558" i="6"/>
  <c r="I558" i="6"/>
  <c r="D559" i="6"/>
  <c r="E559" i="6"/>
  <c r="F559" i="6"/>
  <c r="G559" i="6"/>
  <c r="H559" i="6"/>
  <c r="I559" i="6"/>
  <c r="D560" i="6"/>
  <c r="E560" i="6"/>
  <c r="F560" i="6"/>
  <c r="G560" i="6"/>
  <c r="H560" i="6"/>
  <c r="I560" i="6"/>
  <c r="D561" i="6"/>
  <c r="E561" i="6"/>
  <c r="F561" i="6"/>
  <c r="G561" i="6"/>
  <c r="H561" i="6"/>
  <c r="I561" i="6"/>
  <c r="D562" i="6"/>
  <c r="E562" i="6"/>
  <c r="F562" i="6"/>
  <c r="G562" i="6"/>
  <c r="H562" i="6"/>
  <c r="I562" i="6"/>
  <c r="D563" i="6"/>
  <c r="E563" i="6"/>
  <c r="F563" i="6"/>
  <c r="G563" i="6"/>
  <c r="H563" i="6"/>
  <c r="I563" i="6"/>
  <c r="D564" i="6"/>
  <c r="E564" i="6"/>
  <c r="F564" i="6"/>
  <c r="G564" i="6"/>
  <c r="H564" i="6"/>
  <c r="I564" i="6"/>
  <c r="D565" i="6"/>
  <c r="E565" i="6"/>
  <c r="F565" i="6"/>
  <c r="G565" i="6"/>
  <c r="H565" i="6"/>
  <c r="I565" i="6"/>
  <c r="D566" i="6"/>
  <c r="E566" i="6"/>
  <c r="F566" i="6"/>
  <c r="G566" i="6"/>
  <c r="H566" i="6"/>
  <c r="I566" i="6"/>
  <c r="D567" i="6"/>
  <c r="E567" i="6"/>
  <c r="F567" i="6"/>
  <c r="G567" i="6"/>
  <c r="H567" i="6"/>
  <c r="I567" i="6"/>
  <c r="D568" i="6"/>
  <c r="E568" i="6"/>
  <c r="F568" i="6"/>
  <c r="G568" i="6"/>
  <c r="H568" i="6"/>
  <c r="I568" i="6"/>
  <c r="D569" i="6"/>
  <c r="E569" i="6"/>
  <c r="F569" i="6"/>
  <c r="G569" i="6"/>
  <c r="H569" i="6"/>
  <c r="I569" i="6"/>
  <c r="D570" i="6"/>
  <c r="E570" i="6"/>
  <c r="F570" i="6"/>
  <c r="G570" i="6"/>
  <c r="H570" i="6"/>
  <c r="I570" i="6"/>
  <c r="D571" i="6"/>
  <c r="E571" i="6"/>
  <c r="F571" i="6"/>
  <c r="G571" i="6"/>
  <c r="H571" i="6"/>
  <c r="I571" i="6"/>
  <c r="D572" i="6"/>
  <c r="E572" i="6"/>
  <c r="F572" i="6"/>
  <c r="G572" i="6"/>
  <c r="H572" i="6"/>
  <c r="I572" i="6"/>
  <c r="D573" i="6"/>
  <c r="E573" i="6"/>
  <c r="F573" i="6"/>
  <c r="G573" i="6"/>
  <c r="H573" i="6"/>
  <c r="I573" i="6"/>
  <c r="D574" i="6"/>
  <c r="E574" i="6"/>
  <c r="F574" i="6"/>
  <c r="G574" i="6"/>
  <c r="H574" i="6"/>
  <c r="I574" i="6"/>
  <c r="D575" i="6"/>
  <c r="E575" i="6"/>
  <c r="F575" i="6"/>
  <c r="G575" i="6"/>
  <c r="H575" i="6"/>
  <c r="I575" i="6"/>
  <c r="D576" i="6"/>
  <c r="E576" i="6"/>
  <c r="F576" i="6"/>
  <c r="G576" i="6"/>
  <c r="H576" i="6"/>
  <c r="I576" i="6"/>
  <c r="D577" i="6"/>
  <c r="E577" i="6"/>
  <c r="F577" i="6"/>
  <c r="G577" i="6"/>
  <c r="H577" i="6"/>
  <c r="I577" i="6"/>
  <c r="D578" i="6"/>
  <c r="E578" i="6"/>
  <c r="F578" i="6"/>
  <c r="G578" i="6"/>
  <c r="H578" i="6"/>
  <c r="I578" i="6"/>
  <c r="D579" i="6"/>
  <c r="E579" i="6"/>
  <c r="F579" i="6"/>
  <c r="G579" i="6"/>
  <c r="H579" i="6"/>
  <c r="I579" i="6"/>
  <c r="D580" i="6"/>
  <c r="E580" i="6"/>
  <c r="F580" i="6"/>
  <c r="G580" i="6"/>
  <c r="H580" i="6"/>
  <c r="I580" i="6"/>
  <c r="D581" i="6"/>
  <c r="E581" i="6"/>
  <c r="F581" i="6"/>
  <c r="G581" i="6"/>
  <c r="H581" i="6"/>
  <c r="I581" i="6"/>
  <c r="D582" i="6"/>
  <c r="E582" i="6"/>
  <c r="F582" i="6"/>
  <c r="G582" i="6"/>
  <c r="H582" i="6"/>
  <c r="I582" i="6"/>
  <c r="D583" i="6"/>
  <c r="E583" i="6"/>
  <c r="F583" i="6"/>
  <c r="G583" i="6"/>
  <c r="H583" i="6"/>
  <c r="I583" i="6"/>
  <c r="D584" i="6"/>
  <c r="E584" i="6"/>
  <c r="F584" i="6"/>
  <c r="G584" i="6"/>
  <c r="H584" i="6"/>
  <c r="I584" i="6"/>
  <c r="D585" i="6"/>
  <c r="E585" i="6"/>
  <c r="F585" i="6"/>
  <c r="G585" i="6"/>
  <c r="H585" i="6"/>
  <c r="I585" i="6"/>
  <c r="D586" i="6"/>
  <c r="E586" i="6"/>
  <c r="F586" i="6"/>
  <c r="G586" i="6"/>
  <c r="H586" i="6"/>
  <c r="I586" i="6"/>
  <c r="D587" i="6"/>
  <c r="E587" i="6"/>
  <c r="F587" i="6"/>
  <c r="G587" i="6"/>
  <c r="H587" i="6"/>
  <c r="I587" i="6"/>
  <c r="D588" i="6"/>
  <c r="E588" i="6"/>
  <c r="F588" i="6"/>
  <c r="G588" i="6"/>
  <c r="H588" i="6"/>
  <c r="I588" i="6"/>
  <c r="D589" i="6"/>
  <c r="E589" i="6"/>
  <c r="F589" i="6"/>
  <c r="G589" i="6"/>
  <c r="H589" i="6"/>
  <c r="I589" i="6"/>
  <c r="D590" i="6"/>
  <c r="E590" i="6"/>
  <c r="F590" i="6"/>
  <c r="G590" i="6"/>
  <c r="H590" i="6"/>
  <c r="I590" i="6"/>
  <c r="D591" i="6"/>
  <c r="E591" i="6"/>
  <c r="F591" i="6"/>
  <c r="G591" i="6"/>
  <c r="H591" i="6"/>
  <c r="I591" i="6"/>
  <c r="D592" i="6"/>
  <c r="E592" i="6"/>
  <c r="F592" i="6"/>
  <c r="G592" i="6"/>
  <c r="H592" i="6"/>
  <c r="I592" i="6"/>
  <c r="D593" i="6"/>
  <c r="E593" i="6"/>
  <c r="F593" i="6"/>
  <c r="G593" i="6"/>
  <c r="H593" i="6"/>
  <c r="I593" i="6"/>
  <c r="D594" i="6"/>
  <c r="E594" i="6"/>
  <c r="F594" i="6"/>
  <c r="G594" i="6"/>
  <c r="H594" i="6"/>
  <c r="I594" i="6"/>
  <c r="D595" i="6"/>
  <c r="E595" i="6"/>
  <c r="F595" i="6"/>
  <c r="G595" i="6"/>
  <c r="H595" i="6"/>
  <c r="I595" i="6"/>
  <c r="D596" i="6"/>
  <c r="E596" i="6"/>
  <c r="F596" i="6"/>
  <c r="G596" i="6"/>
  <c r="H596" i="6"/>
  <c r="I596" i="6"/>
  <c r="D597" i="6"/>
  <c r="E597" i="6"/>
  <c r="F597" i="6"/>
  <c r="G597" i="6"/>
  <c r="H597" i="6"/>
  <c r="I597" i="6"/>
  <c r="D598" i="6"/>
  <c r="E598" i="6"/>
  <c r="F598" i="6"/>
  <c r="G598" i="6"/>
  <c r="H598" i="6"/>
  <c r="I598" i="6"/>
  <c r="D599" i="6"/>
  <c r="E599" i="6"/>
  <c r="F599" i="6"/>
  <c r="G599" i="6"/>
  <c r="H599" i="6"/>
  <c r="I599" i="6"/>
  <c r="D600" i="6"/>
  <c r="E600" i="6"/>
  <c r="F600" i="6"/>
  <c r="G600" i="6"/>
  <c r="H600" i="6"/>
  <c r="I600" i="6"/>
  <c r="D601" i="6"/>
  <c r="E601" i="6"/>
  <c r="F601" i="6"/>
  <c r="G601" i="6"/>
  <c r="H601" i="6"/>
  <c r="I601" i="6"/>
  <c r="D602" i="6"/>
  <c r="E602" i="6"/>
  <c r="F602" i="6"/>
  <c r="G602" i="6"/>
  <c r="H602" i="6"/>
  <c r="I602" i="6"/>
  <c r="D603" i="6"/>
  <c r="E603" i="6"/>
  <c r="F603" i="6"/>
  <c r="G603" i="6"/>
  <c r="H603" i="6"/>
  <c r="I603" i="6"/>
  <c r="D604" i="6"/>
  <c r="E604" i="6"/>
  <c r="F604" i="6"/>
  <c r="G604" i="6"/>
  <c r="H604" i="6"/>
  <c r="I604" i="6"/>
  <c r="D605" i="6"/>
  <c r="E605" i="6"/>
  <c r="F605" i="6"/>
  <c r="G605" i="6"/>
  <c r="H605" i="6"/>
  <c r="I605" i="6"/>
  <c r="D606" i="6"/>
  <c r="E606" i="6"/>
  <c r="F606" i="6"/>
  <c r="G606" i="6"/>
  <c r="H606" i="6"/>
  <c r="I606" i="6"/>
  <c r="D607" i="6"/>
  <c r="E607" i="6"/>
  <c r="F607" i="6"/>
  <c r="G607" i="6"/>
  <c r="H607" i="6"/>
  <c r="I607" i="6"/>
  <c r="D608" i="6"/>
  <c r="E608" i="6"/>
  <c r="F608" i="6"/>
  <c r="G608" i="6"/>
  <c r="H608" i="6"/>
  <c r="I608" i="6"/>
  <c r="D609" i="6"/>
  <c r="E609" i="6"/>
  <c r="F609" i="6"/>
  <c r="G609" i="6"/>
  <c r="H609" i="6"/>
  <c r="I609" i="6"/>
  <c r="D610" i="6"/>
  <c r="E610" i="6"/>
  <c r="F610" i="6"/>
  <c r="G610" i="6"/>
  <c r="H610" i="6"/>
  <c r="I610" i="6"/>
  <c r="D611" i="6"/>
  <c r="E611" i="6"/>
  <c r="F611" i="6"/>
  <c r="G611" i="6"/>
  <c r="H611" i="6"/>
  <c r="I611" i="6"/>
  <c r="D612" i="6"/>
  <c r="E612" i="6"/>
  <c r="F612" i="6"/>
  <c r="G612" i="6"/>
  <c r="H612" i="6"/>
  <c r="I612" i="6"/>
  <c r="D613" i="6"/>
  <c r="E613" i="6"/>
  <c r="F613" i="6"/>
  <c r="G613" i="6"/>
  <c r="H613" i="6"/>
  <c r="I613" i="6"/>
  <c r="D614" i="6"/>
  <c r="E614" i="6"/>
  <c r="F614" i="6"/>
  <c r="G614" i="6"/>
  <c r="H614" i="6"/>
  <c r="I614" i="6"/>
  <c r="D615" i="6"/>
  <c r="E615" i="6"/>
  <c r="F615" i="6"/>
  <c r="G615" i="6"/>
  <c r="H615" i="6"/>
  <c r="I615" i="6"/>
  <c r="D616" i="6"/>
  <c r="E616" i="6"/>
  <c r="F616" i="6"/>
  <c r="G616" i="6"/>
  <c r="H616" i="6"/>
  <c r="I616" i="6"/>
  <c r="D617" i="6"/>
  <c r="E617" i="6"/>
  <c r="F617" i="6"/>
  <c r="G617" i="6"/>
  <c r="H617" i="6"/>
  <c r="I617" i="6"/>
  <c r="D618" i="6"/>
  <c r="E618" i="6"/>
  <c r="F618" i="6"/>
  <c r="G618" i="6"/>
  <c r="H618" i="6"/>
  <c r="I618" i="6"/>
  <c r="D619" i="6"/>
  <c r="E619" i="6"/>
  <c r="F619" i="6"/>
  <c r="G619" i="6"/>
  <c r="H619" i="6"/>
  <c r="I619" i="6"/>
  <c r="D620" i="6"/>
  <c r="E620" i="6"/>
  <c r="F620" i="6"/>
  <c r="G620" i="6"/>
  <c r="H620" i="6"/>
  <c r="I620" i="6"/>
  <c r="D621" i="6"/>
  <c r="E621" i="6"/>
  <c r="F621" i="6"/>
  <c r="G621" i="6"/>
  <c r="H621" i="6"/>
  <c r="I621" i="6"/>
  <c r="D622" i="6"/>
  <c r="E622" i="6"/>
  <c r="F622" i="6"/>
  <c r="G622" i="6"/>
  <c r="H622" i="6"/>
  <c r="I622" i="6"/>
  <c r="D623" i="6"/>
  <c r="E623" i="6"/>
  <c r="F623" i="6"/>
  <c r="G623" i="6"/>
  <c r="H623" i="6"/>
  <c r="I623" i="6"/>
  <c r="D624" i="6"/>
  <c r="E624" i="6"/>
  <c r="F624" i="6"/>
  <c r="G624" i="6"/>
  <c r="H624" i="6"/>
  <c r="I624" i="6"/>
  <c r="D625" i="6"/>
  <c r="E625" i="6"/>
  <c r="F625" i="6"/>
  <c r="G625" i="6"/>
  <c r="H625" i="6"/>
  <c r="I625" i="6"/>
  <c r="D626" i="6"/>
  <c r="E626" i="6"/>
  <c r="F626" i="6"/>
  <c r="G626" i="6"/>
  <c r="H626" i="6"/>
  <c r="I626" i="6"/>
  <c r="D627" i="6"/>
  <c r="E627" i="6"/>
  <c r="F627" i="6"/>
  <c r="G627" i="6"/>
  <c r="H627" i="6"/>
  <c r="I627" i="6"/>
  <c r="D628" i="6"/>
  <c r="E628" i="6"/>
  <c r="F628" i="6"/>
  <c r="G628" i="6"/>
  <c r="H628" i="6"/>
  <c r="I628" i="6"/>
  <c r="D629" i="6"/>
  <c r="E629" i="6"/>
  <c r="F629" i="6"/>
  <c r="G629" i="6"/>
  <c r="H629" i="6"/>
  <c r="I629" i="6"/>
  <c r="D630" i="6"/>
  <c r="E630" i="6"/>
  <c r="F630" i="6"/>
  <c r="G630" i="6"/>
  <c r="H630" i="6"/>
  <c r="I630" i="6"/>
  <c r="D631" i="6"/>
  <c r="E631" i="6"/>
  <c r="F631" i="6"/>
  <c r="G631" i="6"/>
  <c r="H631" i="6"/>
  <c r="I631" i="6"/>
  <c r="D632" i="6"/>
  <c r="E632" i="6"/>
  <c r="F632" i="6"/>
  <c r="G632" i="6"/>
  <c r="H632" i="6"/>
  <c r="I632" i="6"/>
  <c r="D633" i="6"/>
  <c r="E633" i="6"/>
  <c r="F633" i="6"/>
  <c r="G633" i="6"/>
  <c r="H633" i="6"/>
  <c r="I633" i="6"/>
  <c r="D634" i="6"/>
  <c r="E634" i="6"/>
  <c r="F634" i="6"/>
  <c r="G634" i="6"/>
  <c r="H634" i="6"/>
  <c r="I634" i="6"/>
  <c r="D635" i="6"/>
  <c r="E635" i="6"/>
  <c r="F635" i="6"/>
  <c r="G635" i="6"/>
  <c r="H635" i="6"/>
  <c r="I635" i="6"/>
  <c r="D636" i="6"/>
  <c r="E636" i="6"/>
  <c r="F636" i="6"/>
  <c r="G636" i="6"/>
  <c r="H636" i="6"/>
  <c r="I636" i="6"/>
  <c r="D637" i="6"/>
  <c r="E637" i="6"/>
  <c r="F637" i="6"/>
  <c r="G637" i="6"/>
  <c r="H637" i="6"/>
  <c r="I637" i="6"/>
  <c r="D638" i="6"/>
  <c r="E638" i="6"/>
  <c r="F638" i="6"/>
  <c r="G638" i="6"/>
  <c r="H638" i="6"/>
  <c r="I638" i="6"/>
  <c r="D639" i="6"/>
  <c r="E639" i="6"/>
  <c r="F639" i="6"/>
  <c r="G639" i="6"/>
  <c r="H639" i="6"/>
  <c r="I639" i="6"/>
  <c r="D640" i="6"/>
  <c r="E640" i="6"/>
  <c r="F640" i="6"/>
  <c r="G640" i="6"/>
  <c r="H640" i="6"/>
  <c r="I640" i="6"/>
  <c r="D641" i="6"/>
  <c r="E641" i="6"/>
  <c r="F641" i="6"/>
  <c r="G641" i="6"/>
  <c r="H641" i="6"/>
  <c r="I641" i="6"/>
  <c r="D642" i="6"/>
  <c r="E642" i="6"/>
  <c r="F642" i="6"/>
  <c r="G642" i="6"/>
  <c r="H642" i="6"/>
  <c r="I642" i="6"/>
  <c r="D643" i="6"/>
  <c r="E643" i="6"/>
  <c r="F643" i="6"/>
  <c r="G643" i="6"/>
  <c r="H643" i="6"/>
  <c r="I643" i="6"/>
  <c r="D644" i="6"/>
  <c r="E644" i="6"/>
  <c r="F644" i="6"/>
  <c r="G644" i="6"/>
  <c r="H644" i="6"/>
  <c r="I644" i="6"/>
  <c r="D645" i="6"/>
  <c r="E645" i="6"/>
  <c r="F645" i="6"/>
  <c r="G645" i="6"/>
  <c r="H645" i="6"/>
  <c r="I645" i="6"/>
  <c r="D646" i="6"/>
  <c r="E646" i="6"/>
  <c r="F646" i="6"/>
  <c r="G646" i="6"/>
  <c r="H646" i="6"/>
  <c r="I646" i="6"/>
  <c r="D647" i="6"/>
  <c r="E647" i="6"/>
  <c r="F647" i="6"/>
  <c r="G647" i="6"/>
  <c r="H647" i="6"/>
  <c r="I647" i="6"/>
  <c r="D648" i="6"/>
  <c r="E648" i="6"/>
  <c r="F648" i="6"/>
  <c r="G648" i="6"/>
  <c r="H648" i="6"/>
  <c r="I648" i="6"/>
  <c r="D649" i="6"/>
  <c r="E649" i="6"/>
  <c r="F649" i="6"/>
  <c r="G649" i="6"/>
  <c r="H649" i="6"/>
  <c r="I649" i="6"/>
  <c r="D650" i="6"/>
  <c r="E650" i="6"/>
  <c r="F650" i="6"/>
  <c r="G650" i="6"/>
  <c r="H650" i="6"/>
  <c r="I650" i="6"/>
  <c r="D651" i="6"/>
  <c r="E651" i="6"/>
  <c r="F651" i="6"/>
  <c r="G651" i="6"/>
  <c r="H651" i="6"/>
  <c r="I651" i="6"/>
  <c r="D652" i="6"/>
  <c r="E652" i="6"/>
  <c r="F652" i="6"/>
  <c r="G652" i="6"/>
  <c r="H652" i="6"/>
  <c r="I652" i="6"/>
  <c r="D653" i="6"/>
  <c r="E653" i="6"/>
  <c r="F653" i="6"/>
  <c r="G653" i="6"/>
  <c r="H653" i="6"/>
  <c r="I653" i="6"/>
  <c r="D654" i="6"/>
  <c r="E654" i="6"/>
  <c r="F654" i="6"/>
  <c r="G654" i="6"/>
  <c r="H654" i="6"/>
  <c r="I654" i="6"/>
  <c r="D655" i="6"/>
  <c r="E655" i="6"/>
  <c r="F655" i="6"/>
  <c r="G655" i="6"/>
  <c r="H655" i="6"/>
  <c r="I655" i="6"/>
  <c r="D656" i="6"/>
  <c r="E656" i="6"/>
  <c r="F656" i="6"/>
  <c r="G656" i="6"/>
  <c r="H656" i="6"/>
  <c r="I656" i="6"/>
  <c r="D657" i="6"/>
  <c r="E657" i="6"/>
  <c r="F657" i="6"/>
  <c r="G657" i="6"/>
  <c r="H657" i="6"/>
  <c r="I657" i="6"/>
  <c r="D658" i="6"/>
  <c r="E658" i="6"/>
  <c r="F658" i="6"/>
  <c r="G658" i="6"/>
  <c r="H658" i="6"/>
  <c r="I658" i="6"/>
  <c r="D659" i="6"/>
  <c r="E659" i="6"/>
  <c r="F659" i="6"/>
  <c r="G659" i="6"/>
  <c r="H659" i="6"/>
  <c r="I659" i="6"/>
  <c r="D660" i="6"/>
  <c r="E660" i="6"/>
  <c r="F660" i="6"/>
  <c r="G660" i="6"/>
  <c r="H660" i="6"/>
  <c r="I660" i="6"/>
  <c r="D661" i="6"/>
  <c r="E661" i="6"/>
  <c r="F661" i="6"/>
  <c r="G661" i="6"/>
  <c r="H661" i="6"/>
  <c r="I661" i="6"/>
  <c r="D662" i="6"/>
  <c r="E662" i="6"/>
  <c r="F662" i="6"/>
  <c r="G662" i="6"/>
  <c r="H662" i="6"/>
  <c r="I662" i="6"/>
  <c r="D663" i="6"/>
  <c r="E663" i="6"/>
  <c r="F663" i="6"/>
  <c r="G663" i="6"/>
  <c r="H663" i="6"/>
  <c r="I663" i="6"/>
  <c r="D664" i="6"/>
  <c r="E664" i="6"/>
  <c r="F664" i="6"/>
  <c r="G664" i="6"/>
  <c r="H664" i="6"/>
  <c r="I664" i="6"/>
  <c r="D665" i="6"/>
  <c r="E665" i="6"/>
  <c r="F665" i="6"/>
  <c r="G665" i="6"/>
  <c r="H665" i="6"/>
  <c r="I665" i="6"/>
  <c r="D666" i="6"/>
  <c r="E666" i="6"/>
  <c r="F666" i="6"/>
  <c r="G666" i="6"/>
  <c r="H666" i="6"/>
  <c r="I666" i="6"/>
  <c r="D667" i="6"/>
  <c r="E667" i="6"/>
  <c r="F667" i="6"/>
  <c r="G667" i="6"/>
  <c r="H667" i="6"/>
  <c r="I667" i="6"/>
  <c r="D668" i="6"/>
  <c r="E668" i="6"/>
  <c r="F668" i="6"/>
  <c r="G668" i="6"/>
  <c r="H668" i="6"/>
  <c r="I668" i="6"/>
  <c r="D669" i="6"/>
  <c r="E669" i="6"/>
  <c r="F669" i="6"/>
  <c r="G669" i="6"/>
  <c r="H669" i="6"/>
  <c r="I669" i="6"/>
  <c r="D670" i="6"/>
  <c r="E670" i="6"/>
  <c r="F670" i="6"/>
  <c r="G670" i="6"/>
  <c r="H670" i="6"/>
  <c r="I670" i="6"/>
  <c r="D671" i="6"/>
  <c r="E671" i="6"/>
  <c r="F671" i="6"/>
  <c r="G671" i="6"/>
  <c r="H671" i="6"/>
  <c r="I671" i="6"/>
  <c r="D672" i="6"/>
  <c r="E672" i="6"/>
  <c r="F672" i="6"/>
  <c r="G672" i="6"/>
  <c r="H672" i="6"/>
  <c r="I672" i="6"/>
  <c r="D673" i="6"/>
  <c r="E673" i="6"/>
  <c r="F673" i="6"/>
  <c r="G673" i="6"/>
  <c r="H673" i="6"/>
  <c r="I673" i="6"/>
  <c r="D674" i="6"/>
  <c r="E674" i="6"/>
  <c r="F674" i="6"/>
  <c r="G674" i="6"/>
  <c r="H674" i="6"/>
  <c r="I674" i="6"/>
  <c r="D675" i="6"/>
  <c r="E675" i="6"/>
  <c r="F675" i="6"/>
  <c r="G675" i="6"/>
  <c r="H675" i="6"/>
  <c r="I675" i="6"/>
  <c r="D676" i="6"/>
  <c r="E676" i="6"/>
  <c r="F676" i="6"/>
  <c r="G676" i="6"/>
  <c r="H676" i="6"/>
  <c r="I676" i="6"/>
  <c r="D677" i="6"/>
  <c r="E677" i="6"/>
  <c r="F677" i="6"/>
  <c r="G677" i="6"/>
  <c r="H677" i="6"/>
  <c r="I677" i="6"/>
  <c r="D678" i="6"/>
  <c r="E678" i="6"/>
  <c r="F678" i="6"/>
  <c r="G678" i="6"/>
  <c r="H678" i="6"/>
  <c r="I678" i="6"/>
  <c r="D679" i="6"/>
  <c r="E679" i="6"/>
  <c r="F679" i="6"/>
  <c r="G679" i="6"/>
  <c r="H679" i="6"/>
  <c r="I679" i="6"/>
  <c r="D680" i="6"/>
  <c r="E680" i="6"/>
  <c r="F680" i="6"/>
  <c r="G680" i="6"/>
  <c r="H680" i="6"/>
  <c r="I680" i="6"/>
  <c r="D681" i="6"/>
  <c r="E681" i="6"/>
  <c r="F681" i="6"/>
  <c r="G681" i="6"/>
  <c r="H681" i="6"/>
  <c r="I681" i="6"/>
  <c r="D682" i="6"/>
  <c r="E682" i="6"/>
  <c r="F682" i="6"/>
  <c r="G682" i="6"/>
  <c r="H682" i="6"/>
  <c r="I682" i="6"/>
  <c r="D683" i="6"/>
  <c r="E683" i="6"/>
  <c r="F683" i="6"/>
  <c r="G683" i="6"/>
  <c r="H683" i="6"/>
  <c r="I683" i="6"/>
  <c r="D684" i="6"/>
  <c r="E684" i="6"/>
  <c r="F684" i="6"/>
  <c r="G684" i="6"/>
  <c r="H684" i="6"/>
  <c r="I684" i="6"/>
  <c r="D685" i="6"/>
  <c r="E685" i="6"/>
  <c r="F685" i="6"/>
  <c r="G685" i="6"/>
  <c r="H685" i="6"/>
  <c r="I685" i="6"/>
  <c r="D686" i="6"/>
  <c r="E686" i="6"/>
  <c r="F686" i="6"/>
  <c r="G686" i="6"/>
  <c r="H686" i="6"/>
  <c r="I686" i="6"/>
  <c r="D687" i="6"/>
  <c r="E687" i="6"/>
  <c r="F687" i="6"/>
  <c r="G687" i="6"/>
  <c r="H687" i="6"/>
  <c r="I687" i="6"/>
  <c r="D688" i="6"/>
  <c r="E688" i="6"/>
  <c r="F688" i="6"/>
  <c r="G688" i="6"/>
  <c r="H688" i="6"/>
  <c r="I688" i="6"/>
  <c r="D689" i="6"/>
  <c r="E689" i="6"/>
  <c r="F689" i="6"/>
  <c r="G689" i="6"/>
  <c r="H689" i="6"/>
  <c r="I689" i="6"/>
  <c r="D690" i="6"/>
  <c r="E690" i="6"/>
  <c r="F690" i="6"/>
  <c r="G690" i="6"/>
  <c r="H690" i="6"/>
  <c r="I690" i="6"/>
  <c r="D691" i="6"/>
  <c r="E691" i="6"/>
  <c r="F691" i="6"/>
  <c r="G691" i="6"/>
  <c r="H691" i="6"/>
  <c r="I691" i="6"/>
  <c r="D692" i="6"/>
  <c r="E692" i="6"/>
  <c r="F692" i="6"/>
  <c r="G692" i="6"/>
  <c r="H692" i="6"/>
  <c r="I692" i="6"/>
  <c r="D693" i="6"/>
  <c r="E693" i="6"/>
  <c r="F693" i="6"/>
  <c r="G693" i="6"/>
  <c r="H693" i="6"/>
  <c r="I693" i="6"/>
  <c r="D694" i="6"/>
  <c r="E694" i="6"/>
  <c r="F694" i="6"/>
  <c r="G694" i="6"/>
  <c r="H694" i="6"/>
  <c r="I694" i="6"/>
  <c r="D695" i="6"/>
  <c r="E695" i="6"/>
  <c r="F695" i="6"/>
  <c r="G695" i="6"/>
  <c r="H695" i="6"/>
  <c r="I695" i="6"/>
  <c r="D696" i="6"/>
  <c r="E696" i="6"/>
  <c r="F696" i="6"/>
  <c r="G696" i="6"/>
  <c r="H696" i="6"/>
  <c r="I696" i="6"/>
  <c r="D697" i="6"/>
  <c r="E697" i="6"/>
  <c r="F697" i="6"/>
  <c r="G697" i="6"/>
  <c r="H697" i="6"/>
  <c r="I697" i="6"/>
  <c r="D698" i="6"/>
  <c r="E698" i="6"/>
  <c r="F698" i="6"/>
  <c r="G698" i="6"/>
  <c r="H698" i="6"/>
  <c r="I698" i="6"/>
  <c r="D699" i="6"/>
  <c r="E699" i="6"/>
  <c r="F699" i="6"/>
  <c r="G699" i="6"/>
  <c r="H699" i="6"/>
  <c r="I699" i="6"/>
  <c r="D700" i="6"/>
  <c r="E700" i="6"/>
  <c r="F700" i="6"/>
  <c r="G700" i="6"/>
  <c r="H700" i="6"/>
  <c r="I700" i="6"/>
  <c r="D701" i="6"/>
  <c r="E701" i="6"/>
  <c r="F701" i="6"/>
  <c r="G701" i="6"/>
  <c r="H701" i="6"/>
  <c r="I701" i="6"/>
  <c r="D702" i="6"/>
  <c r="E702" i="6"/>
  <c r="F702" i="6"/>
  <c r="G702" i="6"/>
  <c r="H702" i="6"/>
  <c r="I702" i="6"/>
  <c r="D703" i="6"/>
  <c r="E703" i="6"/>
  <c r="F703" i="6"/>
  <c r="G703" i="6"/>
  <c r="H703" i="6"/>
  <c r="I703" i="6"/>
  <c r="D704" i="6"/>
  <c r="E704" i="6"/>
  <c r="F704" i="6"/>
  <c r="G704" i="6"/>
  <c r="H704" i="6"/>
  <c r="I704" i="6"/>
  <c r="D705" i="6"/>
  <c r="E705" i="6"/>
  <c r="F705" i="6"/>
  <c r="G705" i="6"/>
  <c r="H705" i="6"/>
  <c r="I705" i="6"/>
  <c r="D706" i="6"/>
  <c r="E706" i="6"/>
  <c r="F706" i="6"/>
  <c r="G706" i="6"/>
  <c r="H706" i="6"/>
  <c r="I706" i="6"/>
  <c r="D707" i="6"/>
  <c r="E707" i="6"/>
  <c r="F707" i="6"/>
  <c r="G707" i="6"/>
  <c r="H707" i="6"/>
  <c r="I707" i="6"/>
  <c r="D708" i="6"/>
  <c r="E708" i="6"/>
  <c r="F708" i="6"/>
  <c r="G708" i="6"/>
  <c r="H708" i="6"/>
  <c r="I708" i="6"/>
  <c r="D709" i="6"/>
  <c r="E709" i="6"/>
  <c r="F709" i="6"/>
  <c r="G709" i="6"/>
  <c r="H709" i="6"/>
  <c r="I709" i="6"/>
  <c r="D710" i="6"/>
  <c r="E710" i="6"/>
  <c r="F710" i="6"/>
  <c r="G710" i="6"/>
  <c r="H710" i="6"/>
  <c r="I710" i="6"/>
  <c r="D711" i="6"/>
  <c r="E711" i="6"/>
  <c r="F711" i="6"/>
  <c r="G711" i="6"/>
  <c r="H711" i="6"/>
  <c r="I711" i="6"/>
  <c r="D712" i="6"/>
  <c r="E712" i="6"/>
  <c r="F712" i="6"/>
  <c r="G712" i="6"/>
  <c r="H712" i="6"/>
  <c r="I712" i="6"/>
  <c r="D713" i="6"/>
  <c r="E713" i="6"/>
  <c r="F713" i="6"/>
  <c r="G713" i="6"/>
  <c r="H713" i="6"/>
  <c r="I713" i="6"/>
  <c r="D714" i="6"/>
  <c r="E714" i="6"/>
  <c r="F714" i="6"/>
  <c r="G714" i="6"/>
  <c r="H714" i="6"/>
  <c r="I714" i="6"/>
  <c r="D715" i="6"/>
  <c r="E715" i="6"/>
  <c r="F715" i="6"/>
  <c r="G715" i="6"/>
  <c r="H715" i="6"/>
  <c r="I715" i="6"/>
  <c r="D716" i="6"/>
  <c r="E716" i="6"/>
  <c r="F716" i="6"/>
  <c r="G716" i="6"/>
  <c r="H716" i="6"/>
  <c r="I716" i="6"/>
  <c r="D717" i="6"/>
  <c r="E717" i="6"/>
  <c r="F717" i="6"/>
  <c r="G717" i="6"/>
  <c r="H717" i="6"/>
  <c r="I717" i="6"/>
  <c r="D718" i="6"/>
  <c r="E718" i="6"/>
  <c r="F718" i="6"/>
  <c r="G718" i="6"/>
  <c r="H718" i="6"/>
  <c r="I718" i="6"/>
  <c r="D719" i="6"/>
  <c r="E719" i="6"/>
  <c r="F719" i="6"/>
  <c r="G719" i="6"/>
  <c r="H719" i="6"/>
  <c r="I719" i="6"/>
  <c r="D720" i="6"/>
  <c r="E720" i="6"/>
  <c r="F720" i="6"/>
  <c r="G720" i="6"/>
  <c r="H720" i="6"/>
  <c r="I720" i="6"/>
  <c r="D721" i="6"/>
  <c r="E721" i="6"/>
  <c r="F721" i="6"/>
  <c r="G721" i="6"/>
  <c r="H721" i="6"/>
  <c r="I721" i="6"/>
  <c r="D722" i="6"/>
  <c r="E722" i="6"/>
  <c r="F722" i="6"/>
  <c r="G722" i="6"/>
  <c r="H722" i="6"/>
  <c r="I722" i="6"/>
  <c r="D723" i="6"/>
  <c r="E723" i="6"/>
  <c r="F723" i="6"/>
  <c r="G723" i="6"/>
  <c r="H723" i="6"/>
  <c r="I723" i="6"/>
  <c r="D724" i="6"/>
  <c r="E724" i="6"/>
  <c r="F724" i="6"/>
  <c r="G724" i="6"/>
  <c r="H724" i="6"/>
  <c r="I724" i="6"/>
  <c r="D725" i="6"/>
  <c r="E725" i="6"/>
  <c r="F725" i="6"/>
  <c r="G725" i="6"/>
  <c r="H725" i="6"/>
  <c r="I725" i="6"/>
  <c r="D726" i="6"/>
  <c r="E726" i="6"/>
  <c r="F726" i="6"/>
  <c r="G726" i="6"/>
  <c r="H726" i="6"/>
  <c r="I726" i="6"/>
  <c r="D727" i="6"/>
  <c r="E727" i="6"/>
  <c r="F727" i="6"/>
  <c r="G727" i="6"/>
  <c r="H727" i="6"/>
  <c r="I727" i="6"/>
  <c r="D728" i="6"/>
  <c r="E728" i="6"/>
  <c r="F728" i="6"/>
  <c r="G728" i="6"/>
  <c r="H728" i="6"/>
  <c r="I728" i="6"/>
  <c r="D729" i="6"/>
  <c r="E729" i="6"/>
  <c r="F729" i="6"/>
  <c r="G729" i="6"/>
  <c r="H729" i="6"/>
  <c r="I729" i="6"/>
  <c r="D730" i="6"/>
  <c r="E730" i="6"/>
  <c r="F730" i="6"/>
  <c r="G730" i="6"/>
  <c r="H730" i="6"/>
  <c r="I730" i="6"/>
  <c r="D731" i="6"/>
  <c r="E731" i="6"/>
  <c r="F731" i="6"/>
  <c r="G731" i="6"/>
  <c r="H731" i="6"/>
  <c r="I731" i="6"/>
  <c r="D732" i="6"/>
  <c r="E732" i="6"/>
  <c r="F732" i="6"/>
  <c r="G732" i="6"/>
  <c r="H732" i="6"/>
  <c r="I732" i="6"/>
  <c r="D733" i="6"/>
  <c r="E733" i="6"/>
  <c r="F733" i="6"/>
  <c r="G733" i="6"/>
  <c r="H733" i="6"/>
  <c r="I733" i="6"/>
  <c r="D734" i="6"/>
  <c r="E734" i="6"/>
  <c r="F734" i="6"/>
  <c r="G734" i="6"/>
  <c r="H734" i="6"/>
  <c r="I734" i="6"/>
  <c r="D735" i="6"/>
  <c r="E735" i="6"/>
  <c r="F735" i="6"/>
  <c r="G735" i="6"/>
  <c r="H735" i="6"/>
  <c r="I735" i="6"/>
  <c r="D736" i="6"/>
  <c r="E736" i="6"/>
  <c r="F736" i="6"/>
  <c r="G736" i="6"/>
  <c r="H736" i="6"/>
  <c r="I736" i="6"/>
  <c r="D737" i="6"/>
  <c r="E737" i="6"/>
  <c r="F737" i="6"/>
  <c r="G737" i="6"/>
  <c r="H737" i="6"/>
  <c r="I737" i="6"/>
  <c r="D738" i="6"/>
  <c r="E738" i="6"/>
  <c r="F738" i="6"/>
  <c r="G738" i="6"/>
  <c r="H738" i="6"/>
  <c r="I738" i="6"/>
  <c r="D739" i="6"/>
  <c r="E739" i="6"/>
  <c r="F739" i="6"/>
  <c r="G739" i="6"/>
  <c r="H739" i="6"/>
  <c r="I739" i="6"/>
  <c r="D740" i="6"/>
  <c r="E740" i="6"/>
  <c r="F740" i="6"/>
  <c r="G740" i="6"/>
  <c r="H740" i="6"/>
  <c r="I740" i="6"/>
  <c r="D741" i="6"/>
  <c r="E741" i="6"/>
  <c r="F741" i="6"/>
  <c r="G741" i="6"/>
  <c r="H741" i="6"/>
  <c r="I741" i="6"/>
  <c r="D742" i="6"/>
  <c r="E742" i="6"/>
  <c r="F742" i="6"/>
  <c r="G742" i="6"/>
  <c r="H742" i="6"/>
  <c r="I742" i="6"/>
  <c r="D743" i="6"/>
  <c r="E743" i="6"/>
  <c r="F743" i="6"/>
  <c r="G743" i="6"/>
  <c r="H743" i="6"/>
  <c r="I743" i="6"/>
  <c r="D744" i="6"/>
  <c r="E744" i="6"/>
  <c r="F744" i="6"/>
  <c r="G744" i="6"/>
  <c r="H744" i="6"/>
  <c r="I744" i="6"/>
  <c r="D745" i="6"/>
  <c r="E745" i="6"/>
  <c r="F745" i="6"/>
  <c r="G745" i="6"/>
  <c r="H745" i="6"/>
  <c r="I745" i="6"/>
  <c r="D746" i="6"/>
  <c r="E746" i="6"/>
  <c r="F746" i="6"/>
  <c r="G746" i="6"/>
  <c r="H746" i="6"/>
  <c r="I746" i="6"/>
  <c r="D747" i="6"/>
  <c r="E747" i="6"/>
  <c r="F747" i="6"/>
  <c r="G747" i="6"/>
  <c r="H747" i="6"/>
  <c r="I747" i="6"/>
  <c r="D748" i="6"/>
  <c r="E748" i="6"/>
  <c r="F748" i="6"/>
  <c r="G748" i="6"/>
  <c r="H748" i="6"/>
  <c r="I748" i="6"/>
  <c r="D749" i="6"/>
  <c r="E749" i="6"/>
  <c r="F749" i="6"/>
  <c r="G749" i="6"/>
  <c r="H749" i="6"/>
  <c r="I749" i="6"/>
  <c r="D750" i="6"/>
  <c r="E750" i="6"/>
  <c r="F750" i="6"/>
  <c r="G750" i="6"/>
  <c r="H750" i="6"/>
  <c r="I750" i="6"/>
  <c r="D751" i="6"/>
  <c r="E751" i="6"/>
  <c r="F751" i="6"/>
  <c r="G751" i="6"/>
  <c r="H751" i="6"/>
  <c r="I751" i="6"/>
  <c r="D752" i="6"/>
  <c r="E752" i="6"/>
  <c r="F752" i="6"/>
  <c r="G752" i="6"/>
  <c r="H752" i="6"/>
  <c r="I752" i="6"/>
  <c r="D753" i="6"/>
  <c r="E753" i="6"/>
  <c r="F753" i="6"/>
  <c r="G753" i="6"/>
  <c r="H753" i="6"/>
  <c r="I753" i="6"/>
  <c r="D754" i="6"/>
  <c r="E754" i="6"/>
  <c r="F754" i="6"/>
  <c r="G754" i="6"/>
  <c r="H754" i="6"/>
  <c r="I754" i="6"/>
  <c r="D755" i="6"/>
  <c r="E755" i="6"/>
  <c r="F755" i="6"/>
  <c r="G755" i="6"/>
  <c r="H755" i="6"/>
  <c r="I755" i="6"/>
  <c r="D756" i="6"/>
  <c r="E756" i="6"/>
  <c r="F756" i="6"/>
  <c r="G756" i="6"/>
  <c r="H756" i="6"/>
  <c r="I756" i="6"/>
  <c r="D757" i="6"/>
  <c r="E757" i="6"/>
  <c r="F757" i="6"/>
  <c r="G757" i="6"/>
  <c r="H757" i="6"/>
  <c r="I757" i="6"/>
  <c r="D758" i="6"/>
  <c r="E758" i="6"/>
  <c r="F758" i="6"/>
  <c r="G758" i="6"/>
  <c r="H758" i="6"/>
  <c r="I758" i="6"/>
  <c r="D759" i="6"/>
  <c r="E759" i="6"/>
  <c r="F759" i="6"/>
  <c r="G759" i="6"/>
  <c r="H759" i="6"/>
  <c r="I759" i="6"/>
  <c r="D760" i="6"/>
  <c r="E760" i="6"/>
  <c r="F760" i="6"/>
  <c r="G760" i="6"/>
  <c r="H760" i="6"/>
  <c r="I760" i="6"/>
  <c r="D761" i="6"/>
  <c r="E761" i="6"/>
  <c r="F761" i="6"/>
  <c r="G761" i="6"/>
  <c r="H761" i="6"/>
  <c r="I761" i="6"/>
  <c r="D762" i="6"/>
  <c r="E762" i="6"/>
  <c r="F762" i="6"/>
  <c r="G762" i="6"/>
  <c r="H762" i="6"/>
  <c r="I762" i="6"/>
  <c r="D763" i="6"/>
  <c r="E763" i="6"/>
  <c r="F763" i="6"/>
  <c r="G763" i="6"/>
  <c r="H763" i="6"/>
  <c r="I763" i="6"/>
  <c r="D764" i="6"/>
  <c r="E764" i="6"/>
  <c r="F764" i="6"/>
  <c r="G764" i="6"/>
  <c r="H764" i="6"/>
  <c r="I764" i="6"/>
  <c r="D765" i="6"/>
  <c r="E765" i="6"/>
  <c r="F765" i="6"/>
  <c r="G765" i="6"/>
  <c r="H765" i="6"/>
  <c r="I765" i="6"/>
  <c r="D766" i="6"/>
  <c r="E766" i="6"/>
  <c r="F766" i="6"/>
  <c r="G766" i="6"/>
  <c r="H766" i="6"/>
  <c r="I766" i="6"/>
  <c r="D767" i="6"/>
  <c r="E767" i="6"/>
  <c r="F767" i="6"/>
  <c r="G767" i="6"/>
  <c r="H767" i="6"/>
  <c r="I767" i="6"/>
  <c r="D768" i="6"/>
  <c r="E768" i="6"/>
  <c r="F768" i="6"/>
  <c r="G768" i="6"/>
  <c r="H768" i="6"/>
  <c r="I768" i="6"/>
  <c r="D769" i="6"/>
  <c r="E769" i="6"/>
  <c r="F769" i="6"/>
  <c r="G769" i="6"/>
  <c r="H769" i="6"/>
  <c r="I769" i="6"/>
  <c r="D770" i="6"/>
  <c r="E770" i="6"/>
  <c r="F770" i="6"/>
  <c r="G770" i="6"/>
  <c r="H770" i="6"/>
  <c r="I770" i="6"/>
  <c r="D771" i="6"/>
  <c r="E771" i="6"/>
  <c r="F771" i="6"/>
  <c r="G771" i="6"/>
  <c r="H771" i="6"/>
  <c r="I771" i="6"/>
  <c r="D772" i="6"/>
  <c r="E772" i="6"/>
  <c r="F772" i="6"/>
  <c r="G772" i="6"/>
  <c r="H772" i="6"/>
  <c r="I772" i="6"/>
  <c r="D773" i="6"/>
  <c r="E773" i="6"/>
  <c r="F773" i="6"/>
  <c r="G773" i="6"/>
  <c r="H773" i="6"/>
  <c r="I773" i="6"/>
  <c r="D774" i="6"/>
  <c r="E774" i="6"/>
  <c r="F774" i="6"/>
  <c r="G774" i="6"/>
  <c r="H774" i="6"/>
  <c r="I774" i="6"/>
  <c r="D775" i="6"/>
  <c r="E775" i="6"/>
  <c r="F775" i="6"/>
  <c r="G775" i="6"/>
  <c r="H775" i="6"/>
  <c r="I775" i="6"/>
  <c r="D776" i="6"/>
  <c r="E776" i="6"/>
  <c r="F776" i="6"/>
  <c r="G776" i="6"/>
  <c r="H776" i="6"/>
  <c r="I776" i="6"/>
  <c r="D777" i="6"/>
  <c r="E777" i="6"/>
  <c r="F777" i="6"/>
  <c r="G777" i="6"/>
  <c r="H777" i="6"/>
  <c r="I777" i="6"/>
  <c r="D778" i="6"/>
  <c r="E778" i="6"/>
  <c r="F778" i="6"/>
  <c r="G778" i="6"/>
  <c r="H778" i="6"/>
  <c r="I778" i="6"/>
  <c r="D779" i="6"/>
  <c r="E779" i="6"/>
  <c r="F779" i="6"/>
  <c r="G779" i="6"/>
  <c r="H779" i="6"/>
  <c r="I779" i="6"/>
  <c r="D780" i="6"/>
  <c r="E780" i="6"/>
  <c r="F780" i="6"/>
  <c r="G780" i="6"/>
  <c r="H780" i="6"/>
  <c r="I780" i="6"/>
  <c r="D781" i="6"/>
  <c r="E781" i="6"/>
  <c r="F781" i="6"/>
  <c r="G781" i="6"/>
  <c r="H781" i="6"/>
  <c r="I781" i="6"/>
  <c r="D782" i="6"/>
  <c r="E782" i="6"/>
  <c r="F782" i="6"/>
  <c r="G782" i="6"/>
  <c r="H782" i="6"/>
  <c r="I782" i="6"/>
  <c r="D783" i="6"/>
  <c r="E783" i="6"/>
  <c r="F783" i="6"/>
  <c r="G783" i="6"/>
  <c r="H783" i="6"/>
  <c r="I783" i="6"/>
  <c r="D784" i="6"/>
  <c r="E784" i="6"/>
  <c r="F784" i="6"/>
  <c r="G784" i="6"/>
  <c r="H784" i="6"/>
  <c r="I784" i="6"/>
  <c r="D785" i="6"/>
  <c r="E785" i="6"/>
  <c r="F785" i="6"/>
  <c r="G785" i="6"/>
  <c r="H785" i="6"/>
  <c r="I785" i="6"/>
  <c r="D786" i="6"/>
  <c r="E786" i="6"/>
  <c r="F786" i="6"/>
  <c r="G786" i="6"/>
  <c r="H786" i="6"/>
  <c r="I786" i="6"/>
  <c r="D787" i="6"/>
  <c r="E787" i="6"/>
  <c r="F787" i="6"/>
  <c r="G787" i="6"/>
  <c r="H787" i="6"/>
  <c r="I787" i="6"/>
  <c r="D788" i="6"/>
  <c r="E788" i="6"/>
  <c r="F788" i="6"/>
  <c r="G788" i="6"/>
  <c r="H788" i="6"/>
  <c r="I788" i="6"/>
  <c r="D789" i="6"/>
  <c r="E789" i="6"/>
  <c r="F789" i="6"/>
  <c r="G789" i="6"/>
  <c r="H789" i="6"/>
  <c r="I789" i="6"/>
  <c r="D790" i="6"/>
  <c r="E790" i="6"/>
  <c r="F790" i="6"/>
  <c r="G790" i="6"/>
  <c r="H790" i="6"/>
  <c r="I790" i="6"/>
  <c r="D791" i="6"/>
  <c r="E791" i="6"/>
  <c r="F791" i="6"/>
  <c r="G791" i="6"/>
  <c r="H791" i="6"/>
  <c r="I791" i="6"/>
  <c r="D792" i="6"/>
  <c r="E792" i="6"/>
  <c r="F792" i="6"/>
  <c r="G792" i="6"/>
  <c r="H792" i="6"/>
  <c r="I792" i="6"/>
  <c r="D793" i="6"/>
  <c r="E793" i="6"/>
  <c r="F793" i="6"/>
  <c r="G793" i="6"/>
  <c r="H793" i="6"/>
  <c r="I793" i="6"/>
  <c r="D794" i="6"/>
  <c r="E794" i="6"/>
  <c r="F794" i="6"/>
  <c r="G794" i="6"/>
  <c r="H794" i="6"/>
  <c r="I794" i="6"/>
  <c r="D795" i="6"/>
  <c r="E795" i="6"/>
  <c r="F795" i="6"/>
  <c r="G795" i="6"/>
  <c r="H795" i="6"/>
  <c r="I795" i="6"/>
  <c r="D796" i="6"/>
  <c r="E796" i="6"/>
  <c r="F796" i="6"/>
  <c r="G796" i="6"/>
  <c r="H796" i="6"/>
  <c r="I796" i="6"/>
  <c r="D797" i="6"/>
  <c r="E797" i="6"/>
  <c r="F797" i="6"/>
  <c r="G797" i="6"/>
  <c r="H797" i="6"/>
  <c r="I797" i="6"/>
  <c r="D798" i="6"/>
  <c r="E798" i="6"/>
  <c r="F798" i="6"/>
  <c r="G798" i="6"/>
  <c r="H798" i="6"/>
  <c r="I798" i="6"/>
  <c r="D799" i="6"/>
  <c r="E799" i="6"/>
  <c r="F799" i="6"/>
  <c r="G799" i="6"/>
  <c r="H799" i="6"/>
  <c r="I799" i="6"/>
  <c r="D800" i="6"/>
  <c r="E800" i="6"/>
  <c r="F800" i="6"/>
  <c r="G800" i="6"/>
  <c r="H800" i="6"/>
  <c r="I800" i="6"/>
  <c r="D801" i="6"/>
  <c r="E801" i="6"/>
  <c r="F801" i="6"/>
  <c r="G801" i="6"/>
  <c r="H801" i="6"/>
  <c r="I801" i="6"/>
  <c r="D802" i="6"/>
  <c r="E802" i="6"/>
  <c r="F802" i="6"/>
  <c r="G802" i="6"/>
  <c r="H802" i="6"/>
  <c r="I802" i="6"/>
  <c r="D803" i="6"/>
  <c r="E803" i="6"/>
  <c r="F803" i="6"/>
  <c r="G803" i="6"/>
  <c r="H803" i="6"/>
  <c r="I803" i="6"/>
  <c r="D804" i="6"/>
  <c r="E804" i="6"/>
  <c r="F804" i="6"/>
  <c r="G804" i="6"/>
  <c r="H804" i="6"/>
  <c r="I804" i="6"/>
  <c r="D805" i="6"/>
  <c r="E805" i="6"/>
  <c r="F805" i="6"/>
  <c r="G805" i="6"/>
  <c r="H805" i="6"/>
  <c r="I805" i="6"/>
  <c r="D806" i="6"/>
  <c r="E806" i="6"/>
  <c r="F806" i="6"/>
  <c r="G806" i="6"/>
  <c r="H806" i="6"/>
  <c r="I806" i="6"/>
  <c r="D807" i="6"/>
  <c r="E807" i="6"/>
  <c r="F807" i="6"/>
  <c r="G807" i="6"/>
  <c r="H807" i="6"/>
  <c r="I807" i="6"/>
  <c r="D808" i="6"/>
  <c r="E808" i="6"/>
  <c r="F808" i="6"/>
  <c r="G808" i="6"/>
  <c r="H808" i="6"/>
  <c r="I808" i="6"/>
  <c r="D809" i="6"/>
  <c r="E809" i="6"/>
  <c r="F809" i="6"/>
  <c r="G809" i="6"/>
  <c r="H809" i="6"/>
  <c r="I809" i="6"/>
  <c r="D810" i="6"/>
  <c r="E810" i="6"/>
  <c r="F810" i="6"/>
  <c r="G810" i="6"/>
  <c r="H810" i="6"/>
  <c r="I810" i="6"/>
  <c r="D811" i="6"/>
  <c r="E811" i="6"/>
  <c r="F811" i="6"/>
  <c r="G811" i="6"/>
  <c r="H811" i="6"/>
  <c r="I811" i="6"/>
  <c r="D812" i="6"/>
  <c r="E812" i="6"/>
  <c r="F812" i="6"/>
  <c r="G812" i="6"/>
  <c r="H812" i="6"/>
  <c r="I812" i="6"/>
  <c r="D813" i="6"/>
  <c r="E813" i="6"/>
  <c r="F813" i="6"/>
  <c r="G813" i="6"/>
  <c r="H813" i="6"/>
  <c r="I813" i="6"/>
  <c r="D814" i="6"/>
  <c r="E814" i="6"/>
  <c r="F814" i="6"/>
  <c r="G814" i="6"/>
  <c r="H814" i="6"/>
  <c r="I814" i="6"/>
  <c r="D815" i="6"/>
  <c r="E815" i="6"/>
  <c r="F815" i="6"/>
  <c r="G815" i="6"/>
  <c r="H815" i="6"/>
  <c r="I815" i="6"/>
  <c r="D816" i="6"/>
  <c r="E816" i="6"/>
  <c r="F816" i="6"/>
  <c r="G816" i="6"/>
  <c r="H816" i="6"/>
  <c r="I816" i="6"/>
  <c r="D817" i="6"/>
  <c r="E817" i="6"/>
  <c r="F817" i="6"/>
  <c r="G817" i="6"/>
  <c r="H817" i="6"/>
  <c r="I817" i="6"/>
  <c r="D818" i="6"/>
  <c r="E818" i="6"/>
  <c r="F818" i="6"/>
  <c r="G818" i="6"/>
  <c r="H818" i="6"/>
  <c r="I818" i="6"/>
  <c r="D819" i="6"/>
  <c r="E819" i="6"/>
  <c r="F819" i="6"/>
  <c r="G819" i="6"/>
  <c r="H819" i="6"/>
  <c r="I819" i="6"/>
  <c r="D820" i="6"/>
  <c r="E820" i="6"/>
  <c r="F820" i="6"/>
  <c r="G820" i="6"/>
  <c r="H820" i="6"/>
  <c r="I820" i="6"/>
  <c r="D821" i="6"/>
  <c r="E821" i="6"/>
  <c r="F821" i="6"/>
  <c r="G821" i="6"/>
  <c r="H821" i="6"/>
  <c r="I821" i="6"/>
  <c r="D822" i="6"/>
  <c r="E822" i="6"/>
  <c r="F822" i="6"/>
  <c r="G822" i="6"/>
  <c r="H822" i="6"/>
  <c r="I822" i="6"/>
  <c r="D823" i="6"/>
  <c r="E823" i="6"/>
  <c r="F823" i="6"/>
  <c r="G823" i="6"/>
  <c r="H823" i="6"/>
  <c r="I823" i="6"/>
  <c r="D824" i="6"/>
  <c r="E824" i="6"/>
  <c r="F824" i="6"/>
  <c r="G824" i="6"/>
  <c r="H824" i="6"/>
  <c r="I824" i="6"/>
  <c r="D825" i="6"/>
  <c r="E825" i="6"/>
  <c r="F825" i="6"/>
  <c r="G825" i="6"/>
  <c r="H825" i="6"/>
  <c r="I825" i="6"/>
  <c r="D826" i="6"/>
  <c r="E826" i="6"/>
  <c r="F826" i="6"/>
  <c r="G826" i="6"/>
  <c r="H826" i="6"/>
  <c r="I826" i="6"/>
  <c r="D827" i="6"/>
  <c r="E827" i="6"/>
  <c r="F827" i="6"/>
  <c r="G827" i="6"/>
  <c r="H827" i="6"/>
  <c r="I827" i="6"/>
  <c r="D828" i="6"/>
  <c r="E828" i="6"/>
  <c r="F828" i="6"/>
  <c r="G828" i="6"/>
  <c r="H828" i="6"/>
  <c r="I828" i="6"/>
  <c r="D829" i="6"/>
  <c r="E829" i="6"/>
  <c r="F829" i="6"/>
  <c r="G829" i="6"/>
  <c r="H829" i="6"/>
  <c r="I829" i="6"/>
  <c r="D830" i="6"/>
  <c r="E830" i="6"/>
  <c r="F830" i="6"/>
  <c r="G830" i="6"/>
  <c r="H830" i="6"/>
  <c r="I830" i="6"/>
  <c r="D831" i="6"/>
  <c r="E831" i="6"/>
  <c r="F831" i="6"/>
  <c r="G831" i="6"/>
  <c r="H831" i="6"/>
  <c r="I831" i="6"/>
  <c r="D832" i="6"/>
  <c r="E832" i="6"/>
  <c r="F832" i="6"/>
  <c r="G832" i="6"/>
  <c r="H832" i="6"/>
  <c r="I832" i="6"/>
  <c r="D833" i="6"/>
  <c r="E833" i="6"/>
  <c r="F833" i="6"/>
  <c r="G833" i="6"/>
  <c r="H833" i="6"/>
  <c r="I833" i="6"/>
  <c r="D834" i="6"/>
  <c r="E834" i="6"/>
  <c r="F834" i="6"/>
  <c r="G834" i="6"/>
  <c r="H834" i="6"/>
  <c r="I834" i="6"/>
  <c r="D835" i="6"/>
  <c r="E835" i="6"/>
  <c r="F835" i="6"/>
  <c r="G835" i="6"/>
  <c r="H835" i="6"/>
  <c r="I835" i="6"/>
  <c r="D836" i="6"/>
  <c r="E836" i="6"/>
  <c r="F836" i="6"/>
  <c r="G836" i="6"/>
  <c r="H836" i="6"/>
  <c r="I836" i="6"/>
  <c r="D837" i="6"/>
  <c r="E837" i="6"/>
  <c r="F837" i="6"/>
  <c r="G837" i="6"/>
  <c r="H837" i="6"/>
  <c r="I837" i="6"/>
  <c r="D838" i="6"/>
  <c r="E838" i="6"/>
  <c r="F838" i="6"/>
  <c r="G838" i="6"/>
  <c r="H838" i="6"/>
  <c r="I838" i="6"/>
  <c r="D839" i="6"/>
  <c r="E839" i="6"/>
  <c r="F839" i="6"/>
  <c r="G839" i="6"/>
  <c r="H839" i="6"/>
  <c r="I839" i="6"/>
  <c r="D840" i="6"/>
  <c r="E840" i="6"/>
  <c r="F840" i="6"/>
  <c r="G840" i="6"/>
  <c r="H840" i="6"/>
  <c r="I840" i="6"/>
  <c r="D841" i="6"/>
  <c r="E841" i="6"/>
  <c r="F841" i="6"/>
  <c r="G841" i="6"/>
  <c r="H841" i="6"/>
  <c r="I841" i="6"/>
  <c r="D842" i="6"/>
  <c r="E842" i="6"/>
  <c r="F842" i="6"/>
  <c r="G842" i="6"/>
  <c r="H842" i="6"/>
  <c r="I842" i="6"/>
  <c r="D843" i="6"/>
  <c r="E843" i="6"/>
  <c r="F843" i="6"/>
  <c r="G843" i="6"/>
  <c r="H843" i="6"/>
  <c r="I843" i="6"/>
  <c r="D844" i="6"/>
  <c r="E844" i="6"/>
  <c r="F844" i="6"/>
  <c r="G844" i="6"/>
  <c r="H844" i="6"/>
  <c r="I844" i="6"/>
  <c r="D845" i="6"/>
  <c r="E845" i="6"/>
  <c r="F845" i="6"/>
  <c r="G845" i="6"/>
  <c r="H845" i="6"/>
  <c r="I845" i="6"/>
  <c r="D846" i="6"/>
  <c r="E846" i="6"/>
  <c r="F846" i="6"/>
  <c r="G846" i="6"/>
  <c r="H846" i="6"/>
  <c r="I846" i="6"/>
  <c r="D847" i="6"/>
  <c r="E847" i="6"/>
  <c r="F847" i="6"/>
  <c r="G847" i="6"/>
  <c r="H847" i="6"/>
  <c r="I847" i="6"/>
  <c r="D848" i="6"/>
  <c r="E848" i="6"/>
  <c r="F848" i="6"/>
  <c r="G848" i="6"/>
  <c r="H848" i="6"/>
  <c r="I848" i="6"/>
  <c r="D849" i="6"/>
  <c r="E849" i="6"/>
  <c r="F849" i="6"/>
  <c r="G849" i="6"/>
  <c r="H849" i="6"/>
  <c r="I849" i="6"/>
  <c r="D850" i="6"/>
  <c r="E850" i="6"/>
  <c r="F850" i="6"/>
  <c r="G850" i="6"/>
  <c r="H850" i="6"/>
  <c r="I850" i="6"/>
  <c r="D851" i="6"/>
  <c r="E851" i="6"/>
  <c r="F851" i="6"/>
  <c r="G851" i="6"/>
  <c r="H851" i="6"/>
  <c r="I851" i="6"/>
  <c r="D852" i="6"/>
  <c r="E852" i="6"/>
  <c r="F852" i="6"/>
  <c r="G852" i="6"/>
  <c r="H852" i="6"/>
  <c r="I852" i="6"/>
  <c r="D853" i="6"/>
  <c r="E853" i="6"/>
  <c r="F853" i="6"/>
  <c r="G853" i="6"/>
  <c r="H853" i="6"/>
  <c r="I853" i="6"/>
  <c r="D854" i="6"/>
  <c r="E854" i="6"/>
  <c r="F854" i="6"/>
  <c r="G854" i="6"/>
  <c r="H854" i="6"/>
  <c r="I854" i="6"/>
  <c r="D855" i="6"/>
  <c r="E855" i="6"/>
  <c r="F855" i="6"/>
  <c r="G855" i="6"/>
  <c r="H855" i="6"/>
  <c r="I855" i="6"/>
  <c r="D856" i="6"/>
  <c r="E856" i="6"/>
  <c r="F856" i="6"/>
  <c r="G856" i="6"/>
  <c r="H856" i="6"/>
  <c r="I856" i="6"/>
  <c r="D857" i="6"/>
  <c r="E857" i="6"/>
  <c r="F857" i="6"/>
  <c r="G857" i="6"/>
  <c r="H857" i="6"/>
  <c r="I857" i="6"/>
  <c r="D858" i="6"/>
  <c r="E858" i="6"/>
  <c r="F858" i="6"/>
  <c r="G858" i="6"/>
  <c r="H858" i="6"/>
  <c r="I858" i="6"/>
  <c r="D859" i="6"/>
  <c r="E859" i="6"/>
  <c r="F859" i="6"/>
  <c r="G859" i="6"/>
  <c r="H859" i="6"/>
  <c r="I859" i="6"/>
  <c r="D860" i="6"/>
  <c r="E860" i="6"/>
  <c r="F860" i="6"/>
  <c r="G860" i="6"/>
  <c r="H860" i="6"/>
  <c r="I860" i="6"/>
  <c r="D861" i="6"/>
  <c r="E861" i="6"/>
  <c r="F861" i="6"/>
  <c r="G861" i="6"/>
  <c r="H861" i="6"/>
  <c r="I861" i="6"/>
  <c r="D862" i="6"/>
  <c r="E862" i="6"/>
  <c r="F862" i="6"/>
  <c r="G862" i="6"/>
  <c r="H862" i="6"/>
  <c r="I862" i="6"/>
  <c r="D863" i="6"/>
  <c r="E863" i="6"/>
  <c r="F863" i="6"/>
  <c r="G863" i="6"/>
  <c r="H863" i="6"/>
  <c r="I863" i="6"/>
  <c r="D864" i="6"/>
  <c r="E864" i="6"/>
  <c r="F864" i="6"/>
  <c r="G864" i="6"/>
  <c r="H864" i="6"/>
  <c r="I864" i="6"/>
  <c r="D865" i="6"/>
  <c r="E865" i="6"/>
  <c r="F865" i="6"/>
  <c r="G865" i="6"/>
  <c r="H865" i="6"/>
  <c r="I865" i="6"/>
  <c r="D866" i="6"/>
  <c r="E866" i="6"/>
  <c r="F866" i="6"/>
  <c r="G866" i="6"/>
  <c r="H866" i="6"/>
  <c r="I866" i="6"/>
  <c r="D867" i="6"/>
  <c r="E867" i="6"/>
  <c r="F867" i="6"/>
  <c r="G867" i="6"/>
  <c r="H867" i="6"/>
  <c r="I867" i="6"/>
  <c r="D868" i="6"/>
  <c r="E868" i="6"/>
  <c r="F868" i="6"/>
  <c r="G868" i="6"/>
  <c r="H868" i="6"/>
  <c r="I868" i="6"/>
  <c r="D869" i="6"/>
  <c r="E869" i="6"/>
  <c r="F869" i="6"/>
  <c r="G869" i="6"/>
  <c r="H869" i="6"/>
  <c r="I869" i="6"/>
  <c r="D870" i="6"/>
  <c r="E870" i="6"/>
  <c r="F870" i="6"/>
  <c r="G870" i="6"/>
  <c r="H870" i="6"/>
  <c r="I870" i="6"/>
  <c r="D871" i="6"/>
  <c r="E871" i="6"/>
  <c r="F871" i="6"/>
  <c r="G871" i="6"/>
  <c r="H871" i="6"/>
  <c r="I871" i="6"/>
  <c r="D872" i="6"/>
  <c r="E872" i="6"/>
  <c r="F872" i="6"/>
  <c r="G872" i="6"/>
  <c r="H872" i="6"/>
  <c r="I872" i="6"/>
  <c r="D873" i="6"/>
  <c r="E873" i="6"/>
  <c r="F873" i="6"/>
  <c r="G873" i="6"/>
  <c r="H873" i="6"/>
  <c r="I873" i="6"/>
  <c r="D874" i="6"/>
  <c r="E874" i="6"/>
  <c r="F874" i="6"/>
  <c r="G874" i="6"/>
  <c r="H874" i="6"/>
  <c r="I874" i="6"/>
  <c r="D875" i="6"/>
  <c r="E875" i="6"/>
  <c r="F875" i="6"/>
  <c r="G875" i="6"/>
  <c r="H875" i="6"/>
  <c r="I875" i="6"/>
  <c r="D876" i="6"/>
  <c r="E876" i="6"/>
  <c r="F876" i="6"/>
  <c r="G876" i="6"/>
  <c r="H876" i="6"/>
  <c r="I876" i="6"/>
  <c r="D877" i="6"/>
  <c r="E877" i="6"/>
  <c r="F877" i="6"/>
  <c r="G877" i="6"/>
  <c r="H877" i="6"/>
  <c r="I877" i="6"/>
  <c r="D878" i="6"/>
  <c r="E878" i="6"/>
  <c r="F878" i="6"/>
  <c r="G878" i="6"/>
  <c r="H878" i="6"/>
  <c r="I878" i="6"/>
  <c r="D879" i="6"/>
  <c r="E879" i="6"/>
  <c r="F879" i="6"/>
  <c r="G879" i="6"/>
  <c r="H879" i="6"/>
  <c r="I879" i="6"/>
  <c r="D880" i="6"/>
  <c r="E880" i="6"/>
  <c r="F880" i="6"/>
  <c r="G880" i="6"/>
  <c r="H880" i="6"/>
  <c r="I880" i="6"/>
  <c r="D881" i="6"/>
  <c r="E881" i="6"/>
  <c r="F881" i="6"/>
  <c r="G881" i="6"/>
  <c r="H881" i="6"/>
  <c r="I881" i="6"/>
  <c r="D882" i="6"/>
  <c r="E882" i="6"/>
  <c r="F882" i="6"/>
  <c r="G882" i="6"/>
  <c r="H882" i="6"/>
  <c r="I882" i="6"/>
  <c r="D883" i="6"/>
  <c r="E883" i="6"/>
  <c r="F883" i="6"/>
  <c r="G883" i="6"/>
  <c r="H883" i="6"/>
  <c r="I883" i="6"/>
  <c r="D884" i="6"/>
  <c r="E884" i="6"/>
  <c r="F884" i="6"/>
  <c r="G884" i="6"/>
  <c r="H884" i="6"/>
  <c r="I884" i="6"/>
  <c r="D885" i="6"/>
  <c r="E885" i="6"/>
  <c r="F885" i="6"/>
  <c r="G885" i="6"/>
  <c r="H885" i="6"/>
  <c r="I885" i="6"/>
  <c r="D886" i="6"/>
  <c r="E886" i="6"/>
  <c r="F886" i="6"/>
  <c r="G886" i="6"/>
  <c r="H886" i="6"/>
  <c r="I886" i="6"/>
  <c r="D887" i="6"/>
  <c r="E887" i="6"/>
  <c r="F887" i="6"/>
  <c r="G887" i="6"/>
  <c r="H887" i="6"/>
  <c r="I887" i="6"/>
  <c r="D888" i="6"/>
  <c r="E888" i="6"/>
  <c r="F888" i="6"/>
  <c r="G888" i="6"/>
  <c r="H888" i="6"/>
  <c r="I888" i="6"/>
  <c r="D889" i="6"/>
  <c r="E889" i="6"/>
  <c r="F889" i="6"/>
  <c r="G889" i="6"/>
  <c r="H889" i="6"/>
  <c r="I889" i="6"/>
  <c r="D890" i="6"/>
  <c r="E890" i="6"/>
  <c r="F890" i="6"/>
  <c r="G890" i="6"/>
  <c r="H890" i="6"/>
  <c r="I890" i="6"/>
  <c r="D891" i="6"/>
  <c r="E891" i="6"/>
  <c r="F891" i="6"/>
  <c r="G891" i="6"/>
  <c r="H891" i="6"/>
  <c r="I891" i="6"/>
  <c r="D892" i="6"/>
  <c r="E892" i="6"/>
  <c r="F892" i="6"/>
  <c r="G892" i="6"/>
  <c r="H892" i="6"/>
  <c r="I892" i="6"/>
  <c r="D893" i="6"/>
  <c r="E893" i="6"/>
  <c r="F893" i="6"/>
  <c r="G893" i="6"/>
  <c r="H893" i="6"/>
  <c r="I893" i="6"/>
  <c r="D894" i="6"/>
  <c r="E894" i="6"/>
  <c r="F894" i="6"/>
  <c r="G894" i="6"/>
  <c r="H894" i="6"/>
  <c r="I894" i="6"/>
  <c r="D895" i="6"/>
  <c r="E895" i="6"/>
  <c r="F895" i="6"/>
  <c r="G895" i="6"/>
  <c r="H895" i="6"/>
  <c r="I895" i="6"/>
  <c r="D896" i="6"/>
  <c r="E896" i="6"/>
  <c r="F896" i="6"/>
  <c r="G896" i="6"/>
  <c r="H896" i="6"/>
  <c r="I896" i="6"/>
  <c r="D897" i="6"/>
  <c r="E897" i="6"/>
  <c r="F897" i="6"/>
  <c r="G897" i="6"/>
  <c r="H897" i="6"/>
  <c r="I897" i="6"/>
  <c r="D898" i="6"/>
  <c r="E898" i="6"/>
  <c r="F898" i="6"/>
  <c r="G898" i="6"/>
  <c r="H898" i="6"/>
  <c r="I898" i="6"/>
  <c r="D899" i="6"/>
  <c r="E899" i="6"/>
  <c r="F899" i="6"/>
  <c r="G899" i="6"/>
  <c r="H899" i="6"/>
  <c r="I899" i="6"/>
  <c r="D900" i="6"/>
  <c r="E900" i="6"/>
  <c r="F900" i="6"/>
  <c r="G900" i="6"/>
  <c r="H900" i="6"/>
  <c r="I900" i="6"/>
  <c r="D901" i="6"/>
  <c r="E901" i="6"/>
  <c r="F901" i="6"/>
  <c r="G901" i="6"/>
  <c r="H901" i="6"/>
  <c r="I901" i="6"/>
  <c r="D902" i="6"/>
  <c r="E902" i="6"/>
  <c r="F902" i="6"/>
  <c r="G902" i="6"/>
  <c r="H902" i="6"/>
  <c r="I902" i="6"/>
  <c r="D903" i="6"/>
  <c r="E903" i="6"/>
  <c r="F903" i="6"/>
  <c r="G903" i="6"/>
  <c r="H903" i="6"/>
  <c r="I903" i="6"/>
  <c r="D904" i="6"/>
  <c r="E904" i="6"/>
  <c r="F904" i="6"/>
  <c r="G904" i="6"/>
  <c r="H904" i="6"/>
  <c r="I904" i="6"/>
  <c r="D905" i="6"/>
  <c r="E905" i="6"/>
  <c r="F905" i="6"/>
  <c r="G905" i="6"/>
  <c r="H905" i="6"/>
  <c r="I905" i="6"/>
  <c r="D906" i="6"/>
  <c r="E906" i="6"/>
  <c r="F906" i="6"/>
  <c r="G906" i="6"/>
  <c r="H906" i="6"/>
  <c r="I906" i="6"/>
  <c r="D907" i="6"/>
  <c r="E907" i="6"/>
  <c r="F907" i="6"/>
  <c r="G907" i="6"/>
  <c r="H907" i="6"/>
  <c r="I907" i="6"/>
  <c r="D908" i="6"/>
  <c r="E908" i="6"/>
  <c r="F908" i="6"/>
  <c r="G908" i="6"/>
  <c r="H908" i="6"/>
  <c r="I908" i="6"/>
  <c r="D909" i="6"/>
  <c r="E909" i="6"/>
  <c r="F909" i="6"/>
  <c r="G909" i="6"/>
  <c r="H909" i="6"/>
  <c r="I909" i="6"/>
  <c r="D910" i="6"/>
  <c r="E910" i="6"/>
  <c r="F910" i="6"/>
  <c r="G910" i="6"/>
  <c r="H910" i="6"/>
  <c r="I910" i="6"/>
  <c r="D911" i="6"/>
  <c r="E911" i="6"/>
  <c r="F911" i="6"/>
  <c r="G911" i="6"/>
  <c r="H911" i="6"/>
  <c r="I911" i="6"/>
  <c r="D912" i="6"/>
  <c r="E912" i="6"/>
  <c r="F912" i="6"/>
  <c r="G912" i="6"/>
  <c r="H912" i="6"/>
  <c r="I912" i="6"/>
  <c r="D913" i="6"/>
  <c r="E913" i="6"/>
  <c r="F913" i="6"/>
  <c r="G913" i="6"/>
  <c r="H913" i="6"/>
  <c r="I913" i="6"/>
  <c r="D914" i="6"/>
  <c r="E914" i="6"/>
  <c r="F914" i="6"/>
  <c r="G914" i="6"/>
  <c r="H914" i="6"/>
  <c r="I914" i="6"/>
  <c r="D915" i="6"/>
  <c r="E915" i="6"/>
  <c r="F915" i="6"/>
  <c r="G915" i="6"/>
  <c r="H915" i="6"/>
  <c r="I915" i="6"/>
  <c r="D916" i="6"/>
  <c r="E916" i="6"/>
  <c r="F916" i="6"/>
  <c r="G916" i="6"/>
  <c r="H916" i="6"/>
  <c r="I916" i="6"/>
  <c r="D917" i="6"/>
  <c r="E917" i="6"/>
  <c r="F917" i="6"/>
  <c r="G917" i="6"/>
  <c r="H917" i="6"/>
  <c r="I917" i="6"/>
  <c r="D918" i="6"/>
  <c r="E918" i="6"/>
  <c r="F918" i="6"/>
  <c r="G918" i="6"/>
  <c r="H918" i="6"/>
  <c r="I918" i="6"/>
  <c r="D919" i="6"/>
  <c r="E919" i="6"/>
  <c r="F919" i="6"/>
  <c r="G919" i="6"/>
  <c r="H919" i="6"/>
  <c r="I919" i="6"/>
  <c r="D920" i="6"/>
  <c r="E920" i="6"/>
  <c r="F920" i="6"/>
  <c r="G920" i="6"/>
  <c r="H920" i="6"/>
  <c r="I920" i="6"/>
  <c r="D921" i="6"/>
  <c r="E921" i="6"/>
  <c r="F921" i="6"/>
  <c r="G921" i="6"/>
  <c r="H921" i="6"/>
  <c r="I921" i="6"/>
  <c r="D922" i="6"/>
  <c r="E922" i="6"/>
  <c r="F922" i="6"/>
  <c r="G922" i="6"/>
  <c r="H922" i="6"/>
  <c r="I922" i="6"/>
  <c r="D923" i="6"/>
  <c r="E923" i="6"/>
  <c r="F923" i="6"/>
  <c r="G923" i="6"/>
  <c r="H923" i="6"/>
  <c r="I923" i="6"/>
  <c r="D924" i="6"/>
  <c r="E924" i="6"/>
  <c r="F924" i="6"/>
  <c r="G924" i="6"/>
  <c r="H924" i="6"/>
  <c r="I924" i="6"/>
  <c r="D925" i="6"/>
  <c r="E925" i="6"/>
  <c r="F925" i="6"/>
  <c r="G925" i="6"/>
  <c r="H925" i="6"/>
  <c r="I925" i="6"/>
  <c r="D926" i="6"/>
  <c r="E926" i="6"/>
  <c r="F926" i="6"/>
  <c r="G926" i="6"/>
  <c r="H926" i="6"/>
  <c r="I926" i="6"/>
  <c r="D927" i="6"/>
  <c r="E927" i="6"/>
  <c r="F927" i="6"/>
  <c r="G927" i="6"/>
  <c r="H927" i="6"/>
  <c r="I927" i="6"/>
  <c r="D928" i="6"/>
  <c r="E928" i="6"/>
  <c r="F928" i="6"/>
  <c r="G928" i="6"/>
  <c r="H928" i="6"/>
  <c r="I928" i="6"/>
  <c r="D929" i="6"/>
  <c r="E929" i="6"/>
  <c r="F929" i="6"/>
  <c r="G929" i="6"/>
  <c r="H929" i="6"/>
  <c r="I929" i="6"/>
  <c r="D930" i="6"/>
  <c r="E930" i="6"/>
  <c r="F930" i="6"/>
  <c r="G930" i="6"/>
  <c r="H930" i="6"/>
  <c r="I930" i="6"/>
  <c r="D931" i="6"/>
  <c r="E931" i="6"/>
  <c r="F931" i="6"/>
  <c r="G931" i="6"/>
  <c r="H931" i="6"/>
  <c r="I931" i="6"/>
  <c r="D932" i="6"/>
  <c r="E932" i="6"/>
  <c r="F932" i="6"/>
  <c r="G932" i="6"/>
  <c r="H932" i="6"/>
  <c r="I932" i="6"/>
  <c r="D933" i="6"/>
  <c r="E933" i="6"/>
  <c r="F933" i="6"/>
  <c r="G933" i="6"/>
  <c r="H933" i="6"/>
  <c r="I933" i="6"/>
  <c r="D934" i="6"/>
  <c r="E934" i="6"/>
  <c r="F934" i="6"/>
  <c r="G934" i="6"/>
  <c r="H934" i="6"/>
  <c r="I934" i="6"/>
  <c r="D935" i="6"/>
  <c r="E935" i="6"/>
  <c r="F935" i="6"/>
  <c r="G935" i="6"/>
  <c r="H935" i="6"/>
  <c r="I935" i="6"/>
  <c r="D936" i="6"/>
  <c r="E936" i="6"/>
  <c r="F936" i="6"/>
  <c r="G936" i="6"/>
  <c r="H936" i="6"/>
  <c r="I936" i="6"/>
  <c r="D937" i="6"/>
  <c r="E937" i="6"/>
  <c r="F937" i="6"/>
  <c r="G937" i="6"/>
  <c r="H937" i="6"/>
  <c r="I937" i="6"/>
  <c r="D938" i="6"/>
  <c r="E938" i="6"/>
  <c r="F938" i="6"/>
  <c r="G938" i="6"/>
  <c r="H938" i="6"/>
  <c r="I938" i="6"/>
  <c r="D939" i="6"/>
  <c r="E939" i="6"/>
  <c r="F939" i="6"/>
  <c r="G939" i="6"/>
  <c r="H939" i="6"/>
  <c r="I939" i="6"/>
  <c r="D940" i="6"/>
  <c r="E940" i="6"/>
  <c r="F940" i="6"/>
  <c r="G940" i="6"/>
  <c r="H940" i="6"/>
  <c r="I940" i="6"/>
  <c r="D941" i="6"/>
  <c r="E941" i="6"/>
  <c r="F941" i="6"/>
  <c r="G941" i="6"/>
  <c r="H941" i="6"/>
  <c r="I941" i="6"/>
  <c r="D942" i="6"/>
  <c r="E942" i="6"/>
  <c r="F942" i="6"/>
  <c r="G942" i="6"/>
  <c r="H942" i="6"/>
  <c r="I942" i="6"/>
  <c r="D943" i="6"/>
  <c r="E943" i="6"/>
  <c r="F943" i="6"/>
  <c r="G943" i="6"/>
  <c r="H943" i="6"/>
  <c r="I943" i="6"/>
  <c r="D944" i="6"/>
  <c r="E944" i="6"/>
  <c r="F944" i="6"/>
  <c r="G944" i="6"/>
  <c r="H944" i="6"/>
  <c r="I944" i="6"/>
  <c r="D945" i="6"/>
  <c r="E945" i="6"/>
  <c r="F945" i="6"/>
  <c r="G945" i="6"/>
  <c r="H945" i="6"/>
  <c r="I945" i="6"/>
  <c r="D946" i="6"/>
  <c r="E946" i="6"/>
  <c r="F946" i="6"/>
  <c r="G946" i="6"/>
  <c r="H946" i="6"/>
  <c r="I946" i="6"/>
  <c r="D947" i="6"/>
  <c r="E947" i="6"/>
  <c r="F947" i="6"/>
  <c r="G947" i="6"/>
  <c r="H947" i="6"/>
  <c r="I947" i="6"/>
  <c r="D948" i="6"/>
  <c r="E948" i="6"/>
  <c r="F948" i="6"/>
  <c r="G948" i="6"/>
  <c r="H948" i="6"/>
  <c r="I948" i="6"/>
  <c r="D949" i="6"/>
  <c r="E949" i="6"/>
  <c r="F949" i="6"/>
  <c r="G949" i="6"/>
  <c r="H949" i="6"/>
  <c r="I949" i="6"/>
  <c r="D950" i="6"/>
  <c r="E950" i="6"/>
  <c r="F950" i="6"/>
  <c r="G950" i="6"/>
  <c r="H950" i="6"/>
  <c r="I950" i="6"/>
  <c r="D951" i="6"/>
  <c r="E951" i="6"/>
  <c r="F951" i="6"/>
  <c r="G951" i="6"/>
  <c r="H951" i="6"/>
  <c r="I951" i="6"/>
  <c r="D952" i="6"/>
  <c r="E952" i="6"/>
  <c r="F952" i="6"/>
  <c r="G952" i="6"/>
  <c r="H952" i="6"/>
  <c r="I952" i="6"/>
  <c r="D953" i="6"/>
  <c r="E953" i="6"/>
  <c r="F953" i="6"/>
  <c r="G953" i="6"/>
  <c r="H953" i="6"/>
  <c r="I953" i="6"/>
  <c r="D954" i="6"/>
  <c r="E954" i="6"/>
  <c r="F954" i="6"/>
  <c r="G954" i="6"/>
  <c r="H954" i="6"/>
  <c r="I954" i="6"/>
  <c r="D955" i="6"/>
  <c r="E955" i="6"/>
  <c r="F955" i="6"/>
  <c r="G955" i="6"/>
  <c r="H955" i="6"/>
  <c r="I955" i="6"/>
  <c r="D956" i="6"/>
  <c r="E956" i="6"/>
  <c r="F956" i="6"/>
  <c r="G956" i="6"/>
  <c r="H956" i="6"/>
  <c r="I956" i="6"/>
  <c r="D957" i="6"/>
  <c r="E957" i="6"/>
  <c r="F957" i="6"/>
  <c r="G957" i="6"/>
  <c r="H957" i="6"/>
  <c r="I957" i="6"/>
  <c r="D958" i="6"/>
  <c r="E958" i="6"/>
  <c r="F958" i="6"/>
  <c r="G958" i="6"/>
  <c r="H958" i="6"/>
  <c r="I958" i="6"/>
  <c r="D959" i="6"/>
  <c r="E959" i="6"/>
  <c r="F959" i="6"/>
  <c r="G959" i="6"/>
  <c r="H959" i="6"/>
  <c r="I959" i="6"/>
  <c r="D960" i="6"/>
  <c r="E960" i="6"/>
  <c r="F960" i="6"/>
  <c r="G960" i="6"/>
  <c r="H960" i="6"/>
  <c r="I960" i="6"/>
  <c r="D961" i="6"/>
  <c r="E961" i="6"/>
  <c r="F961" i="6"/>
  <c r="G961" i="6"/>
  <c r="H961" i="6"/>
  <c r="I961" i="6"/>
  <c r="D962" i="6"/>
  <c r="E962" i="6"/>
  <c r="F962" i="6"/>
  <c r="G962" i="6"/>
  <c r="H962" i="6"/>
  <c r="I962" i="6"/>
  <c r="D963" i="6"/>
  <c r="E963" i="6"/>
  <c r="F963" i="6"/>
  <c r="G963" i="6"/>
  <c r="H963" i="6"/>
  <c r="I963" i="6"/>
  <c r="D964" i="6"/>
  <c r="E964" i="6"/>
  <c r="F964" i="6"/>
  <c r="G964" i="6"/>
  <c r="H964" i="6"/>
  <c r="I964" i="6"/>
  <c r="D965" i="6"/>
  <c r="E965" i="6"/>
  <c r="F965" i="6"/>
  <c r="G965" i="6"/>
  <c r="H965" i="6"/>
  <c r="I965" i="6"/>
  <c r="D966" i="6"/>
  <c r="E966" i="6"/>
  <c r="F966" i="6"/>
  <c r="G966" i="6"/>
  <c r="H966" i="6"/>
  <c r="I966" i="6"/>
  <c r="D967" i="6"/>
  <c r="E967" i="6"/>
  <c r="F967" i="6"/>
  <c r="G967" i="6"/>
  <c r="H967" i="6"/>
  <c r="I967" i="6"/>
  <c r="D968" i="6"/>
  <c r="E968" i="6"/>
  <c r="F968" i="6"/>
  <c r="G968" i="6"/>
  <c r="H968" i="6"/>
  <c r="I968" i="6"/>
  <c r="D969" i="6"/>
  <c r="E969" i="6"/>
  <c r="F969" i="6"/>
  <c r="G969" i="6"/>
  <c r="H969" i="6"/>
  <c r="I969" i="6"/>
  <c r="D970" i="6"/>
  <c r="E970" i="6"/>
  <c r="F970" i="6"/>
  <c r="G970" i="6"/>
  <c r="H970" i="6"/>
  <c r="I970" i="6"/>
  <c r="D971" i="6"/>
  <c r="E971" i="6"/>
  <c r="F971" i="6"/>
  <c r="G971" i="6"/>
  <c r="H971" i="6"/>
  <c r="I971" i="6"/>
  <c r="D972" i="6"/>
  <c r="E972" i="6"/>
  <c r="F972" i="6"/>
  <c r="G972" i="6"/>
  <c r="H972" i="6"/>
  <c r="I972" i="6"/>
  <c r="D973" i="6"/>
  <c r="E973" i="6"/>
  <c r="F973" i="6"/>
  <c r="G973" i="6"/>
  <c r="H973" i="6"/>
  <c r="I973" i="6"/>
  <c r="D974" i="6"/>
  <c r="E974" i="6"/>
  <c r="F974" i="6"/>
  <c r="G974" i="6"/>
  <c r="H974" i="6"/>
  <c r="I974" i="6"/>
  <c r="D975" i="6"/>
  <c r="E975" i="6"/>
  <c r="F975" i="6"/>
  <c r="G975" i="6"/>
  <c r="H975" i="6"/>
  <c r="I975" i="6"/>
  <c r="D976" i="6"/>
  <c r="E976" i="6"/>
  <c r="F976" i="6"/>
  <c r="G976" i="6"/>
  <c r="H976" i="6"/>
  <c r="I976" i="6"/>
  <c r="D977" i="6"/>
  <c r="E977" i="6"/>
  <c r="F977" i="6"/>
  <c r="G977" i="6"/>
  <c r="H977" i="6"/>
  <c r="I977" i="6"/>
  <c r="D978" i="6"/>
  <c r="E978" i="6"/>
  <c r="F978" i="6"/>
  <c r="G978" i="6"/>
  <c r="H978" i="6"/>
  <c r="I978" i="6"/>
  <c r="D979" i="6"/>
  <c r="E979" i="6"/>
  <c r="F979" i="6"/>
  <c r="G979" i="6"/>
  <c r="H979" i="6"/>
  <c r="I979" i="6"/>
  <c r="D980" i="6"/>
  <c r="E980" i="6"/>
  <c r="F980" i="6"/>
  <c r="G980" i="6"/>
  <c r="H980" i="6"/>
  <c r="I980" i="6"/>
  <c r="D981" i="6"/>
  <c r="E981" i="6"/>
  <c r="F981" i="6"/>
  <c r="G981" i="6"/>
  <c r="H981" i="6"/>
  <c r="I981" i="6"/>
  <c r="D982" i="6"/>
  <c r="E982" i="6"/>
  <c r="F982" i="6"/>
  <c r="G982" i="6"/>
  <c r="H982" i="6"/>
  <c r="I982" i="6"/>
  <c r="D983" i="6"/>
  <c r="E983" i="6"/>
  <c r="F983" i="6"/>
  <c r="G983" i="6"/>
  <c r="H983" i="6"/>
  <c r="I983" i="6"/>
  <c r="D984" i="6"/>
  <c r="E984" i="6"/>
  <c r="F984" i="6"/>
  <c r="G984" i="6"/>
  <c r="H984" i="6"/>
  <c r="I984" i="6"/>
  <c r="D985" i="6"/>
  <c r="E985" i="6"/>
  <c r="F985" i="6"/>
  <c r="G985" i="6"/>
  <c r="H985" i="6"/>
  <c r="I985" i="6"/>
  <c r="D986" i="6"/>
  <c r="E986" i="6"/>
  <c r="F986" i="6"/>
  <c r="G986" i="6"/>
  <c r="H986" i="6"/>
  <c r="I986" i="6"/>
  <c r="D987" i="6"/>
  <c r="E987" i="6"/>
  <c r="F987" i="6"/>
  <c r="G987" i="6"/>
  <c r="H987" i="6"/>
  <c r="I987" i="6"/>
  <c r="D988" i="6"/>
  <c r="E988" i="6"/>
  <c r="F988" i="6"/>
  <c r="G988" i="6"/>
  <c r="H988" i="6"/>
  <c r="I988" i="6"/>
  <c r="D989" i="6"/>
  <c r="E989" i="6"/>
  <c r="F989" i="6"/>
  <c r="G989" i="6"/>
  <c r="H989" i="6"/>
  <c r="I989" i="6"/>
  <c r="D990" i="6"/>
  <c r="E990" i="6"/>
  <c r="F990" i="6"/>
  <c r="G990" i="6"/>
  <c r="H990" i="6"/>
  <c r="I990" i="6"/>
  <c r="D991" i="6"/>
  <c r="E991" i="6"/>
  <c r="F991" i="6"/>
  <c r="G991" i="6"/>
  <c r="H991" i="6"/>
  <c r="I991" i="6"/>
  <c r="D992" i="6"/>
  <c r="E992" i="6"/>
  <c r="F992" i="6"/>
  <c r="G992" i="6"/>
  <c r="H992" i="6"/>
  <c r="I992" i="6"/>
  <c r="D993" i="6"/>
  <c r="E993" i="6"/>
  <c r="F993" i="6"/>
  <c r="G993" i="6"/>
  <c r="H993" i="6"/>
  <c r="I993" i="6"/>
  <c r="D994" i="6"/>
  <c r="E994" i="6"/>
  <c r="F994" i="6"/>
  <c r="G994" i="6"/>
  <c r="H994" i="6"/>
  <c r="I994" i="6"/>
  <c r="D995" i="6"/>
  <c r="E995" i="6"/>
  <c r="F995" i="6"/>
  <c r="G995" i="6"/>
  <c r="H995" i="6"/>
  <c r="I995" i="6"/>
  <c r="D996" i="6"/>
  <c r="E996" i="6"/>
  <c r="F996" i="6"/>
  <c r="G996" i="6"/>
  <c r="H996" i="6"/>
  <c r="I996" i="6"/>
  <c r="D997" i="6"/>
  <c r="E997" i="6"/>
  <c r="F997" i="6"/>
  <c r="G997" i="6"/>
  <c r="H997" i="6"/>
  <c r="I997" i="6"/>
  <c r="D998" i="6"/>
  <c r="E998" i="6"/>
  <c r="F998" i="6"/>
  <c r="G998" i="6"/>
  <c r="H998" i="6"/>
  <c r="I998" i="6"/>
  <c r="D999" i="6"/>
  <c r="E999" i="6"/>
  <c r="F999" i="6"/>
  <c r="G999" i="6"/>
  <c r="H999" i="6"/>
  <c r="I999" i="6"/>
  <c r="D1000" i="6"/>
  <c r="E1000" i="6"/>
  <c r="F1000" i="6"/>
  <c r="G1000" i="6"/>
  <c r="H1000" i="6"/>
  <c r="I1000" i="6"/>
  <c r="D1001" i="6"/>
  <c r="E1001" i="6"/>
  <c r="F1001" i="6"/>
  <c r="G1001" i="6"/>
  <c r="H1001" i="6"/>
  <c r="I1001" i="6"/>
  <c r="D1002" i="6"/>
  <c r="E1002" i="6"/>
  <c r="F1002" i="6"/>
  <c r="G1002" i="6"/>
  <c r="H1002" i="6"/>
  <c r="I1002" i="6"/>
  <c r="D1003" i="6"/>
  <c r="E1003" i="6"/>
  <c r="F1003" i="6"/>
  <c r="G1003" i="6"/>
  <c r="H1003" i="6"/>
  <c r="I1003" i="6"/>
  <c r="D1004" i="6"/>
  <c r="E1004" i="6"/>
  <c r="F1004" i="6"/>
  <c r="G1004" i="6"/>
  <c r="H1004" i="6"/>
  <c r="I1004" i="6"/>
  <c r="D1005" i="6"/>
  <c r="E1005" i="6"/>
  <c r="F1005" i="6"/>
  <c r="G1005" i="6"/>
  <c r="H1005" i="6"/>
  <c r="I1005" i="6"/>
  <c r="D1006" i="6"/>
  <c r="E1006" i="6"/>
  <c r="F1006" i="6"/>
  <c r="G1006" i="6"/>
  <c r="H1006" i="6"/>
  <c r="I1006" i="6"/>
  <c r="D1007" i="6"/>
  <c r="E1007" i="6"/>
  <c r="F1007" i="6"/>
  <c r="G1007" i="6"/>
  <c r="H1007" i="6"/>
  <c r="I1007" i="6"/>
  <c r="D1008" i="6"/>
  <c r="E1008" i="6"/>
  <c r="F1008" i="6"/>
  <c r="G1008" i="6"/>
  <c r="H1008" i="6"/>
  <c r="I1008" i="6"/>
  <c r="D1009" i="6"/>
  <c r="E1009" i="6"/>
  <c r="F1009" i="6"/>
  <c r="G1009" i="6"/>
  <c r="H1009" i="6"/>
  <c r="I1009" i="6"/>
  <c r="D1010" i="6"/>
  <c r="E1010" i="6"/>
  <c r="F1010" i="6"/>
  <c r="G1010" i="6"/>
  <c r="H1010" i="6"/>
  <c r="I1010" i="6"/>
  <c r="D1011" i="6"/>
  <c r="E1011" i="6"/>
  <c r="F1011" i="6"/>
  <c r="G1011" i="6"/>
  <c r="H1011" i="6"/>
  <c r="I1011" i="6"/>
  <c r="D1012" i="6"/>
  <c r="E1012" i="6"/>
  <c r="F1012" i="6"/>
  <c r="G1012" i="6"/>
  <c r="H1012" i="6"/>
  <c r="I1012" i="6"/>
  <c r="D1013" i="6"/>
  <c r="E1013" i="6"/>
  <c r="F1013" i="6"/>
  <c r="G1013" i="6"/>
  <c r="H1013" i="6"/>
  <c r="I1013" i="6"/>
  <c r="D1014" i="6"/>
  <c r="E1014" i="6"/>
  <c r="F1014" i="6"/>
  <c r="G1014" i="6"/>
  <c r="H1014" i="6"/>
  <c r="I1014" i="6"/>
  <c r="D1015" i="6"/>
  <c r="E1015" i="6"/>
  <c r="F1015" i="6"/>
  <c r="G1015" i="6"/>
  <c r="H1015" i="6"/>
  <c r="I1015" i="6"/>
  <c r="D1016" i="6"/>
  <c r="E1016" i="6"/>
  <c r="F1016" i="6"/>
  <c r="G1016" i="6"/>
  <c r="H1016" i="6"/>
  <c r="I1016" i="6"/>
  <c r="D1017" i="6"/>
  <c r="E1017" i="6"/>
  <c r="F1017" i="6"/>
  <c r="G1017" i="6"/>
  <c r="H1017" i="6"/>
  <c r="I1017" i="6"/>
  <c r="D1018" i="6"/>
  <c r="E1018" i="6"/>
  <c r="F1018" i="6"/>
  <c r="G1018" i="6"/>
  <c r="H1018" i="6"/>
  <c r="I1018" i="6"/>
  <c r="D1019" i="6"/>
  <c r="E1019" i="6"/>
  <c r="F1019" i="6"/>
  <c r="G1019" i="6"/>
  <c r="H1019" i="6"/>
  <c r="I1019" i="6"/>
  <c r="D1020" i="6"/>
  <c r="E1020" i="6"/>
  <c r="F1020" i="6"/>
  <c r="G1020" i="6"/>
  <c r="H1020" i="6"/>
  <c r="I1020" i="6"/>
  <c r="D1021" i="6"/>
  <c r="E1021" i="6"/>
  <c r="F1021" i="6"/>
  <c r="G1021" i="6"/>
  <c r="H1021" i="6"/>
  <c r="I1021" i="6"/>
  <c r="D1022" i="6"/>
  <c r="E1022" i="6"/>
  <c r="F1022" i="6"/>
  <c r="G1022" i="6"/>
  <c r="H1022" i="6"/>
  <c r="I1022" i="6"/>
  <c r="D1023" i="6"/>
  <c r="E1023" i="6"/>
  <c r="F1023" i="6"/>
  <c r="G1023" i="6"/>
  <c r="H1023" i="6"/>
  <c r="I1023" i="6"/>
  <c r="D1024" i="6"/>
  <c r="E1024" i="6"/>
  <c r="F1024" i="6"/>
  <c r="G1024" i="6"/>
  <c r="H1024" i="6"/>
  <c r="I1024" i="6"/>
  <c r="D1025" i="6"/>
  <c r="E1025" i="6"/>
  <c r="F1025" i="6"/>
  <c r="G1025" i="6"/>
  <c r="H1025" i="6"/>
  <c r="I1025" i="6"/>
  <c r="D1026" i="6"/>
  <c r="E1026" i="6"/>
  <c r="F1026" i="6"/>
  <c r="G1026" i="6"/>
  <c r="H1026" i="6"/>
  <c r="I1026" i="6"/>
  <c r="D1027" i="6"/>
  <c r="E1027" i="6"/>
  <c r="F1027" i="6"/>
  <c r="G1027" i="6"/>
  <c r="H1027" i="6"/>
  <c r="I1027" i="6"/>
  <c r="D1028" i="6"/>
  <c r="E1028" i="6"/>
  <c r="F1028" i="6"/>
  <c r="G1028" i="6"/>
  <c r="H1028" i="6"/>
  <c r="I1028" i="6"/>
  <c r="D1029" i="6"/>
  <c r="E1029" i="6"/>
  <c r="F1029" i="6"/>
  <c r="G1029" i="6"/>
  <c r="H1029" i="6"/>
  <c r="I1029" i="6"/>
  <c r="D1030" i="6"/>
  <c r="E1030" i="6"/>
  <c r="F1030" i="6"/>
  <c r="G1030" i="6"/>
  <c r="H1030" i="6"/>
  <c r="I1030" i="6"/>
  <c r="D1031" i="6"/>
  <c r="E1031" i="6"/>
  <c r="F1031" i="6"/>
  <c r="G1031" i="6"/>
  <c r="H1031" i="6"/>
  <c r="I1031" i="6"/>
  <c r="D1032" i="6"/>
  <c r="E1032" i="6"/>
  <c r="F1032" i="6"/>
  <c r="G1032" i="6"/>
  <c r="H1032" i="6"/>
  <c r="I1032" i="6"/>
  <c r="D1033" i="6"/>
  <c r="E1033" i="6"/>
  <c r="F1033" i="6"/>
  <c r="G1033" i="6"/>
  <c r="H1033" i="6"/>
  <c r="I1033" i="6"/>
  <c r="D1034" i="6"/>
  <c r="E1034" i="6"/>
  <c r="F1034" i="6"/>
  <c r="G1034" i="6"/>
  <c r="H1034" i="6"/>
  <c r="I1034" i="6"/>
  <c r="D1035" i="6"/>
  <c r="E1035" i="6"/>
  <c r="F1035" i="6"/>
  <c r="G1035" i="6"/>
  <c r="H1035" i="6"/>
  <c r="I1035" i="6"/>
  <c r="D1036" i="6"/>
  <c r="E1036" i="6"/>
  <c r="F1036" i="6"/>
  <c r="G1036" i="6"/>
  <c r="H1036" i="6"/>
  <c r="I1036" i="6"/>
  <c r="D1037" i="6"/>
  <c r="E1037" i="6"/>
  <c r="F1037" i="6"/>
  <c r="G1037" i="6"/>
  <c r="H1037" i="6"/>
  <c r="I1037" i="6"/>
  <c r="D1038" i="6"/>
  <c r="E1038" i="6"/>
  <c r="F1038" i="6"/>
  <c r="G1038" i="6"/>
  <c r="H1038" i="6"/>
  <c r="I1038" i="6"/>
  <c r="D1039" i="6"/>
  <c r="E1039" i="6"/>
  <c r="F1039" i="6"/>
  <c r="G1039" i="6"/>
  <c r="H1039" i="6"/>
  <c r="I1039" i="6"/>
  <c r="D1040" i="6"/>
  <c r="E1040" i="6"/>
  <c r="F1040" i="6"/>
  <c r="G1040" i="6"/>
  <c r="H1040" i="6"/>
  <c r="I1040" i="6"/>
  <c r="D1041" i="6"/>
  <c r="E1041" i="6"/>
  <c r="F1041" i="6"/>
  <c r="G1041" i="6"/>
  <c r="H1041" i="6"/>
  <c r="I1041" i="6"/>
  <c r="D1042" i="6"/>
  <c r="E1042" i="6"/>
  <c r="F1042" i="6"/>
  <c r="G1042" i="6"/>
  <c r="H1042" i="6"/>
  <c r="I1042" i="6"/>
  <c r="E83" i="6"/>
  <c r="F83" i="6"/>
  <c r="G83" i="6"/>
  <c r="H83" i="6"/>
  <c r="I83" i="6"/>
  <c r="D83" i="6"/>
  <c r="C83" i="6"/>
  <c r="C162" i="6"/>
  <c r="C242" i="6"/>
  <c r="C322" i="6"/>
  <c r="C402" i="6"/>
  <c r="C482" i="6"/>
  <c r="C562" i="6"/>
  <c r="C642" i="6"/>
  <c r="C722" i="6"/>
  <c r="C802" i="6"/>
  <c r="C882" i="6"/>
  <c r="C962" i="6"/>
  <c r="B162" i="6"/>
  <c r="B242" i="6"/>
  <c r="B322" i="6"/>
  <c r="B402" i="6"/>
  <c r="B482" i="6"/>
  <c r="B562" i="6"/>
  <c r="B642" i="6"/>
  <c r="B722" i="6"/>
  <c r="B802" i="6"/>
  <c r="B882" i="6"/>
  <c r="B962" i="6"/>
  <c r="B1042" i="6"/>
  <c r="A1042" i="6"/>
  <c r="C161" i="6"/>
  <c r="C241" i="6"/>
  <c r="C321" i="6"/>
  <c r="C401" i="6"/>
  <c r="C481" i="6"/>
  <c r="C561" i="6"/>
  <c r="C641" i="6"/>
  <c r="C721" i="6"/>
  <c r="C801" i="6"/>
  <c r="C881" i="6"/>
  <c r="C961" i="6"/>
  <c r="C1041" i="6"/>
  <c r="B161" i="6"/>
  <c r="B241" i="6"/>
  <c r="B321" i="6"/>
  <c r="B401" i="6"/>
  <c r="B481" i="6"/>
  <c r="B561" i="6"/>
  <c r="B641" i="6"/>
  <c r="B721" i="6"/>
  <c r="B801" i="6"/>
  <c r="B881" i="6"/>
  <c r="B961" i="6"/>
  <c r="B1041" i="6"/>
  <c r="A1041" i="6"/>
  <c r="C160" i="6"/>
  <c r="C240" i="6"/>
  <c r="C320" i="6"/>
  <c r="C400" i="6"/>
  <c r="C480" i="6"/>
  <c r="C560" i="6"/>
  <c r="C640" i="6"/>
  <c r="C720" i="6"/>
  <c r="C800" i="6"/>
  <c r="C880" i="6"/>
  <c r="C960" i="6"/>
  <c r="C1040" i="6"/>
  <c r="B160" i="6"/>
  <c r="B240" i="6"/>
  <c r="B320" i="6"/>
  <c r="B400" i="6"/>
  <c r="B480" i="6"/>
  <c r="B560" i="6"/>
  <c r="B640" i="6"/>
  <c r="B720" i="6"/>
  <c r="B800" i="6"/>
  <c r="B880" i="6"/>
  <c r="B960" i="6"/>
  <c r="B1040" i="6"/>
  <c r="A1040" i="6"/>
  <c r="C159" i="6"/>
  <c r="C239" i="6"/>
  <c r="C319" i="6"/>
  <c r="C399" i="6"/>
  <c r="C479" i="6"/>
  <c r="C559" i="6"/>
  <c r="C639" i="6"/>
  <c r="C719" i="6"/>
  <c r="C799" i="6"/>
  <c r="C879" i="6"/>
  <c r="C959" i="6"/>
  <c r="C1039" i="6"/>
  <c r="B159" i="6"/>
  <c r="B239" i="6"/>
  <c r="B319" i="6"/>
  <c r="B399" i="6"/>
  <c r="B479" i="6"/>
  <c r="B559" i="6"/>
  <c r="B639" i="6"/>
  <c r="B719" i="6"/>
  <c r="B799" i="6"/>
  <c r="B879" i="6"/>
  <c r="B959" i="6"/>
  <c r="B1039" i="6"/>
  <c r="A1039" i="6"/>
  <c r="C158" i="6"/>
  <c r="C238" i="6"/>
  <c r="C318" i="6"/>
  <c r="C398" i="6"/>
  <c r="C478" i="6"/>
  <c r="C558" i="6"/>
  <c r="C638" i="6"/>
  <c r="C718" i="6"/>
  <c r="C798" i="6"/>
  <c r="C878" i="6"/>
  <c r="C958" i="6"/>
  <c r="C1038" i="6"/>
  <c r="B158" i="6"/>
  <c r="B238" i="6"/>
  <c r="B318" i="6"/>
  <c r="B398" i="6"/>
  <c r="B478" i="6"/>
  <c r="B558" i="6"/>
  <c r="B638" i="6"/>
  <c r="B718" i="6"/>
  <c r="B798" i="6"/>
  <c r="B878" i="6"/>
  <c r="B958" i="6"/>
  <c r="B1038" i="6"/>
  <c r="A1038" i="6"/>
  <c r="C157" i="6"/>
  <c r="C237" i="6"/>
  <c r="C317" i="6"/>
  <c r="C397" i="6"/>
  <c r="C477" i="6"/>
  <c r="C557" i="6"/>
  <c r="C637" i="6"/>
  <c r="C717" i="6"/>
  <c r="C797" i="6"/>
  <c r="C877" i="6"/>
  <c r="C957" i="6"/>
  <c r="C1037" i="6"/>
  <c r="B157" i="6"/>
  <c r="B237" i="6"/>
  <c r="B317" i="6"/>
  <c r="B397" i="6"/>
  <c r="B477" i="6"/>
  <c r="B557" i="6"/>
  <c r="B637" i="6"/>
  <c r="B717" i="6"/>
  <c r="B797" i="6"/>
  <c r="B877" i="6"/>
  <c r="B957" i="6"/>
  <c r="B1037" i="6"/>
  <c r="A1037" i="6"/>
  <c r="C156" i="6"/>
  <c r="C236" i="6"/>
  <c r="C316" i="6"/>
  <c r="C396" i="6"/>
  <c r="C476" i="6"/>
  <c r="C556" i="6"/>
  <c r="C636" i="6"/>
  <c r="C716" i="6"/>
  <c r="C796" i="6"/>
  <c r="C876" i="6"/>
  <c r="C956" i="6"/>
  <c r="C1036" i="6"/>
  <c r="B156" i="6"/>
  <c r="B236" i="6"/>
  <c r="B316" i="6"/>
  <c r="B396" i="6"/>
  <c r="B476" i="6"/>
  <c r="B556" i="6"/>
  <c r="B636" i="6"/>
  <c r="B716" i="6"/>
  <c r="B796" i="6"/>
  <c r="B876" i="6"/>
  <c r="B956" i="6"/>
  <c r="B1036" i="6"/>
  <c r="A1036" i="6"/>
  <c r="C155" i="6"/>
  <c r="C235" i="6"/>
  <c r="C315" i="6"/>
  <c r="C395" i="6"/>
  <c r="C475" i="6"/>
  <c r="C555" i="6"/>
  <c r="C635" i="6"/>
  <c r="C715" i="6"/>
  <c r="C795" i="6"/>
  <c r="C875" i="6"/>
  <c r="C955" i="6"/>
  <c r="C1035" i="6"/>
  <c r="B155" i="6"/>
  <c r="B235" i="6"/>
  <c r="B315" i="6"/>
  <c r="B395" i="6"/>
  <c r="B475" i="6"/>
  <c r="B555" i="6"/>
  <c r="B635" i="6"/>
  <c r="B715" i="6"/>
  <c r="B795" i="6"/>
  <c r="B875" i="6"/>
  <c r="B955" i="6"/>
  <c r="B1035" i="6"/>
  <c r="A1035" i="6"/>
  <c r="C154" i="6"/>
  <c r="C234" i="6"/>
  <c r="C314" i="6"/>
  <c r="C394" i="6"/>
  <c r="C474" i="6"/>
  <c r="C554" i="6"/>
  <c r="C634" i="6"/>
  <c r="C714" i="6"/>
  <c r="C794" i="6"/>
  <c r="C874" i="6"/>
  <c r="C954" i="6"/>
  <c r="C1034" i="6"/>
  <c r="B154" i="6"/>
  <c r="B234" i="6"/>
  <c r="B314" i="6"/>
  <c r="B394" i="6"/>
  <c r="B474" i="6"/>
  <c r="B554" i="6"/>
  <c r="B634" i="6"/>
  <c r="B714" i="6"/>
  <c r="B794" i="6"/>
  <c r="B874" i="6"/>
  <c r="B954" i="6"/>
  <c r="B1034" i="6"/>
  <c r="A1034" i="6"/>
  <c r="C153" i="6"/>
  <c r="C233" i="6"/>
  <c r="C313" i="6"/>
  <c r="C393" i="6"/>
  <c r="C473" i="6"/>
  <c r="C553" i="6"/>
  <c r="C633" i="6"/>
  <c r="C713" i="6"/>
  <c r="C793" i="6"/>
  <c r="C873" i="6"/>
  <c r="C953" i="6"/>
  <c r="C1033" i="6"/>
  <c r="B153" i="6"/>
  <c r="B233" i="6"/>
  <c r="B313" i="6"/>
  <c r="B393" i="6"/>
  <c r="B473" i="6"/>
  <c r="B553" i="6"/>
  <c r="B633" i="6"/>
  <c r="B713" i="6"/>
  <c r="B793" i="6"/>
  <c r="B873" i="6"/>
  <c r="B953" i="6"/>
  <c r="B1033" i="6"/>
  <c r="A1033" i="6"/>
  <c r="C152" i="6"/>
  <c r="C232" i="6"/>
  <c r="C312" i="6"/>
  <c r="C392" i="6"/>
  <c r="C472" i="6"/>
  <c r="C552" i="6"/>
  <c r="C632" i="6"/>
  <c r="C712" i="6"/>
  <c r="C792" i="6"/>
  <c r="C872" i="6"/>
  <c r="C952" i="6"/>
  <c r="C1032" i="6"/>
  <c r="B152" i="6"/>
  <c r="B232" i="6"/>
  <c r="B312" i="6"/>
  <c r="B392" i="6"/>
  <c r="B472" i="6"/>
  <c r="B552" i="6"/>
  <c r="B632" i="6"/>
  <c r="B712" i="6"/>
  <c r="B792" i="6"/>
  <c r="B872" i="6"/>
  <c r="B952" i="6"/>
  <c r="B1032" i="6"/>
  <c r="A1032" i="6"/>
  <c r="C151" i="6"/>
  <c r="C231" i="6"/>
  <c r="C311" i="6"/>
  <c r="C391" i="6"/>
  <c r="C471" i="6"/>
  <c r="C551" i="6"/>
  <c r="C631" i="6"/>
  <c r="C711" i="6"/>
  <c r="C791" i="6"/>
  <c r="C871" i="6"/>
  <c r="C951" i="6"/>
  <c r="C1031" i="6"/>
  <c r="B151" i="6"/>
  <c r="B231" i="6"/>
  <c r="B311" i="6"/>
  <c r="B391" i="6"/>
  <c r="B471" i="6"/>
  <c r="B551" i="6"/>
  <c r="B631" i="6"/>
  <c r="B711" i="6"/>
  <c r="B791" i="6"/>
  <c r="B871" i="6"/>
  <c r="B951" i="6"/>
  <c r="B1031" i="6"/>
  <c r="A1031" i="6"/>
  <c r="C150" i="6"/>
  <c r="C230" i="6"/>
  <c r="C310" i="6"/>
  <c r="C390" i="6"/>
  <c r="C470" i="6"/>
  <c r="C550" i="6"/>
  <c r="C630" i="6"/>
  <c r="C710" i="6"/>
  <c r="C790" i="6"/>
  <c r="C870" i="6"/>
  <c r="C950" i="6"/>
  <c r="C1030" i="6"/>
  <c r="B150" i="6"/>
  <c r="B230" i="6"/>
  <c r="B310" i="6"/>
  <c r="B390" i="6"/>
  <c r="B470" i="6"/>
  <c r="B550" i="6"/>
  <c r="B630" i="6"/>
  <c r="B710" i="6"/>
  <c r="B790" i="6"/>
  <c r="B870" i="6"/>
  <c r="B950" i="6"/>
  <c r="B1030" i="6"/>
  <c r="A1030" i="6"/>
  <c r="C149" i="6"/>
  <c r="C229" i="6"/>
  <c r="C309" i="6"/>
  <c r="C389" i="6"/>
  <c r="C469" i="6"/>
  <c r="C549" i="6"/>
  <c r="C629" i="6"/>
  <c r="C709" i="6"/>
  <c r="C789" i="6"/>
  <c r="C869" i="6"/>
  <c r="C949" i="6"/>
  <c r="C1029" i="6"/>
  <c r="B149" i="6"/>
  <c r="B229" i="6"/>
  <c r="B309" i="6"/>
  <c r="B389" i="6"/>
  <c r="B469" i="6"/>
  <c r="B549" i="6"/>
  <c r="B629" i="6"/>
  <c r="B709" i="6"/>
  <c r="B789" i="6"/>
  <c r="B869" i="6"/>
  <c r="B949" i="6"/>
  <c r="B1029" i="6"/>
  <c r="A1029" i="6"/>
  <c r="C148" i="6"/>
  <c r="C228" i="6"/>
  <c r="C308" i="6"/>
  <c r="C388" i="6"/>
  <c r="C468" i="6"/>
  <c r="C548" i="6"/>
  <c r="C628" i="6"/>
  <c r="C708" i="6"/>
  <c r="C788" i="6"/>
  <c r="C868" i="6"/>
  <c r="C948" i="6"/>
  <c r="C1028" i="6"/>
  <c r="B148" i="6"/>
  <c r="B228" i="6"/>
  <c r="B308" i="6"/>
  <c r="B388" i="6"/>
  <c r="B468" i="6"/>
  <c r="B548" i="6"/>
  <c r="B628" i="6"/>
  <c r="B708" i="6"/>
  <c r="B788" i="6"/>
  <c r="B868" i="6"/>
  <c r="B948" i="6"/>
  <c r="B1028" i="6"/>
  <c r="A1028" i="6"/>
  <c r="C147" i="6"/>
  <c r="C227" i="6"/>
  <c r="C307" i="6"/>
  <c r="C387" i="6"/>
  <c r="C467" i="6"/>
  <c r="C547" i="6"/>
  <c r="C627" i="6"/>
  <c r="C707" i="6"/>
  <c r="C787" i="6"/>
  <c r="C867" i="6"/>
  <c r="C947" i="6"/>
  <c r="C1027" i="6"/>
  <c r="B147" i="6"/>
  <c r="B227" i="6"/>
  <c r="B307" i="6"/>
  <c r="B387" i="6"/>
  <c r="B467" i="6"/>
  <c r="B547" i="6"/>
  <c r="B627" i="6"/>
  <c r="B707" i="6"/>
  <c r="B787" i="6"/>
  <c r="B867" i="6"/>
  <c r="B947" i="6"/>
  <c r="B1027" i="6"/>
  <c r="A1027" i="6"/>
  <c r="C146" i="6"/>
  <c r="C226" i="6"/>
  <c r="C306" i="6"/>
  <c r="C386" i="6"/>
  <c r="C466" i="6"/>
  <c r="C546" i="6"/>
  <c r="C626" i="6"/>
  <c r="C706" i="6"/>
  <c r="C786" i="6"/>
  <c r="C866" i="6"/>
  <c r="C946" i="6"/>
  <c r="C1026" i="6"/>
  <c r="B146" i="6"/>
  <c r="B226" i="6"/>
  <c r="B306" i="6"/>
  <c r="B386" i="6"/>
  <c r="B466" i="6"/>
  <c r="B546" i="6"/>
  <c r="B626" i="6"/>
  <c r="B706" i="6"/>
  <c r="B786" i="6"/>
  <c r="B866" i="6"/>
  <c r="B946" i="6"/>
  <c r="B1026" i="6"/>
  <c r="A1026" i="6"/>
  <c r="C145" i="6"/>
  <c r="C225" i="6"/>
  <c r="C305" i="6"/>
  <c r="C385" i="6"/>
  <c r="C465" i="6"/>
  <c r="C545" i="6"/>
  <c r="C625" i="6"/>
  <c r="C705" i="6"/>
  <c r="C785" i="6"/>
  <c r="C865" i="6"/>
  <c r="C945" i="6"/>
  <c r="C1025" i="6"/>
  <c r="B145" i="6"/>
  <c r="B225" i="6"/>
  <c r="B305" i="6"/>
  <c r="B385" i="6"/>
  <c r="B465" i="6"/>
  <c r="B545" i="6"/>
  <c r="B625" i="6"/>
  <c r="B705" i="6"/>
  <c r="B785" i="6"/>
  <c r="B865" i="6"/>
  <c r="B945" i="6"/>
  <c r="B1025" i="6"/>
  <c r="A1025" i="6"/>
  <c r="C144" i="6"/>
  <c r="C224" i="6"/>
  <c r="C304" i="6"/>
  <c r="C384" i="6"/>
  <c r="C464" i="6"/>
  <c r="C544" i="6"/>
  <c r="C624" i="6"/>
  <c r="C704" i="6"/>
  <c r="C784" i="6"/>
  <c r="C864" i="6"/>
  <c r="C944" i="6"/>
  <c r="C1024" i="6"/>
  <c r="B144" i="6"/>
  <c r="B224" i="6"/>
  <c r="B304" i="6"/>
  <c r="B384" i="6"/>
  <c r="B464" i="6"/>
  <c r="B544" i="6"/>
  <c r="B624" i="6"/>
  <c r="B704" i="6"/>
  <c r="B784" i="6"/>
  <c r="B864" i="6"/>
  <c r="B944" i="6"/>
  <c r="B1024" i="6"/>
  <c r="A1024" i="6"/>
  <c r="C143" i="6"/>
  <c r="C223" i="6"/>
  <c r="C303" i="6"/>
  <c r="C383" i="6"/>
  <c r="C463" i="6"/>
  <c r="C543" i="6"/>
  <c r="C623" i="6"/>
  <c r="C703" i="6"/>
  <c r="C783" i="6"/>
  <c r="C863" i="6"/>
  <c r="C943" i="6"/>
  <c r="C1023" i="6"/>
  <c r="B143" i="6"/>
  <c r="B223" i="6"/>
  <c r="B303" i="6"/>
  <c r="B383" i="6"/>
  <c r="B463" i="6"/>
  <c r="B543" i="6"/>
  <c r="B623" i="6"/>
  <c r="B703" i="6"/>
  <c r="B783" i="6"/>
  <c r="B863" i="6"/>
  <c r="B943" i="6"/>
  <c r="B1023" i="6"/>
  <c r="A1023" i="6"/>
  <c r="C142" i="6"/>
  <c r="C222" i="6"/>
  <c r="C302" i="6"/>
  <c r="C382" i="6"/>
  <c r="C462" i="6"/>
  <c r="C542" i="6"/>
  <c r="C622" i="6"/>
  <c r="C702" i="6"/>
  <c r="C782" i="6"/>
  <c r="C862" i="6"/>
  <c r="C942" i="6"/>
  <c r="C1022" i="6"/>
  <c r="B142" i="6"/>
  <c r="B222" i="6"/>
  <c r="B302" i="6"/>
  <c r="B382" i="6"/>
  <c r="B462" i="6"/>
  <c r="B542" i="6"/>
  <c r="B622" i="6"/>
  <c r="B702" i="6"/>
  <c r="B782" i="6"/>
  <c r="B862" i="6"/>
  <c r="B942" i="6"/>
  <c r="B1022" i="6"/>
  <c r="A1022" i="6"/>
  <c r="C141" i="6"/>
  <c r="C221" i="6"/>
  <c r="C301" i="6"/>
  <c r="C381" i="6"/>
  <c r="C461" i="6"/>
  <c r="C541" i="6"/>
  <c r="C621" i="6"/>
  <c r="C701" i="6"/>
  <c r="C781" i="6"/>
  <c r="C861" i="6"/>
  <c r="C941" i="6"/>
  <c r="C1021" i="6"/>
  <c r="B141" i="6"/>
  <c r="B221" i="6"/>
  <c r="B301" i="6"/>
  <c r="B381" i="6"/>
  <c r="B461" i="6"/>
  <c r="B541" i="6"/>
  <c r="B621" i="6"/>
  <c r="B701" i="6"/>
  <c r="B781" i="6"/>
  <c r="B861" i="6"/>
  <c r="B941" i="6"/>
  <c r="B1021" i="6"/>
  <c r="A1021" i="6"/>
  <c r="C140" i="6"/>
  <c r="C220" i="6"/>
  <c r="C300" i="6"/>
  <c r="C380" i="6"/>
  <c r="C460" i="6"/>
  <c r="C540" i="6"/>
  <c r="C620" i="6"/>
  <c r="C700" i="6"/>
  <c r="C780" i="6"/>
  <c r="C860" i="6"/>
  <c r="C940" i="6"/>
  <c r="C1020" i="6"/>
  <c r="B140" i="6"/>
  <c r="B220" i="6"/>
  <c r="B300" i="6"/>
  <c r="B380" i="6"/>
  <c r="B460" i="6"/>
  <c r="B540" i="6"/>
  <c r="B620" i="6"/>
  <c r="B700" i="6"/>
  <c r="B780" i="6"/>
  <c r="B860" i="6"/>
  <c r="B940" i="6"/>
  <c r="B1020" i="6"/>
  <c r="A1020" i="6"/>
  <c r="C139" i="6"/>
  <c r="C219" i="6"/>
  <c r="C299" i="6"/>
  <c r="C379" i="6"/>
  <c r="C459" i="6"/>
  <c r="C539" i="6"/>
  <c r="C619" i="6"/>
  <c r="C699" i="6"/>
  <c r="C779" i="6"/>
  <c r="C859" i="6"/>
  <c r="C939" i="6"/>
  <c r="C1019" i="6"/>
  <c r="B139" i="6"/>
  <c r="B219" i="6"/>
  <c r="B299" i="6"/>
  <c r="B379" i="6"/>
  <c r="B459" i="6"/>
  <c r="B539" i="6"/>
  <c r="B619" i="6"/>
  <c r="B699" i="6"/>
  <c r="B779" i="6"/>
  <c r="B859" i="6"/>
  <c r="B939" i="6"/>
  <c r="B1019" i="6"/>
  <c r="A1019" i="6"/>
  <c r="C138" i="6"/>
  <c r="C218" i="6"/>
  <c r="C298" i="6"/>
  <c r="C378" i="6"/>
  <c r="C458" i="6"/>
  <c r="C538" i="6"/>
  <c r="C618" i="6"/>
  <c r="C698" i="6"/>
  <c r="C778" i="6"/>
  <c r="C858" i="6"/>
  <c r="C938" i="6"/>
  <c r="C1018" i="6"/>
  <c r="B138" i="6"/>
  <c r="B218" i="6"/>
  <c r="B298" i="6"/>
  <c r="B378" i="6"/>
  <c r="B458" i="6"/>
  <c r="B538" i="6"/>
  <c r="B618" i="6"/>
  <c r="B698" i="6"/>
  <c r="B778" i="6"/>
  <c r="B858" i="6"/>
  <c r="B938" i="6"/>
  <c r="B1018" i="6"/>
  <c r="A1018" i="6"/>
  <c r="C137" i="6"/>
  <c r="C217" i="6"/>
  <c r="C297" i="6"/>
  <c r="C377" i="6"/>
  <c r="C457" i="6"/>
  <c r="C537" i="6"/>
  <c r="C617" i="6"/>
  <c r="C697" i="6"/>
  <c r="C777" i="6"/>
  <c r="C857" i="6"/>
  <c r="C937" i="6"/>
  <c r="C1017" i="6"/>
  <c r="B137" i="6"/>
  <c r="B217" i="6"/>
  <c r="B297" i="6"/>
  <c r="B377" i="6"/>
  <c r="B457" i="6"/>
  <c r="B537" i="6"/>
  <c r="B617" i="6"/>
  <c r="B697" i="6"/>
  <c r="B777" i="6"/>
  <c r="B857" i="6"/>
  <c r="B937" i="6"/>
  <c r="B1017" i="6"/>
  <c r="A1017" i="6"/>
  <c r="C136" i="6"/>
  <c r="C216" i="6"/>
  <c r="C296" i="6"/>
  <c r="C376" i="6"/>
  <c r="C456" i="6"/>
  <c r="C536" i="6"/>
  <c r="C616" i="6"/>
  <c r="C696" i="6"/>
  <c r="C776" i="6"/>
  <c r="C856" i="6"/>
  <c r="C936" i="6"/>
  <c r="C1016" i="6"/>
  <c r="B136" i="6"/>
  <c r="B216" i="6"/>
  <c r="B296" i="6"/>
  <c r="B376" i="6"/>
  <c r="B456" i="6"/>
  <c r="B536" i="6"/>
  <c r="B616" i="6"/>
  <c r="B696" i="6"/>
  <c r="B776" i="6"/>
  <c r="B856" i="6"/>
  <c r="B936" i="6"/>
  <c r="B1016" i="6"/>
  <c r="A1016" i="6"/>
  <c r="C135" i="6"/>
  <c r="C215" i="6"/>
  <c r="C295" i="6"/>
  <c r="C375" i="6"/>
  <c r="C455" i="6"/>
  <c r="C535" i="6"/>
  <c r="C615" i="6"/>
  <c r="C695" i="6"/>
  <c r="C775" i="6"/>
  <c r="C855" i="6"/>
  <c r="C935" i="6"/>
  <c r="C1015" i="6"/>
  <c r="B135" i="6"/>
  <c r="B215" i="6"/>
  <c r="B295" i="6"/>
  <c r="B375" i="6"/>
  <c r="B455" i="6"/>
  <c r="B535" i="6"/>
  <c r="B615" i="6"/>
  <c r="B695" i="6"/>
  <c r="B775" i="6"/>
  <c r="B855" i="6"/>
  <c r="B935" i="6"/>
  <c r="B1015" i="6"/>
  <c r="A1015" i="6"/>
  <c r="C134" i="6"/>
  <c r="C214" i="6"/>
  <c r="C294" i="6"/>
  <c r="C374" i="6"/>
  <c r="C454" i="6"/>
  <c r="C534" i="6"/>
  <c r="C614" i="6"/>
  <c r="C694" i="6"/>
  <c r="C774" i="6"/>
  <c r="C854" i="6"/>
  <c r="C934" i="6"/>
  <c r="C1014" i="6"/>
  <c r="B134" i="6"/>
  <c r="B214" i="6"/>
  <c r="B294" i="6"/>
  <c r="B374" i="6"/>
  <c r="B454" i="6"/>
  <c r="B534" i="6"/>
  <c r="B614" i="6"/>
  <c r="B694" i="6"/>
  <c r="B774" i="6"/>
  <c r="B854" i="6"/>
  <c r="B934" i="6"/>
  <c r="B1014" i="6"/>
  <c r="A1014" i="6"/>
  <c r="C133" i="6"/>
  <c r="C213" i="6"/>
  <c r="C293" i="6"/>
  <c r="C373" i="6"/>
  <c r="C453" i="6"/>
  <c r="C533" i="6"/>
  <c r="C613" i="6"/>
  <c r="C693" i="6"/>
  <c r="C773" i="6"/>
  <c r="C853" i="6"/>
  <c r="C933" i="6"/>
  <c r="C1013" i="6"/>
  <c r="B133" i="6"/>
  <c r="B213" i="6"/>
  <c r="B293" i="6"/>
  <c r="B373" i="6"/>
  <c r="B453" i="6"/>
  <c r="B533" i="6"/>
  <c r="B613" i="6"/>
  <c r="B693" i="6"/>
  <c r="B773" i="6"/>
  <c r="B853" i="6"/>
  <c r="B933" i="6"/>
  <c r="B1013" i="6"/>
  <c r="A1013" i="6"/>
  <c r="C132" i="6"/>
  <c r="C212" i="6"/>
  <c r="C292" i="6"/>
  <c r="C372" i="6"/>
  <c r="C452" i="6"/>
  <c r="C532" i="6"/>
  <c r="C612" i="6"/>
  <c r="C692" i="6"/>
  <c r="C772" i="6"/>
  <c r="C852" i="6"/>
  <c r="C932" i="6"/>
  <c r="C1012" i="6"/>
  <c r="B132" i="6"/>
  <c r="B212" i="6"/>
  <c r="B292" i="6"/>
  <c r="B372" i="6"/>
  <c r="B452" i="6"/>
  <c r="B532" i="6"/>
  <c r="B612" i="6"/>
  <c r="B692" i="6"/>
  <c r="B772" i="6"/>
  <c r="B852" i="6"/>
  <c r="B932" i="6"/>
  <c r="B1012" i="6"/>
  <c r="A1012" i="6"/>
  <c r="C131" i="6"/>
  <c r="C211" i="6"/>
  <c r="C291" i="6"/>
  <c r="C371" i="6"/>
  <c r="C451" i="6"/>
  <c r="C531" i="6"/>
  <c r="C611" i="6"/>
  <c r="C691" i="6"/>
  <c r="C771" i="6"/>
  <c r="C851" i="6"/>
  <c r="C931" i="6"/>
  <c r="C1011" i="6"/>
  <c r="B131" i="6"/>
  <c r="B211" i="6"/>
  <c r="B291" i="6"/>
  <c r="B371" i="6"/>
  <c r="B451" i="6"/>
  <c r="B531" i="6"/>
  <c r="B611" i="6"/>
  <c r="B691" i="6"/>
  <c r="B771" i="6"/>
  <c r="B851" i="6"/>
  <c r="B931" i="6"/>
  <c r="B1011" i="6"/>
  <c r="A1011" i="6"/>
  <c r="C130" i="6"/>
  <c r="C210" i="6"/>
  <c r="C290" i="6"/>
  <c r="C370" i="6"/>
  <c r="C450" i="6"/>
  <c r="C530" i="6"/>
  <c r="C610" i="6"/>
  <c r="C690" i="6"/>
  <c r="C770" i="6"/>
  <c r="C850" i="6"/>
  <c r="C930" i="6"/>
  <c r="C1010" i="6"/>
  <c r="B130" i="6"/>
  <c r="B210" i="6"/>
  <c r="B290" i="6"/>
  <c r="B370" i="6"/>
  <c r="B450" i="6"/>
  <c r="B530" i="6"/>
  <c r="B610" i="6"/>
  <c r="B690" i="6"/>
  <c r="B770" i="6"/>
  <c r="B850" i="6"/>
  <c r="B930" i="6"/>
  <c r="B1010" i="6"/>
  <c r="A1010" i="6"/>
  <c r="C129" i="6"/>
  <c r="C209" i="6"/>
  <c r="C289" i="6"/>
  <c r="C369" i="6"/>
  <c r="C449" i="6"/>
  <c r="C529" i="6"/>
  <c r="C609" i="6"/>
  <c r="C689" i="6"/>
  <c r="C769" i="6"/>
  <c r="C849" i="6"/>
  <c r="C929" i="6"/>
  <c r="C1009" i="6"/>
  <c r="B129" i="6"/>
  <c r="B209" i="6"/>
  <c r="B289" i="6"/>
  <c r="B369" i="6"/>
  <c r="B449" i="6"/>
  <c r="B529" i="6"/>
  <c r="B609" i="6"/>
  <c r="B689" i="6"/>
  <c r="B769" i="6"/>
  <c r="B849" i="6"/>
  <c r="B929" i="6"/>
  <c r="B1009" i="6"/>
  <c r="A1009" i="6"/>
  <c r="C128" i="6"/>
  <c r="C208" i="6"/>
  <c r="C288" i="6"/>
  <c r="C368" i="6"/>
  <c r="C448" i="6"/>
  <c r="C528" i="6"/>
  <c r="C608" i="6"/>
  <c r="C688" i="6"/>
  <c r="C768" i="6"/>
  <c r="C848" i="6"/>
  <c r="C928" i="6"/>
  <c r="C1008" i="6"/>
  <c r="B128" i="6"/>
  <c r="B208" i="6"/>
  <c r="B288" i="6"/>
  <c r="B368" i="6"/>
  <c r="B448" i="6"/>
  <c r="B528" i="6"/>
  <c r="B608" i="6"/>
  <c r="B688" i="6"/>
  <c r="B768" i="6"/>
  <c r="B848" i="6"/>
  <c r="B928" i="6"/>
  <c r="B1008" i="6"/>
  <c r="A1008" i="6"/>
  <c r="C127" i="6"/>
  <c r="C207" i="6"/>
  <c r="C287" i="6"/>
  <c r="C367" i="6"/>
  <c r="C447" i="6"/>
  <c r="C527" i="6"/>
  <c r="C607" i="6"/>
  <c r="C687" i="6"/>
  <c r="C767" i="6"/>
  <c r="C847" i="6"/>
  <c r="C927" i="6"/>
  <c r="C1007" i="6"/>
  <c r="B127" i="6"/>
  <c r="B207" i="6"/>
  <c r="B287" i="6"/>
  <c r="B367" i="6"/>
  <c r="B447" i="6"/>
  <c r="B527" i="6"/>
  <c r="B607" i="6"/>
  <c r="B687" i="6"/>
  <c r="B767" i="6"/>
  <c r="B847" i="6"/>
  <c r="B927" i="6"/>
  <c r="B1007" i="6"/>
  <c r="A1007" i="6"/>
  <c r="C126" i="6"/>
  <c r="C206" i="6"/>
  <c r="C286" i="6"/>
  <c r="C366" i="6"/>
  <c r="C446" i="6"/>
  <c r="C526" i="6"/>
  <c r="C606" i="6"/>
  <c r="C686" i="6"/>
  <c r="C766" i="6"/>
  <c r="C846" i="6"/>
  <c r="C926" i="6"/>
  <c r="C1006" i="6"/>
  <c r="B126" i="6"/>
  <c r="B206" i="6"/>
  <c r="B286" i="6"/>
  <c r="B366" i="6"/>
  <c r="B446" i="6"/>
  <c r="B526" i="6"/>
  <c r="B606" i="6"/>
  <c r="B686" i="6"/>
  <c r="B766" i="6"/>
  <c r="B846" i="6"/>
  <c r="B926" i="6"/>
  <c r="B1006" i="6"/>
  <c r="A1006" i="6"/>
  <c r="C125" i="6"/>
  <c r="C205" i="6"/>
  <c r="C285" i="6"/>
  <c r="C365" i="6"/>
  <c r="C445" i="6"/>
  <c r="C525" i="6"/>
  <c r="C605" i="6"/>
  <c r="C685" i="6"/>
  <c r="C765" i="6"/>
  <c r="C845" i="6"/>
  <c r="C925" i="6"/>
  <c r="C1005" i="6"/>
  <c r="B125" i="6"/>
  <c r="B205" i="6"/>
  <c r="B285" i="6"/>
  <c r="B365" i="6"/>
  <c r="B445" i="6"/>
  <c r="B525" i="6"/>
  <c r="B605" i="6"/>
  <c r="B685" i="6"/>
  <c r="B765" i="6"/>
  <c r="B845" i="6"/>
  <c r="B925" i="6"/>
  <c r="B1005" i="6"/>
  <c r="A1005" i="6"/>
  <c r="C124" i="6"/>
  <c r="C204" i="6"/>
  <c r="C284" i="6"/>
  <c r="C364" i="6"/>
  <c r="C444" i="6"/>
  <c r="C524" i="6"/>
  <c r="C604" i="6"/>
  <c r="C684" i="6"/>
  <c r="C764" i="6"/>
  <c r="C844" i="6"/>
  <c r="C924" i="6"/>
  <c r="C1004" i="6"/>
  <c r="B124" i="6"/>
  <c r="B204" i="6"/>
  <c r="B284" i="6"/>
  <c r="B364" i="6"/>
  <c r="B444" i="6"/>
  <c r="B524" i="6"/>
  <c r="B604" i="6"/>
  <c r="B684" i="6"/>
  <c r="B764" i="6"/>
  <c r="B844" i="6"/>
  <c r="B924" i="6"/>
  <c r="B1004" i="6"/>
  <c r="A1004" i="6"/>
  <c r="C123" i="6"/>
  <c r="C203" i="6"/>
  <c r="C283" i="6"/>
  <c r="C363" i="6"/>
  <c r="C443" i="6"/>
  <c r="C523" i="6"/>
  <c r="C603" i="6"/>
  <c r="C683" i="6"/>
  <c r="C763" i="6"/>
  <c r="C843" i="6"/>
  <c r="C923" i="6"/>
  <c r="C1003" i="6"/>
  <c r="B123" i="6"/>
  <c r="B203" i="6"/>
  <c r="B283" i="6"/>
  <c r="B363" i="6"/>
  <c r="B443" i="6"/>
  <c r="B523" i="6"/>
  <c r="B603" i="6"/>
  <c r="B683" i="6"/>
  <c r="B763" i="6"/>
  <c r="B843" i="6"/>
  <c r="B923" i="6"/>
  <c r="B1003" i="6"/>
  <c r="A1003" i="6"/>
  <c r="C122" i="6"/>
  <c r="C202" i="6"/>
  <c r="C282" i="6"/>
  <c r="C362" i="6"/>
  <c r="C442" i="6"/>
  <c r="C522" i="6"/>
  <c r="C602" i="6"/>
  <c r="C682" i="6"/>
  <c r="C762" i="6"/>
  <c r="C842" i="6"/>
  <c r="C922" i="6"/>
  <c r="C1002" i="6"/>
  <c r="B122" i="6"/>
  <c r="B202" i="6"/>
  <c r="B282" i="6"/>
  <c r="B362" i="6"/>
  <c r="B442" i="6"/>
  <c r="B522" i="6"/>
  <c r="B602" i="6"/>
  <c r="B682" i="6"/>
  <c r="B762" i="6"/>
  <c r="B842" i="6"/>
  <c r="B922" i="6"/>
  <c r="B1002" i="6"/>
  <c r="A1002" i="6"/>
  <c r="C121" i="6"/>
  <c r="C201" i="6"/>
  <c r="C281" i="6"/>
  <c r="C361" i="6"/>
  <c r="C441" i="6"/>
  <c r="C521" i="6"/>
  <c r="C601" i="6"/>
  <c r="C681" i="6"/>
  <c r="C761" i="6"/>
  <c r="C841" i="6"/>
  <c r="C921" i="6"/>
  <c r="C1001" i="6"/>
  <c r="B121" i="6"/>
  <c r="B201" i="6"/>
  <c r="B281" i="6"/>
  <c r="B361" i="6"/>
  <c r="B441" i="6"/>
  <c r="B521" i="6"/>
  <c r="B601" i="6"/>
  <c r="B681" i="6"/>
  <c r="B761" i="6"/>
  <c r="B841" i="6"/>
  <c r="B921" i="6"/>
  <c r="B1001" i="6"/>
  <c r="A1001" i="6"/>
  <c r="C120" i="6"/>
  <c r="C200" i="6"/>
  <c r="C280" i="6"/>
  <c r="C360" i="6"/>
  <c r="C440" i="6"/>
  <c r="C520" i="6"/>
  <c r="C600" i="6"/>
  <c r="C680" i="6"/>
  <c r="C760" i="6"/>
  <c r="C840" i="6"/>
  <c r="C920" i="6"/>
  <c r="C1000" i="6"/>
  <c r="B120" i="6"/>
  <c r="B200" i="6"/>
  <c r="B280" i="6"/>
  <c r="B360" i="6"/>
  <c r="B440" i="6"/>
  <c r="B520" i="6"/>
  <c r="B600" i="6"/>
  <c r="B680" i="6"/>
  <c r="B760" i="6"/>
  <c r="B840" i="6"/>
  <c r="B920" i="6"/>
  <c r="B1000" i="6"/>
  <c r="A1000" i="6"/>
  <c r="C119" i="6"/>
  <c r="C199" i="6"/>
  <c r="C279" i="6"/>
  <c r="C359" i="6"/>
  <c r="C439" i="6"/>
  <c r="C519" i="6"/>
  <c r="C599" i="6"/>
  <c r="C679" i="6"/>
  <c r="C759" i="6"/>
  <c r="C839" i="6"/>
  <c r="C919" i="6"/>
  <c r="C999" i="6"/>
  <c r="B119" i="6"/>
  <c r="B199" i="6"/>
  <c r="B279" i="6"/>
  <c r="B359" i="6"/>
  <c r="B439" i="6"/>
  <c r="B519" i="6"/>
  <c r="B599" i="6"/>
  <c r="B679" i="6"/>
  <c r="B759" i="6"/>
  <c r="B839" i="6"/>
  <c r="B919" i="6"/>
  <c r="B999" i="6"/>
  <c r="A999" i="6"/>
  <c r="C118" i="6"/>
  <c r="C198" i="6"/>
  <c r="C278" i="6"/>
  <c r="C358" i="6"/>
  <c r="C438" i="6"/>
  <c r="C518" i="6"/>
  <c r="C598" i="6"/>
  <c r="C678" i="6"/>
  <c r="C758" i="6"/>
  <c r="C838" i="6"/>
  <c r="C918" i="6"/>
  <c r="C998" i="6"/>
  <c r="B118" i="6"/>
  <c r="B198" i="6"/>
  <c r="B278" i="6"/>
  <c r="B358" i="6"/>
  <c r="B438" i="6"/>
  <c r="B518" i="6"/>
  <c r="B598" i="6"/>
  <c r="B678" i="6"/>
  <c r="B758" i="6"/>
  <c r="B838" i="6"/>
  <c r="B918" i="6"/>
  <c r="B998" i="6"/>
  <c r="A998" i="6"/>
  <c r="C117" i="6"/>
  <c r="C197" i="6"/>
  <c r="C277" i="6"/>
  <c r="C357" i="6"/>
  <c r="C437" i="6"/>
  <c r="C517" i="6"/>
  <c r="C597" i="6"/>
  <c r="C677" i="6"/>
  <c r="C757" i="6"/>
  <c r="C837" i="6"/>
  <c r="C917" i="6"/>
  <c r="C997" i="6"/>
  <c r="B117" i="6"/>
  <c r="B197" i="6"/>
  <c r="B277" i="6"/>
  <c r="B357" i="6"/>
  <c r="B437" i="6"/>
  <c r="B517" i="6"/>
  <c r="B597" i="6"/>
  <c r="B677" i="6"/>
  <c r="B757" i="6"/>
  <c r="B837" i="6"/>
  <c r="B917" i="6"/>
  <c r="B997" i="6"/>
  <c r="A997" i="6"/>
  <c r="C116" i="6"/>
  <c r="C196" i="6"/>
  <c r="C276" i="6"/>
  <c r="C356" i="6"/>
  <c r="C436" i="6"/>
  <c r="C516" i="6"/>
  <c r="C596" i="6"/>
  <c r="C676" i="6"/>
  <c r="C756" i="6"/>
  <c r="C836" i="6"/>
  <c r="C916" i="6"/>
  <c r="C996" i="6"/>
  <c r="B116" i="6"/>
  <c r="B196" i="6"/>
  <c r="B276" i="6"/>
  <c r="B356" i="6"/>
  <c r="B436" i="6"/>
  <c r="B516" i="6"/>
  <c r="B596" i="6"/>
  <c r="B676" i="6"/>
  <c r="B756" i="6"/>
  <c r="B836" i="6"/>
  <c r="B916" i="6"/>
  <c r="B996" i="6"/>
  <c r="A996" i="6"/>
  <c r="C115" i="6"/>
  <c r="C195" i="6"/>
  <c r="C275" i="6"/>
  <c r="C355" i="6"/>
  <c r="C435" i="6"/>
  <c r="C515" i="6"/>
  <c r="C595" i="6"/>
  <c r="C675" i="6"/>
  <c r="C755" i="6"/>
  <c r="C835" i="6"/>
  <c r="C915" i="6"/>
  <c r="C995" i="6"/>
  <c r="B115" i="6"/>
  <c r="B195" i="6"/>
  <c r="B275" i="6"/>
  <c r="B355" i="6"/>
  <c r="B435" i="6"/>
  <c r="B515" i="6"/>
  <c r="B595" i="6"/>
  <c r="B675" i="6"/>
  <c r="B755" i="6"/>
  <c r="B835" i="6"/>
  <c r="B915" i="6"/>
  <c r="B995" i="6"/>
  <c r="A995" i="6"/>
  <c r="C114" i="6"/>
  <c r="C194" i="6"/>
  <c r="C274" i="6"/>
  <c r="C354" i="6"/>
  <c r="C434" i="6"/>
  <c r="C514" i="6"/>
  <c r="C594" i="6"/>
  <c r="C674" i="6"/>
  <c r="C754" i="6"/>
  <c r="C834" i="6"/>
  <c r="C914" i="6"/>
  <c r="C994" i="6"/>
  <c r="B114" i="6"/>
  <c r="B194" i="6"/>
  <c r="B274" i="6"/>
  <c r="B354" i="6"/>
  <c r="B434" i="6"/>
  <c r="B514" i="6"/>
  <c r="B594" i="6"/>
  <c r="B674" i="6"/>
  <c r="B754" i="6"/>
  <c r="B834" i="6"/>
  <c r="B914" i="6"/>
  <c r="B994" i="6"/>
  <c r="A994" i="6"/>
  <c r="C113" i="6"/>
  <c r="C193" i="6"/>
  <c r="C273" i="6"/>
  <c r="C353" i="6"/>
  <c r="C433" i="6"/>
  <c r="C513" i="6"/>
  <c r="C593" i="6"/>
  <c r="C673" i="6"/>
  <c r="C753" i="6"/>
  <c r="C833" i="6"/>
  <c r="C913" i="6"/>
  <c r="C993" i="6"/>
  <c r="B113" i="6"/>
  <c r="B193" i="6"/>
  <c r="B273" i="6"/>
  <c r="B353" i="6"/>
  <c r="B433" i="6"/>
  <c r="B513" i="6"/>
  <c r="B593" i="6"/>
  <c r="B673" i="6"/>
  <c r="B753" i="6"/>
  <c r="B833" i="6"/>
  <c r="B913" i="6"/>
  <c r="B993" i="6"/>
  <c r="A993" i="6"/>
  <c r="C112" i="6"/>
  <c r="C192" i="6"/>
  <c r="C272" i="6"/>
  <c r="C352" i="6"/>
  <c r="C432" i="6"/>
  <c r="C512" i="6"/>
  <c r="C592" i="6"/>
  <c r="C672" i="6"/>
  <c r="C752" i="6"/>
  <c r="C832" i="6"/>
  <c r="C912" i="6"/>
  <c r="C992" i="6"/>
  <c r="B112" i="6"/>
  <c r="B192" i="6"/>
  <c r="B272" i="6"/>
  <c r="B352" i="6"/>
  <c r="B432" i="6"/>
  <c r="B512" i="6"/>
  <c r="B592" i="6"/>
  <c r="B672" i="6"/>
  <c r="B752" i="6"/>
  <c r="B832" i="6"/>
  <c r="B912" i="6"/>
  <c r="B992" i="6"/>
  <c r="A992" i="6"/>
  <c r="C111" i="6"/>
  <c r="C191" i="6"/>
  <c r="C271" i="6"/>
  <c r="C351" i="6"/>
  <c r="C431" i="6"/>
  <c r="C511" i="6"/>
  <c r="C591" i="6"/>
  <c r="C671" i="6"/>
  <c r="C751" i="6"/>
  <c r="C831" i="6"/>
  <c r="C911" i="6"/>
  <c r="C991" i="6"/>
  <c r="B111" i="6"/>
  <c r="B191" i="6"/>
  <c r="B271" i="6"/>
  <c r="B351" i="6"/>
  <c r="B431" i="6"/>
  <c r="B511" i="6"/>
  <c r="B591" i="6"/>
  <c r="B671" i="6"/>
  <c r="B751" i="6"/>
  <c r="B831" i="6"/>
  <c r="B911" i="6"/>
  <c r="B991" i="6"/>
  <c r="A991" i="6"/>
  <c r="C110" i="6"/>
  <c r="C190" i="6"/>
  <c r="C270" i="6"/>
  <c r="C350" i="6"/>
  <c r="C430" i="6"/>
  <c r="C510" i="6"/>
  <c r="C590" i="6"/>
  <c r="C670" i="6"/>
  <c r="C750" i="6"/>
  <c r="C830" i="6"/>
  <c r="C910" i="6"/>
  <c r="C990" i="6"/>
  <c r="B110" i="6"/>
  <c r="B190" i="6"/>
  <c r="B270" i="6"/>
  <c r="B350" i="6"/>
  <c r="B430" i="6"/>
  <c r="B510" i="6"/>
  <c r="B590" i="6"/>
  <c r="B670" i="6"/>
  <c r="B750" i="6"/>
  <c r="B830" i="6"/>
  <c r="B910" i="6"/>
  <c r="B990" i="6"/>
  <c r="A990" i="6"/>
  <c r="C109" i="6"/>
  <c r="C189" i="6"/>
  <c r="C269" i="6"/>
  <c r="C349" i="6"/>
  <c r="C429" i="6"/>
  <c r="C509" i="6"/>
  <c r="C589" i="6"/>
  <c r="C669" i="6"/>
  <c r="C749" i="6"/>
  <c r="C829" i="6"/>
  <c r="C909" i="6"/>
  <c r="C989" i="6"/>
  <c r="B109" i="6"/>
  <c r="B189" i="6"/>
  <c r="B269" i="6"/>
  <c r="B349" i="6"/>
  <c r="B429" i="6"/>
  <c r="B509" i="6"/>
  <c r="B589" i="6"/>
  <c r="B669" i="6"/>
  <c r="B749" i="6"/>
  <c r="B829" i="6"/>
  <c r="B909" i="6"/>
  <c r="B989" i="6"/>
  <c r="A989" i="6"/>
  <c r="C108" i="6"/>
  <c r="C188" i="6"/>
  <c r="C268" i="6"/>
  <c r="C348" i="6"/>
  <c r="C428" i="6"/>
  <c r="C508" i="6"/>
  <c r="C588" i="6"/>
  <c r="C668" i="6"/>
  <c r="C748" i="6"/>
  <c r="C828" i="6"/>
  <c r="C908" i="6"/>
  <c r="C988" i="6"/>
  <c r="B108" i="6"/>
  <c r="B188" i="6"/>
  <c r="B268" i="6"/>
  <c r="B348" i="6"/>
  <c r="B428" i="6"/>
  <c r="B508" i="6"/>
  <c r="B588" i="6"/>
  <c r="B668" i="6"/>
  <c r="B748" i="6"/>
  <c r="B828" i="6"/>
  <c r="B908" i="6"/>
  <c r="B988" i="6"/>
  <c r="A988" i="6"/>
  <c r="C107" i="6"/>
  <c r="C187" i="6"/>
  <c r="C267" i="6"/>
  <c r="C347" i="6"/>
  <c r="C427" i="6"/>
  <c r="C507" i="6"/>
  <c r="C587" i="6"/>
  <c r="C667" i="6"/>
  <c r="C747" i="6"/>
  <c r="C827" i="6"/>
  <c r="C907" i="6"/>
  <c r="C987" i="6"/>
  <c r="B107" i="6"/>
  <c r="B187" i="6"/>
  <c r="B267" i="6"/>
  <c r="B347" i="6"/>
  <c r="B427" i="6"/>
  <c r="B507" i="6"/>
  <c r="B587" i="6"/>
  <c r="B667" i="6"/>
  <c r="B747" i="6"/>
  <c r="B827" i="6"/>
  <c r="B907" i="6"/>
  <c r="B987" i="6"/>
  <c r="A987" i="6"/>
  <c r="C106" i="6"/>
  <c r="C186" i="6"/>
  <c r="C266" i="6"/>
  <c r="C346" i="6"/>
  <c r="C426" i="6"/>
  <c r="C506" i="6"/>
  <c r="C586" i="6"/>
  <c r="C666" i="6"/>
  <c r="C746" i="6"/>
  <c r="C826" i="6"/>
  <c r="C906" i="6"/>
  <c r="C986" i="6"/>
  <c r="B106" i="6"/>
  <c r="B186" i="6"/>
  <c r="B266" i="6"/>
  <c r="B346" i="6"/>
  <c r="B426" i="6"/>
  <c r="B506" i="6"/>
  <c r="B586" i="6"/>
  <c r="B666" i="6"/>
  <c r="B746" i="6"/>
  <c r="B826" i="6"/>
  <c r="B906" i="6"/>
  <c r="B986" i="6"/>
  <c r="A986" i="6"/>
  <c r="C105" i="6"/>
  <c r="C185" i="6"/>
  <c r="C265" i="6"/>
  <c r="C345" i="6"/>
  <c r="C425" i="6"/>
  <c r="C505" i="6"/>
  <c r="C585" i="6"/>
  <c r="C665" i="6"/>
  <c r="C745" i="6"/>
  <c r="C825" i="6"/>
  <c r="C905" i="6"/>
  <c r="C985" i="6"/>
  <c r="B105" i="6"/>
  <c r="B185" i="6"/>
  <c r="B265" i="6"/>
  <c r="B345" i="6"/>
  <c r="B425" i="6"/>
  <c r="B505" i="6"/>
  <c r="B585" i="6"/>
  <c r="B665" i="6"/>
  <c r="B745" i="6"/>
  <c r="B825" i="6"/>
  <c r="B905" i="6"/>
  <c r="B985" i="6"/>
  <c r="A985" i="6"/>
  <c r="C104" i="6"/>
  <c r="C184" i="6"/>
  <c r="C264" i="6"/>
  <c r="C344" i="6"/>
  <c r="C424" i="6"/>
  <c r="C504" i="6"/>
  <c r="C584" i="6"/>
  <c r="C664" i="6"/>
  <c r="C744" i="6"/>
  <c r="C824" i="6"/>
  <c r="C904" i="6"/>
  <c r="C984" i="6"/>
  <c r="B104" i="6"/>
  <c r="B184" i="6"/>
  <c r="B264" i="6"/>
  <c r="B344" i="6"/>
  <c r="B424" i="6"/>
  <c r="B504" i="6"/>
  <c r="B584" i="6"/>
  <c r="B664" i="6"/>
  <c r="B744" i="6"/>
  <c r="B824" i="6"/>
  <c r="B904" i="6"/>
  <c r="B984" i="6"/>
  <c r="A984" i="6"/>
  <c r="C103" i="6"/>
  <c r="C183" i="6"/>
  <c r="C263" i="6"/>
  <c r="C343" i="6"/>
  <c r="C423" i="6"/>
  <c r="C503" i="6"/>
  <c r="C583" i="6"/>
  <c r="C663" i="6"/>
  <c r="C743" i="6"/>
  <c r="C823" i="6"/>
  <c r="C903" i="6"/>
  <c r="C983" i="6"/>
  <c r="B103" i="6"/>
  <c r="B183" i="6"/>
  <c r="B263" i="6"/>
  <c r="B343" i="6"/>
  <c r="B423" i="6"/>
  <c r="B503" i="6"/>
  <c r="B583" i="6"/>
  <c r="B663" i="6"/>
  <c r="B743" i="6"/>
  <c r="B823" i="6"/>
  <c r="B903" i="6"/>
  <c r="B983" i="6"/>
  <c r="A983" i="6"/>
  <c r="C102" i="6"/>
  <c r="C182" i="6"/>
  <c r="C262" i="6"/>
  <c r="C342" i="6"/>
  <c r="C422" i="6"/>
  <c r="C502" i="6"/>
  <c r="C582" i="6"/>
  <c r="C662" i="6"/>
  <c r="C742" i="6"/>
  <c r="C822" i="6"/>
  <c r="C902" i="6"/>
  <c r="C982" i="6"/>
  <c r="B102" i="6"/>
  <c r="B182" i="6"/>
  <c r="B262" i="6"/>
  <c r="B342" i="6"/>
  <c r="B422" i="6"/>
  <c r="B502" i="6"/>
  <c r="B582" i="6"/>
  <c r="B662" i="6"/>
  <c r="B742" i="6"/>
  <c r="B822" i="6"/>
  <c r="B902" i="6"/>
  <c r="B982" i="6"/>
  <c r="A982" i="6"/>
  <c r="C101" i="6"/>
  <c r="C181" i="6"/>
  <c r="C261" i="6"/>
  <c r="C341" i="6"/>
  <c r="C421" i="6"/>
  <c r="C501" i="6"/>
  <c r="C581" i="6"/>
  <c r="C661" i="6"/>
  <c r="C741" i="6"/>
  <c r="C821" i="6"/>
  <c r="C901" i="6"/>
  <c r="C981" i="6"/>
  <c r="B101" i="6"/>
  <c r="B181" i="6"/>
  <c r="B261" i="6"/>
  <c r="B341" i="6"/>
  <c r="B421" i="6"/>
  <c r="B501" i="6"/>
  <c r="B581" i="6"/>
  <c r="B661" i="6"/>
  <c r="B741" i="6"/>
  <c r="B821" i="6"/>
  <c r="B901" i="6"/>
  <c r="B981" i="6"/>
  <c r="A981" i="6"/>
  <c r="C100" i="6"/>
  <c r="C180" i="6"/>
  <c r="C260" i="6"/>
  <c r="C340" i="6"/>
  <c r="C420" i="6"/>
  <c r="C500" i="6"/>
  <c r="C580" i="6"/>
  <c r="C660" i="6"/>
  <c r="C740" i="6"/>
  <c r="C820" i="6"/>
  <c r="C900" i="6"/>
  <c r="C980" i="6"/>
  <c r="B100" i="6"/>
  <c r="B180" i="6"/>
  <c r="B260" i="6"/>
  <c r="B340" i="6"/>
  <c r="B420" i="6"/>
  <c r="B500" i="6"/>
  <c r="B580" i="6"/>
  <c r="B660" i="6"/>
  <c r="B740" i="6"/>
  <c r="B820" i="6"/>
  <c r="B900" i="6"/>
  <c r="B980" i="6"/>
  <c r="A980" i="6"/>
  <c r="C99" i="6"/>
  <c r="C179" i="6"/>
  <c r="C259" i="6"/>
  <c r="C339" i="6"/>
  <c r="C419" i="6"/>
  <c r="C499" i="6"/>
  <c r="C579" i="6"/>
  <c r="C659" i="6"/>
  <c r="C739" i="6"/>
  <c r="C819" i="6"/>
  <c r="C899" i="6"/>
  <c r="C979" i="6"/>
  <c r="B99" i="6"/>
  <c r="B179" i="6"/>
  <c r="B259" i="6"/>
  <c r="B339" i="6"/>
  <c r="B419" i="6"/>
  <c r="B499" i="6"/>
  <c r="B579" i="6"/>
  <c r="B659" i="6"/>
  <c r="B739" i="6"/>
  <c r="B819" i="6"/>
  <c r="B899" i="6"/>
  <c r="B979" i="6"/>
  <c r="A979" i="6"/>
  <c r="C98" i="6"/>
  <c r="C178" i="6"/>
  <c r="C258" i="6"/>
  <c r="C338" i="6"/>
  <c r="C418" i="6"/>
  <c r="C498" i="6"/>
  <c r="C578" i="6"/>
  <c r="C658" i="6"/>
  <c r="C738" i="6"/>
  <c r="C818" i="6"/>
  <c r="C898" i="6"/>
  <c r="C978" i="6"/>
  <c r="B98" i="6"/>
  <c r="B178" i="6"/>
  <c r="B258" i="6"/>
  <c r="B338" i="6"/>
  <c r="B418" i="6"/>
  <c r="B498" i="6"/>
  <c r="B578" i="6"/>
  <c r="B658" i="6"/>
  <c r="B738" i="6"/>
  <c r="B818" i="6"/>
  <c r="B898" i="6"/>
  <c r="B978" i="6"/>
  <c r="A978" i="6"/>
  <c r="C97" i="6"/>
  <c r="C177" i="6"/>
  <c r="C257" i="6"/>
  <c r="C337" i="6"/>
  <c r="C417" i="6"/>
  <c r="C497" i="6"/>
  <c r="C577" i="6"/>
  <c r="C657" i="6"/>
  <c r="C737" i="6"/>
  <c r="C817" i="6"/>
  <c r="C897" i="6"/>
  <c r="C977" i="6"/>
  <c r="B97" i="6"/>
  <c r="B177" i="6"/>
  <c r="B257" i="6"/>
  <c r="B337" i="6"/>
  <c r="B417" i="6"/>
  <c r="B497" i="6"/>
  <c r="B577" i="6"/>
  <c r="B657" i="6"/>
  <c r="B737" i="6"/>
  <c r="B817" i="6"/>
  <c r="B897" i="6"/>
  <c r="B977" i="6"/>
  <c r="A977" i="6"/>
  <c r="C96" i="6"/>
  <c r="C176" i="6"/>
  <c r="C256" i="6"/>
  <c r="C336" i="6"/>
  <c r="C416" i="6"/>
  <c r="C496" i="6"/>
  <c r="C576" i="6"/>
  <c r="C656" i="6"/>
  <c r="C736" i="6"/>
  <c r="C816" i="6"/>
  <c r="C896" i="6"/>
  <c r="C976" i="6"/>
  <c r="B96" i="6"/>
  <c r="B176" i="6"/>
  <c r="B256" i="6"/>
  <c r="B336" i="6"/>
  <c r="B416" i="6"/>
  <c r="B496" i="6"/>
  <c r="B576" i="6"/>
  <c r="B656" i="6"/>
  <c r="B736" i="6"/>
  <c r="B816" i="6"/>
  <c r="B896" i="6"/>
  <c r="B976" i="6"/>
  <c r="A976" i="6"/>
  <c r="C95" i="6"/>
  <c r="C175" i="6"/>
  <c r="C255" i="6"/>
  <c r="C335" i="6"/>
  <c r="C415" i="6"/>
  <c r="C495" i="6"/>
  <c r="C575" i="6"/>
  <c r="C655" i="6"/>
  <c r="C735" i="6"/>
  <c r="C815" i="6"/>
  <c r="C895" i="6"/>
  <c r="C975" i="6"/>
  <c r="B95" i="6"/>
  <c r="B175" i="6"/>
  <c r="B255" i="6"/>
  <c r="B335" i="6"/>
  <c r="B415" i="6"/>
  <c r="B495" i="6"/>
  <c r="B575" i="6"/>
  <c r="B655" i="6"/>
  <c r="B735" i="6"/>
  <c r="B815" i="6"/>
  <c r="B895" i="6"/>
  <c r="B975" i="6"/>
  <c r="A975" i="6"/>
  <c r="C94" i="6"/>
  <c r="C174" i="6"/>
  <c r="C254" i="6"/>
  <c r="C334" i="6"/>
  <c r="C414" i="6"/>
  <c r="C494" i="6"/>
  <c r="C574" i="6"/>
  <c r="C654" i="6"/>
  <c r="C734" i="6"/>
  <c r="C814" i="6"/>
  <c r="C894" i="6"/>
  <c r="C974" i="6"/>
  <c r="B94" i="6"/>
  <c r="B174" i="6"/>
  <c r="B254" i="6"/>
  <c r="B334" i="6"/>
  <c r="B414" i="6"/>
  <c r="B494" i="6"/>
  <c r="B574" i="6"/>
  <c r="B654" i="6"/>
  <c r="B734" i="6"/>
  <c r="B814" i="6"/>
  <c r="B894" i="6"/>
  <c r="B974" i="6"/>
  <c r="A974" i="6"/>
  <c r="C93" i="6"/>
  <c r="C173" i="6"/>
  <c r="C253" i="6"/>
  <c r="C333" i="6"/>
  <c r="C413" i="6"/>
  <c r="C493" i="6"/>
  <c r="C573" i="6"/>
  <c r="C653" i="6"/>
  <c r="C733" i="6"/>
  <c r="C813" i="6"/>
  <c r="C893" i="6"/>
  <c r="C973" i="6"/>
  <c r="B93" i="6"/>
  <c r="B173" i="6"/>
  <c r="B253" i="6"/>
  <c r="B333" i="6"/>
  <c r="B413" i="6"/>
  <c r="B493" i="6"/>
  <c r="B573" i="6"/>
  <c r="B653" i="6"/>
  <c r="B733" i="6"/>
  <c r="B813" i="6"/>
  <c r="B893" i="6"/>
  <c r="B973" i="6"/>
  <c r="A973" i="6"/>
  <c r="C92" i="6"/>
  <c r="C172" i="6"/>
  <c r="C252" i="6"/>
  <c r="C332" i="6"/>
  <c r="C412" i="6"/>
  <c r="C492" i="6"/>
  <c r="C572" i="6"/>
  <c r="C652" i="6"/>
  <c r="C732" i="6"/>
  <c r="C812" i="6"/>
  <c r="C892" i="6"/>
  <c r="C972" i="6"/>
  <c r="B92" i="6"/>
  <c r="B172" i="6"/>
  <c r="B252" i="6"/>
  <c r="B332" i="6"/>
  <c r="B412" i="6"/>
  <c r="B492" i="6"/>
  <c r="B572" i="6"/>
  <c r="B652" i="6"/>
  <c r="B732" i="6"/>
  <c r="B812" i="6"/>
  <c r="B892" i="6"/>
  <c r="B972" i="6"/>
  <c r="A972" i="6"/>
  <c r="C91" i="6"/>
  <c r="C171" i="6"/>
  <c r="C251" i="6"/>
  <c r="C331" i="6"/>
  <c r="C411" i="6"/>
  <c r="C491" i="6"/>
  <c r="C571" i="6"/>
  <c r="C651" i="6"/>
  <c r="C731" i="6"/>
  <c r="C811" i="6"/>
  <c r="C891" i="6"/>
  <c r="C971" i="6"/>
  <c r="B91" i="6"/>
  <c r="B171" i="6"/>
  <c r="B251" i="6"/>
  <c r="B331" i="6"/>
  <c r="B411" i="6"/>
  <c r="B491" i="6"/>
  <c r="B571" i="6"/>
  <c r="B651" i="6"/>
  <c r="B731" i="6"/>
  <c r="B811" i="6"/>
  <c r="B891" i="6"/>
  <c r="B971" i="6"/>
  <c r="A971" i="6"/>
  <c r="C90" i="6"/>
  <c r="C170" i="6"/>
  <c r="C250" i="6"/>
  <c r="C330" i="6"/>
  <c r="C410" i="6"/>
  <c r="C490" i="6"/>
  <c r="C570" i="6"/>
  <c r="C650" i="6"/>
  <c r="C730" i="6"/>
  <c r="C810" i="6"/>
  <c r="C890" i="6"/>
  <c r="C970" i="6"/>
  <c r="B90" i="6"/>
  <c r="B170" i="6"/>
  <c r="B250" i="6"/>
  <c r="B330" i="6"/>
  <c r="B410" i="6"/>
  <c r="B490" i="6"/>
  <c r="B570" i="6"/>
  <c r="B650" i="6"/>
  <c r="B730" i="6"/>
  <c r="B810" i="6"/>
  <c r="B890" i="6"/>
  <c r="B970" i="6"/>
  <c r="A970" i="6"/>
  <c r="C89" i="6"/>
  <c r="C169" i="6"/>
  <c r="C249" i="6"/>
  <c r="C329" i="6"/>
  <c r="C409" i="6"/>
  <c r="C489" i="6"/>
  <c r="C569" i="6"/>
  <c r="C649" i="6"/>
  <c r="C729" i="6"/>
  <c r="C809" i="6"/>
  <c r="C889" i="6"/>
  <c r="C969" i="6"/>
  <c r="B89" i="6"/>
  <c r="B169" i="6"/>
  <c r="B249" i="6"/>
  <c r="B329" i="6"/>
  <c r="B409" i="6"/>
  <c r="B489" i="6"/>
  <c r="B569" i="6"/>
  <c r="B649" i="6"/>
  <c r="B729" i="6"/>
  <c r="B809" i="6"/>
  <c r="B889" i="6"/>
  <c r="B969" i="6"/>
  <c r="A969" i="6"/>
  <c r="C88" i="6"/>
  <c r="C168" i="6"/>
  <c r="C248" i="6"/>
  <c r="C328" i="6"/>
  <c r="C408" i="6"/>
  <c r="C488" i="6"/>
  <c r="C568" i="6"/>
  <c r="C648" i="6"/>
  <c r="C728" i="6"/>
  <c r="C808" i="6"/>
  <c r="C888" i="6"/>
  <c r="C968" i="6"/>
  <c r="B88" i="6"/>
  <c r="B168" i="6"/>
  <c r="B248" i="6"/>
  <c r="B328" i="6"/>
  <c r="B408" i="6"/>
  <c r="B488" i="6"/>
  <c r="B568" i="6"/>
  <c r="B648" i="6"/>
  <c r="B728" i="6"/>
  <c r="B808" i="6"/>
  <c r="B888" i="6"/>
  <c r="B968" i="6"/>
  <c r="A968" i="6"/>
  <c r="C87" i="6"/>
  <c r="C167" i="6"/>
  <c r="C247" i="6"/>
  <c r="C327" i="6"/>
  <c r="C407" i="6"/>
  <c r="C487" i="6"/>
  <c r="C567" i="6"/>
  <c r="C647" i="6"/>
  <c r="C727" i="6"/>
  <c r="C807" i="6"/>
  <c r="C887" i="6"/>
  <c r="C967" i="6"/>
  <c r="B87" i="6"/>
  <c r="B167" i="6"/>
  <c r="B247" i="6"/>
  <c r="B327" i="6"/>
  <c r="B407" i="6"/>
  <c r="B487" i="6"/>
  <c r="B567" i="6"/>
  <c r="B647" i="6"/>
  <c r="B727" i="6"/>
  <c r="B807" i="6"/>
  <c r="B887" i="6"/>
  <c r="B967" i="6"/>
  <c r="A967" i="6"/>
  <c r="C86" i="6"/>
  <c r="C166" i="6"/>
  <c r="C246" i="6"/>
  <c r="C326" i="6"/>
  <c r="C406" i="6"/>
  <c r="C486" i="6"/>
  <c r="C566" i="6"/>
  <c r="C646" i="6"/>
  <c r="C726" i="6"/>
  <c r="C806" i="6"/>
  <c r="C886" i="6"/>
  <c r="C966" i="6"/>
  <c r="B86" i="6"/>
  <c r="B166" i="6"/>
  <c r="B246" i="6"/>
  <c r="B326" i="6"/>
  <c r="B406" i="6"/>
  <c r="B486" i="6"/>
  <c r="B566" i="6"/>
  <c r="B646" i="6"/>
  <c r="B726" i="6"/>
  <c r="B806" i="6"/>
  <c r="B886" i="6"/>
  <c r="B966" i="6"/>
  <c r="A966" i="6"/>
  <c r="C85" i="6"/>
  <c r="C165" i="6"/>
  <c r="C245" i="6"/>
  <c r="C325" i="6"/>
  <c r="C405" i="6"/>
  <c r="C485" i="6"/>
  <c r="C565" i="6"/>
  <c r="C645" i="6"/>
  <c r="C725" i="6"/>
  <c r="C805" i="6"/>
  <c r="C885" i="6"/>
  <c r="C965" i="6"/>
  <c r="B85" i="6"/>
  <c r="B165" i="6"/>
  <c r="B245" i="6"/>
  <c r="B325" i="6"/>
  <c r="B405" i="6"/>
  <c r="B485" i="6"/>
  <c r="B565" i="6"/>
  <c r="B645" i="6"/>
  <c r="B725" i="6"/>
  <c r="B805" i="6"/>
  <c r="B885" i="6"/>
  <c r="B965" i="6"/>
  <c r="A965" i="6"/>
  <c r="C84" i="6"/>
  <c r="C164" i="6"/>
  <c r="C244" i="6"/>
  <c r="C324" i="6"/>
  <c r="C404" i="6"/>
  <c r="C484" i="6"/>
  <c r="C564" i="6"/>
  <c r="C644" i="6"/>
  <c r="C724" i="6"/>
  <c r="C804" i="6"/>
  <c r="C884" i="6"/>
  <c r="C964" i="6"/>
  <c r="B84" i="6"/>
  <c r="B164" i="6"/>
  <c r="B244" i="6"/>
  <c r="B324" i="6"/>
  <c r="B404" i="6"/>
  <c r="B484" i="6"/>
  <c r="B564" i="6"/>
  <c r="B644" i="6"/>
  <c r="B724" i="6"/>
  <c r="B804" i="6"/>
  <c r="B884" i="6"/>
  <c r="B964" i="6"/>
  <c r="A964" i="6"/>
  <c r="C163" i="6"/>
  <c r="C243" i="6"/>
  <c r="C323" i="6"/>
  <c r="C403" i="6"/>
  <c r="C483" i="6"/>
  <c r="C563" i="6"/>
  <c r="C643" i="6"/>
  <c r="C723" i="6"/>
  <c r="C803" i="6"/>
  <c r="C883" i="6"/>
  <c r="C963" i="6"/>
  <c r="B83" i="6"/>
  <c r="B163" i="6"/>
  <c r="B243" i="6"/>
  <c r="B323" i="6"/>
  <c r="B403" i="6"/>
  <c r="B483" i="6"/>
  <c r="B563" i="6"/>
  <c r="B643" i="6"/>
  <c r="B723" i="6"/>
  <c r="B803" i="6"/>
  <c r="B883" i="6"/>
  <c r="B963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G1042" i="5"/>
  <c r="H1042" i="5"/>
  <c r="J1042" i="5"/>
  <c r="K1042" i="5"/>
  <c r="L1042" i="5"/>
  <c r="M1042" i="5"/>
  <c r="N1042" i="5"/>
  <c r="O1042" i="5"/>
  <c r="P1042" i="5"/>
  <c r="Q1042" i="5"/>
  <c r="R1042" i="5"/>
  <c r="S1042" i="5"/>
  <c r="T1042" i="5"/>
  <c r="U1042" i="5"/>
  <c r="V1042" i="5"/>
  <c r="W1042" i="5"/>
  <c r="X1042" i="5"/>
  <c r="Y1042" i="5"/>
  <c r="Z1042" i="5"/>
  <c r="AA1042" i="5"/>
  <c r="AB1042" i="5"/>
  <c r="AC1042" i="5"/>
  <c r="AD1042" i="5"/>
  <c r="AE1042" i="5"/>
  <c r="AF1042" i="5"/>
  <c r="AG1042" i="5"/>
  <c r="AH1042" i="5"/>
  <c r="AI1042" i="5"/>
  <c r="AJ1042" i="5"/>
  <c r="AK1042" i="5"/>
  <c r="AL1042" i="5"/>
  <c r="AM1042" i="5"/>
  <c r="AN1042" i="5"/>
  <c r="AO1042" i="5"/>
  <c r="AP1042" i="5"/>
  <c r="G1041" i="5"/>
  <c r="H1041" i="5"/>
  <c r="J1041" i="5"/>
  <c r="K1041" i="5"/>
  <c r="L1041" i="5"/>
  <c r="M1041" i="5"/>
  <c r="N1041" i="5"/>
  <c r="O1041" i="5"/>
  <c r="P1041" i="5"/>
  <c r="Q1041" i="5"/>
  <c r="R1041" i="5"/>
  <c r="S1041" i="5"/>
  <c r="T1041" i="5"/>
  <c r="U1041" i="5"/>
  <c r="V1041" i="5"/>
  <c r="W1041" i="5"/>
  <c r="X1041" i="5"/>
  <c r="Y1041" i="5"/>
  <c r="Z1041" i="5"/>
  <c r="AA1041" i="5"/>
  <c r="AB1041" i="5"/>
  <c r="AC1041" i="5"/>
  <c r="AD1041" i="5"/>
  <c r="AE1041" i="5"/>
  <c r="AF1041" i="5"/>
  <c r="AG1041" i="5"/>
  <c r="AH1041" i="5"/>
  <c r="AI1041" i="5"/>
  <c r="AJ1041" i="5"/>
  <c r="AK1041" i="5"/>
  <c r="AL1041" i="5"/>
  <c r="AM1041" i="5"/>
  <c r="AN1041" i="5"/>
  <c r="AO1041" i="5"/>
  <c r="AP1041" i="5"/>
  <c r="G1040" i="5"/>
  <c r="H1040" i="5"/>
  <c r="J1040" i="5"/>
  <c r="K1040" i="5"/>
  <c r="L1040" i="5"/>
  <c r="M1040" i="5"/>
  <c r="N1040" i="5"/>
  <c r="O1040" i="5"/>
  <c r="P1040" i="5"/>
  <c r="Q1040" i="5"/>
  <c r="R1040" i="5"/>
  <c r="S1040" i="5"/>
  <c r="T1040" i="5"/>
  <c r="U1040" i="5"/>
  <c r="V1040" i="5"/>
  <c r="W1040" i="5"/>
  <c r="X1040" i="5"/>
  <c r="Y1040" i="5"/>
  <c r="Z1040" i="5"/>
  <c r="AA1040" i="5"/>
  <c r="AB1040" i="5"/>
  <c r="AC1040" i="5"/>
  <c r="AD1040" i="5"/>
  <c r="AE1040" i="5"/>
  <c r="AF1040" i="5"/>
  <c r="AG1040" i="5"/>
  <c r="AH1040" i="5"/>
  <c r="AI1040" i="5"/>
  <c r="AJ1040" i="5"/>
  <c r="AK1040" i="5"/>
  <c r="AL1040" i="5"/>
  <c r="AM1040" i="5"/>
  <c r="AN1040" i="5"/>
  <c r="AO1040" i="5"/>
  <c r="AP1040" i="5"/>
  <c r="G1039" i="5"/>
  <c r="H1039" i="5"/>
  <c r="J1039" i="5"/>
  <c r="K1039" i="5"/>
  <c r="L1039" i="5"/>
  <c r="M1039" i="5"/>
  <c r="N1039" i="5"/>
  <c r="O1039" i="5"/>
  <c r="P1039" i="5"/>
  <c r="Q1039" i="5"/>
  <c r="R1039" i="5"/>
  <c r="S1039" i="5"/>
  <c r="T1039" i="5"/>
  <c r="U1039" i="5"/>
  <c r="V1039" i="5"/>
  <c r="W1039" i="5"/>
  <c r="X1039" i="5"/>
  <c r="Y1039" i="5"/>
  <c r="Z1039" i="5"/>
  <c r="AA1039" i="5"/>
  <c r="AB1039" i="5"/>
  <c r="AC1039" i="5"/>
  <c r="AD1039" i="5"/>
  <c r="AE1039" i="5"/>
  <c r="AF1039" i="5"/>
  <c r="AG1039" i="5"/>
  <c r="AH1039" i="5"/>
  <c r="AI1039" i="5"/>
  <c r="AJ1039" i="5"/>
  <c r="AK1039" i="5"/>
  <c r="AL1039" i="5"/>
  <c r="AM1039" i="5"/>
  <c r="AN1039" i="5"/>
  <c r="AO1039" i="5"/>
  <c r="AP1039" i="5"/>
  <c r="G1038" i="5"/>
  <c r="H1038" i="5"/>
  <c r="J1038" i="5"/>
  <c r="K1038" i="5"/>
  <c r="L1038" i="5"/>
  <c r="M1038" i="5"/>
  <c r="N1038" i="5"/>
  <c r="O1038" i="5"/>
  <c r="P1038" i="5"/>
  <c r="Q1038" i="5"/>
  <c r="R1038" i="5"/>
  <c r="S1038" i="5"/>
  <c r="T1038" i="5"/>
  <c r="U1038" i="5"/>
  <c r="V1038" i="5"/>
  <c r="W1038" i="5"/>
  <c r="X1038" i="5"/>
  <c r="Y1038" i="5"/>
  <c r="Z1038" i="5"/>
  <c r="AA1038" i="5"/>
  <c r="AB1038" i="5"/>
  <c r="AC1038" i="5"/>
  <c r="AD1038" i="5"/>
  <c r="AE1038" i="5"/>
  <c r="AF1038" i="5"/>
  <c r="AG1038" i="5"/>
  <c r="AH1038" i="5"/>
  <c r="AI1038" i="5"/>
  <c r="AJ1038" i="5"/>
  <c r="AK1038" i="5"/>
  <c r="AL1038" i="5"/>
  <c r="AM1038" i="5"/>
  <c r="AN1038" i="5"/>
  <c r="AO1038" i="5"/>
  <c r="AP1038" i="5"/>
  <c r="G1037" i="5"/>
  <c r="H1037" i="5"/>
  <c r="J1037" i="5"/>
  <c r="K1037" i="5"/>
  <c r="L1037" i="5"/>
  <c r="M1037" i="5"/>
  <c r="N1037" i="5"/>
  <c r="O1037" i="5"/>
  <c r="P1037" i="5"/>
  <c r="Q1037" i="5"/>
  <c r="R1037" i="5"/>
  <c r="S1037" i="5"/>
  <c r="T1037" i="5"/>
  <c r="U1037" i="5"/>
  <c r="V1037" i="5"/>
  <c r="W1037" i="5"/>
  <c r="X1037" i="5"/>
  <c r="Y1037" i="5"/>
  <c r="Z1037" i="5"/>
  <c r="AA1037" i="5"/>
  <c r="AB1037" i="5"/>
  <c r="AC1037" i="5"/>
  <c r="AD1037" i="5"/>
  <c r="AE1037" i="5"/>
  <c r="AF1037" i="5"/>
  <c r="AG1037" i="5"/>
  <c r="AH1037" i="5"/>
  <c r="AI1037" i="5"/>
  <c r="AJ1037" i="5"/>
  <c r="AK1037" i="5"/>
  <c r="AL1037" i="5"/>
  <c r="AM1037" i="5"/>
  <c r="AN1037" i="5"/>
  <c r="AO1037" i="5"/>
  <c r="AP1037" i="5"/>
  <c r="G1036" i="5"/>
  <c r="H1036" i="5"/>
  <c r="J1036" i="5"/>
  <c r="K1036" i="5"/>
  <c r="L1036" i="5"/>
  <c r="M1036" i="5"/>
  <c r="N1036" i="5"/>
  <c r="O1036" i="5"/>
  <c r="P1036" i="5"/>
  <c r="Q1036" i="5"/>
  <c r="R1036" i="5"/>
  <c r="S1036" i="5"/>
  <c r="T1036" i="5"/>
  <c r="U1036" i="5"/>
  <c r="V1036" i="5"/>
  <c r="W1036" i="5"/>
  <c r="X1036" i="5"/>
  <c r="Y1036" i="5"/>
  <c r="Z1036" i="5"/>
  <c r="AA1036" i="5"/>
  <c r="AB1036" i="5"/>
  <c r="AC1036" i="5"/>
  <c r="AD1036" i="5"/>
  <c r="AE1036" i="5"/>
  <c r="AF1036" i="5"/>
  <c r="AG1036" i="5"/>
  <c r="AH1036" i="5"/>
  <c r="AI1036" i="5"/>
  <c r="AJ1036" i="5"/>
  <c r="AK1036" i="5"/>
  <c r="AL1036" i="5"/>
  <c r="AM1036" i="5"/>
  <c r="AN1036" i="5"/>
  <c r="AO1036" i="5"/>
  <c r="AP1036" i="5"/>
  <c r="G1035" i="5"/>
  <c r="H1035" i="5"/>
  <c r="J1035" i="5"/>
  <c r="K1035" i="5"/>
  <c r="L1035" i="5"/>
  <c r="M1035" i="5"/>
  <c r="N1035" i="5"/>
  <c r="O1035" i="5"/>
  <c r="P1035" i="5"/>
  <c r="Q1035" i="5"/>
  <c r="R1035" i="5"/>
  <c r="S1035" i="5"/>
  <c r="T1035" i="5"/>
  <c r="U1035" i="5"/>
  <c r="V1035" i="5"/>
  <c r="W1035" i="5"/>
  <c r="X1035" i="5"/>
  <c r="Y1035" i="5"/>
  <c r="Z1035" i="5"/>
  <c r="AA1035" i="5"/>
  <c r="AB1035" i="5"/>
  <c r="AC1035" i="5"/>
  <c r="AD1035" i="5"/>
  <c r="AE1035" i="5"/>
  <c r="AF1035" i="5"/>
  <c r="AG1035" i="5"/>
  <c r="AH1035" i="5"/>
  <c r="AI1035" i="5"/>
  <c r="AJ1035" i="5"/>
  <c r="AK1035" i="5"/>
  <c r="AL1035" i="5"/>
  <c r="AM1035" i="5"/>
  <c r="AN1035" i="5"/>
  <c r="AO1035" i="5"/>
  <c r="AP1035" i="5"/>
  <c r="G1034" i="5"/>
  <c r="H1034" i="5"/>
  <c r="J1034" i="5"/>
  <c r="K1034" i="5"/>
  <c r="L1034" i="5"/>
  <c r="M1034" i="5"/>
  <c r="N1034" i="5"/>
  <c r="O1034" i="5"/>
  <c r="P1034" i="5"/>
  <c r="Q1034" i="5"/>
  <c r="R1034" i="5"/>
  <c r="S1034" i="5"/>
  <c r="T1034" i="5"/>
  <c r="U1034" i="5"/>
  <c r="V1034" i="5"/>
  <c r="W1034" i="5"/>
  <c r="X1034" i="5"/>
  <c r="Y1034" i="5"/>
  <c r="Z1034" i="5"/>
  <c r="AA1034" i="5"/>
  <c r="AB1034" i="5"/>
  <c r="AC1034" i="5"/>
  <c r="AD1034" i="5"/>
  <c r="AE1034" i="5"/>
  <c r="AF1034" i="5"/>
  <c r="AG1034" i="5"/>
  <c r="AH1034" i="5"/>
  <c r="AI1034" i="5"/>
  <c r="AJ1034" i="5"/>
  <c r="AK1034" i="5"/>
  <c r="AL1034" i="5"/>
  <c r="AM1034" i="5"/>
  <c r="AN1034" i="5"/>
  <c r="AO1034" i="5"/>
  <c r="AP1034" i="5"/>
  <c r="G1033" i="5"/>
  <c r="H1033" i="5"/>
  <c r="J1033" i="5"/>
  <c r="K1033" i="5"/>
  <c r="L1033" i="5"/>
  <c r="M1033" i="5"/>
  <c r="N1033" i="5"/>
  <c r="O1033" i="5"/>
  <c r="P1033" i="5"/>
  <c r="Q1033" i="5"/>
  <c r="R1033" i="5"/>
  <c r="S1033" i="5"/>
  <c r="T1033" i="5"/>
  <c r="U1033" i="5"/>
  <c r="V1033" i="5"/>
  <c r="W1033" i="5"/>
  <c r="X1033" i="5"/>
  <c r="Y1033" i="5"/>
  <c r="Z1033" i="5"/>
  <c r="AA1033" i="5"/>
  <c r="AB1033" i="5"/>
  <c r="AC1033" i="5"/>
  <c r="AD1033" i="5"/>
  <c r="AE1033" i="5"/>
  <c r="AF1033" i="5"/>
  <c r="AG1033" i="5"/>
  <c r="AH1033" i="5"/>
  <c r="AI1033" i="5"/>
  <c r="AJ1033" i="5"/>
  <c r="AK1033" i="5"/>
  <c r="AL1033" i="5"/>
  <c r="AM1033" i="5"/>
  <c r="AN1033" i="5"/>
  <c r="AO1033" i="5"/>
  <c r="AP1033" i="5"/>
  <c r="G1032" i="5"/>
  <c r="H1032" i="5"/>
  <c r="J1032" i="5"/>
  <c r="K1032" i="5"/>
  <c r="L1032" i="5"/>
  <c r="M1032" i="5"/>
  <c r="N1032" i="5"/>
  <c r="O1032" i="5"/>
  <c r="P1032" i="5"/>
  <c r="Q1032" i="5"/>
  <c r="R1032" i="5"/>
  <c r="S1032" i="5"/>
  <c r="T1032" i="5"/>
  <c r="U1032" i="5"/>
  <c r="V1032" i="5"/>
  <c r="W1032" i="5"/>
  <c r="X1032" i="5"/>
  <c r="Y1032" i="5"/>
  <c r="Z1032" i="5"/>
  <c r="AA1032" i="5"/>
  <c r="AB1032" i="5"/>
  <c r="AC1032" i="5"/>
  <c r="AD1032" i="5"/>
  <c r="AE1032" i="5"/>
  <c r="AF1032" i="5"/>
  <c r="AG1032" i="5"/>
  <c r="AH1032" i="5"/>
  <c r="AI1032" i="5"/>
  <c r="AJ1032" i="5"/>
  <c r="AK1032" i="5"/>
  <c r="AL1032" i="5"/>
  <c r="AM1032" i="5"/>
  <c r="AN1032" i="5"/>
  <c r="AO1032" i="5"/>
  <c r="AP1032" i="5"/>
  <c r="G1031" i="5"/>
  <c r="H1031" i="5"/>
  <c r="J1031" i="5"/>
  <c r="K1031" i="5"/>
  <c r="L1031" i="5"/>
  <c r="M1031" i="5"/>
  <c r="N1031" i="5"/>
  <c r="O1031" i="5"/>
  <c r="P1031" i="5"/>
  <c r="Q1031" i="5"/>
  <c r="R1031" i="5"/>
  <c r="S1031" i="5"/>
  <c r="T1031" i="5"/>
  <c r="U1031" i="5"/>
  <c r="V1031" i="5"/>
  <c r="W1031" i="5"/>
  <c r="X1031" i="5"/>
  <c r="Y1031" i="5"/>
  <c r="Z1031" i="5"/>
  <c r="AA1031" i="5"/>
  <c r="AB1031" i="5"/>
  <c r="AC1031" i="5"/>
  <c r="AD1031" i="5"/>
  <c r="AE1031" i="5"/>
  <c r="AF1031" i="5"/>
  <c r="AG1031" i="5"/>
  <c r="AH1031" i="5"/>
  <c r="AI1031" i="5"/>
  <c r="AJ1031" i="5"/>
  <c r="AK1031" i="5"/>
  <c r="AL1031" i="5"/>
  <c r="AM1031" i="5"/>
  <c r="AN1031" i="5"/>
  <c r="AO1031" i="5"/>
  <c r="AP1031" i="5"/>
  <c r="G1030" i="5"/>
  <c r="H1030" i="5"/>
  <c r="J1030" i="5"/>
  <c r="K1030" i="5"/>
  <c r="L1030" i="5"/>
  <c r="M1030" i="5"/>
  <c r="N1030" i="5"/>
  <c r="O1030" i="5"/>
  <c r="P1030" i="5"/>
  <c r="Q1030" i="5"/>
  <c r="R1030" i="5"/>
  <c r="S1030" i="5"/>
  <c r="T1030" i="5"/>
  <c r="U1030" i="5"/>
  <c r="V1030" i="5"/>
  <c r="W1030" i="5"/>
  <c r="X1030" i="5"/>
  <c r="Y1030" i="5"/>
  <c r="Z1030" i="5"/>
  <c r="AA1030" i="5"/>
  <c r="AB1030" i="5"/>
  <c r="AC1030" i="5"/>
  <c r="AD1030" i="5"/>
  <c r="AE1030" i="5"/>
  <c r="AF1030" i="5"/>
  <c r="AG1030" i="5"/>
  <c r="AH1030" i="5"/>
  <c r="AI1030" i="5"/>
  <c r="AJ1030" i="5"/>
  <c r="AK1030" i="5"/>
  <c r="AL1030" i="5"/>
  <c r="AM1030" i="5"/>
  <c r="AN1030" i="5"/>
  <c r="AO1030" i="5"/>
  <c r="AP1030" i="5"/>
  <c r="G1029" i="5"/>
  <c r="H1029" i="5"/>
  <c r="J1029" i="5"/>
  <c r="K1029" i="5"/>
  <c r="L1029" i="5"/>
  <c r="M1029" i="5"/>
  <c r="N1029" i="5"/>
  <c r="O1029" i="5"/>
  <c r="P1029" i="5"/>
  <c r="Q1029" i="5"/>
  <c r="R1029" i="5"/>
  <c r="S1029" i="5"/>
  <c r="T1029" i="5"/>
  <c r="U1029" i="5"/>
  <c r="V1029" i="5"/>
  <c r="W1029" i="5"/>
  <c r="X1029" i="5"/>
  <c r="Y1029" i="5"/>
  <c r="Z1029" i="5"/>
  <c r="AA1029" i="5"/>
  <c r="AB1029" i="5"/>
  <c r="AC1029" i="5"/>
  <c r="AD1029" i="5"/>
  <c r="AE1029" i="5"/>
  <c r="AF1029" i="5"/>
  <c r="AG1029" i="5"/>
  <c r="AH1029" i="5"/>
  <c r="AI1029" i="5"/>
  <c r="AJ1029" i="5"/>
  <c r="AK1029" i="5"/>
  <c r="AL1029" i="5"/>
  <c r="AM1029" i="5"/>
  <c r="AN1029" i="5"/>
  <c r="AO1029" i="5"/>
  <c r="AP1029" i="5"/>
  <c r="G1028" i="5"/>
  <c r="H1028" i="5"/>
  <c r="J1028" i="5"/>
  <c r="K1028" i="5"/>
  <c r="L1028" i="5"/>
  <c r="M1028" i="5"/>
  <c r="N1028" i="5"/>
  <c r="O1028" i="5"/>
  <c r="P1028" i="5"/>
  <c r="Q1028" i="5"/>
  <c r="R1028" i="5"/>
  <c r="S1028" i="5"/>
  <c r="T1028" i="5"/>
  <c r="U1028" i="5"/>
  <c r="V1028" i="5"/>
  <c r="W1028" i="5"/>
  <c r="X1028" i="5"/>
  <c r="Y1028" i="5"/>
  <c r="Z1028" i="5"/>
  <c r="AA1028" i="5"/>
  <c r="AB1028" i="5"/>
  <c r="AC1028" i="5"/>
  <c r="AD1028" i="5"/>
  <c r="AE1028" i="5"/>
  <c r="AF1028" i="5"/>
  <c r="AG1028" i="5"/>
  <c r="AH1028" i="5"/>
  <c r="AI1028" i="5"/>
  <c r="AJ1028" i="5"/>
  <c r="AK1028" i="5"/>
  <c r="AL1028" i="5"/>
  <c r="AM1028" i="5"/>
  <c r="AN1028" i="5"/>
  <c r="AO1028" i="5"/>
  <c r="AP1028" i="5"/>
  <c r="G1027" i="5"/>
  <c r="H1027" i="5"/>
  <c r="J1027" i="5"/>
  <c r="K1027" i="5"/>
  <c r="L1027" i="5"/>
  <c r="M1027" i="5"/>
  <c r="N1027" i="5"/>
  <c r="O1027" i="5"/>
  <c r="P1027" i="5"/>
  <c r="Q1027" i="5"/>
  <c r="R1027" i="5"/>
  <c r="S1027" i="5"/>
  <c r="T1027" i="5"/>
  <c r="U1027" i="5"/>
  <c r="V1027" i="5"/>
  <c r="W1027" i="5"/>
  <c r="X1027" i="5"/>
  <c r="Y1027" i="5"/>
  <c r="Z1027" i="5"/>
  <c r="AA1027" i="5"/>
  <c r="AB1027" i="5"/>
  <c r="AC1027" i="5"/>
  <c r="AD1027" i="5"/>
  <c r="AE1027" i="5"/>
  <c r="AF1027" i="5"/>
  <c r="AG1027" i="5"/>
  <c r="AH1027" i="5"/>
  <c r="AI1027" i="5"/>
  <c r="AJ1027" i="5"/>
  <c r="AK1027" i="5"/>
  <c r="AL1027" i="5"/>
  <c r="AM1027" i="5"/>
  <c r="AN1027" i="5"/>
  <c r="AO1027" i="5"/>
  <c r="AP1027" i="5"/>
  <c r="G1026" i="5"/>
  <c r="H1026" i="5"/>
  <c r="J1026" i="5"/>
  <c r="K1026" i="5"/>
  <c r="L1026" i="5"/>
  <c r="M1026" i="5"/>
  <c r="N1026" i="5"/>
  <c r="O1026" i="5"/>
  <c r="P1026" i="5"/>
  <c r="Q1026" i="5"/>
  <c r="R1026" i="5"/>
  <c r="S1026" i="5"/>
  <c r="T1026" i="5"/>
  <c r="U1026" i="5"/>
  <c r="V1026" i="5"/>
  <c r="W1026" i="5"/>
  <c r="X1026" i="5"/>
  <c r="Y1026" i="5"/>
  <c r="Z1026" i="5"/>
  <c r="AA1026" i="5"/>
  <c r="AB1026" i="5"/>
  <c r="AC1026" i="5"/>
  <c r="AD1026" i="5"/>
  <c r="AE1026" i="5"/>
  <c r="AF1026" i="5"/>
  <c r="AG1026" i="5"/>
  <c r="AH1026" i="5"/>
  <c r="AI1026" i="5"/>
  <c r="AJ1026" i="5"/>
  <c r="AK1026" i="5"/>
  <c r="AL1026" i="5"/>
  <c r="AM1026" i="5"/>
  <c r="AN1026" i="5"/>
  <c r="AO1026" i="5"/>
  <c r="AP1026" i="5"/>
  <c r="G1025" i="5"/>
  <c r="H1025" i="5"/>
  <c r="J1025" i="5"/>
  <c r="K1025" i="5"/>
  <c r="L1025" i="5"/>
  <c r="M1025" i="5"/>
  <c r="N1025" i="5"/>
  <c r="O1025" i="5"/>
  <c r="P1025" i="5"/>
  <c r="Q1025" i="5"/>
  <c r="R1025" i="5"/>
  <c r="S1025" i="5"/>
  <c r="T1025" i="5"/>
  <c r="U1025" i="5"/>
  <c r="V1025" i="5"/>
  <c r="W1025" i="5"/>
  <c r="X1025" i="5"/>
  <c r="Y1025" i="5"/>
  <c r="Z1025" i="5"/>
  <c r="AA1025" i="5"/>
  <c r="AB1025" i="5"/>
  <c r="AC1025" i="5"/>
  <c r="AD1025" i="5"/>
  <c r="AE1025" i="5"/>
  <c r="AF1025" i="5"/>
  <c r="AG1025" i="5"/>
  <c r="AH1025" i="5"/>
  <c r="AI1025" i="5"/>
  <c r="AJ1025" i="5"/>
  <c r="AK1025" i="5"/>
  <c r="AL1025" i="5"/>
  <c r="AM1025" i="5"/>
  <c r="AN1025" i="5"/>
  <c r="AO1025" i="5"/>
  <c r="AP1025" i="5"/>
  <c r="G1024" i="5"/>
  <c r="H1024" i="5"/>
  <c r="J1024" i="5"/>
  <c r="K1024" i="5"/>
  <c r="L1024" i="5"/>
  <c r="M1024" i="5"/>
  <c r="N1024" i="5"/>
  <c r="O1024" i="5"/>
  <c r="P1024" i="5"/>
  <c r="Q1024" i="5"/>
  <c r="R1024" i="5"/>
  <c r="S1024" i="5"/>
  <c r="T1024" i="5"/>
  <c r="U1024" i="5"/>
  <c r="V1024" i="5"/>
  <c r="W1024" i="5"/>
  <c r="X1024" i="5"/>
  <c r="Y1024" i="5"/>
  <c r="Z1024" i="5"/>
  <c r="AA1024" i="5"/>
  <c r="AB1024" i="5"/>
  <c r="AC1024" i="5"/>
  <c r="AD1024" i="5"/>
  <c r="AE1024" i="5"/>
  <c r="AF1024" i="5"/>
  <c r="AG1024" i="5"/>
  <c r="AH1024" i="5"/>
  <c r="AI1024" i="5"/>
  <c r="AJ1024" i="5"/>
  <c r="AK1024" i="5"/>
  <c r="AL1024" i="5"/>
  <c r="AM1024" i="5"/>
  <c r="AN1024" i="5"/>
  <c r="AO1024" i="5"/>
  <c r="AP1024" i="5"/>
  <c r="G1023" i="5"/>
  <c r="H1023" i="5"/>
  <c r="J1023" i="5"/>
  <c r="K1023" i="5"/>
  <c r="L1023" i="5"/>
  <c r="M1023" i="5"/>
  <c r="N1023" i="5"/>
  <c r="O1023" i="5"/>
  <c r="P1023" i="5"/>
  <c r="Q1023" i="5"/>
  <c r="R1023" i="5"/>
  <c r="S1023" i="5"/>
  <c r="T1023" i="5"/>
  <c r="U1023" i="5"/>
  <c r="V1023" i="5"/>
  <c r="W1023" i="5"/>
  <c r="X1023" i="5"/>
  <c r="Y1023" i="5"/>
  <c r="Z1023" i="5"/>
  <c r="AA1023" i="5"/>
  <c r="AB1023" i="5"/>
  <c r="AC1023" i="5"/>
  <c r="AD1023" i="5"/>
  <c r="AE1023" i="5"/>
  <c r="AF1023" i="5"/>
  <c r="AG1023" i="5"/>
  <c r="AH1023" i="5"/>
  <c r="AI1023" i="5"/>
  <c r="AJ1023" i="5"/>
  <c r="AK1023" i="5"/>
  <c r="AL1023" i="5"/>
  <c r="AM1023" i="5"/>
  <c r="AN1023" i="5"/>
  <c r="AO1023" i="5"/>
  <c r="AP1023" i="5"/>
  <c r="G1022" i="5"/>
  <c r="H1022" i="5"/>
  <c r="J1022" i="5"/>
  <c r="K1022" i="5"/>
  <c r="L1022" i="5"/>
  <c r="M1022" i="5"/>
  <c r="N1022" i="5"/>
  <c r="O1022" i="5"/>
  <c r="P1022" i="5"/>
  <c r="Q1022" i="5"/>
  <c r="R1022" i="5"/>
  <c r="S1022" i="5"/>
  <c r="T1022" i="5"/>
  <c r="U1022" i="5"/>
  <c r="V1022" i="5"/>
  <c r="W1022" i="5"/>
  <c r="X1022" i="5"/>
  <c r="Y1022" i="5"/>
  <c r="Z1022" i="5"/>
  <c r="AA1022" i="5"/>
  <c r="AB1022" i="5"/>
  <c r="AC1022" i="5"/>
  <c r="AD1022" i="5"/>
  <c r="AE1022" i="5"/>
  <c r="AF1022" i="5"/>
  <c r="AG1022" i="5"/>
  <c r="AH1022" i="5"/>
  <c r="AI1022" i="5"/>
  <c r="AJ1022" i="5"/>
  <c r="AK1022" i="5"/>
  <c r="AL1022" i="5"/>
  <c r="AM1022" i="5"/>
  <c r="AN1022" i="5"/>
  <c r="AO1022" i="5"/>
  <c r="AP1022" i="5"/>
  <c r="G1021" i="5"/>
  <c r="H1021" i="5"/>
  <c r="J1021" i="5"/>
  <c r="K1021" i="5"/>
  <c r="L1021" i="5"/>
  <c r="M1021" i="5"/>
  <c r="N1021" i="5"/>
  <c r="O1021" i="5"/>
  <c r="P1021" i="5"/>
  <c r="Q1021" i="5"/>
  <c r="R1021" i="5"/>
  <c r="S1021" i="5"/>
  <c r="T1021" i="5"/>
  <c r="U1021" i="5"/>
  <c r="V1021" i="5"/>
  <c r="W1021" i="5"/>
  <c r="X1021" i="5"/>
  <c r="Y1021" i="5"/>
  <c r="Z1021" i="5"/>
  <c r="AA1021" i="5"/>
  <c r="AB1021" i="5"/>
  <c r="AC1021" i="5"/>
  <c r="AD1021" i="5"/>
  <c r="AE1021" i="5"/>
  <c r="AF1021" i="5"/>
  <c r="AG1021" i="5"/>
  <c r="AH1021" i="5"/>
  <c r="AI1021" i="5"/>
  <c r="AJ1021" i="5"/>
  <c r="AK1021" i="5"/>
  <c r="AL1021" i="5"/>
  <c r="AM1021" i="5"/>
  <c r="AN1021" i="5"/>
  <c r="AO1021" i="5"/>
  <c r="AP1021" i="5"/>
  <c r="G1020" i="5"/>
  <c r="H1020" i="5"/>
  <c r="J1020" i="5"/>
  <c r="K1020" i="5"/>
  <c r="L1020" i="5"/>
  <c r="M1020" i="5"/>
  <c r="N1020" i="5"/>
  <c r="O1020" i="5"/>
  <c r="P1020" i="5"/>
  <c r="Q1020" i="5"/>
  <c r="R1020" i="5"/>
  <c r="S1020" i="5"/>
  <c r="T1020" i="5"/>
  <c r="U1020" i="5"/>
  <c r="V1020" i="5"/>
  <c r="W1020" i="5"/>
  <c r="X1020" i="5"/>
  <c r="Y1020" i="5"/>
  <c r="Z1020" i="5"/>
  <c r="AA1020" i="5"/>
  <c r="AB1020" i="5"/>
  <c r="AC1020" i="5"/>
  <c r="AD1020" i="5"/>
  <c r="AE1020" i="5"/>
  <c r="AF1020" i="5"/>
  <c r="AG1020" i="5"/>
  <c r="AH1020" i="5"/>
  <c r="AI1020" i="5"/>
  <c r="AJ1020" i="5"/>
  <c r="AK1020" i="5"/>
  <c r="AL1020" i="5"/>
  <c r="AM1020" i="5"/>
  <c r="AN1020" i="5"/>
  <c r="AO1020" i="5"/>
  <c r="AP1020" i="5"/>
  <c r="G1019" i="5"/>
  <c r="H1019" i="5"/>
  <c r="J1019" i="5"/>
  <c r="K1019" i="5"/>
  <c r="L1019" i="5"/>
  <c r="M1019" i="5"/>
  <c r="N1019" i="5"/>
  <c r="O1019" i="5"/>
  <c r="P1019" i="5"/>
  <c r="Q1019" i="5"/>
  <c r="R1019" i="5"/>
  <c r="S1019" i="5"/>
  <c r="T1019" i="5"/>
  <c r="U1019" i="5"/>
  <c r="V1019" i="5"/>
  <c r="W1019" i="5"/>
  <c r="X1019" i="5"/>
  <c r="Y1019" i="5"/>
  <c r="Z1019" i="5"/>
  <c r="AA1019" i="5"/>
  <c r="AB1019" i="5"/>
  <c r="AC1019" i="5"/>
  <c r="AD1019" i="5"/>
  <c r="AE1019" i="5"/>
  <c r="AF1019" i="5"/>
  <c r="AG1019" i="5"/>
  <c r="AH1019" i="5"/>
  <c r="AI1019" i="5"/>
  <c r="AJ1019" i="5"/>
  <c r="AK1019" i="5"/>
  <c r="AL1019" i="5"/>
  <c r="AM1019" i="5"/>
  <c r="AN1019" i="5"/>
  <c r="AO1019" i="5"/>
  <c r="AP1019" i="5"/>
  <c r="G1018" i="5"/>
  <c r="H1018" i="5"/>
  <c r="J1018" i="5"/>
  <c r="K1018" i="5"/>
  <c r="L1018" i="5"/>
  <c r="M1018" i="5"/>
  <c r="N1018" i="5"/>
  <c r="O1018" i="5"/>
  <c r="P1018" i="5"/>
  <c r="Q1018" i="5"/>
  <c r="R1018" i="5"/>
  <c r="S1018" i="5"/>
  <c r="T1018" i="5"/>
  <c r="U1018" i="5"/>
  <c r="V1018" i="5"/>
  <c r="W1018" i="5"/>
  <c r="X1018" i="5"/>
  <c r="Y1018" i="5"/>
  <c r="Z1018" i="5"/>
  <c r="AA1018" i="5"/>
  <c r="AB1018" i="5"/>
  <c r="AC1018" i="5"/>
  <c r="AD1018" i="5"/>
  <c r="AE1018" i="5"/>
  <c r="AF1018" i="5"/>
  <c r="AG1018" i="5"/>
  <c r="AH1018" i="5"/>
  <c r="AI1018" i="5"/>
  <c r="AJ1018" i="5"/>
  <c r="AK1018" i="5"/>
  <c r="AL1018" i="5"/>
  <c r="AM1018" i="5"/>
  <c r="AN1018" i="5"/>
  <c r="AO1018" i="5"/>
  <c r="AP1018" i="5"/>
  <c r="G1017" i="5"/>
  <c r="H1017" i="5"/>
  <c r="J1017" i="5"/>
  <c r="K1017" i="5"/>
  <c r="L1017" i="5"/>
  <c r="M1017" i="5"/>
  <c r="N1017" i="5"/>
  <c r="O1017" i="5"/>
  <c r="P1017" i="5"/>
  <c r="Q1017" i="5"/>
  <c r="R1017" i="5"/>
  <c r="S1017" i="5"/>
  <c r="T1017" i="5"/>
  <c r="U1017" i="5"/>
  <c r="V1017" i="5"/>
  <c r="W1017" i="5"/>
  <c r="X1017" i="5"/>
  <c r="Y1017" i="5"/>
  <c r="Z1017" i="5"/>
  <c r="AA1017" i="5"/>
  <c r="AB1017" i="5"/>
  <c r="AC1017" i="5"/>
  <c r="AD1017" i="5"/>
  <c r="AE1017" i="5"/>
  <c r="AF1017" i="5"/>
  <c r="AG1017" i="5"/>
  <c r="AH1017" i="5"/>
  <c r="AI1017" i="5"/>
  <c r="AJ1017" i="5"/>
  <c r="AK1017" i="5"/>
  <c r="AL1017" i="5"/>
  <c r="AM1017" i="5"/>
  <c r="AN1017" i="5"/>
  <c r="AO1017" i="5"/>
  <c r="AP1017" i="5"/>
  <c r="G1016" i="5"/>
  <c r="H1016" i="5"/>
  <c r="J1016" i="5"/>
  <c r="K1016" i="5"/>
  <c r="L1016" i="5"/>
  <c r="M1016" i="5"/>
  <c r="N1016" i="5"/>
  <c r="O1016" i="5"/>
  <c r="P1016" i="5"/>
  <c r="Q1016" i="5"/>
  <c r="R1016" i="5"/>
  <c r="S1016" i="5"/>
  <c r="T1016" i="5"/>
  <c r="U1016" i="5"/>
  <c r="V1016" i="5"/>
  <c r="W1016" i="5"/>
  <c r="X1016" i="5"/>
  <c r="Y1016" i="5"/>
  <c r="Z1016" i="5"/>
  <c r="AA1016" i="5"/>
  <c r="AB1016" i="5"/>
  <c r="AC1016" i="5"/>
  <c r="AD1016" i="5"/>
  <c r="AE1016" i="5"/>
  <c r="AF1016" i="5"/>
  <c r="AG1016" i="5"/>
  <c r="AH1016" i="5"/>
  <c r="AI1016" i="5"/>
  <c r="AJ1016" i="5"/>
  <c r="AK1016" i="5"/>
  <c r="AL1016" i="5"/>
  <c r="AM1016" i="5"/>
  <c r="AN1016" i="5"/>
  <c r="AO1016" i="5"/>
  <c r="AP1016" i="5"/>
  <c r="G1015" i="5"/>
  <c r="H1015" i="5"/>
  <c r="J1015" i="5"/>
  <c r="K1015" i="5"/>
  <c r="L1015" i="5"/>
  <c r="M1015" i="5"/>
  <c r="N1015" i="5"/>
  <c r="O1015" i="5"/>
  <c r="P1015" i="5"/>
  <c r="Q1015" i="5"/>
  <c r="R1015" i="5"/>
  <c r="S1015" i="5"/>
  <c r="T1015" i="5"/>
  <c r="U1015" i="5"/>
  <c r="V1015" i="5"/>
  <c r="W1015" i="5"/>
  <c r="X1015" i="5"/>
  <c r="Y1015" i="5"/>
  <c r="Z1015" i="5"/>
  <c r="AA1015" i="5"/>
  <c r="AB1015" i="5"/>
  <c r="AC1015" i="5"/>
  <c r="AD1015" i="5"/>
  <c r="AE1015" i="5"/>
  <c r="AF1015" i="5"/>
  <c r="AG1015" i="5"/>
  <c r="AH1015" i="5"/>
  <c r="AI1015" i="5"/>
  <c r="AJ1015" i="5"/>
  <c r="AK1015" i="5"/>
  <c r="AL1015" i="5"/>
  <c r="AM1015" i="5"/>
  <c r="AN1015" i="5"/>
  <c r="AO1015" i="5"/>
  <c r="AP1015" i="5"/>
  <c r="G1014" i="5"/>
  <c r="H1014" i="5"/>
  <c r="J1014" i="5"/>
  <c r="K1014" i="5"/>
  <c r="L1014" i="5"/>
  <c r="M1014" i="5"/>
  <c r="N1014" i="5"/>
  <c r="O1014" i="5"/>
  <c r="P1014" i="5"/>
  <c r="Q1014" i="5"/>
  <c r="R1014" i="5"/>
  <c r="S1014" i="5"/>
  <c r="T1014" i="5"/>
  <c r="U1014" i="5"/>
  <c r="V1014" i="5"/>
  <c r="W1014" i="5"/>
  <c r="X1014" i="5"/>
  <c r="Y1014" i="5"/>
  <c r="Z1014" i="5"/>
  <c r="AA1014" i="5"/>
  <c r="AB1014" i="5"/>
  <c r="AC1014" i="5"/>
  <c r="AD1014" i="5"/>
  <c r="AE1014" i="5"/>
  <c r="AF1014" i="5"/>
  <c r="AG1014" i="5"/>
  <c r="AH1014" i="5"/>
  <c r="AI1014" i="5"/>
  <c r="AJ1014" i="5"/>
  <c r="AK1014" i="5"/>
  <c r="AL1014" i="5"/>
  <c r="AM1014" i="5"/>
  <c r="AN1014" i="5"/>
  <c r="AO1014" i="5"/>
  <c r="AP1014" i="5"/>
  <c r="G1013" i="5"/>
  <c r="H1013" i="5"/>
  <c r="J1013" i="5"/>
  <c r="K1013" i="5"/>
  <c r="L1013" i="5"/>
  <c r="M1013" i="5"/>
  <c r="N1013" i="5"/>
  <c r="O1013" i="5"/>
  <c r="P1013" i="5"/>
  <c r="Q1013" i="5"/>
  <c r="R1013" i="5"/>
  <c r="S1013" i="5"/>
  <c r="T1013" i="5"/>
  <c r="U1013" i="5"/>
  <c r="V1013" i="5"/>
  <c r="W1013" i="5"/>
  <c r="X1013" i="5"/>
  <c r="Y1013" i="5"/>
  <c r="Z1013" i="5"/>
  <c r="AA1013" i="5"/>
  <c r="AB1013" i="5"/>
  <c r="AC1013" i="5"/>
  <c r="AD1013" i="5"/>
  <c r="AE1013" i="5"/>
  <c r="AF1013" i="5"/>
  <c r="AG1013" i="5"/>
  <c r="AH1013" i="5"/>
  <c r="AI1013" i="5"/>
  <c r="AJ1013" i="5"/>
  <c r="AK1013" i="5"/>
  <c r="AL1013" i="5"/>
  <c r="AM1013" i="5"/>
  <c r="AN1013" i="5"/>
  <c r="AO1013" i="5"/>
  <c r="AP1013" i="5"/>
  <c r="G1012" i="5"/>
  <c r="H1012" i="5"/>
  <c r="J1012" i="5"/>
  <c r="K1012" i="5"/>
  <c r="L1012" i="5"/>
  <c r="M1012" i="5"/>
  <c r="N1012" i="5"/>
  <c r="O1012" i="5"/>
  <c r="P1012" i="5"/>
  <c r="Q1012" i="5"/>
  <c r="R1012" i="5"/>
  <c r="S1012" i="5"/>
  <c r="T1012" i="5"/>
  <c r="U1012" i="5"/>
  <c r="V1012" i="5"/>
  <c r="W1012" i="5"/>
  <c r="X1012" i="5"/>
  <c r="Y1012" i="5"/>
  <c r="Z1012" i="5"/>
  <c r="AA1012" i="5"/>
  <c r="AB1012" i="5"/>
  <c r="AC1012" i="5"/>
  <c r="AD1012" i="5"/>
  <c r="AE1012" i="5"/>
  <c r="AF1012" i="5"/>
  <c r="AG1012" i="5"/>
  <c r="AH1012" i="5"/>
  <c r="AI1012" i="5"/>
  <c r="AJ1012" i="5"/>
  <c r="AK1012" i="5"/>
  <c r="AL1012" i="5"/>
  <c r="AM1012" i="5"/>
  <c r="AN1012" i="5"/>
  <c r="AO1012" i="5"/>
  <c r="AP1012" i="5"/>
  <c r="G1011" i="5"/>
  <c r="H1011" i="5"/>
  <c r="J1011" i="5"/>
  <c r="K1011" i="5"/>
  <c r="L1011" i="5"/>
  <c r="M1011" i="5"/>
  <c r="N1011" i="5"/>
  <c r="O1011" i="5"/>
  <c r="P1011" i="5"/>
  <c r="Q1011" i="5"/>
  <c r="R1011" i="5"/>
  <c r="S1011" i="5"/>
  <c r="T1011" i="5"/>
  <c r="U1011" i="5"/>
  <c r="V1011" i="5"/>
  <c r="W1011" i="5"/>
  <c r="X1011" i="5"/>
  <c r="Y1011" i="5"/>
  <c r="Z1011" i="5"/>
  <c r="AA1011" i="5"/>
  <c r="AB1011" i="5"/>
  <c r="AC1011" i="5"/>
  <c r="AD1011" i="5"/>
  <c r="AE1011" i="5"/>
  <c r="AF1011" i="5"/>
  <c r="AG1011" i="5"/>
  <c r="AH1011" i="5"/>
  <c r="AI1011" i="5"/>
  <c r="AJ1011" i="5"/>
  <c r="AK1011" i="5"/>
  <c r="AL1011" i="5"/>
  <c r="AM1011" i="5"/>
  <c r="AN1011" i="5"/>
  <c r="AO1011" i="5"/>
  <c r="AP1011" i="5"/>
  <c r="G1010" i="5"/>
  <c r="H1010" i="5"/>
  <c r="J1010" i="5"/>
  <c r="K1010" i="5"/>
  <c r="L1010" i="5"/>
  <c r="M1010" i="5"/>
  <c r="N1010" i="5"/>
  <c r="O1010" i="5"/>
  <c r="P1010" i="5"/>
  <c r="Q1010" i="5"/>
  <c r="R1010" i="5"/>
  <c r="S1010" i="5"/>
  <c r="T1010" i="5"/>
  <c r="U1010" i="5"/>
  <c r="V1010" i="5"/>
  <c r="W1010" i="5"/>
  <c r="X1010" i="5"/>
  <c r="Y1010" i="5"/>
  <c r="Z1010" i="5"/>
  <c r="AA1010" i="5"/>
  <c r="AB1010" i="5"/>
  <c r="AC1010" i="5"/>
  <c r="AD1010" i="5"/>
  <c r="AE1010" i="5"/>
  <c r="AF1010" i="5"/>
  <c r="AG1010" i="5"/>
  <c r="AH1010" i="5"/>
  <c r="AI1010" i="5"/>
  <c r="AJ1010" i="5"/>
  <c r="AK1010" i="5"/>
  <c r="AL1010" i="5"/>
  <c r="AM1010" i="5"/>
  <c r="AN1010" i="5"/>
  <c r="AO1010" i="5"/>
  <c r="AP1010" i="5"/>
  <c r="G1009" i="5"/>
  <c r="H1009" i="5"/>
  <c r="J1009" i="5"/>
  <c r="K1009" i="5"/>
  <c r="L1009" i="5"/>
  <c r="M1009" i="5"/>
  <c r="N1009" i="5"/>
  <c r="O1009" i="5"/>
  <c r="P1009" i="5"/>
  <c r="Q1009" i="5"/>
  <c r="R1009" i="5"/>
  <c r="S1009" i="5"/>
  <c r="T1009" i="5"/>
  <c r="U1009" i="5"/>
  <c r="V1009" i="5"/>
  <c r="W1009" i="5"/>
  <c r="X1009" i="5"/>
  <c r="Y1009" i="5"/>
  <c r="Z1009" i="5"/>
  <c r="AA1009" i="5"/>
  <c r="AB1009" i="5"/>
  <c r="AC1009" i="5"/>
  <c r="AD1009" i="5"/>
  <c r="AE1009" i="5"/>
  <c r="AF1009" i="5"/>
  <c r="AG1009" i="5"/>
  <c r="AH1009" i="5"/>
  <c r="AI1009" i="5"/>
  <c r="AJ1009" i="5"/>
  <c r="AK1009" i="5"/>
  <c r="AL1009" i="5"/>
  <c r="AM1009" i="5"/>
  <c r="AN1009" i="5"/>
  <c r="AO1009" i="5"/>
  <c r="AP1009" i="5"/>
  <c r="G1008" i="5"/>
  <c r="H1008" i="5"/>
  <c r="J1008" i="5"/>
  <c r="K1008" i="5"/>
  <c r="L1008" i="5"/>
  <c r="M1008" i="5"/>
  <c r="N1008" i="5"/>
  <c r="O1008" i="5"/>
  <c r="P1008" i="5"/>
  <c r="Q1008" i="5"/>
  <c r="R1008" i="5"/>
  <c r="S1008" i="5"/>
  <c r="T1008" i="5"/>
  <c r="U1008" i="5"/>
  <c r="V1008" i="5"/>
  <c r="W1008" i="5"/>
  <c r="X1008" i="5"/>
  <c r="Y1008" i="5"/>
  <c r="Z1008" i="5"/>
  <c r="AA1008" i="5"/>
  <c r="AB1008" i="5"/>
  <c r="AC1008" i="5"/>
  <c r="AD1008" i="5"/>
  <c r="AE1008" i="5"/>
  <c r="AF1008" i="5"/>
  <c r="AG1008" i="5"/>
  <c r="AH1008" i="5"/>
  <c r="AI1008" i="5"/>
  <c r="AJ1008" i="5"/>
  <c r="AK1008" i="5"/>
  <c r="AL1008" i="5"/>
  <c r="AM1008" i="5"/>
  <c r="AN1008" i="5"/>
  <c r="AO1008" i="5"/>
  <c r="AP1008" i="5"/>
  <c r="G1007" i="5"/>
  <c r="H1007" i="5"/>
  <c r="J1007" i="5"/>
  <c r="K1007" i="5"/>
  <c r="L1007" i="5"/>
  <c r="M1007" i="5"/>
  <c r="N1007" i="5"/>
  <c r="O1007" i="5"/>
  <c r="P1007" i="5"/>
  <c r="Q1007" i="5"/>
  <c r="R1007" i="5"/>
  <c r="S1007" i="5"/>
  <c r="T1007" i="5"/>
  <c r="U1007" i="5"/>
  <c r="V1007" i="5"/>
  <c r="W1007" i="5"/>
  <c r="X1007" i="5"/>
  <c r="Y1007" i="5"/>
  <c r="Z1007" i="5"/>
  <c r="AA1007" i="5"/>
  <c r="AB1007" i="5"/>
  <c r="AC1007" i="5"/>
  <c r="AD1007" i="5"/>
  <c r="AE1007" i="5"/>
  <c r="AF1007" i="5"/>
  <c r="AG1007" i="5"/>
  <c r="AH1007" i="5"/>
  <c r="AI1007" i="5"/>
  <c r="AJ1007" i="5"/>
  <c r="AK1007" i="5"/>
  <c r="AL1007" i="5"/>
  <c r="AM1007" i="5"/>
  <c r="AN1007" i="5"/>
  <c r="AO1007" i="5"/>
  <c r="AP1007" i="5"/>
  <c r="G1006" i="5"/>
  <c r="H1006" i="5"/>
  <c r="J1006" i="5"/>
  <c r="K1006" i="5"/>
  <c r="L1006" i="5"/>
  <c r="M1006" i="5"/>
  <c r="N1006" i="5"/>
  <c r="O1006" i="5"/>
  <c r="P1006" i="5"/>
  <c r="Q1006" i="5"/>
  <c r="R1006" i="5"/>
  <c r="S1006" i="5"/>
  <c r="T1006" i="5"/>
  <c r="U1006" i="5"/>
  <c r="V1006" i="5"/>
  <c r="W1006" i="5"/>
  <c r="X1006" i="5"/>
  <c r="Y1006" i="5"/>
  <c r="Z1006" i="5"/>
  <c r="AA1006" i="5"/>
  <c r="AB1006" i="5"/>
  <c r="AC1006" i="5"/>
  <c r="AD1006" i="5"/>
  <c r="AE1006" i="5"/>
  <c r="AF1006" i="5"/>
  <c r="AG1006" i="5"/>
  <c r="AH1006" i="5"/>
  <c r="AI1006" i="5"/>
  <c r="AJ1006" i="5"/>
  <c r="AK1006" i="5"/>
  <c r="AL1006" i="5"/>
  <c r="AM1006" i="5"/>
  <c r="AN1006" i="5"/>
  <c r="AO1006" i="5"/>
  <c r="AP1006" i="5"/>
  <c r="G1005" i="5"/>
  <c r="H1005" i="5"/>
  <c r="J1005" i="5"/>
  <c r="K1005" i="5"/>
  <c r="L1005" i="5"/>
  <c r="M1005" i="5"/>
  <c r="N1005" i="5"/>
  <c r="O1005" i="5"/>
  <c r="P1005" i="5"/>
  <c r="Q1005" i="5"/>
  <c r="R1005" i="5"/>
  <c r="S1005" i="5"/>
  <c r="T1005" i="5"/>
  <c r="U1005" i="5"/>
  <c r="V1005" i="5"/>
  <c r="W1005" i="5"/>
  <c r="X1005" i="5"/>
  <c r="Y1005" i="5"/>
  <c r="Z1005" i="5"/>
  <c r="AA1005" i="5"/>
  <c r="AB1005" i="5"/>
  <c r="AC1005" i="5"/>
  <c r="AD1005" i="5"/>
  <c r="AE1005" i="5"/>
  <c r="AF1005" i="5"/>
  <c r="AG1005" i="5"/>
  <c r="AH1005" i="5"/>
  <c r="AI1005" i="5"/>
  <c r="AJ1005" i="5"/>
  <c r="AK1005" i="5"/>
  <c r="AL1005" i="5"/>
  <c r="AM1005" i="5"/>
  <c r="AN1005" i="5"/>
  <c r="AO1005" i="5"/>
  <c r="AP1005" i="5"/>
  <c r="G1004" i="5"/>
  <c r="H1004" i="5"/>
  <c r="J1004" i="5"/>
  <c r="K1004" i="5"/>
  <c r="L1004" i="5"/>
  <c r="M1004" i="5"/>
  <c r="N1004" i="5"/>
  <c r="O1004" i="5"/>
  <c r="P1004" i="5"/>
  <c r="Q1004" i="5"/>
  <c r="R1004" i="5"/>
  <c r="S1004" i="5"/>
  <c r="T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M1004" i="5"/>
  <c r="AN1004" i="5"/>
  <c r="AO1004" i="5"/>
  <c r="AP1004" i="5"/>
  <c r="G1003" i="5"/>
  <c r="H1003" i="5"/>
  <c r="J1003" i="5"/>
  <c r="K1003" i="5"/>
  <c r="L1003" i="5"/>
  <c r="M1003" i="5"/>
  <c r="N1003" i="5"/>
  <c r="O1003" i="5"/>
  <c r="P1003" i="5"/>
  <c r="Q1003" i="5"/>
  <c r="R1003" i="5"/>
  <c r="S1003" i="5"/>
  <c r="T1003" i="5"/>
  <c r="U1003" i="5"/>
  <c r="V1003" i="5"/>
  <c r="W1003" i="5"/>
  <c r="X1003" i="5"/>
  <c r="Y1003" i="5"/>
  <c r="Z1003" i="5"/>
  <c r="AA1003" i="5"/>
  <c r="AB1003" i="5"/>
  <c r="AC1003" i="5"/>
  <c r="AD1003" i="5"/>
  <c r="AE1003" i="5"/>
  <c r="AF1003" i="5"/>
  <c r="AG1003" i="5"/>
  <c r="AH1003" i="5"/>
  <c r="AI1003" i="5"/>
  <c r="AJ1003" i="5"/>
  <c r="AK1003" i="5"/>
  <c r="AL1003" i="5"/>
  <c r="AM1003" i="5"/>
  <c r="AN1003" i="5"/>
  <c r="AO1003" i="5"/>
  <c r="AP1003" i="5"/>
  <c r="G1002" i="5"/>
  <c r="H1002" i="5"/>
  <c r="J1002" i="5"/>
  <c r="K1002" i="5"/>
  <c r="L1002" i="5"/>
  <c r="M1002" i="5"/>
  <c r="N1002" i="5"/>
  <c r="O1002" i="5"/>
  <c r="P1002" i="5"/>
  <c r="Q1002" i="5"/>
  <c r="R1002" i="5"/>
  <c r="S1002" i="5"/>
  <c r="T1002" i="5"/>
  <c r="U1002" i="5"/>
  <c r="V1002" i="5"/>
  <c r="W1002" i="5"/>
  <c r="X1002" i="5"/>
  <c r="Y1002" i="5"/>
  <c r="Z1002" i="5"/>
  <c r="AA1002" i="5"/>
  <c r="AB1002" i="5"/>
  <c r="AC1002" i="5"/>
  <c r="AD1002" i="5"/>
  <c r="AE1002" i="5"/>
  <c r="AF1002" i="5"/>
  <c r="AG1002" i="5"/>
  <c r="AH1002" i="5"/>
  <c r="AI1002" i="5"/>
  <c r="AJ1002" i="5"/>
  <c r="AK1002" i="5"/>
  <c r="AL1002" i="5"/>
  <c r="AM1002" i="5"/>
  <c r="AN1002" i="5"/>
  <c r="AO1002" i="5"/>
  <c r="AP1002" i="5"/>
  <c r="G1001" i="5"/>
  <c r="H1001" i="5"/>
  <c r="J1001" i="5"/>
  <c r="K1001" i="5"/>
  <c r="L1001" i="5"/>
  <c r="M1001" i="5"/>
  <c r="N1001" i="5"/>
  <c r="O1001" i="5"/>
  <c r="P1001" i="5"/>
  <c r="Q1001" i="5"/>
  <c r="R1001" i="5"/>
  <c r="S1001" i="5"/>
  <c r="T1001" i="5"/>
  <c r="U1001" i="5"/>
  <c r="V1001" i="5"/>
  <c r="W1001" i="5"/>
  <c r="X1001" i="5"/>
  <c r="Y1001" i="5"/>
  <c r="Z1001" i="5"/>
  <c r="AA1001" i="5"/>
  <c r="AB1001" i="5"/>
  <c r="AC1001" i="5"/>
  <c r="AD1001" i="5"/>
  <c r="AE1001" i="5"/>
  <c r="AF1001" i="5"/>
  <c r="AG1001" i="5"/>
  <c r="AH1001" i="5"/>
  <c r="AI1001" i="5"/>
  <c r="AJ1001" i="5"/>
  <c r="AK1001" i="5"/>
  <c r="AL1001" i="5"/>
  <c r="AM1001" i="5"/>
  <c r="AN1001" i="5"/>
  <c r="AO1001" i="5"/>
  <c r="AP1001" i="5"/>
  <c r="G1000" i="5"/>
  <c r="H1000" i="5"/>
  <c r="J1000" i="5"/>
  <c r="K1000" i="5"/>
  <c r="L1000" i="5"/>
  <c r="M1000" i="5"/>
  <c r="N1000" i="5"/>
  <c r="O1000" i="5"/>
  <c r="P1000" i="5"/>
  <c r="Q1000" i="5"/>
  <c r="R1000" i="5"/>
  <c r="S1000" i="5"/>
  <c r="T1000" i="5"/>
  <c r="U1000" i="5"/>
  <c r="V1000" i="5"/>
  <c r="W1000" i="5"/>
  <c r="X1000" i="5"/>
  <c r="Y1000" i="5"/>
  <c r="Z1000" i="5"/>
  <c r="AA1000" i="5"/>
  <c r="AB1000" i="5"/>
  <c r="AC1000" i="5"/>
  <c r="AD1000" i="5"/>
  <c r="AE1000" i="5"/>
  <c r="AF1000" i="5"/>
  <c r="AG1000" i="5"/>
  <c r="AH1000" i="5"/>
  <c r="AI1000" i="5"/>
  <c r="AJ1000" i="5"/>
  <c r="AK1000" i="5"/>
  <c r="AL1000" i="5"/>
  <c r="AM1000" i="5"/>
  <c r="AN1000" i="5"/>
  <c r="AO1000" i="5"/>
  <c r="AP1000" i="5"/>
  <c r="G999" i="5"/>
  <c r="H999" i="5"/>
  <c r="J999" i="5"/>
  <c r="K999" i="5"/>
  <c r="L999" i="5"/>
  <c r="M999" i="5"/>
  <c r="N999" i="5"/>
  <c r="O999" i="5"/>
  <c r="P999" i="5"/>
  <c r="Q999" i="5"/>
  <c r="R999" i="5"/>
  <c r="S999" i="5"/>
  <c r="T999" i="5"/>
  <c r="U999" i="5"/>
  <c r="V999" i="5"/>
  <c r="W999" i="5"/>
  <c r="X999" i="5"/>
  <c r="Y999" i="5"/>
  <c r="Z999" i="5"/>
  <c r="AA999" i="5"/>
  <c r="AB999" i="5"/>
  <c r="AC999" i="5"/>
  <c r="AD999" i="5"/>
  <c r="AE999" i="5"/>
  <c r="AF999" i="5"/>
  <c r="AG999" i="5"/>
  <c r="AH999" i="5"/>
  <c r="AI999" i="5"/>
  <c r="AJ999" i="5"/>
  <c r="AK999" i="5"/>
  <c r="AL999" i="5"/>
  <c r="AM999" i="5"/>
  <c r="AN999" i="5"/>
  <c r="AO999" i="5"/>
  <c r="AP999" i="5"/>
  <c r="G998" i="5"/>
  <c r="H998" i="5"/>
  <c r="J998" i="5"/>
  <c r="K998" i="5"/>
  <c r="L998" i="5"/>
  <c r="M998" i="5"/>
  <c r="N998" i="5"/>
  <c r="O998" i="5"/>
  <c r="P998" i="5"/>
  <c r="Q998" i="5"/>
  <c r="R998" i="5"/>
  <c r="S998" i="5"/>
  <c r="T998" i="5"/>
  <c r="U998" i="5"/>
  <c r="V998" i="5"/>
  <c r="W998" i="5"/>
  <c r="X998" i="5"/>
  <c r="Y998" i="5"/>
  <c r="Z998" i="5"/>
  <c r="AA998" i="5"/>
  <c r="AB998" i="5"/>
  <c r="AC998" i="5"/>
  <c r="AD998" i="5"/>
  <c r="AE998" i="5"/>
  <c r="AF998" i="5"/>
  <c r="AG998" i="5"/>
  <c r="AH998" i="5"/>
  <c r="AI998" i="5"/>
  <c r="AJ998" i="5"/>
  <c r="AK998" i="5"/>
  <c r="AL998" i="5"/>
  <c r="AM998" i="5"/>
  <c r="AN998" i="5"/>
  <c r="AO998" i="5"/>
  <c r="AP998" i="5"/>
  <c r="G997" i="5"/>
  <c r="H997" i="5"/>
  <c r="J997" i="5"/>
  <c r="K997" i="5"/>
  <c r="L997" i="5"/>
  <c r="M997" i="5"/>
  <c r="N997" i="5"/>
  <c r="O997" i="5"/>
  <c r="P997" i="5"/>
  <c r="Q997" i="5"/>
  <c r="R997" i="5"/>
  <c r="S997" i="5"/>
  <c r="T997" i="5"/>
  <c r="U997" i="5"/>
  <c r="V997" i="5"/>
  <c r="W997" i="5"/>
  <c r="X997" i="5"/>
  <c r="Y997" i="5"/>
  <c r="Z997" i="5"/>
  <c r="AA997" i="5"/>
  <c r="AB997" i="5"/>
  <c r="AC997" i="5"/>
  <c r="AD997" i="5"/>
  <c r="AE997" i="5"/>
  <c r="AF997" i="5"/>
  <c r="AG997" i="5"/>
  <c r="AH997" i="5"/>
  <c r="AI997" i="5"/>
  <c r="AJ997" i="5"/>
  <c r="AK997" i="5"/>
  <c r="AL997" i="5"/>
  <c r="AM997" i="5"/>
  <c r="AN997" i="5"/>
  <c r="AO997" i="5"/>
  <c r="AP997" i="5"/>
  <c r="G996" i="5"/>
  <c r="H996" i="5"/>
  <c r="J996" i="5"/>
  <c r="K996" i="5"/>
  <c r="L996" i="5"/>
  <c r="M996" i="5"/>
  <c r="N996" i="5"/>
  <c r="O996" i="5"/>
  <c r="P996" i="5"/>
  <c r="Q996" i="5"/>
  <c r="R996" i="5"/>
  <c r="S996" i="5"/>
  <c r="T996" i="5"/>
  <c r="U996" i="5"/>
  <c r="V996" i="5"/>
  <c r="W996" i="5"/>
  <c r="X996" i="5"/>
  <c r="Y996" i="5"/>
  <c r="Z996" i="5"/>
  <c r="AA996" i="5"/>
  <c r="AB996" i="5"/>
  <c r="AC996" i="5"/>
  <c r="AD996" i="5"/>
  <c r="AE996" i="5"/>
  <c r="AF996" i="5"/>
  <c r="AG996" i="5"/>
  <c r="AH996" i="5"/>
  <c r="AI996" i="5"/>
  <c r="AJ996" i="5"/>
  <c r="AK996" i="5"/>
  <c r="AL996" i="5"/>
  <c r="AM996" i="5"/>
  <c r="AN996" i="5"/>
  <c r="AO996" i="5"/>
  <c r="AP996" i="5"/>
  <c r="G995" i="5"/>
  <c r="H995" i="5"/>
  <c r="J995" i="5"/>
  <c r="K995" i="5"/>
  <c r="L995" i="5"/>
  <c r="M995" i="5"/>
  <c r="N995" i="5"/>
  <c r="O995" i="5"/>
  <c r="P995" i="5"/>
  <c r="Q995" i="5"/>
  <c r="R995" i="5"/>
  <c r="S995" i="5"/>
  <c r="T995" i="5"/>
  <c r="U995" i="5"/>
  <c r="V995" i="5"/>
  <c r="W995" i="5"/>
  <c r="X995" i="5"/>
  <c r="Y995" i="5"/>
  <c r="Z995" i="5"/>
  <c r="AA995" i="5"/>
  <c r="AB995" i="5"/>
  <c r="AC995" i="5"/>
  <c r="AD995" i="5"/>
  <c r="AE995" i="5"/>
  <c r="AF995" i="5"/>
  <c r="AG995" i="5"/>
  <c r="AH995" i="5"/>
  <c r="AI995" i="5"/>
  <c r="AJ995" i="5"/>
  <c r="AK995" i="5"/>
  <c r="AL995" i="5"/>
  <c r="AM995" i="5"/>
  <c r="AN995" i="5"/>
  <c r="AO995" i="5"/>
  <c r="AP995" i="5"/>
  <c r="G994" i="5"/>
  <c r="H994" i="5"/>
  <c r="J994" i="5"/>
  <c r="K994" i="5"/>
  <c r="L994" i="5"/>
  <c r="M994" i="5"/>
  <c r="N994" i="5"/>
  <c r="O994" i="5"/>
  <c r="P994" i="5"/>
  <c r="Q994" i="5"/>
  <c r="R994" i="5"/>
  <c r="S994" i="5"/>
  <c r="T994" i="5"/>
  <c r="U994" i="5"/>
  <c r="V994" i="5"/>
  <c r="W994" i="5"/>
  <c r="X994" i="5"/>
  <c r="Y994" i="5"/>
  <c r="Z994" i="5"/>
  <c r="AA994" i="5"/>
  <c r="AB994" i="5"/>
  <c r="AC994" i="5"/>
  <c r="AD994" i="5"/>
  <c r="AE994" i="5"/>
  <c r="AF994" i="5"/>
  <c r="AG994" i="5"/>
  <c r="AH994" i="5"/>
  <c r="AI994" i="5"/>
  <c r="AJ994" i="5"/>
  <c r="AK994" i="5"/>
  <c r="AL994" i="5"/>
  <c r="AM994" i="5"/>
  <c r="AN994" i="5"/>
  <c r="AO994" i="5"/>
  <c r="AP994" i="5"/>
  <c r="G993" i="5"/>
  <c r="H993" i="5"/>
  <c r="J993" i="5"/>
  <c r="K993" i="5"/>
  <c r="L993" i="5"/>
  <c r="M993" i="5"/>
  <c r="N993" i="5"/>
  <c r="O993" i="5"/>
  <c r="P993" i="5"/>
  <c r="Q993" i="5"/>
  <c r="R993" i="5"/>
  <c r="S993" i="5"/>
  <c r="T993" i="5"/>
  <c r="U993" i="5"/>
  <c r="V993" i="5"/>
  <c r="W993" i="5"/>
  <c r="X993" i="5"/>
  <c r="Y993" i="5"/>
  <c r="Z993" i="5"/>
  <c r="AA993" i="5"/>
  <c r="AB993" i="5"/>
  <c r="AC993" i="5"/>
  <c r="AD993" i="5"/>
  <c r="AE993" i="5"/>
  <c r="AF993" i="5"/>
  <c r="AG993" i="5"/>
  <c r="AH993" i="5"/>
  <c r="AI993" i="5"/>
  <c r="AJ993" i="5"/>
  <c r="AK993" i="5"/>
  <c r="AL993" i="5"/>
  <c r="AM993" i="5"/>
  <c r="AN993" i="5"/>
  <c r="AO993" i="5"/>
  <c r="AP993" i="5"/>
  <c r="G992" i="5"/>
  <c r="H992" i="5"/>
  <c r="J992" i="5"/>
  <c r="K992" i="5"/>
  <c r="M992" i="5"/>
  <c r="N992" i="5"/>
  <c r="O992" i="5"/>
  <c r="P992" i="5"/>
  <c r="Q992" i="5"/>
  <c r="S992" i="5"/>
  <c r="T992" i="5"/>
  <c r="U992" i="5"/>
  <c r="V992" i="5"/>
  <c r="W992" i="5"/>
  <c r="Y992" i="5"/>
  <c r="Z992" i="5"/>
  <c r="AA992" i="5"/>
  <c r="AB992" i="5"/>
  <c r="AC992" i="5"/>
  <c r="AE992" i="5"/>
  <c r="AF992" i="5"/>
  <c r="AG992" i="5"/>
  <c r="AH992" i="5"/>
  <c r="AI992" i="5"/>
  <c r="AK992" i="5"/>
  <c r="AL992" i="5"/>
  <c r="AM992" i="5"/>
  <c r="AN992" i="5"/>
  <c r="AO992" i="5"/>
  <c r="G991" i="5"/>
  <c r="H991" i="5"/>
  <c r="J991" i="5"/>
  <c r="K991" i="5"/>
  <c r="M991" i="5"/>
  <c r="N991" i="5"/>
  <c r="O991" i="5"/>
  <c r="P991" i="5"/>
  <c r="Q991" i="5"/>
  <c r="S991" i="5"/>
  <c r="T991" i="5"/>
  <c r="U991" i="5"/>
  <c r="V991" i="5"/>
  <c r="W991" i="5"/>
  <c r="Y991" i="5"/>
  <c r="Z991" i="5"/>
  <c r="AA991" i="5"/>
  <c r="AB991" i="5"/>
  <c r="AC991" i="5"/>
  <c r="AE991" i="5"/>
  <c r="AF991" i="5"/>
  <c r="AG991" i="5"/>
  <c r="AH991" i="5"/>
  <c r="AI991" i="5"/>
  <c r="AK991" i="5"/>
  <c r="AL991" i="5"/>
  <c r="AM991" i="5"/>
  <c r="AN991" i="5"/>
  <c r="AO991" i="5"/>
  <c r="G990" i="5"/>
  <c r="H990" i="5"/>
  <c r="J990" i="5"/>
  <c r="K990" i="5"/>
  <c r="M990" i="5"/>
  <c r="N990" i="5"/>
  <c r="O990" i="5"/>
  <c r="P990" i="5"/>
  <c r="Q990" i="5"/>
  <c r="S990" i="5"/>
  <c r="T990" i="5"/>
  <c r="U990" i="5"/>
  <c r="V990" i="5"/>
  <c r="W990" i="5"/>
  <c r="Y990" i="5"/>
  <c r="Z990" i="5"/>
  <c r="AA990" i="5"/>
  <c r="AB990" i="5"/>
  <c r="AC990" i="5"/>
  <c r="AE990" i="5"/>
  <c r="AF990" i="5"/>
  <c r="AG990" i="5"/>
  <c r="AH990" i="5"/>
  <c r="AI990" i="5"/>
  <c r="AK990" i="5"/>
  <c r="AL990" i="5"/>
  <c r="AM990" i="5"/>
  <c r="AN990" i="5"/>
  <c r="AO990" i="5"/>
  <c r="G989" i="5"/>
  <c r="H989" i="5"/>
  <c r="J989" i="5"/>
  <c r="K989" i="5"/>
  <c r="M989" i="5"/>
  <c r="N989" i="5"/>
  <c r="O989" i="5"/>
  <c r="P989" i="5"/>
  <c r="Q989" i="5"/>
  <c r="S989" i="5"/>
  <c r="T989" i="5"/>
  <c r="U989" i="5"/>
  <c r="V989" i="5"/>
  <c r="W989" i="5"/>
  <c r="Y989" i="5"/>
  <c r="Z989" i="5"/>
  <c r="AA989" i="5"/>
  <c r="AB989" i="5"/>
  <c r="AC989" i="5"/>
  <c r="AE989" i="5"/>
  <c r="AF989" i="5"/>
  <c r="AG989" i="5"/>
  <c r="AH989" i="5"/>
  <c r="AI989" i="5"/>
  <c r="AK989" i="5"/>
  <c r="AL989" i="5"/>
  <c r="AM989" i="5"/>
  <c r="AN989" i="5"/>
  <c r="AO989" i="5"/>
  <c r="G988" i="5"/>
  <c r="H988" i="5"/>
  <c r="J988" i="5"/>
  <c r="K988" i="5"/>
  <c r="M988" i="5"/>
  <c r="N988" i="5"/>
  <c r="O988" i="5"/>
  <c r="P988" i="5"/>
  <c r="Q988" i="5"/>
  <c r="S988" i="5"/>
  <c r="T988" i="5"/>
  <c r="U988" i="5"/>
  <c r="V988" i="5"/>
  <c r="W988" i="5"/>
  <c r="Y988" i="5"/>
  <c r="Z988" i="5"/>
  <c r="AA988" i="5"/>
  <c r="AB988" i="5"/>
  <c r="AC988" i="5"/>
  <c r="AE988" i="5"/>
  <c r="AF988" i="5"/>
  <c r="AG988" i="5"/>
  <c r="AH988" i="5"/>
  <c r="AI988" i="5"/>
  <c r="AK988" i="5"/>
  <c r="AL988" i="5"/>
  <c r="AM988" i="5"/>
  <c r="AN988" i="5"/>
  <c r="AO988" i="5"/>
  <c r="G987" i="5"/>
  <c r="H987" i="5"/>
  <c r="I987" i="5"/>
  <c r="J987" i="5"/>
  <c r="M987" i="5"/>
  <c r="N987" i="5"/>
  <c r="O987" i="5"/>
  <c r="P987" i="5"/>
  <c r="S987" i="5"/>
  <c r="T987" i="5"/>
  <c r="U987" i="5"/>
  <c r="V987" i="5"/>
  <c r="Y987" i="5"/>
  <c r="Z987" i="5"/>
  <c r="AA987" i="5"/>
  <c r="AB987" i="5"/>
  <c r="AE987" i="5"/>
  <c r="AF987" i="5"/>
  <c r="AG987" i="5"/>
  <c r="AH987" i="5"/>
  <c r="AK987" i="5"/>
  <c r="AL987" i="5"/>
  <c r="AM987" i="5"/>
  <c r="AN987" i="5"/>
  <c r="G986" i="5"/>
  <c r="H986" i="5"/>
  <c r="I986" i="5"/>
  <c r="J986" i="5"/>
  <c r="M986" i="5"/>
  <c r="N986" i="5"/>
  <c r="O986" i="5"/>
  <c r="P986" i="5"/>
  <c r="S986" i="5"/>
  <c r="T986" i="5"/>
  <c r="U986" i="5"/>
  <c r="V986" i="5"/>
  <c r="Y986" i="5"/>
  <c r="Z986" i="5"/>
  <c r="AA986" i="5"/>
  <c r="AB986" i="5"/>
  <c r="AE986" i="5"/>
  <c r="AF986" i="5"/>
  <c r="AG986" i="5"/>
  <c r="AH986" i="5"/>
  <c r="AK986" i="5"/>
  <c r="AL986" i="5"/>
  <c r="AM986" i="5"/>
  <c r="AN986" i="5"/>
  <c r="G985" i="5"/>
  <c r="H985" i="5"/>
  <c r="I985" i="5"/>
  <c r="J985" i="5"/>
  <c r="M985" i="5"/>
  <c r="N985" i="5"/>
  <c r="O985" i="5"/>
  <c r="P985" i="5"/>
  <c r="S985" i="5"/>
  <c r="T985" i="5"/>
  <c r="U985" i="5"/>
  <c r="V985" i="5"/>
  <c r="Y985" i="5"/>
  <c r="Z985" i="5"/>
  <c r="AA985" i="5"/>
  <c r="AB985" i="5"/>
  <c r="AE985" i="5"/>
  <c r="AF985" i="5"/>
  <c r="AG985" i="5"/>
  <c r="AH985" i="5"/>
  <c r="AK985" i="5"/>
  <c r="AL985" i="5"/>
  <c r="AM985" i="5"/>
  <c r="AN985" i="5"/>
  <c r="G984" i="5"/>
  <c r="H984" i="5"/>
  <c r="I984" i="5"/>
  <c r="J984" i="5"/>
  <c r="M984" i="5"/>
  <c r="N984" i="5"/>
  <c r="O984" i="5"/>
  <c r="P984" i="5"/>
  <c r="S984" i="5"/>
  <c r="T984" i="5"/>
  <c r="U984" i="5"/>
  <c r="V984" i="5"/>
  <c r="Y984" i="5"/>
  <c r="Z984" i="5"/>
  <c r="AA984" i="5"/>
  <c r="AB984" i="5"/>
  <c r="AE984" i="5"/>
  <c r="AF984" i="5"/>
  <c r="AG984" i="5"/>
  <c r="AH984" i="5"/>
  <c r="AK984" i="5"/>
  <c r="AL984" i="5"/>
  <c r="AM984" i="5"/>
  <c r="AN984" i="5"/>
  <c r="G983" i="5"/>
  <c r="H983" i="5"/>
  <c r="I983" i="5"/>
  <c r="J983" i="5"/>
  <c r="M983" i="5"/>
  <c r="N983" i="5"/>
  <c r="O983" i="5"/>
  <c r="P983" i="5"/>
  <c r="S983" i="5"/>
  <c r="T983" i="5"/>
  <c r="U983" i="5"/>
  <c r="V983" i="5"/>
  <c r="Y983" i="5"/>
  <c r="Z983" i="5"/>
  <c r="AA983" i="5"/>
  <c r="AB983" i="5"/>
  <c r="AE983" i="5"/>
  <c r="AF983" i="5"/>
  <c r="AG983" i="5"/>
  <c r="AH983" i="5"/>
  <c r="AK983" i="5"/>
  <c r="AL983" i="5"/>
  <c r="AM983" i="5"/>
  <c r="AN983" i="5"/>
  <c r="G982" i="5"/>
  <c r="H982" i="5"/>
  <c r="I982" i="5"/>
  <c r="M982" i="5"/>
  <c r="N982" i="5"/>
  <c r="O982" i="5"/>
  <c r="S982" i="5"/>
  <c r="T982" i="5"/>
  <c r="U982" i="5"/>
  <c r="Y982" i="5"/>
  <c r="Z982" i="5"/>
  <c r="AA982" i="5"/>
  <c r="AE982" i="5"/>
  <c r="AF982" i="5"/>
  <c r="AG982" i="5"/>
  <c r="AK982" i="5"/>
  <c r="AL982" i="5"/>
  <c r="AM982" i="5"/>
  <c r="G981" i="5"/>
  <c r="H981" i="5"/>
  <c r="I981" i="5"/>
  <c r="M981" i="5"/>
  <c r="N981" i="5"/>
  <c r="O981" i="5"/>
  <c r="S981" i="5"/>
  <c r="T981" i="5"/>
  <c r="U981" i="5"/>
  <c r="Y981" i="5"/>
  <c r="Z981" i="5"/>
  <c r="AA981" i="5"/>
  <c r="AE981" i="5"/>
  <c r="AF981" i="5"/>
  <c r="AG981" i="5"/>
  <c r="AK981" i="5"/>
  <c r="AL981" i="5"/>
  <c r="AM981" i="5"/>
  <c r="G980" i="5"/>
  <c r="H980" i="5"/>
  <c r="I980" i="5"/>
  <c r="M980" i="5"/>
  <c r="N980" i="5"/>
  <c r="O980" i="5"/>
  <c r="S980" i="5"/>
  <c r="T980" i="5"/>
  <c r="U980" i="5"/>
  <c r="Y980" i="5"/>
  <c r="Z980" i="5"/>
  <c r="AA980" i="5"/>
  <c r="AE980" i="5"/>
  <c r="AF980" i="5"/>
  <c r="AG980" i="5"/>
  <c r="AK980" i="5"/>
  <c r="AL980" i="5"/>
  <c r="AM980" i="5"/>
  <c r="G979" i="5"/>
  <c r="H979" i="5"/>
  <c r="I979" i="5"/>
  <c r="M979" i="5"/>
  <c r="N979" i="5"/>
  <c r="O979" i="5"/>
  <c r="S979" i="5"/>
  <c r="T979" i="5"/>
  <c r="U979" i="5"/>
  <c r="Y979" i="5"/>
  <c r="Z979" i="5"/>
  <c r="AA979" i="5"/>
  <c r="AE979" i="5"/>
  <c r="AF979" i="5"/>
  <c r="AG979" i="5"/>
  <c r="AK979" i="5"/>
  <c r="AL979" i="5"/>
  <c r="AM979" i="5"/>
  <c r="G978" i="5"/>
  <c r="H978" i="5"/>
  <c r="M978" i="5"/>
  <c r="N978" i="5"/>
  <c r="S978" i="5"/>
  <c r="T978" i="5"/>
  <c r="Y978" i="5"/>
  <c r="Z978" i="5"/>
  <c r="AE978" i="5"/>
  <c r="AF978" i="5"/>
  <c r="AK978" i="5"/>
  <c r="AL978" i="5"/>
  <c r="G977" i="5"/>
  <c r="H977" i="5"/>
  <c r="M977" i="5"/>
  <c r="N977" i="5"/>
  <c r="S977" i="5"/>
  <c r="T977" i="5"/>
  <c r="Y977" i="5"/>
  <c r="Z977" i="5"/>
  <c r="AE977" i="5"/>
  <c r="AF977" i="5"/>
  <c r="AK977" i="5"/>
  <c r="AL977" i="5"/>
  <c r="G976" i="5"/>
  <c r="H976" i="5"/>
  <c r="M976" i="5"/>
  <c r="N976" i="5"/>
  <c r="S976" i="5"/>
  <c r="T976" i="5"/>
  <c r="Y976" i="5"/>
  <c r="Z976" i="5"/>
  <c r="AE976" i="5"/>
  <c r="AF976" i="5"/>
  <c r="AK976" i="5"/>
  <c r="AL976" i="5"/>
  <c r="G975" i="5"/>
  <c r="H975" i="5"/>
  <c r="M975" i="5"/>
  <c r="N975" i="5"/>
  <c r="S975" i="5"/>
  <c r="T975" i="5"/>
  <c r="Y975" i="5"/>
  <c r="Z975" i="5"/>
  <c r="AE975" i="5"/>
  <c r="AF975" i="5"/>
  <c r="AK975" i="5"/>
  <c r="AL975" i="5"/>
  <c r="G974" i="5"/>
  <c r="H974" i="5"/>
  <c r="M974" i="5"/>
  <c r="N974" i="5"/>
  <c r="S974" i="5"/>
  <c r="T974" i="5"/>
  <c r="Y974" i="5"/>
  <c r="Z974" i="5"/>
  <c r="AE974" i="5"/>
  <c r="AF974" i="5"/>
  <c r="AK974" i="5"/>
  <c r="AL974" i="5"/>
  <c r="G973" i="5"/>
  <c r="H973" i="5"/>
  <c r="M973" i="5"/>
  <c r="N973" i="5"/>
  <c r="S973" i="5"/>
  <c r="T973" i="5"/>
  <c r="Y973" i="5"/>
  <c r="Z973" i="5"/>
  <c r="AE973" i="5"/>
  <c r="AF973" i="5"/>
  <c r="AK973" i="5"/>
  <c r="AL973" i="5"/>
  <c r="G972" i="5"/>
  <c r="M972" i="5"/>
  <c r="S972" i="5"/>
  <c r="Y972" i="5"/>
  <c r="AE972" i="5"/>
  <c r="AK972" i="5"/>
  <c r="G971" i="5"/>
  <c r="M971" i="5"/>
  <c r="S971" i="5"/>
  <c r="Y971" i="5"/>
  <c r="AE971" i="5"/>
  <c r="AK971" i="5"/>
  <c r="G970" i="5"/>
  <c r="M970" i="5"/>
  <c r="S970" i="5"/>
  <c r="Y970" i="5"/>
  <c r="AE970" i="5"/>
  <c r="AK970" i="5"/>
  <c r="G969" i="5"/>
  <c r="M969" i="5"/>
  <c r="S969" i="5"/>
  <c r="Y969" i="5"/>
  <c r="AE969" i="5"/>
  <c r="AK969" i="5"/>
  <c r="G968" i="5"/>
  <c r="M968" i="5"/>
  <c r="S968" i="5"/>
  <c r="Y968" i="5"/>
  <c r="AE968" i="5"/>
  <c r="AK968" i="5"/>
  <c r="G967" i="5"/>
  <c r="M967" i="5"/>
  <c r="S967" i="5"/>
  <c r="Y967" i="5"/>
  <c r="AE967" i="5"/>
  <c r="AK967" i="5"/>
  <c r="G966" i="5"/>
  <c r="M966" i="5"/>
  <c r="S966" i="5"/>
  <c r="Y966" i="5"/>
  <c r="AE966" i="5"/>
  <c r="AK966" i="5"/>
  <c r="G965" i="5"/>
  <c r="M965" i="5"/>
  <c r="S965" i="5"/>
  <c r="Y965" i="5"/>
  <c r="AE965" i="5"/>
  <c r="AK965" i="5"/>
  <c r="G964" i="5"/>
  <c r="M964" i="5"/>
  <c r="S964" i="5"/>
  <c r="Y964" i="5"/>
  <c r="AE964" i="5"/>
  <c r="AK964" i="5"/>
  <c r="G963" i="5"/>
  <c r="M963" i="5"/>
  <c r="S963" i="5"/>
  <c r="Y963" i="5"/>
  <c r="AE963" i="5"/>
  <c r="AK963" i="5"/>
  <c r="G962" i="5"/>
  <c r="H962" i="5"/>
  <c r="J962" i="5"/>
  <c r="K962" i="5"/>
  <c r="L962" i="5"/>
  <c r="M962" i="5"/>
  <c r="N962" i="5"/>
  <c r="O962" i="5"/>
  <c r="P962" i="5"/>
  <c r="Q962" i="5"/>
  <c r="R962" i="5"/>
  <c r="S962" i="5"/>
  <c r="T962" i="5"/>
  <c r="U962" i="5"/>
  <c r="V962" i="5"/>
  <c r="W962" i="5"/>
  <c r="X962" i="5"/>
  <c r="Y962" i="5"/>
  <c r="Z962" i="5"/>
  <c r="AA962" i="5"/>
  <c r="AB962" i="5"/>
  <c r="AC962" i="5"/>
  <c r="AD962" i="5"/>
  <c r="AE962" i="5"/>
  <c r="AF962" i="5"/>
  <c r="AG962" i="5"/>
  <c r="AH962" i="5"/>
  <c r="AI962" i="5"/>
  <c r="AJ962" i="5"/>
  <c r="AK962" i="5"/>
  <c r="AL962" i="5"/>
  <c r="AM962" i="5"/>
  <c r="AN962" i="5"/>
  <c r="AO962" i="5"/>
  <c r="AP962" i="5"/>
  <c r="G961" i="5"/>
  <c r="H961" i="5"/>
  <c r="J961" i="5"/>
  <c r="K961" i="5"/>
  <c r="L961" i="5"/>
  <c r="M961" i="5"/>
  <c r="N961" i="5"/>
  <c r="O961" i="5"/>
  <c r="P961" i="5"/>
  <c r="Q961" i="5"/>
  <c r="R961" i="5"/>
  <c r="S961" i="5"/>
  <c r="T961" i="5"/>
  <c r="U961" i="5"/>
  <c r="V961" i="5"/>
  <c r="W961" i="5"/>
  <c r="X961" i="5"/>
  <c r="Y961" i="5"/>
  <c r="Z961" i="5"/>
  <c r="AA961" i="5"/>
  <c r="AB961" i="5"/>
  <c r="AC961" i="5"/>
  <c r="AD961" i="5"/>
  <c r="AE961" i="5"/>
  <c r="AF961" i="5"/>
  <c r="AG961" i="5"/>
  <c r="AH961" i="5"/>
  <c r="AI961" i="5"/>
  <c r="AJ961" i="5"/>
  <c r="AK961" i="5"/>
  <c r="AL961" i="5"/>
  <c r="AM961" i="5"/>
  <c r="AN961" i="5"/>
  <c r="AO961" i="5"/>
  <c r="AP961" i="5"/>
  <c r="G960" i="5"/>
  <c r="H960" i="5"/>
  <c r="J960" i="5"/>
  <c r="K960" i="5"/>
  <c r="L960" i="5"/>
  <c r="M960" i="5"/>
  <c r="N960" i="5"/>
  <c r="O960" i="5"/>
  <c r="P960" i="5"/>
  <c r="Q960" i="5"/>
  <c r="R960" i="5"/>
  <c r="S960" i="5"/>
  <c r="T960" i="5"/>
  <c r="U960" i="5"/>
  <c r="V960" i="5"/>
  <c r="W960" i="5"/>
  <c r="X960" i="5"/>
  <c r="Y960" i="5"/>
  <c r="Z960" i="5"/>
  <c r="AA960" i="5"/>
  <c r="AB960" i="5"/>
  <c r="AC960" i="5"/>
  <c r="AD960" i="5"/>
  <c r="AE960" i="5"/>
  <c r="AF960" i="5"/>
  <c r="AG960" i="5"/>
  <c r="AH960" i="5"/>
  <c r="AI960" i="5"/>
  <c r="AJ960" i="5"/>
  <c r="AK960" i="5"/>
  <c r="AL960" i="5"/>
  <c r="AM960" i="5"/>
  <c r="AN960" i="5"/>
  <c r="AO960" i="5"/>
  <c r="AP960" i="5"/>
  <c r="G959" i="5"/>
  <c r="H959" i="5"/>
  <c r="J959" i="5"/>
  <c r="K959" i="5"/>
  <c r="L959" i="5"/>
  <c r="M959" i="5"/>
  <c r="N959" i="5"/>
  <c r="O959" i="5"/>
  <c r="P959" i="5"/>
  <c r="Q959" i="5"/>
  <c r="R959" i="5"/>
  <c r="S959" i="5"/>
  <c r="T959" i="5"/>
  <c r="U959" i="5"/>
  <c r="V959" i="5"/>
  <c r="W959" i="5"/>
  <c r="X959" i="5"/>
  <c r="Y959" i="5"/>
  <c r="Z959" i="5"/>
  <c r="AA959" i="5"/>
  <c r="AB959" i="5"/>
  <c r="AC959" i="5"/>
  <c r="AD959" i="5"/>
  <c r="AE959" i="5"/>
  <c r="AF959" i="5"/>
  <c r="AG959" i="5"/>
  <c r="AH959" i="5"/>
  <c r="AI959" i="5"/>
  <c r="AJ959" i="5"/>
  <c r="AK959" i="5"/>
  <c r="AL959" i="5"/>
  <c r="AM959" i="5"/>
  <c r="AN959" i="5"/>
  <c r="AO959" i="5"/>
  <c r="AP959" i="5"/>
  <c r="G958" i="5"/>
  <c r="H958" i="5"/>
  <c r="J958" i="5"/>
  <c r="K958" i="5"/>
  <c r="L958" i="5"/>
  <c r="M958" i="5"/>
  <c r="N958" i="5"/>
  <c r="O958" i="5"/>
  <c r="P958" i="5"/>
  <c r="Q958" i="5"/>
  <c r="R958" i="5"/>
  <c r="S958" i="5"/>
  <c r="T958" i="5"/>
  <c r="U958" i="5"/>
  <c r="V958" i="5"/>
  <c r="W958" i="5"/>
  <c r="X958" i="5"/>
  <c r="Y958" i="5"/>
  <c r="Z958" i="5"/>
  <c r="AA958" i="5"/>
  <c r="AB958" i="5"/>
  <c r="AC958" i="5"/>
  <c r="AD958" i="5"/>
  <c r="AE958" i="5"/>
  <c r="AF958" i="5"/>
  <c r="AG958" i="5"/>
  <c r="AH958" i="5"/>
  <c r="AI958" i="5"/>
  <c r="AJ958" i="5"/>
  <c r="AK958" i="5"/>
  <c r="AL958" i="5"/>
  <c r="AM958" i="5"/>
  <c r="AN958" i="5"/>
  <c r="AO958" i="5"/>
  <c r="AP958" i="5"/>
  <c r="G957" i="5"/>
  <c r="H957" i="5"/>
  <c r="J957" i="5"/>
  <c r="K957" i="5"/>
  <c r="L957" i="5"/>
  <c r="M957" i="5"/>
  <c r="N957" i="5"/>
  <c r="O957" i="5"/>
  <c r="P957" i="5"/>
  <c r="Q957" i="5"/>
  <c r="R957" i="5"/>
  <c r="S957" i="5"/>
  <c r="T957" i="5"/>
  <c r="U957" i="5"/>
  <c r="V957" i="5"/>
  <c r="W957" i="5"/>
  <c r="X957" i="5"/>
  <c r="Y957" i="5"/>
  <c r="Z957" i="5"/>
  <c r="AA957" i="5"/>
  <c r="AB957" i="5"/>
  <c r="AC957" i="5"/>
  <c r="AD957" i="5"/>
  <c r="AE957" i="5"/>
  <c r="AF957" i="5"/>
  <c r="AG957" i="5"/>
  <c r="AH957" i="5"/>
  <c r="AI957" i="5"/>
  <c r="AJ957" i="5"/>
  <c r="AK957" i="5"/>
  <c r="AL957" i="5"/>
  <c r="AM957" i="5"/>
  <c r="AN957" i="5"/>
  <c r="AO957" i="5"/>
  <c r="AP957" i="5"/>
  <c r="G956" i="5"/>
  <c r="H956" i="5"/>
  <c r="J956" i="5"/>
  <c r="K956" i="5"/>
  <c r="L956" i="5"/>
  <c r="M956" i="5"/>
  <c r="N956" i="5"/>
  <c r="O956" i="5"/>
  <c r="P956" i="5"/>
  <c r="Q956" i="5"/>
  <c r="R956" i="5"/>
  <c r="S956" i="5"/>
  <c r="T956" i="5"/>
  <c r="U956" i="5"/>
  <c r="V956" i="5"/>
  <c r="W956" i="5"/>
  <c r="X956" i="5"/>
  <c r="Y956" i="5"/>
  <c r="Z956" i="5"/>
  <c r="AA956" i="5"/>
  <c r="AB956" i="5"/>
  <c r="AC956" i="5"/>
  <c r="AD956" i="5"/>
  <c r="AE956" i="5"/>
  <c r="AF956" i="5"/>
  <c r="AG956" i="5"/>
  <c r="AH956" i="5"/>
  <c r="AI956" i="5"/>
  <c r="AJ956" i="5"/>
  <c r="AK956" i="5"/>
  <c r="AL956" i="5"/>
  <c r="AM956" i="5"/>
  <c r="AN956" i="5"/>
  <c r="AO956" i="5"/>
  <c r="AP956" i="5"/>
  <c r="G955" i="5"/>
  <c r="H955" i="5"/>
  <c r="J955" i="5"/>
  <c r="K955" i="5"/>
  <c r="L955" i="5"/>
  <c r="M955" i="5"/>
  <c r="N955" i="5"/>
  <c r="O955" i="5"/>
  <c r="P955" i="5"/>
  <c r="Q955" i="5"/>
  <c r="R955" i="5"/>
  <c r="S955" i="5"/>
  <c r="T955" i="5"/>
  <c r="U955" i="5"/>
  <c r="V955" i="5"/>
  <c r="W955" i="5"/>
  <c r="X955" i="5"/>
  <c r="Y955" i="5"/>
  <c r="Z955" i="5"/>
  <c r="AA955" i="5"/>
  <c r="AB955" i="5"/>
  <c r="AC955" i="5"/>
  <c r="AD955" i="5"/>
  <c r="AE955" i="5"/>
  <c r="AF955" i="5"/>
  <c r="AG955" i="5"/>
  <c r="AH955" i="5"/>
  <c r="AI955" i="5"/>
  <c r="AJ955" i="5"/>
  <c r="AK955" i="5"/>
  <c r="AL955" i="5"/>
  <c r="AM955" i="5"/>
  <c r="AN955" i="5"/>
  <c r="AO955" i="5"/>
  <c r="AP955" i="5"/>
  <c r="G954" i="5"/>
  <c r="H954" i="5"/>
  <c r="J954" i="5"/>
  <c r="K954" i="5"/>
  <c r="L954" i="5"/>
  <c r="M954" i="5"/>
  <c r="N954" i="5"/>
  <c r="O954" i="5"/>
  <c r="P954" i="5"/>
  <c r="Q954" i="5"/>
  <c r="R954" i="5"/>
  <c r="S954" i="5"/>
  <c r="T954" i="5"/>
  <c r="U954" i="5"/>
  <c r="V954" i="5"/>
  <c r="W954" i="5"/>
  <c r="X954" i="5"/>
  <c r="Y954" i="5"/>
  <c r="Z954" i="5"/>
  <c r="AA954" i="5"/>
  <c r="AB954" i="5"/>
  <c r="AC954" i="5"/>
  <c r="AD954" i="5"/>
  <c r="AE954" i="5"/>
  <c r="AF954" i="5"/>
  <c r="AG954" i="5"/>
  <c r="AH954" i="5"/>
  <c r="AI954" i="5"/>
  <c r="AJ954" i="5"/>
  <c r="AK954" i="5"/>
  <c r="AL954" i="5"/>
  <c r="AM954" i="5"/>
  <c r="AN954" i="5"/>
  <c r="AO954" i="5"/>
  <c r="AP954" i="5"/>
  <c r="G953" i="5"/>
  <c r="H953" i="5"/>
  <c r="J953" i="5"/>
  <c r="K953" i="5"/>
  <c r="L953" i="5"/>
  <c r="M953" i="5"/>
  <c r="N953" i="5"/>
  <c r="O953" i="5"/>
  <c r="P953" i="5"/>
  <c r="Q953" i="5"/>
  <c r="R953" i="5"/>
  <c r="S953" i="5"/>
  <c r="T953" i="5"/>
  <c r="U953" i="5"/>
  <c r="V953" i="5"/>
  <c r="W953" i="5"/>
  <c r="X953" i="5"/>
  <c r="Y953" i="5"/>
  <c r="Z953" i="5"/>
  <c r="AA953" i="5"/>
  <c r="AB953" i="5"/>
  <c r="AC953" i="5"/>
  <c r="AD953" i="5"/>
  <c r="AE953" i="5"/>
  <c r="AF953" i="5"/>
  <c r="AG953" i="5"/>
  <c r="AH953" i="5"/>
  <c r="AI953" i="5"/>
  <c r="AJ953" i="5"/>
  <c r="AK953" i="5"/>
  <c r="AL953" i="5"/>
  <c r="AM953" i="5"/>
  <c r="AN953" i="5"/>
  <c r="AO953" i="5"/>
  <c r="AP953" i="5"/>
  <c r="G952" i="5"/>
  <c r="H952" i="5"/>
  <c r="J952" i="5"/>
  <c r="K952" i="5"/>
  <c r="L952" i="5"/>
  <c r="M952" i="5"/>
  <c r="N952" i="5"/>
  <c r="O952" i="5"/>
  <c r="P952" i="5"/>
  <c r="Q952" i="5"/>
  <c r="R952" i="5"/>
  <c r="S952" i="5"/>
  <c r="T952" i="5"/>
  <c r="U952" i="5"/>
  <c r="V952" i="5"/>
  <c r="W952" i="5"/>
  <c r="X952" i="5"/>
  <c r="Y952" i="5"/>
  <c r="Z952" i="5"/>
  <c r="AA952" i="5"/>
  <c r="AB952" i="5"/>
  <c r="AC952" i="5"/>
  <c r="AD952" i="5"/>
  <c r="AE952" i="5"/>
  <c r="AF952" i="5"/>
  <c r="AG952" i="5"/>
  <c r="AH952" i="5"/>
  <c r="AI952" i="5"/>
  <c r="AJ952" i="5"/>
  <c r="AK952" i="5"/>
  <c r="AL952" i="5"/>
  <c r="AM952" i="5"/>
  <c r="AN952" i="5"/>
  <c r="AO952" i="5"/>
  <c r="AP952" i="5"/>
  <c r="G951" i="5"/>
  <c r="H951" i="5"/>
  <c r="J951" i="5"/>
  <c r="K951" i="5"/>
  <c r="L951" i="5"/>
  <c r="M951" i="5"/>
  <c r="N951" i="5"/>
  <c r="O951" i="5"/>
  <c r="P951" i="5"/>
  <c r="Q951" i="5"/>
  <c r="R951" i="5"/>
  <c r="S951" i="5"/>
  <c r="T951" i="5"/>
  <c r="U951" i="5"/>
  <c r="V951" i="5"/>
  <c r="W951" i="5"/>
  <c r="X951" i="5"/>
  <c r="Y951" i="5"/>
  <c r="Z951" i="5"/>
  <c r="AA951" i="5"/>
  <c r="AB951" i="5"/>
  <c r="AC951" i="5"/>
  <c r="AD951" i="5"/>
  <c r="AE951" i="5"/>
  <c r="AF951" i="5"/>
  <c r="AG951" i="5"/>
  <c r="AH951" i="5"/>
  <c r="AI951" i="5"/>
  <c r="AJ951" i="5"/>
  <c r="AK951" i="5"/>
  <c r="AL951" i="5"/>
  <c r="AM951" i="5"/>
  <c r="AN951" i="5"/>
  <c r="AO951" i="5"/>
  <c r="AP951" i="5"/>
  <c r="G950" i="5"/>
  <c r="H950" i="5"/>
  <c r="J950" i="5"/>
  <c r="K950" i="5"/>
  <c r="L950" i="5"/>
  <c r="M950" i="5"/>
  <c r="N950" i="5"/>
  <c r="O950" i="5"/>
  <c r="P950" i="5"/>
  <c r="Q950" i="5"/>
  <c r="R950" i="5"/>
  <c r="S950" i="5"/>
  <c r="T950" i="5"/>
  <c r="U950" i="5"/>
  <c r="V950" i="5"/>
  <c r="W950" i="5"/>
  <c r="X950" i="5"/>
  <c r="Y950" i="5"/>
  <c r="Z950" i="5"/>
  <c r="AA950" i="5"/>
  <c r="AB950" i="5"/>
  <c r="AC950" i="5"/>
  <c r="AD950" i="5"/>
  <c r="AE950" i="5"/>
  <c r="AF950" i="5"/>
  <c r="AG950" i="5"/>
  <c r="AH950" i="5"/>
  <c r="AI950" i="5"/>
  <c r="AJ950" i="5"/>
  <c r="AK950" i="5"/>
  <c r="AL950" i="5"/>
  <c r="AM950" i="5"/>
  <c r="AN950" i="5"/>
  <c r="AO950" i="5"/>
  <c r="AP950" i="5"/>
  <c r="G949" i="5"/>
  <c r="H949" i="5"/>
  <c r="J949" i="5"/>
  <c r="K949" i="5"/>
  <c r="L949" i="5"/>
  <c r="M949" i="5"/>
  <c r="N949" i="5"/>
  <c r="O949" i="5"/>
  <c r="P949" i="5"/>
  <c r="Q949" i="5"/>
  <c r="R949" i="5"/>
  <c r="S949" i="5"/>
  <c r="T949" i="5"/>
  <c r="U949" i="5"/>
  <c r="V949" i="5"/>
  <c r="W949" i="5"/>
  <c r="X949" i="5"/>
  <c r="Y949" i="5"/>
  <c r="Z949" i="5"/>
  <c r="AA949" i="5"/>
  <c r="AB949" i="5"/>
  <c r="AC949" i="5"/>
  <c r="AD949" i="5"/>
  <c r="AE949" i="5"/>
  <c r="AF949" i="5"/>
  <c r="AG949" i="5"/>
  <c r="AH949" i="5"/>
  <c r="AI949" i="5"/>
  <c r="AJ949" i="5"/>
  <c r="AK949" i="5"/>
  <c r="AL949" i="5"/>
  <c r="AM949" i="5"/>
  <c r="AN949" i="5"/>
  <c r="AO949" i="5"/>
  <c r="AP949" i="5"/>
  <c r="G948" i="5"/>
  <c r="H948" i="5"/>
  <c r="J948" i="5"/>
  <c r="K948" i="5"/>
  <c r="L948" i="5"/>
  <c r="M948" i="5"/>
  <c r="N948" i="5"/>
  <c r="O948" i="5"/>
  <c r="P948" i="5"/>
  <c r="Q948" i="5"/>
  <c r="R948" i="5"/>
  <c r="S948" i="5"/>
  <c r="T948" i="5"/>
  <c r="U948" i="5"/>
  <c r="V948" i="5"/>
  <c r="W948" i="5"/>
  <c r="X948" i="5"/>
  <c r="Y948" i="5"/>
  <c r="Z948" i="5"/>
  <c r="AA948" i="5"/>
  <c r="AB948" i="5"/>
  <c r="AC948" i="5"/>
  <c r="AD948" i="5"/>
  <c r="AE948" i="5"/>
  <c r="AF948" i="5"/>
  <c r="AG948" i="5"/>
  <c r="AH948" i="5"/>
  <c r="AI948" i="5"/>
  <c r="AJ948" i="5"/>
  <c r="AK948" i="5"/>
  <c r="AL948" i="5"/>
  <c r="AM948" i="5"/>
  <c r="AN948" i="5"/>
  <c r="AO948" i="5"/>
  <c r="AP948" i="5"/>
  <c r="G947" i="5"/>
  <c r="H947" i="5"/>
  <c r="J947" i="5"/>
  <c r="K947" i="5"/>
  <c r="L947" i="5"/>
  <c r="M947" i="5"/>
  <c r="N947" i="5"/>
  <c r="O947" i="5"/>
  <c r="P947" i="5"/>
  <c r="Q947" i="5"/>
  <c r="R947" i="5"/>
  <c r="S947" i="5"/>
  <c r="T947" i="5"/>
  <c r="U947" i="5"/>
  <c r="V947" i="5"/>
  <c r="W947" i="5"/>
  <c r="X947" i="5"/>
  <c r="Y947" i="5"/>
  <c r="Z947" i="5"/>
  <c r="AA947" i="5"/>
  <c r="AB947" i="5"/>
  <c r="AC947" i="5"/>
  <c r="AD947" i="5"/>
  <c r="AE947" i="5"/>
  <c r="AF947" i="5"/>
  <c r="AG947" i="5"/>
  <c r="AH947" i="5"/>
  <c r="AI947" i="5"/>
  <c r="AJ947" i="5"/>
  <c r="AK947" i="5"/>
  <c r="AL947" i="5"/>
  <c r="AM947" i="5"/>
  <c r="AN947" i="5"/>
  <c r="AO947" i="5"/>
  <c r="AP947" i="5"/>
  <c r="G946" i="5"/>
  <c r="H946" i="5"/>
  <c r="J946" i="5"/>
  <c r="K946" i="5"/>
  <c r="L946" i="5"/>
  <c r="M946" i="5"/>
  <c r="N946" i="5"/>
  <c r="O946" i="5"/>
  <c r="P946" i="5"/>
  <c r="Q946" i="5"/>
  <c r="R946" i="5"/>
  <c r="S946" i="5"/>
  <c r="T946" i="5"/>
  <c r="U946" i="5"/>
  <c r="V946" i="5"/>
  <c r="W946" i="5"/>
  <c r="X946" i="5"/>
  <c r="Y946" i="5"/>
  <c r="Z946" i="5"/>
  <c r="AA946" i="5"/>
  <c r="AB946" i="5"/>
  <c r="AC946" i="5"/>
  <c r="AD946" i="5"/>
  <c r="AE946" i="5"/>
  <c r="AF946" i="5"/>
  <c r="AG946" i="5"/>
  <c r="AH946" i="5"/>
  <c r="AI946" i="5"/>
  <c r="AJ946" i="5"/>
  <c r="AK946" i="5"/>
  <c r="AL946" i="5"/>
  <c r="AM946" i="5"/>
  <c r="AN946" i="5"/>
  <c r="AO946" i="5"/>
  <c r="AP946" i="5"/>
  <c r="G945" i="5"/>
  <c r="H945" i="5"/>
  <c r="J945" i="5"/>
  <c r="K945" i="5"/>
  <c r="L945" i="5"/>
  <c r="M945" i="5"/>
  <c r="N945" i="5"/>
  <c r="O945" i="5"/>
  <c r="P945" i="5"/>
  <c r="Q945" i="5"/>
  <c r="R945" i="5"/>
  <c r="S945" i="5"/>
  <c r="T945" i="5"/>
  <c r="U945" i="5"/>
  <c r="V945" i="5"/>
  <c r="W945" i="5"/>
  <c r="X945" i="5"/>
  <c r="Y945" i="5"/>
  <c r="Z945" i="5"/>
  <c r="AA945" i="5"/>
  <c r="AB945" i="5"/>
  <c r="AC945" i="5"/>
  <c r="AD945" i="5"/>
  <c r="AE945" i="5"/>
  <c r="AF945" i="5"/>
  <c r="AG945" i="5"/>
  <c r="AH945" i="5"/>
  <c r="AI945" i="5"/>
  <c r="AJ945" i="5"/>
  <c r="AK945" i="5"/>
  <c r="AL945" i="5"/>
  <c r="AM945" i="5"/>
  <c r="AN945" i="5"/>
  <c r="AO945" i="5"/>
  <c r="AP945" i="5"/>
  <c r="G944" i="5"/>
  <c r="H944" i="5"/>
  <c r="J944" i="5"/>
  <c r="K944" i="5"/>
  <c r="L944" i="5"/>
  <c r="M944" i="5"/>
  <c r="N944" i="5"/>
  <c r="O944" i="5"/>
  <c r="P944" i="5"/>
  <c r="Q944" i="5"/>
  <c r="R944" i="5"/>
  <c r="S944" i="5"/>
  <c r="T944" i="5"/>
  <c r="U944" i="5"/>
  <c r="V944" i="5"/>
  <c r="W944" i="5"/>
  <c r="X944" i="5"/>
  <c r="Y944" i="5"/>
  <c r="Z944" i="5"/>
  <c r="AA944" i="5"/>
  <c r="AB944" i="5"/>
  <c r="AC944" i="5"/>
  <c r="AD944" i="5"/>
  <c r="AE944" i="5"/>
  <c r="AF944" i="5"/>
  <c r="AG944" i="5"/>
  <c r="AH944" i="5"/>
  <c r="AI944" i="5"/>
  <c r="AJ944" i="5"/>
  <c r="AK944" i="5"/>
  <c r="AL944" i="5"/>
  <c r="AM944" i="5"/>
  <c r="AN944" i="5"/>
  <c r="AO944" i="5"/>
  <c r="AP944" i="5"/>
  <c r="G943" i="5"/>
  <c r="H943" i="5"/>
  <c r="J943" i="5"/>
  <c r="K943" i="5"/>
  <c r="L943" i="5"/>
  <c r="M943" i="5"/>
  <c r="N943" i="5"/>
  <c r="O943" i="5"/>
  <c r="P943" i="5"/>
  <c r="Q943" i="5"/>
  <c r="R943" i="5"/>
  <c r="S943" i="5"/>
  <c r="T943" i="5"/>
  <c r="U943" i="5"/>
  <c r="V943" i="5"/>
  <c r="W943" i="5"/>
  <c r="X943" i="5"/>
  <c r="Y943" i="5"/>
  <c r="Z943" i="5"/>
  <c r="AA943" i="5"/>
  <c r="AB943" i="5"/>
  <c r="AC943" i="5"/>
  <c r="AD943" i="5"/>
  <c r="AE943" i="5"/>
  <c r="AF943" i="5"/>
  <c r="AG943" i="5"/>
  <c r="AH943" i="5"/>
  <c r="AI943" i="5"/>
  <c r="AJ943" i="5"/>
  <c r="AK943" i="5"/>
  <c r="AL943" i="5"/>
  <c r="AM943" i="5"/>
  <c r="AN943" i="5"/>
  <c r="AO943" i="5"/>
  <c r="AP943" i="5"/>
  <c r="G942" i="5"/>
  <c r="H942" i="5"/>
  <c r="J942" i="5"/>
  <c r="K942" i="5"/>
  <c r="L942" i="5"/>
  <c r="M942" i="5"/>
  <c r="N942" i="5"/>
  <c r="O942" i="5"/>
  <c r="P942" i="5"/>
  <c r="Q942" i="5"/>
  <c r="R942" i="5"/>
  <c r="S942" i="5"/>
  <c r="T942" i="5"/>
  <c r="U942" i="5"/>
  <c r="V942" i="5"/>
  <c r="W942" i="5"/>
  <c r="X942" i="5"/>
  <c r="Y942" i="5"/>
  <c r="Z942" i="5"/>
  <c r="AA942" i="5"/>
  <c r="AB942" i="5"/>
  <c r="AC942" i="5"/>
  <c r="AD942" i="5"/>
  <c r="AE942" i="5"/>
  <c r="AF942" i="5"/>
  <c r="AG942" i="5"/>
  <c r="AH942" i="5"/>
  <c r="AI942" i="5"/>
  <c r="AJ942" i="5"/>
  <c r="AK942" i="5"/>
  <c r="AL942" i="5"/>
  <c r="AM942" i="5"/>
  <c r="AN942" i="5"/>
  <c r="AO942" i="5"/>
  <c r="AP942" i="5"/>
  <c r="G941" i="5"/>
  <c r="H941" i="5"/>
  <c r="J941" i="5"/>
  <c r="K941" i="5"/>
  <c r="L941" i="5"/>
  <c r="M941" i="5"/>
  <c r="N941" i="5"/>
  <c r="O941" i="5"/>
  <c r="P941" i="5"/>
  <c r="Q941" i="5"/>
  <c r="R941" i="5"/>
  <c r="S941" i="5"/>
  <c r="T941" i="5"/>
  <c r="U941" i="5"/>
  <c r="V941" i="5"/>
  <c r="W941" i="5"/>
  <c r="X941" i="5"/>
  <c r="Y941" i="5"/>
  <c r="Z941" i="5"/>
  <c r="AA941" i="5"/>
  <c r="AB941" i="5"/>
  <c r="AC941" i="5"/>
  <c r="AD941" i="5"/>
  <c r="AE941" i="5"/>
  <c r="AF941" i="5"/>
  <c r="AG941" i="5"/>
  <c r="AH941" i="5"/>
  <c r="AI941" i="5"/>
  <c r="AJ941" i="5"/>
  <c r="AK941" i="5"/>
  <c r="AL941" i="5"/>
  <c r="AM941" i="5"/>
  <c r="AN941" i="5"/>
  <c r="AO941" i="5"/>
  <c r="AP941" i="5"/>
  <c r="G940" i="5"/>
  <c r="H940" i="5"/>
  <c r="J940" i="5"/>
  <c r="K940" i="5"/>
  <c r="L940" i="5"/>
  <c r="M940" i="5"/>
  <c r="N940" i="5"/>
  <c r="O940" i="5"/>
  <c r="P940" i="5"/>
  <c r="Q940" i="5"/>
  <c r="R940" i="5"/>
  <c r="S940" i="5"/>
  <c r="T940" i="5"/>
  <c r="U940" i="5"/>
  <c r="V940" i="5"/>
  <c r="W940" i="5"/>
  <c r="X940" i="5"/>
  <c r="Y940" i="5"/>
  <c r="Z940" i="5"/>
  <c r="AA940" i="5"/>
  <c r="AB940" i="5"/>
  <c r="AC940" i="5"/>
  <c r="AD940" i="5"/>
  <c r="AE940" i="5"/>
  <c r="AF940" i="5"/>
  <c r="AG940" i="5"/>
  <c r="AH940" i="5"/>
  <c r="AI940" i="5"/>
  <c r="AJ940" i="5"/>
  <c r="AK940" i="5"/>
  <c r="AL940" i="5"/>
  <c r="AM940" i="5"/>
  <c r="AN940" i="5"/>
  <c r="AO940" i="5"/>
  <c r="AP940" i="5"/>
  <c r="G939" i="5"/>
  <c r="H939" i="5"/>
  <c r="J939" i="5"/>
  <c r="K939" i="5"/>
  <c r="L939" i="5"/>
  <c r="M939" i="5"/>
  <c r="N939" i="5"/>
  <c r="O939" i="5"/>
  <c r="P939" i="5"/>
  <c r="Q939" i="5"/>
  <c r="R939" i="5"/>
  <c r="S939" i="5"/>
  <c r="T939" i="5"/>
  <c r="U939" i="5"/>
  <c r="V939" i="5"/>
  <c r="W939" i="5"/>
  <c r="X939" i="5"/>
  <c r="Y939" i="5"/>
  <c r="Z939" i="5"/>
  <c r="AA939" i="5"/>
  <c r="AB939" i="5"/>
  <c r="AC939" i="5"/>
  <c r="AD939" i="5"/>
  <c r="AE939" i="5"/>
  <c r="AF939" i="5"/>
  <c r="AG939" i="5"/>
  <c r="AH939" i="5"/>
  <c r="AI939" i="5"/>
  <c r="AJ939" i="5"/>
  <c r="AK939" i="5"/>
  <c r="AL939" i="5"/>
  <c r="AM939" i="5"/>
  <c r="AN939" i="5"/>
  <c r="AO939" i="5"/>
  <c r="AP939" i="5"/>
  <c r="G938" i="5"/>
  <c r="H938" i="5"/>
  <c r="J938" i="5"/>
  <c r="K938" i="5"/>
  <c r="L938" i="5"/>
  <c r="M938" i="5"/>
  <c r="N938" i="5"/>
  <c r="O938" i="5"/>
  <c r="P938" i="5"/>
  <c r="Q938" i="5"/>
  <c r="R938" i="5"/>
  <c r="S938" i="5"/>
  <c r="T938" i="5"/>
  <c r="U938" i="5"/>
  <c r="V938" i="5"/>
  <c r="W938" i="5"/>
  <c r="X938" i="5"/>
  <c r="Y938" i="5"/>
  <c r="Z938" i="5"/>
  <c r="AA938" i="5"/>
  <c r="AB938" i="5"/>
  <c r="AC938" i="5"/>
  <c r="AD938" i="5"/>
  <c r="AE938" i="5"/>
  <c r="AF938" i="5"/>
  <c r="AG938" i="5"/>
  <c r="AH938" i="5"/>
  <c r="AI938" i="5"/>
  <c r="AJ938" i="5"/>
  <c r="AK938" i="5"/>
  <c r="AL938" i="5"/>
  <c r="AM938" i="5"/>
  <c r="AN938" i="5"/>
  <c r="AO938" i="5"/>
  <c r="AP938" i="5"/>
  <c r="G937" i="5"/>
  <c r="H937" i="5"/>
  <c r="J937" i="5"/>
  <c r="K937" i="5"/>
  <c r="L937" i="5"/>
  <c r="M937" i="5"/>
  <c r="N937" i="5"/>
  <c r="O937" i="5"/>
  <c r="P937" i="5"/>
  <c r="Q937" i="5"/>
  <c r="R937" i="5"/>
  <c r="S937" i="5"/>
  <c r="T937" i="5"/>
  <c r="U937" i="5"/>
  <c r="V937" i="5"/>
  <c r="W937" i="5"/>
  <c r="X937" i="5"/>
  <c r="Y937" i="5"/>
  <c r="Z937" i="5"/>
  <c r="AA937" i="5"/>
  <c r="AB937" i="5"/>
  <c r="AC937" i="5"/>
  <c r="AD937" i="5"/>
  <c r="AE937" i="5"/>
  <c r="AF937" i="5"/>
  <c r="AG937" i="5"/>
  <c r="AH937" i="5"/>
  <c r="AI937" i="5"/>
  <c r="AJ937" i="5"/>
  <c r="AK937" i="5"/>
  <c r="AL937" i="5"/>
  <c r="AM937" i="5"/>
  <c r="AN937" i="5"/>
  <c r="AO937" i="5"/>
  <c r="AP937" i="5"/>
  <c r="G936" i="5"/>
  <c r="H936" i="5"/>
  <c r="J936" i="5"/>
  <c r="K936" i="5"/>
  <c r="L936" i="5"/>
  <c r="M936" i="5"/>
  <c r="N936" i="5"/>
  <c r="O936" i="5"/>
  <c r="P936" i="5"/>
  <c r="Q936" i="5"/>
  <c r="R936" i="5"/>
  <c r="S936" i="5"/>
  <c r="T936" i="5"/>
  <c r="U936" i="5"/>
  <c r="V936" i="5"/>
  <c r="W936" i="5"/>
  <c r="X936" i="5"/>
  <c r="Y936" i="5"/>
  <c r="Z936" i="5"/>
  <c r="AA936" i="5"/>
  <c r="AB936" i="5"/>
  <c r="AC936" i="5"/>
  <c r="AD936" i="5"/>
  <c r="AE936" i="5"/>
  <c r="AF936" i="5"/>
  <c r="AG936" i="5"/>
  <c r="AH936" i="5"/>
  <c r="AI936" i="5"/>
  <c r="AJ936" i="5"/>
  <c r="AK936" i="5"/>
  <c r="AL936" i="5"/>
  <c r="AM936" i="5"/>
  <c r="AN936" i="5"/>
  <c r="AO936" i="5"/>
  <c r="AP936" i="5"/>
  <c r="G935" i="5"/>
  <c r="H935" i="5"/>
  <c r="J935" i="5"/>
  <c r="K935" i="5"/>
  <c r="L935" i="5"/>
  <c r="M935" i="5"/>
  <c r="N935" i="5"/>
  <c r="O935" i="5"/>
  <c r="P935" i="5"/>
  <c r="Q935" i="5"/>
  <c r="R935" i="5"/>
  <c r="S935" i="5"/>
  <c r="T935" i="5"/>
  <c r="U935" i="5"/>
  <c r="V935" i="5"/>
  <c r="W935" i="5"/>
  <c r="X935" i="5"/>
  <c r="Y935" i="5"/>
  <c r="Z935" i="5"/>
  <c r="AA935" i="5"/>
  <c r="AB935" i="5"/>
  <c r="AC935" i="5"/>
  <c r="AD935" i="5"/>
  <c r="AE935" i="5"/>
  <c r="AF935" i="5"/>
  <c r="AG935" i="5"/>
  <c r="AH935" i="5"/>
  <c r="AI935" i="5"/>
  <c r="AJ935" i="5"/>
  <c r="AK935" i="5"/>
  <c r="AL935" i="5"/>
  <c r="AM935" i="5"/>
  <c r="AN935" i="5"/>
  <c r="AO935" i="5"/>
  <c r="AP935" i="5"/>
  <c r="G934" i="5"/>
  <c r="H934" i="5"/>
  <c r="J934" i="5"/>
  <c r="K934" i="5"/>
  <c r="L934" i="5"/>
  <c r="M934" i="5"/>
  <c r="N934" i="5"/>
  <c r="O934" i="5"/>
  <c r="P934" i="5"/>
  <c r="Q934" i="5"/>
  <c r="R934" i="5"/>
  <c r="S934" i="5"/>
  <c r="T934" i="5"/>
  <c r="U934" i="5"/>
  <c r="V934" i="5"/>
  <c r="W934" i="5"/>
  <c r="X934" i="5"/>
  <c r="Y934" i="5"/>
  <c r="Z934" i="5"/>
  <c r="AA934" i="5"/>
  <c r="AB934" i="5"/>
  <c r="AC934" i="5"/>
  <c r="AD934" i="5"/>
  <c r="AE934" i="5"/>
  <c r="AF934" i="5"/>
  <c r="AG934" i="5"/>
  <c r="AH934" i="5"/>
  <c r="AI934" i="5"/>
  <c r="AJ934" i="5"/>
  <c r="AK934" i="5"/>
  <c r="AL934" i="5"/>
  <c r="AM934" i="5"/>
  <c r="AN934" i="5"/>
  <c r="AO934" i="5"/>
  <c r="AP934" i="5"/>
  <c r="G933" i="5"/>
  <c r="H933" i="5"/>
  <c r="J933" i="5"/>
  <c r="K933" i="5"/>
  <c r="L933" i="5"/>
  <c r="M933" i="5"/>
  <c r="N933" i="5"/>
  <c r="O933" i="5"/>
  <c r="P933" i="5"/>
  <c r="Q933" i="5"/>
  <c r="R933" i="5"/>
  <c r="S933" i="5"/>
  <c r="T933" i="5"/>
  <c r="U933" i="5"/>
  <c r="V933" i="5"/>
  <c r="W933" i="5"/>
  <c r="X933" i="5"/>
  <c r="Y933" i="5"/>
  <c r="Z933" i="5"/>
  <c r="AA933" i="5"/>
  <c r="AB933" i="5"/>
  <c r="AC933" i="5"/>
  <c r="AD933" i="5"/>
  <c r="AE933" i="5"/>
  <c r="AF933" i="5"/>
  <c r="AG933" i="5"/>
  <c r="AH933" i="5"/>
  <c r="AI933" i="5"/>
  <c r="AJ933" i="5"/>
  <c r="AK933" i="5"/>
  <c r="AL933" i="5"/>
  <c r="AM933" i="5"/>
  <c r="AN933" i="5"/>
  <c r="AO933" i="5"/>
  <c r="AP933" i="5"/>
  <c r="G932" i="5"/>
  <c r="H932" i="5"/>
  <c r="J932" i="5"/>
  <c r="K932" i="5"/>
  <c r="L932" i="5"/>
  <c r="M932" i="5"/>
  <c r="N932" i="5"/>
  <c r="O932" i="5"/>
  <c r="P932" i="5"/>
  <c r="Q932" i="5"/>
  <c r="R932" i="5"/>
  <c r="S932" i="5"/>
  <c r="T932" i="5"/>
  <c r="U932" i="5"/>
  <c r="V932" i="5"/>
  <c r="W932" i="5"/>
  <c r="X932" i="5"/>
  <c r="Y932" i="5"/>
  <c r="Z932" i="5"/>
  <c r="AA932" i="5"/>
  <c r="AB932" i="5"/>
  <c r="AC932" i="5"/>
  <c r="AD932" i="5"/>
  <c r="AE932" i="5"/>
  <c r="AF932" i="5"/>
  <c r="AG932" i="5"/>
  <c r="AH932" i="5"/>
  <c r="AI932" i="5"/>
  <c r="AJ932" i="5"/>
  <c r="AK932" i="5"/>
  <c r="AL932" i="5"/>
  <c r="AM932" i="5"/>
  <c r="AN932" i="5"/>
  <c r="AO932" i="5"/>
  <c r="AP932" i="5"/>
  <c r="G931" i="5"/>
  <c r="H931" i="5"/>
  <c r="J931" i="5"/>
  <c r="K931" i="5"/>
  <c r="L931" i="5"/>
  <c r="M931" i="5"/>
  <c r="N931" i="5"/>
  <c r="O931" i="5"/>
  <c r="P931" i="5"/>
  <c r="Q931" i="5"/>
  <c r="R931" i="5"/>
  <c r="S931" i="5"/>
  <c r="T931" i="5"/>
  <c r="U931" i="5"/>
  <c r="V931" i="5"/>
  <c r="W931" i="5"/>
  <c r="X931" i="5"/>
  <c r="Y931" i="5"/>
  <c r="Z931" i="5"/>
  <c r="AA931" i="5"/>
  <c r="AB931" i="5"/>
  <c r="AC931" i="5"/>
  <c r="AD931" i="5"/>
  <c r="AE931" i="5"/>
  <c r="AF931" i="5"/>
  <c r="AG931" i="5"/>
  <c r="AH931" i="5"/>
  <c r="AI931" i="5"/>
  <c r="AJ931" i="5"/>
  <c r="AK931" i="5"/>
  <c r="AL931" i="5"/>
  <c r="AM931" i="5"/>
  <c r="AN931" i="5"/>
  <c r="AO931" i="5"/>
  <c r="AP931" i="5"/>
  <c r="G930" i="5"/>
  <c r="H930" i="5"/>
  <c r="J930" i="5"/>
  <c r="K930" i="5"/>
  <c r="L930" i="5"/>
  <c r="M930" i="5"/>
  <c r="N930" i="5"/>
  <c r="O930" i="5"/>
  <c r="P930" i="5"/>
  <c r="Q930" i="5"/>
  <c r="R930" i="5"/>
  <c r="S930" i="5"/>
  <c r="T930" i="5"/>
  <c r="U930" i="5"/>
  <c r="V930" i="5"/>
  <c r="W930" i="5"/>
  <c r="X930" i="5"/>
  <c r="Y930" i="5"/>
  <c r="Z930" i="5"/>
  <c r="AA930" i="5"/>
  <c r="AB930" i="5"/>
  <c r="AC930" i="5"/>
  <c r="AD930" i="5"/>
  <c r="AE930" i="5"/>
  <c r="AF930" i="5"/>
  <c r="AG930" i="5"/>
  <c r="AH930" i="5"/>
  <c r="AI930" i="5"/>
  <c r="AJ930" i="5"/>
  <c r="AK930" i="5"/>
  <c r="AL930" i="5"/>
  <c r="AM930" i="5"/>
  <c r="AN930" i="5"/>
  <c r="AO930" i="5"/>
  <c r="AP930" i="5"/>
  <c r="G929" i="5"/>
  <c r="H929" i="5"/>
  <c r="J929" i="5"/>
  <c r="K929" i="5"/>
  <c r="L929" i="5"/>
  <c r="M929" i="5"/>
  <c r="N929" i="5"/>
  <c r="O929" i="5"/>
  <c r="P929" i="5"/>
  <c r="Q929" i="5"/>
  <c r="R929" i="5"/>
  <c r="S929" i="5"/>
  <c r="T929" i="5"/>
  <c r="U929" i="5"/>
  <c r="V929" i="5"/>
  <c r="W929" i="5"/>
  <c r="X929" i="5"/>
  <c r="Y929" i="5"/>
  <c r="Z929" i="5"/>
  <c r="AA929" i="5"/>
  <c r="AB929" i="5"/>
  <c r="AC929" i="5"/>
  <c r="AD929" i="5"/>
  <c r="AE929" i="5"/>
  <c r="AF929" i="5"/>
  <c r="AG929" i="5"/>
  <c r="AH929" i="5"/>
  <c r="AI929" i="5"/>
  <c r="AJ929" i="5"/>
  <c r="AK929" i="5"/>
  <c r="AL929" i="5"/>
  <c r="AM929" i="5"/>
  <c r="AN929" i="5"/>
  <c r="AO929" i="5"/>
  <c r="AP929" i="5"/>
  <c r="G928" i="5"/>
  <c r="H928" i="5"/>
  <c r="J928" i="5"/>
  <c r="K928" i="5"/>
  <c r="L928" i="5"/>
  <c r="M928" i="5"/>
  <c r="N928" i="5"/>
  <c r="O928" i="5"/>
  <c r="P928" i="5"/>
  <c r="Q928" i="5"/>
  <c r="R928" i="5"/>
  <c r="S928" i="5"/>
  <c r="T928" i="5"/>
  <c r="U928" i="5"/>
  <c r="V928" i="5"/>
  <c r="W928" i="5"/>
  <c r="X928" i="5"/>
  <c r="Y928" i="5"/>
  <c r="Z928" i="5"/>
  <c r="AA928" i="5"/>
  <c r="AB928" i="5"/>
  <c r="AC928" i="5"/>
  <c r="AD928" i="5"/>
  <c r="AE928" i="5"/>
  <c r="AF928" i="5"/>
  <c r="AG928" i="5"/>
  <c r="AH928" i="5"/>
  <c r="AI928" i="5"/>
  <c r="AJ928" i="5"/>
  <c r="AK928" i="5"/>
  <c r="AL928" i="5"/>
  <c r="AM928" i="5"/>
  <c r="AN928" i="5"/>
  <c r="AO928" i="5"/>
  <c r="AP928" i="5"/>
  <c r="G927" i="5"/>
  <c r="H927" i="5"/>
  <c r="J927" i="5"/>
  <c r="K927" i="5"/>
  <c r="L927" i="5"/>
  <c r="M927" i="5"/>
  <c r="N927" i="5"/>
  <c r="O927" i="5"/>
  <c r="P927" i="5"/>
  <c r="Q927" i="5"/>
  <c r="R927" i="5"/>
  <c r="S927" i="5"/>
  <c r="T927" i="5"/>
  <c r="U927" i="5"/>
  <c r="V927" i="5"/>
  <c r="W927" i="5"/>
  <c r="X927" i="5"/>
  <c r="Y927" i="5"/>
  <c r="Z927" i="5"/>
  <c r="AA927" i="5"/>
  <c r="AB927" i="5"/>
  <c r="AC927" i="5"/>
  <c r="AD927" i="5"/>
  <c r="AE927" i="5"/>
  <c r="AF927" i="5"/>
  <c r="AG927" i="5"/>
  <c r="AH927" i="5"/>
  <c r="AI927" i="5"/>
  <c r="AJ927" i="5"/>
  <c r="AK927" i="5"/>
  <c r="AL927" i="5"/>
  <c r="AM927" i="5"/>
  <c r="AN927" i="5"/>
  <c r="AO927" i="5"/>
  <c r="AP927" i="5"/>
  <c r="G926" i="5"/>
  <c r="H926" i="5"/>
  <c r="J926" i="5"/>
  <c r="K926" i="5"/>
  <c r="L926" i="5"/>
  <c r="M926" i="5"/>
  <c r="N926" i="5"/>
  <c r="O926" i="5"/>
  <c r="P926" i="5"/>
  <c r="Q926" i="5"/>
  <c r="R926" i="5"/>
  <c r="S926" i="5"/>
  <c r="T926" i="5"/>
  <c r="U926" i="5"/>
  <c r="V926" i="5"/>
  <c r="W926" i="5"/>
  <c r="X926" i="5"/>
  <c r="Y926" i="5"/>
  <c r="Z926" i="5"/>
  <c r="AA926" i="5"/>
  <c r="AB926" i="5"/>
  <c r="AC926" i="5"/>
  <c r="AD926" i="5"/>
  <c r="AE926" i="5"/>
  <c r="AF926" i="5"/>
  <c r="AG926" i="5"/>
  <c r="AH926" i="5"/>
  <c r="AI926" i="5"/>
  <c r="AJ926" i="5"/>
  <c r="AK926" i="5"/>
  <c r="AL926" i="5"/>
  <c r="AM926" i="5"/>
  <c r="AN926" i="5"/>
  <c r="AO926" i="5"/>
  <c r="AP926" i="5"/>
  <c r="G925" i="5"/>
  <c r="H925" i="5"/>
  <c r="J925" i="5"/>
  <c r="K925" i="5"/>
  <c r="L925" i="5"/>
  <c r="M925" i="5"/>
  <c r="N925" i="5"/>
  <c r="O925" i="5"/>
  <c r="P925" i="5"/>
  <c r="Q925" i="5"/>
  <c r="R925" i="5"/>
  <c r="S925" i="5"/>
  <c r="T925" i="5"/>
  <c r="U925" i="5"/>
  <c r="V925" i="5"/>
  <c r="W925" i="5"/>
  <c r="X925" i="5"/>
  <c r="Y925" i="5"/>
  <c r="Z925" i="5"/>
  <c r="AA925" i="5"/>
  <c r="AB925" i="5"/>
  <c r="AC925" i="5"/>
  <c r="AD925" i="5"/>
  <c r="AE925" i="5"/>
  <c r="AF925" i="5"/>
  <c r="AG925" i="5"/>
  <c r="AH925" i="5"/>
  <c r="AI925" i="5"/>
  <c r="AJ925" i="5"/>
  <c r="AK925" i="5"/>
  <c r="AL925" i="5"/>
  <c r="AM925" i="5"/>
  <c r="AN925" i="5"/>
  <c r="AO925" i="5"/>
  <c r="AP925" i="5"/>
  <c r="G924" i="5"/>
  <c r="H924" i="5"/>
  <c r="J924" i="5"/>
  <c r="K924" i="5"/>
  <c r="L924" i="5"/>
  <c r="M924" i="5"/>
  <c r="N924" i="5"/>
  <c r="O924" i="5"/>
  <c r="P924" i="5"/>
  <c r="Q924" i="5"/>
  <c r="R924" i="5"/>
  <c r="S924" i="5"/>
  <c r="T924" i="5"/>
  <c r="U924" i="5"/>
  <c r="V924" i="5"/>
  <c r="W924" i="5"/>
  <c r="X924" i="5"/>
  <c r="Y924" i="5"/>
  <c r="Z924" i="5"/>
  <c r="AA924" i="5"/>
  <c r="AB924" i="5"/>
  <c r="AC924" i="5"/>
  <c r="AD924" i="5"/>
  <c r="AE924" i="5"/>
  <c r="AF924" i="5"/>
  <c r="AG924" i="5"/>
  <c r="AH924" i="5"/>
  <c r="AI924" i="5"/>
  <c r="AJ924" i="5"/>
  <c r="AK924" i="5"/>
  <c r="AL924" i="5"/>
  <c r="AM924" i="5"/>
  <c r="AN924" i="5"/>
  <c r="AO924" i="5"/>
  <c r="AP924" i="5"/>
  <c r="G923" i="5"/>
  <c r="H923" i="5"/>
  <c r="J923" i="5"/>
  <c r="K923" i="5"/>
  <c r="L923" i="5"/>
  <c r="M923" i="5"/>
  <c r="N923" i="5"/>
  <c r="O923" i="5"/>
  <c r="P923" i="5"/>
  <c r="Q923" i="5"/>
  <c r="R923" i="5"/>
  <c r="S923" i="5"/>
  <c r="T923" i="5"/>
  <c r="U923" i="5"/>
  <c r="V923" i="5"/>
  <c r="W923" i="5"/>
  <c r="X923" i="5"/>
  <c r="Y923" i="5"/>
  <c r="Z923" i="5"/>
  <c r="AA923" i="5"/>
  <c r="AB923" i="5"/>
  <c r="AC923" i="5"/>
  <c r="AD923" i="5"/>
  <c r="AE923" i="5"/>
  <c r="AF923" i="5"/>
  <c r="AG923" i="5"/>
  <c r="AH923" i="5"/>
  <c r="AI923" i="5"/>
  <c r="AJ923" i="5"/>
  <c r="AK923" i="5"/>
  <c r="AL923" i="5"/>
  <c r="AM923" i="5"/>
  <c r="AN923" i="5"/>
  <c r="AO923" i="5"/>
  <c r="AP923" i="5"/>
  <c r="G922" i="5"/>
  <c r="H922" i="5"/>
  <c r="J922" i="5"/>
  <c r="K922" i="5"/>
  <c r="L922" i="5"/>
  <c r="M922" i="5"/>
  <c r="N922" i="5"/>
  <c r="O922" i="5"/>
  <c r="P922" i="5"/>
  <c r="Q922" i="5"/>
  <c r="R922" i="5"/>
  <c r="S922" i="5"/>
  <c r="T922" i="5"/>
  <c r="U922" i="5"/>
  <c r="V922" i="5"/>
  <c r="W922" i="5"/>
  <c r="X922" i="5"/>
  <c r="Y922" i="5"/>
  <c r="Z922" i="5"/>
  <c r="AA922" i="5"/>
  <c r="AB922" i="5"/>
  <c r="AC922" i="5"/>
  <c r="AD922" i="5"/>
  <c r="AE922" i="5"/>
  <c r="AF922" i="5"/>
  <c r="AG922" i="5"/>
  <c r="AH922" i="5"/>
  <c r="AI922" i="5"/>
  <c r="AJ922" i="5"/>
  <c r="AK922" i="5"/>
  <c r="AL922" i="5"/>
  <c r="AM922" i="5"/>
  <c r="AN922" i="5"/>
  <c r="AO922" i="5"/>
  <c r="AP922" i="5"/>
  <c r="G921" i="5"/>
  <c r="H921" i="5"/>
  <c r="J921" i="5"/>
  <c r="K921" i="5"/>
  <c r="L921" i="5"/>
  <c r="M921" i="5"/>
  <c r="N921" i="5"/>
  <c r="O921" i="5"/>
  <c r="P921" i="5"/>
  <c r="Q921" i="5"/>
  <c r="R921" i="5"/>
  <c r="S921" i="5"/>
  <c r="T921" i="5"/>
  <c r="U921" i="5"/>
  <c r="V921" i="5"/>
  <c r="W921" i="5"/>
  <c r="X921" i="5"/>
  <c r="Y921" i="5"/>
  <c r="Z921" i="5"/>
  <c r="AA921" i="5"/>
  <c r="AB921" i="5"/>
  <c r="AC921" i="5"/>
  <c r="AD921" i="5"/>
  <c r="AE921" i="5"/>
  <c r="AF921" i="5"/>
  <c r="AG921" i="5"/>
  <c r="AH921" i="5"/>
  <c r="AI921" i="5"/>
  <c r="AJ921" i="5"/>
  <c r="AK921" i="5"/>
  <c r="AL921" i="5"/>
  <c r="AM921" i="5"/>
  <c r="AN921" i="5"/>
  <c r="AO921" i="5"/>
  <c r="AP921" i="5"/>
  <c r="G920" i="5"/>
  <c r="H920" i="5"/>
  <c r="J920" i="5"/>
  <c r="K920" i="5"/>
  <c r="L920" i="5"/>
  <c r="M920" i="5"/>
  <c r="N920" i="5"/>
  <c r="O920" i="5"/>
  <c r="P920" i="5"/>
  <c r="Q920" i="5"/>
  <c r="R920" i="5"/>
  <c r="S920" i="5"/>
  <c r="T920" i="5"/>
  <c r="U920" i="5"/>
  <c r="V920" i="5"/>
  <c r="W920" i="5"/>
  <c r="X920" i="5"/>
  <c r="Y920" i="5"/>
  <c r="Z920" i="5"/>
  <c r="AA920" i="5"/>
  <c r="AB920" i="5"/>
  <c r="AC920" i="5"/>
  <c r="AD920" i="5"/>
  <c r="AE920" i="5"/>
  <c r="AF920" i="5"/>
  <c r="AG920" i="5"/>
  <c r="AH920" i="5"/>
  <c r="AI920" i="5"/>
  <c r="AJ920" i="5"/>
  <c r="AK920" i="5"/>
  <c r="AL920" i="5"/>
  <c r="AM920" i="5"/>
  <c r="AN920" i="5"/>
  <c r="AO920" i="5"/>
  <c r="AP920" i="5"/>
  <c r="G919" i="5"/>
  <c r="H919" i="5"/>
  <c r="J919" i="5"/>
  <c r="K919" i="5"/>
  <c r="L919" i="5"/>
  <c r="M919" i="5"/>
  <c r="N919" i="5"/>
  <c r="O919" i="5"/>
  <c r="P919" i="5"/>
  <c r="Q919" i="5"/>
  <c r="R919" i="5"/>
  <c r="S919" i="5"/>
  <c r="T919" i="5"/>
  <c r="U919" i="5"/>
  <c r="V919" i="5"/>
  <c r="W919" i="5"/>
  <c r="X919" i="5"/>
  <c r="Y919" i="5"/>
  <c r="Z919" i="5"/>
  <c r="AA919" i="5"/>
  <c r="AB919" i="5"/>
  <c r="AC919" i="5"/>
  <c r="AD919" i="5"/>
  <c r="AE919" i="5"/>
  <c r="AF919" i="5"/>
  <c r="AG919" i="5"/>
  <c r="AH919" i="5"/>
  <c r="AI919" i="5"/>
  <c r="AJ919" i="5"/>
  <c r="AK919" i="5"/>
  <c r="AL919" i="5"/>
  <c r="AM919" i="5"/>
  <c r="AN919" i="5"/>
  <c r="AO919" i="5"/>
  <c r="AP919" i="5"/>
  <c r="G918" i="5"/>
  <c r="H918" i="5"/>
  <c r="J918" i="5"/>
  <c r="K918" i="5"/>
  <c r="L918" i="5"/>
  <c r="M918" i="5"/>
  <c r="N918" i="5"/>
  <c r="O918" i="5"/>
  <c r="P918" i="5"/>
  <c r="Q918" i="5"/>
  <c r="R918" i="5"/>
  <c r="S918" i="5"/>
  <c r="T918" i="5"/>
  <c r="U918" i="5"/>
  <c r="V918" i="5"/>
  <c r="W918" i="5"/>
  <c r="X918" i="5"/>
  <c r="Y918" i="5"/>
  <c r="Z918" i="5"/>
  <c r="AA918" i="5"/>
  <c r="AB918" i="5"/>
  <c r="AC918" i="5"/>
  <c r="AD918" i="5"/>
  <c r="AE918" i="5"/>
  <c r="AF918" i="5"/>
  <c r="AG918" i="5"/>
  <c r="AH918" i="5"/>
  <c r="AI918" i="5"/>
  <c r="AJ918" i="5"/>
  <c r="AK918" i="5"/>
  <c r="AL918" i="5"/>
  <c r="AM918" i="5"/>
  <c r="AN918" i="5"/>
  <c r="AO918" i="5"/>
  <c r="AP918" i="5"/>
  <c r="G917" i="5"/>
  <c r="H917" i="5"/>
  <c r="J917" i="5"/>
  <c r="K917" i="5"/>
  <c r="L917" i="5"/>
  <c r="M917" i="5"/>
  <c r="N917" i="5"/>
  <c r="O917" i="5"/>
  <c r="P917" i="5"/>
  <c r="Q917" i="5"/>
  <c r="R917" i="5"/>
  <c r="S917" i="5"/>
  <c r="T917" i="5"/>
  <c r="U917" i="5"/>
  <c r="V917" i="5"/>
  <c r="W917" i="5"/>
  <c r="X917" i="5"/>
  <c r="Y917" i="5"/>
  <c r="Z917" i="5"/>
  <c r="AA917" i="5"/>
  <c r="AB917" i="5"/>
  <c r="AC917" i="5"/>
  <c r="AD917" i="5"/>
  <c r="AE917" i="5"/>
  <c r="AF917" i="5"/>
  <c r="AG917" i="5"/>
  <c r="AH917" i="5"/>
  <c r="AI917" i="5"/>
  <c r="AJ917" i="5"/>
  <c r="AK917" i="5"/>
  <c r="AL917" i="5"/>
  <c r="AM917" i="5"/>
  <c r="AN917" i="5"/>
  <c r="AO917" i="5"/>
  <c r="AP917" i="5"/>
  <c r="G916" i="5"/>
  <c r="H916" i="5"/>
  <c r="J916" i="5"/>
  <c r="K916" i="5"/>
  <c r="L916" i="5"/>
  <c r="M916" i="5"/>
  <c r="N916" i="5"/>
  <c r="O916" i="5"/>
  <c r="P916" i="5"/>
  <c r="Q916" i="5"/>
  <c r="R916" i="5"/>
  <c r="S916" i="5"/>
  <c r="T916" i="5"/>
  <c r="U916" i="5"/>
  <c r="V916" i="5"/>
  <c r="W916" i="5"/>
  <c r="X916" i="5"/>
  <c r="Y916" i="5"/>
  <c r="Z916" i="5"/>
  <c r="AA916" i="5"/>
  <c r="AB916" i="5"/>
  <c r="AC916" i="5"/>
  <c r="AD916" i="5"/>
  <c r="AE916" i="5"/>
  <c r="AF916" i="5"/>
  <c r="AG916" i="5"/>
  <c r="AH916" i="5"/>
  <c r="AI916" i="5"/>
  <c r="AJ916" i="5"/>
  <c r="AK916" i="5"/>
  <c r="AL916" i="5"/>
  <c r="AM916" i="5"/>
  <c r="AN916" i="5"/>
  <c r="AO916" i="5"/>
  <c r="AP916" i="5"/>
  <c r="G915" i="5"/>
  <c r="H915" i="5"/>
  <c r="J915" i="5"/>
  <c r="K915" i="5"/>
  <c r="L915" i="5"/>
  <c r="M915" i="5"/>
  <c r="N915" i="5"/>
  <c r="O915" i="5"/>
  <c r="P915" i="5"/>
  <c r="Q915" i="5"/>
  <c r="R915" i="5"/>
  <c r="S915" i="5"/>
  <c r="T915" i="5"/>
  <c r="U915" i="5"/>
  <c r="V915" i="5"/>
  <c r="W915" i="5"/>
  <c r="X915" i="5"/>
  <c r="Y915" i="5"/>
  <c r="Z915" i="5"/>
  <c r="AA915" i="5"/>
  <c r="AB915" i="5"/>
  <c r="AC915" i="5"/>
  <c r="AD915" i="5"/>
  <c r="AE915" i="5"/>
  <c r="AF915" i="5"/>
  <c r="AG915" i="5"/>
  <c r="AH915" i="5"/>
  <c r="AI915" i="5"/>
  <c r="AJ915" i="5"/>
  <c r="AK915" i="5"/>
  <c r="AL915" i="5"/>
  <c r="AM915" i="5"/>
  <c r="AN915" i="5"/>
  <c r="AO915" i="5"/>
  <c r="AP915" i="5"/>
  <c r="G914" i="5"/>
  <c r="H914" i="5"/>
  <c r="J914" i="5"/>
  <c r="K914" i="5"/>
  <c r="L914" i="5"/>
  <c r="M914" i="5"/>
  <c r="N914" i="5"/>
  <c r="O914" i="5"/>
  <c r="P914" i="5"/>
  <c r="Q914" i="5"/>
  <c r="R914" i="5"/>
  <c r="S914" i="5"/>
  <c r="T914" i="5"/>
  <c r="U914" i="5"/>
  <c r="V914" i="5"/>
  <c r="W914" i="5"/>
  <c r="X914" i="5"/>
  <c r="Y914" i="5"/>
  <c r="Z914" i="5"/>
  <c r="AA914" i="5"/>
  <c r="AB914" i="5"/>
  <c r="AC914" i="5"/>
  <c r="AD914" i="5"/>
  <c r="AE914" i="5"/>
  <c r="AF914" i="5"/>
  <c r="AG914" i="5"/>
  <c r="AH914" i="5"/>
  <c r="AI914" i="5"/>
  <c r="AJ914" i="5"/>
  <c r="AK914" i="5"/>
  <c r="AL914" i="5"/>
  <c r="AM914" i="5"/>
  <c r="AN914" i="5"/>
  <c r="AO914" i="5"/>
  <c r="AP914" i="5"/>
  <c r="G913" i="5"/>
  <c r="H913" i="5"/>
  <c r="J913" i="5"/>
  <c r="K913" i="5"/>
  <c r="L913" i="5"/>
  <c r="M913" i="5"/>
  <c r="N913" i="5"/>
  <c r="O913" i="5"/>
  <c r="P913" i="5"/>
  <c r="Q913" i="5"/>
  <c r="R913" i="5"/>
  <c r="S913" i="5"/>
  <c r="T913" i="5"/>
  <c r="U913" i="5"/>
  <c r="V913" i="5"/>
  <c r="W913" i="5"/>
  <c r="X913" i="5"/>
  <c r="Y913" i="5"/>
  <c r="Z913" i="5"/>
  <c r="AA913" i="5"/>
  <c r="AB913" i="5"/>
  <c r="AC913" i="5"/>
  <c r="AD913" i="5"/>
  <c r="AE913" i="5"/>
  <c r="AF913" i="5"/>
  <c r="AG913" i="5"/>
  <c r="AH913" i="5"/>
  <c r="AI913" i="5"/>
  <c r="AJ913" i="5"/>
  <c r="AK913" i="5"/>
  <c r="AL913" i="5"/>
  <c r="AM913" i="5"/>
  <c r="AN913" i="5"/>
  <c r="AO913" i="5"/>
  <c r="AP913" i="5"/>
  <c r="G912" i="5"/>
  <c r="H912" i="5"/>
  <c r="J912" i="5"/>
  <c r="K912" i="5"/>
  <c r="M912" i="5"/>
  <c r="N912" i="5"/>
  <c r="O912" i="5"/>
  <c r="P912" i="5"/>
  <c r="Q912" i="5"/>
  <c r="S912" i="5"/>
  <c r="T912" i="5"/>
  <c r="U912" i="5"/>
  <c r="V912" i="5"/>
  <c r="W912" i="5"/>
  <c r="Y912" i="5"/>
  <c r="Z912" i="5"/>
  <c r="AA912" i="5"/>
  <c r="AB912" i="5"/>
  <c r="AC912" i="5"/>
  <c r="AE912" i="5"/>
  <c r="AF912" i="5"/>
  <c r="AG912" i="5"/>
  <c r="AH912" i="5"/>
  <c r="AI912" i="5"/>
  <c r="AK912" i="5"/>
  <c r="AL912" i="5"/>
  <c r="AM912" i="5"/>
  <c r="AN912" i="5"/>
  <c r="AO912" i="5"/>
  <c r="G911" i="5"/>
  <c r="H911" i="5"/>
  <c r="J911" i="5"/>
  <c r="K911" i="5"/>
  <c r="M911" i="5"/>
  <c r="N911" i="5"/>
  <c r="O911" i="5"/>
  <c r="P911" i="5"/>
  <c r="Q911" i="5"/>
  <c r="S911" i="5"/>
  <c r="T911" i="5"/>
  <c r="U911" i="5"/>
  <c r="V911" i="5"/>
  <c r="W911" i="5"/>
  <c r="Y911" i="5"/>
  <c r="Z911" i="5"/>
  <c r="AA911" i="5"/>
  <c r="AB911" i="5"/>
  <c r="AC911" i="5"/>
  <c r="AE911" i="5"/>
  <c r="AF911" i="5"/>
  <c r="AG911" i="5"/>
  <c r="AH911" i="5"/>
  <c r="AI911" i="5"/>
  <c r="AK911" i="5"/>
  <c r="AL911" i="5"/>
  <c r="AM911" i="5"/>
  <c r="AN911" i="5"/>
  <c r="AO911" i="5"/>
  <c r="G910" i="5"/>
  <c r="H910" i="5"/>
  <c r="J910" i="5"/>
  <c r="K910" i="5"/>
  <c r="M910" i="5"/>
  <c r="N910" i="5"/>
  <c r="O910" i="5"/>
  <c r="P910" i="5"/>
  <c r="Q910" i="5"/>
  <c r="S910" i="5"/>
  <c r="T910" i="5"/>
  <c r="U910" i="5"/>
  <c r="V910" i="5"/>
  <c r="W910" i="5"/>
  <c r="Y910" i="5"/>
  <c r="Z910" i="5"/>
  <c r="AA910" i="5"/>
  <c r="AB910" i="5"/>
  <c r="AC910" i="5"/>
  <c r="AE910" i="5"/>
  <c r="AF910" i="5"/>
  <c r="AG910" i="5"/>
  <c r="AH910" i="5"/>
  <c r="AI910" i="5"/>
  <c r="AK910" i="5"/>
  <c r="AL910" i="5"/>
  <c r="AM910" i="5"/>
  <c r="AN910" i="5"/>
  <c r="AO910" i="5"/>
  <c r="G909" i="5"/>
  <c r="H909" i="5"/>
  <c r="J909" i="5"/>
  <c r="K909" i="5"/>
  <c r="M909" i="5"/>
  <c r="N909" i="5"/>
  <c r="O909" i="5"/>
  <c r="P909" i="5"/>
  <c r="Q909" i="5"/>
  <c r="S909" i="5"/>
  <c r="T909" i="5"/>
  <c r="U909" i="5"/>
  <c r="V909" i="5"/>
  <c r="W909" i="5"/>
  <c r="Y909" i="5"/>
  <c r="Z909" i="5"/>
  <c r="AA909" i="5"/>
  <c r="AB909" i="5"/>
  <c r="AC909" i="5"/>
  <c r="AE909" i="5"/>
  <c r="AF909" i="5"/>
  <c r="AG909" i="5"/>
  <c r="AH909" i="5"/>
  <c r="AI909" i="5"/>
  <c r="AK909" i="5"/>
  <c r="AL909" i="5"/>
  <c r="AM909" i="5"/>
  <c r="AN909" i="5"/>
  <c r="AO909" i="5"/>
  <c r="G908" i="5"/>
  <c r="H908" i="5"/>
  <c r="J908" i="5"/>
  <c r="K908" i="5"/>
  <c r="M908" i="5"/>
  <c r="N908" i="5"/>
  <c r="O908" i="5"/>
  <c r="P908" i="5"/>
  <c r="Q908" i="5"/>
  <c r="S908" i="5"/>
  <c r="T908" i="5"/>
  <c r="U908" i="5"/>
  <c r="V908" i="5"/>
  <c r="W908" i="5"/>
  <c r="Y908" i="5"/>
  <c r="Z908" i="5"/>
  <c r="AA908" i="5"/>
  <c r="AB908" i="5"/>
  <c r="AC908" i="5"/>
  <c r="AE908" i="5"/>
  <c r="AF908" i="5"/>
  <c r="AG908" i="5"/>
  <c r="AH908" i="5"/>
  <c r="AI908" i="5"/>
  <c r="AK908" i="5"/>
  <c r="AL908" i="5"/>
  <c r="AM908" i="5"/>
  <c r="AN908" i="5"/>
  <c r="AO908" i="5"/>
  <c r="G907" i="5"/>
  <c r="H907" i="5"/>
  <c r="I907" i="5"/>
  <c r="J907" i="5"/>
  <c r="M907" i="5"/>
  <c r="N907" i="5"/>
  <c r="O907" i="5"/>
  <c r="P907" i="5"/>
  <c r="S907" i="5"/>
  <c r="T907" i="5"/>
  <c r="U907" i="5"/>
  <c r="V907" i="5"/>
  <c r="Y907" i="5"/>
  <c r="Z907" i="5"/>
  <c r="AA907" i="5"/>
  <c r="AB907" i="5"/>
  <c r="AE907" i="5"/>
  <c r="AF907" i="5"/>
  <c r="AG907" i="5"/>
  <c r="AH907" i="5"/>
  <c r="AK907" i="5"/>
  <c r="AL907" i="5"/>
  <c r="AM907" i="5"/>
  <c r="AN907" i="5"/>
  <c r="G906" i="5"/>
  <c r="H906" i="5"/>
  <c r="I906" i="5"/>
  <c r="J906" i="5"/>
  <c r="M906" i="5"/>
  <c r="N906" i="5"/>
  <c r="O906" i="5"/>
  <c r="P906" i="5"/>
  <c r="S906" i="5"/>
  <c r="T906" i="5"/>
  <c r="U906" i="5"/>
  <c r="V906" i="5"/>
  <c r="Y906" i="5"/>
  <c r="Z906" i="5"/>
  <c r="AA906" i="5"/>
  <c r="AB906" i="5"/>
  <c r="AE906" i="5"/>
  <c r="AF906" i="5"/>
  <c r="AG906" i="5"/>
  <c r="AH906" i="5"/>
  <c r="AK906" i="5"/>
  <c r="AL906" i="5"/>
  <c r="AM906" i="5"/>
  <c r="AN906" i="5"/>
  <c r="G905" i="5"/>
  <c r="H905" i="5"/>
  <c r="I905" i="5"/>
  <c r="J905" i="5"/>
  <c r="M905" i="5"/>
  <c r="N905" i="5"/>
  <c r="O905" i="5"/>
  <c r="P905" i="5"/>
  <c r="S905" i="5"/>
  <c r="T905" i="5"/>
  <c r="U905" i="5"/>
  <c r="V905" i="5"/>
  <c r="Y905" i="5"/>
  <c r="Z905" i="5"/>
  <c r="AA905" i="5"/>
  <c r="AB905" i="5"/>
  <c r="AE905" i="5"/>
  <c r="AF905" i="5"/>
  <c r="AG905" i="5"/>
  <c r="AH905" i="5"/>
  <c r="AK905" i="5"/>
  <c r="AL905" i="5"/>
  <c r="AM905" i="5"/>
  <c r="AN905" i="5"/>
  <c r="G904" i="5"/>
  <c r="H904" i="5"/>
  <c r="I904" i="5"/>
  <c r="J904" i="5"/>
  <c r="M904" i="5"/>
  <c r="N904" i="5"/>
  <c r="O904" i="5"/>
  <c r="P904" i="5"/>
  <c r="S904" i="5"/>
  <c r="T904" i="5"/>
  <c r="U904" i="5"/>
  <c r="V904" i="5"/>
  <c r="Y904" i="5"/>
  <c r="Z904" i="5"/>
  <c r="AA904" i="5"/>
  <c r="AB904" i="5"/>
  <c r="AE904" i="5"/>
  <c r="AF904" i="5"/>
  <c r="AG904" i="5"/>
  <c r="AH904" i="5"/>
  <c r="AK904" i="5"/>
  <c r="AL904" i="5"/>
  <c r="AM904" i="5"/>
  <c r="AN904" i="5"/>
  <c r="G903" i="5"/>
  <c r="H903" i="5"/>
  <c r="I903" i="5"/>
  <c r="J903" i="5"/>
  <c r="M903" i="5"/>
  <c r="N903" i="5"/>
  <c r="O903" i="5"/>
  <c r="P903" i="5"/>
  <c r="S903" i="5"/>
  <c r="T903" i="5"/>
  <c r="U903" i="5"/>
  <c r="V903" i="5"/>
  <c r="Y903" i="5"/>
  <c r="Z903" i="5"/>
  <c r="AA903" i="5"/>
  <c r="AB903" i="5"/>
  <c r="AE903" i="5"/>
  <c r="AF903" i="5"/>
  <c r="AG903" i="5"/>
  <c r="AH903" i="5"/>
  <c r="AK903" i="5"/>
  <c r="AL903" i="5"/>
  <c r="AM903" i="5"/>
  <c r="AN903" i="5"/>
  <c r="G902" i="5"/>
  <c r="H902" i="5"/>
  <c r="I902" i="5"/>
  <c r="M902" i="5"/>
  <c r="N902" i="5"/>
  <c r="O902" i="5"/>
  <c r="S902" i="5"/>
  <c r="T902" i="5"/>
  <c r="U902" i="5"/>
  <c r="Y902" i="5"/>
  <c r="Z902" i="5"/>
  <c r="AA902" i="5"/>
  <c r="AE902" i="5"/>
  <c r="AF902" i="5"/>
  <c r="AG902" i="5"/>
  <c r="AK902" i="5"/>
  <c r="AL902" i="5"/>
  <c r="AM902" i="5"/>
  <c r="G901" i="5"/>
  <c r="H901" i="5"/>
  <c r="I901" i="5"/>
  <c r="M901" i="5"/>
  <c r="N901" i="5"/>
  <c r="O901" i="5"/>
  <c r="S901" i="5"/>
  <c r="T901" i="5"/>
  <c r="U901" i="5"/>
  <c r="Y901" i="5"/>
  <c r="Z901" i="5"/>
  <c r="AA901" i="5"/>
  <c r="AE901" i="5"/>
  <c r="AF901" i="5"/>
  <c r="AG901" i="5"/>
  <c r="AK901" i="5"/>
  <c r="AL901" i="5"/>
  <c r="AM901" i="5"/>
  <c r="G900" i="5"/>
  <c r="H900" i="5"/>
  <c r="I900" i="5"/>
  <c r="M900" i="5"/>
  <c r="N900" i="5"/>
  <c r="O900" i="5"/>
  <c r="S900" i="5"/>
  <c r="T900" i="5"/>
  <c r="U900" i="5"/>
  <c r="Y900" i="5"/>
  <c r="Z900" i="5"/>
  <c r="AA900" i="5"/>
  <c r="AE900" i="5"/>
  <c r="AF900" i="5"/>
  <c r="AG900" i="5"/>
  <c r="AK900" i="5"/>
  <c r="AL900" i="5"/>
  <c r="AM900" i="5"/>
  <c r="G899" i="5"/>
  <c r="H899" i="5"/>
  <c r="I899" i="5"/>
  <c r="M899" i="5"/>
  <c r="N899" i="5"/>
  <c r="O899" i="5"/>
  <c r="S899" i="5"/>
  <c r="T899" i="5"/>
  <c r="U899" i="5"/>
  <c r="Y899" i="5"/>
  <c r="Z899" i="5"/>
  <c r="AA899" i="5"/>
  <c r="AE899" i="5"/>
  <c r="AF899" i="5"/>
  <c r="AG899" i="5"/>
  <c r="AK899" i="5"/>
  <c r="AL899" i="5"/>
  <c r="AM899" i="5"/>
  <c r="G898" i="5"/>
  <c r="H898" i="5"/>
  <c r="M898" i="5"/>
  <c r="N898" i="5"/>
  <c r="S898" i="5"/>
  <c r="T898" i="5"/>
  <c r="Y898" i="5"/>
  <c r="Z898" i="5"/>
  <c r="AE898" i="5"/>
  <c r="AF898" i="5"/>
  <c r="AK898" i="5"/>
  <c r="AL898" i="5"/>
  <c r="G897" i="5"/>
  <c r="H897" i="5"/>
  <c r="M897" i="5"/>
  <c r="N897" i="5"/>
  <c r="S897" i="5"/>
  <c r="T897" i="5"/>
  <c r="Y897" i="5"/>
  <c r="Z897" i="5"/>
  <c r="AE897" i="5"/>
  <c r="AF897" i="5"/>
  <c r="AK897" i="5"/>
  <c r="AL897" i="5"/>
  <c r="G896" i="5"/>
  <c r="H896" i="5"/>
  <c r="M896" i="5"/>
  <c r="N896" i="5"/>
  <c r="S896" i="5"/>
  <c r="T896" i="5"/>
  <c r="Y896" i="5"/>
  <c r="Z896" i="5"/>
  <c r="AE896" i="5"/>
  <c r="AF896" i="5"/>
  <c r="AK896" i="5"/>
  <c r="AL896" i="5"/>
  <c r="G895" i="5"/>
  <c r="H895" i="5"/>
  <c r="M895" i="5"/>
  <c r="N895" i="5"/>
  <c r="S895" i="5"/>
  <c r="T895" i="5"/>
  <c r="Y895" i="5"/>
  <c r="Z895" i="5"/>
  <c r="AE895" i="5"/>
  <c r="AF895" i="5"/>
  <c r="AK895" i="5"/>
  <c r="AL895" i="5"/>
  <c r="G894" i="5"/>
  <c r="H894" i="5"/>
  <c r="M894" i="5"/>
  <c r="N894" i="5"/>
  <c r="S894" i="5"/>
  <c r="T894" i="5"/>
  <c r="Y894" i="5"/>
  <c r="Z894" i="5"/>
  <c r="AE894" i="5"/>
  <c r="AF894" i="5"/>
  <c r="AK894" i="5"/>
  <c r="AL894" i="5"/>
  <c r="G893" i="5"/>
  <c r="H893" i="5"/>
  <c r="M893" i="5"/>
  <c r="N893" i="5"/>
  <c r="S893" i="5"/>
  <c r="T893" i="5"/>
  <c r="Y893" i="5"/>
  <c r="Z893" i="5"/>
  <c r="AE893" i="5"/>
  <c r="AF893" i="5"/>
  <c r="AK893" i="5"/>
  <c r="AL893" i="5"/>
  <c r="G892" i="5"/>
  <c r="M892" i="5"/>
  <c r="S892" i="5"/>
  <c r="Y892" i="5"/>
  <c r="AE892" i="5"/>
  <c r="AK892" i="5"/>
  <c r="G891" i="5"/>
  <c r="M891" i="5"/>
  <c r="S891" i="5"/>
  <c r="Y891" i="5"/>
  <c r="AE891" i="5"/>
  <c r="AK891" i="5"/>
  <c r="G890" i="5"/>
  <c r="M890" i="5"/>
  <c r="S890" i="5"/>
  <c r="Y890" i="5"/>
  <c r="AE890" i="5"/>
  <c r="AK890" i="5"/>
  <c r="G889" i="5"/>
  <c r="M889" i="5"/>
  <c r="S889" i="5"/>
  <c r="Y889" i="5"/>
  <c r="AE889" i="5"/>
  <c r="AK889" i="5"/>
  <c r="G888" i="5"/>
  <c r="M888" i="5"/>
  <c r="S888" i="5"/>
  <c r="Y888" i="5"/>
  <c r="AE888" i="5"/>
  <c r="AK888" i="5"/>
  <c r="G887" i="5"/>
  <c r="M887" i="5"/>
  <c r="S887" i="5"/>
  <c r="Y887" i="5"/>
  <c r="AE887" i="5"/>
  <c r="AK887" i="5"/>
  <c r="G886" i="5"/>
  <c r="M886" i="5"/>
  <c r="S886" i="5"/>
  <c r="Y886" i="5"/>
  <c r="AE886" i="5"/>
  <c r="AK886" i="5"/>
  <c r="G885" i="5"/>
  <c r="M885" i="5"/>
  <c r="S885" i="5"/>
  <c r="Y885" i="5"/>
  <c r="AE885" i="5"/>
  <c r="AK885" i="5"/>
  <c r="G884" i="5"/>
  <c r="M884" i="5"/>
  <c r="S884" i="5"/>
  <c r="Y884" i="5"/>
  <c r="AE884" i="5"/>
  <c r="AK884" i="5"/>
  <c r="G883" i="5"/>
  <c r="M883" i="5"/>
  <c r="S883" i="5"/>
  <c r="Y883" i="5"/>
  <c r="AE883" i="5"/>
  <c r="AK883" i="5"/>
  <c r="G882" i="5"/>
  <c r="H882" i="5"/>
  <c r="J882" i="5"/>
  <c r="K882" i="5"/>
  <c r="L882" i="5"/>
  <c r="M882" i="5"/>
  <c r="N882" i="5"/>
  <c r="O882" i="5"/>
  <c r="P882" i="5"/>
  <c r="Q882" i="5"/>
  <c r="R882" i="5"/>
  <c r="S882" i="5"/>
  <c r="T882" i="5"/>
  <c r="U882" i="5"/>
  <c r="V882" i="5"/>
  <c r="W882" i="5"/>
  <c r="X882" i="5"/>
  <c r="Y882" i="5"/>
  <c r="Z882" i="5"/>
  <c r="AA882" i="5"/>
  <c r="AB882" i="5"/>
  <c r="AC882" i="5"/>
  <c r="AD882" i="5"/>
  <c r="AE882" i="5"/>
  <c r="AF882" i="5"/>
  <c r="AG882" i="5"/>
  <c r="AH882" i="5"/>
  <c r="AI882" i="5"/>
  <c r="AJ882" i="5"/>
  <c r="AK882" i="5"/>
  <c r="AL882" i="5"/>
  <c r="AM882" i="5"/>
  <c r="AN882" i="5"/>
  <c r="AO882" i="5"/>
  <c r="AP882" i="5"/>
  <c r="G881" i="5"/>
  <c r="H881" i="5"/>
  <c r="J881" i="5"/>
  <c r="K881" i="5"/>
  <c r="L881" i="5"/>
  <c r="M881" i="5"/>
  <c r="N881" i="5"/>
  <c r="O881" i="5"/>
  <c r="P881" i="5"/>
  <c r="Q881" i="5"/>
  <c r="R881" i="5"/>
  <c r="S881" i="5"/>
  <c r="T881" i="5"/>
  <c r="U881" i="5"/>
  <c r="V881" i="5"/>
  <c r="W881" i="5"/>
  <c r="X881" i="5"/>
  <c r="Y881" i="5"/>
  <c r="Z881" i="5"/>
  <c r="AA881" i="5"/>
  <c r="AB881" i="5"/>
  <c r="AC881" i="5"/>
  <c r="AD881" i="5"/>
  <c r="AE881" i="5"/>
  <c r="AF881" i="5"/>
  <c r="AG881" i="5"/>
  <c r="AH881" i="5"/>
  <c r="AI881" i="5"/>
  <c r="AJ881" i="5"/>
  <c r="AK881" i="5"/>
  <c r="AL881" i="5"/>
  <c r="AM881" i="5"/>
  <c r="AN881" i="5"/>
  <c r="AO881" i="5"/>
  <c r="AP881" i="5"/>
  <c r="G880" i="5"/>
  <c r="H880" i="5"/>
  <c r="J880" i="5"/>
  <c r="K880" i="5"/>
  <c r="L880" i="5"/>
  <c r="M880" i="5"/>
  <c r="N880" i="5"/>
  <c r="O880" i="5"/>
  <c r="P880" i="5"/>
  <c r="Q880" i="5"/>
  <c r="R880" i="5"/>
  <c r="S880" i="5"/>
  <c r="T880" i="5"/>
  <c r="U880" i="5"/>
  <c r="V880" i="5"/>
  <c r="W880" i="5"/>
  <c r="X880" i="5"/>
  <c r="Y880" i="5"/>
  <c r="Z880" i="5"/>
  <c r="AA880" i="5"/>
  <c r="AB880" i="5"/>
  <c r="AC880" i="5"/>
  <c r="AD880" i="5"/>
  <c r="AE880" i="5"/>
  <c r="AF880" i="5"/>
  <c r="AG880" i="5"/>
  <c r="AH880" i="5"/>
  <c r="AI880" i="5"/>
  <c r="AJ880" i="5"/>
  <c r="AK880" i="5"/>
  <c r="AL880" i="5"/>
  <c r="AM880" i="5"/>
  <c r="AN880" i="5"/>
  <c r="AO880" i="5"/>
  <c r="AP880" i="5"/>
  <c r="G879" i="5"/>
  <c r="H879" i="5"/>
  <c r="J879" i="5"/>
  <c r="K879" i="5"/>
  <c r="L879" i="5"/>
  <c r="M879" i="5"/>
  <c r="N879" i="5"/>
  <c r="O879" i="5"/>
  <c r="P879" i="5"/>
  <c r="Q879" i="5"/>
  <c r="R879" i="5"/>
  <c r="S879" i="5"/>
  <c r="T879" i="5"/>
  <c r="U879" i="5"/>
  <c r="V879" i="5"/>
  <c r="W879" i="5"/>
  <c r="X879" i="5"/>
  <c r="Y879" i="5"/>
  <c r="Z879" i="5"/>
  <c r="AA879" i="5"/>
  <c r="AB879" i="5"/>
  <c r="AC879" i="5"/>
  <c r="AD879" i="5"/>
  <c r="AE879" i="5"/>
  <c r="AF879" i="5"/>
  <c r="AG879" i="5"/>
  <c r="AH879" i="5"/>
  <c r="AI879" i="5"/>
  <c r="AJ879" i="5"/>
  <c r="AK879" i="5"/>
  <c r="AL879" i="5"/>
  <c r="AM879" i="5"/>
  <c r="AN879" i="5"/>
  <c r="AO879" i="5"/>
  <c r="AP879" i="5"/>
  <c r="G878" i="5"/>
  <c r="H878" i="5"/>
  <c r="J878" i="5"/>
  <c r="K878" i="5"/>
  <c r="L878" i="5"/>
  <c r="M878" i="5"/>
  <c r="N878" i="5"/>
  <c r="O878" i="5"/>
  <c r="P878" i="5"/>
  <c r="Q878" i="5"/>
  <c r="R878" i="5"/>
  <c r="S878" i="5"/>
  <c r="T878" i="5"/>
  <c r="U878" i="5"/>
  <c r="V878" i="5"/>
  <c r="W878" i="5"/>
  <c r="X878" i="5"/>
  <c r="Y878" i="5"/>
  <c r="Z878" i="5"/>
  <c r="AA878" i="5"/>
  <c r="AB878" i="5"/>
  <c r="AC878" i="5"/>
  <c r="AD878" i="5"/>
  <c r="AE878" i="5"/>
  <c r="AF878" i="5"/>
  <c r="AG878" i="5"/>
  <c r="AH878" i="5"/>
  <c r="AI878" i="5"/>
  <c r="AJ878" i="5"/>
  <c r="AK878" i="5"/>
  <c r="AL878" i="5"/>
  <c r="AM878" i="5"/>
  <c r="AN878" i="5"/>
  <c r="AO878" i="5"/>
  <c r="AP878" i="5"/>
  <c r="G877" i="5"/>
  <c r="H877" i="5"/>
  <c r="J877" i="5"/>
  <c r="K877" i="5"/>
  <c r="L877" i="5"/>
  <c r="M877" i="5"/>
  <c r="N877" i="5"/>
  <c r="O877" i="5"/>
  <c r="P877" i="5"/>
  <c r="Q877" i="5"/>
  <c r="R877" i="5"/>
  <c r="S877" i="5"/>
  <c r="T877" i="5"/>
  <c r="U877" i="5"/>
  <c r="V877" i="5"/>
  <c r="W877" i="5"/>
  <c r="X877" i="5"/>
  <c r="Y877" i="5"/>
  <c r="Z877" i="5"/>
  <c r="AA877" i="5"/>
  <c r="AB877" i="5"/>
  <c r="AC877" i="5"/>
  <c r="AD877" i="5"/>
  <c r="AE877" i="5"/>
  <c r="AF877" i="5"/>
  <c r="AG877" i="5"/>
  <c r="AH877" i="5"/>
  <c r="AI877" i="5"/>
  <c r="AJ877" i="5"/>
  <c r="AK877" i="5"/>
  <c r="AL877" i="5"/>
  <c r="AM877" i="5"/>
  <c r="AN877" i="5"/>
  <c r="AO877" i="5"/>
  <c r="AP877" i="5"/>
  <c r="G876" i="5"/>
  <c r="H876" i="5"/>
  <c r="J876" i="5"/>
  <c r="K876" i="5"/>
  <c r="L876" i="5"/>
  <c r="M876" i="5"/>
  <c r="N876" i="5"/>
  <c r="O876" i="5"/>
  <c r="P876" i="5"/>
  <c r="Q876" i="5"/>
  <c r="R876" i="5"/>
  <c r="S876" i="5"/>
  <c r="T876" i="5"/>
  <c r="U876" i="5"/>
  <c r="V876" i="5"/>
  <c r="W876" i="5"/>
  <c r="X876" i="5"/>
  <c r="Y876" i="5"/>
  <c r="Z876" i="5"/>
  <c r="AA876" i="5"/>
  <c r="AB876" i="5"/>
  <c r="AC876" i="5"/>
  <c r="AD876" i="5"/>
  <c r="AE876" i="5"/>
  <c r="AF876" i="5"/>
  <c r="AG876" i="5"/>
  <c r="AH876" i="5"/>
  <c r="AI876" i="5"/>
  <c r="AJ876" i="5"/>
  <c r="AK876" i="5"/>
  <c r="AL876" i="5"/>
  <c r="AM876" i="5"/>
  <c r="AN876" i="5"/>
  <c r="AO876" i="5"/>
  <c r="AP876" i="5"/>
  <c r="G875" i="5"/>
  <c r="H875" i="5"/>
  <c r="J875" i="5"/>
  <c r="K875" i="5"/>
  <c r="L875" i="5"/>
  <c r="M875" i="5"/>
  <c r="N875" i="5"/>
  <c r="O875" i="5"/>
  <c r="P875" i="5"/>
  <c r="Q875" i="5"/>
  <c r="R875" i="5"/>
  <c r="S875" i="5"/>
  <c r="T875" i="5"/>
  <c r="U875" i="5"/>
  <c r="V875" i="5"/>
  <c r="W875" i="5"/>
  <c r="X875" i="5"/>
  <c r="Y875" i="5"/>
  <c r="Z875" i="5"/>
  <c r="AA875" i="5"/>
  <c r="AB875" i="5"/>
  <c r="AC875" i="5"/>
  <c r="AD875" i="5"/>
  <c r="AE875" i="5"/>
  <c r="AF875" i="5"/>
  <c r="AG875" i="5"/>
  <c r="AH875" i="5"/>
  <c r="AI875" i="5"/>
  <c r="AJ875" i="5"/>
  <c r="AK875" i="5"/>
  <c r="AL875" i="5"/>
  <c r="AM875" i="5"/>
  <c r="AN875" i="5"/>
  <c r="AO875" i="5"/>
  <c r="AP875" i="5"/>
  <c r="G874" i="5"/>
  <c r="H874" i="5"/>
  <c r="J874" i="5"/>
  <c r="K874" i="5"/>
  <c r="L874" i="5"/>
  <c r="M874" i="5"/>
  <c r="N874" i="5"/>
  <c r="O874" i="5"/>
  <c r="P874" i="5"/>
  <c r="Q874" i="5"/>
  <c r="R874" i="5"/>
  <c r="S874" i="5"/>
  <c r="T874" i="5"/>
  <c r="U874" i="5"/>
  <c r="V874" i="5"/>
  <c r="W874" i="5"/>
  <c r="X874" i="5"/>
  <c r="Y874" i="5"/>
  <c r="Z874" i="5"/>
  <c r="AA874" i="5"/>
  <c r="AB874" i="5"/>
  <c r="AC874" i="5"/>
  <c r="AD874" i="5"/>
  <c r="AE874" i="5"/>
  <c r="AF874" i="5"/>
  <c r="AG874" i="5"/>
  <c r="AH874" i="5"/>
  <c r="AI874" i="5"/>
  <c r="AJ874" i="5"/>
  <c r="AK874" i="5"/>
  <c r="AL874" i="5"/>
  <c r="AM874" i="5"/>
  <c r="AN874" i="5"/>
  <c r="AO874" i="5"/>
  <c r="AP874" i="5"/>
  <c r="G873" i="5"/>
  <c r="H873" i="5"/>
  <c r="J873" i="5"/>
  <c r="K873" i="5"/>
  <c r="L873" i="5"/>
  <c r="M873" i="5"/>
  <c r="N873" i="5"/>
  <c r="O873" i="5"/>
  <c r="P873" i="5"/>
  <c r="Q873" i="5"/>
  <c r="R873" i="5"/>
  <c r="S873" i="5"/>
  <c r="T873" i="5"/>
  <c r="U873" i="5"/>
  <c r="V873" i="5"/>
  <c r="W873" i="5"/>
  <c r="X873" i="5"/>
  <c r="Y873" i="5"/>
  <c r="Z873" i="5"/>
  <c r="AA873" i="5"/>
  <c r="AB873" i="5"/>
  <c r="AC873" i="5"/>
  <c r="AD873" i="5"/>
  <c r="AE873" i="5"/>
  <c r="AF873" i="5"/>
  <c r="AG873" i="5"/>
  <c r="AH873" i="5"/>
  <c r="AI873" i="5"/>
  <c r="AJ873" i="5"/>
  <c r="AK873" i="5"/>
  <c r="AL873" i="5"/>
  <c r="AM873" i="5"/>
  <c r="AN873" i="5"/>
  <c r="AO873" i="5"/>
  <c r="AP873" i="5"/>
  <c r="G872" i="5"/>
  <c r="H872" i="5"/>
  <c r="J872" i="5"/>
  <c r="K872" i="5"/>
  <c r="L872" i="5"/>
  <c r="M872" i="5"/>
  <c r="N872" i="5"/>
  <c r="O872" i="5"/>
  <c r="P872" i="5"/>
  <c r="Q872" i="5"/>
  <c r="R872" i="5"/>
  <c r="S872" i="5"/>
  <c r="T872" i="5"/>
  <c r="U872" i="5"/>
  <c r="V872" i="5"/>
  <c r="W872" i="5"/>
  <c r="X872" i="5"/>
  <c r="Y872" i="5"/>
  <c r="Z872" i="5"/>
  <c r="AA872" i="5"/>
  <c r="AB872" i="5"/>
  <c r="AC872" i="5"/>
  <c r="AD872" i="5"/>
  <c r="AE872" i="5"/>
  <c r="AF872" i="5"/>
  <c r="AG872" i="5"/>
  <c r="AH872" i="5"/>
  <c r="AI872" i="5"/>
  <c r="AJ872" i="5"/>
  <c r="AK872" i="5"/>
  <c r="AL872" i="5"/>
  <c r="AM872" i="5"/>
  <c r="AN872" i="5"/>
  <c r="AO872" i="5"/>
  <c r="AP872" i="5"/>
  <c r="G871" i="5"/>
  <c r="H871" i="5"/>
  <c r="J871" i="5"/>
  <c r="K871" i="5"/>
  <c r="L871" i="5"/>
  <c r="M871" i="5"/>
  <c r="N871" i="5"/>
  <c r="O871" i="5"/>
  <c r="P871" i="5"/>
  <c r="Q871" i="5"/>
  <c r="R871" i="5"/>
  <c r="S871" i="5"/>
  <c r="T871" i="5"/>
  <c r="U871" i="5"/>
  <c r="V871" i="5"/>
  <c r="W871" i="5"/>
  <c r="X871" i="5"/>
  <c r="Y871" i="5"/>
  <c r="Z871" i="5"/>
  <c r="AA871" i="5"/>
  <c r="AB871" i="5"/>
  <c r="AC871" i="5"/>
  <c r="AD871" i="5"/>
  <c r="AE871" i="5"/>
  <c r="AF871" i="5"/>
  <c r="AG871" i="5"/>
  <c r="AH871" i="5"/>
  <c r="AI871" i="5"/>
  <c r="AJ871" i="5"/>
  <c r="AK871" i="5"/>
  <c r="AL871" i="5"/>
  <c r="AM871" i="5"/>
  <c r="AN871" i="5"/>
  <c r="AO871" i="5"/>
  <c r="AP871" i="5"/>
  <c r="G870" i="5"/>
  <c r="H870" i="5"/>
  <c r="J870" i="5"/>
  <c r="K870" i="5"/>
  <c r="L870" i="5"/>
  <c r="M870" i="5"/>
  <c r="N870" i="5"/>
  <c r="O870" i="5"/>
  <c r="P870" i="5"/>
  <c r="Q870" i="5"/>
  <c r="R870" i="5"/>
  <c r="S870" i="5"/>
  <c r="T870" i="5"/>
  <c r="U870" i="5"/>
  <c r="V870" i="5"/>
  <c r="W870" i="5"/>
  <c r="X870" i="5"/>
  <c r="Y870" i="5"/>
  <c r="Z870" i="5"/>
  <c r="AA870" i="5"/>
  <c r="AB870" i="5"/>
  <c r="AC870" i="5"/>
  <c r="AD870" i="5"/>
  <c r="AE870" i="5"/>
  <c r="AF870" i="5"/>
  <c r="AG870" i="5"/>
  <c r="AH870" i="5"/>
  <c r="AI870" i="5"/>
  <c r="AJ870" i="5"/>
  <c r="AK870" i="5"/>
  <c r="AL870" i="5"/>
  <c r="AM870" i="5"/>
  <c r="AN870" i="5"/>
  <c r="AO870" i="5"/>
  <c r="AP870" i="5"/>
  <c r="G869" i="5"/>
  <c r="H869" i="5"/>
  <c r="J869" i="5"/>
  <c r="K869" i="5"/>
  <c r="L869" i="5"/>
  <c r="M869" i="5"/>
  <c r="N869" i="5"/>
  <c r="O869" i="5"/>
  <c r="P869" i="5"/>
  <c r="Q869" i="5"/>
  <c r="R869" i="5"/>
  <c r="S869" i="5"/>
  <c r="T869" i="5"/>
  <c r="U869" i="5"/>
  <c r="V869" i="5"/>
  <c r="W869" i="5"/>
  <c r="X869" i="5"/>
  <c r="Y869" i="5"/>
  <c r="Z869" i="5"/>
  <c r="AA869" i="5"/>
  <c r="AB869" i="5"/>
  <c r="AC869" i="5"/>
  <c r="AD869" i="5"/>
  <c r="AE869" i="5"/>
  <c r="AF869" i="5"/>
  <c r="AG869" i="5"/>
  <c r="AH869" i="5"/>
  <c r="AI869" i="5"/>
  <c r="AJ869" i="5"/>
  <c r="AK869" i="5"/>
  <c r="AL869" i="5"/>
  <c r="AM869" i="5"/>
  <c r="AN869" i="5"/>
  <c r="AO869" i="5"/>
  <c r="AP869" i="5"/>
  <c r="G868" i="5"/>
  <c r="H868" i="5"/>
  <c r="J868" i="5"/>
  <c r="K868" i="5"/>
  <c r="L868" i="5"/>
  <c r="M868" i="5"/>
  <c r="N868" i="5"/>
  <c r="O868" i="5"/>
  <c r="P868" i="5"/>
  <c r="Q868" i="5"/>
  <c r="R868" i="5"/>
  <c r="S868" i="5"/>
  <c r="T868" i="5"/>
  <c r="U868" i="5"/>
  <c r="V868" i="5"/>
  <c r="W868" i="5"/>
  <c r="X868" i="5"/>
  <c r="Y868" i="5"/>
  <c r="Z868" i="5"/>
  <c r="AA868" i="5"/>
  <c r="AB868" i="5"/>
  <c r="AC868" i="5"/>
  <c r="AD868" i="5"/>
  <c r="AE868" i="5"/>
  <c r="AF868" i="5"/>
  <c r="AG868" i="5"/>
  <c r="AH868" i="5"/>
  <c r="AI868" i="5"/>
  <c r="AJ868" i="5"/>
  <c r="AK868" i="5"/>
  <c r="AL868" i="5"/>
  <c r="AM868" i="5"/>
  <c r="AN868" i="5"/>
  <c r="AO868" i="5"/>
  <c r="AP868" i="5"/>
  <c r="G867" i="5"/>
  <c r="H867" i="5"/>
  <c r="J867" i="5"/>
  <c r="K867" i="5"/>
  <c r="L867" i="5"/>
  <c r="M867" i="5"/>
  <c r="N867" i="5"/>
  <c r="O867" i="5"/>
  <c r="P867" i="5"/>
  <c r="Q867" i="5"/>
  <c r="R867" i="5"/>
  <c r="S867" i="5"/>
  <c r="T867" i="5"/>
  <c r="U867" i="5"/>
  <c r="V867" i="5"/>
  <c r="W867" i="5"/>
  <c r="X867" i="5"/>
  <c r="Y867" i="5"/>
  <c r="Z867" i="5"/>
  <c r="AA867" i="5"/>
  <c r="AB867" i="5"/>
  <c r="AC867" i="5"/>
  <c r="AD867" i="5"/>
  <c r="AE867" i="5"/>
  <c r="AF867" i="5"/>
  <c r="AG867" i="5"/>
  <c r="AH867" i="5"/>
  <c r="AI867" i="5"/>
  <c r="AJ867" i="5"/>
  <c r="AK867" i="5"/>
  <c r="AL867" i="5"/>
  <c r="AM867" i="5"/>
  <c r="AN867" i="5"/>
  <c r="AO867" i="5"/>
  <c r="AP867" i="5"/>
  <c r="G866" i="5"/>
  <c r="H866" i="5"/>
  <c r="J866" i="5"/>
  <c r="K866" i="5"/>
  <c r="L866" i="5"/>
  <c r="M866" i="5"/>
  <c r="N866" i="5"/>
  <c r="O866" i="5"/>
  <c r="P866" i="5"/>
  <c r="Q866" i="5"/>
  <c r="R866" i="5"/>
  <c r="S866" i="5"/>
  <c r="T866" i="5"/>
  <c r="U866" i="5"/>
  <c r="V866" i="5"/>
  <c r="W866" i="5"/>
  <c r="X866" i="5"/>
  <c r="Y866" i="5"/>
  <c r="Z866" i="5"/>
  <c r="AA866" i="5"/>
  <c r="AB866" i="5"/>
  <c r="AC866" i="5"/>
  <c r="AD866" i="5"/>
  <c r="AE866" i="5"/>
  <c r="AF866" i="5"/>
  <c r="AG866" i="5"/>
  <c r="AH866" i="5"/>
  <c r="AI866" i="5"/>
  <c r="AJ866" i="5"/>
  <c r="AK866" i="5"/>
  <c r="AL866" i="5"/>
  <c r="AM866" i="5"/>
  <c r="AN866" i="5"/>
  <c r="AO866" i="5"/>
  <c r="AP866" i="5"/>
  <c r="G865" i="5"/>
  <c r="H865" i="5"/>
  <c r="J865" i="5"/>
  <c r="K865" i="5"/>
  <c r="L865" i="5"/>
  <c r="M865" i="5"/>
  <c r="N865" i="5"/>
  <c r="O865" i="5"/>
  <c r="P865" i="5"/>
  <c r="Q865" i="5"/>
  <c r="R865" i="5"/>
  <c r="S865" i="5"/>
  <c r="T865" i="5"/>
  <c r="U865" i="5"/>
  <c r="V865" i="5"/>
  <c r="W865" i="5"/>
  <c r="X865" i="5"/>
  <c r="Y865" i="5"/>
  <c r="Z865" i="5"/>
  <c r="AA865" i="5"/>
  <c r="AB865" i="5"/>
  <c r="AC865" i="5"/>
  <c r="AD865" i="5"/>
  <c r="AE865" i="5"/>
  <c r="AF865" i="5"/>
  <c r="AG865" i="5"/>
  <c r="AH865" i="5"/>
  <c r="AI865" i="5"/>
  <c r="AJ865" i="5"/>
  <c r="AK865" i="5"/>
  <c r="AL865" i="5"/>
  <c r="AM865" i="5"/>
  <c r="AN865" i="5"/>
  <c r="AO865" i="5"/>
  <c r="AP865" i="5"/>
  <c r="G864" i="5"/>
  <c r="H864" i="5"/>
  <c r="J864" i="5"/>
  <c r="K864" i="5"/>
  <c r="L864" i="5"/>
  <c r="M864" i="5"/>
  <c r="N864" i="5"/>
  <c r="O864" i="5"/>
  <c r="P864" i="5"/>
  <c r="Q864" i="5"/>
  <c r="R864" i="5"/>
  <c r="S864" i="5"/>
  <c r="T864" i="5"/>
  <c r="U864" i="5"/>
  <c r="V864" i="5"/>
  <c r="W864" i="5"/>
  <c r="X864" i="5"/>
  <c r="Y864" i="5"/>
  <c r="Z864" i="5"/>
  <c r="AA864" i="5"/>
  <c r="AB864" i="5"/>
  <c r="AC864" i="5"/>
  <c r="AD864" i="5"/>
  <c r="AE864" i="5"/>
  <c r="AF864" i="5"/>
  <c r="AG864" i="5"/>
  <c r="AH864" i="5"/>
  <c r="AI864" i="5"/>
  <c r="AJ864" i="5"/>
  <c r="AK864" i="5"/>
  <c r="AL864" i="5"/>
  <c r="AM864" i="5"/>
  <c r="AN864" i="5"/>
  <c r="AO864" i="5"/>
  <c r="AP864" i="5"/>
  <c r="G863" i="5"/>
  <c r="H863" i="5"/>
  <c r="J863" i="5"/>
  <c r="K863" i="5"/>
  <c r="L863" i="5"/>
  <c r="M863" i="5"/>
  <c r="N863" i="5"/>
  <c r="O863" i="5"/>
  <c r="P863" i="5"/>
  <c r="Q863" i="5"/>
  <c r="R863" i="5"/>
  <c r="S863" i="5"/>
  <c r="T863" i="5"/>
  <c r="U863" i="5"/>
  <c r="V863" i="5"/>
  <c r="W863" i="5"/>
  <c r="X863" i="5"/>
  <c r="Y863" i="5"/>
  <c r="Z863" i="5"/>
  <c r="AA863" i="5"/>
  <c r="AB863" i="5"/>
  <c r="AC863" i="5"/>
  <c r="AD863" i="5"/>
  <c r="AE863" i="5"/>
  <c r="AF863" i="5"/>
  <c r="AG863" i="5"/>
  <c r="AH863" i="5"/>
  <c r="AI863" i="5"/>
  <c r="AJ863" i="5"/>
  <c r="AK863" i="5"/>
  <c r="AL863" i="5"/>
  <c r="AM863" i="5"/>
  <c r="AN863" i="5"/>
  <c r="AO863" i="5"/>
  <c r="AP863" i="5"/>
  <c r="G862" i="5"/>
  <c r="H862" i="5"/>
  <c r="J862" i="5"/>
  <c r="K862" i="5"/>
  <c r="L862" i="5"/>
  <c r="M862" i="5"/>
  <c r="N862" i="5"/>
  <c r="O862" i="5"/>
  <c r="P862" i="5"/>
  <c r="Q862" i="5"/>
  <c r="R862" i="5"/>
  <c r="S862" i="5"/>
  <c r="T862" i="5"/>
  <c r="U862" i="5"/>
  <c r="V862" i="5"/>
  <c r="W862" i="5"/>
  <c r="X862" i="5"/>
  <c r="Y862" i="5"/>
  <c r="Z862" i="5"/>
  <c r="AA862" i="5"/>
  <c r="AB862" i="5"/>
  <c r="AC862" i="5"/>
  <c r="AD862" i="5"/>
  <c r="AE862" i="5"/>
  <c r="AF862" i="5"/>
  <c r="AG862" i="5"/>
  <c r="AH862" i="5"/>
  <c r="AI862" i="5"/>
  <c r="AJ862" i="5"/>
  <c r="AK862" i="5"/>
  <c r="AL862" i="5"/>
  <c r="AM862" i="5"/>
  <c r="AN862" i="5"/>
  <c r="AO862" i="5"/>
  <c r="AP862" i="5"/>
  <c r="G861" i="5"/>
  <c r="H861" i="5"/>
  <c r="J861" i="5"/>
  <c r="K861" i="5"/>
  <c r="L861" i="5"/>
  <c r="M861" i="5"/>
  <c r="N861" i="5"/>
  <c r="O861" i="5"/>
  <c r="P861" i="5"/>
  <c r="Q861" i="5"/>
  <c r="R861" i="5"/>
  <c r="S861" i="5"/>
  <c r="T861" i="5"/>
  <c r="U861" i="5"/>
  <c r="V861" i="5"/>
  <c r="W861" i="5"/>
  <c r="X861" i="5"/>
  <c r="Y861" i="5"/>
  <c r="Z861" i="5"/>
  <c r="AA861" i="5"/>
  <c r="AB861" i="5"/>
  <c r="AC861" i="5"/>
  <c r="AD861" i="5"/>
  <c r="AE861" i="5"/>
  <c r="AF861" i="5"/>
  <c r="AG861" i="5"/>
  <c r="AH861" i="5"/>
  <c r="AI861" i="5"/>
  <c r="AJ861" i="5"/>
  <c r="AK861" i="5"/>
  <c r="AL861" i="5"/>
  <c r="AM861" i="5"/>
  <c r="AN861" i="5"/>
  <c r="AO861" i="5"/>
  <c r="AP861" i="5"/>
  <c r="G860" i="5"/>
  <c r="H860" i="5"/>
  <c r="J860" i="5"/>
  <c r="K860" i="5"/>
  <c r="L860" i="5"/>
  <c r="M860" i="5"/>
  <c r="N860" i="5"/>
  <c r="O860" i="5"/>
  <c r="P860" i="5"/>
  <c r="Q860" i="5"/>
  <c r="R860" i="5"/>
  <c r="S860" i="5"/>
  <c r="T860" i="5"/>
  <c r="U860" i="5"/>
  <c r="V860" i="5"/>
  <c r="W860" i="5"/>
  <c r="X860" i="5"/>
  <c r="Y860" i="5"/>
  <c r="Z860" i="5"/>
  <c r="AA860" i="5"/>
  <c r="AB860" i="5"/>
  <c r="AC860" i="5"/>
  <c r="AD860" i="5"/>
  <c r="AE860" i="5"/>
  <c r="AF860" i="5"/>
  <c r="AG860" i="5"/>
  <c r="AH860" i="5"/>
  <c r="AI860" i="5"/>
  <c r="AJ860" i="5"/>
  <c r="AK860" i="5"/>
  <c r="AL860" i="5"/>
  <c r="AM860" i="5"/>
  <c r="AN860" i="5"/>
  <c r="AO860" i="5"/>
  <c r="AP860" i="5"/>
  <c r="G859" i="5"/>
  <c r="H859" i="5"/>
  <c r="J859" i="5"/>
  <c r="K859" i="5"/>
  <c r="L859" i="5"/>
  <c r="M859" i="5"/>
  <c r="N859" i="5"/>
  <c r="O859" i="5"/>
  <c r="P859" i="5"/>
  <c r="Q859" i="5"/>
  <c r="R859" i="5"/>
  <c r="S859" i="5"/>
  <c r="T859" i="5"/>
  <c r="U859" i="5"/>
  <c r="V859" i="5"/>
  <c r="W859" i="5"/>
  <c r="X859" i="5"/>
  <c r="Y859" i="5"/>
  <c r="Z859" i="5"/>
  <c r="AA859" i="5"/>
  <c r="AB859" i="5"/>
  <c r="AC859" i="5"/>
  <c r="AD859" i="5"/>
  <c r="AE859" i="5"/>
  <c r="AF859" i="5"/>
  <c r="AG859" i="5"/>
  <c r="AH859" i="5"/>
  <c r="AI859" i="5"/>
  <c r="AJ859" i="5"/>
  <c r="AK859" i="5"/>
  <c r="AL859" i="5"/>
  <c r="AM859" i="5"/>
  <c r="AN859" i="5"/>
  <c r="AO859" i="5"/>
  <c r="AP859" i="5"/>
  <c r="G858" i="5"/>
  <c r="H858" i="5"/>
  <c r="J858" i="5"/>
  <c r="K858" i="5"/>
  <c r="L858" i="5"/>
  <c r="M858" i="5"/>
  <c r="N858" i="5"/>
  <c r="O858" i="5"/>
  <c r="P858" i="5"/>
  <c r="Q858" i="5"/>
  <c r="R858" i="5"/>
  <c r="S858" i="5"/>
  <c r="T858" i="5"/>
  <c r="U858" i="5"/>
  <c r="V858" i="5"/>
  <c r="W858" i="5"/>
  <c r="X858" i="5"/>
  <c r="Y858" i="5"/>
  <c r="Z858" i="5"/>
  <c r="AA858" i="5"/>
  <c r="AB858" i="5"/>
  <c r="AC858" i="5"/>
  <c r="AD858" i="5"/>
  <c r="AE858" i="5"/>
  <c r="AF858" i="5"/>
  <c r="AG858" i="5"/>
  <c r="AH858" i="5"/>
  <c r="AI858" i="5"/>
  <c r="AJ858" i="5"/>
  <c r="AK858" i="5"/>
  <c r="AL858" i="5"/>
  <c r="AM858" i="5"/>
  <c r="AN858" i="5"/>
  <c r="AO858" i="5"/>
  <c r="AP858" i="5"/>
  <c r="G857" i="5"/>
  <c r="H857" i="5"/>
  <c r="J857" i="5"/>
  <c r="K857" i="5"/>
  <c r="L857" i="5"/>
  <c r="M857" i="5"/>
  <c r="N857" i="5"/>
  <c r="O857" i="5"/>
  <c r="P857" i="5"/>
  <c r="Q857" i="5"/>
  <c r="R857" i="5"/>
  <c r="S857" i="5"/>
  <c r="T857" i="5"/>
  <c r="U857" i="5"/>
  <c r="V857" i="5"/>
  <c r="W857" i="5"/>
  <c r="X857" i="5"/>
  <c r="Y857" i="5"/>
  <c r="Z857" i="5"/>
  <c r="AA857" i="5"/>
  <c r="AB857" i="5"/>
  <c r="AC857" i="5"/>
  <c r="AD857" i="5"/>
  <c r="AE857" i="5"/>
  <c r="AF857" i="5"/>
  <c r="AG857" i="5"/>
  <c r="AH857" i="5"/>
  <c r="AI857" i="5"/>
  <c r="AJ857" i="5"/>
  <c r="AK857" i="5"/>
  <c r="AL857" i="5"/>
  <c r="AM857" i="5"/>
  <c r="AN857" i="5"/>
  <c r="AO857" i="5"/>
  <c r="AP857" i="5"/>
  <c r="G856" i="5"/>
  <c r="H856" i="5"/>
  <c r="J856" i="5"/>
  <c r="K856" i="5"/>
  <c r="L856" i="5"/>
  <c r="M856" i="5"/>
  <c r="N856" i="5"/>
  <c r="O856" i="5"/>
  <c r="P856" i="5"/>
  <c r="Q856" i="5"/>
  <c r="R856" i="5"/>
  <c r="S856" i="5"/>
  <c r="T856" i="5"/>
  <c r="U856" i="5"/>
  <c r="V856" i="5"/>
  <c r="W856" i="5"/>
  <c r="X856" i="5"/>
  <c r="Y856" i="5"/>
  <c r="Z856" i="5"/>
  <c r="AA856" i="5"/>
  <c r="AB856" i="5"/>
  <c r="AC856" i="5"/>
  <c r="AD856" i="5"/>
  <c r="AE856" i="5"/>
  <c r="AF856" i="5"/>
  <c r="AG856" i="5"/>
  <c r="AH856" i="5"/>
  <c r="AI856" i="5"/>
  <c r="AJ856" i="5"/>
  <c r="AK856" i="5"/>
  <c r="AL856" i="5"/>
  <c r="AM856" i="5"/>
  <c r="AN856" i="5"/>
  <c r="AO856" i="5"/>
  <c r="AP856" i="5"/>
  <c r="G855" i="5"/>
  <c r="H855" i="5"/>
  <c r="J855" i="5"/>
  <c r="K855" i="5"/>
  <c r="L855" i="5"/>
  <c r="M855" i="5"/>
  <c r="N855" i="5"/>
  <c r="O855" i="5"/>
  <c r="P855" i="5"/>
  <c r="Q855" i="5"/>
  <c r="R855" i="5"/>
  <c r="S855" i="5"/>
  <c r="T855" i="5"/>
  <c r="U855" i="5"/>
  <c r="V855" i="5"/>
  <c r="W855" i="5"/>
  <c r="X855" i="5"/>
  <c r="Y855" i="5"/>
  <c r="Z855" i="5"/>
  <c r="AA855" i="5"/>
  <c r="AB855" i="5"/>
  <c r="AC855" i="5"/>
  <c r="AD855" i="5"/>
  <c r="AE855" i="5"/>
  <c r="AF855" i="5"/>
  <c r="AG855" i="5"/>
  <c r="AH855" i="5"/>
  <c r="AI855" i="5"/>
  <c r="AJ855" i="5"/>
  <c r="AK855" i="5"/>
  <c r="AL855" i="5"/>
  <c r="AM855" i="5"/>
  <c r="AN855" i="5"/>
  <c r="AO855" i="5"/>
  <c r="AP855" i="5"/>
  <c r="G854" i="5"/>
  <c r="H854" i="5"/>
  <c r="J854" i="5"/>
  <c r="K854" i="5"/>
  <c r="L854" i="5"/>
  <c r="M854" i="5"/>
  <c r="N854" i="5"/>
  <c r="O854" i="5"/>
  <c r="P854" i="5"/>
  <c r="Q854" i="5"/>
  <c r="R854" i="5"/>
  <c r="S854" i="5"/>
  <c r="T854" i="5"/>
  <c r="U854" i="5"/>
  <c r="V854" i="5"/>
  <c r="W854" i="5"/>
  <c r="X854" i="5"/>
  <c r="Y854" i="5"/>
  <c r="Z854" i="5"/>
  <c r="AA854" i="5"/>
  <c r="AB854" i="5"/>
  <c r="AC854" i="5"/>
  <c r="AD854" i="5"/>
  <c r="AE854" i="5"/>
  <c r="AF854" i="5"/>
  <c r="AG854" i="5"/>
  <c r="AH854" i="5"/>
  <c r="AI854" i="5"/>
  <c r="AJ854" i="5"/>
  <c r="AK854" i="5"/>
  <c r="AL854" i="5"/>
  <c r="AM854" i="5"/>
  <c r="AN854" i="5"/>
  <c r="AO854" i="5"/>
  <c r="AP854" i="5"/>
  <c r="G853" i="5"/>
  <c r="H853" i="5"/>
  <c r="J853" i="5"/>
  <c r="K853" i="5"/>
  <c r="L853" i="5"/>
  <c r="M853" i="5"/>
  <c r="N853" i="5"/>
  <c r="O853" i="5"/>
  <c r="P853" i="5"/>
  <c r="Q853" i="5"/>
  <c r="R853" i="5"/>
  <c r="S853" i="5"/>
  <c r="T853" i="5"/>
  <c r="U853" i="5"/>
  <c r="V853" i="5"/>
  <c r="W853" i="5"/>
  <c r="X853" i="5"/>
  <c r="Y853" i="5"/>
  <c r="Z853" i="5"/>
  <c r="AA853" i="5"/>
  <c r="AB853" i="5"/>
  <c r="AC853" i="5"/>
  <c r="AD853" i="5"/>
  <c r="AE853" i="5"/>
  <c r="AF853" i="5"/>
  <c r="AG853" i="5"/>
  <c r="AH853" i="5"/>
  <c r="AI853" i="5"/>
  <c r="AJ853" i="5"/>
  <c r="AK853" i="5"/>
  <c r="AL853" i="5"/>
  <c r="AM853" i="5"/>
  <c r="AN853" i="5"/>
  <c r="AO853" i="5"/>
  <c r="AP853" i="5"/>
  <c r="G852" i="5"/>
  <c r="H852" i="5"/>
  <c r="J852" i="5"/>
  <c r="K852" i="5"/>
  <c r="L852" i="5"/>
  <c r="M852" i="5"/>
  <c r="N852" i="5"/>
  <c r="O852" i="5"/>
  <c r="P852" i="5"/>
  <c r="Q852" i="5"/>
  <c r="R852" i="5"/>
  <c r="S852" i="5"/>
  <c r="T852" i="5"/>
  <c r="U852" i="5"/>
  <c r="V852" i="5"/>
  <c r="W852" i="5"/>
  <c r="X852" i="5"/>
  <c r="Y852" i="5"/>
  <c r="Z852" i="5"/>
  <c r="AA852" i="5"/>
  <c r="AB852" i="5"/>
  <c r="AC852" i="5"/>
  <c r="AD852" i="5"/>
  <c r="AE852" i="5"/>
  <c r="AF852" i="5"/>
  <c r="AG852" i="5"/>
  <c r="AH852" i="5"/>
  <c r="AI852" i="5"/>
  <c r="AJ852" i="5"/>
  <c r="AK852" i="5"/>
  <c r="AL852" i="5"/>
  <c r="AM852" i="5"/>
  <c r="AN852" i="5"/>
  <c r="AO852" i="5"/>
  <c r="AP852" i="5"/>
  <c r="G851" i="5"/>
  <c r="H851" i="5"/>
  <c r="J851" i="5"/>
  <c r="K851" i="5"/>
  <c r="L851" i="5"/>
  <c r="M851" i="5"/>
  <c r="N851" i="5"/>
  <c r="O851" i="5"/>
  <c r="P851" i="5"/>
  <c r="Q851" i="5"/>
  <c r="R851" i="5"/>
  <c r="S851" i="5"/>
  <c r="T851" i="5"/>
  <c r="U851" i="5"/>
  <c r="V851" i="5"/>
  <c r="W851" i="5"/>
  <c r="X851" i="5"/>
  <c r="Y851" i="5"/>
  <c r="Z851" i="5"/>
  <c r="AA851" i="5"/>
  <c r="AB851" i="5"/>
  <c r="AC851" i="5"/>
  <c r="AD851" i="5"/>
  <c r="AE851" i="5"/>
  <c r="AF851" i="5"/>
  <c r="AG851" i="5"/>
  <c r="AH851" i="5"/>
  <c r="AI851" i="5"/>
  <c r="AJ851" i="5"/>
  <c r="AK851" i="5"/>
  <c r="AL851" i="5"/>
  <c r="AM851" i="5"/>
  <c r="AN851" i="5"/>
  <c r="AO851" i="5"/>
  <c r="AP851" i="5"/>
  <c r="G850" i="5"/>
  <c r="H850" i="5"/>
  <c r="J850" i="5"/>
  <c r="K850" i="5"/>
  <c r="L850" i="5"/>
  <c r="M850" i="5"/>
  <c r="N850" i="5"/>
  <c r="O850" i="5"/>
  <c r="P850" i="5"/>
  <c r="Q850" i="5"/>
  <c r="R850" i="5"/>
  <c r="S850" i="5"/>
  <c r="T850" i="5"/>
  <c r="U850" i="5"/>
  <c r="V850" i="5"/>
  <c r="W850" i="5"/>
  <c r="X850" i="5"/>
  <c r="Y850" i="5"/>
  <c r="Z850" i="5"/>
  <c r="AA850" i="5"/>
  <c r="AB850" i="5"/>
  <c r="AC850" i="5"/>
  <c r="AD850" i="5"/>
  <c r="AE850" i="5"/>
  <c r="AF850" i="5"/>
  <c r="AG850" i="5"/>
  <c r="AH850" i="5"/>
  <c r="AI850" i="5"/>
  <c r="AJ850" i="5"/>
  <c r="AK850" i="5"/>
  <c r="AL850" i="5"/>
  <c r="AM850" i="5"/>
  <c r="AN850" i="5"/>
  <c r="AO850" i="5"/>
  <c r="AP850" i="5"/>
  <c r="G849" i="5"/>
  <c r="H849" i="5"/>
  <c r="J849" i="5"/>
  <c r="K849" i="5"/>
  <c r="L849" i="5"/>
  <c r="M849" i="5"/>
  <c r="N849" i="5"/>
  <c r="O849" i="5"/>
  <c r="P849" i="5"/>
  <c r="Q849" i="5"/>
  <c r="R849" i="5"/>
  <c r="S849" i="5"/>
  <c r="T849" i="5"/>
  <c r="U849" i="5"/>
  <c r="V849" i="5"/>
  <c r="W849" i="5"/>
  <c r="X849" i="5"/>
  <c r="Y849" i="5"/>
  <c r="Z849" i="5"/>
  <c r="AA849" i="5"/>
  <c r="AB849" i="5"/>
  <c r="AC849" i="5"/>
  <c r="AD849" i="5"/>
  <c r="AE849" i="5"/>
  <c r="AF849" i="5"/>
  <c r="AG849" i="5"/>
  <c r="AH849" i="5"/>
  <c r="AI849" i="5"/>
  <c r="AJ849" i="5"/>
  <c r="AK849" i="5"/>
  <c r="AL849" i="5"/>
  <c r="AM849" i="5"/>
  <c r="AN849" i="5"/>
  <c r="AO849" i="5"/>
  <c r="AP849" i="5"/>
  <c r="G848" i="5"/>
  <c r="H848" i="5"/>
  <c r="J848" i="5"/>
  <c r="K848" i="5"/>
  <c r="L848" i="5"/>
  <c r="M848" i="5"/>
  <c r="N848" i="5"/>
  <c r="O848" i="5"/>
  <c r="P848" i="5"/>
  <c r="Q848" i="5"/>
  <c r="R848" i="5"/>
  <c r="S848" i="5"/>
  <c r="T848" i="5"/>
  <c r="U848" i="5"/>
  <c r="V848" i="5"/>
  <c r="W848" i="5"/>
  <c r="X848" i="5"/>
  <c r="Y848" i="5"/>
  <c r="Z848" i="5"/>
  <c r="AA848" i="5"/>
  <c r="AB848" i="5"/>
  <c r="AC848" i="5"/>
  <c r="AD848" i="5"/>
  <c r="AE848" i="5"/>
  <c r="AF848" i="5"/>
  <c r="AG848" i="5"/>
  <c r="AH848" i="5"/>
  <c r="AI848" i="5"/>
  <c r="AJ848" i="5"/>
  <c r="AK848" i="5"/>
  <c r="AL848" i="5"/>
  <c r="AM848" i="5"/>
  <c r="AN848" i="5"/>
  <c r="AO848" i="5"/>
  <c r="AP848" i="5"/>
  <c r="G847" i="5"/>
  <c r="H847" i="5"/>
  <c r="J847" i="5"/>
  <c r="K847" i="5"/>
  <c r="L847" i="5"/>
  <c r="M847" i="5"/>
  <c r="N847" i="5"/>
  <c r="O847" i="5"/>
  <c r="P847" i="5"/>
  <c r="Q847" i="5"/>
  <c r="R847" i="5"/>
  <c r="S847" i="5"/>
  <c r="T847" i="5"/>
  <c r="U847" i="5"/>
  <c r="V847" i="5"/>
  <c r="W847" i="5"/>
  <c r="X847" i="5"/>
  <c r="Y847" i="5"/>
  <c r="Z847" i="5"/>
  <c r="AA847" i="5"/>
  <c r="AB847" i="5"/>
  <c r="AC847" i="5"/>
  <c r="AD847" i="5"/>
  <c r="AE847" i="5"/>
  <c r="AF847" i="5"/>
  <c r="AG847" i="5"/>
  <c r="AH847" i="5"/>
  <c r="AI847" i="5"/>
  <c r="AJ847" i="5"/>
  <c r="AK847" i="5"/>
  <c r="AL847" i="5"/>
  <c r="AM847" i="5"/>
  <c r="AN847" i="5"/>
  <c r="AO847" i="5"/>
  <c r="AP847" i="5"/>
  <c r="G846" i="5"/>
  <c r="H846" i="5"/>
  <c r="J846" i="5"/>
  <c r="K846" i="5"/>
  <c r="L846" i="5"/>
  <c r="M846" i="5"/>
  <c r="N846" i="5"/>
  <c r="O846" i="5"/>
  <c r="P846" i="5"/>
  <c r="Q846" i="5"/>
  <c r="R846" i="5"/>
  <c r="S846" i="5"/>
  <c r="T846" i="5"/>
  <c r="U846" i="5"/>
  <c r="V846" i="5"/>
  <c r="W846" i="5"/>
  <c r="X846" i="5"/>
  <c r="Y846" i="5"/>
  <c r="Z846" i="5"/>
  <c r="AA846" i="5"/>
  <c r="AB846" i="5"/>
  <c r="AC846" i="5"/>
  <c r="AD846" i="5"/>
  <c r="AE846" i="5"/>
  <c r="AF846" i="5"/>
  <c r="AG846" i="5"/>
  <c r="AH846" i="5"/>
  <c r="AI846" i="5"/>
  <c r="AJ846" i="5"/>
  <c r="AK846" i="5"/>
  <c r="AL846" i="5"/>
  <c r="AM846" i="5"/>
  <c r="AN846" i="5"/>
  <c r="AO846" i="5"/>
  <c r="AP846" i="5"/>
  <c r="G845" i="5"/>
  <c r="H845" i="5"/>
  <c r="J845" i="5"/>
  <c r="K845" i="5"/>
  <c r="L845" i="5"/>
  <c r="M845" i="5"/>
  <c r="N845" i="5"/>
  <c r="O845" i="5"/>
  <c r="P845" i="5"/>
  <c r="Q845" i="5"/>
  <c r="R845" i="5"/>
  <c r="S845" i="5"/>
  <c r="T845" i="5"/>
  <c r="U845" i="5"/>
  <c r="V845" i="5"/>
  <c r="W845" i="5"/>
  <c r="X845" i="5"/>
  <c r="Y845" i="5"/>
  <c r="Z845" i="5"/>
  <c r="AA845" i="5"/>
  <c r="AB845" i="5"/>
  <c r="AC845" i="5"/>
  <c r="AD845" i="5"/>
  <c r="AE845" i="5"/>
  <c r="AF845" i="5"/>
  <c r="AG845" i="5"/>
  <c r="AH845" i="5"/>
  <c r="AI845" i="5"/>
  <c r="AJ845" i="5"/>
  <c r="AK845" i="5"/>
  <c r="AL845" i="5"/>
  <c r="AM845" i="5"/>
  <c r="AN845" i="5"/>
  <c r="AO845" i="5"/>
  <c r="AP845" i="5"/>
  <c r="G844" i="5"/>
  <c r="H844" i="5"/>
  <c r="J844" i="5"/>
  <c r="K844" i="5"/>
  <c r="L844" i="5"/>
  <c r="M844" i="5"/>
  <c r="N844" i="5"/>
  <c r="O844" i="5"/>
  <c r="P844" i="5"/>
  <c r="Q844" i="5"/>
  <c r="R844" i="5"/>
  <c r="S844" i="5"/>
  <c r="T844" i="5"/>
  <c r="U844" i="5"/>
  <c r="V844" i="5"/>
  <c r="W844" i="5"/>
  <c r="X844" i="5"/>
  <c r="Y844" i="5"/>
  <c r="Z844" i="5"/>
  <c r="AA844" i="5"/>
  <c r="AB844" i="5"/>
  <c r="AC844" i="5"/>
  <c r="AD844" i="5"/>
  <c r="AE844" i="5"/>
  <c r="AF844" i="5"/>
  <c r="AG844" i="5"/>
  <c r="AH844" i="5"/>
  <c r="AI844" i="5"/>
  <c r="AJ844" i="5"/>
  <c r="AK844" i="5"/>
  <c r="AL844" i="5"/>
  <c r="AM844" i="5"/>
  <c r="AN844" i="5"/>
  <c r="AO844" i="5"/>
  <c r="AP844" i="5"/>
  <c r="G843" i="5"/>
  <c r="H843" i="5"/>
  <c r="J843" i="5"/>
  <c r="K843" i="5"/>
  <c r="L843" i="5"/>
  <c r="M843" i="5"/>
  <c r="N843" i="5"/>
  <c r="O843" i="5"/>
  <c r="P843" i="5"/>
  <c r="Q843" i="5"/>
  <c r="R843" i="5"/>
  <c r="S843" i="5"/>
  <c r="T843" i="5"/>
  <c r="U843" i="5"/>
  <c r="V843" i="5"/>
  <c r="W843" i="5"/>
  <c r="X843" i="5"/>
  <c r="Y843" i="5"/>
  <c r="Z843" i="5"/>
  <c r="AA843" i="5"/>
  <c r="AB843" i="5"/>
  <c r="AC843" i="5"/>
  <c r="AD843" i="5"/>
  <c r="AE843" i="5"/>
  <c r="AF843" i="5"/>
  <c r="AG843" i="5"/>
  <c r="AH843" i="5"/>
  <c r="AI843" i="5"/>
  <c r="AJ843" i="5"/>
  <c r="AK843" i="5"/>
  <c r="AL843" i="5"/>
  <c r="AM843" i="5"/>
  <c r="AN843" i="5"/>
  <c r="AO843" i="5"/>
  <c r="AP843" i="5"/>
  <c r="G842" i="5"/>
  <c r="H842" i="5"/>
  <c r="J842" i="5"/>
  <c r="K842" i="5"/>
  <c r="L842" i="5"/>
  <c r="M842" i="5"/>
  <c r="N842" i="5"/>
  <c r="O842" i="5"/>
  <c r="P842" i="5"/>
  <c r="Q842" i="5"/>
  <c r="R842" i="5"/>
  <c r="S842" i="5"/>
  <c r="T842" i="5"/>
  <c r="U842" i="5"/>
  <c r="V842" i="5"/>
  <c r="W842" i="5"/>
  <c r="X842" i="5"/>
  <c r="Y842" i="5"/>
  <c r="Z842" i="5"/>
  <c r="AA842" i="5"/>
  <c r="AB842" i="5"/>
  <c r="AC842" i="5"/>
  <c r="AD842" i="5"/>
  <c r="AE842" i="5"/>
  <c r="AF842" i="5"/>
  <c r="AG842" i="5"/>
  <c r="AH842" i="5"/>
  <c r="AI842" i="5"/>
  <c r="AJ842" i="5"/>
  <c r="AK842" i="5"/>
  <c r="AL842" i="5"/>
  <c r="AM842" i="5"/>
  <c r="AN842" i="5"/>
  <c r="AO842" i="5"/>
  <c r="AP842" i="5"/>
  <c r="G841" i="5"/>
  <c r="H841" i="5"/>
  <c r="J841" i="5"/>
  <c r="K841" i="5"/>
  <c r="L841" i="5"/>
  <c r="M841" i="5"/>
  <c r="N841" i="5"/>
  <c r="O841" i="5"/>
  <c r="P841" i="5"/>
  <c r="Q841" i="5"/>
  <c r="R841" i="5"/>
  <c r="S841" i="5"/>
  <c r="T841" i="5"/>
  <c r="U841" i="5"/>
  <c r="V841" i="5"/>
  <c r="W841" i="5"/>
  <c r="X841" i="5"/>
  <c r="Y841" i="5"/>
  <c r="Z841" i="5"/>
  <c r="AA841" i="5"/>
  <c r="AB841" i="5"/>
  <c r="AC841" i="5"/>
  <c r="AD841" i="5"/>
  <c r="AE841" i="5"/>
  <c r="AF841" i="5"/>
  <c r="AG841" i="5"/>
  <c r="AH841" i="5"/>
  <c r="AI841" i="5"/>
  <c r="AJ841" i="5"/>
  <c r="AK841" i="5"/>
  <c r="AL841" i="5"/>
  <c r="AM841" i="5"/>
  <c r="AN841" i="5"/>
  <c r="AO841" i="5"/>
  <c r="AP841" i="5"/>
  <c r="G840" i="5"/>
  <c r="H840" i="5"/>
  <c r="J840" i="5"/>
  <c r="K840" i="5"/>
  <c r="L840" i="5"/>
  <c r="M840" i="5"/>
  <c r="N840" i="5"/>
  <c r="O840" i="5"/>
  <c r="P840" i="5"/>
  <c r="Q840" i="5"/>
  <c r="R840" i="5"/>
  <c r="S840" i="5"/>
  <c r="T840" i="5"/>
  <c r="U840" i="5"/>
  <c r="V840" i="5"/>
  <c r="W840" i="5"/>
  <c r="X840" i="5"/>
  <c r="Y840" i="5"/>
  <c r="Z840" i="5"/>
  <c r="AA840" i="5"/>
  <c r="AB840" i="5"/>
  <c r="AC840" i="5"/>
  <c r="AD840" i="5"/>
  <c r="AE840" i="5"/>
  <c r="AF840" i="5"/>
  <c r="AG840" i="5"/>
  <c r="AH840" i="5"/>
  <c r="AI840" i="5"/>
  <c r="AJ840" i="5"/>
  <c r="AK840" i="5"/>
  <c r="AL840" i="5"/>
  <c r="AM840" i="5"/>
  <c r="AN840" i="5"/>
  <c r="AO840" i="5"/>
  <c r="AP840" i="5"/>
  <c r="G839" i="5"/>
  <c r="H839" i="5"/>
  <c r="J839" i="5"/>
  <c r="K839" i="5"/>
  <c r="L839" i="5"/>
  <c r="M839" i="5"/>
  <c r="N839" i="5"/>
  <c r="O839" i="5"/>
  <c r="P839" i="5"/>
  <c r="Q839" i="5"/>
  <c r="R839" i="5"/>
  <c r="S839" i="5"/>
  <c r="T839" i="5"/>
  <c r="U839" i="5"/>
  <c r="V839" i="5"/>
  <c r="W839" i="5"/>
  <c r="X839" i="5"/>
  <c r="Y839" i="5"/>
  <c r="Z839" i="5"/>
  <c r="AA839" i="5"/>
  <c r="AB839" i="5"/>
  <c r="AC839" i="5"/>
  <c r="AD839" i="5"/>
  <c r="AE839" i="5"/>
  <c r="AF839" i="5"/>
  <c r="AG839" i="5"/>
  <c r="AH839" i="5"/>
  <c r="AI839" i="5"/>
  <c r="AJ839" i="5"/>
  <c r="AK839" i="5"/>
  <c r="AL839" i="5"/>
  <c r="AM839" i="5"/>
  <c r="AN839" i="5"/>
  <c r="AO839" i="5"/>
  <c r="AP839" i="5"/>
  <c r="G838" i="5"/>
  <c r="H838" i="5"/>
  <c r="J838" i="5"/>
  <c r="K838" i="5"/>
  <c r="L838" i="5"/>
  <c r="M838" i="5"/>
  <c r="N838" i="5"/>
  <c r="O838" i="5"/>
  <c r="P838" i="5"/>
  <c r="Q838" i="5"/>
  <c r="R838" i="5"/>
  <c r="S838" i="5"/>
  <c r="T838" i="5"/>
  <c r="U838" i="5"/>
  <c r="V838" i="5"/>
  <c r="W838" i="5"/>
  <c r="X838" i="5"/>
  <c r="Y838" i="5"/>
  <c r="Z838" i="5"/>
  <c r="AA838" i="5"/>
  <c r="AB838" i="5"/>
  <c r="AC838" i="5"/>
  <c r="AD838" i="5"/>
  <c r="AE838" i="5"/>
  <c r="AF838" i="5"/>
  <c r="AG838" i="5"/>
  <c r="AH838" i="5"/>
  <c r="AI838" i="5"/>
  <c r="AJ838" i="5"/>
  <c r="AK838" i="5"/>
  <c r="AL838" i="5"/>
  <c r="AM838" i="5"/>
  <c r="AN838" i="5"/>
  <c r="AO838" i="5"/>
  <c r="AP838" i="5"/>
  <c r="G837" i="5"/>
  <c r="H837" i="5"/>
  <c r="J837" i="5"/>
  <c r="K837" i="5"/>
  <c r="L837" i="5"/>
  <c r="M837" i="5"/>
  <c r="N837" i="5"/>
  <c r="O837" i="5"/>
  <c r="P837" i="5"/>
  <c r="Q837" i="5"/>
  <c r="R837" i="5"/>
  <c r="S837" i="5"/>
  <c r="T837" i="5"/>
  <c r="U837" i="5"/>
  <c r="V837" i="5"/>
  <c r="W837" i="5"/>
  <c r="X837" i="5"/>
  <c r="Y837" i="5"/>
  <c r="Z837" i="5"/>
  <c r="AA837" i="5"/>
  <c r="AB837" i="5"/>
  <c r="AC837" i="5"/>
  <c r="AD837" i="5"/>
  <c r="AE837" i="5"/>
  <c r="AF837" i="5"/>
  <c r="AG837" i="5"/>
  <c r="AH837" i="5"/>
  <c r="AI837" i="5"/>
  <c r="AJ837" i="5"/>
  <c r="AK837" i="5"/>
  <c r="AL837" i="5"/>
  <c r="AM837" i="5"/>
  <c r="AN837" i="5"/>
  <c r="AO837" i="5"/>
  <c r="AP837" i="5"/>
  <c r="G836" i="5"/>
  <c r="H836" i="5"/>
  <c r="J836" i="5"/>
  <c r="K836" i="5"/>
  <c r="L836" i="5"/>
  <c r="M836" i="5"/>
  <c r="N836" i="5"/>
  <c r="O836" i="5"/>
  <c r="P836" i="5"/>
  <c r="Q836" i="5"/>
  <c r="R836" i="5"/>
  <c r="S836" i="5"/>
  <c r="T836" i="5"/>
  <c r="U836" i="5"/>
  <c r="V836" i="5"/>
  <c r="W836" i="5"/>
  <c r="X836" i="5"/>
  <c r="Y836" i="5"/>
  <c r="Z836" i="5"/>
  <c r="AA836" i="5"/>
  <c r="AB836" i="5"/>
  <c r="AC836" i="5"/>
  <c r="AD836" i="5"/>
  <c r="AE836" i="5"/>
  <c r="AF836" i="5"/>
  <c r="AG836" i="5"/>
  <c r="AH836" i="5"/>
  <c r="AI836" i="5"/>
  <c r="AJ836" i="5"/>
  <c r="AK836" i="5"/>
  <c r="AL836" i="5"/>
  <c r="AM836" i="5"/>
  <c r="AN836" i="5"/>
  <c r="AO836" i="5"/>
  <c r="AP836" i="5"/>
  <c r="G835" i="5"/>
  <c r="H835" i="5"/>
  <c r="J835" i="5"/>
  <c r="K835" i="5"/>
  <c r="L835" i="5"/>
  <c r="M835" i="5"/>
  <c r="N835" i="5"/>
  <c r="O835" i="5"/>
  <c r="P835" i="5"/>
  <c r="Q835" i="5"/>
  <c r="R835" i="5"/>
  <c r="S835" i="5"/>
  <c r="T835" i="5"/>
  <c r="U835" i="5"/>
  <c r="V835" i="5"/>
  <c r="W835" i="5"/>
  <c r="X835" i="5"/>
  <c r="Y835" i="5"/>
  <c r="Z835" i="5"/>
  <c r="AA835" i="5"/>
  <c r="AB835" i="5"/>
  <c r="AC835" i="5"/>
  <c r="AD835" i="5"/>
  <c r="AE835" i="5"/>
  <c r="AF835" i="5"/>
  <c r="AG835" i="5"/>
  <c r="AH835" i="5"/>
  <c r="AI835" i="5"/>
  <c r="AJ835" i="5"/>
  <c r="AK835" i="5"/>
  <c r="AL835" i="5"/>
  <c r="AM835" i="5"/>
  <c r="AN835" i="5"/>
  <c r="AO835" i="5"/>
  <c r="AP835" i="5"/>
  <c r="G834" i="5"/>
  <c r="H834" i="5"/>
  <c r="J834" i="5"/>
  <c r="K834" i="5"/>
  <c r="L834" i="5"/>
  <c r="M834" i="5"/>
  <c r="N834" i="5"/>
  <c r="O834" i="5"/>
  <c r="P834" i="5"/>
  <c r="Q834" i="5"/>
  <c r="R834" i="5"/>
  <c r="S834" i="5"/>
  <c r="T834" i="5"/>
  <c r="U834" i="5"/>
  <c r="V834" i="5"/>
  <c r="W834" i="5"/>
  <c r="X834" i="5"/>
  <c r="Y834" i="5"/>
  <c r="Z834" i="5"/>
  <c r="AA834" i="5"/>
  <c r="AB834" i="5"/>
  <c r="AC834" i="5"/>
  <c r="AD834" i="5"/>
  <c r="AE834" i="5"/>
  <c r="AF834" i="5"/>
  <c r="AG834" i="5"/>
  <c r="AH834" i="5"/>
  <c r="AI834" i="5"/>
  <c r="AJ834" i="5"/>
  <c r="AK834" i="5"/>
  <c r="AL834" i="5"/>
  <c r="AM834" i="5"/>
  <c r="AN834" i="5"/>
  <c r="AO834" i="5"/>
  <c r="AP834" i="5"/>
  <c r="G833" i="5"/>
  <c r="H833" i="5"/>
  <c r="J833" i="5"/>
  <c r="K833" i="5"/>
  <c r="L833" i="5"/>
  <c r="M833" i="5"/>
  <c r="N833" i="5"/>
  <c r="O833" i="5"/>
  <c r="P833" i="5"/>
  <c r="Q833" i="5"/>
  <c r="R833" i="5"/>
  <c r="S833" i="5"/>
  <c r="T833" i="5"/>
  <c r="U833" i="5"/>
  <c r="V833" i="5"/>
  <c r="W833" i="5"/>
  <c r="X833" i="5"/>
  <c r="Y833" i="5"/>
  <c r="Z833" i="5"/>
  <c r="AA833" i="5"/>
  <c r="AB833" i="5"/>
  <c r="AC833" i="5"/>
  <c r="AD833" i="5"/>
  <c r="AE833" i="5"/>
  <c r="AF833" i="5"/>
  <c r="AG833" i="5"/>
  <c r="AH833" i="5"/>
  <c r="AI833" i="5"/>
  <c r="AJ833" i="5"/>
  <c r="AK833" i="5"/>
  <c r="AL833" i="5"/>
  <c r="AM833" i="5"/>
  <c r="AN833" i="5"/>
  <c r="AO833" i="5"/>
  <c r="AP833" i="5"/>
  <c r="G832" i="5"/>
  <c r="H832" i="5"/>
  <c r="J832" i="5"/>
  <c r="K832" i="5"/>
  <c r="M832" i="5"/>
  <c r="N832" i="5"/>
  <c r="O832" i="5"/>
  <c r="P832" i="5"/>
  <c r="Q832" i="5"/>
  <c r="S832" i="5"/>
  <c r="T832" i="5"/>
  <c r="U832" i="5"/>
  <c r="V832" i="5"/>
  <c r="W832" i="5"/>
  <c r="Y832" i="5"/>
  <c r="Z832" i="5"/>
  <c r="AA832" i="5"/>
  <c r="AB832" i="5"/>
  <c r="AC832" i="5"/>
  <c r="AE832" i="5"/>
  <c r="AF832" i="5"/>
  <c r="AG832" i="5"/>
  <c r="AH832" i="5"/>
  <c r="AI832" i="5"/>
  <c r="AK832" i="5"/>
  <c r="AL832" i="5"/>
  <c r="AM832" i="5"/>
  <c r="AN832" i="5"/>
  <c r="AO832" i="5"/>
  <c r="G831" i="5"/>
  <c r="H831" i="5"/>
  <c r="J831" i="5"/>
  <c r="K831" i="5"/>
  <c r="M831" i="5"/>
  <c r="N831" i="5"/>
  <c r="O831" i="5"/>
  <c r="P831" i="5"/>
  <c r="Q831" i="5"/>
  <c r="S831" i="5"/>
  <c r="T831" i="5"/>
  <c r="U831" i="5"/>
  <c r="V831" i="5"/>
  <c r="W831" i="5"/>
  <c r="Y831" i="5"/>
  <c r="Z831" i="5"/>
  <c r="AA831" i="5"/>
  <c r="AB831" i="5"/>
  <c r="AC831" i="5"/>
  <c r="AE831" i="5"/>
  <c r="AF831" i="5"/>
  <c r="AG831" i="5"/>
  <c r="AH831" i="5"/>
  <c r="AI831" i="5"/>
  <c r="AK831" i="5"/>
  <c r="AL831" i="5"/>
  <c r="AM831" i="5"/>
  <c r="AN831" i="5"/>
  <c r="AO831" i="5"/>
  <c r="G830" i="5"/>
  <c r="H830" i="5"/>
  <c r="J830" i="5"/>
  <c r="K830" i="5"/>
  <c r="M830" i="5"/>
  <c r="N830" i="5"/>
  <c r="O830" i="5"/>
  <c r="P830" i="5"/>
  <c r="Q830" i="5"/>
  <c r="S830" i="5"/>
  <c r="T830" i="5"/>
  <c r="U830" i="5"/>
  <c r="V830" i="5"/>
  <c r="W830" i="5"/>
  <c r="Y830" i="5"/>
  <c r="Z830" i="5"/>
  <c r="AA830" i="5"/>
  <c r="AB830" i="5"/>
  <c r="AC830" i="5"/>
  <c r="AE830" i="5"/>
  <c r="AF830" i="5"/>
  <c r="AG830" i="5"/>
  <c r="AH830" i="5"/>
  <c r="AI830" i="5"/>
  <c r="AK830" i="5"/>
  <c r="AL830" i="5"/>
  <c r="AM830" i="5"/>
  <c r="AN830" i="5"/>
  <c r="AO830" i="5"/>
  <c r="G829" i="5"/>
  <c r="H829" i="5"/>
  <c r="J829" i="5"/>
  <c r="K829" i="5"/>
  <c r="M829" i="5"/>
  <c r="N829" i="5"/>
  <c r="O829" i="5"/>
  <c r="P829" i="5"/>
  <c r="Q829" i="5"/>
  <c r="S829" i="5"/>
  <c r="T829" i="5"/>
  <c r="U829" i="5"/>
  <c r="V829" i="5"/>
  <c r="W829" i="5"/>
  <c r="Y829" i="5"/>
  <c r="Z829" i="5"/>
  <c r="AA829" i="5"/>
  <c r="AB829" i="5"/>
  <c r="AC829" i="5"/>
  <c r="AE829" i="5"/>
  <c r="AF829" i="5"/>
  <c r="AG829" i="5"/>
  <c r="AH829" i="5"/>
  <c r="AI829" i="5"/>
  <c r="AK829" i="5"/>
  <c r="AL829" i="5"/>
  <c r="AM829" i="5"/>
  <c r="AN829" i="5"/>
  <c r="AO829" i="5"/>
  <c r="G828" i="5"/>
  <c r="H828" i="5"/>
  <c r="J828" i="5"/>
  <c r="K828" i="5"/>
  <c r="M828" i="5"/>
  <c r="N828" i="5"/>
  <c r="O828" i="5"/>
  <c r="P828" i="5"/>
  <c r="Q828" i="5"/>
  <c r="S828" i="5"/>
  <c r="T828" i="5"/>
  <c r="U828" i="5"/>
  <c r="V828" i="5"/>
  <c r="W828" i="5"/>
  <c r="Y828" i="5"/>
  <c r="Z828" i="5"/>
  <c r="AA828" i="5"/>
  <c r="AB828" i="5"/>
  <c r="AC828" i="5"/>
  <c r="AE828" i="5"/>
  <c r="AF828" i="5"/>
  <c r="AG828" i="5"/>
  <c r="AH828" i="5"/>
  <c r="AI828" i="5"/>
  <c r="AK828" i="5"/>
  <c r="AL828" i="5"/>
  <c r="AM828" i="5"/>
  <c r="AN828" i="5"/>
  <c r="AO828" i="5"/>
  <c r="G827" i="5"/>
  <c r="H827" i="5"/>
  <c r="I827" i="5"/>
  <c r="J827" i="5"/>
  <c r="M827" i="5"/>
  <c r="N827" i="5"/>
  <c r="O827" i="5"/>
  <c r="P827" i="5"/>
  <c r="S827" i="5"/>
  <c r="T827" i="5"/>
  <c r="U827" i="5"/>
  <c r="V827" i="5"/>
  <c r="Y827" i="5"/>
  <c r="Z827" i="5"/>
  <c r="AA827" i="5"/>
  <c r="AB827" i="5"/>
  <c r="AE827" i="5"/>
  <c r="AF827" i="5"/>
  <c r="AG827" i="5"/>
  <c r="AH827" i="5"/>
  <c r="AK827" i="5"/>
  <c r="AL827" i="5"/>
  <c r="AM827" i="5"/>
  <c r="AN827" i="5"/>
  <c r="G826" i="5"/>
  <c r="H826" i="5"/>
  <c r="I826" i="5"/>
  <c r="J826" i="5"/>
  <c r="M826" i="5"/>
  <c r="N826" i="5"/>
  <c r="O826" i="5"/>
  <c r="P826" i="5"/>
  <c r="S826" i="5"/>
  <c r="T826" i="5"/>
  <c r="U826" i="5"/>
  <c r="V826" i="5"/>
  <c r="Y826" i="5"/>
  <c r="Z826" i="5"/>
  <c r="AA826" i="5"/>
  <c r="AB826" i="5"/>
  <c r="AE826" i="5"/>
  <c r="AF826" i="5"/>
  <c r="AG826" i="5"/>
  <c r="AH826" i="5"/>
  <c r="AK826" i="5"/>
  <c r="AL826" i="5"/>
  <c r="AM826" i="5"/>
  <c r="AN826" i="5"/>
  <c r="G825" i="5"/>
  <c r="H825" i="5"/>
  <c r="I825" i="5"/>
  <c r="J825" i="5"/>
  <c r="M825" i="5"/>
  <c r="N825" i="5"/>
  <c r="O825" i="5"/>
  <c r="P825" i="5"/>
  <c r="S825" i="5"/>
  <c r="T825" i="5"/>
  <c r="U825" i="5"/>
  <c r="V825" i="5"/>
  <c r="Y825" i="5"/>
  <c r="Z825" i="5"/>
  <c r="AA825" i="5"/>
  <c r="AB825" i="5"/>
  <c r="AE825" i="5"/>
  <c r="AF825" i="5"/>
  <c r="AG825" i="5"/>
  <c r="AH825" i="5"/>
  <c r="AK825" i="5"/>
  <c r="AL825" i="5"/>
  <c r="AM825" i="5"/>
  <c r="AN825" i="5"/>
  <c r="G824" i="5"/>
  <c r="H824" i="5"/>
  <c r="I824" i="5"/>
  <c r="J824" i="5"/>
  <c r="M824" i="5"/>
  <c r="N824" i="5"/>
  <c r="O824" i="5"/>
  <c r="P824" i="5"/>
  <c r="S824" i="5"/>
  <c r="T824" i="5"/>
  <c r="U824" i="5"/>
  <c r="V824" i="5"/>
  <c r="Y824" i="5"/>
  <c r="Z824" i="5"/>
  <c r="AA824" i="5"/>
  <c r="AB824" i="5"/>
  <c r="AE824" i="5"/>
  <c r="AF824" i="5"/>
  <c r="AG824" i="5"/>
  <c r="AH824" i="5"/>
  <c r="AK824" i="5"/>
  <c r="AL824" i="5"/>
  <c r="AM824" i="5"/>
  <c r="AN824" i="5"/>
  <c r="G823" i="5"/>
  <c r="H823" i="5"/>
  <c r="I823" i="5"/>
  <c r="J823" i="5"/>
  <c r="M823" i="5"/>
  <c r="N823" i="5"/>
  <c r="O823" i="5"/>
  <c r="P823" i="5"/>
  <c r="S823" i="5"/>
  <c r="T823" i="5"/>
  <c r="U823" i="5"/>
  <c r="V823" i="5"/>
  <c r="Y823" i="5"/>
  <c r="Z823" i="5"/>
  <c r="AA823" i="5"/>
  <c r="AB823" i="5"/>
  <c r="AE823" i="5"/>
  <c r="AF823" i="5"/>
  <c r="AG823" i="5"/>
  <c r="AH823" i="5"/>
  <c r="AK823" i="5"/>
  <c r="AL823" i="5"/>
  <c r="AM823" i="5"/>
  <c r="AN823" i="5"/>
  <c r="G822" i="5"/>
  <c r="H822" i="5"/>
  <c r="I822" i="5"/>
  <c r="M822" i="5"/>
  <c r="N822" i="5"/>
  <c r="O822" i="5"/>
  <c r="S822" i="5"/>
  <c r="T822" i="5"/>
  <c r="U822" i="5"/>
  <c r="Y822" i="5"/>
  <c r="Z822" i="5"/>
  <c r="AA822" i="5"/>
  <c r="AE822" i="5"/>
  <c r="AF822" i="5"/>
  <c r="AG822" i="5"/>
  <c r="AK822" i="5"/>
  <c r="AL822" i="5"/>
  <c r="AM822" i="5"/>
  <c r="G821" i="5"/>
  <c r="H821" i="5"/>
  <c r="I821" i="5"/>
  <c r="M821" i="5"/>
  <c r="N821" i="5"/>
  <c r="O821" i="5"/>
  <c r="S821" i="5"/>
  <c r="T821" i="5"/>
  <c r="U821" i="5"/>
  <c r="Y821" i="5"/>
  <c r="Z821" i="5"/>
  <c r="AA821" i="5"/>
  <c r="AE821" i="5"/>
  <c r="AF821" i="5"/>
  <c r="AG821" i="5"/>
  <c r="AK821" i="5"/>
  <c r="AL821" i="5"/>
  <c r="AM821" i="5"/>
  <c r="G820" i="5"/>
  <c r="H820" i="5"/>
  <c r="I820" i="5"/>
  <c r="M820" i="5"/>
  <c r="N820" i="5"/>
  <c r="O820" i="5"/>
  <c r="S820" i="5"/>
  <c r="T820" i="5"/>
  <c r="U820" i="5"/>
  <c r="Y820" i="5"/>
  <c r="Z820" i="5"/>
  <c r="AA820" i="5"/>
  <c r="AE820" i="5"/>
  <c r="AF820" i="5"/>
  <c r="AG820" i="5"/>
  <c r="AK820" i="5"/>
  <c r="AL820" i="5"/>
  <c r="AM820" i="5"/>
  <c r="G819" i="5"/>
  <c r="H819" i="5"/>
  <c r="I819" i="5"/>
  <c r="M819" i="5"/>
  <c r="N819" i="5"/>
  <c r="O819" i="5"/>
  <c r="S819" i="5"/>
  <c r="T819" i="5"/>
  <c r="U819" i="5"/>
  <c r="Y819" i="5"/>
  <c r="Z819" i="5"/>
  <c r="AA819" i="5"/>
  <c r="AE819" i="5"/>
  <c r="AF819" i="5"/>
  <c r="AG819" i="5"/>
  <c r="AK819" i="5"/>
  <c r="AL819" i="5"/>
  <c r="AM819" i="5"/>
  <c r="G818" i="5"/>
  <c r="H818" i="5"/>
  <c r="M818" i="5"/>
  <c r="N818" i="5"/>
  <c r="S818" i="5"/>
  <c r="T818" i="5"/>
  <c r="Y818" i="5"/>
  <c r="Z818" i="5"/>
  <c r="AE818" i="5"/>
  <c r="AF818" i="5"/>
  <c r="AK818" i="5"/>
  <c r="AL818" i="5"/>
  <c r="G817" i="5"/>
  <c r="H817" i="5"/>
  <c r="M817" i="5"/>
  <c r="N817" i="5"/>
  <c r="S817" i="5"/>
  <c r="T817" i="5"/>
  <c r="Y817" i="5"/>
  <c r="Z817" i="5"/>
  <c r="AE817" i="5"/>
  <c r="AF817" i="5"/>
  <c r="AK817" i="5"/>
  <c r="AL817" i="5"/>
  <c r="G816" i="5"/>
  <c r="H816" i="5"/>
  <c r="M816" i="5"/>
  <c r="N816" i="5"/>
  <c r="S816" i="5"/>
  <c r="T816" i="5"/>
  <c r="Y816" i="5"/>
  <c r="Z816" i="5"/>
  <c r="AE816" i="5"/>
  <c r="AF816" i="5"/>
  <c r="AK816" i="5"/>
  <c r="AL816" i="5"/>
  <c r="G815" i="5"/>
  <c r="H815" i="5"/>
  <c r="M815" i="5"/>
  <c r="N815" i="5"/>
  <c r="S815" i="5"/>
  <c r="T815" i="5"/>
  <c r="Y815" i="5"/>
  <c r="Z815" i="5"/>
  <c r="AE815" i="5"/>
  <c r="AF815" i="5"/>
  <c r="AK815" i="5"/>
  <c r="AL815" i="5"/>
  <c r="G814" i="5"/>
  <c r="H814" i="5"/>
  <c r="M814" i="5"/>
  <c r="N814" i="5"/>
  <c r="S814" i="5"/>
  <c r="T814" i="5"/>
  <c r="Y814" i="5"/>
  <c r="Z814" i="5"/>
  <c r="AE814" i="5"/>
  <c r="AF814" i="5"/>
  <c r="AK814" i="5"/>
  <c r="AL814" i="5"/>
  <c r="G813" i="5"/>
  <c r="H813" i="5"/>
  <c r="M813" i="5"/>
  <c r="N813" i="5"/>
  <c r="S813" i="5"/>
  <c r="T813" i="5"/>
  <c r="Y813" i="5"/>
  <c r="Z813" i="5"/>
  <c r="AE813" i="5"/>
  <c r="AF813" i="5"/>
  <c r="AK813" i="5"/>
  <c r="AL813" i="5"/>
  <c r="G812" i="5"/>
  <c r="M812" i="5"/>
  <c r="S812" i="5"/>
  <c r="Y812" i="5"/>
  <c r="AE812" i="5"/>
  <c r="AK812" i="5"/>
  <c r="G811" i="5"/>
  <c r="M811" i="5"/>
  <c r="S811" i="5"/>
  <c r="Y811" i="5"/>
  <c r="AE811" i="5"/>
  <c r="AK811" i="5"/>
  <c r="G810" i="5"/>
  <c r="M810" i="5"/>
  <c r="S810" i="5"/>
  <c r="Y810" i="5"/>
  <c r="AE810" i="5"/>
  <c r="AK810" i="5"/>
  <c r="G809" i="5"/>
  <c r="M809" i="5"/>
  <c r="S809" i="5"/>
  <c r="Y809" i="5"/>
  <c r="AE809" i="5"/>
  <c r="AK809" i="5"/>
  <c r="G808" i="5"/>
  <c r="M808" i="5"/>
  <c r="S808" i="5"/>
  <c r="Y808" i="5"/>
  <c r="AE808" i="5"/>
  <c r="AK808" i="5"/>
  <c r="G807" i="5"/>
  <c r="M807" i="5"/>
  <c r="S807" i="5"/>
  <c r="Y807" i="5"/>
  <c r="AE807" i="5"/>
  <c r="AK807" i="5"/>
  <c r="G806" i="5"/>
  <c r="M806" i="5"/>
  <c r="S806" i="5"/>
  <c r="Y806" i="5"/>
  <c r="AE806" i="5"/>
  <c r="AK806" i="5"/>
  <c r="G805" i="5"/>
  <c r="M805" i="5"/>
  <c r="S805" i="5"/>
  <c r="Y805" i="5"/>
  <c r="AE805" i="5"/>
  <c r="AK805" i="5"/>
  <c r="G804" i="5"/>
  <c r="M804" i="5"/>
  <c r="S804" i="5"/>
  <c r="Y804" i="5"/>
  <c r="AE804" i="5"/>
  <c r="AK804" i="5"/>
  <c r="G803" i="5"/>
  <c r="M803" i="5"/>
  <c r="S803" i="5"/>
  <c r="Y803" i="5"/>
  <c r="AE803" i="5"/>
  <c r="AK803" i="5"/>
  <c r="G802" i="5"/>
  <c r="H802" i="5"/>
  <c r="J802" i="5"/>
  <c r="K802" i="5"/>
  <c r="L802" i="5"/>
  <c r="M802" i="5"/>
  <c r="N802" i="5"/>
  <c r="O802" i="5"/>
  <c r="P802" i="5"/>
  <c r="Q802" i="5"/>
  <c r="R802" i="5"/>
  <c r="S802" i="5"/>
  <c r="T802" i="5"/>
  <c r="U802" i="5"/>
  <c r="V802" i="5"/>
  <c r="W802" i="5"/>
  <c r="X802" i="5"/>
  <c r="Y802" i="5"/>
  <c r="Z802" i="5"/>
  <c r="AA802" i="5"/>
  <c r="AB802" i="5"/>
  <c r="AC802" i="5"/>
  <c r="AD802" i="5"/>
  <c r="AE802" i="5"/>
  <c r="AF802" i="5"/>
  <c r="AG802" i="5"/>
  <c r="AH802" i="5"/>
  <c r="AI802" i="5"/>
  <c r="AJ802" i="5"/>
  <c r="AK802" i="5"/>
  <c r="AL802" i="5"/>
  <c r="AM802" i="5"/>
  <c r="AN802" i="5"/>
  <c r="AO802" i="5"/>
  <c r="AP802" i="5"/>
  <c r="G801" i="5"/>
  <c r="H801" i="5"/>
  <c r="J801" i="5"/>
  <c r="K801" i="5"/>
  <c r="L801" i="5"/>
  <c r="M801" i="5"/>
  <c r="N801" i="5"/>
  <c r="O801" i="5"/>
  <c r="P801" i="5"/>
  <c r="Q801" i="5"/>
  <c r="R801" i="5"/>
  <c r="S801" i="5"/>
  <c r="T801" i="5"/>
  <c r="U801" i="5"/>
  <c r="V801" i="5"/>
  <c r="W801" i="5"/>
  <c r="X801" i="5"/>
  <c r="Y801" i="5"/>
  <c r="Z801" i="5"/>
  <c r="AA801" i="5"/>
  <c r="AB801" i="5"/>
  <c r="AC801" i="5"/>
  <c r="AD801" i="5"/>
  <c r="AE801" i="5"/>
  <c r="AF801" i="5"/>
  <c r="AG801" i="5"/>
  <c r="AH801" i="5"/>
  <c r="AI801" i="5"/>
  <c r="AJ801" i="5"/>
  <c r="AK801" i="5"/>
  <c r="AL801" i="5"/>
  <c r="AM801" i="5"/>
  <c r="AN801" i="5"/>
  <c r="AO801" i="5"/>
  <c r="AP801" i="5"/>
  <c r="G800" i="5"/>
  <c r="H800" i="5"/>
  <c r="J800" i="5"/>
  <c r="K800" i="5"/>
  <c r="L800" i="5"/>
  <c r="M800" i="5"/>
  <c r="N800" i="5"/>
  <c r="O800" i="5"/>
  <c r="P800" i="5"/>
  <c r="Q800" i="5"/>
  <c r="R800" i="5"/>
  <c r="S800" i="5"/>
  <c r="T800" i="5"/>
  <c r="U800" i="5"/>
  <c r="V800" i="5"/>
  <c r="W800" i="5"/>
  <c r="X800" i="5"/>
  <c r="Y800" i="5"/>
  <c r="Z800" i="5"/>
  <c r="AA800" i="5"/>
  <c r="AB800" i="5"/>
  <c r="AC800" i="5"/>
  <c r="AD800" i="5"/>
  <c r="AE800" i="5"/>
  <c r="AF800" i="5"/>
  <c r="AG800" i="5"/>
  <c r="AH800" i="5"/>
  <c r="AI800" i="5"/>
  <c r="AJ800" i="5"/>
  <c r="AK800" i="5"/>
  <c r="AL800" i="5"/>
  <c r="AM800" i="5"/>
  <c r="AN800" i="5"/>
  <c r="AO800" i="5"/>
  <c r="AP800" i="5"/>
  <c r="G799" i="5"/>
  <c r="H799" i="5"/>
  <c r="J799" i="5"/>
  <c r="K799" i="5"/>
  <c r="L799" i="5"/>
  <c r="M799" i="5"/>
  <c r="N799" i="5"/>
  <c r="O799" i="5"/>
  <c r="P799" i="5"/>
  <c r="Q799" i="5"/>
  <c r="R799" i="5"/>
  <c r="S799" i="5"/>
  <c r="T799" i="5"/>
  <c r="U799" i="5"/>
  <c r="V799" i="5"/>
  <c r="W799" i="5"/>
  <c r="X799" i="5"/>
  <c r="Y799" i="5"/>
  <c r="Z799" i="5"/>
  <c r="AA799" i="5"/>
  <c r="AB799" i="5"/>
  <c r="AC799" i="5"/>
  <c r="AD799" i="5"/>
  <c r="AE799" i="5"/>
  <c r="AF799" i="5"/>
  <c r="AG799" i="5"/>
  <c r="AH799" i="5"/>
  <c r="AI799" i="5"/>
  <c r="AJ799" i="5"/>
  <c r="AK799" i="5"/>
  <c r="AL799" i="5"/>
  <c r="AM799" i="5"/>
  <c r="AN799" i="5"/>
  <c r="AO799" i="5"/>
  <c r="AP799" i="5"/>
  <c r="G798" i="5"/>
  <c r="H798" i="5"/>
  <c r="J798" i="5"/>
  <c r="K798" i="5"/>
  <c r="L798" i="5"/>
  <c r="M798" i="5"/>
  <c r="N798" i="5"/>
  <c r="O798" i="5"/>
  <c r="P798" i="5"/>
  <c r="Q798" i="5"/>
  <c r="R798" i="5"/>
  <c r="S798" i="5"/>
  <c r="T798" i="5"/>
  <c r="U798" i="5"/>
  <c r="V798" i="5"/>
  <c r="W798" i="5"/>
  <c r="X798" i="5"/>
  <c r="Y798" i="5"/>
  <c r="Z798" i="5"/>
  <c r="AA798" i="5"/>
  <c r="AB798" i="5"/>
  <c r="AC798" i="5"/>
  <c r="AD798" i="5"/>
  <c r="AE798" i="5"/>
  <c r="AF798" i="5"/>
  <c r="AG798" i="5"/>
  <c r="AH798" i="5"/>
  <c r="AI798" i="5"/>
  <c r="AJ798" i="5"/>
  <c r="AK798" i="5"/>
  <c r="AL798" i="5"/>
  <c r="AM798" i="5"/>
  <c r="AN798" i="5"/>
  <c r="AO798" i="5"/>
  <c r="AP798" i="5"/>
  <c r="G797" i="5"/>
  <c r="H797" i="5"/>
  <c r="J797" i="5"/>
  <c r="K797" i="5"/>
  <c r="L797" i="5"/>
  <c r="M797" i="5"/>
  <c r="N797" i="5"/>
  <c r="O797" i="5"/>
  <c r="P797" i="5"/>
  <c r="Q797" i="5"/>
  <c r="R797" i="5"/>
  <c r="S797" i="5"/>
  <c r="T797" i="5"/>
  <c r="U797" i="5"/>
  <c r="V797" i="5"/>
  <c r="W797" i="5"/>
  <c r="X797" i="5"/>
  <c r="Y797" i="5"/>
  <c r="Z797" i="5"/>
  <c r="AA797" i="5"/>
  <c r="AB797" i="5"/>
  <c r="AC797" i="5"/>
  <c r="AD797" i="5"/>
  <c r="AE797" i="5"/>
  <c r="AF797" i="5"/>
  <c r="AG797" i="5"/>
  <c r="AH797" i="5"/>
  <c r="AI797" i="5"/>
  <c r="AJ797" i="5"/>
  <c r="AK797" i="5"/>
  <c r="AL797" i="5"/>
  <c r="AM797" i="5"/>
  <c r="AN797" i="5"/>
  <c r="AO797" i="5"/>
  <c r="AP797" i="5"/>
  <c r="G796" i="5"/>
  <c r="H796" i="5"/>
  <c r="J796" i="5"/>
  <c r="K796" i="5"/>
  <c r="L796" i="5"/>
  <c r="M796" i="5"/>
  <c r="N796" i="5"/>
  <c r="O796" i="5"/>
  <c r="P796" i="5"/>
  <c r="Q796" i="5"/>
  <c r="R796" i="5"/>
  <c r="S796" i="5"/>
  <c r="T796" i="5"/>
  <c r="U796" i="5"/>
  <c r="V796" i="5"/>
  <c r="W796" i="5"/>
  <c r="X796" i="5"/>
  <c r="Y796" i="5"/>
  <c r="Z796" i="5"/>
  <c r="AA796" i="5"/>
  <c r="AB796" i="5"/>
  <c r="AC796" i="5"/>
  <c r="AD796" i="5"/>
  <c r="AE796" i="5"/>
  <c r="AF796" i="5"/>
  <c r="AG796" i="5"/>
  <c r="AH796" i="5"/>
  <c r="AI796" i="5"/>
  <c r="AJ796" i="5"/>
  <c r="AK796" i="5"/>
  <c r="AL796" i="5"/>
  <c r="AM796" i="5"/>
  <c r="AN796" i="5"/>
  <c r="AO796" i="5"/>
  <c r="AP796" i="5"/>
  <c r="G795" i="5"/>
  <c r="H795" i="5"/>
  <c r="J795" i="5"/>
  <c r="K795" i="5"/>
  <c r="L795" i="5"/>
  <c r="M795" i="5"/>
  <c r="N795" i="5"/>
  <c r="O795" i="5"/>
  <c r="P795" i="5"/>
  <c r="Q795" i="5"/>
  <c r="R795" i="5"/>
  <c r="S795" i="5"/>
  <c r="T795" i="5"/>
  <c r="U795" i="5"/>
  <c r="V795" i="5"/>
  <c r="W795" i="5"/>
  <c r="X795" i="5"/>
  <c r="Y795" i="5"/>
  <c r="Z795" i="5"/>
  <c r="AA795" i="5"/>
  <c r="AB795" i="5"/>
  <c r="AC795" i="5"/>
  <c r="AD795" i="5"/>
  <c r="AE795" i="5"/>
  <c r="AF795" i="5"/>
  <c r="AG795" i="5"/>
  <c r="AH795" i="5"/>
  <c r="AI795" i="5"/>
  <c r="AJ795" i="5"/>
  <c r="AK795" i="5"/>
  <c r="AL795" i="5"/>
  <c r="AM795" i="5"/>
  <c r="AN795" i="5"/>
  <c r="AO795" i="5"/>
  <c r="AP795" i="5"/>
  <c r="G794" i="5"/>
  <c r="H794" i="5"/>
  <c r="J794" i="5"/>
  <c r="K794" i="5"/>
  <c r="L794" i="5"/>
  <c r="M794" i="5"/>
  <c r="N794" i="5"/>
  <c r="O794" i="5"/>
  <c r="P794" i="5"/>
  <c r="Q794" i="5"/>
  <c r="R794" i="5"/>
  <c r="S794" i="5"/>
  <c r="T794" i="5"/>
  <c r="U794" i="5"/>
  <c r="V794" i="5"/>
  <c r="W794" i="5"/>
  <c r="X794" i="5"/>
  <c r="Y794" i="5"/>
  <c r="Z794" i="5"/>
  <c r="AA794" i="5"/>
  <c r="AB794" i="5"/>
  <c r="AC794" i="5"/>
  <c r="AD794" i="5"/>
  <c r="AE794" i="5"/>
  <c r="AF794" i="5"/>
  <c r="AG794" i="5"/>
  <c r="AH794" i="5"/>
  <c r="AI794" i="5"/>
  <c r="AJ794" i="5"/>
  <c r="AK794" i="5"/>
  <c r="AL794" i="5"/>
  <c r="AM794" i="5"/>
  <c r="AN794" i="5"/>
  <c r="AO794" i="5"/>
  <c r="AP794" i="5"/>
  <c r="G793" i="5"/>
  <c r="H793" i="5"/>
  <c r="J793" i="5"/>
  <c r="K793" i="5"/>
  <c r="L793" i="5"/>
  <c r="M793" i="5"/>
  <c r="N793" i="5"/>
  <c r="O793" i="5"/>
  <c r="P793" i="5"/>
  <c r="Q793" i="5"/>
  <c r="R793" i="5"/>
  <c r="S793" i="5"/>
  <c r="T793" i="5"/>
  <c r="U793" i="5"/>
  <c r="V793" i="5"/>
  <c r="W793" i="5"/>
  <c r="X793" i="5"/>
  <c r="Y793" i="5"/>
  <c r="Z793" i="5"/>
  <c r="AA793" i="5"/>
  <c r="AB793" i="5"/>
  <c r="AC793" i="5"/>
  <c r="AD793" i="5"/>
  <c r="AE793" i="5"/>
  <c r="AF793" i="5"/>
  <c r="AG793" i="5"/>
  <c r="AH793" i="5"/>
  <c r="AI793" i="5"/>
  <c r="AJ793" i="5"/>
  <c r="AK793" i="5"/>
  <c r="AL793" i="5"/>
  <c r="AM793" i="5"/>
  <c r="AN793" i="5"/>
  <c r="AO793" i="5"/>
  <c r="AP793" i="5"/>
  <c r="G792" i="5"/>
  <c r="H792" i="5"/>
  <c r="J792" i="5"/>
  <c r="K792" i="5"/>
  <c r="L792" i="5"/>
  <c r="M792" i="5"/>
  <c r="N792" i="5"/>
  <c r="O792" i="5"/>
  <c r="P792" i="5"/>
  <c r="Q792" i="5"/>
  <c r="R792" i="5"/>
  <c r="S792" i="5"/>
  <c r="T792" i="5"/>
  <c r="U792" i="5"/>
  <c r="V792" i="5"/>
  <c r="W792" i="5"/>
  <c r="X792" i="5"/>
  <c r="Y792" i="5"/>
  <c r="Z792" i="5"/>
  <c r="AA792" i="5"/>
  <c r="AB792" i="5"/>
  <c r="AC792" i="5"/>
  <c r="AD792" i="5"/>
  <c r="AE792" i="5"/>
  <c r="AF792" i="5"/>
  <c r="AG792" i="5"/>
  <c r="AH792" i="5"/>
  <c r="AI792" i="5"/>
  <c r="AJ792" i="5"/>
  <c r="AK792" i="5"/>
  <c r="AL792" i="5"/>
  <c r="AM792" i="5"/>
  <c r="AN792" i="5"/>
  <c r="AO792" i="5"/>
  <c r="AP792" i="5"/>
  <c r="G791" i="5"/>
  <c r="H791" i="5"/>
  <c r="J791" i="5"/>
  <c r="K791" i="5"/>
  <c r="L791" i="5"/>
  <c r="M791" i="5"/>
  <c r="N791" i="5"/>
  <c r="O791" i="5"/>
  <c r="P791" i="5"/>
  <c r="Q791" i="5"/>
  <c r="R791" i="5"/>
  <c r="S791" i="5"/>
  <c r="T791" i="5"/>
  <c r="U791" i="5"/>
  <c r="V791" i="5"/>
  <c r="W791" i="5"/>
  <c r="X791" i="5"/>
  <c r="Y791" i="5"/>
  <c r="Z791" i="5"/>
  <c r="AA791" i="5"/>
  <c r="AB791" i="5"/>
  <c r="AC791" i="5"/>
  <c r="AD791" i="5"/>
  <c r="AE791" i="5"/>
  <c r="AF791" i="5"/>
  <c r="AG791" i="5"/>
  <c r="AH791" i="5"/>
  <c r="AI791" i="5"/>
  <c r="AJ791" i="5"/>
  <c r="AK791" i="5"/>
  <c r="AL791" i="5"/>
  <c r="AM791" i="5"/>
  <c r="AN791" i="5"/>
  <c r="AO791" i="5"/>
  <c r="AP791" i="5"/>
  <c r="G790" i="5"/>
  <c r="H790" i="5"/>
  <c r="J790" i="5"/>
  <c r="K790" i="5"/>
  <c r="L790" i="5"/>
  <c r="M790" i="5"/>
  <c r="N790" i="5"/>
  <c r="O790" i="5"/>
  <c r="P790" i="5"/>
  <c r="Q790" i="5"/>
  <c r="R790" i="5"/>
  <c r="S790" i="5"/>
  <c r="T790" i="5"/>
  <c r="U790" i="5"/>
  <c r="V790" i="5"/>
  <c r="W790" i="5"/>
  <c r="X790" i="5"/>
  <c r="Y790" i="5"/>
  <c r="Z790" i="5"/>
  <c r="AA790" i="5"/>
  <c r="AB790" i="5"/>
  <c r="AC790" i="5"/>
  <c r="AD790" i="5"/>
  <c r="AE790" i="5"/>
  <c r="AF790" i="5"/>
  <c r="AG790" i="5"/>
  <c r="AH790" i="5"/>
  <c r="AI790" i="5"/>
  <c r="AJ790" i="5"/>
  <c r="AK790" i="5"/>
  <c r="AL790" i="5"/>
  <c r="AM790" i="5"/>
  <c r="AN790" i="5"/>
  <c r="AO790" i="5"/>
  <c r="AP790" i="5"/>
  <c r="G789" i="5"/>
  <c r="H789" i="5"/>
  <c r="J789" i="5"/>
  <c r="K789" i="5"/>
  <c r="L789" i="5"/>
  <c r="M789" i="5"/>
  <c r="N789" i="5"/>
  <c r="O789" i="5"/>
  <c r="P789" i="5"/>
  <c r="Q789" i="5"/>
  <c r="R789" i="5"/>
  <c r="S789" i="5"/>
  <c r="T789" i="5"/>
  <c r="U789" i="5"/>
  <c r="V789" i="5"/>
  <c r="W789" i="5"/>
  <c r="X789" i="5"/>
  <c r="Y789" i="5"/>
  <c r="Z789" i="5"/>
  <c r="AA789" i="5"/>
  <c r="AB789" i="5"/>
  <c r="AC789" i="5"/>
  <c r="AD789" i="5"/>
  <c r="AE789" i="5"/>
  <c r="AF789" i="5"/>
  <c r="AG789" i="5"/>
  <c r="AH789" i="5"/>
  <c r="AI789" i="5"/>
  <c r="AJ789" i="5"/>
  <c r="AK789" i="5"/>
  <c r="AL789" i="5"/>
  <c r="AM789" i="5"/>
  <c r="AN789" i="5"/>
  <c r="AO789" i="5"/>
  <c r="AP789" i="5"/>
  <c r="G788" i="5"/>
  <c r="H788" i="5"/>
  <c r="J788" i="5"/>
  <c r="K788" i="5"/>
  <c r="L788" i="5"/>
  <c r="M788" i="5"/>
  <c r="N788" i="5"/>
  <c r="O788" i="5"/>
  <c r="P788" i="5"/>
  <c r="Q788" i="5"/>
  <c r="R788" i="5"/>
  <c r="S788" i="5"/>
  <c r="T788" i="5"/>
  <c r="U788" i="5"/>
  <c r="V788" i="5"/>
  <c r="W788" i="5"/>
  <c r="X788" i="5"/>
  <c r="Y788" i="5"/>
  <c r="Z788" i="5"/>
  <c r="AA788" i="5"/>
  <c r="AB788" i="5"/>
  <c r="AC788" i="5"/>
  <c r="AD788" i="5"/>
  <c r="AE788" i="5"/>
  <c r="AF788" i="5"/>
  <c r="AG788" i="5"/>
  <c r="AH788" i="5"/>
  <c r="AI788" i="5"/>
  <c r="AJ788" i="5"/>
  <c r="AK788" i="5"/>
  <c r="AL788" i="5"/>
  <c r="AM788" i="5"/>
  <c r="AN788" i="5"/>
  <c r="AO788" i="5"/>
  <c r="AP788" i="5"/>
  <c r="G787" i="5"/>
  <c r="H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AF787" i="5"/>
  <c r="AG787" i="5"/>
  <c r="AH787" i="5"/>
  <c r="AI787" i="5"/>
  <c r="AJ787" i="5"/>
  <c r="AK787" i="5"/>
  <c r="AL787" i="5"/>
  <c r="AM787" i="5"/>
  <c r="AN787" i="5"/>
  <c r="AO787" i="5"/>
  <c r="AP787" i="5"/>
  <c r="G786" i="5"/>
  <c r="H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AF786" i="5"/>
  <c r="AG786" i="5"/>
  <c r="AH786" i="5"/>
  <c r="AI786" i="5"/>
  <c r="AJ786" i="5"/>
  <c r="AK786" i="5"/>
  <c r="AL786" i="5"/>
  <c r="AM786" i="5"/>
  <c r="AN786" i="5"/>
  <c r="AO786" i="5"/>
  <c r="AP786" i="5"/>
  <c r="G785" i="5"/>
  <c r="H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AF785" i="5"/>
  <c r="AG785" i="5"/>
  <c r="AH785" i="5"/>
  <c r="AI785" i="5"/>
  <c r="AJ785" i="5"/>
  <c r="AK785" i="5"/>
  <c r="AL785" i="5"/>
  <c r="AM785" i="5"/>
  <c r="AN785" i="5"/>
  <c r="AO785" i="5"/>
  <c r="AP785" i="5"/>
  <c r="G784" i="5"/>
  <c r="H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F784" i="5"/>
  <c r="AG784" i="5"/>
  <c r="AH784" i="5"/>
  <c r="AI784" i="5"/>
  <c r="AJ784" i="5"/>
  <c r="AK784" i="5"/>
  <c r="AL784" i="5"/>
  <c r="AM784" i="5"/>
  <c r="AN784" i="5"/>
  <c r="AO784" i="5"/>
  <c r="AP784" i="5"/>
  <c r="G783" i="5"/>
  <c r="H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AF783" i="5"/>
  <c r="AG783" i="5"/>
  <c r="AH783" i="5"/>
  <c r="AI783" i="5"/>
  <c r="AJ783" i="5"/>
  <c r="AK783" i="5"/>
  <c r="AL783" i="5"/>
  <c r="AM783" i="5"/>
  <c r="AN783" i="5"/>
  <c r="AO783" i="5"/>
  <c r="AP783" i="5"/>
  <c r="G782" i="5"/>
  <c r="H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AF782" i="5"/>
  <c r="AG782" i="5"/>
  <c r="AH782" i="5"/>
  <c r="AI782" i="5"/>
  <c r="AJ782" i="5"/>
  <c r="AK782" i="5"/>
  <c r="AL782" i="5"/>
  <c r="AM782" i="5"/>
  <c r="AN782" i="5"/>
  <c r="AO782" i="5"/>
  <c r="AP782" i="5"/>
  <c r="G781" i="5"/>
  <c r="H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AF781" i="5"/>
  <c r="AG781" i="5"/>
  <c r="AH781" i="5"/>
  <c r="AI781" i="5"/>
  <c r="AJ781" i="5"/>
  <c r="AK781" i="5"/>
  <c r="AL781" i="5"/>
  <c r="AM781" i="5"/>
  <c r="AN781" i="5"/>
  <c r="AO781" i="5"/>
  <c r="AP781" i="5"/>
  <c r="G780" i="5"/>
  <c r="H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AF780" i="5"/>
  <c r="AG780" i="5"/>
  <c r="AH780" i="5"/>
  <c r="AI780" i="5"/>
  <c r="AJ780" i="5"/>
  <c r="AK780" i="5"/>
  <c r="AL780" i="5"/>
  <c r="AM780" i="5"/>
  <c r="AN780" i="5"/>
  <c r="AO780" i="5"/>
  <c r="AP780" i="5"/>
  <c r="G779" i="5"/>
  <c r="H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Y779" i="5"/>
  <c r="Z779" i="5"/>
  <c r="AA779" i="5"/>
  <c r="AB779" i="5"/>
  <c r="AC779" i="5"/>
  <c r="AD779" i="5"/>
  <c r="AE779" i="5"/>
  <c r="AF779" i="5"/>
  <c r="AG779" i="5"/>
  <c r="AH779" i="5"/>
  <c r="AI779" i="5"/>
  <c r="AJ779" i="5"/>
  <c r="AK779" i="5"/>
  <c r="AL779" i="5"/>
  <c r="AM779" i="5"/>
  <c r="AN779" i="5"/>
  <c r="AO779" i="5"/>
  <c r="AP779" i="5"/>
  <c r="G778" i="5"/>
  <c r="H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Y778" i="5"/>
  <c r="Z778" i="5"/>
  <c r="AA778" i="5"/>
  <c r="AB778" i="5"/>
  <c r="AC778" i="5"/>
  <c r="AD778" i="5"/>
  <c r="AE778" i="5"/>
  <c r="AF778" i="5"/>
  <c r="AG778" i="5"/>
  <c r="AH778" i="5"/>
  <c r="AI778" i="5"/>
  <c r="AJ778" i="5"/>
  <c r="AK778" i="5"/>
  <c r="AL778" i="5"/>
  <c r="AM778" i="5"/>
  <c r="AN778" i="5"/>
  <c r="AO778" i="5"/>
  <c r="AP778" i="5"/>
  <c r="G777" i="5"/>
  <c r="H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Y777" i="5"/>
  <c r="Z777" i="5"/>
  <c r="AA777" i="5"/>
  <c r="AB777" i="5"/>
  <c r="AC777" i="5"/>
  <c r="AD777" i="5"/>
  <c r="AE777" i="5"/>
  <c r="AF777" i="5"/>
  <c r="AG777" i="5"/>
  <c r="AH777" i="5"/>
  <c r="AI777" i="5"/>
  <c r="AJ777" i="5"/>
  <c r="AK777" i="5"/>
  <c r="AL777" i="5"/>
  <c r="AM777" i="5"/>
  <c r="AN777" i="5"/>
  <c r="AO777" i="5"/>
  <c r="AP777" i="5"/>
  <c r="G776" i="5"/>
  <c r="H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AF776" i="5"/>
  <c r="AG776" i="5"/>
  <c r="AH776" i="5"/>
  <c r="AI776" i="5"/>
  <c r="AJ776" i="5"/>
  <c r="AK776" i="5"/>
  <c r="AL776" i="5"/>
  <c r="AM776" i="5"/>
  <c r="AN776" i="5"/>
  <c r="AO776" i="5"/>
  <c r="AP776" i="5"/>
  <c r="G775" i="5"/>
  <c r="H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AF775" i="5"/>
  <c r="AG775" i="5"/>
  <c r="AH775" i="5"/>
  <c r="AI775" i="5"/>
  <c r="AJ775" i="5"/>
  <c r="AK775" i="5"/>
  <c r="AL775" i="5"/>
  <c r="AM775" i="5"/>
  <c r="AN775" i="5"/>
  <c r="AO775" i="5"/>
  <c r="AP775" i="5"/>
  <c r="G774" i="5"/>
  <c r="H774" i="5"/>
  <c r="J774" i="5"/>
  <c r="K774" i="5"/>
  <c r="L774" i="5"/>
  <c r="M774" i="5"/>
  <c r="N774" i="5"/>
  <c r="O774" i="5"/>
  <c r="P774" i="5"/>
  <c r="Q774" i="5"/>
  <c r="R774" i="5"/>
  <c r="S774" i="5"/>
  <c r="T774" i="5"/>
  <c r="U774" i="5"/>
  <c r="V774" i="5"/>
  <c r="W774" i="5"/>
  <c r="X774" i="5"/>
  <c r="Y774" i="5"/>
  <c r="Z774" i="5"/>
  <c r="AA774" i="5"/>
  <c r="AB774" i="5"/>
  <c r="AC774" i="5"/>
  <c r="AD774" i="5"/>
  <c r="AE774" i="5"/>
  <c r="AF774" i="5"/>
  <c r="AG774" i="5"/>
  <c r="AH774" i="5"/>
  <c r="AI774" i="5"/>
  <c r="AJ774" i="5"/>
  <c r="AK774" i="5"/>
  <c r="AL774" i="5"/>
  <c r="AM774" i="5"/>
  <c r="AN774" i="5"/>
  <c r="AO774" i="5"/>
  <c r="AP774" i="5"/>
  <c r="G773" i="5"/>
  <c r="H773" i="5"/>
  <c r="J773" i="5"/>
  <c r="K773" i="5"/>
  <c r="L773" i="5"/>
  <c r="M773" i="5"/>
  <c r="N773" i="5"/>
  <c r="O773" i="5"/>
  <c r="P773" i="5"/>
  <c r="Q773" i="5"/>
  <c r="R773" i="5"/>
  <c r="S773" i="5"/>
  <c r="T773" i="5"/>
  <c r="U773" i="5"/>
  <c r="V773" i="5"/>
  <c r="W773" i="5"/>
  <c r="X773" i="5"/>
  <c r="Y773" i="5"/>
  <c r="Z773" i="5"/>
  <c r="AA773" i="5"/>
  <c r="AB773" i="5"/>
  <c r="AC773" i="5"/>
  <c r="AD773" i="5"/>
  <c r="AE773" i="5"/>
  <c r="AF773" i="5"/>
  <c r="AG773" i="5"/>
  <c r="AH773" i="5"/>
  <c r="AI773" i="5"/>
  <c r="AJ773" i="5"/>
  <c r="AK773" i="5"/>
  <c r="AL773" i="5"/>
  <c r="AM773" i="5"/>
  <c r="AN773" i="5"/>
  <c r="AO773" i="5"/>
  <c r="AP773" i="5"/>
  <c r="G772" i="5"/>
  <c r="H772" i="5"/>
  <c r="J772" i="5"/>
  <c r="K772" i="5"/>
  <c r="L772" i="5"/>
  <c r="M772" i="5"/>
  <c r="N772" i="5"/>
  <c r="O772" i="5"/>
  <c r="P772" i="5"/>
  <c r="Q772" i="5"/>
  <c r="R772" i="5"/>
  <c r="S772" i="5"/>
  <c r="T772" i="5"/>
  <c r="U772" i="5"/>
  <c r="V772" i="5"/>
  <c r="W772" i="5"/>
  <c r="X772" i="5"/>
  <c r="Y772" i="5"/>
  <c r="Z772" i="5"/>
  <c r="AA772" i="5"/>
  <c r="AB772" i="5"/>
  <c r="AC772" i="5"/>
  <c r="AD772" i="5"/>
  <c r="AE772" i="5"/>
  <c r="AF772" i="5"/>
  <c r="AG772" i="5"/>
  <c r="AH772" i="5"/>
  <c r="AI772" i="5"/>
  <c r="AJ772" i="5"/>
  <c r="AK772" i="5"/>
  <c r="AL772" i="5"/>
  <c r="AM772" i="5"/>
  <c r="AN772" i="5"/>
  <c r="AO772" i="5"/>
  <c r="AP772" i="5"/>
  <c r="G771" i="5"/>
  <c r="H771" i="5"/>
  <c r="J771" i="5"/>
  <c r="K771" i="5"/>
  <c r="L771" i="5"/>
  <c r="M771" i="5"/>
  <c r="N771" i="5"/>
  <c r="O771" i="5"/>
  <c r="P771" i="5"/>
  <c r="Q771" i="5"/>
  <c r="R771" i="5"/>
  <c r="S771" i="5"/>
  <c r="T771" i="5"/>
  <c r="U771" i="5"/>
  <c r="V771" i="5"/>
  <c r="W771" i="5"/>
  <c r="X771" i="5"/>
  <c r="Y771" i="5"/>
  <c r="Z771" i="5"/>
  <c r="AA771" i="5"/>
  <c r="AB771" i="5"/>
  <c r="AC771" i="5"/>
  <c r="AD771" i="5"/>
  <c r="AE771" i="5"/>
  <c r="AF771" i="5"/>
  <c r="AG771" i="5"/>
  <c r="AH771" i="5"/>
  <c r="AI771" i="5"/>
  <c r="AJ771" i="5"/>
  <c r="AK771" i="5"/>
  <c r="AL771" i="5"/>
  <c r="AM771" i="5"/>
  <c r="AN771" i="5"/>
  <c r="AO771" i="5"/>
  <c r="AP771" i="5"/>
  <c r="G770" i="5"/>
  <c r="H770" i="5"/>
  <c r="J770" i="5"/>
  <c r="K770" i="5"/>
  <c r="L770" i="5"/>
  <c r="M770" i="5"/>
  <c r="N770" i="5"/>
  <c r="O770" i="5"/>
  <c r="P770" i="5"/>
  <c r="Q770" i="5"/>
  <c r="R770" i="5"/>
  <c r="S770" i="5"/>
  <c r="T770" i="5"/>
  <c r="U770" i="5"/>
  <c r="V770" i="5"/>
  <c r="W770" i="5"/>
  <c r="X770" i="5"/>
  <c r="Y770" i="5"/>
  <c r="Z770" i="5"/>
  <c r="AA770" i="5"/>
  <c r="AB770" i="5"/>
  <c r="AC770" i="5"/>
  <c r="AD770" i="5"/>
  <c r="AE770" i="5"/>
  <c r="AF770" i="5"/>
  <c r="AG770" i="5"/>
  <c r="AH770" i="5"/>
  <c r="AI770" i="5"/>
  <c r="AJ770" i="5"/>
  <c r="AK770" i="5"/>
  <c r="AL770" i="5"/>
  <c r="AM770" i="5"/>
  <c r="AN770" i="5"/>
  <c r="AO770" i="5"/>
  <c r="AP770" i="5"/>
  <c r="G769" i="5"/>
  <c r="H769" i="5"/>
  <c r="J769" i="5"/>
  <c r="K769" i="5"/>
  <c r="L769" i="5"/>
  <c r="M769" i="5"/>
  <c r="N769" i="5"/>
  <c r="O769" i="5"/>
  <c r="P769" i="5"/>
  <c r="Q769" i="5"/>
  <c r="R769" i="5"/>
  <c r="S769" i="5"/>
  <c r="T769" i="5"/>
  <c r="U769" i="5"/>
  <c r="V769" i="5"/>
  <c r="W769" i="5"/>
  <c r="X769" i="5"/>
  <c r="Y769" i="5"/>
  <c r="Z769" i="5"/>
  <c r="AA769" i="5"/>
  <c r="AB769" i="5"/>
  <c r="AC769" i="5"/>
  <c r="AD769" i="5"/>
  <c r="AE769" i="5"/>
  <c r="AF769" i="5"/>
  <c r="AG769" i="5"/>
  <c r="AH769" i="5"/>
  <c r="AI769" i="5"/>
  <c r="AJ769" i="5"/>
  <c r="AK769" i="5"/>
  <c r="AL769" i="5"/>
  <c r="AM769" i="5"/>
  <c r="AN769" i="5"/>
  <c r="AO769" i="5"/>
  <c r="AP769" i="5"/>
  <c r="G768" i="5"/>
  <c r="H768" i="5"/>
  <c r="J768" i="5"/>
  <c r="K768" i="5"/>
  <c r="L768" i="5"/>
  <c r="M768" i="5"/>
  <c r="N768" i="5"/>
  <c r="O768" i="5"/>
  <c r="P768" i="5"/>
  <c r="Q768" i="5"/>
  <c r="R768" i="5"/>
  <c r="S768" i="5"/>
  <c r="T768" i="5"/>
  <c r="U768" i="5"/>
  <c r="V768" i="5"/>
  <c r="W768" i="5"/>
  <c r="X768" i="5"/>
  <c r="Y768" i="5"/>
  <c r="Z768" i="5"/>
  <c r="AA768" i="5"/>
  <c r="AB768" i="5"/>
  <c r="AC768" i="5"/>
  <c r="AD768" i="5"/>
  <c r="AE768" i="5"/>
  <c r="AF768" i="5"/>
  <c r="AG768" i="5"/>
  <c r="AH768" i="5"/>
  <c r="AI768" i="5"/>
  <c r="AJ768" i="5"/>
  <c r="AK768" i="5"/>
  <c r="AL768" i="5"/>
  <c r="AM768" i="5"/>
  <c r="AN768" i="5"/>
  <c r="AO768" i="5"/>
  <c r="AP768" i="5"/>
  <c r="G767" i="5"/>
  <c r="H767" i="5"/>
  <c r="J767" i="5"/>
  <c r="K767" i="5"/>
  <c r="L767" i="5"/>
  <c r="M767" i="5"/>
  <c r="N767" i="5"/>
  <c r="O767" i="5"/>
  <c r="P767" i="5"/>
  <c r="Q767" i="5"/>
  <c r="R767" i="5"/>
  <c r="S767" i="5"/>
  <c r="T767" i="5"/>
  <c r="U767" i="5"/>
  <c r="V767" i="5"/>
  <c r="W767" i="5"/>
  <c r="X767" i="5"/>
  <c r="Y767" i="5"/>
  <c r="Z767" i="5"/>
  <c r="AA767" i="5"/>
  <c r="AB767" i="5"/>
  <c r="AC767" i="5"/>
  <c r="AD767" i="5"/>
  <c r="AE767" i="5"/>
  <c r="AF767" i="5"/>
  <c r="AG767" i="5"/>
  <c r="AH767" i="5"/>
  <c r="AI767" i="5"/>
  <c r="AJ767" i="5"/>
  <c r="AK767" i="5"/>
  <c r="AL767" i="5"/>
  <c r="AM767" i="5"/>
  <c r="AN767" i="5"/>
  <c r="AO767" i="5"/>
  <c r="AP767" i="5"/>
  <c r="G766" i="5"/>
  <c r="H766" i="5"/>
  <c r="J766" i="5"/>
  <c r="K766" i="5"/>
  <c r="L766" i="5"/>
  <c r="M766" i="5"/>
  <c r="N766" i="5"/>
  <c r="O766" i="5"/>
  <c r="P766" i="5"/>
  <c r="Q766" i="5"/>
  <c r="R766" i="5"/>
  <c r="S766" i="5"/>
  <c r="T766" i="5"/>
  <c r="U766" i="5"/>
  <c r="V766" i="5"/>
  <c r="W766" i="5"/>
  <c r="X766" i="5"/>
  <c r="Y766" i="5"/>
  <c r="Z766" i="5"/>
  <c r="AA766" i="5"/>
  <c r="AB766" i="5"/>
  <c r="AC766" i="5"/>
  <c r="AD766" i="5"/>
  <c r="AE766" i="5"/>
  <c r="AF766" i="5"/>
  <c r="AG766" i="5"/>
  <c r="AH766" i="5"/>
  <c r="AI766" i="5"/>
  <c r="AJ766" i="5"/>
  <c r="AK766" i="5"/>
  <c r="AL766" i="5"/>
  <c r="AM766" i="5"/>
  <c r="AN766" i="5"/>
  <c r="AO766" i="5"/>
  <c r="AP766" i="5"/>
  <c r="G765" i="5"/>
  <c r="H765" i="5"/>
  <c r="J765" i="5"/>
  <c r="K765" i="5"/>
  <c r="L765" i="5"/>
  <c r="M765" i="5"/>
  <c r="N765" i="5"/>
  <c r="O765" i="5"/>
  <c r="P765" i="5"/>
  <c r="Q765" i="5"/>
  <c r="R765" i="5"/>
  <c r="S765" i="5"/>
  <c r="T765" i="5"/>
  <c r="U765" i="5"/>
  <c r="V765" i="5"/>
  <c r="W765" i="5"/>
  <c r="X765" i="5"/>
  <c r="Y765" i="5"/>
  <c r="Z765" i="5"/>
  <c r="AA765" i="5"/>
  <c r="AB765" i="5"/>
  <c r="AC765" i="5"/>
  <c r="AD765" i="5"/>
  <c r="AE765" i="5"/>
  <c r="AF765" i="5"/>
  <c r="AG765" i="5"/>
  <c r="AH765" i="5"/>
  <c r="AI765" i="5"/>
  <c r="AJ765" i="5"/>
  <c r="AK765" i="5"/>
  <c r="AL765" i="5"/>
  <c r="AM765" i="5"/>
  <c r="AN765" i="5"/>
  <c r="AO765" i="5"/>
  <c r="AP765" i="5"/>
  <c r="G764" i="5"/>
  <c r="H764" i="5"/>
  <c r="J764" i="5"/>
  <c r="K764" i="5"/>
  <c r="L764" i="5"/>
  <c r="M764" i="5"/>
  <c r="N764" i="5"/>
  <c r="O764" i="5"/>
  <c r="P764" i="5"/>
  <c r="Q764" i="5"/>
  <c r="R764" i="5"/>
  <c r="S764" i="5"/>
  <c r="T764" i="5"/>
  <c r="U764" i="5"/>
  <c r="V764" i="5"/>
  <c r="W764" i="5"/>
  <c r="X764" i="5"/>
  <c r="Y764" i="5"/>
  <c r="Z764" i="5"/>
  <c r="AA764" i="5"/>
  <c r="AB764" i="5"/>
  <c r="AC764" i="5"/>
  <c r="AD764" i="5"/>
  <c r="AE764" i="5"/>
  <c r="AF764" i="5"/>
  <c r="AG764" i="5"/>
  <c r="AH764" i="5"/>
  <c r="AI764" i="5"/>
  <c r="AJ764" i="5"/>
  <c r="AK764" i="5"/>
  <c r="AL764" i="5"/>
  <c r="AM764" i="5"/>
  <c r="AN764" i="5"/>
  <c r="AO764" i="5"/>
  <c r="AP764" i="5"/>
  <c r="G763" i="5"/>
  <c r="H763" i="5"/>
  <c r="J763" i="5"/>
  <c r="K763" i="5"/>
  <c r="L763" i="5"/>
  <c r="M763" i="5"/>
  <c r="N763" i="5"/>
  <c r="O763" i="5"/>
  <c r="P763" i="5"/>
  <c r="Q763" i="5"/>
  <c r="R763" i="5"/>
  <c r="S763" i="5"/>
  <c r="T763" i="5"/>
  <c r="U763" i="5"/>
  <c r="V763" i="5"/>
  <c r="W763" i="5"/>
  <c r="X763" i="5"/>
  <c r="Y763" i="5"/>
  <c r="Z763" i="5"/>
  <c r="AA763" i="5"/>
  <c r="AB763" i="5"/>
  <c r="AC763" i="5"/>
  <c r="AD763" i="5"/>
  <c r="AE763" i="5"/>
  <c r="AF763" i="5"/>
  <c r="AG763" i="5"/>
  <c r="AH763" i="5"/>
  <c r="AI763" i="5"/>
  <c r="AJ763" i="5"/>
  <c r="AK763" i="5"/>
  <c r="AL763" i="5"/>
  <c r="AM763" i="5"/>
  <c r="AN763" i="5"/>
  <c r="AO763" i="5"/>
  <c r="AP763" i="5"/>
  <c r="G762" i="5"/>
  <c r="H762" i="5"/>
  <c r="J762" i="5"/>
  <c r="K762" i="5"/>
  <c r="L762" i="5"/>
  <c r="M762" i="5"/>
  <c r="N762" i="5"/>
  <c r="O762" i="5"/>
  <c r="P762" i="5"/>
  <c r="Q762" i="5"/>
  <c r="R762" i="5"/>
  <c r="S762" i="5"/>
  <c r="T762" i="5"/>
  <c r="U762" i="5"/>
  <c r="V762" i="5"/>
  <c r="W762" i="5"/>
  <c r="X762" i="5"/>
  <c r="Y762" i="5"/>
  <c r="Z762" i="5"/>
  <c r="AA762" i="5"/>
  <c r="AB762" i="5"/>
  <c r="AC762" i="5"/>
  <c r="AD762" i="5"/>
  <c r="AE762" i="5"/>
  <c r="AF762" i="5"/>
  <c r="AG762" i="5"/>
  <c r="AH762" i="5"/>
  <c r="AI762" i="5"/>
  <c r="AJ762" i="5"/>
  <c r="AK762" i="5"/>
  <c r="AL762" i="5"/>
  <c r="AM762" i="5"/>
  <c r="AN762" i="5"/>
  <c r="AO762" i="5"/>
  <c r="AP762" i="5"/>
  <c r="G761" i="5"/>
  <c r="H761" i="5"/>
  <c r="J761" i="5"/>
  <c r="K761" i="5"/>
  <c r="L761" i="5"/>
  <c r="M761" i="5"/>
  <c r="N761" i="5"/>
  <c r="O761" i="5"/>
  <c r="P761" i="5"/>
  <c r="Q761" i="5"/>
  <c r="R761" i="5"/>
  <c r="S761" i="5"/>
  <c r="T761" i="5"/>
  <c r="U761" i="5"/>
  <c r="V761" i="5"/>
  <c r="W761" i="5"/>
  <c r="X761" i="5"/>
  <c r="Y761" i="5"/>
  <c r="Z761" i="5"/>
  <c r="AA761" i="5"/>
  <c r="AB761" i="5"/>
  <c r="AC761" i="5"/>
  <c r="AD761" i="5"/>
  <c r="AE761" i="5"/>
  <c r="AF761" i="5"/>
  <c r="AG761" i="5"/>
  <c r="AH761" i="5"/>
  <c r="AI761" i="5"/>
  <c r="AJ761" i="5"/>
  <c r="AK761" i="5"/>
  <c r="AL761" i="5"/>
  <c r="AM761" i="5"/>
  <c r="AN761" i="5"/>
  <c r="AO761" i="5"/>
  <c r="AP761" i="5"/>
  <c r="G760" i="5"/>
  <c r="H760" i="5"/>
  <c r="J760" i="5"/>
  <c r="K760" i="5"/>
  <c r="L760" i="5"/>
  <c r="M760" i="5"/>
  <c r="N760" i="5"/>
  <c r="O760" i="5"/>
  <c r="P760" i="5"/>
  <c r="Q760" i="5"/>
  <c r="R760" i="5"/>
  <c r="S760" i="5"/>
  <c r="T760" i="5"/>
  <c r="U760" i="5"/>
  <c r="V760" i="5"/>
  <c r="W760" i="5"/>
  <c r="X760" i="5"/>
  <c r="Y760" i="5"/>
  <c r="Z760" i="5"/>
  <c r="AA760" i="5"/>
  <c r="AB760" i="5"/>
  <c r="AC760" i="5"/>
  <c r="AD760" i="5"/>
  <c r="AE760" i="5"/>
  <c r="AF760" i="5"/>
  <c r="AG760" i="5"/>
  <c r="AH760" i="5"/>
  <c r="AI760" i="5"/>
  <c r="AJ760" i="5"/>
  <c r="AK760" i="5"/>
  <c r="AL760" i="5"/>
  <c r="AM760" i="5"/>
  <c r="AN760" i="5"/>
  <c r="AO760" i="5"/>
  <c r="AP760" i="5"/>
  <c r="G759" i="5"/>
  <c r="H759" i="5"/>
  <c r="J759" i="5"/>
  <c r="K759" i="5"/>
  <c r="L759" i="5"/>
  <c r="M759" i="5"/>
  <c r="N759" i="5"/>
  <c r="O759" i="5"/>
  <c r="P759" i="5"/>
  <c r="Q759" i="5"/>
  <c r="R759" i="5"/>
  <c r="S759" i="5"/>
  <c r="T759" i="5"/>
  <c r="U759" i="5"/>
  <c r="V759" i="5"/>
  <c r="W759" i="5"/>
  <c r="X759" i="5"/>
  <c r="Y759" i="5"/>
  <c r="Z759" i="5"/>
  <c r="AA759" i="5"/>
  <c r="AB759" i="5"/>
  <c r="AC759" i="5"/>
  <c r="AD759" i="5"/>
  <c r="AE759" i="5"/>
  <c r="AF759" i="5"/>
  <c r="AG759" i="5"/>
  <c r="AH759" i="5"/>
  <c r="AI759" i="5"/>
  <c r="AJ759" i="5"/>
  <c r="AK759" i="5"/>
  <c r="AL759" i="5"/>
  <c r="AM759" i="5"/>
  <c r="AN759" i="5"/>
  <c r="AO759" i="5"/>
  <c r="AP759" i="5"/>
  <c r="G758" i="5"/>
  <c r="H758" i="5"/>
  <c r="J758" i="5"/>
  <c r="K758" i="5"/>
  <c r="L758" i="5"/>
  <c r="M758" i="5"/>
  <c r="N758" i="5"/>
  <c r="O758" i="5"/>
  <c r="P758" i="5"/>
  <c r="Q758" i="5"/>
  <c r="R758" i="5"/>
  <c r="S758" i="5"/>
  <c r="T758" i="5"/>
  <c r="U758" i="5"/>
  <c r="V758" i="5"/>
  <c r="W758" i="5"/>
  <c r="X758" i="5"/>
  <c r="Y758" i="5"/>
  <c r="Z758" i="5"/>
  <c r="AA758" i="5"/>
  <c r="AB758" i="5"/>
  <c r="AC758" i="5"/>
  <c r="AD758" i="5"/>
  <c r="AE758" i="5"/>
  <c r="AF758" i="5"/>
  <c r="AG758" i="5"/>
  <c r="AH758" i="5"/>
  <c r="AI758" i="5"/>
  <c r="AJ758" i="5"/>
  <c r="AK758" i="5"/>
  <c r="AL758" i="5"/>
  <c r="AM758" i="5"/>
  <c r="AN758" i="5"/>
  <c r="AO758" i="5"/>
  <c r="AP758" i="5"/>
  <c r="G757" i="5"/>
  <c r="H757" i="5"/>
  <c r="J757" i="5"/>
  <c r="K757" i="5"/>
  <c r="L757" i="5"/>
  <c r="M757" i="5"/>
  <c r="N757" i="5"/>
  <c r="O757" i="5"/>
  <c r="P757" i="5"/>
  <c r="Q757" i="5"/>
  <c r="R757" i="5"/>
  <c r="S757" i="5"/>
  <c r="T757" i="5"/>
  <c r="U757" i="5"/>
  <c r="V757" i="5"/>
  <c r="W757" i="5"/>
  <c r="X757" i="5"/>
  <c r="Y757" i="5"/>
  <c r="Z757" i="5"/>
  <c r="AA757" i="5"/>
  <c r="AB757" i="5"/>
  <c r="AC757" i="5"/>
  <c r="AD757" i="5"/>
  <c r="AE757" i="5"/>
  <c r="AF757" i="5"/>
  <c r="AG757" i="5"/>
  <c r="AH757" i="5"/>
  <c r="AI757" i="5"/>
  <c r="AJ757" i="5"/>
  <c r="AK757" i="5"/>
  <c r="AL757" i="5"/>
  <c r="AM757" i="5"/>
  <c r="AN757" i="5"/>
  <c r="AO757" i="5"/>
  <c r="AP757" i="5"/>
  <c r="G756" i="5"/>
  <c r="H756" i="5"/>
  <c r="J756" i="5"/>
  <c r="K756" i="5"/>
  <c r="L756" i="5"/>
  <c r="M756" i="5"/>
  <c r="N756" i="5"/>
  <c r="O756" i="5"/>
  <c r="P756" i="5"/>
  <c r="Q756" i="5"/>
  <c r="R756" i="5"/>
  <c r="S756" i="5"/>
  <c r="T756" i="5"/>
  <c r="U756" i="5"/>
  <c r="V756" i="5"/>
  <c r="W756" i="5"/>
  <c r="X756" i="5"/>
  <c r="Y756" i="5"/>
  <c r="Z756" i="5"/>
  <c r="AA756" i="5"/>
  <c r="AB756" i="5"/>
  <c r="AC756" i="5"/>
  <c r="AD756" i="5"/>
  <c r="AE756" i="5"/>
  <c r="AF756" i="5"/>
  <c r="AG756" i="5"/>
  <c r="AH756" i="5"/>
  <c r="AI756" i="5"/>
  <c r="AJ756" i="5"/>
  <c r="AK756" i="5"/>
  <c r="AL756" i="5"/>
  <c r="AM756" i="5"/>
  <c r="AN756" i="5"/>
  <c r="AO756" i="5"/>
  <c r="AP756" i="5"/>
  <c r="G755" i="5"/>
  <c r="H755" i="5"/>
  <c r="J755" i="5"/>
  <c r="K755" i="5"/>
  <c r="L755" i="5"/>
  <c r="M755" i="5"/>
  <c r="N755" i="5"/>
  <c r="O755" i="5"/>
  <c r="P755" i="5"/>
  <c r="Q755" i="5"/>
  <c r="R755" i="5"/>
  <c r="S755" i="5"/>
  <c r="T755" i="5"/>
  <c r="U755" i="5"/>
  <c r="V755" i="5"/>
  <c r="W755" i="5"/>
  <c r="X755" i="5"/>
  <c r="Y755" i="5"/>
  <c r="Z755" i="5"/>
  <c r="AA755" i="5"/>
  <c r="AB755" i="5"/>
  <c r="AC755" i="5"/>
  <c r="AD755" i="5"/>
  <c r="AE755" i="5"/>
  <c r="AF755" i="5"/>
  <c r="AG755" i="5"/>
  <c r="AH755" i="5"/>
  <c r="AI755" i="5"/>
  <c r="AJ755" i="5"/>
  <c r="AK755" i="5"/>
  <c r="AL755" i="5"/>
  <c r="AM755" i="5"/>
  <c r="AN755" i="5"/>
  <c r="AO755" i="5"/>
  <c r="AP755" i="5"/>
  <c r="G754" i="5"/>
  <c r="H754" i="5"/>
  <c r="J754" i="5"/>
  <c r="K754" i="5"/>
  <c r="L754" i="5"/>
  <c r="M754" i="5"/>
  <c r="N754" i="5"/>
  <c r="O754" i="5"/>
  <c r="P754" i="5"/>
  <c r="Q754" i="5"/>
  <c r="R754" i="5"/>
  <c r="S754" i="5"/>
  <c r="T754" i="5"/>
  <c r="U754" i="5"/>
  <c r="V754" i="5"/>
  <c r="W754" i="5"/>
  <c r="X754" i="5"/>
  <c r="Y754" i="5"/>
  <c r="Z754" i="5"/>
  <c r="AA754" i="5"/>
  <c r="AB754" i="5"/>
  <c r="AC754" i="5"/>
  <c r="AD754" i="5"/>
  <c r="AE754" i="5"/>
  <c r="AF754" i="5"/>
  <c r="AG754" i="5"/>
  <c r="AH754" i="5"/>
  <c r="AI754" i="5"/>
  <c r="AJ754" i="5"/>
  <c r="AK754" i="5"/>
  <c r="AL754" i="5"/>
  <c r="AM754" i="5"/>
  <c r="AN754" i="5"/>
  <c r="AO754" i="5"/>
  <c r="AP754" i="5"/>
  <c r="G753" i="5"/>
  <c r="H753" i="5"/>
  <c r="J753" i="5"/>
  <c r="K753" i="5"/>
  <c r="L753" i="5"/>
  <c r="M753" i="5"/>
  <c r="N753" i="5"/>
  <c r="O753" i="5"/>
  <c r="P753" i="5"/>
  <c r="Q753" i="5"/>
  <c r="R753" i="5"/>
  <c r="S753" i="5"/>
  <c r="T753" i="5"/>
  <c r="U753" i="5"/>
  <c r="V753" i="5"/>
  <c r="W753" i="5"/>
  <c r="X753" i="5"/>
  <c r="Y753" i="5"/>
  <c r="Z753" i="5"/>
  <c r="AA753" i="5"/>
  <c r="AB753" i="5"/>
  <c r="AC753" i="5"/>
  <c r="AD753" i="5"/>
  <c r="AE753" i="5"/>
  <c r="AF753" i="5"/>
  <c r="AG753" i="5"/>
  <c r="AH753" i="5"/>
  <c r="AI753" i="5"/>
  <c r="AJ753" i="5"/>
  <c r="AK753" i="5"/>
  <c r="AL753" i="5"/>
  <c r="AM753" i="5"/>
  <c r="AN753" i="5"/>
  <c r="AO753" i="5"/>
  <c r="AP753" i="5"/>
  <c r="G752" i="5"/>
  <c r="H752" i="5"/>
  <c r="J752" i="5"/>
  <c r="K752" i="5"/>
  <c r="M752" i="5"/>
  <c r="N752" i="5"/>
  <c r="O752" i="5"/>
  <c r="P752" i="5"/>
  <c r="Q752" i="5"/>
  <c r="S752" i="5"/>
  <c r="T752" i="5"/>
  <c r="U752" i="5"/>
  <c r="V752" i="5"/>
  <c r="W752" i="5"/>
  <c r="Y752" i="5"/>
  <c r="Z752" i="5"/>
  <c r="AA752" i="5"/>
  <c r="AB752" i="5"/>
  <c r="AC752" i="5"/>
  <c r="AE752" i="5"/>
  <c r="AF752" i="5"/>
  <c r="AG752" i="5"/>
  <c r="AH752" i="5"/>
  <c r="AI752" i="5"/>
  <c r="AK752" i="5"/>
  <c r="AL752" i="5"/>
  <c r="AM752" i="5"/>
  <c r="AN752" i="5"/>
  <c r="AO752" i="5"/>
  <c r="G751" i="5"/>
  <c r="H751" i="5"/>
  <c r="J751" i="5"/>
  <c r="K751" i="5"/>
  <c r="M751" i="5"/>
  <c r="N751" i="5"/>
  <c r="O751" i="5"/>
  <c r="P751" i="5"/>
  <c r="Q751" i="5"/>
  <c r="S751" i="5"/>
  <c r="T751" i="5"/>
  <c r="U751" i="5"/>
  <c r="V751" i="5"/>
  <c r="W751" i="5"/>
  <c r="Y751" i="5"/>
  <c r="Z751" i="5"/>
  <c r="AA751" i="5"/>
  <c r="AB751" i="5"/>
  <c r="AC751" i="5"/>
  <c r="AE751" i="5"/>
  <c r="AF751" i="5"/>
  <c r="AG751" i="5"/>
  <c r="AH751" i="5"/>
  <c r="AI751" i="5"/>
  <c r="AK751" i="5"/>
  <c r="AL751" i="5"/>
  <c r="AM751" i="5"/>
  <c r="AN751" i="5"/>
  <c r="AO751" i="5"/>
  <c r="G750" i="5"/>
  <c r="H750" i="5"/>
  <c r="J750" i="5"/>
  <c r="K750" i="5"/>
  <c r="M750" i="5"/>
  <c r="N750" i="5"/>
  <c r="O750" i="5"/>
  <c r="P750" i="5"/>
  <c r="Q750" i="5"/>
  <c r="S750" i="5"/>
  <c r="T750" i="5"/>
  <c r="U750" i="5"/>
  <c r="V750" i="5"/>
  <c r="W750" i="5"/>
  <c r="Y750" i="5"/>
  <c r="Z750" i="5"/>
  <c r="AA750" i="5"/>
  <c r="AB750" i="5"/>
  <c r="AC750" i="5"/>
  <c r="AE750" i="5"/>
  <c r="AF750" i="5"/>
  <c r="AG750" i="5"/>
  <c r="AH750" i="5"/>
  <c r="AI750" i="5"/>
  <c r="AK750" i="5"/>
  <c r="AL750" i="5"/>
  <c r="AM750" i="5"/>
  <c r="AN750" i="5"/>
  <c r="AO750" i="5"/>
  <c r="G749" i="5"/>
  <c r="H749" i="5"/>
  <c r="J749" i="5"/>
  <c r="K749" i="5"/>
  <c r="M749" i="5"/>
  <c r="N749" i="5"/>
  <c r="O749" i="5"/>
  <c r="P749" i="5"/>
  <c r="Q749" i="5"/>
  <c r="S749" i="5"/>
  <c r="T749" i="5"/>
  <c r="U749" i="5"/>
  <c r="V749" i="5"/>
  <c r="W749" i="5"/>
  <c r="Y749" i="5"/>
  <c r="Z749" i="5"/>
  <c r="AA749" i="5"/>
  <c r="AB749" i="5"/>
  <c r="AC749" i="5"/>
  <c r="AE749" i="5"/>
  <c r="AF749" i="5"/>
  <c r="AG749" i="5"/>
  <c r="AH749" i="5"/>
  <c r="AI749" i="5"/>
  <c r="AK749" i="5"/>
  <c r="AL749" i="5"/>
  <c r="AM749" i="5"/>
  <c r="AN749" i="5"/>
  <c r="AO749" i="5"/>
  <c r="G748" i="5"/>
  <c r="H748" i="5"/>
  <c r="J748" i="5"/>
  <c r="K748" i="5"/>
  <c r="M748" i="5"/>
  <c r="N748" i="5"/>
  <c r="O748" i="5"/>
  <c r="P748" i="5"/>
  <c r="Q748" i="5"/>
  <c r="S748" i="5"/>
  <c r="T748" i="5"/>
  <c r="U748" i="5"/>
  <c r="V748" i="5"/>
  <c r="W748" i="5"/>
  <c r="Y748" i="5"/>
  <c r="Z748" i="5"/>
  <c r="AA748" i="5"/>
  <c r="AB748" i="5"/>
  <c r="AC748" i="5"/>
  <c r="AE748" i="5"/>
  <c r="AF748" i="5"/>
  <c r="AG748" i="5"/>
  <c r="AH748" i="5"/>
  <c r="AI748" i="5"/>
  <c r="AK748" i="5"/>
  <c r="AL748" i="5"/>
  <c r="AM748" i="5"/>
  <c r="AN748" i="5"/>
  <c r="AO748" i="5"/>
  <c r="G747" i="5"/>
  <c r="H747" i="5"/>
  <c r="I747" i="5"/>
  <c r="J747" i="5"/>
  <c r="M747" i="5"/>
  <c r="N747" i="5"/>
  <c r="O747" i="5"/>
  <c r="P747" i="5"/>
  <c r="S747" i="5"/>
  <c r="T747" i="5"/>
  <c r="U747" i="5"/>
  <c r="V747" i="5"/>
  <c r="Y747" i="5"/>
  <c r="Z747" i="5"/>
  <c r="AA747" i="5"/>
  <c r="AB747" i="5"/>
  <c r="AE747" i="5"/>
  <c r="AF747" i="5"/>
  <c r="AG747" i="5"/>
  <c r="AH747" i="5"/>
  <c r="AK747" i="5"/>
  <c r="AL747" i="5"/>
  <c r="AM747" i="5"/>
  <c r="AN747" i="5"/>
  <c r="G746" i="5"/>
  <c r="H746" i="5"/>
  <c r="I746" i="5"/>
  <c r="J746" i="5"/>
  <c r="M746" i="5"/>
  <c r="N746" i="5"/>
  <c r="O746" i="5"/>
  <c r="P746" i="5"/>
  <c r="S746" i="5"/>
  <c r="T746" i="5"/>
  <c r="U746" i="5"/>
  <c r="V746" i="5"/>
  <c r="Y746" i="5"/>
  <c r="Z746" i="5"/>
  <c r="AA746" i="5"/>
  <c r="AB746" i="5"/>
  <c r="AE746" i="5"/>
  <c r="AF746" i="5"/>
  <c r="AG746" i="5"/>
  <c r="AH746" i="5"/>
  <c r="AK746" i="5"/>
  <c r="AL746" i="5"/>
  <c r="AM746" i="5"/>
  <c r="AN746" i="5"/>
  <c r="G745" i="5"/>
  <c r="H745" i="5"/>
  <c r="I745" i="5"/>
  <c r="J745" i="5"/>
  <c r="M745" i="5"/>
  <c r="N745" i="5"/>
  <c r="O745" i="5"/>
  <c r="P745" i="5"/>
  <c r="S745" i="5"/>
  <c r="T745" i="5"/>
  <c r="U745" i="5"/>
  <c r="V745" i="5"/>
  <c r="Y745" i="5"/>
  <c r="Z745" i="5"/>
  <c r="AA745" i="5"/>
  <c r="AB745" i="5"/>
  <c r="AE745" i="5"/>
  <c r="AF745" i="5"/>
  <c r="AG745" i="5"/>
  <c r="AH745" i="5"/>
  <c r="AK745" i="5"/>
  <c r="AL745" i="5"/>
  <c r="AM745" i="5"/>
  <c r="AN745" i="5"/>
  <c r="G744" i="5"/>
  <c r="H744" i="5"/>
  <c r="I744" i="5"/>
  <c r="J744" i="5"/>
  <c r="M744" i="5"/>
  <c r="N744" i="5"/>
  <c r="O744" i="5"/>
  <c r="P744" i="5"/>
  <c r="S744" i="5"/>
  <c r="T744" i="5"/>
  <c r="U744" i="5"/>
  <c r="V744" i="5"/>
  <c r="Y744" i="5"/>
  <c r="Z744" i="5"/>
  <c r="AA744" i="5"/>
  <c r="AB744" i="5"/>
  <c r="AE744" i="5"/>
  <c r="AF744" i="5"/>
  <c r="AG744" i="5"/>
  <c r="AH744" i="5"/>
  <c r="AK744" i="5"/>
  <c r="AL744" i="5"/>
  <c r="AM744" i="5"/>
  <c r="AN744" i="5"/>
  <c r="G743" i="5"/>
  <c r="H743" i="5"/>
  <c r="I743" i="5"/>
  <c r="J743" i="5"/>
  <c r="M743" i="5"/>
  <c r="N743" i="5"/>
  <c r="O743" i="5"/>
  <c r="P743" i="5"/>
  <c r="S743" i="5"/>
  <c r="T743" i="5"/>
  <c r="U743" i="5"/>
  <c r="V743" i="5"/>
  <c r="Y743" i="5"/>
  <c r="Z743" i="5"/>
  <c r="AA743" i="5"/>
  <c r="AB743" i="5"/>
  <c r="AE743" i="5"/>
  <c r="AF743" i="5"/>
  <c r="AG743" i="5"/>
  <c r="AH743" i="5"/>
  <c r="AK743" i="5"/>
  <c r="AL743" i="5"/>
  <c r="AM743" i="5"/>
  <c r="AN743" i="5"/>
  <c r="G742" i="5"/>
  <c r="H742" i="5"/>
  <c r="I742" i="5"/>
  <c r="M742" i="5"/>
  <c r="N742" i="5"/>
  <c r="O742" i="5"/>
  <c r="S742" i="5"/>
  <c r="T742" i="5"/>
  <c r="U742" i="5"/>
  <c r="Y742" i="5"/>
  <c r="Z742" i="5"/>
  <c r="AA742" i="5"/>
  <c r="AE742" i="5"/>
  <c r="AF742" i="5"/>
  <c r="AG742" i="5"/>
  <c r="AK742" i="5"/>
  <c r="AL742" i="5"/>
  <c r="AM742" i="5"/>
  <c r="G741" i="5"/>
  <c r="H741" i="5"/>
  <c r="I741" i="5"/>
  <c r="M741" i="5"/>
  <c r="N741" i="5"/>
  <c r="O741" i="5"/>
  <c r="S741" i="5"/>
  <c r="T741" i="5"/>
  <c r="U741" i="5"/>
  <c r="Y741" i="5"/>
  <c r="Z741" i="5"/>
  <c r="AA741" i="5"/>
  <c r="AE741" i="5"/>
  <c r="AF741" i="5"/>
  <c r="AG741" i="5"/>
  <c r="AK741" i="5"/>
  <c r="AL741" i="5"/>
  <c r="AM741" i="5"/>
  <c r="G740" i="5"/>
  <c r="H740" i="5"/>
  <c r="I740" i="5"/>
  <c r="M740" i="5"/>
  <c r="N740" i="5"/>
  <c r="O740" i="5"/>
  <c r="S740" i="5"/>
  <c r="T740" i="5"/>
  <c r="U740" i="5"/>
  <c r="Y740" i="5"/>
  <c r="Z740" i="5"/>
  <c r="AA740" i="5"/>
  <c r="AE740" i="5"/>
  <c r="AF740" i="5"/>
  <c r="AG740" i="5"/>
  <c r="AK740" i="5"/>
  <c r="AL740" i="5"/>
  <c r="AM740" i="5"/>
  <c r="G739" i="5"/>
  <c r="H739" i="5"/>
  <c r="I739" i="5"/>
  <c r="M739" i="5"/>
  <c r="N739" i="5"/>
  <c r="O739" i="5"/>
  <c r="S739" i="5"/>
  <c r="T739" i="5"/>
  <c r="U739" i="5"/>
  <c r="Y739" i="5"/>
  <c r="Z739" i="5"/>
  <c r="AA739" i="5"/>
  <c r="AE739" i="5"/>
  <c r="AF739" i="5"/>
  <c r="AG739" i="5"/>
  <c r="AK739" i="5"/>
  <c r="AL739" i="5"/>
  <c r="AM739" i="5"/>
  <c r="G738" i="5"/>
  <c r="H738" i="5"/>
  <c r="M738" i="5"/>
  <c r="N738" i="5"/>
  <c r="S738" i="5"/>
  <c r="T738" i="5"/>
  <c r="Y738" i="5"/>
  <c r="Z738" i="5"/>
  <c r="AE738" i="5"/>
  <c r="AF738" i="5"/>
  <c r="AK738" i="5"/>
  <c r="AL738" i="5"/>
  <c r="G737" i="5"/>
  <c r="H737" i="5"/>
  <c r="M737" i="5"/>
  <c r="N737" i="5"/>
  <c r="S737" i="5"/>
  <c r="T737" i="5"/>
  <c r="Y737" i="5"/>
  <c r="Z737" i="5"/>
  <c r="AE737" i="5"/>
  <c r="AF737" i="5"/>
  <c r="AK737" i="5"/>
  <c r="AL737" i="5"/>
  <c r="G736" i="5"/>
  <c r="H736" i="5"/>
  <c r="M736" i="5"/>
  <c r="N736" i="5"/>
  <c r="S736" i="5"/>
  <c r="T736" i="5"/>
  <c r="Y736" i="5"/>
  <c r="Z736" i="5"/>
  <c r="AE736" i="5"/>
  <c r="AF736" i="5"/>
  <c r="AK736" i="5"/>
  <c r="AL736" i="5"/>
  <c r="G735" i="5"/>
  <c r="H735" i="5"/>
  <c r="M735" i="5"/>
  <c r="N735" i="5"/>
  <c r="S735" i="5"/>
  <c r="T735" i="5"/>
  <c r="Y735" i="5"/>
  <c r="Z735" i="5"/>
  <c r="AE735" i="5"/>
  <c r="AF735" i="5"/>
  <c r="AK735" i="5"/>
  <c r="AL735" i="5"/>
  <c r="G734" i="5"/>
  <c r="H734" i="5"/>
  <c r="M734" i="5"/>
  <c r="N734" i="5"/>
  <c r="S734" i="5"/>
  <c r="T734" i="5"/>
  <c r="Y734" i="5"/>
  <c r="Z734" i="5"/>
  <c r="AE734" i="5"/>
  <c r="AF734" i="5"/>
  <c r="AK734" i="5"/>
  <c r="AL734" i="5"/>
  <c r="G733" i="5"/>
  <c r="H733" i="5"/>
  <c r="M733" i="5"/>
  <c r="N733" i="5"/>
  <c r="S733" i="5"/>
  <c r="T733" i="5"/>
  <c r="Y733" i="5"/>
  <c r="Z733" i="5"/>
  <c r="AE733" i="5"/>
  <c r="AF733" i="5"/>
  <c r="AK733" i="5"/>
  <c r="AL733" i="5"/>
  <c r="G732" i="5"/>
  <c r="M732" i="5"/>
  <c r="S732" i="5"/>
  <c r="Y732" i="5"/>
  <c r="AE732" i="5"/>
  <c r="AK732" i="5"/>
  <c r="G731" i="5"/>
  <c r="M731" i="5"/>
  <c r="S731" i="5"/>
  <c r="Y731" i="5"/>
  <c r="AE731" i="5"/>
  <c r="AK731" i="5"/>
  <c r="G730" i="5"/>
  <c r="M730" i="5"/>
  <c r="S730" i="5"/>
  <c r="Y730" i="5"/>
  <c r="AE730" i="5"/>
  <c r="AK730" i="5"/>
  <c r="G729" i="5"/>
  <c r="M729" i="5"/>
  <c r="S729" i="5"/>
  <c r="Y729" i="5"/>
  <c r="AE729" i="5"/>
  <c r="AK729" i="5"/>
  <c r="G728" i="5"/>
  <c r="M728" i="5"/>
  <c r="S728" i="5"/>
  <c r="Y728" i="5"/>
  <c r="AE728" i="5"/>
  <c r="AK728" i="5"/>
  <c r="G727" i="5"/>
  <c r="M727" i="5"/>
  <c r="S727" i="5"/>
  <c r="Y727" i="5"/>
  <c r="AE727" i="5"/>
  <c r="AK727" i="5"/>
  <c r="G726" i="5"/>
  <c r="M726" i="5"/>
  <c r="S726" i="5"/>
  <c r="Y726" i="5"/>
  <c r="AE726" i="5"/>
  <c r="AK726" i="5"/>
  <c r="G725" i="5"/>
  <c r="M725" i="5"/>
  <c r="S725" i="5"/>
  <c r="Y725" i="5"/>
  <c r="AE725" i="5"/>
  <c r="AK725" i="5"/>
  <c r="G724" i="5"/>
  <c r="M724" i="5"/>
  <c r="S724" i="5"/>
  <c r="Y724" i="5"/>
  <c r="AE724" i="5"/>
  <c r="AK724" i="5"/>
  <c r="G723" i="5"/>
  <c r="M723" i="5"/>
  <c r="S723" i="5"/>
  <c r="Y723" i="5"/>
  <c r="AE723" i="5"/>
  <c r="AK723" i="5"/>
  <c r="G722" i="5"/>
  <c r="H722" i="5"/>
  <c r="J722" i="5"/>
  <c r="K722" i="5"/>
  <c r="L722" i="5"/>
  <c r="M722" i="5"/>
  <c r="N722" i="5"/>
  <c r="O722" i="5"/>
  <c r="P722" i="5"/>
  <c r="Q722" i="5"/>
  <c r="R722" i="5"/>
  <c r="S722" i="5"/>
  <c r="T722" i="5"/>
  <c r="U722" i="5"/>
  <c r="V722" i="5"/>
  <c r="W722" i="5"/>
  <c r="X722" i="5"/>
  <c r="Y722" i="5"/>
  <c r="Z722" i="5"/>
  <c r="AA722" i="5"/>
  <c r="AB722" i="5"/>
  <c r="AC722" i="5"/>
  <c r="AD722" i="5"/>
  <c r="AE722" i="5"/>
  <c r="AF722" i="5"/>
  <c r="AG722" i="5"/>
  <c r="AH722" i="5"/>
  <c r="AI722" i="5"/>
  <c r="AJ722" i="5"/>
  <c r="AK722" i="5"/>
  <c r="AL722" i="5"/>
  <c r="AM722" i="5"/>
  <c r="AN722" i="5"/>
  <c r="AO722" i="5"/>
  <c r="AP722" i="5"/>
  <c r="G721" i="5"/>
  <c r="H721" i="5"/>
  <c r="J721" i="5"/>
  <c r="K721" i="5"/>
  <c r="L721" i="5"/>
  <c r="M721" i="5"/>
  <c r="N721" i="5"/>
  <c r="O721" i="5"/>
  <c r="P721" i="5"/>
  <c r="Q721" i="5"/>
  <c r="R721" i="5"/>
  <c r="S721" i="5"/>
  <c r="T721" i="5"/>
  <c r="U721" i="5"/>
  <c r="V721" i="5"/>
  <c r="W721" i="5"/>
  <c r="X721" i="5"/>
  <c r="Y721" i="5"/>
  <c r="Z721" i="5"/>
  <c r="AA721" i="5"/>
  <c r="AB721" i="5"/>
  <c r="AC721" i="5"/>
  <c r="AD721" i="5"/>
  <c r="AE721" i="5"/>
  <c r="AF721" i="5"/>
  <c r="AG721" i="5"/>
  <c r="AH721" i="5"/>
  <c r="AI721" i="5"/>
  <c r="AJ721" i="5"/>
  <c r="AK721" i="5"/>
  <c r="AL721" i="5"/>
  <c r="AM721" i="5"/>
  <c r="AN721" i="5"/>
  <c r="AO721" i="5"/>
  <c r="AP721" i="5"/>
  <c r="G720" i="5"/>
  <c r="H720" i="5"/>
  <c r="J720" i="5"/>
  <c r="K720" i="5"/>
  <c r="L720" i="5"/>
  <c r="M720" i="5"/>
  <c r="N720" i="5"/>
  <c r="O720" i="5"/>
  <c r="P720" i="5"/>
  <c r="Q720" i="5"/>
  <c r="R720" i="5"/>
  <c r="S720" i="5"/>
  <c r="T720" i="5"/>
  <c r="U720" i="5"/>
  <c r="V720" i="5"/>
  <c r="W720" i="5"/>
  <c r="X720" i="5"/>
  <c r="Y720" i="5"/>
  <c r="Z720" i="5"/>
  <c r="AA720" i="5"/>
  <c r="AB720" i="5"/>
  <c r="AC720" i="5"/>
  <c r="AD720" i="5"/>
  <c r="AE720" i="5"/>
  <c r="AF720" i="5"/>
  <c r="AG720" i="5"/>
  <c r="AH720" i="5"/>
  <c r="AI720" i="5"/>
  <c r="AJ720" i="5"/>
  <c r="AK720" i="5"/>
  <c r="AL720" i="5"/>
  <c r="AM720" i="5"/>
  <c r="AN720" i="5"/>
  <c r="AO720" i="5"/>
  <c r="AP720" i="5"/>
  <c r="G719" i="5"/>
  <c r="H719" i="5"/>
  <c r="J719" i="5"/>
  <c r="K719" i="5"/>
  <c r="L719" i="5"/>
  <c r="M719" i="5"/>
  <c r="N719" i="5"/>
  <c r="O719" i="5"/>
  <c r="P719" i="5"/>
  <c r="Q719" i="5"/>
  <c r="R719" i="5"/>
  <c r="S719" i="5"/>
  <c r="T719" i="5"/>
  <c r="U719" i="5"/>
  <c r="V719" i="5"/>
  <c r="W719" i="5"/>
  <c r="X719" i="5"/>
  <c r="Y719" i="5"/>
  <c r="Z719" i="5"/>
  <c r="AA719" i="5"/>
  <c r="AB719" i="5"/>
  <c r="AC719" i="5"/>
  <c r="AD719" i="5"/>
  <c r="AE719" i="5"/>
  <c r="AF719" i="5"/>
  <c r="AG719" i="5"/>
  <c r="AH719" i="5"/>
  <c r="AI719" i="5"/>
  <c r="AJ719" i="5"/>
  <c r="AK719" i="5"/>
  <c r="AL719" i="5"/>
  <c r="AM719" i="5"/>
  <c r="AN719" i="5"/>
  <c r="AO719" i="5"/>
  <c r="AP719" i="5"/>
  <c r="G718" i="5"/>
  <c r="H718" i="5"/>
  <c r="J718" i="5"/>
  <c r="K718" i="5"/>
  <c r="L718" i="5"/>
  <c r="M718" i="5"/>
  <c r="N718" i="5"/>
  <c r="O718" i="5"/>
  <c r="P718" i="5"/>
  <c r="Q718" i="5"/>
  <c r="R718" i="5"/>
  <c r="S718" i="5"/>
  <c r="T718" i="5"/>
  <c r="U718" i="5"/>
  <c r="V718" i="5"/>
  <c r="W718" i="5"/>
  <c r="X718" i="5"/>
  <c r="Y718" i="5"/>
  <c r="Z718" i="5"/>
  <c r="AA718" i="5"/>
  <c r="AB718" i="5"/>
  <c r="AC718" i="5"/>
  <c r="AD718" i="5"/>
  <c r="AE718" i="5"/>
  <c r="AF718" i="5"/>
  <c r="AG718" i="5"/>
  <c r="AH718" i="5"/>
  <c r="AI718" i="5"/>
  <c r="AJ718" i="5"/>
  <c r="AK718" i="5"/>
  <c r="AL718" i="5"/>
  <c r="AM718" i="5"/>
  <c r="AN718" i="5"/>
  <c r="AO718" i="5"/>
  <c r="AP718" i="5"/>
  <c r="G717" i="5"/>
  <c r="H717" i="5"/>
  <c r="J717" i="5"/>
  <c r="K717" i="5"/>
  <c r="L717" i="5"/>
  <c r="M717" i="5"/>
  <c r="N717" i="5"/>
  <c r="O717" i="5"/>
  <c r="P717" i="5"/>
  <c r="Q717" i="5"/>
  <c r="R717" i="5"/>
  <c r="S717" i="5"/>
  <c r="T717" i="5"/>
  <c r="U717" i="5"/>
  <c r="V717" i="5"/>
  <c r="W717" i="5"/>
  <c r="X717" i="5"/>
  <c r="Y717" i="5"/>
  <c r="Z717" i="5"/>
  <c r="AA717" i="5"/>
  <c r="AB717" i="5"/>
  <c r="AC717" i="5"/>
  <c r="AD717" i="5"/>
  <c r="AE717" i="5"/>
  <c r="AF717" i="5"/>
  <c r="AG717" i="5"/>
  <c r="AH717" i="5"/>
  <c r="AI717" i="5"/>
  <c r="AJ717" i="5"/>
  <c r="AK717" i="5"/>
  <c r="AL717" i="5"/>
  <c r="AM717" i="5"/>
  <c r="AN717" i="5"/>
  <c r="AO717" i="5"/>
  <c r="AP717" i="5"/>
  <c r="G716" i="5"/>
  <c r="H716" i="5"/>
  <c r="J716" i="5"/>
  <c r="K716" i="5"/>
  <c r="L716" i="5"/>
  <c r="M716" i="5"/>
  <c r="N716" i="5"/>
  <c r="O716" i="5"/>
  <c r="P716" i="5"/>
  <c r="Q716" i="5"/>
  <c r="R716" i="5"/>
  <c r="S716" i="5"/>
  <c r="T716" i="5"/>
  <c r="U716" i="5"/>
  <c r="V716" i="5"/>
  <c r="W716" i="5"/>
  <c r="X716" i="5"/>
  <c r="Y716" i="5"/>
  <c r="Z716" i="5"/>
  <c r="AA716" i="5"/>
  <c r="AB716" i="5"/>
  <c r="AC716" i="5"/>
  <c r="AD716" i="5"/>
  <c r="AE716" i="5"/>
  <c r="AF716" i="5"/>
  <c r="AG716" i="5"/>
  <c r="AH716" i="5"/>
  <c r="AI716" i="5"/>
  <c r="AJ716" i="5"/>
  <c r="AK716" i="5"/>
  <c r="AL716" i="5"/>
  <c r="AM716" i="5"/>
  <c r="AN716" i="5"/>
  <c r="AO716" i="5"/>
  <c r="AP716" i="5"/>
  <c r="G715" i="5"/>
  <c r="H715" i="5"/>
  <c r="J715" i="5"/>
  <c r="K715" i="5"/>
  <c r="L715" i="5"/>
  <c r="M715" i="5"/>
  <c r="N715" i="5"/>
  <c r="O715" i="5"/>
  <c r="P715" i="5"/>
  <c r="Q715" i="5"/>
  <c r="R715" i="5"/>
  <c r="S715" i="5"/>
  <c r="T715" i="5"/>
  <c r="U715" i="5"/>
  <c r="V715" i="5"/>
  <c r="W715" i="5"/>
  <c r="X715" i="5"/>
  <c r="Y715" i="5"/>
  <c r="Z715" i="5"/>
  <c r="AA715" i="5"/>
  <c r="AB715" i="5"/>
  <c r="AC715" i="5"/>
  <c r="AD715" i="5"/>
  <c r="AE715" i="5"/>
  <c r="AF715" i="5"/>
  <c r="AG715" i="5"/>
  <c r="AH715" i="5"/>
  <c r="AI715" i="5"/>
  <c r="AJ715" i="5"/>
  <c r="AK715" i="5"/>
  <c r="AL715" i="5"/>
  <c r="AM715" i="5"/>
  <c r="AN715" i="5"/>
  <c r="AO715" i="5"/>
  <c r="AP715" i="5"/>
  <c r="G714" i="5"/>
  <c r="H714" i="5"/>
  <c r="J714" i="5"/>
  <c r="K714" i="5"/>
  <c r="L714" i="5"/>
  <c r="M714" i="5"/>
  <c r="N714" i="5"/>
  <c r="O714" i="5"/>
  <c r="P714" i="5"/>
  <c r="Q714" i="5"/>
  <c r="R714" i="5"/>
  <c r="S714" i="5"/>
  <c r="T714" i="5"/>
  <c r="U714" i="5"/>
  <c r="V714" i="5"/>
  <c r="W714" i="5"/>
  <c r="X714" i="5"/>
  <c r="Y714" i="5"/>
  <c r="Z714" i="5"/>
  <c r="AA714" i="5"/>
  <c r="AB714" i="5"/>
  <c r="AC714" i="5"/>
  <c r="AD714" i="5"/>
  <c r="AE714" i="5"/>
  <c r="AF714" i="5"/>
  <c r="AG714" i="5"/>
  <c r="AH714" i="5"/>
  <c r="AI714" i="5"/>
  <c r="AJ714" i="5"/>
  <c r="AK714" i="5"/>
  <c r="AL714" i="5"/>
  <c r="AM714" i="5"/>
  <c r="AN714" i="5"/>
  <c r="AO714" i="5"/>
  <c r="AP714" i="5"/>
  <c r="G713" i="5"/>
  <c r="H713" i="5"/>
  <c r="J713" i="5"/>
  <c r="K713" i="5"/>
  <c r="L713" i="5"/>
  <c r="M713" i="5"/>
  <c r="N713" i="5"/>
  <c r="O713" i="5"/>
  <c r="P713" i="5"/>
  <c r="Q713" i="5"/>
  <c r="R713" i="5"/>
  <c r="S713" i="5"/>
  <c r="T713" i="5"/>
  <c r="U713" i="5"/>
  <c r="V713" i="5"/>
  <c r="W713" i="5"/>
  <c r="X713" i="5"/>
  <c r="Y713" i="5"/>
  <c r="Z713" i="5"/>
  <c r="AA713" i="5"/>
  <c r="AB713" i="5"/>
  <c r="AC713" i="5"/>
  <c r="AD713" i="5"/>
  <c r="AE713" i="5"/>
  <c r="AF713" i="5"/>
  <c r="AG713" i="5"/>
  <c r="AH713" i="5"/>
  <c r="AI713" i="5"/>
  <c r="AJ713" i="5"/>
  <c r="AK713" i="5"/>
  <c r="AL713" i="5"/>
  <c r="AM713" i="5"/>
  <c r="AN713" i="5"/>
  <c r="AO713" i="5"/>
  <c r="AP713" i="5"/>
  <c r="G712" i="5"/>
  <c r="H712" i="5"/>
  <c r="J712" i="5"/>
  <c r="K712" i="5"/>
  <c r="L712" i="5"/>
  <c r="M712" i="5"/>
  <c r="N712" i="5"/>
  <c r="O712" i="5"/>
  <c r="P712" i="5"/>
  <c r="Q712" i="5"/>
  <c r="R712" i="5"/>
  <c r="S712" i="5"/>
  <c r="T712" i="5"/>
  <c r="U712" i="5"/>
  <c r="V712" i="5"/>
  <c r="W712" i="5"/>
  <c r="X712" i="5"/>
  <c r="Y712" i="5"/>
  <c r="Z712" i="5"/>
  <c r="AA712" i="5"/>
  <c r="AB712" i="5"/>
  <c r="AC712" i="5"/>
  <c r="AD712" i="5"/>
  <c r="AE712" i="5"/>
  <c r="AF712" i="5"/>
  <c r="AG712" i="5"/>
  <c r="AH712" i="5"/>
  <c r="AI712" i="5"/>
  <c r="AJ712" i="5"/>
  <c r="AK712" i="5"/>
  <c r="AL712" i="5"/>
  <c r="AM712" i="5"/>
  <c r="AN712" i="5"/>
  <c r="AO712" i="5"/>
  <c r="AP712" i="5"/>
  <c r="G711" i="5"/>
  <c r="H711" i="5"/>
  <c r="J711" i="5"/>
  <c r="K711" i="5"/>
  <c r="L711" i="5"/>
  <c r="M711" i="5"/>
  <c r="N711" i="5"/>
  <c r="O711" i="5"/>
  <c r="P711" i="5"/>
  <c r="Q711" i="5"/>
  <c r="R711" i="5"/>
  <c r="S711" i="5"/>
  <c r="T711" i="5"/>
  <c r="U711" i="5"/>
  <c r="V711" i="5"/>
  <c r="W711" i="5"/>
  <c r="X711" i="5"/>
  <c r="Y711" i="5"/>
  <c r="Z711" i="5"/>
  <c r="AA711" i="5"/>
  <c r="AB711" i="5"/>
  <c r="AC711" i="5"/>
  <c r="AD711" i="5"/>
  <c r="AE711" i="5"/>
  <c r="AF711" i="5"/>
  <c r="AG711" i="5"/>
  <c r="AH711" i="5"/>
  <c r="AI711" i="5"/>
  <c r="AJ711" i="5"/>
  <c r="AK711" i="5"/>
  <c r="AL711" i="5"/>
  <c r="AM711" i="5"/>
  <c r="AN711" i="5"/>
  <c r="AO711" i="5"/>
  <c r="AP711" i="5"/>
  <c r="G710" i="5"/>
  <c r="H710" i="5"/>
  <c r="J710" i="5"/>
  <c r="K710" i="5"/>
  <c r="L710" i="5"/>
  <c r="M710" i="5"/>
  <c r="N710" i="5"/>
  <c r="O710" i="5"/>
  <c r="P710" i="5"/>
  <c r="Q710" i="5"/>
  <c r="R710" i="5"/>
  <c r="S710" i="5"/>
  <c r="T710" i="5"/>
  <c r="U710" i="5"/>
  <c r="V710" i="5"/>
  <c r="W710" i="5"/>
  <c r="X710" i="5"/>
  <c r="Y710" i="5"/>
  <c r="Z710" i="5"/>
  <c r="AA710" i="5"/>
  <c r="AB710" i="5"/>
  <c r="AC710" i="5"/>
  <c r="AD710" i="5"/>
  <c r="AE710" i="5"/>
  <c r="AF710" i="5"/>
  <c r="AG710" i="5"/>
  <c r="AH710" i="5"/>
  <c r="AI710" i="5"/>
  <c r="AJ710" i="5"/>
  <c r="AK710" i="5"/>
  <c r="AL710" i="5"/>
  <c r="AM710" i="5"/>
  <c r="AN710" i="5"/>
  <c r="AO710" i="5"/>
  <c r="AP710" i="5"/>
  <c r="G709" i="5"/>
  <c r="H709" i="5"/>
  <c r="J709" i="5"/>
  <c r="K709" i="5"/>
  <c r="L709" i="5"/>
  <c r="M709" i="5"/>
  <c r="N709" i="5"/>
  <c r="O709" i="5"/>
  <c r="P709" i="5"/>
  <c r="Q709" i="5"/>
  <c r="R709" i="5"/>
  <c r="S709" i="5"/>
  <c r="T709" i="5"/>
  <c r="U709" i="5"/>
  <c r="V709" i="5"/>
  <c r="W709" i="5"/>
  <c r="X709" i="5"/>
  <c r="Y709" i="5"/>
  <c r="Z709" i="5"/>
  <c r="AA709" i="5"/>
  <c r="AB709" i="5"/>
  <c r="AC709" i="5"/>
  <c r="AD709" i="5"/>
  <c r="AE709" i="5"/>
  <c r="AF709" i="5"/>
  <c r="AG709" i="5"/>
  <c r="AH709" i="5"/>
  <c r="AI709" i="5"/>
  <c r="AJ709" i="5"/>
  <c r="AK709" i="5"/>
  <c r="AL709" i="5"/>
  <c r="AM709" i="5"/>
  <c r="AN709" i="5"/>
  <c r="AO709" i="5"/>
  <c r="AP709" i="5"/>
  <c r="G708" i="5"/>
  <c r="H708" i="5"/>
  <c r="J708" i="5"/>
  <c r="K708" i="5"/>
  <c r="L708" i="5"/>
  <c r="M708" i="5"/>
  <c r="N708" i="5"/>
  <c r="O708" i="5"/>
  <c r="P708" i="5"/>
  <c r="Q708" i="5"/>
  <c r="R708" i="5"/>
  <c r="S708" i="5"/>
  <c r="T708" i="5"/>
  <c r="U708" i="5"/>
  <c r="V708" i="5"/>
  <c r="W708" i="5"/>
  <c r="X708" i="5"/>
  <c r="Y708" i="5"/>
  <c r="Z708" i="5"/>
  <c r="AA708" i="5"/>
  <c r="AB708" i="5"/>
  <c r="AC708" i="5"/>
  <c r="AD708" i="5"/>
  <c r="AE708" i="5"/>
  <c r="AF708" i="5"/>
  <c r="AG708" i="5"/>
  <c r="AH708" i="5"/>
  <c r="AI708" i="5"/>
  <c r="AJ708" i="5"/>
  <c r="AK708" i="5"/>
  <c r="AL708" i="5"/>
  <c r="AM708" i="5"/>
  <c r="AN708" i="5"/>
  <c r="AO708" i="5"/>
  <c r="AP708" i="5"/>
  <c r="G707" i="5"/>
  <c r="H707" i="5"/>
  <c r="J707" i="5"/>
  <c r="K707" i="5"/>
  <c r="L707" i="5"/>
  <c r="M707" i="5"/>
  <c r="N707" i="5"/>
  <c r="O707" i="5"/>
  <c r="P707" i="5"/>
  <c r="Q707" i="5"/>
  <c r="R707" i="5"/>
  <c r="S707" i="5"/>
  <c r="T707" i="5"/>
  <c r="U707" i="5"/>
  <c r="V707" i="5"/>
  <c r="W707" i="5"/>
  <c r="X707" i="5"/>
  <c r="Y707" i="5"/>
  <c r="Z707" i="5"/>
  <c r="AA707" i="5"/>
  <c r="AB707" i="5"/>
  <c r="AC707" i="5"/>
  <c r="AD707" i="5"/>
  <c r="AE707" i="5"/>
  <c r="AF707" i="5"/>
  <c r="AG707" i="5"/>
  <c r="AH707" i="5"/>
  <c r="AI707" i="5"/>
  <c r="AJ707" i="5"/>
  <c r="AK707" i="5"/>
  <c r="AL707" i="5"/>
  <c r="AM707" i="5"/>
  <c r="AN707" i="5"/>
  <c r="AO707" i="5"/>
  <c r="AP707" i="5"/>
  <c r="G706" i="5"/>
  <c r="H706" i="5"/>
  <c r="J706" i="5"/>
  <c r="K706" i="5"/>
  <c r="L706" i="5"/>
  <c r="M706" i="5"/>
  <c r="N706" i="5"/>
  <c r="O706" i="5"/>
  <c r="P706" i="5"/>
  <c r="Q706" i="5"/>
  <c r="R706" i="5"/>
  <c r="S706" i="5"/>
  <c r="T706" i="5"/>
  <c r="U706" i="5"/>
  <c r="V706" i="5"/>
  <c r="W706" i="5"/>
  <c r="X706" i="5"/>
  <c r="Y706" i="5"/>
  <c r="Z706" i="5"/>
  <c r="AA706" i="5"/>
  <c r="AB706" i="5"/>
  <c r="AC706" i="5"/>
  <c r="AD706" i="5"/>
  <c r="AE706" i="5"/>
  <c r="AF706" i="5"/>
  <c r="AG706" i="5"/>
  <c r="AH706" i="5"/>
  <c r="AI706" i="5"/>
  <c r="AJ706" i="5"/>
  <c r="AK706" i="5"/>
  <c r="AL706" i="5"/>
  <c r="AM706" i="5"/>
  <c r="AN706" i="5"/>
  <c r="AO706" i="5"/>
  <c r="AP706" i="5"/>
  <c r="G705" i="5"/>
  <c r="H705" i="5"/>
  <c r="J705" i="5"/>
  <c r="K705" i="5"/>
  <c r="L705" i="5"/>
  <c r="M705" i="5"/>
  <c r="N705" i="5"/>
  <c r="O705" i="5"/>
  <c r="P705" i="5"/>
  <c r="Q705" i="5"/>
  <c r="R705" i="5"/>
  <c r="S705" i="5"/>
  <c r="T705" i="5"/>
  <c r="U705" i="5"/>
  <c r="V705" i="5"/>
  <c r="W705" i="5"/>
  <c r="X705" i="5"/>
  <c r="Y705" i="5"/>
  <c r="Z705" i="5"/>
  <c r="AA705" i="5"/>
  <c r="AB705" i="5"/>
  <c r="AC705" i="5"/>
  <c r="AD705" i="5"/>
  <c r="AE705" i="5"/>
  <c r="AF705" i="5"/>
  <c r="AG705" i="5"/>
  <c r="AH705" i="5"/>
  <c r="AI705" i="5"/>
  <c r="AJ705" i="5"/>
  <c r="AK705" i="5"/>
  <c r="AL705" i="5"/>
  <c r="AM705" i="5"/>
  <c r="AN705" i="5"/>
  <c r="AO705" i="5"/>
  <c r="AP705" i="5"/>
  <c r="G704" i="5"/>
  <c r="H704" i="5"/>
  <c r="J704" i="5"/>
  <c r="K704" i="5"/>
  <c r="L704" i="5"/>
  <c r="M704" i="5"/>
  <c r="N704" i="5"/>
  <c r="O704" i="5"/>
  <c r="P704" i="5"/>
  <c r="Q704" i="5"/>
  <c r="R704" i="5"/>
  <c r="S704" i="5"/>
  <c r="T704" i="5"/>
  <c r="U704" i="5"/>
  <c r="V704" i="5"/>
  <c r="W704" i="5"/>
  <c r="X704" i="5"/>
  <c r="Y704" i="5"/>
  <c r="Z704" i="5"/>
  <c r="AA704" i="5"/>
  <c r="AB704" i="5"/>
  <c r="AC704" i="5"/>
  <c r="AD704" i="5"/>
  <c r="AE704" i="5"/>
  <c r="AF704" i="5"/>
  <c r="AG704" i="5"/>
  <c r="AH704" i="5"/>
  <c r="AI704" i="5"/>
  <c r="AJ704" i="5"/>
  <c r="AK704" i="5"/>
  <c r="AL704" i="5"/>
  <c r="AM704" i="5"/>
  <c r="AN704" i="5"/>
  <c r="AO704" i="5"/>
  <c r="AP704" i="5"/>
  <c r="G703" i="5"/>
  <c r="H703" i="5"/>
  <c r="J703" i="5"/>
  <c r="K703" i="5"/>
  <c r="L703" i="5"/>
  <c r="M703" i="5"/>
  <c r="N703" i="5"/>
  <c r="O703" i="5"/>
  <c r="P703" i="5"/>
  <c r="Q703" i="5"/>
  <c r="R703" i="5"/>
  <c r="S703" i="5"/>
  <c r="T703" i="5"/>
  <c r="U703" i="5"/>
  <c r="V703" i="5"/>
  <c r="W703" i="5"/>
  <c r="X703" i="5"/>
  <c r="Y703" i="5"/>
  <c r="Z703" i="5"/>
  <c r="AA703" i="5"/>
  <c r="AB703" i="5"/>
  <c r="AC703" i="5"/>
  <c r="AD703" i="5"/>
  <c r="AE703" i="5"/>
  <c r="AF703" i="5"/>
  <c r="AG703" i="5"/>
  <c r="AH703" i="5"/>
  <c r="AI703" i="5"/>
  <c r="AJ703" i="5"/>
  <c r="AK703" i="5"/>
  <c r="AL703" i="5"/>
  <c r="AM703" i="5"/>
  <c r="AN703" i="5"/>
  <c r="AO703" i="5"/>
  <c r="AP703" i="5"/>
  <c r="G702" i="5"/>
  <c r="H702" i="5"/>
  <c r="J702" i="5"/>
  <c r="K702" i="5"/>
  <c r="L702" i="5"/>
  <c r="M702" i="5"/>
  <c r="N702" i="5"/>
  <c r="O702" i="5"/>
  <c r="P702" i="5"/>
  <c r="Q702" i="5"/>
  <c r="R702" i="5"/>
  <c r="S702" i="5"/>
  <c r="T702" i="5"/>
  <c r="U702" i="5"/>
  <c r="V702" i="5"/>
  <c r="W702" i="5"/>
  <c r="X702" i="5"/>
  <c r="Y702" i="5"/>
  <c r="Z702" i="5"/>
  <c r="AA702" i="5"/>
  <c r="AB702" i="5"/>
  <c r="AC702" i="5"/>
  <c r="AD702" i="5"/>
  <c r="AE702" i="5"/>
  <c r="AF702" i="5"/>
  <c r="AG702" i="5"/>
  <c r="AH702" i="5"/>
  <c r="AI702" i="5"/>
  <c r="AJ702" i="5"/>
  <c r="AK702" i="5"/>
  <c r="AL702" i="5"/>
  <c r="AM702" i="5"/>
  <c r="AN702" i="5"/>
  <c r="AO702" i="5"/>
  <c r="AP702" i="5"/>
  <c r="G701" i="5"/>
  <c r="H701" i="5"/>
  <c r="J701" i="5"/>
  <c r="K701" i="5"/>
  <c r="L701" i="5"/>
  <c r="M701" i="5"/>
  <c r="N701" i="5"/>
  <c r="O701" i="5"/>
  <c r="P701" i="5"/>
  <c r="Q701" i="5"/>
  <c r="R701" i="5"/>
  <c r="S701" i="5"/>
  <c r="T701" i="5"/>
  <c r="U701" i="5"/>
  <c r="V701" i="5"/>
  <c r="W701" i="5"/>
  <c r="X701" i="5"/>
  <c r="Y701" i="5"/>
  <c r="Z701" i="5"/>
  <c r="AA701" i="5"/>
  <c r="AB701" i="5"/>
  <c r="AC701" i="5"/>
  <c r="AD701" i="5"/>
  <c r="AE701" i="5"/>
  <c r="AF701" i="5"/>
  <c r="AG701" i="5"/>
  <c r="AH701" i="5"/>
  <c r="AI701" i="5"/>
  <c r="AJ701" i="5"/>
  <c r="AK701" i="5"/>
  <c r="AL701" i="5"/>
  <c r="AM701" i="5"/>
  <c r="AN701" i="5"/>
  <c r="AO701" i="5"/>
  <c r="AP701" i="5"/>
  <c r="G700" i="5"/>
  <c r="H700" i="5"/>
  <c r="J700" i="5"/>
  <c r="K700" i="5"/>
  <c r="L700" i="5"/>
  <c r="M700" i="5"/>
  <c r="N700" i="5"/>
  <c r="O700" i="5"/>
  <c r="P700" i="5"/>
  <c r="Q700" i="5"/>
  <c r="R700" i="5"/>
  <c r="S700" i="5"/>
  <c r="T700" i="5"/>
  <c r="U700" i="5"/>
  <c r="V700" i="5"/>
  <c r="W700" i="5"/>
  <c r="X700" i="5"/>
  <c r="Y700" i="5"/>
  <c r="Z700" i="5"/>
  <c r="AA700" i="5"/>
  <c r="AB700" i="5"/>
  <c r="AC700" i="5"/>
  <c r="AD700" i="5"/>
  <c r="AE700" i="5"/>
  <c r="AF700" i="5"/>
  <c r="AG700" i="5"/>
  <c r="AH700" i="5"/>
  <c r="AI700" i="5"/>
  <c r="AJ700" i="5"/>
  <c r="AK700" i="5"/>
  <c r="AL700" i="5"/>
  <c r="AM700" i="5"/>
  <c r="AN700" i="5"/>
  <c r="AO700" i="5"/>
  <c r="AP700" i="5"/>
  <c r="G699" i="5"/>
  <c r="H699" i="5"/>
  <c r="J699" i="5"/>
  <c r="K699" i="5"/>
  <c r="L699" i="5"/>
  <c r="M699" i="5"/>
  <c r="N699" i="5"/>
  <c r="O699" i="5"/>
  <c r="P699" i="5"/>
  <c r="Q699" i="5"/>
  <c r="R699" i="5"/>
  <c r="S699" i="5"/>
  <c r="T699" i="5"/>
  <c r="U699" i="5"/>
  <c r="V699" i="5"/>
  <c r="W699" i="5"/>
  <c r="X699" i="5"/>
  <c r="Y699" i="5"/>
  <c r="Z699" i="5"/>
  <c r="AA699" i="5"/>
  <c r="AB699" i="5"/>
  <c r="AC699" i="5"/>
  <c r="AD699" i="5"/>
  <c r="AE699" i="5"/>
  <c r="AF699" i="5"/>
  <c r="AG699" i="5"/>
  <c r="AH699" i="5"/>
  <c r="AI699" i="5"/>
  <c r="AJ699" i="5"/>
  <c r="AK699" i="5"/>
  <c r="AL699" i="5"/>
  <c r="AM699" i="5"/>
  <c r="AN699" i="5"/>
  <c r="AO699" i="5"/>
  <c r="AP699" i="5"/>
  <c r="G698" i="5"/>
  <c r="H698" i="5"/>
  <c r="J698" i="5"/>
  <c r="K698" i="5"/>
  <c r="L698" i="5"/>
  <c r="M698" i="5"/>
  <c r="N698" i="5"/>
  <c r="O698" i="5"/>
  <c r="P698" i="5"/>
  <c r="Q698" i="5"/>
  <c r="R698" i="5"/>
  <c r="S698" i="5"/>
  <c r="T698" i="5"/>
  <c r="U698" i="5"/>
  <c r="V698" i="5"/>
  <c r="W698" i="5"/>
  <c r="X698" i="5"/>
  <c r="Y698" i="5"/>
  <c r="Z698" i="5"/>
  <c r="AA698" i="5"/>
  <c r="AB698" i="5"/>
  <c r="AC698" i="5"/>
  <c r="AD698" i="5"/>
  <c r="AE698" i="5"/>
  <c r="AF698" i="5"/>
  <c r="AG698" i="5"/>
  <c r="AH698" i="5"/>
  <c r="AI698" i="5"/>
  <c r="AJ698" i="5"/>
  <c r="AK698" i="5"/>
  <c r="AL698" i="5"/>
  <c r="AM698" i="5"/>
  <c r="AN698" i="5"/>
  <c r="AO698" i="5"/>
  <c r="AP698" i="5"/>
  <c r="G697" i="5"/>
  <c r="H697" i="5"/>
  <c r="J697" i="5"/>
  <c r="K697" i="5"/>
  <c r="L697" i="5"/>
  <c r="M697" i="5"/>
  <c r="N697" i="5"/>
  <c r="O697" i="5"/>
  <c r="P697" i="5"/>
  <c r="Q697" i="5"/>
  <c r="R697" i="5"/>
  <c r="S697" i="5"/>
  <c r="T697" i="5"/>
  <c r="U697" i="5"/>
  <c r="V697" i="5"/>
  <c r="W697" i="5"/>
  <c r="X697" i="5"/>
  <c r="Y697" i="5"/>
  <c r="Z697" i="5"/>
  <c r="AA697" i="5"/>
  <c r="AB697" i="5"/>
  <c r="AC697" i="5"/>
  <c r="AD697" i="5"/>
  <c r="AE697" i="5"/>
  <c r="AF697" i="5"/>
  <c r="AG697" i="5"/>
  <c r="AH697" i="5"/>
  <c r="AI697" i="5"/>
  <c r="AJ697" i="5"/>
  <c r="AK697" i="5"/>
  <c r="AL697" i="5"/>
  <c r="AM697" i="5"/>
  <c r="AN697" i="5"/>
  <c r="AO697" i="5"/>
  <c r="AP697" i="5"/>
  <c r="G696" i="5"/>
  <c r="H696" i="5"/>
  <c r="J696" i="5"/>
  <c r="K696" i="5"/>
  <c r="L696" i="5"/>
  <c r="M696" i="5"/>
  <c r="N696" i="5"/>
  <c r="O696" i="5"/>
  <c r="P696" i="5"/>
  <c r="Q696" i="5"/>
  <c r="R696" i="5"/>
  <c r="S696" i="5"/>
  <c r="T696" i="5"/>
  <c r="U696" i="5"/>
  <c r="V696" i="5"/>
  <c r="W696" i="5"/>
  <c r="X696" i="5"/>
  <c r="Y696" i="5"/>
  <c r="Z696" i="5"/>
  <c r="AA696" i="5"/>
  <c r="AB696" i="5"/>
  <c r="AC696" i="5"/>
  <c r="AD696" i="5"/>
  <c r="AE696" i="5"/>
  <c r="AF696" i="5"/>
  <c r="AG696" i="5"/>
  <c r="AH696" i="5"/>
  <c r="AI696" i="5"/>
  <c r="AJ696" i="5"/>
  <c r="AK696" i="5"/>
  <c r="AL696" i="5"/>
  <c r="AM696" i="5"/>
  <c r="AN696" i="5"/>
  <c r="AO696" i="5"/>
  <c r="AP696" i="5"/>
  <c r="G695" i="5"/>
  <c r="H695" i="5"/>
  <c r="J695" i="5"/>
  <c r="K695" i="5"/>
  <c r="L695" i="5"/>
  <c r="M695" i="5"/>
  <c r="N695" i="5"/>
  <c r="O695" i="5"/>
  <c r="P695" i="5"/>
  <c r="Q695" i="5"/>
  <c r="R695" i="5"/>
  <c r="S695" i="5"/>
  <c r="T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AK695" i="5"/>
  <c r="AL695" i="5"/>
  <c r="AM695" i="5"/>
  <c r="AN695" i="5"/>
  <c r="AO695" i="5"/>
  <c r="AP695" i="5"/>
  <c r="G694" i="5"/>
  <c r="H694" i="5"/>
  <c r="J694" i="5"/>
  <c r="K694" i="5"/>
  <c r="L694" i="5"/>
  <c r="M694" i="5"/>
  <c r="N694" i="5"/>
  <c r="O694" i="5"/>
  <c r="P694" i="5"/>
  <c r="Q694" i="5"/>
  <c r="R694" i="5"/>
  <c r="S694" i="5"/>
  <c r="T694" i="5"/>
  <c r="U694" i="5"/>
  <c r="V694" i="5"/>
  <c r="W694" i="5"/>
  <c r="X694" i="5"/>
  <c r="Y694" i="5"/>
  <c r="Z694" i="5"/>
  <c r="AA694" i="5"/>
  <c r="AB694" i="5"/>
  <c r="AC694" i="5"/>
  <c r="AD694" i="5"/>
  <c r="AE694" i="5"/>
  <c r="AF694" i="5"/>
  <c r="AG694" i="5"/>
  <c r="AH694" i="5"/>
  <c r="AI694" i="5"/>
  <c r="AJ694" i="5"/>
  <c r="AK694" i="5"/>
  <c r="AL694" i="5"/>
  <c r="AM694" i="5"/>
  <c r="AN694" i="5"/>
  <c r="AO694" i="5"/>
  <c r="AP694" i="5"/>
  <c r="G693" i="5"/>
  <c r="H693" i="5"/>
  <c r="J693" i="5"/>
  <c r="K693" i="5"/>
  <c r="L693" i="5"/>
  <c r="M693" i="5"/>
  <c r="N693" i="5"/>
  <c r="O693" i="5"/>
  <c r="P693" i="5"/>
  <c r="Q693" i="5"/>
  <c r="R693" i="5"/>
  <c r="S693" i="5"/>
  <c r="T693" i="5"/>
  <c r="U693" i="5"/>
  <c r="V693" i="5"/>
  <c r="W693" i="5"/>
  <c r="X693" i="5"/>
  <c r="Y693" i="5"/>
  <c r="Z693" i="5"/>
  <c r="AA693" i="5"/>
  <c r="AB693" i="5"/>
  <c r="AC693" i="5"/>
  <c r="AD693" i="5"/>
  <c r="AE693" i="5"/>
  <c r="AF693" i="5"/>
  <c r="AG693" i="5"/>
  <c r="AH693" i="5"/>
  <c r="AI693" i="5"/>
  <c r="AJ693" i="5"/>
  <c r="AK693" i="5"/>
  <c r="AL693" i="5"/>
  <c r="AM693" i="5"/>
  <c r="AN693" i="5"/>
  <c r="AO693" i="5"/>
  <c r="AP693" i="5"/>
  <c r="G692" i="5"/>
  <c r="H692" i="5"/>
  <c r="J692" i="5"/>
  <c r="K692" i="5"/>
  <c r="L692" i="5"/>
  <c r="M692" i="5"/>
  <c r="N692" i="5"/>
  <c r="O692" i="5"/>
  <c r="P692" i="5"/>
  <c r="Q692" i="5"/>
  <c r="R692" i="5"/>
  <c r="S692" i="5"/>
  <c r="T692" i="5"/>
  <c r="U692" i="5"/>
  <c r="V692" i="5"/>
  <c r="W692" i="5"/>
  <c r="X692" i="5"/>
  <c r="Y692" i="5"/>
  <c r="Z692" i="5"/>
  <c r="AA692" i="5"/>
  <c r="AB692" i="5"/>
  <c r="AC692" i="5"/>
  <c r="AD692" i="5"/>
  <c r="AE692" i="5"/>
  <c r="AF692" i="5"/>
  <c r="AG692" i="5"/>
  <c r="AH692" i="5"/>
  <c r="AI692" i="5"/>
  <c r="AJ692" i="5"/>
  <c r="AK692" i="5"/>
  <c r="AL692" i="5"/>
  <c r="AM692" i="5"/>
  <c r="AN692" i="5"/>
  <c r="AO692" i="5"/>
  <c r="AP692" i="5"/>
  <c r="G691" i="5"/>
  <c r="H691" i="5"/>
  <c r="J691" i="5"/>
  <c r="K691" i="5"/>
  <c r="L691" i="5"/>
  <c r="M691" i="5"/>
  <c r="N691" i="5"/>
  <c r="O691" i="5"/>
  <c r="P691" i="5"/>
  <c r="Q691" i="5"/>
  <c r="R691" i="5"/>
  <c r="S691" i="5"/>
  <c r="T691" i="5"/>
  <c r="U691" i="5"/>
  <c r="V691" i="5"/>
  <c r="W691" i="5"/>
  <c r="X691" i="5"/>
  <c r="Y691" i="5"/>
  <c r="Z691" i="5"/>
  <c r="AA691" i="5"/>
  <c r="AB691" i="5"/>
  <c r="AC691" i="5"/>
  <c r="AD691" i="5"/>
  <c r="AE691" i="5"/>
  <c r="AF691" i="5"/>
  <c r="AG691" i="5"/>
  <c r="AH691" i="5"/>
  <c r="AI691" i="5"/>
  <c r="AJ691" i="5"/>
  <c r="AK691" i="5"/>
  <c r="AL691" i="5"/>
  <c r="AM691" i="5"/>
  <c r="AN691" i="5"/>
  <c r="AO691" i="5"/>
  <c r="AP691" i="5"/>
  <c r="G690" i="5"/>
  <c r="H690" i="5"/>
  <c r="J690" i="5"/>
  <c r="K690" i="5"/>
  <c r="L690" i="5"/>
  <c r="M690" i="5"/>
  <c r="N690" i="5"/>
  <c r="O690" i="5"/>
  <c r="P690" i="5"/>
  <c r="Q690" i="5"/>
  <c r="R690" i="5"/>
  <c r="S690" i="5"/>
  <c r="T690" i="5"/>
  <c r="U690" i="5"/>
  <c r="V690" i="5"/>
  <c r="W690" i="5"/>
  <c r="X690" i="5"/>
  <c r="Y690" i="5"/>
  <c r="Z690" i="5"/>
  <c r="AA690" i="5"/>
  <c r="AB690" i="5"/>
  <c r="AC690" i="5"/>
  <c r="AD690" i="5"/>
  <c r="AE690" i="5"/>
  <c r="AF690" i="5"/>
  <c r="AG690" i="5"/>
  <c r="AH690" i="5"/>
  <c r="AI690" i="5"/>
  <c r="AJ690" i="5"/>
  <c r="AK690" i="5"/>
  <c r="AL690" i="5"/>
  <c r="AM690" i="5"/>
  <c r="AN690" i="5"/>
  <c r="AO690" i="5"/>
  <c r="AP690" i="5"/>
  <c r="G689" i="5"/>
  <c r="H689" i="5"/>
  <c r="J689" i="5"/>
  <c r="K689" i="5"/>
  <c r="L689" i="5"/>
  <c r="M689" i="5"/>
  <c r="N689" i="5"/>
  <c r="O689" i="5"/>
  <c r="P689" i="5"/>
  <c r="Q689" i="5"/>
  <c r="R689" i="5"/>
  <c r="S689" i="5"/>
  <c r="T689" i="5"/>
  <c r="U689" i="5"/>
  <c r="V689" i="5"/>
  <c r="W689" i="5"/>
  <c r="X689" i="5"/>
  <c r="Y689" i="5"/>
  <c r="Z689" i="5"/>
  <c r="AA689" i="5"/>
  <c r="AB689" i="5"/>
  <c r="AC689" i="5"/>
  <c r="AD689" i="5"/>
  <c r="AE689" i="5"/>
  <c r="AF689" i="5"/>
  <c r="AG689" i="5"/>
  <c r="AH689" i="5"/>
  <c r="AI689" i="5"/>
  <c r="AJ689" i="5"/>
  <c r="AK689" i="5"/>
  <c r="AL689" i="5"/>
  <c r="AM689" i="5"/>
  <c r="AN689" i="5"/>
  <c r="AO689" i="5"/>
  <c r="AP689" i="5"/>
  <c r="G688" i="5"/>
  <c r="H688" i="5"/>
  <c r="J688" i="5"/>
  <c r="K688" i="5"/>
  <c r="L688" i="5"/>
  <c r="M688" i="5"/>
  <c r="N688" i="5"/>
  <c r="O688" i="5"/>
  <c r="P688" i="5"/>
  <c r="Q688" i="5"/>
  <c r="R688" i="5"/>
  <c r="S688" i="5"/>
  <c r="T688" i="5"/>
  <c r="U688" i="5"/>
  <c r="V688" i="5"/>
  <c r="W688" i="5"/>
  <c r="X688" i="5"/>
  <c r="Y688" i="5"/>
  <c r="Z688" i="5"/>
  <c r="AA688" i="5"/>
  <c r="AB688" i="5"/>
  <c r="AC688" i="5"/>
  <c r="AD688" i="5"/>
  <c r="AE688" i="5"/>
  <c r="AF688" i="5"/>
  <c r="AG688" i="5"/>
  <c r="AH688" i="5"/>
  <c r="AI688" i="5"/>
  <c r="AJ688" i="5"/>
  <c r="AK688" i="5"/>
  <c r="AL688" i="5"/>
  <c r="AM688" i="5"/>
  <c r="AN688" i="5"/>
  <c r="AO688" i="5"/>
  <c r="AP688" i="5"/>
  <c r="G687" i="5"/>
  <c r="H687" i="5"/>
  <c r="J687" i="5"/>
  <c r="K687" i="5"/>
  <c r="L687" i="5"/>
  <c r="M687" i="5"/>
  <c r="N687" i="5"/>
  <c r="O687" i="5"/>
  <c r="P687" i="5"/>
  <c r="Q687" i="5"/>
  <c r="R687" i="5"/>
  <c r="S687" i="5"/>
  <c r="T687" i="5"/>
  <c r="U687" i="5"/>
  <c r="V687" i="5"/>
  <c r="W687" i="5"/>
  <c r="X687" i="5"/>
  <c r="Y687" i="5"/>
  <c r="Z687" i="5"/>
  <c r="AA687" i="5"/>
  <c r="AB687" i="5"/>
  <c r="AC687" i="5"/>
  <c r="AD687" i="5"/>
  <c r="AE687" i="5"/>
  <c r="AF687" i="5"/>
  <c r="AG687" i="5"/>
  <c r="AH687" i="5"/>
  <c r="AI687" i="5"/>
  <c r="AJ687" i="5"/>
  <c r="AK687" i="5"/>
  <c r="AL687" i="5"/>
  <c r="AM687" i="5"/>
  <c r="AN687" i="5"/>
  <c r="AO687" i="5"/>
  <c r="AP687" i="5"/>
  <c r="G686" i="5"/>
  <c r="H686" i="5"/>
  <c r="J686" i="5"/>
  <c r="K686" i="5"/>
  <c r="L686" i="5"/>
  <c r="M686" i="5"/>
  <c r="N686" i="5"/>
  <c r="O686" i="5"/>
  <c r="P686" i="5"/>
  <c r="Q686" i="5"/>
  <c r="R686" i="5"/>
  <c r="S686" i="5"/>
  <c r="T686" i="5"/>
  <c r="U686" i="5"/>
  <c r="V686" i="5"/>
  <c r="W686" i="5"/>
  <c r="X686" i="5"/>
  <c r="Y686" i="5"/>
  <c r="Z686" i="5"/>
  <c r="AA686" i="5"/>
  <c r="AB686" i="5"/>
  <c r="AC686" i="5"/>
  <c r="AD686" i="5"/>
  <c r="AE686" i="5"/>
  <c r="AF686" i="5"/>
  <c r="AG686" i="5"/>
  <c r="AH686" i="5"/>
  <c r="AI686" i="5"/>
  <c r="AJ686" i="5"/>
  <c r="AK686" i="5"/>
  <c r="AL686" i="5"/>
  <c r="AM686" i="5"/>
  <c r="AN686" i="5"/>
  <c r="AO686" i="5"/>
  <c r="AP686" i="5"/>
  <c r="G685" i="5"/>
  <c r="H685" i="5"/>
  <c r="J685" i="5"/>
  <c r="K685" i="5"/>
  <c r="L685" i="5"/>
  <c r="M685" i="5"/>
  <c r="N685" i="5"/>
  <c r="O685" i="5"/>
  <c r="P685" i="5"/>
  <c r="Q685" i="5"/>
  <c r="R685" i="5"/>
  <c r="S685" i="5"/>
  <c r="T685" i="5"/>
  <c r="U685" i="5"/>
  <c r="V685" i="5"/>
  <c r="W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AK685" i="5"/>
  <c r="AL685" i="5"/>
  <c r="AM685" i="5"/>
  <c r="AN685" i="5"/>
  <c r="AO685" i="5"/>
  <c r="AP685" i="5"/>
  <c r="G684" i="5"/>
  <c r="H684" i="5"/>
  <c r="J684" i="5"/>
  <c r="K684" i="5"/>
  <c r="L684" i="5"/>
  <c r="M684" i="5"/>
  <c r="N684" i="5"/>
  <c r="O684" i="5"/>
  <c r="P684" i="5"/>
  <c r="Q684" i="5"/>
  <c r="R684" i="5"/>
  <c r="S684" i="5"/>
  <c r="T684" i="5"/>
  <c r="U684" i="5"/>
  <c r="V684" i="5"/>
  <c r="W684" i="5"/>
  <c r="X684" i="5"/>
  <c r="Y684" i="5"/>
  <c r="Z684" i="5"/>
  <c r="AA684" i="5"/>
  <c r="AB684" i="5"/>
  <c r="AC684" i="5"/>
  <c r="AD684" i="5"/>
  <c r="AE684" i="5"/>
  <c r="AF684" i="5"/>
  <c r="AG684" i="5"/>
  <c r="AH684" i="5"/>
  <c r="AI684" i="5"/>
  <c r="AJ684" i="5"/>
  <c r="AK684" i="5"/>
  <c r="AL684" i="5"/>
  <c r="AM684" i="5"/>
  <c r="AN684" i="5"/>
  <c r="AO684" i="5"/>
  <c r="AP684" i="5"/>
  <c r="G683" i="5"/>
  <c r="H683" i="5"/>
  <c r="J683" i="5"/>
  <c r="K683" i="5"/>
  <c r="L683" i="5"/>
  <c r="M683" i="5"/>
  <c r="N683" i="5"/>
  <c r="O683" i="5"/>
  <c r="P683" i="5"/>
  <c r="Q683" i="5"/>
  <c r="R683" i="5"/>
  <c r="S683" i="5"/>
  <c r="T683" i="5"/>
  <c r="U683" i="5"/>
  <c r="V683" i="5"/>
  <c r="W683" i="5"/>
  <c r="X683" i="5"/>
  <c r="Y683" i="5"/>
  <c r="Z683" i="5"/>
  <c r="AA683" i="5"/>
  <c r="AB683" i="5"/>
  <c r="AC683" i="5"/>
  <c r="AD683" i="5"/>
  <c r="AE683" i="5"/>
  <c r="AF683" i="5"/>
  <c r="AG683" i="5"/>
  <c r="AH683" i="5"/>
  <c r="AI683" i="5"/>
  <c r="AJ683" i="5"/>
  <c r="AK683" i="5"/>
  <c r="AL683" i="5"/>
  <c r="AM683" i="5"/>
  <c r="AN683" i="5"/>
  <c r="AO683" i="5"/>
  <c r="AP683" i="5"/>
  <c r="G682" i="5"/>
  <c r="H682" i="5"/>
  <c r="J682" i="5"/>
  <c r="K682" i="5"/>
  <c r="L682" i="5"/>
  <c r="M682" i="5"/>
  <c r="N682" i="5"/>
  <c r="O682" i="5"/>
  <c r="P682" i="5"/>
  <c r="Q682" i="5"/>
  <c r="R682" i="5"/>
  <c r="S682" i="5"/>
  <c r="T682" i="5"/>
  <c r="U682" i="5"/>
  <c r="V682" i="5"/>
  <c r="W682" i="5"/>
  <c r="X682" i="5"/>
  <c r="Y682" i="5"/>
  <c r="Z682" i="5"/>
  <c r="AA682" i="5"/>
  <c r="AB682" i="5"/>
  <c r="AC682" i="5"/>
  <c r="AD682" i="5"/>
  <c r="AE682" i="5"/>
  <c r="AF682" i="5"/>
  <c r="AG682" i="5"/>
  <c r="AH682" i="5"/>
  <c r="AI682" i="5"/>
  <c r="AJ682" i="5"/>
  <c r="AK682" i="5"/>
  <c r="AL682" i="5"/>
  <c r="AM682" i="5"/>
  <c r="AN682" i="5"/>
  <c r="AO682" i="5"/>
  <c r="AP682" i="5"/>
  <c r="G681" i="5"/>
  <c r="H681" i="5"/>
  <c r="J681" i="5"/>
  <c r="K681" i="5"/>
  <c r="L681" i="5"/>
  <c r="M681" i="5"/>
  <c r="N681" i="5"/>
  <c r="O681" i="5"/>
  <c r="P681" i="5"/>
  <c r="Q681" i="5"/>
  <c r="R681" i="5"/>
  <c r="S681" i="5"/>
  <c r="T681" i="5"/>
  <c r="U681" i="5"/>
  <c r="V681" i="5"/>
  <c r="W681" i="5"/>
  <c r="X681" i="5"/>
  <c r="Y681" i="5"/>
  <c r="Z681" i="5"/>
  <c r="AA681" i="5"/>
  <c r="AB681" i="5"/>
  <c r="AC681" i="5"/>
  <c r="AD681" i="5"/>
  <c r="AE681" i="5"/>
  <c r="AF681" i="5"/>
  <c r="AG681" i="5"/>
  <c r="AH681" i="5"/>
  <c r="AI681" i="5"/>
  <c r="AJ681" i="5"/>
  <c r="AK681" i="5"/>
  <c r="AL681" i="5"/>
  <c r="AM681" i="5"/>
  <c r="AN681" i="5"/>
  <c r="AO681" i="5"/>
  <c r="AP681" i="5"/>
  <c r="G680" i="5"/>
  <c r="H680" i="5"/>
  <c r="J680" i="5"/>
  <c r="K680" i="5"/>
  <c r="L680" i="5"/>
  <c r="M680" i="5"/>
  <c r="N680" i="5"/>
  <c r="O680" i="5"/>
  <c r="P680" i="5"/>
  <c r="Q680" i="5"/>
  <c r="R680" i="5"/>
  <c r="S680" i="5"/>
  <c r="T680" i="5"/>
  <c r="U680" i="5"/>
  <c r="V680" i="5"/>
  <c r="W680" i="5"/>
  <c r="X680" i="5"/>
  <c r="Y680" i="5"/>
  <c r="Z680" i="5"/>
  <c r="AA680" i="5"/>
  <c r="AB680" i="5"/>
  <c r="AC680" i="5"/>
  <c r="AD680" i="5"/>
  <c r="AE680" i="5"/>
  <c r="AF680" i="5"/>
  <c r="AG680" i="5"/>
  <c r="AH680" i="5"/>
  <c r="AI680" i="5"/>
  <c r="AJ680" i="5"/>
  <c r="AK680" i="5"/>
  <c r="AL680" i="5"/>
  <c r="AM680" i="5"/>
  <c r="AN680" i="5"/>
  <c r="AO680" i="5"/>
  <c r="AP680" i="5"/>
  <c r="G679" i="5"/>
  <c r="H679" i="5"/>
  <c r="J679" i="5"/>
  <c r="K679" i="5"/>
  <c r="L679" i="5"/>
  <c r="M679" i="5"/>
  <c r="N679" i="5"/>
  <c r="O679" i="5"/>
  <c r="P679" i="5"/>
  <c r="Q679" i="5"/>
  <c r="R679" i="5"/>
  <c r="S679" i="5"/>
  <c r="T679" i="5"/>
  <c r="U679" i="5"/>
  <c r="V679" i="5"/>
  <c r="W679" i="5"/>
  <c r="X679" i="5"/>
  <c r="Y679" i="5"/>
  <c r="Z679" i="5"/>
  <c r="AA679" i="5"/>
  <c r="AB679" i="5"/>
  <c r="AC679" i="5"/>
  <c r="AD679" i="5"/>
  <c r="AE679" i="5"/>
  <c r="AF679" i="5"/>
  <c r="AG679" i="5"/>
  <c r="AH679" i="5"/>
  <c r="AI679" i="5"/>
  <c r="AJ679" i="5"/>
  <c r="AK679" i="5"/>
  <c r="AL679" i="5"/>
  <c r="AM679" i="5"/>
  <c r="AN679" i="5"/>
  <c r="AO679" i="5"/>
  <c r="AP679" i="5"/>
  <c r="G678" i="5"/>
  <c r="H678" i="5"/>
  <c r="J678" i="5"/>
  <c r="K678" i="5"/>
  <c r="L678" i="5"/>
  <c r="M678" i="5"/>
  <c r="N678" i="5"/>
  <c r="O678" i="5"/>
  <c r="P678" i="5"/>
  <c r="Q678" i="5"/>
  <c r="R678" i="5"/>
  <c r="S678" i="5"/>
  <c r="T678" i="5"/>
  <c r="U678" i="5"/>
  <c r="V678" i="5"/>
  <c r="W678" i="5"/>
  <c r="X678" i="5"/>
  <c r="Y678" i="5"/>
  <c r="Z678" i="5"/>
  <c r="AA678" i="5"/>
  <c r="AB678" i="5"/>
  <c r="AC678" i="5"/>
  <c r="AD678" i="5"/>
  <c r="AE678" i="5"/>
  <c r="AF678" i="5"/>
  <c r="AG678" i="5"/>
  <c r="AH678" i="5"/>
  <c r="AI678" i="5"/>
  <c r="AJ678" i="5"/>
  <c r="AK678" i="5"/>
  <c r="AL678" i="5"/>
  <c r="AM678" i="5"/>
  <c r="AN678" i="5"/>
  <c r="AO678" i="5"/>
  <c r="AP678" i="5"/>
  <c r="G677" i="5"/>
  <c r="H677" i="5"/>
  <c r="J677" i="5"/>
  <c r="K677" i="5"/>
  <c r="L677" i="5"/>
  <c r="M677" i="5"/>
  <c r="N677" i="5"/>
  <c r="O677" i="5"/>
  <c r="P677" i="5"/>
  <c r="Q677" i="5"/>
  <c r="R677" i="5"/>
  <c r="S677" i="5"/>
  <c r="T677" i="5"/>
  <c r="U677" i="5"/>
  <c r="V677" i="5"/>
  <c r="W677" i="5"/>
  <c r="X677" i="5"/>
  <c r="Y677" i="5"/>
  <c r="Z677" i="5"/>
  <c r="AA677" i="5"/>
  <c r="AB677" i="5"/>
  <c r="AC677" i="5"/>
  <c r="AD677" i="5"/>
  <c r="AE677" i="5"/>
  <c r="AF677" i="5"/>
  <c r="AG677" i="5"/>
  <c r="AH677" i="5"/>
  <c r="AI677" i="5"/>
  <c r="AJ677" i="5"/>
  <c r="AK677" i="5"/>
  <c r="AL677" i="5"/>
  <c r="AM677" i="5"/>
  <c r="AN677" i="5"/>
  <c r="AO677" i="5"/>
  <c r="AP677" i="5"/>
  <c r="G676" i="5"/>
  <c r="H676" i="5"/>
  <c r="J676" i="5"/>
  <c r="K676" i="5"/>
  <c r="L676" i="5"/>
  <c r="M676" i="5"/>
  <c r="N676" i="5"/>
  <c r="O676" i="5"/>
  <c r="P676" i="5"/>
  <c r="Q676" i="5"/>
  <c r="R676" i="5"/>
  <c r="S676" i="5"/>
  <c r="T676" i="5"/>
  <c r="U676" i="5"/>
  <c r="V676" i="5"/>
  <c r="W676" i="5"/>
  <c r="X676" i="5"/>
  <c r="Y676" i="5"/>
  <c r="Z676" i="5"/>
  <c r="AA676" i="5"/>
  <c r="AB676" i="5"/>
  <c r="AC676" i="5"/>
  <c r="AD676" i="5"/>
  <c r="AE676" i="5"/>
  <c r="AF676" i="5"/>
  <c r="AG676" i="5"/>
  <c r="AH676" i="5"/>
  <c r="AI676" i="5"/>
  <c r="AJ676" i="5"/>
  <c r="AK676" i="5"/>
  <c r="AL676" i="5"/>
  <c r="AM676" i="5"/>
  <c r="AN676" i="5"/>
  <c r="AO676" i="5"/>
  <c r="AP676" i="5"/>
  <c r="G675" i="5"/>
  <c r="H675" i="5"/>
  <c r="J675" i="5"/>
  <c r="K675" i="5"/>
  <c r="L675" i="5"/>
  <c r="M675" i="5"/>
  <c r="N675" i="5"/>
  <c r="O675" i="5"/>
  <c r="P675" i="5"/>
  <c r="Q675" i="5"/>
  <c r="R675" i="5"/>
  <c r="S675" i="5"/>
  <c r="T675" i="5"/>
  <c r="U675" i="5"/>
  <c r="V675" i="5"/>
  <c r="W675" i="5"/>
  <c r="X675" i="5"/>
  <c r="Y675" i="5"/>
  <c r="Z675" i="5"/>
  <c r="AA675" i="5"/>
  <c r="AB675" i="5"/>
  <c r="AC675" i="5"/>
  <c r="AD675" i="5"/>
  <c r="AE675" i="5"/>
  <c r="AF675" i="5"/>
  <c r="AG675" i="5"/>
  <c r="AH675" i="5"/>
  <c r="AI675" i="5"/>
  <c r="AJ675" i="5"/>
  <c r="AK675" i="5"/>
  <c r="AL675" i="5"/>
  <c r="AM675" i="5"/>
  <c r="AN675" i="5"/>
  <c r="AO675" i="5"/>
  <c r="AP675" i="5"/>
  <c r="G674" i="5"/>
  <c r="H674" i="5"/>
  <c r="J674" i="5"/>
  <c r="K674" i="5"/>
  <c r="L674" i="5"/>
  <c r="M674" i="5"/>
  <c r="N674" i="5"/>
  <c r="O674" i="5"/>
  <c r="P674" i="5"/>
  <c r="Q674" i="5"/>
  <c r="R674" i="5"/>
  <c r="S674" i="5"/>
  <c r="T674" i="5"/>
  <c r="U674" i="5"/>
  <c r="V674" i="5"/>
  <c r="W674" i="5"/>
  <c r="X674" i="5"/>
  <c r="Y674" i="5"/>
  <c r="Z674" i="5"/>
  <c r="AA674" i="5"/>
  <c r="AB674" i="5"/>
  <c r="AC674" i="5"/>
  <c r="AD674" i="5"/>
  <c r="AE674" i="5"/>
  <c r="AF674" i="5"/>
  <c r="AG674" i="5"/>
  <c r="AH674" i="5"/>
  <c r="AI674" i="5"/>
  <c r="AJ674" i="5"/>
  <c r="AK674" i="5"/>
  <c r="AL674" i="5"/>
  <c r="AM674" i="5"/>
  <c r="AN674" i="5"/>
  <c r="AO674" i="5"/>
  <c r="AP674" i="5"/>
  <c r="G673" i="5"/>
  <c r="H673" i="5"/>
  <c r="J673" i="5"/>
  <c r="K673" i="5"/>
  <c r="L673" i="5"/>
  <c r="M673" i="5"/>
  <c r="N673" i="5"/>
  <c r="O673" i="5"/>
  <c r="P673" i="5"/>
  <c r="Q673" i="5"/>
  <c r="R673" i="5"/>
  <c r="S673" i="5"/>
  <c r="T673" i="5"/>
  <c r="U673" i="5"/>
  <c r="V673" i="5"/>
  <c r="W673" i="5"/>
  <c r="X673" i="5"/>
  <c r="Y673" i="5"/>
  <c r="Z673" i="5"/>
  <c r="AA673" i="5"/>
  <c r="AB673" i="5"/>
  <c r="AC673" i="5"/>
  <c r="AD673" i="5"/>
  <c r="AE673" i="5"/>
  <c r="AF673" i="5"/>
  <c r="AG673" i="5"/>
  <c r="AH673" i="5"/>
  <c r="AI673" i="5"/>
  <c r="AJ673" i="5"/>
  <c r="AK673" i="5"/>
  <c r="AL673" i="5"/>
  <c r="AM673" i="5"/>
  <c r="AN673" i="5"/>
  <c r="AO673" i="5"/>
  <c r="AP673" i="5"/>
  <c r="G672" i="5"/>
  <c r="H672" i="5"/>
  <c r="J672" i="5"/>
  <c r="K672" i="5"/>
  <c r="M672" i="5"/>
  <c r="N672" i="5"/>
  <c r="O672" i="5"/>
  <c r="P672" i="5"/>
  <c r="Q672" i="5"/>
  <c r="S672" i="5"/>
  <c r="T672" i="5"/>
  <c r="U672" i="5"/>
  <c r="V672" i="5"/>
  <c r="W672" i="5"/>
  <c r="Y672" i="5"/>
  <c r="Z672" i="5"/>
  <c r="AA672" i="5"/>
  <c r="AB672" i="5"/>
  <c r="AC672" i="5"/>
  <c r="AE672" i="5"/>
  <c r="AF672" i="5"/>
  <c r="AG672" i="5"/>
  <c r="AH672" i="5"/>
  <c r="AI672" i="5"/>
  <c r="AK672" i="5"/>
  <c r="AL672" i="5"/>
  <c r="AM672" i="5"/>
  <c r="AN672" i="5"/>
  <c r="AO672" i="5"/>
  <c r="G671" i="5"/>
  <c r="H671" i="5"/>
  <c r="J671" i="5"/>
  <c r="K671" i="5"/>
  <c r="M671" i="5"/>
  <c r="N671" i="5"/>
  <c r="O671" i="5"/>
  <c r="P671" i="5"/>
  <c r="Q671" i="5"/>
  <c r="S671" i="5"/>
  <c r="T671" i="5"/>
  <c r="U671" i="5"/>
  <c r="V671" i="5"/>
  <c r="W671" i="5"/>
  <c r="Y671" i="5"/>
  <c r="Z671" i="5"/>
  <c r="AA671" i="5"/>
  <c r="AB671" i="5"/>
  <c r="AC671" i="5"/>
  <c r="AE671" i="5"/>
  <c r="AF671" i="5"/>
  <c r="AG671" i="5"/>
  <c r="AH671" i="5"/>
  <c r="AI671" i="5"/>
  <c r="AK671" i="5"/>
  <c r="AL671" i="5"/>
  <c r="AM671" i="5"/>
  <c r="AN671" i="5"/>
  <c r="AO671" i="5"/>
  <c r="G670" i="5"/>
  <c r="H670" i="5"/>
  <c r="J670" i="5"/>
  <c r="K670" i="5"/>
  <c r="M670" i="5"/>
  <c r="N670" i="5"/>
  <c r="O670" i="5"/>
  <c r="P670" i="5"/>
  <c r="Q670" i="5"/>
  <c r="S670" i="5"/>
  <c r="T670" i="5"/>
  <c r="U670" i="5"/>
  <c r="V670" i="5"/>
  <c r="W670" i="5"/>
  <c r="Y670" i="5"/>
  <c r="Z670" i="5"/>
  <c r="AA670" i="5"/>
  <c r="AB670" i="5"/>
  <c r="AC670" i="5"/>
  <c r="AE670" i="5"/>
  <c r="AF670" i="5"/>
  <c r="AG670" i="5"/>
  <c r="AH670" i="5"/>
  <c r="AI670" i="5"/>
  <c r="AK670" i="5"/>
  <c r="AL670" i="5"/>
  <c r="AM670" i="5"/>
  <c r="AN670" i="5"/>
  <c r="AO670" i="5"/>
  <c r="G669" i="5"/>
  <c r="H669" i="5"/>
  <c r="J669" i="5"/>
  <c r="K669" i="5"/>
  <c r="M669" i="5"/>
  <c r="N669" i="5"/>
  <c r="O669" i="5"/>
  <c r="P669" i="5"/>
  <c r="Q669" i="5"/>
  <c r="S669" i="5"/>
  <c r="T669" i="5"/>
  <c r="U669" i="5"/>
  <c r="V669" i="5"/>
  <c r="W669" i="5"/>
  <c r="Y669" i="5"/>
  <c r="Z669" i="5"/>
  <c r="AA669" i="5"/>
  <c r="AB669" i="5"/>
  <c r="AC669" i="5"/>
  <c r="AE669" i="5"/>
  <c r="AF669" i="5"/>
  <c r="AG669" i="5"/>
  <c r="AH669" i="5"/>
  <c r="AI669" i="5"/>
  <c r="AK669" i="5"/>
  <c r="AL669" i="5"/>
  <c r="AM669" i="5"/>
  <c r="AN669" i="5"/>
  <c r="AO669" i="5"/>
  <c r="G668" i="5"/>
  <c r="H668" i="5"/>
  <c r="J668" i="5"/>
  <c r="K668" i="5"/>
  <c r="M668" i="5"/>
  <c r="N668" i="5"/>
  <c r="O668" i="5"/>
  <c r="P668" i="5"/>
  <c r="Q668" i="5"/>
  <c r="S668" i="5"/>
  <c r="T668" i="5"/>
  <c r="U668" i="5"/>
  <c r="V668" i="5"/>
  <c r="W668" i="5"/>
  <c r="Y668" i="5"/>
  <c r="Z668" i="5"/>
  <c r="AA668" i="5"/>
  <c r="AB668" i="5"/>
  <c r="AC668" i="5"/>
  <c r="AE668" i="5"/>
  <c r="AF668" i="5"/>
  <c r="AG668" i="5"/>
  <c r="AH668" i="5"/>
  <c r="AI668" i="5"/>
  <c r="AK668" i="5"/>
  <c r="AL668" i="5"/>
  <c r="AM668" i="5"/>
  <c r="AN668" i="5"/>
  <c r="AO668" i="5"/>
  <c r="G667" i="5"/>
  <c r="H667" i="5"/>
  <c r="I667" i="5"/>
  <c r="J667" i="5"/>
  <c r="M667" i="5"/>
  <c r="N667" i="5"/>
  <c r="O667" i="5"/>
  <c r="P667" i="5"/>
  <c r="S667" i="5"/>
  <c r="T667" i="5"/>
  <c r="U667" i="5"/>
  <c r="V667" i="5"/>
  <c r="Y667" i="5"/>
  <c r="Z667" i="5"/>
  <c r="AA667" i="5"/>
  <c r="AB667" i="5"/>
  <c r="AE667" i="5"/>
  <c r="AF667" i="5"/>
  <c r="AG667" i="5"/>
  <c r="AH667" i="5"/>
  <c r="AK667" i="5"/>
  <c r="AL667" i="5"/>
  <c r="AM667" i="5"/>
  <c r="AN667" i="5"/>
  <c r="G666" i="5"/>
  <c r="H666" i="5"/>
  <c r="I666" i="5"/>
  <c r="J666" i="5"/>
  <c r="M666" i="5"/>
  <c r="N666" i="5"/>
  <c r="O666" i="5"/>
  <c r="P666" i="5"/>
  <c r="S666" i="5"/>
  <c r="T666" i="5"/>
  <c r="U666" i="5"/>
  <c r="V666" i="5"/>
  <c r="Y666" i="5"/>
  <c r="Z666" i="5"/>
  <c r="AA666" i="5"/>
  <c r="AB666" i="5"/>
  <c r="AE666" i="5"/>
  <c r="AF666" i="5"/>
  <c r="AG666" i="5"/>
  <c r="AH666" i="5"/>
  <c r="AK666" i="5"/>
  <c r="AL666" i="5"/>
  <c r="AM666" i="5"/>
  <c r="AN666" i="5"/>
  <c r="G665" i="5"/>
  <c r="H665" i="5"/>
  <c r="I665" i="5"/>
  <c r="J665" i="5"/>
  <c r="M665" i="5"/>
  <c r="N665" i="5"/>
  <c r="O665" i="5"/>
  <c r="P665" i="5"/>
  <c r="S665" i="5"/>
  <c r="T665" i="5"/>
  <c r="U665" i="5"/>
  <c r="V665" i="5"/>
  <c r="Y665" i="5"/>
  <c r="Z665" i="5"/>
  <c r="AA665" i="5"/>
  <c r="AB665" i="5"/>
  <c r="AE665" i="5"/>
  <c r="AF665" i="5"/>
  <c r="AG665" i="5"/>
  <c r="AH665" i="5"/>
  <c r="AK665" i="5"/>
  <c r="AL665" i="5"/>
  <c r="AM665" i="5"/>
  <c r="AN665" i="5"/>
  <c r="G664" i="5"/>
  <c r="H664" i="5"/>
  <c r="I664" i="5"/>
  <c r="J664" i="5"/>
  <c r="M664" i="5"/>
  <c r="N664" i="5"/>
  <c r="O664" i="5"/>
  <c r="P664" i="5"/>
  <c r="S664" i="5"/>
  <c r="T664" i="5"/>
  <c r="U664" i="5"/>
  <c r="V664" i="5"/>
  <c r="Y664" i="5"/>
  <c r="Z664" i="5"/>
  <c r="AA664" i="5"/>
  <c r="AB664" i="5"/>
  <c r="AE664" i="5"/>
  <c r="AF664" i="5"/>
  <c r="AG664" i="5"/>
  <c r="AH664" i="5"/>
  <c r="AK664" i="5"/>
  <c r="AL664" i="5"/>
  <c r="AM664" i="5"/>
  <c r="AN664" i="5"/>
  <c r="G663" i="5"/>
  <c r="H663" i="5"/>
  <c r="I663" i="5"/>
  <c r="J663" i="5"/>
  <c r="M663" i="5"/>
  <c r="N663" i="5"/>
  <c r="O663" i="5"/>
  <c r="P663" i="5"/>
  <c r="S663" i="5"/>
  <c r="T663" i="5"/>
  <c r="U663" i="5"/>
  <c r="V663" i="5"/>
  <c r="Y663" i="5"/>
  <c r="Z663" i="5"/>
  <c r="AA663" i="5"/>
  <c r="AB663" i="5"/>
  <c r="AE663" i="5"/>
  <c r="AF663" i="5"/>
  <c r="AG663" i="5"/>
  <c r="AH663" i="5"/>
  <c r="AK663" i="5"/>
  <c r="AL663" i="5"/>
  <c r="AM663" i="5"/>
  <c r="AN663" i="5"/>
  <c r="G662" i="5"/>
  <c r="H662" i="5"/>
  <c r="I662" i="5"/>
  <c r="M662" i="5"/>
  <c r="N662" i="5"/>
  <c r="O662" i="5"/>
  <c r="S662" i="5"/>
  <c r="T662" i="5"/>
  <c r="U662" i="5"/>
  <c r="Y662" i="5"/>
  <c r="Z662" i="5"/>
  <c r="AA662" i="5"/>
  <c r="AE662" i="5"/>
  <c r="AF662" i="5"/>
  <c r="AG662" i="5"/>
  <c r="AK662" i="5"/>
  <c r="AL662" i="5"/>
  <c r="AM662" i="5"/>
  <c r="G661" i="5"/>
  <c r="H661" i="5"/>
  <c r="I661" i="5"/>
  <c r="M661" i="5"/>
  <c r="N661" i="5"/>
  <c r="O661" i="5"/>
  <c r="S661" i="5"/>
  <c r="T661" i="5"/>
  <c r="U661" i="5"/>
  <c r="Y661" i="5"/>
  <c r="Z661" i="5"/>
  <c r="AA661" i="5"/>
  <c r="AE661" i="5"/>
  <c r="AF661" i="5"/>
  <c r="AG661" i="5"/>
  <c r="AK661" i="5"/>
  <c r="AL661" i="5"/>
  <c r="AM661" i="5"/>
  <c r="G660" i="5"/>
  <c r="H660" i="5"/>
  <c r="I660" i="5"/>
  <c r="M660" i="5"/>
  <c r="N660" i="5"/>
  <c r="O660" i="5"/>
  <c r="S660" i="5"/>
  <c r="T660" i="5"/>
  <c r="U660" i="5"/>
  <c r="Y660" i="5"/>
  <c r="Z660" i="5"/>
  <c r="AA660" i="5"/>
  <c r="AE660" i="5"/>
  <c r="AF660" i="5"/>
  <c r="AG660" i="5"/>
  <c r="AK660" i="5"/>
  <c r="AL660" i="5"/>
  <c r="AM660" i="5"/>
  <c r="G659" i="5"/>
  <c r="H659" i="5"/>
  <c r="I659" i="5"/>
  <c r="M659" i="5"/>
  <c r="N659" i="5"/>
  <c r="O659" i="5"/>
  <c r="S659" i="5"/>
  <c r="T659" i="5"/>
  <c r="U659" i="5"/>
  <c r="Y659" i="5"/>
  <c r="Z659" i="5"/>
  <c r="AA659" i="5"/>
  <c r="AE659" i="5"/>
  <c r="AF659" i="5"/>
  <c r="AG659" i="5"/>
  <c r="AK659" i="5"/>
  <c r="AL659" i="5"/>
  <c r="AM659" i="5"/>
  <c r="G658" i="5"/>
  <c r="H658" i="5"/>
  <c r="M658" i="5"/>
  <c r="N658" i="5"/>
  <c r="S658" i="5"/>
  <c r="T658" i="5"/>
  <c r="Y658" i="5"/>
  <c r="Z658" i="5"/>
  <c r="AE658" i="5"/>
  <c r="AF658" i="5"/>
  <c r="AK658" i="5"/>
  <c r="AL658" i="5"/>
  <c r="G657" i="5"/>
  <c r="H657" i="5"/>
  <c r="M657" i="5"/>
  <c r="N657" i="5"/>
  <c r="S657" i="5"/>
  <c r="T657" i="5"/>
  <c r="Y657" i="5"/>
  <c r="Z657" i="5"/>
  <c r="AE657" i="5"/>
  <c r="AF657" i="5"/>
  <c r="AK657" i="5"/>
  <c r="AL657" i="5"/>
  <c r="G656" i="5"/>
  <c r="H656" i="5"/>
  <c r="M656" i="5"/>
  <c r="N656" i="5"/>
  <c r="S656" i="5"/>
  <c r="T656" i="5"/>
  <c r="Y656" i="5"/>
  <c r="Z656" i="5"/>
  <c r="AE656" i="5"/>
  <c r="AF656" i="5"/>
  <c r="AK656" i="5"/>
  <c r="AL656" i="5"/>
  <c r="G655" i="5"/>
  <c r="H655" i="5"/>
  <c r="M655" i="5"/>
  <c r="N655" i="5"/>
  <c r="S655" i="5"/>
  <c r="T655" i="5"/>
  <c r="Y655" i="5"/>
  <c r="Z655" i="5"/>
  <c r="AE655" i="5"/>
  <c r="AF655" i="5"/>
  <c r="AK655" i="5"/>
  <c r="AL655" i="5"/>
  <c r="G654" i="5"/>
  <c r="H654" i="5"/>
  <c r="M654" i="5"/>
  <c r="N654" i="5"/>
  <c r="S654" i="5"/>
  <c r="T654" i="5"/>
  <c r="Y654" i="5"/>
  <c r="Z654" i="5"/>
  <c r="AE654" i="5"/>
  <c r="AF654" i="5"/>
  <c r="AK654" i="5"/>
  <c r="AL654" i="5"/>
  <c r="G653" i="5"/>
  <c r="H653" i="5"/>
  <c r="M653" i="5"/>
  <c r="N653" i="5"/>
  <c r="S653" i="5"/>
  <c r="T653" i="5"/>
  <c r="Y653" i="5"/>
  <c r="Z653" i="5"/>
  <c r="AE653" i="5"/>
  <c r="AF653" i="5"/>
  <c r="AK653" i="5"/>
  <c r="AL653" i="5"/>
  <c r="G652" i="5"/>
  <c r="M652" i="5"/>
  <c r="S652" i="5"/>
  <c r="Y652" i="5"/>
  <c r="AE652" i="5"/>
  <c r="AK652" i="5"/>
  <c r="G651" i="5"/>
  <c r="M651" i="5"/>
  <c r="S651" i="5"/>
  <c r="Y651" i="5"/>
  <c r="AE651" i="5"/>
  <c r="AK651" i="5"/>
  <c r="G650" i="5"/>
  <c r="M650" i="5"/>
  <c r="S650" i="5"/>
  <c r="Y650" i="5"/>
  <c r="AE650" i="5"/>
  <c r="AK650" i="5"/>
  <c r="G649" i="5"/>
  <c r="M649" i="5"/>
  <c r="S649" i="5"/>
  <c r="Y649" i="5"/>
  <c r="AE649" i="5"/>
  <c r="AK649" i="5"/>
  <c r="G648" i="5"/>
  <c r="M648" i="5"/>
  <c r="S648" i="5"/>
  <c r="Y648" i="5"/>
  <c r="AE648" i="5"/>
  <c r="AK648" i="5"/>
  <c r="G647" i="5"/>
  <c r="M647" i="5"/>
  <c r="S647" i="5"/>
  <c r="Y647" i="5"/>
  <c r="AE647" i="5"/>
  <c r="AK647" i="5"/>
  <c r="G646" i="5"/>
  <c r="M646" i="5"/>
  <c r="S646" i="5"/>
  <c r="Y646" i="5"/>
  <c r="AE646" i="5"/>
  <c r="AK646" i="5"/>
  <c r="G645" i="5"/>
  <c r="M645" i="5"/>
  <c r="S645" i="5"/>
  <c r="Y645" i="5"/>
  <c r="AE645" i="5"/>
  <c r="AK645" i="5"/>
  <c r="G644" i="5"/>
  <c r="M644" i="5"/>
  <c r="S644" i="5"/>
  <c r="Y644" i="5"/>
  <c r="AE644" i="5"/>
  <c r="AK644" i="5"/>
  <c r="G643" i="5"/>
  <c r="M643" i="5"/>
  <c r="S643" i="5"/>
  <c r="Y643" i="5"/>
  <c r="AE643" i="5"/>
  <c r="AK643" i="5"/>
  <c r="G642" i="5"/>
  <c r="H642" i="5"/>
  <c r="J642" i="5"/>
  <c r="K642" i="5"/>
  <c r="L642" i="5"/>
  <c r="M642" i="5"/>
  <c r="N642" i="5"/>
  <c r="O642" i="5"/>
  <c r="P642" i="5"/>
  <c r="Q642" i="5"/>
  <c r="R642" i="5"/>
  <c r="S642" i="5"/>
  <c r="T642" i="5"/>
  <c r="U642" i="5"/>
  <c r="V642" i="5"/>
  <c r="W642" i="5"/>
  <c r="X642" i="5"/>
  <c r="Y642" i="5"/>
  <c r="Z642" i="5"/>
  <c r="AA642" i="5"/>
  <c r="AB642" i="5"/>
  <c r="AC642" i="5"/>
  <c r="AD642" i="5"/>
  <c r="AE642" i="5"/>
  <c r="AF642" i="5"/>
  <c r="AG642" i="5"/>
  <c r="AH642" i="5"/>
  <c r="AI642" i="5"/>
  <c r="AJ642" i="5"/>
  <c r="AK642" i="5"/>
  <c r="AL642" i="5"/>
  <c r="AM642" i="5"/>
  <c r="AN642" i="5"/>
  <c r="AO642" i="5"/>
  <c r="AP642" i="5"/>
  <c r="G641" i="5"/>
  <c r="H641" i="5"/>
  <c r="J641" i="5"/>
  <c r="K641" i="5"/>
  <c r="L641" i="5"/>
  <c r="M641" i="5"/>
  <c r="N641" i="5"/>
  <c r="O641" i="5"/>
  <c r="P641" i="5"/>
  <c r="Q641" i="5"/>
  <c r="R641" i="5"/>
  <c r="S641" i="5"/>
  <c r="T641" i="5"/>
  <c r="U641" i="5"/>
  <c r="V641" i="5"/>
  <c r="W641" i="5"/>
  <c r="X641" i="5"/>
  <c r="Y641" i="5"/>
  <c r="Z641" i="5"/>
  <c r="AA641" i="5"/>
  <c r="AB641" i="5"/>
  <c r="AC641" i="5"/>
  <c r="AD641" i="5"/>
  <c r="AE641" i="5"/>
  <c r="AF641" i="5"/>
  <c r="AG641" i="5"/>
  <c r="AH641" i="5"/>
  <c r="AI641" i="5"/>
  <c r="AJ641" i="5"/>
  <c r="AK641" i="5"/>
  <c r="AL641" i="5"/>
  <c r="AM641" i="5"/>
  <c r="AN641" i="5"/>
  <c r="AO641" i="5"/>
  <c r="AP641" i="5"/>
  <c r="G640" i="5"/>
  <c r="H640" i="5"/>
  <c r="J640" i="5"/>
  <c r="K640" i="5"/>
  <c r="L640" i="5"/>
  <c r="M640" i="5"/>
  <c r="N640" i="5"/>
  <c r="O640" i="5"/>
  <c r="P640" i="5"/>
  <c r="Q640" i="5"/>
  <c r="R640" i="5"/>
  <c r="S640" i="5"/>
  <c r="T640" i="5"/>
  <c r="U640" i="5"/>
  <c r="V640" i="5"/>
  <c r="W640" i="5"/>
  <c r="X640" i="5"/>
  <c r="Y640" i="5"/>
  <c r="Z640" i="5"/>
  <c r="AA640" i="5"/>
  <c r="AB640" i="5"/>
  <c r="AC640" i="5"/>
  <c r="AD640" i="5"/>
  <c r="AE640" i="5"/>
  <c r="AF640" i="5"/>
  <c r="AG640" i="5"/>
  <c r="AH640" i="5"/>
  <c r="AI640" i="5"/>
  <c r="AJ640" i="5"/>
  <c r="AK640" i="5"/>
  <c r="AL640" i="5"/>
  <c r="AM640" i="5"/>
  <c r="AN640" i="5"/>
  <c r="AO640" i="5"/>
  <c r="AP640" i="5"/>
  <c r="G639" i="5"/>
  <c r="H639" i="5"/>
  <c r="J639" i="5"/>
  <c r="K639" i="5"/>
  <c r="L639" i="5"/>
  <c r="M639" i="5"/>
  <c r="N639" i="5"/>
  <c r="O639" i="5"/>
  <c r="P639" i="5"/>
  <c r="Q639" i="5"/>
  <c r="R639" i="5"/>
  <c r="S639" i="5"/>
  <c r="T639" i="5"/>
  <c r="U639" i="5"/>
  <c r="V639" i="5"/>
  <c r="W639" i="5"/>
  <c r="X639" i="5"/>
  <c r="Y639" i="5"/>
  <c r="Z639" i="5"/>
  <c r="AA639" i="5"/>
  <c r="AB639" i="5"/>
  <c r="AC639" i="5"/>
  <c r="AD639" i="5"/>
  <c r="AE639" i="5"/>
  <c r="AF639" i="5"/>
  <c r="AG639" i="5"/>
  <c r="AH639" i="5"/>
  <c r="AI639" i="5"/>
  <c r="AJ639" i="5"/>
  <c r="AK639" i="5"/>
  <c r="AL639" i="5"/>
  <c r="AM639" i="5"/>
  <c r="AN639" i="5"/>
  <c r="AO639" i="5"/>
  <c r="AP639" i="5"/>
  <c r="G638" i="5"/>
  <c r="H638" i="5"/>
  <c r="J638" i="5"/>
  <c r="K638" i="5"/>
  <c r="L638" i="5"/>
  <c r="M638" i="5"/>
  <c r="N638" i="5"/>
  <c r="O638" i="5"/>
  <c r="P638" i="5"/>
  <c r="Q638" i="5"/>
  <c r="R638" i="5"/>
  <c r="S638" i="5"/>
  <c r="T638" i="5"/>
  <c r="U638" i="5"/>
  <c r="V638" i="5"/>
  <c r="W638" i="5"/>
  <c r="X638" i="5"/>
  <c r="Y638" i="5"/>
  <c r="Z638" i="5"/>
  <c r="AA638" i="5"/>
  <c r="AB638" i="5"/>
  <c r="AC638" i="5"/>
  <c r="AD638" i="5"/>
  <c r="AE638" i="5"/>
  <c r="AF638" i="5"/>
  <c r="AG638" i="5"/>
  <c r="AH638" i="5"/>
  <c r="AI638" i="5"/>
  <c r="AJ638" i="5"/>
  <c r="AK638" i="5"/>
  <c r="AL638" i="5"/>
  <c r="AM638" i="5"/>
  <c r="AN638" i="5"/>
  <c r="AO638" i="5"/>
  <c r="AP638" i="5"/>
  <c r="G637" i="5"/>
  <c r="H637" i="5"/>
  <c r="J637" i="5"/>
  <c r="K637" i="5"/>
  <c r="L637" i="5"/>
  <c r="M637" i="5"/>
  <c r="N637" i="5"/>
  <c r="O637" i="5"/>
  <c r="P637" i="5"/>
  <c r="Q637" i="5"/>
  <c r="R637" i="5"/>
  <c r="S637" i="5"/>
  <c r="T637" i="5"/>
  <c r="U637" i="5"/>
  <c r="V637" i="5"/>
  <c r="W637" i="5"/>
  <c r="X637" i="5"/>
  <c r="Y637" i="5"/>
  <c r="Z637" i="5"/>
  <c r="AA637" i="5"/>
  <c r="AB637" i="5"/>
  <c r="AC637" i="5"/>
  <c r="AD637" i="5"/>
  <c r="AE637" i="5"/>
  <c r="AF637" i="5"/>
  <c r="AG637" i="5"/>
  <c r="AH637" i="5"/>
  <c r="AI637" i="5"/>
  <c r="AJ637" i="5"/>
  <c r="AK637" i="5"/>
  <c r="AL637" i="5"/>
  <c r="AM637" i="5"/>
  <c r="AN637" i="5"/>
  <c r="AO637" i="5"/>
  <c r="AP637" i="5"/>
  <c r="G636" i="5"/>
  <c r="H636" i="5"/>
  <c r="J636" i="5"/>
  <c r="K636" i="5"/>
  <c r="L636" i="5"/>
  <c r="M636" i="5"/>
  <c r="N636" i="5"/>
  <c r="O636" i="5"/>
  <c r="P636" i="5"/>
  <c r="Q636" i="5"/>
  <c r="R636" i="5"/>
  <c r="S636" i="5"/>
  <c r="T636" i="5"/>
  <c r="U636" i="5"/>
  <c r="V636" i="5"/>
  <c r="W636" i="5"/>
  <c r="X636" i="5"/>
  <c r="Y636" i="5"/>
  <c r="Z636" i="5"/>
  <c r="AA636" i="5"/>
  <c r="AB636" i="5"/>
  <c r="AC636" i="5"/>
  <c r="AD636" i="5"/>
  <c r="AE636" i="5"/>
  <c r="AF636" i="5"/>
  <c r="AG636" i="5"/>
  <c r="AH636" i="5"/>
  <c r="AI636" i="5"/>
  <c r="AJ636" i="5"/>
  <c r="AK636" i="5"/>
  <c r="AL636" i="5"/>
  <c r="AM636" i="5"/>
  <c r="AN636" i="5"/>
  <c r="AO636" i="5"/>
  <c r="AP636" i="5"/>
  <c r="G635" i="5"/>
  <c r="H635" i="5"/>
  <c r="J635" i="5"/>
  <c r="K635" i="5"/>
  <c r="L635" i="5"/>
  <c r="M635" i="5"/>
  <c r="N635" i="5"/>
  <c r="O635" i="5"/>
  <c r="P635" i="5"/>
  <c r="Q635" i="5"/>
  <c r="R635" i="5"/>
  <c r="S635" i="5"/>
  <c r="T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M635" i="5"/>
  <c r="AN635" i="5"/>
  <c r="AO635" i="5"/>
  <c r="AP635" i="5"/>
  <c r="G634" i="5"/>
  <c r="H634" i="5"/>
  <c r="J634" i="5"/>
  <c r="K634" i="5"/>
  <c r="L634" i="5"/>
  <c r="M634" i="5"/>
  <c r="N634" i="5"/>
  <c r="O634" i="5"/>
  <c r="P634" i="5"/>
  <c r="Q634" i="5"/>
  <c r="R634" i="5"/>
  <c r="S634" i="5"/>
  <c r="T634" i="5"/>
  <c r="U634" i="5"/>
  <c r="V634" i="5"/>
  <c r="W634" i="5"/>
  <c r="X634" i="5"/>
  <c r="Y634" i="5"/>
  <c r="Z634" i="5"/>
  <c r="AA634" i="5"/>
  <c r="AB634" i="5"/>
  <c r="AC634" i="5"/>
  <c r="AD634" i="5"/>
  <c r="AE634" i="5"/>
  <c r="AF634" i="5"/>
  <c r="AG634" i="5"/>
  <c r="AH634" i="5"/>
  <c r="AI634" i="5"/>
  <c r="AJ634" i="5"/>
  <c r="AK634" i="5"/>
  <c r="AL634" i="5"/>
  <c r="AM634" i="5"/>
  <c r="AN634" i="5"/>
  <c r="AO634" i="5"/>
  <c r="AP634" i="5"/>
  <c r="G633" i="5"/>
  <c r="H633" i="5"/>
  <c r="J633" i="5"/>
  <c r="K633" i="5"/>
  <c r="L633" i="5"/>
  <c r="M633" i="5"/>
  <c r="N633" i="5"/>
  <c r="O633" i="5"/>
  <c r="P633" i="5"/>
  <c r="Q633" i="5"/>
  <c r="R633" i="5"/>
  <c r="S633" i="5"/>
  <c r="T633" i="5"/>
  <c r="U633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AH633" i="5"/>
  <c r="AI633" i="5"/>
  <c r="AJ633" i="5"/>
  <c r="AK633" i="5"/>
  <c r="AL633" i="5"/>
  <c r="AM633" i="5"/>
  <c r="AN633" i="5"/>
  <c r="AO633" i="5"/>
  <c r="AP633" i="5"/>
  <c r="G632" i="5"/>
  <c r="H632" i="5"/>
  <c r="J632" i="5"/>
  <c r="K632" i="5"/>
  <c r="L632" i="5"/>
  <c r="M632" i="5"/>
  <c r="N632" i="5"/>
  <c r="O632" i="5"/>
  <c r="P632" i="5"/>
  <c r="Q632" i="5"/>
  <c r="R632" i="5"/>
  <c r="S632" i="5"/>
  <c r="T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M632" i="5"/>
  <c r="AN632" i="5"/>
  <c r="AO632" i="5"/>
  <c r="AP632" i="5"/>
  <c r="G631" i="5"/>
  <c r="H631" i="5"/>
  <c r="J631" i="5"/>
  <c r="K631" i="5"/>
  <c r="L631" i="5"/>
  <c r="M631" i="5"/>
  <c r="N631" i="5"/>
  <c r="O631" i="5"/>
  <c r="P631" i="5"/>
  <c r="Q631" i="5"/>
  <c r="R631" i="5"/>
  <c r="S631" i="5"/>
  <c r="T631" i="5"/>
  <c r="U631" i="5"/>
  <c r="V631" i="5"/>
  <c r="W631" i="5"/>
  <c r="X631" i="5"/>
  <c r="Y631" i="5"/>
  <c r="Z631" i="5"/>
  <c r="AA631" i="5"/>
  <c r="AB631" i="5"/>
  <c r="AC631" i="5"/>
  <c r="AD631" i="5"/>
  <c r="AE631" i="5"/>
  <c r="AF631" i="5"/>
  <c r="AG631" i="5"/>
  <c r="AH631" i="5"/>
  <c r="AI631" i="5"/>
  <c r="AJ631" i="5"/>
  <c r="AK631" i="5"/>
  <c r="AL631" i="5"/>
  <c r="AM631" i="5"/>
  <c r="AN631" i="5"/>
  <c r="AO631" i="5"/>
  <c r="AP631" i="5"/>
  <c r="G630" i="5"/>
  <c r="H630" i="5"/>
  <c r="J630" i="5"/>
  <c r="K630" i="5"/>
  <c r="L630" i="5"/>
  <c r="M630" i="5"/>
  <c r="N630" i="5"/>
  <c r="O630" i="5"/>
  <c r="P630" i="5"/>
  <c r="Q630" i="5"/>
  <c r="R630" i="5"/>
  <c r="S630" i="5"/>
  <c r="T630" i="5"/>
  <c r="U630" i="5"/>
  <c r="V630" i="5"/>
  <c r="W630" i="5"/>
  <c r="X630" i="5"/>
  <c r="Y630" i="5"/>
  <c r="Z630" i="5"/>
  <c r="AA630" i="5"/>
  <c r="AB630" i="5"/>
  <c r="AC630" i="5"/>
  <c r="AD630" i="5"/>
  <c r="AE630" i="5"/>
  <c r="AF630" i="5"/>
  <c r="AG630" i="5"/>
  <c r="AH630" i="5"/>
  <c r="AI630" i="5"/>
  <c r="AJ630" i="5"/>
  <c r="AK630" i="5"/>
  <c r="AL630" i="5"/>
  <c r="AM630" i="5"/>
  <c r="AN630" i="5"/>
  <c r="AO630" i="5"/>
  <c r="AP630" i="5"/>
  <c r="G629" i="5"/>
  <c r="H629" i="5"/>
  <c r="J629" i="5"/>
  <c r="K629" i="5"/>
  <c r="L629" i="5"/>
  <c r="M629" i="5"/>
  <c r="N629" i="5"/>
  <c r="O629" i="5"/>
  <c r="P629" i="5"/>
  <c r="Q629" i="5"/>
  <c r="R629" i="5"/>
  <c r="S629" i="5"/>
  <c r="T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M629" i="5"/>
  <c r="AN629" i="5"/>
  <c r="AO629" i="5"/>
  <c r="AP629" i="5"/>
  <c r="G628" i="5"/>
  <c r="H628" i="5"/>
  <c r="J628" i="5"/>
  <c r="K628" i="5"/>
  <c r="L628" i="5"/>
  <c r="M628" i="5"/>
  <c r="N628" i="5"/>
  <c r="O628" i="5"/>
  <c r="P628" i="5"/>
  <c r="Q628" i="5"/>
  <c r="R628" i="5"/>
  <c r="S628" i="5"/>
  <c r="T628" i="5"/>
  <c r="U628" i="5"/>
  <c r="V628" i="5"/>
  <c r="W628" i="5"/>
  <c r="X628" i="5"/>
  <c r="Y628" i="5"/>
  <c r="Z628" i="5"/>
  <c r="AA628" i="5"/>
  <c r="AB628" i="5"/>
  <c r="AC628" i="5"/>
  <c r="AD628" i="5"/>
  <c r="AE628" i="5"/>
  <c r="AF628" i="5"/>
  <c r="AG628" i="5"/>
  <c r="AH628" i="5"/>
  <c r="AI628" i="5"/>
  <c r="AJ628" i="5"/>
  <c r="AK628" i="5"/>
  <c r="AL628" i="5"/>
  <c r="AM628" i="5"/>
  <c r="AN628" i="5"/>
  <c r="AO628" i="5"/>
  <c r="AP628" i="5"/>
  <c r="G627" i="5"/>
  <c r="H627" i="5"/>
  <c r="J627" i="5"/>
  <c r="K627" i="5"/>
  <c r="L627" i="5"/>
  <c r="M627" i="5"/>
  <c r="N627" i="5"/>
  <c r="O627" i="5"/>
  <c r="P627" i="5"/>
  <c r="Q627" i="5"/>
  <c r="R627" i="5"/>
  <c r="S627" i="5"/>
  <c r="T627" i="5"/>
  <c r="U627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AH627" i="5"/>
  <c r="AI627" i="5"/>
  <c r="AJ627" i="5"/>
  <c r="AK627" i="5"/>
  <c r="AL627" i="5"/>
  <c r="AM627" i="5"/>
  <c r="AN627" i="5"/>
  <c r="AO627" i="5"/>
  <c r="AP627" i="5"/>
  <c r="G626" i="5"/>
  <c r="H626" i="5"/>
  <c r="J626" i="5"/>
  <c r="K626" i="5"/>
  <c r="L626" i="5"/>
  <c r="M626" i="5"/>
  <c r="N626" i="5"/>
  <c r="O626" i="5"/>
  <c r="P626" i="5"/>
  <c r="Q626" i="5"/>
  <c r="R626" i="5"/>
  <c r="S626" i="5"/>
  <c r="T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M626" i="5"/>
  <c r="AN626" i="5"/>
  <c r="AO626" i="5"/>
  <c r="AP626" i="5"/>
  <c r="G625" i="5"/>
  <c r="H625" i="5"/>
  <c r="J625" i="5"/>
  <c r="K625" i="5"/>
  <c r="L625" i="5"/>
  <c r="M625" i="5"/>
  <c r="N625" i="5"/>
  <c r="O625" i="5"/>
  <c r="P625" i="5"/>
  <c r="Q625" i="5"/>
  <c r="R625" i="5"/>
  <c r="S625" i="5"/>
  <c r="T625" i="5"/>
  <c r="U625" i="5"/>
  <c r="V625" i="5"/>
  <c r="W625" i="5"/>
  <c r="X625" i="5"/>
  <c r="Y625" i="5"/>
  <c r="Z625" i="5"/>
  <c r="AA625" i="5"/>
  <c r="AB625" i="5"/>
  <c r="AC625" i="5"/>
  <c r="AD625" i="5"/>
  <c r="AE625" i="5"/>
  <c r="AF625" i="5"/>
  <c r="AG625" i="5"/>
  <c r="AH625" i="5"/>
  <c r="AI625" i="5"/>
  <c r="AJ625" i="5"/>
  <c r="AK625" i="5"/>
  <c r="AL625" i="5"/>
  <c r="AM625" i="5"/>
  <c r="AN625" i="5"/>
  <c r="AO625" i="5"/>
  <c r="AP625" i="5"/>
  <c r="G624" i="5"/>
  <c r="H624" i="5"/>
  <c r="J624" i="5"/>
  <c r="K624" i="5"/>
  <c r="L624" i="5"/>
  <c r="M624" i="5"/>
  <c r="N624" i="5"/>
  <c r="O624" i="5"/>
  <c r="P624" i="5"/>
  <c r="Q624" i="5"/>
  <c r="R624" i="5"/>
  <c r="S624" i="5"/>
  <c r="T624" i="5"/>
  <c r="U624" i="5"/>
  <c r="V624" i="5"/>
  <c r="W624" i="5"/>
  <c r="X624" i="5"/>
  <c r="Y624" i="5"/>
  <c r="Z624" i="5"/>
  <c r="AA624" i="5"/>
  <c r="AB624" i="5"/>
  <c r="AC624" i="5"/>
  <c r="AD624" i="5"/>
  <c r="AE624" i="5"/>
  <c r="AF624" i="5"/>
  <c r="AG624" i="5"/>
  <c r="AH624" i="5"/>
  <c r="AI624" i="5"/>
  <c r="AJ624" i="5"/>
  <c r="AK624" i="5"/>
  <c r="AL624" i="5"/>
  <c r="AM624" i="5"/>
  <c r="AN624" i="5"/>
  <c r="AO624" i="5"/>
  <c r="AP624" i="5"/>
  <c r="G623" i="5"/>
  <c r="H623" i="5"/>
  <c r="J623" i="5"/>
  <c r="K623" i="5"/>
  <c r="L623" i="5"/>
  <c r="M623" i="5"/>
  <c r="N623" i="5"/>
  <c r="O623" i="5"/>
  <c r="P623" i="5"/>
  <c r="Q623" i="5"/>
  <c r="R623" i="5"/>
  <c r="S623" i="5"/>
  <c r="T623" i="5"/>
  <c r="U623" i="5"/>
  <c r="V623" i="5"/>
  <c r="W623" i="5"/>
  <c r="X623" i="5"/>
  <c r="Y623" i="5"/>
  <c r="Z623" i="5"/>
  <c r="AA623" i="5"/>
  <c r="AB623" i="5"/>
  <c r="AC623" i="5"/>
  <c r="AD623" i="5"/>
  <c r="AE623" i="5"/>
  <c r="AF623" i="5"/>
  <c r="AG623" i="5"/>
  <c r="AH623" i="5"/>
  <c r="AI623" i="5"/>
  <c r="AJ623" i="5"/>
  <c r="AK623" i="5"/>
  <c r="AL623" i="5"/>
  <c r="AM623" i="5"/>
  <c r="AN623" i="5"/>
  <c r="AO623" i="5"/>
  <c r="AP623" i="5"/>
  <c r="G622" i="5"/>
  <c r="H622" i="5"/>
  <c r="J622" i="5"/>
  <c r="K622" i="5"/>
  <c r="L622" i="5"/>
  <c r="M622" i="5"/>
  <c r="N622" i="5"/>
  <c r="O622" i="5"/>
  <c r="P622" i="5"/>
  <c r="Q622" i="5"/>
  <c r="R622" i="5"/>
  <c r="S622" i="5"/>
  <c r="T622" i="5"/>
  <c r="U622" i="5"/>
  <c r="V622" i="5"/>
  <c r="W622" i="5"/>
  <c r="X622" i="5"/>
  <c r="Y622" i="5"/>
  <c r="Z622" i="5"/>
  <c r="AA622" i="5"/>
  <c r="AB622" i="5"/>
  <c r="AC622" i="5"/>
  <c r="AD622" i="5"/>
  <c r="AE622" i="5"/>
  <c r="AF622" i="5"/>
  <c r="AG622" i="5"/>
  <c r="AH622" i="5"/>
  <c r="AI622" i="5"/>
  <c r="AJ622" i="5"/>
  <c r="AK622" i="5"/>
  <c r="AL622" i="5"/>
  <c r="AM622" i="5"/>
  <c r="AN622" i="5"/>
  <c r="AO622" i="5"/>
  <c r="AP622" i="5"/>
  <c r="G621" i="5"/>
  <c r="H621" i="5"/>
  <c r="J621" i="5"/>
  <c r="K621" i="5"/>
  <c r="L621" i="5"/>
  <c r="M621" i="5"/>
  <c r="N621" i="5"/>
  <c r="O621" i="5"/>
  <c r="P621" i="5"/>
  <c r="Q621" i="5"/>
  <c r="R621" i="5"/>
  <c r="S621" i="5"/>
  <c r="T621" i="5"/>
  <c r="U621" i="5"/>
  <c r="V621" i="5"/>
  <c r="W621" i="5"/>
  <c r="X621" i="5"/>
  <c r="Y621" i="5"/>
  <c r="Z621" i="5"/>
  <c r="AA621" i="5"/>
  <c r="AB621" i="5"/>
  <c r="AC621" i="5"/>
  <c r="AD621" i="5"/>
  <c r="AE621" i="5"/>
  <c r="AF621" i="5"/>
  <c r="AG621" i="5"/>
  <c r="AH621" i="5"/>
  <c r="AI621" i="5"/>
  <c r="AJ621" i="5"/>
  <c r="AK621" i="5"/>
  <c r="AL621" i="5"/>
  <c r="AM621" i="5"/>
  <c r="AN621" i="5"/>
  <c r="AO621" i="5"/>
  <c r="AP621" i="5"/>
  <c r="G620" i="5"/>
  <c r="H620" i="5"/>
  <c r="J620" i="5"/>
  <c r="K620" i="5"/>
  <c r="L620" i="5"/>
  <c r="M620" i="5"/>
  <c r="N620" i="5"/>
  <c r="O620" i="5"/>
  <c r="P620" i="5"/>
  <c r="Q620" i="5"/>
  <c r="R620" i="5"/>
  <c r="S620" i="5"/>
  <c r="T620" i="5"/>
  <c r="U620" i="5"/>
  <c r="V620" i="5"/>
  <c r="W620" i="5"/>
  <c r="X620" i="5"/>
  <c r="Y620" i="5"/>
  <c r="Z620" i="5"/>
  <c r="AA620" i="5"/>
  <c r="AB620" i="5"/>
  <c r="AC620" i="5"/>
  <c r="AD620" i="5"/>
  <c r="AE620" i="5"/>
  <c r="AF620" i="5"/>
  <c r="AG620" i="5"/>
  <c r="AH620" i="5"/>
  <c r="AI620" i="5"/>
  <c r="AJ620" i="5"/>
  <c r="AK620" i="5"/>
  <c r="AL620" i="5"/>
  <c r="AM620" i="5"/>
  <c r="AN620" i="5"/>
  <c r="AO620" i="5"/>
  <c r="AP620" i="5"/>
  <c r="G619" i="5"/>
  <c r="H619" i="5"/>
  <c r="J619" i="5"/>
  <c r="K619" i="5"/>
  <c r="L619" i="5"/>
  <c r="M619" i="5"/>
  <c r="N619" i="5"/>
  <c r="O619" i="5"/>
  <c r="P619" i="5"/>
  <c r="Q619" i="5"/>
  <c r="R619" i="5"/>
  <c r="S619" i="5"/>
  <c r="T619" i="5"/>
  <c r="U619" i="5"/>
  <c r="V619" i="5"/>
  <c r="W619" i="5"/>
  <c r="X619" i="5"/>
  <c r="Y619" i="5"/>
  <c r="Z619" i="5"/>
  <c r="AA619" i="5"/>
  <c r="AB619" i="5"/>
  <c r="AC619" i="5"/>
  <c r="AD619" i="5"/>
  <c r="AE619" i="5"/>
  <c r="AF619" i="5"/>
  <c r="AG619" i="5"/>
  <c r="AH619" i="5"/>
  <c r="AI619" i="5"/>
  <c r="AJ619" i="5"/>
  <c r="AK619" i="5"/>
  <c r="AL619" i="5"/>
  <c r="AM619" i="5"/>
  <c r="AN619" i="5"/>
  <c r="AO619" i="5"/>
  <c r="AP619" i="5"/>
  <c r="G618" i="5"/>
  <c r="H618" i="5"/>
  <c r="J618" i="5"/>
  <c r="K618" i="5"/>
  <c r="L618" i="5"/>
  <c r="M618" i="5"/>
  <c r="N618" i="5"/>
  <c r="O618" i="5"/>
  <c r="P618" i="5"/>
  <c r="Q618" i="5"/>
  <c r="R618" i="5"/>
  <c r="S618" i="5"/>
  <c r="T618" i="5"/>
  <c r="U618" i="5"/>
  <c r="V618" i="5"/>
  <c r="W618" i="5"/>
  <c r="X618" i="5"/>
  <c r="Y618" i="5"/>
  <c r="Z618" i="5"/>
  <c r="AA618" i="5"/>
  <c r="AB618" i="5"/>
  <c r="AC618" i="5"/>
  <c r="AD618" i="5"/>
  <c r="AE618" i="5"/>
  <c r="AF618" i="5"/>
  <c r="AG618" i="5"/>
  <c r="AH618" i="5"/>
  <c r="AI618" i="5"/>
  <c r="AJ618" i="5"/>
  <c r="AK618" i="5"/>
  <c r="AL618" i="5"/>
  <c r="AM618" i="5"/>
  <c r="AN618" i="5"/>
  <c r="AO618" i="5"/>
  <c r="AP618" i="5"/>
  <c r="G617" i="5"/>
  <c r="H617" i="5"/>
  <c r="J617" i="5"/>
  <c r="K617" i="5"/>
  <c r="L617" i="5"/>
  <c r="M617" i="5"/>
  <c r="N617" i="5"/>
  <c r="O617" i="5"/>
  <c r="P617" i="5"/>
  <c r="Q617" i="5"/>
  <c r="R617" i="5"/>
  <c r="S617" i="5"/>
  <c r="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AM617" i="5"/>
  <c r="AN617" i="5"/>
  <c r="AO617" i="5"/>
  <c r="AP617" i="5"/>
  <c r="G616" i="5"/>
  <c r="H616" i="5"/>
  <c r="J616" i="5"/>
  <c r="K616" i="5"/>
  <c r="L616" i="5"/>
  <c r="M616" i="5"/>
  <c r="N616" i="5"/>
  <c r="O616" i="5"/>
  <c r="P616" i="5"/>
  <c r="Q616" i="5"/>
  <c r="R616" i="5"/>
  <c r="S616" i="5"/>
  <c r="T616" i="5"/>
  <c r="U616" i="5"/>
  <c r="V616" i="5"/>
  <c r="W616" i="5"/>
  <c r="X616" i="5"/>
  <c r="Y616" i="5"/>
  <c r="Z616" i="5"/>
  <c r="AA616" i="5"/>
  <c r="AB616" i="5"/>
  <c r="AC616" i="5"/>
  <c r="AD616" i="5"/>
  <c r="AE616" i="5"/>
  <c r="AF616" i="5"/>
  <c r="AG616" i="5"/>
  <c r="AH616" i="5"/>
  <c r="AI616" i="5"/>
  <c r="AJ616" i="5"/>
  <c r="AK616" i="5"/>
  <c r="AL616" i="5"/>
  <c r="AM616" i="5"/>
  <c r="AN616" i="5"/>
  <c r="AO616" i="5"/>
  <c r="AP616" i="5"/>
  <c r="G615" i="5"/>
  <c r="H615" i="5"/>
  <c r="J615" i="5"/>
  <c r="K615" i="5"/>
  <c r="L615" i="5"/>
  <c r="M615" i="5"/>
  <c r="N615" i="5"/>
  <c r="O615" i="5"/>
  <c r="P615" i="5"/>
  <c r="Q615" i="5"/>
  <c r="R615" i="5"/>
  <c r="S615" i="5"/>
  <c r="T615" i="5"/>
  <c r="U615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AH615" i="5"/>
  <c r="AI615" i="5"/>
  <c r="AJ615" i="5"/>
  <c r="AK615" i="5"/>
  <c r="AL615" i="5"/>
  <c r="AM615" i="5"/>
  <c r="AN615" i="5"/>
  <c r="AO615" i="5"/>
  <c r="AP615" i="5"/>
  <c r="G614" i="5"/>
  <c r="H614" i="5"/>
  <c r="J614" i="5"/>
  <c r="K614" i="5"/>
  <c r="L614" i="5"/>
  <c r="M614" i="5"/>
  <c r="N614" i="5"/>
  <c r="O614" i="5"/>
  <c r="P614" i="5"/>
  <c r="Q614" i="5"/>
  <c r="R614" i="5"/>
  <c r="S614" i="5"/>
  <c r="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AM614" i="5"/>
  <c r="AN614" i="5"/>
  <c r="AO614" i="5"/>
  <c r="AP614" i="5"/>
  <c r="G613" i="5"/>
  <c r="H613" i="5"/>
  <c r="J613" i="5"/>
  <c r="K613" i="5"/>
  <c r="L613" i="5"/>
  <c r="M613" i="5"/>
  <c r="N613" i="5"/>
  <c r="O613" i="5"/>
  <c r="P613" i="5"/>
  <c r="Q613" i="5"/>
  <c r="R613" i="5"/>
  <c r="S613" i="5"/>
  <c r="T613" i="5"/>
  <c r="U613" i="5"/>
  <c r="V613" i="5"/>
  <c r="W613" i="5"/>
  <c r="X613" i="5"/>
  <c r="Y613" i="5"/>
  <c r="Z613" i="5"/>
  <c r="AA613" i="5"/>
  <c r="AB613" i="5"/>
  <c r="AC613" i="5"/>
  <c r="AD613" i="5"/>
  <c r="AE613" i="5"/>
  <c r="AF613" i="5"/>
  <c r="AG613" i="5"/>
  <c r="AH613" i="5"/>
  <c r="AI613" i="5"/>
  <c r="AJ613" i="5"/>
  <c r="AK613" i="5"/>
  <c r="AL613" i="5"/>
  <c r="AM613" i="5"/>
  <c r="AN613" i="5"/>
  <c r="AO613" i="5"/>
  <c r="AP613" i="5"/>
  <c r="G612" i="5"/>
  <c r="H612" i="5"/>
  <c r="J612" i="5"/>
  <c r="K612" i="5"/>
  <c r="L612" i="5"/>
  <c r="M612" i="5"/>
  <c r="N612" i="5"/>
  <c r="O612" i="5"/>
  <c r="P612" i="5"/>
  <c r="Q612" i="5"/>
  <c r="R612" i="5"/>
  <c r="S612" i="5"/>
  <c r="T612" i="5"/>
  <c r="U612" i="5"/>
  <c r="V612" i="5"/>
  <c r="W612" i="5"/>
  <c r="X612" i="5"/>
  <c r="Y612" i="5"/>
  <c r="Z612" i="5"/>
  <c r="AA612" i="5"/>
  <c r="AB612" i="5"/>
  <c r="AC612" i="5"/>
  <c r="AD612" i="5"/>
  <c r="AE612" i="5"/>
  <c r="AF612" i="5"/>
  <c r="AG612" i="5"/>
  <c r="AH612" i="5"/>
  <c r="AI612" i="5"/>
  <c r="AJ612" i="5"/>
  <c r="AK612" i="5"/>
  <c r="AL612" i="5"/>
  <c r="AM612" i="5"/>
  <c r="AN612" i="5"/>
  <c r="AO612" i="5"/>
  <c r="AP612" i="5"/>
  <c r="G611" i="5"/>
  <c r="H611" i="5"/>
  <c r="J611" i="5"/>
  <c r="K611" i="5"/>
  <c r="L611" i="5"/>
  <c r="M611" i="5"/>
  <c r="N611" i="5"/>
  <c r="O611" i="5"/>
  <c r="P611" i="5"/>
  <c r="Q611" i="5"/>
  <c r="R611" i="5"/>
  <c r="S611" i="5"/>
  <c r="T611" i="5"/>
  <c r="U611" i="5"/>
  <c r="V611" i="5"/>
  <c r="W611" i="5"/>
  <c r="X611" i="5"/>
  <c r="Y611" i="5"/>
  <c r="Z611" i="5"/>
  <c r="AA611" i="5"/>
  <c r="AB611" i="5"/>
  <c r="AC611" i="5"/>
  <c r="AD611" i="5"/>
  <c r="AE611" i="5"/>
  <c r="AF611" i="5"/>
  <c r="AG611" i="5"/>
  <c r="AH611" i="5"/>
  <c r="AI611" i="5"/>
  <c r="AJ611" i="5"/>
  <c r="AK611" i="5"/>
  <c r="AL611" i="5"/>
  <c r="AM611" i="5"/>
  <c r="AN611" i="5"/>
  <c r="AO611" i="5"/>
  <c r="AP611" i="5"/>
  <c r="G610" i="5"/>
  <c r="H610" i="5"/>
  <c r="J610" i="5"/>
  <c r="K610" i="5"/>
  <c r="L610" i="5"/>
  <c r="M610" i="5"/>
  <c r="N610" i="5"/>
  <c r="O610" i="5"/>
  <c r="P610" i="5"/>
  <c r="Q610" i="5"/>
  <c r="R610" i="5"/>
  <c r="S610" i="5"/>
  <c r="T610" i="5"/>
  <c r="U610" i="5"/>
  <c r="V610" i="5"/>
  <c r="W610" i="5"/>
  <c r="X610" i="5"/>
  <c r="Y610" i="5"/>
  <c r="Z610" i="5"/>
  <c r="AA610" i="5"/>
  <c r="AB610" i="5"/>
  <c r="AC610" i="5"/>
  <c r="AD610" i="5"/>
  <c r="AE610" i="5"/>
  <c r="AF610" i="5"/>
  <c r="AG610" i="5"/>
  <c r="AH610" i="5"/>
  <c r="AI610" i="5"/>
  <c r="AJ610" i="5"/>
  <c r="AK610" i="5"/>
  <c r="AL610" i="5"/>
  <c r="AM610" i="5"/>
  <c r="AN610" i="5"/>
  <c r="AO610" i="5"/>
  <c r="AP610" i="5"/>
  <c r="G609" i="5"/>
  <c r="H609" i="5"/>
  <c r="J609" i="5"/>
  <c r="K609" i="5"/>
  <c r="L609" i="5"/>
  <c r="M609" i="5"/>
  <c r="N609" i="5"/>
  <c r="O609" i="5"/>
  <c r="P609" i="5"/>
  <c r="Q609" i="5"/>
  <c r="R609" i="5"/>
  <c r="S609" i="5"/>
  <c r="T609" i="5"/>
  <c r="U609" i="5"/>
  <c r="V609" i="5"/>
  <c r="W609" i="5"/>
  <c r="X609" i="5"/>
  <c r="Y609" i="5"/>
  <c r="Z609" i="5"/>
  <c r="AA609" i="5"/>
  <c r="AB609" i="5"/>
  <c r="AC609" i="5"/>
  <c r="AD609" i="5"/>
  <c r="AE609" i="5"/>
  <c r="AF609" i="5"/>
  <c r="AG609" i="5"/>
  <c r="AH609" i="5"/>
  <c r="AI609" i="5"/>
  <c r="AJ609" i="5"/>
  <c r="AK609" i="5"/>
  <c r="AL609" i="5"/>
  <c r="AM609" i="5"/>
  <c r="AN609" i="5"/>
  <c r="AO609" i="5"/>
  <c r="AP609" i="5"/>
  <c r="G608" i="5"/>
  <c r="H608" i="5"/>
  <c r="J608" i="5"/>
  <c r="K608" i="5"/>
  <c r="L608" i="5"/>
  <c r="M608" i="5"/>
  <c r="N608" i="5"/>
  <c r="O608" i="5"/>
  <c r="P608" i="5"/>
  <c r="Q608" i="5"/>
  <c r="R608" i="5"/>
  <c r="S608" i="5"/>
  <c r="T608" i="5"/>
  <c r="U608" i="5"/>
  <c r="V608" i="5"/>
  <c r="W608" i="5"/>
  <c r="X608" i="5"/>
  <c r="Y608" i="5"/>
  <c r="Z608" i="5"/>
  <c r="AA608" i="5"/>
  <c r="AB608" i="5"/>
  <c r="AC608" i="5"/>
  <c r="AD608" i="5"/>
  <c r="AE608" i="5"/>
  <c r="AF608" i="5"/>
  <c r="AG608" i="5"/>
  <c r="AH608" i="5"/>
  <c r="AI608" i="5"/>
  <c r="AJ608" i="5"/>
  <c r="AK608" i="5"/>
  <c r="AL608" i="5"/>
  <c r="AM608" i="5"/>
  <c r="AN608" i="5"/>
  <c r="AO608" i="5"/>
  <c r="AP608" i="5"/>
  <c r="G607" i="5"/>
  <c r="H607" i="5"/>
  <c r="J607" i="5"/>
  <c r="K607" i="5"/>
  <c r="L607" i="5"/>
  <c r="M607" i="5"/>
  <c r="N607" i="5"/>
  <c r="O607" i="5"/>
  <c r="P607" i="5"/>
  <c r="Q607" i="5"/>
  <c r="R607" i="5"/>
  <c r="S607" i="5"/>
  <c r="T607" i="5"/>
  <c r="U607" i="5"/>
  <c r="V607" i="5"/>
  <c r="W607" i="5"/>
  <c r="X607" i="5"/>
  <c r="Y607" i="5"/>
  <c r="Z607" i="5"/>
  <c r="AA607" i="5"/>
  <c r="AB607" i="5"/>
  <c r="AC607" i="5"/>
  <c r="AD607" i="5"/>
  <c r="AE607" i="5"/>
  <c r="AF607" i="5"/>
  <c r="AG607" i="5"/>
  <c r="AH607" i="5"/>
  <c r="AI607" i="5"/>
  <c r="AJ607" i="5"/>
  <c r="AK607" i="5"/>
  <c r="AL607" i="5"/>
  <c r="AM607" i="5"/>
  <c r="AN607" i="5"/>
  <c r="AO607" i="5"/>
  <c r="AP607" i="5"/>
  <c r="G606" i="5"/>
  <c r="H606" i="5"/>
  <c r="J606" i="5"/>
  <c r="K606" i="5"/>
  <c r="L606" i="5"/>
  <c r="M606" i="5"/>
  <c r="N606" i="5"/>
  <c r="O606" i="5"/>
  <c r="P606" i="5"/>
  <c r="Q606" i="5"/>
  <c r="R606" i="5"/>
  <c r="S606" i="5"/>
  <c r="T606" i="5"/>
  <c r="U606" i="5"/>
  <c r="V606" i="5"/>
  <c r="W606" i="5"/>
  <c r="X606" i="5"/>
  <c r="Y606" i="5"/>
  <c r="Z606" i="5"/>
  <c r="AA606" i="5"/>
  <c r="AB606" i="5"/>
  <c r="AC606" i="5"/>
  <c r="AD606" i="5"/>
  <c r="AE606" i="5"/>
  <c r="AF606" i="5"/>
  <c r="AG606" i="5"/>
  <c r="AH606" i="5"/>
  <c r="AI606" i="5"/>
  <c r="AJ606" i="5"/>
  <c r="AK606" i="5"/>
  <c r="AL606" i="5"/>
  <c r="AM606" i="5"/>
  <c r="AN606" i="5"/>
  <c r="AO606" i="5"/>
  <c r="AP606" i="5"/>
  <c r="G605" i="5"/>
  <c r="H605" i="5"/>
  <c r="J605" i="5"/>
  <c r="K605" i="5"/>
  <c r="L605" i="5"/>
  <c r="M605" i="5"/>
  <c r="N605" i="5"/>
  <c r="O605" i="5"/>
  <c r="P605" i="5"/>
  <c r="Q605" i="5"/>
  <c r="R605" i="5"/>
  <c r="S605" i="5"/>
  <c r="T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M605" i="5"/>
  <c r="AN605" i="5"/>
  <c r="AO605" i="5"/>
  <c r="AP605" i="5"/>
  <c r="G604" i="5"/>
  <c r="H604" i="5"/>
  <c r="J604" i="5"/>
  <c r="K604" i="5"/>
  <c r="L604" i="5"/>
  <c r="M604" i="5"/>
  <c r="N604" i="5"/>
  <c r="O604" i="5"/>
  <c r="P604" i="5"/>
  <c r="Q604" i="5"/>
  <c r="R604" i="5"/>
  <c r="S604" i="5"/>
  <c r="T604" i="5"/>
  <c r="U604" i="5"/>
  <c r="V604" i="5"/>
  <c r="W604" i="5"/>
  <c r="X604" i="5"/>
  <c r="Y604" i="5"/>
  <c r="Z604" i="5"/>
  <c r="AA604" i="5"/>
  <c r="AB604" i="5"/>
  <c r="AC604" i="5"/>
  <c r="AD604" i="5"/>
  <c r="AE604" i="5"/>
  <c r="AF604" i="5"/>
  <c r="AG604" i="5"/>
  <c r="AH604" i="5"/>
  <c r="AI604" i="5"/>
  <c r="AJ604" i="5"/>
  <c r="AK604" i="5"/>
  <c r="AL604" i="5"/>
  <c r="AM604" i="5"/>
  <c r="AN604" i="5"/>
  <c r="AO604" i="5"/>
  <c r="AP604" i="5"/>
  <c r="G603" i="5"/>
  <c r="H603" i="5"/>
  <c r="J603" i="5"/>
  <c r="K603" i="5"/>
  <c r="L603" i="5"/>
  <c r="M603" i="5"/>
  <c r="N603" i="5"/>
  <c r="O603" i="5"/>
  <c r="P603" i="5"/>
  <c r="Q603" i="5"/>
  <c r="R603" i="5"/>
  <c r="S603" i="5"/>
  <c r="T603" i="5"/>
  <c r="U603" i="5"/>
  <c r="V603" i="5"/>
  <c r="W603" i="5"/>
  <c r="X603" i="5"/>
  <c r="Y603" i="5"/>
  <c r="Z603" i="5"/>
  <c r="AA603" i="5"/>
  <c r="AB603" i="5"/>
  <c r="AC603" i="5"/>
  <c r="AD603" i="5"/>
  <c r="AE603" i="5"/>
  <c r="AF603" i="5"/>
  <c r="AG603" i="5"/>
  <c r="AH603" i="5"/>
  <c r="AI603" i="5"/>
  <c r="AJ603" i="5"/>
  <c r="AK603" i="5"/>
  <c r="AL603" i="5"/>
  <c r="AM603" i="5"/>
  <c r="AN603" i="5"/>
  <c r="AO603" i="5"/>
  <c r="AP603" i="5"/>
  <c r="G602" i="5"/>
  <c r="H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AF602" i="5"/>
  <c r="AG602" i="5"/>
  <c r="AH602" i="5"/>
  <c r="AI602" i="5"/>
  <c r="AJ602" i="5"/>
  <c r="AK602" i="5"/>
  <c r="AL602" i="5"/>
  <c r="AM602" i="5"/>
  <c r="AN602" i="5"/>
  <c r="AO602" i="5"/>
  <c r="AP602" i="5"/>
  <c r="G601" i="5"/>
  <c r="H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AF601" i="5"/>
  <c r="AG601" i="5"/>
  <c r="AH601" i="5"/>
  <c r="AI601" i="5"/>
  <c r="AJ601" i="5"/>
  <c r="AK601" i="5"/>
  <c r="AL601" i="5"/>
  <c r="AM601" i="5"/>
  <c r="AN601" i="5"/>
  <c r="AO601" i="5"/>
  <c r="AP601" i="5"/>
  <c r="G600" i="5"/>
  <c r="H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AF600" i="5"/>
  <c r="AG600" i="5"/>
  <c r="AH600" i="5"/>
  <c r="AI600" i="5"/>
  <c r="AJ600" i="5"/>
  <c r="AK600" i="5"/>
  <c r="AL600" i="5"/>
  <c r="AM600" i="5"/>
  <c r="AN600" i="5"/>
  <c r="AO600" i="5"/>
  <c r="AP600" i="5"/>
  <c r="G599" i="5"/>
  <c r="H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AF599" i="5"/>
  <c r="AG599" i="5"/>
  <c r="AH599" i="5"/>
  <c r="AI599" i="5"/>
  <c r="AJ599" i="5"/>
  <c r="AK599" i="5"/>
  <c r="AL599" i="5"/>
  <c r="AM599" i="5"/>
  <c r="AN599" i="5"/>
  <c r="AO599" i="5"/>
  <c r="AP599" i="5"/>
  <c r="G598" i="5"/>
  <c r="H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AF598" i="5"/>
  <c r="AG598" i="5"/>
  <c r="AH598" i="5"/>
  <c r="AI598" i="5"/>
  <c r="AJ598" i="5"/>
  <c r="AK598" i="5"/>
  <c r="AL598" i="5"/>
  <c r="AM598" i="5"/>
  <c r="AN598" i="5"/>
  <c r="AO598" i="5"/>
  <c r="AP598" i="5"/>
  <c r="G597" i="5"/>
  <c r="H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AF597" i="5"/>
  <c r="AG597" i="5"/>
  <c r="AH597" i="5"/>
  <c r="AI597" i="5"/>
  <c r="AJ597" i="5"/>
  <c r="AK597" i="5"/>
  <c r="AL597" i="5"/>
  <c r="AM597" i="5"/>
  <c r="AN597" i="5"/>
  <c r="AO597" i="5"/>
  <c r="AP597" i="5"/>
  <c r="G596" i="5"/>
  <c r="H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M596" i="5"/>
  <c r="AN596" i="5"/>
  <c r="AO596" i="5"/>
  <c r="AP596" i="5"/>
  <c r="G595" i="5"/>
  <c r="H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AF595" i="5"/>
  <c r="AG595" i="5"/>
  <c r="AH595" i="5"/>
  <c r="AI595" i="5"/>
  <c r="AJ595" i="5"/>
  <c r="AK595" i="5"/>
  <c r="AL595" i="5"/>
  <c r="AM595" i="5"/>
  <c r="AN595" i="5"/>
  <c r="AO595" i="5"/>
  <c r="AP595" i="5"/>
  <c r="G594" i="5"/>
  <c r="H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AF594" i="5"/>
  <c r="AG594" i="5"/>
  <c r="AH594" i="5"/>
  <c r="AI594" i="5"/>
  <c r="AJ594" i="5"/>
  <c r="AK594" i="5"/>
  <c r="AL594" i="5"/>
  <c r="AM594" i="5"/>
  <c r="AN594" i="5"/>
  <c r="AO594" i="5"/>
  <c r="AP594" i="5"/>
  <c r="G593" i="5"/>
  <c r="H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AF593" i="5"/>
  <c r="AG593" i="5"/>
  <c r="AH593" i="5"/>
  <c r="AI593" i="5"/>
  <c r="AJ593" i="5"/>
  <c r="AK593" i="5"/>
  <c r="AL593" i="5"/>
  <c r="AM593" i="5"/>
  <c r="AN593" i="5"/>
  <c r="AO593" i="5"/>
  <c r="AP593" i="5"/>
  <c r="G592" i="5"/>
  <c r="H592" i="5"/>
  <c r="J592" i="5"/>
  <c r="K592" i="5"/>
  <c r="M592" i="5"/>
  <c r="N592" i="5"/>
  <c r="O592" i="5"/>
  <c r="P592" i="5"/>
  <c r="Q592" i="5"/>
  <c r="S592" i="5"/>
  <c r="T592" i="5"/>
  <c r="U592" i="5"/>
  <c r="V592" i="5"/>
  <c r="W592" i="5"/>
  <c r="Y592" i="5"/>
  <c r="Z592" i="5"/>
  <c r="AA592" i="5"/>
  <c r="AB592" i="5"/>
  <c r="AC592" i="5"/>
  <c r="AE592" i="5"/>
  <c r="AF592" i="5"/>
  <c r="AG592" i="5"/>
  <c r="AH592" i="5"/>
  <c r="AI592" i="5"/>
  <c r="AK592" i="5"/>
  <c r="AL592" i="5"/>
  <c r="AM592" i="5"/>
  <c r="AN592" i="5"/>
  <c r="AO592" i="5"/>
  <c r="G591" i="5"/>
  <c r="H591" i="5"/>
  <c r="J591" i="5"/>
  <c r="K591" i="5"/>
  <c r="M591" i="5"/>
  <c r="N591" i="5"/>
  <c r="O591" i="5"/>
  <c r="P591" i="5"/>
  <c r="Q591" i="5"/>
  <c r="S591" i="5"/>
  <c r="T591" i="5"/>
  <c r="U591" i="5"/>
  <c r="V591" i="5"/>
  <c r="W591" i="5"/>
  <c r="Y591" i="5"/>
  <c r="Z591" i="5"/>
  <c r="AA591" i="5"/>
  <c r="AB591" i="5"/>
  <c r="AC591" i="5"/>
  <c r="AE591" i="5"/>
  <c r="AF591" i="5"/>
  <c r="AG591" i="5"/>
  <c r="AH591" i="5"/>
  <c r="AI591" i="5"/>
  <c r="AK591" i="5"/>
  <c r="AL591" i="5"/>
  <c r="AM591" i="5"/>
  <c r="AN591" i="5"/>
  <c r="AO591" i="5"/>
  <c r="G590" i="5"/>
  <c r="H590" i="5"/>
  <c r="J590" i="5"/>
  <c r="K590" i="5"/>
  <c r="M590" i="5"/>
  <c r="N590" i="5"/>
  <c r="O590" i="5"/>
  <c r="P590" i="5"/>
  <c r="Q590" i="5"/>
  <c r="S590" i="5"/>
  <c r="T590" i="5"/>
  <c r="U590" i="5"/>
  <c r="V590" i="5"/>
  <c r="W590" i="5"/>
  <c r="Y590" i="5"/>
  <c r="Z590" i="5"/>
  <c r="AA590" i="5"/>
  <c r="AB590" i="5"/>
  <c r="AC590" i="5"/>
  <c r="AE590" i="5"/>
  <c r="AF590" i="5"/>
  <c r="AG590" i="5"/>
  <c r="AH590" i="5"/>
  <c r="AI590" i="5"/>
  <c r="AK590" i="5"/>
  <c r="AL590" i="5"/>
  <c r="AM590" i="5"/>
  <c r="AN590" i="5"/>
  <c r="AO590" i="5"/>
  <c r="G589" i="5"/>
  <c r="H589" i="5"/>
  <c r="J589" i="5"/>
  <c r="K589" i="5"/>
  <c r="M589" i="5"/>
  <c r="N589" i="5"/>
  <c r="O589" i="5"/>
  <c r="P589" i="5"/>
  <c r="Q589" i="5"/>
  <c r="S589" i="5"/>
  <c r="T589" i="5"/>
  <c r="U589" i="5"/>
  <c r="V589" i="5"/>
  <c r="W589" i="5"/>
  <c r="Y589" i="5"/>
  <c r="Z589" i="5"/>
  <c r="AA589" i="5"/>
  <c r="AB589" i="5"/>
  <c r="AC589" i="5"/>
  <c r="AE589" i="5"/>
  <c r="AF589" i="5"/>
  <c r="AG589" i="5"/>
  <c r="AH589" i="5"/>
  <c r="AI589" i="5"/>
  <c r="AK589" i="5"/>
  <c r="AL589" i="5"/>
  <c r="AM589" i="5"/>
  <c r="AN589" i="5"/>
  <c r="AO589" i="5"/>
  <c r="G588" i="5"/>
  <c r="H588" i="5"/>
  <c r="J588" i="5"/>
  <c r="K588" i="5"/>
  <c r="M588" i="5"/>
  <c r="N588" i="5"/>
  <c r="O588" i="5"/>
  <c r="P588" i="5"/>
  <c r="Q588" i="5"/>
  <c r="S588" i="5"/>
  <c r="T588" i="5"/>
  <c r="U588" i="5"/>
  <c r="V588" i="5"/>
  <c r="W588" i="5"/>
  <c r="Y588" i="5"/>
  <c r="Z588" i="5"/>
  <c r="AA588" i="5"/>
  <c r="AB588" i="5"/>
  <c r="AC588" i="5"/>
  <c r="AE588" i="5"/>
  <c r="AF588" i="5"/>
  <c r="AG588" i="5"/>
  <c r="AH588" i="5"/>
  <c r="AI588" i="5"/>
  <c r="AK588" i="5"/>
  <c r="AL588" i="5"/>
  <c r="AM588" i="5"/>
  <c r="AN588" i="5"/>
  <c r="AO588" i="5"/>
  <c r="G587" i="5"/>
  <c r="H587" i="5"/>
  <c r="I587" i="5"/>
  <c r="J587" i="5"/>
  <c r="M587" i="5"/>
  <c r="N587" i="5"/>
  <c r="O587" i="5"/>
  <c r="P587" i="5"/>
  <c r="S587" i="5"/>
  <c r="T587" i="5"/>
  <c r="U587" i="5"/>
  <c r="V587" i="5"/>
  <c r="Y587" i="5"/>
  <c r="Z587" i="5"/>
  <c r="AA587" i="5"/>
  <c r="AB587" i="5"/>
  <c r="AE587" i="5"/>
  <c r="AF587" i="5"/>
  <c r="AG587" i="5"/>
  <c r="AH587" i="5"/>
  <c r="AK587" i="5"/>
  <c r="AL587" i="5"/>
  <c r="AM587" i="5"/>
  <c r="AN587" i="5"/>
  <c r="G586" i="5"/>
  <c r="H586" i="5"/>
  <c r="I586" i="5"/>
  <c r="J586" i="5"/>
  <c r="M586" i="5"/>
  <c r="N586" i="5"/>
  <c r="O586" i="5"/>
  <c r="P586" i="5"/>
  <c r="S586" i="5"/>
  <c r="T586" i="5"/>
  <c r="U586" i="5"/>
  <c r="V586" i="5"/>
  <c r="Y586" i="5"/>
  <c r="Z586" i="5"/>
  <c r="AA586" i="5"/>
  <c r="AB586" i="5"/>
  <c r="AE586" i="5"/>
  <c r="AF586" i="5"/>
  <c r="AG586" i="5"/>
  <c r="AH586" i="5"/>
  <c r="AK586" i="5"/>
  <c r="AL586" i="5"/>
  <c r="AM586" i="5"/>
  <c r="AN586" i="5"/>
  <c r="G585" i="5"/>
  <c r="H585" i="5"/>
  <c r="I585" i="5"/>
  <c r="J585" i="5"/>
  <c r="M585" i="5"/>
  <c r="N585" i="5"/>
  <c r="O585" i="5"/>
  <c r="P585" i="5"/>
  <c r="S585" i="5"/>
  <c r="T585" i="5"/>
  <c r="U585" i="5"/>
  <c r="V585" i="5"/>
  <c r="Y585" i="5"/>
  <c r="Z585" i="5"/>
  <c r="AA585" i="5"/>
  <c r="AB585" i="5"/>
  <c r="AE585" i="5"/>
  <c r="AF585" i="5"/>
  <c r="AG585" i="5"/>
  <c r="AH585" i="5"/>
  <c r="AK585" i="5"/>
  <c r="AL585" i="5"/>
  <c r="AM585" i="5"/>
  <c r="AN585" i="5"/>
  <c r="G584" i="5"/>
  <c r="H584" i="5"/>
  <c r="I584" i="5"/>
  <c r="J584" i="5"/>
  <c r="M584" i="5"/>
  <c r="N584" i="5"/>
  <c r="O584" i="5"/>
  <c r="P584" i="5"/>
  <c r="S584" i="5"/>
  <c r="T584" i="5"/>
  <c r="U584" i="5"/>
  <c r="V584" i="5"/>
  <c r="Y584" i="5"/>
  <c r="Z584" i="5"/>
  <c r="AA584" i="5"/>
  <c r="AB584" i="5"/>
  <c r="AE584" i="5"/>
  <c r="AF584" i="5"/>
  <c r="AG584" i="5"/>
  <c r="AH584" i="5"/>
  <c r="AK584" i="5"/>
  <c r="AL584" i="5"/>
  <c r="AM584" i="5"/>
  <c r="AN584" i="5"/>
  <c r="G583" i="5"/>
  <c r="H583" i="5"/>
  <c r="I583" i="5"/>
  <c r="J583" i="5"/>
  <c r="M583" i="5"/>
  <c r="N583" i="5"/>
  <c r="O583" i="5"/>
  <c r="P583" i="5"/>
  <c r="S583" i="5"/>
  <c r="T583" i="5"/>
  <c r="U583" i="5"/>
  <c r="V583" i="5"/>
  <c r="Y583" i="5"/>
  <c r="Z583" i="5"/>
  <c r="AA583" i="5"/>
  <c r="AB583" i="5"/>
  <c r="AE583" i="5"/>
  <c r="AF583" i="5"/>
  <c r="AG583" i="5"/>
  <c r="AH583" i="5"/>
  <c r="AK583" i="5"/>
  <c r="AL583" i="5"/>
  <c r="AM583" i="5"/>
  <c r="AN583" i="5"/>
  <c r="G582" i="5"/>
  <c r="H582" i="5"/>
  <c r="I582" i="5"/>
  <c r="M582" i="5"/>
  <c r="N582" i="5"/>
  <c r="O582" i="5"/>
  <c r="S582" i="5"/>
  <c r="T582" i="5"/>
  <c r="U582" i="5"/>
  <c r="Y582" i="5"/>
  <c r="Z582" i="5"/>
  <c r="AA582" i="5"/>
  <c r="AE582" i="5"/>
  <c r="AF582" i="5"/>
  <c r="AG582" i="5"/>
  <c r="AK582" i="5"/>
  <c r="AL582" i="5"/>
  <c r="AM582" i="5"/>
  <c r="G581" i="5"/>
  <c r="H581" i="5"/>
  <c r="I581" i="5"/>
  <c r="M581" i="5"/>
  <c r="N581" i="5"/>
  <c r="O581" i="5"/>
  <c r="S581" i="5"/>
  <c r="T581" i="5"/>
  <c r="U581" i="5"/>
  <c r="Y581" i="5"/>
  <c r="Z581" i="5"/>
  <c r="AA581" i="5"/>
  <c r="AE581" i="5"/>
  <c r="AF581" i="5"/>
  <c r="AG581" i="5"/>
  <c r="AK581" i="5"/>
  <c r="AL581" i="5"/>
  <c r="AM581" i="5"/>
  <c r="G580" i="5"/>
  <c r="H580" i="5"/>
  <c r="I580" i="5"/>
  <c r="M580" i="5"/>
  <c r="N580" i="5"/>
  <c r="O580" i="5"/>
  <c r="S580" i="5"/>
  <c r="T580" i="5"/>
  <c r="U580" i="5"/>
  <c r="Y580" i="5"/>
  <c r="Z580" i="5"/>
  <c r="AA580" i="5"/>
  <c r="AE580" i="5"/>
  <c r="AF580" i="5"/>
  <c r="AG580" i="5"/>
  <c r="AK580" i="5"/>
  <c r="AL580" i="5"/>
  <c r="AM580" i="5"/>
  <c r="G579" i="5"/>
  <c r="H579" i="5"/>
  <c r="I579" i="5"/>
  <c r="M579" i="5"/>
  <c r="N579" i="5"/>
  <c r="O579" i="5"/>
  <c r="S579" i="5"/>
  <c r="T579" i="5"/>
  <c r="U579" i="5"/>
  <c r="Y579" i="5"/>
  <c r="Z579" i="5"/>
  <c r="AA579" i="5"/>
  <c r="AE579" i="5"/>
  <c r="AF579" i="5"/>
  <c r="AG579" i="5"/>
  <c r="AK579" i="5"/>
  <c r="AL579" i="5"/>
  <c r="AM579" i="5"/>
  <c r="G578" i="5"/>
  <c r="H578" i="5"/>
  <c r="M578" i="5"/>
  <c r="N578" i="5"/>
  <c r="S578" i="5"/>
  <c r="T578" i="5"/>
  <c r="Y578" i="5"/>
  <c r="Z578" i="5"/>
  <c r="AE578" i="5"/>
  <c r="AF578" i="5"/>
  <c r="AK578" i="5"/>
  <c r="AL578" i="5"/>
  <c r="G577" i="5"/>
  <c r="H577" i="5"/>
  <c r="M577" i="5"/>
  <c r="N577" i="5"/>
  <c r="S577" i="5"/>
  <c r="T577" i="5"/>
  <c r="Y577" i="5"/>
  <c r="Z577" i="5"/>
  <c r="AE577" i="5"/>
  <c r="AF577" i="5"/>
  <c r="AK577" i="5"/>
  <c r="AL577" i="5"/>
  <c r="G576" i="5"/>
  <c r="H576" i="5"/>
  <c r="M576" i="5"/>
  <c r="N576" i="5"/>
  <c r="S576" i="5"/>
  <c r="T576" i="5"/>
  <c r="Y576" i="5"/>
  <c r="Z576" i="5"/>
  <c r="AE576" i="5"/>
  <c r="AF576" i="5"/>
  <c r="AK576" i="5"/>
  <c r="AL576" i="5"/>
  <c r="G575" i="5"/>
  <c r="H575" i="5"/>
  <c r="M575" i="5"/>
  <c r="N575" i="5"/>
  <c r="S575" i="5"/>
  <c r="T575" i="5"/>
  <c r="Y575" i="5"/>
  <c r="Z575" i="5"/>
  <c r="AE575" i="5"/>
  <c r="AF575" i="5"/>
  <c r="AK575" i="5"/>
  <c r="AL575" i="5"/>
  <c r="G574" i="5"/>
  <c r="H574" i="5"/>
  <c r="M574" i="5"/>
  <c r="N574" i="5"/>
  <c r="S574" i="5"/>
  <c r="T574" i="5"/>
  <c r="Y574" i="5"/>
  <c r="Z574" i="5"/>
  <c r="AE574" i="5"/>
  <c r="AF574" i="5"/>
  <c r="AK574" i="5"/>
  <c r="AL574" i="5"/>
  <c r="G573" i="5"/>
  <c r="H573" i="5"/>
  <c r="M573" i="5"/>
  <c r="N573" i="5"/>
  <c r="S573" i="5"/>
  <c r="T573" i="5"/>
  <c r="Y573" i="5"/>
  <c r="Z573" i="5"/>
  <c r="AE573" i="5"/>
  <c r="AF573" i="5"/>
  <c r="AK573" i="5"/>
  <c r="AL573" i="5"/>
  <c r="G572" i="5"/>
  <c r="M572" i="5"/>
  <c r="S572" i="5"/>
  <c r="Y572" i="5"/>
  <c r="AE572" i="5"/>
  <c r="AK572" i="5"/>
  <c r="G571" i="5"/>
  <c r="M571" i="5"/>
  <c r="S571" i="5"/>
  <c r="Y571" i="5"/>
  <c r="AE571" i="5"/>
  <c r="AK571" i="5"/>
  <c r="G570" i="5"/>
  <c r="M570" i="5"/>
  <c r="S570" i="5"/>
  <c r="Y570" i="5"/>
  <c r="AE570" i="5"/>
  <c r="AK570" i="5"/>
  <c r="G569" i="5"/>
  <c r="M569" i="5"/>
  <c r="S569" i="5"/>
  <c r="Y569" i="5"/>
  <c r="AE569" i="5"/>
  <c r="AK569" i="5"/>
  <c r="G568" i="5"/>
  <c r="M568" i="5"/>
  <c r="S568" i="5"/>
  <c r="Y568" i="5"/>
  <c r="AE568" i="5"/>
  <c r="AK568" i="5"/>
  <c r="G567" i="5"/>
  <c r="M567" i="5"/>
  <c r="S567" i="5"/>
  <c r="Y567" i="5"/>
  <c r="AE567" i="5"/>
  <c r="AK567" i="5"/>
  <c r="G566" i="5"/>
  <c r="M566" i="5"/>
  <c r="S566" i="5"/>
  <c r="Y566" i="5"/>
  <c r="AE566" i="5"/>
  <c r="AK566" i="5"/>
  <c r="G565" i="5"/>
  <c r="M565" i="5"/>
  <c r="S565" i="5"/>
  <c r="Y565" i="5"/>
  <c r="AE565" i="5"/>
  <c r="AK565" i="5"/>
  <c r="G564" i="5"/>
  <c r="M564" i="5"/>
  <c r="S564" i="5"/>
  <c r="Y564" i="5"/>
  <c r="AE564" i="5"/>
  <c r="AK564" i="5"/>
  <c r="G563" i="5"/>
  <c r="M563" i="5"/>
  <c r="S563" i="5"/>
  <c r="Y563" i="5"/>
  <c r="AE563" i="5"/>
  <c r="AK563" i="5"/>
  <c r="J22" i="5"/>
  <c r="P22" i="5"/>
  <c r="V22" i="5"/>
  <c r="AB22" i="5"/>
  <c r="AH22" i="5"/>
  <c r="AN22" i="5"/>
  <c r="J21" i="5"/>
  <c r="P21" i="5"/>
  <c r="V21" i="5"/>
  <c r="AB21" i="5"/>
  <c r="AH21" i="5"/>
  <c r="AN21" i="5"/>
  <c r="J20" i="5"/>
  <c r="P20" i="5"/>
  <c r="V20" i="5"/>
  <c r="AB20" i="5"/>
  <c r="AH20" i="5"/>
  <c r="AN20" i="5"/>
  <c r="J19" i="5"/>
  <c r="P19" i="5"/>
  <c r="V19" i="5"/>
  <c r="AB19" i="5"/>
  <c r="AH19" i="5"/>
  <c r="AN19" i="5"/>
  <c r="K27" i="5"/>
  <c r="Q27" i="5"/>
  <c r="W27" i="5"/>
  <c r="AC27" i="5"/>
  <c r="AI27" i="5"/>
  <c r="AO27" i="5"/>
  <c r="L28" i="5"/>
  <c r="R28" i="5"/>
  <c r="X28" i="5"/>
  <c r="AD28" i="5"/>
  <c r="AJ28" i="5"/>
  <c r="AP28" i="5"/>
  <c r="I18" i="5"/>
  <c r="O18" i="5"/>
  <c r="U18" i="5"/>
  <c r="AA18" i="5"/>
  <c r="AG18" i="5"/>
  <c r="AM18" i="5"/>
  <c r="I14" i="5"/>
  <c r="AP992" i="5"/>
  <c r="AP991" i="5"/>
  <c r="AP990" i="5"/>
  <c r="AP989" i="5"/>
  <c r="AP988" i="5"/>
  <c r="AP987" i="5"/>
  <c r="AO987" i="5"/>
  <c r="AP986" i="5"/>
  <c r="AO986" i="5"/>
  <c r="AP985" i="5"/>
  <c r="AO985" i="5"/>
  <c r="AP984" i="5"/>
  <c r="AO984" i="5"/>
  <c r="AP983" i="5"/>
  <c r="AO983" i="5"/>
  <c r="AP982" i="5"/>
  <c r="AO982" i="5"/>
  <c r="AN982" i="5"/>
  <c r="AP981" i="5"/>
  <c r="AO981" i="5"/>
  <c r="AN981" i="5"/>
  <c r="AP980" i="5"/>
  <c r="AO980" i="5"/>
  <c r="AN980" i="5"/>
  <c r="AP979" i="5"/>
  <c r="AO979" i="5"/>
  <c r="AN979" i="5"/>
  <c r="AP978" i="5"/>
  <c r="AO978" i="5"/>
  <c r="AN978" i="5"/>
  <c r="AM978" i="5"/>
  <c r="AP977" i="5"/>
  <c r="AO977" i="5"/>
  <c r="AN977" i="5"/>
  <c r="AM977" i="5"/>
  <c r="AP976" i="5"/>
  <c r="AO976" i="5"/>
  <c r="AN976" i="5"/>
  <c r="AM976" i="5"/>
  <c r="AP975" i="5"/>
  <c r="AO975" i="5"/>
  <c r="AN975" i="5"/>
  <c r="AM975" i="5"/>
  <c r="AP974" i="5"/>
  <c r="AO974" i="5"/>
  <c r="AN974" i="5"/>
  <c r="AM974" i="5"/>
  <c r="AP973" i="5"/>
  <c r="AO973" i="5"/>
  <c r="AN973" i="5"/>
  <c r="AM973" i="5"/>
  <c r="AP972" i="5"/>
  <c r="AO972" i="5"/>
  <c r="AN972" i="5"/>
  <c r="AM972" i="5"/>
  <c r="AL972" i="5"/>
  <c r="AP971" i="5"/>
  <c r="AO971" i="5"/>
  <c r="AN971" i="5"/>
  <c r="AM971" i="5"/>
  <c r="AL971" i="5"/>
  <c r="AP970" i="5"/>
  <c r="AO970" i="5"/>
  <c r="AN970" i="5"/>
  <c r="AM970" i="5"/>
  <c r="AL970" i="5"/>
  <c r="AP969" i="5"/>
  <c r="AO969" i="5"/>
  <c r="AN969" i="5"/>
  <c r="AM969" i="5"/>
  <c r="AL969" i="5"/>
  <c r="AP968" i="5"/>
  <c r="AO968" i="5"/>
  <c r="AN968" i="5"/>
  <c r="AM968" i="5"/>
  <c r="AL968" i="5"/>
  <c r="AP967" i="5"/>
  <c r="AO967" i="5"/>
  <c r="AN967" i="5"/>
  <c r="AM967" i="5"/>
  <c r="AL967" i="5"/>
  <c r="AP966" i="5"/>
  <c r="AO966" i="5"/>
  <c r="AN966" i="5"/>
  <c r="AM966" i="5"/>
  <c r="AL966" i="5"/>
  <c r="AP965" i="5"/>
  <c r="AO965" i="5"/>
  <c r="AN965" i="5"/>
  <c r="AM965" i="5"/>
  <c r="AL965" i="5"/>
  <c r="AP964" i="5"/>
  <c r="AO964" i="5"/>
  <c r="AN964" i="5"/>
  <c r="AM964" i="5"/>
  <c r="AL964" i="5"/>
  <c r="AP963" i="5"/>
  <c r="AO963" i="5"/>
  <c r="AN963" i="5"/>
  <c r="AM963" i="5"/>
  <c r="AL963" i="5"/>
  <c r="AP912" i="5"/>
  <c r="AP911" i="5"/>
  <c r="AP910" i="5"/>
  <c r="AP909" i="5"/>
  <c r="AP908" i="5"/>
  <c r="AP907" i="5"/>
  <c r="AO907" i="5"/>
  <c r="AP906" i="5"/>
  <c r="AO906" i="5"/>
  <c r="AP905" i="5"/>
  <c r="AO905" i="5"/>
  <c r="AP904" i="5"/>
  <c r="AO904" i="5"/>
  <c r="AP903" i="5"/>
  <c r="AO903" i="5"/>
  <c r="AP902" i="5"/>
  <c r="AO902" i="5"/>
  <c r="AN902" i="5"/>
  <c r="AP901" i="5"/>
  <c r="AO901" i="5"/>
  <c r="AN901" i="5"/>
  <c r="AP900" i="5"/>
  <c r="AO900" i="5"/>
  <c r="AN900" i="5"/>
  <c r="AP899" i="5"/>
  <c r="AO899" i="5"/>
  <c r="AN899" i="5"/>
  <c r="AP898" i="5"/>
  <c r="AO898" i="5"/>
  <c r="AN898" i="5"/>
  <c r="AM898" i="5"/>
  <c r="AP897" i="5"/>
  <c r="AO897" i="5"/>
  <c r="AN897" i="5"/>
  <c r="AM897" i="5"/>
  <c r="AP896" i="5"/>
  <c r="AO896" i="5"/>
  <c r="AN896" i="5"/>
  <c r="AM896" i="5"/>
  <c r="AP895" i="5"/>
  <c r="AO895" i="5"/>
  <c r="AN895" i="5"/>
  <c r="AM895" i="5"/>
  <c r="AP894" i="5"/>
  <c r="AO894" i="5"/>
  <c r="AN894" i="5"/>
  <c r="AM894" i="5"/>
  <c r="AP893" i="5"/>
  <c r="AO893" i="5"/>
  <c r="AN893" i="5"/>
  <c r="AM893" i="5"/>
  <c r="AP892" i="5"/>
  <c r="AO892" i="5"/>
  <c r="AN892" i="5"/>
  <c r="AM892" i="5"/>
  <c r="AL892" i="5"/>
  <c r="AP891" i="5"/>
  <c r="AO891" i="5"/>
  <c r="AN891" i="5"/>
  <c r="AM891" i="5"/>
  <c r="AL891" i="5"/>
  <c r="AP890" i="5"/>
  <c r="AO890" i="5"/>
  <c r="AN890" i="5"/>
  <c r="AM890" i="5"/>
  <c r="AL890" i="5"/>
  <c r="AP889" i="5"/>
  <c r="AO889" i="5"/>
  <c r="AN889" i="5"/>
  <c r="AM889" i="5"/>
  <c r="AL889" i="5"/>
  <c r="AP888" i="5"/>
  <c r="AO888" i="5"/>
  <c r="AN888" i="5"/>
  <c r="AM888" i="5"/>
  <c r="AL888" i="5"/>
  <c r="AP887" i="5"/>
  <c r="AO887" i="5"/>
  <c r="AN887" i="5"/>
  <c r="AM887" i="5"/>
  <c r="AL887" i="5"/>
  <c r="AP886" i="5"/>
  <c r="AO886" i="5"/>
  <c r="AN886" i="5"/>
  <c r="AM886" i="5"/>
  <c r="AL886" i="5"/>
  <c r="AP885" i="5"/>
  <c r="AO885" i="5"/>
  <c r="AN885" i="5"/>
  <c r="AM885" i="5"/>
  <c r="AL885" i="5"/>
  <c r="AP884" i="5"/>
  <c r="AO884" i="5"/>
  <c r="AN884" i="5"/>
  <c r="AM884" i="5"/>
  <c r="AL884" i="5"/>
  <c r="AP883" i="5"/>
  <c r="AO883" i="5"/>
  <c r="AN883" i="5"/>
  <c r="AM883" i="5"/>
  <c r="AL883" i="5"/>
  <c r="AP832" i="5"/>
  <c r="AP831" i="5"/>
  <c r="AP830" i="5"/>
  <c r="AP829" i="5"/>
  <c r="AP828" i="5"/>
  <c r="AP827" i="5"/>
  <c r="AO827" i="5"/>
  <c r="AP826" i="5"/>
  <c r="AO826" i="5"/>
  <c r="AP825" i="5"/>
  <c r="AO825" i="5"/>
  <c r="AP824" i="5"/>
  <c r="AO824" i="5"/>
  <c r="AP823" i="5"/>
  <c r="AO823" i="5"/>
  <c r="AP822" i="5"/>
  <c r="AO822" i="5"/>
  <c r="AN822" i="5"/>
  <c r="AP821" i="5"/>
  <c r="AO821" i="5"/>
  <c r="AN821" i="5"/>
  <c r="AP820" i="5"/>
  <c r="AO820" i="5"/>
  <c r="AN820" i="5"/>
  <c r="AP819" i="5"/>
  <c r="AO819" i="5"/>
  <c r="AN819" i="5"/>
  <c r="AP818" i="5"/>
  <c r="AO818" i="5"/>
  <c r="AN818" i="5"/>
  <c r="AM818" i="5"/>
  <c r="AP817" i="5"/>
  <c r="AO817" i="5"/>
  <c r="AN817" i="5"/>
  <c r="AM817" i="5"/>
  <c r="AP816" i="5"/>
  <c r="AO816" i="5"/>
  <c r="AN816" i="5"/>
  <c r="AM816" i="5"/>
  <c r="AP815" i="5"/>
  <c r="AO815" i="5"/>
  <c r="AN815" i="5"/>
  <c r="AM815" i="5"/>
  <c r="AP814" i="5"/>
  <c r="AO814" i="5"/>
  <c r="AN814" i="5"/>
  <c r="AM814" i="5"/>
  <c r="AP813" i="5"/>
  <c r="AO813" i="5"/>
  <c r="AN813" i="5"/>
  <c r="AM813" i="5"/>
  <c r="AP812" i="5"/>
  <c r="AO812" i="5"/>
  <c r="AN812" i="5"/>
  <c r="AM812" i="5"/>
  <c r="AL812" i="5"/>
  <c r="AP811" i="5"/>
  <c r="AO811" i="5"/>
  <c r="AN811" i="5"/>
  <c r="AM811" i="5"/>
  <c r="AL811" i="5"/>
  <c r="AP810" i="5"/>
  <c r="AO810" i="5"/>
  <c r="AN810" i="5"/>
  <c r="AM810" i="5"/>
  <c r="AL810" i="5"/>
  <c r="AP809" i="5"/>
  <c r="AO809" i="5"/>
  <c r="AN809" i="5"/>
  <c r="AM809" i="5"/>
  <c r="AL809" i="5"/>
  <c r="AP808" i="5"/>
  <c r="AO808" i="5"/>
  <c r="AN808" i="5"/>
  <c r="AM808" i="5"/>
  <c r="AL808" i="5"/>
  <c r="AP807" i="5"/>
  <c r="AO807" i="5"/>
  <c r="AN807" i="5"/>
  <c r="AM807" i="5"/>
  <c r="AL807" i="5"/>
  <c r="AP806" i="5"/>
  <c r="AO806" i="5"/>
  <c r="AN806" i="5"/>
  <c r="AM806" i="5"/>
  <c r="AL806" i="5"/>
  <c r="AP805" i="5"/>
  <c r="AO805" i="5"/>
  <c r="AN805" i="5"/>
  <c r="AM805" i="5"/>
  <c r="AL805" i="5"/>
  <c r="AP804" i="5"/>
  <c r="AO804" i="5"/>
  <c r="AN804" i="5"/>
  <c r="AM804" i="5"/>
  <c r="AL804" i="5"/>
  <c r="AP803" i="5"/>
  <c r="AO803" i="5"/>
  <c r="AN803" i="5"/>
  <c r="AM803" i="5"/>
  <c r="AL803" i="5"/>
  <c r="AP752" i="5"/>
  <c r="AP751" i="5"/>
  <c r="AP750" i="5"/>
  <c r="AP749" i="5"/>
  <c r="AP748" i="5"/>
  <c r="AP747" i="5"/>
  <c r="AO747" i="5"/>
  <c r="AP746" i="5"/>
  <c r="AO746" i="5"/>
  <c r="AP745" i="5"/>
  <c r="AO745" i="5"/>
  <c r="AP744" i="5"/>
  <c r="AO744" i="5"/>
  <c r="AP743" i="5"/>
  <c r="AO743" i="5"/>
  <c r="AP742" i="5"/>
  <c r="AO742" i="5"/>
  <c r="AN742" i="5"/>
  <c r="AP741" i="5"/>
  <c r="AO741" i="5"/>
  <c r="AN741" i="5"/>
  <c r="AP740" i="5"/>
  <c r="AO740" i="5"/>
  <c r="AN740" i="5"/>
  <c r="AP739" i="5"/>
  <c r="AO739" i="5"/>
  <c r="AN739" i="5"/>
  <c r="AP738" i="5"/>
  <c r="AO738" i="5"/>
  <c r="AN738" i="5"/>
  <c r="AM738" i="5"/>
  <c r="AP737" i="5"/>
  <c r="AO737" i="5"/>
  <c r="AN737" i="5"/>
  <c r="AM737" i="5"/>
  <c r="AP736" i="5"/>
  <c r="AO736" i="5"/>
  <c r="AN736" i="5"/>
  <c r="AM736" i="5"/>
  <c r="AP735" i="5"/>
  <c r="AO735" i="5"/>
  <c r="AN735" i="5"/>
  <c r="AM735" i="5"/>
  <c r="AP734" i="5"/>
  <c r="AO734" i="5"/>
  <c r="AN734" i="5"/>
  <c r="AM734" i="5"/>
  <c r="AP733" i="5"/>
  <c r="AO733" i="5"/>
  <c r="AN733" i="5"/>
  <c r="AM733" i="5"/>
  <c r="AP732" i="5"/>
  <c r="AO732" i="5"/>
  <c r="AN732" i="5"/>
  <c r="AM732" i="5"/>
  <c r="AL732" i="5"/>
  <c r="AP731" i="5"/>
  <c r="AO731" i="5"/>
  <c r="AN731" i="5"/>
  <c r="AM731" i="5"/>
  <c r="AL731" i="5"/>
  <c r="AP730" i="5"/>
  <c r="AO730" i="5"/>
  <c r="AN730" i="5"/>
  <c r="AM730" i="5"/>
  <c r="AL730" i="5"/>
  <c r="AP729" i="5"/>
  <c r="AO729" i="5"/>
  <c r="AN729" i="5"/>
  <c r="AM729" i="5"/>
  <c r="AL729" i="5"/>
  <c r="AP728" i="5"/>
  <c r="AO728" i="5"/>
  <c r="AN728" i="5"/>
  <c r="AM728" i="5"/>
  <c r="AL728" i="5"/>
  <c r="AP727" i="5"/>
  <c r="AO727" i="5"/>
  <c r="AN727" i="5"/>
  <c r="AM727" i="5"/>
  <c r="AL727" i="5"/>
  <c r="AP726" i="5"/>
  <c r="AO726" i="5"/>
  <c r="AN726" i="5"/>
  <c r="AM726" i="5"/>
  <c r="AL726" i="5"/>
  <c r="AP725" i="5"/>
  <c r="AO725" i="5"/>
  <c r="AN725" i="5"/>
  <c r="AM725" i="5"/>
  <c r="AL725" i="5"/>
  <c r="AP724" i="5"/>
  <c r="AO724" i="5"/>
  <c r="AN724" i="5"/>
  <c r="AM724" i="5"/>
  <c r="AL724" i="5"/>
  <c r="AP723" i="5"/>
  <c r="AO723" i="5"/>
  <c r="AN723" i="5"/>
  <c r="AM723" i="5"/>
  <c r="AL723" i="5"/>
  <c r="AP672" i="5"/>
  <c r="AP671" i="5"/>
  <c r="AP670" i="5"/>
  <c r="AP669" i="5"/>
  <c r="AP668" i="5"/>
  <c r="AP667" i="5"/>
  <c r="AO667" i="5"/>
  <c r="AP666" i="5"/>
  <c r="AO666" i="5"/>
  <c r="AP665" i="5"/>
  <c r="AO665" i="5"/>
  <c r="AP664" i="5"/>
  <c r="AO664" i="5"/>
  <c r="AP663" i="5"/>
  <c r="AO663" i="5"/>
  <c r="AP662" i="5"/>
  <c r="AO662" i="5"/>
  <c r="AN662" i="5"/>
  <c r="AP661" i="5"/>
  <c r="AO661" i="5"/>
  <c r="AN661" i="5"/>
  <c r="AP660" i="5"/>
  <c r="AO660" i="5"/>
  <c r="AN660" i="5"/>
  <c r="AP659" i="5"/>
  <c r="AO659" i="5"/>
  <c r="AN659" i="5"/>
  <c r="AP658" i="5"/>
  <c r="AO658" i="5"/>
  <c r="AN658" i="5"/>
  <c r="AM658" i="5"/>
  <c r="AP657" i="5"/>
  <c r="AO657" i="5"/>
  <c r="AN657" i="5"/>
  <c r="AM657" i="5"/>
  <c r="AP656" i="5"/>
  <c r="AO656" i="5"/>
  <c r="AN656" i="5"/>
  <c r="AM656" i="5"/>
  <c r="AP655" i="5"/>
  <c r="AO655" i="5"/>
  <c r="AN655" i="5"/>
  <c r="AM655" i="5"/>
  <c r="AP654" i="5"/>
  <c r="AO654" i="5"/>
  <c r="AN654" i="5"/>
  <c r="AM654" i="5"/>
  <c r="AP653" i="5"/>
  <c r="AO653" i="5"/>
  <c r="AN653" i="5"/>
  <c r="AM653" i="5"/>
  <c r="AP652" i="5"/>
  <c r="AO652" i="5"/>
  <c r="AN652" i="5"/>
  <c r="AM652" i="5"/>
  <c r="AL652" i="5"/>
  <c r="AP651" i="5"/>
  <c r="AO651" i="5"/>
  <c r="AN651" i="5"/>
  <c r="AM651" i="5"/>
  <c r="AL651" i="5"/>
  <c r="AP650" i="5"/>
  <c r="AO650" i="5"/>
  <c r="AN650" i="5"/>
  <c r="AM650" i="5"/>
  <c r="AL650" i="5"/>
  <c r="AP649" i="5"/>
  <c r="AO649" i="5"/>
  <c r="AN649" i="5"/>
  <c r="AM649" i="5"/>
  <c r="AL649" i="5"/>
  <c r="AP648" i="5"/>
  <c r="AO648" i="5"/>
  <c r="AN648" i="5"/>
  <c r="AM648" i="5"/>
  <c r="AL648" i="5"/>
  <c r="AP647" i="5"/>
  <c r="AO647" i="5"/>
  <c r="AN647" i="5"/>
  <c r="AM647" i="5"/>
  <c r="AL647" i="5"/>
  <c r="AP646" i="5"/>
  <c r="AO646" i="5"/>
  <c r="AN646" i="5"/>
  <c r="AM646" i="5"/>
  <c r="AL646" i="5"/>
  <c r="AP645" i="5"/>
  <c r="AO645" i="5"/>
  <c r="AN645" i="5"/>
  <c r="AM645" i="5"/>
  <c r="AL645" i="5"/>
  <c r="AP644" i="5"/>
  <c r="AO644" i="5"/>
  <c r="AN644" i="5"/>
  <c r="AM644" i="5"/>
  <c r="AL644" i="5"/>
  <c r="AP643" i="5"/>
  <c r="AO643" i="5"/>
  <c r="AN643" i="5"/>
  <c r="AM643" i="5"/>
  <c r="AL643" i="5"/>
  <c r="AP592" i="5"/>
  <c r="AP591" i="5"/>
  <c r="AP590" i="5"/>
  <c r="AP589" i="5"/>
  <c r="AP588" i="5"/>
  <c r="AP587" i="5"/>
  <c r="AO587" i="5"/>
  <c r="AP586" i="5"/>
  <c r="AO586" i="5"/>
  <c r="AP585" i="5"/>
  <c r="AO585" i="5"/>
  <c r="AP584" i="5"/>
  <c r="AO584" i="5"/>
  <c r="AP583" i="5"/>
  <c r="AO583" i="5"/>
  <c r="AP582" i="5"/>
  <c r="AO582" i="5"/>
  <c r="AN582" i="5"/>
  <c r="AP581" i="5"/>
  <c r="AO581" i="5"/>
  <c r="AN581" i="5"/>
  <c r="AP580" i="5"/>
  <c r="AO580" i="5"/>
  <c r="AN580" i="5"/>
  <c r="AP579" i="5"/>
  <c r="AO579" i="5"/>
  <c r="AN579" i="5"/>
  <c r="AP578" i="5"/>
  <c r="AO578" i="5"/>
  <c r="AN578" i="5"/>
  <c r="AM578" i="5"/>
  <c r="AP577" i="5"/>
  <c r="AO577" i="5"/>
  <c r="AN577" i="5"/>
  <c r="AM577" i="5"/>
  <c r="AP576" i="5"/>
  <c r="AO576" i="5"/>
  <c r="AN576" i="5"/>
  <c r="AM576" i="5"/>
  <c r="AP575" i="5"/>
  <c r="AO575" i="5"/>
  <c r="AN575" i="5"/>
  <c r="AM575" i="5"/>
  <c r="AP574" i="5"/>
  <c r="AO574" i="5"/>
  <c r="AN574" i="5"/>
  <c r="AM574" i="5"/>
  <c r="AP573" i="5"/>
  <c r="AO573" i="5"/>
  <c r="AN573" i="5"/>
  <c r="AM573" i="5"/>
  <c r="AP572" i="5"/>
  <c r="AO572" i="5"/>
  <c r="AN572" i="5"/>
  <c r="AM572" i="5"/>
  <c r="AL572" i="5"/>
  <c r="AP571" i="5"/>
  <c r="AO571" i="5"/>
  <c r="AN571" i="5"/>
  <c r="AM571" i="5"/>
  <c r="AL571" i="5"/>
  <c r="AP570" i="5"/>
  <c r="AO570" i="5"/>
  <c r="AN570" i="5"/>
  <c r="AM570" i="5"/>
  <c r="AL570" i="5"/>
  <c r="AP569" i="5"/>
  <c r="AO569" i="5"/>
  <c r="AN569" i="5"/>
  <c r="AM569" i="5"/>
  <c r="AL569" i="5"/>
  <c r="AP568" i="5"/>
  <c r="AO568" i="5"/>
  <c r="AN568" i="5"/>
  <c r="AM568" i="5"/>
  <c r="AL568" i="5"/>
  <c r="AP567" i="5"/>
  <c r="AO567" i="5"/>
  <c r="AN567" i="5"/>
  <c r="AM567" i="5"/>
  <c r="AL567" i="5"/>
  <c r="AP566" i="5"/>
  <c r="AO566" i="5"/>
  <c r="AN566" i="5"/>
  <c r="AM566" i="5"/>
  <c r="AL566" i="5"/>
  <c r="AP565" i="5"/>
  <c r="AO565" i="5"/>
  <c r="AN565" i="5"/>
  <c r="AM565" i="5"/>
  <c r="AL565" i="5"/>
  <c r="AP564" i="5"/>
  <c r="AO564" i="5"/>
  <c r="AN564" i="5"/>
  <c r="AM564" i="5"/>
  <c r="AL564" i="5"/>
  <c r="AP563" i="5"/>
  <c r="AO563" i="5"/>
  <c r="AN563" i="5"/>
  <c r="AM563" i="5"/>
  <c r="AL563" i="5"/>
  <c r="AP512" i="5"/>
  <c r="AP511" i="5"/>
  <c r="AP510" i="5"/>
  <c r="AP509" i="5"/>
  <c r="AP508" i="5"/>
  <c r="AP507" i="5"/>
  <c r="AO507" i="5"/>
  <c r="AP506" i="5"/>
  <c r="AO506" i="5"/>
  <c r="AP505" i="5"/>
  <c r="AO505" i="5"/>
  <c r="AP504" i="5"/>
  <c r="AO504" i="5"/>
  <c r="AP503" i="5"/>
  <c r="AO503" i="5"/>
  <c r="AP502" i="5"/>
  <c r="AO502" i="5"/>
  <c r="AN502" i="5"/>
  <c r="AP501" i="5"/>
  <c r="AO501" i="5"/>
  <c r="AN501" i="5"/>
  <c r="AP500" i="5"/>
  <c r="AO500" i="5"/>
  <c r="AN500" i="5"/>
  <c r="AP499" i="5"/>
  <c r="AO499" i="5"/>
  <c r="AN499" i="5"/>
  <c r="AP498" i="5"/>
  <c r="AO498" i="5"/>
  <c r="AN498" i="5"/>
  <c r="AM498" i="5"/>
  <c r="AP497" i="5"/>
  <c r="AO497" i="5"/>
  <c r="AN497" i="5"/>
  <c r="AM497" i="5"/>
  <c r="AP496" i="5"/>
  <c r="AO496" i="5"/>
  <c r="AN496" i="5"/>
  <c r="AM496" i="5"/>
  <c r="AP495" i="5"/>
  <c r="AO495" i="5"/>
  <c r="AN495" i="5"/>
  <c r="AM495" i="5"/>
  <c r="AP494" i="5"/>
  <c r="AO494" i="5"/>
  <c r="AN494" i="5"/>
  <c r="AM494" i="5"/>
  <c r="AP493" i="5"/>
  <c r="AO493" i="5"/>
  <c r="AN493" i="5"/>
  <c r="AM493" i="5"/>
  <c r="AP492" i="5"/>
  <c r="AO492" i="5"/>
  <c r="AN492" i="5"/>
  <c r="AM492" i="5"/>
  <c r="AL492" i="5"/>
  <c r="AP491" i="5"/>
  <c r="AO491" i="5"/>
  <c r="AN491" i="5"/>
  <c r="AM491" i="5"/>
  <c r="AL491" i="5"/>
  <c r="AP490" i="5"/>
  <c r="AO490" i="5"/>
  <c r="AN490" i="5"/>
  <c r="AM490" i="5"/>
  <c r="AL490" i="5"/>
  <c r="AP489" i="5"/>
  <c r="AO489" i="5"/>
  <c r="AN489" i="5"/>
  <c r="AM489" i="5"/>
  <c r="AL489" i="5"/>
  <c r="AP488" i="5"/>
  <c r="AO488" i="5"/>
  <c r="AN488" i="5"/>
  <c r="AM488" i="5"/>
  <c r="AL488" i="5"/>
  <c r="AP487" i="5"/>
  <c r="AO487" i="5"/>
  <c r="AN487" i="5"/>
  <c r="AM487" i="5"/>
  <c r="AL487" i="5"/>
  <c r="AP486" i="5"/>
  <c r="AO486" i="5"/>
  <c r="AN486" i="5"/>
  <c r="AM486" i="5"/>
  <c r="AL486" i="5"/>
  <c r="AP485" i="5"/>
  <c r="AO485" i="5"/>
  <c r="AN485" i="5"/>
  <c r="AM485" i="5"/>
  <c r="AL485" i="5"/>
  <c r="AP484" i="5"/>
  <c r="AO484" i="5"/>
  <c r="AN484" i="5"/>
  <c r="AM484" i="5"/>
  <c r="AL484" i="5"/>
  <c r="AP483" i="5"/>
  <c r="AO483" i="5"/>
  <c r="AN483" i="5"/>
  <c r="AM483" i="5"/>
  <c r="AL483" i="5"/>
  <c r="AP432" i="5"/>
  <c r="AP431" i="5"/>
  <c r="AP430" i="5"/>
  <c r="AP429" i="5"/>
  <c r="AP428" i="5"/>
  <c r="AP427" i="5"/>
  <c r="AO427" i="5"/>
  <c r="AP426" i="5"/>
  <c r="AO426" i="5"/>
  <c r="AP425" i="5"/>
  <c r="AO425" i="5"/>
  <c r="AP424" i="5"/>
  <c r="AO424" i="5"/>
  <c r="AP423" i="5"/>
  <c r="AO423" i="5"/>
  <c r="AP422" i="5"/>
  <c r="AO422" i="5"/>
  <c r="AN422" i="5"/>
  <c r="AP421" i="5"/>
  <c r="AO421" i="5"/>
  <c r="AN421" i="5"/>
  <c r="AP420" i="5"/>
  <c r="AO420" i="5"/>
  <c r="AN420" i="5"/>
  <c r="AP419" i="5"/>
  <c r="AO419" i="5"/>
  <c r="AN419" i="5"/>
  <c r="AP418" i="5"/>
  <c r="AO418" i="5"/>
  <c r="AN418" i="5"/>
  <c r="AM418" i="5"/>
  <c r="AP417" i="5"/>
  <c r="AO417" i="5"/>
  <c r="AN417" i="5"/>
  <c r="AM417" i="5"/>
  <c r="AP416" i="5"/>
  <c r="AO416" i="5"/>
  <c r="AN416" i="5"/>
  <c r="AM416" i="5"/>
  <c r="AP415" i="5"/>
  <c r="AO415" i="5"/>
  <c r="AN415" i="5"/>
  <c r="AM415" i="5"/>
  <c r="AP414" i="5"/>
  <c r="AO414" i="5"/>
  <c r="AN414" i="5"/>
  <c r="AM414" i="5"/>
  <c r="AP413" i="5"/>
  <c r="AO413" i="5"/>
  <c r="AN413" i="5"/>
  <c r="AM413" i="5"/>
  <c r="AP412" i="5"/>
  <c r="AO412" i="5"/>
  <c r="AN412" i="5"/>
  <c r="AM412" i="5"/>
  <c r="AL412" i="5"/>
  <c r="AP411" i="5"/>
  <c r="AO411" i="5"/>
  <c r="AN411" i="5"/>
  <c r="AM411" i="5"/>
  <c r="AL411" i="5"/>
  <c r="AP410" i="5"/>
  <c r="AO410" i="5"/>
  <c r="AN410" i="5"/>
  <c r="AM410" i="5"/>
  <c r="AL410" i="5"/>
  <c r="AP409" i="5"/>
  <c r="AO409" i="5"/>
  <c r="AN409" i="5"/>
  <c r="AM409" i="5"/>
  <c r="AL409" i="5"/>
  <c r="AP408" i="5"/>
  <c r="AO408" i="5"/>
  <c r="AN408" i="5"/>
  <c r="AM408" i="5"/>
  <c r="AL408" i="5"/>
  <c r="AP407" i="5"/>
  <c r="AO407" i="5"/>
  <c r="AN407" i="5"/>
  <c r="AM407" i="5"/>
  <c r="AL407" i="5"/>
  <c r="AP406" i="5"/>
  <c r="AO406" i="5"/>
  <c r="AN406" i="5"/>
  <c r="AM406" i="5"/>
  <c r="AL406" i="5"/>
  <c r="AP405" i="5"/>
  <c r="AO405" i="5"/>
  <c r="AN405" i="5"/>
  <c r="AM405" i="5"/>
  <c r="AL405" i="5"/>
  <c r="AP404" i="5"/>
  <c r="AO404" i="5"/>
  <c r="AN404" i="5"/>
  <c r="AM404" i="5"/>
  <c r="AL404" i="5"/>
  <c r="AP403" i="5"/>
  <c r="AO403" i="5"/>
  <c r="AN403" i="5"/>
  <c r="AM403" i="5"/>
  <c r="AL403" i="5"/>
  <c r="AP352" i="5"/>
  <c r="AP351" i="5"/>
  <c r="AP350" i="5"/>
  <c r="AP349" i="5"/>
  <c r="AP348" i="5"/>
  <c r="AP347" i="5"/>
  <c r="AO347" i="5"/>
  <c r="AP346" i="5"/>
  <c r="AO346" i="5"/>
  <c r="AP345" i="5"/>
  <c r="AO345" i="5"/>
  <c r="AP344" i="5"/>
  <c r="AO344" i="5"/>
  <c r="AP343" i="5"/>
  <c r="AO343" i="5"/>
  <c r="AP342" i="5"/>
  <c r="AO342" i="5"/>
  <c r="AN342" i="5"/>
  <c r="AP341" i="5"/>
  <c r="AO341" i="5"/>
  <c r="AN341" i="5"/>
  <c r="AP340" i="5"/>
  <c r="AO340" i="5"/>
  <c r="AN340" i="5"/>
  <c r="AP339" i="5"/>
  <c r="AO339" i="5"/>
  <c r="AN339" i="5"/>
  <c r="AP338" i="5"/>
  <c r="AO338" i="5"/>
  <c r="AN338" i="5"/>
  <c r="AM338" i="5"/>
  <c r="AP337" i="5"/>
  <c r="AO337" i="5"/>
  <c r="AN337" i="5"/>
  <c r="AM337" i="5"/>
  <c r="AP336" i="5"/>
  <c r="AO336" i="5"/>
  <c r="AN336" i="5"/>
  <c r="AM336" i="5"/>
  <c r="AP335" i="5"/>
  <c r="AO335" i="5"/>
  <c r="AN335" i="5"/>
  <c r="AM335" i="5"/>
  <c r="AP334" i="5"/>
  <c r="AO334" i="5"/>
  <c r="AN334" i="5"/>
  <c r="AM334" i="5"/>
  <c r="AP333" i="5"/>
  <c r="AO333" i="5"/>
  <c r="AN333" i="5"/>
  <c r="AM333" i="5"/>
  <c r="AP332" i="5"/>
  <c r="AO332" i="5"/>
  <c r="AN332" i="5"/>
  <c r="AM332" i="5"/>
  <c r="AL332" i="5"/>
  <c r="AP331" i="5"/>
  <c r="AO331" i="5"/>
  <c r="AN331" i="5"/>
  <c r="AM331" i="5"/>
  <c r="AL331" i="5"/>
  <c r="AP330" i="5"/>
  <c r="AO330" i="5"/>
  <c r="AN330" i="5"/>
  <c r="AM330" i="5"/>
  <c r="AL330" i="5"/>
  <c r="AP329" i="5"/>
  <c r="AO329" i="5"/>
  <c r="AN329" i="5"/>
  <c r="AM329" i="5"/>
  <c r="AL329" i="5"/>
  <c r="AP328" i="5"/>
  <c r="AO328" i="5"/>
  <c r="AN328" i="5"/>
  <c r="AM328" i="5"/>
  <c r="AL328" i="5"/>
  <c r="AP327" i="5"/>
  <c r="AO327" i="5"/>
  <c r="AN327" i="5"/>
  <c r="AM327" i="5"/>
  <c r="AL327" i="5"/>
  <c r="AP326" i="5"/>
  <c r="AO326" i="5"/>
  <c r="AN326" i="5"/>
  <c r="AM326" i="5"/>
  <c r="AL326" i="5"/>
  <c r="AP325" i="5"/>
  <c r="AO325" i="5"/>
  <c r="AN325" i="5"/>
  <c r="AM325" i="5"/>
  <c r="AL325" i="5"/>
  <c r="AP324" i="5"/>
  <c r="AO324" i="5"/>
  <c r="AN324" i="5"/>
  <c r="AM324" i="5"/>
  <c r="AL324" i="5"/>
  <c r="AP323" i="5"/>
  <c r="AO323" i="5"/>
  <c r="AN323" i="5"/>
  <c r="AM323" i="5"/>
  <c r="AL323" i="5"/>
  <c r="AP272" i="5"/>
  <c r="AP271" i="5"/>
  <c r="AP270" i="5"/>
  <c r="AP269" i="5"/>
  <c r="AP268" i="5"/>
  <c r="AP267" i="5"/>
  <c r="AO267" i="5"/>
  <c r="AP266" i="5"/>
  <c r="AO266" i="5"/>
  <c r="AP265" i="5"/>
  <c r="AO265" i="5"/>
  <c r="AP264" i="5"/>
  <c r="AO264" i="5"/>
  <c r="AP263" i="5"/>
  <c r="AO263" i="5"/>
  <c r="AP262" i="5"/>
  <c r="AO262" i="5"/>
  <c r="AN262" i="5"/>
  <c r="AP261" i="5"/>
  <c r="AO261" i="5"/>
  <c r="AN261" i="5"/>
  <c r="AP260" i="5"/>
  <c r="AO260" i="5"/>
  <c r="AN260" i="5"/>
  <c r="AP259" i="5"/>
  <c r="AO259" i="5"/>
  <c r="AN259" i="5"/>
  <c r="AP258" i="5"/>
  <c r="AO258" i="5"/>
  <c r="AN258" i="5"/>
  <c r="AM258" i="5"/>
  <c r="AP257" i="5"/>
  <c r="AO257" i="5"/>
  <c r="AN257" i="5"/>
  <c r="AM257" i="5"/>
  <c r="AP256" i="5"/>
  <c r="AO256" i="5"/>
  <c r="AN256" i="5"/>
  <c r="AM256" i="5"/>
  <c r="AP255" i="5"/>
  <c r="AO255" i="5"/>
  <c r="AN255" i="5"/>
  <c r="AM255" i="5"/>
  <c r="AP254" i="5"/>
  <c r="AO254" i="5"/>
  <c r="AN254" i="5"/>
  <c r="AM254" i="5"/>
  <c r="AP253" i="5"/>
  <c r="AO253" i="5"/>
  <c r="AN253" i="5"/>
  <c r="AM253" i="5"/>
  <c r="AP252" i="5"/>
  <c r="AO252" i="5"/>
  <c r="AN252" i="5"/>
  <c r="AM252" i="5"/>
  <c r="AL252" i="5"/>
  <c r="AP251" i="5"/>
  <c r="AO251" i="5"/>
  <c r="AN251" i="5"/>
  <c r="AM251" i="5"/>
  <c r="AL251" i="5"/>
  <c r="AP250" i="5"/>
  <c r="AO250" i="5"/>
  <c r="AN250" i="5"/>
  <c r="AM250" i="5"/>
  <c r="AL250" i="5"/>
  <c r="AP249" i="5"/>
  <c r="AO249" i="5"/>
  <c r="AN249" i="5"/>
  <c r="AM249" i="5"/>
  <c r="AL249" i="5"/>
  <c r="AP248" i="5"/>
  <c r="AO248" i="5"/>
  <c r="AN248" i="5"/>
  <c r="AM248" i="5"/>
  <c r="AL248" i="5"/>
  <c r="AP247" i="5"/>
  <c r="AO247" i="5"/>
  <c r="AN247" i="5"/>
  <c r="AM247" i="5"/>
  <c r="AL247" i="5"/>
  <c r="AP246" i="5"/>
  <c r="AO246" i="5"/>
  <c r="AN246" i="5"/>
  <c r="AM246" i="5"/>
  <c r="AL246" i="5"/>
  <c r="AP245" i="5"/>
  <c r="AO245" i="5"/>
  <c r="AN245" i="5"/>
  <c r="AM245" i="5"/>
  <c r="AL245" i="5"/>
  <c r="AP244" i="5"/>
  <c r="AO244" i="5"/>
  <c r="AN244" i="5"/>
  <c r="AM244" i="5"/>
  <c r="AL244" i="5"/>
  <c r="AP243" i="5"/>
  <c r="AO243" i="5"/>
  <c r="AN243" i="5"/>
  <c r="AM243" i="5"/>
  <c r="AL243" i="5"/>
  <c r="AP192" i="5"/>
  <c r="AP191" i="5"/>
  <c r="AP190" i="5"/>
  <c r="AP189" i="5"/>
  <c r="AP188" i="5"/>
  <c r="AP187" i="5"/>
  <c r="AO187" i="5"/>
  <c r="AP186" i="5"/>
  <c r="AO186" i="5"/>
  <c r="AP185" i="5"/>
  <c r="AO185" i="5"/>
  <c r="AP184" i="5"/>
  <c r="AO184" i="5"/>
  <c r="AP183" i="5"/>
  <c r="AO183" i="5"/>
  <c r="AP182" i="5"/>
  <c r="AO182" i="5"/>
  <c r="AN182" i="5"/>
  <c r="AP181" i="5"/>
  <c r="AO181" i="5"/>
  <c r="AN181" i="5"/>
  <c r="AP180" i="5"/>
  <c r="AO180" i="5"/>
  <c r="AN180" i="5"/>
  <c r="AP179" i="5"/>
  <c r="AO179" i="5"/>
  <c r="AN179" i="5"/>
  <c r="AP178" i="5"/>
  <c r="AO178" i="5"/>
  <c r="AN178" i="5"/>
  <c r="AM178" i="5"/>
  <c r="AP177" i="5"/>
  <c r="AO177" i="5"/>
  <c r="AN177" i="5"/>
  <c r="AM177" i="5"/>
  <c r="AP176" i="5"/>
  <c r="AO176" i="5"/>
  <c r="AN176" i="5"/>
  <c r="AM176" i="5"/>
  <c r="AP175" i="5"/>
  <c r="AO175" i="5"/>
  <c r="AN175" i="5"/>
  <c r="AM175" i="5"/>
  <c r="AP174" i="5"/>
  <c r="AO174" i="5"/>
  <c r="AN174" i="5"/>
  <c r="AM174" i="5"/>
  <c r="AP173" i="5"/>
  <c r="AO173" i="5"/>
  <c r="AN173" i="5"/>
  <c r="AM173" i="5"/>
  <c r="AP172" i="5"/>
  <c r="AO172" i="5"/>
  <c r="AN172" i="5"/>
  <c r="AM172" i="5"/>
  <c r="AL172" i="5"/>
  <c r="AP171" i="5"/>
  <c r="AO171" i="5"/>
  <c r="AN171" i="5"/>
  <c r="AM171" i="5"/>
  <c r="AL171" i="5"/>
  <c r="AP170" i="5"/>
  <c r="AO170" i="5"/>
  <c r="AN170" i="5"/>
  <c r="AM170" i="5"/>
  <c r="AL170" i="5"/>
  <c r="AP169" i="5"/>
  <c r="AO169" i="5"/>
  <c r="AN169" i="5"/>
  <c r="AM169" i="5"/>
  <c r="AL169" i="5"/>
  <c r="AP168" i="5"/>
  <c r="AO168" i="5"/>
  <c r="AN168" i="5"/>
  <c r="AM168" i="5"/>
  <c r="AL168" i="5"/>
  <c r="AP167" i="5"/>
  <c r="AO167" i="5"/>
  <c r="AN167" i="5"/>
  <c r="AM167" i="5"/>
  <c r="AL167" i="5"/>
  <c r="AP166" i="5"/>
  <c r="AO166" i="5"/>
  <c r="AN166" i="5"/>
  <c r="AM166" i="5"/>
  <c r="AL166" i="5"/>
  <c r="AP165" i="5"/>
  <c r="AO165" i="5"/>
  <c r="AN165" i="5"/>
  <c r="AM165" i="5"/>
  <c r="AL165" i="5"/>
  <c r="AP164" i="5"/>
  <c r="AO164" i="5"/>
  <c r="AN164" i="5"/>
  <c r="AM164" i="5"/>
  <c r="AL164" i="5"/>
  <c r="AP163" i="5"/>
  <c r="AO163" i="5"/>
  <c r="AN163" i="5"/>
  <c r="AM163" i="5"/>
  <c r="AL163" i="5"/>
  <c r="AP112" i="5"/>
  <c r="AP111" i="5"/>
  <c r="AP110" i="5"/>
  <c r="AP109" i="5"/>
  <c r="AP108" i="5"/>
  <c r="AP107" i="5"/>
  <c r="AO107" i="5"/>
  <c r="AP106" i="5"/>
  <c r="AO106" i="5"/>
  <c r="AP105" i="5"/>
  <c r="AO105" i="5"/>
  <c r="AP104" i="5"/>
  <c r="AO104" i="5"/>
  <c r="AP103" i="5"/>
  <c r="AO103" i="5"/>
  <c r="AP102" i="5"/>
  <c r="AO102" i="5"/>
  <c r="AN102" i="5"/>
  <c r="AP101" i="5"/>
  <c r="AO101" i="5"/>
  <c r="AN101" i="5"/>
  <c r="AP100" i="5"/>
  <c r="AO100" i="5"/>
  <c r="AN100" i="5"/>
  <c r="AP99" i="5"/>
  <c r="AO99" i="5"/>
  <c r="AN99" i="5"/>
  <c r="AP98" i="5"/>
  <c r="AO98" i="5"/>
  <c r="AN98" i="5"/>
  <c r="AM98" i="5"/>
  <c r="AP97" i="5"/>
  <c r="AO97" i="5"/>
  <c r="AN97" i="5"/>
  <c r="AM97" i="5"/>
  <c r="AP96" i="5"/>
  <c r="AO96" i="5"/>
  <c r="AN96" i="5"/>
  <c r="AM96" i="5"/>
  <c r="AP95" i="5"/>
  <c r="AO95" i="5"/>
  <c r="AN95" i="5"/>
  <c r="AM95" i="5"/>
  <c r="AP94" i="5"/>
  <c r="AO94" i="5"/>
  <c r="AN94" i="5"/>
  <c r="AM94" i="5"/>
  <c r="AP93" i="5"/>
  <c r="AO93" i="5"/>
  <c r="AN93" i="5"/>
  <c r="AM93" i="5"/>
  <c r="AP92" i="5"/>
  <c r="AO92" i="5"/>
  <c r="AN92" i="5"/>
  <c r="AM92" i="5"/>
  <c r="AL92" i="5"/>
  <c r="AP91" i="5"/>
  <c r="AO91" i="5"/>
  <c r="AN91" i="5"/>
  <c r="AM91" i="5"/>
  <c r="AL91" i="5"/>
  <c r="AP90" i="5"/>
  <c r="AO90" i="5"/>
  <c r="AN90" i="5"/>
  <c r="AM90" i="5"/>
  <c r="AL90" i="5"/>
  <c r="AP89" i="5"/>
  <c r="AO89" i="5"/>
  <c r="AN89" i="5"/>
  <c r="AM89" i="5"/>
  <c r="AL89" i="5"/>
  <c r="AP88" i="5"/>
  <c r="AO88" i="5"/>
  <c r="AN88" i="5"/>
  <c r="AM88" i="5"/>
  <c r="AL88" i="5"/>
  <c r="AP87" i="5"/>
  <c r="AO87" i="5"/>
  <c r="AN87" i="5"/>
  <c r="AM87" i="5"/>
  <c r="AL87" i="5"/>
  <c r="AP86" i="5"/>
  <c r="AO86" i="5"/>
  <c r="AN86" i="5"/>
  <c r="AM86" i="5"/>
  <c r="AL86" i="5"/>
  <c r="AP85" i="5"/>
  <c r="AO85" i="5"/>
  <c r="AN85" i="5"/>
  <c r="AM85" i="5"/>
  <c r="AL85" i="5"/>
  <c r="AP84" i="5"/>
  <c r="AO84" i="5"/>
  <c r="AN84" i="5"/>
  <c r="AM84" i="5"/>
  <c r="AL84" i="5"/>
  <c r="AP83" i="5"/>
  <c r="AO83" i="5"/>
  <c r="AN83" i="5"/>
  <c r="AM83" i="5"/>
  <c r="AL83" i="5"/>
  <c r="AP32" i="5"/>
  <c r="AP31" i="5"/>
  <c r="AP30" i="5"/>
  <c r="AP29" i="5"/>
  <c r="AP27" i="5"/>
  <c r="AP26" i="5"/>
  <c r="AO26" i="5"/>
  <c r="AP25" i="5"/>
  <c r="AO25" i="5"/>
  <c r="AP24" i="5"/>
  <c r="AO24" i="5"/>
  <c r="AP23" i="5"/>
  <c r="AO23" i="5"/>
  <c r="AP22" i="5"/>
  <c r="AO22" i="5"/>
  <c r="AP21" i="5"/>
  <c r="AO21" i="5"/>
  <c r="AP20" i="5"/>
  <c r="AO20" i="5"/>
  <c r="AP19" i="5"/>
  <c r="AO19" i="5"/>
  <c r="AP18" i="5"/>
  <c r="AO18" i="5"/>
  <c r="AN18" i="5"/>
  <c r="AP17" i="5"/>
  <c r="AO17" i="5"/>
  <c r="AN17" i="5"/>
  <c r="AM17" i="5"/>
  <c r="AP16" i="5"/>
  <c r="AO16" i="5"/>
  <c r="AN16" i="5"/>
  <c r="AM16" i="5"/>
  <c r="AP15" i="5"/>
  <c r="AO15" i="5"/>
  <c r="AN15" i="5"/>
  <c r="AM15" i="5"/>
  <c r="AP14" i="5"/>
  <c r="AO14" i="5"/>
  <c r="AN14" i="5"/>
  <c r="AM14" i="5"/>
  <c r="AP13" i="5"/>
  <c r="AO13" i="5"/>
  <c r="AN13" i="5"/>
  <c r="AM13" i="5"/>
  <c r="AP12" i="5"/>
  <c r="AO12" i="5"/>
  <c r="AN12" i="5"/>
  <c r="AM12" i="5"/>
  <c r="AL12" i="5"/>
  <c r="AP11" i="5"/>
  <c r="AO11" i="5"/>
  <c r="AN11" i="5"/>
  <c r="AM11" i="5"/>
  <c r="AL11" i="5"/>
  <c r="AP10" i="5"/>
  <c r="AO10" i="5"/>
  <c r="AN10" i="5"/>
  <c r="AM10" i="5"/>
  <c r="AL10" i="5"/>
  <c r="AP9" i="5"/>
  <c r="AO9" i="5"/>
  <c r="AN9" i="5"/>
  <c r="AM9" i="5"/>
  <c r="AL9" i="5"/>
  <c r="AP8" i="5"/>
  <c r="AO8" i="5"/>
  <c r="AN8" i="5"/>
  <c r="AM8" i="5"/>
  <c r="AL8" i="5"/>
  <c r="AP7" i="5"/>
  <c r="AO7" i="5"/>
  <c r="AN7" i="5"/>
  <c r="AM7" i="5"/>
  <c r="AL7" i="5"/>
  <c r="AP6" i="5"/>
  <c r="AO6" i="5"/>
  <c r="AN6" i="5"/>
  <c r="AM6" i="5"/>
  <c r="AL6" i="5"/>
  <c r="AP5" i="5"/>
  <c r="AO5" i="5"/>
  <c r="AN5" i="5"/>
  <c r="AM5" i="5"/>
  <c r="AL5" i="5"/>
  <c r="AP4" i="5"/>
  <c r="AO4" i="5"/>
  <c r="AN4" i="5"/>
  <c r="AM4" i="5"/>
  <c r="AL4" i="5"/>
  <c r="AP3" i="5"/>
  <c r="AO3" i="5"/>
  <c r="AN3" i="5"/>
  <c r="AM3" i="5"/>
  <c r="AL3" i="5"/>
  <c r="AJ992" i="5"/>
  <c r="AJ991" i="5"/>
  <c r="AJ990" i="5"/>
  <c r="AJ989" i="5"/>
  <c r="AJ988" i="5"/>
  <c r="AJ987" i="5"/>
  <c r="AI987" i="5"/>
  <c r="AJ986" i="5"/>
  <c r="AI986" i="5"/>
  <c r="AJ985" i="5"/>
  <c r="AI985" i="5"/>
  <c r="AJ984" i="5"/>
  <c r="AI984" i="5"/>
  <c r="AJ983" i="5"/>
  <c r="AI983" i="5"/>
  <c r="AJ982" i="5"/>
  <c r="AI982" i="5"/>
  <c r="AH982" i="5"/>
  <c r="AJ981" i="5"/>
  <c r="AI981" i="5"/>
  <c r="AH981" i="5"/>
  <c r="AJ980" i="5"/>
  <c r="AI980" i="5"/>
  <c r="AH980" i="5"/>
  <c r="AJ979" i="5"/>
  <c r="AI979" i="5"/>
  <c r="AH979" i="5"/>
  <c r="AJ978" i="5"/>
  <c r="AI978" i="5"/>
  <c r="AH978" i="5"/>
  <c r="AG978" i="5"/>
  <c r="AJ977" i="5"/>
  <c r="AI977" i="5"/>
  <c r="AH977" i="5"/>
  <c r="AG977" i="5"/>
  <c r="AJ976" i="5"/>
  <c r="AI976" i="5"/>
  <c r="AH976" i="5"/>
  <c r="AG976" i="5"/>
  <c r="AJ975" i="5"/>
  <c r="AI975" i="5"/>
  <c r="AH975" i="5"/>
  <c r="AG975" i="5"/>
  <c r="AJ974" i="5"/>
  <c r="AI974" i="5"/>
  <c r="AH974" i="5"/>
  <c r="AG974" i="5"/>
  <c r="AJ973" i="5"/>
  <c r="AI973" i="5"/>
  <c r="AH973" i="5"/>
  <c r="AG973" i="5"/>
  <c r="AJ972" i="5"/>
  <c r="AI972" i="5"/>
  <c r="AH972" i="5"/>
  <c r="AG972" i="5"/>
  <c r="AF972" i="5"/>
  <c r="AJ971" i="5"/>
  <c r="AI971" i="5"/>
  <c r="AH971" i="5"/>
  <c r="AG971" i="5"/>
  <c r="AF971" i="5"/>
  <c r="AJ970" i="5"/>
  <c r="AI970" i="5"/>
  <c r="AH970" i="5"/>
  <c r="AG970" i="5"/>
  <c r="AF970" i="5"/>
  <c r="AJ969" i="5"/>
  <c r="AI969" i="5"/>
  <c r="AH969" i="5"/>
  <c r="AG969" i="5"/>
  <c r="AF969" i="5"/>
  <c r="AJ968" i="5"/>
  <c r="AI968" i="5"/>
  <c r="AH968" i="5"/>
  <c r="AG968" i="5"/>
  <c r="AF968" i="5"/>
  <c r="AJ967" i="5"/>
  <c r="AI967" i="5"/>
  <c r="AH967" i="5"/>
  <c r="AG967" i="5"/>
  <c r="AF967" i="5"/>
  <c r="AJ966" i="5"/>
  <c r="AI966" i="5"/>
  <c r="AH966" i="5"/>
  <c r="AG966" i="5"/>
  <c r="AF966" i="5"/>
  <c r="AJ965" i="5"/>
  <c r="AI965" i="5"/>
  <c r="AH965" i="5"/>
  <c r="AG965" i="5"/>
  <c r="AF965" i="5"/>
  <c r="AJ964" i="5"/>
  <c r="AI964" i="5"/>
  <c r="AH964" i="5"/>
  <c r="AG964" i="5"/>
  <c r="AF964" i="5"/>
  <c r="AJ963" i="5"/>
  <c r="AI963" i="5"/>
  <c r="AH963" i="5"/>
  <c r="AG963" i="5"/>
  <c r="AF963" i="5"/>
  <c r="AJ912" i="5"/>
  <c r="AJ911" i="5"/>
  <c r="AJ910" i="5"/>
  <c r="AJ909" i="5"/>
  <c r="AJ908" i="5"/>
  <c r="AJ907" i="5"/>
  <c r="AI907" i="5"/>
  <c r="AJ906" i="5"/>
  <c r="AI906" i="5"/>
  <c r="AJ905" i="5"/>
  <c r="AI905" i="5"/>
  <c r="AJ904" i="5"/>
  <c r="AI904" i="5"/>
  <c r="AJ903" i="5"/>
  <c r="AI903" i="5"/>
  <c r="AJ902" i="5"/>
  <c r="AI902" i="5"/>
  <c r="AH902" i="5"/>
  <c r="AJ901" i="5"/>
  <c r="AI901" i="5"/>
  <c r="AH901" i="5"/>
  <c r="AJ900" i="5"/>
  <c r="AI900" i="5"/>
  <c r="AH900" i="5"/>
  <c r="AJ899" i="5"/>
  <c r="AI899" i="5"/>
  <c r="AH899" i="5"/>
  <c r="AJ898" i="5"/>
  <c r="AI898" i="5"/>
  <c r="AH898" i="5"/>
  <c r="AG898" i="5"/>
  <c r="AJ897" i="5"/>
  <c r="AI897" i="5"/>
  <c r="AH897" i="5"/>
  <c r="AG897" i="5"/>
  <c r="AJ896" i="5"/>
  <c r="AI896" i="5"/>
  <c r="AH896" i="5"/>
  <c r="AG896" i="5"/>
  <c r="AJ895" i="5"/>
  <c r="AI895" i="5"/>
  <c r="AH895" i="5"/>
  <c r="AG895" i="5"/>
  <c r="AJ894" i="5"/>
  <c r="AI894" i="5"/>
  <c r="AH894" i="5"/>
  <c r="AG894" i="5"/>
  <c r="AJ893" i="5"/>
  <c r="AI893" i="5"/>
  <c r="AH893" i="5"/>
  <c r="AG893" i="5"/>
  <c r="AJ892" i="5"/>
  <c r="AI892" i="5"/>
  <c r="AH892" i="5"/>
  <c r="AG892" i="5"/>
  <c r="AF892" i="5"/>
  <c r="AJ891" i="5"/>
  <c r="AI891" i="5"/>
  <c r="AH891" i="5"/>
  <c r="AG891" i="5"/>
  <c r="AF891" i="5"/>
  <c r="AJ890" i="5"/>
  <c r="AI890" i="5"/>
  <c r="AH890" i="5"/>
  <c r="AG890" i="5"/>
  <c r="AF890" i="5"/>
  <c r="AJ889" i="5"/>
  <c r="AI889" i="5"/>
  <c r="AH889" i="5"/>
  <c r="AG889" i="5"/>
  <c r="AF889" i="5"/>
  <c r="AJ888" i="5"/>
  <c r="AI888" i="5"/>
  <c r="AH888" i="5"/>
  <c r="AG888" i="5"/>
  <c r="AF888" i="5"/>
  <c r="AJ887" i="5"/>
  <c r="AI887" i="5"/>
  <c r="AH887" i="5"/>
  <c r="AG887" i="5"/>
  <c r="AF887" i="5"/>
  <c r="AJ886" i="5"/>
  <c r="AI886" i="5"/>
  <c r="AH886" i="5"/>
  <c r="AG886" i="5"/>
  <c r="AF886" i="5"/>
  <c r="AJ885" i="5"/>
  <c r="AI885" i="5"/>
  <c r="AH885" i="5"/>
  <c r="AG885" i="5"/>
  <c r="AF885" i="5"/>
  <c r="AJ884" i="5"/>
  <c r="AI884" i="5"/>
  <c r="AH884" i="5"/>
  <c r="AG884" i="5"/>
  <c r="AF884" i="5"/>
  <c r="AJ883" i="5"/>
  <c r="AI883" i="5"/>
  <c r="AH883" i="5"/>
  <c r="AG883" i="5"/>
  <c r="AF883" i="5"/>
  <c r="AJ832" i="5"/>
  <c r="AJ831" i="5"/>
  <c r="AJ830" i="5"/>
  <c r="AJ829" i="5"/>
  <c r="AJ828" i="5"/>
  <c r="AJ827" i="5"/>
  <c r="AI827" i="5"/>
  <c r="AJ826" i="5"/>
  <c r="AI826" i="5"/>
  <c r="AJ825" i="5"/>
  <c r="AI825" i="5"/>
  <c r="AJ824" i="5"/>
  <c r="AI824" i="5"/>
  <c r="AJ823" i="5"/>
  <c r="AI823" i="5"/>
  <c r="AJ822" i="5"/>
  <c r="AI822" i="5"/>
  <c r="AH822" i="5"/>
  <c r="AJ821" i="5"/>
  <c r="AI821" i="5"/>
  <c r="AH821" i="5"/>
  <c r="AJ820" i="5"/>
  <c r="AI820" i="5"/>
  <c r="AH820" i="5"/>
  <c r="AJ819" i="5"/>
  <c r="AI819" i="5"/>
  <c r="AH819" i="5"/>
  <c r="AJ818" i="5"/>
  <c r="AI818" i="5"/>
  <c r="AH818" i="5"/>
  <c r="AG818" i="5"/>
  <c r="AJ817" i="5"/>
  <c r="AI817" i="5"/>
  <c r="AH817" i="5"/>
  <c r="AG817" i="5"/>
  <c r="AJ816" i="5"/>
  <c r="AI816" i="5"/>
  <c r="AH816" i="5"/>
  <c r="AG816" i="5"/>
  <c r="AJ815" i="5"/>
  <c r="AI815" i="5"/>
  <c r="AH815" i="5"/>
  <c r="AG815" i="5"/>
  <c r="AJ814" i="5"/>
  <c r="AI814" i="5"/>
  <c r="AH814" i="5"/>
  <c r="AG814" i="5"/>
  <c r="AJ813" i="5"/>
  <c r="AI813" i="5"/>
  <c r="AH813" i="5"/>
  <c r="AG813" i="5"/>
  <c r="AJ812" i="5"/>
  <c r="AI812" i="5"/>
  <c r="AH812" i="5"/>
  <c r="AG812" i="5"/>
  <c r="AF812" i="5"/>
  <c r="AJ811" i="5"/>
  <c r="AI811" i="5"/>
  <c r="AH811" i="5"/>
  <c r="AG811" i="5"/>
  <c r="AF811" i="5"/>
  <c r="AJ810" i="5"/>
  <c r="AI810" i="5"/>
  <c r="AH810" i="5"/>
  <c r="AG810" i="5"/>
  <c r="AF810" i="5"/>
  <c r="AJ809" i="5"/>
  <c r="AI809" i="5"/>
  <c r="AH809" i="5"/>
  <c r="AG809" i="5"/>
  <c r="AF809" i="5"/>
  <c r="AJ808" i="5"/>
  <c r="AI808" i="5"/>
  <c r="AH808" i="5"/>
  <c r="AG808" i="5"/>
  <c r="AF808" i="5"/>
  <c r="AJ807" i="5"/>
  <c r="AI807" i="5"/>
  <c r="AH807" i="5"/>
  <c r="AG807" i="5"/>
  <c r="AF807" i="5"/>
  <c r="AJ806" i="5"/>
  <c r="AI806" i="5"/>
  <c r="AH806" i="5"/>
  <c r="AG806" i="5"/>
  <c r="AF806" i="5"/>
  <c r="AJ805" i="5"/>
  <c r="AI805" i="5"/>
  <c r="AH805" i="5"/>
  <c r="AG805" i="5"/>
  <c r="AF805" i="5"/>
  <c r="AJ804" i="5"/>
  <c r="AI804" i="5"/>
  <c r="AH804" i="5"/>
  <c r="AG804" i="5"/>
  <c r="AF804" i="5"/>
  <c r="AJ803" i="5"/>
  <c r="AI803" i="5"/>
  <c r="AH803" i="5"/>
  <c r="AG803" i="5"/>
  <c r="AF803" i="5"/>
  <c r="AJ752" i="5"/>
  <c r="AJ751" i="5"/>
  <c r="AJ750" i="5"/>
  <c r="AJ749" i="5"/>
  <c r="AJ748" i="5"/>
  <c r="AJ747" i="5"/>
  <c r="AI747" i="5"/>
  <c r="AJ746" i="5"/>
  <c r="AI746" i="5"/>
  <c r="AJ745" i="5"/>
  <c r="AI745" i="5"/>
  <c r="AJ744" i="5"/>
  <c r="AI744" i="5"/>
  <c r="AJ743" i="5"/>
  <c r="AI743" i="5"/>
  <c r="AJ742" i="5"/>
  <c r="AI742" i="5"/>
  <c r="AH742" i="5"/>
  <c r="AJ741" i="5"/>
  <c r="AI741" i="5"/>
  <c r="AH741" i="5"/>
  <c r="AJ740" i="5"/>
  <c r="AI740" i="5"/>
  <c r="AH740" i="5"/>
  <c r="AJ739" i="5"/>
  <c r="AI739" i="5"/>
  <c r="AH739" i="5"/>
  <c r="AJ738" i="5"/>
  <c r="AI738" i="5"/>
  <c r="AH738" i="5"/>
  <c r="AG738" i="5"/>
  <c r="AJ737" i="5"/>
  <c r="AI737" i="5"/>
  <c r="AH737" i="5"/>
  <c r="AG737" i="5"/>
  <c r="AJ736" i="5"/>
  <c r="AI736" i="5"/>
  <c r="AH736" i="5"/>
  <c r="AG736" i="5"/>
  <c r="AJ735" i="5"/>
  <c r="AI735" i="5"/>
  <c r="AH735" i="5"/>
  <c r="AG735" i="5"/>
  <c r="AJ734" i="5"/>
  <c r="AI734" i="5"/>
  <c r="AH734" i="5"/>
  <c r="AG734" i="5"/>
  <c r="AJ733" i="5"/>
  <c r="AI733" i="5"/>
  <c r="AH733" i="5"/>
  <c r="AG733" i="5"/>
  <c r="AJ732" i="5"/>
  <c r="AI732" i="5"/>
  <c r="AH732" i="5"/>
  <c r="AG732" i="5"/>
  <c r="AF732" i="5"/>
  <c r="AJ731" i="5"/>
  <c r="AI731" i="5"/>
  <c r="AH731" i="5"/>
  <c r="AG731" i="5"/>
  <c r="AF731" i="5"/>
  <c r="AJ730" i="5"/>
  <c r="AI730" i="5"/>
  <c r="AH730" i="5"/>
  <c r="AG730" i="5"/>
  <c r="AF730" i="5"/>
  <c r="AJ729" i="5"/>
  <c r="AI729" i="5"/>
  <c r="AH729" i="5"/>
  <c r="AG729" i="5"/>
  <c r="AF729" i="5"/>
  <c r="AJ728" i="5"/>
  <c r="AI728" i="5"/>
  <c r="AH728" i="5"/>
  <c r="AG728" i="5"/>
  <c r="AF728" i="5"/>
  <c r="AJ727" i="5"/>
  <c r="AI727" i="5"/>
  <c r="AH727" i="5"/>
  <c r="AG727" i="5"/>
  <c r="AF727" i="5"/>
  <c r="AJ726" i="5"/>
  <c r="AI726" i="5"/>
  <c r="AH726" i="5"/>
  <c r="AG726" i="5"/>
  <c r="AF726" i="5"/>
  <c r="AJ725" i="5"/>
  <c r="AI725" i="5"/>
  <c r="AH725" i="5"/>
  <c r="AG725" i="5"/>
  <c r="AF725" i="5"/>
  <c r="AJ724" i="5"/>
  <c r="AI724" i="5"/>
  <c r="AH724" i="5"/>
  <c r="AG724" i="5"/>
  <c r="AF724" i="5"/>
  <c r="AJ723" i="5"/>
  <c r="AI723" i="5"/>
  <c r="AH723" i="5"/>
  <c r="AG723" i="5"/>
  <c r="AF723" i="5"/>
  <c r="AJ672" i="5"/>
  <c r="AJ671" i="5"/>
  <c r="AJ670" i="5"/>
  <c r="AJ669" i="5"/>
  <c r="AJ668" i="5"/>
  <c r="AJ667" i="5"/>
  <c r="AI667" i="5"/>
  <c r="AJ666" i="5"/>
  <c r="AI666" i="5"/>
  <c r="AJ665" i="5"/>
  <c r="AI665" i="5"/>
  <c r="AJ664" i="5"/>
  <c r="AI664" i="5"/>
  <c r="AJ663" i="5"/>
  <c r="AI663" i="5"/>
  <c r="AJ662" i="5"/>
  <c r="AI662" i="5"/>
  <c r="AH662" i="5"/>
  <c r="AJ661" i="5"/>
  <c r="AI661" i="5"/>
  <c r="AH661" i="5"/>
  <c r="AJ660" i="5"/>
  <c r="AI660" i="5"/>
  <c r="AH660" i="5"/>
  <c r="AJ659" i="5"/>
  <c r="AI659" i="5"/>
  <c r="AH659" i="5"/>
  <c r="AJ658" i="5"/>
  <c r="AI658" i="5"/>
  <c r="AH658" i="5"/>
  <c r="AG658" i="5"/>
  <c r="AJ657" i="5"/>
  <c r="AI657" i="5"/>
  <c r="AH657" i="5"/>
  <c r="AG657" i="5"/>
  <c r="AJ656" i="5"/>
  <c r="AI656" i="5"/>
  <c r="AH656" i="5"/>
  <c r="AG656" i="5"/>
  <c r="AJ655" i="5"/>
  <c r="AI655" i="5"/>
  <c r="AH655" i="5"/>
  <c r="AG655" i="5"/>
  <c r="AJ654" i="5"/>
  <c r="AI654" i="5"/>
  <c r="AH654" i="5"/>
  <c r="AG654" i="5"/>
  <c r="AJ653" i="5"/>
  <c r="AI653" i="5"/>
  <c r="AH653" i="5"/>
  <c r="AG653" i="5"/>
  <c r="AJ652" i="5"/>
  <c r="AI652" i="5"/>
  <c r="AH652" i="5"/>
  <c r="AG652" i="5"/>
  <c r="AF652" i="5"/>
  <c r="AJ651" i="5"/>
  <c r="AI651" i="5"/>
  <c r="AH651" i="5"/>
  <c r="AG651" i="5"/>
  <c r="AF651" i="5"/>
  <c r="AJ650" i="5"/>
  <c r="AI650" i="5"/>
  <c r="AH650" i="5"/>
  <c r="AG650" i="5"/>
  <c r="AF650" i="5"/>
  <c r="AJ649" i="5"/>
  <c r="AI649" i="5"/>
  <c r="AH649" i="5"/>
  <c r="AG649" i="5"/>
  <c r="AF649" i="5"/>
  <c r="AJ648" i="5"/>
  <c r="AI648" i="5"/>
  <c r="AH648" i="5"/>
  <c r="AG648" i="5"/>
  <c r="AF648" i="5"/>
  <c r="AJ647" i="5"/>
  <c r="AI647" i="5"/>
  <c r="AH647" i="5"/>
  <c r="AG647" i="5"/>
  <c r="AF647" i="5"/>
  <c r="AJ646" i="5"/>
  <c r="AI646" i="5"/>
  <c r="AH646" i="5"/>
  <c r="AG646" i="5"/>
  <c r="AF646" i="5"/>
  <c r="AJ645" i="5"/>
  <c r="AI645" i="5"/>
  <c r="AH645" i="5"/>
  <c r="AG645" i="5"/>
  <c r="AF645" i="5"/>
  <c r="AJ644" i="5"/>
  <c r="AI644" i="5"/>
  <c r="AH644" i="5"/>
  <c r="AG644" i="5"/>
  <c r="AF644" i="5"/>
  <c r="AJ643" i="5"/>
  <c r="AI643" i="5"/>
  <c r="AH643" i="5"/>
  <c r="AG643" i="5"/>
  <c r="AF643" i="5"/>
  <c r="AJ592" i="5"/>
  <c r="AJ591" i="5"/>
  <c r="AJ590" i="5"/>
  <c r="AJ589" i="5"/>
  <c r="AJ588" i="5"/>
  <c r="AJ587" i="5"/>
  <c r="AI587" i="5"/>
  <c r="AJ586" i="5"/>
  <c r="AI586" i="5"/>
  <c r="AJ585" i="5"/>
  <c r="AI585" i="5"/>
  <c r="AJ584" i="5"/>
  <c r="AI584" i="5"/>
  <c r="AJ583" i="5"/>
  <c r="AI583" i="5"/>
  <c r="AJ582" i="5"/>
  <c r="AI582" i="5"/>
  <c r="AH582" i="5"/>
  <c r="AJ581" i="5"/>
  <c r="AI581" i="5"/>
  <c r="AH581" i="5"/>
  <c r="AJ580" i="5"/>
  <c r="AI580" i="5"/>
  <c r="AH580" i="5"/>
  <c r="AJ579" i="5"/>
  <c r="AI579" i="5"/>
  <c r="AH579" i="5"/>
  <c r="AJ578" i="5"/>
  <c r="AI578" i="5"/>
  <c r="AH578" i="5"/>
  <c r="AG578" i="5"/>
  <c r="AJ577" i="5"/>
  <c r="AI577" i="5"/>
  <c r="AH577" i="5"/>
  <c r="AG577" i="5"/>
  <c r="AJ576" i="5"/>
  <c r="AI576" i="5"/>
  <c r="AH576" i="5"/>
  <c r="AG576" i="5"/>
  <c r="AJ575" i="5"/>
  <c r="AI575" i="5"/>
  <c r="AH575" i="5"/>
  <c r="AG575" i="5"/>
  <c r="AJ574" i="5"/>
  <c r="AI574" i="5"/>
  <c r="AH574" i="5"/>
  <c r="AG574" i="5"/>
  <c r="AJ573" i="5"/>
  <c r="AI573" i="5"/>
  <c r="AH573" i="5"/>
  <c r="AG573" i="5"/>
  <c r="AJ572" i="5"/>
  <c r="AI572" i="5"/>
  <c r="AH572" i="5"/>
  <c r="AG572" i="5"/>
  <c r="AF572" i="5"/>
  <c r="AJ571" i="5"/>
  <c r="AI571" i="5"/>
  <c r="AH571" i="5"/>
  <c r="AG571" i="5"/>
  <c r="AF571" i="5"/>
  <c r="AJ570" i="5"/>
  <c r="AI570" i="5"/>
  <c r="AH570" i="5"/>
  <c r="AG570" i="5"/>
  <c r="AF570" i="5"/>
  <c r="AJ569" i="5"/>
  <c r="AI569" i="5"/>
  <c r="AH569" i="5"/>
  <c r="AG569" i="5"/>
  <c r="AF569" i="5"/>
  <c r="AJ568" i="5"/>
  <c r="AI568" i="5"/>
  <c r="AH568" i="5"/>
  <c r="AG568" i="5"/>
  <c r="AF568" i="5"/>
  <c r="AJ567" i="5"/>
  <c r="AI567" i="5"/>
  <c r="AH567" i="5"/>
  <c r="AG567" i="5"/>
  <c r="AF567" i="5"/>
  <c r="AJ566" i="5"/>
  <c r="AI566" i="5"/>
  <c r="AH566" i="5"/>
  <c r="AG566" i="5"/>
  <c r="AF566" i="5"/>
  <c r="AJ565" i="5"/>
  <c r="AI565" i="5"/>
  <c r="AH565" i="5"/>
  <c r="AG565" i="5"/>
  <c r="AF565" i="5"/>
  <c r="AJ564" i="5"/>
  <c r="AI564" i="5"/>
  <c r="AH564" i="5"/>
  <c r="AG564" i="5"/>
  <c r="AF564" i="5"/>
  <c r="AJ563" i="5"/>
  <c r="AI563" i="5"/>
  <c r="AH563" i="5"/>
  <c r="AG563" i="5"/>
  <c r="AF563" i="5"/>
  <c r="AJ512" i="5"/>
  <c r="AJ511" i="5"/>
  <c r="AJ510" i="5"/>
  <c r="AJ509" i="5"/>
  <c r="AJ508" i="5"/>
  <c r="AJ507" i="5"/>
  <c r="AI507" i="5"/>
  <c r="AJ506" i="5"/>
  <c r="AI506" i="5"/>
  <c r="AJ505" i="5"/>
  <c r="AI505" i="5"/>
  <c r="AJ504" i="5"/>
  <c r="AI504" i="5"/>
  <c r="AJ503" i="5"/>
  <c r="AI503" i="5"/>
  <c r="AJ502" i="5"/>
  <c r="AI502" i="5"/>
  <c r="AH502" i="5"/>
  <c r="AJ501" i="5"/>
  <c r="AI501" i="5"/>
  <c r="AH501" i="5"/>
  <c r="AJ500" i="5"/>
  <c r="AI500" i="5"/>
  <c r="AH500" i="5"/>
  <c r="AJ499" i="5"/>
  <c r="AI499" i="5"/>
  <c r="AH499" i="5"/>
  <c r="AJ498" i="5"/>
  <c r="AI498" i="5"/>
  <c r="AH498" i="5"/>
  <c r="AG498" i="5"/>
  <c r="AJ497" i="5"/>
  <c r="AI497" i="5"/>
  <c r="AH497" i="5"/>
  <c r="AG497" i="5"/>
  <c r="AJ496" i="5"/>
  <c r="AI496" i="5"/>
  <c r="AH496" i="5"/>
  <c r="AG496" i="5"/>
  <c r="AJ495" i="5"/>
  <c r="AI495" i="5"/>
  <c r="AH495" i="5"/>
  <c r="AG495" i="5"/>
  <c r="AJ494" i="5"/>
  <c r="AI494" i="5"/>
  <c r="AH494" i="5"/>
  <c r="AG494" i="5"/>
  <c r="AJ493" i="5"/>
  <c r="AI493" i="5"/>
  <c r="AH493" i="5"/>
  <c r="AG493" i="5"/>
  <c r="AJ492" i="5"/>
  <c r="AI492" i="5"/>
  <c r="AH492" i="5"/>
  <c r="AG492" i="5"/>
  <c r="AF492" i="5"/>
  <c r="AJ491" i="5"/>
  <c r="AI491" i="5"/>
  <c r="AH491" i="5"/>
  <c r="AG491" i="5"/>
  <c r="AF491" i="5"/>
  <c r="AJ490" i="5"/>
  <c r="AI490" i="5"/>
  <c r="AH490" i="5"/>
  <c r="AG490" i="5"/>
  <c r="AF490" i="5"/>
  <c r="AJ489" i="5"/>
  <c r="AI489" i="5"/>
  <c r="AH489" i="5"/>
  <c r="AG489" i="5"/>
  <c r="AF489" i="5"/>
  <c r="AJ488" i="5"/>
  <c r="AI488" i="5"/>
  <c r="AH488" i="5"/>
  <c r="AG488" i="5"/>
  <c r="AF488" i="5"/>
  <c r="AJ487" i="5"/>
  <c r="AI487" i="5"/>
  <c r="AH487" i="5"/>
  <c r="AG487" i="5"/>
  <c r="AF487" i="5"/>
  <c r="AJ486" i="5"/>
  <c r="AI486" i="5"/>
  <c r="AH486" i="5"/>
  <c r="AG486" i="5"/>
  <c r="AF486" i="5"/>
  <c r="AJ485" i="5"/>
  <c r="AI485" i="5"/>
  <c r="AH485" i="5"/>
  <c r="AG485" i="5"/>
  <c r="AF485" i="5"/>
  <c r="AJ484" i="5"/>
  <c r="AI484" i="5"/>
  <c r="AH484" i="5"/>
  <c r="AG484" i="5"/>
  <c r="AF484" i="5"/>
  <c r="AJ483" i="5"/>
  <c r="AI483" i="5"/>
  <c r="AH483" i="5"/>
  <c r="AG483" i="5"/>
  <c r="AF483" i="5"/>
  <c r="AJ432" i="5"/>
  <c r="AJ431" i="5"/>
  <c r="AJ430" i="5"/>
  <c r="AJ429" i="5"/>
  <c r="AJ428" i="5"/>
  <c r="AJ427" i="5"/>
  <c r="AI427" i="5"/>
  <c r="AJ426" i="5"/>
  <c r="AI426" i="5"/>
  <c r="AJ425" i="5"/>
  <c r="AI425" i="5"/>
  <c r="AJ424" i="5"/>
  <c r="AI424" i="5"/>
  <c r="AJ423" i="5"/>
  <c r="AI423" i="5"/>
  <c r="AJ422" i="5"/>
  <c r="AI422" i="5"/>
  <c r="AH422" i="5"/>
  <c r="AJ421" i="5"/>
  <c r="AI421" i="5"/>
  <c r="AH421" i="5"/>
  <c r="AJ420" i="5"/>
  <c r="AI420" i="5"/>
  <c r="AH420" i="5"/>
  <c r="AJ419" i="5"/>
  <c r="AI419" i="5"/>
  <c r="AH419" i="5"/>
  <c r="AJ418" i="5"/>
  <c r="AI418" i="5"/>
  <c r="AH418" i="5"/>
  <c r="AG418" i="5"/>
  <c r="AJ417" i="5"/>
  <c r="AI417" i="5"/>
  <c r="AH417" i="5"/>
  <c r="AG417" i="5"/>
  <c r="AJ416" i="5"/>
  <c r="AI416" i="5"/>
  <c r="AH416" i="5"/>
  <c r="AG416" i="5"/>
  <c r="AJ415" i="5"/>
  <c r="AI415" i="5"/>
  <c r="AH415" i="5"/>
  <c r="AG415" i="5"/>
  <c r="AJ414" i="5"/>
  <c r="AI414" i="5"/>
  <c r="AH414" i="5"/>
  <c r="AG414" i="5"/>
  <c r="AJ413" i="5"/>
  <c r="AI413" i="5"/>
  <c r="AH413" i="5"/>
  <c r="AG413" i="5"/>
  <c r="AJ412" i="5"/>
  <c r="AI412" i="5"/>
  <c r="AH412" i="5"/>
  <c r="AG412" i="5"/>
  <c r="AF412" i="5"/>
  <c r="AJ411" i="5"/>
  <c r="AI411" i="5"/>
  <c r="AH411" i="5"/>
  <c r="AG411" i="5"/>
  <c r="AF411" i="5"/>
  <c r="AJ410" i="5"/>
  <c r="AI410" i="5"/>
  <c r="AH410" i="5"/>
  <c r="AG410" i="5"/>
  <c r="AF410" i="5"/>
  <c r="AJ409" i="5"/>
  <c r="AI409" i="5"/>
  <c r="AH409" i="5"/>
  <c r="AG409" i="5"/>
  <c r="AF409" i="5"/>
  <c r="AJ408" i="5"/>
  <c r="AI408" i="5"/>
  <c r="AH408" i="5"/>
  <c r="AG408" i="5"/>
  <c r="AF408" i="5"/>
  <c r="AJ407" i="5"/>
  <c r="AI407" i="5"/>
  <c r="AH407" i="5"/>
  <c r="AG407" i="5"/>
  <c r="AF407" i="5"/>
  <c r="AJ406" i="5"/>
  <c r="AI406" i="5"/>
  <c r="AH406" i="5"/>
  <c r="AG406" i="5"/>
  <c r="AF406" i="5"/>
  <c r="AJ405" i="5"/>
  <c r="AI405" i="5"/>
  <c r="AH405" i="5"/>
  <c r="AG405" i="5"/>
  <c r="AF405" i="5"/>
  <c r="AJ404" i="5"/>
  <c r="AI404" i="5"/>
  <c r="AH404" i="5"/>
  <c r="AG404" i="5"/>
  <c r="AF404" i="5"/>
  <c r="AJ403" i="5"/>
  <c r="AI403" i="5"/>
  <c r="AH403" i="5"/>
  <c r="AG403" i="5"/>
  <c r="AF403" i="5"/>
  <c r="AJ352" i="5"/>
  <c r="AJ351" i="5"/>
  <c r="AJ350" i="5"/>
  <c r="AJ349" i="5"/>
  <c r="AJ348" i="5"/>
  <c r="AJ347" i="5"/>
  <c r="AI347" i="5"/>
  <c r="AJ346" i="5"/>
  <c r="AI346" i="5"/>
  <c r="AJ345" i="5"/>
  <c r="AI345" i="5"/>
  <c r="AJ344" i="5"/>
  <c r="AI344" i="5"/>
  <c r="AJ343" i="5"/>
  <c r="AI343" i="5"/>
  <c r="AJ342" i="5"/>
  <c r="AI342" i="5"/>
  <c r="AH342" i="5"/>
  <c r="AJ341" i="5"/>
  <c r="AI341" i="5"/>
  <c r="AH341" i="5"/>
  <c r="AJ340" i="5"/>
  <c r="AI340" i="5"/>
  <c r="AH340" i="5"/>
  <c r="AJ339" i="5"/>
  <c r="AI339" i="5"/>
  <c r="AH339" i="5"/>
  <c r="AJ338" i="5"/>
  <c r="AI338" i="5"/>
  <c r="AH338" i="5"/>
  <c r="AG338" i="5"/>
  <c r="AJ337" i="5"/>
  <c r="AI337" i="5"/>
  <c r="AH337" i="5"/>
  <c r="AG337" i="5"/>
  <c r="AJ336" i="5"/>
  <c r="AI336" i="5"/>
  <c r="AH336" i="5"/>
  <c r="AG336" i="5"/>
  <c r="AJ335" i="5"/>
  <c r="AI335" i="5"/>
  <c r="AH335" i="5"/>
  <c r="AG335" i="5"/>
  <c r="AJ334" i="5"/>
  <c r="AI334" i="5"/>
  <c r="AH334" i="5"/>
  <c r="AG334" i="5"/>
  <c r="AJ333" i="5"/>
  <c r="AI333" i="5"/>
  <c r="AH333" i="5"/>
  <c r="AG333" i="5"/>
  <c r="AJ332" i="5"/>
  <c r="AI332" i="5"/>
  <c r="AH332" i="5"/>
  <c r="AG332" i="5"/>
  <c r="AF332" i="5"/>
  <c r="AJ331" i="5"/>
  <c r="AI331" i="5"/>
  <c r="AH331" i="5"/>
  <c r="AG331" i="5"/>
  <c r="AF331" i="5"/>
  <c r="AJ330" i="5"/>
  <c r="AI330" i="5"/>
  <c r="AH330" i="5"/>
  <c r="AG330" i="5"/>
  <c r="AF330" i="5"/>
  <c r="AJ329" i="5"/>
  <c r="AI329" i="5"/>
  <c r="AH329" i="5"/>
  <c r="AG329" i="5"/>
  <c r="AF329" i="5"/>
  <c r="AJ328" i="5"/>
  <c r="AI328" i="5"/>
  <c r="AH328" i="5"/>
  <c r="AG328" i="5"/>
  <c r="AF328" i="5"/>
  <c r="AJ327" i="5"/>
  <c r="AI327" i="5"/>
  <c r="AH327" i="5"/>
  <c r="AG327" i="5"/>
  <c r="AF327" i="5"/>
  <c r="AJ326" i="5"/>
  <c r="AI326" i="5"/>
  <c r="AH326" i="5"/>
  <c r="AG326" i="5"/>
  <c r="AF326" i="5"/>
  <c r="AJ325" i="5"/>
  <c r="AI325" i="5"/>
  <c r="AH325" i="5"/>
  <c r="AG325" i="5"/>
  <c r="AF325" i="5"/>
  <c r="AJ324" i="5"/>
  <c r="AI324" i="5"/>
  <c r="AH324" i="5"/>
  <c r="AG324" i="5"/>
  <c r="AF324" i="5"/>
  <c r="AJ323" i="5"/>
  <c r="AI323" i="5"/>
  <c r="AH323" i="5"/>
  <c r="AG323" i="5"/>
  <c r="AF323" i="5"/>
  <c r="AJ272" i="5"/>
  <c r="AJ271" i="5"/>
  <c r="AJ270" i="5"/>
  <c r="AJ269" i="5"/>
  <c r="AJ268" i="5"/>
  <c r="AJ267" i="5"/>
  <c r="AI267" i="5"/>
  <c r="AJ266" i="5"/>
  <c r="AI266" i="5"/>
  <c r="AJ265" i="5"/>
  <c r="AI265" i="5"/>
  <c r="AJ264" i="5"/>
  <c r="AI264" i="5"/>
  <c r="AJ263" i="5"/>
  <c r="AI263" i="5"/>
  <c r="AJ262" i="5"/>
  <c r="AI262" i="5"/>
  <c r="AH262" i="5"/>
  <c r="AJ261" i="5"/>
  <c r="AI261" i="5"/>
  <c r="AH261" i="5"/>
  <c r="AJ260" i="5"/>
  <c r="AI260" i="5"/>
  <c r="AH260" i="5"/>
  <c r="AJ259" i="5"/>
  <c r="AI259" i="5"/>
  <c r="AH259" i="5"/>
  <c r="AJ258" i="5"/>
  <c r="AI258" i="5"/>
  <c r="AH258" i="5"/>
  <c r="AG258" i="5"/>
  <c r="AJ257" i="5"/>
  <c r="AI257" i="5"/>
  <c r="AH257" i="5"/>
  <c r="AG257" i="5"/>
  <c r="AJ256" i="5"/>
  <c r="AI256" i="5"/>
  <c r="AH256" i="5"/>
  <c r="AG256" i="5"/>
  <c r="AJ255" i="5"/>
  <c r="AI255" i="5"/>
  <c r="AH255" i="5"/>
  <c r="AG255" i="5"/>
  <c r="AJ254" i="5"/>
  <c r="AI254" i="5"/>
  <c r="AH254" i="5"/>
  <c r="AG254" i="5"/>
  <c r="AJ253" i="5"/>
  <c r="AI253" i="5"/>
  <c r="AH253" i="5"/>
  <c r="AG253" i="5"/>
  <c r="AJ252" i="5"/>
  <c r="AI252" i="5"/>
  <c r="AH252" i="5"/>
  <c r="AG252" i="5"/>
  <c r="AF252" i="5"/>
  <c r="AJ251" i="5"/>
  <c r="AI251" i="5"/>
  <c r="AH251" i="5"/>
  <c r="AG251" i="5"/>
  <c r="AF251" i="5"/>
  <c r="AJ250" i="5"/>
  <c r="AI250" i="5"/>
  <c r="AH250" i="5"/>
  <c r="AG250" i="5"/>
  <c r="AF250" i="5"/>
  <c r="AJ249" i="5"/>
  <c r="AI249" i="5"/>
  <c r="AH249" i="5"/>
  <c r="AG249" i="5"/>
  <c r="AF249" i="5"/>
  <c r="AJ248" i="5"/>
  <c r="AI248" i="5"/>
  <c r="AH248" i="5"/>
  <c r="AG248" i="5"/>
  <c r="AF248" i="5"/>
  <c r="AJ247" i="5"/>
  <c r="AI247" i="5"/>
  <c r="AH247" i="5"/>
  <c r="AG247" i="5"/>
  <c r="AF247" i="5"/>
  <c r="AJ246" i="5"/>
  <c r="AI246" i="5"/>
  <c r="AH246" i="5"/>
  <c r="AG246" i="5"/>
  <c r="AF246" i="5"/>
  <c r="AJ245" i="5"/>
  <c r="AI245" i="5"/>
  <c r="AH245" i="5"/>
  <c r="AG245" i="5"/>
  <c r="AF245" i="5"/>
  <c r="AJ244" i="5"/>
  <c r="AI244" i="5"/>
  <c r="AH244" i="5"/>
  <c r="AG244" i="5"/>
  <c r="AF244" i="5"/>
  <c r="AJ243" i="5"/>
  <c r="AI243" i="5"/>
  <c r="AH243" i="5"/>
  <c r="AG243" i="5"/>
  <c r="AF243" i="5"/>
  <c r="AJ192" i="5"/>
  <c r="AJ191" i="5"/>
  <c r="AJ190" i="5"/>
  <c r="AJ189" i="5"/>
  <c r="AJ188" i="5"/>
  <c r="AJ187" i="5"/>
  <c r="AI187" i="5"/>
  <c r="AJ186" i="5"/>
  <c r="AI186" i="5"/>
  <c r="AJ185" i="5"/>
  <c r="AI185" i="5"/>
  <c r="AJ184" i="5"/>
  <c r="AI184" i="5"/>
  <c r="AJ183" i="5"/>
  <c r="AI183" i="5"/>
  <c r="AJ182" i="5"/>
  <c r="AI182" i="5"/>
  <c r="AH182" i="5"/>
  <c r="AJ181" i="5"/>
  <c r="AI181" i="5"/>
  <c r="AH181" i="5"/>
  <c r="AJ180" i="5"/>
  <c r="AI180" i="5"/>
  <c r="AH180" i="5"/>
  <c r="AJ179" i="5"/>
  <c r="AI179" i="5"/>
  <c r="AH179" i="5"/>
  <c r="AJ178" i="5"/>
  <c r="AI178" i="5"/>
  <c r="AH178" i="5"/>
  <c r="AG178" i="5"/>
  <c r="AJ177" i="5"/>
  <c r="AI177" i="5"/>
  <c r="AH177" i="5"/>
  <c r="AG177" i="5"/>
  <c r="AJ176" i="5"/>
  <c r="AI176" i="5"/>
  <c r="AH176" i="5"/>
  <c r="AG176" i="5"/>
  <c r="AJ175" i="5"/>
  <c r="AI175" i="5"/>
  <c r="AH175" i="5"/>
  <c r="AG175" i="5"/>
  <c r="AJ174" i="5"/>
  <c r="AI174" i="5"/>
  <c r="AH174" i="5"/>
  <c r="AG174" i="5"/>
  <c r="AJ173" i="5"/>
  <c r="AI173" i="5"/>
  <c r="AH173" i="5"/>
  <c r="AG173" i="5"/>
  <c r="AJ172" i="5"/>
  <c r="AI172" i="5"/>
  <c r="AH172" i="5"/>
  <c r="AG172" i="5"/>
  <c r="AF172" i="5"/>
  <c r="AJ171" i="5"/>
  <c r="AI171" i="5"/>
  <c r="AH171" i="5"/>
  <c r="AG171" i="5"/>
  <c r="AF171" i="5"/>
  <c r="AJ170" i="5"/>
  <c r="AI170" i="5"/>
  <c r="AH170" i="5"/>
  <c r="AG170" i="5"/>
  <c r="AF170" i="5"/>
  <c r="AJ169" i="5"/>
  <c r="AI169" i="5"/>
  <c r="AH169" i="5"/>
  <c r="AG169" i="5"/>
  <c r="AF169" i="5"/>
  <c r="AJ168" i="5"/>
  <c r="AI168" i="5"/>
  <c r="AH168" i="5"/>
  <c r="AG168" i="5"/>
  <c r="AF168" i="5"/>
  <c r="AJ167" i="5"/>
  <c r="AI167" i="5"/>
  <c r="AH167" i="5"/>
  <c r="AG167" i="5"/>
  <c r="AF167" i="5"/>
  <c r="AJ166" i="5"/>
  <c r="AI166" i="5"/>
  <c r="AH166" i="5"/>
  <c r="AG166" i="5"/>
  <c r="AF166" i="5"/>
  <c r="AJ165" i="5"/>
  <c r="AI165" i="5"/>
  <c r="AH165" i="5"/>
  <c r="AG165" i="5"/>
  <c r="AF165" i="5"/>
  <c r="AJ164" i="5"/>
  <c r="AI164" i="5"/>
  <c r="AH164" i="5"/>
  <c r="AG164" i="5"/>
  <c r="AF164" i="5"/>
  <c r="AJ163" i="5"/>
  <c r="AI163" i="5"/>
  <c r="AH163" i="5"/>
  <c r="AG163" i="5"/>
  <c r="AF163" i="5"/>
  <c r="AJ112" i="5"/>
  <c r="AJ111" i="5"/>
  <c r="AJ110" i="5"/>
  <c r="AJ109" i="5"/>
  <c r="AJ108" i="5"/>
  <c r="AJ107" i="5"/>
  <c r="AI107" i="5"/>
  <c r="AJ106" i="5"/>
  <c r="AI106" i="5"/>
  <c r="AJ105" i="5"/>
  <c r="AI105" i="5"/>
  <c r="AJ104" i="5"/>
  <c r="AI104" i="5"/>
  <c r="AJ103" i="5"/>
  <c r="AI103" i="5"/>
  <c r="AJ102" i="5"/>
  <c r="AI102" i="5"/>
  <c r="AH102" i="5"/>
  <c r="AJ101" i="5"/>
  <c r="AI101" i="5"/>
  <c r="AH101" i="5"/>
  <c r="AJ100" i="5"/>
  <c r="AI100" i="5"/>
  <c r="AH100" i="5"/>
  <c r="AJ99" i="5"/>
  <c r="AI99" i="5"/>
  <c r="AH99" i="5"/>
  <c r="AJ98" i="5"/>
  <c r="AI98" i="5"/>
  <c r="AH98" i="5"/>
  <c r="AG98" i="5"/>
  <c r="AJ97" i="5"/>
  <c r="AI97" i="5"/>
  <c r="AH97" i="5"/>
  <c r="AG97" i="5"/>
  <c r="AJ96" i="5"/>
  <c r="AI96" i="5"/>
  <c r="AH96" i="5"/>
  <c r="AG96" i="5"/>
  <c r="AJ95" i="5"/>
  <c r="AI95" i="5"/>
  <c r="AH95" i="5"/>
  <c r="AG95" i="5"/>
  <c r="AJ94" i="5"/>
  <c r="AI94" i="5"/>
  <c r="AH94" i="5"/>
  <c r="AG94" i="5"/>
  <c r="AJ93" i="5"/>
  <c r="AI93" i="5"/>
  <c r="AH93" i="5"/>
  <c r="AG93" i="5"/>
  <c r="AJ92" i="5"/>
  <c r="AI92" i="5"/>
  <c r="AH92" i="5"/>
  <c r="AG92" i="5"/>
  <c r="AF92" i="5"/>
  <c r="AJ91" i="5"/>
  <c r="AI91" i="5"/>
  <c r="AH91" i="5"/>
  <c r="AG91" i="5"/>
  <c r="AF91" i="5"/>
  <c r="AJ90" i="5"/>
  <c r="AI90" i="5"/>
  <c r="AH90" i="5"/>
  <c r="AG90" i="5"/>
  <c r="AF90" i="5"/>
  <c r="AJ89" i="5"/>
  <c r="AI89" i="5"/>
  <c r="AH89" i="5"/>
  <c r="AG89" i="5"/>
  <c r="AF89" i="5"/>
  <c r="AJ88" i="5"/>
  <c r="AI88" i="5"/>
  <c r="AH88" i="5"/>
  <c r="AG88" i="5"/>
  <c r="AF88" i="5"/>
  <c r="AJ87" i="5"/>
  <c r="AI87" i="5"/>
  <c r="AH87" i="5"/>
  <c r="AG87" i="5"/>
  <c r="AF87" i="5"/>
  <c r="AJ86" i="5"/>
  <c r="AI86" i="5"/>
  <c r="AH86" i="5"/>
  <c r="AG86" i="5"/>
  <c r="AF86" i="5"/>
  <c r="AJ85" i="5"/>
  <c r="AI85" i="5"/>
  <c r="AH85" i="5"/>
  <c r="AG85" i="5"/>
  <c r="AF85" i="5"/>
  <c r="AJ84" i="5"/>
  <c r="AI84" i="5"/>
  <c r="AH84" i="5"/>
  <c r="AG84" i="5"/>
  <c r="AF84" i="5"/>
  <c r="AJ83" i="5"/>
  <c r="AI83" i="5"/>
  <c r="AH83" i="5"/>
  <c r="AG83" i="5"/>
  <c r="AF83" i="5"/>
  <c r="AJ32" i="5"/>
  <c r="AJ31" i="5"/>
  <c r="AJ30" i="5"/>
  <c r="AJ29" i="5"/>
  <c r="AJ27" i="5"/>
  <c r="AJ26" i="5"/>
  <c r="AI26" i="5"/>
  <c r="AJ25" i="5"/>
  <c r="AI25" i="5"/>
  <c r="AJ24" i="5"/>
  <c r="AI24" i="5"/>
  <c r="AJ23" i="5"/>
  <c r="AI23" i="5"/>
  <c r="AJ22" i="5"/>
  <c r="AI22" i="5"/>
  <c r="AJ21" i="5"/>
  <c r="AI21" i="5"/>
  <c r="AJ20" i="5"/>
  <c r="AI20" i="5"/>
  <c r="AJ19" i="5"/>
  <c r="AI19" i="5"/>
  <c r="AJ18" i="5"/>
  <c r="AI18" i="5"/>
  <c r="AH18" i="5"/>
  <c r="AJ17" i="5"/>
  <c r="AI17" i="5"/>
  <c r="AH17" i="5"/>
  <c r="AG17" i="5"/>
  <c r="AJ16" i="5"/>
  <c r="AI16" i="5"/>
  <c r="AH16" i="5"/>
  <c r="AG16" i="5"/>
  <c r="AJ15" i="5"/>
  <c r="AI15" i="5"/>
  <c r="AH15" i="5"/>
  <c r="AG15" i="5"/>
  <c r="AJ14" i="5"/>
  <c r="AI14" i="5"/>
  <c r="AH14" i="5"/>
  <c r="AG14" i="5"/>
  <c r="AJ13" i="5"/>
  <c r="AI13" i="5"/>
  <c r="AH13" i="5"/>
  <c r="AG13" i="5"/>
  <c r="AJ12" i="5"/>
  <c r="AI12" i="5"/>
  <c r="AH12" i="5"/>
  <c r="AG12" i="5"/>
  <c r="AF12" i="5"/>
  <c r="AJ11" i="5"/>
  <c r="AI11" i="5"/>
  <c r="AH11" i="5"/>
  <c r="AG11" i="5"/>
  <c r="AF11" i="5"/>
  <c r="AJ10" i="5"/>
  <c r="AI10" i="5"/>
  <c r="AH10" i="5"/>
  <c r="AG10" i="5"/>
  <c r="AF10" i="5"/>
  <c r="AJ9" i="5"/>
  <c r="AI9" i="5"/>
  <c r="AH9" i="5"/>
  <c r="AG9" i="5"/>
  <c r="AF9" i="5"/>
  <c r="AJ8" i="5"/>
  <c r="AI8" i="5"/>
  <c r="AH8" i="5"/>
  <c r="AG8" i="5"/>
  <c r="AF8" i="5"/>
  <c r="AJ7" i="5"/>
  <c r="AI7" i="5"/>
  <c r="AH7" i="5"/>
  <c r="AG7" i="5"/>
  <c r="AF7" i="5"/>
  <c r="AJ6" i="5"/>
  <c r="AI6" i="5"/>
  <c r="AH6" i="5"/>
  <c r="AG6" i="5"/>
  <c r="AF6" i="5"/>
  <c r="AJ5" i="5"/>
  <c r="AI5" i="5"/>
  <c r="AH5" i="5"/>
  <c r="AG5" i="5"/>
  <c r="AF5" i="5"/>
  <c r="AJ4" i="5"/>
  <c r="AI4" i="5"/>
  <c r="AH4" i="5"/>
  <c r="AG4" i="5"/>
  <c r="AF4" i="5"/>
  <c r="AJ3" i="5"/>
  <c r="AI3" i="5"/>
  <c r="AH3" i="5"/>
  <c r="AG3" i="5"/>
  <c r="AF3" i="5"/>
  <c r="AD992" i="5"/>
  <c r="AD991" i="5"/>
  <c r="AD990" i="5"/>
  <c r="AD989" i="5"/>
  <c r="AD988" i="5"/>
  <c r="AD987" i="5"/>
  <c r="AC987" i="5"/>
  <c r="AD986" i="5"/>
  <c r="AC986" i="5"/>
  <c r="AD985" i="5"/>
  <c r="AC985" i="5"/>
  <c r="AD984" i="5"/>
  <c r="AC984" i="5"/>
  <c r="AD983" i="5"/>
  <c r="AC983" i="5"/>
  <c r="AD982" i="5"/>
  <c r="AC982" i="5"/>
  <c r="AB982" i="5"/>
  <c r="AD981" i="5"/>
  <c r="AC981" i="5"/>
  <c r="AB981" i="5"/>
  <c r="AD980" i="5"/>
  <c r="AC980" i="5"/>
  <c r="AB980" i="5"/>
  <c r="AD979" i="5"/>
  <c r="AC979" i="5"/>
  <c r="AB979" i="5"/>
  <c r="AD978" i="5"/>
  <c r="AC978" i="5"/>
  <c r="AB978" i="5"/>
  <c r="AA978" i="5"/>
  <c r="AD977" i="5"/>
  <c r="AC977" i="5"/>
  <c r="AB977" i="5"/>
  <c r="AA977" i="5"/>
  <c r="AD976" i="5"/>
  <c r="AC976" i="5"/>
  <c r="AB976" i="5"/>
  <c r="AA976" i="5"/>
  <c r="AD975" i="5"/>
  <c r="AC975" i="5"/>
  <c r="AB975" i="5"/>
  <c r="AA975" i="5"/>
  <c r="AD974" i="5"/>
  <c r="AC974" i="5"/>
  <c r="AB974" i="5"/>
  <c r="AA974" i="5"/>
  <c r="AD973" i="5"/>
  <c r="AC973" i="5"/>
  <c r="AB973" i="5"/>
  <c r="AA973" i="5"/>
  <c r="AD972" i="5"/>
  <c r="AC972" i="5"/>
  <c r="AB972" i="5"/>
  <c r="AA972" i="5"/>
  <c r="Z972" i="5"/>
  <c r="AD971" i="5"/>
  <c r="AC971" i="5"/>
  <c r="AB971" i="5"/>
  <c r="AA971" i="5"/>
  <c r="Z971" i="5"/>
  <c r="AD970" i="5"/>
  <c r="AC970" i="5"/>
  <c r="AB970" i="5"/>
  <c r="AA970" i="5"/>
  <c r="Z970" i="5"/>
  <c r="AD969" i="5"/>
  <c r="AC969" i="5"/>
  <c r="AB969" i="5"/>
  <c r="AA969" i="5"/>
  <c r="Z969" i="5"/>
  <c r="AD968" i="5"/>
  <c r="AC968" i="5"/>
  <c r="AB968" i="5"/>
  <c r="AA968" i="5"/>
  <c r="Z968" i="5"/>
  <c r="AD967" i="5"/>
  <c r="AC967" i="5"/>
  <c r="AB967" i="5"/>
  <c r="AA967" i="5"/>
  <c r="Z967" i="5"/>
  <c r="AD966" i="5"/>
  <c r="AC966" i="5"/>
  <c r="AB966" i="5"/>
  <c r="AA966" i="5"/>
  <c r="Z966" i="5"/>
  <c r="AD965" i="5"/>
  <c r="AC965" i="5"/>
  <c r="AB965" i="5"/>
  <c r="AA965" i="5"/>
  <c r="Z965" i="5"/>
  <c r="AD964" i="5"/>
  <c r="AC964" i="5"/>
  <c r="AB964" i="5"/>
  <c r="AA964" i="5"/>
  <c r="Z964" i="5"/>
  <c r="AD963" i="5"/>
  <c r="AC963" i="5"/>
  <c r="AB963" i="5"/>
  <c r="AA963" i="5"/>
  <c r="Z963" i="5"/>
  <c r="AD912" i="5"/>
  <c r="AD911" i="5"/>
  <c r="AD910" i="5"/>
  <c r="AD909" i="5"/>
  <c r="AD908" i="5"/>
  <c r="AD907" i="5"/>
  <c r="AC907" i="5"/>
  <c r="AD906" i="5"/>
  <c r="AC906" i="5"/>
  <c r="AD905" i="5"/>
  <c r="AC905" i="5"/>
  <c r="AD904" i="5"/>
  <c r="AC904" i="5"/>
  <c r="AD903" i="5"/>
  <c r="AC903" i="5"/>
  <c r="AD902" i="5"/>
  <c r="AC902" i="5"/>
  <c r="AB902" i="5"/>
  <c r="AD901" i="5"/>
  <c r="AC901" i="5"/>
  <c r="AB901" i="5"/>
  <c r="AD900" i="5"/>
  <c r="AC900" i="5"/>
  <c r="AB900" i="5"/>
  <c r="AD899" i="5"/>
  <c r="AC899" i="5"/>
  <c r="AB899" i="5"/>
  <c r="AD898" i="5"/>
  <c r="AC898" i="5"/>
  <c r="AB898" i="5"/>
  <c r="AA898" i="5"/>
  <c r="AD897" i="5"/>
  <c r="AC897" i="5"/>
  <c r="AB897" i="5"/>
  <c r="AA897" i="5"/>
  <c r="AD896" i="5"/>
  <c r="AC896" i="5"/>
  <c r="AB896" i="5"/>
  <c r="AA896" i="5"/>
  <c r="AD895" i="5"/>
  <c r="AC895" i="5"/>
  <c r="AB895" i="5"/>
  <c r="AA895" i="5"/>
  <c r="AD894" i="5"/>
  <c r="AC894" i="5"/>
  <c r="AB894" i="5"/>
  <c r="AA894" i="5"/>
  <c r="AD893" i="5"/>
  <c r="AC893" i="5"/>
  <c r="AB893" i="5"/>
  <c r="AA893" i="5"/>
  <c r="AD892" i="5"/>
  <c r="AC892" i="5"/>
  <c r="AB892" i="5"/>
  <c r="AA892" i="5"/>
  <c r="Z892" i="5"/>
  <c r="AD891" i="5"/>
  <c r="AC891" i="5"/>
  <c r="AB891" i="5"/>
  <c r="AA891" i="5"/>
  <c r="Z891" i="5"/>
  <c r="AD890" i="5"/>
  <c r="AC890" i="5"/>
  <c r="AB890" i="5"/>
  <c r="AA890" i="5"/>
  <c r="Z890" i="5"/>
  <c r="AD889" i="5"/>
  <c r="AC889" i="5"/>
  <c r="AB889" i="5"/>
  <c r="AA889" i="5"/>
  <c r="Z889" i="5"/>
  <c r="AD888" i="5"/>
  <c r="AC888" i="5"/>
  <c r="AB888" i="5"/>
  <c r="AA888" i="5"/>
  <c r="Z888" i="5"/>
  <c r="AD887" i="5"/>
  <c r="AC887" i="5"/>
  <c r="AB887" i="5"/>
  <c r="AA887" i="5"/>
  <c r="Z887" i="5"/>
  <c r="AD886" i="5"/>
  <c r="AC886" i="5"/>
  <c r="AB886" i="5"/>
  <c r="AA886" i="5"/>
  <c r="Z886" i="5"/>
  <c r="AD885" i="5"/>
  <c r="AC885" i="5"/>
  <c r="AB885" i="5"/>
  <c r="AA885" i="5"/>
  <c r="Z885" i="5"/>
  <c r="AD884" i="5"/>
  <c r="AC884" i="5"/>
  <c r="AB884" i="5"/>
  <c r="AA884" i="5"/>
  <c r="Z884" i="5"/>
  <c r="AD883" i="5"/>
  <c r="AC883" i="5"/>
  <c r="AB883" i="5"/>
  <c r="AA883" i="5"/>
  <c r="Z883" i="5"/>
  <c r="AD832" i="5"/>
  <c r="AD831" i="5"/>
  <c r="AD830" i="5"/>
  <c r="AD829" i="5"/>
  <c r="AD828" i="5"/>
  <c r="AD827" i="5"/>
  <c r="AC827" i="5"/>
  <c r="AD826" i="5"/>
  <c r="AC826" i="5"/>
  <c r="AD825" i="5"/>
  <c r="AC825" i="5"/>
  <c r="AD824" i="5"/>
  <c r="AC824" i="5"/>
  <c r="AD823" i="5"/>
  <c r="AC823" i="5"/>
  <c r="AD822" i="5"/>
  <c r="AC822" i="5"/>
  <c r="AB822" i="5"/>
  <c r="AD821" i="5"/>
  <c r="AC821" i="5"/>
  <c r="AB821" i="5"/>
  <c r="AD820" i="5"/>
  <c r="AC820" i="5"/>
  <c r="AB820" i="5"/>
  <c r="AD819" i="5"/>
  <c r="AC819" i="5"/>
  <c r="AB819" i="5"/>
  <c r="AD818" i="5"/>
  <c r="AC818" i="5"/>
  <c r="AB818" i="5"/>
  <c r="AA818" i="5"/>
  <c r="AD817" i="5"/>
  <c r="AC817" i="5"/>
  <c r="AB817" i="5"/>
  <c r="AA817" i="5"/>
  <c r="AD816" i="5"/>
  <c r="AC816" i="5"/>
  <c r="AB816" i="5"/>
  <c r="AA816" i="5"/>
  <c r="AD815" i="5"/>
  <c r="AC815" i="5"/>
  <c r="AB815" i="5"/>
  <c r="AA815" i="5"/>
  <c r="AD814" i="5"/>
  <c r="AC814" i="5"/>
  <c r="AB814" i="5"/>
  <c r="AA814" i="5"/>
  <c r="AD813" i="5"/>
  <c r="AC813" i="5"/>
  <c r="AB813" i="5"/>
  <c r="AA813" i="5"/>
  <c r="AD812" i="5"/>
  <c r="AC812" i="5"/>
  <c r="AB812" i="5"/>
  <c r="AA812" i="5"/>
  <c r="Z812" i="5"/>
  <c r="AD811" i="5"/>
  <c r="AC811" i="5"/>
  <c r="AB811" i="5"/>
  <c r="AA811" i="5"/>
  <c r="Z811" i="5"/>
  <c r="AD810" i="5"/>
  <c r="AC810" i="5"/>
  <c r="AB810" i="5"/>
  <c r="AA810" i="5"/>
  <c r="Z810" i="5"/>
  <c r="AD809" i="5"/>
  <c r="AC809" i="5"/>
  <c r="AB809" i="5"/>
  <c r="AA809" i="5"/>
  <c r="Z809" i="5"/>
  <c r="AD808" i="5"/>
  <c r="AC808" i="5"/>
  <c r="AB808" i="5"/>
  <c r="AA808" i="5"/>
  <c r="Z808" i="5"/>
  <c r="AD807" i="5"/>
  <c r="AC807" i="5"/>
  <c r="AB807" i="5"/>
  <c r="AA807" i="5"/>
  <c r="Z807" i="5"/>
  <c r="AD806" i="5"/>
  <c r="AC806" i="5"/>
  <c r="AB806" i="5"/>
  <c r="AA806" i="5"/>
  <c r="Z806" i="5"/>
  <c r="AD805" i="5"/>
  <c r="AC805" i="5"/>
  <c r="AB805" i="5"/>
  <c r="AA805" i="5"/>
  <c r="Z805" i="5"/>
  <c r="AD804" i="5"/>
  <c r="AC804" i="5"/>
  <c r="AB804" i="5"/>
  <c r="AA804" i="5"/>
  <c r="Z804" i="5"/>
  <c r="AD803" i="5"/>
  <c r="AC803" i="5"/>
  <c r="AB803" i="5"/>
  <c r="AA803" i="5"/>
  <c r="Z803" i="5"/>
  <c r="AD752" i="5"/>
  <c r="AD751" i="5"/>
  <c r="AD750" i="5"/>
  <c r="AD749" i="5"/>
  <c r="AD748" i="5"/>
  <c r="AD747" i="5"/>
  <c r="AC747" i="5"/>
  <c r="AD746" i="5"/>
  <c r="AC746" i="5"/>
  <c r="AD745" i="5"/>
  <c r="AC745" i="5"/>
  <c r="AD744" i="5"/>
  <c r="AC744" i="5"/>
  <c r="AD743" i="5"/>
  <c r="AC743" i="5"/>
  <c r="AD742" i="5"/>
  <c r="AC742" i="5"/>
  <c r="AB742" i="5"/>
  <c r="AD741" i="5"/>
  <c r="AC741" i="5"/>
  <c r="AB741" i="5"/>
  <c r="AD740" i="5"/>
  <c r="AC740" i="5"/>
  <c r="AB740" i="5"/>
  <c r="AD739" i="5"/>
  <c r="AC739" i="5"/>
  <c r="AB739" i="5"/>
  <c r="AD738" i="5"/>
  <c r="AC738" i="5"/>
  <c r="AB738" i="5"/>
  <c r="AA738" i="5"/>
  <c r="AD737" i="5"/>
  <c r="AC737" i="5"/>
  <c r="AB737" i="5"/>
  <c r="AA737" i="5"/>
  <c r="AD736" i="5"/>
  <c r="AC736" i="5"/>
  <c r="AB736" i="5"/>
  <c r="AA736" i="5"/>
  <c r="AD735" i="5"/>
  <c r="AC735" i="5"/>
  <c r="AB735" i="5"/>
  <c r="AA735" i="5"/>
  <c r="AD734" i="5"/>
  <c r="AC734" i="5"/>
  <c r="AB734" i="5"/>
  <c r="AA734" i="5"/>
  <c r="AD733" i="5"/>
  <c r="AC733" i="5"/>
  <c r="AB733" i="5"/>
  <c r="AA733" i="5"/>
  <c r="AD732" i="5"/>
  <c r="AC732" i="5"/>
  <c r="AB732" i="5"/>
  <c r="AA732" i="5"/>
  <c r="Z732" i="5"/>
  <c r="AD731" i="5"/>
  <c r="AC731" i="5"/>
  <c r="AB731" i="5"/>
  <c r="AA731" i="5"/>
  <c r="Z731" i="5"/>
  <c r="AD730" i="5"/>
  <c r="AC730" i="5"/>
  <c r="AB730" i="5"/>
  <c r="AA730" i="5"/>
  <c r="Z730" i="5"/>
  <c r="AD729" i="5"/>
  <c r="AC729" i="5"/>
  <c r="AB729" i="5"/>
  <c r="AA729" i="5"/>
  <c r="Z729" i="5"/>
  <c r="AD728" i="5"/>
  <c r="AC728" i="5"/>
  <c r="AB728" i="5"/>
  <c r="AA728" i="5"/>
  <c r="Z728" i="5"/>
  <c r="AD727" i="5"/>
  <c r="AC727" i="5"/>
  <c r="AB727" i="5"/>
  <c r="AA727" i="5"/>
  <c r="Z727" i="5"/>
  <c r="AD726" i="5"/>
  <c r="AC726" i="5"/>
  <c r="AB726" i="5"/>
  <c r="AA726" i="5"/>
  <c r="Z726" i="5"/>
  <c r="AD725" i="5"/>
  <c r="AC725" i="5"/>
  <c r="AB725" i="5"/>
  <c r="AA725" i="5"/>
  <c r="Z725" i="5"/>
  <c r="AD724" i="5"/>
  <c r="AC724" i="5"/>
  <c r="AB724" i="5"/>
  <c r="AA724" i="5"/>
  <c r="Z724" i="5"/>
  <c r="AD723" i="5"/>
  <c r="AC723" i="5"/>
  <c r="AB723" i="5"/>
  <c r="AA723" i="5"/>
  <c r="Z723" i="5"/>
  <c r="AD672" i="5"/>
  <c r="AD671" i="5"/>
  <c r="AD670" i="5"/>
  <c r="AD669" i="5"/>
  <c r="AD668" i="5"/>
  <c r="AD667" i="5"/>
  <c r="AC667" i="5"/>
  <c r="AD666" i="5"/>
  <c r="AC666" i="5"/>
  <c r="AD665" i="5"/>
  <c r="AC665" i="5"/>
  <c r="AD664" i="5"/>
  <c r="AC664" i="5"/>
  <c r="AD663" i="5"/>
  <c r="AC663" i="5"/>
  <c r="AD662" i="5"/>
  <c r="AC662" i="5"/>
  <c r="AB662" i="5"/>
  <c r="AD661" i="5"/>
  <c r="AC661" i="5"/>
  <c r="AB661" i="5"/>
  <c r="AD660" i="5"/>
  <c r="AC660" i="5"/>
  <c r="AB660" i="5"/>
  <c r="AD659" i="5"/>
  <c r="AC659" i="5"/>
  <c r="AB659" i="5"/>
  <c r="AD658" i="5"/>
  <c r="AC658" i="5"/>
  <c r="AB658" i="5"/>
  <c r="AA658" i="5"/>
  <c r="AD657" i="5"/>
  <c r="AC657" i="5"/>
  <c r="AB657" i="5"/>
  <c r="AA657" i="5"/>
  <c r="AD656" i="5"/>
  <c r="AC656" i="5"/>
  <c r="AB656" i="5"/>
  <c r="AA656" i="5"/>
  <c r="AD655" i="5"/>
  <c r="AC655" i="5"/>
  <c r="AB655" i="5"/>
  <c r="AA655" i="5"/>
  <c r="AD654" i="5"/>
  <c r="AC654" i="5"/>
  <c r="AB654" i="5"/>
  <c r="AA654" i="5"/>
  <c r="AD653" i="5"/>
  <c r="AC653" i="5"/>
  <c r="AB653" i="5"/>
  <c r="AA653" i="5"/>
  <c r="AD652" i="5"/>
  <c r="AC652" i="5"/>
  <c r="AB652" i="5"/>
  <c r="AA652" i="5"/>
  <c r="Z652" i="5"/>
  <c r="AD651" i="5"/>
  <c r="AC651" i="5"/>
  <c r="AB651" i="5"/>
  <c r="AA651" i="5"/>
  <c r="Z651" i="5"/>
  <c r="AD650" i="5"/>
  <c r="AC650" i="5"/>
  <c r="AB650" i="5"/>
  <c r="AA650" i="5"/>
  <c r="Z650" i="5"/>
  <c r="AD649" i="5"/>
  <c r="AC649" i="5"/>
  <c r="AB649" i="5"/>
  <c r="AA649" i="5"/>
  <c r="Z649" i="5"/>
  <c r="AD648" i="5"/>
  <c r="AC648" i="5"/>
  <c r="AB648" i="5"/>
  <c r="AA648" i="5"/>
  <c r="Z648" i="5"/>
  <c r="AD647" i="5"/>
  <c r="AC647" i="5"/>
  <c r="AB647" i="5"/>
  <c r="AA647" i="5"/>
  <c r="Z647" i="5"/>
  <c r="AD646" i="5"/>
  <c r="AC646" i="5"/>
  <c r="AB646" i="5"/>
  <c r="AA646" i="5"/>
  <c r="Z646" i="5"/>
  <c r="AD645" i="5"/>
  <c r="AC645" i="5"/>
  <c r="AB645" i="5"/>
  <c r="AA645" i="5"/>
  <c r="Z645" i="5"/>
  <c r="AD644" i="5"/>
  <c r="AC644" i="5"/>
  <c r="AB644" i="5"/>
  <c r="AA644" i="5"/>
  <c r="Z644" i="5"/>
  <c r="AD643" i="5"/>
  <c r="AC643" i="5"/>
  <c r="AB643" i="5"/>
  <c r="AA643" i="5"/>
  <c r="Z643" i="5"/>
  <c r="AD592" i="5"/>
  <c r="AD591" i="5"/>
  <c r="AD590" i="5"/>
  <c r="AD589" i="5"/>
  <c r="AD588" i="5"/>
  <c r="AD587" i="5"/>
  <c r="AC587" i="5"/>
  <c r="AD586" i="5"/>
  <c r="AC586" i="5"/>
  <c r="AD585" i="5"/>
  <c r="AC585" i="5"/>
  <c r="AD584" i="5"/>
  <c r="AC584" i="5"/>
  <c r="AD583" i="5"/>
  <c r="AC583" i="5"/>
  <c r="AD582" i="5"/>
  <c r="AC582" i="5"/>
  <c r="AB582" i="5"/>
  <c r="AD581" i="5"/>
  <c r="AC581" i="5"/>
  <c r="AB581" i="5"/>
  <c r="AD580" i="5"/>
  <c r="AC580" i="5"/>
  <c r="AB580" i="5"/>
  <c r="AD579" i="5"/>
  <c r="AC579" i="5"/>
  <c r="AB579" i="5"/>
  <c r="AD578" i="5"/>
  <c r="AC578" i="5"/>
  <c r="AB578" i="5"/>
  <c r="AA578" i="5"/>
  <c r="AD577" i="5"/>
  <c r="AC577" i="5"/>
  <c r="AB577" i="5"/>
  <c r="AA577" i="5"/>
  <c r="AD576" i="5"/>
  <c r="AC576" i="5"/>
  <c r="AB576" i="5"/>
  <c r="AA576" i="5"/>
  <c r="AD575" i="5"/>
  <c r="AC575" i="5"/>
  <c r="AB575" i="5"/>
  <c r="AA575" i="5"/>
  <c r="AD574" i="5"/>
  <c r="AC574" i="5"/>
  <c r="AB574" i="5"/>
  <c r="AA574" i="5"/>
  <c r="AD573" i="5"/>
  <c r="AC573" i="5"/>
  <c r="AB573" i="5"/>
  <c r="AA573" i="5"/>
  <c r="AD572" i="5"/>
  <c r="AC572" i="5"/>
  <c r="AB572" i="5"/>
  <c r="AA572" i="5"/>
  <c r="Z572" i="5"/>
  <c r="AD571" i="5"/>
  <c r="AC571" i="5"/>
  <c r="AB571" i="5"/>
  <c r="AA571" i="5"/>
  <c r="Z571" i="5"/>
  <c r="AD570" i="5"/>
  <c r="AC570" i="5"/>
  <c r="AB570" i="5"/>
  <c r="AA570" i="5"/>
  <c r="Z570" i="5"/>
  <c r="AD569" i="5"/>
  <c r="AC569" i="5"/>
  <c r="AB569" i="5"/>
  <c r="AA569" i="5"/>
  <c r="Z569" i="5"/>
  <c r="AD568" i="5"/>
  <c r="AC568" i="5"/>
  <c r="AB568" i="5"/>
  <c r="AA568" i="5"/>
  <c r="Z568" i="5"/>
  <c r="AD567" i="5"/>
  <c r="AC567" i="5"/>
  <c r="AB567" i="5"/>
  <c r="AA567" i="5"/>
  <c r="Z567" i="5"/>
  <c r="AD566" i="5"/>
  <c r="AC566" i="5"/>
  <c r="AB566" i="5"/>
  <c r="AA566" i="5"/>
  <c r="Z566" i="5"/>
  <c r="AD565" i="5"/>
  <c r="AC565" i="5"/>
  <c r="AB565" i="5"/>
  <c r="AA565" i="5"/>
  <c r="Z565" i="5"/>
  <c r="AD564" i="5"/>
  <c r="AC564" i="5"/>
  <c r="AB564" i="5"/>
  <c r="AA564" i="5"/>
  <c r="Z564" i="5"/>
  <c r="AD563" i="5"/>
  <c r="AC563" i="5"/>
  <c r="AB563" i="5"/>
  <c r="AA563" i="5"/>
  <c r="Z563" i="5"/>
  <c r="AD512" i="5"/>
  <c r="AD511" i="5"/>
  <c r="AD510" i="5"/>
  <c r="AD509" i="5"/>
  <c r="AD508" i="5"/>
  <c r="AD507" i="5"/>
  <c r="AC507" i="5"/>
  <c r="AD506" i="5"/>
  <c r="AC506" i="5"/>
  <c r="AD505" i="5"/>
  <c r="AC505" i="5"/>
  <c r="AD504" i="5"/>
  <c r="AC504" i="5"/>
  <c r="AD503" i="5"/>
  <c r="AC503" i="5"/>
  <c r="AD502" i="5"/>
  <c r="AC502" i="5"/>
  <c r="AB502" i="5"/>
  <c r="AD501" i="5"/>
  <c r="AC501" i="5"/>
  <c r="AB501" i="5"/>
  <c r="AD500" i="5"/>
  <c r="AC500" i="5"/>
  <c r="AB500" i="5"/>
  <c r="AD499" i="5"/>
  <c r="AC499" i="5"/>
  <c r="AB499" i="5"/>
  <c r="AD498" i="5"/>
  <c r="AC498" i="5"/>
  <c r="AB498" i="5"/>
  <c r="AA498" i="5"/>
  <c r="AD497" i="5"/>
  <c r="AC497" i="5"/>
  <c r="AB497" i="5"/>
  <c r="AA497" i="5"/>
  <c r="AD496" i="5"/>
  <c r="AC496" i="5"/>
  <c r="AB496" i="5"/>
  <c r="AA496" i="5"/>
  <c r="AD495" i="5"/>
  <c r="AC495" i="5"/>
  <c r="AB495" i="5"/>
  <c r="AA495" i="5"/>
  <c r="AD494" i="5"/>
  <c r="AC494" i="5"/>
  <c r="AB494" i="5"/>
  <c r="AA494" i="5"/>
  <c r="AD493" i="5"/>
  <c r="AC493" i="5"/>
  <c r="AB493" i="5"/>
  <c r="AA493" i="5"/>
  <c r="AD492" i="5"/>
  <c r="AC492" i="5"/>
  <c r="AB492" i="5"/>
  <c r="AA492" i="5"/>
  <c r="Z492" i="5"/>
  <c r="AD491" i="5"/>
  <c r="AC491" i="5"/>
  <c r="AB491" i="5"/>
  <c r="AA491" i="5"/>
  <c r="Z491" i="5"/>
  <c r="AD490" i="5"/>
  <c r="AC490" i="5"/>
  <c r="AB490" i="5"/>
  <c r="AA490" i="5"/>
  <c r="Z490" i="5"/>
  <c r="AD489" i="5"/>
  <c r="AC489" i="5"/>
  <c r="AB489" i="5"/>
  <c r="AA489" i="5"/>
  <c r="Z489" i="5"/>
  <c r="AD488" i="5"/>
  <c r="AC488" i="5"/>
  <c r="AB488" i="5"/>
  <c r="AA488" i="5"/>
  <c r="Z488" i="5"/>
  <c r="AD487" i="5"/>
  <c r="AC487" i="5"/>
  <c r="AB487" i="5"/>
  <c r="AA487" i="5"/>
  <c r="Z487" i="5"/>
  <c r="AD486" i="5"/>
  <c r="AC486" i="5"/>
  <c r="AB486" i="5"/>
  <c r="AA486" i="5"/>
  <c r="Z486" i="5"/>
  <c r="AD485" i="5"/>
  <c r="AC485" i="5"/>
  <c r="AB485" i="5"/>
  <c r="AA485" i="5"/>
  <c r="Z485" i="5"/>
  <c r="AD484" i="5"/>
  <c r="AC484" i="5"/>
  <c r="AB484" i="5"/>
  <c r="AA484" i="5"/>
  <c r="Z484" i="5"/>
  <c r="AD483" i="5"/>
  <c r="AC483" i="5"/>
  <c r="AB483" i="5"/>
  <c r="AA483" i="5"/>
  <c r="Z483" i="5"/>
  <c r="AD432" i="5"/>
  <c r="AD431" i="5"/>
  <c r="AD430" i="5"/>
  <c r="AD429" i="5"/>
  <c r="AD428" i="5"/>
  <c r="AD427" i="5"/>
  <c r="AC427" i="5"/>
  <c r="AD426" i="5"/>
  <c r="AC426" i="5"/>
  <c r="AD425" i="5"/>
  <c r="AC425" i="5"/>
  <c r="AD424" i="5"/>
  <c r="AC424" i="5"/>
  <c r="AD423" i="5"/>
  <c r="AC423" i="5"/>
  <c r="AD422" i="5"/>
  <c r="AC422" i="5"/>
  <c r="AB422" i="5"/>
  <c r="AD421" i="5"/>
  <c r="AC421" i="5"/>
  <c r="AB421" i="5"/>
  <c r="AD420" i="5"/>
  <c r="AC420" i="5"/>
  <c r="AB420" i="5"/>
  <c r="AD419" i="5"/>
  <c r="AC419" i="5"/>
  <c r="AB419" i="5"/>
  <c r="AD418" i="5"/>
  <c r="AC418" i="5"/>
  <c r="AB418" i="5"/>
  <c r="AA418" i="5"/>
  <c r="AD417" i="5"/>
  <c r="AC417" i="5"/>
  <c r="AB417" i="5"/>
  <c r="AA417" i="5"/>
  <c r="AD416" i="5"/>
  <c r="AC416" i="5"/>
  <c r="AB416" i="5"/>
  <c r="AA416" i="5"/>
  <c r="AD415" i="5"/>
  <c r="AC415" i="5"/>
  <c r="AB415" i="5"/>
  <c r="AA415" i="5"/>
  <c r="AD414" i="5"/>
  <c r="AC414" i="5"/>
  <c r="AB414" i="5"/>
  <c r="AA414" i="5"/>
  <c r="AD413" i="5"/>
  <c r="AC413" i="5"/>
  <c r="AB413" i="5"/>
  <c r="AA413" i="5"/>
  <c r="AD412" i="5"/>
  <c r="AC412" i="5"/>
  <c r="AB412" i="5"/>
  <c r="AA412" i="5"/>
  <c r="Z412" i="5"/>
  <c r="AD411" i="5"/>
  <c r="AC411" i="5"/>
  <c r="AB411" i="5"/>
  <c r="AA411" i="5"/>
  <c r="Z411" i="5"/>
  <c r="AD410" i="5"/>
  <c r="AC410" i="5"/>
  <c r="AB410" i="5"/>
  <c r="AA410" i="5"/>
  <c r="Z410" i="5"/>
  <c r="AD409" i="5"/>
  <c r="AC409" i="5"/>
  <c r="AB409" i="5"/>
  <c r="AA409" i="5"/>
  <c r="Z409" i="5"/>
  <c r="AD408" i="5"/>
  <c r="AC408" i="5"/>
  <c r="AB408" i="5"/>
  <c r="AA408" i="5"/>
  <c r="Z408" i="5"/>
  <c r="AD407" i="5"/>
  <c r="AC407" i="5"/>
  <c r="AB407" i="5"/>
  <c r="AA407" i="5"/>
  <c r="Z407" i="5"/>
  <c r="AD406" i="5"/>
  <c r="AC406" i="5"/>
  <c r="AB406" i="5"/>
  <c r="AA406" i="5"/>
  <c r="Z406" i="5"/>
  <c r="AD405" i="5"/>
  <c r="AC405" i="5"/>
  <c r="AB405" i="5"/>
  <c r="AA405" i="5"/>
  <c r="Z405" i="5"/>
  <c r="AD404" i="5"/>
  <c r="AC404" i="5"/>
  <c r="AB404" i="5"/>
  <c r="AA404" i="5"/>
  <c r="Z404" i="5"/>
  <c r="AD403" i="5"/>
  <c r="AC403" i="5"/>
  <c r="AB403" i="5"/>
  <c r="AA403" i="5"/>
  <c r="Z403" i="5"/>
  <c r="AD352" i="5"/>
  <c r="AD351" i="5"/>
  <c r="AD350" i="5"/>
  <c r="AD349" i="5"/>
  <c r="AD348" i="5"/>
  <c r="AD347" i="5"/>
  <c r="AC347" i="5"/>
  <c r="AD346" i="5"/>
  <c r="AC346" i="5"/>
  <c r="AD345" i="5"/>
  <c r="AC345" i="5"/>
  <c r="AD344" i="5"/>
  <c r="AC344" i="5"/>
  <c r="AD343" i="5"/>
  <c r="AC343" i="5"/>
  <c r="AD342" i="5"/>
  <c r="AC342" i="5"/>
  <c r="AB342" i="5"/>
  <c r="AD341" i="5"/>
  <c r="AC341" i="5"/>
  <c r="AB341" i="5"/>
  <c r="AD340" i="5"/>
  <c r="AC340" i="5"/>
  <c r="AB340" i="5"/>
  <c r="AD339" i="5"/>
  <c r="AC339" i="5"/>
  <c r="AB339" i="5"/>
  <c r="AD338" i="5"/>
  <c r="AC338" i="5"/>
  <c r="AB338" i="5"/>
  <c r="AA338" i="5"/>
  <c r="AD337" i="5"/>
  <c r="AC337" i="5"/>
  <c r="AB337" i="5"/>
  <c r="AA337" i="5"/>
  <c r="AD336" i="5"/>
  <c r="AC336" i="5"/>
  <c r="AB336" i="5"/>
  <c r="AA336" i="5"/>
  <c r="AD335" i="5"/>
  <c r="AC335" i="5"/>
  <c r="AB335" i="5"/>
  <c r="AA335" i="5"/>
  <c r="AD334" i="5"/>
  <c r="AC334" i="5"/>
  <c r="AB334" i="5"/>
  <c r="AA334" i="5"/>
  <c r="AD333" i="5"/>
  <c r="AC333" i="5"/>
  <c r="AB333" i="5"/>
  <c r="AA333" i="5"/>
  <c r="AD332" i="5"/>
  <c r="AC332" i="5"/>
  <c r="AB332" i="5"/>
  <c r="AA332" i="5"/>
  <c r="Z332" i="5"/>
  <c r="AD331" i="5"/>
  <c r="AC331" i="5"/>
  <c r="AB331" i="5"/>
  <c r="AA331" i="5"/>
  <c r="Z331" i="5"/>
  <c r="AD330" i="5"/>
  <c r="AC330" i="5"/>
  <c r="AB330" i="5"/>
  <c r="AA330" i="5"/>
  <c r="Z330" i="5"/>
  <c r="AD329" i="5"/>
  <c r="AC329" i="5"/>
  <c r="AB329" i="5"/>
  <c r="AA329" i="5"/>
  <c r="Z329" i="5"/>
  <c r="AD328" i="5"/>
  <c r="AC328" i="5"/>
  <c r="AB328" i="5"/>
  <c r="AA328" i="5"/>
  <c r="Z328" i="5"/>
  <c r="AD327" i="5"/>
  <c r="AC327" i="5"/>
  <c r="AB327" i="5"/>
  <c r="AA327" i="5"/>
  <c r="Z327" i="5"/>
  <c r="AD326" i="5"/>
  <c r="AC326" i="5"/>
  <c r="AB326" i="5"/>
  <c r="AA326" i="5"/>
  <c r="Z326" i="5"/>
  <c r="AD325" i="5"/>
  <c r="AC325" i="5"/>
  <c r="AB325" i="5"/>
  <c r="AA325" i="5"/>
  <c r="Z325" i="5"/>
  <c r="AD324" i="5"/>
  <c r="AC324" i="5"/>
  <c r="AB324" i="5"/>
  <c r="AA324" i="5"/>
  <c r="Z324" i="5"/>
  <c r="AD323" i="5"/>
  <c r="AC323" i="5"/>
  <c r="AB323" i="5"/>
  <c r="AA323" i="5"/>
  <c r="Z323" i="5"/>
  <c r="AD272" i="5"/>
  <c r="AD271" i="5"/>
  <c r="AD270" i="5"/>
  <c r="AD269" i="5"/>
  <c r="AD268" i="5"/>
  <c r="AD267" i="5"/>
  <c r="AC267" i="5"/>
  <c r="AD266" i="5"/>
  <c r="AC266" i="5"/>
  <c r="AD265" i="5"/>
  <c r="AC265" i="5"/>
  <c r="AD264" i="5"/>
  <c r="AC264" i="5"/>
  <c r="AD263" i="5"/>
  <c r="AC263" i="5"/>
  <c r="AD262" i="5"/>
  <c r="AC262" i="5"/>
  <c r="AB262" i="5"/>
  <c r="AD261" i="5"/>
  <c r="AC261" i="5"/>
  <c r="AB261" i="5"/>
  <c r="AD260" i="5"/>
  <c r="AC260" i="5"/>
  <c r="AB260" i="5"/>
  <c r="AD259" i="5"/>
  <c r="AC259" i="5"/>
  <c r="AB259" i="5"/>
  <c r="AD258" i="5"/>
  <c r="AC258" i="5"/>
  <c r="AB258" i="5"/>
  <c r="AA258" i="5"/>
  <c r="AD257" i="5"/>
  <c r="AC257" i="5"/>
  <c r="AB257" i="5"/>
  <c r="AA257" i="5"/>
  <c r="AD256" i="5"/>
  <c r="AC256" i="5"/>
  <c r="AB256" i="5"/>
  <c r="AA256" i="5"/>
  <c r="AD255" i="5"/>
  <c r="AC255" i="5"/>
  <c r="AB255" i="5"/>
  <c r="AA255" i="5"/>
  <c r="AD254" i="5"/>
  <c r="AC254" i="5"/>
  <c r="AB254" i="5"/>
  <c r="AA254" i="5"/>
  <c r="AD253" i="5"/>
  <c r="AC253" i="5"/>
  <c r="AB253" i="5"/>
  <c r="AA253" i="5"/>
  <c r="AD252" i="5"/>
  <c r="AC252" i="5"/>
  <c r="AB252" i="5"/>
  <c r="AA252" i="5"/>
  <c r="Z252" i="5"/>
  <c r="AD251" i="5"/>
  <c r="AC251" i="5"/>
  <c r="AB251" i="5"/>
  <c r="AA251" i="5"/>
  <c r="Z251" i="5"/>
  <c r="AD250" i="5"/>
  <c r="AC250" i="5"/>
  <c r="AB250" i="5"/>
  <c r="AA250" i="5"/>
  <c r="Z250" i="5"/>
  <c r="AD249" i="5"/>
  <c r="AC249" i="5"/>
  <c r="AB249" i="5"/>
  <c r="AA249" i="5"/>
  <c r="Z249" i="5"/>
  <c r="AD248" i="5"/>
  <c r="AC248" i="5"/>
  <c r="AB248" i="5"/>
  <c r="AA248" i="5"/>
  <c r="Z248" i="5"/>
  <c r="AD247" i="5"/>
  <c r="AC247" i="5"/>
  <c r="AB247" i="5"/>
  <c r="AA247" i="5"/>
  <c r="Z247" i="5"/>
  <c r="AD246" i="5"/>
  <c r="AC246" i="5"/>
  <c r="AB246" i="5"/>
  <c r="AA246" i="5"/>
  <c r="Z246" i="5"/>
  <c r="AD245" i="5"/>
  <c r="AC245" i="5"/>
  <c r="AB245" i="5"/>
  <c r="AA245" i="5"/>
  <c r="Z245" i="5"/>
  <c r="AD244" i="5"/>
  <c r="AC244" i="5"/>
  <c r="AB244" i="5"/>
  <c r="AA244" i="5"/>
  <c r="Z244" i="5"/>
  <c r="AD243" i="5"/>
  <c r="AC243" i="5"/>
  <c r="AB243" i="5"/>
  <c r="AA243" i="5"/>
  <c r="Z243" i="5"/>
  <c r="AD192" i="5"/>
  <c r="AD191" i="5"/>
  <c r="AD190" i="5"/>
  <c r="AD189" i="5"/>
  <c r="AD188" i="5"/>
  <c r="AD187" i="5"/>
  <c r="AC187" i="5"/>
  <c r="AD186" i="5"/>
  <c r="AC186" i="5"/>
  <c r="AD185" i="5"/>
  <c r="AC185" i="5"/>
  <c r="AD184" i="5"/>
  <c r="AC184" i="5"/>
  <c r="AD183" i="5"/>
  <c r="AC183" i="5"/>
  <c r="AD182" i="5"/>
  <c r="AC182" i="5"/>
  <c r="AB182" i="5"/>
  <c r="AD181" i="5"/>
  <c r="AC181" i="5"/>
  <c r="AB181" i="5"/>
  <c r="AD180" i="5"/>
  <c r="AC180" i="5"/>
  <c r="AB180" i="5"/>
  <c r="AD179" i="5"/>
  <c r="AC179" i="5"/>
  <c r="AB179" i="5"/>
  <c r="AD178" i="5"/>
  <c r="AC178" i="5"/>
  <c r="AB178" i="5"/>
  <c r="AA178" i="5"/>
  <c r="AD177" i="5"/>
  <c r="AC177" i="5"/>
  <c r="AB177" i="5"/>
  <c r="AA177" i="5"/>
  <c r="AD176" i="5"/>
  <c r="AC176" i="5"/>
  <c r="AB176" i="5"/>
  <c r="AA176" i="5"/>
  <c r="AD175" i="5"/>
  <c r="AC175" i="5"/>
  <c r="AB175" i="5"/>
  <c r="AA175" i="5"/>
  <c r="AD174" i="5"/>
  <c r="AC174" i="5"/>
  <c r="AB174" i="5"/>
  <c r="AA174" i="5"/>
  <c r="AD173" i="5"/>
  <c r="AC173" i="5"/>
  <c r="AB173" i="5"/>
  <c r="AA173" i="5"/>
  <c r="AD172" i="5"/>
  <c r="AC172" i="5"/>
  <c r="AB172" i="5"/>
  <c r="AA172" i="5"/>
  <c r="Z172" i="5"/>
  <c r="AD171" i="5"/>
  <c r="AC171" i="5"/>
  <c r="AB171" i="5"/>
  <c r="AA171" i="5"/>
  <c r="Z171" i="5"/>
  <c r="AD170" i="5"/>
  <c r="AC170" i="5"/>
  <c r="AB170" i="5"/>
  <c r="AA170" i="5"/>
  <c r="Z170" i="5"/>
  <c r="AD169" i="5"/>
  <c r="AC169" i="5"/>
  <c r="AB169" i="5"/>
  <c r="AA169" i="5"/>
  <c r="Z169" i="5"/>
  <c r="AD168" i="5"/>
  <c r="AC168" i="5"/>
  <c r="AB168" i="5"/>
  <c r="AA168" i="5"/>
  <c r="Z168" i="5"/>
  <c r="AD167" i="5"/>
  <c r="AC167" i="5"/>
  <c r="AB167" i="5"/>
  <c r="AA167" i="5"/>
  <c r="Z167" i="5"/>
  <c r="AD166" i="5"/>
  <c r="AC166" i="5"/>
  <c r="AB166" i="5"/>
  <c r="AA166" i="5"/>
  <c r="Z166" i="5"/>
  <c r="AD165" i="5"/>
  <c r="AC165" i="5"/>
  <c r="AB165" i="5"/>
  <c r="AA165" i="5"/>
  <c r="Z165" i="5"/>
  <c r="AD164" i="5"/>
  <c r="AC164" i="5"/>
  <c r="AB164" i="5"/>
  <c r="AA164" i="5"/>
  <c r="Z164" i="5"/>
  <c r="AD163" i="5"/>
  <c r="AC163" i="5"/>
  <c r="AB163" i="5"/>
  <c r="AA163" i="5"/>
  <c r="Z163" i="5"/>
  <c r="AD112" i="5"/>
  <c r="AD111" i="5"/>
  <c r="AD110" i="5"/>
  <c r="AD109" i="5"/>
  <c r="AD108" i="5"/>
  <c r="AD107" i="5"/>
  <c r="AC107" i="5"/>
  <c r="AD106" i="5"/>
  <c r="AC106" i="5"/>
  <c r="AD105" i="5"/>
  <c r="AC105" i="5"/>
  <c r="AD104" i="5"/>
  <c r="AC104" i="5"/>
  <c r="AD103" i="5"/>
  <c r="AC103" i="5"/>
  <c r="AD102" i="5"/>
  <c r="AC102" i="5"/>
  <c r="AB102" i="5"/>
  <c r="AD101" i="5"/>
  <c r="AC101" i="5"/>
  <c r="AB101" i="5"/>
  <c r="AD100" i="5"/>
  <c r="AC100" i="5"/>
  <c r="AB100" i="5"/>
  <c r="AD99" i="5"/>
  <c r="AC99" i="5"/>
  <c r="AB99" i="5"/>
  <c r="AD98" i="5"/>
  <c r="AC98" i="5"/>
  <c r="AB98" i="5"/>
  <c r="AA98" i="5"/>
  <c r="AD97" i="5"/>
  <c r="AC97" i="5"/>
  <c r="AB97" i="5"/>
  <c r="AA97" i="5"/>
  <c r="AD96" i="5"/>
  <c r="AC96" i="5"/>
  <c r="AB96" i="5"/>
  <c r="AA96" i="5"/>
  <c r="AD95" i="5"/>
  <c r="AC95" i="5"/>
  <c r="AB95" i="5"/>
  <c r="AA95" i="5"/>
  <c r="AD94" i="5"/>
  <c r="AC94" i="5"/>
  <c r="AB94" i="5"/>
  <c r="AA94" i="5"/>
  <c r="AD93" i="5"/>
  <c r="AC93" i="5"/>
  <c r="AB93" i="5"/>
  <c r="AA93" i="5"/>
  <c r="AD92" i="5"/>
  <c r="AC92" i="5"/>
  <c r="AB92" i="5"/>
  <c r="AA92" i="5"/>
  <c r="Z92" i="5"/>
  <c r="AD91" i="5"/>
  <c r="AC91" i="5"/>
  <c r="AB91" i="5"/>
  <c r="AA91" i="5"/>
  <c r="Z91" i="5"/>
  <c r="AD90" i="5"/>
  <c r="AC90" i="5"/>
  <c r="AB90" i="5"/>
  <c r="AA90" i="5"/>
  <c r="Z90" i="5"/>
  <c r="AD89" i="5"/>
  <c r="AC89" i="5"/>
  <c r="AB89" i="5"/>
  <c r="AA89" i="5"/>
  <c r="Z89" i="5"/>
  <c r="AD88" i="5"/>
  <c r="AC88" i="5"/>
  <c r="AB88" i="5"/>
  <c r="AA88" i="5"/>
  <c r="Z88" i="5"/>
  <c r="AD87" i="5"/>
  <c r="AC87" i="5"/>
  <c r="AB87" i="5"/>
  <c r="AA87" i="5"/>
  <c r="Z87" i="5"/>
  <c r="AD86" i="5"/>
  <c r="AC86" i="5"/>
  <c r="AB86" i="5"/>
  <c r="AA86" i="5"/>
  <c r="Z86" i="5"/>
  <c r="AD85" i="5"/>
  <c r="AC85" i="5"/>
  <c r="AB85" i="5"/>
  <c r="AA85" i="5"/>
  <c r="Z85" i="5"/>
  <c r="AD84" i="5"/>
  <c r="AC84" i="5"/>
  <c r="AB84" i="5"/>
  <c r="AA84" i="5"/>
  <c r="Z84" i="5"/>
  <c r="AD83" i="5"/>
  <c r="AC83" i="5"/>
  <c r="AB83" i="5"/>
  <c r="AA83" i="5"/>
  <c r="Z83" i="5"/>
  <c r="AD32" i="5"/>
  <c r="AD31" i="5"/>
  <c r="AD30" i="5"/>
  <c r="AD29" i="5"/>
  <c r="AD27" i="5"/>
  <c r="AD26" i="5"/>
  <c r="AC26" i="5"/>
  <c r="AD25" i="5"/>
  <c r="AC25" i="5"/>
  <c r="AD24" i="5"/>
  <c r="AC24" i="5"/>
  <c r="AD23" i="5"/>
  <c r="AC23" i="5"/>
  <c r="AD22" i="5"/>
  <c r="AC22" i="5"/>
  <c r="AD21" i="5"/>
  <c r="AC21" i="5"/>
  <c r="AD20" i="5"/>
  <c r="AC20" i="5"/>
  <c r="AD19" i="5"/>
  <c r="AC19" i="5"/>
  <c r="AD18" i="5"/>
  <c r="AC18" i="5"/>
  <c r="AB18" i="5"/>
  <c r="AD17" i="5"/>
  <c r="AC17" i="5"/>
  <c r="AB17" i="5"/>
  <c r="AA17" i="5"/>
  <c r="AD16" i="5"/>
  <c r="AC16" i="5"/>
  <c r="AB16" i="5"/>
  <c r="AA16" i="5"/>
  <c r="AD15" i="5"/>
  <c r="AC15" i="5"/>
  <c r="AB15" i="5"/>
  <c r="AA15" i="5"/>
  <c r="AD14" i="5"/>
  <c r="AC14" i="5"/>
  <c r="AB14" i="5"/>
  <c r="AA14" i="5"/>
  <c r="AD13" i="5"/>
  <c r="AC13" i="5"/>
  <c r="AB13" i="5"/>
  <c r="AA13" i="5"/>
  <c r="AD12" i="5"/>
  <c r="AC12" i="5"/>
  <c r="AB12" i="5"/>
  <c r="AA12" i="5"/>
  <c r="Z12" i="5"/>
  <c r="AD11" i="5"/>
  <c r="AC11" i="5"/>
  <c r="AB11" i="5"/>
  <c r="AA11" i="5"/>
  <c r="Z11" i="5"/>
  <c r="AD10" i="5"/>
  <c r="AC10" i="5"/>
  <c r="AB10" i="5"/>
  <c r="AA10" i="5"/>
  <c r="Z10" i="5"/>
  <c r="AD9" i="5"/>
  <c r="AC9" i="5"/>
  <c r="AB9" i="5"/>
  <c r="AA9" i="5"/>
  <c r="Z9" i="5"/>
  <c r="AD8" i="5"/>
  <c r="AC8" i="5"/>
  <c r="AB8" i="5"/>
  <c r="AA8" i="5"/>
  <c r="Z8" i="5"/>
  <c r="AD7" i="5"/>
  <c r="AC7" i="5"/>
  <c r="AB7" i="5"/>
  <c r="AA7" i="5"/>
  <c r="Z7" i="5"/>
  <c r="AD6" i="5"/>
  <c r="AC6" i="5"/>
  <c r="AB6" i="5"/>
  <c r="AA6" i="5"/>
  <c r="Z6" i="5"/>
  <c r="AD5" i="5"/>
  <c r="AC5" i="5"/>
  <c r="AB5" i="5"/>
  <c r="AA5" i="5"/>
  <c r="Z5" i="5"/>
  <c r="AD4" i="5"/>
  <c r="AC4" i="5"/>
  <c r="AB4" i="5"/>
  <c r="AA4" i="5"/>
  <c r="Z4" i="5"/>
  <c r="AD3" i="5"/>
  <c r="AC3" i="5"/>
  <c r="AB3" i="5"/>
  <c r="AA3" i="5"/>
  <c r="Z3" i="5"/>
  <c r="X992" i="5"/>
  <c r="X991" i="5"/>
  <c r="X990" i="5"/>
  <c r="X989" i="5"/>
  <c r="X988" i="5"/>
  <c r="X987" i="5"/>
  <c r="W987" i="5"/>
  <c r="X986" i="5"/>
  <c r="W986" i="5"/>
  <c r="X985" i="5"/>
  <c r="W985" i="5"/>
  <c r="X984" i="5"/>
  <c r="W984" i="5"/>
  <c r="X983" i="5"/>
  <c r="W983" i="5"/>
  <c r="X982" i="5"/>
  <c r="W982" i="5"/>
  <c r="V982" i="5"/>
  <c r="X981" i="5"/>
  <c r="W981" i="5"/>
  <c r="V981" i="5"/>
  <c r="X980" i="5"/>
  <c r="W980" i="5"/>
  <c r="V980" i="5"/>
  <c r="X979" i="5"/>
  <c r="W979" i="5"/>
  <c r="V979" i="5"/>
  <c r="X978" i="5"/>
  <c r="W978" i="5"/>
  <c r="V978" i="5"/>
  <c r="U978" i="5"/>
  <c r="X977" i="5"/>
  <c r="W977" i="5"/>
  <c r="V977" i="5"/>
  <c r="U977" i="5"/>
  <c r="X976" i="5"/>
  <c r="W976" i="5"/>
  <c r="V976" i="5"/>
  <c r="U976" i="5"/>
  <c r="X975" i="5"/>
  <c r="W975" i="5"/>
  <c r="V975" i="5"/>
  <c r="U975" i="5"/>
  <c r="X974" i="5"/>
  <c r="W974" i="5"/>
  <c r="V974" i="5"/>
  <c r="U974" i="5"/>
  <c r="X973" i="5"/>
  <c r="W973" i="5"/>
  <c r="V973" i="5"/>
  <c r="U973" i="5"/>
  <c r="X972" i="5"/>
  <c r="W972" i="5"/>
  <c r="V972" i="5"/>
  <c r="U972" i="5"/>
  <c r="T972" i="5"/>
  <c r="X971" i="5"/>
  <c r="W971" i="5"/>
  <c r="V971" i="5"/>
  <c r="U971" i="5"/>
  <c r="T971" i="5"/>
  <c r="X970" i="5"/>
  <c r="W970" i="5"/>
  <c r="V970" i="5"/>
  <c r="U970" i="5"/>
  <c r="T970" i="5"/>
  <c r="X969" i="5"/>
  <c r="W969" i="5"/>
  <c r="V969" i="5"/>
  <c r="U969" i="5"/>
  <c r="T969" i="5"/>
  <c r="X968" i="5"/>
  <c r="W968" i="5"/>
  <c r="V968" i="5"/>
  <c r="U968" i="5"/>
  <c r="T968" i="5"/>
  <c r="X967" i="5"/>
  <c r="W967" i="5"/>
  <c r="V967" i="5"/>
  <c r="U967" i="5"/>
  <c r="T967" i="5"/>
  <c r="X966" i="5"/>
  <c r="W966" i="5"/>
  <c r="V966" i="5"/>
  <c r="U966" i="5"/>
  <c r="T966" i="5"/>
  <c r="X965" i="5"/>
  <c r="W965" i="5"/>
  <c r="V965" i="5"/>
  <c r="U965" i="5"/>
  <c r="T965" i="5"/>
  <c r="X964" i="5"/>
  <c r="W964" i="5"/>
  <c r="V964" i="5"/>
  <c r="U964" i="5"/>
  <c r="T964" i="5"/>
  <c r="X963" i="5"/>
  <c r="W963" i="5"/>
  <c r="V963" i="5"/>
  <c r="U963" i="5"/>
  <c r="T963" i="5"/>
  <c r="X912" i="5"/>
  <c r="X911" i="5"/>
  <c r="X910" i="5"/>
  <c r="X909" i="5"/>
  <c r="X908" i="5"/>
  <c r="X907" i="5"/>
  <c r="W907" i="5"/>
  <c r="X906" i="5"/>
  <c r="W906" i="5"/>
  <c r="X905" i="5"/>
  <c r="W905" i="5"/>
  <c r="X904" i="5"/>
  <c r="W904" i="5"/>
  <c r="X903" i="5"/>
  <c r="W903" i="5"/>
  <c r="X902" i="5"/>
  <c r="W902" i="5"/>
  <c r="V902" i="5"/>
  <c r="X901" i="5"/>
  <c r="W901" i="5"/>
  <c r="V901" i="5"/>
  <c r="X900" i="5"/>
  <c r="W900" i="5"/>
  <c r="V900" i="5"/>
  <c r="X899" i="5"/>
  <c r="W899" i="5"/>
  <c r="V899" i="5"/>
  <c r="X898" i="5"/>
  <c r="W898" i="5"/>
  <c r="V898" i="5"/>
  <c r="U898" i="5"/>
  <c r="X897" i="5"/>
  <c r="W897" i="5"/>
  <c r="V897" i="5"/>
  <c r="U897" i="5"/>
  <c r="X896" i="5"/>
  <c r="W896" i="5"/>
  <c r="V896" i="5"/>
  <c r="U896" i="5"/>
  <c r="X895" i="5"/>
  <c r="W895" i="5"/>
  <c r="V895" i="5"/>
  <c r="U895" i="5"/>
  <c r="X894" i="5"/>
  <c r="W894" i="5"/>
  <c r="V894" i="5"/>
  <c r="U894" i="5"/>
  <c r="X893" i="5"/>
  <c r="W893" i="5"/>
  <c r="V893" i="5"/>
  <c r="U893" i="5"/>
  <c r="X892" i="5"/>
  <c r="W892" i="5"/>
  <c r="V892" i="5"/>
  <c r="U892" i="5"/>
  <c r="T892" i="5"/>
  <c r="X891" i="5"/>
  <c r="W891" i="5"/>
  <c r="V891" i="5"/>
  <c r="U891" i="5"/>
  <c r="T891" i="5"/>
  <c r="X890" i="5"/>
  <c r="W890" i="5"/>
  <c r="V890" i="5"/>
  <c r="U890" i="5"/>
  <c r="T890" i="5"/>
  <c r="X889" i="5"/>
  <c r="W889" i="5"/>
  <c r="V889" i="5"/>
  <c r="U889" i="5"/>
  <c r="T889" i="5"/>
  <c r="X888" i="5"/>
  <c r="W888" i="5"/>
  <c r="V888" i="5"/>
  <c r="U888" i="5"/>
  <c r="T888" i="5"/>
  <c r="X887" i="5"/>
  <c r="W887" i="5"/>
  <c r="V887" i="5"/>
  <c r="U887" i="5"/>
  <c r="T887" i="5"/>
  <c r="X886" i="5"/>
  <c r="W886" i="5"/>
  <c r="V886" i="5"/>
  <c r="U886" i="5"/>
  <c r="T886" i="5"/>
  <c r="X885" i="5"/>
  <c r="W885" i="5"/>
  <c r="V885" i="5"/>
  <c r="U885" i="5"/>
  <c r="T885" i="5"/>
  <c r="X884" i="5"/>
  <c r="W884" i="5"/>
  <c r="V884" i="5"/>
  <c r="U884" i="5"/>
  <c r="T884" i="5"/>
  <c r="X883" i="5"/>
  <c r="W883" i="5"/>
  <c r="V883" i="5"/>
  <c r="U883" i="5"/>
  <c r="T883" i="5"/>
  <c r="X832" i="5"/>
  <c r="X831" i="5"/>
  <c r="X830" i="5"/>
  <c r="X829" i="5"/>
  <c r="X828" i="5"/>
  <c r="X827" i="5"/>
  <c r="W827" i="5"/>
  <c r="X826" i="5"/>
  <c r="W826" i="5"/>
  <c r="X825" i="5"/>
  <c r="W825" i="5"/>
  <c r="X824" i="5"/>
  <c r="W824" i="5"/>
  <c r="X823" i="5"/>
  <c r="W823" i="5"/>
  <c r="X822" i="5"/>
  <c r="W822" i="5"/>
  <c r="V822" i="5"/>
  <c r="X821" i="5"/>
  <c r="W821" i="5"/>
  <c r="V821" i="5"/>
  <c r="X820" i="5"/>
  <c r="W820" i="5"/>
  <c r="V820" i="5"/>
  <c r="X819" i="5"/>
  <c r="W819" i="5"/>
  <c r="V819" i="5"/>
  <c r="X818" i="5"/>
  <c r="W818" i="5"/>
  <c r="V818" i="5"/>
  <c r="U818" i="5"/>
  <c r="X817" i="5"/>
  <c r="W817" i="5"/>
  <c r="V817" i="5"/>
  <c r="U817" i="5"/>
  <c r="X816" i="5"/>
  <c r="W816" i="5"/>
  <c r="V816" i="5"/>
  <c r="U816" i="5"/>
  <c r="X815" i="5"/>
  <c r="W815" i="5"/>
  <c r="V815" i="5"/>
  <c r="U815" i="5"/>
  <c r="X814" i="5"/>
  <c r="W814" i="5"/>
  <c r="V814" i="5"/>
  <c r="U814" i="5"/>
  <c r="X813" i="5"/>
  <c r="W813" i="5"/>
  <c r="V813" i="5"/>
  <c r="U813" i="5"/>
  <c r="X812" i="5"/>
  <c r="W812" i="5"/>
  <c r="V812" i="5"/>
  <c r="U812" i="5"/>
  <c r="T812" i="5"/>
  <c r="X811" i="5"/>
  <c r="W811" i="5"/>
  <c r="V811" i="5"/>
  <c r="U811" i="5"/>
  <c r="T811" i="5"/>
  <c r="X810" i="5"/>
  <c r="W810" i="5"/>
  <c r="V810" i="5"/>
  <c r="U810" i="5"/>
  <c r="T810" i="5"/>
  <c r="X809" i="5"/>
  <c r="W809" i="5"/>
  <c r="V809" i="5"/>
  <c r="U809" i="5"/>
  <c r="T809" i="5"/>
  <c r="X808" i="5"/>
  <c r="W808" i="5"/>
  <c r="V808" i="5"/>
  <c r="U808" i="5"/>
  <c r="T808" i="5"/>
  <c r="X807" i="5"/>
  <c r="W807" i="5"/>
  <c r="V807" i="5"/>
  <c r="U807" i="5"/>
  <c r="T807" i="5"/>
  <c r="X806" i="5"/>
  <c r="W806" i="5"/>
  <c r="V806" i="5"/>
  <c r="U806" i="5"/>
  <c r="T806" i="5"/>
  <c r="X805" i="5"/>
  <c r="W805" i="5"/>
  <c r="V805" i="5"/>
  <c r="U805" i="5"/>
  <c r="T805" i="5"/>
  <c r="X804" i="5"/>
  <c r="W804" i="5"/>
  <c r="V804" i="5"/>
  <c r="U804" i="5"/>
  <c r="T804" i="5"/>
  <c r="X803" i="5"/>
  <c r="W803" i="5"/>
  <c r="V803" i="5"/>
  <c r="U803" i="5"/>
  <c r="T803" i="5"/>
  <c r="X752" i="5"/>
  <c r="X751" i="5"/>
  <c r="X750" i="5"/>
  <c r="X749" i="5"/>
  <c r="X748" i="5"/>
  <c r="X747" i="5"/>
  <c r="W747" i="5"/>
  <c r="X746" i="5"/>
  <c r="W746" i="5"/>
  <c r="X745" i="5"/>
  <c r="W745" i="5"/>
  <c r="X744" i="5"/>
  <c r="W744" i="5"/>
  <c r="X743" i="5"/>
  <c r="W743" i="5"/>
  <c r="X742" i="5"/>
  <c r="W742" i="5"/>
  <c r="V742" i="5"/>
  <c r="X741" i="5"/>
  <c r="W741" i="5"/>
  <c r="V741" i="5"/>
  <c r="X740" i="5"/>
  <c r="W740" i="5"/>
  <c r="V740" i="5"/>
  <c r="X739" i="5"/>
  <c r="W739" i="5"/>
  <c r="V739" i="5"/>
  <c r="X738" i="5"/>
  <c r="W738" i="5"/>
  <c r="V738" i="5"/>
  <c r="U738" i="5"/>
  <c r="X737" i="5"/>
  <c r="W737" i="5"/>
  <c r="V737" i="5"/>
  <c r="U737" i="5"/>
  <c r="X736" i="5"/>
  <c r="W736" i="5"/>
  <c r="V736" i="5"/>
  <c r="U736" i="5"/>
  <c r="X735" i="5"/>
  <c r="W735" i="5"/>
  <c r="V735" i="5"/>
  <c r="U735" i="5"/>
  <c r="X734" i="5"/>
  <c r="W734" i="5"/>
  <c r="V734" i="5"/>
  <c r="U734" i="5"/>
  <c r="X733" i="5"/>
  <c r="W733" i="5"/>
  <c r="V733" i="5"/>
  <c r="U733" i="5"/>
  <c r="X732" i="5"/>
  <c r="W732" i="5"/>
  <c r="V732" i="5"/>
  <c r="U732" i="5"/>
  <c r="T732" i="5"/>
  <c r="X731" i="5"/>
  <c r="W731" i="5"/>
  <c r="V731" i="5"/>
  <c r="U731" i="5"/>
  <c r="T731" i="5"/>
  <c r="X730" i="5"/>
  <c r="W730" i="5"/>
  <c r="V730" i="5"/>
  <c r="U730" i="5"/>
  <c r="T730" i="5"/>
  <c r="X729" i="5"/>
  <c r="W729" i="5"/>
  <c r="V729" i="5"/>
  <c r="U729" i="5"/>
  <c r="T729" i="5"/>
  <c r="X728" i="5"/>
  <c r="W728" i="5"/>
  <c r="V728" i="5"/>
  <c r="U728" i="5"/>
  <c r="T728" i="5"/>
  <c r="X727" i="5"/>
  <c r="W727" i="5"/>
  <c r="V727" i="5"/>
  <c r="U727" i="5"/>
  <c r="T727" i="5"/>
  <c r="X726" i="5"/>
  <c r="W726" i="5"/>
  <c r="V726" i="5"/>
  <c r="U726" i="5"/>
  <c r="T726" i="5"/>
  <c r="X725" i="5"/>
  <c r="W725" i="5"/>
  <c r="V725" i="5"/>
  <c r="U725" i="5"/>
  <c r="T725" i="5"/>
  <c r="X724" i="5"/>
  <c r="W724" i="5"/>
  <c r="V724" i="5"/>
  <c r="U724" i="5"/>
  <c r="T724" i="5"/>
  <c r="X723" i="5"/>
  <c r="W723" i="5"/>
  <c r="V723" i="5"/>
  <c r="U723" i="5"/>
  <c r="T723" i="5"/>
  <c r="X672" i="5"/>
  <c r="X671" i="5"/>
  <c r="X670" i="5"/>
  <c r="X669" i="5"/>
  <c r="X668" i="5"/>
  <c r="X667" i="5"/>
  <c r="W667" i="5"/>
  <c r="X666" i="5"/>
  <c r="W666" i="5"/>
  <c r="X665" i="5"/>
  <c r="W665" i="5"/>
  <c r="X664" i="5"/>
  <c r="W664" i="5"/>
  <c r="X663" i="5"/>
  <c r="W663" i="5"/>
  <c r="X662" i="5"/>
  <c r="W662" i="5"/>
  <c r="V662" i="5"/>
  <c r="X661" i="5"/>
  <c r="W661" i="5"/>
  <c r="V661" i="5"/>
  <c r="X660" i="5"/>
  <c r="W660" i="5"/>
  <c r="V660" i="5"/>
  <c r="X659" i="5"/>
  <c r="W659" i="5"/>
  <c r="V659" i="5"/>
  <c r="X658" i="5"/>
  <c r="W658" i="5"/>
  <c r="V658" i="5"/>
  <c r="U658" i="5"/>
  <c r="X657" i="5"/>
  <c r="W657" i="5"/>
  <c r="V657" i="5"/>
  <c r="U657" i="5"/>
  <c r="X656" i="5"/>
  <c r="W656" i="5"/>
  <c r="V656" i="5"/>
  <c r="U656" i="5"/>
  <c r="X655" i="5"/>
  <c r="W655" i="5"/>
  <c r="V655" i="5"/>
  <c r="U655" i="5"/>
  <c r="X654" i="5"/>
  <c r="W654" i="5"/>
  <c r="V654" i="5"/>
  <c r="U654" i="5"/>
  <c r="X653" i="5"/>
  <c r="W653" i="5"/>
  <c r="V653" i="5"/>
  <c r="U653" i="5"/>
  <c r="X652" i="5"/>
  <c r="W652" i="5"/>
  <c r="V652" i="5"/>
  <c r="U652" i="5"/>
  <c r="T652" i="5"/>
  <c r="X651" i="5"/>
  <c r="W651" i="5"/>
  <c r="V651" i="5"/>
  <c r="U651" i="5"/>
  <c r="T651" i="5"/>
  <c r="X650" i="5"/>
  <c r="W650" i="5"/>
  <c r="V650" i="5"/>
  <c r="U650" i="5"/>
  <c r="T650" i="5"/>
  <c r="X649" i="5"/>
  <c r="W649" i="5"/>
  <c r="V649" i="5"/>
  <c r="U649" i="5"/>
  <c r="T649" i="5"/>
  <c r="X648" i="5"/>
  <c r="W648" i="5"/>
  <c r="V648" i="5"/>
  <c r="U648" i="5"/>
  <c r="T648" i="5"/>
  <c r="X647" i="5"/>
  <c r="W647" i="5"/>
  <c r="V647" i="5"/>
  <c r="U647" i="5"/>
  <c r="T647" i="5"/>
  <c r="X646" i="5"/>
  <c r="W646" i="5"/>
  <c r="V646" i="5"/>
  <c r="U646" i="5"/>
  <c r="T646" i="5"/>
  <c r="X645" i="5"/>
  <c r="W645" i="5"/>
  <c r="V645" i="5"/>
  <c r="U645" i="5"/>
  <c r="T645" i="5"/>
  <c r="X644" i="5"/>
  <c r="W644" i="5"/>
  <c r="V644" i="5"/>
  <c r="U644" i="5"/>
  <c r="T644" i="5"/>
  <c r="X643" i="5"/>
  <c r="W643" i="5"/>
  <c r="V643" i="5"/>
  <c r="U643" i="5"/>
  <c r="T643" i="5"/>
  <c r="X592" i="5"/>
  <c r="X591" i="5"/>
  <c r="X590" i="5"/>
  <c r="X589" i="5"/>
  <c r="X588" i="5"/>
  <c r="X587" i="5"/>
  <c r="W587" i="5"/>
  <c r="X586" i="5"/>
  <c r="W586" i="5"/>
  <c r="X585" i="5"/>
  <c r="W585" i="5"/>
  <c r="X584" i="5"/>
  <c r="W584" i="5"/>
  <c r="X583" i="5"/>
  <c r="W583" i="5"/>
  <c r="X582" i="5"/>
  <c r="W582" i="5"/>
  <c r="V582" i="5"/>
  <c r="X581" i="5"/>
  <c r="W581" i="5"/>
  <c r="V581" i="5"/>
  <c r="X580" i="5"/>
  <c r="W580" i="5"/>
  <c r="V580" i="5"/>
  <c r="X579" i="5"/>
  <c r="W579" i="5"/>
  <c r="V579" i="5"/>
  <c r="X578" i="5"/>
  <c r="W578" i="5"/>
  <c r="V578" i="5"/>
  <c r="U578" i="5"/>
  <c r="X577" i="5"/>
  <c r="W577" i="5"/>
  <c r="V577" i="5"/>
  <c r="U577" i="5"/>
  <c r="X576" i="5"/>
  <c r="W576" i="5"/>
  <c r="V576" i="5"/>
  <c r="U576" i="5"/>
  <c r="X575" i="5"/>
  <c r="W575" i="5"/>
  <c r="V575" i="5"/>
  <c r="U575" i="5"/>
  <c r="X574" i="5"/>
  <c r="W574" i="5"/>
  <c r="V574" i="5"/>
  <c r="U574" i="5"/>
  <c r="X573" i="5"/>
  <c r="W573" i="5"/>
  <c r="V573" i="5"/>
  <c r="U573" i="5"/>
  <c r="X572" i="5"/>
  <c r="W572" i="5"/>
  <c r="V572" i="5"/>
  <c r="U572" i="5"/>
  <c r="T572" i="5"/>
  <c r="X571" i="5"/>
  <c r="W571" i="5"/>
  <c r="V571" i="5"/>
  <c r="U571" i="5"/>
  <c r="T571" i="5"/>
  <c r="X570" i="5"/>
  <c r="W570" i="5"/>
  <c r="V570" i="5"/>
  <c r="U570" i="5"/>
  <c r="T570" i="5"/>
  <c r="X569" i="5"/>
  <c r="W569" i="5"/>
  <c r="V569" i="5"/>
  <c r="U569" i="5"/>
  <c r="T569" i="5"/>
  <c r="X568" i="5"/>
  <c r="W568" i="5"/>
  <c r="V568" i="5"/>
  <c r="U568" i="5"/>
  <c r="T568" i="5"/>
  <c r="X567" i="5"/>
  <c r="W567" i="5"/>
  <c r="V567" i="5"/>
  <c r="U567" i="5"/>
  <c r="T567" i="5"/>
  <c r="X566" i="5"/>
  <c r="W566" i="5"/>
  <c r="V566" i="5"/>
  <c r="U566" i="5"/>
  <c r="T566" i="5"/>
  <c r="X565" i="5"/>
  <c r="W565" i="5"/>
  <c r="V565" i="5"/>
  <c r="U565" i="5"/>
  <c r="T565" i="5"/>
  <c r="X564" i="5"/>
  <c r="W564" i="5"/>
  <c r="V564" i="5"/>
  <c r="U564" i="5"/>
  <c r="T564" i="5"/>
  <c r="X563" i="5"/>
  <c r="W563" i="5"/>
  <c r="V563" i="5"/>
  <c r="U563" i="5"/>
  <c r="T563" i="5"/>
  <c r="X512" i="5"/>
  <c r="X511" i="5"/>
  <c r="X510" i="5"/>
  <c r="X509" i="5"/>
  <c r="X508" i="5"/>
  <c r="X507" i="5"/>
  <c r="W507" i="5"/>
  <c r="X506" i="5"/>
  <c r="W506" i="5"/>
  <c r="X505" i="5"/>
  <c r="W505" i="5"/>
  <c r="X504" i="5"/>
  <c r="W504" i="5"/>
  <c r="X503" i="5"/>
  <c r="W503" i="5"/>
  <c r="X502" i="5"/>
  <c r="W502" i="5"/>
  <c r="V502" i="5"/>
  <c r="X501" i="5"/>
  <c r="W501" i="5"/>
  <c r="V501" i="5"/>
  <c r="X500" i="5"/>
  <c r="W500" i="5"/>
  <c r="V500" i="5"/>
  <c r="X499" i="5"/>
  <c r="W499" i="5"/>
  <c r="V499" i="5"/>
  <c r="X498" i="5"/>
  <c r="W498" i="5"/>
  <c r="V498" i="5"/>
  <c r="U498" i="5"/>
  <c r="X497" i="5"/>
  <c r="W497" i="5"/>
  <c r="V497" i="5"/>
  <c r="U497" i="5"/>
  <c r="X496" i="5"/>
  <c r="W496" i="5"/>
  <c r="V496" i="5"/>
  <c r="U496" i="5"/>
  <c r="X495" i="5"/>
  <c r="W495" i="5"/>
  <c r="V495" i="5"/>
  <c r="U495" i="5"/>
  <c r="X494" i="5"/>
  <c r="W494" i="5"/>
  <c r="V494" i="5"/>
  <c r="U494" i="5"/>
  <c r="X493" i="5"/>
  <c r="W493" i="5"/>
  <c r="V493" i="5"/>
  <c r="U493" i="5"/>
  <c r="X492" i="5"/>
  <c r="W492" i="5"/>
  <c r="V492" i="5"/>
  <c r="U492" i="5"/>
  <c r="T492" i="5"/>
  <c r="X491" i="5"/>
  <c r="W491" i="5"/>
  <c r="V491" i="5"/>
  <c r="U491" i="5"/>
  <c r="T491" i="5"/>
  <c r="X490" i="5"/>
  <c r="W490" i="5"/>
  <c r="V490" i="5"/>
  <c r="U490" i="5"/>
  <c r="T490" i="5"/>
  <c r="X489" i="5"/>
  <c r="W489" i="5"/>
  <c r="V489" i="5"/>
  <c r="U489" i="5"/>
  <c r="T489" i="5"/>
  <c r="X488" i="5"/>
  <c r="W488" i="5"/>
  <c r="V488" i="5"/>
  <c r="U488" i="5"/>
  <c r="T488" i="5"/>
  <c r="X487" i="5"/>
  <c r="W487" i="5"/>
  <c r="V487" i="5"/>
  <c r="U487" i="5"/>
  <c r="T487" i="5"/>
  <c r="X486" i="5"/>
  <c r="W486" i="5"/>
  <c r="V486" i="5"/>
  <c r="U486" i="5"/>
  <c r="T486" i="5"/>
  <c r="X485" i="5"/>
  <c r="W485" i="5"/>
  <c r="V485" i="5"/>
  <c r="U485" i="5"/>
  <c r="T485" i="5"/>
  <c r="X484" i="5"/>
  <c r="W484" i="5"/>
  <c r="V484" i="5"/>
  <c r="U484" i="5"/>
  <c r="T484" i="5"/>
  <c r="X483" i="5"/>
  <c r="W483" i="5"/>
  <c r="V483" i="5"/>
  <c r="U483" i="5"/>
  <c r="T483" i="5"/>
  <c r="X432" i="5"/>
  <c r="X431" i="5"/>
  <c r="X430" i="5"/>
  <c r="X429" i="5"/>
  <c r="X428" i="5"/>
  <c r="X427" i="5"/>
  <c r="W427" i="5"/>
  <c r="X426" i="5"/>
  <c r="W426" i="5"/>
  <c r="X425" i="5"/>
  <c r="W425" i="5"/>
  <c r="X424" i="5"/>
  <c r="W424" i="5"/>
  <c r="X423" i="5"/>
  <c r="W423" i="5"/>
  <c r="X422" i="5"/>
  <c r="W422" i="5"/>
  <c r="V422" i="5"/>
  <c r="X421" i="5"/>
  <c r="W421" i="5"/>
  <c r="V421" i="5"/>
  <c r="X420" i="5"/>
  <c r="W420" i="5"/>
  <c r="V420" i="5"/>
  <c r="X419" i="5"/>
  <c r="W419" i="5"/>
  <c r="V419" i="5"/>
  <c r="X418" i="5"/>
  <c r="W418" i="5"/>
  <c r="V418" i="5"/>
  <c r="U418" i="5"/>
  <c r="X417" i="5"/>
  <c r="W417" i="5"/>
  <c r="V417" i="5"/>
  <c r="U417" i="5"/>
  <c r="X416" i="5"/>
  <c r="W416" i="5"/>
  <c r="V416" i="5"/>
  <c r="U416" i="5"/>
  <c r="X415" i="5"/>
  <c r="W415" i="5"/>
  <c r="V415" i="5"/>
  <c r="U415" i="5"/>
  <c r="X414" i="5"/>
  <c r="W414" i="5"/>
  <c r="V414" i="5"/>
  <c r="U414" i="5"/>
  <c r="X413" i="5"/>
  <c r="W413" i="5"/>
  <c r="V413" i="5"/>
  <c r="U413" i="5"/>
  <c r="X412" i="5"/>
  <c r="W412" i="5"/>
  <c r="V412" i="5"/>
  <c r="U412" i="5"/>
  <c r="T412" i="5"/>
  <c r="X411" i="5"/>
  <c r="W411" i="5"/>
  <c r="V411" i="5"/>
  <c r="U411" i="5"/>
  <c r="T411" i="5"/>
  <c r="X410" i="5"/>
  <c r="W410" i="5"/>
  <c r="V410" i="5"/>
  <c r="U410" i="5"/>
  <c r="T410" i="5"/>
  <c r="X409" i="5"/>
  <c r="W409" i="5"/>
  <c r="V409" i="5"/>
  <c r="U409" i="5"/>
  <c r="T409" i="5"/>
  <c r="X408" i="5"/>
  <c r="W408" i="5"/>
  <c r="V408" i="5"/>
  <c r="U408" i="5"/>
  <c r="T408" i="5"/>
  <c r="X407" i="5"/>
  <c r="W407" i="5"/>
  <c r="V407" i="5"/>
  <c r="U407" i="5"/>
  <c r="T407" i="5"/>
  <c r="X406" i="5"/>
  <c r="W406" i="5"/>
  <c r="V406" i="5"/>
  <c r="U406" i="5"/>
  <c r="T406" i="5"/>
  <c r="X405" i="5"/>
  <c r="W405" i="5"/>
  <c r="V405" i="5"/>
  <c r="U405" i="5"/>
  <c r="T405" i="5"/>
  <c r="X404" i="5"/>
  <c r="W404" i="5"/>
  <c r="V404" i="5"/>
  <c r="U404" i="5"/>
  <c r="T404" i="5"/>
  <c r="X403" i="5"/>
  <c r="W403" i="5"/>
  <c r="V403" i="5"/>
  <c r="U403" i="5"/>
  <c r="T403" i="5"/>
  <c r="X352" i="5"/>
  <c r="X351" i="5"/>
  <c r="X350" i="5"/>
  <c r="X349" i="5"/>
  <c r="X348" i="5"/>
  <c r="X347" i="5"/>
  <c r="W347" i="5"/>
  <c r="X346" i="5"/>
  <c r="W346" i="5"/>
  <c r="X345" i="5"/>
  <c r="W345" i="5"/>
  <c r="X344" i="5"/>
  <c r="W344" i="5"/>
  <c r="X343" i="5"/>
  <c r="W343" i="5"/>
  <c r="X342" i="5"/>
  <c r="W342" i="5"/>
  <c r="V342" i="5"/>
  <c r="X341" i="5"/>
  <c r="W341" i="5"/>
  <c r="V341" i="5"/>
  <c r="X340" i="5"/>
  <c r="W340" i="5"/>
  <c r="V340" i="5"/>
  <c r="X339" i="5"/>
  <c r="W339" i="5"/>
  <c r="V339" i="5"/>
  <c r="X338" i="5"/>
  <c r="W338" i="5"/>
  <c r="V338" i="5"/>
  <c r="U338" i="5"/>
  <c r="X337" i="5"/>
  <c r="W337" i="5"/>
  <c r="V337" i="5"/>
  <c r="U337" i="5"/>
  <c r="X336" i="5"/>
  <c r="W336" i="5"/>
  <c r="V336" i="5"/>
  <c r="U336" i="5"/>
  <c r="X335" i="5"/>
  <c r="W335" i="5"/>
  <c r="V335" i="5"/>
  <c r="U335" i="5"/>
  <c r="X334" i="5"/>
  <c r="W334" i="5"/>
  <c r="V334" i="5"/>
  <c r="U334" i="5"/>
  <c r="X333" i="5"/>
  <c r="W333" i="5"/>
  <c r="V333" i="5"/>
  <c r="U333" i="5"/>
  <c r="X332" i="5"/>
  <c r="W332" i="5"/>
  <c r="V332" i="5"/>
  <c r="U332" i="5"/>
  <c r="T332" i="5"/>
  <c r="X331" i="5"/>
  <c r="W331" i="5"/>
  <c r="V331" i="5"/>
  <c r="U331" i="5"/>
  <c r="T331" i="5"/>
  <c r="X330" i="5"/>
  <c r="W330" i="5"/>
  <c r="V330" i="5"/>
  <c r="U330" i="5"/>
  <c r="T330" i="5"/>
  <c r="X329" i="5"/>
  <c r="W329" i="5"/>
  <c r="V329" i="5"/>
  <c r="U329" i="5"/>
  <c r="T329" i="5"/>
  <c r="X328" i="5"/>
  <c r="W328" i="5"/>
  <c r="V328" i="5"/>
  <c r="U328" i="5"/>
  <c r="T328" i="5"/>
  <c r="X327" i="5"/>
  <c r="W327" i="5"/>
  <c r="V327" i="5"/>
  <c r="U327" i="5"/>
  <c r="T327" i="5"/>
  <c r="X326" i="5"/>
  <c r="W326" i="5"/>
  <c r="V326" i="5"/>
  <c r="U326" i="5"/>
  <c r="T326" i="5"/>
  <c r="X325" i="5"/>
  <c r="W325" i="5"/>
  <c r="V325" i="5"/>
  <c r="U325" i="5"/>
  <c r="T325" i="5"/>
  <c r="X324" i="5"/>
  <c r="W324" i="5"/>
  <c r="V324" i="5"/>
  <c r="U324" i="5"/>
  <c r="T324" i="5"/>
  <c r="X323" i="5"/>
  <c r="W323" i="5"/>
  <c r="V323" i="5"/>
  <c r="U323" i="5"/>
  <c r="T323" i="5"/>
  <c r="X272" i="5"/>
  <c r="X271" i="5"/>
  <c r="X270" i="5"/>
  <c r="X269" i="5"/>
  <c r="X268" i="5"/>
  <c r="X267" i="5"/>
  <c r="W267" i="5"/>
  <c r="X266" i="5"/>
  <c r="W266" i="5"/>
  <c r="X265" i="5"/>
  <c r="W265" i="5"/>
  <c r="X264" i="5"/>
  <c r="W264" i="5"/>
  <c r="X263" i="5"/>
  <c r="W263" i="5"/>
  <c r="X262" i="5"/>
  <c r="W262" i="5"/>
  <c r="V262" i="5"/>
  <c r="X261" i="5"/>
  <c r="W261" i="5"/>
  <c r="V261" i="5"/>
  <c r="X260" i="5"/>
  <c r="W260" i="5"/>
  <c r="V260" i="5"/>
  <c r="X259" i="5"/>
  <c r="W259" i="5"/>
  <c r="V259" i="5"/>
  <c r="X258" i="5"/>
  <c r="W258" i="5"/>
  <c r="V258" i="5"/>
  <c r="U258" i="5"/>
  <c r="X257" i="5"/>
  <c r="W257" i="5"/>
  <c r="V257" i="5"/>
  <c r="U257" i="5"/>
  <c r="X256" i="5"/>
  <c r="W256" i="5"/>
  <c r="V256" i="5"/>
  <c r="U256" i="5"/>
  <c r="X255" i="5"/>
  <c r="W255" i="5"/>
  <c r="V255" i="5"/>
  <c r="U255" i="5"/>
  <c r="X254" i="5"/>
  <c r="W254" i="5"/>
  <c r="V254" i="5"/>
  <c r="U254" i="5"/>
  <c r="X253" i="5"/>
  <c r="W253" i="5"/>
  <c r="V253" i="5"/>
  <c r="U253" i="5"/>
  <c r="X252" i="5"/>
  <c r="W252" i="5"/>
  <c r="V252" i="5"/>
  <c r="U252" i="5"/>
  <c r="T252" i="5"/>
  <c r="X251" i="5"/>
  <c r="W251" i="5"/>
  <c r="V251" i="5"/>
  <c r="U251" i="5"/>
  <c r="T251" i="5"/>
  <c r="X250" i="5"/>
  <c r="W250" i="5"/>
  <c r="V250" i="5"/>
  <c r="U250" i="5"/>
  <c r="T250" i="5"/>
  <c r="X249" i="5"/>
  <c r="W249" i="5"/>
  <c r="V249" i="5"/>
  <c r="U249" i="5"/>
  <c r="T249" i="5"/>
  <c r="X248" i="5"/>
  <c r="W248" i="5"/>
  <c r="V248" i="5"/>
  <c r="U248" i="5"/>
  <c r="T248" i="5"/>
  <c r="X247" i="5"/>
  <c r="W247" i="5"/>
  <c r="V247" i="5"/>
  <c r="U247" i="5"/>
  <c r="T247" i="5"/>
  <c r="X246" i="5"/>
  <c r="W246" i="5"/>
  <c r="V246" i="5"/>
  <c r="U246" i="5"/>
  <c r="T246" i="5"/>
  <c r="X245" i="5"/>
  <c r="W245" i="5"/>
  <c r="V245" i="5"/>
  <c r="U245" i="5"/>
  <c r="T245" i="5"/>
  <c r="X244" i="5"/>
  <c r="W244" i="5"/>
  <c r="V244" i="5"/>
  <c r="U244" i="5"/>
  <c r="T244" i="5"/>
  <c r="X243" i="5"/>
  <c r="W243" i="5"/>
  <c r="V243" i="5"/>
  <c r="U243" i="5"/>
  <c r="T243" i="5"/>
  <c r="X192" i="5"/>
  <c r="X191" i="5"/>
  <c r="X190" i="5"/>
  <c r="X189" i="5"/>
  <c r="X188" i="5"/>
  <c r="X187" i="5"/>
  <c r="W187" i="5"/>
  <c r="X186" i="5"/>
  <c r="W186" i="5"/>
  <c r="X185" i="5"/>
  <c r="W185" i="5"/>
  <c r="X184" i="5"/>
  <c r="W184" i="5"/>
  <c r="X183" i="5"/>
  <c r="W183" i="5"/>
  <c r="X182" i="5"/>
  <c r="W182" i="5"/>
  <c r="V182" i="5"/>
  <c r="X181" i="5"/>
  <c r="W181" i="5"/>
  <c r="V181" i="5"/>
  <c r="X180" i="5"/>
  <c r="W180" i="5"/>
  <c r="V180" i="5"/>
  <c r="X179" i="5"/>
  <c r="W179" i="5"/>
  <c r="V179" i="5"/>
  <c r="X178" i="5"/>
  <c r="W178" i="5"/>
  <c r="V178" i="5"/>
  <c r="U178" i="5"/>
  <c r="X177" i="5"/>
  <c r="W177" i="5"/>
  <c r="V177" i="5"/>
  <c r="U177" i="5"/>
  <c r="X176" i="5"/>
  <c r="W176" i="5"/>
  <c r="V176" i="5"/>
  <c r="U176" i="5"/>
  <c r="X175" i="5"/>
  <c r="W175" i="5"/>
  <c r="V175" i="5"/>
  <c r="U175" i="5"/>
  <c r="X174" i="5"/>
  <c r="W174" i="5"/>
  <c r="V174" i="5"/>
  <c r="U174" i="5"/>
  <c r="X173" i="5"/>
  <c r="W173" i="5"/>
  <c r="V173" i="5"/>
  <c r="U173" i="5"/>
  <c r="X172" i="5"/>
  <c r="W172" i="5"/>
  <c r="V172" i="5"/>
  <c r="U172" i="5"/>
  <c r="T172" i="5"/>
  <c r="X171" i="5"/>
  <c r="W171" i="5"/>
  <c r="V171" i="5"/>
  <c r="U171" i="5"/>
  <c r="T171" i="5"/>
  <c r="X170" i="5"/>
  <c r="W170" i="5"/>
  <c r="V170" i="5"/>
  <c r="U170" i="5"/>
  <c r="T170" i="5"/>
  <c r="X169" i="5"/>
  <c r="W169" i="5"/>
  <c r="V169" i="5"/>
  <c r="U169" i="5"/>
  <c r="T169" i="5"/>
  <c r="X168" i="5"/>
  <c r="W168" i="5"/>
  <c r="V168" i="5"/>
  <c r="U168" i="5"/>
  <c r="T168" i="5"/>
  <c r="X167" i="5"/>
  <c r="W167" i="5"/>
  <c r="V167" i="5"/>
  <c r="U167" i="5"/>
  <c r="T167" i="5"/>
  <c r="X166" i="5"/>
  <c r="W166" i="5"/>
  <c r="V166" i="5"/>
  <c r="U166" i="5"/>
  <c r="T166" i="5"/>
  <c r="X165" i="5"/>
  <c r="W165" i="5"/>
  <c r="V165" i="5"/>
  <c r="U165" i="5"/>
  <c r="T165" i="5"/>
  <c r="X164" i="5"/>
  <c r="W164" i="5"/>
  <c r="V164" i="5"/>
  <c r="U164" i="5"/>
  <c r="T164" i="5"/>
  <c r="X163" i="5"/>
  <c r="W163" i="5"/>
  <c r="V163" i="5"/>
  <c r="U163" i="5"/>
  <c r="T163" i="5"/>
  <c r="X112" i="5"/>
  <c r="X111" i="5"/>
  <c r="X110" i="5"/>
  <c r="X109" i="5"/>
  <c r="X108" i="5"/>
  <c r="X107" i="5"/>
  <c r="W107" i="5"/>
  <c r="X106" i="5"/>
  <c r="W106" i="5"/>
  <c r="X105" i="5"/>
  <c r="W105" i="5"/>
  <c r="X104" i="5"/>
  <c r="W104" i="5"/>
  <c r="X103" i="5"/>
  <c r="W103" i="5"/>
  <c r="X102" i="5"/>
  <c r="W102" i="5"/>
  <c r="V102" i="5"/>
  <c r="X101" i="5"/>
  <c r="W101" i="5"/>
  <c r="V101" i="5"/>
  <c r="X100" i="5"/>
  <c r="W100" i="5"/>
  <c r="V100" i="5"/>
  <c r="X99" i="5"/>
  <c r="W99" i="5"/>
  <c r="V99" i="5"/>
  <c r="X98" i="5"/>
  <c r="W98" i="5"/>
  <c r="V98" i="5"/>
  <c r="U98" i="5"/>
  <c r="X97" i="5"/>
  <c r="W97" i="5"/>
  <c r="V97" i="5"/>
  <c r="U97" i="5"/>
  <c r="X96" i="5"/>
  <c r="W96" i="5"/>
  <c r="V96" i="5"/>
  <c r="U96" i="5"/>
  <c r="X95" i="5"/>
  <c r="W95" i="5"/>
  <c r="V95" i="5"/>
  <c r="U95" i="5"/>
  <c r="X94" i="5"/>
  <c r="W94" i="5"/>
  <c r="V94" i="5"/>
  <c r="U94" i="5"/>
  <c r="X93" i="5"/>
  <c r="W93" i="5"/>
  <c r="V93" i="5"/>
  <c r="U93" i="5"/>
  <c r="X92" i="5"/>
  <c r="W92" i="5"/>
  <c r="V92" i="5"/>
  <c r="U92" i="5"/>
  <c r="T92" i="5"/>
  <c r="X91" i="5"/>
  <c r="W91" i="5"/>
  <c r="V91" i="5"/>
  <c r="U91" i="5"/>
  <c r="T91" i="5"/>
  <c r="X90" i="5"/>
  <c r="W90" i="5"/>
  <c r="V90" i="5"/>
  <c r="U90" i="5"/>
  <c r="T90" i="5"/>
  <c r="X89" i="5"/>
  <c r="W89" i="5"/>
  <c r="V89" i="5"/>
  <c r="U89" i="5"/>
  <c r="T89" i="5"/>
  <c r="X88" i="5"/>
  <c r="W88" i="5"/>
  <c r="V88" i="5"/>
  <c r="U88" i="5"/>
  <c r="T88" i="5"/>
  <c r="X87" i="5"/>
  <c r="W87" i="5"/>
  <c r="V87" i="5"/>
  <c r="U87" i="5"/>
  <c r="T87" i="5"/>
  <c r="X86" i="5"/>
  <c r="W86" i="5"/>
  <c r="V86" i="5"/>
  <c r="U86" i="5"/>
  <c r="T86" i="5"/>
  <c r="X85" i="5"/>
  <c r="W85" i="5"/>
  <c r="V85" i="5"/>
  <c r="U85" i="5"/>
  <c r="T85" i="5"/>
  <c r="X84" i="5"/>
  <c r="W84" i="5"/>
  <c r="V84" i="5"/>
  <c r="U84" i="5"/>
  <c r="T84" i="5"/>
  <c r="X83" i="5"/>
  <c r="W83" i="5"/>
  <c r="V83" i="5"/>
  <c r="U83" i="5"/>
  <c r="T83" i="5"/>
  <c r="X32" i="5"/>
  <c r="X31" i="5"/>
  <c r="X30" i="5"/>
  <c r="X29" i="5"/>
  <c r="X27" i="5"/>
  <c r="X26" i="5"/>
  <c r="W26" i="5"/>
  <c r="X25" i="5"/>
  <c r="W25" i="5"/>
  <c r="X24" i="5"/>
  <c r="W24" i="5"/>
  <c r="X23" i="5"/>
  <c r="W23" i="5"/>
  <c r="X22" i="5"/>
  <c r="W22" i="5"/>
  <c r="X21" i="5"/>
  <c r="W21" i="5"/>
  <c r="X20" i="5"/>
  <c r="W20" i="5"/>
  <c r="X19" i="5"/>
  <c r="W19" i="5"/>
  <c r="X18" i="5"/>
  <c r="W18" i="5"/>
  <c r="V18" i="5"/>
  <c r="X17" i="5"/>
  <c r="W17" i="5"/>
  <c r="V17" i="5"/>
  <c r="U17" i="5"/>
  <c r="X16" i="5"/>
  <c r="W16" i="5"/>
  <c r="V16" i="5"/>
  <c r="U16" i="5"/>
  <c r="X15" i="5"/>
  <c r="W15" i="5"/>
  <c r="V15" i="5"/>
  <c r="U15" i="5"/>
  <c r="X14" i="5"/>
  <c r="W14" i="5"/>
  <c r="V14" i="5"/>
  <c r="U14" i="5"/>
  <c r="X13" i="5"/>
  <c r="W13" i="5"/>
  <c r="V13" i="5"/>
  <c r="U13" i="5"/>
  <c r="X12" i="5"/>
  <c r="W12" i="5"/>
  <c r="V12" i="5"/>
  <c r="U12" i="5"/>
  <c r="T12" i="5"/>
  <c r="X11" i="5"/>
  <c r="W11" i="5"/>
  <c r="V11" i="5"/>
  <c r="U11" i="5"/>
  <c r="T11" i="5"/>
  <c r="X10" i="5"/>
  <c r="W10" i="5"/>
  <c r="V10" i="5"/>
  <c r="U10" i="5"/>
  <c r="T10" i="5"/>
  <c r="X9" i="5"/>
  <c r="W9" i="5"/>
  <c r="V9" i="5"/>
  <c r="U9" i="5"/>
  <c r="T9" i="5"/>
  <c r="X8" i="5"/>
  <c r="W8" i="5"/>
  <c r="V8" i="5"/>
  <c r="U8" i="5"/>
  <c r="T8" i="5"/>
  <c r="X7" i="5"/>
  <c r="W7" i="5"/>
  <c r="V7" i="5"/>
  <c r="U7" i="5"/>
  <c r="T7" i="5"/>
  <c r="X6" i="5"/>
  <c r="W6" i="5"/>
  <c r="V6" i="5"/>
  <c r="U6" i="5"/>
  <c r="T6" i="5"/>
  <c r="X5" i="5"/>
  <c r="W5" i="5"/>
  <c r="V5" i="5"/>
  <c r="U5" i="5"/>
  <c r="T5" i="5"/>
  <c r="X4" i="5"/>
  <c r="W4" i="5"/>
  <c r="V4" i="5"/>
  <c r="U4" i="5"/>
  <c r="T4" i="5"/>
  <c r="X3" i="5"/>
  <c r="W3" i="5"/>
  <c r="V3" i="5"/>
  <c r="U3" i="5"/>
  <c r="T3" i="5"/>
  <c r="N4" i="5"/>
  <c r="O4" i="5"/>
  <c r="P4" i="5"/>
  <c r="Q4" i="5"/>
  <c r="R4" i="5"/>
  <c r="N5" i="5"/>
  <c r="O5" i="5"/>
  <c r="P5" i="5"/>
  <c r="Q5" i="5"/>
  <c r="R5" i="5"/>
  <c r="N6" i="5"/>
  <c r="O6" i="5"/>
  <c r="P6" i="5"/>
  <c r="Q6" i="5"/>
  <c r="R6" i="5"/>
  <c r="N7" i="5"/>
  <c r="O7" i="5"/>
  <c r="P7" i="5"/>
  <c r="Q7" i="5"/>
  <c r="R7" i="5"/>
  <c r="N8" i="5"/>
  <c r="O8" i="5"/>
  <c r="P8" i="5"/>
  <c r="Q8" i="5"/>
  <c r="R8" i="5"/>
  <c r="N9" i="5"/>
  <c r="O9" i="5"/>
  <c r="P9" i="5"/>
  <c r="Q9" i="5"/>
  <c r="R9" i="5"/>
  <c r="N10" i="5"/>
  <c r="O10" i="5"/>
  <c r="P10" i="5"/>
  <c r="Q10" i="5"/>
  <c r="R10" i="5"/>
  <c r="N11" i="5"/>
  <c r="O11" i="5"/>
  <c r="P11" i="5"/>
  <c r="Q11" i="5"/>
  <c r="R11" i="5"/>
  <c r="N12" i="5"/>
  <c r="O12" i="5"/>
  <c r="P12" i="5"/>
  <c r="Q12" i="5"/>
  <c r="R12" i="5"/>
  <c r="O13" i="5"/>
  <c r="P13" i="5"/>
  <c r="Q13" i="5"/>
  <c r="R13" i="5"/>
  <c r="O14" i="5"/>
  <c r="P14" i="5"/>
  <c r="Q14" i="5"/>
  <c r="R14" i="5"/>
  <c r="O15" i="5"/>
  <c r="P15" i="5"/>
  <c r="Q15" i="5"/>
  <c r="R15" i="5"/>
  <c r="O16" i="5"/>
  <c r="P16" i="5"/>
  <c r="Q16" i="5"/>
  <c r="R16" i="5"/>
  <c r="O17" i="5"/>
  <c r="P17" i="5"/>
  <c r="Q17" i="5"/>
  <c r="R17" i="5"/>
  <c r="P18" i="5"/>
  <c r="Q18" i="5"/>
  <c r="R18" i="5"/>
  <c r="Q19" i="5"/>
  <c r="R19" i="5"/>
  <c r="Q20" i="5"/>
  <c r="R20" i="5"/>
  <c r="Q21" i="5"/>
  <c r="R21" i="5"/>
  <c r="Q22" i="5"/>
  <c r="R22" i="5"/>
  <c r="Q23" i="5"/>
  <c r="R23" i="5"/>
  <c r="Q24" i="5"/>
  <c r="R24" i="5"/>
  <c r="Q25" i="5"/>
  <c r="R25" i="5"/>
  <c r="Q26" i="5"/>
  <c r="R26" i="5"/>
  <c r="R27" i="5"/>
  <c r="R29" i="5"/>
  <c r="R30" i="5"/>
  <c r="R31" i="5"/>
  <c r="R32" i="5"/>
  <c r="N83" i="5"/>
  <c r="O83" i="5"/>
  <c r="P83" i="5"/>
  <c r="Q83" i="5"/>
  <c r="R83" i="5"/>
  <c r="N84" i="5"/>
  <c r="O84" i="5"/>
  <c r="P84" i="5"/>
  <c r="Q84" i="5"/>
  <c r="R84" i="5"/>
  <c r="N85" i="5"/>
  <c r="O85" i="5"/>
  <c r="P85" i="5"/>
  <c r="Q85" i="5"/>
  <c r="R85" i="5"/>
  <c r="N86" i="5"/>
  <c r="O86" i="5"/>
  <c r="P86" i="5"/>
  <c r="Q86" i="5"/>
  <c r="R86" i="5"/>
  <c r="N87" i="5"/>
  <c r="O87" i="5"/>
  <c r="P87" i="5"/>
  <c r="Q87" i="5"/>
  <c r="R87" i="5"/>
  <c r="N88" i="5"/>
  <c r="O88" i="5"/>
  <c r="P88" i="5"/>
  <c r="Q88" i="5"/>
  <c r="R88" i="5"/>
  <c r="N89" i="5"/>
  <c r="O89" i="5"/>
  <c r="P89" i="5"/>
  <c r="Q89" i="5"/>
  <c r="R89" i="5"/>
  <c r="N90" i="5"/>
  <c r="O90" i="5"/>
  <c r="P90" i="5"/>
  <c r="Q90" i="5"/>
  <c r="R90" i="5"/>
  <c r="N91" i="5"/>
  <c r="O91" i="5"/>
  <c r="P91" i="5"/>
  <c r="Q91" i="5"/>
  <c r="R91" i="5"/>
  <c r="N92" i="5"/>
  <c r="O92" i="5"/>
  <c r="P92" i="5"/>
  <c r="Q92" i="5"/>
  <c r="R92" i="5"/>
  <c r="O93" i="5"/>
  <c r="P93" i="5"/>
  <c r="Q93" i="5"/>
  <c r="R93" i="5"/>
  <c r="O94" i="5"/>
  <c r="P94" i="5"/>
  <c r="Q94" i="5"/>
  <c r="R94" i="5"/>
  <c r="O95" i="5"/>
  <c r="P95" i="5"/>
  <c r="Q95" i="5"/>
  <c r="R95" i="5"/>
  <c r="O96" i="5"/>
  <c r="P96" i="5"/>
  <c r="Q96" i="5"/>
  <c r="R96" i="5"/>
  <c r="O97" i="5"/>
  <c r="P97" i="5"/>
  <c r="Q97" i="5"/>
  <c r="R97" i="5"/>
  <c r="O98" i="5"/>
  <c r="P98" i="5"/>
  <c r="Q98" i="5"/>
  <c r="R98" i="5"/>
  <c r="P99" i="5"/>
  <c r="Q99" i="5"/>
  <c r="R99" i="5"/>
  <c r="P100" i="5"/>
  <c r="Q100" i="5"/>
  <c r="R100" i="5"/>
  <c r="P101" i="5"/>
  <c r="Q101" i="5"/>
  <c r="R101" i="5"/>
  <c r="P102" i="5"/>
  <c r="Q102" i="5"/>
  <c r="R102" i="5"/>
  <c r="Q103" i="5"/>
  <c r="R103" i="5"/>
  <c r="Q104" i="5"/>
  <c r="R104" i="5"/>
  <c r="Q105" i="5"/>
  <c r="R105" i="5"/>
  <c r="Q106" i="5"/>
  <c r="R106" i="5"/>
  <c r="Q107" i="5"/>
  <c r="R107" i="5"/>
  <c r="R108" i="5"/>
  <c r="R109" i="5"/>
  <c r="R110" i="5"/>
  <c r="R111" i="5"/>
  <c r="R112" i="5"/>
  <c r="N163" i="5"/>
  <c r="O163" i="5"/>
  <c r="P163" i="5"/>
  <c r="Q163" i="5"/>
  <c r="R163" i="5"/>
  <c r="N164" i="5"/>
  <c r="O164" i="5"/>
  <c r="P164" i="5"/>
  <c r="Q164" i="5"/>
  <c r="R164" i="5"/>
  <c r="N165" i="5"/>
  <c r="O165" i="5"/>
  <c r="P165" i="5"/>
  <c r="Q165" i="5"/>
  <c r="R165" i="5"/>
  <c r="N166" i="5"/>
  <c r="O166" i="5"/>
  <c r="P166" i="5"/>
  <c r="Q166" i="5"/>
  <c r="R166" i="5"/>
  <c r="N167" i="5"/>
  <c r="O167" i="5"/>
  <c r="P167" i="5"/>
  <c r="Q167" i="5"/>
  <c r="R167" i="5"/>
  <c r="N168" i="5"/>
  <c r="O168" i="5"/>
  <c r="P168" i="5"/>
  <c r="Q168" i="5"/>
  <c r="R168" i="5"/>
  <c r="N169" i="5"/>
  <c r="O169" i="5"/>
  <c r="P169" i="5"/>
  <c r="Q169" i="5"/>
  <c r="R169" i="5"/>
  <c r="N170" i="5"/>
  <c r="O170" i="5"/>
  <c r="P170" i="5"/>
  <c r="Q170" i="5"/>
  <c r="R170" i="5"/>
  <c r="N171" i="5"/>
  <c r="O171" i="5"/>
  <c r="P171" i="5"/>
  <c r="Q171" i="5"/>
  <c r="R171" i="5"/>
  <c r="N172" i="5"/>
  <c r="O172" i="5"/>
  <c r="P172" i="5"/>
  <c r="Q172" i="5"/>
  <c r="R172" i="5"/>
  <c r="O173" i="5"/>
  <c r="P173" i="5"/>
  <c r="Q173" i="5"/>
  <c r="R173" i="5"/>
  <c r="O174" i="5"/>
  <c r="P174" i="5"/>
  <c r="Q174" i="5"/>
  <c r="R174" i="5"/>
  <c r="O175" i="5"/>
  <c r="P175" i="5"/>
  <c r="Q175" i="5"/>
  <c r="R175" i="5"/>
  <c r="O176" i="5"/>
  <c r="P176" i="5"/>
  <c r="Q176" i="5"/>
  <c r="R176" i="5"/>
  <c r="O177" i="5"/>
  <c r="P177" i="5"/>
  <c r="Q177" i="5"/>
  <c r="R177" i="5"/>
  <c r="O178" i="5"/>
  <c r="P178" i="5"/>
  <c r="Q178" i="5"/>
  <c r="R178" i="5"/>
  <c r="P179" i="5"/>
  <c r="Q179" i="5"/>
  <c r="R179" i="5"/>
  <c r="P180" i="5"/>
  <c r="Q180" i="5"/>
  <c r="R180" i="5"/>
  <c r="P181" i="5"/>
  <c r="Q181" i="5"/>
  <c r="R181" i="5"/>
  <c r="P182" i="5"/>
  <c r="Q182" i="5"/>
  <c r="R182" i="5"/>
  <c r="Q183" i="5"/>
  <c r="R183" i="5"/>
  <c r="Q184" i="5"/>
  <c r="R184" i="5"/>
  <c r="Q185" i="5"/>
  <c r="R185" i="5"/>
  <c r="Q186" i="5"/>
  <c r="R186" i="5"/>
  <c r="Q187" i="5"/>
  <c r="R187" i="5"/>
  <c r="R188" i="5"/>
  <c r="R189" i="5"/>
  <c r="R190" i="5"/>
  <c r="R191" i="5"/>
  <c r="R192" i="5"/>
  <c r="N243" i="5"/>
  <c r="O243" i="5"/>
  <c r="P243" i="5"/>
  <c r="Q243" i="5"/>
  <c r="R243" i="5"/>
  <c r="N244" i="5"/>
  <c r="O244" i="5"/>
  <c r="P244" i="5"/>
  <c r="Q244" i="5"/>
  <c r="R244" i="5"/>
  <c r="N245" i="5"/>
  <c r="O245" i="5"/>
  <c r="P245" i="5"/>
  <c r="Q245" i="5"/>
  <c r="R245" i="5"/>
  <c r="N246" i="5"/>
  <c r="O246" i="5"/>
  <c r="P246" i="5"/>
  <c r="Q246" i="5"/>
  <c r="R246" i="5"/>
  <c r="N247" i="5"/>
  <c r="O247" i="5"/>
  <c r="P247" i="5"/>
  <c r="Q247" i="5"/>
  <c r="R247" i="5"/>
  <c r="N248" i="5"/>
  <c r="O248" i="5"/>
  <c r="P248" i="5"/>
  <c r="Q248" i="5"/>
  <c r="R248" i="5"/>
  <c r="N249" i="5"/>
  <c r="O249" i="5"/>
  <c r="P249" i="5"/>
  <c r="Q249" i="5"/>
  <c r="R249" i="5"/>
  <c r="N250" i="5"/>
  <c r="O250" i="5"/>
  <c r="P250" i="5"/>
  <c r="Q250" i="5"/>
  <c r="R250" i="5"/>
  <c r="N251" i="5"/>
  <c r="O251" i="5"/>
  <c r="P251" i="5"/>
  <c r="Q251" i="5"/>
  <c r="R251" i="5"/>
  <c r="N252" i="5"/>
  <c r="O252" i="5"/>
  <c r="P252" i="5"/>
  <c r="Q252" i="5"/>
  <c r="R252" i="5"/>
  <c r="O253" i="5"/>
  <c r="P253" i="5"/>
  <c r="Q253" i="5"/>
  <c r="R253" i="5"/>
  <c r="O254" i="5"/>
  <c r="P254" i="5"/>
  <c r="Q254" i="5"/>
  <c r="R254" i="5"/>
  <c r="O255" i="5"/>
  <c r="P255" i="5"/>
  <c r="Q255" i="5"/>
  <c r="R255" i="5"/>
  <c r="O256" i="5"/>
  <c r="P256" i="5"/>
  <c r="Q256" i="5"/>
  <c r="R256" i="5"/>
  <c r="O257" i="5"/>
  <c r="P257" i="5"/>
  <c r="Q257" i="5"/>
  <c r="R257" i="5"/>
  <c r="O258" i="5"/>
  <c r="P258" i="5"/>
  <c r="Q258" i="5"/>
  <c r="R258" i="5"/>
  <c r="P259" i="5"/>
  <c r="Q259" i="5"/>
  <c r="R259" i="5"/>
  <c r="P260" i="5"/>
  <c r="Q260" i="5"/>
  <c r="R260" i="5"/>
  <c r="P261" i="5"/>
  <c r="Q261" i="5"/>
  <c r="R261" i="5"/>
  <c r="P262" i="5"/>
  <c r="Q262" i="5"/>
  <c r="R262" i="5"/>
  <c r="Q263" i="5"/>
  <c r="R263" i="5"/>
  <c r="Q264" i="5"/>
  <c r="R264" i="5"/>
  <c r="Q265" i="5"/>
  <c r="R265" i="5"/>
  <c r="Q266" i="5"/>
  <c r="R266" i="5"/>
  <c r="Q267" i="5"/>
  <c r="R267" i="5"/>
  <c r="R268" i="5"/>
  <c r="R269" i="5"/>
  <c r="R270" i="5"/>
  <c r="R271" i="5"/>
  <c r="R272" i="5"/>
  <c r="N323" i="5"/>
  <c r="O323" i="5"/>
  <c r="P323" i="5"/>
  <c r="Q323" i="5"/>
  <c r="R323" i="5"/>
  <c r="N324" i="5"/>
  <c r="O324" i="5"/>
  <c r="P324" i="5"/>
  <c r="Q324" i="5"/>
  <c r="R324" i="5"/>
  <c r="N325" i="5"/>
  <c r="O325" i="5"/>
  <c r="P325" i="5"/>
  <c r="Q325" i="5"/>
  <c r="R325" i="5"/>
  <c r="N326" i="5"/>
  <c r="O326" i="5"/>
  <c r="P326" i="5"/>
  <c r="Q326" i="5"/>
  <c r="R326" i="5"/>
  <c r="N327" i="5"/>
  <c r="O327" i="5"/>
  <c r="P327" i="5"/>
  <c r="Q327" i="5"/>
  <c r="R327" i="5"/>
  <c r="N328" i="5"/>
  <c r="O328" i="5"/>
  <c r="P328" i="5"/>
  <c r="Q328" i="5"/>
  <c r="R328" i="5"/>
  <c r="N329" i="5"/>
  <c r="O329" i="5"/>
  <c r="P329" i="5"/>
  <c r="Q329" i="5"/>
  <c r="R329" i="5"/>
  <c r="N330" i="5"/>
  <c r="O330" i="5"/>
  <c r="P330" i="5"/>
  <c r="Q330" i="5"/>
  <c r="R330" i="5"/>
  <c r="N331" i="5"/>
  <c r="O331" i="5"/>
  <c r="P331" i="5"/>
  <c r="Q331" i="5"/>
  <c r="R331" i="5"/>
  <c r="N332" i="5"/>
  <c r="O332" i="5"/>
  <c r="P332" i="5"/>
  <c r="Q332" i="5"/>
  <c r="R332" i="5"/>
  <c r="O333" i="5"/>
  <c r="P333" i="5"/>
  <c r="Q333" i="5"/>
  <c r="R333" i="5"/>
  <c r="O334" i="5"/>
  <c r="P334" i="5"/>
  <c r="Q334" i="5"/>
  <c r="R334" i="5"/>
  <c r="O335" i="5"/>
  <c r="P335" i="5"/>
  <c r="Q335" i="5"/>
  <c r="R335" i="5"/>
  <c r="O336" i="5"/>
  <c r="P336" i="5"/>
  <c r="Q336" i="5"/>
  <c r="R336" i="5"/>
  <c r="O337" i="5"/>
  <c r="P337" i="5"/>
  <c r="Q337" i="5"/>
  <c r="R337" i="5"/>
  <c r="O338" i="5"/>
  <c r="P338" i="5"/>
  <c r="Q338" i="5"/>
  <c r="R338" i="5"/>
  <c r="P339" i="5"/>
  <c r="Q339" i="5"/>
  <c r="R339" i="5"/>
  <c r="P340" i="5"/>
  <c r="Q340" i="5"/>
  <c r="R340" i="5"/>
  <c r="P341" i="5"/>
  <c r="Q341" i="5"/>
  <c r="R341" i="5"/>
  <c r="P342" i="5"/>
  <c r="Q342" i="5"/>
  <c r="R342" i="5"/>
  <c r="Q343" i="5"/>
  <c r="R343" i="5"/>
  <c r="Q344" i="5"/>
  <c r="R344" i="5"/>
  <c r="Q345" i="5"/>
  <c r="R345" i="5"/>
  <c r="Q346" i="5"/>
  <c r="R346" i="5"/>
  <c r="Q347" i="5"/>
  <c r="R347" i="5"/>
  <c r="R348" i="5"/>
  <c r="R349" i="5"/>
  <c r="R350" i="5"/>
  <c r="R351" i="5"/>
  <c r="R352" i="5"/>
  <c r="N403" i="5"/>
  <c r="O403" i="5"/>
  <c r="P403" i="5"/>
  <c r="Q403" i="5"/>
  <c r="R403" i="5"/>
  <c r="N404" i="5"/>
  <c r="O404" i="5"/>
  <c r="P404" i="5"/>
  <c r="Q404" i="5"/>
  <c r="R404" i="5"/>
  <c r="N405" i="5"/>
  <c r="O405" i="5"/>
  <c r="P405" i="5"/>
  <c r="Q405" i="5"/>
  <c r="R405" i="5"/>
  <c r="N406" i="5"/>
  <c r="O406" i="5"/>
  <c r="P406" i="5"/>
  <c r="Q406" i="5"/>
  <c r="R406" i="5"/>
  <c r="N407" i="5"/>
  <c r="O407" i="5"/>
  <c r="P407" i="5"/>
  <c r="Q407" i="5"/>
  <c r="R407" i="5"/>
  <c r="N408" i="5"/>
  <c r="O408" i="5"/>
  <c r="P408" i="5"/>
  <c r="Q408" i="5"/>
  <c r="R408" i="5"/>
  <c r="N409" i="5"/>
  <c r="O409" i="5"/>
  <c r="P409" i="5"/>
  <c r="Q409" i="5"/>
  <c r="R409" i="5"/>
  <c r="N410" i="5"/>
  <c r="O410" i="5"/>
  <c r="P410" i="5"/>
  <c r="Q410" i="5"/>
  <c r="R410" i="5"/>
  <c r="N411" i="5"/>
  <c r="O411" i="5"/>
  <c r="P411" i="5"/>
  <c r="Q411" i="5"/>
  <c r="R411" i="5"/>
  <c r="N412" i="5"/>
  <c r="O412" i="5"/>
  <c r="P412" i="5"/>
  <c r="Q412" i="5"/>
  <c r="R412" i="5"/>
  <c r="O413" i="5"/>
  <c r="P413" i="5"/>
  <c r="Q413" i="5"/>
  <c r="R413" i="5"/>
  <c r="O414" i="5"/>
  <c r="P414" i="5"/>
  <c r="Q414" i="5"/>
  <c r="R414" i="5"/>
  <c r="O415" i="5"/>
  <c r="P415" i="5"/>
  <c r="Q415" i="5"/>
  <c r="R415" i="5"/>
  <c r="O416" i="5"/>
  <c r="P416" i="5"/>
  <c r="Q416" i="5"/>
  <c r="R416" i="5"/>
  <c r="O417" i="5"/>
  <c r="P417" i="5"/>
  <c r="Q417" i="5"/>
  <c r="R417" i="5"/>
  <c r="O418" i="5"/>
  <c r="P418" i="5"/>
  <c r="Q418" i="5"/>
  <c r="R418" i="5"/>
  <c r="P419" i="5"/>
  <c r="Q419" i="5"/>
  <c r="R419" i="5"/>
  <c r="P420" i="5"/>
  <c r="Q420" i="5"/>
  <c r="R420" i="5"/>
  <c r="P421" i="5"/>
  <c r="Q421" i="5"/>
  <c r="R421" i="5"/>
  <c r="P422" i="5"/>
  <c r="Q422" i="5"/>
  <c r="R422" i="5"/>
  <c r="Q423" i="5"/>
  <c r="R423" i="5"/>
  <c r="Q424" i="5"/>
  <c r="R424" i="5"/>
  <c r="Q425" i="5"/>
  <c r="R425" i="5"/>
  <c r="Q426" i="5"/>
  <c r="R426" i="5"/>
  <c r="Q427" i="5"/>
  <c r="R427" i="5"/>
  <c r="R428" i="5"/>
  <c r="R429" i="5"/>
  <c r="R430" i="5"/>
  <c r="R431" i="5"/>
  <c r="R432" i="5"/>
  <c r="N483" i="5"/>
  <c r="O483" i="5"/>
  <c r="P483" i="5"/>
  <c r="Q483" i="5"/>
  <c r="R483" i="5"/>
  <c r="N484" i="5"/>
  <c r="O484" i="5"/>
  <c r="P484" i="5"/>
  <c r="Q484" i="5"/>
  <c r="R484" i="5"/>
  <c r="N485" i="5"/>
  <c r="O485" i="5"/>
  <c r="P485" i="5"/>
  <c r="Q485" i="5"/>
  <c r="R485" i="5"/>
  <c r="N486" i="5"/>
  <c r="O486" i="5"/>
  <c r="P486" i="5"/>
  <c r="Q486" i="5"/>
  <c r="R486" i="5"/>
  <c r="N487" i="5"/>
  <c r="O487" i="5"/>
  <c r="P487" i="5"/>
  <c r="Q487" i="5"/>
  <c r="R487" i="5"/>
  <c r="N488" i="5"/>
  <c r="O488" i="5"/>
  <c r="P488" i="5"/>
  <c r="Q488" i="5"/>
  <c r="R488" i="5"/>
  <c r="N489" i="5"/>
  <c r="O489" i="5"/>
  <c r="P489" i="5"/>
  <c r="Q489" i="5"/>
  <c r="R489" i="5"/>
  <c r="N490" i="5"/>
  <c r="O490" i="5"/>
  <c r="P490" i="5"/>
  <c r="Q490" i="5"/>
  <c r="R490" i="5"/>
  <c r="N491" i="5"/>
  <c r="O491" i="5"/>
  <c r="P491" i="5"/>
  <c r="Q491" i="5"/>
  <c r="R491" i="5"/>
  <c r="N492" i="5"/>
  <c r="O492" i="5"/>
  <c r="P492" i="5"/>
  <c r="Q492" i="5"/>
  <c r="R492" i="5"/>
  <c r="O493" i="5"/>
  <c r="P493" i="5"/>
  <c r="Q493" i="5"/>
  <c r="R493" i="5"/>
  <c r="O494" i="5"/>
  <c r="P494" i="5"/>
  <c r="Q494" i="5"/>
  <c r="R494" i="5"/>
  <c r="O495" i="5"/>
  <c r="P495" i="5"/>
  <c r="Q495" i="5"/>
  <c r="R495" i="5"/>
  <c r="O496" i="5"/>
  <c r="P496" i="5"/>
  <c r="Q496" i="5"/>
  <c r="R496" i="5"/>
  <c r="O497" i="5"/>
  <c r="P497" i="5"/>
  <c r="Q497" i="5"/>
  <c r="R497" i="5"/>
  <c r="O498" i="5"/>
  <c r="P498" i="5"/>
  <c r="Q498" i="5"/>
  <c r="R498" i="5"/>
  <c r="P499" i="5"/>
  <c r="Q499" i="5"/>
  <c r="R499" i="5"/>
  <c r="P500" i="5"/>
  <c r="Q500" i="5"/>
  <c r="R500" i="5"/>
  <c r="P501" i="5"/>
  <c r="Q501" i="5"/>
  <c r="R501" i="5"/>
  <c r="P502" i="5"/>
  <c r="Q502" i="5"/>
  <c r="R502" i="5"/>
  <c r="Q503" i="5"/>
  <c r="R503" i="5"/>
  <c r="Q504" i="5"/>
  <c r="R504" i="5"/>
  <c r="Q505" i="5"/>
  <c r="R505" i="5"/>
  <c r="Q506" i="5"/>
  <c r="R506" i="5"/>
  <c r="Q507" i="5"/>
  <c r="R507" i="5"/>
  <c r="R508" i="5"/>
  <c r="R509" i="5"/>
  <c r="R510" i="5"/>
  <c r="R511" i="5"/>
  <c r="R512" i="5"/>
  <c r="N563" i="5"/>
  <c r="O563" i="5"/>
  <c r="P563" i="5"/>
  <c r="Q563" i="5"/>
  <c r="R563" i="5"/>
  <c r="N564" i="5"/>
  <c r="O564" i="5"/>
  <c r="P564" i="5"/>
  <c r="Q564" i="5"/>
  <c r="R564" i="5"/>
  <c r="N565" i="5"/>
  <c r="O565" i="5"/>
  <c r="P565" i="5"/>
  <c r="Q565" i="5"/>
  <c r="R565" i="5"/>
  <c r="N566" i="5"/>
  <c r="O566" i="5"/>
  <c r="P566" i="5"/>
  <c r="Q566" i="5"/>
  <c r="R566" i="5"/>
  <c r="N567" i="5"/>
  <c r="O567" i="5"/>
  <c r="P567" i="5"/>
  <c r="Q567" i="5"/>
  <c r="R567" i="5"/>
  <c r="N568" i="5"/>
  <c r="O568" i="5"/>
  <c r="P568" i="5"/>
  <c r="Q568" i="5"/>
  <c r="R568" i="5"/>
  <c r="N569" i="5"/>
  <c r="O569" i="5"/>
  <c r="P569" i="5"/>
  <c r="Q569" i="5"/>
  <c r="R569" i="5"/>
  <c r="N570" i="5"/>
  <c r="O570" i="5"/>
  <c r="P570" i="5"/>
  <c r="Q570" i="5"/>
  <c r="R570" i="5"/>
  <c r="N571" i="5"/>
  <c r="O571" i="5"/>
  <c r="P571" i="5"/>
  <c r="Q571" i="5"/>
  <c r="R571" i="5"/>
  <c r="N572" i="5"/>
  <c r="O572" i="5"/>
  <c r="P572" i="5"/>
  <c r="Q572" i="5"/>
  <c r="R572" i="5"/>
  <c r="O573" i="5"/>
  <c r="P573" i="5"/>
  <c r="Q573" i="5"/>
  <c r="R573" i="5"/>
  <c r="O574" i="5"/>
  <c r="P574" i="5"/>
  <c r="Q574" i="5"/>
  <c r="R574" i="5"/>
  <c r="O575" i="5"/>
  <c r="P575" i="5"/>
  <c r="Q575" i="5"/>
  <c r="R575" i="5"/>
  <c r="O576" i="5"/>
  <c r="P576" i="5"/>
  <c r="Q576" i="5"/>
  <c r="R576" i="5"/>
  <c r="O577" i="5"/>
  <c r="P577" i="5"/>
  <c r="Q577" i="5"/>
  <c r="R577" i="5"/>
  <c r="O578" i="5"/>
  <c r="P578" i="5"/>
  <c r="Q578" i="5"/>
  <c r="R578" i="5"/>
  <c r="P579" i="5"/>
  <c r="Q579" i="5"/>
  <c r="R579" i="5"/>
  <c r="P580" i="5"/>
  <c r="Q580" i="5"/>
  <c r="R580" i="5"/>
  <c r="P581" i="5"/>
  <c r="Q581" i="5"/>
  <c r="R581" i="5"/>
  <c r="P582" i="5"/>
  <c r="Q582" i="5"/>
  <c r="R582" i="5"/>
  <c r="Q583" i="5"/>
  <c r="R583" i="5"/>
  <c r="Q584" i="5"/>
  <c r="R584" i="5"/>
  <c r="Q585" i="5"/>
  <c r="R585" i="5"/>
  <c r="Q586" i="5"/>
  <c r="R586" i="5"/>
  <c r="Q587" i="5"/>
  <c r="R587" i="5"/>
  <c r="R588" i="5"/>
  <c r="R589" i="5"/>
  <c r="R590" i="5"/>
  <c r="R591" i="5"/>
  <c r="R592" i="5"/>
  <c r="N643" i="5"/>
  <c r="O643" i="5"/>
  <c r="P643" i="5"/>
  <c r="Q643" i="5"/>
  <c r="R643" i="5"/>
  <c r="N644" i="5"/>
  <c r="O644" i="5"/>
  <c r="P644" i="5"/>
  <c r="Q644" i="5"/>
  <c r="R644" i="5"/>
  <c r="N645" i="5"/>
  <c r="O645" i="5"/>
  <c r="P645" i="5"/>
  <c r="Q645" i="5"/>
  <c r="R645" i="5"/>
  <c r="N646" i="5"/>
  <c r="O646" i="5"/>
  <c r="P646" i="5"/>
  <c r="Q646" i="5"/>
  <c r="R646" i="5"/>
  <c r="N647" i="5"/>
  <c r="O647" i="5"/>
  <c r="P647" i="5"/>
  <c r="Q647" i="5"/>
  <c r="R647" i="5"/>
  <c r="N648" i="5"/>
  <c r="O648" i="5"/>
  <c r="P648" i="5"/>
  <c r="Q648" i="5"/>
  <c r="R648" i="5"/>
  <c r="N649" i="5"/>
  <c r="O649" i="5"/>
  <c r="P649" i="5"/>
  <c r="Q649" i="5"/>
  <c r="R649" i="5"/>
  <c r="N650" i="5"/>
  <c r="O650" i="5"/>
  <c r="P650" i="5"/>
  <c r="Q650" i="5"/>
  <c r="R650" i="5"/>
  <c r="N651" i="5"/>
  <c r="O651" i="5"/>
  <c r="P651" i="5"/>
  <c r="Q651" i="5"/>
  <c r="R651" i="5"/>
  <c r="N652" i="5"/>
  <c r="O652" i="5"/>
  <c r="P652" i="5"/>
  <c r="Q652" i="5"/>
  <c r="R652" i="5"/>
  <c r="O653" i="5"/>
  <c r="P653" i="5"/>
  <c r="Q653" i="5"/>
  <c r="R653" i="5"/>
  <c r="O654" i="5"/>
  <c r="P654" i="5"/>
  <c r="Q654" i="5"/>
  <c r="R654" i="5"/>
  <c r="O655" i="5"/>
  <c r="P655" i="5"/>
  <c r="Q655" i="5"/>
  <c r="R655" i="5"/>
  <c r="O656" i="5"/>
  <c r="P656" i="5"/>
  <c r="Q656" i="5"/>
  <c r="R656" i="5"/>
  <c r="O657" i="5"/>
  <c r="P657" i="5"/>
  <c r="Q657" i="5"/>
  <c r="R657" i="5"/>
  <c r="O658" i="5"/>
  <c r="P658" i="5"/>
  <c r="Q658" i="5"/>
  <c r="R658" i="5"/>
  <c r="P659" i="5"/>
  <c r="Q659" i="5"/>
  <c r="R659" i="5"/>
  <c r="P660" i="5"/>
  <c r="Q660" i="5"/>
  <c r="R660" i="5"/>
  <c r="P661" i="5"/>
  <c r="Q661" i="5"/>
  <c r="R661" i="5"/>
  <c r="P662" i="5"/>
  <c r="Q662" i="5"/>
  <c r="R662" i="5"/>
  <c r="Q663" i="5"/>
  <c r="R663" i="5"/>
  <c r="Q664" i="5"/>
  <c r="R664" i="5"/>
  <c r="Q665" i="5"/>
  <c r="R665" i="5"/>
  <c r="Q666" i="5"/>
  <c r="R666" i="5"/>
  <c r="Q667" i="5"/>
  <c r="R667" i="5"/>
  <c r="R668" i="5"/>
  <c r="R669" i="5"/>
  <c r="R670" i="5"/>
  <c r="R671" i="5"/>
  <c r="R672" i="5"/>
  <c r="N723" i="5"/>
  <c r="O723" i="5"/>
  <c r="P723" i="5"/>
  <c r="Q723" i="5"/>
  <c r="R723" i="5"/>
  <c r="N724" i="5"/>
  <c r="O724" i="5"/>
  <c r="P724" i="5"/>
  <c r="Q724" i="5"/>
  <c r="R724" i="5"/>
  <c r="N725" i="5"/>
  <c r="O725" i="5"/>
  <c r="P725" i="5"/>
  <c r="Q725" i="5"/>
  <c r="R725" i="5"/>
  <c r="N726" i="5"/>
  <c r="O726" i="5"/>
  <c r="P726" i="5"/>
  <c r="Q726" i="5"/>
  <c r="R726" i="5"/>
  <c r="N727" i="5"/>
  <c r="O727" i="5"/>
  <c r="P727" i="5"/>
  <c r="Q727" i="5"/>
  <c r="R727" i="5"/>
  <c r="N728" i="5"/>
  <c r="O728" i="5"/>
  <c r="P728" i="5"/>
  <c r="Q728" i="5"/>
  <c r="R728" i="5"/>
  <c r="N729" i="5"/>
  <c r="O729" i="5"/>
  <c r="P729" i="5"/>
  <c r="Q729" i="5"/>
  <c r="R729" i="5"/>
  <c r="N730" i="5"/>
  <c r="O730" i="5"/>
  <c r="P730" i="5"/>
  <c r="Q730" i="5"/>
  <c r="R730" i="5"/>
  <c r="N731" i="5"/>
  <c r="O731" i="5"/>
  <c r="P731" i="5"/>
  <c r="Q731" i="5"/>
  <c r="R731" i="5"/>
  <c r="N732" i="5"/>
  <c r="O732" i="5"/>
  <c r="P732" i="5"/>
  <c r="Q732" i="5"/>
  <c r="R732" i="5"/>
  <c r="O733" i="5"/>
  <c r="P733" i="5"/>
  <c r="Q733" i="5"/>
  <c r="R733" i="5"/>
  <c r="O734" i="5"/>
  <c r="P734" i="5"/>
  <c r="Q734" i="5"/>
  <c r="R734" i="5"/>
  <c r="O735" i="5"/>
  <c r="P735" i="5"/>
  <c r="Q735" i="5"/>
  <c r="R735" i="5"/>
  <c r="O736" i="5"/>
  <c r="P736" i="5"/>
  <c r="Q736" i="5"/>
  <c r="R736" i="5"/>
  <c r="O737" i="5"/>
  <c r="P737" i="5"/>
  <c r="Q737" i="5"/>
  <c r="R737" i="5"/>
  <c r="O738" i="5"/>
  <c r="P738" i="5"/>
  <c r="Q738" i="5"/>
  <c r="R738" i="5"/>
  <c r="P739" i="5"/>
  <c r="Q739" i="5"/>
  <c r="R739" i="5"/>
  <c r="P740" i="5"/>
  <c r="Q740" i="5"/>
  <c r="R740" i="5"/>
  <c r="P741" i="5"/>
  <c r="Q741" i="5"/>
  <c r="R741" i="5"/>
  <c r="P742" i="5"/>
  <c r="Q742" i="5"/>
  <c r="R742" i="5"/>
  <c r="Q743" i="5"/>
  <c r="R743" i="5"/>
  <c r="Q744" i="5"/>
  <c r="R744" i="5"/>
  <c r="Q745" i="5"/>
  <c r="R745" i="5"/>
  <c r="Q746" i="5"/>
  <c r="R746" i="5"/>
  <c r="Q747" i="5"/>
  <c r="R747" i="5"/>
  <c r="R748" i="5"/>
  <c r="R749" i="5"/>
  <c r="R750" i="5"/>
  <c r="R751" i="5"/>
  <c r="R752" i="5"/>
  <c r="N803" i="5"/>
  <c r="O803" i="5"/>
  <c r="P803" i="5"/>
  <c r="Q803" i="5"/>
  <c r="R803" i="5"/>
  <c r="N804" i="5"/>
  <c r="O804" i="5"/>
  <c r="P804" i="5"/>
  <c r="Q804" i="5"/>
  <c r="R804" i="5"/>
  <c r="N805" i="5"/>
  <c r="O805" i="5"/>
  <c r="P805" i="5"/>
  <c r="Q805" i="5"/>
  <c r="R805" i="5"/>
  <c r="N806" i="5"/>
  <c r="O806" i="5"/>
  <c r="P806" i="5"/>
  <c r="Q806" i="5"/>
  <c r="R806" i="5"/>
  <c r="N807" i="5"/>
  <c r="O807" i="5"/>
  <c r="P807" i="5"/>
  <c r="Q807" i="5"/>
  <c r="R807" i="5"/>
  <c r="N808" i="5"/>
  <c r="O808" i="5"/>
  <c r="P808" i="5"/>
  <c r="Q808" i="5"/>
  <c r="R808" i="5"/>
  <c r="N809" i="5"/>
  <c r="O809" i="5"/>
  <c r="P809" i="5"/>
  <c r="Q809" i="5"/>
  <c r="R809" i="5"/>
  <c r="N810" i="5"/>
  <c r="O810" i="5"/>
  <c r="P810" i="5"/>
  <c r="Q810" i="5"/>
  <c r="R810" i="5"/>
  <c r="N811" i="5"/>
  <c r="O811" i="5"/>
  <c r="P811" i="5"/>
  <c r="Q811" i="5"/>
  <c r="R811" i="5"/>
  <c r="N812" i="5"/>
  <c r="O812" i="5"/>
  <c r="P812" i="5"/>
  <c r="Q812" i="5"/>
  <c r="R812" i="5"/>
  <c r="O813" i="5"/>
  <c r="P813" i="5"/>
  <c r="Q813" i="5"/>
  <c r="R813" i="5"/>
  <c r="O814" i="5"/>
  <c r="P814" i="5"/>
  <c r="Q814" i="5"/>
  <c r="R814" i="5"/>
  <c r="O815" i="5"/>
  <c r="P815" i="5"/>
  <c r="Q815" i="5"/>
  <c r="R815" i="5"/>
  <c r="O816" i="5"/>
  <c r="P816" i="5"/>
  <c r="Q816" i="5"/>
  <c r="R816" i="5"/>
  <c r="O817" i="5"/>
  <c r="P817" i="5"/>
  <c r="Q817" i="5"/>
  <c r="R817" i="5"/>
  <c r="O818" i="5"/>
  <c r="P818" i="5"/>
  <c r="Q818" i="5"/>
  <c r="R818" i="5"/>
  <c r="P819" i="5"/>
  <c r="Q819" i="5"/>
  <c r="R819" i="5"/>
  <c r="P820" i="5"/>
  <c r="Q820" i="5"/>
  <c r="R820" i="5"/>
  <c r="P821" i="5"/>
  <c r="Q821" i="5"/>
  <c r="R821" i="5"/>
  <c r="P822" i="5"/>
  <c r="Q822" i="5"/>
  <c r="R822" i="5"/>
  <c r="Q823" i="5"/>
  <c r="R823" i="5"/>
  <c r="Q824" i="5"/>
  <c r="R824" i="5"/>
  <c r="Q825" i="5"/>
  <c r="R825" i="5"/>
  <c r="Q826" i="5"/>
  <c r="R826" i="5"/>
  <c r="Q827" i="5"/>
  <c r="R827" i="5"/>
  <c r="R828" i="5"/>
  <c r="R829" i="5"/>
  <c r="R830" i="5"/>
  <c r="R831" i="5"/>
  <c r="R832" i="5"/>
  <c r="N883" i="5"/>
  <c r="O883" i="5"/>
  <c r="P883" i="5"/>
  <c r="Q883" i="5"/>
  <c r="R883" i="5"/>
  <c r="N884" i="5"/>
  <c r="O884" i="5"/>
  <c r="P884" i="5"/>
  <c r="Q884" i="5"/>
  <c r="R884" i="5"/>
  <c r="N885" i="5"/>
  <c r="O885" i="5"/>
  <c r="P885" i="5"/>
  <c r="Q885" i="5"/>
  <c r="R885" i="5"/>
  <c r="N886" i="5"/>
  <c r="O886" i="5"/>
  <c r="P886" i="5"/>
  <c r="Q886" i="5"/>
  <c r="R886" i="5"/>
  <c r="N887" i="5"/>
  <c r="O887" i="5"/>
  <c r="P887" i="5"/>
  <c r="Q887" i="5"/>
  <c r="R887" i="5"/>
  <c r="N888" i="5"/>
  <c r="O888" i="5"/>
  <c r="P888" i="5"/>
  <c r="Q888" i="5"/>
  <c r="R888" i="5"/>
  <c r="N889" i="5"/>
  <c r="O889" i="5"/>
  <c r="P889" i="5"/>
  <c r="Q889" i="5"/>
  <c r="R889" i="5"/>
  <c r="N890" i="5"/>
  <c r="O890" i="5"/>
  <c r="P890" i="5"/>
  <c r="Q890" i="5"/>
  <c r="R890" i="5"/>
  <c r="N891" i="5"/>
  <c r="O891" i="5"/>
  <c r="P891" i="5"/>
  <c r="Q891" i="5"/>
  <c r="R891" i="5"/>
  <c r="N892" i="5"/>
  <c r="O892" i="5"/>
  <c r="P892" i="5"/>
  <c r="Q892" i="5"/>
  <c r="R892" i="5"/>
  <c r="O893" i="5"/>
  <c r="P893" i="5"/>
  <c r="Q893" i="5"/>
  <c r="R893" i="5"/>
  <c r="O894" i="5"/>
  <c r="P894" i="5"/>
  <c r="Q894" i="5"/>
  <c r="R894" i="5"/>
  <c r="O895" i="5"/>
  <c r="P895" i="5"/>
  <c r="Q895" i="5"/>
  <c r="R895" i="5"/>
  <c r="O896" i="5"/>
  <c r="P896" i="5"/>
  <c r="Q896" i="5"/>
  <c r="R896" i="5"/>
  <c r="O897" i="5"/>
  <c r="P897" i="5"/>
  <c r="Q897" i="5"/>
  <c r="R897" i="5"/>
  <c r="O898" i="5"/>
  <c r="P898" i="5"/>
  <c r="Q898" i="5"/>
  <c r="R898" i="5"/>
  <c r="P899" i="5"/>
  <c r="Q899" i="5"/>
  <c r="R899" i="5"/>
  <c r="P900" i="5"/>
  <c r="Q900" i="5"/>
  <c r="R900" i="5"/>
  <c r="P901" i="5"/>
  <c r="Q901" i="5"/>
  <c r="R901" i="5"/>
  <c r="P902" i="5"/>
  <c r="Q902" i="5"/>
  <c r="R902" i="5"/>
  <c r="Q903" i="5"/>
  <c r="R903" i="5"/>
  <c r="Q904" i="5"/>
  <c r="R904" i="5"/>
  <c r="Q905" i="5"/>
  <c r="R905" i="5"/>
  <c r="Q906" i="5"/>
  <c r="R906" i="5"/>
  <c r="Q907" i="5"/>
  <c r="R907" i="5"/>
  <c r="R908" i="5"/>
  <c r="R909" i="5"/>
  <c r="R910" i="5"/>
  <c r="R911" i="5"/>
  <c r="R912" i="5"/>
  <c r="N963" i="5"/>
  <c r="O963" i="5"/>
  <c r="P963" i="5"/>
  <c r="Q963" i="5"/>
  <c r="R963" i="5"/>
  <c r="N964" i="5"/>
  <c r="O964" i="5"/>
  <c r="P964" i="5"/>
  <c r="Q964" i="5"/>
  <c r="R964" i="5"/>
  <c r="N965" i="5"/>
  <c r="O965" i="5"/>
  <c r="P965" i="5"/>
  <c r="Q965" i="5"/>
  <c r="R965" i="5"/>
  <c r="N966" i="5"/>
  <c r="O966" i="5"/>
  <c r="P966" i="5"/>
  <c r="Q966" i="5"/>
  <c r="R966" i="5"/>
  <c r="N967" i="5"/>
  <c r="O967" i="5"/>
  <c r="P967" i="5"/>
  <c r="Q967" i="5"/>
  <c r="R967" i="5"/>
  <c r="N968" i="5"/>
  <c r="O968" i="5"/>
  <c r="P968" i="5"/>
  <c r="Q968" i="5"/>
  <c r="R968" i="5"/>
  <c r="N969" i="5"/>
  <c r="O969" i="5"/>
  <c r="P969" i="5"/>
  <c r="Q969" i="5"/>
  <c r="R969" i="5"/>
  <c r="N970" i="5"/>
  <c r="O970" i="5"/>
  <c r="P970" i="5"/>
  <c r="Q970" i="5"/>
  <c r="R970" i="5"/>
  <c r="N971" i="5"/>
  <c r="O971" i="5"/>
  <c r="P971" i="5"/>
  <c r="Q971" i="5"/>
  <c r="R971" i="5"/>
  <c r="N972" i="5"/>
  <c r="O972" i="5"/>
  <c r="P972" i="5"/>
  <c r="Q972" i="5"/>
  <c r="R972" i="5"/>
  <c r="O973" i="5"/>
  <c r="P973" i="5"/>
  <c r="Q973" i="5"/>
  <c r="R973" i="5"/>
  <c r="O974" i="5"/>
  <c r="P974" i="5"/>
  <c r="Q974" i="5"/>
  <c r="R974" i="5"/>
  <c r="O975" i="5"/>
  <c r="P975" i="5"/>
  <c r="Q975" i="5"/>
  <c r="R975" i="5"/>
  <c r="O976" i="5"/>
  <c r="P976" i="5"/>
  <c r="Q976" i="5"/>
  <c r="R976" i="5"/>
  <c r="O977" i="5"/>
  <c r="P977" i="5"/>
  <c r="Q977" i="5"/>
  <c r="R977" i="5"/>
  <c r="O978" i="5"/>
  <c r="P978" i="5"/>
  <c r="Q978" i="5"/>
  <c r="R978" i="5"/>
  <c r="P979" i="5"/>
  <c r="Q979" i="5"/>
  <c r="R979" i="5"/>
  <c r="P980" i="5"/>
  <c r="Q980" i="5"/>
  <c r="R980" i="5"/>
  <c r="P981" i="5"/>
  <c r="Q981" i="5"/>
  <c r="R981" i="5"/>
  <c r="P982" i="5"/>
  <c r="Q982" i="5"/>
  <c r="R982" i="5"/>
  <c r="Q983" i="5"/>
  <c r="R983" i="5"/>
  <c r="Q984" i="5"/>
  <c r="R984" i="5"/>
  <c r="Q985" i="5"/>
  <c r="R985" i="5"/>
  <c r="Q986" i="5"/>
  <c r="R986" i="5"/>
  <c r="Q987" i="5"/>
  <c r="R987" i="5"/>
  <c r="R988" i="5"/>
  <c r="R989" i="5"/>
  <c r="R990" i="5"/>
  <c r="R991" i="5"/>
  <c r="R992" i="5"/>
  <c r="R3" i="5"/>
  <c r="Q3" i="5"/>
  <c r="P3" i="5"/>
  <c r="O3" i="5"/>
  <c r="N3" i="5"/>
  <c r="H4" i="5"/>
  <c r="I4" i="5"/>
  <c r="J4" i="5"/>
  <c r="K4" i="5"/>
  <c r="L4" i="5"/>
  <c r="H5" i="5"/>
  <c r="I5" i="5"/>
  <c r="J5" i="5"/>
  <c r="K5" i="5"/>
  <c r="L5" i="5"/>
  <c r="H6" i="5"/>
  <c r="I6" i="5"/>
  <c r="J6" i="5"/>
  <c r="K6" i="5"/>
  <c r="L6" i="5"/>
  <c r="H7" i="5"/>
  <c r="I7" i="5"/>
  <c r="J7" i="5"/>
  <c r="K7" i="5"/>
  <c r="L7" i="5"/>
  <c r="H8" i="5"/>
  <c r="I8" i="5"/>
  <c r="J8" i="5"/>
  <c r="K8" i="5"/>
  <c r="L8" i="5"/>
  <c r="H9" i="5"/>
  <c r="I9" i="5"/>
  <c r="J9" i="5"/>
  <c r="K9" i="5"/>
  <c r="L9" i="5"/>
  <c r="H10" i="5"/>
  <c r="I10" i="5"/>
  <c r="J10" i="5"/>
  <c r="K10" i="5"/>
  <c r="L10" i="5"/>
  <c r="H11" i="5"/>
  <c r="I11" i="5"/>
  <c r="J11" i="5"/>
  <c r="K11" i="5"/>
  <c r="L11" i="5"/>
  <c r="H12" i="5"/>
  <c r="I12" i="5"/>
  <c r="J12" i="5"/>
  <c r="K12" i="5"/>
  <c r="L12" i="5"/>
  <c r="I13" i="5"/>
  <c r="J13" i="5"/>
  <c r="K13" i="5"/>
  <c r="L13" i="5"/>
  <c r="J14" i="5"/>
  <c r="K14" i="5"/>
  <c r="L14" i="5"/>
  <c r="I15" i="5"/>
  <c r="J15" i="5"/>
  <c r="K15" i="5"/>
  <c r="L15" i="5"/>
  <c r="I16" i="5"/>
  <c r="J16" i="5"/>
  <c r="K16" i="5"/>
  <c r="L16" i="5"/>
  <c r="I17" i="5"/>
  <c r="J17" i="5"/>
  <c r="K17" i="5"/>
  <c r="L17" i="5"/>
  <c r="J18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L27" i="5"/>
  <c r="I28" i="5"/>
  <c r="I29" i="5"/>
  <c r="L29" i="5"/>
  <c r="I30" i="5"/>
  <c r="L30" i="5"/>
  <c r="I31" i="5"/>
  <c r="L31" i="5"/>
  <c r="I32" i="5"/>
  <c r="L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H83" i="5"/>
  <c r="I83" i="5"/>
  <c r="J83" i="5"/>
  <c r="K83" i="5"/>
  <c r="L83" i="5"/>
  <c r="H84" i="5"/>
  <c r="I84" i="5"/>
  <c r="J84" i="5"/>
  <c r="K84" i="5"/>
  <c r="L84" i="5"/>
  <c r="H85" i="5"/>
  <c r="I85" i="5"/>
  <c r="J85" i="5"/>
  <c r="K85" i="5"/>
  <c r="L85" i="5"/>
  <c r="H86" i="5"/>
  <c r="I86" i="5"/>
  <c r="J86" i="5"/>
  <c r="K86" i="5"/>
  <c r="L86" i="5"/>
  <c r="H87" i="5"/>
  <c r="I87" i="5"/>
  <c r="J87" i="5"/>
  <c r="K87" i="5"/>
  <c r="L87" i="5"/>
  <c r="H88" i="5"/>
  <c r="I88" i="5"/>
  <c r="J88" i="5"/>
  <c r="K88" i="5"/>
  <c r="L88" i="5"/>
  <c r="H89" i="5"/>
  <c r="I89" i="5"/>
  <c r="J89" i="5"/>
  <c r="K89" i="5"/>
  <c r="L89" i="5"/>
  <c r="H90" i="5"/>
  <c r="I90" i="5"/>
  <c r="J90" i="5"/>
  <c r="K90" i="5"/>
  <c r="L90" i="5"/>
  <c r="H91" i="5"/>
  <c r="I91" i="5"/>
  <c r="J91" i="5"/>
  <c r="K91" i="5"/>
  <c r="L91" i="5"/>
  <c r="H92" i="5"/>
  <c r="I92" i="5"/>
  <c r="J92" i="5"/>
  <c r="K92" i="5"/>
  <c r="L92" i="5"/>
  <c r="I93" i="5"/>
  <c r="J93" i="5"/>
  <c r="K93" i="5"/>
  <c r="L93" i="5"/>
  <c r="I94" i="5"/>
  <c r="J94" i="5"/>
  <c r="K94" i="5"/>
  <c r="L94" i="5"/>
  <c r="I95" i="5"/>
  <c r="J95" i="5"/>
  <c r="K95" i="5"/>
  <c r="L95" i="5"/>
  <c r="I96" i="5"/>
  <c r="J96" i="5"/>
  <c r="K96" i="5"/>
  <c r="L96" i="5"/>
  <c r="I97" i="5"/>
  <c r="J97" i="5"/>
  <c r="K97" i="5"/>
  <c r="L97" i="5"/>
  <c r="I98" i="5"/>
  <c r="J98" i="5"/>
  <c r="K98" i="5"/>
  <c r="L98" i="5"/>
  <c r="J99" i="5"/>
  <c r="K99" i="5"/>
  <c r="L99" i="5"/>
  <c r="J100" i="5"/>
  <c r="K100" i="5"/>
  <c r="L100" i="5"/>
  <c r="J101" i="5"/>
  <c r="K101" i="5"/>
  <c r="L101" i="5"/>
  <c r="J102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I108" i="5"/>
  <c r="L108" i="5"/>
  <c r="I109" i="5"/>
  <c r="L109" i="5"/>
  <c r="I110" i="5"/>
  <c r="L110" i="5"/>
  <c r="I111" i="5"/>
  <c r="L111" i="5"/>
  <c r="I112" i="5"/>
  <c r="L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H163" i="5"/>
  <c r="I163" i="5"/>
  <c r="J163" i="5"/>
  <c r="K163" i="5"/>
  <c r="L163" i="5"/>
  <c r="H164" i="5"/>
  <c r="I164" i="5"/>
  <c r="J164" i="5"/>
  <c r="K164" i="5"/>
  <c r="L164" i="5"/>
  <c r="H165" i="5"/>
  <c r="I165" i="5"/>
  <c r="J165" i="5"/>
  <c r="K165" i="5"/>
  <c r="L165" i="5"/>
  <c r="H166" i="5"/>
  <c r="I166" i="5"/>
  <c r="J166" i="5"/>
  <c r="K166" i="5"/>
  <c r="L166" i="5"/>
  <c r="H167" i="5"/>
  <c r="I167" i="5"/>
  <c r="J167" i="5"/>
  <c r="K167" i="5"/>
  <c r="L167" i="5"/>
  <c r="H168" i="5"/>
  <c r="I168" i="5"/>
  <c r="J168" i="5"/>
  <c r="K168" i="5"/>
  <c r="L168" i="5"/>
  <c r="H169" i="5"/>
  <c r="I169" i="5"/>
  <c r="J169" i="5"/>
  <c r="K169" i="5"/>
  <c r="L169" i="5"/>
  <c r="H170" i="5"/>
  <c r="I170" i="5"/>
  <c r="J170" i="5"/>
  <c r="K170" i="5"/>
  <c r="L170" i="5"/>
  <c r="H171" i="5"/>
  <c r="I171" i="5"/>
  <c r="J171" i="5"/>
  <c r="K171" i="5"/>
  <c r="L171" i="5"/>
  <c r="H172" i="5"/>
  <c r="I172" i="5"/>
  <c r="J172" i="5"/>
  <c r="K172" i="5"/>
  <c r="L172" i="5"/>
  <c r="I173" i="5"/>
  <c r="J173" i="5"/>
  <c r="K173" i="5"/>
  <c r="L173" i="5"/>
  <c r="I174" i="5"/>
  <c r="J174" i="5"/>
  <c r="K174" i="5"/>
  <c r="L174" i="5"/>
  <c r="I175" i="5"/>
  <c r="J175" i="5"/>
  <c r="K175" i="5"/>
  <c r="L175" i="5"/>
  <c r="I176" i="5"/>
  <c r="J176" i="5"/>
  <c r="K176" i="5"/>
  <c r="L176" i="5"/>
  <c r="I177" i="5"/>
  <c r="J177" i="5"/>
  <c r="K177" i="5"/>
  <c r="L177" i="5"/>
  <c r="I178" i="5"/>
  <c r="J178" i="5"/>
  <c r="K178" i="5"/>
  <c r="L178" i="5"/>
  <c r="J179" i="5"/>
  <c r="K179" i="5"/>
  <c r="L179" i="5"/>
  <c r="J180" i="5"/>
  <c r="K180" i="5"/>
  <c r="L180" i="5"/>
  <c r="J181" i="5"/>
  <c r="K181" i="5"/>
  <c r="L181" i="5"/>
  <c r="J182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I188" i="5"/>
  <c r="L188" i="5"/>
  <c r="I189" i="5"/>
  <c r="L189" i="5"/>
  <c r="I190" i="5"/>
  <c r="L190" i="5"/>
  <c r="I191" i="5"/>
  <c r="L191" i="5"/>
  <c r="I192" i="5"/>
  <c r="L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H243" i="5"/>
  <c r="I243" i="5"/>
  <c r="J243" i="5"/>
  <c r="K243" i="5"/>
  <c r="L243" i="5"/>
  <c r="H244" i="5"/>
  <c r="I244" i="5"/>
  <c r="J244" i="5"/>
  <c r="K244" i="5"/>
  <c r="L244" i="5"/>
  <c r="H245" i="5"/>
  <c r="I245" i="5"/>
  <c r="J245" i="5"/>
  <c r="K245" i="5"/>
  <c r="L245" i="5"/>
  <c r="H246" i="5"/>
  <c r="I246" i="5"/>
  <c r="J246" i="5"/>
  <c r="K246" i="5"/>
  <c r="L246" i="5"/>
  <c r="H247" i="5"/>
  <c r="I247" i="5"/>
  <c r="J247" i="5"/>
  <c r="K247" i="5"/>
  <c r="L247" i="5"/>
  <c r="H248" i="5"/>
  <c r="I248" i="5"/>
  <c r="J248" i="5"/>
  <c r="K248" i="5"/>
  <c r="L248" i="5"/>
  <c r="H249" i="5"/>
  <c r="I249" i="5"/>
  <c r="J249" i="5"/>
  <c r="K249" i="5"/>
  <c r="L249" i="5"/>
  <c r="H250" i="5"/>
  <c r="I250" i="5"/>
  <c r="J250" i="5"/>
  <c r="K250" i="5"/>
  <c r="L250" i="5"/>
  <c r="H251" i="5"/>
  <c r="I251" i="5"/>
  <c r="J251" i="5"/>
  <c r="K251" i="5"/>
  <c r="L251" i="5"/>
  <c r="H252" i="5"/>
  <c r="I252" i="5"/>
  <c r="J252" i="5"/>
  <c r="K252" i="5"/>
  <c r="L252" i="5"/>
  <c r="I253" i="5"/>
  <c r="J253" i="5"/>
  <c r="K253" i="5"/>
  <c r="L253" i="5"/>
  <c r="I254" i="5"/>
  <c r="J254" i="5"/>
  <c r="K254" i="5"/>
  <c r="L254" i="5"/>
  <c r="I255" i="5"/>
  <c r="J255" i="5"/>
  <c r="K255" i="5"/>
  <c r="L255" i="5"/>
  <c r="I256" i="5"/>
  <c r="J256" i="5"/>
  <c r="K256" i="5"/>
  <c r="L256" i="5"/>
  <c r="I257" i="5"/>
  <c r="J257" i="5"/>
  <c r="K257" i="5"/>
  <c r="L257" i="5"/>
  <c r="I258" i="5"/>
  <c r="J258" i="5"/>
  <c r="K258" i="5"/>
  <c r="L258" i="5"/>
  <c r="J259" i="5"/>
  <c r="K259" i="5"/>
  <c r="L259" i="5"/>
  <c r="J260" i="5"/>
  <c r="K260" i="5"/>
  <c r="L260" i="5"/>
  <c r="J261" i="5"/>
  <c r="K261" i="5"/>
  <c r="L261" i="5"/>
  <c r="J262" i="5"/>
  <c r="K262" i="5"/>
  <c r="L262" i="5"/>
  <c r="K263" i="5"/>
  <c r="L263" i="5"/>
  <c r="K264" i="5"/>
  <c r="L264" i="5"/>
  <c r="K265" i="5"/>
  <c r="L265" i="5"/>
  <c r="K266" i="5"/>
  <c r="L266" i="5"/>
  <c r="K267" i="5"/>
  <c r="L267" i="5"/>
  <c r="I268" i="5"/>
  <c r="L268" i="5"/>
  <c r="I269" i="5"/>
  <c r="L269" i="5"/>
  <c r="I270" i="5"/>
  <c r="L270" i="5"/>
  <c r="I271" i="5"/>
  <c r="L271" i="5"/>
  <c r="I272" i="5"/>
  <c r="L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H323" i="5"/>
  <c r="I323" i="5"/>
  <c r="J323" i="5"/>
  <c r="K323" i="5"/>
  <c r="L323" i="5"/>
  <c r="H324" i="5"/>
  <c r="I324" i="5"/>
  <c r="J324" i="5"/>
  <c r="K324" i="5"/>
  <c r="L324" i="5"/>
  <c r="H325" i="5"/>
  <c r="I325" i="5"/>
  <c r="J325" i="5"/>
  <c r="K325" i="5"/>
  <c r="L325" i="5"/>
  <c r="H326" i="5"/>
  <c r="I326" i="5"/>
  <c r="J326" i="5"/>
  <c r="K326" i="5"/>
  <c r="L326" i="5"/>
  <c r="H327" i="5"/>
  <c r="I327" i="5"/>
  <c r="J327" i="5"/>
  <c r="K327" i="5"/>
  <c r="L327" i="5"/>
  <c r="H328" i="5"/>
  <c r="I328" i="5"/>
  <c r="J328" i="5"/>
  <c r="K328" i="5"/>
  <c r="L328" i="5"/>
  <c r="H329" i="5"/>
  <c r="I329" i="5"/>
  <c r="J329" i="5"/>
  <c r="K329" i="5"/>
  <c r="L329" i="5"/>
  <c r="H330" i="5"/>
  <c r="I330" i="5"/>
  <c r="J330" i="5"/>
  <c r="K330" i="5"/>
  <c r="L330" i="5"/>
  <c r="H331" i="5"/>
  <c r="I331" i="5"/>
  <c r="J331" i="5"/>
  <c r="K331" i="5"/>
  <c r="L331" i="5"/>
  <c r="H332" i="5"/>
  <c r="I332" i="5"/>
  <c r="J332" i="5"/>
  <c r="K332" i="5"/>
  <c r="L332" i="5"/>
  <c r="I333" i="5"/>
  <c r="J333" i="5"/>
  <c r="K333" i="5"/>
  <c r="L333" i="5"/>
  <c r="I334" i="5"/>
  <c r="J334" i="5"/>
  <c r="K334" i="5"/>
  <c r="L334" i="5"/>
  <c r="I335" i="5"/>
  <c r="J335" i="5"/>
  <c r="K335" i="5"/>
  <c r="L335" i="5"/>
  <c r="I336" i="5"/>
  <c r="J336" i="5"/>
  <c r="K336" i="5"/>
  <c r="L336" i="5"/>
  <c r="I337" i="5"/>
  <c r="J337" i="5"/>
  <c r="K337" i="5"/>
  <c r="L337" i="5"/>
  <c r="I338" i="5"/>
  <c r="J338" i="5"/>
  <c r="K338" i="5"/>
  <c r="L338" i="5"/>
  <c r="J339" i="5"/>
  <c r="K339" i="5"/>
  <c r="L339" i="5"/>
  <c r="J340" i="5"/>
  <c r="K340" i="5"/>
  <c r="L340" i="5"/>
  <c r="J341" i="5"/>
  <c r="K341" i="5"/>
  <c r="L341" i="5"/>
  <c r="J342" i="5"/>
  <c r="K342" i="5"/>
  <c r="L342" i="5"/>
  <c r="K343" i="5"/>
  <c r="L343" i="5"/>
  <c r="K344" i="5"/>
  <c r="L344" i="5"/>
  <c r="K345" i="5"/>
  <c r="L345" i="5"/>
  <c r="K346" i="5"/>
  <c r="L346" i="5"/>
  <c r="K347" i="5"/>
  <c r="L347" i="5"/>
  <c r="I348" i="5"/>
  <c r="L348" i="5"/>
  <c r="I349" i="5"/>
  <c r="L349" i="5"/>
  <c r="I350" i="5"/>
  <c r="L350" i="5"/>
  <c r="I351" i="5"/>
  <c r="L351" i="5"/>
  <c r="I352" i="5"/>
  <c r="L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H403" i="5"/>
  <c r="I403" i="5"/>
  <c r="J403" i="5"/>
  <c r="K403" i="5"/>
  <c r="L403" i="5"/>
  <c r="H404" i="5"/>
  <c r="I404" i="5"/>
  <c r="J404" i="5"/>
  <c r="K404" i="5"/>
  <c r="L404" i="5"/>
  <c r="H405" i="5"/>
  <c r="I405" i="5"/>
  <c r="J405" i="5"/>
  <c r="K405" i="5"/>
  <c r="L405" i="5"/>
  <c r="H406" i="5"/>
  <c r="I406" i="5"/>
  <c r="J406" i="5"/>
  <c r="K406" i="5"/>
  <c r="L406" i="5"/>
  <c r="H407" i="5"/>
  <c r="I407" i="5"/>
  <c r="J407" i="5"/>
  <c r="K407" i="5"/>
  <c r="L407" i="5"/>
  <c r="H408" i="5"/>
  <c r="I408" i="5"/>
  <c r="J408" i="5"/>
  <c r="K408" i="5"/>
  <c r="L408" i="5"/>
  <c r="H409" i="5"/>
  <c r="I409" i="5"/>
  <c r="J409" i="5"/>
  <c r="K409" i="5"/>
  <c r="L409" i="5"/>
  <c r="H410" i="5"/>
  <c r="I410" i="5"/>
  <c r="J410" i="5"/>
  <c r="K410" i="5"/>
  <c r="L410" i="5"/>
  <c r="H411" i="5"/>
  <c r="I411" i="5"/>
  <c r="J411" i="5"/>
  <c r="K411" i="5"/>
  <c r="L411" i="5"/>
  <c r="H412" i="5"/>
  <c r="I412" i="5"/>
  <c r="J412" i="5"/>
  <c r="K412" i="5"/>
  <c r="L412" i="5"/>
  <c r="I413" i="5"/>
  <c r="J413" i="5"/>
  <c r="K413" i="5"/>
  <c r="L413" i="5"/>
  <c r="I414" i="5"/>
  <c r="J414" i="5"/>
  <c r="K414" i="5"/>
  <c r="L414" i="5"/>
  <c r="I415" i="5"/>
  <c r="J415" i="5"/>
  <c r="K415" i="5"/>
  <c r="L415" i="5"/>
  <c r="I416" i="5"/>
  <c r="J416" i="5"/>
  <c r="K416" i="5"/>
  <c r="L416" i="5"/>
  <c r="I417" i="5"/>
  <c r="J417" i="5"/>
  <c r="K417" i="5"/>
  <c r="L417" i="5"/>
  <c r="I418" i="5"/>
  <c r="J418" i="5"/>
  <c r="K418" i="5"/>
  <c r="L418" i="5"/>
  <c r="J419" i="5"/>
  <c r="K419" i="5"/>
  <c r="L419" i="5"/>
  <c r="J420" i="5"/>
  <c r="K420" i="5"/>
  <c r="L420" i="5"/>
  <c r="J421" i="5"/>
  <c r="K421" i="5"/>
  <c r="L421" i="5"/>
  <c r="J422" i="5"/>
  <c r="K422" i="5"/>
  <c r="L422" i="5"/>
  <c r="K423" i="5"/>
  <c r="L423" i="5"/>
  <c r="K424" i="5"/>
  <c r="L424" i="5"/>
  <c r="K425" i="5"/>
  <c r="L425" i="5"/>
  <c r="K426" i="5"/>
  <c r="L426" i="5"/>
  <c r="K427" i="5"/>
  <c r="L427" i="5"/>
  <c r="I428" i="5"/>
  <c r="L428" i="5"/>
  <c r="I429" i="5"/>
  <c r="L429" i="5"/>
  <c r="I430" i="5"/>
  <c r="L430" i="5"/>
  <c r="I431" i="5"/>
  <c r="L431" i="5"/>
  <c r="I432" i="5"/>
  <c r="L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H483" i="5"/>
  <c r="I483" i="5"/>
  <c r="J483" i="5"/>
  <c r="K483" i="5"/>
  <c r="L483" i="5"/>
  <c r="H484" i="5"/>
  <c r="I484" i="5"/>
  <c r="J484" i="5"/>
  <c r="K484" i="5"/>
  <c r="L484" i="5"/>
  <c r="H485" i="5"/>
  <c r="I485" i="5"/>
  <c r="J485" i="5"/>
  <c r="K485" i="5"/>
  <c r="L485" i="5"/>
  <c r="H486" i="5"/>
  <c r="I486" i="5"/>
  <c r="J486" i="5"/>
  <c r="K486" i="5"/>
  <c r="L486" i="5"/>
  <c r="H487" i="5"/>
  <c r="I487" i="5"/>
  <c r="J487" i="5"/>
  <c r="K487" i="5"/>
  <c r="L487" i="5"/>
  <c r="H488" i="5"/>
  <c r="I488" i="5"/>
  <c r="J488" i="5"/>
  <c r="K488" i="5"/>
  <c r="L488" i="5"/>
  <c r="H489" i="5"/>
  <c r="I489" i="5"/>
  <c r="J489" i="5"/>
  <c r="K489" i="5"/>
  <c r="L489" i="5"/>
  <c r="H490" i="5"/>
  <c r="I490" i="5"/>
  <c r="J490" i="5"/>
  <c r="K490" i="5"/>
  <c r="L490" i="5"/>
  <c r="H491" i="5"/>
  <c r="I491" i="5"/>
  <c r="J491" i="5"/>
  <c r="K491" i="5"/>
  <c r="L491" i="5"/>
  <c r="H492" i="5"/>
  <c r="I492" i="5"/>
  <c r="J492" i="5"/>
  <c r="K492" i="5"/>
  <c r="L492" i="5"/>
  <c r="I493" i="5"/>
  <c r="J493" i="5"/>
  <c r="K493" i="5"/>
  <c r="L493" i="5"/>
  <c r="I494" i="5"/>
  <c r="J494" i="5"/>
  <c r="K494" i="5"/>
  <c r="L494" i="5"/>
  <c r="I495" i="5"/>
  <c r="J495" i="5"/>
  <c r="K495" i="5"/>
  <c r="L495" i="5"/>
  <c r="I496" i="5"/>
  <c r="J496" i="5"/>
  <c r="K496" i="5"/>
  <c r="L496" i="5"/>
  <c r="I497" i="5"/>
  <c r="J497" i="5"/>
  <c r="K497" i="5"/>
  <c r="L497" i="5"/>
  <c r="I498" i="5"/>
  <c r="J498" i="5"/>
  <c r="K498" i="5"/>
  <c r="L498" i="5"/>
  <c r="J499" i="5"/>
  <c r="K499" i="5"/>
  <c r="L499" i="5"/>
  <c r="J500" i="5"/>
  <c r="K500" i="5"/>
  <c r="L500" i="5"/>
  <c r="J501" i="5"/>
  <c r="K501" i="5"/>
  <c r="L501" i="5"/>
  <c r="J502" i="5"/>
  <c r="K502" i="5"/>
  <c r="L502" i="5"/>
  <c r="K503" i="5"/>
  <c r="L503" i="5"/>
  <c r="K504" i="5"/>
  <c r="L504" i="5"/>
  <c r="K505" i="5"/>
  <c r="L505" i="5"/>
  <c r="K506" i="5"/>
  <c r="L506" i="5"/>
  <c r="K507" i="5"/>
  <c r="L507" i="5"/>
  <c r="I508" i="5"/>
  <c r="L508" i="5"/>
  <c r="I509" i="5"/>
  <c r="L509" i="5"/>
  <c r="I510" i="5"/>
  <c r="L510" i="5"/>
  <c r="I511" i="5"/>
  <c r="L511" i="5"/>
  <c r="I512" i="5"/>
  <c r="L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H563" i="5"/>
  <c r="I563" i="5"/>
  <c r="J563" i="5"/>
  <c r="K563" i="5"/>
  <c r="L563" i="5"/>
  <c r="H564" i="5"/>
  <c r="I564" i="5"/>
  <c r="J564" i="5"/>
  <c r="K564" i="5"/>
  <c r="L564" i="5"/>
  <c r="H565" i="5"/>
  <c r="I565" i="5"/>
  <c r="J565" i="5"/>
  <c r="K565" i="5"/>
  <c r="L565" i="5"/>
  <c r="H566" i="5"/>
  <c r="I566" i="5"/>
  <c r="J566" i="5"/>
  <c r="K566" i="5"/>
  <c r="L566" i="5"/>
  <c r="H567" i="5"/>
  <c r="I567" i="5"/>
  <c r="J567" i="5"/>
  <c r="K567" i="5"/>
  <c r="L567" i="5"/>
  <c r="H568" i="5"/>
  <c r="I568" i="5"/>
  <c r="J568" i="5"/>
  <c r="K568" i="5"/>
  <c r="L568" i="5"/>
  <c r="H569" i="5"/>
  <c r="I569" i="5"/>
  <c r="J569" i="5"/>
  <c r="K569" i="5"/>
  <c r="L569" i="5"/>
  <c r="H570" i="5"/>
  <c r="I570" i="5"/>
  <c r="J570" i="5"/>
  <c r="K570" i="5"/>
  <c r="L570" i="5"/>
  <c r="H571" i="5"/>
  <c r="I571" i="5"/>
  <c r="J571" i="5"/>
  <c r="K571" i="5"/>
  <c r="L571" i="5"/>
  <c r="H572" i="5"/>
  <c r="I572" i="5"/>
  <c r="J572" i="5"/>
  <c r="K572" i="5"/>
  <c r="L572" i="5"/>
  <c r="I573" i="5"/>
  <c r="J573" i="5"/>
  <c r="K573" i="5"/>
  <c r="L573" i="5"/>
  <c r="I574" i="5"/>
  <c r="J574" i="5"/>
  <c r="K574" i="5"/>
  <c r="L574" i="5"/>
  <c r="I575" i="5"/>
  <c r="J575" i="5"/>
  <c r="K575" i="5"/>
  <c r="L575" i="5"/>
  <c r="I576" i="5"/>
  <c r="J576" i="5"/>
  <c r="K576" i="5"/>
  <c r="L576" i="5"/>
  <c r="I577" i="5"/>
  <c r="J577" i="5"/>
  <c r="K577" i="5"/>
  <c r="L577" i="5"/>
  <c r="I578" i="5"/>
  <c r="J578" i="5"/>
  <c r="K578" i="5"/>
  <c r="L578" i="5"/>
  <c r="J579" i="5"/>
  <c r="K579" i="5"/>
  <c r="L579" i="5"/>
  <c r="J580" i="5"/>
  <c r="K580" i="5"/>
  <c r="L580" i="5"/>
  <c r="J581" i="5"/>
  <c r="K581" i="5"/>
  <c r="L581" i="5"/>
  <c r="J582" i="5"/>
  <c r="K582" i="5"/>
  <c r="L582" i="5"/>
  <c r="K583" i="5"/>
  <c r="L583" i="5"/>
  <c r="K584" i="5"/>
  <c r="L584" i="5"/>
  <c r="K585" i="5"/>
  <c r="L585" i="5"/>
  <c r="K586" i="5"/>
  <c r="L586" i="5"/>
  <c r="K587" i="5"/>
  <c r="L587" i="5"/>
  <c r="I588" i="5"/>
  <c r="L588" i="5"/>
  <c r="I589" i="5"/>
  <c r="L589" i="5"/>
  <c r="I590" i="5"/>
  <c r="L590" i="5"/>
  <c r="I591" i="5"/>
  <c r="L591" i="5"/>
  <c r="I592" i="5"/>
  <c r="L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H643" i="5"/>
  <c r="I643" i="5"/>
  <c r="J643" i="5"/>
  <c r="K643" i="5"/>
  <c r="L643" i="5"/>
  <c r="H644" i="5"/>
  <c r="I644" i="5"/>
  <c r="J644" i="5"/>
  <c r="K644" i="5"/>
  <c r="L644" i="5"/>
  <c r="H645" i="5"/>
  <c r="I645" i="5"/>
  <c r="J645" i="5"/>
  <c r="K645" i="5"/>
  <c r="L645" i="5"/>
  <c r="H646" i="5"/>
  <c r="I646" i="5"/>
  <c r="J646" i="5"/>
  <c r="K646" i="5"/>
  <c r="L646" i="5"/>
  <c r="H647" i="5"/>
  <c r="I647" i="5"/>
  <c r="J647" i="5"/>
  <c r="K647" i="5"/>
  <c r="L647" i="5"/>
  <c r="H648" i="5"/>
  <c r="I648" i="5"/>
  <c r="J648" i="5"/>
  <c r="K648" i="5"/>
  <c r="L648" i="5"/>
  <c r="H649" i="5"/>
  <c r="I649" i="5"/>
  <c r="J649" i="5"/>
  <c r="K649" i="5"/>
  <c r="L649" i="5"/>
  <c r="H650" i="5"/>
  <c r="I650" i="5"/>
  <c r="J650" i="5"/>
  <c r="K650" i="5"/>
  <c r="L650" i="5"/>
  <c r="H651" i="5"/>
  <c r="I651" i="5"/>
  <c r="J651" i="5"/>
  <c r="K651" i="5"/>
  <c r="L651" i="5"/>
  <c r="H652" i="5"/>
  <c r="I652" i="5"/>
  <c r="J652" i="5"/>
  <c r="K652" i="5"/>
  <c r="L652" i="5"/>
  <c r="I653" i="5"/>
  <c r="J653" i="5"/>
  <c r="K653" i="5"/>
  <c r="L653" i="5"/>
  <c r="I654" i="5"/>
  <c r="J654" i="5"/>
  <c r="K654" i="5"/>
  <c r="L654" i="5"/>
  <c r="I655" i="5"/>
  <c r="J655" i="5"/>
  <c r="K655" i="5"/>
  <c r="L655" i="5"/>
  <c r="I656" i="5"/>
  <c r="J656" i="5"/>
  <c r="K656" i="5"/>
  <c r="L656" i="5"/>
  <c r="I657" i="5"/>
  <c r="J657" i="5"/>
  <c r="K657" i="5"/>
  <c r="L657" i="5"/>
  <c r="I658" i="5"/>
  <c r="J658" i="5"/>
  <c r="K658" i="5"/>
  <c r="L658" i="5"/>
  <c r="J659" i="5"/>
  <c r="K659" i="5"/>
  <c r="L659" i="5"/>
  <c r="J660" i="5"/>
  <c r="K660" i="5"/>
  <c r="L660" i="5"/>
  <c r="J661" i="5"/>
  <c r="K661" i="5"/>
  <c r="L661" i="5"/>
  <c r="J662" i="5"/>
  <c r="K662" i="5"/>
  <c r="L662" i="5"/>
  <c r="K663" i="5"/>
  <c r="L663" i="5"/>
  <c r="K664" i="5"/>
  <c r="L664" i="5"/>
  <c r="K665" i="5"/>
  <c r="L665" i="5"/>
  <c r="K666" i="5"/>
  <c r="L666" i="5"/>
  <c r="K667" i="5"/>
  <c r="L667" i="5"/>
  <c r="I668" i="5"/>
  <c r="L668" i="5"/>
  <c r="I669" i="5"/>
  <c r="L669" i="5"/>
  <c r="I670" i="5"/>
  <c r="L670" i="5"/>
  <c r="I671" i="5"/>
  <c r="L671" i="5"/>
  <c r="I672" i="5"/>
  <c r="L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H723" i="5"/>
  <c r="I723" i="5"/>
  <c r="J723" i="5"/>
  <c r="K723" i="5"/>
  <c r="L723" i="5"/>
  <c r="H724" i="5"/>
  <c r="I724" i="5"/>
  <c r="J724" i="5"/>
  <c r="K724" i="5"/>
  <c r="L724" i="5"/>
  <c r="H725" i="5"/>
  <c r="I725" i="5"/>
  <c r="J725" i="5"/>
  <c r="K725" i="5"/>
  <c r="L725" i="5"/>
  <c r="H726" i="5"/>
  <c r="I726" i="5"/>
  <c r="J726" i="5"/>
  <c r="K726" i="5"/>
  <c r="L726" i="5"/>
  <c r="H727" i="5"/>
  <c r="I727" i="5"/>
  <c r="J727" i="5"/>
  <c r="K727" i="5"/>
  <c r="L727" i="5"/>
  <c r="H728" i="5"/>
  <c r="I728" i="5"/>
  <c r="J728" i="5"/>
  <c r="K728" i="5"/>
  <c r="L728" i="5"/>
  <c r="H729" i="5"/>
  <c r="I729" i="5"/>
  <c r="J729" i="5"/>
  <c r="K729" i="5"/>
  <c r="L729" i="5"/>
  <c r="H730" i="5"/>
  <c r="I730" i="5"/>
  <c r="J730" i="5"/>
  <c r="K730" i="5"/>
  <c r="L730" i="5"/>
  <c r="H731" i="5"/>
  <c r="I731" i="5"/>
  <c r="J731" i="5"/>
  <c r="K731" i="5"/>
  <c r="L731" i="5"/>
  <c r="H732" i="5"/>
  <c r="I732" i="5"/>
  <c r="J732" i="5"/>
  <c r="K732" i="5"/>
  <c r="L732" i="5"/>
  <c r="I733" i="5"/>
  <c r="J733" i="5"/>
  <c r="K733" i="5"/>
  <c r="L733" i="5"/>
  <c r="I734" i="5"/>
  <c r="J734" i="5"/>
  <c r="K734" i="5"/>
  <c r="L734" i="5"/>
  <c r="I735" i="5"/>
  <c r="J735" i="5"/>
  <c r="K735" i="5"/>
  <c r="L735" i="5"/>
  <c r="I736" i="5"/>
  <c r="J736" i="5"/>
  <c r="K736" i="5"/>
  <c r="L736" i="5"/>
  <c r="I737" i="5"/>
  <c r="J737" i="5"/>
  <c r="K737" i="5"/>
  <c r="L737" i="5"/>
  <c r="I738" i="5"/>
  <c r="J738" i="5"/>
  <c r="K738" i="5"/>
  <c r="L738" i="5"/>
  <c r="J739" i="5"/>
  <c r="K739" i="5"/>
  <c r="L739" i="5"/>
  <c r="J740" i="5"/>
  <c r="K740" i="5"/>
  <c r="L740" i="5"/>
  <c r="J741" i="5"/>
  <c r="K741" i="5"/>
  <c r="L741" i="5"/>
  <c r="J742" i="5"/>
  <c r="K742" i="5"/>
  <c r="L742" i="5"/>
  <c r="K743" i="5"/>
  <c r="L743" i="5"/>
  <c r="K744" i="5"/>
  <c r="L744" i="5"/>
  <c r="K745" i="5"/>
  <c r="L745" i="5"/>
  <c r="K746" i="5"/>
  <c r="L746" i="5"/>
  <c r="K747" i="5"/>
  <c r="L747" i="5"/>
  <c r="I748" i="5"/>
  <c r="L748" i="5"/>
  <c r="I749" i="5"/>
  <c r="L749" i="5"/>
  <c r="I750" i="5"/>
  <c r="L750" i="5"/>
  <c r="I751" i="5"/>
  <c r="L751" i="5"/>
  <c r="I752" i="5"/>
  <c r="L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H803" i="5"/>
  <c r="I803" i="5"/>
  <c r="J803" i="5"/>
  <c r="K803" i="5"/>
  <c r="L803" i="5"/>
  <c r="H804" i="5"/>
  <c r="I804" i="5"/>
  <c r="J804" i="5"/>
  <c r="K804" i="5"/>
  <c r="L804" i="5"/>
  <c r="H805" i="5"/>
  <c r="I805" i="5"/>
  <c r="J805" i="5"/>
  <c r="K805" i="5"/>
  <c r="L805" i="5"/>
  <c r="H806" i="5"/>
  <c r="I806" i="5"/>
  <c r="J806" i="5"/>
  <c r="K806" i="5"/>
  <c r="L806" i="5"/>
  <c r="H807" i="5"/>
  <c r="I807" i="5"/>
  <c r="J807" i="5"/>
  <c r="K807" i="5"/>
  <c r="L807" i="5"/>
  <c r="H808" i="5"/>
  <c r="I808" i="5"/>
  <c r="J808" i="5"/>
  <c r="K808" i="5"/>
  <c r="L808" i="5"/>
  <c r="H809" i="5"/>
  <c r="I809" i="5"/>
  <c r="J809" i="5"/>
  <c r="K809" i="5"/>
  <c r="L809" i="5"/>
  <c r="H810" i="5"/>
  <c r="I810" i="5"/>
  <c r="J810" i="5"/>
  <c r="K810" i="5"/>
  <c r="L810" i="5"/>
  <c r="H811" i="5"/>
  <c r="I811" i="5"/>
  <c r="J811" i="5"/>
  <c r="K811" i="5"/>
  <c r="L811" i="5"/>
  <c r="H812" i="5"/>
  <c r="I812" i="5"/>
  <c r="J812" i="5"/>
  <c r="K812" i="5"/>
  <c r="L812" i="5"/>
  <c r="I813" i="5"/>
  <c r="J813" i="5"/>
  <c r="K813" i="5"/>
  <c r="L813" i="5"/>
  <c r="I814" i="5"/>
  <c r="J814" i="5"/>
  <c r="K814" i="5"/>
  <c r="L814" i="5"/>
  <c r="I815" i="5"/>
  <c r="J815" i="5"/>
  <c r="K815" i="5"/>
  <c r="L815" i="5"/>
  <c r="I816" i="5"/>
  <c r="J816" i="5"/>
  <c r="K816" i="5"/>
  <c r="L816" i="5"/>
  <c r="I817" i="5"/>
  <c r="J817" i="5"/>
  <c r="K817" i="5"/>
  <c r="L817" i="5"/>
  <c r="I818" i="5"/>
  <c r="J818" i="5"/>
  <c r="K818" i="5"/>
  <c r="L818" i="5"/>
  <c r="J819" i="5"/>
  <c r="K819" i="5"/>
  <c r="L819" i="5"/>
  <c r="J820" i="5"/>
  <c r="K820" i="5"/>
  <c r="L820" i="5"/>
  <c r="J821" i="5"/>
  <c r="K821" i="5"/>
  <c r="L821" i="5"/>
  <c r="J822" i="5"/>
  <c r="K822" i="5"/>
  <c r="L822" i="5"/>
  <c r="K823" i="5"/>
  <c r="L823" i="5"/>
  <c r="K824" i="5"/>
  <c r="L824" i="5"/>
  <c r="K825" i="5"/>
  <c r="L825" i="5"/>
  <c r="K826" i="5"/>
  <c r="L826" i="5"/>
  <c r="K827" i="5"/>
  <c r="L827" i="5"/>
  <c r="I828" i="5"/>
  <c r="L828" i="5"/>
  <c r="I829" i="5"/>
  <c r="L829" i="5"/>
  <c r="I830" i="5"/>
  <c r="L830" i="5"/>
  <c r="I831" i="5"/>
  <c r="L831" i="5"/>
  <c r="I832" i="5"/>
  <c r="L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H883" i="5"/>
  <c r="I883" i="5"/>
  <c r="J883" i="5"/>
  <c r="K883" i="5"/>
  <c r="L883" i="5"/>
  <c r="H884" i="5"/>
  <c r="I884" i="5"/>
  <c r="J884" i="5"/>
  <c r="K884" i="5"/>
  <c r="L884" i="5"/>
  <c r="H885" i="5"/>
  <c r="I885" i="5"/>
  <c r="J885" i="5"/>
  <c r="K885" i="5"/>
  <c r="L885" i="5"/>
  <c r="H886" i="5"/>
  <c r="I886" i="5"/>
  <c r="J886" i="5"/>
  <c r="K886" i="5"/>
  <c r="L886" i="5"/>
  <c r="H887" i="5"/>
  <c r="I887" i="5"/>
  <c r="J887" i="5"/>
  <c r="K887" i="5"/>
  <c r="L887" i="5"/>
  <c r="H888" i="5"/>
  <c r="I888" i="5"/>
  <c r="J888" i="5"/>
  <c r="K888" i="5"/>
  <c r="L888" i="5"/>
  <c r="H889" i="5"/>
  <c r="I889" i="5"/>
  <c r="J889" i="5"/>
  <c r="K889" i="5"/>
  <c r="L889" i="5"/>
  <c r="H890" i="5"/>
  <c r="I890" i="5"/>
  <c r="J890" i="5"/>
  <c r="K890" i="5"/>
  <c r="L890" i="5"/>
  <c r="H891" i="5"/>
  <c r="I891" i="5"/>
  <c r="J891" i="5"/>
  <c r="K891" i="5"/>
  <c r="L891" i="5"/>
  <c r="H892" i="5"/>
  <c r="I892" i="5"/>
  <c r="J892" i="5"/>
  <c r="K892" i="5"/>
  <c r="L892" i="5"/>
  <c r="I893" i="5"/>
  <c r="J893" i="5"/>
  <c r="K893" i="5"/>
  <c r="L893" i="5"/>
  <c r="I894" i="5"/>
  <c r="J894" i="5"/>
  <c r="K894" i="5"/>
  <c r="L894" i="5"/>
  <c r="I895" i="5"/>
  <c r="J895" i="5"/>
  <c r="K895" i="5"/>
  <c r="L895" i="5"/>
  <c r="I896" i="5"/>
  <c r="J896" i="5"/>
  <c r="K896" i="5"/>
  <c r="L896" i="5"/>
  <c r="I897" i="5"/>
  <c r="J897" i="5"/>
  <c r="K897" i="5"/>
  <c r="L897" i="5"/>
  <c r="I898" i="5"/>
  <c r="J898" i="5"/>
  <c r="K898" i="5"/>
  <c r="L898" i="5"/>
  <c r="J899" i="5"/>
  <c r="K899" i="5"/>
  <c r="L899" i="5"/>
  <c r="J900" i="5"/>
  <c r="K900" i="5"/>
  <c r="L900" i="5"/>
  <c r="J901" i="5"/>
  <c r="K901" i="5"/>
  <c r="L901" i="5"/>
  <c r="J902" i="5"/>
  <c r="K902" i="5"/>
  <c r="L902" i="5"/>
  <c r="K903" i="5"/>
  <c r="L903" i="5"/>
  <c r="K904" i="5"/>
  <c r="L904" i="5"/>
  <c r="K905" i="5"/>
  <c r="L905" i="5"/>
  <c r="K906" i="5"/>
  <c r="L906" i="5"/>
  <c r="K907" i="5"/>
  <c r="L907" i="5"/>
  <c r="I908" i="5"/>
  <c r="L908" i="5"/>
  <c r="I909" i="5"/>
  <c r="L909" i="5"/>
  <c r="I910" i="5"/>
  <c r="L910" i="5"/>
  <c r="I911" i="5"/>
  <c r="L911" i="5"/>
  <c r="I912" i="5"/>
  <c r="L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H963" i="5"/>
  <c r="I963" i="5"/>
  <c r="J963" i="5"/>
  <c r="K963" i="5"/>
  <c r="L963" i="5"/>
  <c r="H964" i="5"/>
  <c r="I964" i="5"/>
  <c r="J964" i="5"/>
  <c r="K964" i="5"/>
  <c r="L964" i="5"/>
  <c r="H965" i="5"/>
  <c r="I965" i="5"/>
  <c r="J965" i="5"/>
  <c r="K965" i="5"/>
  <c r="L965" i="5"/>
  <c r="H966" i="5"/>
  <c r="I966" i="5"/>
  <c r="J966" i="5"/>
  <c r="K966" i="5"/>
  <c r="L966" i="5"/>
  <c r="H967" i="5"/>
  <c r="I967" i="5"/>
  <c r="J967" i="5"/>
  <c r="K967" i="5"/>
  <c r="L967" i="5"/>
  <c r="H968" i="5"/>
  <c r="I968" i="5"/>
  <c r="J968" i="5"/>
  <c r="K968" i="5"/>
  <c r="L968" i="5"/>
  <c r="H969" i="5"/>
  <c r="I969" i="5"/>
  <c r="J969" i="5"/>
  <c r="K969" i="5"/>
  <c r="L969" i="5"/>
  <c r="H970" i="5"/>
  <c r="I970" i="5"/>
  <c r="J970" i="5"/>
  <c r="K970" i="5"/>
  <c r="L970" i="5"/>
  <c r="H971" i="5"/>
  <c r="I971" i="5"/>
  <c r="J971" i="5"/>
  <c r="K971" i="5"/>
  <c r="L971" i="5"/>
  <c r="H972" i="5"/>
  <c r="I972" i="5"/>
  <c r="J972" i="5"/>
  <c r="K972" i="5"/>
  <c r="L972" i="5"/>
  <c r="I973" i="5"/>
  <c r="J973" i="5"/>
  <c r="K973" i="5"/>
  <c r="L973" i="5"/>
  <c r="I974" i="5"/>
  <c r="J974" i="5"/>
  <c r="K974" i="5"/>
  <c r="L974" i="5"/>
  <c r="I975" i="5"/>
  <c r="J975" i="5"/>
  <c r="K975" i="5"/>
  <c r="L975" i="5"/>
  <c r="I976" i="5"/>
  <c r="J976" i="5"/>
  <c r="K976" i="5"/>
  <c r="L976" i="5"/>
  <c r="I977" i="5"/>
  <c r="J977" i="5"/>
  <c r="K977" i="5"/>
  <c r="L977" i="5"/>
  <c r="I978" i="5"/>
  <c r="J978" i="5"/>
  <c r="K978" i="5"/>
  <c r="L978" i="5"/>
  <c r="J979" i="5"/>
  <c r="K979" i="5"/>
  <c r="L979" i="5"/>
  <c r="J980" i="5"/>
  <c r="K980" i="5"/>
  <c r="L980" i="5"/>
  <c r="J981" i="5"/>
  <c r="K981" i="5"/>
  <c r="L981" i="5"/>
  <c r="J982" i="5"/>
  <c r="K982" i="5"/>
  <c r="L982" i="5"/>
  <c r="K983" i="5"/>
  <c r="L983" i="5"/>
  <c r="K984" i="5"/>
  <c r="L984" i="5"/>
  <c r="K985" i="5"/>
  <c r="L985" i="5"/>
  <c r="K986" i="5"/>
  <c r="L986" i="5"/>
  <c r="K987" i="5"/>
  <c r="L987" i="5"/>
  <c r="I988" i="5"/>
  <c r="L988" i="5"/>
  <c r="I989" i="5"/>
  <c r="L989" i="5"/>
  <c r="I990" i="5"/>
  <c r="L990" i="5"/>
  <c r="I991" i="5"/>
  <c r="L991" i="5"/>
  <c r="I992" i="5"/>
  <c r="L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L3" i="5"/>
  <c r="K3" i="5"/>
  <c r="J3" i="5"/>
  <c r="I3" i="5"/>
  <c r="H3" i="5"/>
  <c r="E162" i="5"/>
  <c r="E242" i="5"/>
  <c r="E322" i="5"/>
  <c r="E402" i="5"/>
  <c r="E482" i="5"/>
  <c r="E562" i="5"/>
  <c r="E642" i="5"/>
  <c r="E722" i="5"/>
  <c r="E802" i="5"/>
  <c r="E882" i="5"/>
  <c r="E962" i="5"/>
  <c r="E1042" i="5"/>
  <c r="C162" i="5"/>
  <c r="C242" i="5"/>
  <c r="C322" i="5"/>
  <c r="C402" i="5"/>
  <c r="C482" i="5"/>
  <c r="C562" i="5"/>
  <c r="C642" i="5"/>
  <c r="C722" i="5"/>
  <c r="C802" i="5"/>
  <c r="C882" i="5"/>
  <c r="C962" i="5"/>
  <c r="C1042" i="5"/>
  <c r="F1042" i="5"/>
  <c r="D42" i="5"/>
  <c r="D52" i="5"/>
  <c r="D62" i="5"/>
  <c r="D72" i="5"/>
  <c r="D82" i="5"/>
  <c r="D162" i="5"/>
  <c r="D242" i="5"/>
  <c r="D322" i="5"/>
  <c r="D402" i="5"/>
  <c r="D482" i="5"/>
  <c r="D562" i="5"/>
  <c r="D642" i="5"/>
  <c r="D722" i="5"/>
  <c r="D802" i="5"/>
  <c r="D882" i="5"/>
  <c r="D962" i="5"/>
  <c r="D1042" i="5"/>
  <c r="B162" i="5"/>
  <c r="B242" i="5"/>
  <c r="B322" i="5"/>
  <c r="B402" i="5"/>
  <c r="B482" i="5"/>
  <c r="B562" i="5"/>
  <c r="B642" i="5"/>
  <c r="B722" i="5"/>
  <c r="B802" i="5"/>
  <c r="B882" i="5"/>
  <c r="B962" i="5"/>
  <c r="B1042" i="5"/>
  <c r="A1042" i="5"/>
  <c r="E161" i="5"/>
  <c r="E241" i="5"/>
  <c r="E321" i="5"/>
  <c r="E401" i="5"/>
  <c r="E481" i="5"/>
  <c r="E561" i="5"/>
  <c r="E641" i="5"/>
  <c r="E721" i="5"/>
  <c r="E801" i="5"/>
  <c r="E881" i="5"/>
  <c r="E961" i="5"/>
  <c r="E1041" i="5"/>
  <c r="C161" i="5"/>
  <c r="C241" i="5"/>
  <c r="C321" i="5"/>
  <c r="C401" i="5"/>
  <c r="C481" i="5"/>
  <c r="C561" i="5"/>
  <c r="C641" i="5"/>
  <c r="C721" i="5"/>
  <c r="C801" i="5"/>
  <c r="C881" i="5"/>
  <c r="C961" i="5"/>
  <c r="C1041" i="5"/>
  <c r="F1041" i="5"/>
  <c r="D41" i="5"/>
  <c r="D51" i="5"/>
  <c r="D61" i="5"/>
  <c r="D71" i="5"/>
  <c r="D81" i="5"/>
  <c r="D161" i="5"/>
  <c r="D241" i="5"/>
  <c r="D321" i="5"/>
  <c r="D401" i="5"/>
  <c r="D481" i="5"/>
  <c r="D561" i="5"/>
  <c r="D641" i="5"/>
  <c r="D721" i="5"/>
  <c r="D801" i="5"/>
  <c r="D881" i="5"/>
  <c r="D961" i="5"/>
  <c r="D1041" i="5"/>
  <c r="B161" i="5"/>
  <c r="B241" i="5"/>
  <c r="B321" i="5"/>
  <c r="B401" i="5"/>
  <c r="B481" i="5"/>
  <c r="B561" i="5"/>
  <c r="B641" i="5"/>
  <c r="B721" i="5"/>
  <c r="B801" i="5"/>
  <c r="B881" i="5"/>
  <c r="B961" i="5"/>
  <c r="B1041" i="5"/>
  <c r="A1041" i="5"/>
  <c r="E160" i="5"/>
  <c r="E240" i="5"/>
  <c r="E320" i="5"/>
  <c r="E400" i="5"/>
  <c r="E480" i="5"/>
  <c r="E560" i="5"/>
  <c r="E640" i="5"/>
  <c r="E720" i="5"/>
  <c r="E800" i="5"/>
  <c r="E880" i="5"/>
  <c r="E960" i="5"/>
  <c r="E1040" i="5"/>
  <c r="C160" i="5"/>
  <c r="C240" i="5"/>
  <c r="C320" i="5"/>
  <c r="C400" i="5"/>
  <c r="C480" i="5"/>
  <c r="C560" i="5"/>
  <c r="C640" i="5"/>
  <c r="C720" i="5"/>
  <c r="C800" i="5"/>
  <c r="C880" i="5"/>
  <c r="C960" i="5"/>
  <c r="C1040" i="5"/>
  <c r="F1040" i="5"/>
  <c r="D40" i="5"/>
  <c r="D50" i="5"/>
  <c r="D60" i="5"/>
  <c r="D70" i="5"/>
  <c r="D80" i="5"/>
  <c r="D160" i="5"/>
  <c r="D240" i="5"/>
  <c r="D320" i="5"/>
  <c r="D400" i="5"/>
  <c r="D480" i="5"/>
  <c r="D560" i="5"/>
  <c r="D640" i="5"/>
  <c r="D720" i="5"/>
  <c r="D800" i="5"/>
  <c r="D880" i="5"/>
  <c r="D960" i="5"/>
  <c r="D1040" i="5"/>
  <c r="B160" i="5"/>
  <c r="B240" i="5"/>
  <c r="B320" i="5"/>
  <c r="B400" i="5"/>
  <c r="B480" i="5"/>
  <c r="B560" i="5"/>
  <c r="B640" i="5"/>
  <c r="B720" i="5"/>
  <c r="B800" i="5"/>
  <c r="B880" i="5"/>
  <c r="B960" i="5"/>
  <c r="B1040" i="5"/>
  <c r="A1040" i="5"/>
  <c r="E159" i="5"/>
  <c r="E239" i="5"/>
  <c r="E319" i="5"/>
  <c r="E399" i="5"/>
  <c r="E479" i="5"/>
  <c r="E559" i="5"/>
  <c r="E639" i="5"/>
  <c r="E719" i="5"/>
  <c r="E799" i="5"/>
  <c r="E879" i="5"/>
  <c r="E959" i="5"/>
  <c r="E1039" i="5"/>
  <c r="C159" i="5"/>
  <c r="C239" i="5"/>
  <c r="C319" i="5"/>
  <c r="C399" i="5"/>
  <c r="C479" i="5"/>
  <c r="C559" i="5"/>
  <c r="C639" i="5"/>
  <c r="C719" i="5"/>
  <c r="C799" i="5"/>
  <c r="C879" i="5"/>
  <c r="C959" i="5"/>
  <c r="C1039" i="5"/>
  <c r="F1039" i="5"/>
  <c r="D39" i="5"/>
  <c r="D49" i="5"/>
  <c r="D59" i="5"/>
  <c r="D69" i="5"/>
  <c r="D79" i="5"/>
  <c r="D159" i="5"/>
  <c r="D239" i="5"/>
  <c r="D319" i="5"/>
  <c r="D399" i="5"/>
  <c r="D479" i="5"/>
  <c r="D559" i="5"/>
  <c r="D639" i="5"/>
  <c r="D719" i="5"/>
  <c r="D799" i="5"/>
  <c r="D879" i="5"/>
  <c r="D959" i="5"/>
  <c r="D1039" i="5"/>
  <c r="B159" i="5"/>
  <c r="B239" i="5"/>
  <c r="B319" i="5"/>
  <c r="B399" i="5"/>
  <c r="B479" i="5"/>
  <c r="B559" i="5"/>
  <c r="B639" i="5"/>
  <c r="B719" i="5"/>
  <c r="B799" i="5"/>
  <c r="B879" i="5"/>
  <c r="B959" i="5"/>
  <c r="B1039" i="5"/>
  <c r="A1039" i="5"/>
  <c r="E158" i="5"/>
  <c r="E238" i="5"/>
  <c r="E318" i="5"/>
  <c r="E398" i="5"/>
  <c r="E478" i="5"/>
  <c r="E558" i="5"/>
  <c r="E638" i="5"/>
  <c r="E718" i="5"/>
  <c r="E798" i="5"/>
  <c r="E878" i="5"/>
  <c r="E958" i="5"/>
  <c r="E1038" i="5"/>
  <c r="C158" i="5"/>
  <c r="C238" i="5"/>
  <c r="C318" i="5"/>
  <c r="C398" i="5"/>
  <c r="C478" i="5"/>
  <c r="C558" i="5"/>
  <c r="C638" i="5"/>
  <c r="C718" i="5"/>
  <c r="C798" i="5"/>
  <c r="C878" i="5"/>
  <c r="C958" i="5"/>
  <c r="C1038" i="5"/>
  <c r="F1038" i="5"/>
  <c r="D38" i="5"/>
  <c r="D48" i="5"/>
  <c r="D58" i="5"/>
  <c r="D68" i="5"/>
  <c r="D78" i="5"/>
  <c r="D158" i="5"/>
  <c r="D238" i="5"/>
  <c r="D318" i="5"/>
  <c r="D398" i="5"/>
  <c r="D478" i="5"/>
  <c r="D558" i="5"/>
  <c r="D638" i="5"/>
  <c r="D718" i="5"/>
  <c r="D798" i="5"/>
  <c r="D878" i="5"/>
  <c r="D958" i="5"/>
  <c r="D1038" i="5"/>
  <c r="B158" i="5"/>
  <c r="B238" i="5"/>
  <c r="B318" i="5"/>
  <c r="B398" i="5"/>
  <c r="B478" i="5"/>
  <c r="B558" i="5"/>
  <c r="B638" i="5"/>
  <c r="B718" i="5"/>
  <c r="B798" i="5"/>
  <c r="B878" i="5"/>
  <c r="B958" i="5"/>
  <c r="B1038" i="5"/>
  <c r="A1038" i="5"/>
  <c r="E157" i="5"/>
  <c r="E237" i="5"/>
  <c r="E317" i="5"/>
  <c r="E397" i="5"/>
  <c r="E477" i="5"/>
  <c r="E557" i="5"/>
  <c r="E637" i="5"/>
  <c r="E717" i="5"/>
  <c r="E797" i="5"/>
  <c r="E877" i="5"/>
  <c r="E957" i="5"/>
  <c r="E1037" i="5"/>
  <c r="C157" i="5"/>
  <c r="C237" i="5"/>
  <c r="C317" i="5"/>
  <c r="C397" i="5"/>
  <c r="C477" i="5"/>
  <c r="C557" i="5"/>
  <c r="C637" i="5"/>
  <c r="C717" i="5"/>
  <c r="C797" i="5"/>
  <c r="C877" i="5"/>
  <c r="C957" i="5"/>
  <c r="C1037" i="5"/>
  <c r="F1037" i="5"/>
  <c r="D47" i="5"/>
  <c r="D57" i="5"/>
  <c r="D67" i="5"/>
  <c r="D77" i="5"/>
  <c r="D157" i="5"/>
  <c r="D237" i="5"/>
  <c r="D317" i="5"/>
  <c r="D397" i="5"/>
  <c r="D477" i="5"/>
  <c r="D557" i="5"/>
  <c r="D637" i="5"/>
  <c r="D717" i="5"/>
  <c r="D797" i="5"/>
  <c r="D877" i="5"/>
  <c r="D957" i="5"/>
  <c r="D1037" i="5"/>
  <c r="B157" i="5"/>
  <c r="B237" i="5"/>
  <c r="B317" i="5"/>
  <c r="B397" i="5"/>
  <c r="B477" i="5"/>
  <c r="B557" i="5"/>
  <c r="B637" i="5"/>
  <c r="B717" i="5"/>
  <c r="B797" i="5"/>
  <c r="B877" i="5"/>
  <c r="B957" i="5"/>
  <c r="B1037" i="5"/>
  <c r="A1037" i="5"/>
  <c r="E156" i="5"/>
  <c r="E236" i="5"/>
  <c r="E316" i="5"/>
  <c r="E396" i="5"/>
  <c r="E476" i="5"/>
  <c r="E556" i="5"/>
  <c r="E636" i="5"/>
  <c r="E716" i="5"/>
  <c r="E796" i="5"/>
  <c r="E876" i="5"/>
  <c r="E956" i="5"/>
  <c r="E1036" i="5"/>
  <c r="C156" i="5"/>
  <c r="C236" i="5"/>
  <c r="C316" i="5"/>
  <c r="C396" i="5"/>
  <c r="C476" i="5"/>
  <c r="C556" i="5"/>
  <c r="C636" i="5"/>
  <c r="C716" i="5"/>
  <c r="C796" i="5"/>
  <c r="C876" i="5"/>
  <c r="C956" i="5"/>
  <c r="C1036" i="5"/>
  <c r="F1036" i="5"/>
  <c r="D46" i="5"/>
  <c r="D56" i="5"/>
  <c r="D66" i="5"/>
  <c r="D76" i="5"/>
  <c r="D156" i="5"/>
  <c r="D236" i="5"/>
  <c r="D316" i="5"/>
  <c r="D396" i="5"/>
  <c r="D476" i="5"/>
  <c r="D556" i="5"/>
  <c r="D636" i="5"/>
  <c r="D716" i="5"/>
  <c r="D796" i="5"/>
  <c r="D876" i="5"/>
  <c r="D956" i="5"/>
  <c r="D1036" i="5"/>
  <c r="B156" i="5"/>
  <c r="B236" i="5"/>
  <c r="B316" i="5"/>
  <c r="B396" i="5"/>
  <c r="B476" i="5"/>
  <c r="B556" i="5"/>
  <c r="B636" i="5"/>
  <c r="B716" i="5"/>
  <c r="B796" i="5"/>
  <c r="B876" i="5"/>
  <c r="B956" i="5"/>
  <c r="B1036" i="5"/>
  <c r="A1036" i="5"/>
  <c r="E155" i="5"/>
  <c r="E235" i="5"/>
  <c r="E315" i="5"/>
  <c r="E395" i="5"/>
  <c r="E475" i="5"/>
  <c r="E555" i="5"/>
  <c r="E635" i="5"/>
  <c r="E715" i="5"/>
  <c r="E795" i="5"/>
  <c r="E875" i="5"/>
  <c r="E955" i="5"/>
  <c r="E1035" i="5"/>
  <c r="C155" i="5"/>
  <c r="C235" i="5"/>
  <c r="C315" i="5"/>
  <c r="C395" i="5"/>
  <c r="C475" i="5"/>
  <c r="C555" i="5"/>
  <c r="C635" i="5"/>
  <c r="C715" i="5"/>
  <c r="C795" i="5"/>
  <c r="C875" i="5"/>
  <c r="C955" i="5"/>
  <c r="C1035" i="5"/>
  <c r="F1035" i="5"/>
  <c r="D45" i="5"/>
  <c r="D55" i="5"/>
  <c r="D65" i="5"/>
  <c r="D75" i="5"/>
  <c r="D155" i="5"/>
  <c r="D235" i="5"/>
  <c r="D315" i="5"/>
  <c r="D395" i="5"/>
  <c r="D475" i="5"/>
  <c r="D555" i="5"/>
  <c r="D635" i="5"/>
  <c r="D715" i="5"/>
  <c r="D795" i="5"/>
  <c r="D875" i="5"/>
  <c r="D955" i="5"/>
  <c r="D1035" i="5"/>
  <c r="B155" i="5"/>
  <c r="B235" i="5"/>
  <c r="B315" i="5"/>
  <c r="B395" i="5"/>
  <c r="B475" i="5"/>
  <c r="B555" i="5"/>
  <c r="B635" i="5"/>
  <c r="B715" i="5"/>
  <c r="B795" i="5"/>
  <c r="B875" i="5"/>
  <c r="B955" i="5"/>
  <c r="B1035" i="5"/>
  <c r="A1035" i="5"/>
  <c r="E154" i="5"/>
  <c r="E234" i="5"/>
  <c r="E314" i="5"/>
  <c r="E394" i="5"/>
  <c r="E474" i="5"/>
  <c r="E554" i="5"/>
  <c r="E634" i="5"/>
  <c r="E714" i="5"/>
  <c r="E794" i="5"/>
  <c r="E874" i="5"/>
  <c r="E954" i="5"/>
  <c r="E1034" i="5"/>
  <c r="C154" i="5"/>
  <c r="C234" i="5"/>
  <c r="C314" i="5"/>
  <c r="C394" i="5"/>
  <c r="C474" i="5"/>
  <c r="C554" i="5"/>
  <c r="C634" i="5"/>
  <c r="C714" i="5"/>
  <c r="C794" i="5"/>
  <c r="C874" i="5"/>
  <c r="C954" i="5"/>
  <c r="C1034" i="5"/>
  <c r="F1034" i="5"/>
  <c r="D44" i="5"/>
  <c r="D54" i="5"/>
  <c r="D64" i="5"/>
  <c r="D74" i="5"/>
  <c r="D154" i="5"/>
  <c r="D234" i="5"/>
  <c r="D314" i="5"/>
  <c r="D394" i="5"/>
  <c r="D474" i="5"/>
  <c r="D554" i="5"/>
  <c r="D634" i="5"/>
  <c r="D714" i="5"/>
  <c r="D794" i="5"/>
  <c r="D874" i="5"/>
  <c r="D954" i="5"/>
  <c r="D1034" i="5"/>
  <c r="B154" i="5"/>
  <c r="B234" i="5"/>
  <c r="B314" i="5"/>
  <c r="B394" i="5"/>
  <c r="B474" i="5"/>
  <c r="B554" i="5"/>
  <c r="B634" i="5"/>
  <c r="B714" i="5"/>
  <c r="B794" i="5"/>
  <c r="B874" i="5"/>
  <c r="B954" i="5"/>
  <c r="B1034" i="5"/>
  <c r="A1034" i="5"/>
  <c r="E153" i="5"/>
  <c r="E233" i="5"/>
  <c r="E313" i="5"/>
  <c r="E393" i="5"/>
  <c r="E473" i="5"/>
  <c r="E553" i="5"/>
  <c r="E633" i="5"/>
  <c r="E713" i="5"/>
  <c r="E793" i="5"/>
  <c r="E873" i="5"/>
  <c r="E953" i="5"/>
  <c r="E1033" i="5"/>
  <c r="C153" i="5"/>
  <c r="C233" i="5"/>
  <c r="C313" i="5"/>
  <c r="C393" i="5"/>
  <c r="C473" i="5"/>
  <c r="C553" i="5"/>
  <c r="C633" i="5"/>
  <c r="C713" i="5"/>
  <c r="C793" i="5"/>
  <c r="C873" i="5"/>
  <c r="C953" i="5"/>
  <c r="C1033" i="5"/>
  <c r="F1033" i="5"/>
  <c r="D43" i="5"/>
  <c r="D53" i="5"/>
  <c r="D63" i="5"/>
  <c r="D73" i="5"/>
  <c r="D153" i="5"/>
  <c r="D233" i="5"/>
  <c r="D313" i="5"/>
  <c r="D393" i="5"/>
  <c r="D473" i="5"/>
  <c r="D553" i="5"/>
  <c r="D633" i="5"/>
  <c r="D713" i="5"/>
  <c r="D793" i="5"/>
  <c r="D873" i="5"/>
  <c r="D953" i="5"/>
  <c r="D1033" i="5"/>
  <c r="B153" i="5"/>
  <c r="B233" i="5"/>
  <c r="B313" i="5"/>
  <c r="B393" i="5"/>
  <c r="B473" i="5"/>
  <c r="B553" i="5"/>
  <c r="B633" i="5"/>
  <c r="B713" i="5"/>
  <c r="B793" i="5"/>
  <c r="B873" i="5"/>
  <c r="B953" i="5"/>
  <c r="B1033" i="5"/>
  <c r="A1033" i="5"/>
  <c r="E152" i="5"/>
  <c r="E232" i="5"/>
  <c r="E312" i="5"/>
  <c r="E392" i="5"/>
  <c r="E472" i="5"/>
  <c r="E552" i="5"/>
  <c r="E632" i="5"/>
  <c r="E712" i="5"/>
  <c r="E792" i="5"/>
  <c r="E872" i="5"/>
  <c r="E952" i="5"/>
  <c r="E1032" i="5"/>
  <c r="C152" i="5"/>
  <c r="C232" i="5"/>
  <c r="C312" i="5"/>
  <c r="C392" i="5"/>
  <c r="C472" i="5"/>
  <c r="C552" i="5"/>
  <c r="C632" i="5"/>
  <c r="C712" i="5"/>
  <c r="C792" i="5"/>
  <c r="C872" i="5"/>
  <c r="C952" i="5"/>
  <c r="C1032" i="5"/>
  <c r="F1032" i="5"/>
  <c r="D152" i="5"/>
  <c r="D232" i="5"/>
  <c r="D312" i="5"/>
  <c r="D392" i="5"/>
  <c r="D472" i="5"/>
  <c r="D552" i="5"/>
  <c r="D632" i="5"/>
  <c r="D712" i="5"/>
  <c r="D792" i="5"/>
  <c r="D872" i="5"/>
  <c r="D952" i="5"/>
  <c r="D1032" i="5"/>
  <c r="B152" i="5"/>
  <c r="B232" i="5"/>
  <c r="B312" i="5"/>
  <c r="B392" i="5"/>
  <c r="B472" i="5"/>
  <c r="B552" i="5"/>
  <c r="B632" i="5"/>
  <c r="B712" i="5"/>
  <c r="B792" i="5"/>
  <c r="B872" i="5"/>
  <c r="B952" i="5"/>
  <c r="B1032" i="5"/>
  <c r="A1032" i="5"/>
  <c r="E151" i="5"/>
  <c r="E231" i="5"/>
  <c r="E311" i="5"/>
  <c r="E391" i="5"/>
  <c r="E471" i="5"/>
  <c r="E551" i="5"/>
  <c r="E631" i="5"/>
  <c r="E711" i="5"/>
  <c r="E791" i="5"/>
  <c r="E871" i="5"/>
  <c r="E951" i="5"/>
  <c r="E1031" i="5"/>
  <c r="C151" i="5"/>
  <c r="C231" i="5"/>
  <c r="C311" i="5"/>
  <c r="C391" i="5"/>
  <c r="C471" i="5"/>
  <c r="C551" i="5"/>
  <c r="C631" i="5"/>
  <c r="C711" i="5"/>
  <c r="C791" i="5"/>
  <c r="C871" i="5"/>
  <c r="C951" i="5"/>
  <c r="C1031" i="5"/>
  <c r="F1031" i="5"/>
  <c r="D151" i="5"/>
  <c r="D231" i="5"/>
  <c r="D311" i="5"/>
  <c r="D391" i="5"/>
  <c r="D471" i="5"/>
  <c r="D551" i="5"/>
  <c r="D631" i="5"/>
  <c r="D711" i="5"/>
  <c r="D791" i="5"/>
  <c r="D871" i="5"/>
  <c r="D951" i="5"/>
  <c r="D1031" i="5"/>
  <c r="B151" i="5"/>
  <c r="B231" i="5"/>
  <c r="B311" i="5"/>
  <c r="B391" i="5"/>
  <c r="B471" i="5"/>
  <c r="B551" i="5"/>
  <c r="B631" i="5"/>
  <c r="B711" i="5"/>
  <c r="B791" i="5"/>
  <c r="B871" i="5"/>
  <c r="B951" i="5"/>
  <c r="B1031" i="5"/>
  <c r="A1031" i="5"/>
  <c r="E150" i="5"/>
  <c r="E230" i="5"/>
  <c r="E310" i="5"/>
  <c r="E390" i="5"/>
  <c r="E470" i="5"/>
  <c r="E550" i="5"/>
  <c r="E630" i="5"/>
  <c r="E710" i="5"/>
  <c r="E790" i="5"/>
  <c r="E870" i="5"/>
  <c r="E950" i="5"/>
  <c r="E1030" i="5"/>
  <c r="C150" i="5"/>
  <c r="C230" i="5"/>
  <c r="C310" i="5"/>
  <c r="C390" i="5"/>
  <c r="C470" i="5"/>
  <c r="C550" i="5"/>
  <c r="C630" i="5"/>
  <c r="C710" i="5"/>
  <c r="C790" i="5"/>
  <c r="C870" i="5"/>
  <c r="C950" i="5"/>
  <c r="C1030" i="5"/>
  <c r="F1030" i="5"/>
  <c r="D150" i="5"/>
  <c r="D230" i="5"/>
  <c r="D310" i="5"/>
  <c r="D390" i="5"/>
  <c r="D470" i="5"/>
  <c r="D550" i="5"/>
  <c r="D630" i="5"/>
  <c r="D710" i="5"/>
  <c r="D790" i="5"/>
  <c r="D870" i="5"/>
  <c r="D950" i="5"/>
  <c r="D1030" i="5"/>
  <c r="B150" i="5"/>
  <c r="B230" i="5"/>
  <c r="B310" i="5"/>
  <c r="B390" i="5"/>
  <c r="B470" i="5"/>
  <c r="B550" i="5"/>
  <c r="B630" i="5"/>
  <c r="B710" i="5"/>
  <c r="B790" i="5"/>
  <c r="B870" i="5"/>
  <c r="B950" i="5"/>
  <c r="B1030" i="5"/>
  <c r="A1030" i="5"/>
  <c r="E149" i="5"/>
  <c r="E229" i="5"/>
  <c r="E309" i="5"/>
  <c r="E389" i="5"/>
  <c r="E469" i="5"/>
  <c r="E549" i="5"/>
  <c r="E629" i="5"/>
  <c r="E709" i="5"/>
  <c r="E789" i="5"/>
  <c r="E869" i="5"/>
  <c r="E949" i="5"/>
  <c r="E1029" i="5"/>
  <c r="C149" i="5"/>
  <c r="C229" i="5"/>
  <c r="C309" i="5"/>
  <c r="C389" i="5"/>
  <c r="C469" i="5"/>
  <c r="C549" i="5"/>
  <c r="C629" i="5"/>
  <c r="C709" i="5"/>
  <c r="C789" i="5"/>
  <c r="C869" i="5"/>
  <c r="C949" i="5"/>
  <c r="C1029" i="5"/>
  <c r="F1029" i="5"/>
  <c r="D149" i="5"/>
  <c r="D229" i="5"/>
  <c r="D309" i="5"/>
  <c r="D389" i="5"/>
  <c r="D469" i="5"/>
  <c r="D549" i="5"/>
  <c r="D629" i="5"/>
  <c r="D709" i="5"/>
  <c r="D789" i="5"/>
  <c r="D869" i="5"/>
  <c r="D949" i="5"/>
  <c r="D1029" i="5"/>
  <c r="B149" i="5"/>
  <c r="B229" i="5"/>
  <c r="B309" i="5"/>
  <c r="B389" i="5"/>
  <c r="B469" i="5"/>
  <c r="B549" i="5"/>
  <c r="B629" i="5"/>
  <c r="B709" i="5"/>
  <c r="B789" i="5"/>
  <c r="B869" i="5"/>
  <c r="B949" i="5"/>
  <c r="B1029" i="5"/>
  <c r="A1029" i="5"/>
  <c r="E148" i="5"/>
  <c r="E228" i="5"/>
  <c r="E308" i="5"/>
  <c r="E388" i="5"/>
  <c r="E468" i="5"/>
  <c r="E548" i="5"/>
  <c r="E628" i="5"/>
  <c r="E708" i="5"/>
  <c r="E788" i="5"/>
  <c r="E868" i="5"/>
  <c r="E948" i="5"/>
  <c r="E1028" i="5"/>
  <c r="C148" i="5"/>
  <c r="C228" i="5"/>
  <c r="C308" i="5"/>
  <c r="C388" i="5"/>
  <c r="C468" i="5"/>
  <c r="C548" i="5"/>
  <c r="C628" i="5"/>
  <c r="C708" i="5"/>
  <c r="C788" i="5"/>
  <c r="C868" i="5"/>
  <c r="C948" i="5"/>
  <c r="C1028" i="5"/>
  <c r="F1028" i="5"/>
  <c r="D148" i="5"/>
  <c r="D228" i="5"/>
  <c r="D308" i="5"/>
  <c r="D388" i="5"/>
  <c r="D468" i="5"/>
  <c r="D548" i="5"/>
  <c r="D628" i="5"/>
  <c r="D708" i="5"/>
  <c r="D788" i="5"/>
  <c r="D868" i="5"/>
  <c r="D948" i="5"/>
  <c r="D1028" i="5"/>
  <c r="B148" i="5"/>
  <c r="B228" i="5"/>
  <c r="B308" i="5"/>
  <c r="B388" i="5"/>
  <c r="B468" i="5"/>
  <c r="B548" i="5"/>
  <c r="B628" i="5"/>
  <c r="B708" i="5"/>
  <c r="B788" i="5"/>
  <c r="B868" i="5"/>
  <c r="B948" i="5"/>
  <c r="B1028" i="5"/>
  <c r="A1028" i="5"/>
  <c r="E147" i="5"/>
  <c r="E227" i="5"/>
  <c r="E307" i="5"/>
  <c r="E387" i="5"/>
  <c r="E467" i="5"/>
  <c r="E547" i="5"/>
  <c r="E627" i="5"/>
  <c r="E707" i="5"/>
  <c r="E787" i="5"/>
  <c r="E867" i="5"/>
  <c r="E947" i="5"/>
  <c r="E1027" i="5"/>
  <c r="C147" i="5"/>
  <c r="C227" i="5"/>
  <c r="C307" i="5"/>
  <c r="C387" i="5"/>
  <c r="C467" i="5"/>
  <c r="C547" i="5"/>
  <c r="C627" i="5"/>
  <c r="C707" i="5"/>
  <c r="C787" i="5"/>
  <c r="C867" i="5"/>
  <c r="C947" i="5"/>
  <c r="C1027" i="5"/>
  <c r="F1027" i="5"/>
  <c r="D147" i="5"/>
  <c r="D227" i="5"/>
  <c r="D307" i="5"/>
  <c r="D387" i="5"/>
  <c r="D467" i="5"/>
  <c r="D547" i="5"/>
  <c r="D627" i="5"/>
  <c r="D707" i="5"/>
  <c r="D787" i="5"/>
  <c r="D867" i="5"/>
  <c r="D947" i="5"/>
  <c r="D1027" i="5"/>
  <c r="B147" i="5"/>
  <c r="B227" i="5"/>
  <c r="B307" i="5"/>
  <c r="B387" i="5"/>
  <c r="B467" i="5"/>
  <c r="B547" i="5"/>
  <c r="B627" i="5"/>
  <c r="B707" i="5"/>
  <c r="B787" i="5"/>
  <c r="B867" i="5"/>
  <c r="B947" i="5"/>
  <c r="B1027" i="5"/>
  <c r="A1027" i="5"/>
  <c r="E146" i="5"/>
  <c r="E226" i="5"/>
  <c r="E306" i="5"/>
  <c r="E386" i="5"/>
  <c r="E466" i="5"/>
  <c r="E546" i="5"/>
  <c r="E626" i="5"/>
  <c r="E706" i="5"/>
  <c r="E786" i="5"/>
  <c r="E866" i="5"/>
  <c r="E946" i="5"/>
  <c r="E1026" i="5"/>
  <c r="C146" i="5"/>
  <c r="C226" i="5"/>
  <c r="C306" i="5"/>
  <c r="C386" i="5"/>
  <c r="C466" i="5"/>
  <c r="C546" i="5"/>
  <c r="C626" i="5"/>
  <c r="C706" i="5"/>
  <c r="C786" i="5"/>
  <c r="C866" i="5"/>
  <c r="C946" i="5"/>
  <c r="C1026" i="5"/>
  <c r="F1026" i="5"/>
  <c r="D146" i="5"/>
  <c r="D226" i="5"/>
  <c r="D306" i="5"/>
  <c r="D386" i="5"/>
  <c r="D466" i="5"/>
  <c r="D546" i="5"/>
  <c r="D626" i="5"/>
  <c r="D706" i="5"/>
  <c r="D786" i="5"/>
  <c r="D866" i="5"/>
  <c r="D946" i="5"/>
  <c r="D1026" i="5"/>
  <c r="B146" i="5"/>
  <c r="B226" i="5"/>
  <c r="B306" i="5"/>
  <c r="B386" i="5"/>
  <c r="B466" i="5"/>
  <c r="B546" i="5"/>
  <c r="B626" i="5"/>
  <c r="B706" i="5"/>
  <c r="B786" i="5"/>
  <c r="B866" i="5"/>
  <c r="B946" i="5"/>
  <c r="B1026" i="5"/>
  <c r="A1026" i="5"/>
  <c r="E145" i="5"/>
  <c r="E225" i="5"/>
  <c r="E305" i="5"/>
  <c r="E385" i="5"/>
  <c r="E465" i="5"/>
  <c r="E545" i="5"/>
  <c r="E625" i="5"/>
  <c r="E705" i="5"/>
  <c r="E785" i="5"/>
  <c r="E865" i="5"/>
  <c r="E945" i="5"/>
  <c r="E1025" i="5"/>
  <c r="C145" i="5"/>
  <c r="C225" i="5"/>
  <c r="C305" i="5"/>
  <c r="C385" i="5"/>
  <c r="C465" i="5"/>
  <c r="C545" i="5"/>
  <c r="C625" i="5"/>
  <c r="C705" i="5"/>
  <c r="C785" i="5"/>
  <c r="C865" i="5"/>
  <c r="C945" i="5"/>
  <c r="C1025" i="5"/>
  <c r="F1025" i="5"/>
  <c r="D145" i="5"/>
  <c r="D225" i="5"/>
  <c r="D305" i="5"/>
  <c r="D385" i="5"/>
  <c r="D465" i="5"/>
  <c r="D545" i="5"/>
  <c r="D625" i="5"/>
  <c r="D705" i="5"/>
  <c r="D785" i="5"/>
  <c r="D865" i="5"/>
  <c r="D945" i="5"/>
  <c r="D1025" i="5"/>
  <c r="B145" i="5"/>
  <c r="B225" i="5"/>
  <c r="B305" i="5"/>
  <c r="B385" i="5"/>
  <c r="B465" i="5"/>
  <c r="B545" i="5"/>
  <c r="B625" i="5"/>
  <c r="B705" i="5"/>
  <c r="B785" i="5"/>
  <c r="B865" i="5"/>
  <c r="B945" i="5"/>
  <c r="B1025" i="5"/>
  <c r="A1025" i="5"/>
  <c r="E144" i="5"/>
  <c r="E224" i="5"/>
  <c r="E304" i="5"/>
  <c r="E384" i="5"/>
  <c r="E464" i="5"/>
  <c r="E544" i="5"/>
  <c r="E624" i="5"/>
  <c r="E704" i="5"/>
  <c r="E784" i="5"/>
  <c r="E864" i="5"/>
  <c r="E944" i="5"/>
  <c r="E1024" i="5"/>
  <c r="C144" i="5"/>
  <c r="C224" i="5"/>
  <c r="C304" i="5"/>
  <c r="C384" i="5"/>
  <c r="C464" i="5"/>
  <c r="C544" i="5"/>
  <c r="C624" i="5"/>
  <c r="C704" i="5"/>
  <c r="C784" i="5"/>
  <c r="C864" i="5"/>
  <c r="C944" i="5"/>
  <c r="C1024" i="5"/>
  <c r="F1024" i="5"/>
  <c r="D144" i="5"/>
  <c r="D224" i="5"/>
  <c r="D304" i="5"/>
  <c r="D384" i="5"/>
  <c r="D464" i="5"/>
  <c r="D544" i="5"/>
  <c r="D624" i="5"/>
  <c r="D704" i="5"/>
  <c r="D784" i="5"/>
  <c r="D864" i="5"/>
  <c r="D944" i="5"/>
  <c r="D1024" i="5"/>
  <c r="B144" i="5"/>
  <c r="B224" i="5"/>
  <c r="B304" i="5"/>
  <c r="B384" i="5"/>
  <c r="B464" i="5"/>
  <c r="B544" i="5"/>
  <c r="B624" i="5"/>
  <c r="B704" i="5"/>
  <c r="B784" i="5"/>
  <c r="B864" i="5"/>
  <c r="B944" i="5"/>
  <c r="B1024" i="5"/>
  <c r="A1024" i="5"/>
  <c r="E143" i="5"/>
  <c r="E223" i="5"/>
  <c r="E303" i="5"/>
  <c r="E383" i="5"/>
  <c r="E463" i="5"/>
  <c r="E543" i="5"/>
  <c r="E623" i="5"/>
  <c r="E703" i="5"/>
  <c r="E783" i="5"/>
  <c r="E863" i="5"/>
  <c r="E943" i="5"/>
  <c r="E1023" i="5"/>
  <c r="C143" i="5"/>
  <c r="C223" i="5"/>
  <c r="C303" i="5"/>
  <c r="C383" i="5"/>
  <c r="C463" i="5"/>
  <c r="C543" i="5"/>
  <c r="C623" i="5"/>
  <c r="C703" i="5"/>
  <c r="C783" i="5"/>
  <c r="C863" i="5"/>
  <c r="C943" i="5"/>
  <c r="C1023" i="5"/>
  <c r="F1023" i="5"/>
  <c r="D143" i="5"/>
  <c r="D223" i="5"/>
  <c r="D303" i="5"/>
  <c r="D383" i="5"/>
  <c r="D463" i="5"/>
  <c r="D543" i="5"/>
  <c r="D623" i="5"/>
  <c r="D703" i="5"/>
  <c r="D783" i="5"/>
  <c r="D863" i="5"/>
  <c r="D943" i="5"/>
  <c r="D1023" i="5"/>
  <c r="B143" i="5"/>
  <c r="B223" i="5"/>
  <c r="B303" i="5"/>
  <c r="B383" i="5"/>
  <c r="B463" i="5"/>
  <c r="B543" i="5"/>
  <c r="B623" i="5"/>
  <c r="B703" i="5"/>
  <c r="B783" i="5"/>
  <c r="B863" i="5"/>
  <c r="B943" i="5"/>
  <c r="B1023" i="5"/>
  <c r="A1023" i="5"/>
  <c r="E142" i="5"/>
  <c r="E222" i="5"/>
  <c r="E302" i="5"/>
  <c r="E382" i="5"/>
  <c r="E462" i="5"/>
  <c r="E542" i="5"/>
  <c r="E622" i="5"/>
  <c r="E702" i="5"/>
  <c r="E782" i="5"/>
  <c r="E862" i="5"/>
  <c r="E942" i="5"/>
  <c r="E1022" i="5"/>
  <c r="C142" i="5"/>
  <c r="C222" i="5"/>
  <c r="C302" i="5"/>
  <c r="C382" i="5"/>
  <c r="C462" i="5"/>
  <c r="C542" i="5"/>
  <c r="C622" i="5"/>
  <c r="C702" i="5"/>
  <c r="C782" i="5"/>
  <c r="C862" i="5"/>
  <c r="C942" i="5"/>
  <c r="C1022" i="5"/>
  <c r="F1022" i="5"/>
  <c r="D142" i="5"/>
  <c r="D222" i="5"/>
  <c r="D302" i="5"/>
  <c r="D382" i="5"/>
  <c r="D462" i="5"/>
  <c r="D542" i="5"/>
  <c r="D622" i="5"/>
  <c r="D702" i="5"/>
  <c r="D782" i="5"/>
  <c r="D862" i="5"/>
  <c r="D942" i="5"/>
  <c r="D1022" i="5"/>
  <c r="B142" i="5"/>
  <c r="B222" i="5"/>
  <c r="B302" i="5"/>
  <c r="B382" i="5"/>
  <c r="B462" i="5"/>
  <c r="B542" i="5"/>
  <c r="B622" i="5"/>
  <c r="B702" i="5"/>
  <c r="B782" i="5"/>
  <c r="B862" i="5"/>
  <c r="B942" i="5"/>
  <c r="B1022" i="5"/>
  <c r="A1022" i="5"/>
  <c r="E141" i="5"/>
  <c r="E221" i="5"/>
  <c r="E301" i="5"/>
  <c r="E381" i="5"/>
  <c r="E461" i="5"/>
  <c r="E541" i="5"/>
  <c r="E621" i="5"/>
  <c r="E701" i="5"/>
  <c r="E781" i="5"/>
  <c r="E861" i="5"/>
  <c r="E941" i="5"/>
  <c r="E1021" i="5"/>
  <c r="C141" i="5"/>
  <c r="C221" i="5"/>
  <c r="C301" i="5"/>
  <c r="C381" i="5"/>
  <c r="C461" i="5"/>
  <c r="C541" i="5"/>
  <c r="C621" i="5"/>
  <c r="C701" i="5"/>
  <c r="C781" i="5"/>
  <c r="C861" i="5"/>
  <c r="C941" i="5"/>
  <c r="C1021" i="5"/>
  <c r="F1021" i="5"/>
  <c r="D141" i="5"/>
  <c r="D221" i="5"/>
  <c r="D301" i="5"/>
  <c r="D381" i="5"/>
  <c r="D461" i="5"/>
  <c r="D541" i="5"/>
  <c r="D621" i="5"/>
  <c r="D701" i="5"/>
  <c r="D781" i="5"/>
  <c r="D861" i="5"/>
  <c r="D941" i="5"/>
  <c r="D1021" i="5"/>
  <c r="B141" i="5"/>
  <c r="B221" i="5"/>
  <c r="B301" i="5"/>
  <c r="B381" i="5"/>
  <c r="B461" i="5"/>
  <c r="B541" i="5"/>
  <c r="B621" i="5"/>
  <c r="B701" i="5"/>
  <c r="B781" i="5"/>
  <c r="B861" i="5"/>
  <c r="B941" i="5"/>
  <c r="B1021" i="5"/>
  <c r="A1021" i="5"/>
  <c r="E140" i="5"/>
  <c r="E220" i="5"/>
  <c r="E300" i="5"/>
  <c r="E380" i="5"/>
  <c r="E460" i="5"/>
  <c r="E540" i="5"/>
  <c r="E620" i="5"/>
  <c r="E700" i="5"/>
  <c r="E780" i="5"/>
  <c r="E860" i="5"/>
  <c r="E940" i="5"/>
  <c r="E1020" i="5"/>
  <c r="C140" i="5"/>
  <c r="C220" i="5"/>
  <c r="C300" i="5"/>
  <c r="C380" i="5"/>
  <c r="C460" i="5"/>
  <c r="C540" i="5"/>
  <c r="C620" i="5"/>
  <c r="C700" i="5"/>
  <c r="C780" i="5"/>
  <c r="C860" i="5"/>
  <c r="C940" i="5"/>
  <c r="C1020" i="5"/>
  <c r="F1020" i="5"/>
  <c r="D140" i="5"/>
  <c r="D220" i="5"/>
  <c r="D300" i="5"/>
  <c r="D380" i="5"/>
  <c r="D460" i="5"/>
  <c r="D540" i="5"/>
  <c r="D620" i="5"/>
  <c r="D700" i="5"/>
  <c r="D780" i="5"/>
  <c r="D860" i="5"/>
  <c r="D940" i="5"/>
  <c r="D1020" i="5"/>
  <c r="B140" i="5"/>
  <c r="B220" i="5"/>
  <c r="B300" i="5"/>
  <c r="B380" i="5"/>
  <c r="B460" i="5"/>
  <c r="B540" i="5"/>
  <c r="B620" i="5"/>
  <c r="B700" i="5"/>
  <c r="B780" i="5"/>
  <c r="B860" i="5"/>
  <c r="B940" i="5"/>
  <c r="B1020" i="5"/>
  <c r="A1020" i="5"/>
  <c r="E139" i="5"/>
  <c r="E219" i="5"/>
  <c r="E299" i="5"/>
  <c r="E379" i="5"/>
  <c r="E459" i="5"/>
  <c r="E539" i="5"/>
  <c r="E619" i="5"/>
  <c r="E699" i="5"/>
  <c r="E779" i="5"/>
  <c r="E859" i="5"/>
  <c r="E939" i="5"/>
  <c r="E1019" i="5"/>
  <c r="C139" i="5"/>
  <c r="C219" i="5"/>
  <c r="C299" i="5"/>
  <c r="C379" i="5"/>
  <c r="C459" i="5"/>
  <c r="C539" i="5"/>
  <c r="C619" i="5"/>
  <c r="C699" i="5"/>
  <c r="C779" i="5"/>
  <c r="C859" i="5"/>
  <c r="C939" i="5"/>
  <c r="C1019" i="5"/>
  <c r="F1019" i="5"/>
  <c r="D139" i="5"/>
  <c r="D219" i="5"/>
  <c r="D299" i="5"/>
  <c r="D379" i="5"/>
  <c r="D459" i="5"/>
  <c r="D539" i="5"/>
  <c r="D619" i="5"/>
  <c r="D699" i="5"/>
  <c r="D779" i="5"/>
  <c r="D859" i="5"/>
  <c r="D939" i="5"/>
  <c r="D1019" i="5"/>
  <c r="B139" i="5"/>
  <c r="B219" i="5"/>
  <c r="B299" i="5"/>
  <c r="B379" i="5"/>
  <c r="B459" i="5"/>
  <c r="B539" i="5"/>
  <c r="B619" i="5"/>
  <c r="B699" i="5"/>
  <c r="B779" i="5"/>
  <c r="B859" i="5"/>
  <c r="B939" i="5"/>
  <c r="B1019" i="5"/>
  <c r="A1019" i="5"/>
  <c r="E138" i="5"/>
  <c r="E218" i="5"/>
  <c r="E298" i="5"/>
  <c r="E378" i="5"/>
  <c r="E458" i="5"/>
  <c r="E538" i="5"/>
  <c r="E618" i="5"/>
  <c r="E698" i="5"/>
  <c r="E778" i="5"/>
  <c r="E858" i="5"/>
  <c r="E938" i="5"/>
  <c r="E1018" i="5"/>
  <c r="C138" i="5"/>
  <c r="C218" i="5"/>
  <c r="C298" i="5"/>
  <c r="C378" i="5"/>
  <c r="C458" i="5"/>
  <c r="C538" i="5"/>
  <c r="C618" i="5"/>
  <c r="C698" i="5"/>
  <c r="C778" i="5"/>
  <c r="C858" i="5"/>
  <c r="C938" i="5"/>
  <c r="C1018" i="5"/>
  <c r="F1018" i="5"/>
  <c r="D138" i="5"/>
  <c r="D218" i="5"/>
  <c r="D298" i="5"/>
  <c r="D378" i="5"/>
  <c r="D458" i="5"/>
  <c r="D538" i="5"/>
  <c r="D618" i="5"/>
  <c r="D698" i="5"/>
  <c r="D778" i="5"/>
  <c r="D858" i="5"/>
  <c r="D938" i="5"/>
  <c r="D1018" i="5"/>
  <c r="B138" i="5"/>
  <c r="B218" i="5"/>
  <c r="B298" i="5"/>
  <c r="B378" i="5"/>
  <c r="B458" i="5"/>
  <c r="B538" i="5"/>
  <c r="B618" i="5"/>
  <c r="B698" i="5"/>
  <c r="B778" i="5"/>
  <c r="B858" i="5"/>
  <c r="B938" i="5"/>
  <c r="B1018" i="5"/>
  <c r="A1018" i="5"/>
  <c r="E137" i="5"/>
  <c r="E217" i="5"/>
  <c r="E297" i="5"/>
  <c r="E377" i="5"/>
  <c r="E457" i="5"/>
  <c r="E537" i="5"/>
  <c r="E617" i="5"/>
  <c r="E697" i="5"/>
  <c r="E777" i="5"/>
  <c r="E857" i="5"/>
  <c r="E937" i="5"/>
  <c r="E1017" i="5"/>
  <c r="C137" i="5"/>
  <c r="C217" i="5"/>
  <c r="C297" i="5"/>
  <c r="C377" i="5"/>
  <c r="C457" i="5"/>
  <c r="C537" i="5"/>
  <c r="C617" i="5"/>
  <c r="C697" i="5"/>
  <c r="C777" i="5"/>
  <c r="C857" i="5"/>
  <c r="C937" i="5"/>
  <c r="C1017" i="5"/>
  <c r="F1017" i="5"/>
  <c r="D137" i="5"/>
  <c r="D217" i="5"/>
  <c r="D297" i="5"/>
  <c r="D377" i="5"/>
  <c r="D457" i="5"/>
  <c r="D537" i="5"/>
  <c r="D617" i="5"/>
  <c r="D697" i="5"/>
  <c r="D777" i="5"/>
  <c r="D857" i="5"/>
  <c r="D937" i="5"/>
  <c r="D1017" i="5"/>
  <c r="B137" i="5"/>
  <c r="B217" i="5"/>
  <c r="B297" i="5"/>
  <c r="B377" i="5"/>
  <c r="B457" i="5"/>
  <c r="B537" i="5"/>
  <c r="B617" i="5"/>
  <c r="B697" i="5"/>
  <c r="B777" i="5"/>
  <c r="B857" i="5"/>
  <c r="B937" i="5"/>
  <c r="B1017" i="5"/>
  <c r="A1017" i="5"/>
  <c r="E136" i="5"/>
  <c r="E216" i="5"/>
  <c r="E296" i="5"/>
  <c r="E376" i="5"/>
  <c r="E456" i="5"/>
  <c r="E536" i="5"/>
  <c r="E616" i="5"/>
  <c r="E696" i="5"/>
  <c r="E776" i="5"/>
  <c r="E856" i="5"/>
  <c r="E936" i="5"/>
  <c r="E1016" i="5"/>
  <c r="C136" i="5"/>
  <c r="C216" i="5"/>
  <c r="C296" i="5"/>
  <c r="C376" i="5"/>
  <c r="C456" i="5"/>
  <c r="C536" i="5"/>
  <c r="C616" i="5"/>
  <c r="C696" i="5"/>
  <c r="C776" i="5"/>
  <c r="C856" i="5"/>
  <c r="C936" i="5"/>
  <c r="C1016" i="5"/>
  <c r="F1016" i="5"/>
  <c r="D136" i="5"/>
  <c r="D216" i="5"/>
  <c r="D296" i="5"/>
  <c r="D376" i="5"/>
  <c r="D456" i="5"/>
  <c r="D536" i="5"/>
  <c r="D616" i="5"/>
  <c r="D696" i="5"/>
  <c r="D776" i="5"/>
  <c r="D856" i="5"/>
  <c r="D936" i="5"/>
  <c r="D1016" i="5"/>
  <c r="B136" i="5"/>
  <c r="B216" i="5"/>
  <c r="B296" i="5"/>
  <c r="B376" i="5"/>
  <c r="B456" i="5"/>
  <c r="B536" i="5"/>
  <c r="B616" i="5"/>
  <c r="B696" i="5"/>
  <c r="B776" i="5"/>
  <c r="B856" i="5"/>
  <c r="B936" i="5"/>
  <c r="B1016" i="5"/>
  <c r="A1016" i="5"/>
  <c r="E135" i="5"/>
  <c r="E215" i="5"/>
  <c r="E295" i="5"/>
  <c r="E375" i="5"/>
  <c r="E455" i="5"/>
  <c r="E535" i="5"/>
  <c r="E615" i="5"/>
  <c r="E695" i="5"/>
  <c r="E775" i="5"/>
  <c r="E855" i="5"/>
  <c r="E935" i="5"/>
  <c r="E1015" i="5"/>
  <c r="C135" i="5"/>
  <c r="C215" i="5"/>
  <c r="C295" i="5"/>
  <c r="C375" i="5"/>
  <c r="C455" i="5"/>
  <c r="C535" i="5"/>
  <c r="C615" i="5"/>
  <c r="C695" i="5"/>
  <c r="C775" i="5"/>
  <c r="C855" i="5"/>
  <c r="C935" i="5"/>
  <c r="C1015" i="5"/>
  <c r="F1015" i="5"/>
  <c r="D135" i="5"/>
  <c r="D215" i="5"/>
  <c r="D295" i="5"/>
  <c r="D375" i="5"/>
  <c r="D455" i="5"/>
  <c r="D535" i="5"/>
  <c r="D615" i="5"/>
  <c r="D695" i="5"/>
  <c r="D775" i="5"/>
  <c r="D855" i="5"/>
  <c r="D935" i="5"/>
  <c r="D1015" i="5"/>
  <c r="B135" i="5"/>
  <c r="B215" i="5"/>
  <c r="B295" i="5"/>
  <c r="B375" i="5"/>
  <c r="B455" i="5"/>
  <c r="B535" i="5"/>
  <c r="B615" i="5"/>
  <c r="B695" i="5"/>
  <c r="B775" i="5"/>
  <c r="B855" i="5"/>
  <c r="B935" i="5"/>
  <c r="B1015" i="5"/>
  <c r="A1015" i="5"/>
  <c r="E134" i="5"/>
  <c r="E214" i="5"/>
  <c r="E294" i="5"/>
  <c r="E374" i="5"/>
  <c r="E454" i="5"/>
  <c r="E534" i="5"/>
  <c r="E614" i="5"/>
  <c r="E694" i="5"/>
  <c r="E774" i="5"/>
  <c r="E854" i="5"/>
  <c r="E934" i="5"/>
  <c r="E1014" i="5"/>
  <c r="C134" i="5"/>
  <c r="C214" i="5"/>
  <c r="C294" i="5"/>
  <c r="C374" i="5"/>
  <c r="C454" i="5"/>
  <c r="C534" i="5"/>
  <c r="C614" i="5"/>
  <c r="C694" i="5"/>
  <c r="C774" i="5"/>
  <c r="C854" i="5"/>
  <c r="C934" i="5"/>
  <c r="C1014" i="5"/>
  <c r="F1014" i="5"/>
  <c r="D134" i="5"/>
  <c r="D214" i="5"/>
  <c r="D294" i="5"/>
  <c r="D374" i="5"/>
  <c r="D454" i="5"/>
  <c r="D534" i="5"/>
  <c r="D614" i="5"/>
  <c r="D694" i="5"/>
  <c r="D774" i="5"/>
  <c r="D854" i="5"/>
  <c r="D934" i="5"/>
  <c r="D1014" i="5"/>
  <c r="B134" i="5"/>
  <c r="B214" i="5"/>
  <c r="B294" i="5"/>
  <c r="B374" i="5"/>
  <c r="B454" i="5"/>
  <c r="B534" i="5"/>
  <c r="B614" i="5"/>
  <c r="B694" i="5"/>
  <c r="B774" i="5"/>
  <c r="B854" i="5"/>
  <c r="B934" i="5"/>
  <c r="B1014" i="5"/>
  <c r="A1014" i="5"/>
  <c r="E133" i="5"/>
  <c r="E213" i="5"/>
  <c r="E293" i="5"/>
  <c r="E373" i="5"/>
  <c r="E453" i="5"/>
  <c r="E533" i="5"/>
  <c r="E613" i="5"/>
  <c r="E693" i="5"/>
  <c r="E773" i="5"/>
  <c r="E853" i="5"/>
  <c r="E933" i="5"/>
  <c r="E1013" i="5"/>
  <c r="C133" i="5"/>
  <c r="C213" i="5"/>
  <c r="C293" i="5"/>
  <c r="C373" i="5"/>
  <c r="C453" i="5"/>
  <c r="C533" i="5"/>
  <c r="C613" i="5"/>
  <c r="C693" i="5"/>
  <c r="C773" i="5"/>
  <c r="C853" i="5"/>
  <c r="C933" i="5"/>
  <c r="C1013" i="5"/>
  <c r="F1013" i="5"/>
  <c r="D133" i="5"/>
  <c r="D213" i="5"/>
  <c r="D293" i="5"/>
  <c r="D373" i="5"/>
  <c r="D453" i="5"/>
  <c r="D533" i="5"/>
  <c r="D613" i="5"/>
  <c r="D693" i="5"/>
  <c r="D773" i="5"/>
  <c r="D853" i="5"/>
  <c r="D933" i="5"/>
  <c r="D1013" i="5"/>
  <c r="B133" i="5"/>
  <c r="B213" i="5"/>
  <c r="B293" i="5"/>
  <c r="B373" i="5"/>
  <c r="B453" i="5"/>
  <c r="B533" i="5"/>
  <c r="B613" i="5"/>
  <c r="B693" i="5"/>
  <c r="B773" i="5"/>
  <c r="B853" i="5"/>
  <c r="B933" i="5"/>
  <c r="B1013" i="5"/>
  <c r="A1013" i="5"/>
  <c r="E132" i="5"/>
  <c r="E212" i="5"/>
  <c r="E292" i="5"/>
  <c r="E372" i="5"/>
  <c r="E452" i="5"/>
  <c r="E532" i="5"/>
  <c r="E612" i="5"/>
  <c r="E692" i="5"/>
  <c r="E772" i="5"/>
  <c r="E852" i="5"/>
  <c r="E932" i="5"/>
  <c r="E1012" i="5"/>
  <c r="C132" i="5"/>
  <c r="C212" i="5"/>
  <c r="C292" i="5"/>
  <c r="C372" i="5"/>
  <c r="C452" i="5"/>
  <c r="C532" i="5"/>
  <c r="C612" i="5"/>
  <c r="C692" i="5"/>
  <c r="C772" i="5"/>
  <c r="C852" i="5"/>
  <c r="C932" i="5"/>
  <c r="C1012" i="5"/>
  <c r="F1012" i="5"/>
  <c r="D132" i="5"/>
  <c r="D212" i="5"/>
  <c r="D292" i="5"/>
  <c r="D372" i="5"/>
  <c r="D452" i="5"/>
  <c r="D532" i="5"/>
  <c r="D612" i="5"/>
  <c r="D692" i="5"/>
  <c r="D772" i="5"/>
  <c r="D852" i="5"/>
  <c r="D932" i="5"/>
  <c r="D1012" i="5"/>
  <c r="B132" i="5"/>
  <c r="B212" i="5"/>
  <c r="B292" i="5"/>
  <c r="B372" i="5"/>
  <c r="B452" i="5"/>
  <c r="B532" i="5"/>
  <c r="B612" i="5"/>
  <c r="B692" i="5"/>
  <c r="B772" i="5"/>
  <c r="B852" i="5"/>
  <c r="B932" i="5"/>
  <c r="B1012" i="5"/>
  <c r="A1012" i="5"/>
  <c r="E131" i="5"/>
  <c r="E211" i="5"/>
  <c r="E291" i="5"/>
  <c r="E371" i="5"/>
  <c r="E451" i="5"/>
  <c r="E531" i="5"/>
  <c r="E611" i="5"/>
  <c r="E691" i="5"/>
  <c r="E771" i="5"/>
  <c r="E851" i="5"/>
  <c r="E931" i="5"/>
  <c r="E1011" i="5"/>
  <c r="C131" i="5"/>
  <c r="C211" i="5"/>
  <c r="C291" i="5"/>
  <c r="C371" i="5"/>
  <c r="C451" i="5"/>
  <c r="C531" i="5"/>
  <c r="C611" i="5"/>
  <c r="C691" i="5"/>
  <c r="C771" i="5"/>
  <c r="C851" i="5"/>
  <c r="C931" i="5"/>
  <c r="C1011" i="5"/>
  <c r="F1011" i="5"/>
  <c r="D131" i="5"/>
  <c r="D211" i="5"/>
  <c r="D291" i="5"/>
  <c r="D371" i="5"/>
  <c r="D451" i="5"/>
  <c r="D531" i="5"/>
  <c r="D611" i="5"/>
  <c r="D691" i="5"/>
  <c r="D771" i="5"/>
  <c r="D851" i="5"/>
  <c r="D931" i="5"/>
  <c r="D1011" i="5"/>
  <c r="B131" i="5"/>
  <c r="B211" i="5"/>
  <c r="B291" i="5"/>
  <c r="B371" i="5"/>
  <c r="B451" i="5"/>
  <c r="B531" i="5"/>
  <c r="B611" i="5"/>
  <c r="B691" i="5"/>
  <c r="B771" i="5"/>
  <c r="B851" i="5"/>
  <c r="B931" i="5"/>
  <c r="B1011" i="5"/>
  <c r="A1011" i="5"/>
  <c r="E130" i="5"/>
  <c r="E210" i="5"/>
  <c r="E290" i="5"/>
  <c r="E370" i="5"/>
  <c r="E450" i="5"/>
  <c r="E530" i="5"/>
  <c r="E610" i="5"/>
  <c r="E690" i="5"/>
  <c r="E770" i="5"/>
  <c r="E850" i="5"/>
  <c r="E930" i="5"/>
  <c r="E1010" i="5"/>
  <c r="C130" i="5"/>
  <c r="C210" i="5"/>
  <c r="C290" i="5"/>
  <c r="C370" i="5"/>
  <c r="C450" i="5"/>
  <c r="C530" i="5"/>
  <c r="C610" i="5"/>
  <c r="C690" i="5"/>
  <c r="C770" i="5"/>
  <c r="C850" i="5"/>
  <c r="C930" i="5"/>
  <c r="C1010" i="5"/>
  <c r="F1010" i="5"/>
  <c r="D130" i="5"/>
  <c r="D210" i="5"/>
  <c r="D290" i="5"/>
  <c r="D370" i="5"/>
  <c r="D450" i="5"/>
  <c r="D530" i="5"/>
  <c r="D610" i="5"/>
  <c r="D690" i="5"/>
  <c r="D770" i="5"/>
  <c r="D850" i="5"/>
  <c r="D930" i="5"/>
  <c r="D1010" i="5"/>
  <c r="B130" i="5"/>
  <c r="B210" i="5"/>
  <c r="B290" i="5"/>
  <c r="B370" i="5"/>
  <c r="B450" i="5"/>
  <c r="B530" i="5"/>
  <c r="B610" i="5"/>
  <c r="B690" i="5"/>
  <c r="B770" i="5"/>
  <c r="B850" i="5"/>
  <c r="B930" i="5"/>
  <c r="B1010" i="5"/>
  <c r="A1010" i="5"/>
  <c r="E129" i="5"/>
  <c r="E209" i="5"/>
  <c r="E289" i="5"/>
  <c r="E369" i="5"/>
  <c r="E449" i="5"/>
  <c r="E529" i="5"/>
  <c r="E609" i="5"/>
  <c r="E689" i="5"/>
  <c r="E769" i="5"/>
  <c r="E849" i="5"/>
  <c r="E929" i="5"/>
  <c r="E1009" i="5"/>
  <c r="C129" i="5"/>
  <c r="C209" i="5"/>
  <c r="C289" i="5"/>
  <c r="C369" i="5"/>
  <c r="C449" i="5"/>
  <c r="C529" i="5"/>
  <c r="C609" i="5"/>
  <c r="C689" i="5"/>
  <c r="C769" i="5"/>
  <c r="C849" i="5"/>
  <c r="C929" i="5"/>
  <c r="C1009" i="5"/>
  <c r="F1009" i="5"/>
  <c r="D129" i="5"/>
  <c r="D209" i="5"/>
  <c r="D289" i="5"/>
  <c r="D369" i="5"/>
  <c r="D449" i="5"/>
  <c r="D529" i="5"/>
  <c r="D609" i="5"/>
  <c r="D689" i="5"/>
  <c r="D769" i="5"/>
  <c r="D849" i="5"/>
  <c r="D929" i="5"/>
  <c r="D1009" i="5"/>
  <c r="B129" i="5"/>
  <c r="B209" i="5"/>
  <c r="B289" i="5"/>
  <c r="B369" i="5"/>
  <c r="B449" i="5"/>
  <c r="B529" i="5"/>
  <c r="B609" i="5"/>
  <c r="B689" i="5"/>
  <c r="B769" i="5"/>
  <c r="B849" i="5"/>
  <c r="B929" i="5"/>
  <c r="B1009" i="5"/>
  <c r="A1009" i="5"/>
  <c r="E128" i="5"/>
  <c r="E208" i="5"/>
  <c r="E288" i="5"/>
  <c r="E368" i="5"/>
  <c r="E448" i="5"/>
  <c r="E528" i="5"/>
  <c r="E608" i="5"/>
  <c r="E688" i="5"/>
  <c r="E768" i="5"/>
  <c r="E848" i="5"/>
  <c r="E928" i="5"/>
  <c r="E1008" i="5"/>
  <c r="C128" i="5"/>
  <c r="C208" i="5"/>
  <c r="C288" i="5"/>
  <c r="C368" i="5"/>
  <c r="C448" i="5"/>
  <c r="C528" i="5"/>
  <c r="C608" i="5"/>
  <c r="C688" i="5"/>
  <c r="C768" i="5"/>
  <c r="C848" i="5"/>
  <c r="C928" i="5"/>
  <c r="C1008" i="5"/>
  <c r="F1008" i="5"/>
  <c r="D128" i="5"/>
  <c r="D208" i="5"/>
  <c r="D288" i="5"/>
  <c r="D368" i="5"/>
  <c r="D448" i="5"/>
  <c r="D528" i="5"/>
  <c r="D608" i="5"/>
  <c r="D688" i="5"/>
  <c r="D768" i="5"/>
  <c r="D848" i="5"/>
  <c r="D928" i="5"/>
  <c r="D1008" i="5"/>
  <c r="B128" i="5"/>
  <c r="B208" i="5"/>
  <c r="B288" i="5"/>
  <c r="B368" i="5"/>
  <c r="B448" i="5"/>
  <c r="B528" i="5"/>
  <c r="B608" i="5"/>
  <c r="B688" i="5"/>
  <c r="B768" i="5"/>
  <c r="B848" i="5"/>
  <c r="B928" i="5"/>
  <c r="B1008" i="5"/>
  <c r="A1008" i="5"/>
  <c r="E127" i="5"/>
  <c r="E207" i="5"/>
  <c r="E287" i="5"/>
  <c r="E367" i="5"/>
  <c r="E447" i="5"/>
  <c r="E527" i="5"/>
  <c r="E607" i="5"/>
  <c r="E687" i="5"/>
  <c r="E767" i="5"/>
  <c r="E847" i="5"/>
  <c r="E927" i="5"/>
  <c r="E1007" i="5"/>
  <c r="C127" i="5"/>
  <c r="C207" i="5"/>
  <c r="C287" i="5"/>
  <c r="C367" i="5"/>
  <c r="C447" i="5"/>
  <c r="C527" i="5"/>
  <c r="C607" i="5"/>
  <c r="C687" i="5"/>
  <c r="C767" i="5"/>
  <c r="C847" i="5"/>
  <c r="C927" i="5"/>
  <c r="C1007" i="5"/>
  <c r="F1007" i="5"/>
  <c r="D127" i="5"/>
  <c r="D207" i="5"/>
  <c r="D287" i="5"/>
  <c r="D367" i="5"/>
  <c r="D447" i="5"/>
  <c r="D527" i="5"/>
  <c r="D607" i="5"/>
  <c r="D687" i="5"/>
  <c r="D767" i="5"/>
  <c r="D847" i="5"/>
  <c r="D927" i="5"/>
  <c r="D1007" i="5"/>
  <c r="B127" i="5"/>
  <c r="B207" i="5"/>
  <c r="B287" i="5"/>
  <c r="B367" i="5"/>
  <c r="B447" i="5"/>
  <c r="B527" i="5"/>
  <c r="B607" i="5"/>
  <c r="B687" i="5"/>
  <c r="B767" i="5"/>
  <c r="B847" i="5"/>
  <c r="B927" i="5"/>
  <c r="B1007" i="5"/>
  <c r="A1007" i="5"/>
  <c r="E126" i="5"/>
  <c r="E206" i="5"/>
  <c r="E286" i="5"/>
  <c r="E366" i="5"/>
  <c r="E446" i="5"/>
  <c r="E526" i="5"/>
  <c r="E606" i="5"/>
  <c r="E686" i="5"/>
  <c r="E766" i="5"/>
  <c r="E846" i="5"/>
  <c r="E926" i="5"/>
  <c r="E1006" i="5"/>
  <c r="C126" i="5"/>
  <c r="C206" i="5"/>
  <c r="C286" i="5"/>
  <c r="C366" i="5"/>
  <c r="C446" i="5"/>
  <c r="C526" i="5"/>
  <c r="C606" i="5"/>
  <c r="C686" i="5"/>
  <c r="C766" i="5"/>
  <c r="C846" i="5"/>
  <c r="C926" i="5"/>
  <c r="C1006" i="5"/>
  <c r="F1006" i="5"/>
  <c r="D126" i="5"/>
  <c r="D206" i="5"/>
  <c r="D286" i="5"/>
  <c r="D366" i="5"/>
  <c r="D446" i="5"/>
  <c r="D526" i="5"/>
  <c r="D606" i="5"/>
  <c r="D686" i="5"/>
  <c r="D766" i="5"/>
  <c r="D846" i="5"/>
  <c r="D926" i="5"/>
  <c r="D1006" i="5"/>
  <c r="B126" i="5"/>
  <c r="B206" i="5"/>
  <c r="B286" i="5"/>
  <c r="B366" i="5"/>
  <c r="B446" i="5"/>
  <c r="B526" i="5"/>
  <c r="B606" i="5"/>
  <c r="B686" i="5"/>
  <c r="B766" i="5"/>
  <c r="B846" i="5"/>
  <c r="B926" i="5"/>
  <c r="B1006" i="5"/>
  <c r="A1006" i="5"/>
  <c r="E125" i="5"/>
  <c r="E205" i="5"/>
  <c r="E285" i="5"/>
  <c r="E365" i="5"/>
  <c r="E445" i="5"/>
  <c r="E525" i="5"/>
  <c r="E605" i="5"/>
  <c r="E685" i="5"/>
  <c r="E765" i="5"/>
  <c r="E845" i="5"/>
  <c r="E925" i="5"/>
  <c r="E1005" i="5"/>
  <c r="C125" i="5"/>
  <c r="C205" i="5"/>
  <c r="C285" i="5"/>
  <c r="C365" i="5"/>
  <c r="C445" i="5"/>
  <c r="C525" i="5"/>
  <c r="C605" i="5"/>
  <c r="C685" i="5"/>
  <c r="C765" i="5"/>
  <c r="C845" i="5"/>
  <c r="C925" i="5"/>
  <c r="C1005" i="5"/>
  <c r="F1005" i="5"/>
  <c r="D125" i="5"/>
  <c r="D205" i="5"/>
  <c r="D285" i="5"/>
  <c r="D365" i="5"/>
  <c r="D445" i="5"/>
  <c r="D525" i="5"/>
  <c r="D605" i="5"/>
  <c r="D685" i="5"/>
  <c r="D765" i="5"/>
  <c r="D845" i="5"/>
  <c r="D925" i="5"/>
  <c r="D1005" i="5"/>
  <c r="B125" i="5"/>
  <c r="B205" i="5"/>
  <c r="B285" i="5"/>
  <c r="B365" i="5"/>
  <c r="B445" i="5"/>
  <c r="B525" i="5"/>
  <c r="B605" i="5"/>
  <c r="B685" i="5"/>
  <c r="B765" i="5"/>
  <c r="B845" i="5"/>
  <c r="B925" i="5"/>
  <c r="B1005" i="5"/>
  <c r="A1005" i="5"/>
  <c r="E124" i="5"/>
  <c r="E204" i="5"/>
  <c r="E284" i="5"/>
  <c r="E364" i="5"/>
  <c r="E444" i="5"/>
  <c r="E524" i="5"/>
  <c r="E604" i="5"/>
  <c r="E684" i="5"/>
  <c r="E764" i="5"/>
  <c r="E844" i="5"/>
  <c r="E924" i="5"/>
  <c r="E1004" i="5"/>
  <c r="C124" i="5"/>
  <c r="C204" i="5"/>
  <c r="C284" i="5"/>
  <c r="C364" i="5"/>
  <c r="C444" i="5"/>
  <c r="C524" i="5"/>
  <c r="C604" i="5"/>
  <c r="C684" i="5"/>
  <c r="C764" i="5"/>
  <c r="C844" i="5"/>
  <c r="C924" i="5"/>
  <c r="C1004" i="5"/>
  <c r="F1004" i="5"/>
  <c r="D124" i="5"/>
  <c r="D204" i="5"/>
  <c r="D284" i="5"/>
  <c r="D364" i="5"/>
  <c r="D444" i="5"/>
  <c r="D524" i="5"/>
  <c r="D604" i="5"/>
  <c r="D684" i="5"/>
  <c r="D764" i="5"/>
  <c r="D844" i="5"/>
  <c r="D924" i="5"/>
  <c r="D1004" i="5"/>
  <c r="B124" i="5"/>
  <c r="B204" i="5"/>
  <c r="B284" i="5"/>
  <c r="B364" i="5"/>
  <c r="B444" i="5"/>
  <c r="B524" i="5"/>
  <c r="B604" i="5"/>
  <c r="B684" i="5"/>
  <c r="B764" i="5"/>
  <c r="B844" i="5"/>
  <c r="B924" i="5"/>
  <c r="B1004" i="5"/>
  <c r="A1004" i="5"/>
  <c r="E123" i="5"/>
  <c r="E203" i="5"/>
  <c r="E283" i="5"/>
  <c r="E363" i="5"/>
  <c r="E443" i="5"/>
  <c r="E523" i="5"/>
  <c r="E603" i="5"/>
  <c r="E683" i="5"/>
  <c r="E763" i="5"/>
  <c r="E843" i="5"/>
  <c r="E923" i="5"/>
  <c r="E1003" i="5"/>
  <c r="C123" i="5"/>
  <c r="C203" i="5"/>
  <c r="C283" i="5"/>
  <c r="C363" i="5"/>
  <c r="C443" i="5"/>
  <c r="C523" i="5"/>
  <c r="C603" i="5"/>
  <c r="C683" i="5"/>
  <c r="C763" i="5"/>
  <c r="C843" i="5"/>
  <c r="C923" i="5"/>
  <c r="C1003" i="5"/>
  <c r="F1003" i="5"/>
  <c r="D123" i="5"/>
  <c r="D203" i="5"/>
  <c r="D283" i="5"/>
  <c r="D363" i="5"/>
  <c r="D443" i="5"/>
  <c r="D523" i="5"/>
  <c r="D603" i="5"/>
  <c r="D683" i="5"/>
  <c r="D763" i="5"/>
  <c r="D843" i="5"/>
  <c r="D923" i="5"/>
  <c r="D1003" i="5"/>
  <c r="B123" i="5"/>
  <c r="B203" i="5"/>
  <c r="B283" i="5"/>
  <c r="B363" i="5"/>
  <c r="B443" i="5"/>
  <c r="B523" i="5"/>
  <c r="B603" i="5"/>
  <c r="B683" i="5"/>
  <c r="B763" i="5"/>
  <c r="B843" i="5"/>
  <c r="B923" i="5"/>
  <c r="B1003" i="5"/>
  <c r="A1003" i="5"/>
  <c r="E122" i="5"/>
  <c r="E202" i="5"/>
  <c r="E282" i="5"/>
  <c r="E362" i="5"/>
  <c r="E442" i="5"/>
  <c r="E522" i="5"/>
  <c r="E602" i="5"/>
  <c r="E682" i="5"/>
  <c r="E762" i="5"/>
  <c r="E842" i="5"/>
  <c r="E922" i="5"/>
  <c r="E1002" i="5"/>
  <c r="C122" i="5"/>
  <c r="C202" i="5"/>
  <c r="C282" i="5"/>
  <c r="C362" i="5"/>
  <c r="C442" i="5"/>
  <c r="C522" i="5"/>
  <c r="C602" i="5"/>
  <c r="C682" i="5"/>
  <c r="C762" i="5"/>
  <c r="C842" i="5"/>
  <c r="C922" i="5"/>
  <c r="C1002" i="5"/>
  <c r="F1002" i="5"/>
  <c r="D122" i="5"/>
  <c r="D202" i="5"/>
  <c r="D282" i="5"/>
  <c r="D362" i="5"/>
  <c r="D442" i="5"/>
  <c r="D522" i="5"/>
  <c r="D602" i="5"/>
  <c r="D682" i="5"/>
  <c r="D762" i="5"/>
  <c r="D842" i="5"/>
  <c r="D922" i="5"/>
  <c r="D1002" i="5"/>
  <c r="B122" i="5"/>
  <c r="B202" i="5"/>
  <c r="B282" i="5"/>
  <c r="B362" i="5"/>
  <c r="B442" i="5"/>
  <c r="B522" i="5"/>
  <c r="B602" i="5"/>
  <c r="B682" i="5"/>
  <c r="B762" i="5"/>
  <c r="B842" i="5"/>
  <c r="B922" i="5"/>
  <c r="B1002" i="5"/>
  <c r="A1002" i="5"/>
  <c r="E121" i="5"/>
  <c r="E201" i="5"/>
  <c r="E281" i="5"/>
  <c r="E361" i="5"/>
  <c r="E441" i="5"/>
  <c r="E521" i="5"/>
  <c r="E601" i="5"/>
  <c r="E681" i="5"/>
  <c r="E761" i="5"/>
  <c r="E841" i="5"/>
  <c r="E921" i="5"/>
  <c r="E1001" i="5"/>
  <c r="C121" i="5"/>
  <c r="C201" i="5"/>
  <c r="C281" i="5"/>
  <c r="C361" i="5"/>
  <c r="C441" i="5"/>
  <c r="C521" i="5"/>
  <c r="C601" i="5"/>
  <c r="C681" i="5"/>
  <c r="C761" i="5"/>
  <c r="C841" i="5"/>
  <c r="C921" i="5"/>
  <c r="C1001" i="5"/>
  <c r="F1001" i="5"/>
  <c r="D121" i="5"/>
  <c r="D201" i="5"/>
  <c r="D281" i="5"/>
  <c r="D361" i="5"/>
  <c r="D441" i="5"/>
  <c r="D521" i="5"/>
  <c r="D601" i="5"/>
  <c r="D681" i="5"/>
  <c r="D761" i="5"/>
  <c r="D841" i="5"/>
  <c r="D921" i="5"/>
  <c r="D1001" i="5"/>
  <c r="B121" i="5"/>
  <c r="B201" i="5"/>
  <c r="B281" i="5"/>
  <c r="B361" i="5"/>
  <c r="B441" i="5"/>
  <c r="B521" i="5"/>
  <c r="B601" i="5"/>
  <c r="B681" i="5"/>
  <c r="B761" i="5"/>
  <c r="B841" i="5"/>
  <c r="B921" i="5"/>
  <c r="B1001" i="5"/>
  <c r="A1001" i="5"/>
  <c r="E120" i="5"/>
  <c r="E200" i="5"/>
  <c r="E280" i="5"/>
  <c r="E360" i="5"/>
  <c r="E440" i="5"/>
  <c r="E520" i="5"/>
  <c r="E600" i="5"/>
  <c r="E680" i="5"/>
  <c r="E760" i="5"/>
  <c r="E840" i="5"/>
  <c r="E920" i="5"/>
  <c r="E1000" i="5"/>
  <c r="C120" i="5"/>
  <c r="C200" i="5"/>
  <c r="C280" i="5"/>
  <c r="C360" i="5"/>
  <c r="C440" i="5"/>
  <c r="C520" i="5"/>
  <c r="C600" i="5"/>
  <c r="C680" i="5"/>
  <c r="C760" i="5"/>
  <c r="C840" i="5"/>
  <c r="C920" i="5"/>
  <c r="C1000" i="5"/>
  <c r="F1000" i="5"/>
  <c r="D120" i="5"/>
  <c r="D200" i="5"/>
  <c r="D280" i="5"/>
  <c r="D360" i="5"/>
  <c r="D440" i="5"/>
  <c r="D520" i="5"/>
  <c r="D600" i="5"/>
  <c r="D680" i="5"/>
  <c r="D760" i="5"/>
  <c r="D840" i="5"/>
  <c r="D920" i="5"/>
  <c r="D1000" i="5"/>
  <c r="B120" i="5"/>
  <c r="B200" i="5"/>
  <c r="B280" i="5"/>
  <c r="B360" i="5"/>
  <c r="B440" i="5"/>
  <c r="B520" i="5"/>
  <c r="B600" i="5"/>
  <c r="B680" i="5"/>
  <c r="B760" i="5"/>
  <c r="B840" i="5"/>
  <c r="B920" i="5"/>
  <c r="B1000" i="5"/>
  <c r="A1000" i="5"/>
  <c r="E119" i="5"/>
  <c r="E199" i="5"/>
  <c r="E279" i="5"/>
  <c r="E359" i="5"/>
  <c r="E439" i="5"/>
  <c r="E519" i="5"/>
  <c r="E599" i="5"/>
  <c r="E679" i="5"/>
  <c r="E759" i="5"/>
  <c r="E839" i="5"/>
  <c r="E919" i="5"/>
  <c r="E999" i="5"/>
  <c r="C119" i="5"/>
  <c r="C199" i="5"/>
  <c r="C279" i="5"/>
  <c r="C359" i="5"/>
  <c r="C439" i="5"/>
  <c r="C519" i="5"/>
  <c r="C599" i="5"/>
  <c r="C679" i="5"/>
  <c r="C759" i="5"/>
  <c r="C839" i="5"/>
  <c r="C919" i="5"/>
  <c r="C999" i="5"/>
  <c r="F999" i="5"/>
  <c r="D119" i="5"/>
  <c r="D199" i="5"/>
  <c r="D279" i="5"/>
  <c r="D359" i="5"/>
  <c r="D439" i="5"/>
  <c r="D519" i="5"/>
  <c r="D599" i="5"/>
  <c r="D679" i="5"/>
  <c r="D759" i="5"/>
  <c r="D839" i="5"/>
  <c r="D919" i="5"/>
  <c r="D999" i="5"/>
  <c r="B119" i="5"/>
  <c r="B199" i="5"/>
  <c r="B279" i="5"/>
  <c r="B359" i="5"/>
  <c r="B439" i="5"/>
  <c r="B519" i="5"/>
  <c r="B599" i="5"/>
  <c r="B679" i="5"/>
  <c r="B759" i="5"/>
  <c r="B839" i="5"/>
  <c r="B919" i="5"/>
  <c r="B999" i="5"/>
  <c r="A999" i="5"/>
  <c r="E118" i="5"/>
  <c r="E198" i="5"/>
  <c r="E278" i="5"/>
  <c r="E358" i="5"/>
  <c r="E438" i="5"/>
  <c r="E518" i="5"/>
  <c r="E598" i="5"/>
  <c r="E678" i="5"/>
  <c r="E758" i="5"/>
  <c r="E838" i="5"/>
  <c r="E918" i="5"/>
  <c r="E998" i="5"/>
  <c r="C118" i="5"/>
  <c r="C198" i="5"/>
  <c r="C278" i="5"/>
  <c r="C358" i="5"/>
  <c r="C438" i="5"/>
  <c r="C518" i="5"/>
  <c r="C598" i="5"/>
  <c r="C678" i="5"/>
  <c r="C758" i="5"/>
  <c r="C838" i="5"/>
  <c r="C918" i="5"/>
  <c r="C998" i="5"/>
  <c r="F998" i="5"/>
  <c r="D118" i="5"/>
  <c r="D198" i="5"/>
  <c r="D278" i="5"/>
  <c r="D358" i="5"/>
  <c r="D438" i="5"/>
  <c r="D518" i="5"/>
  <c r="D598" i="5"/>
  <c r="D678" i="5"/>
  <c r="D758" i="5"/>
  <c r="D838" i="5"/>
  <c r="D918" i="5"/>
  <c r="D998" i="5"/>
  <c r="B118" i="5"/>
  <c r="B198" i="5"/>
  <c r="B278" i="5"/>
  <c r="B358" i="5"/>
  <c r="B438" i="5"/>
  <c r="B518" i="5"/>
  <c r="B598" i="5"/>
  <c r="B678" i="5"/>
  <c r="B758" i="5"/>
  <c r="B838" i="5"/>
  <c r="B918" i="5"/>
  <c r="B998" i="5"/>
  <c r="A998" i="5"/>
  <c r="E117" i="5"/>
  <c r="E197" i="5"/>
  <c r="E277" i="5"/>
  <c r="E357" i="5"/>
  <c r="E437" i="5"/>
  <c r="E517" i="5"/>
  <c r="E597" i="5"/>
  <c r="E677" i="5"/>
  <c r="E757" i="5"/>
  <c r="E837" i="5"/>
  <c r="E917" i="5"/>
  <c r="E997" i="5"/>
  <c r="C117" i="5"/>
  <c r="C197" i="5"/>
  <c r="C277" i="5"/>
  <c r="C357" i="5"/>
  <c r="C437" i="5"/>
  <c r="C517" i="5"/>
  <c r="C597" i="5"/>
  <c r="C677" i="5"/>
  <c r="C757" i="5"/>
  <c r="C837" i="5"/>
  <c r="C917" i="5"/>
  <c r="C997" i="5"/>
  <c r="F997" i="5"/>
  <c r="D117" i="5"/>
  <c r="D197" i="5"/>
  <c r="D277" i="5"/>
  <c r="D357" i="5"/>
  <c r="D437" i="5"/>
  <c r="D517" i="5"/>
  <c r="D597" i="5"/>
  <c r="D677" i="5"/>
  <c r="D757" i="5"/>
  <c r="D837" i="5"/>
  <c r="D917" i="5"/>
  <c r="D997" i="5"/>
  <c r="B117" i="5"/>
  <c r="B197" i="5"/>
  <c r="B277" i="5"/>
  <c r="B357" i="5"/>
  <c r="B437" i="5"/>
  <c r="B517" i="5"/>
  <c r="B597" i="5"/>
  <c r="B677" i="5"/>
  <c r="B757" i="5"/>
  <c r="B837" i="5"/>
  <c r="B917" i="5"/>
  <c r="B997" i="5"/>
  <c r="A997" i="5"/>
  <c r="E116" i="5"/>
  <c r="E196" i="5"/>
  <c r="E276" i="5"/>
  <c r="E356" i="5"/>
  <c r="E436" i="5"/>
  <c r="E516" i="5"/>
  <c r="E596" i="5"/>
  <c r="E676" i="5"/>
  <c r="E756" i="5"/>
  <c r="E836" i="5"/>
  <c r="E916" i="5"/>
  <c r="E996" i="5"/>
  <c r="C116" i="5"/>
  <c r="C196" i="5"/>
  <c r="C276" i="5"/>
  <c r="C356" i="5"/>
  <c r="C436" i="5"/>
  <c r="C516" i="5"/>
  <c r="C596" i="5"/>
  <c r="C676" i="5"/>
  <c r="C756" i="5"/>
  <c r="C836" i="5"/>
  <c r="C916" i="5"/>
  <c r="C996" i="5"/>
  <c r="F996" i="5"/>
  <c r="D116" i="5"/>
  <c r="D196" i="5"/>
  <c r="D276" i="5"/>
  <c r="D356" i="5"/>
  <c r="D436" i="5"/>
  <c r="D516" i="5"/>
  <c r="D596" i="5"/>
  <c r="D676" i="5"/>
  <c r="D756" i="5"/>
  <c r="D836" i="5"/>
  <c r="D916" i="5"/>
  <c r="D996" i="5"/>
  <c r="B116" i="5"/>
  <c r="B196" i="5"/>
  <c r="B276" i="5"/>
  <c r="B356" i="5"/>
  <c r="B436" i="5"/>
  <c r="B516" i="5"/>
  <c r="B596" i="5"/>
  <c r="B676" i="5"/>
  <c r="B756" i="5"/>
  <c r="B836" i="5"/>
  <c r="B916" i="5"/>
  <c r="B996" i="5"/>
  <c r="A996" i="5"/>
  <c r="E115" i="5"/>
  <c r="E195" i="5"/>
  <c r="E275" i="5"/>
  <c r="E355" i="5"/>
  <c r="E435" i="5"/>
  <c r="E515" i="5"/>
  <c r="E595" i="5"/>
  <c r="E675" i="5"/>
  <c r="E755" i="5"/>
  <c r="E835" i="5"/>
  <c r="E915" i="5"/>
  <c r="E995" i="5"/>
  <c r="C115" i="5"/>
  <c r="C195" i="5"/>
  <c r="C275" i="5"/>
  <c r="C355" i="5"/>
  <c r="C435" i="5"/>
  <c r="C515" i="5"/>
  <c r="C595" i="5"/>
  <c r="C675" i="5"/>
  <c r="C755" i="5"/>
  <c r="C835" i="5"/>
  <c r="C915" i="5"/>
  <c r="C995" i="5"/>
  <c r="F995" i="5"/>
  <c r="D115" i="5"/>
  <c r="D195" i="5"/>
  <c r="D275" i="5"/>
  <c r="D355" i="5"/>
  <c r="D435" i="5"/>
  <c r="D515" i="5"/>
  <c r="D595" i="5"/>
  <c r="D675" i="5"/>
  <c r="D755" i="5"/>
  <c r="D835" i="5"/>
  <c r="D915" i="5"/>
  <c r="D995" i="5"/>
  <c r="B115" i="5"/>
  <c r="B195" i="5"/>
  <c r="B275" i="5"/>
  <c r="B355" i="5"/>
  <c r="B435" i="5"/>
  <c r="B515" i="5"/>
  <c r="B595" i="5"/>
  <c r="B675" i="5"/>
  <c r="B755" i="5"/>
  <c r="B835" i="5"/>
  <c r="B915" i="5"/>
  <c r="B995" i="5"/>
  <c r="A995" i="5"/>
  <c r="E114" i="5"/>
  <c r="E194" i="5"/>
  <c r="E274" i="5"/>
  <c r="E354" i="5"/>
  <c r="E434" i="5"/>
  <c r="E514" i="5"/>
  <c r="E594" i="5"/>
  <c r="E674" i="5"/>
  <c r="E754" i="5"/>
  <c r="E834" i="5"/>
  <c r="E914" i="5"/>
  <c r="E994" i="5"/>
  <c r="C114" i="5"/>
  <c r="C194" i="5"/>
  <c r="C274" i="5"/>
  <c r="C354" i="5"/>
  <c r="C434" i="5"/>
  <c r="C514" i="5"/>
  <c r="C594" i="5"/>
  <c r="C674" i="5"/>
  <c r="C754" i="5"/>
  <c r="C834" i="5"/>
  <c r="C914" i="5"/>
  <c r="C994" i="5"/>
  <c r="F994" i="5"/>
  <c r="D114" i="5"/>
  <c r="D194" i="5"/>
  <c r="D274" i="5"/>
  <c r="D354" i="5"/>
  <c r="D434" i="5"/>
  <c r="D514" i="5"/>
  <c r="D594" i="5"/>
  <c r="D674" i="5"/>
  <c r="D754" i="5"/>
  <c r="D834" i="5"/>
  <c r="D914" i="5"/>
  <c r="D994" i="5"/>
  <c r="B114" i="5"/>
  <c r="B194" i="5"/>
  <c r="B274" i="5"/>
  <c r="B354" i="5"/>
  <c r="B434" i="5"/>
  <c r="B514" i="5"/>
  <c r="B594" i="5"/>
  <c r="B674" i="5"/>
  <c r="B754" i="5"/>
  <c r="B834" i="5"/>
  <c r="B914" i="5"/>
  <c r="B994" i="5"/>
  <c r="A994" i="5"/>
  <c r="E113" i="5"/>
  <c r="E193" i="5"/>
  <c r="E273" i="5"/>
  <c r="E353" i="5"/>
  <c r="E433" i="5"/>
  <c r="E513" i="5"/>
  <c r="E593" i="5"/>
  <c r="E673" i="5"/>
  <c r="E753" i="5"/>
  <c r="E833" i="5"/>
  <c r="E913" i="5"/>
  <c r="E993" i="5"/>
  <c r="C113" i="5"/>
  <c r="C193" i="5"/>
  <c r="C273" i="5"/>
  <c r="C353" i="5"/>
  <c r="C433" i="5"/>
  <c r="C513" i="5"/>
  <c r="C593" i="5"/>
  <c r="C673" i="5"/>
  <c r="C753" i="5"/>
  <c r="C833" i="5"/>
  <c r="C913" i="5"/>
  <c r="C993" i="5"/>
  <c r="F993" i="5"/>
  <c r="D113" i="5"/>
  <c r="D193" i="5"/>
  <c r="D273" i="5"/>
  <c r="D353" i="5"/>
  <c r="D433" i="5"/>
  <c r="D513" i="5"/>
  <c r="D593" i="5"/>
  <c r="D673" i="5"/>
  <c r="D753" i="5"/>
  <c r="D833" i="5"/>
  <c r="D913" i="5"/>
  <c r="D993" i="5"/>
  <c r="B113" i="5"/>
  <c r="B193" i="5"/>
  <c r="B273" i="5"/>
  <c r="B353" i="5"/>
  <c r="B433" i="5"/>
  <c r="B513" i="5"/>
  <c r="B593" i="5"/>
  <c r="B673" i="5"/>
  <c r="B753" i="5"/>
  <c r="B833" i="5"/>
  <c r="B913" i="5"/>
  <c r="B993" i="5"/>
  <c r="A993" i="5"/>
  <c r="E112" i="5"/>
  <c r="E192" i="5"/>
  <c r="E272" i="5"/>
  <c r="E352" i="5"/>
  <c r="E432" i="5"/>
  <c r="E512" i="5"/>
  <c r="E592" i="5"/>
  <c r="E672" i="5"/>
  <c r="E752" i="5"/>
  <c r="E832" i="5"/>
  <c r="E912" i="5"/>
  <c r="E992" i="5"/>
  <c r="C112" i="5"/>
  <c r="C192" i="5"/>
  <c r="C272" i="5"/>
  <c r="C352" i="5"/>
  <c r="C432" i="5"/>
  <c r="C512" i="5"/>
  <c r="C592" i="5"/>
  <c r="C672" i="5"/>
  <c r="C752" i="5"/>
  <c r="C832" i="5"/>
  <c r="C912" i="5"/>
  <c r="C992" i="5"/>
  <c r="F992" i="5"/>
  <c r="D112" i="5"/>
  <c r="D192" i="5"/>
  <c r="D272" i="5"/>
  <c r="D352" i="5"/>
  <c r="D432" i="5"/>
  <c r="D512" i="5"/>
  <c r="D592" i="5"/>
  <c r="D672" i="5"/>
  <c r="D752" i="5"/>
  <c r="D832" i="5"/>
  <c r="D912" i="5"/>
  <c r="D992" i="5"/>
  <c r="B112" i="5"/>
  <c r="B192" i="5"/>
  <c r="B272" i="5"/>
  <c r="B352" i="5"/>
  <c r="B432" i="5"/>
  <c r="B512" i="5"/>
  <c r="B592" i="5"/>
  <c r="B672" i="5"/>
  <c r="B752" i="5"/>
  <c r="B832" i="5"/>
  <c r="B912" i="5"/>
  <c r="B992" i="5"/>
  <c r="A992" i="5"/>
  <c r="E111" i="5"/>
  <c r="E191" i="5"/>
  <c r="E271" i="5"/>
  <c r="E351" i="5"/>
  <c r="E431" i="5"/>
  <c r="E511" i="5"/>
  <c r="E591" i="5"/>
  <c r="E671" i="5"/>
  <c r="E751" i="5"/>
  <c r="E831" i="5"/>
  <c r="E911" i="5"/>
  <c r="E991" i="5"/>
  <c r="C111" i="5"/>
  <c r="C191" i="5"/>
  <c r="C271" i="5"/>
  <c r="C351" i="5"/>
  <c r="C431" i="5"/>
  <c r="C511" i="5"/>
  <c r="C591" i="5"/>
  <c r="C671" i="5"/>
  <c r="C751" i="5"/>
  <c r="C831" i="5"/>
  <c r="C911" i="5"/>
  <c r="C991" i="5"/>
  <c r="F991" i="5"/>
  <c r="D111" i="5"/>
  <c r="D191" i="5"/>
  <c r="D271" i="5"/>
  <c r="D351" i="5"/>
  <c r="D431" i="5"/>
  <c r="D511" i="5"/>
  <c r="D591" i="5"/>
  <c r="D671" i="5"/>
  <c r="D751" i="5"/>
  <c r="D831" i="5"/>
  <c r="D911" i="5"/>
  <c r="D991" i="5"/>
  <c r="B111" i="5"/>
  <c r="B191" i="5"/>
  <c r="B271" i="5"/>
  <c r="B351" i="5"/>
  <c r="B431" i="5"/>
  <c r="B511" i="5"/>
  <c r="B591" i="5"/>
  <c r="B671" i="5"/>
  <c r="B751" i="5"/>
  <c r="B831" i="5"/>
  <c r="B911" i="5"/>
  <c r="B991" i="5"/>
  <c r="A991" i="5"/>
  <c r="E110" i="5"/>
  <c r="E190" i="5"/>
  <c r="E270" i="5"/>
  <c r="E350" i="5"/>
  <c r="E430" i="5"/>
  <c r="E510" i="5"/>
  <c r="E590" i="5"/>
  <c r="E670" i="5"/>
  <c r="E750" i="5"/>
  <c r="E830" i="5"/>
  <c r="E910" i="5"/>
  <c r="E990" i="5"/>
  <c r="C110" i="5"/>
  <c r="C190" i="5"/>
  <c r="C270" i="5"/>
  <c r="C350" i="5"/>
  <c r="C430" i="5"/>
  <c r="C510" i="5"/>
  <c r="C590" i="5"/>
  <c r="C670" i="5"/>
  <c r="C750" i="5"/>
  <c r="C830" i="5"/>
  <c r="C910" i="5"/>
  <c r="C990" i="5"/>
  <c r="F990" i="5"/>
  <c r="D110" i="5"/>
  <c r="D190" i="5"/>
  <c r="D270" i="5"/>
  <c r="D350" i="5"/>
  <c r="D430" i="5"/>
  <c r="D510" i="5"/>
  <c r="D590" i="5"/>
  <c r="D670" i="5"/>
  <c r="D750" i="5"/>
  <c r="D830" i="5"/>
  <c r="D910" i="5"/>
  <c r="D990" i="5"/>
  <c r="B110" i="5"/>
  <c r="B190" i="5"/>
  <c r="B270" i="5"/>
  <c r="B350" i="5"/>
  <c r="B430" i="5"/>
  <c r="B510" i="5"/>
  <c r="B590" i="5"/>
  <c r="B670" i="5"/>
  <c r="B750" i="5"/>
  <c r="B830" i="5"/>
  <c r="B910" i="5"/>
  <c r="B990" i="5"/>
  <c r="A990" i="5"/>
  <c r="E109" i="5"/>
  <c r="E189" i="5"/>
  <c r="E269" i="5"/>
  <c r="E349" i="5"/>
  <c r="E429" i="5"/>
  <c r="E509" i="5"/>
  <c r="E589" i="5"/>
  <c r="E669" i="5"/>
  <c r="E749" i="5"/>
  <c r="E829" i="5"/>
  <c r="E909" i="5"/>
  <c r="E989" i="5"/>
  <c r="C109" i="5"/>
  <c r="C189" i="5"/>
  <c r="C269" i="5"/>
  <c r="C349" i="5"/>
  <c r="C429" i="5"/>
  <c r="C509" i="5"/>
  <c r="C589" i="5"/>
  <c r="C669" i="5"/>
  <c r="C749" i="5"/>
  <c r="C829" i="5"/>
  <c r="C909" i="5"/>
  <c r="C989" i="5"/>
  <c r="F989" i="5"/>
  <c r="D109" i="5"/>
  <c r="D189" i="5"/>
  <c r="D269" i="5"/>
  <c r="D349" i="5"/>
  <c r="D429" i="5"/>
  <c r="D509" i="5"/>
  <c r="D589" i="5"/>
  <c r="D669" i="5"/>
  <c r="D749" i="5"/>
  <c r="D829" i="5"/>
  <c r="D909" i="5"/>
  <c r="D989" i="5"/>
  <c r="B109" i="5"/>
  <c r="B189" i="5"/>
  <c r="B269" i="5"/>
  <c r="B349" i="5"/>
  <c r="B429" i="5"/>
  <c r="B509" i="5"/>
  <c r="B589" i="5"/>
  <c r="B669" i="5"/>
  <c r="B749" i="5"/>
  <c r="B829" i="5"/>
  <c r="B909" i="5"/>
  <c r="B989" i="5"/>
  <c r="A989" i="5"/>
  <c r="E108" i="5"/>
  <c r="E188" i="5"/>
  <c r="E268" i="5"/>
  <c r="E348" i="5"/>
  <c r="E428" i="5"/>
  <c r="E508" i="5"/>
  <c r="E588" i="5"/>
  <c r="E668" i="5"/>
  <c r="E748" i="5"/>
  <c r="E828" i="5"/>
  <c r="E908" i="5"/>
  <c r="E988" i="5"/>
  <c r="C108" i="5"/>
  <c r="C188" i="5"/>
  <c r="C268" i="5"/>
  <c r="C348" i="5"/>
  <c r="C428" i="5"/>
  <c r="C508" i="5"/>
  <c r="C588" i="5"/>
  <c r="C668" i="5"/>
  <c r="C748" i="5"/>
  <c r="C828" i="5"/>
  <c r="C908" i="5"/>
  <c r="C988" i="5"/>
  <c r="F988" i="5"/>
  <c r="D108" i="5"/>
  <c r="D188" i="5"/>
  <c r="D268" i="5"/>
  <c r="D348" i="5"/>
  <c r="D428" i="5"/>
  <c r="D508" i="5"/>
  <c r="D588" i="5"/>
  <c r="D668" i="5"/>
  <c r="D748" i="5"/>
  <c r="D828" i="5"/>
  <c r="D908" i="5"/>
  <c r="D988" i="5"/>
  <c r="B108" i="5"/>
  <c r="B188" i="5"/>
  <c r="B268" i="5"/>
  <c r="B348" i="5"/>
  <c r="B428" i="5"/>
  <c r="B508" i="5"/>
  <c r="B588" i="5"/>
  <c r="B668" i="5"/>
  <c r="B748" i="5"/>
  <c r="B828" i="5"/>
  <c r="B908" i="5"/>
  <c r="B988" i="5"/>
  <c r="A988" i="5"/>
  <c r="E107" i="5"/>
  <c r="E187" i="5"/>
  <c r="E267" i="5"/>
  <c r="E347" i="5"/>
  <c r="E427" i="5"/>
  <c r="E507" i="5"/>
  <c r="E587" i="5"/>
  <c r="E667" i="5"/>
  <c r="E747" i="5"/>
  <c r="E827" i="5"/>
  <c r="E907" i="5"/>
  <c r="E987" i="5"/>
  <c r="C107" i="5"/>
  <c r="C187" i="5"/>
  <c r="C267" i="5"/>
  <c r="C347" i="5"/>
  <c r="C427" i="5"/>
  <c r="C507" i="5"/>
  <c r="C587" i="5"/>
  <c r="C667" i="5"/>
  <c r="C747" i="5"/>
  <c r="C827" i="5"/>
  <c r="C907" i="5"/>
  <c r="C987" i="5"/>
  <c r="F987" i="5"/>
  <c r="D107" i="5"/>
  <c r="D187" i="5"/>
  <c r="D267" i="5"/>
  <c r="D347" i="5"/>
  <c r="D427" i="5"/>
  <c r="D507" i="5"/>
  <c r="D587" i="5"/>
  <c r="D667" i="5"/>
  <c r="D747" i="5"/>
  <c r="D827" i="5"/>
  <c r="D907" i="5"/>
  <c r="D987" i="5"/>
  <c r="B107" i="5"/>
  <c r="B187" i="5"/>
  <c r="B267" i="5"/>
  <c r="B347" i="5"/>
  <c r="B427" i="5"/>
  <c r="B507" i="5"/>
  <c r="B587" i="5"/>
  <c r="B667" i="5"/>
  <c r="B747" i="5"/>
  <c r="B827" i="5"/>
  <c r="B907" i="5"/>
  <c r="B987" i="5"/>
  <c r="A987" i="5"/>
  <c r="E106" i="5"/>
  <c r="E186" i="5"/>
  <c r="E266" i="5"/>
  <c r="E346" i="5"/>
  <c r="E426" i="5"/>
  <c r="E506" i="5"/>
  <c r="E586" i="5"/>
  <c r="E666" i="5"/>
  <c r="E746" i="5"/>
  <c r="E826" i="5"/>
  <c r="E906" i="5"/>
  <c r="E986" i="5"/>
  <c r="C106" i="5"/>
  <c r="C186" i="5"/>
  <c r="C266" i="5"/>
  <c r="C346" i="5"/>
  <c r="C426" i="5"/>
  <c r="C506" i="5"/>
  <c r="C586" i="5"/>
  <c r="C666" i="5"/>
  <c r="C746" i="5"/>
  <c r="C826" i="5"/>
  <c r="C906" i="5"/>
  <c r="C986" i="5"/>
  <c r="F986" i="5"/>
  <c r="D106" i="5"/>
  <c r="D186" i="5"/>
  <c r="D266" i="5"/>
  <c r="D346" i="5"/>
  <c r="D426" i="5"/>
  <c r="D506" i="5"/>
  <c r="D586" i="5"/>
  <c r="D666" i="5"/>
  <c r="D746" i="5"/>
  <c r="D826" i="5"/>
  <c r="D906" i="5"/>
  <c r="D986" i="5"/>
  <c r="B106" i="5"/>
  <c r="B186" i="5"/>
  <c r="B266" i="5"/>
  <c r="B346" i="5"/>
  <c r="B426" i="5"/>
  <c r="B506" i="5"/>
  <c r="B586" i="5"/>
  <c r="B666" i="5"/>
  <c r="B746" i="5"/>
  <c r="B826" i="5"/>
  <c r="B906" i="5"/>
  <c r="B986" i="5"/>
  <c r="A986" i="5"/>
  <c r="E105" i="5"/>
  <c r="E185" i="5"/>
  <c r="E265" i="5"/>
  <c r="E345" i="5"/>
  <c r="E425" i="5"/>
  <c r="E505" i="5"/>
  <c r="E585" i="5"/>
  <c r="E665" i="5"/>
  <c r="E745" i="5"/>
  <c r="E825" i="5"/>
  <c r="E905" i="5"/>
  <c r="E985" i="5"/>
  <c r="C105" i="5"/>
  <c r="C185" i="5"/>
  <c r="C265" i="5"/>
  <c r="C345" i="5"/>
  <c r="C425" i="5"/>
  <c r="C505" i="5"/>
  <c r="C585" i="5"/>
  <c r="C665" i="5"/>
  <c r="C745" i="5"/>
  <c r="C825" i="5"/>
  <c r="C905" i="5"/>
  <c r="C985" i="5"/>
  <c r="F985" i="5"/>
  <c r="D105" i="5"/>
  <c r="D185" i="5"/>
  <c r="D265" i="5"/>
  <c r="D345" i="5"/>
  <c r="D425" i="5"/>
  <c r="D505" i="5"/>
  <c r="D585" i="5"/>
  <c r="D665" i="5"/>
  <c r="D745" i="5"/>
  <c r="D825" i="5"/>
  <c r="D905" i="5"/>
  <c r="D985" i="5"/>
  <c r="B105" i="5"/>
  <c r="B185" i="5"/>
  <c r="B265" i="5"/>
  <c r="B345" i="5"/>
  <c r="B425" i="5"/>
  <c r="B505" i="5"/>
  <c r="B585" i="5"/>
  <c r="B665" i="5"/>
  <c r="B745" i="5"/>
  <c r="B825" i="5"/>
  <c r="B905" i="5"/>
  <c r="B985" i="5"/>
  <c r="A985" i="5"/>
  <c r="E104" i="5"/>
  <c r="E184" i="5"/>
  <c r="E264" i="5"/>
  <c r="E344" i="5"/>
  <c r="E424" i="5"/>
  <c r="E504" i="5"/>
  <c r="E584" i="5"/>
  <c r="E664" i="5"/>
  <c r="E744" i="5"/>
  <c r="E824" i="5"/>
  <c r="E904" i="5"/>
  <c r="E984" i="5"/>
  <c r="C104" i="5"/>
  <c r="C184" i="5"/>
  <c r="C264" i="5"/>
  <c r="C344" i="5"/>
  <c r="C424" i="5"/>
  <c r="C504" i="5"/>
  <c r="C584" i="5"/>
  <c r="C664" i="5"/>
  <c r="C744" i="5"/>
  <c r="C824" i="5"/>
  <c r="C904" i="5"/>
  <c r="C984" i="5"/>
  <c r="F984" i="5"/>
  <c r="D104" i="5"/>
  <c r="D184" i="5"/>
  <c r="D264" i="5"/>
  <c r="D344" i="5"/>
  <c r="D424" i="5"/>
  <c r="D504" i="5"/>
  <c r="D584" i="5"/>
  <c r="D664" i="5"/>
  <c r="D744" i="5"/>
  <c r="D824" i="5"/>
  <c r="D904" i="5"/>
  <c r="D984" i="5"/>
  <c r="B104" i="5"/>
  <c r="B184" i="5"/>
  <c r="B264" i="5"/>
  <c r="B344" i="5"/>
  <c r="B424" i="5"/>
  <c r="B504" i="5"/>
  <c r="B584" i="5"/>
  <c r="B664" i="5"/>
  <c r="B744" i="5"/>
  <c r="B824" i="5"/>
  <c r="B904" i="5"/>
  <c r="B984" i="5"/>
  <c r="A984" i="5"/>
  <c r="E103" i="5"/>
  <c r="E183" i="5"/>
  <c r="E263" i="5"/>
  <c r="E343" i="5"/>
  <c r="E423" i="5"/>
  <c r="E503" i="5"/>
  <c r="E583" i="5"/>
  <c r="E663" i="5"/>
  <c r="E743" i="5"/>
  <c r="E823" i="5"/>
  <c r="E903" i="5"/>
  <c r="E983" i="5"/>
  <c r="C103" i="5"/>
  <c r="C183" i="5"/>
  <c r="C263" i="5"/>
  <c r="C343" i="5"/>
  <c r="C423" i="5"/>
  <c r="C503" i="5"/>
  <c r="C583" i="5"/>
  <c r="C663" i="5"/>
  <c r="C743" i="5"/>
  <c r="C823" i="5"/>
  <c r="C903" i="5"/>
  <c r="C983" i="5"/>
  <c r="F983" i="5"/>
  <c r="D103" i="5"/>
  <c r="D183" i="5"/>
  <c r="D263" i="5"/>
  <c r="D343" i="5"/>
  <c r="D423" i="5"/>
  <c r="D503" i="5"/>
  <c r="D583" i="5"/>
  <c r="D663" i="5"/>
  <c r="D743" i="5"/>
  <c r="D823" i="5"/>
  <c r="D903" i="5"/>
  <c r="D983" i="5"/>
  <c r="B103" i="5"/>
  <c r="B183" i="5"/>
  <c r="B263" i="5"/>
  <c r="B343" i="5"/>
  <c r="B423" i="5"/>
  <c r="B503" i="5"/>
  <c r="B583" i="5"/>
  <c r="B663" i="5"/>
  <c r="B743" i="5"/>
  <c r="B823" i="5"/>
  <c r="B903" i="5"/>
  <c r="B983" i="5"/>
  <c r="A983" i="5"/>
  <c r="E102" i="5"/>
  <c r="E182" i="5"/>
  <c r="E262" i="5"/>
  <c r="E342" i="5"/>
  <c r="E422" i="5"/>
  <c r="E502" i="5"/>
  <c r="E582" i="5"/>
  <c r="E662" i="5"/>
  <c r="E742" i="5"/>
  <c r="E822" i="5"/>
  <c r="E902" i="5"/>
  <c r="E982" i="5"/>
  <c r="C102" i="5"/>
  <c r="C182" i="5"/>
  <c r="C262" i="5"/>
  <c r="C342" i="5"/>
  <c r="C422" i="5"/>
  <c r="C502" i="5"/>
  <c r="C582" i="5"/>
  <c r="C662" i="5"/>
  <c r="C742" i="5"/>
  <c r="C822" i="5"/>
  <c r="C902" i="5"/>
  <c r="C982" i="5"/>
  <c r="F982" i="5"/>
  <c r="D102" i="5"/>
  <c r="D182" i="5"/>
  <c r="D262" i="5"/>
  <c r="D342" i="5"/>
  <c r="D422" i="5"/>
  <c r="D502" i="5"/>
  <c r="D582" i="5"/>
  <c r="D662" i="5"/>
  <c r="D742" i="5"/>
  <c r="D822" i="5"/>
  <c r="D902" i="5"/>
  <c r="D982" i="5"/>
  <c r="B102" i="5"/>
  <c r="B182" i="5"/>
  <c r="B262" i="5"/>
  <c r="B342" i="5"/>
  <c r="B422" i="5"/>
  <c r="B502" i="5"/>
  <c r="B582" i="5"/>
  <c r="B662" i="5"/>
  <c r="B742" i="5"/>
  <c r="B822" i="5"/>
  <c r="B902" i="5"/>
  <c r="B982" i="5"/>
  <c r="A982" i="5"/>
  <c r="E101" i="5"/>
  <c r="E181" i="5"/>
  <c r="E261" i="5"/>
  <c r="E341" i="5"/>
  <c r="E421" i="5"/>
  <c r="E501" i="5"/>
  <c r="E581" i="5"/>
  <c r="E661" i="5"/>
  <c r="E741" i="5"/>
  <c r="E821" i="5"/>
  <c r="E901" i="5"/>
  <c r="E981" i="5"/>
  <c r="C101" i="5"/>
  <c r="C181" i="5"/>
  <c r="C261" i="5"/>
  <c r="C341" i="5"/>
  <c r="C421" i="5"/>
  <c r="C501" i="5"/>
  <c r="C581" i="5"/>
  <c r="C661" i="5"/>
  <c r="C741" i="5"/>
  <c r="C821" i="5"/>
  <c r="C901" i="5"/>
  <c r="C981" i="5"/>
  <c r="F981" i="5"/>
  <c r="D101" i="5"/>
  <c r="D181" i="5"/>
  <c r="D261" i="5"/>
  <c r="D341" i="5"/>
  <c r="D421" i="5"/>
  <c r="D501" i="5"/>
  <c r="D581" i="5"/>
  <c r="D661" i="5"/>
  <c r="D741" i="5"/>
  <c r="D821" i="5"/>
  <c r="D901" i="5"/>
  <c r="D981" i="5"/>
  <c r="B101" i="5"/>
  <c r="B181" i="5"/>
  <c r="B261" i="5"/>
  <c r="B341" i="5"/>
  <c r="B421" i="5"/>
  <c r="B501" i="5"/>
  <c r="B581" i="5"/>
  <c r="B661" i="5"/>
  <c r="B741" i="5"/>
  <c r="B821" i="5"/>
  <c r="B901" i="5"/>
  <c r="B981" i="5"/>
  <c r="A981" i="5"/>
  <c r="E100" i="5"/>
  <c r="E180" i="5"/>
  <c r="E260" i="5"/>
  <c r="E340" i="5"/>
  <c r="E420" i="5"/>
  <c r="E500" i="5"/>
  <c r="E580" i="5"/>
  <c r="E660" i="5"/>
  <c r="E740" i="5"/>
  <c r="E820" i="5"/>
  <c r="E900" i="5"/>
  <c r="E980" i="5"/>
  <c r="C100" i="5"/>
  <c r="C180" i="5"/>
  <c r="C260" i="5"/>
  <c r="C340" i="5"/>
  <c r="C420" i="5"/>
  <c r="C500" i="5"/>
  <c r="C580" i="5"/>
  <c r="C660" i="5"/>
  <c r="C740" i="5"/>
  <c r="C820" i="5"/>
  <c r="C900" i="5"/>
  <c r="C980" i="5"/>
  <c r="F980" i="5"/>
  <c r="D100" i="5"/>
  <c r="D180" i="5"/>
  <c r="D260" i="5"/>
  <c r="D340" i="5"/>
  <c r="D420" i="5"/>
  <c r="D500" i="5"/>
  <c r="D580" i="5"/>
  <c r="D660" i="5"/>
  <c r="D740" i="5"/>
  <c r="D820" i="5"/>
  <c r="D900" i="5"/>
  <c r="D980" i="5"/>
  <c r="B100" i="5"/>
  <c r="B180" i="5"/>
  <c r="B260" i="5"/>
  <c r="B340" i="5"/>
  <c r="B420" i="5"/>
  <c r="B500" i="5"/>
  <c r="B580" i="5"/>
  <c r="B660" i="5"/>
  <c r="B740" i="5"/>
  <c r="B820" i="5"/>
  <c r="B900" i="5"/>
  <c r="B980" i="5"/>
  <c r="A980" i="5"/>
  <c r="E99" i="5"/>
  <c r="E179" i="5"/>
  <c r="E259" i="5"/>
  <c r="E339" i="5"/>
  <c r="E419" i="5"/>
  <c r="E499" i="5"/>
  <c r="E579" i="5"/>
  <c r="E659" i="5"/>
  <c r="E739" i="5"/>
  <c r="E819" i="5"/>
  <c r="E899" i="5"/>
  <c r="E979" i="5"/>
  <c r="C99" i="5"/>
  <c r="C179" i="5"/>
  <c r="C259" i="5"/>
  <c r="C339" i="5"/>
  <c r="C419" i="5"/>
  <c r="C499" i="5"/>
  <c r="C579" i="5"/>
  <c r="C659" i="5"/>
  <c r="C739" i="5"/>
  <c r="C819" i="5"/>
  <c r="C899" i="5"/>
  <c r="C979" i="5"/>
  <c r="F979" i="5"/>
  <c r="D99" i="5"/>
  <c r="D179" i="5"/>
  <c r="D259" i="5"/>
  <c r="D339" i="5"/>
  <c r="D419" i="5"/>
  <c r="D499" i="5"/>
  <c r="D579" i="5"/>
  <c r="D659" i="5"/>
  <c r="D739" i="5"/>
  <c r="D819" i="5"/>
  <c r="D899" i="5"/>
  <c r="D979" i="5"/>
  <c r="B99" i="5"/>
  <c r="B179" i="5"/>
  <c r="B259" i="5"/>
  <c r="B339" i="5"/>
  <c r="B419" i="5"/>
  <c r="B499" i="5"/>
  <c r="B579" i="5"/>
  <c r="B659" i="5"/>
  <c r="B739" i="5"/>
  <c r="B819" i="5"/>
  <c r="B899" i="5"/>
  <c r="B979" i="5"/>
  <c r="A979" i="5"/>
  <c r="E98" i="5"/>
  <c r="E178" i="5"/>
  <c r="E258" i="5"/>
  <c r="E338" i="5"/>
  <c r="E418" i="5"/>
  <c r="E498" i="5"/>
  <c r="E578" i="5"/>
  <c r="E658" i="5"/>
  <c r="E738" i="5"/>
  <c r="E818" i="5"/>
  <c r="E898" i="5"/>
  <c r="E978" i="5"/>
  <c r="C98" i="5"/>
  <c r="C178" i="5"/>
  <c r="C258" i="5"/>
  <c r="C338" i="5"/>
  <c r="C418" i="5"/>
  <c r="C498" i="5"/>
  <c r="C578" i="5"/>
  <c r="C658" i="5"/>
  <c r="C738" i="5"/>
  <c r="C818" i="5"/>
  <c r="C898" i="5"/>
  <c r="C978" i="5"/>
  <c r="F978" i="5"/>
  <c r="D98" i="5"/>
  <c r="D178" i="5"/>
  <c r="D258" i="5"/>
  <c r="D338" i="5"/>
  <c r="D418" i="5"/>
  <c r="D498" i="5"/>
  <c r="D578" i="5"/>
  <c r="D658" i="5"/>
  <c r="D738" i="5"/>
  <c r="D818" i="5"/>
  <c r="D898" i="5"/>
  <c r="D978" i="5"/>
  <c r="B98" i="5"/>
  <c r="B178" i="5"/>
  <c r="B258" i="5"/>
  <c r="B338" i="5"/>
  <c r="B418" i="5"/>
  <c r="B498" i="5"/>
  <c r="B578" i="5"/>
  <c r="B658" i="5"/>
  <c r="B738" i="5"/>
  <c r="B818" i="5"/>
  <c r="B898" i="5"/>
  <c r="B978" i="5"/>
  <c r="A978" i="5"/>
  <c r="E97" i="5"/>
  <c r="E177" i="5"/>
  <c r="E257" i="5"/>
  <c r="E337" i="5"/>
  <c r="E417" i="5"/>
  <c r="E497" i="5"/>
  <c r="E577" i="5"/>
  <c r="E657" i="5"/>
  <c r="E737" i="5"/>
  <c r="E817" i="5"/>
  <c r="E897" i="5"/>
  <c r="E977" i="5"/>
  <c r="C97" i="5"/>
  <c r="C177" i="5"/>
  <c r="C257" i="5"/>
  <c r="C337" i="5"/>
  <c r="C417" i="5"/>
  <c r="C497" i="5"/>
  <c r="C577" i="5"/>
  <c r="C657" i="5"/>
  <c r="C737" i="5"/>
  <c r="C817" i="5"/>
  <c r="C897" i="5"/>
  <c r="C977" i="5"/>
  <c r="F977" i="5"/>
  <c r="D97" i="5"/>
  <c r="D177" i="5"/>
  <c r="D257" i="5"/>
  <c r="D337" i="5"/>
  <c r="D417" i="5"/>
  <c r="D497" i="5"/>
  <c r="D577" i="5"/>
  <c r="D657" i="5"/>
  <c r="D737" i="5"/>
  <c r="D817" i="5"/>
  <c r="D897" i="5"/>
  <c r="D977" i="5"/>
  <c r="B97" i="5"/>
  <c r="B177" i="5"/>
  <c r="B257" i="5"/>
  <c r="B337" i="5"/>
  <c r="B417" i="5"/>
  <c r="B497" i="5"/>
  <c r="B577" i="5"/>
  <c r="B657" i="5"/>
  <c r="B737" i="5"/>
  <c r="B817" i="5"/>
  <c r="B897" i="5"/>
  <c r="B977" i="5"/>
  <c r="A977" i="5"/>
  <c r="E96" i="5"/>
  <c r="E176" i="5"/>
  <c r="E256" i="5"/>
  <c r="E336" i="5"/>
  <c r="E416" i="5"/>
  <c r="E496" i="5"/>
  <c r="E576" i="5"/>
  <c r="E656" i="5"/>
  <c r="E736" i="5"/>
  <c r="E816" i="5"/>
  <c r="E896" i="5"/>
  <c r="E976" i="5"/>
  <c r="C96" i="5"/>
  <c r="C176" i="5"/>
  <c r="C256" i="5"/>
  <c r="C336" i="5"/>
  <c r="C416" i="5"/>
  <c r="C496" i="5"/>
  <c r="C576" i="5"/>
  <c r="C656" i="5"/>
  <c r="C736" i="5"/>
  <c r="C816" i="5"/>
  <c r="C896" i="5"/>
  <c r="C976" i="5"/>
  <c r="F976" i="5"/>
  <c r="D96" i="5"/>
  <c r="D176" i="5"/>
  <c r="D256" i="5"/>
  <c r="D336" i="5"/>
  <c r="D416" i="5"/>
  <c r="D496" i="5"/>
  <c r="D576" i="5"/>
  <c r="D656" i="5"/>
  <c r="D736" i="5"/>
  <c r="D816" i="5"/>
  <c r="D896" i="5"/>
  <c r="D976" i="5"/>
  <c r="B96" i="5"/>
  <c r="B176" i="5"/>
  <c r="B256" i="5"/>
  <c r="B336" i="5"/>
  <c r="B416" i="5"/>
  <c r="B496" i="5"/>
  <c r="B576" i="5"/>
  <c r="B656" i="5"/>
  <c r="B736" i="5"/>
  <c r="B816" i="5"/>
  <c r="B896" i="5"/>
  <c r="B976" i="5"/>
  <c r="A976" i="5"/>
  <c r="E95" i="5"/>
  <c r="E175" i="5"/>
  <c r="E255" i="5"/>
  <c r="E335" i="5"/>
  <c r="E415" i="5"/>
  <c r="E495" i="5"/>
  <c r="E575" i="5"/>
  <c r="E655" i="5"/>
  <c r="E735" i="5"/>
  <c r="E815" i="5"/>
  <c r="E895" i="5"/>
  <c r="E975" i="5"/>
  <c r="C95" i="5"/>
  <c r="C175" i="5"/>
  <c r="C255" i="5"/>
  <c r="C335" i="5"/>
  <c r="C415" i="5"/>
  <c r="C495" i="5"/>
  <c r="C575" i="5"/>
  <c r="C655" i="5"/>
  <c r="C735" i="5"/>
  <c r="C815" i="5"/>
  <c r="C895" i="5"/>
  <c r="C975" i="5"/>
  <c r="F975" i="5"/>
  <c r="D95" i="5"/>
  <c r="D175" i="5"/>
  <c r="D255" i="5"/>
  <c r="D335" i="5"/>
  <c r="D415" i="5"/>
  <c r="D495" i="5"/>
  <c r="D575" i="5"/>
  <c r="D655" i="5"/>
  <c r="D735" i="5"/>
  <c r="D815" i="5"/>
  <c r="D895" i="5"/>
  <c r="D975" i="5"/>
  <c r="B95" i="5"/>
  <c r="B175" i="5"/>
  <c r="B255" i="5"/>
  <c r="B335" i="5"/>
  <c r="B415" i="5"/>
  <c r="B495" i="5"/>
  <c r="B575" i="5"/>
  <c r="B655" i="5"/>
  <c r="B735" i="5"/>
  <c r="B815" i="5"/>
  <c r="B895" i="5"/>
  <c r="B975" i="5"/>
  <c r="A975" i="5"/>
  <c r="E94" i="5"/>
  <c r="E174" i="5"/>
  <c r="E254" i="5"/>
  <c r="E334" i="5"/>
  <c r="E414" i="5"/>
  <c r="E494" i="5"/>
  <c r="E574" i="5"/>
  <c r="E654" i="5"/>
  <c r="E734" i="5"/>
  <c r="E814" i="5"/>
  <c r="E894" i="5"/>
  <c r="E974" i="5"/>
  <c r="C94" i="5"/>
  <c r="C174" i="5"/>
  <c r="C254" i="5"/>
  <c r="C334" i="5"/>
  <c r="C414" i="5"/>
  <c r="C494" i="5"/>
  <c r="C574" i="5"/>
  <c r="C654" i="5"/>
  <c r="C734" i="5"/>
  <c r="C814" i="5"/>
  <c r="C894" i="5"/>
  <c r="C974" i="5"/>
  <c r="F974" i="5"/>
  <c r="D94" i="5"/>
  <c r="D174" i="5"/>
  <c r="D254" i="5"/>
  <c r="D334" i="5"/>
  <c r="D414" i="5"/>
  <c r="D494" i="5"/>
  <c r="D574" i="5"/>
  <c r="D654" i="5"/>
  <c r="D734" i="5"/>
  <c r="D814" i="5"/>
  <c r="D894" i="5"/>
  <c r="D974" i="5"/>
  <c r="B94" i="5"/>
  <c r="B174" i="5"/>
  <c r="B254" i="5"/>
  <c r="B334" i="5"/>
  <c r="B414" i="5"/>
  <c r="B494" i="5"/>
  <c r="B574" i="5"/>
  <c r="B654" i="5"/>
  <c r="B734" i="5"/>
  <c r="B814" i="5"/>
  <c r="B894" i="5"/>
  <c r="B974" i="5"/>
  <c r="A974" i="5"/>
  <c r="E93" i="5"/>
  <c r="E173" i="5"/>
  <c r="E253" i="5"/>
  <c r="E333" i="5"/>
  <c r="E413" i="5"/>
  <c r="E493" i="5"/>
  <c r="E573" i="5"/>
  <c r="E653" i="5"/>
  <c r="E733" i="5"/>
  <c r="E813" i="5"/>
  <c r="E893" i="5"/>
  <c r="E973" i="5"/>
  <c r="C93" i="5"/>
  <c r="C173" i="5"/>
  <c r="C253" i="5"/>
  <c r="C333" i="5"/>
  <c r="C413" i="5"/>
  <c r="C493" i="5"/>
  <c r="C573" i="5"/>
  <c r="C653" i="5"/>
  <c r="C733" i="5"/>
  <c r="C813" i="5"/>
  <c r="C893" i="5"/>
  <c r="C973" i="5"/>
  <c r="F973" i="5"/>
  <c r="D93" i="5"/>
  <c r="D173" i="5"/>
  <c r="D253" i="5"/>
  <c r="D333" i="5"/>
  <c r="D413" i="5"/>
  <c r="D493" i="5"/>
  <c r="D573" i="5"/>
  <c r="D653" i="5"/>
  <c r="D733" i="5"/>
  <c r="D813" i="5"/>
  <c r="D893" i="5"/>
  <c r="D973" i="5"/>
  <c r="B93" i="5"/>
  <c r="B173" i="5"/>
  <c r="B253" i="5"/>
  <c r="B333" i="5"/>
  <c r="B413" i="5"/>
  <c r="B493" i="5"/>
  <c r="B573" i="5"/>
  <c r="B653" i="5"/>
  <c r="B733" i="5"/>
  <c r="B813" i="5"/>
  <c r="B893" i="5"/>
  <c r="B973" i="5"/>
  <c r="A973" i="5"/>
  <c r="E92" i="5"/>
  <c r="E172" i="5"/>
  <c r="E252" i="5"/>
  <c r="E332" i="5"/>
  <c r="E412" i="5"/>
  <c r="E492" i="5"/>
  <c r="E572" i="5"/>
  <c r="E652" i="5"/>
  <c r="E732" i="5"/>
  <c r="E812" i="5"/>
  <c r="E892" i="5"/>
  <c r="E972" i="5"/>
  <c r="C92" i="5"/>
  <c r="C172" i="5"/>
  <c r="C252" i="5"/>
  <c r="C332" i="5"/>
  <c r="C412" i="5"/>
  <c r="C492" i="5"/>
  <c r="C572" i="5"/>
  <c r="C652" i="5"/>
  <c r="C732" i="5"/>
  <c r="C812" i="5"/>
  <c r="C892" i="5"/>
  <c r="C972" i="5"/>
  <c r="F972" i="5"/>
  <c r="D92" i="5"/>
  <c r="D172" i="5"/>
  <c r="D252" i="5"/>
  <c r="D332" i="5"/>
  <c r="D412" i="5"/>
  <c r="D492" i="5"/>
  <c r="D572" i="5"/>
  <c r="D652" i="5"/>
  <c r="D732" i="5"/>
  <c r="D812" i="5"/>
  <c r="D892" i="5"/>
  <c r="D972" i="5"/>
  <c r="B92" i="5"/>
  <c r="B172" i="5"/>
  <c r="B252" i="5"/>
  <c r="B332" i="5"/>
  <c r="B412" i="5"/>
  <c r="B492" i="5"/>
  <c r="B572" i="5"/>
  <c r="B652" i="5"/>
  <c r="B732" i="5"/>
  <c r="B812" i="5"/>
  <c r="B892" i="5"/>
  <c r="B972" i="5"/>
  <c r="A972" i="5"/>
  <c r="E91" i="5"/>
  <c r="E171" i="5"/>
  <c r="E251" i="5"/>
  <c r="E331" i="5"/>
  <c r="E411" i="5"/>
  <c r="E491" i="5"/>
  <c r="E571" i="5"/>
  <c r="E651" i="5"/>
  <c r="E731" i="5"/>
  <c r="E811" i="5"/>
  <c r="E891" i="5"/>
  <c r="E971" i="5"/>
  <c r="C91" i="5"/>
  <c r="C171" i="5"/>
  <c r="C251" i="5"/>
  <c r="C331" i="5"/>
  <c r="C411" i="5"/>
  <c r="C491" i="5"/>
  <c r="C571" i="5"/>
  <c r="C651" i="5"/>
  <c r="C731" i="5"/>
  <c r="C811" i="5"/>
  <c r="C891" i="5"/>
  <c r="C971" i="5"/>
  <c r="F971" i="5"/>
  <c r="D91" i="5"/>
  <c r="D171" i="5"/>
  <c r="D251" i="5"/>
  <c r="D331" i="5"/>
  <c r="D411" i="5"/>
  <c r="D491" i="5"/>
  <c r="D571" i="5"/>
  <c r="D651" i="5"/>
  <c r="D731" i="5"/>
  <c r="D811" i="5"/>
  <c r="D891" i="5"/>
  <c r="D971" i="5"/>
  <c r="B91" i="5"/>
  <c r="B171" i="5"/>
  <c r="B251" i="5"/>
  <c r="B331" i="5"/>
  <c r="B411" i="5"/>
  <c r="B491" i="5"/>
  <c r="B571" i="5"/>
  <c r="B651" i="5"/>
  <c r="B731" i="5"/>
  <c r="B811" i="5"/>
  <c r="B891" i="5"/>
  <c r="B971" i="5"/>
  <c r="A971" i="5"/>
  <c r="E90" i="5"/>
  <c r="E170" i="5"/>
  <c r="E250" i="5"/>
  <c r="E330" i="5"/>
  <c r="E410" i="5"/>
  <c r="E490" i="5"/>
  <c r="E570" i="5"/>
  <c r="E650" i="5"/>
  <c r="E730" i="5"/>
  <c r="E810" i="5"/>
  <c r="E890" i="5"/>
  <c r="E970" i="5"/>
  <c r="C90" i="5"/>
  <c r="C170" i="5"/>
  <c r="C250" i="5"/>
  <c r="C330" i="5"/>
  <c r="C410" i="5"/>
  <c r="C490" i="5"/>
  <c r="C570" i="5"/>
  <c r="C650" i="5"/>
  <c r="C730" i="5"/>
  <c r="C810" i="5"/>
  <c r="C890" i="5"/>
  <c r="C970" i="5"/>
  <c r="F970" i="5"/>
  <c r="D90" i="5"/>
  <c r="D170" i="5"/>
  <c r="D250" i="5"/>
  <c r="D330" i="5"/>
  <c r="D410" i="5"/>
  <c r="D490" i="5"/>
  <c r="D570" i="5"/>
  <c r="D650" i="5"/>
  <c r="D730" i="5"/>
  <c r="D810" i="5"/>
  <c r="D890" i="5"/>
  <c r="D970" i="5"/>
  <c r="B90" i="5"/>
  <c r="B170" i="5"/>
  <c r="B250" i="5"/>
  <c r="B330" i="5"/>
  <c r="B410" i="5"/>
  <c r="B490" i="5"/>
  <c r="B570" i="5"/>
  <c r="B650" i="5"/>
  <c r="B730" i="5"/>
  <c r="B810" i="5"/>
  <c r="B890" i="5"/>
  <c r="B970" i="5"/>
  <c r="A970" i="5"/>
  <c r="E89" i="5"/>
  <c r="E169" i="5"/>
  <c r="E249" i="5"/>
  <c r="E329" i="5"/>
  <c r="E409" i="5"/>
  <c r="E489" i="5"/>
  <c r="E569" i="5"/>
  <c r="E649" i="5"/>
  <c r="E729" i="5"/>
  <c r="E809" i="5"/>
  <c r="E889" i="5"/>
  <c r="E969" i="5"/>
  <c r="C89" i="5"/>
  <c r="C169" i="5"/>
  <c r="C249" i="5"/>
  <c r="C329" i="5"/>
  <c r="C409" i="5"/>
  <c r="C489" i="5"/>
  <c r="C569" i="5"/>
  <c r="C649" i="5"/>
  <c r="C729" i="5"/>
  <c r="C809" i="5"/>
  <c r="C889" i="5"/>
  <c r="C969" i="5"/>
  <c r="F969" i="5"/>
  <c r="D89" i="5"/>
  <c r="D169" i="5"/>
  <c r="D249" i="5"/>
  <c r="D329" i="5"/>
  <c r="D409" i="5"/>
  <c r="D489" i="5"/>
  <c r="D569" i="5"/>
  <c r="D649" i="5"/>
  <c r="D729" i="5"/>
  <c r="D809" i="5"/>
  <c r="D889" i="5"/>
  <c r="D969" i="5"/>
  <c r="B89" i="5"/>
  <c r="B169" i="5"/>
  <c r="B249" i="5"/>
  <c r="B329" i="5"/>
  <c r="B409" i="5"/>
  <c r="B489" i="5"/>
  <c r="B569" i="5"/>
  <c r="B649" i="5"/>
  <c r="B729" i="5"/>
  <c r="B809" i="5"/>
  <c r="B889" i="5"/>
  <c r="B969" i="5"/>
  <c r="A969" i="5"/>
  <c r="E88" i="5"/>
  <c r="E168" i="5"/>
  <c r="E248" i="5"/>
  <c r="E328" i="5"/>
  <c r="E408" i="5"/>
  <c r="E488" i="5"/>
  <c r="E568" i="5"/>
  <c r="E648" i="5"/>
  <c r="E728" i="5"/>
  <c r="E808" i="5"/>
  <c r="E888" i="5"/>
  <c r="E968" i="5"/>
  <c r="C88" i="5"/>
  <c r="C168" i="5"/>
  <c r="C248" i="5"/>
  <c r="C328" i="5"/>
  <c r="C408" i="5"/>
  <c r="C488" i="5"/>
  <c r="C568" i="5"/>
  <c r="C648" i="5"/>
  <c r="C728" i="5"/>
  <c r="C808" i="5"/>
  <c r="C888" i="5"/>
  <c r="C968" i="5"/>
  <c r="F968" i="5"/>
  <c r="D88" i="5"/>
  <c r="D168" i="5"/>
  <c r="D248" i="5"/>
  <c r="D328" i="5"/>
  <c r="D408" i="5"/>
  <c r="D488" i="5"/>
  <c r="D568" i="5"/>
  <c r="D648" i="5"/>
  <c r="D728" i="5"/>
  <c r="D808" i="5"/>
  <c r="D888" i="5"/>
  <c r="D968" i="5"/>
  <c r="B88" i="5"/>
  <c r="B168" i="5"/>
  <c r="B248" i="5"/>
  <c r="B328" i="5"/>
  <c r="B408" i="5"/>
  <c r="B488" i="5"/>
  <c r="B568" i="5"/>
  <c r="B648" i="5"/>
  <c r="B728" i="5"/>
  <c r="B808" i="5"/>
  <c r="B888" i="5"/>
  <c r="B968" i="5"/>
  <c r="A968" i="5"/>
  <c r="E87" i="5"/>
  <c r="E167" i="5"/>
  <c r="E247" i="5"/>
  <c r="E327" i="5"/>
  <c r="E407" i="5"/>
  <c r="E487" i="5"/>
  <c r="E567" i="5"/>
  <c r="E647" i="5"/>
  <c r="E727" i="5"/>
  <c r="E807" i="5"/>
  <c r="E887" i="5"/>
  <c r="E967" i="5"/>
  <c r="C87" i="5"/>
  <c r="C167" i="5"/>
  <c r="C247" i="5"/>
  <c r="C327" i="5"/>
  <c r="C407" i="5"/>
  <c r="C487" i="5"/>
  <c r="C567" i="5"/>
  <c r="C647" i="5"/>
  <c r="C727" i="5"/>
  <c r="C807" i="5"/>
  <c r="C887" i="5"/>
  <c r="C967" i="5"/>
  <c r="F967" i="5"/>
  <c r="D87" i="5"/>
  <c r="D167" i="5"/>
  <c r="D247" i="5"/>
  <c r="D327" i="5"/>
  <c r="D407" i="5"/>
  <c r="D487" i="5"/>
  <c r="D567" i="5"/>
  <c r="D647" i="5"/>
  <c r="D727" i="5"/>
  <c r="D807" i="5"/>
  <c r="D887" i="5"/>
  <c r="D967" i="5"/>
  <c r="B87" i="5"/>
  <c r="B167" i="5"/>
  <c r="B247" i="5"/>
  <c r="B327" i="5"/>
  <c r="B407" i="5"/>
  <c r="B487" i="5"/>
  <c r="B567" i="5"/>
  <c r="B647" i="5"/>
  <c r="B727" i="5"/>
  <c r="B807" i="5"/>
  <c r="B887" i="5"/>
  <c r="B967" i="5"/>
  <c r="A967" i="5"/>
  <c r="E86" i="5"/>
  <c r="E166" i="5"/>
  <c r="E246" i="5"/>
  <c r="E326" i="5"/>
  <c r="E406" i="5"/>
  <c r="E486" i="5"/>
  <c r="E566" i="5"/>
  <c r="E646" i="5"/>
  <c r="E726" i="5"/>
  <c r="E806" i="5"/>
  <c r="E886" i="5"/>
  <c r="E966" i="5"/>
  <c r="C86" i="5"/>
  <c r="C166" i="5"/>
  <c r="C246" i="5"/>
  <c r="C326" i="5"/>
  <c r="C406" i="5"/>
  <c r="C486" i="5"/>
  <c r="C566" i="5"/>
  <c r="C646" i="5"/>
  <c r="C726" i="5"/>
  <c r="C806" i="5"/>
  <c r="C886" i="5"/>
  <c r="C966" i="5"/>
  <c r="F966" i="5"/>
  <c r="D86" i="5"/>
  <c r="D166" i="5"/>
  <c r="D246" i="5"/>
  <c r="D326" i="5"/>
  <c r="D406" i="5"/>
  <c r="D486" i="5"/>
  <c r="D566" i="5"/>
  <c r="D646" i="5"/>
  <c r="D726" i="5"/>
  <c r="D806" i="5"/>
  <c r="D886" i="5"/>
  <c r="D966" i="5"/>
  <c r="B86" i="5"/>
  <c r="B166" i="5"/>
  <c r="B246" i="5"/>
  <c r="B326" i="5"/>
  <c r="B406" i="5"/>
  <c r="B486" i="5"/>
  <c r="B566" i="5"/>
  <c r="B646" i="5"/>
  <c r="B726" i="5"/>
  <c r="B806" i="5"/>
  <c r="B886" i="5"/>
  <c r="B966" i="5"/>
  <c r="A966" i="5"/>
  <c r="E85" i="5"/>
  <c r="E165" i="5"/>
  <c r="E245" i="5"/>
  <c r="E325" i="5"/>
  <c r="E405" i="5"/>
  <c r="E485" i="5"/>
  <c r="E565" i="5"/>
  <c r="E645" i="5"/>
  <c r="E725" i="5"/>
  <c r="E805" i="5"/>
  <c r="E885" i="5"/>
  <c r="E965" i="5"/>
  <c r="C85" i="5"/>
  <c r="C165" i="5"/>
  <c r="C245" i="5"/>
  <c r="C325" i="5"/>
  <c r="C405" i="5"/>
  <c r="C485" i="5"/>
  <c r="C565" i="5"/>
  <c r="C645" i="5"/>
  <c r="C725" i="5"/>
  <c r="C805" i="5"/>
  <c r="C885" i="5"/>
  <c r="C965" i="5"/>
  <c r="F965" i="5"/>
  <c r="D85" i="5"/>
  <c r="D165" i="5"/>
  <c r="D245" i="5"/>
  <c r="D325" i="5"/>
  <c r="D405" i="5"/>
  <c r="D485" i="5"/>
  <c r="D565" i="5"/>
  <c r="D645" i="5"/>
  <c r="D725" i="5"/>
  <c r="D805" i="5"/>
  <c r="D885" i="5"/>
  <c r="D965" i="5"/>
  <c r="B85" i="5"/>
  <c r="B165" i="5"/>
  <c r="B245" i="5"/>
  <c r="B325" i="5"/>
  <c r="B405" i="5"/>
  <c r="B485" i="5"/>
  <c r="B565" i="5"/>
  <c r="B645" i="5"/>
  <c r="B725" i="5"/>
  <c r="B805" i="5"/>
  <c r="B885" i="5"/>
  <c r="B965" i="5"/>
  <c r="A965" i="5"/>
  <c r="E84" i="5"/>
  <c r="E164" i="5"/>
  <c r="E244" i="5"/>
  <c r="E324" i="5"/>
  <c r="E404" i="5"/>
  <c r="E484" i="5"/>
  <c r="E564" i="5"/>
  <c r="E644" i="5"/>
  <c r="E724" i="5"/>
  <c r="E804" i="5"/>
  <c r="E884" i="5"/>
  <c r="E964" i="5"/>
  <c r="C84" i="5"/>
  <c r="C164" i="5"/>
  <c r="C244" i="5"/>
  <c r="C324" i="5"/>
  <c r="C404" i="5"/>
  <c r="C484" i="5"/>
  <c r="C564" i="5"/>
  <c r="C644" i="5"/>
  <c r="C724" i="5"/>
  <c r="C804" i="5"/>
  <c r="C884" i="5"/>
  <c r="C964" i="5"/>
  <c r="F964" i="5"/>
  <c r="D84" i="5"/>
  <c r="D164" i="5"/>
  <c r="D244" i="5"/>
  <c r="D324" i="5"/>
  <c r="D404" i="5"/>
  <c r="D484" i="5"/>
  <c r="D564" i="5"/>
  <c r="D644" i="5"/>
  <c r="D724" i="5"/>
  <c r="D804" i="5"/>
  <c r="D884" i="5"/>
  <c r="D964" i="5"/>
  <c r="B84" i="5"/>
  <c r="B164" i="5"/>
  <c r="B244" i="5"/>
  <c r="B324" i="5"/>
  <c r="B404" i="5"/>
  <c r="B484" i="5"/>
  <c r="B564" i="5"/>
  <c r="B644" i="5"/>
  <c r="B724" i="5"/>
  <c r="B804" i="5"/>
  <c r="B884" i="5"/>
  <c r="B964" i="5"/>
  <c r="A964" i="5"/>
  <c r="E83" i="5"/>
  <c r="E163" i="5"/>
  <c r="E243" i="5"/>
  <c r="E323" i="5"/>
  <c r="E403" i="5"/>
  <c r="E483" i="5"/>
  <c r="E563" i="5"/>
  <c r="E643" i="5"/>
  <c r="E723" i="5"/>
  <c r="E803" i="5"/>
  <c r="E883" i="5"/>
  <c r="E963" i="5"/>
  <c r="C83" i="5"/>
  <c r="C163" i="5"/>
  <c r="C243" i="5"/>
  <c r="C323" i="5"/>
  <c r="C403" i="5"/>
  <c r="C483" i="5"/>
  <c r="C563" i="5"/>
  <c r="C643" i="5"/>
  <c r="C723" i="5"/>
  <c r="C803" i="5"/>
  <c r="C883" i="5"/>
  <c r="C963" i="5"/>
  <c r="F963" i="5"/>
  <c r="D83" i="5"/>
  <c r="D163" i="5"/>
  <c r="D243" i="5"/>
  <c r="D323" i="5"/>
  <c r="D403" i="5"/>
  <c r="D483" i="5"/>
  <c r="D563" i="5"/>
  <c r="D643" i="5"/>
  <c r="D723" i="5"/>
  <c r="D803" i="5"/>
  <c r="D883" i="5"/>
  <c r="D963" i="5"/>
  <c r="B83" i="5"/>
  <c r="B163" i="5"/>
  <c r="B243" i="5"/>
  <c r="B323" i="5"/>
  <c r="B403" i="5"/>
  <c r="B483" i="5"/>
  <c r="B563" i="5"/>
  <c r="B643" i="5"/>
  <c r="B723" i="5"/>
  <c r="B803" i="5"/>
  <c r="B883" i="5"/>
  <c r="B963" i="5"/>
  <c r="A963" i="5"/>
  <c r="F962" i="5"/>
  <c r="A962" i="5"/>
  <c r="F961" i="5"/>
  <c r="A961" i="5"/>
  <c r="F960" i="5"/>
  <c r="A960" i="5"/>
  <c r="F959" i="5"/>
  <c r="A959" i="5"/>
  <c r="F958" i="5"/>
  <c r="A958" i="5"/>
  <c r="F957" i="5"/>
  <c r="A957" i="5"/>
  <c r="F956" i="5"/>
  <c r="A956" i="5"/>
  <c r="F955" i="5"/>
  <c r="A955" i="5"/>
  <c r="F954" i="5"/>
  <c r="A954" i="5"/>
  <c r="F953" i="5"/>
  <c r="A953" i="5"/>
  <c r="F952" i="5"/>
  <c r="A952" i="5"/>
  <c r="F951" i="5"/>
  <c r="A951" i="5"/>
  <c r="F950" i="5"/>
  <c r="A950" i="5"/>
  <c r="F949" i="5"/>
  <c r="A949" i="5"/>
  <c r="F948" i="5"/>
  <c r="A948" i="5"/>
  <c r="F947" i="5"/>
  <c r="A947" i="5"/>
  <c r="F946" i="5"/>
  <c r="A946" i="5"/>
  <c r="F945" i="5"/>
  <c r="A945" i="5"/>
  <c r="F944" i="5"/>
  <c r="A944" i="5"/>
  <c r="F943" i="5"/>
  <c r="A943" i="5"/>
  <c r="F942" i="5"/>
  <c r="A942" i="5"/>
  <c r="F941" i="5"/>
  <c r="A941" i="5"/>
  <c r="F940" i="5"/>
  <c r="A940" i="5"/>
  <c r="F939" i="5"/>
  <c r="A939" i="5"/>
  <c r="F938" i="5"/>
  <c r="A938" i="5"/>
  <c r="F937" i="5"/>
  <c r="A937" i="5"/>
  <c r="F936" i="5"/>
  <c r="A936" i="5"/>
  <c r="F935" i="5"/>
  <c r="A935" i="5"/>
  <c r="F934" i="5"/>
  <c r="A934" i="5"/>
  <c r="F933" i="5"/>
  <c r="A933" i="5"/>
  <c r="F932" i="5"/>
  <c r="A932" i="5"/>
  <c r="F931" i="5"/>
  <c r="A931" i="5"/>
  <c r="F930" i="5"/>
  <c r="A930" i="5"/>
  <c r="F929" i="5"/>
  <c r="A929" i="5"/>
  <c r="F928" i="5"/>
  <c r="A928" i="5"/>
  <c r="F927" i="5"/>
  <c r="A927" i="5"/>
  <c r="F926" i="5"/>
  <c r="A926" i="5"/>
  <c r="F925" i="5"/>
  <c r="A925" i="5"/>
  <c r="F924" i="5"/>
  <c r="A924" i="5"/>
  <c r="F923" i="5"/>
  <c r="A923" i="5"/>
  <c r="F922" i="5"/>
  <c r="A922" i="5"/>
  <c r="F921" i="5"/>
  <c r="A921" i="5"/>
  <c r="F920" i="5"/>
  <c r="A920" i="5"/>
  <c r="F919" i="5"/>
  <c r="A919" i="5"/>
  <c r="F918" i="5"/>
  <c r="A918" i="5"/>
  <c r="F917" i="5"/>
  <c r="A917" i="5"/>
  <c r="F916" i="5"/>
  <c r="A916" i="5"/>
  <c r="F915" i="5"/>
  <c r="A915" i="5"/>
  <c r="F914" i="5"/>
  <c r="A914" i="5"/>
  <c r="F913" i="5"/>
  <c r="A913" i="5"/>
  <c r="F912" i="5"/>
  <c r="A912" i="5"/>
  <c r="F911" i="5"/>
  <c r="A911" i="5"/>
  <c r="F910" i="5"/>
  <c r="A910" i="5"/>
  <c r="F909" i="5"/>
  <c r="A909" i="5"/>
  <c r="F908" i="5"/>
  <c r="A908" i="5"/>
  <c r="F907" i="5"/>
  <c r="A907" i="5"/>
  <c r="F906" i="5"/>
  <c r="A906" i="5"/>
  <c r="F905" i="5"/>
  <c r="A905" i="5"/>
  <c r="F904" i="5"/>
  <c r="A904" i="5"/>
  <c r="F903" i="5"/>
  <c r="A903" i="5"/>
  <c r="F902" i="5"/>
  <c r="A902" i="5"/>
  <c r="F901" i="5"/>
  <c r="A901" i="5"/>
  <c r="F900" i="5"/>
  <c r="A900" i="5"/>
  <c r="F899" i="5"/>
  <c r="A899" i="5"/>
  <c r="F898" i="5"/>
  <c r="A898" i="5"/>
  <c r="F897" i="5"/>
  <c r="A897" i="5"/>
  <c r="F896" i="5"/>
  <c r="A896" i="5"/>
  <c r="F895" i="5"/>
  <c r="A895" i="5"/>
  <c r="F894" i="5"/>
  <c r="A894" i="5"/>
  <c r="F893" i="5"/>
  <c r="A893" i="5"/>
  <c r="F892" i="5"/>
  <c r="A892" i="5"/>
  <c r="F891" i="5"/>
  <c r="A891" i="5"/>
  <c r="F890" i="5"/>
  <c r="A890" i="5"/>
  <c r="F889" i="5"/>
  <c r="A889" i="5"/>
  <c r="F888" i="5"/>
  <c r="A888" i="5"/>
  <c r="F887" i="5"/>
  <c r="A887" i="5"/>
  <c r="F886" i="5"/>
  <c r="A886" i="5"/>
  <c r="F885" i="5"/>
  <c r="A885" i="5"/>
  <c r="F884" i="5"/>
  <c r="A884" i="5"/>
  <c r="F883" i="5"/>
  <c r="A883" i="5"/>
  <c r="F882" i="5"/>
  <c r="A882" i="5"/>
  <c r="F881" i="5"/>
  <c r="A881" i="5"/>
  <c r="F880" i="5"/>
  <c r="A880" i="5"/>
  <c r="F879" i="5"/>
  <c r="A879" i="5"/>
  <c r="F878" i="5"/>
  <c r="A878" i="5"/>
  <c r="F877" i="5"/>
  <c r="A877" i="5"/>
  <c r="F876" i="5"/>
  <c r="A876" i="5"/>
  <c r="F875" i="5"/>
  <c r="A875" i="5"/>
  <c r="F874" i="5"/>
  <c r="A874" i="5"/>
  <c r="F873" i="5"/>
  <c r="A873" i="5"/>
  <c r="F872" i="5"/>
  <c r="A872" i="5"/>
  <c r="F871" i="5"/>
  <c r="A871" i="5"/>
  <c r="F870" i="5"/>
  <c r="A870" i="5"/>
  <c r="F869" i="5"/>
  <c r="A869" i="5"/>
  <c r="F868" i="5"/>
  <c r="A868" i="5"/>
  <c r="F867" i="5"/>
  <c r="A867" i="5"/>
  <c r="F866" i="5"/>
  <c r="A866" i="5"/>
  <c r="F865" i="5"/>
  <c r="A865" i="5"/>
  <c r="F864" i="5"/>
  <c r="A864" i="5"/>
  <c r="F863" i="5"/>
  <c r="A863" i="5"/>
  <c r="F862" i="5"/>
  <c r="A862" i="5"/>
  <c r="F861" i="5"/>
  <c r="A861" i="5"/>
  <c r="F860" i="5"/>
  <c r="A860" i="5"/>
  <c r="F859" i="5"/>
  <c r="A859" i="5"/>
  <c r="F858" i="5"/>
  <c r="A858" i="5"/>
  <c r="F857" i="5"/>
  <c r="A857" i="5"/>
  <c r="F856" i="5"/>
  <c r="A856" i="5"/>
  <c r="F855" i="5"/>
  <c r="A855" i="5"/>
  <c r="F854" i="5"/>
  <c r="A854" i="5"/>
  <c r="F853" i="5"/>
  <c r="A853" i="5"/>
  <c r="F852" i="5"/>
  <c r="A852" i="5"/>
  <c r="F851" i="5"/>
  <c r="A851" i="5"/>
  <c r="F850" i="5"/>
  <c r="A850" i="5"/>
  <c r="F849" i="5"/>
  <c r="A849" i="5"/>
  <c r="F848" i="5"/>
  <c r="A848" i="5"/>
  <c r="F847" i="5"/>
  <c r="A847" i="5"/>
  <c r="F846" i="5"/>
  <c r="A846" i="5"/>
  <c r="F845" i="5"/>
  <c r="A845" i="5"/>
  <c r="F844" i="5"/>
  <c r="A844" i="5"/>
  <c r="F843" i="5"/>
  <c r="A843" i="5"/>
  <c r="F842" i="5"/>
  <c r="A842" i="5"/>
  <c r="F841" i="5"/>
  <c r="A841" i="5"/>
  <c r="F840" i="5"/>
  <c r="A840" i="5"/>
  <c r="F839" i="5"/>
  <c r="A839" i="5"/>
  <c r="F838" i="5"/>
  <c r="A838" i="5"/>
  <c r="F837" i="5"/>
  <c r="A837" i="5"/>
  <c r="F836" i="5"/>
  <c r="A836" i="5"/>
  <c r="F835" i="5"/>
  <c r="A835" i="5"/>
  <c r="F834" i="5"/>
  <c r="A834" i="5"/>
  <c r="F833" i="5"/>
  <c r="A833" i="5"/>
  <c r="F832" i="5"/>
  <c r="A832" i="5"/>
  <c r="F831" i="5"/>
  <c r="A831" i="5"/>
  <c r="F830" i="5"/>
  <c r="A830" i="5"/>
  <c r="F829" i="5"/>
  <c r="A829" i="5"/>
  <c r="F828" i="5"/>
  <c r="A828" i="5"/>
  <c r="F827" i="5"/>
  <c r="A827" i="5"/>
  <c r="F826" i="5"/>
  <c r="A826" i="5"/>
  <c r="F825" i="5"/>
  <c r="A825" i="5"/>
  <c r="F824" i="5"/>
  <c r="A824" i="5"/>
  <c r="F823" i="5"/>
  <c r="A823" i="5"/>
  <c r="F822" i="5"/>
  <c r="A822" i="5"/>
  <c r="F821" i="5"/>
  <c r="A821" i="5"/>
  <c r="F820" i="5"/>
  <c r="A820" i="5"/>
  <c r="F819" i="5"/>
  <c r="A819" i="5"/>
  <c r="F818" i="5"/>
  <c r="A818" i="5"/>
  <c r="F817" i="5"/>
  <c r="A817" i="5"/>
  <c r="F816" i="5"/>
  <c r="A816" i="5"/>
  <c r="F815" i="5"/>
  <c r="A815" i="5"/>
  <c r="F814" i="5"/>
  <c r="A814" i="5"/>
  <c r="F813" i="5"/>
  <c r="A813" i="5"/>
  <c r="F812" i="5"/>
  <c r="A812" i="5"/>
  <c r="F811" i="5"/>
  <c r="A811" i="5"/>
  <c r="F810" i="5"/>
  <c r="A810" i="5"/>
  <c r="F809" i="5"/>
  <c r="A809" i="5"/>
  <c r="F808" i="5"/>
  <c r="A808" i="5"/>
  <c r="F807" i="5"/>
  <c r="A807" i="5"/>
  <c r="F806" i="5"/>
  <c r="A806" i="5"/>
  <c r="F805" i="5"/>
  <c r="A805" i="5"/>
  <c r="F804" i="5"/>
  <c r="A804" i="5"/>
  <c r="F803" i="5"/>
  <c r="A803" i="5"/>
  <c r="F802" i="5"/>
  <c r="A802" i="5"/>
  <c r="F801" i="5"/>
  <c r="A801" i="5"/>
  <c r="F800" i="5"/>
  <c r="A800" i="5"/>
  <c r="F799" i="5"/>
  <c r="A799" i="5"/>
  <c r="F798" i="5"/>
  <c r="A798" i="5"/>
  <c r="F797" i="5"/>
  <c r="A797" i="5"/>
  <c r="F796" i="5"/>
  <c r="A796" i="5"/>
  <c r="F795" i="5"/>
  <c r="A795" i="5"/>
  <c r="F794" i="5"/>
  <c r="A794" i="5"/>
  <c r="F793" i="5"/>
  <c r="A793" i="5"/>
  <c r="F792" i="5"/>
  <c r="A792" i="5"/>
  <c r="F791" i="5"/>
  <c r="A791" i="5"/>
  <c r="F790" i="5"/>
  <c r="A790" i="5"/>
  <c r="F789" i="5"/>
  <c r="A789" i="5"/>
  <c r="F788" i="5"/>
  <c r="A788" i="5"/>
  <c r="F787" i="5"/>
  <c r="A787" i="5"/>
  <c r="F786" i="5"/>
  <c r="A786" i="5"/>
  <c r="F785" i="5"/>
  <c r="A785" i="5"/>
  <c r="F784" i="5"/>
  <c r="A784" i="5"/>
  <c r="F783" i="5"/>
  <c r="A783" i="5"/>
  <c r="F782" i="5"/>
  <c r="A782" i="5"/>
  <c r="F781" i="5"/>
  <c r="A781" i="5"/>
  <c r="F780" i="5"/>
  <c r="A780" i="5"/>
  <c r="F779" i="5"/>
  <c r="A779" i="5"/>
  <c r="F778" i="5"/>
  <c r="A778" i="5"/>
  <c r="F777" i="5"/>
  <c r="A777" i="5"/>
  <c r="F776" i="5"/>
  <c r="A776" i="5"/>
  <c r="F775" i="5"/>
  <c r="A775" i="5"/>
  <c r="F774" i="5"/>
  <c r="A774" i="5"/>
  <c r="F773" i="5"/>
  <c r="A773" i="5"/>
  <c r="F772" i="5"/>
  <c r="A772" i="5"/>
  <c r="F771" i="5"/>
  <c r="A771" i="5"/>
  <c r="F770" i="5"/>
  <c r="A770" i="5"/>
  <c r="F769" i="5"/>
  <c r="A769" i="5"/>
  <c r="F768" i="5"/>
  <c r="A768" i="5"/>
  <c r="F767" i="5"/>
  <c r="A767" i="5"/>
  <c r="F766" i="5"/>
  <c r="A766" i="5"/>
  <c r="F765" i="5"/>
  <c r="A765" i="5"/>
  <c r="F764" i="5"/>
  <c r="A764" i="5"/>
  <c r="F763" i="5"/>
  <c r="A763" i="5"/>
  <c r="F762" i="5"/>
  <c r="A762" i="5"/>
  <c r="F761" i="5"/>
  <c r="A761" i="5"/>
  <c r="F760" i="5"/>
  <c r="A760" i="5"/>
  <c r="F759" i="5"/>
  <c r="A759" i="5"/>
  <c r="F758" i="5"/>
  <c r="A758" i="5"/>
  <c r="F757" i="5"/>
  <c r="A757" i="5"/>
  <c r="F756" i="5"/>
  <c r="A756" i="5"/>
  <c r="F755" i="5"/>
  <c r="A755" i="5"/>
  <c r="F754" i="5"/>
  <c r="A754" i="5"/>
  <c r="F753" i="5"/>
  <c r="A753" i="5"/>
  <c r="F752" i="5"/>
  <c r="A752" i="5"/>
  <c r="F751" i="5"/>
  <c r="A751" i="5"/>
  <c r="F750" i="5"/>
  <c r="A750" i="5"/>
  <c r="F749" i="5"/>
  <c r="A749" i="5"/>
  <c r="F748" i="5"/>
  <c r="A748" i="5"/>
  <c r="F747" i="5"/>
  <c r="A747" i="5"/>
  <c r="F746" i="5"/>
  <c r="A746" i="5"/>
  <c r="F745" i="5"/>
  <c r="A745" i="5"/>
  <c r="F744" i="5"/>
  <c r="A744" i="5"/>
  <c r="F743" i="5"/>
  <c r="A743" i="5"/>
  <c r="F742" i="5"/>
  <c r="A742" i="5"/>
  <c r="F741" i="5"/>
  <c r="A741" i="5"/>
  <c r="F740" i="5"/>
  <c r="A740" i="5"/>
  <c r="F739" i="5"/>
  <c r="A739" i="5"/>
  <c r="F738" i="5"/>
  <c r="A738" i="5"/>
  <c r="F737" i="5"/>
  <c r="A737" i="5"/>
  <c r="F736" i="5"/>
  <c r="A736" i="5"/>
  <c r="F735" i="5"/>
  <c r="A735" i="5"/>
  <c r="F734" i="5"/>
  <c r="A734" i="5"/>
  <c r="F733" i="5"/>
  <c r="A733" i="5"/>
  <c r="F732" i="5"/>
  <c r="A732" i="5"/>
  <c r="F731" i="5"/>
  <c r="A731" i="5"/>
  <c r="F730" i="5"/>
  <c r="A730" i="5"/>
  <c r="F729" i="5"/>
  <c r="A729" i="5"/>
  <c r="F728" i="5"/>
  <c r="A728" i="5"/>
  <c r="F727" i="5"/>
  <c r="A727" i="5"/>
  <c r="F726" i="5"/>
  <c r="A726" i="5"/>
  <c r="F725" i="5"/>
  <c r="A725" i="5"/>
  <c r="F724" i="5"/>
  <c r="A724" i="5"/>
  <c r="F723" i="5"/>
  <c r="A723" i="5"/>
  <c r="F722" i="5"/>
  <c r="A722" i="5"/>
  <c r="F721" i="5"/>
  <c r="A721" i="5"/>
  <c r="F720" i="5"/>
  <c r="A720" i="5"/>
  <c r="F719" i="5"/>
  <c r="A719" i="5"/>
  <c r="F718" i="5"/>
  <c r="A718" i="5"/>
  <c r="F717" i="5"/>
  <c r="A717" i="5"/>
  <c r="F716" i="5"/>
  <c r="A716" i="5"/>
  <c r="F715" i="5"/>
  <c r="A715" i="5"/>
  <c r="F714" i="5"/>
  <c r="A714" i="5"/>
  <c r="F713" i="5"/>
  <c r="A713" i="5"/>
  <c r="F712" i="5"/>
  <c r="A712" i="5"/>
  <c r="F711" i="5"/>
  <c r="A711" i="5"/>
  <c r="F710" i="5"/>
  <c r="A710" i="5"/>
  <c r="F709" i="5"/>
  <c r="A709" i="5"/>
  <c r="F708" i="5"/>
  <c r="A708" i="5"/>
  <c r="F707" i="5"/>
  <c r="A707" i="5"/>
  <c r="F706" i="5"/>
  <c r="A706" i="5"/>
  <c r="F705" i="5"/>
  <c r="A705" i="5"/>
  <c r="F704" i="5"/>
  <c r="A704" i="5"/>
  <c r="F703" i="5"/>
  <c r="A703" i="5"/>
  <c r="F702" i="5"/>
  <c r="A702" i="5"/>
  <c r="F701" i="5"/>
  <c r="A701" i="5"/>
  <c r="F700" i="5"/>
  <c r="A700" i="5"/>
  <c r="F699" i="5"/>
  <c r="A699" i="5"/>
  <c r="F698" i="5"/>
  <c r="A698" i="5"/>
  <c r="F697" i="5"/>
  <c r="A697" i="5"/>
  <c r="F696" i="5"/>
  <c r="A696" i="5"/>
  <c r="F695" i="5"/>
  <c r="A695" i="5"/>
  <c r="F694" i="5"/>
  <c r="A694" i="5"/>
  <c r="F693" i="5"/>
  <c r="A693" i="5"/>
  <c r="F692" i="5"/>
  <c r="A692" i="5"/>
  <c r="F691" i="5"/>
  <c r="A691" i="5"/>
  <c r="F690" i="5"/>
  <c r="A690" i="5"/>
  <c r="F689" i="5"/>
  <c r="A689" i="5"/>
  <c r="F688" i="5"/>
  <c r="A688" i="5"/>
  <c r="F687" i="5"/>
  <c r="A687" i="5"/>
  <c r="F686" i="5"/>
  <c r="A686" i="5"/>
  <c r="F685" i="5"/>
  <c r="A685" i="5"/>
  <c r="F684" i="5"/>
  <c r="A684" i="5"/>
  <c r="F683" i="5"/>
  <c r="A683" i="5"/>
  <c r="F682" i="5"/>
  <c r="A682" i="5"/>
  <c r="F681" i="5"/>
  <c r="A681" i="5"/>
  <c r="F680" i="5"/>
  <c r="A680" i="5"/>
  <c r="F679" i="5"/>
  <c r="A679" i="5"/>
  <c r="F678" i="5"/>
  <c r="A678" i="5"/>
  <c r="F677" i="5"/>
  <c r="A677" i="5"/>
  <c r="F676" i="5"/>
  <c r="A676" i="5"/>
  <c r="F675" i="5"/>
  <c r="A675" i="5"/>
  <c r="F674" i="5"/>
  <c r="A674" i="5"/>
  <c r="F673" i="5"/>
  <c r="A673" i="5"/>
  <c r="F672" i="5"/>
  <c r="A672" i="5"/>
  <c r="F671" i="5"/>
  <c r="A671" i="5"/>
  <c r="F670" i="5"/>
  <c r="A670" i="5"/>
  <c r="F669" i="5"/>
  <c r="A669" i="5"/>
  <c r="F668" i="5"/>
  <c r="A668" i="5"/>
  <c r="F667" i="5"/>
  <c r="A667" i="5"/>
  <c r="F666" i="5"/>
  <c r="A666" i="5"/>
  <c r="F665" i="5"/>
  <c r="A665" i="5"/>
  <c r="F664" i="5"/>
  <c r="A664" i="5"/>
  <c r="F663" i="5"/>
  <c r="A663" i="5"/>
  <c r="F662" i="5"/>
  <c r="A662" i="5"/>
  <c r="F661" i="5"/>
  <c r="A661" i="5"/>
  <c r="F660" i="5"/>
  <c r="A660" i="5"/>
  <c r="F659" i="5"/>
  <c r="A659" i="5"/>
  <c r="F658" i="5"/>
  <c r="A658" i="5"/>
  <c r="F657" i="5"/>
  <c r="A657" i="5"/>
  <c r="F656" i="5"/>
  <c r="A656" i="5"/>
  <c r="F655" i="5"/>
  <c r="A655" i="5"/>
  <c r="F654" i="5"/>
  <c r="A654" i="5"/>
  <c r="F653" i="5"/>
  <c r="A653" i="5"/>
  <c r="F652" i="5"/>
  <c r="A652" i="5"/>
  <c r="F651" i="5"/>
  <c r="A651" i="5"/>
  <c r="F650" i="5"/>
  <c r="A650" i="5"/>
  <c r="F649" i="5"/>
  <c r="A649" i="5"/>
  <c r="F648" i="5"/>
  <c r="A648" i="5"/>
  <c r="F647" i="5"/>
  <c r="A647" i="5"/>
  <c r="F646" i="5"/>
  <c r="A646" i="5"/>
  <c r="F645" i="5"/>
  <c r="A645" i="5"/>
  <c r="F644" i="5"/>
  <c r="A644" i="5"/>
  <c r="F643" i="5"/>
  <c r="A643" i="5"/>
  <c r="F642" i="5"/>
  <c r="A642" i="5"/>
  <c r="F641" i="5"/>
  <c r="A641" i="5"/>
  <c r="F640" i="5"/>
  <c r="A640" i="5"/>
  <c r="F639" i="5"/>
  <c r="A639" i="5"/>
  <c r="F638" i="5"/>
  <c r="A638" i="5"/>
  <c r="F637" i="5"/>
  <c r="A637" i="5"/>
  <c r="F636" i="5"/>
  <c r="A636" i="5"/>
  <c r="F635" i="5"/>
  <c r="A635" i="5"/>
  <c r="F634" i="5"/>
  <c r="A634" i="5"/>
  <c r="F633" i="5"/>
  <c r="A633" i="5"/>
  <c r="F632" i="5"/>
  <c r="A632" i="5"/>
  <c r="F631" i="5"/>
  <c r="A631" i="5"/>
  <c r="F630" i="5"/>
  <c r="A630" i="5"/>
  <c r="F629" i="5"/>
  <c r="A629" i="5"/>
  <c r="F628" i="5"/>
  <c r="A628" i="5"/>
  <c r="F627" i="5"/>
  <c r="A627" i="5"/>
  <c r="F626" i="5"/>
  <c r="A626" i="5"/>
  <c r="F625" i="5"/>
  <c r="A625" i="5"/>
  <c r="F624" i="5"/>
  <c r="A624" i="5"/>
  <c r="F623" i="5"/>
  <c r="A623" i="5"/>
  <c r="F622" i="5"/>
  <c r="A622" i="5"/>
  <c r="F621" i="5"/>
  <c r="A621" i="5"/>
  <c r="F620" i="5"/>
  <c r="A620" i="5"/>
  <c r="F619" i="5"/>
  <c r="A619" i="5"/>
  <c r="F618" i="5"/>
  <c r="A618" i="5"/>
  <c r="F617" i="5"/>
  <c r="A617" i="5"/>
  <c r="F616" i="5"/>
  <c r="A616" i="5"/>
  <c r="F615" i="5"/>
  <c r="A615" i="5"/>
  <c r="F614" i="5"/>
  <c r="A614" i="5"/>
  <c r="F613" i="5"/>
  <c r="A613" i="5"/>
  <c r="F612" i="5"/>
  <c r="A612" i="5"/>
  <c r="F611" i="5"/>
  <c r="A611" i="5"/>
  <c r="F610" i="5"/>
  <c r="A610" i="5"/>
  <c r="F609" i="5"/>
  <c r="A609" i="5"/>
  <c r="F608" i="5"/>
  <c r="A608" i="5"/>
  <c r="F607" i="5"/>
  <c r="A607" i="5"/>
  <c r="F606" i="5"/>
  <c r="A606" i="5"/>
  <c r="F605" i="5"/>
  <c r="A605" i="5"/>
  <c r="F604" i="5"/>
  <c r="A604" i="5"/>
  <c r="F603" i="5"/>
  <c r="A603" i="5"/>
  <c r="F602" i="5"/>
  <c r="A602" i="5"/>
  <c r="F601" i="5"/>
  <c r="A601" i="5"/>
  <c r="F600" i="5"/>
  <c r="A600" i="5"/>
  <c r="F599" i="5"/>
  <c r="A599" i="5"/>
  <c r="F598" i="5"/>
  <c r="A598" i="5"/>
  <c r="F597" i="5"/>
  <c r="A597" i="5"/>
  <c r="F596" i="5"/>
  <c r="A596" i="5"/>
  <c r="F595" i="5"/>
  <c r="A595" i="5"/>
  <c r="F594" i="5"/>
  <c r="A594" i="5"/>
  <c r="F593" i="5"/>
  <c r="A593" i="5"/>
  <c r="F592" i="5"/>
  <c r="A592" i="5"/>
  <c r="F591" i="5"/>
  <c r="A591" i="5"/>
  <c r="F590" i="5"/>
  <c r="A590" i="5"/>
  <c r="F589" i="5"/>
  <c r="A589" i="5"/>
  <c r="F588" i="5"/>
  <c r="A588" i="5"/>
  <c r="F587" i="5"/>
  <c r="A587" i="5"/>
  <c r="F586" i="5"/>
  <c r="A586" i="5"/>
  <c r="F585" i="5"/>
  <c r="A585" i="5"/>
  <c r="F584" i="5"/>
  <c r="A584" i="5"/>
  <c r="F583" i="5"/>
  <c r="A583" i="5"/>
  <c r="F582" i="5"/>
  <c r="A582" i="5"/>
  <c r="F581" i="5"/>
  <c r="A581" i="5"/>
  <c r="F580" i="5"/>
  <c r="A580" i="5"/>
  <c r="F579" i="5"/>
  <c r="A579" i="5"/>
  <c r="F578" i="5"/>
  <c r="A578" i="5"/>
  <c r="F577" i="5"/>
  <c r="A577" i="5"/>
  <c r="F576" i="5"/>
  <c r="A576" i="5"/>
  <c r="F575" i="5"/>
  <c r="A575" i="5"/>
  <c r="F574" i="5"/>
  <c r="A574" i="5"/>
  <c r="F573" i="5"/>
  <c r="A573" i="5"/>
  <c r="F572" i="5"/>
  <c r="A572" i="5"/>
  <c r="F571" i="5"/>
  <c r="A571" i="5"/>
  <c r="F570" i="5"/>
  <c r="A570" i="5"/>
  <c r="F569" i="5"/>
  <c r="A569" i="5"/>
  <c r="F568" i="5"/>
  <c r="A568" i="5"/>
  <c r="F567" i="5"/>
  <c r="A567" i="5"/>
  <c r="F566" i="5"/>
  <c r="A566" i="5"/>
  <c r="F565" i="5"/>
  <c r="A565" i="5"/>
  <c r="F564" i="5"/>
  <c r="A564" i="5"/>
  <c r="F563" i="5"/>
  <c r="A563" i="5"/>
  <c r="F562" i="5"/>
  <c r="A562" i="5"/>
  <c r="F561" i="5"/>
  <c r="A561" i="5"/>
  <c r="F560" i="5"/>
  <c r="A560" i="5"/>
  <c r="F559" i="5"/>
  <c r="A559" i="5"/>
  <c r="F558" i="5"/>
  <c r="A558" i="5"/>
  <c r="F557" i="5"/>
  <c r="A557" i="5"/>
  <c r="F556" i="5"/>
  <c r="A556" i="5"/>
  <c r="F555" i="5"/>
  <c r="A555" i="5"/>
  <c r="F554" i="5"/>
  <c r="A554" i="5"/>
  <c r="F553" i="5"/>
  <c r="A553" i="5"/>
  <c r="F552" i="5"/>
  <c r="A552" i="5"/>
  <c r="F551" i="5"/>
  <c r="A551" i="5"/>
  <c r="F550" i="5"/>
  <c r="A550" i="5"/>
  <c r="F549" i="5"/>
  <c r="A549" i="5"/>
  <c r="F548" i="5"/>
  <c r="A548" i="5"/>
  <c r="F547" i="5"/>
  <c r="A547" i="5"/>
  <c r="F546" i="5"/>
  <c r="A546" i="5"/>
  <c r="F545" i="5"/>
  <c r="A545" i="5"/>
  <c r="F544" i="5"/>
  <c r="A544" i="5"/>
  <c r="F543" i="5"/>
  <c r="A543" i="5"/>
  <c r="F542" i="5"/>
  <c r="A542" i="5"/>
  <c r="F541" i="5"/>
  <c r="A541" i="5"/>
  <c r="F540" i="5"/>
  <c r="A540" i="5"/>
  <c r="F539" i="5"/>
  <c r="A539" i="5"/>
  <c r="F538" i="5"/>
  <c r="A538" i="5"/>
  <c r="F537" i="5"/>
  <c r="A537" i="5"/>
  <c r="F536" i="5"/>
  <c r="A536" i="5"/>
  <c r="F535" i="5"/>
  <c r="A535" i="5"/>
  <c r="F534" i="5"/>
  <c r="A534" i="5"/>
  <c r="F533" i="5"/>
  <c r="A533" i="5"/>
  <c r="F532" i="5"/>
  <c r="A532" i="5"/>
  <c r="F531" i="5"/>
  <c r="A531" i="5"/>
  <c r="F530" i="5"/>
  <c r="A530" i="5"/>
  <c r="F529" i="5"/>
  <c r="A529" i="5"/>
  <c r="F528" i="5"/>
  <c r="A528" i="5"/>
  <c r="F527" i="5"/>
  <c r="A527" i="5"/>
  <c r="F526" i="5"/>
  <c r="A526" i="5"/>
  <c r="F525" i="5"/>
  <c r="A525" i="5"/>
  <c r="F524" i="5"/>
  <c r="A524" i="5"/>
  <c r="F523" i="5"/>
  <c r="A523" i="5"/>
  <c r="F522" i="5"/>
  <c r="A522" i="5"/>
  <c r="F521" i="5"/>
  <c r="A521" i="5"/>
  <c r="F520" i="5"/>
  <c r="A520" i="5"/>
  <c r="F519" i="5"/>
  <c r="A519" i="5"/>
  <c r="F518" i="5"/>
  <c r="A518" i="5"/>
  <c r="F517" i="5"/>
  <c r="A517" i="5"/>
  <c r="F516" i="5"/>
  <c r="A516" i="5"/>
  <c r="F515" i="5"/>
  <c r="A515" i="5"/>
  <c r="F514" i="5"/>
  <c r="A514" i="5"/>
  <c r="F513" i="5"/>
  <c r="A513" i="5"/>
  <c r="F512" i="5"/>
  <c r="A512" i="5"/>
  <c r="F511" i="5"/>
  <c r="A511" i="5"/>
  <c r="F510" i="5"/>
  <c r="A510" i="5"/>
  <c r="F509" i="5"/>
  <c r="A509" i="5"/>
  <c r="F508" i="5"/>
  <c r="A508" i="5"/>
  <c r="F507" i="5"/>
  <c r="A507" i="5"/>
  <c r="F506" i="5"/>
  <c r="A506" i="5"/>
  <c r="F505" i="5"/>
  <c r="A505" i="5"/>
  <c r="F504" i="5"/>
  <c r="A504" i="5"/>
  <c r="F503" i="5"/>
  <c r="A503" i="5"/>
  <c r="F502" i="5"/>
  <c r="A502" i="5"/>
  <c r="F501" i="5"/>
  <c r="A501" i="5"/>
  <c r="F500" i="5"/>
  <c r="A500" i="5"/>
  <c r="F499" i="5"/>
  <c r="A499" i="5"/>
  <c r="F498" i="5"/>
  <c r="A498" i="5"/>
  <c r="F497" i="5"/>
  <c r="A497" i="5"/>
  <c r="F496" i="5"/>
  <c r="A496" i="5"/>
  <c r="F495" i="5"/>
  <c r="A495" i="5"/>
  <c r="F494" i="5"/>
  <c r="A494" i="5"/>
  <c r="F493" i="5"/>
  <c r="A493" i="5"/>
  <c r="F492" i="5"/>
  <c r="A492" i="5"/>
  <c r="F491" i="5"/>
  <c r="A491" i="5"/>
  <c r="F490" i="5"/>
  <c r="A490" i="5"/>
  <c r="F489" i="5"/>
  <c r="A489" i="5"/>
  <c r="F488" i="5"/>
  <c r="A488" i="5"/>
  <c r="F487" i="5"/>
  <c r="A487" i="5"/>
  <c r="F486" i="5"/>
  <c r="A486" i="5"/>
  <c r="F485" i="5"/>
  <c r="A485" i="5"/>
  <c r="F484" i="5"/>
  <c r="A484" i="5"/>
  <c r="F483" i="5"/>
  <c r="A483" i="5"/>
  <c r="F482" i="5"/>
  <c r="A482" i="5"/>
  <c r="F481" i="5"/>
  <c r="A481" i="5"/>
  <c r="F480" i="5"/>
  <c r="A480" i="5"/>
  <c r="F479" i="5"/>
  <c r="A479" i="5"/>
  <c r="F478" i="5"/>
  <c r="A478" i="5"/>
  <c r="F477" i="5"/>
  <c r="A477" i="5"/>
  <c r="F476" i="5"/>
  <c r="A476" i="5"/>
  <c r="F475" i="5"/>
  <c r="A475" i="5"/>
  <c r="F474" i="5"/>
  <c r="A474" i="5"/>
  <c r="F473" i="5"/>
  <c r="A473" i="5"/>
  <c r="F472" i="5"/>
  <c r="A472" i="5"/>
  <c r="F471" i="5"/>
  <c r="A471" i="5"/>
  <c r="F470" i="5"/>
  <c r="A470" i="5"/>
  <c r="F469" i="5"/>
  <c r="A469" i="5"/>
  <c r="F468" i="5"/>
  <c r="A468" i="5"/>
  <c r="F467" i="5"/>
  <c r="A467" i="5"/>
  <c r="F466" i="5"/>
  <c r="A466" i="5"/>
  <c r="F465" i="5"/>
  <c r="A465" i="5"/>
  <c r="F464" i="5"/>
  <c r="A464" i="5"/>
  <c r="F463" i="5"/>
  <c r="A463" i="5"/>
  <c r="F462" i="5"/>
  <c r="A462" i="5"/>
  <c r="F461" i="5"/>
  <c r="A461" i="5"/>
  <c r="F460" i="5"/>
  <c r="A460" i="5"/>
  <c r="F459" i="5"/>
  <c r="A459" i="5"/>
  <c r="F458" i="5"/>
  <c r="A458" i="5"/>
  <c r="F457" i="5"/>
  <c r="A457" i="5"/>
  <c r="F456" i="5"/>
  <c r="A456" i="5"/>
  <c r="F455" i="5"/>
  <c r="A455" i="5"/>
  <c r="F454" i="5"/>
  <c r="A454" i="5"/>
  <c r="F453" i="5"/>
  <c r="A453" i="5"/>
  <c r="F452" i="5"/>
  <c r="A452" i="5"/>
  <c r="F451" i="5"/>
  <c r="A451" i="5"/>
  <c r="F450" i="5"/>
  <c r="A450" i="5"/>
  <c r="F449" i="5"/>
  <c r="A449" i="5"/>
  <c r="F448" i="5"/>
  <c r="A448" i="5"/>
  <c r="F447" i="5"/>
  <c r="A447" i="5"/>
  <c r="F446" i="5"/>
  <c r="A446" i="5"/>
  <c r="F445" i="5"/>
  <c r="A445" i="5"/>
  <c r="F444" i="5"/>
  <c r="A444" i="5"/>
  <c r="F443" i="5"/>
  <c r="A443" i="5"/>
  <c r="F442" i="5"/>
  <c r="A442" i="5"/>
  <c r="F441" i="5"/>
  <c r="A441" i="5"/>
  <c r="F440" i="5"/>
  <c r="A440" i="5"/>
  <c r="F439" i="5"/>
  <c r="A439" i="5"/>
  <c r="F438" i="5"/>
  <c r="A438" i="5"/>
  <c r="F437" i="5"/>
  <c r="A437" i="5"/>
  <c r="F436" i="5"/>
  <c r="A436" i="5"/>
  <c r="F435" i="5"/>
  <c r="A435" i="5"/>
  <c r="F434" i="5"/>
  <c r="A434" i="5"/>
  <c r="F433" i="5"/>
  <c r="A433" i="5"/>
  <c r="F432" i="5"/>
  <c r="A432" i="5"/>
  <c r="F431" i="5"/>
  <c r="A431" i="5"/>
  <c r="F430" i="5"/>
  <c r="A430" i="5"/>
  <c r="F429" i="5"/>
  <c r="A429" i="5"/>
  <c r="F428" i="5"/>
  <c r="A428" i="5"/>
  <c r="F427" i="5"/>
  <c r="A427" i="5"/>
  <c r="F426" i="5"/>
  <c r="A426" i="5"/>
  <c r="F425" i="5"/>
  <c r="A425" i="5"/>
  <c r="F424" i="5"/>
  <c r="A424" i="5"/>
  <c r="F423" i="5"/>
  <c r="A423" i="5"/>
  <c r="F422" i="5"/>
  <c r="A422" i="5"/>
  <c r="F421" i="5"/>
  <c r="A421" i="5"/>
  <c r="F420" i="5"/>
  <c r="A420" i="5"/>
  <c r="F419" i="5"/>
  <c r="A419" i="5"/>
  <c r="F418" i="5"/>
  <c r="A418" i="5"/>
  <c r="F417" i="5"/>
  <c r="A417" i="5"/>
  <c r="F416" i="5"/>
  <c r="A416" i="5"/>
  <c r="F415" i="5"/>
  <c r="A415" i="5"/>
  <c r="F414" i="5"/>
  <c r="A414" i="5"/>
  <c r="F413" i="5"/>
  <c r="A413" i="5"/>
  <c r="F412" i="5"/>
  <c r="A412" i="5"/>
  <c r="F411" i="5"/>
  <c r="A411" i="5"/>
  <c r="F410" i="5"/>
  <c r="A410" i="5"/>
  <c r="F409" i="5"/>
  <c r="A409" i="5"/>
  <c r="F408" i="5"/>
  <c r="A408" i="5"/>
  <c r="F407" i="5"/>
  <c r="A407" i="5"/>
  <c r="F406" i="5"/>
  <c r="A406" i="5"/>
  <c r="F405" i="5"/>
  <c r="A405" i="5"/>
  <c r="F404" i="5"/>
  <c r="A404" i="5"/>
  <c r="F403" i="5"/>
  <c r="A403" i="5"/>
  <c r="F402" i="5"/>
  <c r="A402" i="5"/>
  <c r="F401" i="5"/>
  <c r="A401" i="5"/>
  <c r="F400" i="5"/>
  <c r="A400" i="5"/>
  <c r="F399" i="5"/>
  <c r="A399" i="5"/>
  <c r="F398" i="5"/>
  <c r="A398" i="5"/>
  <c r="F397" i="5"/>
  <c r="A397" i="5"/>
  <c r="F396" i="5"/>
  <c r="A396" i="5"/>
  <c r="F395" i="5"/>
  <c r="A395" i="5"/>
  <c r="F394" i="5"/>
  <c r="A394" i="5"/>
  <c r="F393" i="5"/>
  <c r="A393" i="5"/>
  <c r="F392" i="5"/>
  <c r="A392" i="5"/>
  <c r="F391" i="5"/>
  <c r="A391" i="5"/>
  <c r="F390" i="5"/>
  <c r="A390" i="5"/>
  <c r="F389" i="5"/>
  <c r="A389" i="5"/>
  <c r="F388" i="5"/>
  <c r="A388" i="5"/>
  <c r="F387" i="5"/>
  <c r="A387" i="5"/>
  <c r="F386" i="5"/>
  <c r="A386" i="5"/>
  <c r="F385" i="5"/>
  <c r="A385" i="5"/>
  <c r="F384" i="5"/>
  <c r="A384" i="5"/>
  <c r="F383" i="5"/>
  <c r="A383" i="5"/>
  <c r="F382" i="5"/>
  <c r="A382" i="5"/>
  <c r="F381" i="5"/>
  <c r="A381" i="5"/>
  <c r="F380" i="5"/>
  <c r="A380" i="5"/>
  <c r="F379" i="5"/>
  <c r="A379" i="5"/>
  <c r="F378" i="5"/>
  <c r="A378" i="5"/>
  <c r="F377" i="5"/>
  <c r="A377" i="5"/>
  <c r="F376" i="5"/>
  <c r="A376" i="5"/>
  <c r="F375" i="5"/>
  <c r="A375" i="5"/>
  <c r="F374" i="5"/>
  <c r="A374" i="5"/>
  <c r="F373" i="5"/>
  <c r="A373" i="5"/>
  <c r="F372" i="5"/>
  <c r="A372" i="5"/>
  <c r="F371" i="5"/>
  <c r="A371" i="5"/>
  <c r="F370" i="5"/>
  <c r="A370" i="5"/>
  <c r="F369" i="5"/>
  <c r="A369" i="5"/>
  <c r="F368" i="5"/>
  <c r="A368" i="5"/>
  <c r="F367" i="5"/>
  <c r="A367" i="5"/>
  <c r="F366" i="5"/>
  <c r="A366" i="5"/>
  <c r="F365" i="5"/>
  <c r="A365" i="5"/>
  <c r="F364" i="5"/>
  <c r="A364" i="5"/>
  <c r="F363" i="5"/>
  <c r="A363" i="5"/>
  <c r="F362" i="5"/>
  <c r="A362" i="5"/>
  <c r="F361" i="5"/>
  <c r="A361" i="5"/>
  <c r="F360" i="5"/>
  <c r="A360" i="5"/>
  <c r="F359" i="5"/>
  <c r="A359" i="5"/>
  <c r="F358" i="5"/>
  <c r="A358" i="5"/>
  <c r="F357" i="5"/>
  <c r="A357" i="5"/>
  <c r="F356" i="5"/>
  <c r="A356" i="5"/>
  <c r="F355" i="5"/>
  <c r="A355" i="5"/>
  <c r="F354" i="5"/>
  <c r="A354" i="5"/>
  <c r="F353" i="5"/>
  <c r="A353" i="5"/>
  <c r="F352" i="5"/>
  <c r="A352" i="5"/>
  <c r="F351" i="5"/>
  <c r="A351" i="5"/>
  <c r="F350" i="5"/>
  <c r="A350" i="5"/>
  <c r="F349" i="5"/>
  <c r="A349" i="5"/>
  <c r="F348" i="5"/>
  <c r="A348" i="5"/>
  <c r="F347" i="5"/>
  <c r="A347" i="5"/>
  <c r="F346" i="5"/>
  <c r="A346" i="5"/>
  <c r="F345" i="5"/>
  <c r="A345" i="5"/>
  <c r="F344" i="5"/>
  <c r="A344" i="5"/>
  <c r="F343" i="5"/>
  <c r="A343" i="5"/>
  <c r="F342" i="5"/>
  <c r="A342" i="5"/>
  <c r="F341" i="5"/>
  <c r="A341" i="5"/>
  <c r="F340" i="5"/>
  <c r="A340" i="5"/>
  <c r="F339" i="5"/>
  <c r="A339" i="5"/>
  <c r="F338" i="5"/>
  <c r="A338" i="5"/>
  <c r="F337" i="5"/>
  <c r="A337" i="5"/>
  <c r="F336" i="5"/>
  <c r="A336" i="5"/>
  <c r="F335" i="5"/>
  <c r="A335" i="5"/>
  <c r="F334" i="5"/>
  <c r="A334" i="5"/>
  <c r="F333" i="5"/>
  <c r="A333" i="5"/>
  <c r="F332" i="5"/>
  <c r="A332" i="5"/>
  <c r="F331" i="5"/>
  <c r="A331" i="5"/>
  <c r="F330" i="5"/>
  <c r="A330" i="5"/>
  <c r="F329" i="5"/>
  <c r="A329" i="5"/>
  <c r="F328" i="5"/>
  <c r="A328" i="5"/>
  <c r="F327" i="5"/>
  <c r="A327" i="5"/>
  <c r="F326" i="5"/>
  <c r="A326" i="5"/>
  <c r="F325" i="5"/>
  <c r="A325" i="5"/>
  <c r="F324" i="5"/>
  <c r="A324" i="5"/>
  <c r="F323" i="5"/>
  <c r="A323" i="5"/>
  <c r="F322" i="5"/>
  <c r="A322" i="5"/>
  <c r="F321" i="5"/>
  <c r="A321" i="5"/>
  <c r="F320" i="5"/>
  <c r="A320" i="5"/>
  <c r="F319" i="5"/>
  <c r="A319" i="5"/>
  <c r="F318" i="5"/>
  <c r="A318" i="5"/>
  <c r="F317" i="5"/>
  <c r="A317" i="5"/>
  <c r="F316" i="5"/>
  <c r="A316" i="5"/>
  <c r="F315" i="5"/>
  <c r="A315" i="5"/>
  <c r="F314" i="5"/>
  <c r="A314" i="5"/>
  <c r="F313" i="5"/>
  <c r="A313" i="5"/>
  <c r="F312" i="5"/>
  <c r="A312" i="5"/>
  <c r="F311" i="5"/>
  <c r="A311" i="5"/>
  <c r="F310" i="5"/>
  <c r="A310" i="5"/>
  <c r="F309" i="5"/>
  <c r="A309" i="5"/>
  <c r="F308" i="5"/>
  <c r="A308" i="5"/>
  <c r="F307" i="5"/>
  <c r="A307" i="5"/>
  <c r="F306" i="5"/>
  <c r="A306" i="5"/>
  <c r="F305" i="5"/>
  <c r="A305" i="5"/>
  <c r="F304" i="5"/>
  <c r="A304" i="5"/>
  <c r="F303" i="5"/>
  <c r="A303" i="5"/>
  <c r="F302" i="5"/>
  <c r="A302" i="5"/>
  <c r="F301" i="5"/>
  <c r="A301" i="5"/>
  <c r="F300" i="5"/>
  <c r="A300" i="5"/>
  <c r="F299" i="5"/>
  <c r="A299" i="5"/>
  <c r="F298" i="5"/>
  <c r="A298" i="5"/>
  <c r="F297" i="5"/>
  <c r="A297" i="5"/>
  <c r="F296" i="5"/>
  <c r="A296" i="5"/>
  <c r="F295" i="5"/>
  <c r="A295" i="5"/>
  <c r="F294" i="5"/>
  <c r="A294" i="5"/>
  <c r="F293" i="5"/>
  <c r="A293" i="5"/>
  <c r="F292" i="5"/>
  <c r="A292" i="5"/>
  <c r="F291" i="5"/>
  <c r="A291" i="5"/>
  <c r="F290" i="5"/>
  <c r="A290" i="5"/>
  <c r="F289" i="5"/>
  <c r="A289" i="5"/>
  <c r="F288" i="5"/>
  <c r="A288" i="5"/>
  <c r="F287" i="5"/>
  <c r="A287" i="5"/>
  <c r="F286" i="5"/>
  <c r="A286" i="5"/>
  <c r="F285" i="5"/>
  <c r="A285" i="5"/>
  <c r="F284" i="5"/>
  <c r="A284" i="5"/>
  <c r="F283" i="5"/>
  <c r="A283" i="5"/>
  <c r="F282" i="5"/>
  <c r="A282" i="5"/>
  <c r="F281" i="5"/>
  <c r="A281" i="5"/>
  <c r="F280" i="5"/>
  <c r="A280" i="5"/>
  <c r="F279" i="5"/>
  <c r="A279" i="5"/>
  <c r="F278" i="5"/>
  <c r="A278" i="5"/>
  <c r="F277" i="5"/>
  <c r="A277" i="5"/>
  <c r="F276" i="5"/>
  <c r="A276" i="5"/>
  <c r="F275" i="5"/>
  <c r="A275" i="5"/>
  <c r="F274" i="5"/>
  <c r="A274" i="5"/>
  <c r="F273" i="5"/>
  <c r="A273" i="5"/>
  <c r="F272" i="5"/>
  <c r="A272" i="5"/>
  <c r="F271" i="5"/>
  <c r="A271" i="5"/>
  <c r="F270" i="5"/>
  <c r="A270" i="5"/>
  <c r="F269" i="5"/>
  <c r="A269" i="5"/>
  <c r="F268" i="5"/>
  <c r="A268" i="5"/>
  <c r="F267" i="5"/>
  <c r="A267" i="5"/>
  <c r="F266" i="5"/>
  <c r="A266" i="5"/>
  <c r="F265" i="5"/>
  <c r="A265" i="5"/>
  <c r="F264" i="5"/>
  <c r="A264" i="5"/>
  <c r="F263" i="5"/>
  <c r="A263" i="5"/>
  <c r="F262" i="5"/>
  <c r="A262" i="5"/>
  <c r="F261" i="5"/>
  <c r="A261" i="5"/>
  <c r="F260" i="5"/>
  <c r="A260" i="5"/>
  <c r="F259" i="5"/>
  <c r="A259" i="5"/>
  <c r="F258" i="5"/>
  <c r="A258" i="5"/>
  <c r="F257" i="5"/>
  <c r="A257" i="5"/>
  <c r="F256" i="5"/>
  <c r="A256" i="5"/>
  <c r="F255" i="5"/>
  <c r="A255" i="5"/>
  <c r="F254" i="5"/>
  <c r="A254" i="5"/>
  <c r="F253" i="5"/>
  <c r="A253" i="5"/>
  <c r="F252" i="5"/>
  <c r="A252" i="5"/>
  <c r="F251" i="5"/>
  <c r="A251" i="5"/>
  <c r="F250" i="5"/>
  <c r="A250" i="5"/>
  <c r="F249" i="5"/>
  <c r="A249" i="5"/>
  <c r="F248" i="5"/>
  <c r="A248" i="5"/>
  <c r="F247" i="5"/>
  <c r="A247" i="5"/>
  <c r="F246" i="5"/>
  <c r="A246" i="5"/>
  <c r="F245" i="5"/>
  <c r="A245" i="5"/>
  <c r="F244" i="5"/>
  <c r="A244" i="5"/>
  <c r="F243" i="5"/>
  <c r="A243" i="5"/>
  <c r="F242" i="5"/>
  <c r="A242" i="5"/>
  <c r="F241" i="5"/>
  <c r="A241" i="5"/>
  <c r="F240" i="5"/>
  <c r="A240" i="5"/>
  <c r="F239" i="5"/>
  <c r="A239" i="5"/>
  <c r="F238" i="5"/>
  <c r="A238" i="5"/>
  <c r="F237" i="5"/>
  <c r="A237" i="5"/>
  <c r="F236" i="5"/>
  <c r="A236" i="5"/>
  <c r="F235" i="5"/>
  <c r="A235" i="5"/>
  <c r="F234" i="5"/>
  <c r="A234" i="5"/>
  <c r="F233" i="5"/>
  <c r="A233" i="5"/>
  <c r="F232" i="5"/>
  <c r="A232" i="5"/>
  <c r="F231" i="5"/>
  <c r="A231" i="5"/>
  <c r="F230" i="5"/>
  <c r="A230" i="5"/>
  <c r="F229" i="5"/>
  <c r="A229" i="5"/>
  <c r="F228" i="5"/>
  <c r="A228" i="5"/>
  <c r="F227" i="5"/>
  <c r="A227" i="5"/>
  <c r="F226" i="5"/>
  <c r="A226" i="5"/>
  <c r="F225" i="5"/>
  <c r="A225" i="5"/>
  <c r="F224" i="5"/>
  <c r="A224" i="5"/>
  <c r="F223" i="5"/>
  <c r="A223" i="5"/>
  <c r="F222" i="5"/>
  <c r="A222" i="5"/>
  <c r="F221" i="5"/>
  <c r="A221" i="5"/>
  <c r="F220" i="5"/>
  <c r="A220" i="5"/>
  <c r="F219" i="5"/>
  <c r="A219" i="5"/>
  <c r="F218" i="5"/>
  <c r="A218" i="5"/>
  <c r="F217" i="5"/>
  <c r="A217" i="5"/>
  <c r="F216" i="5"/>
  <c r="A216" i="5"/>
  <c r="F215" i="5"/>
  <c r="A215" i="5"/>
  <c r="F214" i="5"/>
  <c r="A214" i="5"/>
  <c r="F213" i="5"/>
  <c r="A213" i="5"/>
  <c r="F212" i="5"/>
  <c r="A212" i="5"/>
  <c r="F211" i="5"/>
  <c r="A211" i="5"/>
  <c r="F210" i="5"/>
  <c r="A210" i="5"/>
  <c r="F209" i="5"/>
  <c r="A209" i="5"/>
  <c r="F208" i="5"/>
  <c r="A208" i="5"/>
  <c r="F207" i="5"/>
  <c r="A207" i="5"/>
  <c r="F206" i="5"/>
  <c r="A206" i="5"/>
  <c r="F205" i="5"/>
  <c r="A205" i="5"/>
  <c r="F204" i="5"/>
  <c r="A204" i="5"/>
  <c r="F203" i="5"/>
  <c r="A203" i="5"/>
  <c r="F202" i="5"/>
  <c r="A202" i="5"/>
  <c r="F201" i="5"/>
  <c r="A201" i="5"/>
  <c r="F200" i="5"/>
  <c r="A200" i="5"/>
  <c r="F199" i="5"/>
  <c r="A199" i="5"/>
  <c r="F198" i="5"/>
  <c r="A198" i="5"/>
  <c r="F197" i="5"/>
  <c r="A197" i="5"/>
  <c r="F196" i="5"/>
  <c r="A196" i="5"/>
  <c r="F195" i="5"/>
  <c r="A195" i="5"/>
  <c r="F194" i="5"/>
  <c r="A194" i="5"/>
  <c r="F193" i="5"/>
  <c r="A193" i="5"/>
  <c r="F192" i="5"/>
  <c r="A192" i="5"/>
  <c r="F191" i="5"/>
  <c r="A191" i="5"/>
  <c r="F190" i="5"/>
  <c r="A190" i="5"/>
  <c r="F189" i="5"/>
  <c r="A189" i="5"/>
  <c r="F188" i="5"/>
  <c r="A188" i="5"/>
  <c r="F187" i="5"/>
  <c r="A187" i="5"/>
  <c r="F186" i="5"/>
  <c r="A186" i="5"/>
  <c r="F185" i="5"/>
  <c r="A185" i="5"/>
  <c r="F184" i="5"/>
  <c r="A184" i="5"/>
  <c r="F183" i="5"/>
  <c r="A183" i="5"/>
  <c r="F182" i="5"/>
  <c r="A182" i="5"/>
  <c r="F181" i="5"/>
  <c r="A181" i="5"/>
  <c r="F180" i="5"/>
  <c r="A180" i="5"/>
  <c r="F179" i="5"/>
  <c r="A179" i="5"/>
  <c r="F178" i="5"/>
  <c r="A178" i="5"/>
  <c r="F177" i="5"/>
  <c r="A177" i="5"/>
  <c r="F176" i="5"/>
  <c r="A176" i="5"/>
  <c r="F175" i="5"/>
  <c r="A175" i="5"/>
  <c r="F174" i="5"/>
  <c r="A174" i="5"/>
  <c r="F173" i="5"/>
  <c r="A173" i="5"/>
  <c r="F172" i="5"/>
  <c r="A172" i="5"/>
  <c r="F171" i="5"/>
  <c r="A171" i="5"/>
  <c r="F170" i="5"/>
  <c r="A170" i="5"/>
  <c r="F169" i="5"/>
  <c r="A169" i="5"/>
  <c r="F168" i="5"/>
  <c r="A168" i="5"/>
  <c r="F167" i="5"/>
  <c r="A167" i="5"/>
  <c r="F166" i="5"/>
  <c r="A166" i="5"/>
  <c r="F165" i="5"/>
  <c r="A165" i="5"/>
  <c r="F164" i="5"/>
  <c r="A164" i="5"/>
  <c r="F163" i="5"/>
  <c r="A163" i="5"/>
  <c r="F162" i="5"/>
  <c r="A162" i="5"/>
  <c r="F161" i="5"/>
  <c r="A161" i="5"/>
  <c r="F160" i="5"/>
  <c r="A160" i="5"/>
  <c r="F159" i="5"/>
  <c r="A159" i="5"/>
  <c r="F158" i="5"/>
  <c r="A158" i="5"/>
  <c r="F157" i="5"/>
  <c r="A157" i="5"/>
  <c r="F156" i="5"/>
  <c r="A156" i="5"/>
  <c r="F155" i="5"/>
  <c r="A155" i="5"/>
  <c r="F154" i="5"/>
  <c r="A154" i="5"/>
  <c r="F153" i="5"/>
  <c r="A153" i="5"/>
  <c r="F152" i="5"/>
  <c r="A152" i="5"/>
  <c r="F151" i="5"/>
  <c r="A151" i="5"/>
  <c r="F150" i="5"/>
  <c r="A150" i="5"/>
  <c r="F149" i="5"/>
  <c r="A149" i="5"/>
  <c r="F148" i="5"/>
  <c r="A148" i="5"/>
  <c r="F147" i="5"/>
  <c r="A147" i="5"/>
  <c r="F146" i="5"/>
  <c r="A146" i="5"/>
  <c r="F145" i="5"/>
  <c r="A145" i="5"/>
  <c r="F144" i="5"/>
  <c r="A144" i="5"/>
  <c r="F143" i="5"/>
  <c r="A143" i="5"/>
  <c r="F142" i="5"/>
  <c r="A142" i="5"/>
  <c r="F141" i="5"/>
  <c r="A141" i="5"/>
  <c r="F140" i="5"/>
  <c r="A140" i="5"/>
  <c r="F139" i="5"/>
  <c r="A139" i="5"/>
  <c r="F138" i="5"/>
  <c r="A138" i="5"/>
  <c r="F137" i="5"/>
  <c r="A137" i="5"/>
  <c r="F136" i="5"/>
  <c r="A136" i="5"/>
  <c r="F135" i="5"/>
  <c r="A135" i="5"/>
  <c r="F134" i="5"/>
  <c r="A134" i="5"/>
  <c r="F133" i="5"/>
  <c r="A133" i="5"/>
  <c r="F132" i="5"/>
  <c r="A132" i="5"/>
  <c r="F131" i="5"/>
  <c r="A131" i="5"/>
  <c r="F130" i="5"/>
  <c r="A130" i="5"/>
  <c r="F129" i="5"/>
  <c r="A129" i="5"/>
  <c r="F128" i="5"/>
  <c r="A128" i="5"/>
  <c r="F127" i="5"/>
  <c r="A127" i="5"/>
  <c r="F126" i="5"/>
  <c r="A126" i="5"/>
  <c r="F125" i="5"/>
  <c r="A125" i="5"/>
  <c r="F124" i="5"/>
  <c r="A124" i="5"/>
  <c r="F123" i="5"/>
  <c r="A123" i="5"/>
  <c r="F122" i="5"/>
  <c r="A122" i="5"/>
  <c r="F121" i="5"/>
  <c r="A121" i="5"/>
  <c r="F120" i="5"/>
  <c r="A120" i="5"/>
  <c r="F119" i="5"/>
  <c r="A119" i="5"/>
  <c r="F118" i="5"/>
  <c r="A118" i="5"/>
  <c r="F117" i="5"/>
  <c r="A117" i="5"/>
  <c r="F116" i="5"/>
  <c r="A116" i="5"/>
  <c r="F115" i="5"/>
  <c r="A115" i="5"/>
  <c r="F114" i="5"/>
  <c r="A114" i="5"/>
  <c r="F113" i="5"/>
  <c r="A113" i="5"/>
  <c r="F112" i="5"/>
  <c r="A112" i="5"/>
  <c r="F111" i="5"/>
  <c r="A111" i="5"/>
  <c r="F110" i="5"/>
  <c r="A110" i="5"/>
  <c r="F109" i="5"/>
  <c r="A109" i="5"/>
  <c r="F108" i="5"/>
  <c r="A108" i="5"/>
  <c r="F107" i="5"/>
  <c r="A107" i="5"/>
  <c r="F106" i="5"/>
  <c r="A106" i="5"/>
  <c r="F105" i="5"/>
  <c r="A105" i="5"/>
  <c r="F104" i="5"/>
  <c r="A104" i="5"/>
  <c r="F103" i="5"/>
  <c r="A103" i="5"/>
  <c r="F102" i="5"/>
  <c r="A102" i="5"/>
  <c r="F101" i="5"/>
  <c r="A101" i="5"/>
  <c r="F100" i="5"/>
  <c r="A100" i="5"/>
  <c r="F99" i="5"/>
  <c r="A99" i="5"/>
  <c r="F98" i="5"/>
  <c r="A98" i="5"/>
  <c r="F97" i="5"/>
  <c r="A97" i="5"/>
  <c r="F96" i="5"/>
  <c r="A96" i="5"/>
  <c r="F95" i="5"/>
  <c r="A95" i="5"/>
  <c r="F94" i="5"/>
  <c r="A94" i="5"/>
  <c r="F93" i="5"/>
  <c r="A93" i="5"/>
  <c r="F92" i="5"/>
  <c r="A92" i="5"/>
  <c r="F91" i="5"/>
  <c r="A91" i="5"/>
  <c r="F90" i="5"/>
  <c r="A90" i="5"/>
  <c r="F89" i="5"/>
  <c r="A89" i="5"/>
  <c r="F88" i="5"/>
  <c r="A88" i="5"/>
  <c r="F87" i="5"/>
  <c r="A87" i="5"/>
  <c r="F86" i="5"/>
  <c r="A86" i="5"/>
  <c r="F85" i="5"/>
  <c r="A85" i="5"/>
  <c r="F84" i="5"/>
  <c r="A84" i="5"/>
  <c r="F83" i="5"/>
  <c r="A83" i="5"/>
  <c r="F82" i="5"/>
  <c r="A82" i="5"/>
  <c r="F81" i="5"/>
  <c r="A81" i="5"/>
  <c r="F80" i="5"/>
  <c r="A80" i="5"/>
  <c r="F79" i="5"/>
  <c r="A79" i="5"/>
  <c r="F78" i="5"/>
  <c r="A78" i="5"/>
  <c r="F77" i="5"/>
  <c r="A77" i="5"/>
  <c r="F76" i="5"/>
  <c r="A76" i="5"/>
  <c r="F75" i="5"/>
  <c r="A75" i="5"/>
  <c r="F74" i="5"/>
  <c r="A74" i="5"/>
  <c r="F73" i="5"/>
  <c r="A73" i="5"/>
  <c r="F72" i="5"/>
  <c r="A72" i="5"/>
  <c r="F71" i="5"/>
  <c r="A71" i="5"/>
  <c r="F70" i="5"/>
  <c r="A70" i="5"/>
  <c r="F69" i="5"/>
  <c r="A69" i="5"/>
  <c r="F68" i="5"/>
  <c r="A68" i="5"/>
  <c r="F67" i="5"/>
  <c r="A67" i="5"/>
  <c r="F66" i="5"/>
  <c r="A66" i="5"/>
  <c r="F65" i="5"/>
  <c r="A65" i="5"/>
  <c r="F64" i="5"/>
  <c r="A64" i="5"/>
  <c r="F63" i="5"/>
  <c r="A63" i="5"/>
  <c r="F62" i="5"/>
  <c r="A62" i="5"/>
  <c r="F61" i="5"/>
  <c r="A61" i="5"/>
  <c r="F60" i="5"/>
  <c r="A60" i="5"/>
  <c r="F59" i="5"/>
  <c r="A59" i="5"/>
  <c r="F58" i="5"/>
  <c r="A58" i="5"/>
  <c r="F57" i="5"/>
  <c r="A57" i="5"/>
  <c r="F56" i="5"/>
  <c r="A56" i="5"/>
  <c r="F55" i="5"/>
  <c r="A55" i="5"/>
  <c r="F54" i="5"/>
  <c r="A54" i="5"/>
  <c r="F53" i="5"/>
  <c r="A53" i="5"/>
  <c r="F52" i="5"/>
  <c r="A52" i="5"/>
  <c r="F51" i="5"/>
  <c r="A51" i="5"/>
  <c r="F50" i="5"/>
  <c r="A50" i="5"/>
  <c r="F49" i="5"/>
  <c r="A49" i="5"/>
  <c r="F48" i="5"/>
  <c r="A48" i="5"/>
  <c r="F47" i="5"/>
  <c r="A47" i="5"/>
  <c r="F46" i="5"/>
  <c r="A46" i="5"/>
  <c r="F45" i="5"/>
  <c r="A45" i="5"/>
  <c r="F44" i="5"/>
  <c r="A44" i="5"/>
  <c r="F43" i="5"/>
  <c r="A43" i="5"/>
  <c r="F42" i="5"/>
  <c r="A42" i="5"/>
  <c r="F41" i="5"/>
  <c r="A41" i="5"/>
  <c r="F40" i="5"/>
  <c r="A40" i="5"/>
  <c r="F39" i="5"/>
  <c r="A39" i="5"/>
  <c r="F38" i="5"/>
  <c r="A38" i="5"/>
  <c r="F37" i="5"/>
  <c r="A37" i="5"/>
  <c r="F36" i="5"/>
  <c r="A36" i="5"/>
  <c r="F35" i="5"/>
  <c r="A35" i="5"/>
  <c r="F34" i="5"/>
  <c r="A34" i="5"/>
  <c r="F33" i="5"/>
  <c r="A33" i="5"/>
  <c r="F32" i="5"/>
  <c r="A32" i="5"/>
  <c r="F31" i="5"/>
  <c r="A31" i="5"/>
  <c r="F30" i="5"/>
  <c r="A30" i="5"/>
  <c r="F29" i="5"/>
  <c r="A29" i="5"/>
  <c r="F28" i="5"/>
  <c r="A28" i="5"/>
  <c r="F27" i="5"/>
  <c r="A27" i="5"/>
  <c r="F26" i="5"/>
  <c r="A26" i="5"/>
  <c r="F25" i="5"/>
  <c r="A25" i="5"/>
  <c r="F24" i="5"/>
  <c r="A24" i="5"/>
  <c r="F23" i="5"/>
  <c r="A23" i="5"/>
  <c r="F22" i="5"/>
  <c r="A22" i="5"/>
  <c r="F21" i="5"/>
  <c r="A21" i="5"/>
  <c r="F20" i="5"/>
  <c r="A20" i="5"/>
  <c r="F19" i="5"/>
  <c r="A19" i="5"/>
  <c r="F18" i="5"/>
  <c r="A18" i="5"/>
  <c r="F17" i="5"/>
  <c r="A17" i="5"/>
  <c r="F16" i="5"/>
  <c r="A16" i="5"/>
  <c r="F15" i="5"/>
  <c r="A15" i="5"/>
  <c r="F14" i="5"/>
  <c r="A14" i="5"/>
  <c r="F13" i="5"/>
  <c r="A13" i="5"/>
  <c r="F12" i="5"/>
  <c r="A12" i="5"/>
  <c r="F11" i="5"/>
  <c r="A11" i="5"/>
  <c r="F10" i="5"/>
  <c r="A10" i="5"/>
  <c r="F9" i="5"/>
  <c r="A9" i="5"/>
  <c r="F8" i="5"/>
  <c r="A8" i="5"/>
  <c r="F7" i="5"/>
  <c r="A7" i="5"/>
  <c r="F6" i="5"/>
  <c r="A6" i="5"/>
  <c r="F5" i="5"/>
  <c r="A5" i="5"/>
  <c r="F4" i="5"/>
  <c r="A4" i="5"/>
  <c r="F3" i="5"/>
  <c r="A3" i="5"/>
  <c r="M564" i="1"/>
  <c r="L564" i="1"/>
  <c r="K564" i="1"/>
  <c r="J564" i="1"/>
  <c r="I564" i="1"/>
  <c r="E564" i="1"/>
  <c r="M563" i="1"/>
  <c r="L563" i="1"/>
  <c r="K563" i="1"/>
  <c r="J563" i="1"/>
  <c r="I563" i="1"/>
  <c r="E563" i="1"/>
  <c r="M562" i="1"/>
  <c r="L562" i="1"/>
  <c r="K562" i="1"/>
  <c r="J562" i="1"/>
  <c r="I562" i="1"/>
  <c r="E562" i="1"/>
  <c r="M561" i="1"/>
  <c r="L561" i="1"/>
  <c r="K561" i="1"/>
  <c r="J561" i="1"/>
  <c r="I561" i="1"/>
  <c r="E561" i="1"/>
  <c r="M560" i="1"/>
  <c r="L560" i="1"/>
  <c r="K560" i="1"/>
  <c r="J560" i="1"/>
  <c r="I560" i="1"/>
  <c r="E560" i="1"/>
  <c r="H560" i="1"/>
  <c r="M559" i="1"/>
  <c r="L559" i="1"/>
  <c r="K559" i="1"/>
  <c r="J559" i="1"/>
  <c r="I559" i="1"/>
  <c r="E559" i="1"/>
  <c r="M558" i="1"/>
  <c r="L558" i="1"/>
  <c r="K558" i="1"/>
  <c r="J558" i="1"/>
  <c r="I558" i="1"/>
  <c r="E558" i="1"/>
  <c r="M557" i="1"/>
  <c r="L557" i="1"/>
  <c r="K557" i="1"/>
  <c r="J557" i="1"/>
  <c r="I557" i="1"/>
  <c r="E557" i="1"/>
  <c r="H557" i="1"/>
  <c r="M556" i="1"/>
  <c r="L556" i="1"/>
  <c r="K556" i="1"/>
  <c r="J556" i="1"/>
  <c r="I556" i="1"/>
  <c r="E556" i="1"/>
  <c r="H556" i="1"/>
  <c r="M555" i="1"/>
  <c r="L555" i="1"/>
  <c r="K555" i="1"/>
  <c r="J555" i="1"/>
  <c r="I555" i="1"/>
  <c r="E555" i="1"/>
  <c r="H555" i="1"/>
  <c r="M554" i="1"/>
  <c r="L554" i="1"/>
  <c r="K554" i="1"/>
  <c r="J554" i="1"/>
  <c r="I554" i="1"/>
  <c r="E554" i="1"/>
  <c r="M553" i="1"/>
  <c r="L553" i="1"/>
  <c r="K553" i="1"/>
  <c r="J553" i="1"/>
  <c r="I553" i="1"/>
  <c r="E553" i="1"/>
  <c r="M552" i="1"/>
  <c r="L552" i="1"/>
  <c r="K552" i="1"/>
  <c r="J552" i="1"/>
  <c r="I552" i="1"/>
  <c r="E552" i="1"/>
  <c r="M551" i="1"/>
  <c r="L551" i="1"/>
  <c r="K551" i="1"/>
  <c r="J551" i="1"/>
  <c r="I551" i="1"/>
  <c r="E551" i="1"/>
  <c r="G551" i="1"/>
  <c r="F551" i="1"/>
  <c r="M550" i="1"/>
  <c r="L550" i="1"/>
  <c r="K550" i="1"/>
  <c r="J550" i="1"/>
  <c r="I550" i="1"/>
  <c r="E550" i="1"/>
  <c r="M549" i="1"/>
  <c r="L549" i="1"/>
  <c r="K549" i="1"/>
  <c r="J549" i="1"/>
  <c r="I549" i="1"/>
  <c r="E549" i="1"/>
  <c r="M548" i="1"/>
  <c r="L548" i="1"/>
  <c r="K548" i="1"/>
  <c r="J548" i="1"/>
  <c r="I548" i="1"/>
  <c r="E548" i="1"/>
  <c r="H548" i="1"/>
  <c r="M547" i="1"/>
  <c r="L547" i="1"/>
  <c r="K547" i="1"/>
  <c r="J547" i="1"/>
  <c r="I547" i="1"/>
  <c r="E547" i="1"/>
  <c r="M546" i="1"/>
  <c r="L546" i="1"/>
  <c r="K546" i="1"/>
  <c r="J546" i="1"/>
  <c r="I546" i="1"/>
  <c r="E546" i="1"/>
  <c r="H546" i="1"/>
  <c r="M545" i="1"/>
  <c r="L545" i="1"/>
  <c r="K545" i="1"/>
  <c r="J545" i="1"/>
  <c r="I545" i="1"/>
  <c r="E545" i="1"/>
  <c r="M544" i="1"/>
  <c r="L544" i="1"/>
  <c r="K544" i="1"/>
  <c r="J544" i="1"/>
  <c r="I544" i="1"/>
  <c r="E544" i="1"/>
  <c r="H544" i="1"/>
  <c r="M543" i="1"/>
  <c r="L543" i="1"/>
  <c r="K543" i="1"/>
  <c r="J543" i="1"/>
  <c r="I543" i="1"/>
  <c r="E543" i="1"/>
  <c r="M542" i="1"/>
  <c r="L542" i="1"/>
  <c r="K542" i="1"/>
  <c r="J542" i="1"/>
  <c r="I542" i="1"/>
  <c r="E542" i="1"/>
  <c r="H542" i="1"/>
  <c r="M541" i="1"/>
  <c r="L541" i="1"/>
  <c r="K541" i="1"/>
  <c r="J541" i="1"/>
  <c r="I541" i="1"/>
  <c r="E541" i="1"/>
  <c r="M540" i="1"/>
  <c r="L540" i="1"/>
  <c r="K540" i="1"/>
  <c r="J540" i="1"/>
  <c r="I540" i="1"/>
  <c r="E540" i="1"/>
  <c r="M539" i="1"/>
  <c r="L539" i="1"/>
  <c r="K539" i="1"/>
  <c r="J539" i="1"/>
  <c r="I539" i="1"/>
  <c r="E539" i="1"/>
  <c r="M538" i="1"/>
  <c r="L538" i="1"/>
  <c r="K538" i="1"/>
  <c r="J538" i="1"/>
  <c r="I538" i="1"/>
  <c r="E538" i="1"/>
  <c r="M537" i="1"/>
  <c r="L537" i="1"/>
  <c r="K537" i="1"/>
  <c r="J537" i="1"/>
  <c r="I537" i="1"/>
  <c r="E537" i="1"/>
  <c r="M536" i="1"/>
  <c r="L536" i="1"/>
  <c r="K536" i="1"/>
  <c r="J536" i="1"/>
  <c r="I536" i="1"/>
  <c r="E536" i="1"/>
  <c r="H536" i="1"/>
  <c r="M535" i="1"/>
  <c r="L535" i="1"/>
  <c r="K535" i="1"/>
  <c r="J535" i="1"/>
  <c r="I535" i="1"/>
  <c r="E535" i="1"/>
  <c r="M534" i="1"/>
  <c r="L534" i="1"/>
  <c r="K534" i="1"/>
  <c r="J534" i="1"/>
  <c r="I534" i="1"/>
  <c r="E534" i="1"/>
  <c r="H534" i="1"/>
  <c r="M533" i="1"/>
  <c r="L533" i="1"/>
  <c r="K533" i="1"/>
  <c r="J533" i="1"/>
  <c r="I533" i="1"/>
  <c r="E533" i="1"/>
  <c r="M532" i="1"/>
  <c r="L532" i="1"/>
  <c r="K532" i="1"/>
  <c r="J532" i="1"/>
  <c r="I532" i="1"/>
  <c r="E532" i="1"/>
  <c r="H532" i="1"/>
  <c r="M531" i="1"/>
  <c r="L531" i="1"/>
  <c r="K531" i="1"/>
  <c r="J531" i="1"/>
  <c r="I531" i="1"/>
  <c r="E531" i="1"/>
  <c r="M530" i="1"/>
  <c r="L530" i="1"/>
  <c r="K530" i="1"/>
  <c r="J530" i="1"/>
  <c r="I530" i="1"/>
  <c r="E530" i="1"/>
  <c r="H530" i="1"/>
  <c r="M529" i="1"/>
  <c r="L529" i="1"/>
  <c r="K529" i="1"/>
  <c r="J529" i="1"/>
  <c r="I529" i="1"/>
  <c r="E529" i="1"/>
  <c r="M528" i="1"/>
  <c r="L528" i="1"/>
  <c r="K528" i="1"/>
  <c r="J528" i="1"/>
  <c r="I528" i="1"/>
  <c r="E528" i="1"/>
  <c r="H528" i="1"/>
  <c r="M527" i="1"/>
  <c r="L527" i="1"/>
  <c r="K527" i="1"/>
  <c r="J527" i="1"/>
  <c r="I527" i="1"/>
  <c r="E527" i="1"/>
  <c r="M526" i="1"/>
  <c r="L526" i="1"/>
  <c r="K526" i="1"/>
  <c r="J526" i="1"/>
  <c r="I526" i="1"/>
  <c r="E526" i="1"/>
  <c r="H526" i="1"/>
  <c r="M525" i="1"/>
  <c r="L525" i="1"/>
  <c r="K525" i="1"/>
  <c r="J525" i="1"/>
  <c r="I525" i="1"/>
  <c r="E525" i="1"/>
  <c r="M524" i="1"/>
  <c r="L524" i="1"/>
  <c r="K524" i="1"/>
  <c r="J524" i="1"/>
  <c r="I524" i="1"/>
  <c r="E524" i="1"/>
  <c r="G524" i="1"/>
  <c r="F524" i="1"/>
  <c r="M523" i="1"/>
  <c r="L523" i="1"/>
  <c r="K523" i="1"/>
  <c r="J523" i="1"/>
  <c r="I523" i="1"/>
  <c r="E523" i="1"/>
  <c r="M522" i="1"/>
  <c r="L522" i="1"/>
  <c r="K522" i="1"/>
  <c r="J522" i="1"/>
  <c r="I522" i="1"/>
  <c r="E522" i="1"/>
  <c r="H522" i="1"/>
  <c r="M521" i="1"/>
  <c r="L521" i="1"/>
  <c r="K521" i="1"/>
  <c r="J521" i="1"/>
  <c r="I521" i="1"/>
  <c r="E521" i="1"/>
  <c r="M520" i="1"/>
  <c r="L520" i="1"/>
  <c r="K520" i="1"/>
  <c r="J520" i="1"/>
  <c r="I520" i="1"/>
  <c r="E520" i="1"/>
  <c r="H520" i="1"/>
  <c r="M519" i="1"/>
  <c r="L519" i="1"/>
  <c r="K519" i="1"/>
  <c r="J519" i="1"/>
  <c r="I519" i="1"/>
  <c r="E519" i="1"/>
  <c r="M518" i="1"/>
  <c r="L518" i="1"/>
  <c r="K518" i="1"/>
  <c r="J518" i="1"/>
  <c r="I518" i="1"/>
  <c r="E518" i="1"/>
  <c r="H518" i="1"/>
  <c r="M517" i="1"/>
  <c r="L517" i="1"/>
  <c r="K517" i="1"/>
  <c r="J517" i="1"/>
  <c r="I517" i="1"/>
  <c r="E517" i="1"/>
  <c r="M516" i="1"/>
  <c r="L516" i="1"/>
  <c r="K516" i="1"/>
  <c r="J516" i="1"/>
  <c r="I516" i="1"/>
  <c r="E516" i="1"/>
  <c r="H516" i="1"/>
  <c r="M515" i="1"/>
  <c r="L515" i="1"/>
  <c r="K515" i="1"/>
  <c r="J515" i="1"/>
  <c r="I515" i="1"/>
  <c r="E515" i="1"/>
  <c r="H515" i="1"/>
  <c r="M514" i="1"/>
  <c r="L514" i="1"/>
  <c r="K514" i="1"/>
  <c r="J514" i="1"/>
  <c r="I514" i="1"/>
  <c r="E514" i="1"/>
  <c r="H514" i="1"/>
  <c r="M513" i="1"/>
  <c r="L513" i="1"/>
  <c r="K513" i="1"/>
  <c r="J513" i="1"/>
  <c r="I513" i="1"/>
  <c r="E513" i="1"/>
  <c r="M512" i="1"/>
  <c r="L512" i="1"/>
  <c r="K512" i="1"/>
  <c r="J512" i="1"/>
  <c r="I512" i="1"/>
  <c r="E512" i="1"/>
  <c r="M511" i="1"/>
  <c r="L511" i="1"/>
  <c r="K511" i="1"/>
  <c r="J511" i="1"/>
  <c r="I511" i="1"/>
  <c r="E511" i="1"/>
  <c r="M510" i="1"/>
  <c r="L510" i="1"/>
  <c r="K510" i="1"/>
  <c r="J510" i="1"/>
  <c r="I510" i="1"/>
  <c r="E510" i="1"/>
  <c r="H510" i="1"/>
  <c r="M509" i="1"/>
  <c r="L509" i="1"/>
  <c r="K509" i="1"/>
  <c r="J509" i="1"/>
  <c r="I509" i="1"/>
  <c r="E509" i="1"/>
  <c r="M508" i="1"/>
  <c r="L508" i="1"/>
  <c r="K508" i="1"/>
  <c r="J508" i="1"/>
  <c r="I508" i="1"/>
  <c r="E508" i="1"/>
  <c r="H508" i="1"/>
  <c r="M507" i="1"/>
  <c r="L507" i="1"/>
  <c r="K507" i="1"/>
  <c r="J507" i="1"/>
  <c r="I507" i="1"/>
  <c r="E507" i="1"/>
  <c r="M506" i="1"/>
  <c r="L506" i="1"/>
  <c r="K506" i="1"/>
  <c r="J506" i="1"/>
  <c r="I506" i="1"/>
  <c r="E506" i="1"/>
  <c r="M505" i="1"/>
  <c r="L505" i="1"/>
  <c r="K505" i="1"/>
  <c r="J505" i="1"/>
  <c r="I505" i="1"/>
  <c r="E505" i="1"/>
  <c r="H505" i="1"/>
  <c r="M504" i="1"/>
  <c r="L504" i="1"/>
  <c r="K504" i="1"/>
  <c r="J504" i="1"/>
  <c r="I504" i="1"/>
  <c r="E504" i="1"/>
  <c r="H504" i="1"/>
  <c r="M503" i="1"/>
  <c r="L503" i="1"/>
  <c r="K503" i="1"/>
  <c r="J503" i="1"/>
  <c r="I503" i="1"/>
  <c r="E503" i="1"/>
  <c r="G503" i="1"/>
  <c r="F503" i="1"/>
  <c r="M502" i="1"/>
  <c r="L502" i="1"/>
  <c r="K502" i="1"/>
  <c r="J502" i="1"/>
  <c r="I502" i="1"/>
  <c r="E502" i="1"/>
  <c r="M501" i="1"/>
  <c r="L501" i="1"/>
  <c r="K501" i="1"/>
  <c r="J501" i="1"/>
  <c r="I501" i="1"/>
  <c r="E501" i="1"/>
  <c r="M500" i="1"/>
  <c r="L500" i="1"/>
  <c r="K500" i="1"/>
  <c r="J500" i="1"/>
  <c r="I500" i="1"/>
  <c r="E500" i="1"/>
  <c r="H500" i="1"/>
  <c r="M499" i="1"/>
  <c r="L499" i="1"/>
  <c r="K499" i="1"/>
  <c r="J499" i="1"/>
  <c r="I499" i="1"/>
  <c r="E499" i="1"/>
  <c r="M498" i="1"/>
  <c r="L498" i="1"/>
  <c r="K498" i="1"/>
  <c r="J498" i="1"/>
  <c r="I498" i="1"/>
  <c r="E498" i="1"/>
  <c r="M497" i="1"/>
  <c r="L497" i="1"/>
  <c r="K497" i="1"/>
  <c r="J497" i="1"/>
  <c r="I497" i="1"/>
  <c r="E497" i="1"/>
  <c r="M496" i="1"/>
  <c r="L496" i="1"/>
  <c r="K496" i="1"/>
  <c r="J496" i="1"/>
  <c r="I496" i="1"/>
  <c r="E496" i="1"/>
  <c r="M495" i="1"/>
  <c r="L495" i="1"/>
  <c r="K495" i="1"/>
  <c r="J495" i="1"/>
  <c r="I495" i="1"/>
  <c r="E495" i="1"/>
  <c r="M494" i="1"/>
  <c r="L494" i="1"/>
  <c r="K494" i="1"/>
  <c r="J494" i="1"/>
  <c r="I494" i="1"/>
  <c r="E494" i="1"/>
  <c r="H494" i="1"/>
  <c r="M493" i="1"/>
  <c r="L493" i="1"/>
  <c r="K493" i="1"/>
  <c r="J493" i="1"/>
  <c r="I493" i="1"/>
  <c r="E493" i="1"/>
  <c r="M492" i="1"/>
  <c r="L492" i="1"/>
  <c r="K492" i="1"/>
  <c r="J492" i="1"/>
  <c r="I492" i="1"/>
  <c r="E492" i="1"/>
  <c r="M491" i="1"/>
  <c r="L491" i="1"/>
  <c r="K491" i="1"/>
  <c r="J491" i="1"/>
  <c r="I491" i="1"/>
  <c r="E491" i="1"/>
  <c r="M490" i="1"/>
  <c r="L490" i="1"/>
  <c r="K490" i="1"/>
  <c r="J490" i="1"/>
  <c r="I490" i="1"/>
  <c r="E490" i="1"/>
  <c r="M489" i="1"/>
  <c r="L489" i="1"/>
  <c r="K489" i="1"/>
  <c r="J489" i="1"/>
  <c r="I489" i="1"/>
  <c r="E489" i="1"/>
  <c r="M488" i="1"/>
  <c r="L488" i="1"/>
  <c r="K488" i="1"/>
  <c r="J488" i="1"/>
  <c r="I488" i="1"/>
  <c r="E488" i="1"/>
  <c r="M487" i="1"/>
  <c r="L487" i="1"/>
  <c r="K487" i="1"/>
  <c r="J487" i="1"/>
  <c r="I487" i="1"/>
  <c r="E487" i="1"/>
  <c r="G487" i="1"/>
  <c r="F487" i="1"/>
  <c r="M486" i="1"/>
  <c r="L486" i="1"/>
  <c r="K486" i="1"/>
  <c r="J486" i="1"/>
  <c r="I486" i="1"/>
  <c r="E486" i="1"/>
  <c r="M485" i="1"/>
  <c r="L485" i="1"/>
  <c r="K485" i="1"/>
  <c r="J485" i="1"/>
  <c r="I485" i="1"/>
  <c r="E485" i="1"/>
  <c r="M484" i="1"/>
  <c r="L484" i="1"/>
  <c r="K484" i="1"/>
  <c r="J484" i="1"/>
  <c r="I484" i="1"/>
  <c r="E484" i="1"/>
  <c r="H484" i="1"/>
  <c r="M483" i="1"/>
  <c r="L483" i="1"/>
  <c r="K483" i="1"/>
  <c r="J483" i="1"/>
  <c r="I483" i="1"/>
  <c r="E483" i="1"/>
  <c r="M482" i="1"/>
  <c r="L482" i="1"/>
  <c r="K482" i="1"/>
  <c r="J482" i="1"/>
  <c r="I482" i="1"/>
  <c r="E482" i="1"/>
  <c r="M481" i="1"/>
  <c r="L481" i="1"/>
  <c r="K481" i="1"/>
  <c r="J481" i="1"/>
  <c r="I481" i="1"/>
  <c r="E481" i="1"/>
  <c r="M480" i="1"/>
  <c r="L480" i="1"/>
  <c r="K480" i="1"/>
  <c r="J480" i="1"/>
  <c r="I480" i="1"/>
  <c r="E480" i="1"/>
  <c r="H480" i="1"/>
  <c r="M479" i="1"/>
  <c r="L479" i="1"/>
  <c r="K479" i="1"/>
  <c r="J479" i="1"/>
  <c r="I479" i="1"/>
  <c r="E479" i="1"/>
  <c r="H479" i="1"/>
  <c r="M478" i="1"/>
  <c r="L478" i="1"/>
  <c r="K478" i="1"/>
  <c r="J478" i="1"/>
  <c r="I478" i="1"/>
  <c r="E478" i="1"/>
  <c r="H478" i="1"/>
  <c r="M477" i="1"/>
  <c r="L477" i="1"/>
  <c r="K477" i="1"/>
  <c r="J477" i="1"/>
  <c r="I477" i="1"/>
  <c r="E477" i="1"/>
  <c r="M476" i="1"/>
  <c r="L476" i="1"/>
  <c r="K476" i="1"/>
  <c r="J476" i="1"/>
  <c r="I476" i="1"/>
  <c r="E476" i="1"/>
  <c r="H476" i="1"/>
  <c r="M475" i="1"/>
  <c r="L475" i="1"/>
  <c r="K475" i="1"/>
  <c r="J475" i="1"/>
  <c r="I475" i="1"/>
  <c r="E475" i="1"/>
  <c r="M474" i="1"/>
  <c r="L474" i="1"/>
  <c r="K474" i="1"/>
  <c r="J474" i="1"/>
  <c r="I474" i="1"/>
  <c r="E474" i="1"/>
  <c r="M473" i="1"/>
  <c r="L473" i="1"/>
  <c r="K473" i="1"/>
  <c r="J473" i="1"/>
  <c r="I473" i="1"/>
  <c r="E473" i="1"/>
  <c r="M472" i="1"/>
  <c r="L472" i="1"/>
  <c r="K472" i="1"/>
  <c r="J472" i="1"/>
  <c r="I472" i="1"/>
  <c r="E472" i="1"/>
  <c r="H472" i="1"/>
  <c r="M471" i="1"/>
  <c r="L471" i="1"/>
  <c r="K471" i="1"/>
  <c r="J471" i="1"/>
  <c r="I471" i="1"/>
  <c r="E471" i="1"/>
  <c r="H471" i="1"/>
  <c r="M470" i="1"/>
  <c r="L470" i="1"/>
  <c r="K470" i="1"/>
  <c r="J470" i="1"/>
  <c r="I470" i="1"/>
  <c r="E470" i="1"/>
  <c r="H470" i="1"/>
  <c r="M469" i="1"/>
  <c r="L469" i="1"/>
  <c r="K469" i="1"/>
  <c r="J469" i="1"/>
  <c r="I469" i="1"/>
  <c r="E469" i="1"/>
  <c r="M468" i="1"/>
  <c r="L468" i="1"/>
  <c r="K468" i="1"/>
  <c r="J468" i="1"/>
  <c r="I468" i="1"/>
  <c r="E468" i="1"/>
  <c r="H468" i="1"/>
  <c r="M467" i="1"/>
  <c r="L467" i="1"/>
  <c r="K467" i="1"/>
  <c r="J467" i="1"/>
  <c r="I467" i="1"/>
  <c r="E467" i="1"/>
  <c r="M466" i="1"/>
  <c r="L466" i="1"/>
  <c r="K466" i="1"/>
  <c r="J466" i="1"/>
  <c r="I466" i="1"/>
  <c r="E466" i="1"/>
  <c r="M465" i="1"/>
  <c r="L465" i="1"/>
  <c r="K465" i="1"/>
  <c r="J465" i="1"/>
  <c r="I465" i="1"/>
  <c r="E465" i="1"/>
  <c r="M464" i="1"/>
  <c r="L464" i="1"/>
  <c r="K464" i="1"/>
  <c r="J464" i="1"/>
  <c r="I464" i="1"/>
  <c r="E464" i="1"/>
  <c r="H464" i="1"/>
  <c r="M463" i="1"/>
  <c r="L463" i="1"/>
  <c r="K463" i="1"/>
  <c r="J463" i="1"/>
  <c r="I463" i="1"/>
  <c r="E463" i="1"/>
  <c r="M462" i="1"/>
  <c r="L462" i="1"/>
  <c r="K462" i="1"/>
  <c r="J462" i="1"/>
  <c r="I462" i="1"/>
  <c r="E462" i="1"/>
  <c r="H462" i="1"/>
  <c r="M461" i="1"/>
  <c r="L461" i="1"/>
  <c r="K461" i="1"/>
  <c r="J461" i="1"/>
  <c r="I461" i="1"/>
  <c r="E461" i="1"/>
  <c r="M460" i="1"/>
  <c r="L460" i="1"/>
  <c r="K460" i="1"/>
  <c r="J460" i="1"/>
  <c r="I460" i="1"/>
  <c r="E460" i="1"/>
  <c r="H460" i="1"/>
  <c r="M459" i="1"/>
  <c r="L459" i="1"/>
  <c r="K459" i="1"/>
  <c r="J459" i="1"/>
  <c r="I459" i="1"/>
  <c r="E459" i="1"/>
  <c r="M458" i="1"/>
  <c r="L458" i="1"/>
  <c r="K458" i="1"/>
  <c r="J458" i="1"/>
  <c r="I458" i="1"/>
  <c r="E458" i="1"/>
  <c r="M457" i="1"/>
  <c r="L457" i="1"/>
  <c r="K457" i="1"/>
  <c r="J457" i="1"/>
  <c r="I457" i="1"/>
  <c r="E457" i="1"/>
  <c r="M456" i="1"/>
  <c r="L456" i="1"/>
  <c r="K456" i="1"/>
  <c r="J456" i="1"/>
  <c r="I456" i="1"/>
  <c r="E456" i="1"/>
  <c r="H456" i="1"/>
  <c r="M455" i="1"/>
  <c r="L455" i="1"/>
  <c r="K455" i="1"/>
  <c r="J455" i="1"/>
  <c r="I455" i="1"/>
  <c r="E455" i="1"/>
  <c r="M454" i="1"/>
  <c r="L454" i="1"/>
  <c r="K454" i="1"/>
  <c r="J454" i="1"/>
  <c r="I454" i="1"/>
  <c r="E454" i="1"/>
  <c r="H454" i="1"/>
  <c r="M453" i="1"/>
  <c r="L453" i="1"/>
  <c r="K453" i="1"/>
  <c r="J453" i="1"/>
  <c r="I453" i="1"/>
  <c r="E453" i="1"/>
  <c r="M452" i="1"/>
  <c r="L452" i="1"/>
  <c r="K452" i="1"/>
  <c r="J452" i="1"/>
  <c r="I452" i="1"/>
  <c r="E452" i="1"/>
  <c r="H452" i="1"/>
  <c r="M451" i="1"/>
  <c r="L451" i="1"/>
  <c r="K451" i="1"/>
  <c r="J451" i="1"/>
  <c r="I451" i="1"/>
  <c r="E451" i="1"/>
  <c r="M450" i="1"/>
  <c r="L450" i="1"/>
  <c r="K450" i="1"/>
  <c r="J450" i="1"/>
  <c r="I450" i="1"/>
  <c r="E450" i="1"/>
  <c r="M449" i="1"/>
  <c r="L449" i="1"/>
  <c r="K449" i="1"/>
  <c r="J449" i="1"/>
  <c r="I449" i="1"/>
  <c r="E449" i="1"/>
  <c r="M448" i="1"/>
  <c r="L448" i="1"/>
  <c r="K448" i="1"/>
  <c r="J448" i="1"/>
  <c r="I448" i="1"/>
  <c r="E448" i="1"/>
  <c r="H448" i="1"/>
  <c r="M447" i="1"/>
  <c r="L447" i="1"/>
  <c r="K447" i="1"/>
  <c r="J447" i="1"/>
  <c r="I447" i="1"/>
  <c r="E447" i="1"/>
  <c r="H447" i="1"/>
  <c r="M446" i="1"/>
  <c r="L446" i="1"/>
  <c r="K446" i="1"/>
  <c r="J446" i="1"/>
  <c r="I446" i="1"/>
  <c r="E446" i="1"/>
  <c r="H446" i="1"/>
  <c r="M445" i="1"/>
  <c r="L445" i="1"/>
  <c r="K445" i="1"/>
  <c r="J445" i="1"/>
  <c r="I445" i="1"/>
  <c r="E445" i="1"/>
  <c r="M444" i="1"/>
  <c r="L444" i="1"/>
  <c r="K444" i="1"/>
  <c r="J444" i="1"/>
  <c r="I444" i="1"/>
  <c r="E444" i="1"/>
  <c r="H444" i="1"/>
  <c r="M443" i="1"/>
  <c r="L443" i="1"/>
  <c r="K443" i="1"/>
  <c r="J443" i="1"/>
  <c r="I443" i="1"/>
  <c r="E443" i="1"/>
  <c r="M442" i="1"/>
  <c r="L442" i="1"/>
  <c r="K442" i="1"/>
  <c r="J442" i="1"/>
  <c r="I442" i="1"/>
  <c r="E442" i="1"/>
  <c r="M441" i="1"/>
  <c r="L441" i="1"/>
  <c r="K441" i="1"/>
  <c r="J441" i="1"/>
  <c r="I441" i="1"/>
  <c r="E441" i="1"/>
  <c r="M440" i="1"/>
  <c r="L440" i="1"/>
  <c r="K440" i="1"/>
  <c r="J440" i="1"/>
  <c r="I440" i="1"/>
  <c r="E440" i="1"/>
  <c r="H440" i="1"/>
  <c r="M439" i="1"/>
  <c r="L439" i="1"/>
  <c r="K439" i="1"/>
  <c r="J439" i="1"/>
  <c r="I439" i="1"/>
  <c r="E439" i="1"/>
  <c r="M438" i="1"/>
  <c r="L438" i="1"/>
  <c r="K438" i="1"/>
  <c r="J438" i="1"/>
  <c r="I438" i="1"/>
  <c r="E438" i="1"/>
  <c r="H438" i="1"/>
  <c r="M437" i="1"/>
  <c r="L437" i="1"/>
  <c r="K437" i="1"/>
  <c r="J437" i="1"/>
  <c r="I437" i="1"/>
  <c r="E437" i="1"/>
  <c r="M436" i="1"/>
  <c r="L436" i="1"/>
  <c r="K436" i="1"/>
  <c r="J436" i="1"/>
  <c r="I436" i="1"/>
  <c r="E436" i="1"/>
  <c r="H436" i="1"/>
  <c r="M435" i="1"/>
  <c r="L435" i="1"/>
  <c r="K435" i="1"/>
  <c r="J435" i="1"/>
  <c r="I435" i="1"/>
  <c r="E435" i="1"/>
  <c r="M434" i="1"/>
  <c r="L434" i="1"/>
  <c r="K434" i="1"/>
  <c r="J434" i="1"/>
  <c r="I434" i="1"/>
  <c r="E434" i="1"/>
  <c r="M433" i="1"/>
  <c r="L433" i="1"/>
  <c r="K433" i="1"/>
  <c r="J433" i="1"/>
  <c r="I433" i="1"/>
  <c r="E433" i="1"/>
  <c r="M432" i="1"/>
  <c r="L432" i="1"/>
  <c r="K432" i="1"/>
  <c r="J432" i="1"/>
  <c r="I432" i="1"/>
  <c r="E432" i="1"/>
  <c r="H432" i="1"/>
  <c r="M431" i="1"/>
  <c r="L431" i="1"/>
  <c r="K431" i="1"/>
  <c r="J431" i="1"/>
  <c r="I431" i="1"/>
  <c r="E431" i="1"/>
  <c r="M430" i="1"/>
  <c r="L430" i="1"/>
  <c r="K430" i="1"/>
  <c r="J430" i="1"/>
  <c r="I430" i="1"/>
  <c r="E430" i="1"/>
  <c r="H430" i="1"/>
  <c r="M429" i="1"/>
  <c r="L429" i="1"/>
  <c r="K429" i="1"/>
  <c r="J429" i="1"/>
  <c r="I429" i="1"/>
  <c r="E429" i="1"/>
  <c r="M428" i="1"/>
  <c r="L428" i="1"/>
  <c r="K428" i="1"/>
  <c r="J428" i="1"/>
  <c r="I428" i="1"/>
  <c r="E428" i="1"/>
  <c r="H428" i="1"/>
  <c r="M427" i="1"/>
  <c r="L427" i="1"/>
  <c r="K427" i="1"/>
  <c r="J427" i="1"/>
  <c r="I427" i="1"/>
  <c r="E427" i="1"/>
  <c r="M426" i="1"/>
  <c r="L426" i="1"/>
  <c r="K426" i="1"/>
  <c r="J426" i="1"/>
  <c r="I426" i="1"/>
  <c r="E426" i="1"/>
  <c r="M425" i="1"/>
  <c r="L425" i="1"/>
  <c r="K425" i="1"/>
  <c r="J425" i="1"/>
  <c r="I425" i="1"/>
  <c r="E425" i="1"/>
  <c r="M424" i="1"/>
  <c r="L424" i="1"/>
  <c r="K424" i="1"/>
  <c r="J424" i="1"/>
  <c r="I424" i="1"/>
  <c r="E424" i="1"/>
  <c r="H424" i="1"/>
  <c r="M423" i="1"/>
  <c r="L423" i="1"/>
  <c r="K423" i="1"/>
  <c r="J423" i="1"/>
  <c r="I423" i="1"/>
  <c r="E423" i="1"/>
  <c r="H423" i="1"/>
  <c r="M422" i="1"/>
  <c r="L422" i="1"/>
  <c r="K422" i="1"/>
  <c r="J422" i="1"/>
  <c r="I422" i="1"/>
  <c r="E422" i="1"/>
  <c r="H422" i="1"/>
  <c r="M421" i="1"/>
  <c r="L421" i="1"/>
  <c r="K421" i="1"/>
  <c r="J421" i="1"/>
  <c r="I421" i="1"/>
  <c r="E421" i="1"/>
  <c r="M420" i="1"/>
  <c r="L420" i="1"/>
  <c r="K420" i="1"/>
  <c r="J420" i="1"/>
  <c r="I420" i="1"/>
  <c r="E420" i="1"/>
  <c r="H420" i="1"/>
  <c r="M419" i="1"/>
  <c r="L419" i="1"/>
  <c r="K419" i="1"/>
  <c r="J419" i="1"/>
  <c r="I419" i="1"/>
  <c r="E419" i="1"/>
  <c r="M418" i="1"/>
  <c r="L418" i="1"/>
  <c r="K418" i="1"/>
  <c r="J418" i="1"/>
  <c r="I418" i="1"/>
  <c r="E418" i="1"/>
  <c r="M417" i="1"/>
  <c r="L417" i="1"/>
  <c r="K417" i="1"/>
  <c r="J417" i="1"/>
  <c r="I417" i="1"/>
  <c r="E417" i="1"/>
  <c r="M416" i="1"/>
  <c r="L416" i="1"/>
  <c r="K416" i="1"/>
  <c r="J416" i="1"/>
  <c r="I416" i="1"/>
  <c r="E416" i="1"/>
  <c r="H416" i="1"/>
  <c r="M415" i="1"/>
  <c r="L415" i="1"/>
  <c r="K415" i="1"/>
  <c r="J415" i="1"/>
  <c r="I415" i="1"/>
  <c r="E415" i="1"/>
  <c r="M414" i="1"/>
  <c r="L414" i="1"/>
  <c r="K414" i="1"/>
  <c r="J414" i="1"/>
  <c r="I414" i="1"/>
  <c r="E414" i="1"/>
  <c r="H414" i="1"/>
  <c r="M413" i="1"/>
  <c r="L413" i="1"/>
  <c r="K413" i="1"/>
  <c r="J413" i="1"/>
  <c r="I413" i="1"/>
  <c r="E413" i="1"/>
  <c r="M412" i="1"/>
  <c r="L412" i="1"/>
  <c r="K412" i="1"/>
  <c r="J412" i="1"/>
  <c r="I412" i="1"/>
  <c r="E412" i="1"/>
  <c r="H412" i="1"/>
  <c r="M411" i="1"/>
  <c r="L411" i="1"/>
  <c r="K411" i="1"/>
  <c r="J411" i="1"/>
  <c r="I411" i="1"/>
  <c r="E411" i="1"/>
  <c r="H411" i="1"/>
  <c r="M410" i="1"/>
  <c r="L410" i="1"/>
  <c r="K410" i="1"/>
  <c r="J410" i="1"/>
  <c r="I410" i="1"/>
  <c r="E410" i="1"/>
  <c r="M409" i="1"/>
  <c r="L409" i="1"/>
  <c r="K409" i="1"/>
  <c r="J409" i="1"/>
  <c r="I409" i="1"/>
  <c r="E409" i="1"/>
  <c r="M408" i="1"/>
  <c r="L408" i="1"/>
  <c r="K408" i="1"/>
  <c r="J408" i="1"/>
  <c r="I408" i="1"/>
  <c r="E408" i="1"/>
  <c r="H408" i="1"/>
  <c r="M407" i="1"/>
  <c r="L407" i="1"/>
  <c r="K407" i="1"/>
  <c r="J407" i="1"/>
  <c r="I407" i="1"/>
  <c r="E407" i="1"/>
  <c r="M406" i="1"/>
  <c r="L406" i="1"/>
  <c r="K406" i="1"/>
  <c r="J406" i="1"/>
  <c r="I406" i="1"/>
  <c r="E406" i="1"/>
  <c r="H406" i="1"/>
  <c r="M405" i="1"/>
  <c r="L405" i="1"/>
  <c r="K405" i="1"/>
  <c r="J405" i="1"/>
  <c r="I405" i="1"/>
  <c r="E405" i="1"/>
  <c r="M404" i="1"/>
  <c r="L404" i="1"/>
  <c r="K404" i="1"/>
  <c r="J404" i="1"/>
  <c r="I404" i="1"/>
  <c r="E404" i="1"/>
  <c r="H404" i="1"/>
  <c r="M403" i="1"/>
  <c r="L403" i="1"/>
  <c r="K403" i="1"/>
  <c r="J403" i="1"/>
  <c r="I403" i="1"/>
  <c r="E403" i="1"/>
  <c r="M402" i="1"/>
  <c r="L402" i="1"/>
  <c r="K402" i="1"/>
  <c r="J402" i="1"/>
  <c r="I402" i="1"/>
  <c r="E402" i="1"/>
  <c r="M401" i="1"/>
  <c r="L401" i="1"/>
  <c r="K401" i="1"/>
  <c r="J401" i="1"/>
  <c r="I401" i="1"/>
  <c r="E401" i="1"/>
  <c r="M400" i="1"/>
  <c r="L400" i="1"/>
  <c r="K400" i="1"/>
  <c r="J400" i="1"/>
  <c r="I400" i="1"/>
  <c r="E400" i="1"/>
  <c r="H400" i="1"/>
  <c r="M399" i="1"/>
  <c r="L399" i="1"/>
  <c r="K399" i="1"/>
  <c r="J399" i="1"/>
  <c r="I399" i="1"/>
  <c r="E399" i="1"/>
  <c r="G399" i="1"/>
  <c r="F399" i="1"/>
  <c r="M398" i="1"/>
  <c r="L398" i="1"/>
  <c r="K398" i="1"/>
  <c r="J398" i="1"/>
  <c r="I398" i="1"/>
  <c r="E398" i="1"/>
  <c r="H398" i="1"/>
  <c r="M397" i="1"/>
  <c r="L397" i="1"/>
  <c r="K397" i="1"/>
  <c r="J397" i="1"/>
  <c r="I397" i="1"/>
  <c r="E397" i="1"/>
  <c r="M396" i="1"/>
  <c r="L396" i="1"/>
  <c r="K396" i="1"/>
  <c r="J396" i="1"/>
  <c r="I396" i="1"/>
  <c r="E396" i="1"/>
  <c r="M395" i="1"/>
  <c r="L395" i="1"/>
  <c r="K395" i="1"/>
  <c r="J395" i="1"/>
  <c r="I395" i="1"/>
  <c r="E395" i="1"/>
  <c r="M394" i="1"/>
  <c r="L394" i="1"/>
  <c r="K394" i="1"/>
  <c r="J394" i="1"/>
  <c r="I394" i="1"/>
  <c r="E394" i="1"/>
  <c r="M393" i="1"/>
  <c r="L393" i="1"/>
  <c r="K393" i="1"/>
  <c r="J393" i="1"/>
  <c r="I393" i="1"/>
  <c r="E393" i="1"/>
  <c r="M392" i="1"/>
  <c r="L392" i="1"/>
  <c r="K392" i="1"/>
  <c r="J392" i="1"/>
  <c r="I392" i="1"/>
  <c r="E392" i="1"/>
  <c r="M391" i="1"/>
  <c r="L391" i="1"/>
  <c r="K391" i="1"/>
  <c r="J391" i="1"/>
  <c r="I391" i="1"/>
  <c r="E391" i="1"/>
  <c r="G391" i="1"/>
  <c r="F391" i="1"/>
  <c r="M390" i="1"/>
  <c r="L390" i="1"/>
  <c r="K390" i="1"/>
  <c r="J390" i="1"/>
  <c r="I390" i="1"/>
  <c r="E390" i="1"/>
  <c r="H390" i="1"/>
  <c r="M389" i="1"/>
  <c r="L389" i="1"/>
  <c r="K389" i="1"/>
  <c r="J389" i="1"/>
  <c r="I389" i="1"/>
  <c r="E389" i="1"/>
  <c r="M388" i="1"/>
  <c r="L388" i="1"/>
  <c r="K388" i="1"/>
  <c r="J388" i="1"/>
  <c r="I388" i="1"/>
  <c r="E388" i="1"/>
  <c r="H388" i="1"/>
  <c r="M387" i="1"/>
  <c r="L387" i="1"/>
  <c r="K387" i="1"/>
  <c r="J387" i="1"/>
  <c r="I387" i="1"/>
  <c r="E387" i="1"/>
  <c r="H387" i="1"/>
  <c r="M386" i="1"/>
  <c r="L386" i="1"/>
  <c r="K386" i="1"/>
  <c r="J386" i="1"/>
  <c r="I386" i="1"/>
  <c r="E386" i="1"/>
  <c r="H386" i="1"/>
  <c r="M385" i="1"/>
  <c r="L385" i="1"/>
  <c r="K385" i="1"/>
  <c r="J385" i="1"/>
  <c r="I385" i="1"/>
  <c r="E385" i="1"/>
  <c r="M384" i="1"/>
  <c r="L384" i="1"/>
  <c r="K384" i="1"/>
  <c r="J384" i="1"/>
  <c r="I384" i="1"/>
  <c r="E384" i="1"/>
  <c r="M383" i="1"/>
  <c r="L383" i="1"/>
  <c r="K383" i="1"/>
  <c r="J383" i="1"/>
  <c r="I383" i="1"/>
  <c r="E383" i="1"/>
  <c r="H383" i="1"/>
  <c r="M382" i="1"/>
  <c r="L382" i="1"/>
  <c r="K382" i="1"/>
  <c r="J382" i="1"/>
  <c r="I382" i="1"/>
  <c r="E382" i="1"/>
  <c r="M381" i="1"/>
  <c r="L381" i="1"/>
  <c r="K381" i="1"/>
  <c r="J381" i="1"/>
  <c r="I381" i="1"/>
  <c r="E381" i="1"/>
  <c r="M380" i="1"/>
  <c r="L380" i="1"/>
  <c r="K380" i="1"/>
  <c r="J380" i="1"/>
  <c r="I380" i="1"/>
  <c r="E380" i="1"/>
  <c r="M379" i="1"/>
  <c r="L379" i="1"/>
  <c r="K379" i="1"/>
  <c r="J379" i="1"/>
  <c r="I379" i="1"/>
  <c r="E379" i="1"/>
  <c r="H379" i="1"/>
  <c r="M378" i="1"/>
  <c r="L378" i="1"/>
  <c r="K378" i="1"/>
  <c r="J378" i="1"/>
  <c r="I378" i="1"/>
  <c r="E378" i="1"/>
  <c r="H378" i="1"/>
  <c r="M377" i="1"/>
  <c r="L377" i="1"/>
  <c r="K377" i="1"/>
  <c r="J377" i="1"/>
  <c r="I377" i="1"/>
  <c r="E377" i="1"/>
  <c r="M376" i="1"/>
  <c r="L376" i="1"/>
  <c r="K376" i="1"/>
  <c r="J376" i="1"/>
  <c r="I376" i="1"/>
  <c r="E376" i="1"/>
  <c r="M375" i="1"/>
  <c r="L375" i="1"/>
  <c r="K375" i="1"/>
  <c r="J375" i="1"/>
  <c r="I375" i="1"/>
  <c r="E375" i="1"/>
  <c r="H375" i="1"/>
  <c r="M374" i="1"/>
  <c r="L374" i="1"/>
  <c r="K374" i="1"/>
  <c r="J374" i="1"/>
  <c r="I374" i="1"/>
  <c r="E374" i="1"/>
  <c r="H374" i="1"/>
  <c r="M373" i="1"/>
  <c r="L373" i="1"/>
  <c r="K373" i="1"/>
  <c r="J373" i="1"/>
  <c r="I373" i="1"/>
  <c r="E373" i="1"/>
  <c r="M372" i="1"/>
  <c r="L372" i="1"/>
  <c r="K372" i="1"/>
  <c r="J372" i="1"/>
  <c r="I372" i="1"/>
  <c r="E372" i="1"/>
  <c r="M371" i="1"/>
  <c r="L371" i="1"/>
  <c r="K371" i="1"/>
  <c r="J371" i="1"/>
  <c r="I371" i="1"/>
  <c r="E371" i="1"/>
  <c r="H371" i="1"/>
  <c r="M370" i="1"/>
  <c r="L370" i="1"/>
  <c r="K370" i="1"/>
  <c r="J370" i="1"/>
  <c r="I370" i="1"/>
  <c r="E370" i="1"/>
  <c r="M369" i="1"/>
  <c r="L369" i="1"/>
  <c r="K369" i="1"/>
  <c r="J369" i="1"/>
  <c r="I369" i="1"/>
  <c r="E369" i="1"/>
  <c r="M368" i="1"/>
  <c r="L368" i="1"/>
  <c r="K368" i="1"/>
  <c r="J368" i="1"/>
  <c r="I368" i="1"/>
  <c r="E368" i="1"/>
  <c r="M367" i="1"/>
  <c r="L367" i="1"/>
  <c r="K367" i="1"/>
  <c r="J367" i="1"/>
  <c r="I367" i="1"/>
  <c r="E367" i="1"/>
  <c r="M366" i="1"/>
  <c r="L366" i="1"/>
  <c r="K366" i="1"/>
  <c r="J366" i="1"/>
  <c r="I366" i="1"/>
  <c r="E366" i="1"/>
  <c r="H366" i="1"/>
  <c r="M365" i="1"/>
  <c r="L365" i="1"/>
  <c r="K365" i="1"/>
  <c r="J365" i="1"/>
  <c r="I365" i="1"/>
  <c r="E365" i="1"/>
  <c r="M364" i="1"/>
  <c r="L364" i="1"/>
  <c r="K364" i="1"/>
  <c r="J364" i="1"/>
  <c r="I364" i="1"/>
  <c r="E364" i="1"/>
  <c r="H364" i="1"/>
  <c r="M363" i="1"/>
  <c r="L363" i="1"/>
  <c r="K363" i="1"/>
  <c r="J363" i="1"/>
  <c r="I363" i="1"/>
  <c r="E363" i="1"/>
  <c r="M362" i="1"/>
  <c r="L362" i="1"/>
  <c r="K362" i="1"/>
  <c r="J362" i="1"/>
  <c r="I362" i="1"/>
  <c r="E362" i="1"/>
  <c r="M361" i="1"/>
  <c r="L361" i="1"/>
  <c r="K361" i="1"/>
  <c r="J361" i="1"/>
  <c r="I361" i="1"/>
  <c r="E361" i="1"/>
  <c r="M360" i="1"/>
  <c r="L360" i="1"/>
  <c r="K360" i="1"/>
  <c r="J360" i="1"/>
  <c r="I360" i="1"/>
  <c r="E360" i="1"/>
  <c r="H360" i="1"/>
  <c r="M359" i="1"/>
  <c r="L359" i="1"/>
  <c r="K359" i="1"/>
  <c r="J359" i="1"/>
  <c r="I359" i="1"/>
  <c r="E359" i="1"/>
  <c r="G359" i="1"/>
  <c r="F359" i="1"/>
  <c r="M358" i="1"/>
  <c r="L358" i="1"/>
  <c r="K358" i="1"/>
  <c r="J358" i="1"/>
  <c r="I358" i="1"/>
  <c r="E358" i="1"/>
  <c r="M357" i="1"/>
  <c r="L357" i="1"/>
  <c r="K357" i="1"/>
  <c r="J357" i="1"/>
  <c r="I357" i="1"/>
  <c r="E357" i="1"/>
  <c r="M356" i="1"/>
  <c r="L356" i="1"/>
  <c r="K356" i="1"/>
  <c r="J356" i="1"/>
  <c r="I356" i="1"/>
  <c r="E356" i="1"/>
  <c r="M355" i="1"/>
  <c r="L355" i="1"/>
  <c r="K355" i="1"/>
  <c r="J355" i="1"/>
  <c r="I355" i="1"/>
  <c r="E355" i="1"/>
  <c r="M354" i="1"/>
  <c r="L354" i="1"/>
  <c r="K354" i="1"/>
  <c r="J354" i="1"/>
  <c r="I354" i="1"/>
  <c r="E354" i="1"/>
  <c r="H354" i="1"/>
  <c r="M353" i="1"/>
  <c r="L353" i="1"/>
  <c r="K353" i="1"/>
  <c r="J353" i="1"/>
  <c r="I353" i="1"/>
  <c r="E353" i="1"/>
  <c r="M352" i="1"/>
  <c r="L352" i="1"/>
  <c r="K352" i="1"/>
  <c r="J352" i="1"/>
  <c r="I352" i="1"/>
  <c r="E352" i="1"/>
  <c r="M351" i="1"/>
  <c r="L351" i="1"/>
  <c r="K351" i="1"/>
  <c r="J351" i="1"/>
  <c r="I351" i="1"/>
  <c r="E351" i="1"/>
  <c r="M350" i="1"/>
  <c r="L350" i="1"/>
  <c r="K350" i="1"/>
  <c r="J350" i="1"/>
  <c r="I350" i="1"/>
  <c r="E350" i="1"/>
  <c r="H350" i="1"/>
  <c r="M349" i="1"/>
  <c r="L349" i="1"/>
  <c r="K349" i="1"/>
  <c r="J349" i="1"/>
  <c r="I349" i="1"/>
  <c r="E349" i="1"/>
  <c r="M348" i="1"/>
  <c r="L348" i="1"/>
  <c r="K348" i="1"/>
  <c r="J348" i="1"/>
  <c r="I348" i="1"/>
  <c r="E348" i="1"/>
  <c r="H348" i="1"/>
  <c r="M347" i="1"/>
  <c r="L347" i="1"/>
  <c r="K347" i="1"/>
  <c r="J347" i="1"/>
  <c r="I347" i="1"/>
  <c r="E347" i="1"/>
  <c r="M346" i="1"/>
  <c r="L346" i="1"/>
  <c r="K346" i="1"/>
  <c r="J346" i="1"/>
  <c r="I346" i="1"/>
  <c r="E346" i="1"/>
  <c r="H346" i="1"/>
  <c r="M345" i="1"/>
  <c r="L345" i="1"/>
  <c r="K345" i="1"/>
  <c r="J345" i="1"/>
  <c r="I345" i="1"/>
  <c r="E345" i="1"/>
  <c r="M344" i="1"/>
  <c r="L344" i="1"/>
  <c r="K344" i="1"/>
  <c r="J344" i="1"/>
  <c r="I344" i="1"/>
  <c r="E344" i="1"/>
  <c r="H344" i="1"/>
  <c r="M343" i="1"/>
  <c r="L343" i="1"/>
  <c r="K343" i="1"/>
  <c r="J343" i="1"/>
  <c r="I343" i="1"/>
  <c r="E343" i="1"/>
  <c r="M342" i="1"/>
  <c r="L342" i="1"/>
  <c r="K342" i="1"/>
  <c r="J342" i="1"/>
  <c r="I342" i="1"/>
  <c r="E342" i="1"/>
  <c r="H342" i="1"/>
  <c r="M341" i="1"/>
  <c r="L341" i="1"/>
  <c r="K341" i="1"/>
  <c r="J341" i="1"/>
  <c r="I341" i="1"/>
  <c r="E341" i="1"/>
  <c r="M340" i="1"/>
  <c r="L340" i="1"/>
  <c r="K340" i="1"/>
  <c r="J340" i="1"/>
  <c r="I340" i="1"/>
  <c r="E340" i="1"/>
  <c r="H340" i="1"/>
  <c r="M339" i="1"/>
  <c r="L339" i="1"/>
  <c r="K339" i="1"/>
  <c r="J339" i="1"/>
  <c r="I339" i="1"/>
  <c r="E339" i="1"/>
  <c r="M338" i="1"/>
  <c r="L338" i="1"/>
  <c r="K338" i="1"/>
  <c r="J338" i="1"/>
  <c r="I338" i="1"/>
  <c r="E338" i="1"/>
  <c r="M337" i="1"/>
  <c r="L337" i="1"/>
  <c r="K337" i="1"/>
  <c r="J337" i="1"/>
  <c r="I337" i="1"/>
  <c r="E337" i="1"/>
  <c r="M336" i="1"/>
  <c r="L336" i="1"/>
  <c r="K336" i="1"/>
  <c r="J336" i="1"/>
  <c r="I336" i="1"/>
  <c r="E336" i="1"/>
  <c r="H336" i="1"/>
  <c r="M335" i="1"/>
  <c r="L335" i="1"/>
  <c r="K335" i="1"/>
  <c r="J335" i="1"/>
  <c r="I335" i="1"/>
  <c r="E335" i="1"/>
  <c r="G335" i="1"/>
  <c r="F335" i="1"/>
  <c r="M334" i="1"/>
  <c r="L334" i="1"/>
  <c r="K334" i="1"/>
  <c r="J334" i="1"/>
  <c r="I334" i="1"/>
  <c r="E334" i="1"/>
  <c r="H334" i="1"/>
  <c r="M333" i="1"/>
  <c r="L333" i="1"/>
  <c r="K333" i="1"/>
  <c r="J333" i="1"/>
  <c r="I333" i="1"/>
  <c r="E333" i="1"/>
  <c r="M332" i="1"/>
  <c r="L332" i="1"/>
  <c r="K332" i="1"/>
  <c r="J332" i="1"/>
  <c r="I332" i="1"/>
  <c r="E332" i="1"/>
  <c r="H332" i="1"/>
  <c r="M331" i="1"/>
  <c r="L331" i="1"/>
  <c r="K331" i="1"/>
  <c r="J331" i="1"/>
  <c r="I331" i="1"/>
  <c r="E331" i="1"/>
  <c r="M330" i="1"/>
  <c r="L330" i="1"/>
  <c r="K330" i="1"/>
  <c r="J330" i="1"/>
  <c r="I330" i="1"/>
  <c r="E330" i="1"/>
  <c r="H330" i="1"/>
  <c r="M329" i="1"/>
  <c r="L329" i="1"/>
  <c r="K329" i="1"/>
  <c r="J329" i="1"/>
  <c r="I329" i="1"/>
  <c r="E329" i="1"/>
  <c r="M328" i="1"/>
  <c r="L328" i="1"/>
  <c r="K328" i="1"/>
  <c r="J328" i="1"/>
  <c r="I328" i="1"/>
  <c r="E328" i="1"/>
  <c r="H328" i="1"/>
  <c r="M327" i="1"/>
  <c r="L327" i="1"/>
  <c r="K327" i="1"/>
  <c r="J327" i="1"/>
  <c r="I327" i="1"/>
  <c r="E327" i="1"/>
  <c r="M326" i="1"/>
  <c r="L326" i="1"/>
  <c r="K326" i="1"/>
  <c r="J326" i="1"/>
  <c r="I326" i="1"/>
  <c r="E326" i="1"/>
  <c r="H326" i="1"/>
  <c r="M325" i="1"/>
  <c r="L325" i="1"/>
  <c r="K325" i="1"/>
  <c r="J325" i="1"/>
  <c r="I325" i="1"/>
  <c r="E325" i="1"/>
  <c r="H325" i="1"/>
  <c r="M324" i="1"/>
  <c r="L324" i="1"/>
  <c r="K324" i="1"/>
  <c r="J324" i="1"/>
  <c r="I324" i="1"/>
  <c r="E324" i="1"/>
  <c r="H324" i="1"/>
  <c r="M323" i="1"/>
  <c r="L323" i="1"/>
  <c r="K323" i="1"/>
  <c r="J323" i="1"/>
  <c r="I323" i="1"/>
  <c r="E323" i="1"/>
  <c r="M322" i="1"/>
  <c r="L322" i="1"/>
  <c r="K322" i="1"/>
  <c r="J322" i="1"/>
  <c r="I322" i="1"/>
  <c r="E322" i="1"/>
  <c r="H322" i="1"/>
  <c r="M321" i="1"/>
  <c r="L321" i="1"/>
  <c r="K321" i="1"/>
  <c r="J321" i="1"/>
  <c r="I321" i="1"/>
  <c r="E321" i="1"/>
  <c r="M320" i="1"/>
  <c r="L320" i="1"/>
  <c r="K320" i="1"/>
  <c r="J320" i="1"/>
  <c r="I320" i="1"/>
  <c r="E320" i="1"/>
  <c r="H320" i="1"/>
  <c r="M319" i="1"/>
  <c r="L319" i="1"/>
  <c r="K319" i="1"/>
  <c r="J319" i="1"/>
  <c r="I319" i="1"/>
  <c r="E319" i="1"/>
  <c r="M318" i="1"/>
  <c r="L318" i="1"/>
  <c r="K318" i="1"/>
  <c r="J318" i="1"/>
  <c r="I318" i="1"/>
  <c r="E318" i="1"/>
  <c r="H318" i="1"/>
  <c r="M317" i="1"/>
  <c r="L317" i="1"/>
  <c r="K317" i="1"/>
  <c r="J317" i="1"/>
  <c r="I317" i="1"/>
  <c r="E317" i="1"/>
  <c r="M316" i="1"/>
  <c r="L316" i="1"/>
  <c r="K316" i="1"/>
  <c r="J316" i="1"/>
  <c r="I316" i="1"/>
  <c r="E316" i="1"/>
  <c r="H316" i="1"/>
  <c r="M315" i="1"/>
  <c r="L315" i="1"/>
  <c r="K315" i="1"/>
  <c r="J315" i="1"/>
  <c r="I315" i="1"/>
  <c r="E315" i="1"/>
  <c r="M314" i="1"/>
  <c r="L314" i="1"/>
  <c r="K314" i="1"/>
  <c r="J314" i="1"/>
  <c r="I314" i="1"/>
  <c r="E314" i="1"/>
  <c r="H314" i="1"/>
  <c r="M313" i="1"/>
  <c r="L313" i="1"/>
  <c r="K313" i="1"/>
  <c r="J313" i="1"/>
  <c r="I313" i="1"/>
  <c r="E313" i="1"/>
  <c r="H313" i="1"/>
  <c r="M312" i="1"/>
  <c r="L312" i="1"/>
  <c r="K312" i="1"/>
  <c r="J312" i="1"/>
  <c r="I312" i="1"/>
  <c r="E312" i="1"/>
  <c r="H312" i="1"/>
  <c r="M311" i="1"/>
  <c r="L311" i="1"/>
  <c r="K311" i="1"/>
  <c r="J311" i="1"/>
  <c r="I311" i="1"/>
  <c r="E311" i="1"/>
  <c r="M310" i="1"/>
  <c r="L310" i="1"/>
  <c r="K310" i="1"/>
  <c r="J310" i="1"/>
  <c r="I310" i="1"/>
  <c r="E310" i="1"/>
  <c r="H310" i="1"/>
  <c r="M309" i="1"/>
  <c r="L309" i="1"/>
  <c r="K309" i="1"/>
  <c r="J309" i="1"/>
  <c r="I309" i="1"/>
  <c r="E309" i="1"/>
  <c r="H309" i="1"/>
  <c r="M308" i="1"/>
  <c r="L308" i="1"/>
  <c r="K308" i="1"/>
  <c r="J308" i="1"/>
  <c r="I308" i="1"/>
  <c r="E308" i="1"/>
  <c r="H308" i="1"/>
  <c r="M307" i="1"/>
  <c r="L307" i="1"/>
  <c r="K307" i="1"/>
  <c r="J307" i="1"/>
  <c r="I307" i="1"/>
  <c r="E307" i="1"/>
  <c r="M306" i="1"/>
  <c r="L306" i="1"/>
  <c r="K306" i="1"/>
  <c r="J306" i="1"/>
  <c r="I306" i="1"/>
  <c r="E306" i="1"/>
  <c r="H306" i="1"/>
  <c r="M305" i="1"/>
  <c r="L305" i="1"/>
  <c r="K305" i="1"/>
  <c r="J305" i="1"/>
  <c r="I305" i="1"/>
  <c r="E305" i="1"/>
  <c r="M304" i="1"/>
  <c r="L304" i="1"/>
  <c r="K304" i="1"/>
  <c r="J304" i="1"/>
  <c r="I304" i="1"/>
  <c r="E304" i="1"/>
  <c r="H304" i="1"/>
  <c r="M303" i="1"/>
  <c r="L303" i="1"/>
  <c r="K303" i="1"/>
  <c r="J303" i="1"/>
  <c r="I303" i="1"/>
  <c r="E303" i="1"/>
  <c r="H303" i="1"/>
  <c r="M302" i="1"/>
  <c r="L302" i="1"/>
  <c r="K302" i="1"/>
  <c r="J302" i="1"/>
  <c r="I302" i="1"/>
  <c r="E302" i="1"/>
  <c r="H302" i="1"/>
  <c r="M301" i="1"/>
  <c r="L301" i="1"/>
  <c r="K301" i="1"/>
  <c r="J301" i="1"/>
  <c r="I301" i="1"/>
  <c r="E301" i="1"/>
  <c r="M300" i="1"/>
  <c r="L300" i="1"/>
  <c r="K300" i="1"/>
  <c r="J300" i="1"/>
  <c r="I300" i="1"/>
  <c r="E300" i="1"/>
  <c r="H300" i="1"/>
  <c r="M299" i="1"/>
  <c r="L299" i="1"/>
  <c r="K299" i="1"/>
  <c r="J299" i="1"/>
  <c r="I299" i="1"/>
  <c r="E299" i="1"/>
  <c r="H299" i="1"/>
  <c r="M298" i="1"/>
  <c r="L298" i="1"/>
  <c r="K298" i="1"/>
  <c r="J298" i="1"/>
  <c r="I298" i="1"/>
  <c r="E298" i="1"/>
  <c r="H298" i="1"/>
  <c r="M297" i="1"/>
  <c r="L297" i="1"/>
  <c r="K297" i="1"/>
  <c r="J297" i="1"/>
  <c r="I297" i="1"/>
  <c r="E297" i="1"/>
  <c r="H297" i="1"/>
  <c r="M296" i="1"/>
  <c r="L296" i="1"/>
  <c r="K296" i="1"/>
  <c r="J296" i="1"/>
  <c r="I296" i="1"/>
  <c r="E296" i="1"/>
  <c r="H296" i="1"/>
  <c r="M295" i="1"/>
  <c r="L295" i="1"/>
  <c r="K295" i="1"/>
  <c r="J295" i="1"/>
  <c r="I295" i="1"/>
  <c r="E295" i="1"/>
  <c r="H295" i="1"/>
  <c r="M294" i="1"/>
  <c r="L294" i="1"/>
  <c r="K294" i="1"/>
  <c r="J294" i="1"/>
  <c r="I294" i="1"/>
  <c r="E294" i="1"/>
  <c r="H294" i="1"/>
  <c r="M293" i="1"/>
  <c r="L293" i="1"/>
  <c r="K293" i="1"/>
  <c r="J293" i="1"/>
  <c r="I293" i="1"/>
  <c r="E293" i="1"/>
  <c r="H293" i="1"/>
  <c r="M292" i="1"/>
  <c r="L292" i="1"/>
  <c r="K292" i="1"/>
  <c r="J292" i="1"/>
  <c r="I292" i="1"/>
  <c r="E292" i="1"/>
  <c r="H292" i="1"/>
  <c r="M291" i="1"/>
  <c r="L291" i="1"/>
  <c r="K291" i="1"/>
  <c r="J291" i="1"/>
  <c r="I291" i="1"/>
  <c r="E291" i="1"/>
  <c r="M290" i="1"/>
  <c r="L290" i="1"/>
  <c r="K290" i="1"/>
  <c r="J290" i="1"/>
  <c r="I290" i="1"/>
  <c r="E290" i="1"/>
  <c r="H290" i="1"/>
  <c r="M289" i="1"/>
  <c r="L289" i="1"/>
  <c r="K289" i="1"/>
  <c r="J289" i="1"/>
  <c r="I289" i="1"/>
  <c r="E289" i="1"/>
  <c r="M288" i="1"/>
  <c r="L288" i="1"/>
  <c r="K288" i="1"/>
  <c r="J288" i="1"/>
  <c r="I288" i="1"/>
  <c r="E288" i="1"/>
  <c r="M287" i="1"/>
  <c r="L287" i="1"/>
  <c r="K287" i="1"/>
  <c r="J287" i="1"/>
  <c r="I287" i="1"/>
  <c r="E287" i="1"/>
  <c r="H287" i="1"/>
  <c r="M286" i="1"/>
  <c r="L286" i="1"/>
  <c r="K286" i="1"/>
  <c r="J286" i="1"/>
  <c r="I286" i="1"/>
  <c r="E286" i="1"/>
  <c r="H286" i="1"/>
  <c r="M285" i="1"/>
  <c r="L285" i="1"/>
  <c r="K285" i="1"/>
  <c r="J285" i="1"/>
  <c r="I285" i="1"/>
  <c r="E285" i="1"/>
  <c r="M284" i="1"/>
  <c r="L284" i="1"/>
  <c r="K284" i="1"/>
  <c r="J284" i="1"/>
  <c r="I284" i="1"/>
  <c r="E284" i="1"/>
  <c r="H284" i="1"/>
  <c r="M283" i="1"/>
  <c r="L283" i="1"/>
  <c r="K283" i="1"/>
  <c r="J283" i="1"/>
  <c r="I283" i="1"/>
  <c r="E283" i="1"/>
  <c r="M282" i="1"/>
  <c r="L282" i="1"/>
  <c r="K282" i="1"/>
  <c r="J282" i="1"/>
  <c r="I282" i="1"/>
  <c r="E282" i="1"/>
  <c r="M281" i="1"/>
  <c r="L281" i="1"/>
  <c r="K281" i="1"/>
  <c r="J281" i="1"/>
  <c r="I281" i="1"/>
  <c r="E281" i="1"/>
  <c r="M280" i="1"/>
  <c r="L280" i="1"/>
  <c r="K280" i="1"/>
  <c r="J280" i="1"/>
  <c r="I280" i="1"/>
  <c r="E280" i="1"/>
  <c r="M279" i="1"/>
  <c r="L279" i="1"/>
  <c r="K279" i="1"/>
  <c r="J279" i="1"/>
  <c r="I279" i="1"/>
  <c r="E279" i="1"/>
  <c r="M278" i="1"/>
  <c r="L278" i="1"/>
  <c r="K278" i="1"/>
  <c r="J278" i="1"/>
  <c r="I278" i="1"/>
  <c r="E278" i="1"/>
  <c r="M277" i="1"/>
  <c r="L277" i="1"/>
  <c r="K277" i="1"/>
  <c r="J277" i="1"/>
  <c r="I277" i="1"/>
  <c r="E277" i="1"/>
  <c r="H277" i="1"/>
  <c r="M276" i="1"/>
  <c r="L276" i="1"/>
  <c r="K276" i="1"/>
  <c r="J276" i="1"/>
  <c r="I276" i="1"/>
  <c r="E276" i="1"/>
  <c r="H276" i="1"/>
  <c r="M275" i="1"/>
  <c r="L275" i="1"/>
  <c r="K275" i="1"/>
  <c r="J275" i="1"/>
  <c r="I275" i="1"/>
  <c r="E275" i="1"/>
  <c r="H275" i="1"/>
  <c r="M274" i="1"/>
  <c r="L274" i="1"/>
  <c r="K274" i="1"/>
  <c r="J274" i="1"/>
  <c r="I274" i="1"/>
  <c r="E274" i="1"/>
  <c r="H274" i="1"/>
  <c r="M273" i="1"/>
  <c r="L273" i="1"/>
  <c r="K273" i="1"/>
  <c r="J273" i="1"/>
  <c r="I273" i="1"/>
  <c r="E273" i="1"/>
  <c r="M272" i="1"/>
  <c r="L272" i="1"/>
  <c r="K272" i="1"/>
  <c r="J272" i="1"/>
  <c r="I272" i="1"/>
  <c r="E272" i="1"/>
  <c r="H272" i="1"/>
  <c r="M271" i="1"/>
  <c r="L271" i="1"/>
  <c r="K271" i="1"/>
  <c r="J271" i="1"/>
  <c r="I271" i="1"/>
  <c r="E271" i="1"/>
  <c r="M270" i="1"/>
  <c r="L270" i="1"/>
  <c r="K270" i="1"/>
  <c r="J270" i="1"/>
  <c r="I270" i="1"/>
  <c r="E270" i="1"/>
  <c r="H270" i="1"/>
  <c r="M269" i="1"/>
  <c r="L269" i="1"/>
  <c r="K269" i="1"/>
  <c r="J269" i="1"/>
  <c r="I269" i="1"/>
  <c r="E269" i="1"/>
  <c r="M268" i="1"/>
  <c r="L268" i="1"/>
  <c r="K268" i="1"/>
  <c r="J268" i="1"/>
  <c r="I268" i="1"/>
  <c r="E268" i="1"/>
  <c r="M267" i="1"/>
  <c r="L267" i="1"/>
  <c r="K267" i="1"/>
  <c r="J267" i="1"/>
  <c r="I267" i="1"/>
  <c r="E267" i="1"/>
  <c r="H267" i="1"/>
  <c r="M266" i="1"/>
  <c r="L266" i="1"/>
  <c r="K266" i="1"/>
  <c r="J266" i="1"/>
  <c r="I266" i="1"/>
  <c r="E266" i="1"/>
  <c r="H266" i="1"/>
  <c r="M265" i="1"/>
  <c r="L265" i="1"/>
  <c r="K265" i="1"/>
  <c r="J265" i="1"/>
  <c r="I265" i="1"/>
  <c r="E265" i="1"/>
  <c r="M264" i="1"/>
  <c r="L264" i="1"/>
  <c r="K264" i="1"/>
  <c r="J264" i="1"/>
  <c r="I264" i="1"/>
  <c r="E264" i="1"/>
  <c r="H264" i="1"/>
  <c r="M263" i="1"/>
  <c r="L263" i="1"/>
  <c r="K263" i="1"/>
  <c r="J263" i="1"/>
  <c r="I263" i="1"/>
  <c r="E263" i="1"/>
  <c r="M262" i="1"/>
  <c r="L262" i="1"/>
  <c r="K262" i="1"/>
  <c r="J262" i="1"/>
  <c r="I262" i="1"/>
  <c r="E262" i="1"/>
  <c r="M261" i="1"/>
  <c r="L261" i="1"/>
  <c r="K261" i="1"/>
  <c r="J261" i="1"/>
  <c r="I261" i="1"/>
  <c r="E261" i="1"/>
  <c r="H261" i="1"/>
  <c r="M260" i="1"/>
  <c r="L260" i="1"/>
  <c r="K260" i="1"/>
  <c r="J260" i="1"/>
  <c r="I260" i="1"/>
  <c r="E260" i="1"/>
  <c r="H260" i="1"/>
  <c r="M259" i="1"/>
  <c r="L259" i="1"/>
  <c r="K259" i="1"/>
  <c r="J259" i="1"/>
  <c r="I259" i="1"/>
  <c r="E259" i="1"/>
  <c r="M258" i="1"/>
  <c r="L258" i="1"/>
  <c r="K258" i="1"/>
  <c r="J258" i="1"/>
  <c r="I258" i="1"/>
  <c r="E258" i="1"/>
  <c r="H258" i="1"/>
  <c r="M257" i="1"/>
  <c r="L257" i="1"/>
  <c r="K257" i="1"/>
  <c r="J257" i="1"/>
  <c r="I257" i="1"/>
  <c r="E257" i="1"/>
  <c r="H257" i="1"/>
  <c r="M256" i="1"/>
  <c r="L256" i="1"/>
  <c r="K256" i="1"/>
  <c r="J256" i="1"/>
  <c r="I256" i="1"/>
  <c r="E256" i="1"/>
  <c r="H256" i="1"/>
  <c r="M255" i="1"/>
  <c r="L255" i="1"/>
  <c r="K255" i="1"/>
  <c r="J255" i="1"/>
  <c r="I255" i="1"/>
  <c r="E255" i="1"/>
  <c r="H255" i="1"/>
  <c r="M254" i="1"/>
  <c r="L254" i="1"/>
  <c r="K254" i="1"/>
  <c r="J254" i="1"/>
  <c r="I254" i="1"/>
  <c r="E254" i="1"/>
  <c r="M253" i="1"/>
  <c r="L253" i="1"/>
  <c r="K253" i="1"/>
  <c r="J253" i="1"/>
  <c r="I253" i="1"/>
  <c r="E253" i="1"/>
  <c r="M252" i="1"/>
  <c r="L252" i="1"/>
  <c r="K252" i="1"/>
  <c r="J252" i="1"/>
  <c r="I252" i="1"/>
  <c r="E252" i="1"/>
  <c r="H252" i="1"/>
  <c r="M251" i="1"/>
  <c r="L251" i="1"/>
  <c r="K251" i="1"/>
  <c r="J251" i="1"/>
  <c r="I251" i="1"/>
  <c r="E251" i="1"/>
  <c r="H251" i="1"/>
  <c r="M250" i="1"/>
  <c r="L250" i="1"/>
  <c r="K250" i="1"/>
  <c r="J250" i="1"/>
  <c r="I250" i="1"/>
  <c r="E250" i="1"/>
  <c r="H250" i="1"/>
  <c r="M249" i="1"/>
  <c r="L249" i="1"/>
  <c r="K249" i="1"/>
  <c r="J249" i="1"/>
  <c r="I249" i="1"/>
  <c r="E249" i="1"/>
  <c r="H249" i="1"/>
  <c r="M248" i="1"/>
  <c r="L248" i="1"/>
  <c r="K248" i="1"/>
  <c r="J248" i="1"/>
  <c r="I248" i="1"/>
  <c r="E248" i="1"/>
  <c r="H248" i="1"/>
  <c r="M247" i="1"/>
  <c r="L247" i="1"/>
  <c r="K247" i="1"/>
  <c r="J247" i="1"/>
  <c r="I247" i="1"/>
  <c r="E247" i="1"/>
  <c r="M246" i="1"/>
  <c r="L246" i="1"/>
  <c r="K246" i="1"/>
  <c r="J246" i="1"/>
  <c r="I246" i="1"/>
  <c r="E246" i="1"/>
  <c r="H246" i="1"/>
  <c r="M245" i="1"/>
  <c r="L245" i="1"/>
  <c r="K245" i="1"/>
  <c r="J245" i="1"/>
  <c r="I245" i="1"/>
  <c r="E245" i="1"/>
  <c r="M244" i="1"/>
  <c r="L244" i="1"/>
  <c r="K244" i="1"/>
  <c r="J244" i="1"/>
  <c r="I244" i="1"/>
  <c r="E244" i="1"/>
  <c r="G244" i="1"/>
  <c r="F244" i="1"/>
  <c r="M243" i="1"/>
  <c r="L243" i="1"/>
  <c r="K243" i="1"/>
  <c r="J243" i="1"/>
  <c r="I243" i="1"/>
  <c r="E243" i="1"/>
  <c r="H243" i="1"/>
  <c r="M242" i="1"/>
  <c r="L242" i="1"/>
  <c r="K242" i="1"/>
  <c r="J242" i="1"/>
  <c r="I242" i="1"/>
  <c r="E242" i="1"/>
  <c r="H242" i="1"/>
  <c r="M241" i="1"/>
  <c r="L241" i="1"/>
  <c r="K241" i="1"/>
  <c r="J241" i="1"/>
  <c r="I241" i="1"/>
  <c r="E241" i="1"/>
  <c r="H241" i="1"/>
  <c r="M240" i="1"/>
  <c r="L240" i="1"/>
  <c r="K240" i="1"/>
  <c r="J240" i="1"/>
  <c r="I240" i="1"/>
  <c r="E240" i="1"/>
  <c r="H240" i="1"/>
  <c r="M239" i="1"/>
  <c r="L239" i="1"/>
  <c r="K239" i="1"/>
  <c r="J239" i="1"/>
  <c r="I239" i="1"/>
  <c r="E239" i="1"/>
  <c r="H239" i="1"/>
  <c r="M238" i="1"/>
  <c r="L238" i="1"/>
  <c r="K238" i="1"/>
  <c r="J238" i="1"/>
  <c r="I238" i="1"/>
  <c r="E238" i="1"/>
  <c r="H238" i="1"/>
  <c r="M237" i="1"/>
  <c r="L237" i="1"/>
  <c r="K237" i="1"/>
  <c r="J237" i="1"/>
  <c r="I237" i="1"/>
  <c r="E237" i="1"/>
  <c r="H237" i="1"/>
  <c r="M236" i="1"/>
  <c r="L236" i="1"/>
  <c r="K236" i="1"/>
  <c r="J236" i="1"/>
  <c r="I236" i="1"/>
  <c r="E236" i="1"/>
  <c r="M235" i="1"/>
  <c r="L235" i="1"/>
  <c r="K235" i="1"/>
  <c r="J235" i="1"/>
  <c r="I235" i="1"/>
  <c r="E235" i="1"/>
  <c r="H235" i="1"/>
  <c r="M234" i="1"/>
  <c r="L234" i="1"/>
  <c r="K234" i="1"/>
  <c r="J234" i="1"/>
  <c r="I234" i="1"/>
  <c r="E234" i="1"/>
  <c r="H234" i="1"/>
  <c r="M233" i="1"/>
  <c r="L233" i="1"/>
  <c r="K233" i="1"/>
  <c r="J233" i="1"/>
  <c r="I233" i="1"/>
  <c r="E233" i="1"/>
  <c r="H233" i="1"/>
  <c r="M232" i="1"/>
  <c r="L232" i="1"/>
  <c r="K232" i="1"/>
  <c r="J232" i="1"/>
  <c r="I232" i="1"/>
  <c r="E232" i="1"/>
  <c r="H232" i="1"/>
  <c r="M231" i="1"/>
  <c r="L231" i="1"/>
  <c r="K231" i="1"/>
  <c r="J231" i="1"/>
  <c r="I231" i="1"/>
  <c r="E231" i="1"/>
  <c r="H231" i="1"/>
  <c r="M230" i="1"/>
  <c r="L230" i="1"/>
  <c r="K230" i="1"/>
  <c r="J230" i="1"/>
  <c r="I230" i="1"/>
  <c r="E230" i="1"/>
  <c r="H230" i="1"/>
  <c r="M229" i="1"/>
  <c r="L229" i="1"/>
  <c r="K229" i="1"/>
  <c r="J229" i="1"/>
  <c r="I229" i="1"/>
  <c r="E229" i="1"/>
  <c r="H229" i="1"/>
  <c r="M228" i="1"/>
  <c r="L228" i="1"/>
  <c r="K228" i="1"/>
  <c r="J228" i="1"/>
  <c r="I228" i="1"/>
  <c r="E228" i="1"/>
  <c r="M227" i="1"/>
  <c r="L227" i="1"/>
  <c r="K227" i="1"/>
  <c r="J227" i="1"/>
  <c r="I227" i="1"/>
  <c r="E227" i="1"/>
  <c r="H227" i="1"/>
  <c r="M226" i="1"/>
  <c r="L226" i="1"/>
  <c r="K226" i="1"/>
  <c r="J226" i="1"/>
  <c r="I226" i="1"/>
  <c r="E226" i="1"/>
  <c r="H226" i="1"/>
  <c r="M225" i="1"/>
  <c r="L225" i="1"/>
  <c r="K225" i="1"/>
  <c r="J225" i="1"/>
  <c r="I225" i="1"/>
  <c r="E225" i="1"/>
  <c r="H225" i="1"/>
  <c r="M224" i="1"/>
  <c r="L224" i="1"/>
  <c r="K224" i="1"/>
  <c r="J224" i="1"/>
  <c r="I224" i="1"/>
  <c r="E224" i="1"/>
  <c r="M223" i="1"/>
  <c r="L223" i="1"/>
  <c r="K223" i="1"/>
  <c r="J223" i="1"/>
  <c r="I223" i="1"/>
  <c r="E223" i="1"/>
  <c r="H223" i="1"/>
  <c r="M222" i="1"/>
  <c r="L222" i="1"/>
  <c r="K222" i="1"/>
  <c r="J222" i="1"/>
  <c r="I222" i="1"/>
  <c r="E222" i="1"/>
  <c r="M221" i="1"/>
  <c r="L221" i="1"/>
  <c r="K221" i="1"/>
  <c r="J221" i="1"/>
  <c r="I221" i="1"/>
  <c r="E221" i="1"/>
  <c r="H221" i="1"/>
  <c r="M220" i="1"/>
  <c r="L220" i="1"/>
  <c r="K220" i="1"/>
  <c r="J220" i="1"/>
  <c r="I220" i="1"/>
  <c r="E220" i="1"/>
  <c r="M219" i="1"/>
  <c r="L219" i="1"/>
  <c r="K219" i="1"/>
  <c r="J219" i="1"/>
  <c r="I219" i="1"/>
  <c r="E219" i="1"/>
  <c r="H219" i="1"/>
  <c r="M218" i="1"/>
  <c r="L218" i="1"/>
  <c r="K218" i="1"/>
  <c r="J218" i="1"/>
  <c r="I218" i="1"/>
  <c r="E218" i="1"/>
  <c r="M217" i="1"/>
  <c r="L217" i="1"/>
  <c r="K217" i="1"/>
  <c r="J217" i="1"/>
  <c r="I217" i="1"/>
  <c r="E217" i="1"/>
  <c r="M216" i="1"/>
  <c r="L216" i="1"/>
  <c r="K216" i="1"/>
  <c r="J216" i="1"/>
  <c r="I216" i="1"/>
  <c r="E216" i="1"/>
  <c r="M215" i="1"/>
  <c r="L215" i="1"/>
  <c r="K215" i="1"/>
  <c r="J215" i="1"/>
  <c r="I215" i="1"/>
  <c r="E215" i="1"/>
  <c r="H215" i="1"/>
  <c r="M214" i="1"/>
  <c r="L214" i="1"/>
  <c r="K214" i="1"/>
  <c r="J214" i="1"/>
  <c r="I214" i="1"/>
  <c r="E214" i="1"/>
  <c r="H214" i="1"/>
  <c r="M213" i="1"/>
  <c r="L213" i="1"/>
  <c r="K213" i="1"/>
  <c r="J213" i="1"/>
  <c r="I213" i="1"/>
  <c r="E213" i="1"/>
  <c r="M212" i="1"/>
  <c r="L212" i="1"/>
  <c r="K212" i="1"/>
  <c r="J212" i="1"/>
  <c r="I212" i="1"/>
  <c r="E212" i="1"/>
  <c r="M211" i="1"/>
  <c r="L211" i="1"/>
  <c r="K211" i="1"/>
  <c r="J211" i="1"/>
  <c r="I211" i="1"/>
  <c r="E211" i="1"/>
  <c r="M210" i="1"/>
  <c r="L210" i="1"/>
  <c r="K210" i="1"/>
  <c r="J210" i="1"/>
  <c r="I210" i="1"/>
  <c r="E210" i="1"/>
  <c r="M209" i="1"/>
  <c r="L209" i="1"/>
  <c r="K209" i="1"/>
  <c r="J209" i="1"/>
  <c r="I209" i="1"/>
  <c r="E209" i="1"/>
  <c r="M208" i="1"/>
  <c r="L208" i="1"/>
  <c r="K208" i="1"/>
  <c r="J208" i="1"/>
  <c r="I208" i="1"/>
  <c r="E208" i="1"/>
  <c r="M207" i="1"/>
  <c r="L207" i="1"/>
  <c r="K207" i="1"/>
  <c r="J207" i="1"/>
  <c r="I207" i="1"/>
  <c r="E207" i="1"/>
  <c r="H207" i="1"/>
  <c r="M206" i="1"/>
  <c r="L206" i="1"/>
  <c r="K206" i="1"/>
  <c r="J206" i="1"/>
  <c r="I206" i="1"/>
  <c r="E206" i="1"/>
  <c r="H206" i="1"/>
  <c r="M205" i="1"/>
  <c r="L205" i="1"/>
  <c r="K205" i="1"/>
  <c r="J205" i="1"/>
  <c r="I205" i="1"/>
  <c r="E205" i="1"/>
  <c r="H205" i="1"/>
  <c r="M204" i="1"/>
  <c r="L204" i="1"/>
  <c r="K204" i="1"/>
  <c r="J204" i="1"/>
  <c r="I204" i="1"/>
  <c r="E204" i="1"/>
  <c r="M203" i="1"/>
  <c r="L203" i="1"/>
  <c r="K203" i="1"/>
  <c r="J203" i="1"/>
  <c r="I203" i="1"/>
  <c r="E203" i="1"/>
  <c r="M202" i="1"/>
  <c r="L202" i="1"/>
  <c r="K202" i="1"/>
  <c r="J202" i="1"/>
  <c r="I202" i="1"/>
  <c r="E202" i="1"/>
  <c r="M201" i="1"/>
  <c r="L201" i="1"/>
  <c r="K201" i="1"/>
  <c r="J201" i="1"/>
  <c r="I201" i="1"/>
  <c r="E201" i="1"/>
  <c r="H201" i="1"/>
  <c r="M200" i="1"/>
  <c r="L200" i="1"/>
  <c r="K200" i="1"/>
  <c r="J200" i="1"/>
  <c r="I200" i="1"/>
  <c r="E200" i="1"/>
  <c r="M199" i="1"/>
  <c r="L199" i="1"/>
  <c r="K199" i="1"/>
  <c r="J199" i="1"/>
  <c r="I199" i="1"/>
  <c r="E199" i="1"/>
  <c r="M198" i="1"/>
  <c r="L198" i="1"/>
  <c r="K198" i="1"/>
  <c r="J198" i="1"/>
  <c r="I198" i="1"/>
  <c r="E198" i="1"/>
  <c r="H198" i="1"/>
  <c r="M197" i="1"/>
  <c r="L197" i="1"/>
  <c r="K197" i="1"/>
  <c r="J197" i="1"/>
  <c r="I197" i="1"/>
  <c r="E197" i="1"/>
  <c r="M196" i="1"/>
  <c r="L196" i="1"/>
  <c r="K196" i="1"/>
  <c r="J196" i="1"/>
  <c r="I196" i="1"/>
  <c r="E196" i="1"/>
  <c r="M195" i="1"/>
  <c r="L195" i="1"/>
  <c r="K195" i="1"/>
  <c r="J195" i="1"/>
  <c r="I195" i="1"/>
  <c r="E195" i="1"/>
  <c r="H195" i="1"/>
  <c r="M194" i="1"/>
  <c r="L194" i="1"/>
  <c r="K194" i="1"/>
  <c r="J194" i="1"/>
  <c r="I194" i="1"/>
  <c r="E194" i="1"/>
  <c r="M193" i="1"/>
  <c r="L193" i="1"/>
  <c r="K193" i="1"/>
  <c r="J193" i="1"/>
  <c r="I193" i="1"/>
  <c r="E193" i="1"/>
  <c r="M192" i="1"/>
  <c r="L192" i="1"/>
  <c r="K192" i="1"/>
  <c r="J192" i="1"/>
  <c r="I192" i="1"/>
  <c r="E192" i="1"/>
  <c r="M191" i="1"/>
  <c r="L191" i="1"/>
  <c r="K191" i="1"/>
  <c r="J191" i="1"/>
  <c r="I191" i="1"/>
  <c r="E191" i="1"/>
  <c r="H191" i="1"/>
  <c r="M190" i="1"/>
  <c r="L190" i="1"/>
  <c r="K190" i="1"/>
  <c r="J190" i="1"/>
  <c r="I190" i="1"/>
  <c r="E190" i="1"/>
  <c r="H190" i="1"/>
  <c r="M189" i="1"/>
  <c r="L189" i="1"/>
  <c r="K189" i="1"/>
  <c r="J189" i="1"/>
  <c r="I189" i="1"/>
  <c r="E189" i="1"/>
  <c r="H189" i="1"/>
  <c r="M188" i="1"/>
  <c r="L188" i="1"/>
  <c r="K188" i="1"/>
  <c r="J188" i="1"/>
  <c r="I188" i="1"/>
  <c r="E188" i="1"/>
  <c r="M187" i="1"/>
  <c r="L187" i="1"/>
  <c r="K187" i="1"/>
  <c r="J187" i="1"/>
  <c r="I187" i="1"/>
  <c r="E187" i="1"/>
  <c r="M186" i="1"/>
  <c r="L186" i="1"/>
  <c r="K186" i="1"/>
  <c r="J186" i="1"/>
  <c r="I186" i="1"/>
  <c r="E186" i="1"/>
  <c r="M185" i="1"/>
  <c r="L185" i="1"/>
  <c r="K185" i="1"/>
  <c r="J185" i="1"/>
  <c r="I185" i="1"/>
  <c r="E185" i="1"/>
  <c r="H185" i="1"/>
  <c r="M184" i="1"/>
  <c r="L184" i="1"/>
  <c r="K184" i="1"/>
  <c r="J184" i="1"/>
  <c r="I184" i="1"/>
  <c r="E184" i="1"/>
  <c r="M183" i="1"/>
  <c r="L183" i="1"/>
  <c r="K183" i="1"/>
  <c r="J183" i="1"/>
  <c r="I183" i="1"/>
  <c r="E183" i="1"/>
  <c r="H183" i="1"/>
  <c r="M182" i="1"/>
  <c r="L182" i="1"/>
  <c r="K182" i="1"/>
  <c r="J182" i="1"/>
  <c r="I182" i="1"/>
  <c r="E182" i="1"/>
  <c r="M181" i="1"/>
  <c r="L181" i="1"/>
  <c r="K181" i="1"/>
  <c r="J181" i="1"/>
  <c r="I181" i="1"/>
  <c r="E181" i="1"/>
  <c r="H181" i="1"/>
  <c r="M180" i="1"/>
  <c r="L180" i="1"/>
  <c r="K180" i="1"/>
  <c r="J180" i="1"/>
  <c r="I180" i="1"/>
  <c r="E180" i="1"/>
  <c r="M179" i="1"/>
  <c r="L179" i="1"/>
  <c r="K179" i="1"/>
  <c r="J179" i="1"/>
  <c r="I179" i="1"/>
  <c r="E179" i="1"/>
  <c r="M178" i="1"/>
  <c r="L178" i="1"/>
  <c r="K178" i="1"/>
  <c r="J178" i="1"/>
  <c r="I178" i="1"/>
  <c r="E178" i="1"/>
  <c r="M177" i="1"/>
  <c r="L177" i="1"/>
  <c r="K177" i="1"/>
  <c r="J177" i="1"/>
  <c r="I177" i="1"/>
  <c r="E177" i="1"/>
  <c r="M176" i="1"/>
  <c r="L176" i="1"/>
  <c r="K176" i="1"/>
  <c r="J176" i="1"/>
  <c r="I176" i="1"/>
  <c r="E176" i="1"/>
  <c r="H176" i="1"/>
  <c r="M175" i="1"/>
  <c r="L175" i="1"/>
  <c r="K175" i="1"/>
  <c r="J175" i="1"/>
  <c r="I175" i="1"/>
  <c r="E175" i="1"/>
  <c r="H175" i="1"/>
  <c r="M174" i="1"/>
  <c r="L174" i="1"/>
  <c r="K174" i="1"/>
  <c r="J174" i="1"/>
  <c r="I174" i="1"/>
  <c r="E174" i="1"/>
  <c r="M173" i="1"/>
  <c r="L173" i="1"/>
  <c r="K173" i="1"/>
  <c r="J173" i="1"/>
  <c r="I173" i="1"/>
  <c r="E173" i="1"/>
  <c r="H173" i="1"/>
  <c r="M172" i="1"/>
  <c r="L172" i="1"/>
  <c r="K172" i="1"/>
  <c r="J172" i="1"/>
  <c r="I172" i="1"/>
  <c r="E172" i="1"/>
  <c r="M171" i="1"/>
  <c r="L171" i="1"/>
  <c r="K171" i="1"/>
  <c r="J171" i="1"/>
  <c r="I171" i="1"/>
  <c r="E171" i="1"/>
  <c r="H171" i="1"/>
  <c r="M170" i="1"/>
  <c r="L170" i="1"/>
  <c r="K170" i="1"/>
  <c r="J170" i="1"/>
  <c r="I170" i="1"/>
  <c r="E170" i="1"/>
  <c r="H170" i="1"/>
  <c r="M169" i="1"/>
  <c r="L169" i="1"/>
  <c r="K169" i="1"/>
  <c r="J169" i="1"/>
  <c r="I169" i="1"/>
  <c r="E169" i="1"/>
  <c r="M168" i="1"/>
  <c r="L168" i="1"/>
  <c r="K168" i="1"/>
  <c r="J168" i="1"/>
  <c r="I168" i="1"/>
  <c r="E168" i="1"/>
  <c r="M167" i="1"/>
  <c r="L167" i="1"/>
  <c r="K167" i="1"/>
  <c r="J167" i="1"/>
  <c r="I167" i="1"/>
  <c r="E167" i="1"/>
  <c r="H167" i="1"/>
  <c r="M166" i="1"/>
  <c r="L166" i="1"/>
  <c r="K166" i="1"/>
  <c r="J166" i="1"/>
  <c r="I166" i="1"/>
  <c r="E166" i="1"/>
  <c r="H166" i="1"/>
  <c r="M165" i="1"/>
  <c r="L165" i="1"/>
  <c r="K165" i="1"/>
  <c r="J165" i="1"/>
  <c r="I165" i="1"/>
  <c r="E165" i="1"/>
  <c r="H165" i="1"/>
  <c r="M164" i="1"/>
  <c r="L164" i="1"/>
  <c r="K164" i="1"/>
  <c r="J164" i="1"/>
  <c r="I164" i="1"/>
  <c r="E164" i="1"/>
  <c r="M163" i="1"/>
  <c r="L163" i="1"/>
  <c r="K163" i="1"/>
  <c r="J163" i="1"/>
  <c r="I163" i="1"/>
  <c r="E163" i="1"/>
  <c r="M162" i="1"/>
  <c r="L162" i="1"/>
  <c r="K162" i="1"/>
  <c r="J162" i="1"/>
  <c r="I162" i="1"/>
  <c r="E162" i="1"/>
  <c r="M161" i="1"/>
  <c r="L161" i="1"/>
  <c r="K161" i="1"/>
  <c r="J161" i="1"/>
  <c r="I161" i="1"/>
  <c r="E161" i="1"/>
  <c r="H161" i="1"/>
  <c r="M160" i="1"/>
  <c r="L160" i="1"/>
  <c r="K160" i="1"/>
  <c r="J160" i="1"/>
  <c r="I160" i="1"/>
  <c r="E160" i="1"/>
  <c r="H160" i="1"/>
  <c r="M159" i="1"/>
  <c r="L159" i="1"/>
  <c r="K159" i="1"/>
  <c r="J159" i="1"/>
  <c r="I159" i="1"/>
  <c r="E159" i="1"/>
  <c r="M158" i="1"/>
  <c r="L158" i="1"/>
  <c r="K158" i="1"/>
  <c r="J158" i="1"/>
  <c r="I158" i="1"/>
  <c r="E158" i="1"/>
  <c r="H158" i="1"/>
  <c r="M157" i="1"/>
  <c r="L157" i="1"/>
  <c r="K157" i="1"/>
  <c r="J157" i="1"/>
  <c r="I157" i="1"/>
  <c r="E157" i="1"/>
  <c r="H157" i="1"/>
  <c r="M156" i="1"/>
  <c r="L156" i="1"/>
  <c r="K156" i="1"/>
  <c r="J156" i="1"/>
  <c r="I156" i="1"/>
  <c r="E156" i="1"/>
  <c r="M155" i="1"/>
  <c r="L155" i="1"/>
  <c r="K155" i="1"/>
  <c r="J155" i="1"/>
  <c r="I155" i="1"/>
  <c r="E155" i="1"/>
  <c r="M154" i="1"/>
  <c r="L154" i="1"/>
  <c r="K154" i="1"/>
  <c r="J154" i="1"/>
  <c r="I154" i="1"/>
  <c r="E154" i="1"/>
  <c r="H154" i="1"/>
  <c r="M153" i="1"/>
  <c r="L153" i="1"/>
  <c r="K153" i="1"/>
  <c r="J153" i="1"/>
  <c r="I153" i="1"/>
  <c r="E153" i="1"/>
  <c r="H153" i="1"/>
  <c r="M152" i="1"/>
  <c r="L152" i="1"/>
  <c r="K152" i="1"/>
  <c r="J152" i="1"/>
  <c r="I152" i="1"/>
  <c r="E152" i="1"/>
  <c r="M151" i="1"/>
  <c r="L151" i="1"/>
  <c r="K151" i="1"/>
  <c r="J151" i="1"/>
  <c r="I151" i="1"/>
  <c r="E151" i="1"/>
  <c r="M150" i="1"/>
  <c r="L150" i="1"/>
  <c r="K150" i="1"/>
  <c r="J150" i="1"/>
  <c r="I150" i="1"/>
  <c r="E150" i="1"/>
  <c r="M149" i="1"/>
  <c r="L149" i="1"/>
  <c r="K149" i="1"/>
  <c r="J149" i="1"/>
  <c r="I149" i="1"/>
  <c r="E149" i="1"/>
  <c r="H149" i="1"/>
  <c r="M148" i="1"/>
  <c r="L148" i="1"/>
  <c r="K148" i="1"/>
  <c r="J148" i="1"/>
  <c r="I148" i="1"/>
  <c r="E148" i="1"/>
  <c r="H148" i="1"/>
  <c r="M147" i="1"/>
  <c r="L147" i="1"/>
  <c r="K147" i="1"/>
  <c r="J147" i="1"/>
  <c r="I147" i="1"/>
  <c r="E147" i="1"/>
  <c r="H147" i="1"/>
  <c r="M146" i="1"/>
  <c r="L146" i="1"/>
  <c r="K146" i="1"/>
  <c r="J146" i="1"/>
  <c r="I146" i="1"/>
  <c r="E146" i="1"/>
  <c r="H146" i="1"/>
  <c r="M145" i="1"/>
  <c r="L145" i="1"/>
  <c r="K145" i="1"/>
  <c r="J145" i="1"/>
  <c r="I145" i="1"/>
  <c r="E145" i="1"/>
  <c r="M144" i="1"/>
  <c r="L144" i="1"/>
  <c r="K144" i="1"/>
  <c r="J144" i="1"/>
  <c r="I144" i="1"/>
  <c r="E144" i="1"/>
  <c r="H144" i="1"/>
  <c r="M143" i="1"/>
  <c r="L143" i="1"/>
  <c r="K143" i="1"/>
  <c r="J143" i="1"/>
  <c r="I143" i="1"/>
  <c r="E143" i="1"/>
  <c r="M142" i="1"/>
  <c r="L142" i="1"/>
  <c r="K142" i="1"/>
  <c r="J142" i="1"/>
  <c r="I142" i="1"/>
  <c r="E142" i="1"/>
  <c r="M141" i="1"/>
  <c r="L141" i="1"/>
  <c r="K141" i="1"/>
  <c r="J141" i="1"/>
  <c r="I141" i="1"/>
  <c r="E141" i="1"/>
  <c r="H141" i="1"/>
  <c r="M140" i="1"/>
  <c r="L140" i="1"/>
  <c r="K140" i="1"/>
  <c r="J140" i="1"/>
  <c r="I140" i="1"/>
  <c r="E140" i="1"/>
  <c r="H140" i="1"/>
  <c r="M139" i="1"/>
  <c r="L139" i="1"/>
  <c r="K139" i="1"/>
  <c r="J139" i="1"/>
  <c r="I139" i="1"/>
  <c r="E139" i="1"/>
  <c r="M138" i="1"/>
  <c r="L138" i="1"/>
  <c r="K138" i="1"/>
  <c r="J138" i="1"/>
  <c r="I138" i="1"/>
  <c r="E138" i="1"/>
  <c r="M137" i="1"/>
  <c r="L137" i="1"/>
  <c r="K137" i="1"/>
  <c r="J137" i="1"/>
  <c r="I137" i="1"/>
  <c r="E137" i="1"/>
  <c r="M136" i="1"/>
  <c r="L136" i="1"/>
  <c r="K136" i="1"/>
  <c r="J136" i="1"/>
  <c r="I136" i="1"/>
  <c r="E136" i="1"/>
  <c r="H136" i="1"/>
  <c r="M135" i="1"/>
  <c r="L135" i="1"/>
  <c r="K135" i="1"/>
  <c r="J135" i="1"/>
  <c r="I135" i="1"/>
  <c r="E135" i="1"/>
  <c r="M134" i="1"/>
  <c r="L134" i="1"/>
  <c r="K134" i="1"/>
  <c r="J134" i="1"/>
  <c r="I134" i="1"/>
  <c r="E134" i="1"/>
  <c r="M133" i="1"/>
  <c r="L133" i="1"/>
  <c r="K133" i="1"/>
  <c r="J133" i="1"/>
  <c r="I133" i="1"/>
  <c r="E133" i="1"/>
  <c r="H133" i="1"/>
  <c r="M132" i="1"/>
  <c r="L132" i="1"/>
  <c r="K132" i="1"/>
  <c r="J132" i="1"/>
  <c r="I132" i="1"/>
  <c r="E132" i="1"/>
  <c r="H132" i="1"/>
  <c r="M131" i="1"/>
  <c r="L131" i="1"/>
  <c r="K131" i="1"/>
  <c r="J131" i="1"/>
  <c r="I131" i="1"/>
  <c r="E131" i="1"/>
  <c r="H131" i="1"/>
  <c r="M130" i="1"/>
  <c r="L130" i="1"/>
  <c r="K130" i="1"/>
  <c r="J130" i="1"/>
  <c r="I130" i="1"/>
  <c r="E130" i="1"/>
  <c r="M129" i="1"/>
  <c r="L129" i="1"/>
  <c r="K129" i="1"/>
  <c r="J129" i="1"/>
  <c r="I129" i="1"/>
  <c r="E129" i="1"/>
  <c r="M128" i="1"/>
  <c r="L128" i="1"/>
  <c r="K128" i="1"/>
  <c r="J128" i="1"/>
  <c r="I128" i="1"/>
  <c r="E128" i="1"/>
  <c r="H128" i="1"/>
  <c r="M127" i="1"/>
  <c r="L127" i="1"/>
  <c r="K127" i="1"/>
  <c r="J127" i="1"/>
  <c r="I127" i="1"/>
  <c r="E127" i="1"/>
  <c r="M126" i="1"/>
  <c r="L126" i="1"/>
  <c r="K126" i="1"/>
  <c r="J126" i="1"/>
  <c r="I126" i="1"/>
  <c r="E126" i="1"/>
  <c r="M125" i="1"/>
  <c r="L125" i="1"/>
  <c r="K125" i="1"/>
  <c r="J125" i="1"/>
  <c r="I125" i="1"/>
  <c r="E125" i="1"/>
  <c r="H125" i="1"/>
  <c r="M124" i="1"/>
  <c r="L124" i="1"/>
  <c r="K124" i="1"/>
  <c r="J124" i="1"/>
  <c r="I124" i="1"/>
  <c r="E124" i="1"/>
  <c r="M123" i="1"/>
  <c r="L123" i="1"/>
  <c r="K123" i="1"/>
  <c r="J123" i="1"/>
  <c r="I123" i="1"/>
  <c r="E123" i="1"/>
  <c r="M122" i="1"/>
  <c r="L122" i="1"/>
  <c r="K122" i="1"/>
  <c r="J122" i="1"/>
  <c r="I122" i="1"/>
  <c r="E122" i="1"/>
  <c r="H122" i="1"/>
  <c r="M121" i="1"/>
  <c r="L121" i="1"/>
  <c r="K121" i="1"/>
  <c r="J121" i="1"/>
  <c r="I121" i="1"/>
  <c r="E121" i="1"/>
  <c r="H121" i="1"/>
  <c r="M120" i="1"/>
  <c r="L120" i="1"/>
  <c r="K120" i="1"/>
  <c r="J120" i="1"/>
  <c r="I120" i="1"/>
  <c r="E120" i="1"/>
  <c r="M119" i="1"/>
  <c r="L119" i="1"/>
  <c r="K119" i="1"/>
  <c r="J119" i="1"/>
  <c r="I119" i="1"/>
  <c r="E119" i="1"/>
  <c r="H119" i="1"/>
  <c r="M118" i="1"/>
  <c r="L118" i="1"/>
  <c r="K118" i="1"/>
  <c r="J118" i="1"/>
  <c r="I118" i="1"/>
  <c r="E118" i="1"/>
  <c r="H118" i="1"/>
  <c r="M117" i="1"/>
  <c r="L117" i="1"/>
  <c r="K117" i="1"/>
  <c r="J117" i="1"/>
  <c r="I117" i="1"/>
  <c r="E117" i="1"/>
  <c r="M116" i="1"/>
  <c r="L116" i="1"/>
  <c r="K116" i="1"/>
  <c r="J116" i="1"/>
  <c r="I116" i="1"/>
  <c r="E116" i="1"/>
  <c r="M115" i="1"/>
  <c r="L115" i="1"/>
  <c r="K115" i="1"/>
  <c r="J115" i="1"/>
  <c r="I115" i="1"/>
  <c r="E115" i="1"/>
  <c r="M114" i="1"/>
  <c r="L114" i="1"/>
  <c r="K114" i="1"/>
  <c r="J114" i="1"/>
  <c r="I114" i="1"/>
  <c r="E114" i="1"/>
  <c r="H114" i="1"/>
  <c r="M113" i="1"/>
  <c r="L113" i="1"/>
  <c r="K113" i="1"/>
  <c r="J113" i="1"/>
  <c r="I113" i="1"/>
  <c r="E113" i="1"/>
  <c r="M112" i="1"/>
  <c r="L112" i="1"/>
  <c r="K112" i="1"/>
  <c r="J112" i="1"/>
  <c r="I112" i="1"/>
  <c r="E112" i="1"/>
  <c r="H112" i="1"/>
  <c r="M111" i="1"/>
  <c r="L111" i="1"/>
  <c r="K111" i="1"/>
  <c r="J111" i="1"/>
  <c r="I111" i="1"/>
  <c r="E111" i="1"/>
  <c r="H111" i="1"/>
  <c r="M110" i="1"/>
  <c r="L110" i="1"/>
  <c r="K110" i="1"/>
  <c r="J110" i="1"/>
  <c r="I110" i="1"/>
  <c r="E110" i="1"/>
  <c r="M109" i="1"/>
  <c r="L109" i="1"/>
  <c r="K109" i="1"/>
  <c r="J109" i="1"/>
  <c r="I109" i="1"/>
  <c r="E109" i="1"/>
  <c r="M108" i="1"/>
  <c r="L108" i="1"/>
  <c r="K108" i="1"/>
  <c r="J108" i="1"/>
  <c r="I108" i="1"/>
  <c r="E108" i="1"/>
  <c r="M107" i="1"/>
  <c r="L107" i="1"/>
  <c r="K107" i="1"/>
  <c r="J107" i="1"/>
  <c r="I107" i="1"/>
  <c r="E107" i="1"/>
  <c r="M106" i="1"/>
  <c r="L106" i="1"/>
  <c r="K106" i="1"/>
  <c r="J106" i="1"/>
  <c r="I106" i="1"/>
  <c r="E106" i="1"/>
  <c r="H106" i="1"/>
  <c r="M105" i="1"/>
  <c r="L105" i="1"/>
  <c r="K105" i="1"/>
  <c r="J105" i="1"/>
  <c r="I105" i="1"/>
  <c r="E105" i="1"/>
  <c r="H105" i="1"/>
  <c r="M104" i="1"/>
  <c r="L104" i="1"/>
  <c r="K104" i="1"/>
  <c r="J104" i="1"/>
  <c r="I104" i="1"/>
  <c r="E104" i="1"/>
  <c r="M103" i="1"/>
  <c r="L103" i="1"/>
  <c r="K103" i="1"/>
  <c r="J103" i="1"/>
  <c r="I103" i="1"/>
  <c r="E103" i="1"/>
  <c r="M102" i="1"/>
  <c r="L102" i="1"/>
  <c r="K102" i="1"/>
  <c r="J102" i="1"/>
  <c r="I102" i="1"/>
  <c r="E102" i="1"/>
  <c r="H102" i="1"/>
  <c r="M101" i="1"/>
  <c r="L101" i="1"/>
  <c r="K101" i="1"/>
  <c r="J101" i="1"/>
  <c r="I101" i="1"/>
  <c r="E101" i="1"/>
  <c r="H101" i="1"/>
  <c r="M100" i="1"/>
  <c r="L100" i="1"/>
  <c r="K100" i="1"/>
  <c r="J100" i="1"/>
  <c r="I100" i="1"/>
  <c r="E100" i="1"/>
  <c r="M99" i="1"/>
  <c r="L99" i="1"/>
  <c r="K99" i="1"/>
  <c r="J99" i="1"/>
  <c r="I99" i="1"/>
  <c r="E99" i="1"/>
  <c r="M98" i="1"/>
  <c r="L98" i="1"/>
  <c r="K98" i="1"/>
  <c r="J98" i="1"/>
  <c r="I98" i="1"/>
  <c r="E98" i="1"/>
  <c r="H98" i="1"/>
  <c r="M97" i="1"/>
  <c r="L97" i="1"/>
  <c r="K97" i="1"/>
  <c r="J97" i="1"/>
  <c r="I97" i="1"/>
  <c r="E97" i="1"/>
  <c r="H97" i="1"/>
  <c r="M96" i="1"/>
  <c r="L96" i="1"/>
  <c r="K96" i="1"/>
  <c r="J96" i="1"/>
  <c r="I96" i="1"/>
  <c r="E96" i="1"/>
  <c r="M95" i="1"/>
  <c r="L95" i="1"/>
  <c r="K95" i="1"/>
  <c r="J95" i="1"/>
  <c r="I95" i="1"/>
  <c r="E95" i="1"/>
  <c r="M94" i="1"/>
  <c r="L94" i="1"/>
  <c r="K94" i="1"/>
  <c r="J94" i="1"/>
  <c r="I94" i="1"/>
  <c r="E94" i="1"/>
  <c r="H94" i="1"/>
  <c r="M93" i="1"/>
  <c r="L93" i="1"/>
  <c r="K93" i="1"/>
  <c r="J93" i="1"/>
  <c r="I93" i="1"/>
  <c r="E93" i="1"/>
  <c r="H93" i="1"/>
  <c r="M92" i="1"/>
  <c r="L92" i="1"/>
  <c r="K92" i="1"/>
  <c r="J92" i="1"/>
  <c r="I92" i="1"/>
  <c r="E92" i="1"/>
  <c r="H92" i="1"/>
  <c r="M91" i="1"/>
  <c r="L91" i="1"/>
  <c r="K91" i="1"/>
  <c r="J91" i="1"/>
  <c r="I91" i="1"/>
  <c r="E91" i="1"/>
  <c r="M90" i="1"/>
  <c r="L90" i="1"/>
  <c r="K90" i="1"/>
  <c r="J90" i="1"/>
  <c r="I90" i="1"/>
  <c r="E90" i="1"/>
  <c r="M89" i="1"/>
  <c r="L89" i="1"/>
  <c r="K89" i="1"/>
  <c r="J89" i="1"/>
  <c r="I89" i="1"/>
  <c r="E89" i="1"/>
  <c r="H89" i="1"/>
  <c r="M88" i="1"/>
  <c r="L88" i="1"/>
  <c r="K88" i="1"/>
  <c r="J88" i="1"/>
  <c r="I88" i="1"/>
  <c r="E88" i="1"/>
  <c r="M87" i="1"/>
  <c r="L87" i="1"/>
  <c r="K87" i="1"/>
  <c r="J87" i="1"/>
  <c r="I87" i="1"/>
  <c r="E87" i="1"/>
  <c r="H87" i="1"/>
  <c r="M86" i="1"/>
  <c r="L86" i="1"/>
  <c r="K86" i="1"/>
  <c r="J86" i="1"/>
  <c r="I86" i="1"/>
  <c r="E86" i="1"/>
  <c r="H86" i="1"/>
  <c r="M85" i="1"/>
  <c r="L85" i="1"/>
  <c r="K85" i="1"/>
  <c r="J85" i="1"/>
  <c r="I85" i="1"/>
  <c r="E85" i="1"/>
  <c r="H85" i="1"/>
  <c r="M84" i="1"/>
  <c r="L84" i="1"/>
  <c r="K84" i="1"/>
  <c r="J84" i="1"/>
  <c r="I84" i="1"/>
  <c r="E84" i="1"/>
  <c r="H84" i="1"/>
  <c r="M83" i="1"/>
  <c r="L83" i="1"/>
  <c r="K83" i="1"/>
  <c r="J83" i="1"/>
  <c r="I83" i="1"/>
  <c r="E83" i="1"/>
  <c r="M82" i="1"/>
  <c r="L82" i="1"/>
  <c r="K82" i="1"/>
  <c r="J82" i="1"/>
  <c r="I82" i="1"/>
  <c r="E82" i="1"/>
  <c r="H82" i="1"/>
  <c r="M81" i="1"/>
  <c r="L81" i="1"/>
  <c r="K81" i="1"/>
  <c r="J81" i="1"/>
  <c r="I81" i="1"/>
  <c r="E81" i="1"/>
  <c r="M80" i="1"/>
  <c r="L80" i="1"/>
  <c r="K80" i="1"/>
  <c r="J80" i="1"/>
  <c r="I80" i="1"/>
  <c r="E80" i="1"/>
  <c r="H80" i="1"/>
  <c r="M79" i="1"/>
  <c r="L79" i="1"/>
  <c r="K79" i="1"/>
  <c r="J79" i="1"/>
  <c r="I79" i="1"/>
  <c r="E79" i="1"/>
  <c r="H79" i="1"/>
  <c r="M78" i="1"/>
  <c r="L78" i="1"/>
  <c r="K78" i="1"/>
  <c r="J78" i="1"/>
  <c r="I78" i="1"/>
  <c r="E78" i="1"/>
  <c r="H78" i="1"/>
  <c r="M77" i="1"/>
  <c r="L77" i="1"/>
  <c r="K77" i="1"/>
  <c r="J77" i="1"/>
  <c r="I77" i="1"/>
  <c r="E77" i="1"/>
  <c r="M76" i="1"/>
  <c r="L76" i="1"/>
  <c r="K76" i="1"/>
  <c r="J76" i="1"/>
  <c r="I76" i="1"/>
  <c r="E76" i="1"/>
  <c r="H76" i="1"/>
  <c r="M75" i="1"/>
  <c r="L75" i="1"/>
  <c r="K75" i="1"/>
  <c r="J75" i="1"/>
  <c r="I75" i="1"/>
  <c r="E75" i="1"/>
  <c r="H75" i="1"/>
  <c r="M74" i="1"/>
  <c r="L74" i="1"/>
  <c r="K74" i="1"/>
  <c r="J74" i="1"/>
  <c r="I74" i="1"/>
  <c r="E74" i="1"/>
  <c r="H74" i="1"/>
  <c r="M73" i="1"/>
  <c r="L73" i="1"/>
  <c r="K73" i="1"/>
  <c r="J73" i="1"/>
  <c r="I73" i="1"/>
  <c r="E73" i="1"/>
  <c r="M72" i="1"/>
  <c r="L72" i="1"/>
  <c r="K72" i="1"/>
  <c r="J72" i="1"/>
  <c r="I72" i="1"/>
  <c r="E72" i="1"/>
  <c r="H72" i="1"/>
  <c r="M71" i="1"/>
  <c r="L71" i="1"/>
  <c r="K71" i="1"/>
  <c r="J71" i="1"/>
  <c r="I71" i="1"/>
  <c r="E71" i="1"/>
  <c r="M70" i="1"/>
  <c r="L70" i="1"/>
  <c r="K70" i="1"/>
  <c r="J70" i="1"/>
  <c r="I70" i="1"/>
  <c r="E70" i="1"/>
  <c r="H70" i="1"/>
  <c r="M69" i="1"/>
  <c r="L69" i="1"/>
  <c r="K69" i="1"/>
  <c r="J69" i="1"/>
  <c r="I69" i="1"/>
  <c r="E69" i="1"/>
  <c r="M68" i="1"/>
  <c r="L68" i="1"/>
  <c r="K68" i="1"/>
  <c r="J68" i="1"/>
  <c r="I68" i="1"/>
  <c r="E68" i="1"/>
  <c r="H68" i="1"/>
  <c r="M67" i="1"/>
  <c r="L67" i="1"/>
  <c r="K67" i="1"/>
  <c r="J67" i="1"/>
  <c r="I67" i="1"/>
  <c r="E67" i="1"/>
  <c r="H67" i="1"/>
  <c r="M66" i="1"/>
  <c r="L66" i="1"/>
  <c r="K66" i="1"/>
  <c r="J66" i="1"/>
  <c r="I66" i="1"/>
  <c r="E66" i="1"/>
  <c r="H66" i="1"/>
  <c r="M65" i="1"/>
  <c r="L65" i="1"/>
  <c r="K65" i="1"/>
  <c r="J65" i="1"/>
  <c r="I65" i="1"/>
  <c r="E65" i="1"/>
  <c r="M64" i="1"/>
  <c r="L64" i="1"/>
  <c r="K64" i="1"/>
  <c r="J64" i="1"/>
  <c r="I64" i="1"/>
  <c r="E64" i="1"/>
  <c r="H64" i="1"/>
  <c r="M63" i="1"/>
  <c r="L63" i="1"/>
  <c r="K63" i="1"/>
  <c r="J63" i="1"/>
  <c r="I63" i="1"/>
  <c r="E63" i="1"/>
  <c r="M62" i="1"/>
  <c r="L62" i="1"/>
  <c r="K62" i="1"/>
  <c r="J62" i="1"/>
  <c r="I62" i="1"/>
  <c r="E62" i="1"/>
  <c r="H62" i="1"/>
  <c r="M61" i="1"/>
  <c r="L61" i="1"/>
  <c r="K61" i="1"/>
  <c r="J61" i="1"/>
  <c r="I61" i="1"/>
  <c r="E61" i="1"/>
  <c r="H61" i="1"/>
  <c r="M60" i="1"/>
  <c r="L60" i="1"/>
  <c r="K60" i="1"/>
  <c r="J60" i="1"/>
  <c r="I60" i="1"/>
  <c r="E60" i="1"/>
  <c r="H60" i="1"/>
  <c r="M59" i="1"/>
  <c r="L59" i="1"/>
  <c r="K59" i="1"/>
  <c r="J59" i="1"/>
  <c r="I59" i="1"/>
  <c r="E59" i="1"/>
  <c r="M58" i="1"/>
  <c r="L58" i="1"/>
  <c r="K58" i="1"/>
  <c r="J58" i="1"/>
  <c r="I58" i="1"/>
  <c r="E58" i="1"/>
  <c r="H58" i="1"/>
  <c r="M57" i="1"/>
  <c r="L57" i="1"/>
  <c r="K57" i="1"/>
  <c r="J57" i="1"/>
  <c r="I57" i="1"/>
  <c r="E57" i="1"/>
  <c r="M56" i="1"/>
  <c r="L56" i="1"/>
  <c r="K56" i="1"/>
  <c r="J56" i="1"/>
  <c r="I56" i="1"/>
  <c r="E56" i="1"/>
  <c r="H56" i="1"/>
  <c r="M55" i="1"/>
  <c r="L55" i="1"/>
  <c r="K55" i="1"/>
  <c r="J55" i="1"/>
  <c r="I55" i="1"/>
  <c r="E55" i="1"/>
  <c r="H55" i="1"/>
  <c r="M54" i="1"/>
  <c r="L54" i="1"/>
  <c r="K54" i="1"/>
  <c r="J54" i="1"/>
  <c r="I54" i="1"/>
  <c r="E54" i="1"/>
  <c r="H54" i="1"/>
  <c r="M53" i="1"/>
  <c r="L53" i="1"/>
  <c r="K53" i="1"/>
  <c r="J53" i="1"/>
  <c r="I53" i="1"/>
  <c r="E53" i="1"/>
  <c r="H53" i="1"/>
  <c r="M52" i="1"/>
  <c r="L52" i="1"/>
  <c r="K52" i="1"/>
  <c r="J52" i="1"/>
  <c r="I52" i="1"/>
  <c r="E52" i="1"/>
  <c r="H52" i="1"/>
  <c r="M51" i="1"/>
  <c r="L51" i="1"/>
  <c r="K51" i="1"/>
  <c r="J51" i="1"/>
  <c r="I51" i="1"/>
  <c r="E51" i="1"/>
  <c r="M50" i="1"/>
  <c r="L50" i="1"/>
  <c r="K50" i="1"/>
  <c r="J50" i="1"/>
  <c r="I50" i="1"/>
  <c r="E50" i="1"/>
  <c r="H50" i="1"/>
  <c r="M49" i="1"/>
  <c r="L49" i="1"/>
  <c r="K49" i="1"/>
  <c r="J49" i="1"/>
  <c r="I49" i="1"/>
  <c r="E49" i="1"/>
  <c r="M48" i="1"/>
  <c r="L48" i="1"/>
  <c r="K48" i="1"/>
  <c r="J48" i="1"/>
  <c r="I48" i="1"/>
  <c r="E48" i="1"/>
  <c r="H48" i="1"/>
  <c r="M47" i="1"/>
  <c r="L47" i="1"/>
  <c r="K47" i="1"/>
  <c r="J47" i="1"/>
  <c r="I47" i="1"/>
  <c r="E47" i="1"/>
  <c r="M46" i="1"/>
  <c r="L46" i="1"/>
  <c r="K46" i="1"/>
  <c r="J46" i="1"/>
  <c r="I46" i="1"/>
  <c r="E46" i="1"/>
  <c r="H46" i="1"/>
  <c r="M45" i="1"/>
  <c r="L45" i="1"/>
  <c r="K45" i="1"/>
  <c r="J45" i="1"/>
  <c r="I45" i="1"/>
  <c r="E45" i="1"/>
  <c r="M44" i="1"/>
  <c r="L44" i="1"/>
  <c r="K44" i="1"/>
  <c r="J44" i="1"/>
  <c r="I44" i="1"/>
  <c r="E44" i="1"/>
  <c r="H44" i="1"/>
  <c r="M43" i="1"/>
  <c r="L43" i="1"/>
  <c r="K43" i="1"/>
  <c r="J43" i="1"/>
  <c r="I43" i="1"/>
  <c r="E43" i="1"/>
  <c r="H43" i="1"/>
  <c r="M42" i="1"/>
  <c r="L42" i="1"/>
  <c r="K42" i="1"/>
  <c r="J42" i="1"/>
  <c r="I42" i="1"/>
  <c r="E42" i="1"/>
  <c r="H42" i="1"/>
  <c r="M41" i="1"/>
  <c r="L41" i="1"/>
  <c r="K41" i="1"/>
  <c r="J41" i="1"/>
  <c r="I41" i="1"/>
  <c r="E41" i="1"/>
  <c r="M40" i="1"/>
  <c r="L40" i="1"/>
  <c r="K40" i="1"/>
  <c r="J40" i="1"/>
  <c r="I40" i="1"/>
  <c r="E40" i="1"/>
  <c r="M39" i="1"/>
  <c r="L39" i="1"/>
  <c r="K39" i="1"/>
  <c r="J39" i="1"/>
  <c r="I39" i="1"/>
  <c r="E39" i="1"/>
  <c r="M38" i="1"/>
  <c r="L38" i="1"/>
  <c r="K38" i="1"/>
  <c r="J38" i="1"/>
  <c r="I38" i="1"/>
  <c r="E38" i="1"/>
  <c r="H38" i="1"/>
  <c r="M37" i="1"/>
  <c r="L37" i="1"/>
  <c r="K37" i="1"/>
  <c r="J37" i="1"/>
  <c r="I37" i="1"/>
  <c r="E37" i="1"/>
  <c r="H37" i="1"/>
  <c r="M36" i="1"/>
  <c r="L36" i="1"/>
  <c r="K36" i="1"/>
  <c r="J36" i="1"/>
  <c r="I36" i="1"/>
  <c r="E36" i="1"/>
  <c r="H36" i="1"/>
  <c r="M35" i="1"/>
  <c r="L35" i="1"/>
  <c r="K35" i="1"/>
  <c r="J35" i="1"/>
  <c r="I35" i="1"/>
  <c r="E35" i="1"/>
  <c r="M34" i="1"/>
  <c r="L34" i="1"/>
  <c r="K34" i="1"/>
  <c r="J34" i="1"/>
  <c r="I34" i="1"/>
  <c r="E34" i="1"/>
  <c r="H34" i="1"/>
  <c r="M33" i="1"/>
  <c r="L33" i="1"/>
  <c r="K33" i="1"/>
  <c r="J33" i="1"/>
  <c r="I33" i="1"/>
  <c r="E33" i="1"/>
  <c r="M32" i="1"/>
  <c r="L32" i="1"/>
  <c r="K32" i="1"/>
  <c r="J32" i="1"/>
  <c r="I32" i="1"/>
  <c r="E32" i="1"/>
  <c r="H32" i="1"/>
  <c r="M31" i="1"/>
  <c r="L31" i="1"/>
  <c r="K31" i="1"/>
  <c r="J31" i="1"/>
  <c r="I31" i="1"/>
  <c r="E31" i="1"/>
  <c r="H31" i="1"/>
  <c r="M30" i="1"/>
  <c r="L30" i="1"/>
  <c r="K30" i="1"/>
  <c r="J30" i="1"/>
  <c r="I30" i="1"/>
  <c r="E30" i="1"/>
  <c r="H30" i="1"/>
  <c r="M29" i="1"/>
  <c r="L29" i="1"/>
  <c r="K29" i="1"/>
  <c r="J29" i="1"/>
  <c r="I29" i="1"/>
  <c r="E29" i="1"/>
  <c r="H29" i="1"/>
  <c r="M28" i="1"/>
  <c r="L28" i="1"/>
  <c r="K28" i="1"/>
  <c r="J28" i="1"/>
  <c r="I28" i="1"/>
  <c r="E28" i="1"/>
  <c r="H28" i="1"/>
  <c r="M27" i="1"/>
  <c r="L27" i="1"/>
  <c r="K27" i="1"/>
  <c r="J27" i="1"/>
  <c r="I27" i="1"/>
  <c r="E27" i="1"/>
  <c r="M26" i="1"/>
  <c r="L26" i="1"/>
  <c r="K26" i="1"/>
  <c r="J26" i="1"/>
  <c r="I26" i="1"/>
  <c r="E26" i="1"/>
  <c r="H26" i="1"/>
  <c r="M25" i="1"/>
  <c r="L25" i="1"/>
  <c r="K25" i="1"/>
  <c r="J25" i="1"/>
  <c r="I25" i="1"/>
  <c r="E25" i="1"/>
  <c r="M24" i="1"/>
  <c r="L24" i="1"/>
  <c r="K24" i="1"/>
  <c r="J24" i="1"/>
  <c r="I24" i="1"/>
  <c r="E24" i="1"/>
  <c r="H24" i="1"/>
  <c r="M23" i="1"/>
  <c r="L23" i="1"/>
  <c r="K23" i="1"/>
  <c r="J23" i="1"/>
  <c r="I23" i="1"/>
  <c r="E23" i="1"/>
  <c r="G23" i="1"/>
  <c r="F23" i="1"/>
  <c r="M22" i="1"/>
  <c r="L22" i="1"/>
  <c r="K22" i="1"/>
  <c r="J22" i="1"/>
  <c r="I22" i="1"/>
  <c r="E22" i="1"/>
  <c r="H22" i="1"/>
  <c r="M21" i="1"/>
  <c r="L21" i="1"/>
  <c r="K21" i="1"/>
  <c r="J21" i="1"/>
  <c r="I21" i="1"/>
  <c r="E21" i="1"/>
  <c r="H21" i="1"/>
  <c r="M20" i="1"/>
  <c r="L20" i="1"/>
  <c r="K20" i="1"/>
  <c r="J20" i="1"/>
  <c r="I20" i="1"/>
  <c r="E20" i="1"/>
  <c r="H20" i="1"/>
  <c r="M19" i="1"/>
  <c r="L19" i="1"/>
  <c r="K19" i="1"/>
  <c r="J19" i="1"/>
  <c r="I19" i="1"/>
  <c r="E19" i="1"/>
  <c r="M18" i="1"/>
  <c r="L18" i="1"/>
  <c r="K18" i="1"/>
  <c r="J18" i="1"/>
  <c r="I18" i="1"/>
  <c r="E18" i="1"/>
  <c r="M17" i="1"/>
  <c r="L17" i="1"/>
  <c r="K17" i="1"/>
  <c r="J17" i="1"/>
  <c r="I17" i="1"/>
  <c r="E17" i="1"/>
  <c r="M16" i="1"/>
  <c r="L16" i="1"/>
  <c r="K16" i="1"/>
  <c r="J16" i="1"/>
  <c r="I16" i="1"/>
  <c r="E16" i="1"/>
  <c r="H16" i="1"/>
  <c r="M15" i="1"/>
  <c r="L15" i="1"/>
  <c r="K15" i="1"/>
  <c r="J15" i="1"/>
  <c r="I15" i="1"/>
  <c r="E15" i="1"/>
  <c r="M14" i="1"/>
  <c r="L14" i="1"/>
  <c r="K14" i="1"/>
  <c r="J14" i="1"/>
  <c r="I14" i="1"/>
  <c r="E14" i="1"/>
  <c r="H14" i="1"/>
  <c r="M13" i="1"/>
  <c r="L13" i="1"/>
  <c r="K13" i="1"/>
  <c r="J13" i="1"/>
  <c r="I13" i="1"/>
  <c r="E13" i="1"/>
  <c r="H13" i="1"/>
  <c r="M12" i="1"/>
  <c r="L12" i="1"/>
  <c r="K12" i="1"/>
  <c r="J12" i="1"/>
  <c r="I12" i="1"/>
  <c r="E12" i="1"/>
  <c r="H12" i="1"/>
  <c r="M11" i="1"/>
  <c r="L11" i="1"/>
  <c r="K11" i="1"/>
  <c r="J11" i="1"/>
  <c r="I11" i="1"/>
  <c r="E11" i="1"/>
  <c r="H11" i="1"/>
  <c r="M10" i="1"/>
  <c r="L10" i="1"/>
  <c r="K10" i="1"/>
  <c r="J10" i="1"/>
  <c r="I10" i="1"/>
  <c r="E10" i="1"/>
  <c r="H10" i="1"/>
  <c r="M9" i="1"/>
  <c r="L9" i="1"/>
  <c r="K9" i="1"/>
  <c r="J9" i="1"/>
  <c r="I9" i="1"/>
  <c r="E9" i="1"/>
  <c r="M8" i="1"/>
  <c r="L8" i="1"/>
  <c r="K8" i="1"/>
  <c r="J8" i="1"/>
  <c r="I8" i="1"/>
  <c r="E8" i="1"/>
  <c r="H8" i="1"/>
  <c r="M7" i="1"/>
  <c r="L7" i="1"/>
  <c r="K7" i="1"/>
  <c r="J7" i="1"/>
  <c r="I7" i="1"/>
  <c r="E7" i="1"/>
  <c r="H7" i="1"/>
  <c r="M6" i="1"/>
  <c r="L6" i="1"/>
  <c r="K6" i="1"/>
  <c r="J6" i="1"/>
  <c r="I6" i="1"/>
  <c r="E6" i="1"/>
  <c r="M5" i="1"/>
  <c r="L5" i="1"/>
  <c r="K5" i="1"/>
  <c r="J5" i="1"/>
  <c r="I5" i="1"/>
  <c r="E5" i="1"/>
  <c r="H5" i="1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" i="4"/>
  <c r="H20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" i="4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486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326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86" i="1"/>
  <c r="B87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G477" i="10"/>
  <c r="I477" i="10"/>
  <c r="G469" i="10"/>
  <c r="G319" i="10"/>
  <c r="I255" i="10"/>
  <c r="G472" i="10"/>
  <c r="I333" i="10"/>
  <c r="G482" i="10"/>
  <c r="G189" i="10"/>
  <c r="I189" i="10"/>
  <c r="I75" i="10"/>
  <c r="I215" i="10"/>
  <c r="G63" i="10"/>
  <c r="H63" i="10"/>
  <c r="G323" i="10"/>
  <c r="G228" i="10"/>
  <c r="G101" i="10"/>
  <c r="I101" i="10"/>
  <c r="G269" i="10"/>
  <c r="H269" i="10"/>
  <c r="G242" i="10"/>
  <c r="G174" i="10"/>
  <c r="G357" i="10"/>
  <c r="I357" i="10"/>
  <c r="G493" i="10"/>
  <c r="H493" i="10"/>
  <c r="I482" i="10"/>
  <c r="G474" i="10"/>
  <c r="G438" i="10"/>
  <c r="H438" i="10"/>
  <c r="G248" i="10"/>
  <c r="H248" i="10"/>
  <c r="G177" i="10"/>
  <c r="I177" i="10"/>
  <c r="G118" i="10"/>
  <c r="G90" i="10"/>
  <c r="I90" i="10"/>
  <c r="G15" i="10"/>
  <c r="H15" i="10"/>
  <c r="G6" i="10"/>
  <c r="I6" i="10"/>
  <c r="G494" i="10"/>
  <c r="I494" i="10"/>
  <c r="G72" i="10"/>
  <c r="H72" i="10"/>
  <c r="G130" i="10"/>
  <c r="G564" i="10"/>
  <c r="G512" i="10"/>
  <c r="I512" i="10"/>
  <c r="I500" i="10"/>
  <c r="H469" i="10"/>
  <c r="I469" i="10"/>
  <c r="H370" i="10"/>
  <c r="I370" i="10"/>
  <c r="I323" i="10"/>
  <c r="I319" i="10"/>
  <c r="H228" i="10"/>
  <c r="I228" i="10"/>
  <c r="G204" i="10"/>
  <c r="G30" i="10"/>
  <c r="I30" i="10"/>
  <c r="H242" i="10"/>
  <c r="I242" i="10"/>
  <c r="I174" i="10"/>
  <c r="I151" i="10"/>
  <c r="G551" i="10"/>
  <c r="H480" i="10"/>
  <c r="I480" i="10"/>
  <c r="H472" i="10"/>
  <c r="I472" i="10"/>
  <c r="G191" i="10"/>
  <c r="I191" i="10"/>
  <c r="G171" i="10"/>
  <c r="I171" i="10"/>
  <c r="I88" i="10"/>
  <c r="H534" i="10"/>
  <c r="I534" i="10"/>
  <c r="G522" i="10"/>
  <c r="I522" i="10"/>
  <c r="I493" i="10"/>
  <c r="H474" i="10"/>
  <c r="I474" i="10"/>
  <c r="I438" i="10"/>
  <c r="G418" i="10"/>
  <c r="I406" i="10"/>
  <c r="I343" i="10"/>
  <c r="I316" i="10"/>
  <c r="G312" i="10"/>
  <c r="I312" i="10"/>
  <c r="I233" i="10"/>
  <c r="G229" i="10"/>
  <c r="I229" i="10"/>
  <c r="I118" i="10"/>
  <c r="G98" i="10"/>
  <c r="I98" i="10"/>
  <c r="H90" i="10"/>
  <c r="I63" i="10"/>
  <c r="I21" i="10"/>
  <c r="G435" i="10"/>
  <c r="I435" i="10"/>
  <c r="G392" i="10"/>
  <c r="I392" i="10"/>
  <c r="I72" i="10"/>
  <c r="G146" i="10"/>
  <c r="I146" i="10"/>
  <c r="I130" i="10"/>
  <c r="G55" i="10"/>
  <c r="I55" i="10"/>
  <c r="G19" i="10"/>
  <c r="H500" i="10"/>
  <c r="G496" i="10"/>
  <c r="I496" i="10"/>
  <c r="H477" i="10"/>
  <c r="H323" i="10"/>
  <c r="H319" i="10"/>
  <c r="H255" i="10"/>
  <c r="G192" i="10"/>
  <c r="H226" i="10"/>
  <c r="H174" i="10"/>
  <c r="H151" i="10"/>
  <c r="G64" i="10"/>
  <c r="G32" i="10"/>
  <c r="G341" i="10"/>
  <c r="H333" i="10"/>
  <c r="G302" i="10"/>
  <c r="H171" i="10"/>
  <c r="G160" i="10"/>
  <c r="H88" i="10"/>
  <c r="G538" i="10"/>
  <c r="H522" i="10"/>
  <c r="G549" i="10"/>
  <c r="H482" i="10"/>
  <c r="H406" i="10"/>
  <c r="G351" i="10"/>
  <c r="H343" i="10"/>
  <c r="G331" i="10"/>
  <c r="I331" i="10"/>
  <c r="H316" i="10"/>
  <c r="H233" i="10"/>
  <c r="G205" i="10"/>
  <c r="H189" i="10"/>
  <c r="H177" i="10"/>
  <c r="H118" i="10"/>
  <c r="H75" i="10"/>
  <c r="H6" i="10"/>
  <c r="H494" i="10"/>
  <c r="H435" i="10"/>
  <c r="G372" i="10"/>
  <c r="G249" i="10"/>
  <c r="I249" i="10"/>
  <c r="H130" i="10"/>
  <c r="G143" i="10"/>
  <c r="G28" i="10"/>
  <c r="H215" i="10"/>
  <c r="H496" i="10"/>
  <c r="G227" i="10"/>
  <c r="H331" i="10"/>
  <c r="H98" i="10"/>
  <c r="G61" i="10"/>
  <c r="H21" i="10"/>
  <c r="H249" i="10"/>
  <c r="G256" i="10"/>
  <c r="G62" i="10"/>
  <c r="G411" i="10"/>
  <c r="H146" i="10"/>
  <c r="G473" i="10"/>
  <c r="G145" i="10"/>
  <c r="G113" i="10"/>
  <c r="G74" i="10"/>
  <c r="G53" i="10"/>
  <c r="G356" i="10"/>
  <c r="G535" i="10"/>
  <c r="G503" i="10"/>
  <c r="G405" i="10"/>
  <c r="G144" i="10"/>
  <c r="G124" i="10"/>
  <c r="G108" i="10"/>
  <c r="G234" i="10"/>
  <c r="G214" i="10"/>
  <c r="G525" i="10"/>
  <c r="G410" i="10"/>
  <c r="G320" i="10"/>
  <c r="G288" i="10"/>
  <c r="G241" i="10"/>
  <c r="G225" i="10"/>
  <c r="G213" i="10"/>
  <c r="G94" i="10"/>
  <c r="G380" i="10"/>
  <c r="G328" i="10"/>
  <c r="G261" i="10"/>
  <c r="G131" i="10"/>
  <c r="G386" i="10"/>
  <c r="G89" i="10"/>
  <c r="G511" i="10"/>
  <c r="G77" i="10"/>
  <c r="G157" i="10"/>
  <c r="G231" i="10"/>
  <c r="G36" i="10"/>
  <c r="G84" i="10"/>
  <c r="G12" i="10"/>
  <c r="G531" i="10"/>
  <c r="G532" i="10"/>
  <c r="G484" i="10"/>
  <c r="G44" i="10"/>
  <c r="G426" i="10"/>
  <c r="G363" i="10"/>
  <c r="G308" i="10"/>
  <c r="G158" i="10"/>
  <c r="G544" i="10"/>
  <c r="G507" i="10"/>
  <c r="G254" i="10"/>
  <c r="G557" i="10"/>
  <c r="G147" i="10"/>
  <c r="G296" i="10"/>
  <c r="G486" i="10"/>
  <c r="G488" i="10"/>
  <c r="G127" i="10"/>
  <c r="G211" i="10"/>
  <c r="G112" i="10"/>
  <c r="G505" i="10"/>
  <c r="G39" i="10"/>
  <c r="G548" i="10"/>
  <c r="G401" i="10"/>
  <c r="G318" i="10"/>
  <c r="G290" i="10"/>
  <c r="G243" i="10"/>
  <c r="G183" i="10"/>
  <c r="G132" i="10"/>
  <c r="G433" i="10"/>
  <c r="G374" i="10"/>
  <c r="G362" i="10"/>
  <c r="G279" i="10"/>
  <c r="G271" i="10"/>
  <c r="G220" i="10"/>
  <c r="G149" i="10"/>
  <c r="G66" i="10"/>
  <c r="G443" i="10"/>
  <c r="G431" i="10"/>
  <c r="G119" i="10"/>
  <c r="G559" i="10"/>
  <c r="G464" i="10"/>
  <c r="G420" i="10"/>
  <c r="G389" i="10"/>
  <c r="G450" i="10"/>
  <c r="G221" i="10"/>
  <c r="G201" i="10"/>
  <c r="G173" i="10"/>
  <c r="G83" i="10"/>
  <c r="G71" i="10"/>
  <c r="G301" i="10"/>
  <c r="G178" i="10"/>
  <c r="G60" i="10"/>
  <c r="G465" i="10"/>
  <c r="G449" i="10"/>
  <c r="G402" i="10"/>
  <c r="G311" i="10"/>
  <c r="G287" i="10"/>
  <c r="G46" i="10"/>
  <c r="G344" i="10"/>
  <c r="G48" i="10"/>
  <c r="G37" i="10"/>
  <c r="G546" i="10"/>
  <c r="G281" i="10"/>
  <c r="G24" i="10"/>
  <c r="G355" i="10"/>
  <c r="G292" i="10"/>
  <c r="G217" i="10"/>
  <c r="G193" i="10"/>
  <c r="G86" i="10"/>
  <c r="G471" i="10"/>
  <c r="G309" i="10"/>
  <c r="G394" i="10"/>
  <c r="G354" i="10"/>
  <c r="G121" i="10"/>
  <c r="G393" i="10"/>
  <c r="G51" i="10"/>
  <c r="G99" i="10"/>
  <c r="G40" i="10"/>
  <c r="G560" i="10"/>
  <c r="G556" i="10"/>
  <c r="G527" i="10"/>
  <c r="G515" i="10"/>
  <c r="G448" i="10"/>
  <c r="G179" i="10"/>
  <c r="G202" i="10"/>
  <c r="G135" i="10"/>
  <c r="G529" i="10"/>
  <c r="G478" i="10"/>
  <c r="G43" i="10"/>
  <c r="G277" i="10"/>
  <c r="G366" i="10"/>
  <c r="G244" i="10"/>
  <c r="G200" i="10"/>
  <c r="G196" i="10"/>
  <c r="G180" i="10"/>
  <c r="G109" i="10"/>
  <c r="G25" i="10"/>
  <c r="G483" i="10"/>
  <c r="G163" i="10"/>
  <c r="G107" i="10"/>
  <c r="G424" i="10"/>
  <c r="G385" i="10"/>
  <c r="G250" i="10"/>
  <c r="G199" i="10"/>
  <c r="G164" i="10"/>
  <c r="G128" i="10"/>
  <c r="G104" i="10"/>
  <c r="G49" i="10"/>
  <c r="G502" i="10"/>
  <c r="G467" i="10"/>
  <c r="G439" i="10"/>
  <c r="G305" i="10"/>
  <c r="G257" i="10"/>
  <c r="G103" i="10"/>
  <c r="G87" i="10"/>
  <c r="G422" i="10"/>
  <c r="G209" i="10"/>
  <c r="G47" i="10"/>
  <c r="G31" i="10"/>
  <c r="G26" i="10"/>
  <c r="G518" i="10"/>
  <c r="G111" i="10"/>
  <c r="G283" i="10"/>
  <c r="G240" i="10"/>
  <c r="G321" i="10"/>
  <c r="G95" i="10"/>
  <c r="G487" i="10"/>
  <c r="G452" i="10"/>
  <c r="G490" i="10"/>
  <c r="G293" i="10"/>
  <c r="G434" i="10"/>
  <c r="G185" i="10"/>
  <c r="G122" i="10"/>
  <c r="G340" i="10"/>
  <c r="G168" i="10"/>
  <c r="G38" i="10"/>
  <c r="G562" i="10"/>
  <c r="G322" i="10"/>
  <c r="G175" i="10"/>
  <c r="G513" i="10"/>
  <c r="G371" i="10"/>
  <c r="G59" i="10"/>
  <c r="G506" i="10"/>
  <c r="G524" i="10"/>
  <c r="G457" i="10"/>
  <c r="G378" i="10"/>
  <c r="G326" i="10"/>
  <c r="G299" i="10"/>
  <c r="G259" i="10"/>
  <c r="G232" i="10"/>
  <c r="G216" i="10"/>
  <c r="G423" i="10"/>
  <c r="G332" i="10"/>
  <c r="G476" i="10"/>
  <c r="G460" i="10"/>
  <c r="G377" i="10"/>
  <c r="G365" i="10"/>
  <c r="G353" i="10"/>
  <c r="G294" i="10"/>
  <c r="G274" i="10"/>
  <c r="G219" i="10"/>
  <c r="G156" i="10"/>
  <c r="G152" i="10"/>
  <c r="G116" i="10"/>
  <c r="G65" i="10"/>
  <c r="G530" i="10"/>
  <c r="G514" i="10"/>
  <c r="G348" i="10"/>
  <c r="G325" i="10"/>
  <c r="G186" i="10"/>
  <c r="G489" i="10"/>
  <c r="G454" i="10"/>
  <c r="G335" i="10"/>
  <c r="G280" i="10"/>
  <c r="G150" i="10"/>
  <c r="G35" i="10"/>
  <c r="G155" i="10"/>
  <c r="G552" i="10"/>
  <c r="G540" i="10"/>
  <c r="G437" i="10"/>
  <c r="G382" i="10"/>
  <c r="G338" i="10"/>
  <c r="G307" i="10"/>
  <c r="G236" i="10"/>
  <c r="G172" i="10"/>
  <c r="G117" i="10"/>
  <c r="G82" i="10"/>
  <c r="G78" i="10"/>
  <c r="G54" i="10"/>
  <c r="G50" i="10"/>
  <c r="G42" i="10"/>
  <c r="G33" i="10"/>
  <c r="G400" i="10"/>
  <c r="G384" i="10"/>
  <c r="G253" i="10"/>
  <c r="G519" i="10"/>
  <c r="G456" i="10"/>
  <c r="G440" i="10"/>
  <c r="G428" i="10"/>
  <c r="G369" i="10"/>
  <c r="G361" i="10"/>
  <c r="G337" i="10"/>
  <c r="G314" i="10"/>
  <c r="G310" i="10"/>
  <c r="G207" i="10"/>
  <c r="G195" i="10"/>
  <c r="G187" i="10"/>
  <c r="G167" i="10"/>
  <c r="G148" i="10"/>
  <c r="G120" i="10"/>
  <c r="G85" i="10"/>
  <c r="G69" i="10"/>
  <c r="G542" i="10"/>
  <c r="G479" i="10"/>
  <c r="G336" i="10"/>
  <c r="G170" i="10"/>
  <c r="G533" i="10"/>
  <c r="G501" i="10"/>
  <c r="G260" i="10"/>
  <c r="G237" i="10"/>
  <c r="G169" i="10"/>
  <c r="G79" i="10"/>
  <c r="G18" i="10"/>
  <c r="G447" i="10"/>
  <c r="G289" i="10"/>
  <c r="G166" i="10"/>
  <c r="G536" i="10"/>
  <c r="G520" i="10"/>
  <c r="G516" i="10"/>
  <c r="G508" i="10"/>
  <c r="G485" i="10"/>
  <c r="G461" i="10"/>
  <c r="G453" i="10"/>
  <c r="G441" i="10"/>
  <c r="G429" i="10"/>
  <c r="G421" i="10"/>
  <c r="G342" i="10"/>
  <c r="G334" i="10"/>
  <c r="G295" i="10"/>
  <c r="G263" i="10"/>
  <c r="G251" i="10"/>
  <c r="G247" i="10"/>
  <c r="G224" i="10"/>
  <c r="G184" i="10"/>
  <c r="G176" i="10"/>
  <c r="G153" i="10"/>
  <c r="G141" i="10"/>
  <c r="G137" i="10"/>
  <c r="G105" i="10"/>
  <c r="G97" i="10"/>
  <c r="G93" i="10"/>
  <c r="G526" i="10"/>
  <c r="G510" i="10"/>
  <c r="G475" i="10"/>
  <c r="G459" i="10"/>
  <c r="G313" i="10"/>
  <c r="G297" i="10"/>
  <c r="G285" i="10"/>
  <c r="G210" i="10"/>
  <c r="G194" i="10"/>
  <c r="G139" i="10"/>
  <c r="G555" i="10"/>
  <c r="G444" i="10"/>
  <c r="G397" i="10"/>
  <c r="G381" i="10"/>
  <c r="G373" i="10"/>
  <c r="G349" i="10"/>
  <c r="G329" i="10"/>
  <c r="G286" i="10"/>
  <c r="G282" i="10"/>
  <c r="G270" i="10"/>
  <c r="G266" i="10"/>
  <c r="G258" i="10"/>
  <c r="G246" i="10"/>
  <c r="G239" i="10"/>
  <c r="G235" i="10"/>
  <c r="G136" i="10"/>
  <c r="G100" i="10"/>
  <c r="G96" i="10"/>
  <c r="G92" i="10"/>
  <c r="G81" i="10"/>
  <c r="G73" i="10"/>
  <c r="G57" i="10"/>
  <c r="G550" i="10"/>
  <c r="G376" i="10"/>
  <c r="G360" i="10"/>
  <c r="G159" i="10"/>
  <c r="G115" i="10"/>
  <c r="G561" i="10"/>
  <c r="G553" i="10"/>
  <c r="G545" i="10"/>
  <c r="G521" i="10"/>
  <c r="G517" i="10"/>
  <c r="G470" i="10"/>
  <c r="G466" i="10"/>
  <c r="G462" i="10"/>
  <c r="G442" i="10"/>
  <c r="G403" i="10"/>
  <c r="G395" i="10"/>
  <c r="G387" i="10"/>
  <c r="G375" i="10"/>
  <c r="G359" i="10"/>
  <c r="G327" i="10"/>
  <c r="G284" i="10"/>
  <c r="G272" i="10"/>
  <c r="G245" i="10"/>
  <c r="G181" i="10"/>
  <c r="G162" i="10"/>
  <c r="G154" i="10"/>
  <c r="G67" i="10"/>
  <c r="G558" i="10"/>
  <c r="G455" i="10"/>
  <c r="G407" i="10"/>
  <c r="G364" i="10"/>
  <c r="G238" i="10"/>
  <c r="G218" i="10"/>
  <c r="G91" i="10"/>
  <c r="G5" i="10"/>
  <c r="G492" i="10"/>
  <c r="G417" i="10"/>
  <c r="G413" i="10"/>
  <c r="G330" i="10"/>
  <c r="G315" i="10"/>
  <c r="G267" i="10"/>
  <c r="G212" i="10"/>
  <c r="G188" i="10"/>
  <c r="G58" i="10"/>
  <c r="G34" i="10"/>
  <c r="G45" i="10"/>
  <c r="G498" i="10"/>
  <c r="G368" i="10"/>
  <c r="G182" i="10"/>
  <c r="G547" i="10"/>
  <c r="G539" i="10"/>
  <c r="G495" i="10"/>
  <c r="G491" i="10"/>
  <c r="G468" i="10"/>
  <c r="G436" i="10"/>
  <c r="G432" i="10"/>
  <c r="G416" i="10"/>
  <c r="G412" i="10"/>
  <c r="G306" i="10"/>
  <c r="G298" i="10"/>
  <c r="G278" i="10"/>
  <c r="G262" i="10"/>
  <c r="G223" i="10"/>
  <c r="G451" i="10"/>
  <c r="G427" i="10"/>
  <c r="G415" i="10"/>
  <c r="G404" i="10"/>
  <c r="G396" i="10"/>
  <c r="G222" i="10"/>
  <c r="G123" i="10"/>
  <c r="G76" i="10"/>
  <c r="G68" i="10"/>
  <c r="G497" i="10"/>
  <c r="G414" i="10"/>
  <c r="G347" i="10"/>
  <c r="G198" i="10"/>
  <c r="G190" i="10"/>
  <c r="G528" i="10"/>
  <c r="G504" i="10"/>
  <c r="G481" i="10"/>
  <c r="G445" i="10"/>
  <c r="G409" i="10"/>
  <c r="G398" i="10"/>
  <c r="G390" i="10"/>
  <c r="G358" i="10"/>
  <c r="G350" i="10"/>
  <c r="G346" i="10"/>
  <c r="G303" i="10"/>
  <c r="G291" i="10"/>
  <c r="G275" i="10"/>
  <c r="G208" i="10"/>
  <c r="G165" i="10"/>
  <c r="G161" i="10"/>
  <c r="G129" i="10"/>
  <c r="G125" i="10"/>
  <c r="G70" i="10"/>
  <c r="G22" i="10"/>
  <c r="G80" i="10"/>
  <c r="G563" i="10"/>
  <c r="G543" i="10"/>
  <c r="G499" i="10"/>
  <c r="G408" i="10"/>
  <c r="G345" i="10"/>
  <c r="G554" i="10"/>
  <c r="G265" i="10"/>
  <c r="G56" i="10"/>
  <c r="G541" i="10"/>
  <c r="G537" i="10"/>
  <c r="G300" i="10"/>
  <c r="G276" i="10"/>
  <c r="G268" i="10"/>
  <c r="G197" i="10"/>
  <c r="G142" i="10"/>
  <c r="G138" i="10"/>
  <c r="G134" i="10"/>
  <c r="G110" i="10"/>
  <c r="G102" i="10"/>
  <c r="G27" i="10"/>
  <c r="G23" i="10"/>
  <c r="G7" i="10"/>
  <c r="G29" i="10"/>
  <c r="G419" i="10"/>
  <c r="G352" i="10"/>
  <c r="G317" i="10"/>
  <c r="G230" i="10"/>
  <c r="G206" i="10"/>
  <c r="G52" i="10"/>
  <c r="G20" i="10"/>
  <c r="G425" i="10"/>
  <c r="G133" i="10"/>
  <c r="G523" i="10"/>
  <c r="G203" i="10"/>
  <c r="G140" i="10"/>
  <c r="G463" i="10"/>
  <c r="G388" i="10"/>
  <c r="G509" i="10"/>
  <c r="G458" i="10"/>
  <c r="G446" i="10"/>
  <c r="G430" i="10"/>
  <c r="G399" i="10"/>
  <c r="G391" i="10"/>
  <c r="G383" i="10"/>
  <c r="G379" i="10"/>
  <c r="G367" i="10"/>
  <c r="G339" i="10"/>
  <c r="G324" i="10"/>
  <c r="G304" i="10"/>
  <c r="G264" i="10"/>
  <c r="G252" i="10"/>
  <c r="G126" i="10"/>
  <c r="G114" i="10"/>
  <c r="G106" i="10"/>
  <c r="G41" i="10"/>
  <c r="G273" i="10"/>
  <c r="G9" i="10"/>
  <c r="G17" i="10"/>
  <c r="G14" i="10"/>
  <c r="G13" i="10"/>
  <c r="G10" i="10"/>
  <c r="G16" i="10"/>
  <c r="G11" i="10"/>
  <c r="G8" i="10"/>
  <c r="G20" i="1"/>
  <c r="F20" i="1"/>
  <c r="G158" i="1"/>
  <c r="F158" i="1"/>
  <c r="G546" i="1"/>
  <c r="F546" i="1"/>
  <c r="G221" i="1"/>
  <c r="F221" i="1"/>
  <c r="G233" i="1"/>
  <c r="F233" i="1"/>
  <c r="G235" i="1"/>
  <c r="F235" i="1"/>
  <c r="G219" i="1"/>
  <c r="F219" i="1"/>
  <c r="G225" i="1"/>
  <c r="F225" i="1"/>
  <c r="G241" i="1"/>
  <c r="F241" i="1"/>
  <c r="G411" i="1"/>
  <c r="F411" i="1"/>
  <c r="G515" i="1"/>
  <c r="F515" i="1"/>
  <c r="G231" i="1"/>
  <c r="F231" i="1"/>
  <c r="G243" i="1"/>
  <c r="F243" i="1"/>
  <c r="G325" i="1"/>
  <c r="F325" i="1"/>
  <c r="G308" i="1"/>
  <c r="F308" i="1"/>
  <c r="H87" i="7"/>
  <c r="G398" i="1"/>
  <c r="F398" i="1"/>
  <c r="H247" i="7"/>
  <c r="C88" i="7"/>
  <c r="C248" i="7"/>
  <c r="H248" i="7"/>
  <c r="G430" i="1"/>
  <c r="F430" i="1"/>
  <c r="G258" i="1"/>
  <c r="F258" i="1"/>
  <c r="G522" i="1"/>
  <c r="F522" i="1"/>
  <c r="G101" i="1"/>
  <c r="F101" i="1"/>
  <c r="G328" i="1"/>
  <c r="F328" i="1"/>
  <c r="G468" i="1"/>
  <c r="F468" i="1"/>
  <c r="G508" i="1"/>
  <c r="F508" i="1"/>
  <c r="G530" i="1"/>
  <c r="F530" i="1"/>
  <c r="G153" i="1"/>
  <c r="F153" i="1"/>
  <c r="G374" i="1"/>
  <c r="F374" i="1"/>
  <c r="G514" i="1"/>
  <c r="F514" i="1"/>
  <c r="G534" i="1"/>
  <c r="F534" i="1"/>
  <c r="G171" i="1"/>
  <c r="F171" i="1"/>
  <c r="G106" i="1"/>
  <c r="F106" i="1"/>
  <c r="G190" i="1"/>
  <c r="F190" i="1"/>
  <c r="G128" i="1"/>
  <c r="F128" i="1"/>
  <c r="G46" i="1"/>
  <c r="F46" i="1"/>
  <c r="G61" i="1"/>
  <c r="F61" i="1"/>
  <c r="G119" i="1"/>
  <c r="F119" i="1"/>
  <c r="G266" i="1"/>
  <c r="F266" i="1"/>
  <c r="G326" i="1"/>
  <c r="F326" i="1"/>
  <c r="G348" i="1"/>
  <c r="F348" i="1"/>
  <c r="G448" i="1"/>
  <c r="F448" i="1"/>
  <c r="G520" i="1"/>
  <c r="F520" i="1"/>
  <c r="G544" i="1"/>
  <c r="F544" i="1"/>
  <c r="G75" i="1"/>
  <c r="F75" i="1"/>
  <c r="G55" i="1"/>
  <c r="F55" i="1"/>
  <c r="G7" i="1"/>
  <c r="F7" i="1"/>
  <c r="G93" i="1"/>
  <c r="F93" i="1"/>
  <c r="G72" i="1"/>
  <c r="F72" i="1"/>
  <c r="G52" i="1"/>
  <c r="F52" i="1"/>
  <c r="G29" i="1"/>
  <c r="F29" i="1"/>
  <c r="G94" i="1"/>
  <c r="F94" i="1"/>
  <c r="G111" i="1"/>
  <c r="F111" i="1"/>
  <c r="G147" i="1"/>
  <c r="F147" i="1"/>
  <c r="G160" i="1"/>
  <c r="F160" i="1"/>
  <c r="G170" i="1"/>
  <c r="F170" i="1"/>
  <c r="G214" i="1"/>
  <c r="F214" i="1"/>
  <c r="G227" i="1"/>
  <c r="F227" i="1"/>
  <c r="G239" i="1"/>
  <c r="F239" i="1"/>
  <c r="G84" i="1"/>
  <c r="F84" i="1"/>
  <c r="G60" i="1"/>
  <c r="F60" i="1"/>
  <c r="G32" i="1"/>
  <c r="F32" i="1"/>
  <c r="G16" i="1"/>
  <c r="F16" i="1"/>
  <c r="G105" i="1"/>
  <c r="F105" i="1"/>
  <c r="G125" i="1"/>
  <c r="F125" i="1"/>
  <c r="G157" i="1"/>
  <c r="F157" i="1"/>
  <c r="G183" i="1"/>
  <c r="F183" i="1"/>
  <c r="G31" i="1"/>
  <c r="F31" i="1"/>
  <c r="H263" i="1"/>
  <c r="G263" i="1"/>
  <c r="F263" i="1"/>
  <c r="H281" i="1"/>
  <c r="G281" i="1"/>
  <c r="F281" i="1"/>
  <c r="H319" i="1"/>
  <c r="G319" i="1"/>
  <c r="F319" i="1"/>
  <c r="H459" i="1"/>
  <c r="G459" i="1"/>
  <c r="F459" i="1"/>
  <c r="H489" i="1"/>
  <c r="G489" i="1"/>
  <c r="F489" i="1"/>
  <c r="H561" i="1"/>
  <c r="G561" i="1"/>
  <c r="F561" i="1"/>
  <c r="G267" i="1"/>
  <c r="F267" i="1"/>
  <c r="G505" i="1"/>
  <c r="F505" i="1"/>
  <c r="G80" i="1"/>
  <c r="F80" i="1"/>
  <c r="G68" i="1"/>
  <c r="F68" i="1"/>
  <c r="G56" i="1"/>
  <c r="F56" i="1"/>
  <c r="G38" i="1"/>
  <c r="F38" i="1"/>
  <c r="G8" i="1"/>
  <c r="F8" i="1"/>
  <c r="G136" i="1"/>
  <c r="F136" i="1"/>
  <c r="G154" i="1"/>
  <c r="F154" i="1"/>
  <c r="G198" i="1"/>
  <c r="F198" i="1"/>
  <c r="G255" i="1"/>
  <c r="F255" i="1"/>
  <c r="G295" i="1"/>
  <c r="F295" i="1"/>
  <c r="G447" i="1"/>
  <c r="F447" i="1"/>
  <c r="G76" i="1"/>
  <c r="F76" i="1"/>
  <c r="G64" i="1"/>
  <c r="F64" i="1"/>
  <c r="G36" i="1"/>
  <c r="F36" i="1"/>
  <c r="G24" i="1"/>
  <c r="F24" i="1"/>
  <c r="G92" i="1"/>
  <c r="F92" i="1"/>
  <c r="G122" i="1"/>
  <c r="F122" i="1"/>
  <c r="G146" i="1"/>
  <c r="F146" i="1"/>
  <c r="G176" i="1"/>
  <c r="F176" i="1"/>
  <c r="G206" i="1"/>
  <c r="F206" i="1"/>
  <c r="H327" i="1"/>
  <c r="G327" i="1"/>
  <c r="F327" i="1"/>
  <c r="H363" i="1"/>
  <c r="G363" i="1"/>
  <c r="F363" i="1"/>
  <c r="H427" i="1"/>
  <c r="G427" i="1"/>
  <c r="F427" i="1"/>
  <c r="H435" i="1"/>
  <c r="G435" i="1"/>
  <c r="F435" i="1"/>
  <c r="H483" i="1"/>
  <c r="G483" i="1"/>
  <c r="F483" i="1"/>
  <c r="H499" i="1"/>
  <c r="G499" i="1"/>
  <c r="F499" i="1"/>
  <c r="H529" i="1"/>
  <c r="G529" i="1"/>
  <c r="F529" i="1"/>
  <c r="H537" i="1"/>
  <c r="G537" i="1"/>
  <c r="F537" i="1"/>
  <c r="H283" i="1"/>
  <c r="G283" i="1"/>
  <c r="F283" i="1"/>
  <c r="H317" i="1"/>
  <c r="G317" i="1"/>
  <c r="F317" i="1"/>
  <c r="H90" i="1"/>
  <c r="G90" i="1"/>
  <c r="F90" i="1"/>
  <c r="H110" i="1"/>
  <c r="G110" i="1"/>
  <c r="F110" i="1"/>
  <c r="H138" i="1"/>
  <c r="G138" i="1"/>
  <c r="F138" i="1"/>
  <c r="H150" i="1"/>
  <c r="G150" i="1"/>
  <c r="F150" i="1"/>
  <c r="H156" i="1"/>
  <c r="G156" i="1"/>
  <c r="F156" i="1"/>
  <c r="H162" i="1"/>
  <c r="G162" i="1"/>
  <c r="F162" i="1"/>
  <c r="H164" i="1"/>
  <c r="G164" i="1"/>
  <c r="F164" i="1"/>
  <c r="H168" i="1"/>
  <c r="G168" i="1"/>
  <c r="F168" i="1"/>
  <c r="H172" i="1"/>
  <c r="G172" i="1"/>
  <c r="F172" i="1"/>
  <c r="H174" i="1"/>
  <c r="G174" i="1"/>
  <c r="F174" i="1"/>
  <c r="H178" i="1"/>
  <c r="G178" i="1"/>
  <c r="F178" i="1"/>
  <c r="H180" i="1"/>
  <c r="G180" i="1"/>
  <c r="F180" i="1"/>
  <c r="H182" i="1"/>
  <c r="G182" i="1"/>
  <c r="F182" i="1"/>
  <c r="H184" i="1"/>
  <c r="G184" i="1"/>
  <c r="F184" i="1"/>
  <c r="H186" i="1"/>
  <c r="G186" i="1"/>
  <c r="F186" i="1"/>
  <c r="H188" i="1"/>
  <c r="G188" i="1"/>
  <c r="F188" i="1"/>
  <c r="H192" i="1"/>
  <c r="G192" i="1"/>
  <c r="F192" i="1"/>
  <c r="H194" i="1"/>
  <c r="G194" i="1"/>
  <c r="F194" i="1"/>
  <c r="H196" i="1"/>
  <c r="G196" i="1"/>
  <c r="F196" i="1"/>
  <c r="H200" i="1"/>
  <c r="G200" i="1"/>
  <c r="F200" i="1"/>
  <c r="H202" i="1"/>
  <c r="G202" i="1"/>
  <c r="F202" i="1"/>
  <c r="H204" i="1"/>
  <c r="G204" i="1"/>
  <c r="F204" i="1"/>
  <c r="H208" i="1"/>
  <c r="G208" i="1"/>
  <c r="F208" i="1"/>
  <c r="H210" i="1"/>
  <c r="G210" i="1"/>
  <c r="F210" i="1"/>
  <c r="H216" i="1"/>
  <c r="G216" i="1"/>
  <c r="F216" i="1"/>
  <c r="H218" i="1"/>
  <c r="G218" i="1"/>
  <c r="F218" i="1"/>
  <c r="H291" i="1"/>
  <c r="G291" i="1"/>
  <c r="F291" i="1"/>
  <c r="H339" i="1"/>
  <c r="G339" i="1"/>
  <c r="F339" i="1"/>
  <c r="H351" i="1"/>
  <c r="G351" i="1"/>
  <c r="F351" i="1"/>
  <c r="H497" i="1"/>
  <c r="G497" i="1"/>
  <c r="F497" i="1"/>
  <c r="H507" i="1"/>
  <c r="G507" i="1"/>
  <c r="F507" i="1"/>
  <c r="G471" i="1"/>
  <c r="F471" i="1"/>
  <c r="H6" i="1"/>
  <c r="G6" i="1"/>
  <c r="F6" i="1"/>
  <c r="H18" i="1"/>
  <c r="G18" i="1"/>
  <c r="F18" i="1"/>
  <c r="H40" i="1"/>
  <c r="G40" i="1"/>
  <c r="F40" i="1"/>
  <c r="H96" i="1"/>
  <c r="G96" i="1"/>
  <c r="F96" i="1"/>
  <c r="H124" i="1"/>
  <c r="G124" i="1"/>
  <c r="F124" i="1"/>
  <c r="H142" i="1"/>
  <c r="G142" i="1"/>
  <c r="F142" i="1"/>
  <c r="H152" i="1"/>
  <c r="G152" i="1"/>
  <c r="F152" i="1"/>
  <c r="H212" i="1"/>
  <c r="G212" i="1"/>
  <c r="F212" i="1"/>
  <c r="H244" i="1"/>
  <c r="G13" i="1"/>
  <c r="F13" i="1"/>
  <c r="G89" i="1"/>
  <c r="F89" i="1"/>
  <c r="G121" i="1"/>
  <c r="F121" i="1"/>
  <c r="G141" i="1"/>
  <c r="F141" i="1"/>
  <c r="G149" i="1"/>
  <c r="F149" i="1"/>
  <c r="G165" i="1"/>
  <c r="F165" i="1"/>
  <c r="G167" i="1"/>
  <c r="F167" i="1"/>
  <c r="G270" i="1"/>
  <c r="F270" i="1"/>
  <c r="G354" i="1"/>
  <c r="F354" i="1"/>
  <c r="G414" i="1"/>
  <c r="F414" i="1"/>
  <c r="G528" i="1"/>
  <c r="F528" i="1"/>
  <c r="G548" i="1"/>
  <c r="F548" i="1"/>
  <c r="G79" i="1"/>
  <c r="F79" i="1"/>
  <c r="G67" i="1"/>
  <c r="F67" i="1"/>
  <c r="G43" i="1"/>
  <c r="F43" i="1"/>
  <c r="G11" i="1"/>
  <c r="F11" i="1"/>
  <c r="G133" i="1"/>
  <c r="F133" i="1"/>
  <c r="G161" i="1"/>
  <c r="F161" i="1"/>
  <c r="G264" i="1"/>
  <c r="F264" i="1"/>
  <c r="G276" i="1"/>
  <c r="F276" i="1"/>
  <c r="G342" i="1"/>
  <c r="F342" i="1"/>
  <c r="G422" i="1"/>
  <c r="F422" i="1"/>
  <c r="G436" i="1"/>
  <c r="F436" i="1"/>
  <c r="G462" i="1"/>
  <c r="F462" i="1"/>
  <c r="G484" i="1"/>
  <c r="F484" i="1"/>
  <c r="G516" i="1"/>
  <c r="F516" i="1"/>
  <c r="G542" i="1"/>
  <c r="F542" i="1"/>
  <c r="G560" i="1"/>
  <c r="F560" i="1"/>
  <c r="H559" i="1"/>
  <c r="G559" i="1"/>
  <c r="F559" i="1"/>
  <c r="G555" i="1"/>
  <c r="F555" i="1"/>
  <c r="G226" i="1"/>
  <c r="F226" i="1"/>
  <c r="H279" i="1"/>
  <c r="G279" i="1"/>
  <c r="F279" i="1"/>
  <c r="H285" i="1"/>
  <c r="G285" i="1"/>
  <c r="F285" i="1"/>
  <c r="H289" i="1"/>
  <c r="G289" i="1"/>
  <c r="F289" i="1"/>
  <c r="H321" i="1"/>
  <c r="G321" i="1"/>
  <c r="F321" i="1"/>
  <c r="H323" i="1"/>
  <c r="G323" i="1"/>
  <c r="F323" i="1"/>
  <c r="H331" i="1"/>
  <c r="G331" i="1"/>
  <c r="F331" i="1"/>
  <c r="H343" i="1"/>
  <c r="G343" i="1"/>
  <c r="F343" i="1"/>
  <c r="H347" i="1"/>
  <c r="G347" i="1"/>
  <c r="F347" i="1"/>
  <c r="H355" i="1"/>
  <c r="G355" i="1"/>
  <c r="F355" i="1"/>
  <c r="H403" i="1"/>
  <c r="G403" i="1"/>
  <c r="F403" i="1"/>
  <c r="H407" i="1"/>
  <c r="G407" i="1"/>
  <c r="F407" i="1"/>
  <c r="H415" i="1"/>
  <c r="G415" i="1"/>
  <c r="F415" i="1"/>
  <c r="H419" i="1"/>
  <c r="G419" i="1"/>
  <c r="F419" i="1"/>
  <c r="H431" i="1"/>
  <c r="G431" i="1"/>
  <c r="F431" i="1"/>
  <c r="H439" i="1"/>
  <c r="G439" i="1"/>
  <c r="F439" i="1"/>
  <c r="H443" i="1"/>
  <c r="G443" i="1"/>
  <c r="F443" i="1"/>
  <c r="H451" i="1"/>
  <c r="G451" i="1"/>
  <c r="F451" i="1"/>
  <c r="H455" i="1"/>
  <c r="G455" i="1"/>
  <c r="F455" i="1"/>
  <c r="H463" i="1"/>
  <c r="G463" i="1"/>
  <c r="F463" i="1"/>
  <c r="H467" i="1"/>
  <c r="G467" i="1"/>
  <c r="F467" i="1"/>
  <c r="H475" i="1"/>
  <c r="G475" i="1"/>
  <c r="F475" i="1"/>
  <c r="H491" i="1"/>
  <c r="G491" i="1"/>
  <c r="F491" i="1"/>
  <c r="H495" i="1"/>
  <c r="G495" i="1"/>
  <c r="F495" i="1"/>
  <c r="H501" i="1"/>
  <c r="G501" i="1"/>
  <c r="F501" i="1"/>
  <c r="H525" i="1"/>
  <c r="G525" i="1"/>
  <c r="F525" i="1"/>
  <c r="H543" i="1"/>
  <c r="G543" i="1"/>
  <c r="F543" i="1"/>
  <c r="H551" i="1"/>
  <c r="H9" i="1"/>
  <c r="G9" i="1"/>
  <c r="F9" i="1"/>
  <c r="H17" i="1"/>
  <c r="G17" i="1"/>
  <c r="F17" i="1"/>
  <c r="H25" i="1"/>
  <c r="G25" i="1"/>
  <c r="F25" i="1"/>
  <c r="H35" i="1"/>
  <c r="G35" i="1"/>
  <c r="F35" i="1"/>
  <c r="H41" i="1"/>
  <c r="G41" i="1"/>
  <c r="F41" i="1"/>
  <c r="H47" i="1"/>
  <c r="G47" i="1"/>
  <c r="F47" i="1"/>
  <c r="H49" i="1"/>
  <c r="G49" i="1"/>
  <c r="F49" i="1"/>
  <c r="H59" i="1"/>
  <c r="G59" i="1"/>
  <c r="F59" i="1"/>
  <c r="H65" i="1"/>
  <c r="G65" i="1"/>
  <c r="F65" i="1"/>
  <c r="H69" i="1"/>
  <c r="G69" i="1"/>
  <c r="F69" i="1"/>
  <c r="H71" i="1"/>
  <c r="G71" i="1"/>
  <c r="F71" i="1"/>
  <c r="H77" i="1"/>
  <c r="G77" i="1"/>
  <c r="F77" i="1"/>
  <c r="H81" i="1"/>
  <c r="G81" i="1"/>
  <c r="F81" i="1"/>
  <c r="H83" i="1"/>
  <c r="G83" i="1"/>
  <c r="F83" i="1"/>
  <c r="H99" i="1"/>
  <c r="G99" i="1"/>
  <c r="F99" i="1"/>
  <c r="H107" i="1"/>
  <c r="G107" i="1"/>
  <c r="F107" i="1"/>
  <c r="H113" i="1"/>
  <c r="G113" i="1"/>
  <c r="F113" i="1"/>
  <c r="H117" i="1"/>
  <c r="G117" i="1"/>
  <c r="F117" i="1"/>
  <c r="H123" i="1"/>
  <c r="G123" i="1"/>
  <c r="F123" i="1"/>
  <c r="H129" i="1"/>
  <c r="G129" i="1"/>
  <c r="F129" i="1"/>
  <c r="H137" i="1"/>
  <c r="G137" i="1"/>
  <c r="F137" i="1"/>
  <c r="H143" i="1"/>
  <c r="G143" i="1"/>
  <c r="F143" i="1"/>
  <c r="H151" i="1"/>
  <c r="G151" i="1"/>
  <c r="F151" i="1"/>
  <c r="H155" i="1"/>
  <c r="G155" i="1"/>
  <c r="F155" i="1"/>
  <c r="H159" i="1"/>
  <c r="G159" i="1"/>
  <c r="F159" i="1"/>
  <c r="H163" i="1"/>
  <c r="G163" i="1"/>
  <c r="F163" i="1"/>
  <c r="H169" i="1"/>
  <c r="G169" i="1"/>
  <c r="F169" i="1"/>
  <c r="H211" i="1"/>
  <c r="G211" i="1"/>
  <c r="F211" i="1"/>
  <c r="H254" i="1"/>
  <c r="G254" i="1"/>
  <c r="F254" i="1"/>
  <c r="H262" i="1"/>
  <c r="G262" i="1"/>
  <c r="F262" i="1"/>
  <c r="H268" i="1"/>
  <c r="G268" i="1"/>
  <c r="F268" i="1"/>
  <c r="H278" i="1"/>
  <c r="G278" i="1"/>
  <c r="F278" i="1"/>
  <c r="H222" i="1"/>
  <c r="G222" i="1"/>
  <c r="F222" i="1"/>
  <c r="G557" i="1"/>
  <c r="F557" i="1"/>
  <c r="G223" i="1"/>
  <c r="F223" i="1"/>
  <c r="G229" i="1"/>
  <c r="F229" i="1"/>
  <c r="G237" i="1"/>
  <c r="F237" i="1"/>
  <c r="G314" i="1"/>
  <c r="F314" i="1"/>
  <c r="G476" i="1"/>
  <c r="F476" i="1"/>
  <c r="G504" i="1"/>
  <c r="F504" i="1"/>
  <c r="G510" i="1"/>
  <c r="F510" i="1"/>
  <c r="G518" i="1"/>
  <c r="F518" i="1"/>
  <c r="G526" i="1"/>
  <c r="F526" i="1"/>
  <c r="G532" i="1"/>
  <c r="F532" i="1"/>
  <c r="H288" i="1"/>
  <c r="G288" i="1"/>
  <c r="F288" i="1"/>
  <c r="G284" i="1"/>
  <c r="F284" i="1"/>
  <c r="H245" i="1"/>
  <c r="G245" i="1"/>
  <c r="F245" i="1"/>
  <c r="H253" i="1"/>
  <c r="G253" i="1"/>
  <c r="F253" i="1"/>
  <c r="H259" i="1"/>
  <c r="G259" i="1"/>
  <c r="F259" i="1"/>
  <c r="H265" i="1"/>
  <c r="G265" i="1"/>
  <c r="F265" i="1"/>
  <c r="H554" i="1"/>
  <c r="G554" i="1"/>
  <c r="F554" i="1"/>
  <c r="H558" i="1"/>
  <c r="G558" i="1"/>
  <c r="F558" i="1"/>
  <c r="H562" i="1"/>
  <c r="G562" i="1"/>
  <c r="F562" i="1"/>
  <c r="G251" i="1"/>
  <c r="F251" i="1"/>
  <c r="G275" i="1"/>
  <c r="F275" i="1"/>
  <c r="G366" i="1"/>
  <c r="F366" i="1"/>
  <c r="G390" i="1"/>
  <c r="F390" i="1"/>
  <c r="H15" i="1"/>
  <c r="G15" i="1"/>
  <c r="F15" i="1"/>
  <c r="H19" i="1"/>
  <c r="G19" i="1"/>
  <c r="F19" i="1"/>
  <c r="H27" i="1"/>
  <c r="G27" i="1"/>
  <c r="F27" i="1"/>
  <c r="H33" i="1"/>
  <c r="G33" i="1"/>
  <c r="F33" i="1"/>
  <c r="H39" i="1"/>
  <c r="G39" i="1"/>
  <c r="F39" i="1"/>
  <c r="H45" i="1"/>
  <c r="G45" i="1"/>
  <c r="F45" i="1"/>
  <c r="H51" i="1"/>
  <c r="G51" i="1"/>
  <c r="F51" i="1"/>
  <c r="H57" i="1"/>
  <c r="G57" i="1"/>
  <c r="F57" i="1"/>
  <c r="H63" i="1"/>
  <c r="G63" i="1"/>
  <c r="F63" i="1"/>
  <c r="H73" i="1"/>
  <c r="G73" i="1"/>
  <c r="F73" i="1"/>
  <c r="H91" i="1"/>
  <c r="G91" i="1"/>
  <c r="F91" i="1"/>
  <c r="H95" i="1"/>
  <c r="G95" i="1"/>
  <c r="F95" i="1"/>
  <c r="H103" i="1"/>
  <c r="G103" i="1"/>
  <c r="F103" i="1"/>
  <c r="H109" i="1"/>
  <c r="G109" i="1"/>
  <c r="F109" i="1"/>
  <c r="H115" i="1"/>
  <c r="G115" i="1"/>
  <c r="F115" i="1"/>
  <c r="H127" i="1"/>
  <c r="G127" i="1"/>
  <c r="F127" i="1"/>
  <c r="H135" i="1"/>
  <c r="G135" i="1"/>
  <c r="F135" i="1"/>
  <c r="H139" i="1"/>
  <c r="G139" i="1"/>
  <c r="F139" i="1"/>
  <c r="H145" i="1"/>
  <c r="G145" i="1"/>
  <c r="F145" i="1"/>
  <c r="H179" i="1"/>
  <c r="G179" i="1"/>
  <c r="F179" i="1"/>
  <c r="H380" i="1"/>
  <c r="G380" i="1"/>
  <c r="F380" i="1"/>
  <c r="H392" i="1"/>
  <c r="G392" i="1"/>
  <c r="F392" i="1"/>
  <c r="H372" i="1"/>
  <c r="G372" i="1"/>
  <c r="F372" i="1"/>
  <c r="H382" i="1"/>
  <c r="G382" i="1"/>
  <c r="F382" i="1"/>
  <c r="H247" i="1"/>
  <c r="G247" i="1"/>
  <c r="F247" i="1"/>
  <c r="H269" i="1"/>
  <c r="G269" i="1"/>
  <c r="F269" i="1"/>
  <c r="H564" i="1"/>
  <c r="G564" i="1"/>
  <c r="F564" i="1"/>
  <c r="AQ327" i="5"/>
  <c r="N329" i="4"/>
  <c r="H282" i="1"/>
  <c r="G282" i="1"/>
  <c r="F282" i="1"/>
  <c r="H368" i="1"/>
  <c r="G368" i="1"/>
  <c r="F368" i="1"/>
  <c r="H396" i="1"/>
  <c r="G396" i="1"/>
  <c r="F396" i="1"/>
  <c r="G292" i="1"/>
  <c r="F292" i="1"/>
  <c r="G378" i="1"/>
  <c r="F378" i="1"/>
  <c r="H552" i="1"/>
  <c r="G552" i="1"/>
  <c r="F552" i="1"/>
  <c r="G249" i="1"/>
  <c r="F249" i="1"/>
  <c r="G257" i="1"/>
  <c r="F257" i="1"/>
  <c r="G364" i="1"/>
  <c r="F364" i="1"/>
  <c r="G388" i="1"/>
  <c r="F388" i="1"/>
  <c r="H220" i="1"/>
  <c r="G220" i="1"/>
  <c r="F220" i="1"/>
  <c r="H224" i="1"/>
  <c r="G224" i="1"/>
  <c r="F224" i="1"/>
  <c r="H511" i="1"/>
  <c r="G511" i="1"/>
  <c r="F511" i="1"/>
  <c r="H513" i="1"/>
  <c r="G513" i="1"/>
  <c r="F513" i="1"/>
  <c r="H517" i="1"/>
  <c r="G517" i="1"/>
  <c r="F517" i="1"/>
  <c r="H523" i="1"/>
  <c r="G523" i="1"/>
  <c r="F523" i="1"/>
  <c r="H527" i="1"/>
  <c r="G527" i="1"/>
  <c r="F527" i="1"/>
  <c r="H533" i="1"/>
  <c r="G533" i="1"/>
  <c r="F533" i="1"/>
  <c r="H539" i="1"/>
  <c r="G539" i="1"/>
  <c r="F539" i="1"/>
  <c r="H541" i="1"/>
  <c r="G541" i="1"/>
  <c r="F541" i="1"/>
  <c r="G334" i="1"/>
  <c r="F334" i="1"/>
  <c r="G298" i="1"/>
  <c r="F298" i="1"/>
  <c r="H399" i="1"/>
  <c r="G195" i="1"/>
  <c r="F195" i="1"/>
  <c r="G201" i="1"/>
  <c r="F201" i="1"/>
  <c r="G207" i="1"/>
  <c r="F207" i="1"/>
  <c r="G294" i="1"/>
  <c r="F294" i="1"/>
  <c r="G310" i="1"/>
  <c r="F310" i="1"/>
  <c r="G324" i="1"/>
  <c r="F324" i="1"/>
  <c r="G330" i="1"/>
  <c r="F330" i="1"/>
  <c r="G424" i="1"/>
  <c r="F424" i="1"/>
  <c r="G444" i="1"/>
  <c r="F444" i="1"/>
  <c r="G478" i="1"/>
  <c r="F478" i="1"/>
  <c r="G82" i="1"/>
  <c r="F82" i="1"/>
  <c r="G78" i="1"/>
  <c r="F78" i="1"/>
  <c r="G74" i="1"/>
  <c r="F74" i="1"/>
  <c r="G70" i="1"/>
  <c r="F70" i="1"/>
  <c r="G66" i="1"/>
  <c r="F66" i="1"/>
  <c r="G62" i="1"/>
  <c r="F62" i="1"/>
  <c r="G28" i="1"/>
  <c r="F28" i="1"/>
  <c r="G22" i="1"/>
  <c r="F22" i="1"/>
  <c r="G12" i="1"/>
  <c r="F12" i="1"/>
  <c r="G86" i="1"/>
  <c r="F86" i="1"/>
  <c r="G102" i="1"/>
  <c r="F102" i="1"/>
  <c r="G132" i="1"/>
  <c r="F132" i="1"/>
  <c r="G140" i="1"/>
  <c r="F140" i="1"/>
  <c r="G181" i="1"/>
  <c r="F181" i="1"/>
  <c r="G185" i="1"/>
  <c r="F185" i="1"/>
  <c r="G191" i="1"/>
  <c r="F191" i="1"/>
  <c r="G246" i="1"/>
  <c r="F246" i="1"/>
  <c r="G252" i="1"/>
  <c r="F252" i="1"/>
  <c r="G256" i="1"/>
  <c r="F256" i="1"/>
  <c r="G260" i="1"/>
  <c r="F260" i="1"/>
  <c r="G277" i="1"/>
  <c r="F277" i="1"/>
  <c r="G290" i="1"/>
  <c r="F290" i="1"/>
  <c r="G302" i="1"/>
  <c r="F302" i="1"/>
  <c r="G312" i="1"/>
  <c r="F312" i="1"/>
  <c r="G383" i="1"/>
  <c r="F383" i="1"/>
  <c r="G432" i="1"/>
  <c r="F432" i="1"/>
  <c r="G446" i="1"/>
  <c r="F446" i="1"/>
  <c r="G452" i="1"/>
  <c r="F452" i="1"/>
  <c r="G464" i="1"/>
  <c r="F464" i="1"/>
  <c r="G480" i="1"/>
  <c r="F480" i="1"/>
  <c r="G494" i="1"/>
  <c r="F494" i="1"/>
  <c r="G500" i="1"/>
  <c r="F500" i="1"/>
  <c r="AQ468" i="5"/>
  <c r="N470" i="4"/>
  <c r="G240" i="1"/>
  <c r="F240" i="1"/>
  <c r="G300" i="1"/>
  <c r="F300" i="1"/>
  <c r="G316" i="1"/>
  <c r="F316" i="1"/>
  <c r="G320" i="1"/>
  <c r="F320" i="1"/>
  <c r="G336" i="1"/>
  <c r="F336" i="1"/>
  <c r="G400" i="1"/>
  <c r="F400" i="1"/>
  <c r="G408" i="1"/>
  <c r="F408" i="1"/>
  <c r="G438" i="1"/>
  <c r="F438" i="1"/>
  <c r="G456" i="1"/>
  <c r="F456" i="1"/>
  <c r="G470" i="1"/>
  <c r="F470" i="1"/>
  <c r="G230" i="1"/>
  <c r="F230" i="1"/>
  <c r="G286" i="1"/>
  <c r="F286" i="1"/>
  <c r="G296" i="1"/>
  <c r="F296" i="1"/>
  <c r="G304" i="1"/>
  <c r="F304" i="1"/>
  <c r="G318" i="1"/>
  <c r="F318" i="1"/>
  <c r="G322" i="1"/>
  <c r="F322" i="1"/>
  <c r="G332" i="1"/>
  <c r="F332" i="1"/>
  <c r="G340" i="1"/>
  <c r="F340" i="1"/>
  <c r="G371" i="1"/>
  <c r="F371" i="1"/>
  <c r="G379" i="1"/>
  <c r="F379" i="1"/>
  <c r="G387" i="1"/>
  <c r="F387" i="1"/>
  <c r="G404" i="1"/>
  <c r="F404" i="1"/>
  <c r="G406" i="1"/>
  <c r="F406" i="1"/>
  <c r="G412" i="1"/>
  <c r="F412" i="1"/>
  <c r="G420" i="1"/>
  <c r="F420" i="1"/>
  <c r="G428" i="1"/>
  <c r="F428" i="1"/>
  <c r="G440" i="1"/>
  <c r="F440" i="1"/>
  <c r="G454" i="1"/>
  <c r="F454" i="1"/>
  <c r="G460" i="1"/>
  <c r="F460" i="1"/>
  <c r="H301" i="1"/>
  <c r="G301" i="1"/>
  <c r="F301" i="1"/>
  <c r="H307" i="1"/>
  <c r="G307" i="1"/>
  <c r="F307" i="1"/>
  <c r="G299" i="1"/>
  <c r="F299" i="1"/>
  <c r="G313" i="1"/>
  <c r="F313" i="1"/>
  <c r="H177" i="1"/>
  <c r="G177" i="1"/>
  <c r="F177" i="1"/>
  <c r="H187" i="1"/>
  <c r="G187" i="1"/>
  <c r="F187" i="1"/>
  <c r="H193" i="1"/>
  <c r="G193" i="1"/>
  <c r="F193" i="1"/>
  <c r="H197" i="1"/>
  <c r="G197" i="1"/>
  <c r="F197" i="1"/>
  <c r="H199" i="1"/>
  <c r="G199" i="1"/>
  <c r="F199" i="1"/>
  <c r="H203" i="1"/>
  <c r="G203" i="1"/>
  <c r="F203" i="1"/>
  <c r="H209" i="1"/>
  <c r="G209" i="1"/>
  <c r="F209" i="1"/>
  <c r="H213" i="1"/>
  <c r="G213" i="1"/>
  <c r="F213" i="1"/>
  <c r="H217" i="1"/>
  <c r="G217" i="1"/>
  <c r="F217" i="1"/>
  <c r="H228" i="1"/>
  <c r="G228" i="1"/>
  <c r="F228" i="1"/>
  <c r="H236" i="1"/>
  <c r="G236" i="1"/>
  <c r="F236" i="1"/>
  <c r="H486" i="1"/>
  <c r="G486" i="1"/>
  <c r="F486" i="1"/>
  <c r="H492" i="1"/>
  <c r="G492" i="1"/>
  <c r="F492" i="1"/>
  <c r="H498" i="1"/>
  <c r="G498" i="1"/>
  <c r="F498" i="1"/>
  <c r="H502" i="1"/>
  <c r="G502" i="1"/>
  <c r="F502" i="1"/>
  <c r="H545" i="1"/>
  <c r="G545" i="1"/>
  <c r="F545" i="1"/>
  <c r="H549" i="1"/>
  <c r="G549" i="1"/>
  <c r="F549" i="1"/>
  <c r="AQ977" i="5"/>
  <c r="H88" i="1"/>
  <c r="G88" i="1"/>
  <c r="F88" i="1"/>
  <c r="H100" i="1"/>
  <c r="G100" i="1"/>
  <c r="F100" i="1"/>
  <c r="H104" i="1"/>
  <c r="G104" i="1"/>
  <c r="F104" i="1"/>
  <c r="H108" i="1"/>
  <c r="G108" i="1"/>
  <c r="F108" i="1"/>
  <c r="H116" i="1"/>
  <c r="G116" i="1"/>
  <c r="F116" i="1"/>
  <c r="H120" i="1"/>
  <c r="G120" i="1"/>
  <c r="F120" i="1"/>
  <c r="H126" i="1"/>
  <c r="G126" i="1"/>
  <c r="F126" i="1"/>
  <c r="H130" i="1"/>
  <c r="G130" i="1"/>
  <c r="F130" i="1"/>
  <c r="H134" i="1"/>
  <c r="G134" i="1"/>
  <c r="F134" i="1"/>
  <c r="H356" i="1"/>
  <c r="G356" i="1"/>
  <c r="F356" i="1"/>
  <c r="H358" i="1"/>
  <c r="G358" i="1"/>
  <c r="F358" i="1"/>
  <c r="H395" i="1"/>
  <c r="G395" i="1"/>
  <c r="F395" i="1"/>
  <c r="AQ75" i="5"/>
  <c r="N77" i="4"/>
  <c r="H305" i="1"/>
  <c r="G305" i="1"/>
  <c r="F305" i="1"/>
  <c r="H311" i="1"/>
  <c r="G311" i="1"/>
  <c r="F311" i="1"/>
  <c r="H315" i="1"/>
  <c r="G315" i="1"/>
  <c r="F315" i="1"/>
  <c r="G54" i="1"/>
  <c r="F54" i="1"/>
  <c r="G48" i="1"/>
  <c r="F48" i="1"/>
  <c r="G44" i="1"/>
  <c r="F44" i="1"/>
  <c r="G34" i="1"/>
  <c r="F34" i="1"/>
  <c r="G30" i="1"/>
  <c r="F30" i="1"/>
  <c r="G98" i="1"/>
  <c r="F98" i="1"/>
  <c r="G112" i="1"/>
  <c r="F112" i="1"/>
  <c r="G118" i="1"/>
  <c r="F118" i="1"/>
  <c r="G189" i="1"/>
  <c r="F189" i="1"/>
  <c r="G303" i="1"/>
  <c r="F303" i="1"/>
  <c r="G350" i="1"/>
  <c r="F350" i="1"/>
  <c r="H271" i="1"/>
  <c r="G271" i="1"/>
  <c r="F271" i="1"/>
  <c r="H273" i="1"/>
  <c r="G273" i="1"/>
  <c r="F273" i="1"/>
  <c r="H280" i="1"/>
  <c r="G280" i="1"/>
  <c r="F280" i="1"/>
  <c r="C8" i="7"/>
  <c r="H8" i="7"/>
  <c r="AQ334" i="5"/>
  <c r="H23" i="1"/>
  <c r="G367" i="1"/>
  <c r="F367" i="1"/>
  <c r="H367" i="1"/>
  <c r="AQ355" i="5"/>
  <c r="AQ124" i="5"/>
  <c r="AQ116" i="5"/>
  <c r="N118" i="4"/>
  <c r="AQ14" i="5"/>
  <c r="N16" i="4"/>
  <c r="G547" i="1"/>
  <c r="F547" i="1"/>
  <c r="H547" i="1"/>
  <c r="AQ655" i="5"/>
  <c r="AQ173" i="5"/>
  <c r="N175" i="4"/>
  <c r="G50" i="1"/>
  <c r="F50" i="1"/>
  <c r="G14" i="1"/>
  <c r="F14" i="1"/>
  <c r="G85" i="1"/>
  <c r="F85" i="1"/>
  <c r="G87" i="1"/>
  <c r="F87" i="1"/>
  <c r="G114" i="1"/>
  <c r="F114" i="1"/>
  <c r="G131" i="1"/>
  <c r="F131" i="1"/>
  <c r="G144" i="1"/>
  <c r="F144" i="1"/>
  <c r="G148" i="1"/>
  <c r="F148" i="1"/>
  <c r="G166" i="1"/>
  <c r="F166" i="1"/>
  <c r="G238" i="1"/>
  <c r="F238" i="1"/>
  <c r="G242" i="1"/>
  <c r="F242" i="1"/>
  <c r="G261" i="1"/>
  <c r="F261" i="1"/>
  <c r="G287" i="1"/>
  <c r="F287" i="1"/>
  <c r="G293" i="1"/>
  <c r="F293" i="1"/>
  <c r="G297" i="1"/>
  <c r="F297" i="1"/>
  <c r="G360" i="1"/>
  <c r="F360" i="1"/>
  <c r="G540" i="1"/>
  <c r="F540" i="1"/>
  <c r="H540" i="1"/>
  <c r="AQ511" i="5"/>
  <c r="N513" i="4"/>
  <c r="AQ318" i="5"/>
  <c r="N320" i="4"/>
  <c r="AQ270" i="5"/>
  <c r="N272" i="4"/>
  <c r="AQ237" i="5"/>
  <c r="AQ205" i="5"/>
  <c r="H503" i="1"/>
  <c r="AQ371" i="5"/>
  <c r="N373" i="4"/>
  <c r="AQ331" i="5"/>
  <c r="N333" i="4"/>
  <c r="AQ197" i="5"/>
  <c r="N199" i="4"/>
  <c r="AQ177" i="5"/>
  <c r="N179" i="4"/>
  <c r="AQ26" i="5"/>
  <c r="AQ18" i="5"/>
  <c r="N20" i="4"/>
  <c r="H524" i="1"/>
  <c r="AQ525" i="5"/>
  <c r="N527" i="4"/>
  <c r="AQ340" i="5"/>
  <c r="N342" i="4"/>
  <c r="AQ302" i="5"/>
  <c r="N304" i="4"/>
  <c r="AQ286" i="5"/>
  <c r="N288" i="1"/>
  <c r="AQ148" i="5"/>
  <c r="N150" i="4"/>
  <c r="AQ11" i="5"/>
  <c r="AQ9" i="5"/>
  <c r="N11" i="4"/>
  <c r="AQ346" i="5"/>
  <c r="N348" i="1"/>
  <c r="AQ323" i="5"/>
  <c r="N325" i="1"/>
  <c r="AQ229" i="5"/>
  <c r="N231" i="4"/>
  <c r="AQ156" i="5"/>
  <c r="N158" i="1"/>
  <c r="AQ51" i="5"/>
  <c r="N53" i="1"/>
  <c r="AQ43" i="5"/>
  <c r="N45" i="4"/>
  <c r="AQ813" i="5"/>
  <c r="AQ884" i="5"/>
  <c r="AQ911" i="5"/>
  <c r="AQ497" i="5"/>
  <c r="AQ495" i="5"/>
  <c r="N497" i="4"/>
  <c r="AQ472" i="5"/>
  <c r="N474" i="1"/>
  <c r="AQ748" i="5"/>
  <c r="AQ513" i="5"/>
  <c r="N515" i="4"/>
  <c r="AQ387" i="5"/>
  <c r="AQ383" i="5"/>
  <c r="N385" i="4"/>
  <c r="AQ742" i="5"/>
  <c r="AQ533" i="5"/>
  <c r="N535" i="1"/>
  <c r="AQ557" i="5"/>
  <c r="AQ553" i="5"/>
  <c r="N555" i="4"/>
  <c r="AQ541" i="5"/>
  <c r="AQ452" i="5"/>
  <c r="N454" i="4"/>
  <c r="AQ448" i="5"/>
  <c r="N450" i="1"/>
  <c r="AQ436" i="5"/>
  <c r="N438" i="4"/>
  <c r="AQ726" i="5"/>
  <c r="AQ549" i="5"/>
  <c r="N551" i="1"/>
  <c r="AQ529" i="5"/>
  <c r="N531" i="4"/>
  <c r="AQ507" i="5"/>
  <c r="AQ493" i="5"/>
  <c r="N495" i="4"/>
  <c r="AQ464" i="5"/>
  <c r="N466" i="1"/>
  <c r="AQ444" i="5"/>
  <c r="N446" i="1"/>
  <c r="AQ432" i="5"/>
  <c r="N434" i="1"/>
  <c r="AQ428" i="5"/>
  <c r="N430" i="4"/>
  <c r="AQ399" i="5"/>
  <c r="N401" i="1"/>
  <c r="AQ379" i="5"/>
  <c r="N381" i="4"/>
  <c r="AQ359" i="5"/>
  <c r="N361" i="4"/>
  <c r="AQ328" i="5"/>
  <c r="N330" i="4"/>
  <c r="AQ326" i="5"/>
  <c r="AQ314" i="5"/>
  <c r="AQ294" i="5"/>
  <c r="AQ274" i="5"/>
  <c r="AQ191" i="5"/>
  <c r="N193" i="4"/>
  <c r="AQ185" i="5"/>
  <c r="N187" i="4"/>
  <c r="AQ108" i="5"/>
  <c r="N110" i="4"/>
  <c r="AQ22" i="5"/>
  <c r="AQ20" i="5"/>
  <c r="N22" i="1"/>
  <c r="AQ8" i="5"/>
  <c r="N10" i="4"/>
  <c r="AQ363" i="5"/>
  <c r="N365" i="4"/>
  <c r="AQ349" i="5"/>
  <c r="N351" i="4"/>
  <c r="AQ342" i="5"/>
  <c r="AQ336" i="5"/>
  <c r="N338" i="1"/>
  <c r="AQ324" i="5"/>
  <c r="N326" i="1"/>
  <c r="AQ322" i="5"/>
  <c r="AQ298" i="5"/>
  <c r="AQ278" i="5"/>
  <c r="AQ35" i="5"/>
  <c r="N37" i="4"/>
  <c r="AQ561" i="5"/>
  <c r="N563" i="1"/>
  <c r="AQ537" i="5"/>
  <c r="N539" i="4"/>
  <c r="AQ517" i="5"/>
  <c r="N519" i="4"/>
  <c r="AQ503" i="5"/>
  <c r="N505" i="1"/>
  <c r="AQ476" i="5"/>
  <c r="AQ456" i="5"/>
  <c r="N458" i="1"/>
  <c r="AQ391" i="5"/>
  <c r="N393" i="4"/>
  <c r="AQ367" i="5"/>
  <c r="N369" i="4"/>
  <c r="AQ344" i="5"/>
  <c r="N346" i="4"/>
  <c r="AQ338" i="5"/>
  <c r="AQ329" i="5"/>
  <c r="N331" i="4"/>
  <c r="AQ306" i="5"/>
  <c r="AQ282" i="5"/>
  <c r="AQ221" i="5"/>
  <c r="N223" i="4"/>
  <c r="AQ213" i="5"/>
  <c r="N215" i="4"/>
  <c r="AQ140" i="5"/>
  <c r="N142" i="4"/>
  <c r="AQ132" i="5"/>
  <c r="N134" i="1"/>
  <c r="AQ7" i="5"/>
  <c r="N9" i="1"/>
  <c r="AQ5" i="5"/>
  <c r="N7" i="4"/>
  <c r="AQ659" i="5"/>
  <c r="AQ545" i="5"/>
  <c r="N547" i="4"/>
  <c r="AQ521" i="5"/>
  <c r="N523" i="1"/>
  <c r="AQ505" i="5"/>
  <c r="N507" i="4"/>
  <c r="AQ480" i="5"/>
  <c r="N482" i="4"/>
  <c r="AQ460" i="5"/>
  <c r="N462" i="1"/>
  <c r="AQ440" i="5"/>
  <c r="N442" i="4"/>
  <c r="AQ395" i="5"/>
  <c r="N397" i="4"/>
  <c r="AQ375" i="5"/>
  <c r="N377" i="4"/>
  <c r="AQ341" i="5"/>
  <c r="N343" i="4"/>
  <c r="AQ339" i="5"/>
  <c r="N341" i="1"/>
  <c r="AQ332" i="5"/>
  <c r="N334" i="4"/>
  <c r="AQ330" i="5"/>
  <c r="AQ325" i="5"/>
  <c r="N327" i="1"/>
  <c r="AQ310" i="5"/>
  <c r="AQ290" i="5"/>
  <c r="AQ67" i="5"/>
  <c r="N69" i="4"/>
  <c r="AQ59" i="5"/>
  <c r="N61" i="4"/>
  <c r="H7" i="7"/>
  <c r="C488" i="7"/>
  <c r="H370" i="1"/>
  <c r="G370" i="1"/>
  <c r="F370" i="1"/>
  <c r="H384" i="1"/>
  <c r="G384" i="1"/>
  <c r="F384" i="1"/>
  <c r="H402" i="1"/>
  <c r="G402" i="1"/>
  <c r="F402" i="1"/>
  <c r="H418" i="1"/>
  <c r="G418" i="1"/>
  <c r="F418" i="1"/>
  <c r="H474" i="1"/>
  <c r="G474" i="1"/>
  <c r="F474" i="1"/>
  <c r="H496" i="1"/>
  <c r="G496" i="1"/>
  <c r="F496" i="1"/>
  <c r="H538" i="1"/>
  <c r="G538" i="1"/>
  <c r="F538" i="1"/>
  <c r="AQ574" i="5"/>
  <c r="AQ576" i="5"/>
  <c r="AQ589" i="5"/>
  <c r="AQ595" i="5"/>
  <c r="AQ599" i="5"/>
  <c r="AQ603" i="5"/>
  <c r="AQ607" i="5"/>
  <c r="AQ611" i="5"/>
  <c r="AQ615" i="5"/>
  <c r="AQ619" i="5"/>
  <c r="AQ623" i="5"/>
  <c r="AQ627" i="5"/>
  <c r="AQ631" i="5"/>
  <c r="AQ635" i="5"/>
  <c r="AQ639" i="5"/>
  <c r="AQ646" i="5"/>
  <c r="AQ663" i="5"/>
  <c r="AQ665" i="5"/>
  <c r="AQ736" i="5"/>
  <c r="AQ737" i="5"/>
  <c r="AQ752" i="5"/>
  <c r="AQ805" i="5"/>
  <c r="AQ807" i="5"/>
  <c r="AQ825" i="5"/>
  <c r="AQ828" i="5"/>
  <c r="AQ832" i="5"/>
  <c r="AQ836" i="5"/>
  <c r="AQ840" i="5"/>
  <c r="AQ844" i="5"/>
  <c r="AQ848" i="5"/>
  <c r="AQ852" i="5"/>
  <c r="AQ856" i="5"/>
  <c r="AQ860" i="5"/>
  <c r="AQ864" i="5"/>
  <c r="AQ868" i="5"/>
  <c r="AQ872" i="5"/>
  <c r="AQ876" i="5"/>
  <c r="AQ880" i="5"/>
  <c r="AQ894" i="5"/>
  <c r="AQ896" i="5"/>
  <c r="AQ909" i="5"/>
  <c r="AQ915" i="5"/>
  <c r="AQ919" i="5"/>
  <c r="AQ923" i="5"/>
  <c r="AQ927" i="5"/>
  <c r="AQ931" i="5"/>
  <c r="AQ935" i="5"/>
  <c r="AQ939" i="5"/>
  <c r="AQ943" i="5"/>
  <c r="AQ947" i="5"/>
  <c r="AQ951" i="5"/>
  <c r="AQ955" i="5"/>
  <c r="AQ959" i="5"/>
  <c r="AQ966" i="5"/>
  <c r="AQ981" i="5"/>
  <c r="AQ985" i="5"/>
  <c r="N523" i="4"/>
  <c r="G58" i="1"/>
  <c r="F58" i="1"/>
  <c r="G42" i="1"/>
  <c r="F42" i="1"/>
  <c r="G250" i="1"/>
  <c r="F250" i="1"/>
  <c r="G274" i="1"/>
  <c r="F274" i="1"/>
  <c r="G309" i="1"/>
  <c r="F309" i="1"/>
  <c r="G344" i="1"/>
  <c r="F344" i="1"/>
  <c r="G479" i="1"/>
  <c r="F479" i="1"/>
  <c r="H338" i="1"/>
  <c r="G338" i="1"/>
  <c r="F338" i="1"/>
  <c r="H434" i="1"/>
  <c r="G434" i="1"/>
  <c r="F434" i="1"/>
  <c r="H450" i="1"/>
  <c r="G450" i="1"/>
  <c r="F450" i="1"/>
  <c r="H466" i="1"/>
  <c r="G466" i="1"/>
  <c r="F466" i="1"/>
  <c r="H488" i="1"/>
  <c r="G488" i="1"/>
  <c r="F488" i="1"/>
  <c r="H490" i="1"/>
  <c r="G490" i="1"/>
  <c r="F490" i="1"/>
  <c r="H493" i="1"/>
  <c r="G493" i="1"/>
  <c r="F493" i="1"/>
  <c r="H512" i="1"/>
  <c r="G512" i="1"/>
  <c r="F512" i="1"/>
  <c r="H519" i="1"/>
  <c r="G519" i="1"/>
  <c r="F519" i="1"/>
  <c r="H531" i="1"/>
  <c r="G531" i="1"/>
  <c r="F531" i="1"/>
  <c r="H563" i="1"/>
  <c r="G563" i="1"/>
  <c r="F563" i="1"/>
  <c r="AQ572" i="5"/>
  <c r="AQ573" i="5"/>
  <c r="AQ586" i="5"/>
  <c r="AQ587" i="5"/>
  <c r="AQ594" i="5"/>
  <c r="AQ598" i="5"/>
  <c r="AQ602" i="5"/>
  <c r="AQ606" i="5"/>
  <c r="AQ610" i="5"/>
  <c r="AQ614" i="5"/>
  <c r="AQ618" i="5"/>
  <c r="AQ622" i="5"/>
  <c r="AQ626" i="5"/>
  <c r="AQ630" i="5"/>
  <c r="AQ634" i="5"/>
  <c r="AQ638" i="5"/>
  <c r="AQ642" i="5"/>
  <c r="AQ662" i="5"/>
  <c r="AQ730" i="5"/>
  <c r="AQ732" i="5"/>
  <c r="AQ754" i="5"/>
  <c r="AQ758" i="5"/>
  <c r="AQ762" i="5"/>
  <c r="AQ766" i="5"/>
  <c r="AQ770" i="5"/>
  <c r="AQ774" i="5"/>
  <c r="AQ778" i="5"/>
  <c r="AQ782" i="5"/>
  <c r="AQ786" i="5"/>
  <c r="AQ790" i="5"/>
  <c r="AQ794" i="5"/>
  <c r="AQ798" i="5"/>
  <c r="AQ802" i="5"/>
  <c r="AQ804" i="5"/>
  <c r="AQ821" i="5"/>
  <c r="AQ823" i="5"/>
  <c r="AQ892" i="5"/>
  <c r="AQ893" i="5"/>
  <c r="AQ906" i="5"/>
  <c r="AQ907" i="5"/>
  <c r="AQ914" i="5"/>
  <c r="AQ918" i="5"/>
  <c r="AQ922" i="5"/>
  <c r="AQ926" i="5"/>
  <c r="AQ930" i="5"/>
  <c r="AQ934" i="5"/>
  <c r="AQ938" i="5"/>
  <c r="AQ942" i="5"/>
  <c r="AQ946" i="5"/>
  <c r="AQ950" i="5"/>
  <c r="AQ954" i="5"/>
  <c r="AQ958" i="5"/>
  <c r="AQ962" i="5"/>
  <c r="G26" i="1"/>
  <c r="F26" i="1"/>
  <c r="G10" i="1"/>
  <c r="F10" i="1"/>
  <c r="G97" i="1"/>
  <c r="F97" i="1"/>
  <c r="G234" i="1"/>
  <c r="F234" i="1"/>
  <c r="G248" i="1"/>
  <c r="F248" i="1"/>
  <c r="G272" i="1"/>
  <c r="F272" i="1"/>
  <c r="G375" i="1"/>
  <c r="F375" i="1"/>
  <c r="G386" i="1"/>
  <c r="F386" i="1"/>
  <c r="G472" i="1"/>
  <c r="F472" i="1"/>
  <c r="G5" i="1"/>
  <c r="F5" i="1"/>
  <c r="G53" i="1"/>
  <c r="F53" i="1"/>
  <c r="G37" i="1"/>
  <c r="F37" i="1"/>
  <c r="G21" i="1"/>
  <c r="F21" i="1"/>
  <c r="G173" i="1"/>
  <c r="F173" i="1"/>
  <c r="G175" i="1"/>
  <c r="F175" i="1"/>
  <c r="G205" i="1"/>
  <c r="F205" i="1"/>
  <c r="G215" i="1"/>
  <c r="F215" i="1"/>
  <c r="G232" i="1"/>
  <c r="F232" i="1"/>
  <c r="G306" i="1"/>
  <c r="F306" i="1"/>
  <c r="G346" i="1"/>
  <c r="F346" i="1"/>
  <c r="G416" i="1"/>
  <c r="F416" i="1"/>
  <c r="G423" i="1"/>
  <c r="F423" i="1"/>
  <c r="G536" i="1"/>
  <c r="F536" i="1"/>
  <c r="H335" i="1"/>
  <c r="H362" i="1"/>
  <c r="G362" i="1"/>
  <c r="F362" i="1"/>
  <c r="H376" i="1"/>
  <c r="G376" i="1"/>
  <c r="F376" i="1"/>
  <c r="H394" i="1"/>
  <c r="G394" i="1"/>
  <c r="F394" i="1"/>
  <c r="H410" i="1"/>
  <c r="G410" i="1"/>
  <c r="F410" i="1"/>
  <c r="H426" i="1"/>
  <c r="G426" i="1"/>
  <c r="F426" i="1"/>
  <c r="H482" i="1"/>
  <c r="G482" i="1"/>
  <c r="F482" i="1"/>
  <c r="H487" i="1"/>
  <c r="H509" i="1"/>
  <c r="G509" i="1"/>
  <c r="F509" i="1"/>
  <c r="H521" i="1"/>
  <c r="G521" i="1"/>
  <c r="F521" i="1"/>
  <c r="H535" i="1"/>
  <c r="G535" i="1"/>
  <c r="F535" i="1"/>
  <c r="AQ564" i="5"/>
  <c r="AQ568" i="5"/>
  <c r="AQ570" i="5"/>
  <c r="AQ580" i="5"/>
  <c r="AQ582" i="5"/>
  <c r="AQ591" i="5"/>
  <c r="AQ593" i="5"/>
  <c r="AQ597" i="5"/>
  <c r="AQ601" i="5"/>
  <c r="AQ605" i="5"/>
  <c r="AQ609" i="5"/>
  <c r="AQ613" i="5"/>
  <c r="AQ617" i="5"/>
  <c r="AQ621" i="5"/>
  <c r="AQ625" i="5"/>
  <c r="AQ629" i="5"/>
  <c r="AQ633" i="5"/>
  <c r="AQ637" i="5"/>
  <c r="AQ641" i="5"/>
  <c r="AQ651" i="5"/>
  <c r="AQ729" i="5"/>
  <c r="AQ750" i="5"/>
  <c r="AQ817" i="5"/>
  <c r="AQ818" i="5"/>
  <c r="AQ820" i="5"/>
  <c r="AQ888" i="5"/>
  <c r="AQ890" i="5"/>
  <c r="AQ900" i="5"/>
  <c r="AQ902" i="5"/>
  <c r="AQ913" i="5"/>
  <c r="AQ917" i="5"/>
  <c r="AQ921" i="5"/>
  <c r="AQ925" i="5"/>
  <c r="AQ929" i="5"/>
  <c r="AQ933" i="5"/>
  <c r="AQ937" i="5"/>
  <c r="AQ941" i="5"/>
  <c r="AQ945" i="5"/>
  <c r="AQ949" i="5"/>
  <c r="AQ953" i="5"/>
  <c r="AQ957" i="5"/>
  <c r="AQ961" i="5"/>
  <c r="AQ971" i="5"/>
  <c r="N450" i="4"/>
  <c r="H352" i="1"/>
  <c r="G352" i="1"/>
  <c r="F352" i="1"/>
  <c r="H359" i="1"/>
  <c r="H391" i="1"/>
  <c r="H442" i="1"/>
  <c r="G442" i="1"/>
  <c r="F442" i="1"/>
  <c r="H458" i="1"/>
  <c r="G458" i="1"/>
  <c r="F458" i="1"/>
  <c r="H506" i="1"/>
  <c r="G506" i="1"/>
  <c r="F506" i="1"/>
  <c r="H550" i="1"/>
  <c r="G550" i="1"/>
  <c r="F550" i="1"/>
  <c r="H553" i="1"/>
  <c r="G553" i="1"/>
  <c r="F553" i="1"/>
  <c r="AQ567" i="5"/>
  <c r="AQ578" i="5"/>
  <c r="AQ579" i="5"/>
  <c r="AQ596" i="5"/>
  <c r="AQ600" i="5"/>
  <c r="AQ604" i="5"/>
  <c r="AQ608" i="5"/>
  <c r="AQ612" i="5"/>
  <c r="AQ616" i="5"/>
  <c r="AQ620" i="5"/>
  <c r="AQ624" i="5"/>
  <c r="AQ628" i="5"/>
  <c r="AQ632" i="5"/>
  <c r="AQ636" i="5"/>
  <c r="AQ640" i="5"/>
  <c r="AQ643" i="5"/>
  <c r="AQ647" i="5"/>
  <c r="AQ649" i="5"/>
  <c r="AQ667" i="5"/>
  <c r="AQ668" i="5"/>
  <c r="AQ672" i="5"/>
  <c r="AQ676" i="5"/>
  <c r="AQ680" i="5"/>
  <c r="AQ684" i="5"/>
  <c r="AQ688" i="5"/>
  <c r="AQ692" i="5"/>
  <c r="AQ696" i="5"/>
  <c r="AQ700" i="5"/>
  <c r="AQ704" i="5"/>
  <c r="AQ708" i="5"/>
  <c r="AQ712" i="5"/>
  <c r="AQ716" i="5"/>
  <c r="AQ720" i="5"/>
  <c r="AQ723" i="5"/>
  <c r="AQ744" i="5"/>
  <c r="AQ809" i="5"/>
  <c r="AQ887" i="5"/>
  <c r="AQ898" i="5"/>
  <c r="AQ899" i="5"/>
  <c r="AQ916" i="5"/>
  <c r="AQ920" i="5"/>
  <c r="AQ924" i="5"/>
  <c r="AQ928" i="5"/>
  <c r="AQ932" i="5"/>
  <c r="AQ936" i="5"/>
  <c r="AQ940" i="5"/>
  <c r="AQ944" i="5"/>
  <c r="AQ948" i="5"/>
  <c r="AQ952" i="5"/>
  <c r="AQ956" i="5"/>
  <c r="AQ960" i="5"/>
  <c r="AQ963" i="5"/>
  <c r="AQ967" i="5"/>
  <c r="AQ969" i="5"/>
  <c r="G556" i="1"/>
  <c r="F556" i="1"/>
  <c r="AQ565" i="5"/>
  <c r="AQ571" i="5"/>
  <c r="AQ575" i="5"/>
  <c r="AQ577" i="5"/>
  <c r="AQ581" i="5"/>
  <c r="AQ592" i="5"/>
  <c r="AQ644" i="5"/>
  <c r="AQ650" i="5"/>
  <c r="AQ653" i="5"/>
  <c r="AQ660" i="5"/>
  <c r="AQ664" i="5"/>
  <c r="AQ666" i="5"/>
  <c r="AQ669" i="5"/>
  <c r="AQ675" i="5"/>
  <c r="AQ679" i="5"/>
  <c r="AQ683" i="5"/>
  <c r="AQ687" i="5"/>
  <c r="AQ691" i="5"/>
  <c r="AQ695" i="5"/>
  <c r="AQ699" i="5"/>
  <c r="AQ703" i="5"/>
  <c r="AQ707" i="5"/>
  <c r="AQ711" i="5"/>
  <c r="AQ715" i="5"/>
  <c r="AQ719" i="5"/>
  <c r="AQ727" i="5"/>
  <c r="AQ740" i="5"/>
  <c r="AQ743" i="5"/>
  <c r="AQ746" i="5"/>
  <c r="AQ753" i="5"/>
  <c r="AQ757" i="5"/>
  <c r="AQ761" i="5"/>
  <c r="AQ765" i="5"/>
  <c r="AQ769" i="5"/>
  <c r="AQ773" i="5"/>
  <c r="AQ777" i="5"/>
  <c r="AQ781" i="5"/>
  <c r="AQ785" i="5"/>
  <c r="AQ789" i="5"/>
  <c r="AQ793" i="5"/>
  <c r="AQ797" i="5"/>
  <c r="AQ801" i="5"/>
  <c r="AQ808" i="5"/>
  <c r="AQ811" i="5"/>
  <c r="AQ824" i="5"/>
  <c r="AQ827" i="5"/>
  <c r="AQ829" i="5"/>
  <c r="AQ835" i="5"/>
  <c r="AQ839" i="5"/>
  <c r="AQ843" i="5"/>
  <c r="AQ847" i="5"/>
  <c r="AQ851" i="5"/>
  <c r="AQ855" i="5"/>
  <c r="AQ859" i="5"/>
  <c r="AQ863" i="5"/>
  <c r="AQ867" i="5"/>
  <c r="AQ871" i="5"/>
  <c r="AQ875" i="5"/>
  <c r="AQ879" i="5"/>
  <c r="AQ885" i="5"/>
  <c r="AQ891" i="5"/>
  <c r="AQ895" i="5"/>
  <c r="AQ897" i="5"/>
  <c r="AQ912" i="5"/>
  <c r="AQ964" i="5"/>
  <c r="AQ970" i="5"/>
  <c r="AQ973" i="5"/>
  <c r="AQ982" i="5"/>
  <c r="AQ987" i="5"/>
  <c r="AQ562" i="5"/>
  <c r="AQ555" i="5"/>
  <c r="AQ546" i="5"/>
  <c r="AQ539" i="5"/>
  <c r="AQ530" i="5"/>
  <c r="AQ523" i="5"/>
  <c r="AQ514" i="5"/>
  <c r="AQ504" i="5"/>
  <c r="AQ462" i="5"/>
  <c r="AQ455" i="5"/>
  <c r="AQ453" i="5"/>
  <c r="AQ446" i="5"/>
  <c r="AQ439" i="5"/>
  <c r="AQ437" i="5"/>
  <c r="AQ430" i="5"/>
  <c r="AQ429" i="5"/>
  <c r="AQ422" i="5"/>
  <c r="AQ420" i="5"/>
  <c r="AQ412" i="5"/>
  <c r="AQ410" i="5"/>
  <c r="AQ408" i="5"/>
  <c r="AQ406" i="5"/>
  <c r="AQ404" i="5"/>
  <c r="AQ397" i="5"/>
  <c r="AQ390" i="5"/>
  <c r="AQ388" i="5"/>
  <c r="AQ381" i="5"/>
  <c r="AQ374" i="5"/>
  <c r="AQ372" i="5"/>
  <c r="AQ365" i="5"/>
  <c r="AQ358" i="5"/>
  <c r="AQ356" i="5"/>
  <c r="AQ347" i="5"/>
  <c r="AQ335" i="5"/>
  <c r="AQ321" i="5"/>
  <c r="AQ312" i="5"/>
  <c r="AQ311" i="5"/>
  <c r="AQ305" i="5"/>
  <c r="AQ296" i="5"/>
  <c r="AQ295" i="5"/>
  <c r="AQ289" i="5"/>
  <c r="AQ280" i="5"/>
  <c r="AQ279" i="5"/>
  <c r="AQ273" i="5"/>
  <c r="AQ262" i="5"/>
  <c r="AQ241" i="5"/>
  <c r="AQ238" i="5"/>
  <c r="AQ236" i="5"/>
  <c r="AQ223" i="5"/>
  <c r="AQ209" i="5"/>
  <c r="AQ206" i="5"/>
  <c r="AQ204" i="5"/>
  <c r="AQ183" i="5"/>
  <c r="AQ178" i="5"/>
  <c r="AQ160" i="5"/>
  <c r="AQ155" i="5"/>
  <c r="AQ153" i="5"/>
  <c r="AQ138" i="5"/>
  <c r="AQ137" i="5"/>
  <c r="AQ128" i="5"/>
  <c r="AQ123" i="5"/>
  <c r="AQ112" i="5"/>
  <c r="AQ107" i="5"/>
  <c r="AQ106" i="5"/>
  <c r="AQ105" i="5"/>
  <c r="AQ104" i="5"/>
  <c r="AQ103" i="5"/>
  <c r="AQ101" i="5"/>
  <c r="AQ99" i="5"/>
  <c r="AQ98" i="5"/>
  <c r="AQ97" i="5"/>
  <c r="AQ96" i="5"/>
  <c r="AQ95" i="5"/>
  <c r="AQ94" i="5"/>
  <c r="AQ93" i="5"/>
  <c r="AQ91" i="5"/>
  <c r="AQ89" i="5"/>
  <c r="AQ87" i="5"/>
  <c r="AQ85" i="5"/>
  <c r="AQ83" i="5"/>
  <c r="AQ82" i="5"/>
  <c r="AQ65" i="5"/>
  <c r="AQ64" i="5"/>
  <c r="AQ55" i="5"/>
  <c r="AQ50" i="5"/>
  <c r="AQ33" i="5"/>
  <c r="AQ31" i="5"/>
  <c r="AQ21" i="5"/>
  <c r="AQ19" i="5"/>
  <c r="AQ17" i="5"/>
  <c r="C249" i="7"/>
  <c r="AQ569" i="5"/>
  <c r="AQ584" i="5"/>
  <c r="AQ590" i="5"/>
  <c r="AQ648" i="5"/>
  <c r="AQ654" i="5"/>
  <c r="AQ657" i="5"/>
  <c r="AQ670" i="5"/>
  <c r="AQ674" i="5"/>
  <c r="AQ678" i="5"/>
  <c r="AQ682" i="5"/>
  <c r="AQ686" i="5"/>
  <c r="AQ690" i="5"/>
  <c r="AQ694" i="5"/>
  <c r="AQ698" i="5"/>
  <c r="AQ702" i="5"/>
  <c r="AQ706" i="5"/>
  <c r="AQ710" i="5"/>
  <c r="AQ714" i="5"/>
  <c r="AQ718" i="5"/>
  <c r="AQ722" i="5"/>
  <c r="AQ724" i="5"/>
  <c r="AQ731" i="5"/>
  <c r="AQ734" i="5"/>
  <c r="AQ741" i="5"/>
  <c r="AQ745" i="5"/>
  <c r="AQ747" i="5"/>
  <c r="AQ751" i="5"/>
  <c r="AQ756" i="5"/>
  <c r="AQ760" i="5"/>
  <c r="AQ764" i="5"/>
  <c r="AQ768" i="5"/>
  <c r="AQ772" i="5"/>
  <c r="AQ776" i="5"/>
  <c r="AQ780" i="5"/>
  <c r="AQ784" i="5"/>
  <c r="AQ788" i="5"/>
  <c r="AQ792" i="5"/>
  <c r="AQ796" i="5"/>
  <c r="AQ800" i="5"/>
  <c r="AQ806" i="5"/>
  <c r="AQ812" i="5"/>
  <c r="AQ815" i="5"/>
  <c r="AQ822" i="5"/>
  <c r="AQ826" i="5"/>
  <c r="AQ830" i="5"/>
  <c r="AQ834" i="5"/>
  <c r="AQ838" i="5"/>
  <c r="AQ842" i="5"/>
  <c r="AQ846" i="5"/>
  <c r="AQ850" i="5"/>
  <c r="AQ854" i="5"/>
  <c r="AQ858" i="5"/>
  <c r="AQ862" i="5"/>
  <c r="AQ866" i="5"/>
  <c r="AQ870" i="5"/>
  <c r="AQ874" i="5"/>
  <c r="AQ878" i="5"/>
  <c r="AQ882" i="5"/>
  <c r="AQ889" i="5"/>
  <c r="AQ901" i="5"/>
  <c r="AQ904" i="5"/>
  <c r="AQ910" i="5"/>
  <c r="AQ968" i="5"/>
  <c r="AQ974" i="5"/>
  <c r="AQ558" i="5"/>
  <c r="AQ551" i="5"/>
  <c r="AQ542" i="5"/>
  <c r="AQ535" i="5"/>
  <c r="AQ526" i="5"/>
  <c r="AQ519" i="5"/>
  <c r="AQ467" i="5"/>
  <c r="AQ465" i="5"/>
  <c r="AQ458" i="5"/>
  <c r="AQ451" i="5"/>
  <c r="AQ449" i="5"/>
  <c r="AQ442" i="5"/>
  <c r="AQ435" i="5"/>
  <c r="AQ433" i="5"/>
  <c r="AQ426" i="5"/>
  <c r="AQ424" i="5"/>
  <c r="AQ418" i="5"/>
  <c r="AQ416" i="5"/>
  <c r="AQ414" i="5"/>
  <c r="AQ402" i="5"/>
  <c r="AQ400" i="5"/>
  <c r="AQ393" i="5"/>
  <c r="AQ386" i="5"/>
  <c r="AQ384" i="5"/>
  <c r="AQ377" i="5"/>
  <c r="AQ370" i="5"/>
  <c r="AQ368" i="5"/>
  <c r="AQ361" i="5"/>
  <c r="AQ354" i="5"/>
  <c r="AQ352" i="5"/>
  <c r="AQ350" i="5"/>
  <c r="AQ345" i="5"/>
  <c r="AQ333" i="5"/>
  <c r="AQ317" i="5"/>
  <c r="AQ308" i="5"/>
  <c r="AQ307" i="5"/>
  <c r="AQ301" i="5"/>
  <c r="AQ292" i="5"/>
  <c r="AQ291" i="5"/>
  <c r="AQ285" i="5"/>
  <c r="AQ276" i="5"/>
  <c r="AQ275" i="5"/>
  <c r="AQ269" i="5"/>
  <c r="AQ267" i="5"/>
  <c r="AQ266" i="5"/>
  <c r="AQ265" i="5"/>
  <c r="AQ264" i="5"/>
  <c r="AQ263" i="5"/>
  <c r="AQ258" i="5"/>
  <c r="AQ257" i="5"/>
  <c r="AQ256" i="5"/>
  <c r="AQ255" i="5"/>
  <c r="AQ254" i="5"/>
  <c r="AQ253" i="5"/>
  <c r="AQ233" i="5"/>
  <c r="AQ230" i="5"/>
  <c r="AQ228" i="5"/>
  <c r="AQ215" i="5"/>
  <c r="AQ201" i="5"/>
  <c r="AQ198" i="5"/>
  <c r="AQ196" i="5"/>
  <c r="AQ175" i="5"/>
  <c r="AQ174" i="5"/>
  <c r="AQ172" i="5"/>
  <c r="AQ170" i="5"/>
  <c r="AQ168" i="5"/>
  <c r="AQ166" i="5"/>
  <c r="AQ164" i="5"/>
  <c r="AQ162" i="5"/>
  <c r="AQ152" i="5"/>
  <c r="AQ147" i="5"/>
  <c r="AQ145" i="5"/>
  <c r="AQ130" i="5"/>
  <c r="AQ129" i="5"/>
  <c r="AQ120" i="5"/>
  <c r="AQ115" i="5"/>
  <c r="AQ79" i="5"/>
  <c r="AQ74" i="5"/>
  <c r="AQ57" i="5"/>
  <c r="AQ56" i="5"/>
  <c r="AQ47" i="5"/>
  <c r="AQ42" i="5"/>
  <c r="AQ29" i="5"/>
  <c r="AQ25" i="5"/>
  <c r="AQ16" i="5"/>
  <c r="AQ13" i="5"/>
  <c r="AQ12" i="5"/>
  <c r="AQ10" i="5"/>
  <c r="AQ3" i="5"/>
  <c r="C410" i="7"/>
  <c r="H409" i="7"/>
  <c r="C89" i="7"/>
  <c r="H88" i="7"/>
  <c r="AQ563" i="5"/>
  <c r="AQ566" i="5"/>
  <c r="AQ583" i="5"/>
  <c r="AQ585" i="5"/>
  <c r="AQ588" i="5"/>
  <c r="AQ645" i="5"/>
  <c r="AQ652" i="5"/>
  <c r="AQ656" i="5"/>
  <c r="AQ658" i="5"/>
  <c r="AQ661" i="5"/>
  <c r="AQ671" i="5"/>
  <c r="AQ673" i="5"/>
  <c r="AQ677" i="5"/>
  <c r="AQ681" i="5"/>
  <c r="AQ685" i="5"/>
  <c r="AQ689" i="5"/>
  <c r="AQ693" i="5"/>
  <c r="AQ697" i="5"/>
  <c r="AQ701" i="5"/>
  <c r="AQ705" i="5"/>
  <c r="AQ709" i="5"/>
  <c r="AQ713" i="5"/>
  <c r="AQ717" i="5"/>
  <c r="AQ721" i="5"/>
  <c r="AQ725" i="5"/>
  <c r="AQ728" i="5"/>
  <c r="AQ733" i="5"/>
  <c r="AQ735" i="5"/>
  <c r="AQ738" i="5"/>
  <c r="AQ739" i="5"/>
  <c r="AQ749" i="5"/>
  <c r="AQ755" i="5"/>
  <c r="AQ759" i="5"/>
  <c r="AQ763" i="5"/>
  <c r="AQ767" i="5"/>
  <c r="AQ771" i="5"/>
  <c r="AQ775" i="5"/>
  <c r="AQ779" i="5"/>
  <c r="AQ783" i="5"/>
  <c r="AQ787" i="5"/>
  <c r="AQ791" i="5"/>
  <c r="AQ795" i="5"/>
  <c r="AQ799" i="5"/>
  <c r="AQ803" i="5"/>
  <c r="AQ810" i="5"/>
  <c r="AQ814" i="5"/>
  <c r="AQ816" i="5"/>
  <c r="AQ819" i="5"/>
  <c r="AQ831" i="5"/>
  <c r="AQ833" i="5"/>
  <c r="AQ837" i="5"/>
  <c r="AQ841" i="5"/>
  <c r="AQ845" i="5"/>
  <c r="AQ849" i="5"/>
  <c r="AQ853" i="5"/>
  <c r="AQ857" i="5"/>
  <c r="AQ861" i="5"/>
  <c r="AQ865" i="5"/>
  <c r="AQ869" i="5"/>
  <c r="AQ873" i="5"/>
  <c r="AQ877" i="5"/>
  <c r="AQ881" i="5"/>
  <c r="AQ883" i="5"/>
  <c r="AQ886" i="5"/>
  <c r="AQ903" i="5"/>
  <c r="AQ905" i="5"/>
  <c r="AQ908" i="5"/>
  <c r="AQ965" i="5"/>
  <c r="AQ972" i="5"/>
  <c r="AQ978" i="5"/>
  <c r="AQ984" i="5"/>
  <c r="AQ4" i="5"/>
  <c r="AQ554" i="5"/>
  <c r="AQ547" i="5"/>
  <c r="AQ538" i="5"/>
  <c r="AQ531" i="5"/>
  <c r="AQ522" i="5"/>
  <c r="AQ515" i="5"/>
  <c r="AQ509" i="5"/>
  <c r="AQ463" i="5"/>
  <c r="AQ461" i="5"/>
  <c r="AQ454" i="5"/>
  <c r="AQ447" i="5"/>
  <c r="AQ445" i="5"/>
  <c r="AQ438" i="5"/>
  <c r="AQ431" i="5"/>
  <c r="AQ421" i="5"/>
  <c r="AQ419" i="5"/>
  <c r="AQ411" i="5"/>
  <c r="AQ409" i="5"/>
  <c r="AQ407" i="5"/>
  <c r="AQ405" i="5"/>
  <c r="AQ403" i="5"/>
  <c r="AQ398" i="5"/>
  <c r="AQ396" i="5"/>
  <c r="AQ389" i="5"/>
  <c r="AQ382" i="5"/>
  <c r="AQ380" i="5"/>
  <c r="AQ373" i="5"/>
  <c r="AQ366" i="5"/>
  <c r="AQ364" i="5"/>
  <c r="AQ357" i="5"/>
  <c r="AQ351" i="5"/>
  <c r="AQ348" i="5"/>
  <c r="AQ343" i="5"/>
  <c r="AQ320" i="5"/>
  <c r="AQ319" i="5"/>
  <c r="AQ313" i="5"/>
  <c r="AQ304" i="5"/>
  <c r="AQ303" i="5"/>
  <c r="AQ297" i="5"/>
  <c r="AQ288" i="5"/>
  <c r="AQ287" i="5"/>
  <c r="AQ281" i="5"/>
  <c r="AQ272" i="5"/>
  <c r="AQ271" i="5"/>
  <c r="AQ239" i="5"/>
  <c r="AQ225" i="5"/>
  <c r="AQ222" i="5"/>
  <c r="AQ220" i="5"/>
  <c r="AQ207" i="5"/>
  <c r="AQ193" i="5"/>
  <c r="AQ190" i="5"/>
  <c r="AQ188" i="5"/>
  <c r="AQ154" i="5"/>
  <c r="AQ144" i="5"/>
  <c r="AQ139" i="5"/>
  <c r="AQ122" i="5"/>
  <c r="AQ121" i="5"/>
  <c r="AQ102" i="5"/>
  <c r="AQ100" i="5"/>
  <c r="AQ92" i="5"/>
  <c r="AQ90" i="5"/>
  <c r="AQ88" i="5"/>
  <c r="AQ86" i="5"/>
  <c r="AQ84" i="5"/>
  <c r="AQ81" i="5"/>
  <c r="AQ80" i="5"/>
  <c r="AQ71" i="5"/>
  <c r="AQ66" i="5"/>
  <c r="AQ49" i="5"/>
  <c r="AQ48" i="5"/>
  <c r="AQ39" i="5"/>
  <c r="AQ34" i="5"/>
  <c r="AQ32" i="5"/>
  <c r="AQ30" i="5"/>
  <c r="AQ24" i="5"/>
  <c r="AQ559" i="5"/>
  <c r="AQ550" i="5"/>
  <c r="AQ543" i="5"/>
  <c r="AQ534" i="5"/>
  <c r="AQ527" i="5"/>
  <c r="AQ518" i="5"/>
  <c r="AQ466" i="5"/>
  <c r="AQ459" i="5"/>
  <c r="AQ457" i="5"/>
  <c r="AQ450" i="5"/>
  <c r="AQ443" i="5"/>
  <c r="AQ441" i="5"/>
  <c r="AQ434" i="5"/>
  <c r="AQ427" i="5"/>
  <c r="AQ425" i="5"/>
  <c r="AQ423" i="5"/>
  <c r="AQ417" i="5"/>
  <c r="AQ415" i="5"/>
  <c r="AQ413" i="5"/>
  <c r="AQ401" i="5"/>
  <c r="AQ394" i="5"/>
  <c r="AQ392" i="5"/>
  <c r="AQ385" i="5"/>
  <c r="AQ378" i="5"/>
  <c r="AQ376" i="5"/>
  <c r="AQ369" i="5"/>
  <c r="AQ362" i="5"/>
  <c r="AQ360" i="5"/>
  <c r="AQ353" i="5"/>
  <c r="AQ337" i="5"/>
  <c r="AQ316" i="5"/>
  <c r="AQ315" i="5"/>
  <c r="AQ309" i="5"/>
  <c r="AQ300" i="5"/>
  <c r="AQ299" i="5"/>
  <c r="AQ293" i="5"/>
  <c r="AQ284" i="5"/>
  <c r="AQ283" i="5"/>
  <c r="AQ277" i="5"/>
  <c r="AQ268" i="5"/>
  <c r="AQ231" i="5"/>
  <c r="AQ217" i="5"/>
  <c r="AQ214" i="5"/>
  <c r="AQ212" i="5"/>
  <c r="AQ199" i="5"/>
  <c r="AQ187" i="5"/>
  <c r="AQ186" i="5"/>
  <c r="AQ171" i="5"/>
  <c r="AQ169" i="5"/>
  <c r="AQ167" i="5"/>
  <c r="AQ165" i="5"/>
  <c r="AQ163" i="5"/>
  <c r="AQ161" i="5"/>
  <c r="AQ146" i="5"/>
  <c r="AQ136" i="5"/>
  <c r="AQ131" i="5"/>
  <c r="AQ114" i="5"/>
  <c r="AQ113" i="5"/>
  <c r="AQ73" i="5"/>
  <c r="AQ72" i="5"/>
  <c r="AQ63" i="5"/>
  <c r="AQ58" i="5"/>
  <c r="AQ41" i="5"/>
  <c r="AQ40" i="5"/>
  <c r="AQ6" i="5"/>
  <c r="C9" i="7"/>
  <c r="AQ261" i="5"/>
  <c r="AQ259" i="5"/>
  <c r="AQ251" i="5"/>
  <c r="AQ249" i="5"/>
  <c r="AQ247" i="5"/>
  <c r="AQ245" i="5"/>
  <c r="AQ243" i="5"/>
  <c r="AQ234" i="5"/>
  <c r="AQ232" i="5"/>
  <c r="AQ227" i="5"/>
  <c r="AQ218" i="5"/>
  <c r="AQ216" i="5"/>
  <c r="AQ211" i="5"/>
  <c r="AQ202" i="5"/>
  <c r="AQ200" i="5"/>
  <c r="AQ195" i="5"/>
  <c r="AQ189" i="5"/>
  <c r="AQ181" i="5"/>
  <c r="AQ179" i="5"/>
  <c r="AQ176" i="5"/>
  <c r="AQ159" i="5"/>
  <c r="AQ157" i="5"/>
  <c r="AQ150" i="5"/>
  <c r="AQ143" i="5"/>
  <c r="AQ134" i="5"/>
  <c r="AQ133" i="5"/>
  <c r="AQ127" i="5"/>
  <c r="AQ118" i="5"/>
  <c r="AQ117" i="5"/>
  <c r="AQ111" i="5"/>
  <c r="AQ78" i="5"/>
  <c r="AQ69" i="5"/>
  <c r="AQ68" i="5"/>
  <c r="AQ62" i="5"/>
  <c r="AQ53" i="5"/>
  <c r="AQ52" i="5"/>
  <c r="AQ46" i="5"/>
  <c r="AQ37" i="5"/>
  <c r="AQ36" i="5"/>
  <c r="AQ28" i="5"/>
  <c r="AQ23" i="5"/>
  <c r="H327" i="7"/>
  <c r="C328" i="7"/>
  <c r="AQ260" i="5"/>
  <c r="AQ252" i="5"/>
  <c r="AQ250" i="5"/>
  <c r="AQ248" i="5"/>
  <c r="AQ246" i="5"/>
  <c r="AQ244" i="5"/>
  <c r="AQ242" i="5"/>
  <c r="AQ240" i="5"/>
  <c r="AQ235" i="5"/>
  <c r="AQ226" i="5"/>
  <c r="AQ224" i="5"/>
  <c r="AQ219" i="5"/>
  <c r="AQ210" i="5"/>
  <c r="AQ208" i="5"/>
  <c r="AQ203" i="5"/>
  <c r="AQ194" i="5"/>
  <c r="AQ192" i="5"/>
  <c r="AQ184" i="5"/>
  <c r="AQ182" i="5"/>
  <c r="AQ180" i="5"/>
  <c r="AQ158" i="5"/>
  <c r="AQ151" i="5"/>
  <c r="AQ149" i="5"/>
  <c r="AQ142" i="5"/>
  <c r="AQ141" i="5"/>
  <c r="AQ135" i="5"/>
  <c r="AQ126" i="5"/>
  <c r="AQ125" i="5"/>
  <c r="AQ119" i="5"/>
  <c r="AQ110" i="5"/>
  <c r="AQ109" i="5"/>
  <c r="AQ77" i="5"/>
  <c r="AQ76" i="5"/>
  <c r="AQ70" i="5"/>
  <c r="AQ61" i="5"/>
  <c r="AQ60" i="5"/>
  <c r="AQ54" i="5"/>
  <c r="AQ45" i="5"/>
  <c r="AQ44" i="5"/>
  <c r="AQ38" i="5"/>
  <c r="AQ27" i="5"/>
  <c r="AQ15" i="5"/>
  <c r="C168" i="7"/>
  <c r="H167" i="7"/>
  <c r="H333" i="1"/>
  <c r="G333" i="1"/>
  <c r="F333" i="1"/>
  <c r="H341" i="1"/>
  <c r="G341" i="1"/>
  <c r="F341" i="1"/>
  <c r="H349" i="1"/>
  <c r="G349" i="1"/>
  <c r="F349" i="1"/>
  <c r="H357" i="1"/>
  <c r="G357" i="1"/>
  <c r="F357" i="1"/>
  <c r="H365" i="1"/>
  <c r="G365" i="1"/>
  <c r="F365" i="1"/>
  <c r="H373" i="1"/>
  <c r="G373" i="1"/>
  <c r="F373" i="1"/>
  <c r="H381" i="1"/>
  <c r="G381" i="1"/>
  <c r="F381" i="1"/>
  <c r="H389" i="1"/>
  <c r="G389" i="1"/>
  <c r="F389" i="1"/>
  <c r="H397" i="1"/>
  <c r="G397" i="1"/>
  <c r="F397" i="1"/>
  <c r="H405" i="1"/>
  <c r="G405" i="1"/>
  <c r="F405" i="1"/>
  <c r="H413" i="1"/>
  <c r="G413" i="1"/>
  <c r="F413" i="1"/>
  <c r="H421" i="1"/>
  <c r="G421" i="1"/>
  <c r="F421" i="1"/>
  <c r="H429" i="1"/>
  <c r="G429" i="1"/>
  <c r="F429" i="1"/>
  <c r="H437" i="1"/>
  <c r="G437" i="1"/>
  <c r="F437" i="1"/>
  <c r="H445" i="1"/>
  <c r="G445" i="1"/>
  <c r="F445" i="1"/>
  <c r="H453" i="1"/>
  <c r="G453" i="1"/>
  <c r="F453" i="1"/>
  <c r="H461" i="1"/>
  <c r="G461" i="1"/>
  <c r="F461" i="1"/>
  <c r="H469" i="1"/>
  <c r="G469" i="1"/>
  <c r="F469" i="1"/>
  <c r="H477" i="1"/>
  <c r="G477" i="1"/>
  <c r="F477" i="1"/>
  <c r="H485" i="1"/>
  <c r="G485" i="1"/>
  <c r="F485" i="1"/>
  <c r="H329" i="1"/>
  <c r="G329" i="1"/>
  <c r="F329" i="1"/>
  <c r="H337" i="1"/>
  <c r="G337" i="1"/>
  <c r="F337" i="1"/>
  <c r="H345" i="1"/>
  <c r="G345" i="1"/>
  <c r="F345" i="1"/>
  <c r="H353" i="1"/>
  <c r="G353" i="1"/>
  <c r="F353" i="1"/>
  <c r="H361" i="1"/>
  <c r="G361" i="1"/>
  <c r="F361" i="1"/>
  <c r="H369" i="1"/>
  <c r="G369" i="1"/>
  <c r="F369" i="1"/>
  <c r="H377" i="1"/>
  <c r="G377" i="1"/>
  <c r="F377" i="1"/>
  <c r="H385" i="1"/>
  <c r="G385" i="1"/>
  <c r="F385" i="1"/>
  <c r="H393" i="1"/>
  <c r="G393" i="1"/>
  <c r="F393" i="1"/>
  <c r="H401" i="1"/>
  <c r="G401" i="1"/>
  <c r="F401" i="1"/>
  <c r="H409" i="1"/>
  <c r="G409" i="1"/>
  <c r="F409" i="1"/>
  <c r="H417" i="1"/>
  <c r="G417" i="1"/>
  <c r="F417" i="1"/>
  <c r="H425" i="1"/>
  <c r="G425" i="1"/>
  <c r="F425" i="1"/>
  <c r="H433" i="1"/>
  <c r="G433" i="1"/>
  <c r="F433" i="1"/>
  <c r="H441" i="1"/>
  <c r="G441" i="1"/>
  <c r="F441" i="1"/>
  <c r="H449" i="1"/>
  <c r="G449" i="1"/>
  <c r="F449" i="1"/>
  <c r="H457" i="1"/>
  <c r="G457" i="1"/>
  <c r="F457" i="1"/>
  <c r="H465" i="1"/>
  <c r="G465" i="1"/>
  <c r="F465" i="1"/>
  <c r="H473" i="1"/>
  <c r="G473" i="1"/>
  <c r="F473" i="1"/>
  <c r="H481" i="1"/>
  <c r="G481" i="1"/>
  <c r="F481" i="1"/>
  <c r="AQ976" i="5"/>
  <c r="AQ983" i="5"/>
  <c r="AQ991" i="5"/>
  <c r="AQ995" i="5"/>
  <c r="AQ999" i="5"/>
  <c r="AQ1003" i="5"/>
  <c r="AQ1007" i="5"/>
  <c r="AQ1011" i="5"/>
  <c r="AQ1015" i="5"/>
  <c r="AQ1019" i="5"/>
  <c r="AQ1023" i="5"/>
  <c r="AQ1027" i="5"/>
  <c r="AQ1031" i="5"/>
  <c r="AQ1035" i="5"/>
  <c r="AQ1039" i="5"/>
  <c r="AQ556" i="5"/>
  <c r="AQ548" i="5"/>
  <c r="AQ540" i="5"/>
  <c r="AQ532" i="5"/>
  <c r="AQ524" i="5"/>
  <c r="AQ516" i="5"/>
  <c r="AQ508" i="5"/>
  <c r="AQ498" i="5"/>
  <c r="AQ491" i="5"/>
  <c r="AQ489" i="5"/>
  <c r="AQ487" i="5"/>
  <c r="AQ485" i="5"/>
  <c r="AQ483" i="5"/>
  <c r="AQ481" i="5"/>
  <c r="AQ478" i="5"/>
  <c r="AQ475" i="5"/>
  <c r="AQ473" i="5"/>
  <c r="AQ470" i="5"/>
  <c r="AQ975" i="5"/>
  <c r="AQ980" i="5"/>
  <c r="AQ986" i="5"/>
  <c r="AQ990" i="5"/>
  <c r="AQ994" i="5"/>
  <c r="AQ998" i="5"/>
  <c r="AQ1002" i="5"/>
  <c r="AQ1006" i="5"/>
  <c r="AQ1010" i="5"/>
  <c r="AQ1014" i="5"/>
  <c r="AQ1018" i="5"/>
  <c r="AQ1022" i="5"/>
  <c r="AQ1026" i="5"/>
  <c r="AQ1030" i="5"/>
  <c r="AQ1034" i="5"/>
  <c r="AQ1038" i="5"/>
  <c r="AQ1042" i="5"/>
  <c r="AQ501" i="5"/>
  <c r="AQ499" i="5"/>
  <c r="AQ496" i="5"/>
  <c r="AQ979" i="5"/>
  <c r="AQ989" i="5"/>
  <c r="AQ993" i="5"/>
  <c r="AQ997" i="5"/>
  <c r="AQ1001" i="5"/>
  <c r="AQ1005" i="5"/>
  <c r="AQ1009" i="5"/>
  <c r="AQ1013" i="5"/>
  <c r="AQ1017" i="5"/>
  <c r="AQ1021" i="5"/>
  <c r="AQ1025" i="5"/>
  <c r="AQ1029" i="5"/>
  <c r="AQ1033" i="5"/>
  <c r="AQ1037" i="5"/>
  <c r="AQ1041" i="5"/>
  <c r="AQ560" i="5"/>
  <c r="AQ552" i="5"/>
  <c r="AQ544" i="5"/>
  <c r="AQ536" i="5"/>
  <c r="AQ528" i="5"/>
  <c r="AQ520" i="5"/>
  <c r="AQ512" i="5"/>
  <c r="AQ506" i="5"/>
  <c r="AQ494" i="5"/>
  <c r="AQ492" i="5"/>
  <c r="AQ490" i="5"/>
  <c r="AQ488" i="5"/>
  <c r="AQ486" i="5"/>
  <c r="AQ484" i="5"/>
  <c r="AQ482" i="5"/>
  <c r="AQ479" i="5"/>
  <c r="AQ477" i="5"/>
  <c r="AQ474" i="5"/>
  <c r="AQ471" i="5"/>
  <c r="AQ469" i="5"/>
  <c r="AQ988" i="5"/>
  <c r="AQ992" i="5"/>
  <c r="AQ996" i="5"/>
  <c r="AQ1000" i="5"/>
  <c r="AQ1004" i="5"/>
  <c r="AQ1008" i="5"/>
  <c r="AQ1012" i="5"/>
  <c r="AQ1016" i="5"/>
  <c r="AQ1020" i="5"/>
  <c r="AQ1024" i="5"/>
  <c r="AQ1028" i="5"/>
  <c r="AQ1032" i="5"/>
  <c r="AQ1036" i="5"/>
  <c r="AQ1040" i="5"/>
  <c r="AQ510" i="5"/>
  <c r="AQ502" i="5"/>
  <c r="AQ500" i="5"/>
  <c r="H55" i="10"/>
  <c r="I248" i="10"/>
  <c r="I269" i="10"/>
  <c r="H30" i="10"/>
  <c r="I15" i="10"/>
  <c r="H392" i="10"/>
  <c r="H312" i="10"/>
  <c r="H512" i="10"/>
  <c r="H101" i="10"/>
  <c r="H191" i="10"/>
  <c r="H357" i="10"/>
  <c r="H14" i="10"/>
  <c r="I14" i="10"/>
  <c r="H106" i="10"/>
  <c r="I106" i="10"/>
  <c r="H264" i="10"/>
  <c r="I264" i="10"/>
  <c r="H367" i="10"/>
  <c r="I367" i="10"/>
  <c r="H399" i="10"/>
  <c r="I399" i="10"/>
  <c r="H509" i="10"/>
  <c r="I509" i="10"/>
  <c r="H203" i="10"/>
  <c r="I203" i="10"/>
  <c r="H20" i="10"/>
  <c r="I20" i="10"/>
  <c r="H317" i="10"/>
  <c r="I317" i="10"/>
  <c r="H29" i="10"/>
  <c r="I29" i="10"/>
  <c r="H102" i="10"/>
  <c r="I102" i="10"/>
  <c r="H142" i="10"/>
  <c r="I142" i="10"/>
  <c r="H300" i="10"/>
  <c r="I300" i="10"/>
  <c r="H56" i="10"/>
  <c r="I56" i="10"/>
  <c r="H408" i="10"/>
  <c r="I408" i="10"/>
  <c r="H80" i="10"/>
  <c r="I80" i="10"/>
  <c r="H129" i="10"/>
  <c r="I129" i="10"/>
  <c r="H275" i="10"/>
  <c r="I275" i="10"/>
  <c r="H350" i="10"/>
  <c r="I350" i="10"/>
  <c r="H409" i="10"/>
  <c r="I409" i="10"/>
  <c r="H504" i="10"/>
  <c r="I504" i="10"/>
  <c r="H347" i="10"/>
  <c r="I347" i="10"/>
  <c r="H76" i="10"/>
  <c r="I76" i="10"/>
  <c r="H404" i="10"/>
  <c r="I404" i="10"/>
  <c r="H223" i="10"/>
  <c r="I223" i="10"/>
  <c r="H306" i="10"/>
  <c r="I306" i="10"/>
  <c r="H436" i="10"/>
  <c r="I436" i="10"/>
  <c r="H539" i="10"/>
  <c r="I539" i="10"/>
  <c r="H498" i="10"/>
  <c r="I498" i="10"/>
  <c r="H188" i="10"/>
  <c r="I188" i="10"/>
  <c r="H330" i="10"/>
  <c r="I330" i="10"/>
  <c r="H238" i="10"/>
  <c r="I238" i="10"/>
  <c r="H558" i="10"/>
  <c r="I558" i="10"/>
  <c r="H181" i="10"/>
  <c r="I181" i="10"/>
  <c r="H327" i="10"/>
  <c r="I327" i="10"/>
  <c r="H395" i="10"/>
  <c r="I395" i="10"/>
  <c r="H466" i="10"/>
  <c r="I466" i="10"/>
  <c r="H545" i="10"/>
  <c r="I545" i="10"/>
  <c r="H159" i="10"/>
  <c r="I159" i="10"/>
  <c r="H57" i="10"/>
  <c r="I57" i="10"/>
  <c r="H96" i="10"/>
  <c r="I96" i="10"/>
  <c r="H239" i="10"/>
  <c r="I239" i="10"/>
  <c r="H270" i="10"/>
  <c r="I270" i="10"/>
  <c r="H349" i="10"/>
  <c r="I349" i="10"/>
  <c r="H444" i="10"/>
  <c r="I444" i="10"/>
  <c r="H210" i="10"/>
  <c r="I210" i="10"/>
  <c r="H459" i="10"/>
  <c r="I459" i="10"/>
  <c r="H93" i="10"/>
  <c r="I93" i="10"/>
  <c r="H141" i="10"/>
  <c r="I141" i="10"/>
  <c r="H224" i="10"/>
  <c r="I224" i="10"/>
  <c r="H295" i="10"/>
  <c r="I295" i="10"/>
  <c r="H429" i="10"/>
  <c r="I429" i="10"/>
  <c r="H485" i="10"/>
  <c r="I485" i="10"/>
  <c r="H536" i="10"/>
  <c r="I536" i="10"/>
  <c r="H18" i="10"/>
  <c r="I18" i="10"/>
  <c r="H260" i="10"/>
  <c r="I260" i="10"/>
  <c r="H336" i="10"/>
  <c r="I336" i="10"/>
  <c r="H85" i="10"/>
  <c r="I85" i="10"/>
  <c r="H187" i="10"/>
  <c r="I187" i="10"/>
  <c r="H314" i="10"/>
  <c r="I314" i="10"/>
  <c r="H428" i="10"/>
  <c r="I428" i="10"/>
  <c r="H253" i="10"/>
  <c r="I253" i="10"/>
  <c r="H42" i="10"/>
  <c r="I42" i="10"/>
  <c r="H82" i="10"/>
  <c r="I82" i="10"/>
  <c r="H307" i="10"/>
  <c r="I307" i="10"/>
  <c r="H540" i="10"/>
  <c r="I540" i="10"/>
  <c r="H150" i="10"/>
  <c r="I150" i="10"/>
  <c r="H489" i="10"/>
  <c r="I489" i="10"/>
  <c r="H514" i="10"/>
  <c r="I514" i="10"/>
  <c r="H152" i="10"/>
  <c r="I152" i="10"/>
  <c r="H294" i="10"/>
  <c r="I294" i="10"/>
  <c r="H460" i="10"/>
  <c r="I460" i="10"/>
  <c r="H216" i="10"/>
  <c r="I216" i="10"/>
  <c r="H326" i="10"/>
  <c r="I326" i="10"/>
  <c r="H506" i="10"/>
  <c r="I506" i="10"/>
  <c r="H175" i="10"/>
  <c r="I175" i="10"/>
  <c r="H168" i="10"/>
  <c r="I168" i="10"/>
  <c r="H434" i="10"/>
  <c r="I434" i="10"/>
  <c r="H487" i="10"/>
  <c r="I487" i="10"/>
  <c r="H283" i="10"/>
  <c r="I283" i="10"/>
  <c r="H31" i="10"/>
  <c r="I31" i="10"/>
  <c r="H87" i="10"/>
  <c r="I87" i="10"/>
  <c r="H439" i="10"/>
  <c r="I439" i="10"/>
  <c r="H104" i="10"/>
  <c r="I104" i="10"/>
  <c r="H250" i="10"/>
  <c r="I250" i="10"/>
  <c r="H163" i="10"/>
  <c r="I163" i="10"/>
  <c r="H180" i="10"/>
  <c r="I180" i="10"/>
  <c r="H366" i="10"/>
  <c r="I366" i="10"/>
  <c r="H478" i="10"/>
  <c r="I478" i="10"/>
  <c r="H179" i="10"/>
  <c r="I179" i="10"/>
  <c r="H99" i="10"/>
  <c r="I99" i="10"/>
  <c r="H354" i="10"/>
  <c r="I354" i="10"/>
  <c r="H86" i="10"/>
  <c r="I86" i="10"/>
  <c r="H355" i="10"/>
  <c r="I355" i="10"/>
  <c r="H37" i="10"/>
  <c r="I37" i="10"/>
  <c r="H287" i="10"/>
  <c r="I287" i="10"/>
  <c r="H465" i="10"/>
  <c r="I465" i="10"/>
  <c r="H71" i="10"/>
  <c r="I71" i="10"/>
  <c r="H221" i="10"/>
  <c r="I221" i="10"/>
  <c r="H464" i="10"/>
  <c r="I464" i="10"/>
  <c r="H443" i="10"/>
  <c r="I443" i="10"/>
  <c r="H271" i="10"/>
  <c r="I271" i="10"/>
  <c r="H433" i="10"/>
  <c r="I433" i="10"/>
  <c r="H290" i="10"/>
  <c r="I290" i="10"/>
  <c r="H39" i="10"/>
  <c r="I39" i="10"/>
  <c r="H127" i="10"/>
  <c r="I127" i="10"/>
  <c r="H147" i="10"/>
  <c r="I147" i="10"/>
  <c r="H544" i="10"/>
  <c r="I544" i="10"/>
  <c r="H426" i="10"/>
  <c r="I426" i="10"/>
  <c r="H36" i="10"/>
  <c r="I36" i="10"/>
  <c r="H511" i="10"/>
  <c r="I511" i="10"/>
  <c r="H261" i="10"/>
  <c r="I261" i="10"/>
  <c r="H213" i="10"/>
  <c r="I213" i="10"/>
  <c r="H320" i="10"/>
  <c r="I320" i="10"/>
  <c r="H234" i="10"/>
  <c r="I234" i="10"/>
  <c r="H356" i="10"/>
  <c r="I356" i="10"/>
  <c r="H145" i="10"/>
  <c r="I145" i="10"/>
  <c r="H62" i="10"/>
  <c r="I62" i="10"/>
  <c r="H61" i="10"/>
  <c r="I61" i="10"/>
  <c r="H143" i="10"/>
  <c r="I143" i="10"/>
  <c r="H549" i="10"/>
  <c r="I549" i="10"/>
  <c r="H302" i="10"/>
  <c r="I302" i="10"/>
  <c r="H32" i="10"/>
  <c r="I32" i="10"/>
  <c r="H551" i="10"/>
  <c r="I551" i="10"/>
  <c r="H114" i="10"/>
  <c r="I114" i="10"/>
  <c r="H304" i="10"/>
  <c r="I304" i="10"/>
  <c r="H379" i="10"/>
  <c r="I379" i="10"/>
  <c r="H430" i="10"/>
  <c r="I430" i="10"/>
  <c r="H388" i="10"/>
  <c r="I388" i="10"/>
  <c r="H523" i="10"/>
  <c r="I523" i="10"/>
  <c r="H52" i="10"/>
  <c r="I52" i="10"/>
  <c r="H352" i="10"/>
  <c r="I352" i="10"/>
  <c r="H7" i="10"/>
  <c r="I7" i="10"/>
  <c r="H110" i="10"/>
  <c r="I110" i="10"/>
  <c r="H197" i="10"/>
  <c r="I197" i="10"/>
  <c r="H537" i="10"/>
  <c r="I537" i="10"/>
  <c r="H265" i="10"/>
  <c r="I265" i="10"/>
  <c r="H499" i="10"/>
  <c r="I499" i="10"/>
  <c r="H22" i="10"/>
  <c r="I22" i="10"/>
  <c r="H161" i="10"/>
  <c r="I161" i="10"/>
  <c r="H291" i="10"/>
  <c r="I291" i="10"/>
  <c r="H358" i="10"/>
  <c r="I358" i="10"/>
  <c r="H445" i="10"/>
  <c r="I445" i="10"/>
  <c r="H528" i="10"/>
  <c r="I528" i="10"/>
  <c r="H414" i="10"/>
  <c r="I414" i="10"/>
  <c r="H123" i="10"/>
  <c r="I123" i="10"/>
  <c r="H415" i="10"/>
  <c r="I415" i="10"/>
  <c r="H262" i="10"/>
  <c r="I262" i="10"/>
  <c r="H412" i="10"/>
  <c r="I412" i="10"/>
  <c r="H468" i="10"/>
  <c r="I468" i="10"/>
  <c r="H547" i="10"/>
  <c r="I547" i="10"/>
  <c r="H45" i="10"/>
  <c r="I45" i="10"/>
  <c r="H212" i="10"/>
  <c r="I212" i="10"/>
  <c r="H413" i="10"/>
  <c r="I413" i="10"/>
  <c r="H91" i="10"/>
  <c r="I91" i="10"/>
  <c r="H364" i="10"/>
  <c r="I364" i="10"/>
  <c r="H67" i="10"/>
  <c r="I67" i="10"/>
  <c r="H245" i="10"/>
  <c r="I245" i="10"/>
  <c r="H359" i="10"/>
  <c r="I359" i="10"/>
  <c r="H403" i="10"/>
  <c r="I403" i="10"/>
  <c r="H470" i="10"/>
  <c r="I470" i="10"/>
  <c r="H553" i="10"/>
  <c r="I553" i="10"/>
  <c r="H360" i="10"/>
  <c r="I360" i="10"/>
  <c r="H73" i="10"/>
  <c r="I73" i="10"/>
  <c r="H100" i="10"/>
  <c r="I100" i="10"/>
  <c r="H246" i="10"/>
  <c r="I246" i="10"/>
  <c r="H282" i="10"/>
  <c r="I282" i="10"/>
  <c r="H373" i="10"/>
  <c r="I373" i="10"/>
  <c r="H555" i="10"/>
  <c r="I555" i="10"/>
  <c r="H285" i="10"/>
  <c r="I285" i="10"/>
  <c r="H475" i="10"/>
  <c r="I475" i="10"/>
  <c r="H97" i="10"/>
  <c r="I97" i="10"/>
  <c r="H153" i="10"/>
  <c r="I153" i="10"/>
  <c r="H247" i="10"/>
  <c r="I247" i="10"/>
  <c r="H334" i="10"/>
  <c r="I334" i="10"/>
  <c r="H441" i="10"/>
  <c r="I441" i="10"/>
  <c r="H508" i="10"/>
  <c r="I508" i="10"/>
  <c r="H166" i="10"/>
  <c r="I166" i="10"/>
  <c r="H79" i="10"/>
  <c r="I79" i="10"/>
  <c r="H501" i="10"/>
  <c r="I501" i="10"/>
  <c r="H479" i="10"/>
  <c r="I479" i="10"/>
  <c r="H120" i="10"/>
  <c r="I120" i="10"/>
  <c r="H195" i="10"/>
  <c r="I195" i="10"/>
  <c r="H337" i="10"/>
  <c r="I337" i="10"/>
  <c r="H440" i="10"/>
  <c r="I440" i="10"/>
  <c r="H384" i="10"/>
  <c r="I384" i="10"/>
  <c r="H50" i="10"/>
  <c r="I50" i="10"/>
  <c r="H117" i="10"/>
  <c r="I117" i="10"/>
  <c r="H338" i="10"/>
  <c r="I338" i="10"/>
  <c r="H552" i="10"/>
  <c r="I552" i="10"/>
  <c r="H280" i="10"/>
  <c r="I280" i="10"/>
  <c r="H186" i="10"/>
  <c r="I186" i="10"/>
  <c r="H530" i="10"/>
  <c r="I530" i="10"/>
  <c r="H156" i="10"/>
  <c r="I156" i="10"/>
  <c r="H353" i="10"/>
  <c r="I353" i="10"/>
  <c r="H476" i="10"/>
  <c r="I476" i="10"/>
  <c r="H232" i="10"/>
  <c r="I232" i="10"/>
  <c r="H378" i="10"/>
  <c r="I378" i="10"/>
  <c r="H59" i="10"/>
  <c r="I59" i="10"/>
  <c r="H322" i="10"/>
  <c r="I322" i="10"/>
  <c r="H340" i="10"/>
  <c r="I340" i="10"/>
  <c r="H293" i="10"/>
  <c r="I293" i="10"/>
  <c r="H95" i="10"/>
  <c r="I95" i="10"/>
  <c r="H111" i="10"/>
  <c r="I111" i="10"/>
  <c r="H47" i="10"/>
  <c r="I47" i="10"/>
  <c r="H103" i="10"/>
  <c r="I103" i="10"/>
  <c r="H467" i="10"/>
  <c r="I467" i="10"/>
  <c r="H128" i="10"/>
  <c r="I128" i="10"/>
  <c r="H385" i="10"/>
  <c r="I385" i="10"/>
  <c r="H483" i="10"/>
  <c r="I483" i="10"/>
  <c r="H196" i="10"/>
  <c r="I196" i="10"/>
  <c r="H277" i="10"/>
  <c r="I277" i="10"/>
  <c r="H529" i="10"/>
  <c r="I529" i="10"/>
  <c r="H448" i="10"/>
  <c r="I448" i="10"/>
  <c r="H556" i="10"/>
  <c r="I556" i="10"/>
  <c r="H51" i="10"/>
  <c r="I51" i="10"/>
  <c r="H394" i="10"/>
  <c r="I394" i="10"/>
  <c r="H193" i="10"/>
  <c r="I193" i="10"/>
  <c r="H24" i="10"/>
  <c r="I24" i="10"/>
  <c r="H48" i="10"/>
  <c r="I48" i="10"/>
  <c r="H311" i="10"/>
  <c r="I311" i="10"/>
  <c r="H60" i="10"/>
  <c r="I60" i="10"/>
  <c r="H83" i="10"/>
  <c r="I83" i="10"/>
  <c r="H450" i="10"/>
  <c r="I450" i="10"/>
  <c r="H559" i="10"/>
  <c r="I559" i="10"/>
  <c r="H66" i="10"/>
  <c r="I66" i="10"/>
  <c r="H279" i="10"/>
  <c r="I279" i="10"/>
  <c r="H132" i="10"/>
  <c r="I132" i="10"/>
  <c r="H318" i="10"/>
  <c r="I318" i="10"/>
  <c r="H505" i="10"/>
  <c r="I505" i="10"/>
  <c r="H488" i="10"/>
  <c r="I488" i="10"/>
  <c r="H557" i="10"/>
  <c r="I557" i="10"/>
  <c r="H158" i="10"/>
  <c r="I158" i="10"/>
  <c r="H44" i="10"/>
  <c r="I44" i="10"/>
  <c r="H531" i="10"/>
  <c r="I531" i="10"/>
  <c r="H231" i="10"/>
  <c r="I231" i="10"/>
  <c r="H89" i="10"/>
  <c r="I89" i="10"/>
  <c r="H328" i="10"/>
  <c r="I328" i="10"/>
  <c r="H225" i="10"/>
  <c r="I225" i="10"/>
  <c r="H410" i="10"/>
  <c r="I410" i="10"/>
  <c r="H108" i="10"/>
  <c r="I108" i="10"/>
  <c r="H405" i="10"/>
  <c r="I405" i="10"/>
  <c r="H53" i="10"/>
  <c r="I53" i="10"/>
  <c r="H473" i="10"/>
  <c r="I473" i="10"/>
  <c r="H256" i="10"/>
  <c r="I256" i="10"/>
  <c r="H351" i="10"/>
  <c r="I351" i="10"/>
  <c r="H160" i="10"/>
  <c r="I160" i="10"/>
  <c r="H64" i="10"/>
  <c r="I64" i="10"/>
  <c r="H418" i="10"/>
  <c r="I418" i="10"/>
  <c r="H8" i="10"/>
  <c r="I8" i="10"/>
  <c r="H11" i="10"/>
  <c r="I11" i="10"/>
  <c r="H16" i="10"/>
  <c r="I16" i="10"/>
  <c r="H10" i="10"/>
  <c r="I10" i="10"/>
  <c r="H17" i="10"/>
  <c r="I17" i="10"/>
  <c r="H273" i="10"/>
  <c r="I273" i="10"/>
  <c r="H126" i="10"/>
  <c r="I126" i="10"/>
  <c r="H324" i="10"/>
  <c r="I324" i="10"/>
  <c r="H383" i="10"/>
  <c r="I383" i="10"/>
  <c r="H446" i="10"/>
  <c r="I446" i="10"/>
  <c r="H463" i="10"/>
  <c r="I463" i="10"/>
  <c r="H133" i="10"/>
  <c r="I133" i="10"/>
  <c r="H206" i="10"/>
  <c r="I206" i="10"/>
  <c r="H419" i="10"/>
  <c r="I419" i="10"/>
  <c r="H23" i="10"/>
  <c r="I23" i="10"/>
  <c r="H134" i="10"/>
  <c r="I134" i="10"/>
  <c r="H268" i="10"/>
  <c r="I268" i="10"/>
  <c r="H541" i="10"/>
  <c r="I541" i="10"/>
  <c r="H554" i="10"/>
  <c r="I554" i="10"/>
  <c r="H543" i="10"/>
  <c r="I543" i="10"/>
  <c r="H70" i="10"/>
  <c r="I70" i="10"/>
  <c r="H165" i="10"/>
  <c r="I165" i="10"/>
  <c r="H303" i="10"/>
  <c r="I303" i="10"/>
  <c r="H390" i="10"/>
  <c r="I390" i="10"/>
  <c r="H190" i="10"/>
  <c r="I190" i="10"/>
  <c r="H497" i="10"/>
  <c r="I497" i="10"/>
  <c r="H222" i="10"/>
  <c r="I222" i="10"/>
  <c r="H427" i="10"/>
  <c r="I427" i="10"/>
  <c r="H278" i="10"/>
  <c r="I278" i="10"/>
  <c r="H416" i="10"/>
  <c r="I416" i="10"/>
  <c r="H491" i="10"/>
  <c r="I491" i="10"/>
  <c r="H182" i="10"/>
  <c r="I182" i="10"/>
  <c r="H34" i="10"/>
  <c r="I34" i="10"/>
  <c r="H267" i="10"/>
  <c r="I267" i="10"/>
  <c r="H417" i="10"/>
  <c r="I417" i="10"/>
  <c r="H407" i="10"/>
  <c r="I407" i="10"/>
  <c r="H154" i="10"/>
  <c r="I154" i="10"/>
  <c r="H272" i="10"/>
  <c r="I272" i="10"/>
  <c r="H375" i="10"/>
  <c r="I375" i="10"/>
  <c r="H442" i="10"/>
  <c r="I442" i="10"/>
  <c r="H517" i="10"/>
  <c r="I517" i="10"/>
  <c r="H561" i="10"/>
  <c r="I561" i="10"/>
  <c r="H376" i="10"/>
  <c r="I376" i="10"/>
  <c r="H81" i="10"/>
  <c r="I81" i="10"/>
  <c r="H136" i="10"/>
  <c r="I136" i="10"/>
  <c r="H258" i="10"/>
  <c r="I258" i="10"/>
  <c r="H286" i="10"/>
  <c r="I286" i="10"/>
  <c r="H381" i="10"/>
  <c r="I381" i="10"/>
  <c r="H139" i="10"/>
  <c r="I139" i="10"/>
  <c r="H297" i="10"/>
  <c r="I297" i="10"/>
  <c r="H510" i="10"/>
  <c r="I510" i="10"/>
  <c r="H105" i="10"/>
  <c r="I105" i="10"/>
  <c r="H176" i="10"/>
  <c r="I176" i="10"/>
  <c r="H251" i="10"/>
  <c r="I251" i="10"/>
  <c r="H342" i="10"/>
  <c r="I342" i="10"/>
  <c r="H453" i="10"/>
  <c r="I453" i="10"/>
  <c r="H516" i="10"/>
  <c r="I516" i="10"/>
  <c r="H289" i="10"/>
  <c r="I289" i="10"/>
  <c r="H169" i="10"/>
  <c r="I169" i="10"/>
  <c r="H533" i="10"/>
  <c r="I533" i="10"/>
  <c r="H542" i="10"/>
  <c r="I542" i="10"/>
  <c r="H148" i="10"/>
  <c r="I148" i="10"/>
  <c r="H207" i="10"/>
  <c r="I207" i="10"/>
  <c r="H361" i="10"/>
  <c r="I361" i="10"/>
  <c r="H456" i="10"/>
  <c r="I456" i="10"/>
  <c r="H400" i="10"/>
  <c r="I400" i="10"/>
  <c r="H54" i="10"/>
  <c r="I54" i="10"/>
  <c r="H172" i="10"/>
  <c r="I172" i="10"/>
  <c r="H382" i="10"/>
  <c r="I382" i="10"/>
  <c r="H155" i="10"/>
  <c r="I155" i="10"/>
  <c r="H335" i="10"/>
  <c r="I335" i="10"/>
  <c r="H325" i="10"/>
  <c r="I325" i="10"/>
  <c r="H65" i="10"/>
  <c r="I65" i="10"/>
  <c r="H219" i="10"/>
  <c r="I219" i="10"/>
  <c r="H365" i="10"/>
  <c r="I365" i="10"/>
  <c r="H332" i="10"/>
  <c r="I332" i="10"/>
  <c r="H259" i="10"/>
  <c r="I259" i="10"/>
  <c r="H457" i="10"/>
  <c r="I457" i="10"/>
  <c r="H371" i="10"/>
  <c r="I371" i="10"/>
  <c r="H562" i="10"/>
  <c r="I562" i="10"/>
  <c r="H122" i="10"/>
  <c r="I122" i="10"/>
  <c r="H490" i="10"/>
  <c r="I490" i="10"/>
  <c r="H321" i="10"/>
  <c r="I321" i="10"/>
  <c r="H518" i="10"/>
  <c r="I518" i="10"/>
  <c r="H209" i="10"/>
  <c r="I209" i="10"/>
  <c r="H257" i="10"/>
  <c r="I257" i="10"/>
  <c r="H502" i="10"/>
  <c r="I502" i="10"/>
  <c r="H164" i="10"/>
  <c r="I164" i="10"/>
  <c r="H424" i="10"/>
  <c r="I424" i="10"/>
  <c r="H25" i="10"/>
  <c r="I25" i="10"/>
  <c r="H200" i="10"/>
  <c r="I200" i="10"/>
  <c r="H43" i="10"/>
  <c r="I43" i="10"/>
  <c r="H135" i="10"/>
  <c r="I135" i="10"/>
  <c r="H515" i="10"/>
  <c r="I515" i="10"/>
  <c r="H560" i="10"/>
  <c r="I560" i="10"/>
  <c r="H393" i="10"/>
  <c r="I393" i="10"/>
  <c r="H309" i="10"/>
  <c r="I309" i="10"/>
  <c r="H217" i="10"/>
  <c r="I217" i="10"/>
  <c r="H281" i="10"/>
  <c r="I281" i="10"/>
  <c r="H344" i="10"/>
  <c r="I344" i="10"/>
  <c r="H402" i="10"/>
  <c r="I402" i="10"/>
  <c r="H178" i="10"/>
  <c r="I178" i="10"/>
  <c r="H173" i="10"/>
  <c r="I173" i="10"/>
  <c r="H389" i="10"/>
  <c r="I389" i="10"/>
  <c r="H119" i="10"/>
  <c r="I119" i="10"/>
  <c r="H149" i="10"/>
  <c r="I149" i="10"/>
  <c r="H362" i="10"/>
  <c r="I362" i="10"/>
  <c r="H183" i="10"/>
  <c r="I183" i="10"/>
  <c r="H401" i="10"/>
  <c r="I401" i="10"/>
  <c r="H112" i="10"/>
  <c r="I112" i="10"/>
  <c r="H486" i="10"/>
  <c r="I486" i="10"/>
  <c r="H254" i="10"/>
  <c r="I254" i="10"/>
  <c r="H308" i="10"/>
  <c r="I308" i="10"/>
  <c r="H484" i="10"/>
  <c r="I484" i="10"/>
  <c r="H12" i="10"/>
  <c r="I12" i="10"/>
  <c r="H157" i="10"/>
  <c r="I157" i="10"/>
  <c r="H386" i="10"/>
  <c r="I386" i="10"/>
  <c r="H380" i="10"/>
  <c r="I380" i="10"/>
  <c r="H241" i="10"/>
  <c r="I241" i="10"/>
  <c r="H525" i="10"/>
  <c r="I525" i="10"/>
  <c r="H124" i="10"/>
  <c r="I124" i="10"/>
  <c r="H503" i="10"/>
  <c r="I503" i="10"/>
  <c r="H74" i="10"/>
  <c r="I74" i="10"/>
  <c r="H205" i="10"/>
  <c r="I205" i="10"/>
  <c r="H341" i="10"/>
  <c r="I341" i="10"/>
  <c r="H192" i="10"/>
  <c r="I192" i="10"/>
  <c r="H19" i="10"/>
  <c r="I19" i="10"/>
  <c r="H13" i="10"/>
  <c r="I13" i="10"/>
  <c r="H9" i="10"/>
  <c r="I9" i="10"/>
  <c r="H41" i="10"/>
  <c r="I41" i="10"/>
  <c r="H252" i="10"/>
  <c r="I252" i="10"/>
  <c r="H339" i="10"/>
  <c r="I339" i="10"/>
  <c r="H391" i="10"/>
  <c r="I391" i="10"/>
  <c r="H458" i="10"/>
  <c r="I458" i="10"/>
  <c r="H140" i="10"/>
  <c r="I140" i="10"/>
  <c r="H425" i="10"/>
  <c r="I425" i="10"/>
  <c r="H230" i="10"/>
  <c r="I230" i="10"/>
  <c r="H27" i="10"/>
  <c r="I27" i="10"/>
  <c r="H138" i="10"/>
  <c r="I138" i="10"/>
  <c r="H276" i="10"/>
  <c r="I276" i="10"/>
  <c r="H345" i="10"/>
  <c r="I345" i="10"/>
  <c r="H563" i="10"/>
  <c r="I563" i="10"/>
  <c r="H125" i="10"/>
  <c r="I125" i="10"/>
  <c r="H208" i="10"/>
  <c r="I208" i="10"/>
  <c r="H346" i="10"/>
  <c r="I346" i="10"/>
  <c r="H398" i="10"/>
  <c r="I398" i="10"/>
  <c r="H481" i="10"/>
  <c r="I481" i="10"/>
  <c r="H198" i="10"/>
  <c r="I198" i="10"/>
  <c r="H68" i="10"/>
  <c r="I68" i="10"/>
  <c r="H396" i="10"/>
  <c r="I396" i="10"/>
  <c r="H451" i="10"/>
  <c r="I451" i="10"/>
  <c r="H298" i="10"/>
  <c r="I298" i="10"/>
  <c r="H432" i="10"/>
  <c r="I432" i="10"/>
  <c r="H495" i="10"/>
  <c r="I495" i="10"/>
  <c r="H368" i="10"/>
  <c r="I368" i="10"/>
  <c r="H58" i="10"/>
  <c r="I58" i="10"/>
  <c r="H315" i="10"/>
  <c r="I315" i="10"/>
  <c r="H492" i="10"/>
  <c r="I492" i="10"/>
  <c r="H218" i="10"/>
  <c r="I218" i="10"/>
  <c r="H455" i="10"/>
  <c r="I455" i="10"/>
  <c r="H162" i="10"/>
  <c r="I162" i="10"/>
  <c r="H284" i="10"/>
  <c r="I284" i="10"/>
  <c r="H387" i="10"/>
  <c r="I387" i="10"/>
  <c r="H462" i="10"/>
  <c r="I462" i="10"/>
  <c r="H521" i="10"/>
  <c r="I521" i="10"/>
  <c r="H115" i="10"/>
  <c r="I115" i="10"/>
  <c r="H550" i="10"/>
  <c r="I550" i="10"/>
  <c r="H92" i="10"/>
  <c r="I92" i="10"/>
  <c r="H235" i="10"/>
  <c r="I235" i="10"/>
  <c r="H266" i="10"/>
  <c r="I266" i="10"/>
  <c r="H329" i="10"/>
  <c r="I329" i="10"/>
  <c r="H397" i="10"/>
  <c r="I397" i="10"/>
  <c r="H194" i="10"/>
  <c r="I194" i="10"/>
  <c r="H313" i="10"/>
  <c r="I313" i="10"/>
  <c r="H526" i="10"/>
  <c r="I526" i="10"/>
  <c r="H137" i="10"/>
  <c r="I137" i="10"/>
  <c r="H184" i="10"/>
  <c r="I184" i="10"/>
  <c r="H263" i="10"/>
  <c r="I263" i="10"/>
  <c r="H421" i="10"/>
  <c r="I421" i="10"/>
  <c r="H461" i="10"/>
  <c r="I461" i="10"/>
  <c r="H520" i="10"/>
  <c r="I520" i="10"/>
  <c r="H447" i="10"/>
  <c r="I447" i="10"/>
  <c r="H237" i="10"/>
  <c r="I237" i="10"/>
  <c r="H170" i="10"/>
  <c r="I170" i="10"/>
  <c r="H69" i="10"/>
  <c r="I69" i="10"/>
  <c r="H167" i="10"/>
  <c r="I167" i="10"/>
  <c r="H310" i="10"/>
  <c r="I310" i="10"/>
  <c r="H369" i="10"/>
  <c r="I369" i="10"/>
  <c r="H519" i="10"/>
  <c r="I519" i="10"/>
  <c r="H33" i="10"/>
  <c r="I33" i="10"/>
  <c r="H78" i="10"/>
  <c r="I78" i="10"/>
  <c r="H236" i="10"/>
  <c r="I236" i="10"/>
  <c r="H437" i="10"/>
  <c r="I437" i="10"/>
  <c r="H35" i="10"/>
  <c r="I35" i="10"/>
  <c r="H454" i="10"/>
  <c r="I454" i="10"/>
  <c r="H348" i="10"/>
  <c r="I348" i="10"/>
  <c r="H116" i="10"/>
  <c r="I116" i="10"/>
  <c r="H274" i="10"/>
  <c r="I274" i="10"/>
  <c r="H377" i="10"/>
  <c r="I377" i="10"/>
  <c r="H423" i="10"/>
  <c r="I423" i="10"/>
  <c r="H299" i="10"/>
  <c r="I299" i="10"/>
  <c r="H524" i="10"/>
  <c r="I524" i="10"/>
  <c r="H513" i="10"/>
  <c r="I513" i="10"/>
  <c r="H38" i="10"/>
  <c r="I38" i="10"/>
  <c r="H185" i="10"/>
  <c r="I185" i="10"/>
  <c r="H452" i="10"/>
  <c r="I452" i="10"/>
  <c r="H240" i="10"/>
  <c r="I240" i="10"/>
  <c r="H26" i="10"/>
  <c r="I26" i="10"/>
  <c r="H422" i="10"/>
  <c r="I422" i="10"/>
  <c r="H305" i="10"/>
  <c r="I305" i="10"/>
  <c r="H49" i="10"/>
  <c r="I49" i="10"/>
  <c r="H199" i="10"/>
  <c r="I199" i="10"/>
  <c r="H107" i="10"/>
  <c r="I107" i="10"/>
  <c r="H109" i="10"/>
  <c r="I109" i="10"/>
  <c r="H244" i="10"/>
  <c r="I244" i="10"/>
  <c r="H202" i="10"/>
  <c r="I202" i="10"/>
  <c r="H527" i="10"/>
  <c r="I527" i="10"/>
  <c r="H40" i="10"/>
  <c r="I40" i="10"/>
  <c r="H121" i="10"/>
  <c r="I121" i="10"/>
  <c r="H471" i="10"/>
  <c r="I471" i="10"/>
  <c r="H292" i="10"/>
  <c r="I292" i="10"/>
  <c r="H546" i="10"/>
  <c r="I546" i="10"/>
  <c r="H46" i="10"/>
  <c r="I46" i="10"/>
  <c r="H449" i="10"/>
  <c r="I449" i="10"/>
  <c r="H301" i="10"/>
  <c r="I301" i="10"/>
  <c r="H201" i="10"/>
  <c r="I201" i="10"/>
  <c r="H420" i="10"/>
  <c r="I420" i="10"/>
  <c r="H431" i="10"/>
  <c r="I431" i="10"/>
  <c r="H220" i="10"/>
  <c r="I220" i="10"/>
  <c r="H374" i="10"/>
  <c r="I374" i="10"/>
  <c r="H243" i="10"/>
  <c r="I243" i="10"/>
  <c r="H548" i="10"/>
  <c r="I548" i="10"/>
  <c r="H211" i="10"/>
  <c r="I211" i="10"/>
  <c r="H296" i="10"/>
  <c r="I296" i="10"/>
  <c r="H507" i="10"/>
  <c r="I507" i="10"/>
  <c r="H363" i="10"/>
  <c r="I363" i="10"/>
  <c r="H532" i="10"/>
  <c r="I532" i="10"/>
  <c r="H84" i="10"/>
  <c r="I84" i="10"/>
  <c r="H77" i="10"/>
  <c r="I77" i="10"/>
  <c r="H131" i="10"/>
  <c r="I131" i="10"/>
  <c r="H94" i="10"/>
  <c r="I94" i="10"/>
  <c r="H288" i="10"/>
  <c r="I288" i="10"/>
  <c r="H214" i="10"/>
  <c r="I214" i="10"/>
  <c r="H144" i="10"/>
  <c r="I144" i="10"/>
  <c r="H535" i="10"/>
  <c r="I535" i="10"/>
  <c r="H113" i="10"/>
  <c r="I113" i="10"/>
  <c r="H411" i="10"/>
  <c r="I411" i="10"/>
  <c r="H227" i="10"/>
  <c r="I227" i="10"/>
  <c r="H28" i="10"/>
  <c r="I28" i="10"/>
  <c r="H372" i="10"/>
  <c r="I372" i="10"/>
  <c r="H229" i="10"/>
  <c r="H538" i="10"/>
  <c r="I538" i="10"/>
  <c r="H204" i="10"/>
  <c r="I204" i="10"/>
  <c r="H564" i="10"/>
  <c r="I564" i="10"/>
  <c r="H5" i="10"/>
  <c r="I5" i="10"/>
  <c r="N470" i="1"/>
  <c r="N231" i="1"/>
  <c r="N22" i="4"/>
  <c r="N9" i="4"/>
  <c r="N535" i="4"/>
  <c r="N466" i="4"/>
  <c r="N175" i="1"/>
  <c r="N458" i="4"/>
  <c r="N351" i="1"/>
  <c r="N223" i="1"/>
  <c r="N539" i="1"/>
  <c r="N515" i="1"/>
  <c r="N193" i="1"/>
  <c r="N551" i="4"/>
  <c r="N454" i="1"/>
  <c r="N401" i="4"/>
  <c r="N118" i="1"/>
  <c r="N110" i="1"/>
  <c r="N288" i="4"/>
  <c r="N11" i="1"/>
  <c r="N338" i="4"/>
  <c r="N385" i="1"/>
  <c r="N474" i="4"/>
  <c r="N393" i="1"/>
  <c r="N446" i="4"/>
  <c r="N531" i="1"/>
  <c r="N134" i="4"/>
  <c r="N563" i="4"/>
  <c r="N495" i="1"/>
  <c r="N430" i="1"/>
  <c r="N330" i="1"/>
  <c r="N158" i="4"/>
  <c r="N304" i="1"/>
  <c r="N341" i="4"/>
  <c r="N320" i="1"/>
  <c r="N442" i="1"/>
  <c r="N505" i="4"/>
  <c r="N326" i="4"/>
  <c r="N20" i="1"/>
  <c r="N365" i="1"/>
  <c r="N333" i="1"/>
  <c r="N7" i="1"/>
  <c r="N519" i="1"/>
  <c r="N187" i="1"/>
  <c r="N10" i="1"/>
  <c r="N513" i="1"/>
  <c r="N199" i="1"/>
  <c r="N215" i="1"/>
  <c r="N331" i="1"/>
  <c r="N381" i="1"/>
  <c r="N334" i="1"/>
  <c r="N397" i="1"/>
  <c r="N507" i="1"/>
  <c r="N77" i="1"/>
  <c r="N325" i="4"/>
  <c r="N142" i="1"/>
  <c r="N369" i="1"/>
  <c r="N434" i="4"/>
  <c r="N61" i="1"/>
  <c r="N329" i="1"/>
  <c r="N527" i="1"/>
  <c r="N16" i="1"/>
  <c r="N150" i="1"/>
  <c r="N37" i="1"/>
  <c r="N361" i="1"/>
  <c r="N69" i="1"/>
  <c r="N179" i="1"/>
  <c r="N555" i="1"/>
  <c r="N327" i="4"/>
  <c r="N462" i="4"/>
  <c r="N45" i="1"/>
  <c r="N53" i="4"/>
  <c r="N342" i="1"/>
  <c r="N346" i="1"/>
  <c r="N343" i="1"/>
  <c r="N547" i="1"/>
  <c r="N272" i="1"/>
  <c r="N438" i="1"/>
  <c r="N497" i="1"/>
  <c r="N373" i="1"/>
  <c r="N348" i="4"/>
  <c r="N377" i="1"/>
  <c r="N482" i="1"/>
  <c r="N239" i="4"/>
  <c r="N239" i="1"/>
  <c r="N13" i="4"/>
  <c r="N13" i="1"/>
  <c r="N28" i="4"/>
  <c r="N28" i="1"/>
  <c r="N126" i="4"/>
  <c r="N126" i="1"/>
  <c r="N207" i="4"/>
  <c r="N207" i="1"/>
  <c r="N357" i="4"/>
  <c r="N357" i="1"/>
  <c r="N336" i="4"/>
  <c r="N336" i="1"/>
  <c r="N312" i="4"/>
  <c r="N312" i="1"/>
  <c r="N340" i="4"/>
  <c r="N340" i="1"/>
  <c r="N300" i="4"/>
  <c r="N300" i="1"/>
  <c r="N344" i="4"/>
  <c r="N344" i="1"/>
  <c r="N328" i="4"/>
  <c r="N328" i="1"/>
  <c r="N499" i="4"/>
  <c r="N499" i="1"/>
  <c r="N284" i="4"/>
  <c r="N284" i="1"/>
  <c r="N478" i="4"/>
  <c r="N478" i="1"/>
  <c r="N324" i="4"/>
  <c r="N324" i="1"/>
  <c r="N24" i="4"/>
  <c r="N24" i="1"/>
  <c r="N276" i="4"/>
  <c r="N276" i="1"/>
  <c r="N559" i="4"/>
  <c r="N559" i="1"/>
  <c r="H488" i="7"/>
  <c r="C489" i="7"/>
  <c r="N332" i="4"/>
  <c r="N332" i="1"/>
  <c r="N308" i="4"/>
  <c r="N308" i="1"/>
  <c r="N296" i="4"/>
  <c r="N296" i="1"/>
  <c r="N509" i="4"/>
  <c r="N509" i="1"/>
  <c r="N292" i="4"/>
  <c r="N292" i="1"/>
  <c r="N280" i="4"/>
  <c r="N280" i="1"/>
  <c r="N316" i="4"/>
  <c r="N316" i="1"/>
  <c r="N543" i="4"/>
  <c r="N543" i="1"/>
  <c r="N389" i="4"/>
  <c r="N389" i="1"/>
  <c r="N72" i="4"/>
  <c r="N72" i="1"/>
  <c r="N210" i="4"/>
  <c r="N210" i="1"/>
  <c r="N254" i="4"/>
  <c r="N254" i="1"/>
  <c r="N129" i="4"/>
  <c r="N129" i="1"/>
  <c r="N181" i="4"/>
  <c r="N181" i="1"/>
  <c r="N115" i="4"/>
  <c r="N115" i="1"/>
  <c r="N169" i="4"/>
  <c r="N169" i="1"/>
  <c r="N302" i="4"/>
  <c r="N302" i="1"/>
  <c r="N403" i="4"/>
  <c r="N403" i="1"/>
  <c r="N536" i="4"/>
  <c r="N536" i="1"/>
  <c r="N141" i="4"/>
  <c r="N141" i="1"/>
  <c r="N274" i="4"/>
  <c r="N274" i="1"/>
  <c r="N353" i="4"/>
  <c r="N353" i="1"/>
  <c r="N423" i="4"/>
  <c r="N423" i="1"/>
  <c r="N117" i="4"/>
  <c r="N117" i="1"/>
  <c r="N166" i="4"/>
  <c r="N166" i="1"/>
  <c r="N309" i="4"/>
  <c r="N309" i="1"/>
  <c r="N347" i="4"/>
  <c r="N347" i="1"/>
  <c r="N426" i="4"/>
  <c r="N426" i="1"/>
  <c r="N29" i="4"/>
  <c r="N29" i="1"/>
  <c r="N121" i="4"/>
  <c r="N121" i="1"/>
  <c r="N160" i="4"/>
  <c r="N160" i="1"/>
  <c r="N212" i="4"/>
  <c r="N212" i="1"/>
  <c r="N40" i="4"/>
  <c r="N40" i="1"/>
  <c r="N62" i="4"/>
  <c r="N62" i="1"/>
  <c r="N79" i="4"/>
  <c r="N79" i="1"/>
  <c r="N127" i="4"/>
  <c r="N127" i="1"/>
  <c r="N144" i="4"/>
  <c r="N144" i="1"/>
  <c r="N182" i="4"/>
  <c r="N182" i="1"/>
  <c r="N196" i="4"/>
  <c r="N196" i="1"/>
  <c r="N221" i="4"/>
  <c r="N221" i="1"/>
  <c r="N242" i="4"/>
  <c r="N242" i="1"/>
  <c r="N250" i="4"/>
  <c r="N250" i="1"/>
  <c r="N25" i="4"/>
  <c r="N25" i="1"/>
  <c r="N48" i="4"/>
  <c r="N48" i="1"/>
  <c r="N70" i="4"/>
  <c r="N70" i="1"/>
  <c r="N119" i="4"/>
  <c r="N119" i="1"/>
  <c r="N136" i="4"/>
  <c r="N136" i="1"/>
  <c r="N161" i="4"/>
  <c r="N161" i="1"/>
  <c r="N191" i="4"/>
  <c r="N191" i="1"/>
  <c r="N213" i="4"/>
  <c r="N213" i="1"/>
  <c r="N234" i="4"/>
  <c r="N234" i="1"/>
  <c r="N249" i="4"/>
  <c r="N249" i="1"/>
  <c r="N263" i="4"/>
  <c r="N263" i="1"/>
  <c r="N42" i="4"/>
  <c r="N42" i="1"/>
  <c r="N74" i="4"/>
  <c r="N74" i="1"/>
  <c r="N133" i="4"/>
  <c r="N133" i="1"/>
  <c r="N165" i="4"/>
  <c r="N165" i="1"/>
  <c r="N173" i="4"/>
  <c r="N173" i="1"/>
  <c r="N214" i="4"/>
  <c r="N214" i="1"/>
  <c r="N270" i="4"/>
  <c r="N270" i="1"/>
  <c r="N295" i="4"/>
  <c r="N295" i="1"/>
  <c r="N317" i="4"/>
  <c r="N317" i="1"/>
  <c r="N339" i="4"/>
  <c r="N339" i="1"/>
  <c r="N371" i="4"/>
  <c r="N371" i="1"/>
  <c r="N394" i="4"/>
  <c r="N394" i="1"/>
  <c r="N417" i="4"/>
  <c r="N417" i="1"/>
  <c r="N429" i="4"/>
  <c r="N429" i="1"/>
  <c r="N452" i="4"/>
  <c r="N452" i="1"/>
  <c r="N520" i="4"/>
  <c r="N520" i="1"/>
  <c r="N552" i="4"/>
  <c r="N552" i="1"/>
  <c r="N34" i="4"/>
  <c r="N34" i="1"/>
  <c r="N51" i="4"/>
  <c r="N51" i="1"/>
  <c r="N83" i="4"/>
  <c r="N83" i="1"/>
  <c r="N92" i="4"/>
  <c r="N92" i="1"/>
  <c r="N123" i="4"/>
  <c r="N123" i="1"/>
  <c r="N156" i="4"/>
  <c r="N156" i="1"/>
  <c r="N209" i="4"/>
  <c r="N209" i="1"/>
  <c r="N241" i="4"/>
  <c r="N241" i="1"/>
  <c r="N289" i="4"/>
  <c r="N289" i="1"/>
  <c r="N306" i="4"/>
  <c r="N306" i="1"/>
  <c r="N345" i="4"/>
  <c r="N345" i="1"/>
  <c r="N366" i="4"/>
  <c r="N366" i="1"/>
  <c r="N384" i="4"/>
  <c r="N384" i="1"/>
  <c r="N405" i="4"/>
  <c r="N405" i="1"/>
  <c r="N413" i="4"/>
  <c r="N413" i="1"/>
  <c r="N440" i="4"/>
  <c r="N440" i="1"/>
  <c r="N463" i="4"/>
  <c r="N463" i="1"/>
  <c r="N524" i="4"/>
  <c r="N524" i="1"/>
  <c r="N556" i="4"/>
  <c r="N556" i="1"/>
  <c r="C411" i="7"/>
  <c r="H410" i="7"/>
  <c r="N15" i="4"/>
  <c r="N15" i="1"/>
  <c r="N44" i="4"/>
  <c r="N44" i="1"/>
  <c r="N76" i="4"/>
  <c r="N76" i="1"/>
  <c r="N131" i="4"/>
  <c r="N131" i="1"/>
  <c r="N154" i="4"/>
  <c r="N154" i="1"/>
  <c r="N170" i="4"/>
  <c r="N170" i="1"/>
  <c r="N177" i="4"/>
  <c r="N177" i="1"/>
  <c r="N217" i="4"/>
  <c r="N217" i="1"/>
  <c r="N255" i="4"/>
  <c r="N255" i="1"/>
  <c r="N259" i="4"/>
  <c r="N259" i="1"/>
  <c r="N267" i="4"/>
  <c r="N267" i="1"/>
  <c r="N277" i="4"/>
  <c r="N277" i="1"/>
  <c r="N294" i="4"/>
  <c r="N294" i="1"/>
  <c r="N319" i="4"/>
  <c r="N319" i="1"/>
  <c r="N354" i="4"/>
  <c r="N354" i="1"/>
  <c r="N372" i="4"/>
  <c r="N372" i="1"/>
  <c r="N395" i="4"/>
  <c r="N395" i="1"/>
  <c r="N418" i="4"/>
  <c r="N418" i="1"/>
  <c r="N435" i="4"/>
  <c r="N435" i="1"/>
  <c r="N453" i="4"/>
  <c r="N453" i="1"/>
  <c r="N521" i="4"/>
  <c r="N521" i="1"/>
  <c r="N553" i="4"/>
  <c r="N553" i="1"/>
  <c r="N19" i="4"/>
  <c r="N19" i="1"/>
  <c r="N35" i="4"/>
  <c r="N35" i="1"/>
  <c r="N67" i="4"/>
  <c r="N67" i="1"/>
  <c r="N89" i="4"/>
  <c r="N89" i="1"/>
  <c r="N96" i="4"/>
  <c r="N96" i="1"/>
  <c r="N100" i="4"/>
  <c r="N100" i="1"/>
  <c r="N106" i="4"/>
  <c r="N106" i="1"/>
  <c r="N114" i="4"/>
  <c r="N114" i="1"/>
  <c r="N140" i="4"/>
  <c r="N140" i="1"/>
  <c r="N180" i="4"/>
  <c r="N180" i="1"/>
  <c r="N211" i="4"/>
  <c r="N211" i="1"/>
  <c r="N243" i="4"/>
  <c r="N243" i="1"/>
  <c r="N282" i="4"/>
  <c r="N282" i="1"/>
  <c r="N307" i="4"/>
  <c r="N307" i="1"/>
  <c r="N337" i="4"/>
  <c r="N337" i="1"/>
  <c r="N367" i="4"/>
  <c r="N367" i="1"/>
  <c r="N390" i="4"/>
  <c r="N390" i="1"/>
  <c r="N408" i="4"/>
  <c r="N408" i="1"/>
  <c r="N422" i="4"/>
  <c r="N422" i="1"/>
  <c r="N439" i="4"/>
  <c r="N439" i="1"/>
  <c r="N457" i="4"/>
  <c r="N457" i="1"/>
  <c r="N525" i="4"/>
  <c r="N525" i="1"/>
  <c r="N557" i="4"/>
  <c r="N557" i="1"/>
  <c r="N17" i="4"/>
  <c r="N17" i="1"/>
  <c r="N112" i="4"/>
  <c r="N112" i="1"/>
  <c r="N228" i="4"/>
  <c r="N228" i="1"/>
  <c r="N55" i="4"/>
  <c r="N55" i="1"/>
  <c r="N202" i="4"/>
  <c r="N202" i="1"/>
  <c r="N148" i="4"/>
  <c r="N148" i="1"/>
  <c r="N285" i="4"/>
  <c r="N285" i="1"/>
  <c r="N443" i="4"/>
  <c r="N443" i="1"/>
  <c r="N41" i="4"/>
  <c r="N41" i="1"/>
  <c r="N88" i="4"/>
  <c r="N88" i="1"/>
  <c r="N224" i="4"/>
  <c r="N224" i="1"/>
  <c r="N375" i="4"/>
  <c r="N375" i="1"/>
  <c r="N409" i="4"/>
  <c r="N409" i="1"/>
  <c r="N540" i="4"/>
  <c r="N540" i="1"/>
  <c r="N12" i="4"/>
  <c r="N12" i="1"/>
  <c r="N147" i="4"/>
  <c r="N147" i="1"/>
  <c r="N174" i="4"/>
  <c r="N174" i="1"/>
  <c r="N257" i="4"/>
  <c r="N257" i="1"/>
  <c r="N269" i="4"/>
  <c r="N269" i="1"/>
  <c r="N363" i="4"/>
  <c r="N363" i="1"/>
  <c r="N467" i="4"/>
  <c r="N467" i="1"/>
  <c r="N46" i="4"/>
  <c r="N46" i="1"/>
  <c r="N63" i="4"/>
  <c r="N63" i="1"/>
  <c r="N111" i="4"/>
  <c r="N111" i="1"/>
  <c r="N128" i="4"/>
  <c r="N128" i="1"/>
  <c r="N151" i="4"/>
  <c r="N151" i="1"/>
  <c r="N184" i="4"/>
  <c r="N184" i="1"/>
  <c r="N205" i="4"/>
  <c r="N205" i="1"/>
  <c r="N226" i="4"/>
  <c r="N226" i="1"/>
  <c r="N244" i="4"/>
  <c r="N244" i="1"/>
  <c r="N252" i="4"/>
  <c r="N252" i="1"/>
  <c r="N30" i="4"/>
  <c r="N30" i="1"/>
  <c r="N54" i="4"/>
  <c r="N54" i="1"/>
  <c r="N71" i="4"/>
  <c r="N71" i="1"/>
  <c r="N120" i="4"/>
  <c r="N120" i="1"/>
  <c r="N145" i="4"/>
  <c r="N145" i="1"/>
  <c r="N178" i="4"/>
  <c r="N178" i="1"/>
  <c r="N197" i="4"/>
  <c r="N197" i="1"/>
  <c r="N218" i="4"/>
  <c r="N218" i="1"/>
  <c r="N236" i="4"/>
  <c r="N236" i="1"/>
  <c r="N251" i="4"/>
  <c r="N251" i="1"/>
  <c r="N43" i="4"/>
  <c r="N43" i="1"/>
  <c r="N75" i="4"/>
  <c r="N75" i="1"/>
  <c r="N138" i="4"/>
  <c r="N138" i="1"/>
  <c r="N167" i="4"/>
  <c r="N167" i="1"/>
  <c r="N188" i="4"/>
  <c r="N188" i="1"/>
  <c r="N216" i="4"/>
  <c r="N216" i="1"/>
  <c r="N279" i="4"/>
  <c r="N279" i="1"/>
  <c r="N301" i="4"/>
  <c r="N301" i="1"/>
  <c r="N318" i="4"/>
  <c r="N318" i="1"/>
  <c r="N355" i="4"/>
  <c r="N355" i="1"/>
  <c r="N378" i="4"/>
  <c r="N378" i="1"/>
  <c r="N396" i="4"/>
  <c r="N396" i="1"/>
  <c r="N419" i="4"/>
  <c r="N419" i="1"/>
  <c r="N436" i="4"/>
  <c r="N436" i="1"/>
  <c r="N459" i="4"/>
  <c r="N459" i="1"/>
  <c r="N529" i="4"/>
  <c r="N529" i="1"/>
  <c r="N561" i="4"/>
  <c r="N561" i="1"/>
  <c r="N36" i="4"/>
  <c r="N36" i="1"/>
  <c r="N68" i="4"/>
  <c r="N68" i="1"/>
  <c r="N86" i="4"/>
  <c r="N86" i="1"/>
  <c r="N94" i="4"/>
  <c r="N94" i="1"/>
  <c r="N124" i="4"/>
  <c r="N124" i="1"/>
  <c r="N190" i="4"/>
  <c r="N190" i="1"/>
  <c r="N222" i="4"/>
  <c r="N222" i="1"/>
  <c r="N273" i="4"/>
  <c r="N273" i="1"/>
  <c r="N290" i="4"/>
  <c r="N290" i="1"/>
  <c r="N315" i="4"/>
  <c r="N315" i="1"/>
  <c r="N350" i="4"/>
  <c r="N350" i="1"/>
  <c r="N368" i="4"/>
  <c r="N368" i="1"/>
  <c r="N391" i="4"/>
  <c r="N391" i="1"/>
  <c r="N407" i="4"/>
  <c r="N407" i="1"/>
  <c r="N421" i="4"/>
  <c r="N421" i="1"/>
  <c r="N447" i="4"/>
  <c r="N447" i="1"/>
  <c r="N465" i="4"/>
  <c r="N465" i="1"/>
  <c r="N533" i="4"/>
  <c r="N533" i="1"/>
  <c r="N6" i="4"/>
  <c r="N6" i="1"/>
  <c r="N5" i="4"/>
  <c r="N5" i="1"/>
  <c r="N18" i="4"/>
  <c r="N18" i="1"/>
  <c r="N49" i="4"/>
  <c r="N49" i="1"/>
  <c r="N81" i="4"/>
  <c r="N81" i="1"/>
  <c r="N132" i="4"/>
  <c r="N132" i="1"/>
  <c r="N164" i="4"/>
  <c r="N164" i="1"/>
  <c r="N172" i="4"/>
  <c r="N172" i="1"/>
  <c r="N198" i="4"/>
  <c r="N198" i="1"/>
  <c r="N230" i="4"/>
  <c r="N230" i="1"/>
  <c r="N256" i="4"/>
  <c r="N256" i="1"/>
  <c r="N260" i="4"/>
  <c r="N260" i="1"/>
  <c r="N268" i="4"/>
  <c r="N268" i="1"/>
  <c r="N278" i="4"/>
  <c r="N278" i="1"/>
  <c r="N303" i="4"/>
  <c r="N303" i="1"/>
  <c r="N335" i="4"/>
  <c r="N335" i="1"/>
  <c r="N356" i="4"/>
  <c r="N356" i="1"/>
  <c r="N379" i="4"/>
  <c r="N379" i="1"/>
  <c r="N402" i="4"/>
  <c r="N402" i="1"/>
  <c r="N420" i="4"/>
  <c r="N420" i="1"/>
  <c r="N437" i="4"/>
  <c r="N437" i="1"/>
  <c r="N460" i="4"/>
  <c r="N460" i="1"/>
  <c r="N528" i="4"/>
  <c r="N528" i="1"/>
  <c r="N560" i="4"/>
  <c r="N560" i="1"/>
  <c r="N21" i="4"/>
  <c r="N21" i="1"/>
  <c r="N52" i="4"/>
  <c r="N52" i="1"/>
  <c r="N84" i="4"/>
  <c r="N84" i="1"/>
  <c r="N91" i="4"/>
  <c r="N91" i="1"/>
  <c r="N97" i="4"/>
  <c r="N97" i="1"/>
  <c r="N101" i="4"/>
  <c r="N101" i="1"/>
  <c r="N107" i="4"/>
  <c r="N107" i="1"/>
  <c r="N125" i="4"/>
  <c r="N125" i="1"/>
  <c r="N155" i="4"/>
  <c r="N155" i="1"/>
  <c r="N185" i="4"/>
  <c r="N185" i="1"/>
  <c r="N225" i="4"/>
  <c r="N225" i="1"/>
  <c r="N264" i="4"/>
  <c r="N264" i="1"/>
  <c r="N291" i="4"/>
  <c r="N291" i="1"/>
  <c r="N313" i="4"/>
  <c r="N313" i="1"/>
  <c r="N349" i="4"/>
  <c r="N349" i="1"/>
  <c r="N374" i="4"/>
  <c r="N374" i="1"/>
  <c r="N392" i="4"/>
  <c r="N392" i="1"/>
  <c r="N410" i="4"/>
  <c r="N410" i="1"/>
  <c r="N424" i="4"/>
  <c r="N424" i="1"/>
  <c r="N441" i="4"/>
  <c r="N441" i="1"/>
  <c r="N464" i="4"/>
  <c r="N464" i="1"/>
  <c r="N532" i="4"/>
  <c r="N532" i="1"/>
  <c r="N564" i="4"/>
  <c r="N564" i="1"/>
  <c r="C169" i="7"/>
  <c r="H168" i="7"/>
  <c r="N137" i="4"/>
  <c r="N137" i="1"/>
  <c r="N186" i="4"/>
  <c r="N186" i="1"/>
  <c r="N38" i="4"/>
  <c r="N38" i="1"/>
  <c r="N152" i="4"/>
  <c r="N152" i="1"/>
  <c r="N60" i="4"/>
  <c r="N60" i="1"/>
  <c r="N189" i="4"/>
  <c r="N189" i="1"/>
  <c r="N362" i="4"/>
  <c r="N362" i="1"/>
  <c r="N461" i="4"/>
  <c r="N461" i="1"/>
  <c r="N73" i="4"/>
  <c r="N73" i="1"/>
  <c r="N192" i="4"/>
  <c r="N192" i="1"/>
  <c r="N321" i="4"/>
  <c r="N321" i="1"/>
  <c r="N449" i="4"/>
  <c r="N449" i="1"/>
  <c r="C90" i="7"/>
  <c r="H89" i="7"/>
  <c r="N27" i="4"/>
  <c r="N27" i="1"/>
  <c r="N200" i="4"/>
  <c r="N200" i="1"/>
  <c r="N287" i="4"/>
  <c r="N287" i="1"/>
  <c r="N404" i="4"/>
  <c r="N404" i="1"/>
  <c r="N537" i="4"/>
  <c r="N537" i="1"/>
  <c r="N23" i="4"/>
  <c r="N23" i="1"/>
  <c r="N57" i="4"/>
  <c r="N57" i="1"/>
  <c r="N85" i="4"/>
  <c r="N85" i="1"/>
  <c r="N93" i="4"/>
  <c r="N93" i="1"/>
  <c r="N98" i="4"/>
  <c r="N98" i="1"/>
  <c r="N103" i="4"/>
  <c r="N103" i="1"/>
  <c r="N108" i="4"/>
  <c r="N108" i="1"/>
  <c r="N130" i="4"/>
  <c r="N130" i="1"/>
  <c r="N157" i="4"/>
  <c r="N157" i="1"/>
  <c r="N206" i="4"/>
  <c r="N206" i="1"/>
  <c r="N238" i="4"/>
  <c r="N238" i="1"/>
  <c r="N275" i="4"/>
  <c r="N275" i="1"/>
  <c r="N297" i="4"/>
  <c r="N297" i="1"/>
  <c r="N314" i="4"/>
  <c r="N314" i="1"/>
  <c r="N358" i="4"/>
  <c r="N358" i="1"/>
  <c r="N376" i="4"/>
  <c r="N376" i="1"/>
  <c r="N399" i="4"/>
  <c r="N399" i="1"/>
  <c r="N412" i="4"/>
  <c r="N412" i="1"/>
  <c r="N431" i="4"/>
  <c r="N431" i="1"/>
  <c r="N448" i="4"/>
  <c r="N448" i="1"/>
  <c r="N506" i="4"/>
  <c r="N506" i="1"/>
  <c r="N541" i="4"/>
  <c r="N541" i="1"/>
  <c r="N47" i="4"/>
  <c r="N47" i="1"/>
  <c r="N153" i="4"/>
  <c r="N153" i="1"/>
  <c r="N246" i="4"/>
  <c r="N246" i="1"/>
  <c r="N80" i="4"/>
  <c r="N80" i="1"/>
  <c r="N220" i="4"/>
  <c r="N220" i="1"/>
  <c r="N245" i="4"/>
  <c r="N245" i="1"/>
  <c r="N253" i="4"/>
  <c r="N253" i="1"/>
  <c r="H9" i="7"/>
  <c r="C10" i="7"/>
  <c r="N219" i="4"/>
  <c r="N219" i="1"/>
  <c r="N380" i="4"/>
  <c r="N380" i="1"/>
  <c r="N425" i="4"/>
  <c r="N425" i="1"/>
  <c r="N26" i="4"/>
  <c r="N26" i="1"/>
  <c r="N102" i="4"/>
  <c r="N102" i="1"/>
  <c r="N299" i="4"/>
  <c r="N299" i="1"/>
  <c r="N398" i="4"/>
  <c r="N398" i="1"/>
  <c r="N511" i="4"/>
  <c r="N511" i="1"/>
  <c r="N58" i="4"/>
  <c r="N58" i="1"/>
  <c r="N232" i="4"/>
  <c r="N232" i="1"/>
  <c r="N265" i="4"/>
  <c r="N265" i="1"/>
  <c r="N386" i="4"/>
  <c r="N386" i="1"/>
  <c r="N444" i="4"/>
  <c r="N444" i="1"/>
  <c r="N56" i="4"/>
  <c r="N56" i="1"/>
  <c r="N78" i="4"/>
  <c r="N78" i="1"/>
  <c r="N143" i="4"/>
  <c r="N143" i="1"/>
  <c r="N194" i="4"/>
  <c r="N194" i="1"/>
  <c r="N237" i="4"/>
  <c r="N237" i="1"/>
  <c r="N248" i="4"/>
  <c r="N248" i="1"/>
  <c r="N262" i="4"/>
  <c r="N262" i="1"/>
  <c r="C329" i="7"/>
  <c r="H328" i="7"/>
  <c r="N39" i="4"/>
  <c r="N39" i="1"/>
  <c r="N64" i="4"/>
  <c r="N64" i="1"/>
  <c r="N113" i="4"/>
  <c r="N113" i="1"/>
  <c r="N135" i="4"/>
  <c r="N135" i="1"/>
  <c r="N159" i="4"/>
  <c r="N159" i="1"/>
  <c r="N183" i="4"/>
  <c r="N183" i="1"/>
  <c r="N204" i="4"/>
  <c r="N204" i="1"/>
  <c r="N229" i="4"/>
  <c r="N229" i="1"/>
  <c r="N247" i="4"/>
  <c r="N247" i="1"/>
  <c r="N261" i="4"/>
  <c r="N261" i="1"/>
  <c r="N8" i="4"/>
  <c r="N8" i="1"/>
  <c r="N65" i="4"/>
  <c r="N65" i="1"/>
  <c r="N116" i="4"/>
  <c r="N116" i="1"/>
  <c r="N163" i="4"/>
  <c r="N163" i="1"/>
  <c r="N171" i="4"/>
  <c r="N171" i="1"/>
  <c r="N201" i="4"/>
  <c r="N201" i="1"/>
  <c r="N233" i="4"/>
  <c r="N233" i="1"/>
  <c r="N286" i="4"/>
  <c r="N286" i="1"/>
  <c r="N311" i="4"/>
  <c r="N311" i="1"/>
  <c r="N364" i="4"/>
  <c r="N364" i="1"/>
  <c r="N387" i="4"/>
  <c r="N387" i="1"/>
  <c r="N415" i="4"/>
  <c r="N415" i="1"/>
  <c r="N427" i="4"/>
  <c r="N427" i="1"/>
  <c r="N445" i="4"/>
  <c r="N445" i="1"/>
  <c r="N468" i="4"/>
  <c r="N468" i="1"/>
  <c r="N545" i="4"/>
  <c r="N545" i="1"/>
  <c r="N32" i="4"/>
  <c r="N32" i="1"/>
  <c r="N50" i="4"/>
  <c r="N50" i="1"/>
  <c r="N82" i="4"/>
  <c r="N82" i="1"/>
  <c r="N90" i="4"/>
  <c r="N90" i="1"/>
  <c r="N104" i="4"/>
  <c r="N104" i="1"/>
  <c r="N146" i="4"/>
  <c r="N146" i="1"/>
  <c r="N195" i="4"/>
  <c r="N195" i="1"/>
  <c r="N227" i="4"/>
  <c r="N227" i="1"/>
  <c r="N283" i="4"/>
  <c r="N283" i="1"/>
  <c r="N305" i="4"/>
  <c r="N305" i="1"/>
  <c r="N322" i="4"/>
  <c r="N322" i="1"/>
  <c r="N359" i="4"/>
  <c r="N359" i="1"/>
  <c r="N382" i="4"/>
  <c r="N382" i="1"/>
  <c r="N400" i="4"/>
  <c r="N400" i="1"/>
  <c r="N411" i="4"/>
  <c r="N411" i="1"/>
  <c r="N433" i="4"/>
  <c r="N433" i="1"/>
  <c r="N456" i="4"/>
  <c r="N456" i="1"/>
  <c r="N517" i="4"/>
  <c r="N517" i="1"/>
  <c r="N549" i="4"/>
  <c r="N549" i="1"/>
  <c r="N14" i="4"/>
  <c r="N14" i="1"/>
  <c r="N31" i="4"/>
  <c r="N31" i="1"/>
  <c r="N59" i="4"/>
  <c r="N59" i="1"/>
  <c r="N122" i="4"/>
  <c r="N122" i="1"/>
  <c r="N149" i="4"/>
  <c r="N149" i="1"/>
  <c r="N168" i="4"/>
  <c r="N168" i="1"/>
  <c r="N176" i="4"/>
  <c r="N176" i="1"/>
  <c r="N203" i="4"/>
  <c r="N203" i="1"/>
  <c r="N235" i="4"/>
  <c r="N235" i="1"/>
  <c r="N258" i="4"/>
  <c r="N258" i="1"/>
  <c r="N266" i="4"/>
  <c r="N266" i="1"/>
  <c r="N271" i="4"/>
  <c r="N271" i="1"/>
  <c r="N293" i="4"/>
  <c r="N293" i="1"/>
  <c r="N310" i="4"/>
  <c r="N310" i="1"/>
  <c r="N352" i="4"/>
  <c r="N352" i="1"/>
  <c r="N370" i="4"/>
  <c r="N370" i="1"/>
  <c r="N388" i="4"/>
  <c r="N388" i="1"/>
  <c r="N416" i="4"/>
  <c r="N416" i="1"/>
  <c r="N428" i="4"/>
  <c r="N428" i="1"/>
  <c r="N451" i="4"/>
  <c r="N451" i="1"/>
  <c r="N469" i="4"/>
  <c r="N469" i="1"/>
  <c r="N544" i="4"/>
  <c r="N544" i="1"/>
  <c r="H249" i="7"/>
  <c r="C250" i="7"/>
  <c r="N33" i="4"/>
  <c r="N33" i="1"/>
  <c r="N66" i="4"/>
  <c r="N66" i="1"/>
  <c r="N87" i="4"/>
  <c r="N87" i="1"/>
  <c r="N95" i="4"/>
  <c r="N95" i="1"/>
  <c r="N99" i="4"/>
  <c r="N99" i="1"/>
  <c r="N105" i="4"/>
  <c r="N105" i="1"/>
  <c r="N109" i="4"/>
  <c r="N109" i="1"/>
  <c r="N139" i="4"/>
  <c r="N139" i="1"/>
  <c r="N162" i="4"/>
  <c r="N162" i="1"/>
  <c r="N208" i="4"/>
  <c r="N208" i="1"/>
  <c r="N240" i="4"/>
  <c r="N240" i="1"/>
  <c r="N281" i="4"/>
  <c r="N281" i="1"/>
  <c r="N298" i="4"/>
  <c r="N298" i="1"/>
  <c r="N323" i="4"/>
  <c r="N323" i="1"/>
  <c r="N360" i="4"/>
  <c r="N360" i="1"/>
  <c r="N383" i="4"/>
  <c r="N383" i="1"/>
  <c r="N406" i="4"/>
  <c r="N406" i="1"/>
  <c r="N414" i="4"/>
  <c r="N414" i="1"/>
  <c r="N432" i="4"/>
  <c r="N432" i="1"/>
  <c r="N455" i="4"/>
  <c r="N455" i="1"/>
  <c r="N516" i="4"/>
  <c r="N516" i="1"/>
  <c r="N548" i="4"/>
  <c r="N548" i="1"/>
  <c r="N471" i="4"/>
  <c r="N471" i="1"/>
  <c r="N481" i="4"/>
  <c r="N481" i="1"/>
  <c r="N490" i="4"/>
  <c r="N490" i="1"/>
  <c r="N508" i="4"/>
  <c r="N508" i="1"/>
  <c r="N538" i="4"/>
  <c r="N538" i="1"/>
  <c r="N501" i="4"/>
  <c r="N501" i="1"/>
  <c r="N475" i="4"/>
  <c r="N475" i="1"/>
  <c r="N485" i="4"/>
  <c r="N485" i="1"/>
  <c r="N493" i="4"/>
  <c r="N493" i="1"/>
  <c r="N526" i="1"/>
  <c r="N526" i="4"/>
  <c r="N558" i="1"/>
  <c r="N558" i="4"/>
  <c r="N504" i="4"/>
  <c r="N504" i="1"/>
  <c r="N512" i="4"/>
  <c r="N512" i="1"/>
  <c r="N473" i="4"/>
  <c r="N473" i="1"/>
  <c r="N484" i="4"/>
  <c r="N484" i="1"/>
  <c r="N492" i="4"/>
  <c r="N492" i="1"/>
  <c r="N514" i="4"/>
  <c r="N514" i="1"/>
  <c r="N546" i="4"/>
  <c r="N546" i="1"/>
  <c r="N503" i="4"/>
  <c r="N503" i="1"/>
  <c r="N477" i="4"/>
  <c r="N477" i="1"/>
  <c r="N487" i="4"/>
  <c r="N487" i="1"/>
  <c r="N500" i="4"/>
  <c r="N500" i="1"/>
  <c r="N534" i="1"/>
  <c r="N534" i="4"/>
  <c r="N476" i="4"/>
  <c r="N476" i="1"/>
  <c r="N486" i="4"/>
  <c r="N486" i="1"/>
  <c r="N494" i="4"/>
  <c r="N494" i="1"/>
  <c r="N522" i="4"/>
  <c r="N522" i="1"/>
  <c r="N554" i="4"/>
  <c r="N554" i="1"/>
  <c r="N480" i="4"/>
  <c r="N480" i="1"/>
  <c r="N489" i="4"/>
  <c r="N489" i="1"/>
  <c r="N510" i="1"/>
  <c r="N510" i="4"/>
  <c r="N542" i="1"/>
  <c r="N542" i="4"/>
  <c r="N502" i="4"/>
  <c r="N502" i="1"/>
  <c r="N479" i="4"/>
  <c r="N479" i="1"/>
  <c r="N488" i="4"/>
  <c r="N488" i="1"/>
  <c r="N496" i="4"/>
  <c r="N496" i="1"/>
  <c r="N530" i="4"/>
  <c r="N530" i="1"/>
  <c r="N562" i="4"/>
  <c r="N562" i="1"/>
  <c r="N498" i="4"/>
  <c r="N498" i="1"/>
  <c r="N472" i="4"/>
  <c r="N472" i="1"/>
  <c r="N483" i="4"/>
  <c r="N483" i="1"/>
  <c r="N491" i="4"/>
  <c r="N491" i="1"/>
  <c r="N518" i="1"/>
  <c r="N518" i="4"/>
  <c r="N550" i="1"/>
  <c r="N550" i="4"/>
  <c r="C490" i="7"/>
  <c r="H489" i="7"/>
  <c r="C251" i="7"/>
  <c r="H250" i="7"/>
  <c r="C330" i="7"/>
  <c r="H329" i="7"/>
  <c r="C170" i="7"/>
  <c r="H169" i="7"/>
  <c r="C11" i="7"/>
  <c r="H10" i="7"/>
  <c r="C91" i="7"/>
  <c r="H90" i="7"/>
  <c r="C412" i="7"/>
  <c r="H411" i="7"/>
  <c r="C491" i="7"/>
  <c r="H490" i="7"/>
  <c r="C413" i="7"/>
  <c r="H412" i="7"/>
  <c r="C92" i="7"/>
  <c r="H91" i="7"/>
  <c r="C12" i="7"/>
  <c r="H11" i="7"/>
  <c r="H170" i="7"/>
  <c r="C171" i="7"/>
  <c r="C252" i="7"/>
  <c r="H251" i="7"/>
  <c r="C331" i="7"/>
  <c r="H330" i="7"/>
  <c r="C492" i="7"/>
  <c r="H491" i="7"/>
  <c r="C414" i="7"/>
  <c r="H413" i="7"/>
  <c r="C172" i="7"/>
  <c r="H171" i="7"/>
  <c r="C253" i="7"/>
  <c r="H252" i="7"/>
  <c r="C13" i="7"/>
  <c r="H12" i="7"/>
  <c r="H331" i="7"/>
  <c r="C332" i="7"/>
  <c r="C93" i="7"/>
  <c r="H92" i="7"/>
  <c r="H492" i="7"/>
  <c r="C493" i="7"/>
  <c r="C94" i="7"/>
  <c r="H93" i="7"/>
  <c r="C333" i="7"/>
  <c r="H332" i="7"/>
  <c r="H253" i="7"/>
  <c r="C254" i="7"/>
  <c r="C415" i="7"/>
  <c r="H414" i="7"/>
  <c r="C14" i="7"/>
  <c r="H13" i="7"/>
  <c r="C173" i="7"/>
  <c r="H172" i="7"/>
  <c r="C494" i="7"/>
  <c r="H493" i="7"/>
  <c r="C15" i="7"/>
  <c r="H14" i="7"/>
  <c r="C416" i="7"/>
  <c r="H415" i="7"/>
  <c r="C255" i="7"/>
  <c r="H254" i="7"/>
  <c r="C95" i="7"/>
  <c r="H94" i="7"/>
  <c r="C334" i="7"/>
  <c r="H333" i="7"/>
  <c r="C174" i="7"/>
  <c r="H173" i="7"/>
  <c r="H494" i="7"/>
  <c r="C495" i="7"/>
  <c r="C96" i="7"/>
  <c r="H95" i="7"/>
  <c r="C417" i="7"/>
  <c r="H416" i="7"/>
  <c r="C335" i="7"/>
  <c r="H334" i="7"/>
  <c r="H174" i="7"/>
  <c r="C175" i="7"/>
  <c r="C256" i="7"/>
  <c r="H255" i="7"/>
  <c r="C16" i="7"/>
  <c r="H15" i="7"/>
  <c r="C496" i="7"/>
  <c r="H495" i="7"/>
  <c r="C17" i="7"/>
  <c r="H16" i="7"/>
  <c r="H335" i="7"/>
  <c r="C336" i="7"/>
  <c r="C97" i="7"/>
  <c r="H96" i="7"/>
  <c r="C257" i="7"/>
  <c r="H256" i="7"/>
  <c r="C418" i="7"/>
  <c r="H417" i="7"/>
  <c r="C176" i="7"/>
  <c r="H175" i="7"/>
  <c r="C497" i="7"/>
  <c r="H496" i="7"/>
  <c r="C419" i="7"/>
  <c r="H418" i="7"/>
  <c r="C98" i="7"/>
  <c r="H97" i="7"/>
  <c r="C177" i="7"/>
  <c r="H176" i="7"/>
  <c r="H257" i="7"/>
  <c r="C258" i="7"/>
  <c r="C337" i="7"/>
  <c r="H336" i="7"/>
  <c r="C18" i="7"/>
  <c r="H17" i="7"/>
  <c r="C498" i="7"/>
  <c r="H497" i="7"/>
  <c r="C178" i="7"/>
  <c r="H177" i="7"/>
  <c r="C259" i="7"/>
  <c r="H258" i="7"/>
  <c r="C338" i="7"/>
  <c r="H337" i="7"/>
  <c r="C19" i="7"/>
  <c r="H18" i="7"/>
  <c r="C99" i="7"/>
  <c r="H98" i="7"/>
  <c r="C420" i="7"/>
  <c r="H419" i="7"/>
  <c r="C499" i="7"/>
  <c r="H498" i="7"/>
  <c r="C100" i="7"/>
  <c r="H99" i="7"/>
  <c r="C421" i="7"/>
  <c r="H420" i="7"/>
  <c r="C20" i="7"/>
  <c r="H19" i="7"/>
  <c r="C339" i="7"/>
  <c r="H338" i="7"/>
  <c r="C260" i="7"/>
  <c r="H259" i="7"/>
  <c r="H178" i="7"/>
  <c r="C179" i="7"/>
  <c r="H499" i="7"/>
  <c r="C500" i="7"/>
  <c r="C21" i="7"/>
  <c r="H20" i="7"/>
  <c r="C261" i="7"/>
  <c r="H260" i="7"/>
  <c r="H339" i="7"/>
  <c r="C340" i="7"/>
  <c r="C101" i="7"/>
  <c r="H100" i="7"/>
  <c r="C180" i="7"/>
  <c r="H179" i="7"/>
  <c r="C422" i="7"/>
  <c r="H421" i="7"/>
  <c r="H500" i="7"/>
  <c r="C501" i="7"/>
  <c r="C262" i="7"/>
  <c r="H261" i="7"/>
  <c r="C181" i="7"/>
  <c r="H180" i="7"/>
  <c r="C102" i="7"/>
  <c r="H101" i="7"/>
  <c r="C423" i="7"/>
  <c r="H422" i="7"/>
  <c r="C341" i="7"/>
  <c r="H340" i="7"/>
  <c r="C22" i="7"/>
  <c r="H21" i="7"/>
  <c r="C502" i="7"/>
  <c r="H501" i="7"/>
  <c r="C103" i="7"/>
  <c r="H102" i="7"/>
  <c r="C342" i="7"/>
  <c r="H341" i="7"/>
  <c r="C23" i="7"/>
  <c r="H22" i="7"/>
  <c r="C424" i="7"/>
  <c r="H423" i="7"/>
  <c r="C182" i="7"/>
  <c r="H181" i="7"/>
  <c r="C263" i="7"/>
  <c r="H262" i="7"/>
  <c r="H502" i="7"/>
  <c r="C503" i="7"/>
  <c r="C264" i="7"/>
  <c r="H263" i="7"/>
  <c r="C425" i="7"/>
  <c r="H424" i="7"/>
  <c r="C343" i="7"/>
  <c r="H342" i="7"/>
  <c r="H182" i="7"/>
  <c r="C183" i="7"/>
  <c r="C24" i="7"/>
  <c r="H23" i="7"/>
  <c r="C104" i="7"/>
  <c r="H103" i="7"/>
  <c r="H503" i="7"/>
  <c r="C504" i="7"/>
  <c r="C184" i="7"/>
  <c r="H183" i="7"/>
  <c r="C25" i="7"/>
  <c r="H24" i="7"/>
  <c r="C105" i="7"/>
  <c r="H104" i="7"/>
  <c r="H343" i="7"/>
  <c r="C344" i="7"/>
  <c r="C426" i="7"/>
  <c r="H425" i="7"/>
  <c r="C265" i="7"/>
  <c r="H264" i="7"/>
  <c r="C505" i="7"/>
  <c r="H504" i="7"/>
  <c r="C185" i="7"/>
  <c r="H184" i="7"/>
  <c r="C427" i="7"/>
  <c r="H426" i="7"/>
  <c r="C106" i="7"/>
  <c r="H105" i="7"/>
  <c r="H25" i="7"/>
  <c r="C26" i="7"/>
  <c r="C266" i="7"/>
  <c r="H265" i="7"/>
  <c r="C345" i="7"/>
  <c r="H344" i="7"/>
  <c r="C506" i="7"/>
  <c r="H505" i="7"/>
  <c r="C267" i="7"/>
  <c r="H266" i="7"/>
  <c r="C107" i="7"/>
  <c r="H106" i="7"/>
  <c r="C27" i="7"/>
  <c r="H26" i="7"/>
  <c r="C346" i="7"/>
  <c r="H345" i="7"/>
  <c r="C428" i="7"/>
  <c r="H427" i="7"/>
  <c r="C186" i="7"/>
  <c r="H185" i="7"/>
  <c r="H506" i="7"/>
  <c r="C507" i="7"/>
  <c r="C108" i="7"/>
  <c r="H107" i="7"/>
  <c r="C268" i="7"/>
  <c r="H267" i="7"/>
  <c r="C429" i="7"/>
  <c r="H428" i="7"/>
  <c r="C28" i="7"/>
  <c r="H27" i="7"/>
  <c r="H186" i="7"/>
  <c r="C187" i="7"/>
  <c r="C347" i="7"/>
  <c r="H346" i="7"/>
  <c r="C508" i="7"/>
  <c r="H507" i="7"/>
  <c r="C29" i="7"/>
  <c r="H28" i="7"/>
  <c r="H347" i="7"/>
  <c r="C348" i="7"/>
  <c r="C430" i="7"/>
  <c r="H429" i="7"/>
  <c r="C269" i="7"/>
  <c r="H268" i="7"/>
  <c r="C109" i="7"/>
  <c r="H108" i="7"/>
  <c r="C188" i="7"/>
  <c r="H187" i="7"/>
  <c r="H508" i="7"/>
  <c r="C509" i="7"/>
  <c r="C189" i="7"/>
  <c r="H188" i="7"/>
  <c r="C349" i="7"/>
  <c r="H348" i="7"/>
  <c r="C110" i="7"/>
  <c r="H109" i="7"/>
  <c r="C270" i="7"/>
  <c r="H269" i="7"/>
  <c r="C431" i="7"/>
  <c r="H430" i="7"/>
  <c r="C30" i="7"/>
  <c r="H29" i="7"/>
  <c r="H509" i="7"/>
  <c r="C510" i="7"/>
  <c r="C31" i="7"/>
  <c r="H30" i="7"/>
  <c r="C350" i="7"/>
  <c r="H349" i="7"/>
  <c r="C190" i="7"/>
  <c r="H189" i="7"/>
  <c r="C432" i="7"/>
  <c r="H431" i="7"/>
  <c r="C271" i="7"/>
  <c r="H270" i="7"/>
  <c r="C111" i="7"/>
  <c r="H110" i="7"/>
  <c r="C511" i="7"/>
  <c r="H510" i="7"/>
  <c r="C433" i="7"/>
  <c r="H432" i="7"/>
  <c r="C112" i="7"/>
  <c r="H111" i="7"/>
  <c r="H190" i="7"/>
  <c r="C191" i="7"/>
  <c r="C272" i="7"/>
  <c r="H271" i="7"/>
  <c r="C32" i="7"/>
  <c r="H31" i="7"/>
  <c r="C351" i="7"/>
  <c r="H350" i="7"/>
  <c r="H511" i="7"/>
  <c r="C512" i="7"/>
  <c r="C33" i="7"/>
  <c r="H32" i="7"/>
  <c r="C434" i="7"/>
  <c r="H433" i="7"/>
  <c r="C273" i="7"/>
  <c r="H272" i="7"/>
  <c r="H351" i="7"/>
  <c r="C352" i="7"/>
  <c r="C192" i="7"/>
  <c r="H191" i="7"/>
  <c r="C113" i="7"/>
  <c r="H112" i="7"/>
  <c r="C513" i="7"/>
  <c r="H512" i="7"/>
  <c r="C274" i="7"/>
  <c r="H273" i="7"/>
  <c r="C114" i="7"/>
  <c r="H113" i="7"/>
  <c r="C193" i="7"/>
  <c r="H192" i="7"/>
  <c r="C353" i="7"/>
  <c r="H352" i="7"/>
  <c r="C435" i="7"/>
  <c r="H434" i="7"/>
  <c r="C34" i="7"/>
  <c r="H33" i="7"/>
  <c r="H513" i="7"/>
  <c r="C514" i="7"/>
  <c r="C194" i="7"/>
  <c r="H193" i="7"/>
  <c r="C115" i="7"/>
  <c r="H114" i="7"/>
  <c r="C35" i="7"/>
  <c r="H34" i="7"/>
  <c r="C436" i="7"/>
  <c r="H435" i="7"/>
  <c r="C354" i="7"/>
  <c r="H353" i="7"/>
  <c r="C275" i="7"/>
  <c r="H274" i="7"/>
  <c r="C515" i="7"/>
  <c r="H514" i="7"/>
  <c r="C437" i="7"/>
  <c r="H436" i="7"/>
  <c r="C276" i="7"/>
  <c r="H275" i="7"/>
  <c r="C116" i="7"/>
  <c r="H115" i="7"/>
  <c r="C355" i="7"/>
  <c r="H354" i="7"/>
  <c r="C36" i="7"/>
  <c r="H35" i="7"/>
  <c r="H194" i="7"/>
  <c r="C195" i="7"/>
  <c r="H515" i="7"/>
  <c r="C516" i="7"/>
  <c r="H355" i="7"/>
  <c r="C356" i="7"/>
  <c r="C117" i="7"/>
  <c r="H116" i="7"/>
  <c r="C37" i="7"/>
  <c r="H36" i="7"/>
  <c r="C277" i="7"/>
  <c r="H276" i="7"/>
  <c r="C438" i="7"/>
  <c r="H437" i="7"/>
  <c r="C196" i="7"/>
  <c r="H195" i="7"/>
  <c r="H516" i="7"/>
  <c r="C517" i="7"/>
  <c r="C197" i="7"/>
  <c r="H196" i="7"/>
  <c r="C439" i="7"/>
  <c r="H438" i="7"/>
  <c r="C278" i="7"/>
  <c r="H277" i="7"/>
  <c r="C38" i="7"/>
  <c r="H37" i="7"/>
  <c r="C357" i="7"/>
  <c r="H356" i="7"/>
  <c r="C118" i="7"/>
  <c r="H117" i="7"/>
  <c r="H517" i="7"/>
  <c r="C518" i="7"/>
  <c r="C358" i="7"/>
  <c r="H357" i="7"/>
  <c r="C119" i="7"/>
  <c r="H118" i="7"/>
  <c r="C440" i="7"/>
  <c r="H439" i="7"/>
  <c r="C39" i="7"/>
  <c r="H38" i="7"/>
  <c r="C279" i="7"/>
  <c r="H278" i="7"/>
  <c r="C198" i="7"/>
  <c r="H197" i="7"/>
  <c r="H518" i="7"/>
  <c r="C519" i="7"/>
  <c r="C40" i="7"/>
  <c r="H39" i="7"/>
  <c r="C120" i="7"/>
  <c r="H119" i="7"/>
  <c r="C359" i="7"/>
  <c r="H358" i="7"/>
  <c r="C441" i="7"/>
  <c r="H440" i="7"/>
  <c r="C280" i="7"/>
  <c r="H279" i="7"/>
  <c r="H198" i="7"/>
  <c r="C199" i="7"/>
  <c r="C520" i="7"/>
  <c r="H519" i="7"/>
  <c r="C442" i="7"/>
  <c r="H441" i="7"/>
  <c r="C41" i="7"/>
  <c r="H40" i="7"/>
  <c r="C281" i="7"/>
  <c r="H280" i="7"/>
  <c r="C200" i="7"/>
  <c r="H199" i="7"/>
  <c r="H359" i="7"/>
  <c r="C360" i="7"/>
  <c r="C121" i="7"/>
  <c r="H120" i="7"/>
  <c r="H520" i="7"/>
  <c r="C521" i="7"/>
  <c r="C361" i="7"/>
  <c r="H360" i="7"/>
  <c r="C201" i="7"/>
  <c r="H200" i="7"/>
  <c r="C42" i="7"/>
  <c r="H41" i="7"/>
  <c r="C282" i="7"/>
  <c r="H281" i="7"/>
  <c r="C122" i="7"/>
  <c r="H121" i="7"/>
  <c r="C443" i="7"/>
  <c r="H442" i="7"/>
  <c r="C522" i="7"/>
  <c r="H521" i="7"/>
  <c r="C444" i="7"/>
  <c r="H443" i="7"/>
  <c r="C123" i="7"/>
  <c r="H122" i="7"/>
  <c r="C362" i="7"/>
  <c r="H361" i="7"/>
  <c r="C283" i="7"/>
  <c r="H282" i="7"/>
  <c r="C202" i="7"/>
  <c r="H201" i="7"/>
  <c r="C43" i="7"/>
  <c r="H42" i="7"/>
  <c r="H522" i="7"/>
  <c r="C523" i="7"/>
  <c r="H202" i="7"/>
  <c r="C203" i="7"/>
  <c r="C44" i="7"/>
  <c r="H43" i="7"/>
  <c r="C363" i="7"/>
  <c r="H362" i="7"/>
  <c r="C124" i="7"/>
  <c r="H123" i="7"/>
  <c r="C284" i="7"/>
  <c r="H283" i="7"/>
  <c r="C445" i="7"/>
  <c r="H444" i="7"/>
  <c r="H523" i="7"/>
  <c r="C524" i="7"/>
  <c r="C285" i="7"/>
  <c r="H284" i="7"/>
  <c r="C446" i="7"/>
  <c r="H445" i="7"/>
  <c r="C45" i="7"/>
  <c r="H44" i="7"/>
  <c r="C125" i="7"/>
  <c r="H124" i="7"/>
  <c r="H363" i="7"/>
  <c r="C364" i="7"/>
  <c r="C204" i="7"/>
  <c r="H203" i="7"/>
  <c r="C525" i="7"/>
  <c r="H524" i="7"/>
  <c r="C205" i="7"/>
  <c r="H204" i="7"/>
  <c r="C46" i="7"/>
  <c r="H45" i="7"/>
  <c r="C365" i="7"/>
  <c r="H364" i="7"/>
  <c r="C286" i="7"/>
  <c r="H285" i="7"/>
  <c r="H125" i="7"/>
  <c r="C126" i="7"/>
  <c r="C447" i="7"/>
  <c r="H446" i="7"/>
  <c r="H525" i="7"/>
  <c r="C526" i="7"/>
  <c r="C448" i="7"/>
  <c r="H447" i="7"/>
  <c r="C127" i="7"/>
  <c r="H126" i="7"/>
  <c r="C206" i="7"/>
  <c r="H205" i="7"/>
  <c r="C366" i="7"/>
  <c r="H365" i="7"/>
  <c r="C287" i="7"/>
  <c r="H286" i="7"/>
  <c r="C47" i="7"/>
  <c r="H46" i="7"/>
  <c r="C527" i="7"/>
  <c r="H526" i="7"/>
  <c r="C48" i="7"/>
  <c r="H47" i="7"/>
  <c r="C449" i="7"/>
  <c r="H448" i="7"/>
  <c r="C288" i="7"/>
  <c r="H287" i="7"/>
  <c r="C128" i="7"/>
  <c r="H127" i="7"/>
  <c r="C367" i="7"/>
  <c r="H366" i="7"/>
  <c r="H206" i="7"/>
  <c r="C207" i="7"/>
  <c r="H527" i="7"/>
  <c r="C528" i="7"/>
  <c r="C450" i="7"/>
  <c r="H449" i="7"/>
  <c r="C49" i="7"/>
  <c r="H48" i="7"/>
  <c r="H367" i="7"/>
  <c r="C368" i="7"/>
  <c r="C129" i="7"/>
  <c r="H128" i="7"/>
  <c r="C289" i="7"/>
  <c r="H288" i="7"/>
  <c r="C208" i="7"/>
  <c r="H207" i="7"/>
  <c r="C529" i="7"/>
  <c r="H528" i="7"/>
  <c r="C290" i="7"/>
  <c r="H289" i="7"/>
  <c r="C369" i="7"/>
  <c r="H368" i="7"/>
  <c r="C209" i="7"/>
  <c r="H208" i="7"/>
  <c r="H129" i="7"/>
  <c r="C130" i="7"/>
  <c r="C50" i="7"/>
  <c r="H49" i="7"/>
  <c r="C451" i="7"/>
  <c r="H450" i="7"/>
  <c r="C530" i="7"/>
  <c r="H529" i="7"/>
  <c r="C51" i="7"/>
  <c r="H50" i="7"/>
  <c r="C131" i="7"/>
  <c r="H130" i="7"/>
  <c r="C452" i="7"/>
  <c r="H451" i="7"/>
  <c r="C210" i="7"/>
  <c r="H209" i="7"/>
  <c r="C370" i="7"/>
  <c r="H369" i="7"/>
  <c r="C291" i="7"/>
  <c r="H290" i="7"/>
  <c r="C531" i="7"/>
  <c r="H530" i="7"/>
  <c r="C132" i="7"/>
  <c r="H131" i="7"/>
  <c r="C292" i="7"/>
  <c r="H291" i="7"/>
  <c r="C371" i="7"/>
  <c r="H370" i="7"/>
  <c r="C453" i="7"/>
  <c r="H452" i="7"/>
  <c r="C52" i="7"/>
  <c r="H51" i="7"/>
  <c r="H210" i="7"/>
  <c r="C211" i="7"/>
  <c r="H531" i="7"/>
  <c r="C532" i="7"/>
  <c r="C53" i="7"/>
  <c r="H52" i="7"/>
  <c r="C454" i="7"/>
  <c r="H453" i="7"/>
  <c r="C133" i="7"/>
  <c r="H132" i="7"/>
  <c r="C293" i="7"/>
  <c r="H292" i="7"/>
  <c r="C212" i="7"/>
  <c r="H211" i="7"/>
  <c r="H371" i="7"/>
  <c r="C372" i="7"/>
  <c r="C533" i="7"/>
  <c r="H532" i="7"/>
  <c r="C373" i="7"/>
  <c r="H372" i="7"/>
  <c r="C213" i="7"/>
  <c r="H212" i="7"/>
  <c r="H133" i="7"/>
  <c r="C134" i="7"/>
  <c r="C294" i="7"/>
  <c r="H293" i="7"/>
  <c r="C455" i="7"/>
  <c r="H454" i="7"/>
  <c r="C54" i="7"/>
  <c r="H53" i="7"/>
  <c r="C534" i="7"/>
  <c r="H533" i="7"/>
  <c r="C374" i="7"/>
  <c r="H373" i="7"/>
  <c r="C55" i="7"/>
  <c r="H54" i="7"/>
  <c r="C456" i="7"/>
  <c r="H455" i="7"/>
  <c r="C214" i="7"/>
  <c r="H213" i="7"/>
  <c r="C295" i="7"/>
  <c r="H294" i="7"/>
  <c r="C135" i="7"/>
  <c r="H134" i="7"/>
  <c r="H534" i="7"/>
  <c r="C535" i="7"/>
  <c r="C296" i="7"/>
  <c r="H295" i="7"/>
  <c r="C136" i="7"/>
  <c r="H135" i="7"/>
  <c r="C56" i="7"/>
  <c r="H55" i="7"/>
  <c r="C457" i="7"/>
  <c r="H456" i="7"/>
  <c r="C375" i="7"/>
  <c r="H374" i="7"/>
  <c r="C215" i="7"/>
  <c r="H214" i="7"/>
  <c r="H535" i="7"/>
  <c r="C536" i="7"/>
  <c r="C458" i="7"/>
  <c r="H457" i="7"/>
  <c r="C297" i="7"/>
  <c r="H296" i="7"/>
  <c r="C216" i="7"/>
  <c r="H215" i="7"/>
  <c r="H375" i="7"/>
  <c r="C376" i="7"/>
  <c r="C57" i="7"/>
  <c r="H56" i="7"/>
  <c r="C137" i="7"/>
  <c r="H136" i="7"/>
  <c r="H536" i="7"/>
  <c r="C537" i="7"/>
  <c r="C377" i="7"/>
  <c r="H376" i="7"/>
  <c r="H137" i="7"/>
  <c r="C138" i="7"/>
  <c r="C58" i="7"/>
  <c r="H57" i="7"/>
  <c r="C217" i="7"/>
  <c r="H216" i="7"/>
  <c r="C298" i="7"/>
  <c r="H297" i="7"/>
  <c r="C459" i="7"/>
  <c r="H458" i="7"/>
  <c r="H537" i="7"/>
  <c r="C538" i="7"/>
  <c r="C218" i="7"/>
  <c r="H217" i="7"/>
  <c r="C59" i="7"/>
  <c r="H58" i="7"/>
  <c r="C460" i="7"/>
  <c r="H459" i="7"/>
  <c r="C299" i="7"/>
  <c r="H298" i="7"/>
  <c r="C139" i="7"/>
  <c r="H138" i="7"/>
  <c r="C378" i="7"/>
  <c r="H377" i="7"/>
  <c r="H538" i="7"/>
  <c r="C539" i="7"/>
  <c r="C140" i="7"/>
  <c r="H139" i="7"/>
  <c r="C461" i="7"/>
  <c r="H460" i="7"/>
  <c r="C60" i="7"/>
  <c r="H59" i="7"/>
  <c r="C300" i="7"/>
  <c r="H299" i="7"/>
  <c r="C379" i="7"/>
  <c r="H378" i="7"/>
  <c r="C219" i="7"/>
  <c r="H218" i="7"/>
  <c r="C540" i="7"/>
  <c r="H539" i="7"/>
  <c r="C220" i="7"/>
  <c r="H219" i="7"/>
  <c r="C301" i="7"/>
  <c r="H300" i="7"/>
  <c r="C61" i="7"/>
  <c r="H60" i="7"/>
  <c r="C141" i="7"/>
  <c r="H140" i="7"/>
  <c r="C462" i="7"/>
  <c r="H461" i="7"/>
  <c r="C380" i="7"/>
  <c r="H379" i="7"/>
  <c r="C541" i="7"/>
  <c r="H540" i="7"/>
  <c r="C302" i="7"/>
  <c r="H301" i="7"/>
  <c r="H141" i="7"/>
  <c r="C142" i="7"/>
  <c r="C381" i="7"/>
  <c r="H380" i="7"/>
  <c r="C463" i="7"/>
  <c r="H462" i="7"/>
  <c r="C62" i="7"/>
  <c r="H61" i="7"/>
  <c r="C221" i="7"/>
  <c r="H220" i="7"/>
  <c r="C542" i="7"/>
  <c r="H541" i="7"/>
  <c r="C63" i="7"/>
  <c r="H62" i="7"/>
  <c r="C222" i="7"/>
  <c r="H221" i="7"/>
  <c r="C464" i="7"/>
  <c r="H463" i="7"/>
  <c r="C382" i="7"/>
  <c r="H381" i="7"/>
  <c r="C303" i="7"/>
  <c r="H302" i="7"/>
  <c r="C143" i="7"/>
  <c r="H142" i="7"/>
  <c r="H542" i="7"/>
  <c r="C543" i="7"/>
  <c r="C144" i="7"/>
  <c r="H143" i="7"/>
  <c r="C304" i="7"/>
  <c r="H303" i="7"/>
  <c r="C383" i="7"/>
  <c r="H382" i="7"/>
  <c r="C223" i="7"/>
  <c r="H222" i="7"/>
  <c r="C465" i="7"/>
  <c r="H464" i="7"/>
  <c r="C64" i="7"/>
  <c r="H63" i="7"/>
  <c r="C544" i="7"/>
  <c r="H543" i="7"/>
  <c r="C65" i="7"/>
  <c r="H64" i="7"/>
  <c r="C224" i="7"/>
  <c r="H223" i="7"/>
  <c r="C384" i="7"/>
  <c r="H383" i="7"/>
  <c r="C145" i="7"/>
  <c r="H144" i="7"/>
  <c r="C305" i="7"/>
  <c r="H304" i="7"/>
  <c r="C466" i="7"/>
  <c r="H465" i="7"/>
  <c r="H544" i="7"/>
  <c r="C545" i="7"/>
  <c r="C306" i="7"/>
  <c r="H305" i="7"/>
  <c r="C385" i="7"/>
  <c r="H384" i="7"/>
  <c r="C66" i="7"/>
  <c r="H65" i="7"/>
  <c r="C467" i="7"/>
  <c r="H466" i="7"/>
  <c r="H145" i="7"/>
  <c r="C146" i="7"/>
  <c r="C225" i="7"/>
  <c r="H224" i="7"/>
  <c r="C546" i="7"/>
  <c r="H545" i="7"/>
  <c r="C386" i="7"/>
  <c r="H385" i="7"/>
  <c r="C226" i="7"/>
  <c r="H225" i="7"/>
  <c r="C468" i="7"/>
  <c r="H467" i="7"/>
  <c r="C67" i="7"/>
  <c r="H66" i="7"/>
  <c r="C307" i="7"/>
  <c r="H306" i="7"/>
  <c r="C147" i="7"/>
  <c r="H146" i="7"/>
  <c r="C547" i="7"/>
  <c r="H546" i="7"/>
  <c r="C148" i="7"/>
  <c r="H147" i="7"/>
  <c r="C308" i="7"/>
  <c r="H307" i="7"/>
  <c r="C68" i="7"/>
  <c r="H67" i="7"/>
  <c r="C387" i="7"/>
  <c r="H386" i="7"/>
  <c r="C469" i="7"/>
  <c r="H468" i="7"/>
  <c r="C227" i="7"/>
  <c r="H226" i="7"/>
  <c r="C548" i="7"/>
  <c r="H547" i="7"/>
  <c r="C228" i="7"/>
  <c r="H227" i="7"/>
  <c r="C309" i="7"/>
  <c r="H308" i="7"/>
  <c r="C470" i="7"/>
  <c r="H469" i="7"/>
  <c r="C388" i="7"/>
  <c r="H387" i="7"/>
  <c r="C69" i="7"/>
  <c r="H68" i="7"/>
  <c r="C149" i="7"/>
  <c r="H148" i="7"/>
  <c r="H548" i="7"/>
  <c r="C549" i="7"/>
  <c r="C389" i="7"/>
  <c r="H388" i="7"/>
  <c r="C471" i="7"/>
  <c r="H470" i="7"/>
  <c r="H309" i="7"/>
  <c r="C310" i="7"/>
  <c r="C70" i="7"/>
  <c r="H69" i="7"/>
  <c r="H149" i="7"/>
  <c r="C150" i="7"/>
  <c r="C229" i="7"/>
  <c r="H228" i="7"/>
  <c r="C550" i="7"/>
  <c r="H549" i="7"/>
  <c r="C230" i="7"/>
  <c r="H229" i="7"/>
  <c r="C311" i="7"/>
  <c r="H310" i="7"/>
  <c r="C472" i="7"/>
  <c r="H471" i="7"/>
  <c r="C151" i="7"/>
  <c r="H150" i="7"/>
  <c r="C71" i="7"/>
  <c r="H70" i="7"/>
  <c r="C390" i="7"/>
  <c r="H389" i="7"/>
  <c r="C551" i="7"/>
  <c r="H550" i="7"/>
  <c r="C391" i="7"/>
  <c r="H390" i="7"/>
  <c r="C473" i="7"/>
  <c r="H472" i="7"/>
  <c r="C152" i="7"/>
  <c r="H151" i="7"/>
  <c r="C312" i="7"/>
  <c r="H311" i="7"/>
  <c r="C72" i="7"/>
  <c r="H71" i="7"/>
  <c r="C231" i="7"/>
  <c r="H230" i="7"/>
  <c r="H551" i="7"/>
  <c r="C552" i="7"/>
  <c r="C313" i="7"/>
  <c r="H312" i="7"/>
  <c r="C474" i="7"/>
  <c r="H473" i="7"/>
  <c r="C73" i="7"/>
  <c r="H72" i="7"/>
  <c r="C153" i="7"/>
  <c r="H152" i="7"/>
  <c r="C392" i="7"/>
  <c r="H391" i="7"/>
  <c r="C232" i="7"/>
  <c r="H231" i="7"/>
  <c r="H552" i="7"/>
  <c r="C553" i="7"/>
  <c r="C393" i="7"/>
  <c r="H392" i="7"/>
  <c r="C74" i="7"/>
  <c r="H73" i="7"/>
  <c r="C233" i="7"/>
  <c r="H232" i="7"/>
  <c r="H153" i="7"/>
  <c r="C154" i="7"/>
  <c r="C475" i="7"/>
  <c r="H474" i="7"/>
  <c r="H313" i="7"/>
  <c r="C314" i="7"/>
  <c r="H553" i="7"/>
  <c r="C554" i="7"/>
  <c r="C234" i="7"/>
  <c r="H233" i="7"/>
  <c r="C476" i="7"/>
  <c r="H475" i="7"/>
  <c r="C155" i="7"/>
  <c r="H154" i="7"/>
  <c r="C75" i="7"/>
  <c r="H74" i="7"/>
  <c r="C315" i="7"/>
  <c r="H314" i="7"/>
  <c r="C394" i="7"/>
  <c r="H393" i="7"/>
  <c r="C555" i="7"/>
  <c r="H554" i="7"/>
  <c r="C395" i="7"/>
  <c r="H394" i="7"/>
  <c r="C156" i="7"/>
  <c r="H155" i="7"/>
  <c r="C477" i="7"/>
  <c r="H476" i="7"/>
  <c r="C316" i="7"/>
  <c r="H315" i="7"/>
  <c r="C76" i="7"/>
  <c r="H75" i="7"/>
  <c r="C235" i="7"/>
  <c r="H234" i="7"/>
  <c r="C556" i="7"/>
  <c r="H555" i="7"/>
  <c r="C317" i="7"/>
  <c r="H316" i="7"/>
  <c r="C478" i="7"/>
  <c r="H477" i="7"/>
  <c r="C157" i="7"/>
  <c r="H156" i="7"/>
  <c r="C396" i="7"/>
  <c r="H395" i="7"/>
  <c r="C236" i="7"/>
  <c r="H235" i="7"/>
  <c r="C77" i="7"/>
  <c r="H76" i="7"/>
  <c r="C557" i="7"/>
  <c r="H556" i="7"/>
  <c r="C479" i="7"/>
  <c r="H478" i="7"/>
  <c r="C78" i="7"/>
  <c r="H77" i="7"/>
  <c r="C397" i="7"/>
  <c r="H396" i="7"/>
  <c r="C237" i="7"/>
  <c r="H236" i="7"/>
  <c r="H157" i="7"/>
  <c r="C158" i="7"/>
  <c r="H317" i="7"/>
  <c r="C318" i="7"/>
  <c r="H557" i="7"/>
  <c r="C558" i="7"/>
  <c r="C238" i="7"/>
  <c r="H237" i="7"/>
  <c r="C159" i="7"/>
  <c r="H158" i="7"/>
  <c r="C79" i="7"/>
  <c r="H78" i="7"/>
  <c r="C319" i="7"/>
  <c r="H318" i="7"/>
  <c r="C398" i="7"/>
  <c r="H397" i="7"/>
  <c r="C480" i="7"/>
  <c r="H479" i="7"/>
  <c r="C559" i="7"/>
  <c r="H558" i="7"/>
  <c r="C399" i="7"/>
  <c r="H398" i="7"/>
  <c r="C320" i="7"/>
  <c r="H319" i="7"/>
  <c r="C80" i="7"/>
  <c r="H79" i="7"/>
  <c r="C481" i="7"/>
  <c r="H480" i="7"/>
  <c r="C160" i="7"/>
  <c r="H159" i="7"/>
  <c r="C239" i="7"/>
  <c r="H238" i="7"/>
  <c r="C560" i="7"/>
  <c r="H559" i="7"/>
  <c r="C161" i="7"/>
  <c r="H160" i="7"/>
  <c r="H481" i="7"/>
  <c r="C482" i="7"/>
  <c r="C321" i="7"/>
  <c r="H320" i="7"/>
  <c r="C240" i="7"/>
  <c r="H239" i="7"/>
  <c r="C81" i="7"/>
  <c r="H80" i="7"/>
  <c r="C400" i="7"/>
  <c r="H399" i="7"/>
  <c r="H560" i="7"/>
  <c r="C561" i="7"/>
  <c r="H321" i="7"/>
  <c r="C322" i="7"/>
  <c r="C483" i="7"/>
  <c r="H482" i="7"/>
  <c r="C82" i="7"/>
  <c r="H81" i="7"/>
  <c r="C401" i="7"/>
  <c r="H400" i="7"/>
  <c r="H240" i="7"/>
  <c r="C241" i="7"/>
  <c r="H161" i="7"/>
  <c r="C162" i="7"/>
  <c r="C562" i="7"/>
  <c r="H561" i="7"/>
  <c r="C242" i="7"/>
  <c r="H241" i="7"/>
  <c r="C484" i="7"/>
  <c r="H483" i="7"/>
  <c r="C323" i="7"/>
  <c r="H322" i="7"/>
  <c r="C83" i="7"/>
  <c r="H82" i="7"/>
  <c r="C163" i="7"/>
  <c r="H162" i="7"/>
  <c r="C402" i="7"/>
  <c r="H401" i="7"/>
  <c r="H562" i="7"/>
  <c r="C563" i="7"/>
  <c r="C243" i="7"/>
  <c r="H242" i="7"/>
  <c r="C403" i="7"/>
  <c r="H402" i="7"/>
  <c r="C164" i="7"/>
  <c r="H163" i="7"/>
  <c r="C84" i="7"/>
  <c r="H83" i="7"/>
  <c r="H484" i="7"/>
  <c r="C324" i="7"/>
  <c r="H323" i="7"/>
  <c r="C564" i="7"/>
  <c r="H563" i="7"/>
  <c r="C244" i="7"/>
  <c r="H243" i="7"/>
  <c r="H84" i="7"/>
  <c r="H164" i="7"/>
  <c r="C404" i="7"/>
  <c r="H403" i="7"/>
  <c r="H324" i="7"/>
  <c r="H564" i="7"/>
  <c r="H404" i="7"/>
  <c r="H244" i="7"/>
</calcChain>
</file>

<file path=xl/sharedStrings.xml><?xml version="1.0" encoding="utf-8"?>
<sst xmlns="http://schemas.openxmlformats.org/spreadsheetml/2006/main" count="10807" uniqueCount="2202">
  <si>
    <t>roleID</t>
    <phoneticPr fontId="1" type="noConversion"/>
  </si>
  <si>
    <t>level</t>
    <phoneticPr fontId="1" type="noConversion"/>
  </si>
  <si>
    <t>modelID</t>
    <phoneticPr fontId="1" type="noConversion"/>
  </si>
  <si>
    <t>角色等级</t>
    <phoneticPr fontId="1" type="noConversion"/>
  </si>
  <si>
    <t>使用角色模型</t>
    <phoneticPr fontId="1" type="noConversion"/>
  </si>
  <si>
    <t>14,101,1</t>
    <phoneticPr fontId="1" type="noConversion"/>
  </si>
  <si>
    <t>slot1</t>
    <phoneticPr fontId="1" type="noConversion"/>
  </si>
  <si>
    <t>equipID1</t>
    <phoneticPr fontId="1" type="noConversion"/>
  </si>
  <si>
    <t>角色战力</t>
    <phoneticPr fontId="1" type="noConversion"/>
  </si>
  <si>
    <t>power</t>
    <phoneticPr fontId="1" type="noConversion"/>
  </si>
  <si>
    <t>角色vip等级</t>
    <phoneticPr fontId="1" type="noConversion"/>
  </si>
  <si>
    <t>vipLv</t>
    <phoneticPr fontId="1" type="noConversion"/>
  </si>
  <si>
    <t>equipID2</t>
  </si>
  <si>
    <t>equipID3</t>
  </si>
  <si>
    <t>equipID4</t>
  </si>
  <si>
    <t>equipID5</t>
  </si>
  <si>
    <t>equipID6</t>
  </si>
  <si>
    <t>装备1兵</t>
    <phoneticPr fontId="1" type="noConversion"/>
  </si>
  <si>
    <t>装备2盔</t>
    <phoneticPr fontId="1" type="noConversion"/>
  </si>
  <si>
    <t>装备3衣</t>
    <phoneticPr fontId="1" type="noConversion"/>
  </si>
  <si>
    <t>装备4带</t>
    <phoneticPr fontId="1" type="noConversion"/>
  </si>
  <si>
    <t>装备5裤</t>
    <phoneticPr fontId="1" type="noConversion"/>
  </si>
  <si>
    <t>装备6靴</t>
    <phoneticPr fontId="1" type="noConversion"/>
  </si>
  <si>
    <t>技能1</t>
    <phoneticPr fontId="1" type="noConversion"/>
  </si>
  <si>
    <t>技能2</t>
  </si>
  <si>
    <t>技能3</t>
  </si>
  <si>
    <t>技能4</t>
  </si>
  <si>
    <t>技能5</t>
  </si>
  <si>
    <t>技能6</t>
  </si>
  <si>
    <t>韵功1</t>
    <phoneticPr fontId="1" type="noConversion"/>
  </si>
  <si>
    <t>韵功2</t>
  </si>
  <si>
    <t>韵功3</t>
  </si>
  <si>
    <t>skill1</t>
    <phoneticPr fontId="1" type="noConversion"/>
  </si>
  <si>
    <t>skill2</t>
  </si>
  <si>
    <t>skill3</t>
  </si>
  <si>
    <t>skill4</t>
  </si>
  <si>
    <t>skill5</t>
  </si>
  <si>
    <t>skill6</t>
  </si>
  <si>
    <t>rhymeskill1</t>
    <phoneticPr fontId="1" type="noConversion"/>
  </si>
  <si>
    <t>rhymeskill2</t>
  </si>
  <si>
    <t>饰品1</t>
    <phoneticPr fontId="1" type="noConversion"/>
  </si>
  <si>
    <t>饰品2</t>
  </si>
  <si>
    <t>饰品3</t>
  </si>
  <si>
    <t>饰品4</t>
  </si>
  <si>
    <t>饰品5</t>
  </si>
  <si>
    <t>饰品6</t>
  </si>
  <si>
    <t>jewelry1</t>
    <phoneticPr fontId="1" type="noConversion"/>
  </si>
  <si>
    <t>jewelry2</t>
  </si>
  <si>
    <t>jewelry3</t>
  </si>
  <si>
    <t>jewelry4</t>
  </si>
  <si>
    <t>jewelry5</t>
  </si>
  <si>
    <t>jewelry6</t>
  </si>
  <si>
    <t>韵纹等级</t>
    <phoneticPr fontId="1" type="noConversion"/>
  </si>
  <si>
    <t>rhymeskill3</t>
    <phoneticPr fontId="1" type="noConversion"/>
  </si>
  <si>
    <t>rhymeLevel</t>
    <phoneticPr fontId="1" type="noConversion"/>
  </si>
  <si>
    <t>上阵京剧猫1</t>
    <phoneticPr fontId="1" type="noConversion"/>
  </si>
  <si>
    <t>上阵京剧猫2</t>
  </si>
  <si>
    <t>上阵京剧猫3</t>
  </si>
  <si>
    <t>上阵京剧猫4</t>
  </si>
  <si>
    <t>上阵京剧猫5</t>
  </si>
  <si>
    <t>助阵京剧猫1</t>
    <phoneticPr fontId="1" type="noConversion"/>
  </si>
  <si>
    <t>助阵京剧猫2</t>
  </si>
  <si>
    <t>助阵京剧猫3</t>
  </si>
  <si>
    <t>助阵京剧猫4</t>
  </si>
  <si>
    <t>助阵京剧猫5</t>
  </si>
  <si>
    <t>助阵京剧猫6</t>
  </si>
  <si>
    <t>界石1</t>
    <phoneticPr fontId="1" type="noConversion"/>
  </si>
  <si>
    <t>界石2</t>
  </si>
  <si>
    <t>界石3</t>
  </si>
  <si>
    <t>界石4</t>
  </si>
  <si>
    <t>界石5</t>
  </si>
  <si>
    <t>界石6</t>
  </si>
  <si>
    <t>界石7</t>
  </si>
  <si>
    <t>界石8</t>
  </si>
  <si>
    <t>界石9</t>
  </si>
  <si>
    <t>界石10</t>
  </si>
  <si>
    <t>界石11</t>
  </si>
  <si>
    <t>界石12</t>
  </si>
  <si>
    <t>宝石孔1</t>
    <phoneticPr fontId="1" type="noConversion"/>
  </si>
  <si>
    <t>填饰品id，固有属性随机和随机属性走掉落逻辑</t>
    <phoneticPr fontId="1" type="noConversion"/>
  </si>
  <si>
    <t>int</t>
    <phoneticPr fontId="1" type="noConversion"/>
  </si>
  <si>
    <t>int</t>
    <phoneticPr fontId="1" type="noConversion"/>
  </si>
  <si>
    <t>string</t>
    <phoneticPr fontId="1" type="noConversion"/>
  </si>
  <si>
    <t>技能id</t>
    <phoneticPr fontId="1" type="noConversion"/>
  </si>
  <si>
    <t>助阵京剧猫7</t>
    <phoneticPr fontId="1" type="noConversion"/>
  </si>
  <si>
    <t>17,7001,1;17,7001,1;17,7001,1;</t>
    <phoneticPr fontId="1" type="noConversion"/>
  </si>
  <si>
    <t>14,101,20</t>
    <phoneticPr fontId="1" type="noConversion"/>
  </si>
  <si>
    <t>14,101,33</t>
    <phoneticPr fontId="1" type="noConversion"/>
  </si>
  <si>
    <t>数量33，能升级到多少星就是多少星</t>
    <phoneticPr fontId="1" type="noConversion"/>
  </si>
  <si>
    <t>所有拥有的京剧猫</t>
    <phoneticPr fontId="1" type="noConversion"/>
  </si>
  <si>
    <t>onstation1</t>
    <phoneticPr fontId="1" type="noConversion"/>
  </si>
  <si>
    <t>onstation2</t>
  </si>
  <si>
    <t>onstation3</t>
  </si>
  <si>
    <t>onstation4</t>
  </si>
  <si>
    <t>onstation5</t>
  </si>
  <si>
    <t>assistant1</t>
    <phoneticPr fontId="1" type="noConversion"/>
  </si>
  <si>
    <t>assistant2</t>
  </si>
  <si>
    <t>assistant3</t>
  </si>
  <si>
    <t>assistant4</t>
  </si>
  <si>
    <t>assistant5</t>
  </si>
  <si>
    <t>assistant6</t>
  </si>
  <si>
    <t>assistant7</t>
  </si>
  <si>
    <t>allservant</t>
    <phoneticPr fontId="1" type="noConversion"/>
  </si>
  <si>
    <t>hoarstone1</t>
    <phoneticPr fontId="1" type="noConversion"/>
  </si>
  <si>
    <t>hoarstone2</t>
  </si>
  <si>
    <t>hoarstone3</t>
  </si>
  <si>
    <t>hoarstone4</t>
  </si>
  <si>
    <t>hoarstone5</t>
  </si>
  <si>
    <t>hoarstone6</t>
  </si>
  <si>
    <t>hoarstone7</t>
  </si>
  <si>
    <t>hoarstone8</t>
  </si>
  <si>
    <t>hoarstone9</t>
  </si>
  <si>
    <t>hoarstone10</t>
  </si>
  <si>
    <t>hoarstone11</t>
  </si>
  <si>
    <t>hoarstone12</t>
  </si>
  <si>
    <t>穿着时装资源ID</t>
    <phoneticPr fontId="1" type="noConversion"/>
  </si>
  <si>
    <t>解锁时装id</t>
    <phoneticPr fontId="1" type="noConversion"/>
  </si>
  <si>
    <t>string</t>
    <phoneticPr fontId="1" type="noConversion"/>
  </si>
  <si>
    <t>puonfashionID</t>
    <phoneticPr fontId="1" type="noConversion"/>
  </si>
  <si>
    <t>fashionID</t>
    <phoneticPr fontId="1" type="noConversion"/>
  </si>
  <si>
    <t>角色id（必须为1001-9999之间的整数</t>
    <phoneticPr fontId="1" type="noConversion"/>
  </si>
  <si>
    <t>int</t>
  </si>
  <si>
    <t>double</t>
  </si>
  <si>
    <t>MaxHP</t>
  </si>
  <si>
    <t>MaxMP</t>
  </si>
  <si>
    <t>MaxSP</t>
  </si>
  <si>
    <t>PA</t>
  </si>
  <si>
    <t>PF</t>
  </si>
  <si>
    <t>MA</t>
  </si>
  <si>
    <t>MF</t>
  </si>
  <si>
    <t>HPRecover</t>
  </si>
  <si>
    <t>MPRecover</t>
  </si>
  <si>
    <t>SPRecover</t>
  </si>
  <si>
    <t>AttSpeed</t>
  </si>
  <si>
    <t>CombinationAtt</t>
  </si>
  <si>
    <t>MoveSpeed</t>
  </si>
  <si>
    <t>JumpHeight</t>
  </si>
  <si>
    <t>FlyTimes</t>
  </si>
  <si>
    <t>SPDamage</t>
  </si>
  <si>
    <t>AttPush</t>
  </si>
  <si>
    <t>AttPushDef</t>
  </si>
  <si>
    <t>AttRaise</t>
  </si>
  <si>
    <t>AttRaiseDef</t>
  </si>
  <si>
    <t>Stiff</t>
  </si>
  <si>
    <t>StiffDef</t>
  </si>
  <si>
    <t>BaseCrit</t>
  </si>
  <si>
    <t>CritRate</t>
  </si>
  <si>
    <t>CritDef</t>
  </si>
  <si>
    <t>StunTimeDef</t>
  </si>
  <si>
    <t>SlowDef</t>
  </si>
  <si>
    <t>SlowTimeDef</t>
  </si>
  <si>
    <t>PoisonDef</t>
  </si>
  <si>
    <t>BloodDef</t>
  </si>
  <si>
    <t>KODef</t>
  </si>
  <si>
    <t>FloatVal</t>
  </si>
  <si>
    <t>FloatDef</t>
  </si>
  <si>
    <t>Fall</t>
  </si>
  <si>
    <t>FallDef</t>
  </si>
  <si>
    <t>最大生命</t>
    <phoneticPr fontId="1" type="noConversion"/>
  </si>
  <si>
    <t>最大怒气</t>
    <phoneticPr fontId="1" type="noConversion"/>
  </si>
  <si>
    <t>最大霸体</t>
    <phoneticPr fontId="1" type="noConversion"/>
  </si>
  <si>
    <t>普攻</t>
    <phoneticPr fontId="1" type="noConversion"/>
  </si>
  <si>
    <t>普防</t>
    <phoneticPr fontId="1" type="noConversion"/>
  </si>
  <si>
    <t>技攻</t>
    <phoneticPr fontId="1" type="noConversion"/>
  </si>
  <si>
    <t>技防</t>
    <phoneticPr fontId="1" type="noConversion"/>
  </si>
  <si>
    <t>生命恢复</t>
    <phoneticPr fontId="1" type="noConversion"/>
  </si>
  <si>
    <t>怒气恢复</t>
    <phoneticPr fontId="1" type="noConversion"/>
  </si>
  <si>
    <t>霸体回复</t>
    <phoneticPr fontId="1" type="noConversion"/>
  </si>
  <si>
    <t>攻速</t>
    <phoneticPr fontId="1" type="noConversion"/>
  </si>
  <si>
    <t>连招间隔</t>
    <phoneticPr fontId="1" type="noConversion"/>
  </si>
  <si>
    <t>移动速度</t>
    <phoneticPr fontId="1" type="noConversion"/>
  </si>
  <si>
    <t>跳跃高度</t>
    <phoneticPr fontId="1" type="noConversion"/>
  </si>
  <si>
    <t>可连续浮空次数</t>
    <phoneticPr fontId="1" type="noConversion"/>
  </si>
  <si>
    <t>霸体损耗</t>
    <phoneticPr fontId="1" type="noConversion"/>
  </si>
  <si>
    <t>击退力</t>
    <phoneticPr fontId="1" type="noConversion"/>
  </si>
  <si>
    <t>击退力抗性</t>
    <phoneticPr fontId="1" type="noConversion"/>
  </si>
  <si>
    <t>浮空力</t>
    <phoneticPr fontId="1" type="noConversion"/>
  </si>
  <si>
    <t>浮空力抗性</t>
    <phoneticPr fontId="1" type="noConversion"/>
  </si>
  <si>
    <t>基础僵直</t>
    <phoneticPr fontId="1" type="noConversion"/>
  </si>
  <si>
    <t>僵直抗性</t>
    <phoneticPr fontId="1" type="noConversion"/>
  </si>
  <si>
    <t>基础暴击率</t>
    <phoneticPr fontId="1" type="noConversion"/>
  </si>
  <si>
    <t>暴击倍率</t>
    <phoneticPr fontId="1" type="noConversion"/>
  </si>
  <si>
    <t>暴击抗性</t>
    <phoneticPr fontId="1" type="noConversion"/>
  </si>
  <si>
    <t>StunDef</t>
    <phoneticPr fontId="1" type="noConversion"/>
  </si>
  <si>
    <t>眩晕抗性（几率）</t>
    <phoneticPr fontId="1" type="noConversion"/>
  </si>
  <si>
    <t>眩晕抗性（时间）</t>
    <phoneticPr fontId="1" type="noConversion"/>
  </si>
  <si>
    <t>减速抗性（几率）</t>
    <phoneticPr fontId="1" type="noConversion"/>
  </si>
  <si>
    <t>减速抗性（时间）</t>
    <phoneticPr fontId="1" type="noConversion"/>
  </si>
  <si>
    <t>中毒抗性</t>
    <phoneticPr fontId="1" type="noConversion"/>
  </si>
  <si>
    <t>易伤抗性</t>
    <phoneticPr fontId="1" type="noConversion"/>
  </si>
  <si>
    <t>秒杀抗性</t>
    <phoneticPr fontId="1" type="noConversion"/>
  </si>
  <si>
    <t>击飞</t>
    <phoneticPr fontId="1" type="noConversion"/>
  </si>
  <si>
    <t>击飞抗性</t>
    <phoneticPr fontId="1" type="noConversion"/>
  </si>
  <si>
    <t>击倒</t>
    <phoneticPr fontId="1" type="noConversion"/>
  </si>
  <si>
    <t>击倒抗性</t>
    <phoneticPr fontId="1" type="noConversion"/>
  </si>
  <si>
    <t>vip等级</t>
    <phoneticPr fontId="1" type="noConversion"/>
  </si>
  <si>
    <t>时装ID组合</t>
    <phoneticPr fontId="1" type="noConversion"/>
  </si>
  <si>
    <t>角色模型ID</t>
    <phoneticPr fontId="1" type="noConversion"/>
  </si>
  <si>
    <t>时装套数</t>
    <phoneticPr fontId="1" type="noConversion"/>
  </si>
  <si>
    <t>vip0-1</t>
    <phoneticPr fontId="1" type="noConversion"/>
  </si>
  <si>
    <t>模型id=1</t>
    <phoneticPr fontId="1" type="noConversion"/>
  </si>
  <si>
    <t>14,101,1;14,102,1</t>
    <phoneticPr fontId="1" type="noConversion"/>
  </si>
  <si>
    <t>14,101,1;14,103,1</t>
    <phoneticPr fontId="1" type="noConversion"/>
  </si>
  <si>
    <t>14,101,1;14,104,1</t>
    <phoneticPr fontId="1" type="noConversion"/>
  </si>
  <si>
    <t>vip2-5</t>
    <phoneticPr fontId="1" type="noConversion"/>
  </si>
  <si>
    <t>14,101,1;14,102,1;14,103,1</t>
    <phoneticPr fontId="1" type="noConversion"/>
  </si>
  <si>
    <t>14,101,1;14,102,1;14,104,1</t>
    <phoneticPr fontId="1" type="noConversion"/>
  </si>
  <si>
    <t>14,101,1;14,103,1;14,104,1</t>
    <phoneticPr fontId="1" type="noConversion"/>
  </si>
  <si>
    <t>vip6-15</t>
    <phoneticPr fontId="1" type="noConversion"/>
  </si>
  <si>
    <t>14,101,1;14,102,1;14,103,1;14,104,1</t>
    <phoneticPr fontId="1" type="noConversion"/>
  </si>
  <si>
    <t>模型id=2</t>
    <phoneticPr fontId="1" type="noConversion"/>
  </si>
  <si>
    <t>14,201,1</t>
  </si>
  <si>
    <t>14,201,1;14,202,1</t>
  </si>
  <si>
    <t>14,201,1;14,203,1</t>
  </si>
  <si>
    <t>14,201,1;14,204,1</t>
  </si>
  <si>
    <t>14,201,1;14,202,1;14,203,1</t>
  </si>
  <si>
    <t>14,201,1;14,202,1;14,204,1</t>
  </si>
  <si>
    <t>14,201,1;14,203,1;14,204,1</t>
  </si>
  <si>
    <t>14,201,1;14,202,1;14,203,1;14,204,1</t>
  </si>
  <si>
    <t>填技能id和等级</t>
    <phoneticPr fontId="1" type="noConversion"/>
  </si>
  <si>
    <t>2001,15</t>
    <phoneticPr fontId="1" type="noConversion"/>
  </si>
  <si>
    <t>添加玩家拥有的所有宝石，未开启的空槽不用填</t>
    <phoneticPr fontId="1" type="noConversion"/>
  </si>
  <si>
    <t>通用奖励格式，根据界石碎片多少一键升级能升到多少就是多少</t>
    <phoneticPr fontId="1" type="noConversion"/>
  </si>
  <si>
    <t>时装战力</t>
  </si>
  <si>
    <t>时装战力</t>
    <phoneticPr fontId="1" type="noConversion"/>
  </si>
  <si>
    <t>行头</t>
  </si>
  <si>
    <t>行头</t>
    <phoneticPr fontId="1" type="noConversion"/>
  </si>
  <si>
    <t>饰品</t>
  </si>
  <si>
    <t>饰品</t>
    <phoneticPr fontId="1" type="noConversion"/>
  </si>
  <si>
    <t>技能</t>
  </si>
  <si>
    <t>技能</t>
    <phoneticPr fontId="1" type="noConversion"/>
  </si>
  <si>
    <t>韵纹</t>
  </si>
  <si>
    <t>韵纹</t>
    <phoneticPr fontId="1" type="noConversion"/>
  </si>
  <si>
    <t>京剧猫</t>
  </si>
  <si>
    <t>京剧猫</t>
    <phoneticPr fontId="1" type="noConversion"/>
  </si>
  <si>
    <t>界石</t>
  </si>
  <si>
    <t>界石</t>
    <phoneticPr fontId="1" type="noConversion"/>
  </si>
  <si>
    <t>角色id（必须为1001-9999之间的整数</t>
  </si>
  <si>
    <t>角色等级</t>
  </si>
  <si>
    <t>角色战力</t>
  </si>
  <si>
    <t>角色vip等级</t>
  </si>
  <si>
    <t>使用角色模型</t>
  </si>
  <si>
    <t>穿着时装资源ID</t>
  </si>
  <si>
    <t>解锁时装id</t>
  </si>
  <si>
    <t>装备1兵</t>
  </si>
  <si>
    <t>装备2盔</t>
  </si>
  <si>
    <t>装备3衣</t>
  </si>
  <si>
    <t>装备4带</t>
  </si>
  <si>
    <t>装备5裤</t>
  </si>
  <si>
    <t>装备6靴</t>
  </si>
  <si>
    <t>宝石孔1</t>
  </si>
  <si>
    <t>饰品1</t>
  </si>
  <si>
    <t>技能1</t>
  </si>
  <si>
    <t>韵功1</t>
  </si>
  <si>
    <t>韵纹等级</t>
  </si>
  <si>
    <t>上阵京剧猫1</t>
  </si>
  <si>
    <t>助阵京剧猫1</t>
  </si>
  <si>
    <t>助阵京剧猫7</t>
  </si>
  <si>
    <t>所有拥有的京剧猫</t>
  </si>
  <si>
    <t>界石1</t>
  </si>
  <si>
    <t>最大生命</t>
  </si>
  <si>
    <t>最大怒气</t>
  </si>
  <si>
    <t>最大霸体</t>
  </si>
  <si>
    <t>普攻</t>
  </si>
  <si>
    <t>普防</t>
  </si>
  <si>
    <t>技攻</t>
  </si>
  <si>
    <t>技防</t>
  </si>
  <si>
    <t>生命恢复</t>
  </si>
  <si>
    <t>怒气恢复</t>
  </si>
  <si>
    <t>霸体回复</t>
  </si>
  <si>
    <t>攻速</t>
  </si>
  <si>
    <t>连招间隔</t>
  </si>
  <si>
    <t>移动速度</t>
  </si>
  <si>
    <t>跳跃高度</t>
  </si>
  <si>
    <t>可连续浮空次数</t>
  </si>
  <si>
    <t>霸体损耗</t>
  </si>
  <si>
    <t>击退力</t>
  </si>
  <si>
    <t>击退力抗性</t>
  </si>
  <si>
    <t>浮空力</t>
  </si>
  <si>
    <t>浮空力抗性</t>
  </si>
  <si>
    <t>基础僵直</t>
  </si>
  <si>
    <t>僵直抗性</t>
  </si>
  <si>
    <t>基础暴击率</t>
  </si>
  <si>
    <t>暴击倍率</t>
  </si>
  <si>
    <t>暴击抗性</t>
  </si>
  <si>
    <t>眩晕抗性（几率）</t>
  </si>
  <si>
    <t>眩晕抗性（时间）</t>
  </si>
  <si>
    <t>减速抗性（几率）</t>
  </si>
  <si>
    <t>减速抗性（时间）</t>
  </si>
  <si>
    <t>中毒抗性</t>
  </si>
  <si>
    <t>易伤抗性</t>
  </si>
  <si>
    <t>秒杀抗性</t>
  </si>
  <si>
    <t>击飞</t>
  </si>
  <si>
    <t>击飞抗性</t>
  </si>
  <si>
    <t>击倒</t>
  </si>
  <si>
    <t>击倒抗性</t>
  </si>
  <si>
    <t>string</t>
  </si>
  <si>
    <t>roleID</t>
  </si>
  <si>
    <t>level</t>
  </si>
  <si>
    <t>power</t>
  </si>
  <si>
    <t>vipLv</t>
  </si>
  <si>
    <t>modelID</t>
  </si>
  <si>
    <t>puonfashionID</t>
  </si>
  <si>
    <t>fashionID</t>
  </si>
  <si>
    <t>equipID1</t>
  </si>
  <si>
    <t>slot1</t>
  </si>
  <si>
    <t>jewelry1</t>
  </si>
  <si>
    <t>skill1</t>
  </si>
  <si>
    <t>rhymeskill1</t>
  </si>
  <si>
    <t>rhymeskill3</t>
  </si>
  <si>
    <t>rhymeLevel</t>
  </si>
  <si>
    <t>onstation1</t>
  </si>
  <si>
    <t>assistant1</t>
  </si>
  <si>
    <t>allservant</t>
  </si>
  <si>
    <t>hoarstone1</t>
  </si>
  <si>
    <t>StunDef</t>
  </si>
  <si>
    <t>添加玩家拥有的所有宝石，未开启的空槽不用填</t>
  </si>
  <si>
    <t>填饰品id，固有属性随机和随机属性走掉落逻辑</t>
  </si>
  <si>
    <t>填技能id和等级</t>
  </si>
  <si>
    <t>技能id</t>
  </si>
  <si>
    <t>数量33，能升级到多少星就是多少星</t>
  </si>
  <si>
    <t>通用奖励格式，根据界石碎片多少一键升级能升到多少就是多少</t>
  </si>
  <si>
    <t>14,104,1</t>
  </si>
  <si>
    <t>14,101,1;14,104,1</t>
  </si>
  <si>
    <t>14,101,1</t>
  </si>
  <si>
    <t>111,5,1</t>
  </si>
  <si>
    <t>2001,15</t>
  </si>
  <si>
    <t>14,101,33</t>
  </si>
  <si>
    <t>14,101,20</t>
  </si>
  <si>
    <t>17,7001,1;17,7001,1;17,7001,1;</t>
  </si>
  <si>
    <t>14,102,1</t>
  </si>
  <si>
    <t>14,101,1;14,102,1</t>
  </si>
  <si>
    <t>14,103,1</t>
  </si>
  <si>
    <t>14,101,1;14,103,1</t>
  </si>
  <si>
    <t>14,202,1</t>
  </si>
  <si>
    <t>14,204,1</t>
  </si>
  <si>
    <t>14,203,1</t>
  </si>
  <si>
    <t>14,101,1;14,103,1;14,104,1</t>
  </si>
  <si>
    <t>14,101,1;14,102,1;14,104,1</t>
  </si>
  <si>
    <t>14,101,1;14,102,1;14,103,1</t>
  </si>
  <si>
    <t>14,101,1;14,102,1;14,103,1;14,104,1</t>
  </si>
  <si>
    <t>等级</t>
    <phoneticPr fontId="1" type="noConversion"/>
  </si>
  <si>
    <t>VIP</t>
    <phoneticPr fontId="1" type="noConversion"/>
  </si>
  <si>
    <t>拥有宝石数</t>
    <phoneticPr fontId="1" type="noConversion"/>
  </si>
  <si>
    <t>宝石最高等级</t>
    <phoneticPr fontId="1" type="noConversion"/>
  </si>
  <si>
    <t>实际宝石等级</t>
    <phoneticPr fontId="1" type="noConversion"/>
  </si>
  <si>
    <t>equip_gem_rule.xlsx</t>
    <phoneticPr fontId="1" type="noConversion"/>
  </si>
  <si>
    <t>new_gem.xlsx</t>
    <phoneticPr fontId="1" type="noConversion"/>
  </si>
  <si>
    <t>饰品1开放</t>
    <phoneticPr fontId="1" type="noConversion"/>
  </si>
  <si>
    <t>饰品2开放</t>
  </si>
  <si>
    <t>饰品3开放</t>
  </si>
  <si>
    <t>饰品4开放</t>
  </si>
  <si>
    <t>饰品5开放</t>
  </si>
  <si>
    <t>饰品6开放</t>
  </si>
  <si>
    <t>饰品1品质</t>
  </si>
  <si>
    <t>饰品2品质</t>
  </si>
  <si>
    <t>饰品3品质</t>
  </si>
  <si>
    <t>饰品4品质</t>
  </si>
  <si>
    <t>饰品5品质</t>
  </si>
  <si>
    <t>饰品6品质</t>
  </si>
  <si>
    <t>饰品id</t>
    <phoneticPr fontId="1" type="noConversion"/>
  </si>
  <si>
    <t>装备兵器</t>
    <phoneticPr fontId="1" type="noConversion"/>
  </si>
  <si>
    <t>时装</t>
    <phoneticPr fontId="1" type="noConversion"/>
  </si>
  <si>
    <t>name</t>
    <phoneticPr fontId="1" type="noConversion"/>
  </si>
  <si>
    <t>狂暴喵</t>
  </si>
  <si>
    <t>#s0001.png</t>
  </si>
  <si>
    <t>巨型喵</t>
  </si>
  <si>
    <t>#s0005.png</t>
  </si>
  <si>
    <t>炸弹喵</t>
  </si>
  <si>
    <t>#s0006.png</t>
  </si>
  <si>
    <t>纳宗宗主</t>
  </si>
  <si>
    <t>#s0008.png</t>
  </si>
  <si>
    <t>录宗宗主</t>
  </si>
  <si>
    <t>#s0009.png</t>
  </si>
  <si>
    <t>大师兄</t>
  </si>
  <si>
    <t>#s0010.png</t>
  </si>
  <si>
    <t>眼宗西门</t>
  </si>
  <si>
    <t>#s0011.png</t>
  </si>
  <si>
    <t>手宗宗主男</t>
  </si>
  <si>
    <t>#s0013.png</t>
  </si>
  <si>
    <t>手宗宗主女</t>
  </si>
  <si>
    <t>#s0014.png</t>
  </si>
  <si>
    <t>修</t>
  </si>
  <si>
    <t>#s0017.png</t>
  </si>
  <si>
    <t>暴力喵</t>
  </si>
  <si>
    <t>#s0018.png</t>
  </si>
  <si>
    <t>双刀喵</t>
  </si>
  <si>
    <t>#s0019.png</t>
  </si>
  <si>
    <t>树藤喵</t>
  </si>
  <si>
    <t>#s0020.png</t>
  </si>
  <si>
    <t>弹弓喵</t>
  </si>
  <si>
    <t>#s0021.png</t>
  </si>
  <si>
    <t>鞭喵</t>
  </si>
  <si>
    <t>#s0022.png</t>
  </si>
  <si>
    <t>镰刀喵</t>
  </si>
  <si>
    <t>#s0024.png</t>
  </si>
  <si>
    <t>男树藤喵</t>
  </si>
  <si>
    <t>#s0026.png</t>
  </si>
  <si>
    <t>铁爪喵</t>
  </si>
  <si>
    <t>#s0027.png</t>
  </si>
  <si>
    <t>灯笼喵</t>
  </si>
  <si>
    <t>#s0028.png</t>
  </si>
  <si>
    <t>高跷喵</t>
  </si>
  <si>
    <t>#s0029.png</t>
  </si>
  <si>
    <t>道士喵</t>
  </si>
  <si>
    <t>#s0030.png</t>
  </si>
  <si>
    <t>萨满喵</t>
  </si>
  <si>
    <t>#s0031.png</t>
  </si>
  <si>
    <t>残兵喵</t>
  </si>
  <si>
    <t>#s0032.png</t>
  </si>
  <si>
    <t>#s0033.png</t>
  </si>
  <si>
    <t>船锚喵</t>
  </si>
  <si>
    <t>#s0036.png</t>
  </si>
  <si>
    <t>葫芦猫</t>
  </si>
  <si>
    <t>#s0039.png</t>
  </si>
  <si>
    <t>小丑梅花</t>
  </si>
  <si>
    <t>#s0040.png</t>
  </si>
  <si>
    <t>#s0041.png</t>
  </si>
  <si>
    <t>虎妹</t>
  </si>
  <si>
    <t>#s0042.png</t>
  </si>
  <si>
    <t>钟无盐</t>
  </si>
  <si>
    <t>#s0045.png</t>
  </si>
  <si>
    <t>炼金喵</t>
  </si>
  <si>
    <t>#s0046.png</t>
  </si>
  <si>
    <t>画师喵</t>
  </si>
  <si>
    <t>#s0047.png</t>
  </si>
  <si>
    <t>假修</t>
  </si>
  <si>
    <t>#s0048.png</t>
  </si>
  <si>
    <t>小丑北斗</t>
  </si>
  <si>
    <t>#s0049.png</t>
  </si>
  <si>
    <t>铁面人罗汉</t>
  </si>
  <si>
    <t>#s0050.png</t>
  </si>
  <si>
    <t>唐明</t>
  </si>
  <si>
    <t>#s0053.png</t>
  </si>
  <si>
    <t>机器喵</t>
  </si>
  <si>
    <t>#s0056.png</t>
  </si>
  <si>
    <t>弓箭喵</t>
  </si>
  <si>
    <t>#s0058.png</t>
  </si>
  <si>
    <t>身宗宗主-墨兰</t>
  </si>
  <si>
    <t>#s0062.png</t>
  </si>
  <si>
    <t>#s0063.png</t>
  </si>
  <si>
    <t>id</t>
  </si>
  <si>
    <t>monsterid</t>
  </si>
  <si>
    <t>name</t>
  </si>
  <si>
    <t>youngcat</t>
  </si>
  <si>
    <t>sect</t>
  </si>
  <si>
    <t>quality</t>
  </si>
  <si>
    <t>酒桶喵</t>
  </si>
  <si>
    <t>小丑方片</t>
  </si>
  <si>
    <t>判宗宗主</t>
  </si>
  <si>
    <t>名字</t>
    <phoneticPr fontId="1" type="noConversion"/>
  </si>
  <si>
    <t>17,7001,1</t>
  </si>
  <si>
    <t>2005,1</t>
  </si>
  <si>
    <t>2006,1</t>
  </si>
  <si>
    <t>2007,1</t>
  </si>
  <si>
    <t>2008,1</t>
  </si>
  <si>
    <t>2009,1</t>
  </si>
  <si>
    <t>7,42,1</t>
  </si>
  <si>
    <t>7,49,1</t>
  </si>
  <si>
    <t>7,63,1</t>
  </si>
  <si>
    <t>17,6002,1</t>
  </si>
  <si>
    <t>1005,2</t>
  </si>
  <si>
    <t>1006,2</t>
  </si>
  <si>
    <t>1007,2</t>
  </si>
  <si>
    <t>1008,2</t>
  </si>
  <si>
    <t>1009,2</t>
  </si>
  <si>
    <t>7,46,1</t>
  </si>
  <si>
    <t>7,48,1</t>
  </si>
  <si>
    <t>17,6003,1</t>
  </si>
  <si>
    <t>1005,3</t>
  </si>
  <si>
    <t>1006,3</t>
  </si>
  <si>
    <t>1007,3</t>
  </si>
  <si>
    <t>1008,3</t>
  </si>
  <si>
    <t>1009,3</t>
  </si>
  <si>
    <t>7,24,1</t>
  </si>
  <si>
    <t>7,18,1</t>
  </si>
  <si>
    <t>7,56,1</t>
  </si>
  <si>
    <t>17,7004,1</t>
  </si>
  <si>
    <t>2005,4</t>
  </si>
  <si>
    <t>2006,4</t>
  </si>
  <si>
    <t>2007,4</t>
  </si>
  <si>
    <t>2008,4</t>
  </si>
  <si>
    <t>2009,4</t>
  </si>
  <si>
    <t>7,13,1</t>
  </si>
  <si>
    <t>7,10,1</t>
  </si>
  <si>
    <t>17,6004,1</t>
  </si>
  <si>
    <t>1005,5</t>
  </si>
  <si>
    <t>1006,5</t>
  </si>
  <si>
    <t>1007,5</t>
  </si>
  <si>
    <t>1008,5</t>
  </si>
  <si>
    <t>1009,5</t>
  </si>
  <si>
    <t>7,32,1</t>
  </si>
  <si>
    <t>7,20,1</t>
  </si>
  <si>
    <t>7,45,1</t>
  </si>
  <si>
    <t>2005,6</t>
  </si>
  <si>
    <t>2006,6</t>
  </si>
  <si>
    <t>2007,6</t>
  </si>
  <si>
    <t>2008,6</t>
  </si>
  <si>
    <t>2009,6</t>
  </si>
  <si>
    <t>7,31,1</t>
  </si>
  <si>
    <t>7,47,1</t>
  </si>
  <si>
    <t>17,7007,1</t>
  </si>
  <si>
    <t>2005,7</t>
  </si>
  <si>
    <t>2006,7</t>
  </si>
  <si>
    <t>2007,7</t>
  </si>
  <si>
    <t>2008,7</t>
  </si>
  <si>
    <t>2009,7</t>
  </si>
  <si>
    <t>7,1,1</t>
  </si>
  <si>
    <t>7,50,1</t>
  </si>
  <si>
    <t>17,7008,1</t>
  </si>
  <si>
    <t>2005,8</t>
  </si>
  <si>
    <t>2006,8</t>
  </si>
  <si>
    <t>2007,8</t>
  </si>
  <si>
    <t>2008,8</t>
  </si>
  <si>
    <t>2009,8</t>
  </si>
  <si>
    <t>7,40,1</t>
  </si>
  <si>
    <t>7,30,1</t>
  </si>
  <si>
    <t>17,6009,1</t>
  </si>
  <si>
    <t>1005,9</t>
  </si>
  <si>
    <t>1006,9</t>
  </si>
  <si>
    <t>1007,9</t>
  </si>
  <si>
    <t>1008,9</t>
  </si>
  <si>
    <t>1009,9</t>
  </si>
  <si>
    <t>7,22,1</t>
  </si>
  <si>
    <t>7,27,1</t>
  </si>
  <si>
    <t>2005,10</t>
  </si>
  <si>
    <t>2006,9</t>
  </si>
  <si>
    <t>2007,10</t>
  </si>
  <si>
    <t>2009,9</t>
  </si>
  <si>
    <t>7,62,1</t>
  </si>
  <si>
    <t>7,26,1</t>
  </si>
  <si>
    <t>7,9,1</t>
  </si>
  <si>
    <t>17,7011,1</t>
  </si>
  <si>
    <t>2005,11</t>
  </si>
  <si>
    <t>2006,10</t>
  </si>
  <si>
    <t>2007,9</t>
  </si>
  <si>
    <t>2008,11</t>
  </si>
  <si>
    <t>2009,11</t>
  </si>
  <si>
    <t>7,39,1</t>
  </si>
  <si>
    <t>17,6012,1</t>
  </si>
  <si>
    <t>1005,10</t>
  </si>
  <si>
    <t>1006,12</t>
  </si>
  <si>
    <t>1007,11</t>
  </si>
  <si>
    <t>1009,12</t>
  </si>
  <si>
    <t>7,36,1</t>
  </si>
  <si>
    <t>17,6011,1</t>
  </si>
  <si>
    <t>1005,12</t>
  </si>
  <si>
    <t>1006,11</t>
  </si>
  <si>
    <t>1007,12</t>
  </si>
  <si>
    <t>1008,10</t>
  </si>
  <si>
    <t>1009,10</t>
  </si>
  <si>
    <t>7,14,1</t>
  </si>
  <si>
    <t>17,7013,1</t>
  </si>
  <si>
    <t>2005,14</t>
  </si>
  <si>
    <t>2006,12</t>
  </si>
  <si>
    <t>2007,12</t>
  </si>
  <si>
    <t>2008,13</t>
  </si>
  <si>
    <t>2009,14</t>
  </si>
  <si>
    <t>7,33,1</t>
  </si>
  <si>
    <t>1005,15</t>
  </si>
  <si>
    <t>1006,14</t>
  </si>
  <si>
    <t>1007,13</t>
  </si>
  <si>
    <t>1008,13</t>
  </si>
  <si>
    <t>7,41,1</t>
  </si>
  <si>
    <t>7,21,1</t>
  </si>
  <si>
    <t>17,7016,1</t>
  </si>
  <si>
    <t>2005,15</t>
  </si>
  <si>
    <t>2006,14</t>
  </si>
  <si>
    <t>2009,12</t>
  </si>
  <si>
    <t>17,6014,1</t>
  </si>
  <si>
    <t>1005,16</t>
  </si>
  <si>
    <t>1006,13</t>
  </si>
  <si>
    <t>1007,15</t>
  </si>
  <si>
    <t>1008,16</t>
  </si>
  <si>
    <t>1009,14</t>
  </si>
  <si>
    <t>7,53,1</t>
  </si>
  <si>
    <t>2007,15</t>
  </si>
  <si>
    <t>2008,14</t>
  </si>
  <si>
    <t>2009,18</t>
  </si>
  <si>
    <t>7,19,1</t>
  </si>
  <si>
    <t>17,6017,1</t>
  </si>
  <si>
    <t>1006,18</t>
  </si>
  <si>
    <t>1007,16</t>
  </si>
  <si>
    <t>1008,15</t>
  </si>
  <si>
    <t>1009,15</t>
  </si>
  <si>
    <t>7,11,1</t>
  </si>
  <si>
    <t>17,6015,1</t>
  </si>
  <si>
    <t>1006,16</t>
  </si>
  <si>
    <t>1007,20</t>
  </si>
  <si>
    <t>1008,19</t>
  </si>
  <si>
    <t>1009,16</t>
  </si>
  <si>
    <t>7,8,1</t>
  </si>
  <si>
    <t>17,6016,1</t>
  </si>
  <si>
    <t>1006,19</t>
  </si>
  <si>
    <t>1008,20</t>
  </si>
  <si>
    <t>1009,17</t>
  </si>
  <si>
    <t>17,7021,1</t>
  </si>
  <si>
    <t>2005,17</t>
  </si>
  <si>
    <t>2006,20</t>
  </si>
  <si>
    <t>2007,17</t>
  </si>
  <si>
    <t>2008,21</t>
  </si>
  <si>
    <t>2009,19</t>
  </si>
  <si>
    <t>7,58,1</t>
  </si>
  <si>
    <t>17,6018,1</t>
  </si>
  <si>
    <t>1005,19</t>
  </si>
  <si>
    <t>1006,23</t>
  </si>
  <si>
    <t>1007,21</t>
  </si>
  <si>
    <t>1008,18</t>
  </si>
  <si>
    <t>1009,21</t>
  </si>
  <si>
    <t>17,7023,1</t>
  </si>
  <si>
    <t>2005,18</t>
  </si>
  <si>
    <t>2006,21</t>
  </si>
  <si>
    <t>2007,24</t>
  </si>
  <si>
    <t>2008,19</t>
  </si>
  <si>
    <t>2009,22</t>
  </si>
  <si>
    <t>7,29,1</t>
  </si>
  <si>
    <t>17,6024,1</t>
  </si>
  <si>
    <t>1005,22</t>
  </si>
  <si>
    <t>1006,20</t>
  </si>
  <si>
    <t>1008,24</t>
  </si>
  <si>
    <t>7,5,1</t>
  </si>
  <si>
    <t>17,6025,1</t>
  </si>
  <si>
    <t>1005,26</t>
  </si>
  <si>
    <t>1006,22</t>
  </si>
  <si>
    <t>1007,22</t>
  </si>
  <si>
    <t>1008,26</t>
  </si>
  <si>
    <t>1009,26</t>
  </si>
  <si>
    <t>17,6026,1</t>
  </si>
  <si>
    <t>1008,27</t>
  </si>
  <si>
    <t>1009,23</t>
  </si>
  <si>
    <t>17,7024,1</t>
  </si>
  <si>
    <t>2005,26</t>
  </si>
  <si>
    <t>2006,22</t>
  </si>
  <si>
    <t>2007,22</t>
  </si>
  <si>
    <t>2008,24</t>
  </si>
  <si>
    <t>7,6,1</t>
  </si>
  <si>
    <t>17,6022,1</t>
  </si>
  <si>
    <t>1007,26</t>
  </si>
  <si>
    <t>1009,24</t>
  </si>
  <si>
    <t>1005,30</t>
  </si>
  <si>
    <t>1007,24</t>
  </si>
  <si>
    <t>1008,28</t>
  </si>
  <si>
    <t>17,7025,1</t>
  </si>
  <si>
    <t>2005,27</t>
  </si>
  <si>
    <t>2006,24</t>
  </si>
  <si>
    <t>2007,27</t>
  </si>
  <si>
    <t>2008,28</t>
  </si>
  <si>
    <t>2009,30</t>
  </si>
  <si>
    <t>17,6028,1</t>
  </si>
  <si>
    <t>1005,31</t>
  </si>
  <si>
    <t>1006,26</t>
  </si>
  <si>
    <t>1007,29</t>
  </si>
  <si>
    <t>1009,28</t>
  </si>
  <si>
    <t>17,7032,1</t>
  </si>
  <si>
    <t>2005,33</t>
  </si>
  <si>
    <t>2006,29</t>
  </si>
  <si>
    <t>2008,32</t>
  </si>
  <si>
    <t>2009,25</t>
  </si>
  <si>
    <t>7,28,1</t>
  </si>
  <si>
    <t>17,7026,1</t>
  </si>
  <si>
    <t>2005,32</t>
  </si>
  <si>
    <t>2006,28</t>
  </si>
  <si>
    <t>2008,27</t>
  </si>
  <si>
    <t>2009,34</t>
  </si>
  <si>
    <t>7,17,1</t>
  </si>
  <si>
    <t>17,7027,1</t>
  </si>
  <si>
    <t>2005,29</t>
  </si>
  <si>
    <t>2006,33</t>
  </si>
  <si>
    <t>2007,33</t>
  </si>
  <si>
    <t>2008,35</t>
  </si>
  <si>
    <t>2009,27</t>
  </si>
  <si>
    <t>17,6033,1</t>
  </si>
  <si>
    <t>1005,33</t>
  </si>
  <si>
    <t>1006,35</t>
  </si>
  <si>
    <t>1009,35</t>
  </si>
  <si>
    <t>17,6035,1</t>
  </si>
  <si>
    <t>1005,34</t>
  </si>
  <si>
    <t>1006,33</t>
  </si>
  <si>
    <t>1007,36</t>
  </si>
  <si>
    <t>1008,36</t>
  </si>
  <si>
    <t>1009,30</t>
  </si>
  <si>
    <t>17,6029,1</t>
  </si>
  <si>
    <t>1005,36</t>
  </si>
  <si>
    <t>1006,32</t>
  </si>
  <si>
    <t>1007,32</t>
  </si>
  <si>
    <t>1008,34</t>
  </si>
  <si>
    <t>17,6034,1</t>
  </si>
  <si>
    <t>1007,34</t>
  </si>
  <si>
    <t>1009,38</t>
  </si>
  <si>
    <t>17,6039,1</t>
  </si>
  <si>
    <t>1007,39</t>
  </si>
  <si>
    <t>1009,34</t>
  </si>
  <si>
    <t>17,6037,1</t>
  </si>
  <si>
    <t>1005,38</t>
  </si>
  <si>
    <t>1006,37</t>
  </si>
  <si>
    <t>1007,38</t>
  </si>
  <si>
    <t>1008,35</t>
  </si>
  <si>
    <t>1009,40</t>
  </si>
  <si>
    <t>17,7038,1</t>
  </si>
  <si>
    <t>2005,42</t>
  </si>
  <si>
    <t>2009,42</t>
  </si>
  <si>
    <t>17,7033,1</t>
  </si>
  <si>
    <t>2005,41</t>
  </si>
  <si>
    <t>2006,43</t>
  </si>
  <si>
    <t>2007,42</t>
  </si>
  <si>
    <t>2008,34</t>
  </si>
  <si>
    <t>2009,39</t>
  </si>
  <si>
    <t>17,7044,1</t>
  </si>
  <si>
    <t>2005,43</t>
  </si>
  <si>
    <t>2006,34</t>
  </si>
  <si>
    <t>2007,34</t>
  </si>
  <si>
    <t>2008,36</t>
  </si>
  <si>
    <t>2009,33</t>
  </si>
  <si>
    <t>17,6038,1</t>
  </si>
  <si>
    <t>1005,40</t>
  </si>
  <si>
    <t>1006,36</t>
  </si>
  <si>
    <t>1008,42</t>
  </si>
  <si>
    <t>1009,36</t>
  </si>
  <si>
    <t>17,7040,1</t>
  </si>
  <si>
    <t>2006,42</t>
  </si>
  <si>
    <t>2007,45</t>
  </si>
  <si>
    <t>2008,38</t>
  </si>
  <si>
    <t>2009,36</t>
  </si>
  <si>
    <t>2005,37</t>
  </si>
  <si>
    <t>2006,40</t>
  </si>
  <si>
    <t>2007,46</t>
  </si>
  <si>
    <t>2008,44</t>
  </si>
  <si>
    <t>2009,40</t>
  </si>
  <si>
    <t>17,6040,1</t>
  </si>
  <si>
    <t>1005,48</t>
  </si>
  <si>
    <t>1006,46</t>
  </si>
  <si>
    <t>1007,45</t>
  </si>
  <si>
    <t>1008,48</t>
  </si>
  <si>
    <t>1005,47</t>
  </si>
  <si>
    <t>1006,40</t>
  </si>
  <si>
    <t>1008,45</t>
  </si>
  <si>
    <t>1006,47</t>
  </si>
  <si>
    <t>1007,50</t>
  </si>
  <si>
    <t>1008,46</t>
  </si>
  <si>
    <t>1009,45</t>
  </si>
  <si>
    <t>17,7047,1</t>
  </si>
  <si>
    <t>2005,39</t>
  </si>
  <si>
    <t>2007,40</t>
  </si>
  <si>
    <t>2009,41</t>
  </si>
  <si>
    <t>17,6042,1</t>
  </si>
  <si>
    <t>1005,46</t>
  </si>
  <si>
    <t>1007,51</t>
  </si>
  <si>
    <t>1008,47</t>
  </si>
  <si>
    <t>1009,44</t>
  </si>
  <si>
    <t>17,6045,1</t>
  </si>
  <si>
    <t>1006,51</t>
  </si>
  <si>
    <t>1007,44</t>
  </si>
  <si>
    <t>1008,44</t>
  </si>
  <si>
    <t>17,7052,1</t>
  </si>
  <si>
    <t>2005,49</t>
  </si>
  <si>
    <t>2006,47</t>
  </si>
  <si>
    <t>2007,51</t>
  </si>
  <si>
    <t>2008,47</t>
  </si>
  <si>
    <t>2009,47</t>
  </si>
  <si>
    <t>17,6052,1</t>
  </si>
  <si>
    <t>1005,50</t>
  </si>
  <si>
    <t>1006,53</t>
  </si>
  <si>
    <t>1007,49</t>
  </si>
  <si>
    <t>1008,50</t>
  </si>
  <si>
    <t>1009,50</t>
  </si>
  <si>
    <t>17,7054,1</t>
  </si>
  <si>
    <t>2005,46</t>
  </si>
  <si>
    <t>2007,53</t>
  </si>
  <si>
    <t>2009,45</t>
  </si>
  <si>
    <t>17,6049,1</t>
  </si>
  <si>
    <t>1005,45</t>
  </si>
  <si>
    <t>1006,49</t>
  </si>
  <si>
    <t>1007,56</t>
  </si>
  <si>
    <t>1008,55</t>
  </si>
  <si>
    <t>1009,43</t>
  </si>
  <si>
    <t>17,7051,1</t>
  </si>
  <si>
    <t>2006,54</t>
  </si>
  <si>
    <t>2007,55</t>
  </si>
  <si>
    <t>2008,56</t>
  </si>
  <si>
    <t>2009,54</t>
  </si>
  <si>
    <t>17,6058,1</t>
  </si>
  <si>
    <t>1005,52</t>
  </si>
  <si>
    <t>1006,45</t>
  </si>
  <si>
    <t>1007,58</t>
  </si>
  <si>
    <t>1009,49</t>
  </si>
  <si>
    <t>17,6056,1</t>
  </si>
  <si>
    <t>1006,57</t>
  </si>
  <si>
    <t>1008,52</t>
  </si>
  <si>
    <t>2005,55</t>
  </si>
  <si>
    <t>2006,53</t>
  </si>
  <si>
    <t>2007,47</t>
  </si>
  <si>
    <t>2008,50</t>
  </si>
  <si>
    <t>2009,46</t>
  </si>
  <si>
    <t>17,6060,1</t>
  </si>
  <si>
    <t>1006,50</t>
  </si>
  <si>
    <t>1009,59</t>
  </si>
  <si>
    <t>17,6057,1</t>
  </si>
  <si>
    <t>1005,57</t>
  </si>
  <si>
    <t>1007,57</t>
  </si>
  <si>
    <t>1009,56</t>
  </si>
  <si>
    <t>17,6061,1</t>
  </si>
  <si>
    <t>1005,56</t>
  </si>
  <si>
    <t>1006,62</t>
  </si>
  <si>
    <t>1008,56</t>
  </si>
  <si>
    <t>1009,62</t>
  </si>
  <si>
    <t>2005,63</t>
  </si>
  <si>
    <t>2006,63</t>
  </si>
  <si>
    <t>2007,59</t>
  </si>
  <si>
    <t>2008,61</t>
  </si>
  <si>
    <t>2009,57</t>
  </si>
  <si>
    <t>17,7066,1</t>
  </si>
  <si>
    <t>2005,57</t>
  </si>
  <si>
    <t>2006,60</t>
  </si>
  <si>
    <t>2008,51</t>
  </si>
  <si>
    <t>2009,63</t>
  </si>
  <si>
    <t>2005,61</t>
  </si>
  <si>
    <t>2006,62</t>
  </si>
  <si>
    <t>2007,65</t>
  </si>
  <si>
    <t>2008,65</t>
  </si>
  <si>
    <t>2009,53</t>
  </si>
  <si>
    <t>17,6053,1</t>
  </si>
  <si>
    <t>1005,55</t>
  </si>
  <si>
    <t>1007,66</t>
  </si>
  <si>
    <t>1008,68</t>
  </si>
  <si>
    <t>1009,53</t>
  </si>
  <si>
    <t>17,6064,1</t>
  </si>
  <si>
    <t>1005,66</t>
  </si>
  <si>
    <t>1007,62</t>
  </si>
  <si>
    <t>17,7058,1</t>
  </si>
  <si>
    <t>2005,64</t>
  </si>
  <si>
    <t>2007,56</t>
  </si>
  <si>
    <t>2009,67</t>
  </si>
  <si>
    <t>17,6068,1</t>
  </si>
  <si>
    <t>1005,54</t>
  </si>
  <si>
    <t>1006,58</t>
  </si>
  <si>
    <t>1007,69</t>
  </si>
  <si>
    <t>1009,55</t>
  </si>
  <si>
    <t>17,7055,1</t>
  </si>
  <si>
    <t>2005,58</t>
  </si>
  <si>
    <t>2006,56</t>
  </si>
  <si>
    <t>2007,63</t>
  </si>
  <si>
    <t>2008,58</t>
  </si>
  <si>
    <t>2009,65</t>
  </si>
  <si>
    <t>17,6059,1</t>
  </si>
  <si>
    <t>1005,72</t>
  </si>
  <si>
    <t>1006,72</t>
  </si>
  <si>
    <t>1008,71</t>
  </si>
  <si>
    <t>1009,73</t>
  </si>
  <si>
    <t>17,7071,1</t>
  </si>
  <si>
    <t>2005,71</t>
  </si>
  <si>
    <t>2008,64</t>
  </si>
  <si>
    <t>2009,62</t>
  </si>
  <si>
    <t>17,7070,1</t>
  </si>
  <si>
    <t>2005,59</t>
  </si>
  <si>
    <t>2006,65</t>
  </si>
  <si>
    <t>2008,67</t>
  </si>
  <si>
    <t>2009,74</t>
  </si>
  <si>
    <t>1006,76</t>
  </si>
  <si>
    <t>1007,71</t>
  </si>
  <si>
    <t>1008,65</t>
  </si>
  <si>
    <t>1009,68</t>
  </si>
  <si>
    <t>17,6066,1</t>
  </si>
  <si>
    <t>1005,64</t>
  </si>
  <si>
    <t>1006,60</t>
  </si>
  <si>
    <t>1008,59</t>
  </si>
  <si>
    <t>1009,58</t>
  </si>
  <si>
    <t>17,6062,1</t>
  </si>
  <si>
    <t>1005,70</t>
  </si>
  <si>
    <t>1007,74</t>
  </si>
  <si>
    <t>1009,60</t>
  </si>
  <si>
    <t>17,7075,1</t>
  </si>
  <si>
    <t>2005,79</t>
  </si>
  <si>
    <t>2006,75</t>
  </si>
  <si>
    <t>2005,5</t>
  </si>
  <si>
    <t>2006,5</t>
  </si>
  <si>
    <t>2007,5</t>
  </si>
  <si>
    <t>2008,5</t>
  </si>
  <si>
    <t>2009,5</t>
  </si>
  <si>
    <t>17,7006,1</t>
  </si>
  <si>
    <t>17,6006,1</t>
  </si>
  <si>
    <t>1005,8</t>
  </si>
  <si>
    <t>1006,8</t>
  </si>
  <si>
    <t>1007,8</t>
  </si>
  <si>
    <t>1008,8</t>
  </si>
  <si>
    <t>1009,8</t>
  </si>
  <si>
    <t>17,6007,1</t>
  </si>
  <si>
    <t>17,7009,1</t>
  </si>
  <si>
    <t>2008,10</t>
  </si>
  <si>
    <t>2005,9</t>
  </si>
  <si>
    <t>17,7012,1</t>
  </si>
  <si>
    <t>2006,11</t>
  </si>
  <si>
    <t>2008,9</t>
  </si>
  <si>
    <t>2009,10</t>
  </si>
  <si>
    <t>2005,12</t>
  </si>
  <si>
    <t>2006,13</t>
  </si>
  <si>
    <t>2009,13</t>
  </si>
  <si>
    <t>17,6013,1</t>
  </si>
  <si>
    <t>1005,11</t>
  </si>
  <si>
    <t>1008,11</t>
  </si>
  <si>
    <t>1006,15</t>
  </si>
  <si>
    <t>2007,16</t>
  </si>
  <si>
    <t>2008,12</t>
  </si>
  <si>
    <t>1005,17</t>
  </si>
  <si>
    <t>1006,17</t>
  </si>
  <si>
    <t>1007,14</t>
  </si>
  <si>
    <t>2005,16</t>
  </si>
  <si>
    <t>2008,17</t>
  </si>
  <si>
    <t>1007,19</t>
  </si>
  <si>
    <t>17,7020,1</t>
  </si>
  <si>
    <t>2006,19</t>
  </si>
  <si>
    <t>2007,18</t>
  </si>
  <si>
    <t>2008,18</t>
  </si>
  <si>
    <t>2005,20</t>
  </si>
  <si>
    <t>2009,16</t>
  </si>
  <si>
    <t>2005,21</t>
  </si>
  <si>
    <t>2007,20</t>
  </si>
  <si>
    <t>17,6020,1</t>
  </si>
  <si>
    <t>2005,22</t>
  </si>
  <si>
    <t>2006,23</t>
  </si>
  <si>
    <t>2008,20</t>
  </si>
  <si>
    <t>2009,23</t>
  </si>
  <si>
    <t>17,7019,1</t>
  </si>
  <si>
    <t>2005,24</t>
  </si>
  <si>
    <t>2008,23</t>
  </si>
  <si>
    <t>2009,20</t>
  </si>
  <si>
    <t>1005,24</t>
  </si>
  <si>
    <t>1006,21</t>
  </si>
  <si>
    <t>1008,21</t>
  </si>
  <si>
    <t>1008,25</t>
  </si>
  <si>
    <t>1009,22</t>
  </si>
  <si>
    <t>1005,27</t>
  </si>
  <si>
    <t>1006,27</t>
  </si>
  <si>
    <t>1007,28</t>
  </si>
  <si>
    <t>1008,22</t>
  </si>
  <si>
    <t>1005,25</t>
  </si>
  <si>
    <t>1006,25</t>
  </si>
  <si>
    <t>1007,25</t>
  </si>
  <si>
    <t>1008,23</t>
  </si>
  <si>
    <t>1009,27</t>
  </si>
  <si>
    <t>1006,28</t>
  </si>
  <si>
    <t>17,6030,1</t>
  </si>
  <si>
    <t>2006,27</t>
  </si>
  <si>
    <t>2007,28</t>
  </si>
  <si>
    <t>2008,33</t>
  </si>
  <si>
    <t>2009,26</t>
  </si>
  <si>
    <t>1007,30</t>
  </si>
  <si>
    <t>1009,31</t>
  </si>
  <si>
    <t>17,7034,1</t>
  </si>
  <si>
    <t>2007,30</t>
  </si>
  <si>
    <t>2008,30</t>
  </si>
  <si>
    <t>2009,32</t>
  </si>
  <si>
    <t>1006,30</t>
  </si>
  <si>
    <t>1008,30</t>
  </si>
  <si>
    <t>1005,29</t>
  </si>
  <si>
    <t>1007,35</t>
  </si>
  <si>
    <t>17,7029,1</t>
  </si>
  <si>
    <t>2005,31</t>
  </si>
  <si>
    <t>2007,35</t>
  </si>
  <si>
    <t>2008,37</t>
  </si>
  <si>
    <t>2009,37</t>
  </si>
  <si>
    <t>17,7031,1</t>
  </si>
  <si>
    <t>2005,30</t>
  </si>
  <si>
    <t>2006,39</t>
  </si>
  <si>
    <t>2007,37</t>
  </si>
  <si>
    <t>17,7039,1</t>
  </si>
  <si>
    <t>2005,40</t>
  </si>
  <si>
    <t>2009,35</t>
  </si>
  <si>
    <t>2006,36</t>
  </si>
  <si>
    <t>2007,32</t>
  </si>
  <si>
    <t>2008,31</t>
  </si>
  <si>
    <t>2009,38</t>
  </si>
  <si>
    <t>17,7041,1</t>
  </si>
  <si>
    <t>2005,38</t>
  </si>
  <si>
    <t>2007,41</t>
  </si>
  <si>
    <t>2008,39</t>
  </si>
  <si>
    <t>17,6043,1</t>
  </si>
  <si>
    <t>1005,41</t>
  </si>
  <si>
    <t>1006,38</t>
  </si>
  <si>
    <t>1008,41</t>
  </si>
  <si>
    <t>1009,37</t>
  </si>
  <si>
    <t>1005,39</t>
  </si>
  <si>
    <t>1006,42</t>
  </si>
  <si>
    <t>1009,41</t>
  </si>
  <si>
    <t>17,6044,1</t>
  </si>
  <si>
    <t>1006,34</t>
  </si>
  <si>
    <t>1007,40</t>
  </si>
  <si>
    <t>1008,39</t>
  </si>
  <si>
    <t>1005,37</t>
  </si>
  <si>
    <t>1009,46</t>
  </si>
  <si>
    <t>17,7037,1</t>
  </si>
  <si>
    <t>2008,45</t>
  </si>
  <si>
    <t>2005,47</t>
  </si>
  <si>
    <t>2006,46</t>
  </si>
  <si>
    <t>2007,36</t>
  </si>
  <si>
    <t>2005,44</t>
  </si>
  <si>
    <t>2006,48</t>
  </si>
  <si>
    <t>2009,48</t>
  </si>
  <si>
    <t>17,6046,1</t>
  </si>
  <si>
    <t>1007,43</t>
  </si>
  <si>
    <t>2007,43</t>
  </si>
  <si>
    <t>2008,43</t>
  </si>
  <si>
    <t>2005,51</t>
  </si>
  <si>
    <t>2006,51</t>
  </si>
  <si>
    <t>2007,48</t>
  </si>
  <si>
    <t>2008,41</t>
  </si>
  <si>
    <t>1005,53</t>
  </si>
  <si>
    <t>1008,49</t>
  </si>
  <si>
    <t>17,6048,1</t>
  </si>
  <si>
    <t>1006,48</t>
  </si>
  <si>
    <t>1009,52</t>
  </si>
  <si>
    <t>17,7046,1</t>
  </si>
  <si>
    <t>2008,46</t>
  </si>
  <si>
    <t>2009,52</t>
  </si>
  <si>
    <t>17,7043,1</t>
  </si>
  <si>
    <t>2006,55</t>
  </si>
  <si>
    <t>2008,53</t>
  </si>
  <si>
    <t>1005,51</t>
  </si>
  <si>
    <t>1006,44</t>
  </si>
  <si>
    <t>1007,47</t>
  </si>
  <si>
    <t>1008,43</t>
  </si>
  <si>
    <t>2005,50</t>
  </si>
  <si>
    <t>17,6054,1</t>
  </si>
  <si>
    <t>1006,55</t>
  </si>
  <si>
    <t>2006,45</t>
  </si>
  <si>
    <t>2007,49</t>
  </si>
  <si>
    <t>2008,48</t>
  </si>
  <si>
    <t>2005,56</t>
  </si>
  <si>
    <t>2008,52</t>
  </si>
  <si>
    <t>17,7061,1</t>
  </si>
  <si>
    <t>2005,48</t>
  </si>
  <si>
    <t>2006,59</t>
  </si>
  <si>
    <t>2007,50</t>
  </si>
  <si>
    <t>2009,59</t>
  </si>
  <si>
    <t>17,7053,1</t>
  </si>
  <si>
    <t>2008,62</t>
  </si>
  <si>
    <t>2009,60</t>
  </si>
  <si>
    <t>2008,60</t>
  </si>
  <si>
    <t>2009,49</t>
  </si>
  <si>
    <t>1005,60</t>
  </si>
  <si>
    <t>1006,65</t>
  </si>
  <si>
    <t>1007,63</t>
  </si>
  <si>
    <t>1008,51</t>
  </si>
  <si>
    <t>2007,52</t>
  </si>
  <si>
    <t>2008,66</t>
  </si>
  <si>
    <t>17,7062,1</t>
  </si>
  <si>
    <t>1005,62</t>
  </si>
  <si>
    <t>1008,57</t>
  </si>
  <si>
    <t>1009,51</t>
  </si>
  <si>
    <t>2005,60</t>
  </si>
  <si>
    <t>2006,64</t>
  </si>
  <si>
    <t>2007,67</t>
  </si>
  <si>
    <t>1008,60</t>
  </si>
  <si>
    <t>1006,66</t>
  </si>
  <si>
    <t>1007,54</t>
  </si>
  <si>
    <t>1008,58</t>
  </si>
  <si>
    <t>1009,54</t>
  </si>
  <si>
    <t>17,7057,1</t>
  </si>
  <si>
    <t>2006,70</t>
  </si>
  <si>
    <t>2007,64</t>
  </si>
  <si>
    <t>2008,72</t>
  </si>
  <si>
    <t>17,7072,1</t>
  </si>
  <si>
    <t>2006,61</t>
  </si>
  <si>
    <t>2007,72</t>
  </si>
  <si>
    <t>2009,64</t>
  </si>
  <si>
    <t>17,7067,1</t>
  </si>
  <si>
    <t>2005,70</t>
  </si>
  <si>
    <t>2007,70</t>
  </si>
  <si>
    <t>1005,63</t>
  </si>
  <si>
    <t>1006,69</t>
  </si>
  <si>
    <t>17,6069,1</t>
  </si>
  <si>
    <t>1008,73</t>
  </si>
  <si>
    <t>17,7074,1</t>
  </si>
  <si>
    <t>2006,67</t>
  </si>
  <si>
    <t>2007,60</t>
  </si>
  <si>
    <t>2008,76</t>
  </si>
  <si>
    <t>2009,71</t>
  </si>
  <si>
    <t>17,7077,1</t>
  </si>
  <si>
    <t>2005,77</t>
  </si>
  <si>
    <t>2008,71</t>
  </si>
  <si>
    <t>2009,75</t>
  </si>
  <si>
    <t>2005,75</t>
  </si>
  <si>
    <t>17,6001,1</t>
  </si>
  <si>
    <t>1005,1</t>
  </si>
  <si>
    <t>1006,1</t>
  </si>
  <si>
    <t>1007,1</t>
  </si>
  <si>
    <t>1008,1</t>
  </si>
  <si>
    <t>1009,1</t>
  </si>
  <si>
    <t>17,7002,1</t>
  </si>
  <si>
    <t>2005,2</t>
  </si>
  <si>
    <t>2006,2</t>
  </si>
  <si>
    <t>2007,2</t>
  </si>
  <si>
    <t>2008,2</t>
  </si>
  <si>
    <t>2009,2</t>
  </si>
  <si>
    <t>1005,4</t>
  </si>
  <si>
    <t>1006,4</t>
  </si>
  <si>
    <t>1007,4</t>
  </si>
  <si>
    <t>1008,4</t>
  </si>
  <si>
    <t>1009,4</t>
  </si>
  <si>
    <t>17,6005,1</t>
  </si>
  <si>
    <t>1005,6</t>
  </si>
  <si>
    <t>1006,6</t>
  </si>
  <si>
    <t>1007,6</t>
  </si>
  <si>
    <t>1008,6</t>
  </si>
  <si>
    <t>1009,6</t>
  </si>
  <si>
    <t>17,6008,1</t>
  </si>
  <si>
    <t>17,7010,1</t>
  </si>
  <si>
    <t>17,6010,1</t>
  </si>
  <si>
    <t>1007,10</t>
  </si>
  <si>
    <t>1005,14</t>
  </si>
  <si>
    <t>1005,13</t>
  </si>
  <si>
    <t>1008,14</t>
  </si>
  <si>
    <t>2006,15</t>
  </si>
  <si>
    <t>2008,15</t>
  </si>
  <si>
    <t>1008,17</t>
  </si>
  <si>
    <t>17,7015,1</t>
  </si>
  <si>
    <t>2006,18</t>
  </si>
  <si>
    <t>2007,14</t>
  </si>
  <si>
    <t>17,6019,1</t>
  </si>
  <si>
    <t>2006,16</t>
  </si>
  <si>
    <t>17,6021,1</t>
  </si>
  <si>
    <t>1005,21</t>
  </si>
  <si>
    <t>2005,23</t>
  </si>
  <si>
    <t>1005,23</t>
  </si>
  <si>
    <t>1009,20</t>
  </si>
  <si>
    <t>1009,19</t>
  </si>
  <si>
    <t>17,7022,1</t>
  </si>
  <si>
    <t>2006,26</t>
  </si>
  <si>
    <t>2007,23</t>
  </si>
  <si>
    <t>1006,24</t>
  </si>
  <si>
    <t>1009,25</t>
  </si>
  <si>
    <t>2005,25</t>
  </si>
  <si>
    <t>2008,25</t>
  </si>
  <si>
    <t>2009,29</t>
  </si>
  <si>
    <t>2006,25</t>
  </si>
  <si>
    <t>2007,31</t>
  </si>
  <si>
    <t>2007,29</t>
  </si>
  <si>
    <t>1006,29</t>
  </si>
  <si>
    <t>1005,35</t>
  </si>
  <si>
    <t>1009,32</t>
  </si>
  <si>
    <t>1007,33</t>
  </si>
  <si>
    <t>1008,33</t>
  </si>
  <si>
    <t>17,6032,1</t>
  </si>
  <si>
    <t>1008,38</t>
  </si>
  <si>
    <t>1009,39</t>
  </si>
  <si>
    <t>2005,35</t>
  </si>
  <si>
    <t>17,6041,1</t>
  </si>
  <si>
    <t>2006,37</t>
  </si>
  <si>
    <t>2007,39</t>
  </si>
  <si>
    <t>1006,39</t>
  </si>
  <si>
    <t>17,7042,1</t>
  </si>
  <si>
    <t>2009,44</t>
  </si>
  <si>
    <t>2005,45</t>
  </si>
  <si>
    <t>1005,49</t>
  </si>
  <si>
    <t>1006,43</t>
  </si>
  <si>
    <t>2006,50</t>
  </si>
  <si>
    <t>2008,42</t>
  </si>
  <si>
    <t>2009,43</t>
  </si>
  <si>
    <t>1007,48</t>
  </si>
  <si>
    <t>2006,49</t>
  </si>
  <si>
    <t>17,6047,1</t>
  </si>
  <si>
    <t>17,7045,1</t>
  </si>
  <si>
    <t>1007,55</t>
  </si>
  <si>
    <t>1009,42</t>
  </si>
  <si>
    <t>2009,55</t>
  </si>
  <si>
    <t>1005,58</t>
  </si>
  <si>
    <t>1006,52</t>
  </si>
  <si>
    <t>1006,59</t>
  </si>
  <si>
    <t>2005,53</t>
  </si>
  <si>
    <t>2007,57</t>
  </si>
  <si>
    <t>2008,59</t>
  </si>
  <si>
    <t>1007,52</t>
  </si>
  <si>
    <t>2005,52</t>
  </si>
  <si>
    <t>2006,57</t>
  </si>
  <si>
    <t>2008,54</t>
  </si>
  <si>
    <t>17,7056,1</t>
  </si>
  <si>
    <t>17,6051,1</t>
  </si>
  <si>
    <t>1006,54</t>
  </si>
  <si>
    <t>1008,64</t>
  </si>
  <si>
    <t>1009,57</t>
  </si>
  <si>
    <t>1006,63</t>
  </si>
  <si>
    <t>1007,60</t>
  </si>
  <si>
    <t>1009,63</t>
  </si>
  <si>
    <t>2005,62</t>
  </si>
  <si>
    <t>2008,55</t>
  </si>
  <si>
    <t>1006,67</t>
  </si>
  <si>
    <t>1009,70</t>
  </si>
  <si>
    <t>1005,69</t>
  </si>
  <si>
    <t>1008,70</t>
  </si>
  <si>
    <t>1009,69</t>
  </si>
  <si>
    <t>1009,71</t>
  </si>
  <si>
    <t>17,7060,1</t>
  </si>
  <si>
    <t>2005,72</t>
  </si>
  <si>
    <t>2007,68</t>
  </si>
  <si>
    <t>17,6074,1</t>
  </si>
  <si>
    <t>1005,65</t>
  </si>
  <si>
    <t>1007,65</t>
  </si>
  <si>
    <t>1008,67</t>
  </si>
  <si>
    <t>1009,64</t>
  </si>
  <si>
    <t>1005,61</t>
  </si>
  <si>
    <t>17,6072,1</t>
  </si>
  <si>
    <t>1008,72</t>
  </si>
  <si>
    <t>1009,61</t>
  </si>
  <si>
    <t>1006,73</t>
  </si>
  <si>
    <t>1007,61</t>
  </si>
  <si>
    <t>17,7064,1</t>
  </si>
  <si>
    <t>2007,66</t>
  </si>
  <si>
    <t>2005,68</t>
  </si>
  <si>
    <t>2006,71</t>
  </si>
  <si>
    <t>2009,72</t>
  </si>
  <si>
    <t>17,7003,1</t>
  </si>
  <si>
    <t>2005,3</t>
  </si>
  <si>
    <t>2006,3</t>
  </si>
  <si>
    <t>2007,3</t>
  </si>
  <si>
    <t>2008,3</t>
  </si>
  <si>
    <t>2009,3</t>
  </si>
  <si>
    <t>2007,13</t>
  </si>
  <si>
    <t>1009,13</t>
  </si>
  <si>
    <t>2005,13</t>
  </si>
  <si>
    <t>17,7014,1</t>
  </si>
  <si>
    <t>2009,15</t>
  </si>
  <si>
    <t>17,7017,1</t>
  </si>
  <si>
    <t>2009,17</t>
  </si>
  <si>
    <t>1007,18</t>
  </si>
  <si>
    <t>1009,18</t>
  </si>
  <si>
    <t>2007,21</t>
  </si>
  <si>
    <t>17,6023,1</t>
  </si>
  <si>
    <t>2008,26</t>
  </si>
  <si>
    <t>2009,24</t>
  </si>
  <si>
    <t>2005,28</t>
  </si>
  <si>
    <t>17,6031,1</t>
  </si>
  <si>
    <t>1006,31</t>
  </si>
  <si>
    <t>1008,29</t>
  </si>
  <si>
    <t>2006,30</t>
  </si>
  <si>
    <t>2009,31</t>
  </si>
  <si>
    <t>2009,28</t>
  </si>
  <si>
    <t>1008,31</t>
  </si>
  <si>
    <t>17,7036,1</t>
  </si>
  <si>
    <t>17,6036,1</t>
  </si>
  <si>
    <t>1007,41</t>
  </si>
  <si>
    <t>1008,40</t>
  </si>
  <si>
    <t>2005,34</t>
  </si>
  <si>
    <t>2006,38</t>
  </si>
  <si>
    <t>2005,36</t>
  </si>
  <si>
    <t>1009,47</t>
  </si>
  <si>
    <t>1005,43</t>
  </si>
  <si>
    <t>17,6055,1</t>
  </si>
  <si>
    <t>1005,44</t>
  </si>
  <si>
    <t>2009,58</t>
  </si>
  <si>
    <t>1005,59</t>
  </si>
  <si>
    <t>1008,61</t>
  </si>
  <si>
    <t>2006,52</t>
  </si>
  <si>
    <t>1007,53</t>
  </si>
  <si>
    <t>1007,64</t>
  </si>
  <si>
    <t>1008,62</t>
  </si>
  <si>
    <t>1008,69</t>
  </si>
  <si>
    <t>17,6070,1</t>
  </si>
  <si>
    <t>2005,66</t>
  </si>
  <si>
    <t>2007,73</t>
  </si>
  <si>
    <t>2008,63</t>
  </si>
  <si>
    <t>2006,66</t>
  </si>
  <si>
    <t>2008,70</t>
  </si>
  <si>
    <t>1007,68</t>
  </si>
  <si>
    <t>2008,77</t>
  </si>
  <si>
    <t>2009,73</t>
  </si>
  <si>
    <t>17,6065,1</t>
  </si>
  <si>
    <t>1009,74</t>
  </si>
  <si>
    <t>17,6067,1</t>
  </si>
  <si>
    <t>1009,79</t>
  </si>
  <si>
    <t>1005,7</t>
  </si>
  <si>
    <t>1006,7</t>
  </si>
  <si>
    <t>1007,7</t>
  </si>
  <si>
    <t>1008,7</t>
  </si>
  <si>
    <t>1009,7</t>
  </si>
  <si>
    <t>2007,11</t>
  </si>
  <si>
    <t>1007,17</t>
  </si>
  <si>
    <t>2005,19</t>
  </si>
  <si>
    <t>2007,19</t>
  </si>
  <si>
    <t>1005,20</t>
  </si>
  <si>
    <t>1005,28</t>
  </si>
  <si>
    <t>1007,23</t>
  </si>
  <si>
    <t>17,7030,1</t>
  </si>
  <si>
    <t>2006,32</t>
  </si>
  <si>
    <t>2008,29</t>
  </si>
  <si>
    <t>1007,31</t>
  </si>
  <si>
    <t>1009,33</t>
  </si>
  <si>
    <t>1007,37</t>
  </si>
  <si>
    <t>1008,37</t>
  </si>
  <si>
    <t>1005,42</t>
  </si>
  <si>
    <t>2006,41</t>
  </si>
  <si>
    <t>2007,38</t>
  </si>
  <si>
    <t>2007,44</t>
  </si>
  <si>
    <t>1006,41</t>
  </si>
  <si>
    <t>17,6050,1</t>
  </si>
  <si>
    <t>1006,56</t>
  </si>
  <si>
    <t>17,7049,1</t>
  </si>
  <si>
    <t>1007,59</t>
  </si>
  <si>
    <t>1008,53</t>
  </si>
  <si>
    <t>2005,54</t>
  </si>
  <si>
    <t>2007,58</t>
  </si>
  <si>
    <t>1009,67</t>
  </si>
  <si>
    <t>17,7059,1</t>
  </si>
  <si>
    <t>2007,62</t>
  </si>
  <si>
    <t>2009,68</t>
  </si>
  <si>
    <t>2005,67</t>
  </si>
  <si>
    <t>1009,66</t>
  </si>
  <si>
    <t>2007,71</t>
  </si>
  <si>
    <t>2008,68</t>
  </si>
  <si>
    <t>2008,73</t>
  </si>
  <si>
    <t>2006,73</t>
  </si>
  <si>
    <t>1007,70</t>
  </si>
  <si>
    <t>1008,63</t>
  </si>
  <si>
    <t>1008,12</t>
  </si>
  <si>
    <t>2006,17</t>
  </si>
  <si>
    <t>17,7018,1</t>
  </si>
  <si>
    <t>2009,21</t>
  </si>
  <si>
    <t>2007,25</t>
  </si>
  <si>
    <t>2007,26</t>
  </si>
  <si>
    <t>2006,31</t>
  </si>
  <si>
    <t>2006,35</t>
  </si>
  <si>
    <t>2008,40</t>
  </si>
  <si>
    <t>17,7050,1</t>
  </si>
  <si>
    <t>1007,46</t>
  </si>
  <si>
    <t>1008,54</t>
  </si>
  <si>
    <t>2005,65</t>
  </si>
  <si>
    <t>1006,61</t>
  </si>
  <si>
    <t>1007,67</t>
  </si>
  <si>
    <t>2006,58</t>
  </si>
  <si>
    <t>2009,66</t>
  </si>
  <si>
    <t>2008,57</t>
  </si>
  <si>
    <t>17,7069,1</t>
  </si>
  <si>
    <t>2006,68</t>
  </si>
  <si>
    <t>2007,75</t>
  </si>
  <si>
    <t>2008,78</t>
  </si>
  <si>
    <t>1009,11</t>
  </si>
  <si>
    <t>1007,27</t>
  </si>
  <si>
    <t>17,7028,1</t>
  </si>
  <si>
    <t>17,7035,1</t>
  </si>
  <si>
    <t>2009,50</t>
  </si>
  <si>
    <t>1009,48</t>
  </si>
  <si>
    <t>2009,56</t>
  </si>
  <si>
    <t>1006,64</t>
  </si>
  <si>
    <t>2005,69</t>
  </si>
  <si>
    <t>2007,61</t>
  </si>
  <si>
    <t>17,7068,1</t>
  </si>
  <si>
    <t>1005,68</t>
  </si>
  <si>
    <t>2006,74</t>
  </si>
  <si>
    <t>17,7063,1</t>
  </si>
  <si>
    <t>17,6073,1</t>
  </si>
  <si>
    <t>1008,80</t>
  </si>
  <si>
    <t>2008,22</t>
  </si>
  <si>
    <t>2009,51</t>
  </si>
  <si>
    <t>1005,67</t>
  </si>
  <si>
    <t>1005,78</t>
  </si>
  <si>
    <t>2009,69</t>
  </si>
  <si>
    <t>1006,79</t>
  </si>
  <si>
    <t>1007,76</t>
  </si>
  <si>
    <t>1008,76</t>
  </si>
  <si>
    <t>1009,78</t>
  </si>
  <si>
    <t>1006,10</t>
  </si>
  <si>
    <t>2006,44</t>
  </si>
  <si>
    <t>1006,70</t>
  </si>
  <si>
    <t>1007,73</t>
  </si>
  <si>
    <t>1005,77</t>
  </si>
  <si>
    <t>1007,80</t>
  </si>
  <si>
    <t>2008,74</t>
  </si>
  <si>
    <t>2008,75</t>
  </si>
  <si>
    <t>2009,77</t>
  </si>
  <si>
    <t>2008,49</t>
  </si>
  <si>
    <t>2009,61</t>
  </si>
  <si>
    <t>2009,70</t>
  </si>
  <si>
    <t>1007,72</t>
  </si>
  <si>
    <t>1006,75</t>
  </si>
  <si>
    <t>2007,54</t>
  </si>
  <si>
    <t>1007,78</t>
  </si>
  <si>
    <t>1008,75</t>
  </si>
  <si>
    <t>2007,76</t>
  </si>
  <si>
    <t>2006,76</t>
  </si>
  <si>
    <t>2007,77</t>
  </si>
  <si>
    <t>17,7065,1</t>
  </si>
  <si>
    <t>17,6076,1</t>
  </si>
  <si>
    <t>17,7073,1</t>
  </si>
  <si>
    <t>17,6077,1</t>
  </si>
  <si>
    <t>17,6075,1</t>
  </si>
  <si>
    <t>17,6071,1</t>
  </si>
  <si>
    <t>2004,5</t>
  </si>
  <si>
    <t>1003,9</t>
  </si>
  <si>
    <t>2003,10</t>
  </si>
  <si>
    <t>2003,13</t>
  </si>
  <si>
    <t>1004,11</t>
  </si>
  <si>
    <t>2003,15</t>
  </si>
  <si>
    <t>2008,16</t>
  </si>
  <si>
    <t>2003,14</t>
  </si>
  <si>
    <t>1004,16</t>
  </si>
  <si>
    <t>2003,18</t>
  </si>
  <si>
    <t>1003,21</t>
  </si>
  <si>
    <t>2004,22</t>
  </si>
  <si>
    <t>2003,20</t>
  </si>
  <si>
    <t>2004,23</t>
  </si>
  <si>
    <t>1003,24</t>
  </si>
  <si>
    <t>1004,28</t>
  </si>
  <si>
    <t>2003,30</t>
  </si>
  <si>
    <t>2004,29</t>
  </si>
  <si>
    <t>2004,34</t>
  </si>
  <si>
    <t>1003,27</t>
  </si>
  <si>
    <t>2004,31</t>
  </si>
  <si>
    <t>1004,39</t>
  </si>
  <si>
    <t>1003,36</t>
  </si>
  <si>
    <t>1004,31</t>
  </si>
  <si>
    <t>1003,31</t>
  </si>
  <si>
    <t>1003,33</t>
  </si>
  <si>
    <t>1003,43</t>
  </si>
  <si>
    <t>1004,42</t>
  </si>
  <si>
    <t>1004,40</t>
  </si>
  <si>
    <t>2003,46</t>
  </si>
  <si>
    <t>2003,37</t>
  </si>
  <si>
    <t>1003,51</t>
  </si>
  <si>
    <t>2003,40</t>
  </si>
  <si>
    <t>2003,52</t>
  </si>
  <si>
    <t>2004,44</t>
  </si>
  <si>
    <t>2003,49</t>
  </si>
  <si>
    <t>1003,45</t>
  </si>
  <si>
    <t>1003,56</t>
  </si>
  <si>
    <t>1004,45</t>
  </si>
  <si>
    <t>1003,46</t>
  </si>
  <si>
    <t>2004,55</t>
  </si>
  <si>
    <t>2004,62</t>
  </si>
  <si>
    <t>2003,47</t>
  </si>
  <si>
    <t>2004,49</t>
  </si>
  <si>
    <t>1003,61</t>
  </si>
  <si>
    <t>2003,61</t>
  </si>
  <si>
    <t>1004,58</t>
  </si>
  <si>
    <t>1004,66</t>
  </si>
  <si>
    <t>1003,63</t>
  </si>
  <si>
    <t>2004,66</t>
  </si>
  <si>
    <t>1003,71</t>
  </si>
  <si>
    <t>2004,68</t>
  </si>
  <si>
    <t>2003,65</t>
  </si>
  <si>
    <t>1003,69</t>
  </si>
  <si>
    <t>2006,69</t>
  </si>
  <si>
    <t>2003,64</t>
  </si>
  <si>
    <t>2003,70</t>
  </si>
  <si>
    <t>1004,73</t>
  </si>
  <si>
    <t>1005,79</t>
  </si>
  <si>
    <t>2008,79</t>
  </si>
  <si>
    <t>2004,71</t>
  </si>
  <si>
    <t>2004,1</t>
  </si>
  <si>
    <t>2004,3</t>
  </si>
  <si>
    <t>1004,4</t>
  </si>
  <si>
    <t>1003,4</t>
  </si>
  <si>
    <t>1004,6</t>
  </si>
  <si>
    <t>1003,6</t>
  </si>
  <si>
    <t>2003,8</t>
  </si>
  <si>
    <t>2004,9</t>
  </si>
  <si>
    <t>1004,12</t>
  </si>
  <si>
    <t>2004,11</t>
  </si>
  <si>
    <t>2004,15</t>
  </si>
  <si>
    <t>1004,13</t>
  </si>
  <si>
    <t>1003,14</t>
  </si>
  <si>
    <t>1004,15</t>
  </si>
  <si>
    <t>1004,14</t>
  </si>
  <si>
    <t>1003,15</t>
  </si>
  <si>
    <t>1003,19</t>
  </si>
  <si>
    <t>2004,20</t>
  </si>
  <si>
    <t>1004,21</t>
  </si>
  <si>
    <t>1003,23</t>
  </si>
  <si>
    <t>1004,24</t>
  </si>
  <si>
    <t>1004,23</t>
  </si>
  <si>
    <t>2004,24</t>
  </si>
  <si>
    <t>1004,29</t>
  </si>
  <si>
    <t>2003,27</t>
  </si>
  <si>
    <t>1003,29</t>
  </si>
  <si>
    <t>2004,33</t>
  </si>
  <si>
    <t>2004,35</t>
  </si>
  <si>
    <t>2003,39</t>
  </si>
  <si>
    <t>1007,42</t>
  </si>
  <si>
    <t>1004,46</t>
  </si>
  <si>
    <t>1003,41</t>
  </si>
  <si>
    <t>1004,43</t>
  </si>
  <si>
    <t>2004,54</t>
  </si>
  <si>
    <t>2004,58</t>
  </si>
  <si>
    <t>2004,48</t>
  </si>
  <si>
    <t>2003,54</t>
  </si>
  <si>
    <t>2003,50</t>
  </si>
  <si>
    <t>2003,56</t>
  </si>
  <si>
    <t>1003,53</t>
  </si>
  <si>
    <t>1004,49</t>
  </si>
  <si>
    <t>1003,52</t>
  </si>
  <si>
    <t>2004,60</t>
  </si>
  <si>
    <t>1004,53</t>
  </si>
  <si>
    <t>1003,68</t>
  </si>
  <si>
    <t>2003,62</t>
  </si>
  <si>
    <t>2003,66</t>
  </si>
  <si>
    <t>1004,57</t>
  </si>
  <si>
    <t>1003,73</t>
  </si>
  <si>
    <t>2006,80</t>
  </si>
  <si>
    <t>2003,78</t>
  </si>
  <si>
    <t>1004,1</t>
  </si>
  <si>
    <t>1003,2</t>
  </si>
  <si>
    <t>1004,3</t>
  </si>
  <si>
    <t>1003,5</t>
  </si>
  <si>
    <t>2004,6</t>
  </si>
  <si>
    <t>2004,7</t>
  </si>
  <si>
    <t>1003,8</t>
  </si>
  <si>
    <t>2003,11</t>
  </si>
  <si>
    <t>1004,9</t>
  </si>
  <si>
    <t>1003,13</t>
  </si>
  <si>
    <t>2003,16</t>
  </si>
  <si>
    <t>2004,14</t>
  </si>
  <si>
    <t>1003,20</t>
  </si>
  <si>
    <t>1004,17</t>
  </si>
  <si>
    <t>1003,18</t>
  </si>
  <si>
    <t>2003,21</t>
  </si>
  <si>
    <t>2003,25</t>
  </si>
  <si>
    <t>1003,32</t>
  </si>
  <si>
    <t>1004,30</t>
  </si>
  <si>
    <t>2004,41</t>
  </si>
  <si>
    <t>1004,38</t>
  </si>
  <si>
    <t>2004,37</t>
  </si>
  <si>
    <t>1003,42</t>
  </si>
  <si>
    <t>2003,42</t>
  </si>
  <si>
    <t>1003,50</t>
  </si>
  <si>
    <t>1004,44</t>
  </si>
  <si>
    <t>2004,43</t>
  </si>
  <si>
    <t>1004,54</t>
  </si>
  <si>
    <t>2003,43</t>
  </si>
  <si>
    <t>1003,48</t>
  </si>
  <si>
    <t>2003,58</t>
  </si>
  <si>
    <t>1004,60</t>
  </si>
  <si>
    <t>1003,60</t>
  </si>
  <si>
    <t>2004,57</t>
  </si>
  <si>
    <t>1004,56</t>
  </si>
  <si>
    <t>2003,67</t>
  </si>
  <si>
    <t>2004,67</t>
  </si>
  <si>
    <t>2004,63</t>
  </si>
  <si>
    <t>2003,72</t>
  </si>
  <si>
    <t>1004,70</t>
  </si>
  <si>
    <t>1003,77</t>
  </si>
  <si>
    <t>2007,69</t>
  </si>
  <si>
    <t>2004,2</t>
  </si>
  <si>
    <t>2004,4</t>
  </si>
  <si>
    <t>2003,4</t>
  </si>
  <si>
    <t>1003,10</t>
  </si>
  <si>
    <t>1004,10</t>
  </si>
  <si>
    <t>1003,11</t>
  </si>
  <si>
    <t>2004,18</t>
  </si>
  <si>
    <t>2003,22</t>
  </si>
  <si>
    <t>1004,18</t>
  </si>
  <si>
    <t>2003,23</t>
  </si>
  <si>
    <t>1003,28</t>
  </si>
  <si>
    <t>1004,27</t>
  </si>
  <si>
    <t>1003,26</t>
  </si>
  <si>
    <t>2004,28</t>
  </si>
  <si>
    <t>2003,33</t>
  </si>
  <si>
    <t>1004,41</t>
  </si>
  <si>
    <t>2003,44</t>
  </si>
  <si>
    <t>2004,45</t>
  </si>
  <si>
    <t>2003,53</t>
  </si>
  <si>
    <t>1004,59</t>
  </si>
  <si>
    <t>2004,65</t>
  </si>
  <si>
    <t>1003,62</t>
  </si>
  <si>
    <t>1004,71</t>
  </si>
  <si>
    <t>2006,72</t>
  </si>
  <si>
    <t>2005,74</t>
  </si>
  <si>
    <t>2004,74</t>
  </si>
  <si>
    <t>2003,75</t>
  </si>
  <si>
    <t>2003,3</t>
  </si>
  <si>
    <t>1003,7</t>
  </si>
  <si>
    <t>2004,8</t>
  </si>
  <si>
    <t>2004,13</t>
  </si>
  <si>
    <t>1005,18</t>
  </si>
  <si>
    <t>1004,20</t>
  </si>
  <si>
    <t>2003,26</t>
  </si>
  <si>
    <t>2003,28</t>
  </si>
  <si>
    <t>1004,33</t>
  </si>
  <si>
    <t>1004,32</t>
  </si>
  <si>
    <t>1004,36</t>
  </si>
  <si>
    <t>2003,34</t>
  </si>
  <si>
    <t>2004,40</t>
  </si>
  <si>
    <t>2004,38</t>
  </si>
  <si>
    <t>1003,38</t>
  </si>
  <si>
    <t>1003,49</t>
  </si>
  <si>
    <t>1004,55</t>
  </si>
  <si>
    <t>2004,56</t>
  </si>
  <si>
    <t>2003,55</t>
  </si>
  <si>
    <t>1004,50</t>
  </si>
  <si>
    <t>2004,59</t>
  </si>
  <si>
    <t>2003,48</t>
  </si>
  <si>
    <t>1008,66</t>
  </si>
  <si>
    <t>2004,61</t>
  </si>
  <si>
    <t>2003,69</t>
  </si>
  <si>
    <t>1003,66</t>
  </si>
  <si>
    <t>1007,75</t>
  </si>
  <si>
    <t>1003,74</t>
  </si>
  <si>
    <t>1003,70</t>
  </si>
  <si>
    <t>2003,1</t>
  </si>
  <si>
    <t>2003,7</t>
  </si>
  <si>
    <t>2003,9</t>
  </si>
  <si>
    <t>1003,12</t>
  </si>
  <si>
    <t>2004,16</t>
  </si>
  <si>
    <t>1003,17</t>
  </si>
  <si>
    <t>2004,21</t>
  </si>
  <si>
    <t>1004,25</t>
  </si>
  <si>
    <t>1003,30</t>
  </si>
  <si>
    <t>2004,27</t>
  </si>
  <si>
    <t>1005,32</t>
  </si>
  <si>
    <t>2004,32</t>
  </si>
  <si>
    <t>2003,38</t>
  </si>
  <si>
    <t>1004,37</t>
  </si>
  <si>
    <t>2003,35</t>
  </si>
  <si>
    <t>2004,42</t>
  </si>
  <si>
    <t>1003,39</t>
  </si>
  <si>
    <t>2003,51</t>
  </si>
  <si>
    <t>2003,59</t>
  </si>
  <si>
    <t>1004,62</t>
  </si>
  <si>
    <t>1004,69</t>
  </si>
  <si>
    <t>1003,64</t>
  </si>
  <si>
    <t>2008,69</t>
  </si>
  <si>
    <t>2004,75</t>
  </si>
  <si>
    <t>2004,73</t>
  </si>
  <si>
    <t>2003,60</t>
  </si>
  <si>
    <t>1006,78</t>
  </si>
  <si>
    <t>1004,5</t>
  </si>
  <si>
    <t>1003,22</t>
  </si>
  <si>
    <t>2003,24</t>
  </si>
  <si>
    <t>1003,25</t>
  </si>
  <si>
    <t>2003,41</t>
  </si>
  <si>
    <t>2004,39</t>
  </si>
  <si>
    <t>2003,36</t>
  </si>
  <si>
    <t>1003,44</t>
  </si>
  <si>
    <t>2004,47</t>
  </si>
  <si>
    <t>1004,47</t>
  </si>
  <si>
    <t>2003,45</t>
  </si>
  <si>
    <t>1003,47</t>
  </si>
  <si>
    <t>1004,51</t>
  </si>
  <si>
    <t>2004,50</t>
  </si>
  <si>
    <t>2004,53</t>
  </si>
  <si>
    <t>1004,61</t>
  </si>
  <si>
    <t>2003,74</t>
  </si>
  <si>
    <t>2003,77</t>
  </si>
  <si>
    <t>1007,79</t>
  </si>
  <si>
    <t>冉俣</t>
  </si>
  <si>
    <t>奚浩荡</t>
  </si>
  <si>
    <t>舒林</t>
  </si>
  <si>
    <t>郑意致</t>
  </si>
  <si>
    <t>廖弩</t>
  </si>
  <si>
    <t>水和豫</t>
  </si>
  <si>
    <t>酆经赋</t>
  </si>
  <si>
    <t>舒高原</t>
  </si>
  <si>
    <t>嵇飞驰</t>
  </si>
  <si>
    <t>石鸿飞</t>
  </si>
  <si>
    <t>乐灏</t>
  </si>
  <si>
    <t>贝辑</t>
  </si>
  <si>
    <t>扈飞雨</t>
  </si>
  <si>
    <t>童子安</t>
  </si>
  <si>
    <t>蒙高轩</t>
  </si>
  <si>
    <t>景锦程</t>
  </si>
  <si>
    <t>申屠俊健</t>
  </si>
  <si>
    <t>桂国安</t>
  </si>
  <si>
    <t>孙雨信</t>
  </si>
  <si>
    <t>郁濮存</t>
  </si>
  <si>
    <t>曲凯歌</t>
  </si>
  <si>
    <t>戈温纶</t>
  </si>
  <si>
    <t>茅竦</t>
  </si>
  <si>
    <t>昝自怡</t>
  </si>
  <si>
    <t>仪创</t>
  </si>
  <si>
    <t>施明旭</t>
  </si>
  <si>
    <t>司马承天</t>
  </si>
  <si>
    <t>房选</t>
  </si>
  <si>
    <t>孟彭彭</t>
  </si>
  <si>
    <t>酆天宇</t>
  </si>
  <si>
    <t>门宾实</t>
  </si>
  <si>
    <t>何信然</t>
  </si>
  <si>
    <t>车鸿飞</t>
  </si>
  <si>
    <t>濮阳才艺</t>
  </si>
  <si>
    <t>项博超</t>
  </si>
  <si>
    <t>南浩慨</t>
  </si>
  <si>
    <t>贡承运</t>
  </si>
  <si>
    <t>万俟奇思</t>
  </si>
  <si>
    <t>有僳</t>
  </si>
  <si>
    <t>巫马冕</t>
  </si>
  <si>
    <t>沙碧</t>
  </si>
  <si>
    <t>谢德惠</t>
  </si>
  <si>
    <t>贾综</t>
  </si>
  <si>
    <t>溥哲</t>
  </si>
  <si>
    <t>火元魁</t>
  </si>
  <si>
    <t>钟茂勋</t>
  </si>
  <si>
    <t>秋升荣</t>
  </si>
  <si>
    <t>蒋元纬</t>
  </si>
  <si>
    <t>翁正奇</t>
  </si>
  <si>
    <t>麦建本</t>
  </si>
  <si>
    <t>公宪</t>
  </si>
  <si>
    <t>繁华容</t>
  </si>
  <si>
    <t>韩雅健</t>
  </si>
  <si>
    <t>琴玚</t>
  </si>
  <si>
    <t>冒合</t>
  </si>
  <si>
    <t>须宏爽</t>
  </si>
  <si>
    <t>冉玉书</t>
  </si>
  <si>
    <t>朱高明</t>
  </si>
  <si>
    <t>侯伟茂</t>
  </si>
  <si>
    <t>冯宰</t>
  </si>
  <si>
    <t>辜永春</t>
  </si>
  <si>
    <t>莫高谊</t>
  </si>
  <si>
    <t>幸伋</t>
  </si>
  <si>
    <t>于清</t>
  </si>
  <si>
    <t>廖俊智</t>
  </si>
  <si>
    <t>楚思聪</t>
  </si>
  <si>
    <t>琴咏歌</t>
  </si>
  <si>
    <t>屈突睿才</t>
  </si>
  <si>
    <t>公仪宏茂</t>
  </si>
  <si>
    <t>阴星火</t>
  </si>
  <si>
    <t>贾承嗣</t>
  </si>
  <si>
    <t>伯升荣</t>
  </si>
  <si>
    <t>禹英发</t>
  </si>
  <si>
    <t>祭乐悦</t>
  </si>
  <si>
    <t>贺兰宏博</t>
  </si>
  <si>
    <t>茹建修</t>
  </si>
  <si>
    <t>养祺福</t>
  </si>
  <si>
    <t>侯镰</t>
  </si>
  <si>
    <t>皮弘化</t>
  </si>
  <si>
    <t>谢敏智</t>
  </si>
  <si>
    <t>董元思</t>
  </si>
  <si>
    <t>杞慕</t>
  </si>
  <si>
    <t>尹飞航</t>
  </si>
  <si>
    <t>舜端</t>
  </si>
  <si>
    <t>米良骏</t>
  </si>
  <si>
    <t>曲俊捷</t>
  </si>
  <si>
    <t>庆嘉谊</t>
  </si>
  <si>
    <t>宇文倝</t>
  </si>
  <si>
    <t>管承嗣</t>
  </si>
  <si>
    <t>邬金鑫</t>
  </si>
  <si>
    <t>冼兴发</t>
  </si>
  <si>
    <t>滑英喆</t>
  </si>
  <si>
    <t>东咏德</t>
  </si>
  <si>
    <t>能宏放</t>
  </si>
  <si>
    <t>浦弘义</t>
  </si>
  <si>
    <t>阿国源</t>
  </si>
  <si>
    <t>汤明</t>
  </si>
  <si>
    <t>宣兴平</t>
  </si>
  <si>
    <t>秋稼</t>
  </si>
  <si>
    <t>应永春</t>
  </si>
  <si>
    <t>司寇成弘</t>
  </si>
  <si>
    <t>宣阳冰</t>
  </si>
  <si>
    <t>诸葛文成</t>
  </si>
  <si>
    <t>闫嘉赐</t>
  </si>
  <si>
    <t>佴浩广</t>
  </si>
  <si>
    <t>枚良哲</t>
  </si>
  <si>
    <t>汪奇略</t>
  </si>
  <si>
    <t>宗正建同</t>
  </si>
  <si>
    <t>易锐逸</t>
  </si>
  <si>
    <t>景承福</t>
  </si>
  <si>
    <t>姜子琪</t>
  </si>
  <si>
    <t>真安顺</t>
  </si>
  <si>
    <t>俞承颜</t>
  </si>
  <si>
    <t>席力勤</t>
  </si>
  <si>
    <t>应旲</t>
  </si>
  <si>
    <t>公飞翔</t>
  </si>
  <si>
    <t>火仝</t>
  </si>
  <si>
    <t>钟天纵</t>
  </si>
  <si>
    <t>介睿才</t>
  </si>
  <si>
    <t>介乐贤</t>
  </si>
  <si>
    <t>曹鑫</t>
  </si>
  <si>
    <t>刁合</t>
  </si>
  <si>
    <t>严世</t>
  </si>
  <si>
    <t>竺涵映</t>
  </si>
  <si>
    <t>温信瑞</t>
  </si>
  <si>
    <t>印辉</t>
  </si>
  <si>
    <t>乔滨海</t>
  </si>
  <si>
    <t>章茂彦</t>
  </si>
  <si>
    <t>虎景铄</t>
  </si>
  <si>
    <t>扶蒲</t>
  </si>
  <si>
    <t>高飞雨</t>
  </si>
  <si>
    <t>钮汉</t>
  </si>
  <si>
    <t>籍子昂</t>
  </si>
  <si>
    <t>蒲俊郎</t>
  </si>
  <si>
    <t>东郭宪</t>
  </si>
  <si>
    <t>宦宜然</t>
  </si>
  <si>
    <t>柏珹</t>
  </si>
  <si>
    <t>索坚壁</t>
  </si>
  <si>
    <t>上官祺瑞</t>
  </si>
  <si>
    <t>盛明哲</t>
  </si>
  <si>
    <t>莘巍奕</t>
  </si>
  <si>
    <t>成勇</t>
  </si>
  <si>
    <t>魏永宁</t>
  </si>
  <si>
    <t>花鹏天</t>
  </si>
  <si>
    <t>时茂典</t>
  </si>
  <si>
    <t>东门宏才</t>
  </si>
  <si>
    <t>臧博达</t>
  </si>
  <si>
    <t>甘明知</t>
  </si>
  <si>
    <t>唐伟</t>
  </si>
  <si>
    <t>上官良翰</t>
  </si>
  <si>
    <t>冼乐志</t>
  </si>
  <si>
    <t>倪玉堂</t>
  </si>
  <si>
    <t>时利</t>
  </si>
  <si>
    <t>真储</t>
  </si>
  <si>
    <t>权彭祖</t>
  </si>
  <si>
    <t>终越彬</t>
  </si>
  <si>
    <t>苗志国</t>
  </si>
  <si>
    <t>阎豹</t>
  </si>
  <si>
    <t>田朗</t>
  </si>
  <si>
    <t>东郭绍钧</t>
  </si>
  <si>
    <t>揭魏</t>
  </si>
  <si>
    <t>项飞鸿</t>
  </si>
  <si>
    <t>利英才</t>
  </si>
  <si>
    <t>计烨烨</t>
  </si>
  <si>
    <t>赖弘方</t>
  </si>
  <si>
    <t>凌成双</t>
  </si>
  <si>
    <t>步飞虎</t>
  </si>
  <si>
    <t>柳昊昊</t>
  </si>
  <si>
    <t>史天干</t>
  </si>
  <si>
    <t>南门兴业</t>
  </si>
  <si>
    <t>郑阳羽</t>
  </si>
  <si>
    <t>归澔</t>
  </si>
  <si>
    <t>龚高驰</t>
  </si>
  <si>
    <t>常建中</t>
  </si>
  <si>
    <t>栾信鸥</t>
  </si>
  <si>
    <t>宇文君浩</t>
  </si>
  <si>
    <t>贺新知</t>
  </si>
  <si>
    <t>太史祺福</t>
  </si>
  <si>
    <t>闻人鸿祯</t>
  </si>
  <si>
    <t>桂乐志</t>
  </si>
  <si>
    <t>火荣轩</t>
  </si>
  <si>
    <t>终宜年</t>
  </si>
  <si>
    <t>薛成济</t>
  </si>
  <si>
    <t>第五奇玮</t>
  </si>
  <si>
    <t>诸孺</t>
  </si>
  <si>
    <t>敖升荣</t>
  </si>
  <si>
    <t>景伸</t>
  </si>
  <si>
    <t>庞志</t>
  </si>
  <si>
    <t>易伸</t>
  </si>
  <si>
    <t>强阳羽</t>
  </si>
  <si>
    <t>鲜嘉致</t>
  </si>
  <si>
    <t>双英纵</t>
  </si>
  <si>
    <t>成骢</t>
  </si>
  <si>
    <t>昌奇水</t>
  </si>
  <si>
    <t>郑成和</t>
  </si>
  <si>
    <t>辛旭</t>
  </si>
  <si>
    <t>毕华藏</t>
  </si>
  <si>
    <t>平铸</t>
  </si>
  <si>
    <t>宗正辅</t>
  </si>
  <si>
    <t>终斌蔚</t>
  </si>
  <si>
    <t>裘正文</t>
  </si>
  <si>
    <t>滑勇毅</t>
  </si>
  <si>
    <t>符和硕</t>
  </si>
  <si>
    <t>景鹏涛</t>
  </si>
  <si>
    <t>司经武</t>
  </si>
  <si>
    <t>鱼嘉荣</t>
  </si>
  <si>
    <t>虎永贞</t>
  </si>
  <si>
    <t>经昌</t>
  </si>
  <si>
    <t>陆光熙</t>
  </si>
  <si>
    <t>乜鹏云</t>
  </si>
  <si>
    <t>余成化</t>
  </si>
  <si>
    <t>戴宏爽</t>
  </si>
  <si>
    <t>步旲</t>
  </si>
  <si>
    <t>奚高爽</t>
  </si>
  <si>
    <t>南郭仞</t>
  </si>
  <si>
    <t>阙飞英</t>
  </si>
  <si>
    <t>岳伟</t>
  </si>
  <si>
    <t>浑修筠</t>
  </si>
  <si>
    <t>湛高寒</t>
  </si>
  <si>
    <t>公孙兴学</t>
  </si>
  <si>
    <t>翁修伟</t>
  </si>
  <si>
    <t>毛高丽</t>
  </si>
  <si>
    <t>商则</t>
  </si>
  <si>
    <t>杭才俊</t>
  </si>
  <si>
    <t>尹靖琪</t>
  </si>
  <si>
    <t>项正德</t>
  </si>
  <si>
    <t>钮嘉祥</t>
  </si>
  <si>
    <t>恽创</t>
  </si>
  <si>
    <t>叶高明</t>
  </si>
  <si>
    <t>隆华荣</t>
  </si>
  <si>
    <t>宣宜民</t>
  </si>
  <si>
    <t>皇宏邈</t>
  </si>
  <si>
    <t>潘宏扬</t>
  </si>
  <si>
    <t>闫奇略</t>
  </si>
  <si>
    <t>澹台坚成</t>
  </si>
  <si>
    <t>连众</t>
  </si>
  <si>
    <t>匡新霁</t>
  </si>
  <si>
    <t>鞠建业</t>
  </si>
  <si>
    <t>廉宇航</t>
  </si>
  <si>
    <t>庞鸿才</t>
  </si>
  <si>
    <t>蔡沧</t>
  </si>
  <si>
    <t>酆弩</t>
  </si>
  <si>
    <t>施倧</t>
  </si>
  <si>
    <t>公仪正平</t>
  </si>
  <si>
    <t>桂鸿远</t>
  </si>
  <si>
    <t>冯欣悦</t>
  </si>
  <si>
    <t>鲁景胜</t>
  </si>
  <si>
    <t>从俊发</t>
  </si>
  <si>
    <t>爱学博</t>
  </si>
  <si>
    <t>岳奇迈</t>
  </si>
  <si>
    <t>达黎明</t>
  </si>
  <si>
    <t>符候</t>
  </si>
  <si>
    <t>南门绍辉</t>
  </si>
  <si>
    <t>充永嘉</t>
  </si>
  <si>
    <t>都镰</t>
  </si>
  <si>
    <t>田备</t>
  </si>
  <si>
    <t>羿玉树</t>
  </si>
  <si>
    <t>马博超</t>
  </si>
  <si>
    <t>督乐安</t>
  </si>
  <si>
    <t>阿正阳</t>
  </si>
  <si>
    <t>徐镇</t>
  </si>
  <si>
    <t>项英逸</t>
  </si>
  <si>
    <t>狄冠玉</t>
  </si>
  <si>
    <t>年宜年</t>
  </si>
  <si>
    <t>壤驷子琪</t>
  </si>
  <si>
    <t>靳瑾瑜</t>
  </si>
  <si>
    <t>屠康适</t>
  </si>
  <si>
    <t>水宜春</t>
  </si>
  <si>
    <t>谯光明</t>
  </si>
  <si>
    <t>邬彬彬</t>
  </si>
  <si>
    <t>于友</t>
  </si>
  <si>
    <t>国仕</t>
  </si>
  <si>
    <t>佘波涛</t>
  </si>
  <si>
    <t>詹宏邈</t>
  </si>
  <si>
    <t>童嘉许</t>
  </si>
  <si>
    <t>顾昊天</t>
  </si>
  <si>
    <t>钭凯安</t>
  </si>
  <si>
    <t>隆鸿志</t>
  </si>
  <si>
    <t>牟伟博</t>
  </si>
  <si>
    <t>于苑杰</t>
  </si>
  <si>
    <t>微生志文</t>
  </si>
  <si>
    <t>于和正</t>
  </si>
  <si>
    <t>池成济</t>
  </si>
  <si>
    <t>黎光济</t>
  </si>
  <si>
    <t>干良畴</t>
  </si>
  <si>
    <t>米浩邈</t>
  </si>
  <si>
    <t>孔嘉赐</t>
  </si>
  <si>
    <t>赵黎</t>
  </si>
  <si>
    <t>段干俊明</t>
  </si>
  <si>
    <t>连俊德</t>
  </si>
  <si>
    <t>缪智渊</t>
  </si>
  <si>
    <t>井旭尧</t>
  </si>
  <si>
    <t>郗志诚</t>
  </si>
  <si>
    <t>苗宇荫</t>
  </si>
  <si>
    <t>冼承德</t>
  </si>
  <si>
    <t>赏安然</t>
  </si>
  <si>
    <t>叔孙旲</t>
  </si>
  <si>
    <t>贺兰才英</t>
  </si>
  <si>
    <t>马才良</t>
  </si>
  <si>
    <t>索志义</t>
  </si>
  <si>
    <t>盖修齐</t>
  </si>
  <si>
    <t>柳乐心</t>
  </si>
  <si>
    <t>房阳煦</t>
  </si>
  <si>
    <t>穆俊雄</t>
  </si>
  <si>
    <t>阎宏深</t>
  </si>
  <si>
    <t>卓安和</t>
  </si>
  <si>
    <t>郜天骄</t>
  </si>
  <si>
    <t>桑崇</t>
  </si>
  <si>
    <t>全英光</t>
  </si>
  <si>
    <t>汝高兴</t>
  </si>
  <si>
    <t>郭锐志</t>
  </si>
  <si>
    <t>过昊</t>
  </si>
  <si>
    <t>连宰</t>
  </si>
  <si>
    <t>张廖天罡</t>
  </si>
  <si>
    <t>廖鸿雪</t>
  </si>
  <si>
    <t>万安歌</t>
  </si>
  <si>
    <t>仓操</t>
  </si>
  <si>
    <t>魏蚩</t>
  </si>
  <si>
    <t>巫马景福</t>
  </si>
  <si>
    <t>能英博</t>
  </si>
  <si>
    <t>国泰和</t>
  </si>
  <si>
    <t>蒋喆</t>
  </si>
  <si>
    <t>屈和宜</t>
  </si>
  <si>
    <t>訾骏</t>
  </si>
  <si>
    <t>法和玉</t>
  </si>
  <si>
    <t>熊键</t>
  </si>
  <si>
    <t>却弓</t>
  </si>
  <si>
    <t>太叔新觉</t>
  </si>
  <si>
    <t>咸鲛</t>
  </si>
  <si>
    <t>易承天</t>
  </si>
  <si>
    <t>娄飞虎</t>
  </si>
  <si>
    <t>万鸿羲</t>
  </si>
  <si>
    <t>曲朴</t>
  </si>
  <si>
    <t>步安民</t>
  </si>
  <si>
    <t>焦睿思</t>
  </si>
  <si>
    <t>帅胜</t>
  </si>
  <si>
    <t>郑仓</t>
  </si>
  <si>
    <t>顾博艺</t>
  </si>
  <si>
    <t>养泰河</t>
  </si>
  <si>
    <t>郑乐安</t>
  </si>
  <si>
    <t>麻成和</t>
  </si>
  <si>
    <t>经涵育</t>
  </si>
  <si>
    <t>康茂彦</t>
  </si>
  <si>
    <t>计祺瑞</t>
  </si>
  <si>
    <t>管光济</t>
  </si>
  <si>
    <t>方烨烨</t>
  </si>
  <si>
    <t>农华辉</t>
  </si>
  <si>
    <t>卜铸</t>
  </si>
  <si>
    <t>乐俊人</t>
  </si>
  <si>
    <t>上官锐翰</t>
  </si>
  <si>
    <t>左丘涵衍</t>
  </si>
  <si>
    <t>薛新立</t>
  </si>
  <si>
    <t>侯元嘉</t>
  </si>
  <si>
    <t>嵇华清</t>
  </si>
  <si>
    <t>俞才艺</t>
  </si>
  <si>
    <t>赵鲲</t>
  </si>
  <si>
    <t>樊成荫</t>
  </si>
  <si>
    <t>辛乐圣</t>
  </si>
  <si>
    <t>华意远</t>
  </si>
  <si>
    <t>柯文山</t>
  </si>
  <si>
    <t>车正飞驰</t>
  </si>
  <si>
    <t>桓荣轩</t>
  </si>
  <si>
    <t>毋丘正豪</t>
  </si>
  <si>
    <t>侯弘阔</t>
  </si>
  <si>
    <t>江伟</t>
  </si>
  <si>
    <t>姚玉书</t>
  </si>
  <si>
    <t>淳于荣轩</t>
  </si>
  <si>
    <t>伯信瑞</t>
  </si>
  <si>
    <t>来嘉纳</t>
  </si>
  <si>
    <t>冉烨煜</t>
  </si>
  <si>
    <t>柴乐康</t>
  </si>
  <si>
    <t>萧骄</t>
  </si>
  <si>
    <t>邴元化</t>
  </si>
  <si>
    <t>微生志勇</t>
  </si>
  <si>
    <t>官烨烁</t>
  </si>
  <si>
    <t>百里意蕴</t>
  </si>
  <si>
    <t>松元忠</t>
  </si>
  <si>
    <t>有康健</t>
  </si>
  <si>
    <t>达宾</t>
  </si>
  <si>
    <t>龙凯定</t>
  </si>
  <si>
    <t>谷阳成</t>
  </si>
  <si>
    <t>叶天宇</t>
  </si>
  <si>
    <t>丁孺</t>
  </si>
  <si>
    <t>唐安顺</t>
  </si>
  <si>
    <t>雷伟毅</t>
  </si>
  <si>
    <t>福昊焱</t>
  </si>
  <si>
    <t>冒嘉祥</t>
  </si>
  <si>
    <t>终乐容</t>
  </si>
  <si>
    <t>鲁鸿禧</t>
  </si>
  <si>
    <t>长孙浩宕</t>
  </si>
  <si>
    <t>巴高寒</t>
  </si>
  <si>
    <t>瞿巍奕</t>
  </si>
  <si>
    <t>贝英发</t>
  </si>
  <si>
    <t>匡锐利</t>
  </si>
  <si>
    <t>蓝正谊</t>
  </si>
  <si>
    <t>胡母弘厚</t>
  </si>
  <si>
    <t>帅丞</t>
  </si>
  <si>
    <t>司徒圣杰</t>
  </si>
  <si>
    <t>查和泰</t>
  </si>
  <si>
    <t>晋志业</t>
  </si>
  <si>
    <t>池良翰</t>
  </si>
  <si>
    <t>单英朗</t>
  </si>
  <si>
    <t>林良弼</t>
  </si>
  <si>
    <t>颜建修</t>
  </si>
  <si>
    <t>太史子</t>
  </si>
  <si>
    <t>达思</t>
  </si>
  <si>
    <t>梁丘文曜</t>
  </si>
  <si>
    <t>仓博文</t>
  </si>
  <si>
    <t>单于俊</t>
  </si>
  <si>
    <t>汪智明</t>
  </si>
  <si>
    <t>平鹏鲲</t>
  </si>
  <si>
    <t>宗元驹</t>
  </si>
  <si>
    <t>文雨泽</t>
  </si>
  <si>
    <t>桓修伟</t>
  </si>
  <si>
    <t>简英哲</t>
  </si>
  <si>
    <t>汤琒</t>
  </si>
  <si>
    <t>陶锐阵</t>
  </si>
  <si>
    <t>师英喆</t>
  </si>
  <si>
    <t>冀伟毅</t>
  </si>
  <si>
    <t>方乐安</t>
  </si>
  <si>
    <t>寿和裕</t>
  </si>
  <si>
    <t>毋丘星洲</t>
  </si>
  <si>
    <t>庄懿轩</t>
  </si>
  <si>
    <t>公羊飞英</t>
  </si>
  <si>
    <t>南门光远</t>
  </si>
  <si>
    <t>钭锐思</t>
  </si>
  <si>
    <t>沙欣可</t>
  </si>
  <si>
    <t>上官兴文</t>
  </si>
  <si>
    <t>满和志</t>
  </si>
  <si>
    <t>韦嘉胜</t>
  </si>
  <si>
    <t>赏炅</t>
  </si>
  <si>
    <t>边明辉</t>
  </si>
  <si>
    <t>还蕴藉</t>
  </si>
  <si>
    <t>詹和璧</t>
  </si>
  <si>
    <t>堵奇迈</t>
  </si>
  <si>
    <t>古嘉运</t>
  </si>
  <si>
    <t>蔡键</t>
  </si>
  <si>
    <t>仲良朋</t>
  </si>
  <si>
    <t>司马立群</t>
  </si>
  <si>
    <t>南门君</t>
  </si>
  <si>
    <t>濮奇伟</t>
  </si>
  <si>
    <t>戚涵润</t>
  </si>
  <si>
    <t>胡母征</t>
  </si>
  <si>
    <t>风天宇</t>
  </si>
  <si>
    <t>柏社</t>
  </si>
  <si>
    <t>东方众</t>
  </si>
  <si>
    <t>戈嘉言</t>
  </si>
  <si>
    <t>公孙安翔</t>
  </si>
  <si>
    <t>微生弘博</t>
  </si>
  <si>
    <t>养学真</t>
  </si>
  <si>
    <t>木博学</t>
  </si>
  <si>
    <t>红翰飞</t>
  </si>
  <si>
    <t>毛力行</t>
  </si>
  <si>
    <t>惠亮</t>
  </si>
  <si>
    <t>莘华晖</t>
  </si>
  <si>
    <t>闫作人</t>
  </si>
  <si>
    <t>有征</t>
  </si>
  <si>
    <t>逄阳炎</t>
  </si>
  <si>
    <t>冒力言</t>
  </si>
  <si>
    <t>繁诚</t>
  </si>
  <si>
    <t>岳弘义</t>
  </si>
  <si>
    <t>冼宏茂</t>
  </si>
  <si>
    <t>山嘉平</t>
  </si>
  <si>
    <t>蔚丰羽</t>
  </si>
  <si>
    <t>祖兴贤</t>
  </si>
  <si>
    <t>班澎</t>
  </si>
  <si>
    <t>安俟</t>
  </si>
  <si>
    <t>单于元纬</t>
  </si>
  <si>
    <t>阿彭越</t>
  </si>
  <si>
    <t>阙靖琪</t>
  </si>
  <si>
    <t>房烨霖</t>
  </si>
  <si>
    <t>谭乐圣</t>
  </si>
  <si>
    <t>壤驷畴</t>
  </si>
  <si>
    <t>过弘厚</t>
  </si>
  <si>
    <t>孔参</t>
  </si>
  <si>
    <t>抗哲圣</t>
  </si>
  <si>
    <t>鄢兴平</t>
  </si>
  <si>
    <t>姜宜人</t>
  </si>
  <si>
    <t>抗景龙</t>
  </si>
  <si>
    <t>罗兴业</t>
  </si>
  <si>
    <t>太史风</t>
  </si>
  <si>
    <t>第五宜然</t>
  </si>
  <si>
    <t>枚天和</t>
  </si>
  <si>
    <t>麦英范</t>
  </si>
  <si>
    <t>欧阳德泽</t>
  </si>
  <si>
    <t>慕容华容</t>
  </si>
  <si>
    <t>林墨</t>
  </si>
  <si>
    <t>秘勇锐</t>
  </si>
  <si>
    <t>宿信然</t>
  </si>
  <si>
    <t>迟永思</t>
  </si>
  <si>
    <t>屈突玉树</t>
  </si>
  <si>
    <t>宰有</t>
  </si>
  <si>
    <t>扶烨磊</t>
  </si>
  <si>
    <t>籍天成</t>
  </si>
  <si>
    <t>邓嘉石</t>
  </si>
  <si>
    <t>田瑜</t>
  </si>
  <si>
    <t>辛荣轩</t>
  </si>
  <si>
    <t>宰华辉</t>
  </si>
  <si>
    <t>东门德惠</t>
  </si>
  <si>
    <t>禄高卓</t>
  </si>
  <si>
    <t>楼旲</t>
  </si>
  <si>
    <t>仪嘉懿</t>
  </si>
  <si>
    <t>闫卓</t>
  </si>
  <si>
    <t>逯州</t>
  </si>
  <si>
    <t>国明哲</t>
  </si>
  <si>
    <t>昌凯复</t>
  </si>
  <si>
    <t>南门舱</t>
  </si>
  <si>
    <t>邢乐生</t>
  </si>
  <si>
    <t>任承嗣</t>
  </si>
  <si>
    <t>凌瀚漠</t>
  </si>
  <si>
    <t>宋正祥</t>
  </si>
  <si>
    <t>容和光</t>
  </si>
  <si>
    <t>宫高杰</t>
  </si>
  <si>
    <t>司城烨霖</t>
  </si>
  <si>
    <t>抗子明</t>
  </si>
  <si>
    <t>闵志</t>
  </si>
  <si>
    <t>车正信鸿</t>
  </si>
  <si>
    <t>胥拯</t>
  </si>
  <si>
    <t>胡新荣</t>
  </si>
  <si>
    <t>阮和悦</t>
  </si>
  <si>
    <t>汝崇</t>
  </si>
  <si>
    <t>尉迟高达</t>
  </si>
  <si>
    <t>巫茂实</t>
  </si>
  <si>
    <t>那舜</t>
  </si>
  <si>
    <t>童季同</t>
  </si>
  <si>
    <t>郝思博</t>
  </si>
  <si>
    <t>莘玉堂</t>
  </si>
  <si>
    <t>毛俊明</t>
  </si>
  <si>
    <t>湛鹏鹍</t>
  </si>
  <si>
    <t>巴诤</t>
  </si>
  <si>
    <t>司榜</t>
  </si>
  <si>
    <t>狄华皓</t>
  </si>
  <si>
    <t>皇新知</t>
  </si>
  <si>
    <t>籍信然</t>
  </si>
  <si>
    <t>檀旭尧</t>
  </si>
  <si>
    <t>禹嘉福</t>
  </si>
  <si>
    <t>华良骥</t>
  </si>
  <si>
    <t>孟御</t>
  </si>
  <si>
    <t>解飞语</t>
  </si>
  <si>
    <t>瞿思博</t>
  </si>
  <si>
    <t>连舜</t>
  </si>
  <si>
    <t>闫星雨</t>
  </si>
  <si>
    <t>融建安</t>
  </si>
  <si>
    <t>柴锐达</t>
  </si>
  <si>
    <t>蒙康成</t>
  </si>
  <si>
    <t>丁恺歌</t>
  </si>
  <si>
    <t>任正德</t>
  </si>
  <si>
    <t>冼英才</t>
  </si>
  <si>
    <t>谢帅</t>
  </si>
  <si>
    <t>赵成荫</t>
  </si>
  <si>
    <t>后高澹</t>
  </si>
  <si>
    <t>时德元</t>
  </si>
  <si>
    <t>关和泽</t>
  </si>
  <si>
    <t>伊华池</t>
  </si>
  <si>
    <t>寇兴言</t>
  </si>
  <si>
    <t>阳密</t>
  </si>
  <si>
    <t>花和光</t>
  </si>
  <si>
    <t>华德运</t>
  </si>
  <si>
    <t>言鸿远</t>
  </si>
  <si>
    <t>都阳飙</t>
  </si>
  <si>
    <t>guild</t>
    <phoneticPr fontId="1" type="noConversion"/>
  </si>
  <si>
    <t>title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</si>
</sst>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6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6">
    <xf numFmtId="0" fontId="0" fillId="0" borderId="0"/>
    <xf numFmtId="0" fontId="2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8" borderId="2" applyNumberFormat="0" applyAlignment="0" applyProtection="0">
      <alignment vertical="center"/>
    </xf>
    <xf numFmtId="0" fontId="6" fillId="9" borderId="3" applyNumberFormat="0" applyAlignment="0" applyProtection="0">
      <alignment vertical="center"/>
    </xf>
  </cellStyleXfs>
  <cellXfs count="27">
    <xf numFmtId="0" fontId="0" fillId="0" borderId="0" xfId="0"/>
    <xf numFmtId="3" fontId="0" fillId="0" borderId="0" xfId="0" applyNumberFormat="1"/>
    <xf numFmtId="0" fontId="0" fillId="0" borderId="0" xfId="0" applyAlignment="1">
      <alignment horizontal="left" vertical="center"/>
    </xf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0" fontId="0" fillId="2" borderId="1" xfId="0" applyFill="1" applyBorder="1"/>
    <xf numFmtId="0" fontId="0" fillId="3" borderId="1" xfId="0" applyFill="1" applyBorder="1"/>
    <xf numFmtId="0" fontId="0" fillId="0" borderId="1" xfId="0" applyBorder="1"/>
    <xf numFmtId="0" fontId="0" fillId="4" borderId="1" xfId="0" applyFill="1" applyBorder="1"/>
    <xf numFmtId="0" fontId="0" fillId="0" borderId="0" xfId="0" applyAlignment="1"/>
    <xf numFmtId="0" fontId="0" fillId="10" borderId="0" xfId="0" applyFill="1" applyAlignment="1"/>
    <xf numFmtId="0" fontId="6" fillId="9" borderId="3" xfId="5" applyAlignment="1"/>
    <xf numFmtId="0" fontId="0" fillId="0" borderId="0" xfId="0" applyAlignment="1">
      <alignment vertical="center"/>
    </xf>
    <xf numFmtId="0" fontId="0" fillId="10" borderId="0" xfId="0" applyFill="1" applyAlignment="1">
      <alignment vertical="center"/>
    </xf>
    <xf numFmtId="0" fontId="6" fillId="9" borderId="3" xfId="5">
      <alignment vertical="center"/>
    </xf>
    <xf numFmtId="0" fontId="0" fillId="0" borderId="0" xfId="0" applyBorder="1" applyAlignment="1"/>
    <xf numFmtId="0" fontId="6" fillId="9" borderId="3" xfId="5" applyBorder="1" applyAlignment="1"/>
    <xf numFmtId="0" fontId="6" fillId="9" borderId="3" xfId="5" applyBorder="1">
      <alignment vertical="center"/>
    </xf>
    <xf numFmtId="0" fontId="4" fillId="7" borderId="0" xfId="3" applyAlignment="1">
      <alignment wrapText="1"/>
    </xf>
    <xf numFmtId="0" fontId="4" fillId="7" borderId="0" xfId="3" applyAlignment="1"/>
    <xf numFmtId="0" fontId="3" fillId="6" borderId="0" xfId="2" applyAlignment="1">
      <alignment wrapText="1"/>
    </xf>
    <xf numFmtId="0" fontId="3" fillId="6" borderId="0" xfId="2" applyAlignment="1"/>
    <xf numFmtId="0" fontId="5" fillId="8" borderId="2" xfId="4" applyAlignment="1">
      <alignment wrapText="1"/>
    </xf>
    <xf numFmtId="0" fontId="5" fillId="8" borderId="2" xfId="4" applyAlignment="1"/>
    <xf numFmtId="0" fontId="2" fillId="5" borderId="0" xfId="1" applyAlignment="1">
      <alignment wrapText="1"/>
    </xf>
    <xf numFmtId="0" fontId="2" fillId="5" borderId="0" xfId="1" applyAlignment="1"/>
    <xf numFmtId="0" fontId="0" fillId="0" borderId="0" xfId="0" applyFill="1" applyAlignment="1"/>
  </cellXfs>
  <cellStyles count="6">
    <cellStyle name="差" xfId="2" builtinId="27"/>
    <cellStyle name="常规" xfId="0" builtinId="0"/>
    <cellStyle name="好" xfId="1" builtinId="26"/>
    <cellStyle name="计算" xfId="4" builtinId="22"/>
    <cellStyle name="检查单元格" xfId="5" builtinId="23"/>
    <cellStyle name="适中" xfId="3" builtinId="2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esign\&#31574;&#21010;&#24037;&#20855;&#21644;&#27969;&#31243;\&#23646;&#24615;&#35268;&#2101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期望属性"/>
      <sheetName val="Sheet1"/>
      <sheetName val="全系统性价比"/>
      <sheetName val="裸属性"/>
      <sheetName val="装备属性分配"/>
      <sheetName val="宝石"/>
      <sheetName val="界石"/>
      <sheetName val="韵纹"/>
      <sheetName val="佣兵"/>
      <sheetName val="时装"/>
      <sheetName val="非付费"/>
      <sheetName val="大R"/>
      <sheetName val="极端情况1宝石"/>
      <sheetName val="极端情况2佣兵"/>
      <sheetName val="Sheet2"/>
    </sheetNames>
    <sheetDataSet>
      <sheetData sheetId="0">
        <row r="23">
          <cell r="F23">
            <v>1</v>
          </cell>
        </row>
        <row r="24">
          <cell r="F24">
            <v>1</v>
          </cell>
        </row>
        <row r="25">
          <cell r="F25">
            <v>0.8</v>
          </cell>
        </row>
        <row r="26">
          <cell r="F26">
            <v>0.8</v>
          </cell>
        </row>
        <row r="27">
          <cell r="F27">
            <v>3.4000000000000002E-2</v>
          </cell>
        </row>
        <row r="28">
          <cell r="F28">
            <v>100</v>
          </cell>
        </row>
        <row r="29">
          <cell r="F29">
            <v>4.5</v>
          </cell>
        </row>
        <row r="30">
          <cell r="F30">
            <v>12</v>
          </cell>
        </row>
        <row r="31">
          <cell r="F31">
            <v>10</v>
          </cell>
        </row>
        <row r="33">
          <cell r="F33">
            <v>5</v>
          </cell>
        </row>
        <row r="34">
          <cell r="F34">
            <v>3.5</v>
          </cell>
        </row>
        <row r="35">
          <cell r="F35">
            <v>5</v>
          </cell>
        </row>
      </sheetData>
      <sheetData sheetId="1"/>
      <sheetData sheetId="2"/>
      <sheetData sheetId="3">
        <row r="84">
          <cell r="A84">
            <v>1</v>
          </cell>
          <cell r="B84">
            <v>139</v>
          </cell>
          <cell r="C84">
            <v>76</v>
          </cell>
          <cell r="D84">
            <v>139</v>
          </cell>
          <cell r="E84">
            <v>76</v>
          </cell>
          <cell r="F84">
            <v>5391</v>
          </cell>
          <cell r="G84">
            <v>100</v>
          </cell>
          <cell r="H84">
            <v>71</v>
          </cell>
          <cell r="I84">
            <v>0</v>
          </cell>
          <cell r="J84">
            <v>7</v>
          </cell>
          <cell r="K84">
            <v>30</v>
          </cell>
          <cell r="L84">
            <v>800</v>
          </cell>
          <cell r="M84">
            <v>600</v>
          </cell>
          <cell r="N84">
            <v>175</v>
          </cell>
          <cell r="O84">
            <v>99</v>
          </cell>
          <cell r="P84">
            <v>5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17</v>
          </cell>
          <cell r="X84">
            <v>5000</v>
          </cell>
          <cell r="Y84">
            <v>8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99999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36145</v>
          </cell>
        </row>
        <row r="85">
          <cell r="A85">
            <v>2</v>
          </cell>
          <cell r="B85">
            <v>193</v>
          </cell>
          <cell r="C85">
            <v>106</v>
          </cell>
          <cell r="D85">
            <v>193</v>
          </cell>
          <cell r="E85">
            <v>106</v>
          </cell>
          <cell r="F85">
            <v>7433</v>
          </cell>
          <cell r="G85">
            <v>100</v>
          </cell>
          <cell r="H85">
            <v>98</v>
          </cell>
          <cell r="I85">
            <v>0</v>
          </cell>
          <cell r="J85">
            <v>11</v>
          </cell>
          <cell r="K85">
            <v>30</v>
          </cell>
          <cell r="L85">
            <v>800</v>
          </cell>
          <cell r="M85">
            <v>600</v>
          </cell>
          <cell r="N85">
            <v>175</v>
          </cell>
          <cell r="O85">
            <v>99</v>
          </cell>
          <cell r="P85">
            <v>7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24</v>
          </cell>
          <cell r="X85">
            <v>5000</v>
          </cell>
          <cell r="Y85">
            <v>12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99999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36605</v>
          </cell>
        </row>
        <row r="86">
          <cell r="A86">
            <v>3</v>
          </cell>
          <cell r="B86">
            <v>252</v>
          </cell>
          <cell r="C86">
            <v>139</v>
          </cell>
          <cell r="D86">
            <v>252</v>
          </cell>
          <cell r="E86">
            <v>139</v>
          </cell>
          <cell r="F86">
            <v>9660</v>
          </cell>
          <cell r="G86">
            <v>100</v>
          </cell>
          <cell r="H86">
            <v>128</v>
          </cell>
          <cell r="I86">
            <v>0</v>
          </cell>
          <cell r="J86">
            <v>15</v>
          </cell>
          <cell r="K86">
            <v>30</v>
          </cell>
          <cell r="L86">
            <v>800</v>
          </cell>
          <cell r="M86">
            <v>600</v>
          </cell>
          <cell r="N86">
            <v>175</v>
          </cell>
          <cell r="O86">
            <v>99</v>
          </cell>
          <cell r="P86">
            <v>10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32</v>
          </cell>
          <cell r="X86">
            <v>5000</v>
          </cell>
          <cell r="Y86">
            <v>16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99999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37117</v>
          </cell>
        </row>
        <row r="87">
          <cell r="A87">
            <v>4</v>
          </cell>
          <cell r="B87">
            <v>316</v>
          </cell>
          <cell r="C87">
            <v>174</v>
          </cell>
          <cell r="D87">
            <v>316</v>
          </cell>
          <cell r="E87">
            <v>174</v>
          </cell>
          <cell r="F87">
            <v>12071</v>
          </cell>
          <cell r="G87">
            <v>100</v>
          </cell>
          <cell r="H87">
            <v>160</v>
          </cell>
          <cell r="I87">
            <v>0</v>
          </cell>
          <cell r="J87">
            <v>19</v>
          </cell>
          <cell r="K87">
            <v>30</v>
          </cell>
          <cell r="L87">
            <v>800</v>
          </cell>
          <cell r="M87">
            <v>600</v>
          </cell>
          <cell r="N87">
            <v>175</v>
          </cell>
          <cell r="O87">
            <v>99</v>
          </cell>
          <cell r="P87">
            <v>13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41</v>
          </cell>
          <cell r="X87">
            <v>5000</v>
          </cell>
          <cell r="Y87">
            <v>20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99999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37662</v>
          </cell>
        </row>
        <row r="88">
          <cell r="A88">
            <v>5</v>
          </cell>
          <cell r="B88">
            <v>385</v>
          </cell>
          <cell r="C88">
            <v>212</v>
          </cell>
          <cell r="D88">
            <v>385</v>
          </cell>
          <cell r="E88">
            <v>212</v>
          </cell>
          <cell r="F88">
            <v>14663</v>
          </cell>
          <cell r="G88">
            <v>100</v>
          </cell>
          <cell r="H88">
            <v>195</v>
          </cell>
          <cell r="I88">
            <v>0</v>
          </cell>
          <cell r="J88">
            <v>24</v>
          </cell>
          <cell r="K88">
            <v>30</v>
          </cell>
          <cell r="L88">
            <v>800</v>
          </cell>
          <cell r="M88">
            <v>600</v>
          </cell>
          <cell r="N88">
            <v>175</v>
          </cell>
          <cell r="O88">
            <v>99</v>
          </cell>
          <cell r="P88">
            <v>17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50</v>
          </cell>
          <cell r="X88">
            <v>5000</v>
          </cell>
          <cell r="Y88">
            <v>25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99999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38267</v>
          </cell>
        </row>
        <row r="89">
          <cell r="A89">
            <v>6</v>
          </cell>
          <cell r="B89">
            <v>458</v>
          </cell>
          <cell r="C89">
            <v>253</v>
          </cell>
          <cell r="D89">
            <v>458</v>
          </cell>
          <cell r="E89">
            <v>253</v>
          </cell>
          <cell r="F89">
            <v>17439</v>
          </cell>
          <cell r="G89">
            <v>100</v>
          </cell>
          <cell r="H89">
            <v>232</v>
          </cell>
          <cell r="I89">
            <v>0</v>
          </cell>
          <cell r="J89">
            <v>29</v>
          </cell>
          <cell r="K89">
            <v>30</v>
          </cell>
          <cell r="L89">
            <v>800</v>
          </cell>
          <cell r="M89">
            <v>600</v>
          </cell>
          <cell r="N89">
            <v>175</v>
          </cell>
          <cell r="O89">
            <v>99</v>
          </cell>
          <cell r="P89">
            <v>21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60</v>
          </cell>
          <cell r="X89">
            <v>5000</v>
          </cell>
          <cell r="Y89">
            <v>30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99999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38905</v>
          </cell>
        </row>
        <row r="90">
          <cell r="A90">
            <v>7</v>
          </cell>
          <cell r="B90">
            <v>536</v>
          </cell>
          <cell r="C90">
            <v>297</v>
          </cell>
          <cell r="D90">
            <v>536</v>
          </cell>
          <cell r="E90">
            <v>297</v>
          </cell>
          <cell r="F90">
            <v>20399</v>
          </cell>
          <cell r="G90">
            <v>100</v>
          </cell>
          <cell r="H90">
            <v>272</v>
          </cell>
          <cell r="I90">
            <v>0</v>
          </cell>
          <cell r="J90">
            <v>35</v>
          </cell>
          <cell r="K90">
            <v>30</v>
          </cell>
          <cell r="L90">
            <v>800</v>
          </cell>
          <cell r="M90">
            <v>600</v>
          </cell>
          <cell r="N90">
            <v>175</v>
          </cell>
          <cell r="O90">
            <v>99</v>
          </cell>
          <cell r="P90">
            <v>25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71</v>
          </cell>
          <cell r="X90">
            <v>5000</v>
          </cell>
          <cell r="Y90">
            <v>36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99999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39596</v>
          </cell>
        </row>
        <row r="91">
          <cell r="A91">
            <v>8</v>
          </cell>
          <cell r="B91">
            <v>619</v>
          </cell>
          <cell r="C91">
            <v>343</v>
          </cell>
          <cell r="D91">
            <v>619</v>
          </cell>
          <cell r="E91">
            <v>343</v>
          </cell>
          <cell r="F91">
            <v>23544</v>
          </cell>
          <cell r="G91">
            <v>100</v>
          </cell>
          <cell r="H91">
            <v>314</v>
          </cell>
          <cell r="I91">
            <v>0</v>
          </cell>
          <cell r="J91">
            <v>41</v>
          </cell>
          <cell r="K91">
            <v>30</v>
          </cell>
          <cell r="L91">
            <v>800</v>
          </cell>
          <cell r="M91">
            <v>600</v>
          </cell>
          <cell r="N91">
            <v>175</v>
          </cell>
          <cell r="O91">
            <v>99</v>
          </cell>
          <cell r="P91">
            <v>30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83</v>
          </cell>
          <cell r="X91">
            <v>5000</v>
          </cell>
          <cell r="Y91">
            <v>42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99999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40332</v>
          </cell>
        </row>
        <row r="92">
          <cell r="A92">
            <v>9</v>
          </cell>
          <cell r="B92">
            <v>707</v>
          </cell>
          <cell r="C92">
            <v>392</v>
          </cell>
          <cell r="D92">
            <v>707</v>
          </cell>
          <cell r="E92">
            <v>392</v>
          </cell>
          <cell r="F92">
            <v>26869</v>
          </cell>
          <cell r="G92">
            <v>100</v>
          </cell>
          <cell r="H92">
            <v>359</v>
          </cell>
          <cell r="I92">
            <v>0</v>
          </cell>
          <cell r="J92">
            <v>47</v>
          </cell>
          <cell r="K92">
            <v>30</v>
          </cell>
          <cell r="L92">
            <v>800</v>
          </cell>
          <cell r="M92">
            <v>600</v>
          </cell>
          <cell r="N92">
            <v>175</v>
          </cell>
          <cell r="O92">
            <v>99</v>
          </cell>
          <cell r="P92">
            <v>35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95</v>
          </cell>
          <cell r="X92">
            <v>5000</v>
          </cell>
          <cell r="Y92">
            <v>49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99999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41107</v>
          </cell>
        </row>
        <row r="93">
          <cell r="A93">
            <v>10</v>
          </cell>
          <cell r="B93">
            <v>800</v>
          </cell>
          <cell r="C93">
            <v>444</v>
          </cell>
          <cell r="D93">
            <v>800</v>
          </cell>
          <cell r="E93">
            <v>444</v>
          </cell>
          <cell r="F93">
            <v>30379</v>
          </cell>
          <cell r="G93">
            <v>100</v>
          </cell>
          <cell r="H93">
            <v>406</v>
          </cell>
          <cell r="I93">
            <v>0</v>
          </cell>
          <cell r="J93">
            <v>54</v>
          </cell>
          <cell r="K93">
            <v>30</v>
          </cell>
          <cell r="L93">
            <v>800</v>
          </cell>
          <cell r="M93">
            <v>600</v>
          </cell>
          <cell r="N93">
            <v>175</v>
          </cell>
          <cell r="O93">
            <v>99</v>
          </cell>
          <cell r="P93">
            <v>40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108</v>
          </cell>
          <cell r="X93">
            <v>5000</v>
          </cell>
          <cell r="Y93">
            <v>56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99999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41926</v>
          </cell>
        </row>
        <row r="94">
          <cell r="A94">
            <v>11</v>
          </cell>
          <cell r="B94">
            <v>898</v>
          </cell>
          <cell r="C94">
            <v>498</v>
          </cell>
          <cell r="D94">
            <v>898</v>
          </cell>
          <cell r="E94">
            <v>498</v>
          </cell>
          <cell r="F94">
            <v>34073</v>
          </cell>
          <cell r="G94">
            <v>100</v>
          </cell>
          <cell r="H94">
            <v>456</v>
          </cell>
          <cell r="I94">
            <v>0</v>
          </cell>
          <cell r="J94">
            <v>61</v>
          </cell>
          <cell r="K94">
            <v>30</v>
          </cell>
          <cell r="L94">
            <v>800</v>
          </cell>
          <cell r="M94">
            <v>600</v>
          </cell>
          <cell r="N94">
            <v>175</v>
          </cell>
          <cell r="O94">
            <v>99</v>
          </cell>
          <cell r="P94">
            <v>45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122</v>
          </cell>
          <cell r="X94">
            <v>5000</v>
          </cell>
          <cell r="Y94">
            <v>63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99999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42784</v>
          </cell>
        </row>
        <row r="95">
          <cell r="A95">
            <v>12</v>
          </cell>
          <cell r="B95">
            <v>1001</v>
          </cell>
          <cell r="C95">
            <v>555</v>
          </cell>
          <cell r="D95">
            <v>1001</v>
          </cell>
          <cell r="E95">
            <v>555</v>
          </cell>
          <cell r="F95">
            <v>37952</v>
          </cell>
          <cell r="G95">
            <v>100</v>
          </cell>
          <cell r="H95">
            <v>509</v>
          </cell>
          <cell r="I95">
            <v>0</v>
          </cell>
          <cell r="J95">
            <v>69</v>
          </cell>
          <cell r="K95">
            <v>30</v>
          </cell>
          <cell r="L95">
            <v>800</v>
          </cell>
          <cell r="M95">
            <v>600</v>
          </cell>
          <cell r="N95">
            <v>175</v>
          </cell>
          <cell r="O95">
            <v>99</v>
          </cell>
          <cell r="P95">
            <v>51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136</v>
          </cell>
          <cell r="X95">
            <v>5000</v>
          </cell>
          <cell r="Y95">
            <v>71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99999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43701</v>
          </cell>
        </row>
        <row r="96">
          <cell r="A96">
            <v>13</v>
          </cell>
          <cell r="B96">
            <v>1109</v>
          </cell>
          <cell r="C96">
            <v>615</v>
          </cell>
          <cell r="D96">
            <v>1109</v>
          </cell>
          <cell r="E96">
            <v>615</v>
          </cell>
          <cell r="F96">
            <v>42015</v>
          </cell>
          <cell r="G96">
            <v>100</v>
          </cell>
          <cell r="H96">
            <v>564</v>
          </cell>
          <cell r="I96">
            <v>0</v>
          </cell>
          <cell r="J96">
            <v>77</v>
          </cell>
          <cell r="K96">
            <v>30</v>
          </cell>
          <cell r="L96">
            <v>800</v>
          </cell>
          <cell r="M96">
            <v>600</v>
          </cell>
          <cell r="N96">
            <v>175</v>
          </cell>
          <cell r="O96">
            <v>99</v>
          </cell>
          <cell r="P96">
            <v>57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151</v>
          </cell>
          <cell r="X96">
            <v>5000</v>
          </cell>
          <cell r="Y96">
            <v>79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99999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44654</v>
          </cell>
        </row>
        <row r="97">
          <cell r="A97">
            <v>14</v>
          </cell>
          <cell r="B97">
            <v>1222</v>
          </cell>
          <cell r="C97">
            <v>678</v>
          </cell>
          <cell r="D97">
            <v>1222</v>
          </cell>
          <cell r="E97">
            <v>678</v>
          </cell>
          <cell r="F97">
            <v>46259</v>
          </cell>
          <cell r="G97">
            <v>100</v>
          </cell>
          <cell r="H97">
            <v>621</v>
          </cell>
          <cell r="I97">
            <v>0</v>
          </cell>
          <cell r="J97">
            <v>85</v>
          </cell>
          <cell r="K97">
            <v>30</v>
          </cell>
          <cell r="L97">
            <v>800</v>
          </cell>
          <cell r="M97">
            <v>600</v>
          </cell>
          <cell r="N97">
            <v>175</v>
          </cell>
          <cell r="O97">
            <v>99</v>
          </cell>
          <cell r="P97">
            <v>63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167</v>
          </cell>
          <cell r="X97">
            <v>5000</v>
          </cell>
          <cell r="Y97">
            <v>88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99999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45645</v>
          </cell>
        </row>
        <row r="98">
          <cell r="A98">
            <v>15</v>
          </cell>
          <cell r="B98">
            <v>1340</v>
          </cell>
          <cell r="C98">
            <v>743</v>
          </cell>
          <cell r="D98">
            <v>1340</v>
          </cell>
          <cell r="E98">
            <v>743</v>
          </cell>
          <cell r="F98">
            <v>50687</v>
          </cell>
          <cell r="G98">
            <v>100</v>
          </cell>
          <cell r="H98">
            <v>681</v>
          </cell>
          <cell r="I98">
            <v>0</v>
          </cell>
          <cell r="J98">
            <v>94</v>
          </cell>
          <cell r="K98">
            <v>30</v>
          </cell>
          <cell r="L98">
            <v>800</v>
          </cell>
          <cell r="M98">
            <v>600</v>
          </cell>
          <cell r="N98">
            <v>175</v>
          </cell>
          <cell r="O98">
            <v>99</v>
          </cell>
          <cell r="P98">
            <v>70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184</v>
          </cell>
          <cell r="X98">
            <v>5000</v>
          </cell>
          <cell r="Y98">
            <v>97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99999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46696</v>
          </cell>
        </row>
        <row r="99">
          <cell r="A99">
            <v>16</v>
          </cell>
          <cell r="B99">
            <v>1462</v>
          </cell>
          <cell r="C99">
            <v>811</v>
          </cell>
          <cell r="D99">
            <v>1462</v>
          </cell>
          <cell r="E99">
            <v>811</v>
          </cell>
          <cell r="F99">
            <v>55299</v>
          </cell>
          <cell r="G99">
            <v>100</v>
          </cell>
          <cell r="H99">
            <v>743</v>
          </cell>
          <cell r="I99">
            <v>0</v>
          </cell>
          <cell r="J99">
            <v>103</v>
          </cell>
          <cell r="K99">
            <v>30</v>
          </cell>
          <cell r="L99">
            <v>800</v>
          </cell>
          <cell r="M99">
            <v>600</v>
          </cell>
          <cell r="N99">
            <v>175</v>
          </cell>
          <cell r="O99">
            <v>99</v>
          </cell>
          <cell r="P99">
            <v>77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201</v>
          </cell>
          <cell r="X99">
            <v>5000</v>
          </cell>
          <cell r="Y99">
            <v>106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99999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47775</v>
          </cell>
        </row>
        <row r="100">
          <cell r="A100">
            <v>17</v>
          </cell>
          <cell r="B100">
            <v>1589</v>
          </cell>
          <cell r="C100">
            <v>882</v>
          </cell>
          <cell r="D100">
            <v>1589</v>
          </cell>
          <cell r="E100">
            <v>882</v>
          </cell>
          <cell r="F100">
            <v>60092</v>
          </cell>
          <cell r="G100">
            <v>100</v>
          </cell>
          <cell r="H100">
            <v>808</v>
          </cell>
          <cell r="I100">
            <v>0</v>
          </cell>
          <cell r="J100">
            <v>112</v>
          </cell>
          <cell r="K100">
            <v>30</v>
          </cell>
          <cell r="L100">
            <v>800</v>
          </cell>
          <cell r="M100">
            <v>600</v>
          </cell>
          <cell r="N100">
            <v>175</v>
          </cell>
          <cell r="O100">
            <v>99</v>
          </cell>
          <cell r="P100">
            <v>84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219</v>
          </cell>
          <cell r="X100">
            <v>5000</v>
          </cell>
          <cell r="Y100">
            <v>116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99999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48897</v>
          </cell>
        </row>
        <row r="101">
          <cell r="A101">
            <v>18</v>
          </cell>
          <cell r="B101">
            <v>1721</v>
          </cell>
          <cell r="C101">
            <v>956</v>
          </cell>
          <cell r="D101">
            <v>1721</v>
          </cell>
          <cell r="E101">
            <v>956</v>
          </cell>
          <cell r="F101">
            <v>65069</v>
          </cell>
          <cell r="G101">
            <v>100</v>
          </cell>
          <cell r="H101">
            <v>875</v>
          </cell>
          <cell r="I101">
            <v>0</v>
          </cell>
          <cell r="J101">
            <v>122</v>
          </cell>
          <cell r="K101">
            <v>30</v>
          </cell>
          <cell r="L101">
            <v>800</v>
          </cell>
          <cell r="M101">
            <v>600</v>
          </cell>
          <cell r="N101">
            <v>175</v>
          </cell>
          <cell r="O101">
            <v>99</v>
          </cell>
          <cell r="P101">
            <v>91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238</v>
          </cell>
          <cell r="X101">
            <v>5000</v>
          </cell>
          <cell r="Y101">
            <v>126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99999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50064</v>
          </cell>
        </row>
        <row r="102">
          <cell r="A102">
            <v>19</v>
          </cell>
          <cell r="B102">
            <v>1858</v>
          </cell>
          <cell r="C102">
            <v>1032</v>
          </cell>
          <cell r="D102">
            <v>1858</v>
          </cell>
          <cell r="E102">
            <v>1032</v>
          </cell>
          <cell r="F102">
            <v>70231</v>
          </cell>
          <cell r="G102">
            <v>100</v>
          </cell>
          <cell r="H102">
            <v>945</v>
          </cell>
          <cell r="I102">
            <v>0</v>
          </cell>
          <cell r="J102">
            <v>132</v>
          </cell>
          <cell r="K102">
            <v>30</v>
          </cell>
          <cell r="L102">
            <v>800</v>
          </cell>
          <cell r="M102">
            <v>600</v>
          </cell>
          <cell r="N102">
            <v>175</v>
          </cell>
          <cell r="O102">
            <v>99</v>
          </cell>
          <cell r="P102">
            <v>99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257</v>
          </cell>
          <cell r="X102">
            <v>5000</v>
          </cell>
          <cell r="Y102">
            <v>136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99999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51277</v>
          </cell>
        </row>
        <row r="103">
          <cell r="A103">
            <v>20</v>
          </cell>
          <cell r="B103">
            <v>2000</v>
          </cell>
          <cell r="C103">
            <v>1111</v>
          </cell>
          <cell r="D103">
            <v>2000</v>
          </cell>
          <cell r="E103">
            <v>1111</v>
          </cell>
          <cell r="F103">
            <v>75577</v>
          </cell>
          <cell r="G103">
            <v>100</v>
          </cell>
          <cell r="H103">
            <v>1018</v>
          </cell>
          <cell r="I103">
            <v>0</v>
          </cell>
          <cell r="J103">
            <v>143</v>
          </cell>
          <cell r="K103">
            <v>30</v>
          </cell>
          <cell r="L103">
            <v>800</v>
          </cell>
          <cell r="M103">
            <v>600</v>
          </cell>
          <cell r="N103">
            <v>175</v>
          </cell>
          <cell r="O103">
            <v>99</v>
          </cell>
          <cell r="P103">
            <v>107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277</v>
          </cell>
          <cell r="X103">
            <v>5000</v>
          </cell>
          <cell r="Y103">
            <v>147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99999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52542</v>
          </cell>
        </row>
        <row r="104">
          <cell r="A104">
            <v>21</v>
          </cell>
          <cell r="B104">
            <v>2147</v>
          </cell>
          <cell r="C104">
            <v>1193</v>
          </cell>
          <cell r="D104">
            <v>2147</v>
          </cell>
          <cell r="E104">
            <v>1193</v>
          </cell>
          <cell r="F104">
            <v>81108</v>
          </cell>
          <cell r="G104">
            <v>100</v>
          </cell>
          <cell r="H104">
            <v>1093</v>
          </cell>
          <cell r="I104">
            <v>0</v>
          </cell>
          <cell r="J104">
            <v>154</v>
          </cell>
          <cell r="K104">
            <v>30</v>
          </cell>
          <cell r="L104">
            <v>800</v>
          </cell>
          <cell r="M104">
            <v>600</v>
          </cell>
          <cell r="N104">
            <v>175</v>
          </cell>
          <cell r="O104">
            <v>99</v>
          </cell>
          <cell r="P104">
            <v>115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298</v>
          </cell>
          <cell r="X104">
            <v>5000</v>
          </cell>
          <cell r="Y104">
            <v>158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99999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53842</v>
          </cell>
        </row>
        <row r="105">
          <cell r="A105">
            <v>22</v>
          </cell>
          <cell r="B105">
            <v>2299</v>
          </cell>
          <cell r="C105">
            <v>1277</v>
          </cell>
          <cell r="D105">
            <v>2299</v>
          </cell>
          <cell r="E105">
            <v>1277</v>
          </cell>
          <cell r="F105">
            <v>86819</v>
          </cell>
          <cell r="G105">
            <v>100</v>
          </cell>
          <cell r="H105">
            <v>1170</v>
          </cell>
          <cell r="I105">
            <v>0</v>
          </cell>
          <cell r="J105">
            <v>165</v>
          </cell>
          <cell r="K105">
            <v>30</v>
          </cell>
          <cell r="L105">
            <v>800</v>
          </cell>
          <cell r="M105">
            <v>600</v>
          </cell>
          <cell r="N105">
            <v>175</v>
          </cell>
          <cell r="O105">
            <v>99</v>
          </cell>
          <cell r="P105">
            <v>124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320</v>
          </cell>
          <cell r="X105">
            <v>5000</v>
          </cell>
          <cell r="Y105">
            <v>170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99999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55191</v>
          </cell>
        </row>
        <row r="106">
          <cell r="A106">
            <v>23</v>
          </cell>
          <cell r="B106">
            <v>2456</v>
          </cell>
          <cell r="C106">
            <v>1364</v>
          </cell>
          <cell r="D106">
            <v>2456</v>
          </cell>
          <cell r="E106">
            <v>1364</v>
          </cell>
          <cell r="F106">
            <v>92715</v>
          </cell>
          <cell r="G106">
            <v>100</v>
          </cell>
          <cell r="H106">
            <v>1250</v>
          </cell>
          <cell r="I106">
            <v>0</v>
          </cell>
          <cell r="J106">
            <v>177</v>
          </cell>
          <cell r="K106">
            <v>30</v>
          </cell>
          <cell r="L106">
            <v>800</v>
          </cell>
          <cell r="M106">
            <v>600</v>
          </cell>
          <cell r="N106">
            <v>175</v>
          </cell>
          <cell r="O106">
            <v>99</v>
          </cell>
          <cell r="P106">
            <v>133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342</v>
          </cell>
          <cell r="X106">
            <v>5000</v>
          </cell>
          <cell r="Y106">
            <v>182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99999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56585</v>
          </cell>
        </row>
        <row r="107">
          <cell r="A107">
            <v>24</v>
          </cell>
          <cell r="B107">
            <v>2618</v>
          </cell>
          <cell r="C107">
            <v>1454</v>
          </cell>
          <cell r="D107">
            <v>2618</v>
          </cell>
          <cell r="E107">
            <v>1454</v>
          </cell>
          <cell r="F107">
            <v>98795</v>
          </cell>
          <cell r="G107">
            <v>100</v>
          </cell>
          <cell r="H107">
            <v>1332</v>
          </cell>
          <cell r="I107">
            <v>0</v>
          </cell>
          <cell r="J107">
            <v>189</v>
          </cell>
          <cell r="K107">
            <v>30</v>
          </cell>
          <cell r="L107">
            <v>800</v>
          </cell>
          <cell r="M107">
            <v>600</v>
          </cell>
          <cell r="N107">
            <v>175</v>
          </cell>
          <cell r="O107">
            <v>99</v>
          </cell>
          <cell r="P107">
            <v>142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365</v>
          </cell>
          <cell r="X107">
            <v>5000</v>
          </cell>
          <cell r="Y107">
            <v>194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99999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58013</v>
          </cell>
        </row>
        <row r="108">
          <cell r="A108">
            <v>25</v>
          </cell>
          <cell r="B108">
            <v>2784</v>
          </cell>
          <cell r="C108">
            <v>1547</v>
          </cell>
          <cell r="D108">
            <v>2784</v>
          </cell>
          <cell r="E108">
            <v>1547</v>
          </cell>
          <cell r="F108">
            <v>105056</v>
          </cell>
          <cell r="G108">
            <v>100</v>
          </cell>
          <cell r="H108">
            <v>1417</v>
          </cell>
          <cell r="I108">
            <v>0</v>
          </cell>
          <cell r="J108">
            <v>202</v>
          </cell>
          <cell r="K108">
            <v>30</v>
          </cell>
          <cell r="L108">
            <v>800</v>
          </cell>
          <cell r="M108">
            <v>600</v>
          </cell>
          <cell r="N108">
            <v>175</v>
          </cell>
          <cell r="O108">
            <v>99</v>
          </cell>
          <cell r="P108">
            <v>151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389</v>
          </cell>
          <cell r="X108">
            <v>5000</v>
          </cell>
          <cell r="Y108">
            <v>207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99999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59493</v>
          </cell>
        </row>
        <row r="109">
          <cell r="A109">
            <v>26</v>
          </cell>
          <cell r="B109">
            <v>2955</v>
          </cell>
          <cell r="C109">
            <v>1642</v>
          </cell>
          <cell r="D109">
            <v>2955</v>
          </cell>
          <cell r="E109">
            <v>1642</v>
          </cell>
          <cell r="F109">
            <v>111501</v>
          </cell>
          <cell r="G109">
            <v>100</v>
          </cell>
          <cell r="H109">
            <v>1504</v>
          </cell>
          <cell r="I109">
            <v>0</v>
          </cell>
          <cell r="J109">
            <v>215</v>
          </cell>
          <cell r="K109">
            <v>30</v>
          </cell>
          <cell r="L109">
            <v>800</v>
          </cell>
          <cell r="M109">
            <v>600</v>
          </cell>
          <cell r="N109">
            <v>175</v>
          </cell>
          <cell r="O109">
            <v>99</v>
          </cell>
          <cell r="P109">
            <v>161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413</v>
          </cell>
          <cell r="X109">
            <v>5000</v>
          </cell>
          <cell r="Y109">
            <v>220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99999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61013</v>
          </cell>
        </row>
        <row r="110">
          <cell r="A110">
            <v>27</v>
          </cell>
          <cell r="B110">
            <v>3131</v>
          </cell>
          <cell r="C110">
            <v>1740</v>
          </cell>
          <cell r="D110">
            <v>3131</v>
          </cell>
          <cell r="E110">
            <v>1740</v>
          </cell>
          <cell r="F110">
            <v>118130</v>
          </cell>
          <cell r="G110">
            <v>100</v>
          </cell>
          <cell r="H110">
            <v>1594</v>
          </cell>
          <cell r="I110">
            <v>0</v>
          </cell>
          <cell r="J110">
            <v>228</v>
          </cell>
          <cell r="K110">
            <v>30</v>
          </cell>
          <cell r="L110">
            <v>800</v>
          </cell>
          <cell r="M110">
            <v>600</v>
          </cell>
          <cell r="N110">
            <v>175</v>
          </cell>
          <cell r="O110">
            <v>99</v>
          </cell>
          <cell r="P110">
            <v>171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438</v>
          </cell>
          <cell r="X110">
            <v>5000</v>
          </cell>
          <cell r="Y110">
            <v>234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99999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62576</v>
          </cell>
        </row>
        <row r="111">
          <cell r="A111">
            <v>28</v>
          </cell>
          <cell r="B111">
            <v>3312</v>
          </cell>
          <cell r="C111">
            <v>1841</v>
          </cell>
          <cell r="D111">
            <v>3312</v>
          </cell>
          <cell r="E111">
            <v>1841</v>
          </cell>
          <cell r="F111">
            <v>124944</v>
          </cell>
          <cell r="G111">
            <v>100</v>
          </cell>
          <cell r="H111">
            <v>1686</v>
          </cell>
          <cell r="I111">
            <v>0</v>
          </cell>
          <cell r="J111">
            <v>242</v>
          </cell>
          <cell r="K111">
            <v>30</v>
          </cell>
          <cell r="L111">
            <v>800</v>
          </cell>
          <cell r="M111">
            <v>600</v>
          </cell>
          <cell r="N111">
            <v>175</v>
          </cell>
          <cell r="O111">
            <v>99</v>
          </cell>
          <cell r="P111">
            <v>181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464</v>
          </cell>
          <cell r="X111">
            <v>5000</v>
          </cell>
          <cell r="Y111">
            <v>248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99999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64185</v>
          </cell>
        </row>
        <row r="112">
          <cell r="A112">
            <v>29</v>
          </cell>
          <cell r="B112">
            <v>3498</v>
          </cell>
          <cell r="C112">
            <v>1945</v>
          </cell>
          <cell r="D112">
            <v>3498</v>
          </cell>
          <cell r="E112">
            <v>1945</v>
          </cell>
          <cell r="F112">
            <v>131938</v>
          </cell>
          <cell r="G112">
            <v>100</v>
          </cell>
          <cell r="H112">
            <v>1781</v>
          </cell>
          <cell r="I112">
            <v>0</v>
          </cell>
          <cell r="J112">
            <v>256</v>
          </cell>
          <cell r="K112">
            <v>30</v>
          </cell>
          <cell r="L112">
            <v>800</v>
          </cell>
          <cell r="M112">
            <v>600</v>
          </cell>
          <cell r="N112">
            <v>175</v>
          </cell>
          <cell r="O112">
            <v>99</v>
          </cell>
          <cell r="P112">
            <v>192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491</v>
          </cell>
          <cell r="X112">
            <v>5000</v>
          </cell>
          <cell r="Y112">
            <v>262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99999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65844</v>
          </cell>
        </row>
        <row r="113">
          <cell r="A113">
            <v>30</v>
          </cell>
          <cell r="B113">
            <v>3689</v>
          </cell>
          <cell r="C113">
            <v>2051</v>
          </cell>
          <cell r="D113">
            <v>3689</v>
          </cell>
          <cell r="E113">
            <v>2051</v>
          </cell>
          <cell r="F113">
            <v>139121</v>
          </cell>
          <cell r="G113">
            <v>100</v>
          </cell>
          <cell r="H113">
            <v>1879</v>
          </cell>
          <cell r="I113">
            <v>0</v>
          </cell>
          <cell r="J113">
            <v>270</v>
          </cell>
          <cell r="K113">
            <v>30</v>
          </cell>
          <cell r="L113">
            <v>800</v>
          </cell>
          <cell r="M113">
            <v>600</v>
          </cell>
          <cell r="N113">
            <v>175</v>
          </cell>
          <cell r="O113">
            <v>99</v>
          </cell>
          <cell r="P113">
            <v>203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518</v>
          </cell>
          <cell r="X113">
            <v>5000</v>
          </cell>
          <cell r="Y113">
            <v>277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99999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67541</v>
          </cell>
        </row>
        <row r="114">
          <cell r="A114">
            <v>31</v>
          </cell>
          <cell r="B114">
            <v>3885</v>
          </cell>
          <cell r="C114">
            <v>2160</v>
          </cell>
          <cell r="D114">
            <v>3885</v>
          </cell>
          <cell r="E114">
            <v>2160</v>
          </cell>
          <cell r="F114">
            <v>146484</v>
          </cell>
          <cell r="G114">
            <v>100</v>
          </cell>
          <cell r="H114">
            <v>1979</v>
          </cell>
          <cell r="I114">
            <v>0</v>
          </cell>
          <cell r="J114">
            <v>285</v>
          </cell>
          <cell r="K114">
            <v>30</v>
          </cell>
          <cell r="L114">
            <v>800</v>
          </cell>
          <cell r="M114">
            <v>600</v>
          </cell>
          <cell r="N114">
            <v>175</v>
          </cell>
          <cell r="O114">
            <v>99</v>
          </cell>
          <cell r="P114">
            <v>214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546</v>
          </cell>
          <cell r="X114">
            <v>5000</v>
          </cell>
          <cell r="Y114">
            <v>292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99999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69282</v>
          </cell>
        </row>
        <row r="115">
          <cell r="A115">
            <v>32</v>
          </cell>
          <cell r="B115">
            <v>4086</v>
          </cell>
          <cell r="C115">
            <v>2272</v>
          </cell>
          <cell r="D115">
            <v>4086</v>
          </cell>
          <cell r="E115">
            <v>2272</v>
          </cell>
          <cell r="F115">
            <v>154032</v>
          </cell>
          <cell r="G115">
            <v>100</v>
          </cell>
          <cell r="H115">
            <v>2082</v>
          </cell>
          <cell r="I115">
            <v>0</v>
          </cell>
          <cell r="J115">
            <v>300</v>
          </cell>
          <cell r="K115">
            <v>30</v>
          </cell>
          <cell r="L115">
            <v>800</v>
          </cell>
          <cell r="M115">
            <v>600</v>
          </cell>
          <cell r="N115">
            <v>175</v>
          </cell>
          <cell r="O115">
            <v>99</v>
          </cell>
          <cell r="P115">
            <v>226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575</v>
          </cell>
          <cell r="X115">
            <v>5000</v>
          </cell>
          <cell r="Y115">
            <v>308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99999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71078</v>
          </cell>
        </row>
        <row r="116">
          <cell r="A116">
            <v>33</v>
          </cell>
          <cell r="B116">
            <v>4291</v>
          </cell>
          <cell r="C116">
            <v>2387</v>
          </cell>
          <cell r="D116">
            <v>4291</v>
          </cell>
          <cell r="E116">
            <v>2387</v>
          </cell>
          <cell r="F116">
            <v>161760</v>
          </cell>
          <cell r="G116">
            <v>100</v>
          </cell>
          <cell r="H116">
            <v>2187</v>
          </cell>
          <cell r="I116">
            <v>0</v>
          </cell>
          <cell r="J116">
            <v>316</v>
          </cell>
          <cell r="K116">
            <v>30</v>
          </cell>
          <cell r="L116">
            <v>800</v>
          </cell>
          <cell r="M116">
            <v>600</v>
          </cell>
          <cell r="N116">
            <v>175</v>
          </cell>
          <cell r="O116">
            <v>99</v>
          </cell>
          <cell r="P116">
            <v>238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604</v>
          </cell>
          <cell r="X116">
            <v>5000</v>
          </cell>
          <cell r="Y116">
            <v>324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99999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72913</v>
          </cell>
        </row>
        <row r="117">
          <cell r="A117">
            <v>34</v>
          </cell>
          <cell r="B117">
            <v>4501</v>
          </cell>
          <cell r="C117">
            <v>2504</v>
          </cell>
          <cell r="D117">
            <v>4501</v>
          </cell>
          <cell r="E117">
            <v>2504</v>
          </cell>
          <cell r="F117">
            <v>169673</v>
          </cell>
          <cell r="G117">
            <v>100</v>
          </cell>
          <cell r="H117">
            <v>2294</v>
          </cell>
          <cell r="I117">
            <v>0</v>
          </cell>
          <cell r="J117">
            <v>332</v>
          </cell>
          <cell r="K117">
            <v>30</v>
          </cell>
          <cell r="L117">
            <v>800</v>
          </cell>
          <cell r="M117">
            <v>600</v>
          </cell>
          <cell r="N117">
            <v>175</v>
          </cell>
          <cell r="O117">
            <v>99</v>
          </cell>
          <cell r="P117">
            <v>250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634</v>
          </cell>
          <cell r="X117">
            <v>5000</v>
          </cell>
          <cell r="Y117">
            <v>340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99999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74780</v>
          </cell>
        </row>
        <row r="118">
          <cell r="A118">
            <v>35</v>
          </cell>
          <cell r="B118">
            <v>4716</v>
          </cell>
          <cell r="C118">
            <v>2624</v>
          </cell>
          <cell r="D118">
            <v>4716</v>
          </cell>
          <cell r="E118">
            <v>2624</v>
          </cell>
          <cell r="F118">
            <v>177774</v>
          </cell>
          <cell r="G118">
            <v>100</v>
          </cell>
          <cell r="H118">
            <v>2404</v>
          </cell>
          <cell r="I118">
            <v>0</v>
          </cell>
          <cell r="J118">
            <v>348</v>
          </cell>
          <cell r="K118">
            <v>30</v>
          </cell>
          <cell r="L118">
            <v>800</v>
          </cell>
          <cell r="M118">
            <v>600</v>
          </cell>
          <cell r="N118">
            <v>175</v>
          </cell>
          <cell r="O118">
            <v>99</v>
          </cell>
          <cell r="P118">
            <v>262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665</v>
          </cell>
          <cell r="X118">
            <v>5000</v>
          </cell>
          <cell r="Y118">
            <v>357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99999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76691</v>
          </cell>
        </row>
        <row r="119">
          <cell r="A119">
            <v>36</v>
          </cell>
          <cell r="B119">
            <v>4936</v>
          </cell>
          <cell r="C119">
            <v>2747</v>
          </cell>
          <cell r="D119">
            <v>4936</v>
          </cell>
          <cell r="E119">
            <v>2747</v>
          </cell>
          <cell r="F119">
            <v>186052</v>
          </cell>
          <cell r="G119">
            <v>100</v>
          </cell>
          <cell r="H119">
            <v>2516</v>
          </cell>
          <cell r="I119">
            <v>0</v>
          </cell>
          <cell r="J119">
            <v>365</v>
          </cell>
          <cell r="K119">
            <v>30</v>
          </cell>
          <cell r="L119">
            <v>800</v>
          </cell>
          <cell r="M119">
            <v>600</v>
          </cell>
          <cell r="N119">
            <v>175</v>
          </cell>
          <cell r="O119">
            <v>99</v>
          </cell>
          <cell r="P119">
            <v>275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696</v>
          </cell>
          <cell r="X119">
            <v>5000</v>
          </cell>
          <cell r="Y119">
            <v>374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99999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78654</v>
          </cell>
        </row>
        <row r="120">
          <cell r="A120">
            <v>37</v>
          </cell>
          <cell r="B120">
            <v>5161</v>
          </cell>
          <cell r="C120">
            <v>2873</v>
          </cell>
          <cell r="D120">
            <v>5161</v>
          </cell>
          <cell r="E120">
            <v>2873</v>
          </cell>
          <cell r="F120">
            <v>194518</v>
          </cell>
          <cell r="G120">
            <v>100</v>
          </cell>
          <cell r="H120">
            <v>2631</v>
          </cell>
          <cell r="I120">
            <v>0</v>
          </cell>
          <cell r="J120">
            <v>382</v>
          </cell>
          <cell r="K120">
            <v>30</v>
          </cell>
          <cell r="L120">
            <v>800</v>
          </cell>
          <cell r="M120">
            <v>600</v>
          </cell>
          <cell r="N120">
            <v>175</v>
          </cell>
          <cell r="O120">
            <v>99</v>
          </cell>
          <cell r="P120">
            <v>288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728</v>
          </cell>
          <cell r="X120">
            <v>5000</v>
          </cell>
          <cell r="Y120">
            <v>392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99999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80660</v>
          </cell>
        </row>
        <row r="121">
          <cell r="A121">
            <v>38</v>
          </cell>
          <cell r="B121">
            <v>5391</v>
          </cell>
          <cell r="C121">
            <v>3001</v>
          </cell>
          <cell r="D121">
            <v>5391</v>
          </cell>
          <cell r="E121">
            <v>3001</v>
          </cell>
          <cell r="F121">
            <v>203164</v>
          </cell>
          <cell r="G121">
            <v>100</v>
          </cell>
          <cell r="H121">
            <v>2748</v>
          </cell>
          <cell r="I121">
            <v>0</v>
          </cell>
          <cell r="J121">
            <v>399</v>
          </cell>
          <cell r="K121">
            <v>30</v>
          </cell>
          <cell r="L121">
            <v>800</v>
          </cell>
          <cell r="M121">
            <v>600</v>
          </cell>
          <cell r="N121">
            <v>175</v>
          </cell>
          <cell r="O121">
            <v>99</v>
          </cell>
          <cell r="P121">
            <v>301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761</v>
          </cell>
          <cell r="X121">
            <v>5000</v>
          </cell>
          <cell r="Y121">
            <v>410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99999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82699</v>
          </cell>
        </row>
        <row r="122">
          <cell r="A122">
            <v>39</v>
          </cell>
          <cell r="B122">
            <v>5626</v>
          </cell>
          <cell r="C122">
            <v>3132</v>
          </cell>
          <cell r="D122">
            <v>5626</v>
          </cell>
          <cell r="E122">
            <v>3132</v>
          </cell>
          <cell r="F122">
            <v>211995</v>
          </cell>
          <cell r="G122">
            <v>100</v>
          </cell>
          <cell r="H122">
            <v>2868</v>
          </cell>
          <cell r="I122">
            <v>0</v>
          </cell>
          <cell r="J122">
            <v>417</v>
          </cell>
          <cell r="K122">
            <v>30</v>
          </cell>
          <cell r="L122">
            <v>800</v>
          </cell>
          <cell r="M122">
            <v>600</v>
          </cell>
          <cell r="N122">
            <v>175</v>
          </cell>
          <cell r="O122">
            <v>99</v>
          </cell>
          <cell r="P122">
            <v>315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795</v>
          </cell>
          <cell r="X122">
            <v>5000</v>
          </cell>
          <cell r="Y122">
            <v>428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99999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84800</v>
          </cell>
        </row>
        <row r="123">
          <cell r="A123">
            <v>40</v>
          </cell>
          <cell r="B123">
            <v>5866</v>
          </cell>
          <cell r="C123">
            <v>3266</v>
          </cell>
          <cell r="D123">
            <v>5866</v>
          </cell>
          <cell r="E123">
            <v>3266</v>
          </cell>
          <cell r="F123">
            <v>221010</v>
          </cell>
          <cell r="G123">
            <v>100</v>
          </cell>
          <cell r="H123">
            <v>2990</v>
          </cell>
          <cell r="I123">
            <v>0</v>
          </cell>
          <cell r="J123">
            <v>435</v>
          </cell>
          <cell r="K123">
            <v>30</v>
          </cell>
          <cell r="L123">
            <v>800</v>
          </cell>
          <cell r="M123">
            <v>600</v>
          </cell>
          <cell r="N123">
            <v>175</v>
          </cell>
          <cell r="O123">
            <v>99</v>
          </cell>
          <cell r="P123">
            <v>329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829</v>
          </cell>
          <cell r="X123">
            <v>5000</v>
          </cell>
          <cell r="Y123">
            <v>447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99999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86934</v>
          </cell>
        </row>
        <row r="124">
          <cell r="A124">
            <v>41</v>
          </cell>
          <cell r="B124">
            <v>6111</v>
          </cell>
          <cell r="C124">
            <v>3402</v>
          </cell>
          <cell r="D124">
            <v>6111</v>
          </cell>
          <cell r="E124">
            <v>3402</v>
          </cell>
          <cell r="F124">
            <v>230206</v>
          </cell>
          <cell r="G124">
            <v>100</v>
          </cell>
          <cell r="H124">
            <v>3115</v>
          </cell>
          <cell r="I124">
            <v>0</v>
          </cell>
          <cell r="J124">
            <v>454</v>
          </cell>
          <cell r="K124">
            <v>30</v>
          </cell>
          <cell r="L124">
            <v>800</v>
          </cell>
          <cell r="M124">
            <v>600</v>
          </cell>
          <cell r="N124">
            <v>175</v>
          </cell>
          <cell r="O124">
            <v>99</v>
          </cell>
          <cell r="P124">
            <v>343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864</v>
          </cell>
          <cell r="X124">
            <v>5000</v>
          </cell>
          <cell r="Y124">
            <v>466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99999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89117</v>
          </cell>
        </row>
        <row r="125">
          <cell r="A125">
            <v>42</v>
          </cell>
          <cell r="B125">
            <v>6361</v>
          </cell>
          <cell r="C125">
            <v>3541</v>
          </cell>
          <cell r="D125">
            <v>6361</v>
          </cell>
          <cell r="E125">
            <v>3541</v>
          </cell>
          <cell r="F125">
            <v>239590</v>
          </cell>
          <cell r="G125">
            <v>100</v>
          </cell>
          <cell r="H125">
            <v>3243</v>
          </cell>
          <cell r="I125">
            <v>0</v>
          </cell>
          <cell r="J125">
            <v>473</v>
          </cell>
          <cell r="K125">
            <v>30</v>
          </cell>
          <cell r="L125">
            <v>800</v>
          </cell>
          <cell r="M125">
            <v>600</v>
          </cell>
          <cell r="N125">
            <v>175</v>
          </cell>
          <cell r="O125">
            <v>99</v>
          </cell>
          <cell r="P125">
            <v>357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900</v>
          </cell>
          <cell r="X125">
            <v>5000</v>
          </cell>
          <cell r="Y125">
            <v>485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99999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91339</v>
          </cell>
        </row>
        <row r="126">
          <cell r="A126">
            <v>43</v>
          </cell>
          <cell r="B126">
            <v>6615</v>
          </cell>
          <cell r="C126">
            <v>3683</v>
          </cell>
          <cell r="D126">
            <v>6615</v>
          </cell>
          <cell r="E126">
            <v>3683</v>
          </cell>
          <cell r="F126">
            <v>249155</v>
          </cell>
          <cell r="G126">
            <v>100</v>
          </cell>
          <cell r="H126">
            <v>3373</v>
          </cell>
          <cell r="I126">
            <v>0</v>
          </cell>
          <cell r="J126">
            <v>492</v>
          </cell>
          <cell r="K126">
            <v>30</v>
          </cell>
          <cell r="L126">
            <v>800</v>
          </cell>
          <cell r="M126">
            <v>600</v>
          </cell>
          <cell r="N126">
            <v>175</v>
          </cell>
          <cell r="O126">
            <v>99</v>
          </cell>
          <cell r="P126">
            <v>372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936</v>
          </cell>
          <cell r="X126">
            <v>5000</v>
          </cell>
          <cell r="Y126">
            <v>505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99999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93604</v>
          </cell>
        </row>
        <row r="127">
          <cell r="A127">
            <v>44</v>
          </cell>
          <cell r="B127">
            <v>6874</v>
          </cell>
          <cell r="C127">
            <v>3828</v>
          </cell>
          <cell r="D127">
            <v>6874</v>
          </cell>
          <cell r="E127">
            <v>3828</v>
          </cell>
          <cell r="F127">
            <v>258904</v>
          </cell>
          <cell r="G127">
            <v>100</v>
          </cell>
          <cell r="H127">
            <v>3505</v>
          </cell>
          <cell r="I127">
            <v>0</v>
          </cell>
          <cell r="J127">
            <v>512</v>
          </cell>
          <cell r="K127">
            <v>30</v>
          </cell>
          <cell r="L127">
            <v>800</v>
          </cell>
          <cell r="M127">
            <v>600</v>
          </cell>
          <cell r="N127">
            <v>175</v>
          </cell>
          <cell r="O127">
            <v>99</v>
          </cell>
          <cell r="P127">
            <v>387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973</v>
          </cell>
          <cell r="X127">
            <v>5000</v>
          </cell>
          <cell r="Y127">
            <v>525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99999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95915</v>
          </cell>
        </row>
        <row r="128">
          <cell r="A128">
            <v>45</v>
          </cell>
          <cell r="B128">
            <v>7138</v>
          </cell>
          <cell r="C128">
            <v>3975</v>
          </cell>
          <cell r="D128">
            <v>7138</v>
          </cell>
          <cell r="E128">
            <v>3975</v>
          </cell>
          <cell r="F128">
            <v>268834</v>
          </cell>
          <cell r="G128">
            <v>100</v>
          </cell>
          <cell r="H128">
            <v>3640</v>
          </cell>
          <cell r="I128">
            <v>0</v>
          </cell>
          <cell r="J128">
            <v>532</v>
          </cell>
          <cell r="K128">
            <v>30</v>
          </cell>
          <cell r="L128">
            <v>800</v>
          </cell>
          <cell r="M128">
            <v>600</v>
          </cell>
          <cell r="N128">
            <v>175</v>
          </cell>
          <cell r="O128">
            <v>99</v>
          </cell>
          <cell r="P128">
            <v>402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1011</v>
          </cell>
          <cell r="X128">
            <v>5000</v>
          </cell>
          <cell r="Y128">
            <v>546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99999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98266</v>
          </cell>
        </row>
        <row r="129">
          <cell r="A129">
            <v>46</v>
          </cell>
          <cell r="B129">
            <v>7407</v>
          </cell>
          <cell r="C129">
            <v>4125</v>
          </cell>
          <cell r="D129">
            <v>7407</v>
          </cell>
          <cell r="E129">
            <v>4125</v>
          </cell>
          <cell r="F129">
            <v>278952</v>
          </cell>
          <cell r="G129">
            <v>100</v>
          </cell>
          <cell r="H129">
            <v>3778</v>
          </cell>
          <cell r="I129">
            <v>0</v>
          </cell>
          <cell r="J129">
            <v>553</v>
          </cell>
          <cell r="K129">
            <v>30</v>
          </cell>
          <cell r="L129">
            <v>800</v>
          </cell>
          <cell r="M129">
            <v>600</v>
          </cell>
          <cell r="N129">
            <v>175</v>
          </cell>
          <cell r="O129">
            <v>99</v>
          </cell>
          <cell r="P129">
            <v>418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1050</v>
          </cell>
          <cell r="X129">
            <v>5000</v>
          </cell>
          <cell r="Y129">
            <v>567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99999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100680</v>
          </cell>
        </row>
        <row r="130">
          <cell r="A130">
            <v>47</v>
          </cell>
          <cell r="B130">
            <v>7681</v>
          </cell>
          <cell r="C130">
            <v>4278</v>
          </cell>
          <cell r="D130">
            <v>7681</v>
          </cell>
          <cell r="E130">
            <v>4278</v>
          </cell>
          <cell r="F130">
            <v>289250</v>
          </cell>
          <cell r="G130">
            <v>100</v>
          </cell>
          <cell r="H130">
            <v>3918</v>
          </cell>
          <cell r="I130">
            <v>0</v>
          </cell>
          <cell r="J130">
            <v>574</v>
          </cell>
          <cell r="K130">
            <v>30</v>
          </cell>
          <cell r="L130">
            <v>800</v>
          </cell>
          <cell r="M130">
            <v>600</v>
          </cell>
          <cell r="N130">
            <v>175</v>
          </cell>
          <cell r="O130">
            <v>99</v>
          </cell>
          <cell r="P130">
            <v>434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1089</v>
          </cell>
          <cell r="X130">
            <v>5000</v>
          </cell>
          <cell r="Y130">
            <v>588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99999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103123</v>
          </cell>
        </row>
        <row r="131">
          <cell r="A131">
            <v>48</v>
          </cell>
          <cell r="B131">
            <v>7960</v>
          </cell>
          <cell r="C131">
            <v>4434</v>
          </cell>
          <cell r="D131">
            <v>7960</v>
          </cell>
          <cell r="E131">
            <v>4434</v>
          </cell>
          <cell r="F131">
            <v>299733</v>
          </cell>
          <cell r="G131">
            <v>100</v>
          </cell>
          <cell r="H131">
            <v>4061</v>
          </cell>
          <cell r="I131">
            <v>0</v>
          </cell>
          <cell r="J131">
            <v>595</v>
          </cell>
          <cell r="K131">
            <v>30</v>
          </cell>
          <cell r="L131">
            <v>800</v>
          </cell>
          <cell r="M131">
            <v>600</v>
          </cell>
          <cell r="N131">
            <v>175</v>
          </cell>
          <cell r="O131">
            <v>99</v>
          </cell>
          <cell r="P131">
            <v>450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1129</v>
          </cell>
          <cell r="X131">
            <v>5000</v>
          </cell>
          <cell r="Y131">
            <v>610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99999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105610</v>
          </cell>
        </row>
        <row r="132">
          <cell r="A132">
            <v>49</v>
          </cell>
          <cell r="B132">
            <v>8244</v>
          </cell>
          <cell r="C132">
            <v>4592</v>
          </cell>
          <cell r="D132">
            <v>8244</v>
          </cell>
          <cell r="E132">
            <v>4592</v>
          </cell>
          <cell r="F132">
            <v>310397</v>
          </cell>
          <cell r="G132">
            <v>100</v>
          </cell>
          <cell r="H132">
            <v>4206</v>
          </cell>
          <cell r="I132">
            <v>0</v>
          </cell>
          <cell r="J132">
            <v>617</v>
          </cell>
          <cell r="K132">
            <v>30</v>
          </cell>
          <cell r="L132">
            <v>800</v>
          </cell>
          <cell r="M132">
            <v>600</v>
          </cell>
          <cell r="N132">
            <v>175</v>
          </cell>
          <cell r="O132">
            <v>99</v>
          </cell>
          <cell r="P132">
            <v>467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1170</v>
          </cell>
          <cell r="X132">
            <v>5000</v>
          </cell>
          <cell r="Y132">
            <v>632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99999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108152</v>
          </cell>
        </row>
        <row r="133">
          <cell r="A133">
            <v>50</v>
          </cell>
          <cell r="B133">
            <v>8533</v>
          </cell>
          <cell r="C133">
            <v>4753</v>
          </cell>
          <cell r="D133">
            <v>8533</v>
          </cell>
          <cell r="E133">
            <v>4753</v>
          </cell>
          <cell r="F133">
            <v>321249</v>
          </cell>
          <cell r="G133">
            <v>100</v>
          </cell>
          <cell r="H133">
            <v>4354</v>
          </cell>
          <cell r="I133">
            <v>0</v>
          </cell>
          <cell r="J133">
            <v>639</v>
          </cell>
          <cell r="K133">
            <v>30</v>
          </cell>
          <cell r="L133">
            <v>800</v>
          </cell>
          <cell r="M133">
            <v>600</v>
          </cell>
          <cell r="N133">
            <v>175</v>
          </cell>
          <cell r="O133">
            <v>99</v>
          </cell>
          <cell r="P133">
            <v>484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1211</v>
          </cell>
          <cell r="X133">
            <v>5000</v>
          </cell>
          <cell r="Y133">
            <v>655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99999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110732</v>
          </cell>
        </row>
        <row r="134">
          <cell r="A134">
            <v>51</v>
          </cell>
          <cell r="B134">
            <v>8827</v>
          </cell>
          <cell r="C134">
            <v>4917</v>
          </cell>
          <cell r="D134">
            <v>8827</v>
          </cell>
          <cell r="E134">
            <v>4917</v>
          </cell>
          <cell r="F134">
            <v>332281</v>
          </cell>
          <cell r="G134">
            <v>100</v>
          </cell>
          <cell r="H134">
            <v>4504</v>
          </cell>
          <cell r="I134">
            <v>0</v>
          </cell>
          <cell r="J134">
            <v>661</v>
          </cell>
          <cell r="K134">
            <v>30</v>
          </cell>
          <cell r="L134">
            <v>800</v>
          </cell>
          <cell r="M134">
            <v>600</v>
          </cell>
          <cell r="N134">
            <v>175</v>
          </cell>
          <cell r="O134">
            <v>99</v>
          </cell>
          <cell r="P134">
            <v>501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1253</v>
          </cell>
          <cell r="X134">
            <v>5000</v>
          </cell>
          <cell r="Y134">
            <v>678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99999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113347</v>
          </cell>
        </row>
        <row r="135">
          <cell r="A135">
            <v>52</v>
          </cell>
          <cell r="B135">
            <v>9125</v>
          </cell>
          <cell r="C135">
            <v>5083</v>
          </cell>
          <cell r="D135">
            <v>9125</v>
          </cell>
          <cell r="E135">
            <v>5083</v>
          </cell>
          <cell r="F135">
            <v>343494</v>
          </cell>
          <cell r="G135">
            <v>100</v>
          </cell>
          <cell r="H135">
            <v>4656</v>
          </cell>
          <cell r="I135">
            <v>0</v>
          </cell>
          <cell r="J135">
            <v>684</v>
          </cell>
          <cell r="K135">
            <v>30</v>
          </cell>
          <cell r="L135">
            <v>800</v>
          </cell>
          <cell r="M135">
            <v>600</v>
          </cell>
          <cell r="N135">
            <v>175</v>
          </cell>
          <cell r="O135">
            <v>99</v>
          </cell>
          <cell r="P135">
            <v>518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1296</v>
          </cell>
          <cell r="X135">
            <v>5000</v>
          </cell>
          <cell r="Y135">
            <v>701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99999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116003</v>
          </cell>
        </row>
        <row r="136">
          <cell r="A136">
            <v>53</v>
          </cell>
          <cell r="B136">
            <v>9428</v>
          </cell>
          <cell r="C136">
            <v>5252</v>
          </cell>
          <cell r="D136">
            <v>9428</v>
          </cell>
          <cell r="E136">
            <v>5252</v>
          </cell>
          <cell r="F136">
            <v>354895</v>
          </cell>
          <cell r="G136">
            <v>100</v>
          </cell>
          <cell r="H136">
            <v>4811</v>
          </cell>
          <cell r="I136">
            <v>0</v>
          </cell>
          <cell r="J136">
            <v>707</v>
          </cell>
          <cell r="K136">
            <v>30</v>
          </cell>
          <cell r="L136">
            <v>800</v>
          </cell>
          <cell r="M136">
            <v>600</v>
          </cell>
          <cell r="N136">
            <v>175</v>
          </cell>
          <cell r="O136">
            <v>99</v>
          </cell>
          <cell r="P136">
            <v>536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1340</v>
          </cell>
          <cell r="X136">
            <v>5000</v>
          </cell>
          <cell r="Y136">
            <v>725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99999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118715</v>
          </cell>
        </row>
        <row r="137">
          <cell r="A137">
            <v>54</v>
          </cell>
          <cell r="B137">
            <v>9736</v>
          </cell>
          <cell r="C137">
            <v>5424</v>
          </cell>
          <cell r="D137">
            <v>9736</v>
          </cell>
          <cell r="E137">
            <v>5424</v>
          </cell>
          <cell r="F137">
            <v>366477</v>
          </cell>
          <cell r="G137">
            <v>100</v>
          </cell>
          <cell r="H137">
            <v>4968</v>
          </cell>
          <cell r="I137">
            <v>0</v>
          </cell>
          <cell r="J137">
            <v>731</v>
          </cell>
          <cell r="K137">
            <v>30</v>
          </cell>
          <cell r="L137">
            <v>800</v>
          </cell>
          <cell r="M137">
            <v>600</v>
          </cell>
          <cell r="N137">
            <v>175</v>
          </cell>
          <cell r="O137">
            <v>99</v>
          </cell>
          <cell r="P137">
            <v>554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1384</v>
          </cell>
          <cell r="X137">
            <v>5000</v>
          </cell>
          <cell r="Y137">
            <v>749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99999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121466</v>
          </cell>
        </row>
        <row r="138">
          <cell r="A138">
            <v>55</v>
          </cell>
          <cell r="B138">
            <v>10049</v>
          </cell>
          <cell r="C138">
            <v>5599</v>
          </cell>
          <cell r="D138">
            <v>10049</v>
          </cell>
          <cell r="E138">
            <v>5599</v>
          </cell>
          <cell r="F138">
            <v>378247</v>
          </cell>
          <cell r="G138">
            <v>100</v>
          </cell>
          <cell r="H138">
            <v>5128</v>
          </cell>
          <cell r="I138">
            <v>0</v>
          </cell>
          <cell r="J138">
            <v>755</v>
          </cell>
          <cell r="K138">
            <v>30</v>
          </cell>
          <cell r="L138">
            <v>800</v>
          </cell>
          <cell r="M138">
            <v>600</v>
          </cell>
          <cell r="N138">
            <v>175</v>
          </cell>
          <cell r="O138">
            <v>99</v>
          </cell>
          <cell r="P138">
            <v>572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1429</v>
          </cell>
          <cell r="X138">
            <v>5000</v>
          </cell>
          <cell r="Y138">
            <v>774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99999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124261</v>
          </cell>
        </row>
        <row r="139">
          <cell r="A139">
            <v>56</v>
          </cell>
          <cell r="B139">
            <v>10367</v>
          </cell>
          <cell r="C139">
            <v>5776</v>
          </cell>
          <cell r="D139">
            <v>10367</v>
          </cell>
          <cell r="E139">
            <v>5776</v>
          </cell>
          <cell r="F139">
            <v>390194</v>
          </cell>
          <cell r="G139">
            <v>100</v>
          </cell>
          <cell r="H139">
            <v>5290</v>
          </cell>
          <cell r="I139">
            <v>0</v>
          </cell>
          <cell r="J139">
            <v>779</v>
          </cell>
          <cell r="K139">
            <v>30</v>
          </cell>
          <cell r="L139">
            <v>800</v>
          </cell>
          <cell r="M139">
            <v>600</v>
          </cell>
          <cell r="N139">
            <v>175</v>
          </cell>
          <cell r="O139">
            <v>99</v>
          </cell>
          <cell r="P139">
            <v>591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1475</v>
          </cell>
          <cell r="X139">
            <v>5000</v>
          </cell>
          <cell r="Y139">
            <v>799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99999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127101</v>
          </cell>
        </row>
        <row r="140">
          <cell r="A140">
            <v>57</v>
          </cell>
          <cell r="B140">
            <v>10690</v>
          </cell>
          <cell r="C140">
            <v>5956</v>
          </cell>
          <cell r="D140">
            <v>10690</v>
          </cell>
          <cell r="E140">
            <v>5956</v>
          </cell>
          <cell r="F140">
            <v>402329</v>
          </cell>
          <cell r="G140">
            <v>100</v>
          </cell>
          <cell r="H140">
            <v>5455</v>
          </cell>
          <cell r="I140">
            <v>0</v>
          </cell>
          <cell r="J140">
            <v>804</v>
          </cell>
          <cell r="K140">
            <v>30</v>
          </cell>
          <cell r="L140">
            <v>800</v>
          </cell>
          <cell r="M140">
            <v>600</v>
          </cell>
          <cell r="N140">
            <v>175</v>
          </cell>
          <cell r="O140">
            <v>99</v>
          </cell>
          <cell r="P140">
            <v>610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1521</v>
          </cell>
          <cell r="X140">
            <v>5000</v>
          </cell>
          <cell r="Y140">
            <v>824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99999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129985</v>
          </cell>
        </row>
        <row r="141">
          <cell r="A141">
            <v>58</v>
          </cell>
          <cell r="B141">
            <v>11018</v>
          </cell>
          <cell r="C141">
            <v>6139</v>
          </cell>
          <cell r="D141">
            <v>11018</v>
          </cell>
          <cell r="E141">
            <v>6139</v>
          </cell>
          <cell r="F141">
            <v>414645</v>
          </cell>
          <cell r="G141">
            <v>100</v>
          </cell>
          <cell r="H141">
            <v>5622</v>
          </cell>
          <cell r="I141">
            <v>0</v>
          </cell>
          <cell r="J141">
            <v>829</v>
          </cell>
          <cell r="K141">
            <v>30</v>
          </cell>
          <cell r="L141">
            <v>800</v>
          </cell>
          <cell r="M141">
            <v>600</v>
          </cell>
          <cell r="N141">
            <v>175</v>
          </cell>
          <cell r="O141">
            <v>99</v>
          </cell>
          <cell r="P141">
            <v>629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1568</v>
          </cell>
          <cell r="X141">
            <v>5000</v>
          </cell>
          <cell r="Y141">
            <v>850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99999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132908</v>
          </cell>
        </row>
        <row r="142">
          <cell r="A142">
            <v>59</v>
          </cell>
          <cell r="B142">
            <v>11351</v>
          </cell>
          <cell r="C142">
            <v>6325</v>
          </cell>
          <cell r="D142">
            <v>11351</v>
          </cell>
          <cell r="E142">
            <v>6325</v>
          </cell>
          <cell r="F142">
            <v>427145</v>
          </cell>
          <cell r="G142">
            <v>100</v>
          </cell>
          <cell r="H142">
            <v>5792</v>
          </cell>
          <cell r="I142">
            <v>0</v>
          </cell>
          <cell r="J142">
            <v>855</v>
          </cell>
          <cell r="K142">
            <v>30</v>
          </cell>
          <cell r="L142">
            <v>800</v>
          </cell>
          <cell r="M142">
            <v>600</v>
          </cell>
          <cell r="N142">
            <v>175</v>
          </cell>
          <cell r="O142">
            <v>99</v>
          </cell>
          <cell r="P142">
            <v>648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1616</v>
          </cell>
          <cell r="X142">
            <v>5000</v>
          </cell>
          <cell r="Y142">
            <v>876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99999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135881</v>
          </cell>
        </row>
        <row r="143">
          <cell r="A143">
            <v>60</v>
          </cell>
          <cell r="B143">
            <v>11689</v>
          </cell>
          <cell r="C143">
            <v>6513</v>
          </cell>
          <cell r="D143">
            <v>11689</v>
          </cell>
          <cell r="E143">
            <v>6513</v>
          </cell>
          <cell r="F143">
            <v>439833</v>
          </cell>
          <cell r="G143">
            <v>100</v>
          </cell>
          <cell r="H143">
            <v>5965</v>
          </cell>
          <cell r="I143">
            <v>0</v>
          </cell>
          <cell r="J143">
            <v>881</v>
          </cell>
          <cell r="K143">
            <v>30</v>
          </cell>
          <cell r="L143">
            <v>800</v>
          </cell>
          <cell r="M143">
            <v>600</v>
          </cell>
          <cell r="N143">
            <v>175</v>
          </cell>
          <cell r="O143">
            <v>99</v>
          </cell>
          <cell r="P143">
            <v>668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1664</v>
          </cell>
          <cell r="X143">
            <v>5000</v>
          </cell>
          <cell r="Y143">
            <v>903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99999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138902</v>
          </cell>
        </row>
        <row r="144">
          <cell r="A144">
            <v>61</v>
          </cell>
          <cell r="B144">
            <v>12031</v>
          </cell>
          <cell r="C144">
            <v>6704</v>
          </cell>
          <cell r="D144">
            <v>12031</v>
          </cell>
          <cell r="E144">
            <v>6704</v>
          </cell>
          <cell r="F144">
            <v>452698</v>
          </cell>
          <cell r="G144">
            <v>100</v>
          </cell>
          <cell r="H144">
            <v>6140</v>
          </cell>
          <cell r="I144">
            <v>0</v>
          </cell>
          <cell r="J144">
            <v>907</v>
          </cell>
          <cell r="K144">
            <v>30</v>
          </cell>
          <cell r="L144">
            <v>800</v>
          </cell>
          <cell r="M144">
            <v>600</v>
          </cell>
          <cell r="N144">
            <v>175</v>
          </cell>
          <cell r="O144">
            <v>99</v>
          </cell>
          <cell r="P144">
            <v>688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1713</v>
          </cell>
          <cell r="X144">
            <v>5000</v>
          </cell>
          <cell r="Y144">
            <v>930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99999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141956</v>
          </cell>
        </row>
        <row r="145">
          <cell r="A145">
            <v>62</v>
          </cell>
          <cell r="B145">
            <v>12378</v>
          </cell>
          <cell r="C145">
            <v>6898</v>
          </cell>
          <cell r="D145">
            <v>12378</v>
          </cell>
          <cell r="E145">
            <v>6898</v>
          </cell>
          <cell r="F145">
            <v>465747</v>
          </cell>
          <cell r="G145">
            <v>100</v>
          </cell>
          <cell r="H145">
            <v>6317</v>
          </cell>
          <cell r="I145">
            <v>0</v>
          </cell>
          <cell r="J145">
            <v>934</v>
          </cell>
          <cell r="K145">
            <v>30</v>
          </cell>
          <cell r="L145">
            <v>800</v>
          </cell>
          <cell r="M145">
            <v>600</v>
          </cell>
          <cell r="N145">
            <v>175</v>
          </cell>
          <cell r="O145">
            <v>99</v>
          </cell>
          <cell r="P145">
            <v>708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1763</v>
          </cell>
          <cell r="X145">
            <v>5000</v>
          </cell>
          <cell r="Y145">
            <v>957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99999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145055</v>
          </cell>
        </row>
        <row r="146">
          <cell r="A146">
            <v>63</v>
          </cell>
          <cell r="B146">
            <v>12730</v>
          </cell>
          <cell r="C146">
            <v>7095</v>
          </cell>
          <cell r="D146">
            <v>12730</v>
          </cell>
          <cell r="E146">
            <v>7095</v>
          </cell>
          <cell r="F146">
            <v>478984</v>
          </cell>
          <cell r="G146">
            <v>100</v>
          </cell>
          <cell r="H146">
            <v>6497</v>
          </cell>
          <cell r="I146">
            <v>0</v>
          </cell>
          <cell r="J146">
            <v>961</v>
          </cell>
          <cell r="K146">
            <v>30</v>
          </cell>
          <cell r="L146">
            <v>800</v>
          </cell>
          <cell r="M146">
            <v>600</v>
          </cell>
          <cell r="N146">
            <v>175</v>
          </cell>
          <cell r="O146">
            <v>99</v>
          </cell>
          <cell r="P146">
            <v>729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1814</v>
          </cell>
          <cell r="X146">
            <v>5000</v>
          </cell>
          <cell r="Y146">
            <v>985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99999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148209</v>
          </cell>
        </row>
        <row r="147">
          <cell r="A147">
            <v>64</v>
          </cell>
          <cell r="B147">
            <v>13087</v>
          </cell>
          <cell r="C147">
            <v>7294</v>
          </cell>
          <cell r="D147">
            <v>13087</v>
          </cell>
          <cell r="E147">
            <v>7294</v>
          </cell>
          <cell r="F147">
            <v>492402</v>
          </cell>
          <cell r="G147">
            <v>100</v>
          </cell>
          <cell r="H147">
            <v>6679</v>
          </cell>
          <cell r="I147">
            <v>0</v>
          </cell>
          <cell r="J147">
            <v>988</v>
          </cell>
          <cell r="K147">
            <v>30</v>
          </cell>
          <cell r="L147">
            <v>800</v>
          </cell>
          <cell r="M147">
            <v>600</v>
          </cell>
          <cell r="N147">
            <v>175</v>
          </cell>
          <cell r="O147">
            <v>99</v>
          </cell>
          <cell r="P147">
            <v>750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1865</v>
          </cell>
          <cell r="X147">
            <v>5000</v>
          </cell>
          <cell r="Y147">
            <v>1013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99999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151392</v>
          </cell>
        </row>
        <row r="148">
          <cell r="A148">
            <v>65</v>
          </cell>
          <cell r="B148">
            <v>13449</v>
          </cell>
          <cell r="C148">
            <v>7496</v>
          </cell>
          <cell r="D148">
            <v>13449</v>
          </cell>
          <cell r="E148">
            <v>7496</v>
          </cell>
          <cell r="F148">
            <v>506001</v>
          </cell>
          <cell r="G148">
            <v>100</v>
          </cell>
          <cell r="H148">
            <v>6864</v>
          </cell>
          <cell r="I148">
            <v>0</v>
          </cell>
          <cell r="J148">
            <v>1016</v>
          </cell>
          <cell r="K148">
            <v>30</v>
          </cell>
          <cell r="L148">
            <v>800</v>
          </cell>
          <cell r="M148">
            <v>600</v>
          </cell>
          <cell r="N148">
            <v>175</v>
          </cell>
          <cell r="O148">
            <v>99</v>
          </cell>
          <cell r="P148">
            <v>771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1917</v>
          </cell>
          <cell r="X148">
            <v>5000</v>
          </cell>
          <cell r="Y148">
            <v>1042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99999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154628</v>
          </cell>
        </row>
        <row r="149">
          <cell r="A149">
            <v>66</v>
          </cell>
          <cell r="B149">
            <v>13816</v>
          </cell>
          <cell r="C149">
            <v>7701</v>
          </cell>
          <cell r="D149">
            <v>13816</v>
          </cell>
          <cell r="E149">
            <v>7701</v>
          </cell>
          <cell r="F149">
            <v>519784</v>
          </cell>
          <cell r="G149">
            <v>100</v>
          </cell>
          <cell r="H149">
            <v>7051</v>
          </cell>
          <cell r="I149">
            <v>0</v>
          </cell>
          <cell r="J149">
            <v>1044</v>
          </cell>
          <cell r="K149">
            <v>30</v>
          </cell>
          <cell r="L149">
            <v>800</v>
          </cell>
          <cell r="M149">
            <v>600</v>
          </cell>
          <cell r="N149">
            <v>175</v>
          </cell>
          <cell r="O149">
            <v>99</v>
          </cell>
          <cell r="P149">
            <v>793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1970</v>
          </cell>
          <cell r="X149">
            <v>5000</v>
          </cell>
          <cell r="Y149">
            <v>1071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99999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157910</v>
          </cell>
        </row>
        <row r="150">
          <cell r="A150">
            <v>67</v>
          </cell>
          <cell r="B150">
            <v>14188</v>
          </cell>
          <cell r="C150">
            <v>7908</v>
          </cell>
          <cell r="D150">
            <v>14188</v>
          </cell>
          <cell r="E150">
            <v>7908</v>
          </cell>
          <cell r="F150">
            <v>533752</v>
          </cell>
          <cell r="G150">
            <v>100</v>
          </cell>
          <cell r="H150">
            <v>7241</v>
          </cell>
          <cell r="I150">
            <v>0</v>
          </cell>
          <cell r="J150">
            <v>1073</v>
          </cell>
          <cell r="K150">
            <v>30</v>
          </cell>
          <cell r="L150">
            <v>800</v>
          </cell>
          <cell r="M150">
            <v>600</v>
          </cell>
          <cell r="N150">
            <v>175</v>
          </cell>
          <cell r="O150">
            <v>99</v>
          </cell>
          <cell r="P150">
            <v>815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2023</v>
          </cell>
          <cell r="X150">
            <v>5000</v>
          </cell>
          <cell r="Y150">
            <v>1100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99999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161236</v>
          </cell>
        </row>
        <row r="151">
          <cell r="A151">
            <v>68</v>
          </cell>
          <cell r="B151">
            <v>14565</v>
          </cell>
          <cell r="C151">
            <v>8118</v>
          </cell>
          <cell r="D151">
            <v>14565</v>
          </cell>
          <cell r="E151">
            <v>8118</v>
          </cell>
          <cell r="F151">
            <v>547904</v>
          </cell>
          <cell r="G151">
            <v>100</v>
          </cell>
          <cell r="H151">
            <v>7433</v>
          </cell>
          <cell r="I151">
            <v>0</v>
          </cell>
          <cell r="J151">
            <v>1102</v>
          </cell>
          <cell r="K151">
            <v>30</v>
          </cell>
          <cell r="L151">
            <v>800</v>
          </cell>
          <cell r="M151">
            <v>600</v>
          </cell>
          <cell r="N151">
            <v>175</v>
          </cell>
          <cell r="O151">
            <v>99</v>
          </cell>
          <cell r="P151">
            <v>837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2077</v>
          </cell>
          <cell r="X151">
            <v>5000</v>
          </cell>
          <cell r="Y151">
            <v>1130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99999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164600</v>
          </cell>
        </row>
        <row r="152">
          <cell r="A152">
            <v>69</v>
          </cell>
          <cell r="B152">
            <v>14947</v>
          </cell>
          <cell r="C152">
            <v>8331</v>
          </cell>
          <cell r="D152">
            <v>14947</v>
          </cell>
          <cell r="E152">
            <v>8331</v>
          </cell>
          <cell r="F152">
            <v>562240</v>
          </cell>
          <cell r="G152">
            <v>100</v>
          </cell>
          <cell r="H152">
            <v>7628</v>
          </cell>
          <cell r="I152">
            <v>0</v>
          </cell>
          <cell r="J152">
            <v>1131</v>
          </cell>
          <cell r="K152">
            <v>30</v>
          </cell>
          <cell r="L152">
            <v>800</v>
          </cell>
          <cell r="M152">
            <v>600</v>
          </cell>
          <cell r="N152">
            <v>175</v>
          </cell>
          <cell r="O152">
            <v>99</v>
          </cell>
          <cell r="P152">
            <v>859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2132</v>
          </cell>
          <cell r="X152">
            <v>5000</v>
          </cell>
          <cell r="Y152">
            <v>1160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99999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168004</v>
          </cell>
        </row>
        <row r="153">
          <cell r="A153">
            <v>70</v>
          </cell>
          <cell r="B153">
            <v>15334</v>
          </cell>
          <cell r="C153">
            <v>8547</v>
          </cell>
          <cell r="D153">
            <v>15334</v>
          </cell>
          <cell r="E153">
            <v>8547</v>
          </cell>
          <cell r="F153">
            <v>576761</v>
          </cell>
          <cell r="G153">
            <v>100</v>
          </cell>
          <cell r="H153">
            <v>7826</v>
          </cell>
          <cell r="I153">
            <v>0</v>
          </cell>
          <cell r="J153">
            <v>1161</v>
          </cell>
          <cell r="K153">
            <v>30</v>
          </cell>
          <cell r="L153">
            <v>800</v>
          </cell>
          <cell r="M153">
            <v>600</v>
          </cell>
          <cell r="N153">
            <v>175</v>
          </cell>
          <cell r="O153">
            <v>99</v>
          </cell>
          <cell r="P153">
            <v>882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2188</v>
          </cell>
          <cell r="X153">
            <v>5000</v>
          </cell>
          <cell r="Y153">
            <v>1190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99999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171469</v>
          </cell>
        </row>
        <row r="154">
          <cell r="A154">
            <v>71</v>
          </cell>
          <cell r="B154">
            <v>15725</v>
          </cell>
          <cell r="C154">
            <v>8765</v>
          </cell>
          <cell r="D154">
            <v>15725</v>
          </cell>
          <cell r="E154">
            <v>8765</v>
          </cell>
          <cell r="F154">
            <v>591459</v>
          </cell>
          <cell r="G154">
            <v>100</v>
          </cell>
          <cell r="H154">
            <v>8026</v>
          </cell>
          <cell r="I154">
            <v>0</v>
          </cell>
          <cell r="J154">
            <v>1191</v>
          </cell>
          <cell r="K154">
            <v>30</v>
          </cell>
          <cell r="L154">
            <v>800</v>
          </cell>
          <cell r="M154">
            <v>600</v>
          </cell>
          <cell r="N154">
            <v>175</v>
          </cell>
          <cell r="O154">
            <v>99</v>
          </cell>
          <cell r="P154">
            <v>905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2244</v>
          </cell>
          <cell r="X154">
            <v>5000</v>
          </cell>
          <cell r="Y154">
            <v>1221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99999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174964</v>
          </cell>
        </row>
        <row r="155">
          <cell r="A155">
            <v>72</v>
          </cell>
          <cell r="B155">
            <v>16121</v>
          </cell>
          <cell r="C155">
            <v>8986</v>
          </cell>
          <cell r="D155">
            <v>16121</v>
          </cell>
          <cell r="E155">
            <v>8986</v>
          </cell>
          <cell r="F155">
            <v>606348</v>
          </cell>
          <cell r="G155">
            <v>100</v>
          </cell>
          <cell r="H155">
            <v>8229</v>
          </cell>
          <cell r="I155">
            <v>0</v>
          </cell>
          <cell r="J155">
            <v>1221</v>
          </cell>
          <cell r="K155">
            <v>30</v>
          </cell>
          <cell r="L155">
            <v>800</v>
          </cell>
          <cell r="M155">
            <v>600</v>
          </cell>
          <cell r="N155">
            <v>175</v>
          </cell>
          <cell r="O155">
            <v>99</v>
          </cell>
          <cell r="P155">
            <v>928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2301</v>
          </cell>
          <cell r="X155">
            <v>5000</v>
          </cell>
          <cell r="Y155">
            <v>1252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99999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178499</v>
          </cell>
        </row>
        <row r="156">
          <cell r="A156">
            <v>73</v>
          </cell>
          <cell r="B156">
            <v>16522</v>
          </cell>
          <cell r="C156">
            <v>9210</v>
          </cell>
          <cell r="D156">
            <v>16522</v>
          </cell>
          <cell r="E156">
            <v>9210</v>
          </cell>
          <cell r="F156">
            <v>621414</v>
          </cell>
          <cell r="G156">
            <v>100</v>
          </cell>
          <cell r="H156">
            <v>8434</v>
          </cell>
          <cell r="I156">
            <v>0</v>
          </cell>
          <cell r="J156">
            <v>1252</v>
          </cell>
          <cell r="K156">
            <v>30</v>
          </cell>
          <cell r="L156">
            <v>800</v>
          </cell>
          <cell r="M156">
            <v>600</v>
          </cell>
          <cell r="N156">
            <v>175</v>
          </cell>
          <cell r="O156">
            <v>99</v>
          </cell>
          <cell r="P156">
            <v>952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2359</v>
          </cell>
          <cell r="X156">
            <v>5000</v>
          </cell>
          <cell r="Y156">
            <v>1284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99999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182094</v>
          </cell>
        </row>
        <row r="157">
          <cell r="A157">
            <v>74</v>
          </cell>
          <cell r="B157">
            <v>16928</v>
          </cell>
          <cell r="C157">
            <v>9437</v>
          </cell>
          <cell r="D157">
            <v>16928</v>
          </cell>
          <cell r="E157">
            <v>9437</v>
          </cell>
          <cell r="F157">
            <v>636665</v>
          </cell>
          <cell r="G157">
            <v>100</v>
          </cell>
          <cell r="H157">
            <v>8641</v>
          </cell>
          <cell r="I157">
            <v>0</v>
          </cell>
          <cell r="J157">
            <v>1283</v>
          </cell>
          <cell r="K157">
            <v>30</v>
          </cell>
          <cell r="L157">
            <v>800</v>
          </cell>
          <cell r="M157">
            <v>600</v>
          </cell>
          <cell r="N157">
            <v>175</v>
          </cell>
          <cell r="O157">
            <v>99</v>
          </cell>
          <cell r="P157">
            <v>976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2417</v>
          </cell>
          <cell r="X157">
            <v>5000</v>
          </cell>
          <cell r="Y157">
            <v>1316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99999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185719</v>
          </cell>
        </row>
        <row r="158">
          <cell r="A158">
            <v>75</v>
          </cell>
          <cell r="B158">
            <v>17339</v>
          </cell>
          <cell r="C158">
            <v>9666</v>
          </cell>
          <cell r="D158">
            <v>17339</v>
          </cell>
          <cell r="E158">
            <v>9666</v>
          </cell>
          <cell r="F158">
            <v>652104</v>
          </cell>
          <cell r="G158">
            <v>100</v>
          </cell>
          <cell r="H158">
            <v>8851</v>
          </cell>
          <cell r="I158">
            <v>0</v>
          </cell>
          <cell r="J158">
            <v>1315</v>
          </cell>
          <cell r="K158">
            <v>30</v>
          </cell>
          <cell r="L158">
            <v>800</v>
          </cell>
          <cell r="M158">
            <v>600</v>
          </cell>
          <cell r="N158">
            <v>175</v>
          </cell>
          <cell r="O158">
            <v>99</v>
          </cell>
          <cell r="P158">
            <v>1000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2476</v>
          </cell>
          <cell r="X158">
            <v>5000</v>
          </cell>
          <cell r="Y158">
            <v>1348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99999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189393</v>
          </cell>
        </row>
        <row r="159">
          <cell r="A159">
            <v>76</v>
          </cell>
          <cell r="B159">
            <v>17755</v>
          </cell>
          <cell r="C159">
            <v>9898</v>
          </cell>
          <cell r="D159">
            <v>17755</v>
          </cell>
          <cell r="E159">
            <v>9898</v>
          </cell>
          <cell r="F159">
            <v>667724</v>
          </cell>
          <cell r="G159">
            <v>100</v>
          </cell>
          <cell r="H159">
            <v>9063</v>
          </cell>
          <cell r="I159">
            <v>0</v>
          </cell>
          <cell r="J159">
            <v>1347</v>
          </cell>
          <cell r="K159">
            <v>30</v>
          </cell>
          <cell r="L159">
            <v>800</v>
          </cell>
          <cell r="M159">
            <v>600</v>
          </cell>
          <cell r="N159">
            <v>175</v>
          </cell>
          <cell r="O159">
            <v>99</v>
          </cell>
          <cell r="P159">
            <v>1024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2536</v>
          </cell>
          <cell r="X159">
            <v>5000</v>
          </cell>
          <cell r="Y159">
            <v>1381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99999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193104</v>
          </cell>
        </row>
        <row r="160">
          <cell r="A160">
            <v>77</v>
          </cell>
          <cell r="B160">
            <v>18176</v>
          </cell>
          <cell r="C160">
            <v>10133</v>
          </cell>
          <cell r="D160">
            <v>18176</v>
          </cell>
          <cell r="E160">
            <v>10133</v>
          </cell>
          <cell r="F160">
            <v>683524</v>
          </cell>
          <cell r="G160">
            <v>100</v>
          </cell>
          <cell r="H160">
            <v>9278</v>
          </cell>
          <cell r="I160">
            <v>0</v>
          </cell>
          <cell r="J160">
            <v>1379</v>
          </cell>
          <cell r="K160">
            <v>30</v>
          </cell>
          <cell r="L160">
            <v>800</v>
          </cell>
          <cell r="M160">
            <v>600</v>
          </cell>
          <cell r="N160">
            <v>175</v>
          </cell>
          <cell r="O160">
            <v>99</v>
          </cell>
          <cell r="P160">
            <v>1049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2597</v>
          </cell>
          <cell r="X160">
            <v>5000</v>
          </cell>
          <cell r="Y160">
            <v>1414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99999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196868</v>
          </cell>
        </row>
        <row r="161">
          <cell r="A161">
            <v>78</v>
          </cell>
          <cell r="B161">
            <v>18602</v>
          </cell>
          <cell r="C161">
            <v>10371</v>
          </cell>
          <cell r="D161">
            <v>18602</v>
          </cell>
          <cell r="E161">
            <v>10371</v>
          </cell>
          <cell r="F161">
            <v>699512</v>
          </cell>
          <cell r="G161">
            <v>100</v>
          </cell>
          <cell r="H161">
            <v>9496</v>
          </cell>
          <cell r="I161">
            <v>0</v>
          </cell>
          <cell r="J161">
            <v>1412</v>
          </cell>
          <cell r="K161">
            <v>30</v>
          </cell>
          <cell r="L161">
            <v>800</v>
          </cell>
          <cell r="M161">
            <v>600</v>
          </cell>
          <cell r="N161">
            <v>175</v>
          </cell>
          <cell r="O161">
            <v>99</v>
          </cell>
          <cell r="P161">
            <v>1074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2658</v>
          </cell>
          <cell r="X161">
            <v>5000</v>
          </cell>
          <cell r="Y161">
            <v>1448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99999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200679</v>
          </cell>
        </row>
        <row r="162">
          <cell r="A162">
            <v>79</v>
          </cell>
          <cell r="B162">
            <v>19032</v>
          </cell>
          <cell r="C162">
            <v>10611</v>
          </cell>
          <cell r="D162">
            <v>19032</v>
          </cell>
          <cell r="E162">
            <v>10611</v>
          </cell>
          <cell r="F162">
            <v>715681</v>
          </cell>
          <cell r="G162">
            <v>100</v>
          </cell>
          <cell r="H162">
            <v>9716</v>
          </cell>
          <cell r="I162">
            <v>0</v>
          </cell>
          <cell r="J162">
            <v>1445</v>
          </cell>
          <cell r="K162">
            <v>30</v>
          </cell>
          <cell r="L162">
            <v>800</v>
          </cell>
          <cell r="M162">
            <v>600</v>
          </cell>
          <cell r="N162">
            <v>175</v>
          </cell>
          <cell r="O162">
            <v>99</v>
          </cell>
          <cell r="P162">
            <v>1099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2720</v>
          </cell>
          <cell r="X162">
            <v>5000</v>
          </cell>
          <cell r="Y162">
            <v>1482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99999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204522</v>
          </cell>
        </row>
        <row r="163">
          <cell r="A163">
            <v>80</v>
          </cell>
          <cell r="B163">
            <v>19467</v>
          </cell>
          <cell r="C163">
            <v>10854</v>
          </cell>
          <cell r="D163">
            <v>19467</v>
          </cell>
          <cell r="E163">
            <v>10854</v>
          </cell>
          <cell r="F163">
            <v>732034</v>
          </cell>
          <cell r="G163">
            <v>100</v>
          </cell>
          <cell r="H163">
            <v>9939</v>
          </cell>
          <cell r="I163">
            <v>0</v>
          </cell>
          <cell r="J163">
            <v>1479</v>
          </cell>
          <cell r="K163">
            <v>30</v>
          </cell>
          <cell r="L163">
            <v>800</v>
          </cell>
          <cell r="M163">
            <v>600</v>
          </cell>
          <cell r="N163">
            <v>175</v>
          </cell>
          <cell r="O163">
            <v>99</v>
          </cell>
          <cell r="P163">
            <v>1125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2783</v>
          </cell>
          <cell r="X163">
            <v>5000</v>
          </cell>
          <cell r="Y163">
            <v>1516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99999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208426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62"/>
  <sheetViews>
    <sheetView tabSelected="1" workbookViewId="0">
      <selection activeCell="D1" sqref="D1"/>
    </sheetView>
  </sheetViews>
  <sheetFormatPr defaultRowHeight="13.5" x14ac:dyDescent="0.15"/>
  <cols>
    <col min="9" max="9" width="15" bestFit="1" customWidth="1"/>
    <col min="10" max="10" width="10.5" bestFit="1" customWidth="1"/>
    <col min="11" max="13" width="8.5" bestFit="1" customWidth="1"/>
    <col min="14" max="16" width="12.75" bestFit="1" customWidth="1"/>
    <col min="17" max="21" width="11.625" bestFit="1" customWidth="1"/>
    <col min="22" max="22" width="8.5" bestFit="1" customWidth="1"/>
    <col min="23" max="28" width="6.5" bestFit="1" customWidth="1"/>
    <col min="29" max="31" width="10.5" bestFit="1" customWidth="1"/>
    <col min="32" max="32" width="9.5" bestFit="1" customWidth="1"/>
    <col min="33" max="33" width="16.125" bestFit="1" customWidth="1"/>
    <col min="34" max="34" width="10.5" bestFit="1" customWidth="1"/>
    <col min="35" max="35" width="11.625" bestFit="1" customWidth="1"/>
    <col min="36" max="37" width="9.5" bestFit="1" customWidth="1"/>
    <col min="38" max="38" width="8.5" bestFit="1" customWidth="1"/>
    <col min="39" max="39" width="11.625" bestFit="1" customWidth="1"/>
    <col min="40" max="40" width="9.5" bestFit="1" customWidth="1"/>
    <col min="41" max="41" width="12.75" bestFit="1" customWidth="1"/>
    <col min="42" max="42" width="6.5" bestFit="1" customWidth="1"/>
    <col min="43" max="45" width="9.5" bestFit="1" customWidth="1"/>
    <col min="46" max="47" width="8.5" bestFit="1" customWidth="1"/>
    <col min="48" max="48" width="12.75" bestFit="1" customWidth="1"/>
    <col min="49" max="49" width="8.5" bestFit="1" customWidth="1"/>
    <col min="50" max="50" width="12.75" bestFit="1" customWidth="1"/>
    <col min="51" max="51" width="10.5" bestFit="1" customWidth="1"/>
    <col min="52" max="52" width="9.5" bestFit="1" customWidth="1"/>
    <col min="53" max="53" width="6.5" bestFit="1" customWidth="1"/>
    <col min="54" max="55" width="9.5" bestFit="1" customWidth="1"/>
    <col min="56" max="56" width="5.5" bestFit="1" customWidth="1"/>
    <col min="57" max="57" width="8.5" bestFit="1" customWidth="1"/>
  </cols>
  <sheetData>
    <row r="1" spans="1:57" x14ac:dyDescent="0.15">
      <c r="A1" t="s">
        <v>121</v>
      </c>
      <c r="B1" t="s">
        <v>296</v>
      </c>
      <c r="C1" t="s">
        <v>296</v>
      </c>
      <c r="D1" t="s">
        <v>296</v>
      </c>
      <c r="E1" t="s">
        <v>121</v>
      </c>
      <c r="F1" t="s">
        <v>121</v>
      </c>
      <c r="G1" t="s">
        <v>121</v>
      </c>
      <c r="H1" t="s">
        <v>121</v>
      </c>
      <c r="I1" t="s">
        <v>296</v>
      </c>
      <c r="J1" t="s">
        <v>296</v>
      </c>
      <c r="K1" t="s">
        <v>296</v>
      </c>
      <c r="L1" t="s">
        <v>296</v>
      </c>
      <c r="M1" t="s">
        <v>296</v>
      </c>
      <c r="N1" t="s">
        <v>296</v>
      </c>
      <c r="O1" t="s">
        <v>296</v>
      </c>
      <c r="P1" t="s">
        <v>296</v>
      </c>
      <c r="Q1" t="s">
        <v>296</v>
      </c>
      <c r="R1" t="s">
        <v>296</v>
      </c>
      <c r="S1" t="s">
        <v>296</v>
      </c>
      <c r="T1" t="s">
        <v>296</v>
      </c>
      <c r="U1" t="s">
        <v>296</v>
      </c>
      <c r="V1" t="s">
        <v>121</v>
      </c>
      <c r="W1" t="s">
        <v>121</v>
      </c>
      <c r="X1" t="s">
        <v>121</v>
      </c>
      <c r="Y1" t="s">
        <v>121</v>
      </c>
      <c r="Z1" t="s">
        <v>121</v>
      </c>
      <c r="AA1" t="s">
        <v>121</v>
      </c>
      <c r="AB1" t="s">
        <v>121</v>
      </c>
      <c r="AC1" t="s">
        <v>121</v>
      </c>
      <c r="AD1" t="s">
        <v>121</v>
      </c>
      <c r="AE1" t="s">
        <v>121</v>
      </c>
      <c r="AF1" t="s">
        <v>121</v>
      </c>
      <c r="AG1" t="s">
        <v>121</v>
      </c>
      <c r="AH1" t="s">
        <v>121</v>
      </c>
      <c r="AI1" t="s">
        <v>121</v>
      </c>
      <c r="AJ1" t="s">
        <v>121</v>
      </c>
      <c r="AK1" t="s">
        <v>121</v>
      </c>
      <c r="AL1" t="s">
        <v>121</v>
      </c>
      <c r="AM1" t="s">
        <v>121</v>
      </c>
      <c r="AN1" t="s">
        <v>121</v>
      </c>
      <c r="AO1" t="s">
        <v>121</v>
      </c>
      <c r="AP1" t="s">
        <v>121</v>
      </c>
      <c r="AQ1" t="s">
        <v>121</v>
      </c>
      <c r="AR1" t="s">
        <v>121</v>
      </c>
      <c r="AS1" t="s">
        <v>122</v>
      </c>
      <c r="AT1" t="s">
        <v>121</v>
      </c>
      <c r="AU1" t="s">
        <v>121</v>
      </c>
      <c r="AV1" t="s">
        <v>121</v>
      </c>
      <c r="AW1" t="s">
        <v>121</v>
      </c>
      <c r="AX1" t="s">
        <v>121</v>
      </c>
      <c r="AY1" t="s">
        <v>121</v>
      </c>
      <c r="AZ1" t="s">
        <v>121</v>
      </c>
      <c r="BA1" t="s">
        <v>121</v>
      </c>
      <c r="BB1" t="s">
        <v>121</v>
      </c>
      <c r="BC1" t="s">
        <v>121</v>
      </c>
      <c r="BD1" t="s">
        <v>121</v>
      </c>
      <c r="BE1" t="s">
        <v>121</v>
      </c>
    </row>
    <row r="2" spans="1:57" x14ac:dyDescent="0.15">
      <c r="A2" t="s">
        <v>297</v>
      </c>
      <c r="B2" t="s">
        <v>443</v>
      </c>
      <c r="C2" t="s">
        <v>2200</v>
      </c>
      <c r="D2" t="s">
        <v>2201</v>
      </c>
      <c r="E2" t="s">
        <v>298</v>
      </c>
      <c r="F2" t="s">
        <v>299</v>
      </c>
      <c r="G2" t="s">
        <v>300</v>
      </c>
      <c r="H2" t="s">
        <v>301</v>
      </c>
      <c r="I2" t="s">
        <v>302</v>
      </c>
      <c r="J2" t="s">
        <v>304</v>
      </c>
      <c r="K2" t="s">
        <v>307</v>
      </c>
      <c r="L2" t="s">
        <v>33</v>
      </c>
      <c r="M2" t="s">
        <v>34</v>
      </c>
      <c r="N2" t="s">
        <v>308</v>
      </c>
      <c r="O2" t="s">
        <v>39</v>
      </c>
      <c r="P2" t="s">
        <v>309</v>
      </c>
      <c r="Q2" t="s">
        <v>311</v>
      </c>
      <c r="R2" t="s">
        <v>91</v>
      </c>
      <c r="S2" t="s">
        <v>92</v>
      </c>
      <c r="T2" t="s">
        <v>93</v>
      </c>
      <c r="U2" t="s">
        <v>94</v>
      </c>
      <c r="V2" t="s">
        <v>123</v>
      </c>
      <c r="W2" t="s">
        <v>124</v>
      </c>
      <c r="X2" t="s">
        <v>125</v>
      </c>
      <c r="Y2" t="s">
        <v>126</v>
      </c>
      <c r="Z2" t="s">
        <v>127</v>
      </c>
      <c r="AA2" t="s">
        <v>128</v>
      </c>
      <c r="AB2" t="s">
        <v>129</v>
      </c>
      <c r="AC2" t="s">
        <v>130</v>
      </c>
      <c r="AD2" t="s">
        <v>131</v>
      </c>
      <c r="AE2" t="s">
        <v>132</v>
      </c>
      <c r="AF2" t="s">
        <v>133</v>
      </c>
      <c r="AG2" t="s">
        <v>134</v>
      </c>
      <c r="AH2" t="s">
        <v>135</v>
      </c>
      <c r="AI2" t="s">
        <v>136</v>
      </c>
      <c r="AJ2" t="s">
        <v>137</v>
      </c>
      <c r="AK2" t="s">
        <v>138</v>
      </c>
      <c r="AL2" t="s">
        <v>139</v>
      </c>
      <c r="AM2" t="s">
        <v>140</v>
      </c>
      <c r="AN2" t="s">
        <v>141</v>
      </c>
      <c r="AO2" t="s">
        <v>142</v>
      </c>
      <c r="AP2" t="s">
        <v>143</v>
      </c>
      <c r="AQ2" t="s">
        <v>144</v>
      </c>
      <c r="AR2" t="s">
        <v>145</v>
      </c>
      <c r="AS2" t="s">
        <v>146</v>
      </c>
      <c r="AT2" t="s">
        <v>147</v>
      </c>
      <c r="AU2" t="s">
        <v>315</v>
      </c>
      <c r="AV2" t="s">
        <v>148</v>
      </c>
      <c r="AW2" t="s">
        <v>149</v>
      </c>
      <c r="AX2" t="s">
        <v>150</v>
      </c>
      <c r="AY2" t="s">
        <v>151</v>
      </c>
      <c r="AZ2" t="s">
        <v>152</v>
      </c>
      <c r="BA2" t="s">
        <v>153</v>
      </c>
      <c r="BB2" t="s">
        <v>154</v>
      </c>
      <c r="BC2" t="s">
        <v>155</v>
      </c>
      <c r="BD2" t="s">
        <v>156</v>
      </c>
      <c r="BE2" t="s">
        <v>157</v>
      </c>
    </row>
    <row r="3" spans="1:57" x14ac:dyDescent="0.15">
      <c r="A3">
        <v>1001</v>
      </c>
      <c r="B3" t="s">
        <v>1640</v>
      </c>
      <c r="C3">
        <v>0</v>
      </c>
      <c r="D3">
        <v>0</v>
      </c>
      <c r="E3">
        <v>1</v>
      </c>
      <c r="F3">
        <v>62354</v>
      </c>
      <c r="G3">
        <v>0</v>
      </c>
      <c r="H3">
        <v>2</v>
      </c>
      <c r="I3" t="s">
        <v>211</v>
      </c>
      <c r="J3" t="s">
        <v>451</v>
      </c>
      <c r="K3" t="s">
        <v>453</v>
      </c>
      <c r="L3" t="s">
        <v>455</v>
      </c>
      <c r="M3" t="s">
        <v>452</v>
      </c>
      <c r="N3">
        <v>2009</v>
      </c>
      <c r="O3">
        <v>0</v>
      </c>
      <c r="P3">
        <v>0</v>
      </c>
      <c r="Q3" t="s">
        <v>457</v>
      </c>
      <c r="R3" t="s">
        <v>458</v>
      </c>
      <c r="S3" t="s">
        <v>459</v>
      </c>
      <c r="T3">
        <v>0</v>
      </c>
      <c r="U3">
        <v>0</v>
      </c>
      <c r="V3">
        <v>4851</v>
      </c>
      <c r="W3">
        <v>100</v>
      </c>
      <c r="X3">
        <v>71</v>
      </c>
      <c r="Y3">
        <v>152</v>
      </c>
      <c r="Z3">
        <v>68</v>
      </c>
      <c r="AA3">
        <v>125</v>
      </c>
      <c r="AB3">
        <v>68</v>
      </c>
      <c r="AC3">
        <v>0</v>
      </c>
      <c r="AD3">
        <v>0</v>
      </c>
      <c r="AE3">
        <v>7</v>
      </c>
      <c r="AF3">
        <v>30</v>
      </c>
      <c r="AG3">
        <v>800</v>
      </c>
      <c r="AH3">
        <v>600</v>
      </c>
      <c r="AI3">
        <v>175</v>
      </c>
      <c r="AJ3">
        <v>99</v>
      </c>
      <c r="AK3">
        <v>5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15</v>
      </c>
      <c r="AS3">
        <v>5500</v>
      </c>
      <c r="AT3">
        <v>7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99999</v>
      </c>
      <c r="BB3">
        <v>0</v>
      </c>
      <c r="BC3">
        <v>0</v>
      </c>
      <c r="BD3">
        <v>0</v>
      </c>
      <c r="BE3">
        <v>0</v>
      </c>
    </row>
    <row r="4" spans="1:57" x14ac:dyDescent="0.15">
      <c r="A4">
        <v>1002</v>
      </c>
      <c r="B4" t="s">
        <v>1641</v>
      </c>
      <c r="C4">
        <v>0</v>
      </c>
      <c r="D4">
        <v>0</v>
      </c>
      <c r="E4">
        <v>2</v>
      </c>
      <c r="F4">
        <v>62924</v>
      </c>
      <c r="G4">
        <v>0</v>
      </c>
      <c r="H4">
        <v>2</v>
      </c>
      <c r="I4" t="s">
        <v>211</v>
      </c>
      <c r="J4" t="s">
        <v>1087</v>
      </c>
      <c r="K4" t="s">
        <v>1090</v>
      </c>
      <c r="L4" t="s">
        <v>1088</v>
      </c>
      <c r="M4" t="s">
        <v>1090</v>
      </c>
      <c r="N4">
        <v>1009</v>
      </c>
      <c r="O4">
        <v>0</v>
      </c>
      <c r="P4">
        <v>0</v>
      </c>
      <c r="Q4" t="s">
        <v>466</v>
      </c>
      <c r="R4" t="s">
        <v>457</v>
      </c>
      <c r="S4" t="s">
        <v>467</v>
      </c>
      <c r="T4">
        <v>0</v>
      </c>
      <c r="U4">
        <v>0</v>
      </c>
      <c r="V4">
        <v>6689</v>
      </c>
      <c r="W4">
        <v>100</v>
      </c>
      <c r="X4">
        <v>98</v>
      </c>
      <c r="Y4">
        <v>193</v>
      </c>
      <c r="Z4">
        <v>106</v>
      </c>
      <c r="AA4">
        <v>173</v>
      </c>
      <c r="AB4">
        <v>95</v>
      </c>
      <c r="AC4">
        <v>0</v>
      </c>
      <c r="AD4">
        <v>0</v>
      </c>
      <c r="AE4">
        <v>9</v>
      </c>
      <c r="AF4">
        <v>30</v>
      </c>
      <c r="AG4">
        <v>800</v>
      </c>
      <c r="AH4">
        <v>600</v>
      </c>
      <c r="AI4">
        <v>175</v>
      </c>
      <c r="AJ4">
        <v>99</v>
      </c>
      <c r="AK4">
        <v>6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24</v>
      </c>
      <c r="AS4">
        <v>5000</v>
      </c>
      <c r="AT4">
        <v>12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99999</v>
      </c>
      <c r="BB4">
        <v>0</v>
      </c>
      <c r="BC4">
        <v>0</v>
      </c>
      <c r="BD4">
        <v>0</v>
      </c>
      <c r="BE4">
        <v>0</v>
      </c>
    </row>
    <row r="5" spans="1:57" x14ac:dyDescent="0.15">
      <c r="A5">
        <v>1003</v>
      </c>
      <c r="B5" t="s">
        <v>1642</v>
      </c>
      <c r="C5">
        <v>0</v>
      </c>
      <c r="D5">
        <v>0</v>
      </c>
      <c r="E5">
        <v>3</v>
      </c>
      <c r="F5">
        <v>86377</v>
      </c>
      <c r="G5">
        <v>0</v>
      </c>
      <c r="H5">
        <v>2</v>
      </c>
      <c r="I5" t="s">
        <v>211</v>
      </c>
      <c r="J5" t="s">
        <v>1209</v>
      </c>
      <c r="K5" t="s">
        <v>1210</v>
      </c>
      <c r="L5" t="s">
        <v>1212</v>
      </c>
      <c r="M5" t="s">
        <v>1210</v>
      </c>
      <c r="N5">
        <v>1009</v>
      </c>
      <c r="O5">
        <v>0</v>
      </c>
      <c r="P5">
        <v>0</v>
      </c>
      <c r="Q5" t="s">
        <v>474</v>
      </c>
      <c r="R5" t="s">
        <v>475</v>
      </c>
      <c r="S5" t="s">
        <v>476</v>
      </c>
      <c r="T5">
        <v>0</v>
      </c>
      <c r="U5">
        <v>0</v>
      </c>
      <c r="V5">
        <v>9660</v>
      </c>
      <c r="W5">
        <v>100</v>
      </c>
      <c r="X5">
        <v>128</v>
      </c>
      <c r="Y5">
        <v>252</v>
      </c>
      <c r="Z5">
        <v>125</v>
      </c>
      <c r="AA5">
        <v>277</v>
      </c>
      <c r="AB5">
        <v>125</v>
      </c>
      <c r="AC5">
        <v>0</v>
      </c>
      <c r="AD5">
        <v>0</v>
      </c>
      <c r="AE5">
        <v>16</v>
      </c>
      <c r="AF5">
        <v>30</v>
      </c>
      <c r="AG5">
        <v>800</v>
      </c>
      <c r="AH5">
        <v>600</v>
      </c>
      <c r="AI5">
        <v>175</v>
      </c>
      <c r="AJ5">
        <v>99</v>
      </c>
      <c r="AK5">
        <v>9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35</v>
      </c>
      <c r="AS5">
        <v>5500</v>
      </c>
      <c r="AT5">
        <v>17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99999</v>
      </c>
      <c r="BB5">
        <v>0</v>
      </c>
      <c r="BC5">
        <v>0</v>
      </c>
      <c r="BD5">
        <v>0</v>
      </c>
      <c r="BE5">
        <v>0</v>
      </c>
    </row>
    <row r="6" spans="1:57" x14ac:dyDescent="0.15">
      <c r="A6">
        <v>1004</v>
      </c>
      <c r="B6" t="s">
        <v>1643</v>
      </c>
      <c r="C6">
        <v>0</v>
      </c>
      <c r="D6">
        <v>0</v>
      </c>
      <c r="E6">
        <v>4</v>
      </c>
      <c r="F6">
        <v>102229</v>
      </c>
      <c r="G6">
        <v>0</v>
      </c>
      <c r="H6">
        <v>1</v>
      </c>
      <c r="I6" t="s">
        <v>324</v>
      </c>
      <c r="J6" t="s">
        <v>468</v>
      </c>
      <c r="K6" t="s">
        <v>1096</v>
      </c>
      <c r="L6" t="s">
        <v>1094</v>
      </c>
      <c r="M6" t="s">
        <v>1096</v>
      </c>
      <c r="N6">
        <v>2009</v>
      </c>
      <c r="O6">
        <v>0</v>
      </c>
      <c r="P6">
        <v>0</v>
      </c>
      <c r="Q6" t="s">
        <v>483</v>
      </c>
      <c r="R6" t="s">
        <v>466</v>
      </c>
      <c r="S6" t="s">
        <v>484</v>
      </c>
      <c r="T6">
        <v>0</v>
      </c>
      <c r="U6">
        <v>0</v>
      </c>
      <c r="V6">
        <v>12071</v>
      </c>
      <c r="W6">
        <v>100</v>
      </c>
      <c r="X6">
        <v>144</v>
      </c>
      <c r="Y6">
        <v>347</v>
      </c>
      <c r="Z6">
        <v>191</v>
      </c>
      <c r="AA6">
        <v>347</v>
      </c>
      <c r="AB6">
        <v>156</v>
      </c>
      <c r="AC6">
        <v>0</v>
      </c>
      <c r="AD6">
        <v>0</v>
      </c>
      <c r="AE6">
        <v>19</v>
      </c>
      <c r="AF6">
        <v>30</v>
      </c>
      <c r="AG6">
        <v>800</v>
      </c>
      <c r="AH6">
        <v>600</v>
      </c>
      <c r="AI6">
        <v>175</v>
      </c>
      <c r="AJ6">
        <v>99</v>
      </c>
      <c r="AK6">
        <v>14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45</v>
      </c>
      <c r="AS6">
        <v>5000</v>
      </c>
      <c r="AT6">
        <v>20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99999</v>
      </c>
      <c r="BB6">
        <v>0</v>
      </c>
      <c r="BC6">
        <v>0</v>
      </c>
      <c r="BD6">
        <v>0</v>
      </c>
      <c r="BE6">
        <v>0</v>
      </c>
    </row>
    <row r="7" spans="1:57" x14ac:dyDescent="0.15">
      <c r="A7">
        <v>1005</v>
      </c>
      <c r="B7" t="s">
        <v>1644</v>
      </c>
      <c r="C7">
        <v>0</v>
      </c>
      <c r="D7">
        <v>0</v>
      </c>
      <c r="E7">
        <v>5</v>
      </c>
      <c r="F7">
        <v>107489</v>
      </c>
      <c r="G7">
        <v>0</v>
      </c>
      <c r="H7">
        <v>1</v>
      </c>
      <c r="I7" t="s">
        <v>324</v>
      </c>
      <c r="J7" t="s">
        <v>1098</v>
      </c>
      <c r="K7" t="s">
        <v>1384</v>
      </c>
      <c r="L7" t="s">
        <v>876</v>
      </c>
      <c r="M7" t="s">
        <v>1384</v>
      </c>
      <c r="N7">
        <v>1009</v>
      </c>
      <c r="O7">
        <v>0</v>
      </c>
      <c r="P7">
        <v>0</v>
      </c>
      <c r="Q7" t="s">
        <v>491</v>
      </c>
      <c r="R7" t="s">
        <v>492</v>
      </c>
      <c r="S7" t="s">
        <v>493</v>
      </c>
      <c r="T7">
        <v>0</v>
      </c>
      <c r="U7">
        <v>0</v>
      </c>
      <c r="V7">
        <v>13196</v>
      </c>
      <c r="W7">
        <v>100</v>
      </c>
      <c r="X7">
        <v>175</v>
      </c>
      <c r="Y7">
        <v>423</v>
      </c>
      <c r="Z7">
        <v>233</v>
      </c>
      <c r="AA7">
        <v>385</v>
      </c>
      <c r="AB7">
        <v>233</v>
      </c>
      <c r="AC7">
        <v>0</v>
      </c>
      <c r="AD7">
        <v>0</v>
      </c>
      <c r="AE7">
        <v>24</v>
      </c>
      <c r="AF7">
        <v>30</v>
      </c>
      <c r="AG7">
        <v>800</v>
      </c>
      <c r="AH7">
        <v>600</v>
      </c>
      <c r="AI7">
        <v>175</v>
      </c>
      <c r="AJ7">
        <v>99</v>
      </c>
      <c r="AK7">
        <v>18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45</v>
      </c>
      <c r="AS7">
        <v>5500</v>
      </c>
      <c r="AT7">
        <v>27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99999</v>
      </c>
      <c r="BB7">
        <v>0</v>
      </c>
      <c r="BC7">
        <v>0</v>
      </c>
      <c r="BD7">
        <v>0</v>
      </c>
      <c r="BE7">
        <v>0</v>
      </c>
    </row>
    <row r="8" spans="1:57" x14ac:dyDescent="0.15">
      <c r="A8">
        <v>1006</v>
      </c>
      <c r="B8" t="s">
        <v>1645</v>
      </c>
      <c r="C8">
        <v>0</v>
      </c>
      <c r="D8">
        <v>0</v>
      </c>
      <c r="E8">
        <v>6</v>
      </c>
      <c r="F8">
        <v>128130</v>
      </c>
      <c r="G8">
        <v>0</v>
      </c>
      <c r="H8">
        <v>1</v>
      </c>
      <c r="I8" t="s">
        <v>324</v>
      </c>
      <c r="J8" t="s">
        <v>1098</v>
      </c>
      <c r="K8" t="s">
        <v>496</v>
      </c>
      <c r="L8" t="s">
        <v>494</v>
      </c>
      <c r="M8" t="s">
        <v>496</v>
      </c>
      <c r="N8">
        <v>2009</v>
      </c>
      <c r="O8">
        <v>0</v>
      </c>
      <c r="P8">
        <v>0</v>
      </c>
      <c r="Q8" t="s">
        <v>475</v>
      </c>
      <c r="R8" t="s">
        <v>499</v>
      </c>
      <c r="S8" t="s">
        <v>500</v>
      </c>
      <c r="T8">
        <v>0</v>
      </c>
      <c r="U8">
        <v>0</v>
      </c>
      <c r="V8">
        <v>17439</v>
      </c>
      <c r="W8">
        <v>100</v>
      </c>
      <c r="X8">
        <v>255</v>
      </c>
      <c r="Y8">
        <v>458</v>
      </c>
      <c r="Z8">
        <v>253</v>
      </c>
      <c r="AA8">
        <v>458</v>
      </c>
      <c r="AB8">
        <v>253</v>
      </c>
      <c r="AC8">
        <v>0</v>
      </c>
      <c r="AD8">
        <v>0</v>
      </c>
      <c r="AE8">
        <v>29</v>
      </c>
      <c r="AF8">
        <v>30</v>
      </c>
      <c r="AG8">
        <v>800</v>
      </c>
      <c r="AH8">
        <v>600</v>
      </c>
      <c r="AI8">
        <v>175</v>
      </c>
      <c r="AJ8">
        <v>99</v>
      </c>
      <c r="AK8">
        <v>18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54</v>
      </c>
      <c r="AS8">
        <v>5000</v>
      </c>
      <c r="AT8">
        <v>33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99999</v>
      </c>
      <c r="BB8">
        <v>0</v>
      </c>
      <c r="BC8">
        <v>0</v>
      </c>
      <c r="BD8">
        <v>0</v>
      </c>
      <c r="BE8">
        <v>0</v>
      </c>
    </row>
    <row r="9" spans="1:57" x14ac:dyDescent="0.15">
      <c r="A9">
        <v>1007</v>
      </c>
      <c r="B9" t="s">
        <v>1646</v>
      </c>
      <c r="C9">
        <v>0</v>
      </c>
      <c r="D9">
        <v>0</v>
      </c>
      <c r="E9">
        <v>7</v>
      </c>
      <c r="F9">
        <v>163285</v>
      </c>
      <c r="G9">
        <v>0</v>
      </c>
      <c r="H9">
        <v>1</v>
      </c>
      <c r="I9" t="s">
        <v>324</v>
      </c>
      <c r="J9" t="s">
        <v>879</v>
      </c>
      <c r="K9" t="s">
        <v>1269</v>
      </c>
      <c r="L9" t="s">
        <v>1271</v>
      </c>
      <c r="M9" t="s">
        <v>1269</v>
      </c>
      <c r="N9">
        <v>2009</v>
      </c>
      <c r="O9">
        <v>0</v>
      </c>
      <c r="P9">
        <v>0</v>
      </c>
      <c r="Q9" t="s">
        <v>467</v>
      </c>
      <c r="R9" t="s">
        <v>507</v>
      </c>
      <c r="S9" t="s">
        <v>508</v>
      </c>
      <c r="T9">
        <v>0</v>
      </c>
      <c r="U9">
        <v>0</v>
      </c>
      <c r="V9">
        <v>20399</v>
      </c>
      <c r="W9">
        <v>100</v>
      </c>
      <c r="X9">
        <v>299</v>
      </c>
      <c r="Y9">
        <v>482</v>
      </c>
      <c r="Z9">
        <v>297</v>
      </c>
      <c r="AA9">
        <v>589</v>
      </c>
      <c r="AB9">
        <v>267</v>
      </c>
      <c r="AC9">
        <v>0</v>
      </c>
      <c r="AD9">
        <v>0</v>
      </c>
      <c r="AE9">
        <v>31</v>
      </c>
      <c r="AF9">
        <v>30</v>
      </c>
      <c r="AG9">
        <v>800</v>
      </c>
      <c r="AH9">
        <v>600</v>
      </c>
      <c r="AI9">
        <v>175</v>
      </c>
      <c r="AJ9">
        <v>99</v>
      </c>
      <c r="AK9">
        <v>22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71</v>
      </c>
      <c r="AS9">
        <v>5000</v>
      </c>
      <c r="AT9">
        <v>32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99999</v>
      </c>
      <c r="BB9">
        <v>0</v>
      </c>
      <c r="BC9">
        <v>0</v>
      </c>
      <c r="BD9">
        <v>0</v>
      </c>
      <c r="BE9">
        <v>0</v>
      </c>
    </row>
    <row r="10" spans="1:57" x14ac:dyDescent="0.15">
      <c r="A10">
        <v>1008</v>
      </c>
      <c r="B10" t="s">
        <v>1647</v>
      </c>
      <c r="C10">
        <v>0</v>
      </c>
      <c r="D10">
        <v>0</v>
      </c>
      <c r="E10">
        <v>8</v>
      </c>
      <c r="F10">
        <v>164467</v>
      </c>
      <c r="G10">
        <v>0</v>
      </c>
      <c r="H10">
        <v>2</v>
      </c>
      <c r="I10" t="s">
        <v>211</v>
      </c>
      <c r="J10" t="s">
        <v>878</v>
      </c>
      <c r="K10" t="s">
        <v>881</v>
      </c>
      <c r="L10" t="s">
        <v>883</v>
      </c>
      <c r="M10" t="s">
        <v>881</v>
      </c>
      <c r="N10">
        <v>2009</v>
      </c>
      <c r="O10">
        <v>0</v>
      </c>
      <c r="P10">
        <v>0</v>
      </c>
      <c r="Q10" t="s">
        <v>515</v>
      </c>
      <c r="R10" t="s">
        <v>516</v>
      </c>
      <c r="S10" t="s">
        <v>493</v>
      </c>
      <c r="T10">
        <v>0</v>
      </c>
      <c r="U10">
        <v>0</v>
      </c>
      <c r="V10">
        <v>21189</v>
      </c>
      <c r="W10">
        <v>100</v>
      </c>
      <c r="X10">
        <v>345</v>
      </c>
      <c r="Y10">
        <v>680</v>
      </c>
      <c r="Z10">
        <v>377</v>
      </c>
      <c r="AA10">
        <v>619</v>
      </c>
      <c r="AB10">
        <v>377</v>
      </c>
      <c r="AC10">
        <v>0</v>
      </c>
      <c r="AD10">
        <v>0</v>
      </c>
      <c r="AE10">
        <v>36</v>
      </c>
      <c r="AF10">
        <v>30</v>
      </c>
      <c r="AG10">
        <v>800</v>
      </c>
      <c r="AH10">
        <v>600</v>
      </c>
      <c r="AI10">
        <v>175</v>
      </c>
      <c r="AJ10">
        <v>99</v>
      </c>
      <c r="AK10">
        <v>30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83</v>
      </c>
      <c r="AS10">
        <v>5000</v>
      </c>
      <c r="AT10">
        <v>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99999</v>
      </c>
      <c r="BB10">
        <v>0</v>
      </c>
      <c r="BC10">
        <v>0</v>
      </c>
      <c r="BD10">
        <v>0</v>
      </c>
      <c r="BE10">
        <v>0</v>
      </c>
    </row>
    <row r="11" spans="1:57" x14ac:dyDescent="0.15">
      <c r="A11">
        <v>1009</v>
      </c>
      <c r="B11" t="s">
        <v>1648</v>
      </c>
      <c r="C11">
        <v>0</v>
      </c>
      <c r="D11">
        <v>0</v>
      </c>
      <c r="E11">
        <v>9</v>
      </c>
      <c r="F11">
        <v>182474</v>
      </c>
      <c r="G11">
        <v>0</v>
      </c>
      <c r="H11">
        <v>1</v>
      </c>
      <c r="I11" t="s">
        <v>324</v>
      </c>
      <c r="J11" t="s">
        <v>885</v>
      </c>
      <c r="K11" t="s">
        <v>1385</v>
      </c>
      <c r="L11" t="s">
        <v>518</v>
      </c>
      <c r="M11" t="s">
        <v>1385</v>
      </c>
      <c r="N11">
        <v>1009</v>
      </c>
      <c r="O11">
        <v>0</v>
      </c>
      <c r="P11">
        <v>0</v>
      </c>
      <c r="Q11" t="s">
        <v>523</v>
      </c>
      <c r="R11" t="s">
        <v>524</v>
      </c>
      <c r="S11" t="s">
        <v>475</v>
      </c>
      <c r="T11">
        <v>0</v>
      </c>
      <c r="U11">
        <v>0</v>
      </c>
      <c r="V11">
        <v>29555</v>
      </c>
      <c r="W11">
        <v>100</v>
      </c>
      <c r="X11">
        <v>394</v>
      </c>
      <c r="Y11">
        <v>777</v>
      </c>
      <c r="Z11">
        <v>431</v>
      </c>
      <c r="AA11">
        <v>636</v>
      </c>
      <c r="AB11">
        <v>392</v>
      </c>
      <c r="AC11">
        <v>0</v>
      </c>
      <c r="AD11">
        <v>0</v>
      </c>
      <c r="AE11">
        <v>51</v>
      </c>
      <c r="AF11">
        <v>30</v>
      </c>
      <c r="AG11">
        <v>800</v>
      </c>
      <c r="AH11">
        <v>600</v>
      </c>
      <c r="AI11">
        <v>175</v>
      </c>
      <c r="AJ11">
        <v>99</v>
      </c>
      <c r="AK11">
        <v>35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95</v>
      </c>
      <c r="AS11">
        <v>5500</v>
      </c>
      <c r="AT11">
        <v>53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99999</v>
      </c>
      <c r="BB11">
        <v>0</v>
      </c>
      <c r="BC11">
        <v>0</v>
      </c>
      <c r="BD11">
        <v>0</v>
      </c>
      <c r="BE11">
        <v>0</v>
      </c>
    </row>
    <row r="12" spans="1:57" x14ac:dyDescent="0.15">
      <c r="A12">
        <v>1010</v>
      </c>
      <c r="B12" t="s">
        <v>1649</v>
      </c>
      <c r="C12">
        <v>0</v>
      </c>
      <c r="D12">
        <v>0</v>
      </c>
      <c r="E12">
        <v>10</v>
      </c>
      <c r="F12">
        <v>230042</v>
      </c>
      <c r="G12">
        <v>0</v>
      </c>
      <c r="H12">
        <v>2</v>
      </c>
      <c r="I12" t="s">
        <v>211</v>
      </c>
      <c r="J12" t="s">
        <v>509</v>
      </c>
      <c r="K12" t="s">
        <v>525</v>
      </c>
      <c r="L12" t="s">
        <v>1386</v>
      </c>
      <c r="M12" t="s">
        <v>525</v>
      </c>
      <c r="N12">
        <v>2009</v>
      </c>
      <c r="O12">
        <v>0</v>
      </c>
      <c r="P12">
        <v>0</v>
      </c>
      <c r="Q12" t="s">
        <v>529</v>
      </c>
      <c r="R12" t="s">
        <v>530</v>
      </c>
      <c r="S12" t="s">
        <v>531</v>
      </c>
      <c r="T12">
        <v>0</v>
      </c>
      <c r="U12">
        <v>0</v>
      </c>
      <c r="V12">
        <v>27341</v>
      </c>
      <c r="W12">
        <v>100</v>
      </c>
      <c r="X12">
        <v>365</v>
      </c>
      <c r="Y12">
        <v>880</v>
      </c>
      <c r="Z12">
        <v>444</v>
      </c>
      <c r="AA12">
        <v>880</v>
      </c>
      <c r="AB12">
        <v>444</v>
      </c>
      <c r="AC12">
        <v>0</v>
      </c>
      <c r="AD12">
        <v>0</v>
      </c>
      <c r="AE12">
        <v>48</v>
      </c>
      <c r="AF12">
        <v>30</v>
      </c>
      <c r="AG12">
        <v>800</v>
      </c>
      <c r="AH12">
        <v>600</v>
      </c>
      <c r="AI12">
        <v>175</v>
      </c>
      <c r="AJ12">
        <v>99</v>
      </c>
      <c r="AK12">
        <v>40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97</v>
      </c>
      <c r="AS12">
        <v>5500</v>
      </c>
      <c r="AT12">
        <v>56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99999</v>
      </c>
      <c r="BB12">
        <v>0</v>
      </c>
      <c r="BC12">
        <v>0</v>
      </c>
      <c r="BD12">
        <v>0</v>
      </c>
      <c r="BE12">
        <v>0</v>
      </c>
    </row>
    <row r="13" spans="1:57" x14ac:dyDescent="0.15">
      <c r="A13">
        <v>1011</v>
      </c>
      <c r="B13" t="s">
        <v>1650</v>
      </c>
      <c r="C13">
        <v>0</v>
      </c>
      <c r="D13">
        <v>0</v>
      </c>
      <c r="E13">
        <v>11</v>
      </c>
      <c r="F13">
        <v>229546</v>
      </c>
      <c r="G13">
        <v>0</v>
      </c>
      <c r="H13">
        <v>1</v>
      </c>
      <c r="I13" t="s">
        <v>324</v>
      </c>
      <c r="J13" t="s">
        <v>517</v>
      </c>
      <c r="K13" t="s">
        <v>887</v>
      </c>
      <c r="L13" t="s">
        <v>525</v>
      </c>
      <c r="M13" t="s">
        <v>887</v>
      </c>
      <c r="N13">
        <v>2009</v>
      </c>
      <c r="O13">
        <v>0</v>
      </c>
      <c r="P13">
        <v>0</v>
      </c>
      <c r="Q13" t="s">
        <v>500</v>
      </c>
      <c r="R13" t="s">
        <v>530</v>
      </c>
      <c r="S13" t="s">
        <v>538</v>
      </c>
      <c r="T13">
        <v>0</v>
      </c>
      <c r="U13">
        <v>0</v>
      </c>
      <c r="V13">
        <v>34073</v>
      </c>
      <c r="W13">
        <v>100</v>
      </c>
      <c r="X13">
        <v>501</v>
      </c>
      <c r="Y13">
        <v>987</v>
      </c>
      <c r="Z13">
        <v>547</v>
      </c>
      <c r="AA13">
        <v>808</v>
      </c>
      <c r="AB13">
        <v>498</v>
      </c>
      <c r="AC13">
        <v>0</v>
      </c>
      <c r="AD13">
        <v>0</v>
      </c>
      <c r="AE13">
        <v>67</v>
      </c>
      <c r="AF13">
        <v>30</v>
      </c>
      <c r="AG13">
        <v>800</v>
      </c>
      <c r="AH13">
        <v>600</v>
      </c>
      <c r="AI13">
        <v>175</v>
      </c>
      <c r="AJ13">
        <v>99</v>
      </c>
      <c r="AK13">
        <v>45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109</v>
      </c>
      <c r="AS13">
        <v>5500</v>
      </c>
      <c r="AT13">
        <v>56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99999</v>
      </c>
      <c r="BB13">
        <v>0</v>
      </c>
      <c r="BC13">
        <v>0</v>
      </c>
      <c r="BD13">
        <v>0</v>
      </c>
      <c r="BE13">
        <v>0</v>
      </c>
    </row>
    <row r="14" spans="1:57" x14ac:dyDescent="0.15">
      <c r="A14">
        <v>1012</v>
      </c>
      <c r="B14" t="s">
        <v>1651</v>
      </c>
      <c r="C14">
        <v>0</v>
      </c>
      <c r="D14">
        <v>0</v>
      </c>
      <c r="E14">
        <v>12</v>
      </c>
      <c r="F14">
        <v>238509</v>
      </c>
      <c r="G14">
        <v>0</v>
      </c>
      <c r="H14">
        <v>2</v>
      </c>
      <c r="I14" t="s">
        <v>211</v>
      </c>
      <c r="J14" t="s">
        <v>886</v>
      </c>
      <c r="K14" t="s">
        <v>526</v>
      </c>
      <c r="L14" t="s">
        <v>1386</v>
      </c>
      <c r="M14" t="s">
        <v>526</v>
      </c>
      <c r="N14">
        <v>1009</v>
      </c>
      <c r="O14">
        <v>0</v>
      </c>
      <c r="P14">
        <v>0</v>
      </c>
      <c r="Q14" t="s">
        <v>507</v>
      </c>
      <c r="R14" t="s">
        <v>544</v>
      </c>
      <c r="S14" t="s">
        <v>524</v>
      </c>
      <c r="T14">
        <v>0</v>
      </c>
      <c r="U14">
        <v>0</v>
      </c>
      <c r="V14">
        <v>37952</v>
      </c>
      <c r="W14">
        <v>100</v>
      </c>
      <c r="X14">
        <v>458</v>
      </c>
      <c r="Y14">
        <v>1001</v>
      </c>
      <c r="Z14">
        <v>555</v>
      </c>
      <c r="AA14">
        <v>1101</v>
      </c>
      <c r="AB14">
        <v>499</v>
      </c>
      <c r="AC14">
        <v>0</v>
      </c>
      <c r="AD14">
        <v>0</v>
      </c>
      <c r="AE14">
        <v>69</v>
      </c>
      <c r="AF14">
        <v>30</v>
      </c>
      <c r="AG14">
        <v>800</v>
      </c>
      <c r="AH14">
        <v>600</v>
      </c>
      <c r="AI14">
        <v>175</v>
      </c>
      <c r="AJ14">
        <v>99</v>
      </c>
      <c r="AK14">
        <v>56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136</v>
      </c>
      <c r="AS14">
        <v>5000</v>
      </c>
      <c r="AT14">
        <v>71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99999</v>
      </c>
      <c r="BB14">
        <v>0</v>
      </c>
      <c r="BC14">
        <v>0</v>
      </c>
      <c r="BD14">
        <v>0</v>
      </c>
      <c r="BE14">
        <v>0</v>
      </c>
    </row>
    <row r="15" spans="1:57" x14ac:dyDescent="0.15">
      <c r="A15">
        <v>1013</v>
      </c>
      <c r="B15" t="s">
        <v>1652</v>
      </c>
      <c r="C15">
        <v>0</v>
      </c>
      <c r="D15">
        <v>0</v>
      </c>
      <c r="E15">
        <v>13</v>
      </c>
      <c r="F15">
        <v>257488</v>
      </c>
      <c r="G15">
        <v>0</v>
      </c>
      <c r="H15">
        <v>1</v>
      </c>
      <c r="I15" t="s">
        <v>324</v>
      </c>
      <c r="J15" t="s">
        <v>545</v>
      </c>
      <c r="K15" t="s">
        <v>890</v>
      </c>
      <c r="L15" t="s">
        <v>1387</v>
      </c>
      <c r="M15" t="s">
        <v>533</v>
      </c>
      <c r="N15">
        <v>1009</v>
      </c>
      <c r="O15">
        <v>0</v>
      </c>
      <c r="P15">
        <v>0</v>
      </c>
      <c r="Q15" t="s">
        <v>523</v>
      </c>
      <c r="R15" t="s">
        <v>551</v>
      </c>
      <c r="S15" t="s">
        <v>459</v>
      </c>
      <c r="T15">
        <v>0</v>
      </c>
      <c r="U15">
        <v>0</v>
      </c>
      <c r="V15">
        <v>42015</v>
      </c>
      <c r="W15">
        <v>100</v>
      </c>
      <c r="X15">
        <v>564</v>
      </c>
      <c r="Y15">
        <v>1219</v>
      </c>
      <c r="Z15">
        <v>553</v>
      </c>
      <c r="AA15">
        <v>1109</v>
      </c>
      <c r="AB15">
        <v>615</v>
      </c>
      <c r="AC15">
        <v>0</v>
      </c>
      <c r="AD15">
        <v>0</v>
      </c>
      <c r="AE15">
        <v>69</v>
      </c>
      <c r="AF15">
        <v>30</v>
      </c>
      <c r="AG15">
        <v>800</v>
      </c>
      <c r="AH15">
        <v>600</v>
      </c>
      <c r="AI15">
        <v>175</v>
      </c>
      <c r="AJ15">
        <v>99</v>
      </c>
      <c r="AK15">
        <v>62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135</v>
      </c>
      <c r="AS15">
        <v>5000</v>
      </c>
      <c r="AT15">
        <v>79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99999</v>
      </c>
      <c r="BB15">
        <v>0</v>
      </c>
      <c r="BC15">
        <v>0</v>
      </c>
      <c r="BD15">
        <v>0</v>
      </c>
      <c r="BE15">
        <v>0</v>
      </c>
    </row>
    <row r="16" spans="1:57" x14ac:dyDescent="0.15">
      <c r="A16">
        <v>1014</v>
      </c>
      <c r="B16" t="s">
        <v>1653</v>
      </c>
      <c r="C16">
        <v>0</v>
      </c>
      <c r="D16">
        <v>0</v>
      </c>
      <c r="E16">
        <v>14</v>
      </c>
      <c r="F16">
        <v>275923</v>
      </c>
      <c r="G16">
        <v>0</v>
      </c>
      <c r="H16">
        <v>1</v>
      </c>
      <c r="I16" t="s">
        <v>324</v>
      </c>
      <c r="J16" t="s">
        <v>896</v>
      </c>
      <c r="K16" t="s">
        <v>548</v>
      </c>
      <c r="L16" t="s">
        <v>1388</v>
      </c>
      <c r="M16" t="s">
        <v>548</v>
      </c>
      <c r="N16">
        <v>2009</v>
      </c>
      <c r="O16">
        <v>0</v>
      </c>
      <c r="P16">
        <v>0</v>
      </c>
      <c r="Q16" t="s">
        <v>467</v>
      </c>
      <c r="R16" t="s">
        <v>476</v>
      </c>
      <c r="S16" t="s">
        <v>558</v>
      </c>
      <c r="T16">
        <v>0</v>
      </c>
      <c r="U16">
        <v>0</v>
      </c>
      <c r="V16">
        <v>41633</v>
      </c>
      <c r="W16">
        <v>100</v>
      </c>
      <c r="X16">
        <v>683</v>
      </c>
      <c r="Y16">
        <v>1099</v>
      </c>
      <c r="Z16">
        <v>610</v>
      </c>
      <c r="AA16">
        <v>1344</v>
      </c>
      <c r="AB16">
        <v>610</v>
      </c>
      <c r="AC16">
        <v>0</v>
      </c>
      <c r="AD16">
        <v>0</v>
      </c>
      <c r="AE16">
        <v>93</v>
      </c>
      <c r="AF16">
        <v>30</v>
      </c>
      <c r="AG16">
        <v>800</v>
      </c>
      <c r="AH16">
        <v>600</v>
      </c>
      <c r="AI16">
        <v>175</v>
      </c>
      <c r="AJ16">
        <v>99</v>
      </c>
      <c r="AK16">
        <v>56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167</v>
      </c>
      <c r="AS16">
        <v>4500</v>
      </c>
      <c r="AT16">
        <v>88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99999</v>
      </c>
      <c r="BB16">
        <v>0</v>
      </c>
      <c r="BC16">
        <v>0</v>
      </c>
      <c r="BD16">
        <v>0</v>
      </c>
      <c r="BE16">
        <v>0</v>
      </c>
    </row>
    <row r="17" spans="1:57" x14ac:dyDescent="0.15">
      <c r="A17">
        <v>1015</v>
      </c>
      <c r="B17" t="s">
        <v>1654</v>
      </c>
      <c r="C17">
        <v>0</v>
      </c>
      <c r="D17">
        <v>0</v>
      </c>
      <c r="E17">
        <v>15</v>
      </c>
      <c r="F17">
        <v>323070</v>
      </c>
      <c r="G17">
        <v>0</v>
      </c>
      <c r="H17">
        <v>1</v>
      </c>
      <c r="I17" t="s">
        <v>324</v>
      </c>
      <c r="J17" t="s">
        <v>586</v>
      </c>
      <c r="K17" t="s">
        <v>894</v>
      </c>
      <c r="L17" t="s">
        <v>1389</v>
      </c>
      <c r="M17" t="s">
        <v>894</v>
      </c>
      <c r="N17">
        <v>1009</v>
      </c>
      <c r="O17">
        <v>0</v>
      </c>
      <c r="P17">
        <v>0</v>
      </c>
      <c r="Q17" t="s">
        <v>563</v>
      </c>
      <c r="R17" t="s">
        <v>475</v>
      </c>
      <c r="S17" t="s">
        <v>564</v>
      </c>
      <c r="T17">
        <v>0</v>
      </c>
      <c r="U17">
        <v>0</v>
      </c>
      <c r="V17">
        <v>55755</v>
      </c>
      <c r="W17">
        <v>100</v>
      </c>
      <c r="X17">
        <v>612</v>
      </c>
      <c r="Y17">
        <v>1206</v>
      </c>
      <c r="Z17">
        <v>743</v>
      </c>
      <c r="AA17">
        <v>1474</v>
      </c>
      <c r="AB17">
        <v>668</v>
      </c>
      <c r="AC17">
        <v>0</v>
      </c>
      <c r="AD17">
        <v>0</v>
      </c>
      <c r="AE17">
        <v>84</v>
      </c>
      <c r="AF17">
        <v>30</v>
      </c>
      <c r="AG17">
        <v>800</v>
      </c>
      <c r="AH17">
        <v>600</v>
      </c>
      <c r="AI17">
        <v>175</v>
      </c>
      <c r="AJ17">
        <v>99</v>
      </c>
      <c r="AK17">
        <v>70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184</v>
      </c>
      <c r="AS17">
        <v>4500</v>
      </c>
      <c r="AT17">
        <v>97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99999</v>
      </c>
      <c r="BB17">
        <v>0</v>
      </c>
      <c r="BC17">
        <v>0</v>
      </c>
      <c r="BD17">
        <v>0</v>
      </c>
      <c r="BE17">
        <v>0</v>
      </c>
    </row>
    <row r="18" spans="1:57" x14ac:dyDescent="0.15">
      <c r="A18">
        <v>1016</v>
      </c>
      <c r="B18" t="s">
        <v>1655</v>
      </c>
      <c r="C18">
        <v>0</v>
      </c>
      <c r="D18">
        <v>0</v>
      </c>
      <c r="E18">
        <v>16</v>
      </c>
      <c r="F18">
        <v>380323</v>
      </c>
      <c r="G18">
        <v>0</v>
      </c>
      <c r="H18">
        <v>2</v>
      </c>
      <c r="I18" t="s">
        <v>211</v>
      </c>
      <c r="J18" t="s">
        <v>889</v>
      </c>
      <c r="K18" t="s">
        <v>567</v>
      </c>
      <c r="L18" t="s">
        <v>1390</v>
      </c>
      <c r="M18" t="s">
        <v>1217</v>
      </c>
      <c r="N18">
        <v>2009</v>
      </c>
      <c r="O18">
        <v>0</v>
      </c>
      <c r="P18">
        <v>0</v>
      </c>
      <c r="Q18" t="s">
        <v>466</v>
      </c>
      <c r="R18" t="s">
        <v>529</v>
      </c>
      <c r="S18" t="s">
        <v>466</v>
      </c>
      <c r="T18">
        <v>0</v>
      </c>
      <c r="U18">
        <v>0</v>
      </c>
      <c r="V18">
        <v>60828</v>
      </c>
      <c r="W18">
        <v>100</v>
      </c>
      <c r="X18">
        <v>668</v>
      </c>
      <c r="Y18">
        <v>1462</v>
      </c>
      <c r="Z18">
        <v>811</v>
      </c>
      <c r="AA18">
        <v>1462</v>
      </c>
      <c r="AB18">
        <v>729</v>
      </c>
      <c r="AC18">
        <v>0</v>
      </c>
      <c r="AD18">
        <v>0</v>
      </c>
      <c r="AE18">
        <v>113</v>
      </c>
      <c r="AF18">
        <v>30</v>
      </c>
      <c r="AG18">
        <v>800</v>
      </c>
      <c r="AH18">
        <v>600</v>
      </c>
      <c r="AI18">
        <v>175</v>
      </c>
      <c r="AJ18">
        <v>99</v>
      </c>
      <c r="AK18">
        <v>84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201</v>
      </c>
      <c r="AS18">
        <v>5000</v>
      </c>
      <c r="AT18">
        <v>95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99999</v>
      </c>
      <c r="BB18">
        <v>0</v>
      </c>
      <c r="BC18">
        <v>0</v>
      </c>
      <c r="BD18">
        <v>0</v>
      </c>
      <c r="BE18">
        <v>0</v>
      </c>
    </row>
    <row r="19" spans="1:57" x14ac:dyDescent="0.15">
      <c r="A19">
        <v>1017</v>
      </c>
      <c r="B19" t="s">
        <v>1656</v>
      </c>
      <c r="C19">
        <v>0</v>
      </c>
      <c r="D19">
        <v>0</v>
      </c>
      <c r="E19">
        <v>17</v>
      </c>
      <c r="F19">
        <v>371951</v>
      </c>
      <c r="G19">
        <v>0</v>
      </c>
      <c r="H19">
        <v>1</v>
      </c>
      <c r="I19" t="s">
        <v>324</v>
      </c>
      <c r="J19" t="s">
        <v>586</v>
      </c>
      <c r="K19" t="s">
        <v>599</v>
      </c>
      <c r="L19" t="s">
        <v>1391</v>
      </c>
      <c r="M19" t="s">
        <v>599</v>
      </c>
      <c r="N19">
        <v>1009</v>
      </c>
      <c r="O19">
        <v>0</v>
      </c>
      <c r="P19">
        <v>0</v>
      </c>
      <c r="Q19" t="s">
        <v>492</v>
      </c>
      <c r="R19" t="s">
        <v>476</v>
      </c>
      <c r="S19" t="s">
        <v>575</v>
      </c>
      <c r="T19">
        <v>0</v>
      </c>
      <c r="U19">
        <v>0</v>
      </c>
      <c r="V19">
        <v>60092</v>
      </c>
      <c r="W19">
        <v>100</v>
      </c>
      <c r="X19">
        <v>727</v>
      </c>
      <c r="Y19">
        <v>1589</v>
      </c>
      <c r="Z19">
        <v>970</v>
      </c>
      <c r="AA19">
        <v>1430</v>
      </c>
      <c r="AB19">
        <v>970</v>
      </c>
      <c r="AC19">
        <v>0</v>
      </c>
      <c r="AD19">
        <v>0</v>
      </c>
      <c r="AE19">
        <v>123</v>
      </c>
      <c r="AF19">
        <v>30</v>
      </c>
      <c r="AG19">
        <v>800</v>
      </c>
      <c r="AH19">
        <v>600</v>
      </c>
      <c r="AI19">
        <v>175</v>
      </c>
      <c r="AJ19">
        <v>99</v>
      </c>
      <c r="AK19">
        <v>84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219</v>
      </c>
      <c r="AS19">
        <v>5500</v>
      </c>
      <c r="AT19">
        <v>116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99999</v>
      </c>
      <c r="BB19">
        <v>0</v>
      </c>
      <c r="BC19">
        <v>0</v>
      </c>
      <c r="BD19">
        <v>0</v>
      </c>
      <c r="BE19">
        <v>0</v>
      </c>
    </row>
    <row r="20" spans="1:57" x14ac:dyDescent="0.15">
      <c r="A20">
        <v>1018</v>
      </c>
      <c r="B20" t="s">
        <v>1657</v>
      </c>
      <c r="C20">
        <v>0</v>
      </c>
      <c r="D20">
        <v>0</v>
      </c>
      <c r="E20">
        <v>18</v>
      </c>
      <c r="F20">
        <v>437898</v>
      </c>
      <c r="G20">
        <v>0</v>
      </c>
      <c r="H20">
        <v>1</v>
      </c>
      <c r="I20" t="s">
        <v>324</v>
      </c>
      <c r="J20" t="s">
        <v>569</v>
      </c>
      <c r="K20" t="s">
        <v>1274</v>
      </c>
      <c r="L20" t="s">
        <v>1392</v>
      </c>
      <c r="M20" t="s">
        <v>1274</v>
      </c>
      <c r="N20">
        <v>2009</v>
      </c>
      <c r="O20">
        <v>0</v>
      </c>
      <c r="P20">
        <v>0</v>
      </c>
      <c r="Q20" t="s">
        <v>579</v>
      </c>
      <c r="R20" t="s">
        <v>524</v>
      </c>
      <c r="S20" t="s">
        <v>499</v>
      </c>
      <c r="T20">
        <v>0</v>
      </c>
      <c r="U20">
        <v>0</v>
      </c>
      <c r="V20">
        <v>71575</v>
      </c>
      <c r="W20">
        <v>100</v>
      </c>
      <c r="X20">
        <v>787</v>
      </c>
      <c r="Y20">
        <v>1548</v>
      </c>
      <c r="Z20">
        <v>1051</v>
      </c>
      <c r="AA20">
        <v>1548</v>
      </c>
      <c r="AB20">
        <v>1051</v>
      </c>
      <c r="AC20">
        <v>0</v>
      </c>
      <c r="AD20">
        <v>0</v>
      </c>
      <c r="AE20">
        <v>134</v>
      </c>
      <c r="AF20">
        <v>30</v>
      </c>
      <c r="AG20">
        <v>800</v>
      </c>
      <c r="AH20">
        <v>600</v>
      </c>
      <c r="AI20">
        <v>175</v>
      </c>
      <c r="AJ20">
        <v>99</v>
      </c>
      <c r="AK20">
        <v>91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261</v>
      </c>
      <c r="AS20">
        <v>5500</v>
      </c>
      <c r="AT20">
        <v>126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99999</v>
      </c>
      <c r="BB20">
        <v>0</v>
      </c>
      <c r="BC20">
        <v>0</v>
      </c>
      <c r="BD20">
        <v>0</v>
      </c>
      <c r="BE20">
        <v>0</v>
      </c>
    </row>
    <row r="21" spans="1:57" x14ac:dyDescent="0.15">
      <c r="A21">
        <v>1019</v>
      </c>
      <c r="B21" t="s">
        <v>1658</v>
      </c>
      <c r="C21">
        <v>0</v>
      </c>
      <c r="D21">
        <v>0</v>
      </c>
      <c r="E21">
        <v>19</v>
      </c>
      <c r="F21">
        <v>452106</v>
      </c>
      <c r="G21">
        <v>0</v>
      </c>
      <c r="H21">
        <v>2</v>
      </c>
      <c r="I21" t="s">
        <v>211</v>
      </c>
      <c r="J21" t="s">
        <v>1313</v>
      </c>
      <c r="K21" t="s">
        <v>1393</v>
      </c>
      <c r="L21" t="s">
        <v>1312</v>
      </c>
      <c r="M21" t="s">
        <v>1393</v>
      </c>
      <c r="N21">
        <v>1009</v>
      </c>
      <c r="O21">
        <v>0</v>
      </c>
      <c r="P21">
        <v>0</v>
      </c>
      <c r="Q21" t="s">
        <v>459</v>
      </c>
      <c r="R21" t="s">
        <v>585</v>
      </c>
      <c r="S21" t="s">
        <v>457</v>
      </c>
      <c r="T21">
        <v>0</v>
      </c>
      <c r="U21">
        <v>0</v>
      </c>
      <c r="V21">
        <v>77254</v>
      </c>
      <c r="W21">
        <v>100</v>
      </c>
      <c r="X21">
        <v>945</v>
      </c>
      <c r="Y21">
        <v>2043</v>
      </c>
      <c r="Z21">
        <v>1032</v>
      </c>
      <c r="AA21">
        <v>2043</v>
      </c>
      <c r="AB21">
        <v>928</v>
      </c>
      <c r="AC21">
        <v>0</v>
      </c>
      <c r="AD21">
        <v>0</v>
      </c>
      <c r="AE21">
        <v>145</v>
      </c>
      <c r="AF21">
        <v>30</v>
      </c>
      <c r="AG21">
        <v>800</v>
      </c>
      <c r="AH21">
        <v>600</v>
      </c>
      <c r="AI21">
        <v>175</v>
      </c>
      <c r="AJ21">
        <v>99</v>
      </c>
      <c r="AK21">
        <v>89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282</v>
      </c>
      <c r="AS21">
        <v>4500</v>
      </c>
      <c r="AT21">
        <v>136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99999</v>
      </c>
      <c r="BB21">
        <v>0</v>
      </c>
      <c r="BC21">
        <v>0</v>
      </c>
      <c r="BD21">
        <v>0</v>
      </c>
      <c r="BE21">
        <v>0</v>
      </c>
    </row>
    <row r="22" spans="1:57" x14ac:dyDescent="0.15">
      <c r="A22">
        <v>1020</v>
      </c>
      <c r="B22" t="s">
        <v>1659</v>
      </c>
      <c r="C22">
        <v>0</v>
      </c>
      <c r="D22">
        <v>0</v>
      </c>
      <c r="E22">
        <v>20</v>
      </c>
      <c r="F22">
        <v>498223</v>
      </c>
      <c r="G22">
        <v>0</v>
      </c>
      <c r="H22">
        <v>1</v>
      </c>
      <c r="I22" t="s">
        <v>324</v>
      </c>
      <c r="J22" t="s">
        <v>580</v>
      </c>
      <c r="K22" t="s">
        <v>919</v>
      </c>
      <c r="L22" t="s">
        <v>1312</v>
      </c>
      <c r="M22" t="s">
        <v>915</v>
      </c>
      <c r="N22">
        <v>1009</v>
      </c>
      <c r="O22">
        <v>0</v>
      </c>
      <c r="P22">
        <v>0</v>
      </c>
      <c r="Q22" t="s">
        <v>591</v>
      </c>
      <c r="R22" t="s">
        <v>564</v>
      </c>
      <c r="S22" t="s">
        <v>458</v>
      </c>
      <c r="T22">
        <v>0</v>
      </c>
      <c r="U22">
        <v>0</v>
      </c>
      <c r="V22">
        <v>68019</v>
      </c>
      <c r="W22">
        <v>100</v>
      </c>
      <c r="X22">
        <v>916</v>
      </c>
      <c r="Y22">
        <v>1800</v>
      </c>
      <c r="Z22">
        <v>1222</v>
      </c>
      <c r="AA22">
        <v>2000</v>
      </c>
      <c r="AB22">
        <v>999</v>
      </c>
      <c r="AC22">
        <v>0</v>
      </c>
      <c r="AD22">
        <v>0</v>
      </c>
      <c r="AE22">
        <v>143</v>
      </c>
      <c r="AF22">
        <v>30</v>
      </c>
      <c r="AG22">
        <v>800</v>
      </c>
      <c r="AH22">
        <v>600</v>
      </c>
      <c r="AI22">
        <v>175</v>
      </c>
      <c r="AJ22">
        <v>99</v>
      </c>
      <c r="AK22">
        <v>107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249</v>
      </c>
      <c r="AS22">
        <v>5500</v>
      </c>
      <c r="AT22">
        <v>132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99999</v>
      </c>
      <c r="BB22">
        <v>0</v>
      </c>
      <c r="BC22">
        <v>0</v>
      </c>
      <c r="BD22">
        <v>0</v>
      </c>
      <c r="BE22">
        <v>0</v>
      </c>
    </row>
    <row r="23" spans="1:57" x14ac:dyDescent="0.15">
      <c r="A23">
        <v>1021</v>
      </c>
      <c r="B23" t="s">
        <v>1660</v>
      </c>
      <c r="C23">
        <v>0</v>
      </c>
      <c r="D23">
        <v>0</v>
      </c>
      <c r="E23">
        <v>21</v>
      </c>
      <c r="F23">
        <v>467996</v>
      </c>
      <c r="G23">
        <v>0</v>
      </c>
      <c r="H23">
        <v>2</v>
      </c>
      <c r="I23" t="s">
        <v>211</v>
      </c>
      <c r="J23" t="s">
        <v>565</v>
      </c>
      <c r="K23" t="s">
        <v>1394</v>
      </c>
      <c r="L23" t="s">
        <v>587</v>
      </c>
      <c r="M23" t="s">
        <v>1394</v>
      </c>
      <c r="N23">
        <v>1009</v>
      </c>
      <c r="O23">
        <v>0</v>
      </c>
      <c r="P23">
        <v>0</v>
      </c>
      <c r="Q23" t="s">
        <v>459</v>
      </c>
      <c r="R23" t="s">
        <v>475</v>
      </c>
      <c r="S23" t="s">
        <v>544</v>
      </c>
      <c r="T23" t="s">
        <v>483</v>
      </c>
      <c r="U23">
        <v>0</v>
      </c>
      <c r="V23">
        <v>89218</v>
      </c>
      <c r="W23">
        <v>100</v>
      </c>
      <c r="X23">
        <v>1202</v>
      </c>
      <c r="Y23">
        <v>2361</v>
      </c>
      <c r="Z23">
        <v>1193</v>
      </c>
      <c r="AA23">
        <v>1932</v>
      </c>
      <c r="AB23">
        <v>1073</v>
      </c>
      <c r="AC23">
        <v>0</v>
      </c>
      <c r="AD23">
        <v>0</v>
      </c>
      <c r="AE23">
        <v>169</v>
      </c>
      <c r="AF23">
        <v>30</v>
      </c>
      <c r="AG23">
        <v>800</v>
      </c>
      <c r="AH23">
        <v>600</v>
      </c>
      <c r="AI23">
        <v>175</v>
      </c>
      <c r="AJ23">
        <v>99</v>
      </c>
      <c r="AK23">
        <v>103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327</v>
      </c>
      <c r="AS23">
        <v>4500</v>
      </c>
      <c r="AT23">
        <v>158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99999</v>
      </c>
      <c r="BB23">
        <v>0</v>
      </c>
      <c r="BC23">
        <v>0</v>
      </c>
      <c r="BD23">
        <v>0</v>
      </c>
      <c r="BE23">
        <v>0</v>
      </c>
    </row>
    <row r="24" spans="1:57" x14ac:dyDescent="0.15">
      <c r="A24">
        <v>1022</v>
      </c>
      <c r="B24" t="s">
        <v>1661</v>
      </c>
      <c r="C24">
        <v>0</v>
      </c>
      <c r="D24">
        <v>0</v>
      </c>
      <c r="E24">
        <v>22</v>
      </c>
      <c r="F24">
        <v>553389</v>
      </c>
      <c r="G24">
        <v>0</v>
      </c>
      <c r="H24">
        <v>2</v>
      </c>
      <c r="I24" t="s">
        <v>211</v>
      </c>
      <c r="J24" t="s">
        <v>1313</v>
      </c>
      <c r="K24" t="s">
        <v>909</v>
      </c>
      <c r="L24" t="s">
        <v>1395</v>
      </c>
      <c r="M24" t="s">
        <v>1275</v>
      </c>
      <c r="N24">
        <v>2009</v>
      </c>
      <c r="O24">
        <v>0</v>
      </c>
      <c r="P24">
        <v>0</v>
      </c>
      <c r="Q24" t="s">
        <v>602</v>
      </c>
      <c r="R24" t="s">
        <v>579</v>
      </c>
      <c r="S24" t="s">
        <v>529</v>
      </c>
      <c r="T24" t="s">
        <v>475</v>
      </c>
      <c r="U24">
        <v>0</v>
      </c>
      <c r="V24">
        <v>86819</v>
      </c>
      <c r="W24">
        <v>100</v>
      </c>
      <c r="X24">
        <v>1053</v>
      </c>
      <c r="Y24">
        <v>2528</v>
      </c>
      <c r="Z24">
        <v>1277</v>
      </c>
      <c r="AA24">
        <v>2528</v>
      </c>
      <c r="AB24">
        <v>1277</v>
      </c>
      <c r="AC24">
        <v>0</v>
      </c>
      <c r="AD24">
        <v>0</v>
      </c>
      <c r="AE24">
        <v>165</v>
      </c>
      <c r="AF24">
        <v>30</v>
      </c>
      <c r="AG24">
        <v>800</v>
      </c>
      <c r="AH24">
        <v>600</v>
      </c>
      <c r="AI24">
        <v>175</v>
      </c>
      <c r="AJ24">
        <v>99</v>
      </c>
      <c r="AK24">
        <v>111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288</v>
      </c>
      <c r="AS24">
        <v>5000</v>
      </c>
      <c r="AT24">
        <v>187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99999</v>
      </c>
      <c r="BB24">
        <v>0</v>
      </c>
      <c r="BC24">
        <v>0</v>
      </c>
      <c r="BD24">
        <v>0</v>
      </c>
      <c r="BE24">
        <v>0</v>
      </c>
    </row>
    <row r="25" spans="1:57" x14ac:dyDescent="0.15">
      <c r="A25">
        <v>1023</v>
      </c>
      <c r="B25" t="s">
        <v>1662</v>
      </c>
      <c r="C25">
        <v>0</v>
      </c>
      <c r="D25">
        <v>0</v>
      </c>
      <c r="E25">
        <v>23</v>
      </c>
      <c r="F25">
        <v>642715</v>
      </c>
      <c r="G25">
        <v>0</v>
      </c>
      <c r="H25">
        <v>1</v>
      </c>
      <c r="I25" t="s">
        <v>324</v>
      </c>
      <c r="J25" t="s">
        <v>1117</v>
      </c>
      <c r="K25" t="s">
        <v>1349</v>
      </c>
      <c r="L25" t="s">
        <v>610</v>
      </c>
      <c r="M25" t="s">
        <v>1349</v>
      </c>
      <c r="N25">
        <v>1009</v>
      </c>
      <c r="O25">
        <v>0</v>
      </c>
      <c r="P25">
        <v>0</v>
      </c>
      <c r="Q25" t="s">
        <v>507</v>
      </c>
      <c r="R25" t="s">
        <v>531</v>
      </c>
      <c r="S25" t="s">
        <v>507</v>
      </c>
      <c r="T25" t="s">
        <v>484</v>
      </c>
      <c r="U25">
        <v>0</v>
      </c>
      <c r="V25">
        <v>101986</v>
      </c>
      <c r="W25">
        <v>100</v>
      </c>
      <c r="X25">
        <v>1250</v>
      </c>
      <c r="Y25">
        <v>2210</v>
      </c>
      <c r="Z25">
        <v>1227</v>
      </c>
      <c r="AA25">
        <v>2456</v>
      </c>
      <c r="AB25">
        <v>1227</v>
      </c>
      <c r="AC25">
        <v>0</v>
      </c>
      <c r="AD25">
        <v>0</v>
      </c>
      <c r="AE25">
        <v>194</v>
      </c>
      <c r="AF25">
        <v>30</v>
      </c>
      <c r="AG25">
        <v>800</v>
      </c>
      <c r="AH25">
        <v>600</v>
      </c>
      <c r="AI25">
        <v>175</v>
      </c>
      <c r="AJ25">
        <v>99</v>
      </c>
      <c r="AK25">
        <v>119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307</v>
      </c>
      <c r="AS25">
        <v>5500</v>
      </c>
      <c r="AT25">
        <v>182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99999</v>
      </c>
      <c r="BB25">
        <v>0</v>
      </c>
      <c r="BC25">
        <v>0</v>
      </c>
      <c r="BD25">
        <v>0</v>
      </c>
      <c r="BE25">
        <v>0</v>
      </c>
    </row>
    <row r="26" spans="1:57" x14ac:dyDescent="0.15">
      <c r="A26">
        <v>1024</v>
      </c>
      <c r="B26" t="s">
        <v>1663</v>
      </c>
      <c r="C26">
        <v>0</v>
      </c>
      <c r="D26">
        <v>0</v>
      </c>
      <c r="E26">
        <v>24</v>
      </c>
      <c r="F26">
        <v>596426</v>
      </c>
      <c r="G26">
        <v>0</v>
      </c>
      <c r="H26">
        <v>2</v>
      </c>
      <c r="I26" t="s">
        <v>211</v>
      </c>
      <c r="J26" t="s">
        <v>609</v>
      </c>
      <c r="K26" t="s">
        <v>910</v>
      </c>
      <c r="L26" t="s">
        <v>922</v>
      </c>
      <c r="M26" t="s">
        <v>909</v>
      </c>
      <c r="N26">
        <v>2009</v>
      </c>
      <c r="O26">
        <v>0</v>
      </c>
      <c r="P26">
        <v>0</v>
      </c>
      <c r="Q26" t="s">
        <v>530</v>
      </c>
      <c r="R26" t="s">
        <v>563</v>
      </c>
      <c r="S26" t="s">
        <v>615</v>
      </c>
      <c r="T26" t="s">
        <v>499</v>
      </c>
      <c r="U26">
        <v>0</v>
      </c>
      <c r="V26">
        <v>108674</v>
      </c>
      <c r="W26">
        <v>100</v>
      </c>
      <c r="X26">
        <v>1332</v>
      </c>
      <c r="Y26">
        <v>2356</v>
      </c>
      <c r="Z26">
        <v>1454</v>
      </c>
      <c r="AA26">
        <v>2618</v>
      </c>
      <c r="AB26">
        <v>1599</v>
      </c>
      <c r="AC26">
        <v>0</v>
      </c>
      <c r="AD26">
        <v>0</v>
      </c>
      <c r="AE26">
        <v>207</v>
      </c>
      <c r="AF26">
        <v>30</v>
      </c>
      <c r="AG26">
        <v>800</v>
      </c>
      <c r="AH26">
        <v>600</v>
      </c>
      <c r="AI26">
        <v>175</v>
      </c>
      <c r="AJ26">
        <v>99</v>
      </c>
      <c r="AK26">
        <v>127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365</v>
      </c>
      <c r="AS26">
        <v>5000</v>
      </c>
      <c r="AT26">
        <v>213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99999</v>
      </c>
      <c r="BB26">
        <v>0</v>
      </c>
      <c r="BC26">
        <v>0</v>
      </c>
      <c r="BD26">
        <v>0</v>
      </c>
      <c r="BE26">
        <v>0</v>
      </c>
    </row>
    <row r="27" spans="1:57" x14ac:dyDescent="0.15">
      <c r="A27">
        <v>1025</v>
      </c>
      <c r="B27" t="s">
        <v>1664</v>
      </c>
      <c r="C27">
        <v>0</v>
      </c>
      <c r="D27">
        <v>0</v>
      </c>
      <c r="E27">
        <v>25</v>
      </c>
      <c r="F27">
        <v>598538</v>
      </c>
      <c r="G27">
        <v>0</v>
      </c>
      <c r="H27">
        <v>1</v>
      </c>
      <c r="I27" t="s">
        <v>324</v>
      </c>
      <c r="J27" t="s">
        <v>1225</v>
      </c>
      <c r="K27" t="s">
        <v>1396</v>
      </c>
      <c r="L27" t="s">
        <v>1276</v>
      </c>
      <c r="M27" t="s">
        <v>600</v>
      </c>
      <c r="N27">
        <v>1009</v>
      </c>
      <c r="O27">
        <v>0</v>
      </c>
      <c r="P27">
        <v>0</v>
      </c>
      <c r="Q27" t="s">
        <v>475</v>
      </c>
      <c r="R27" t="s">
        <v>507</v>
      </c>
      <c r="S27" t="s">
        <v>564</v>
      </c>
      <c r="T27" t="s">
        <v>620</v>
      </c>
      <c r="U27">
        <v>0</v>
      </c>
      <c r="V27">
        <v>115561</v>
      </c>
      <c r="W27">
        <v>100</v>
      </c>
      <c r="X27">
        <v>1417</v>
      </c>
      <c r="Y27">
        <v>2784</v>
      </c>
      <c r="Z27">
        <v>1701</v>
      </c>
      <c r="AA27">
        <v>3062</v>
      </c>
      <c r="AB27">
        <v>1392</v>
      </c>
      <c r="AC27">
        <v>0</v>
      </c>
      <c r="AD27">
        <v>0</v>
      </c>
      <c r="AE27">
        <v>222</v>
      </c>
      <c r="AF27">
        <v>30</v>
      </c>
      <c r="AG27">
        <v>800</v>
      </c>
      <c r="AH27">
        <v>600</v>
      </c>
      <c r="AI27">
        <v>175</v>
      </c>
      <c r="AJ27">
        <v>99</v>
      </c>
      <c r="AK27">
        <v>135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427</v>
      </c>
      <c r="AS27">
        <v>4500</v>
      </c>
      <c r="AT27">
        <v>207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99999</v>
      </c>
      <c r="BB27">
        <v>0</v>
      </c>
      <c r="BC27">
        <v>0</v>
      </c>
      <c r="BD27">
        <v>0</v>
      </c>
      <c r="BE27">
        <v>0</v>
      </c>
    </row>
    <row r="28" spans="1:57" x14ac:dyDescent="0.15">
      <c r="A28">
        <v>1026</v>
      </c>
      <c r="B28" t="s">
        <v>1665</v>
      </c>
      <c r="C28">
        <v>0</v>
      </c>
      <c r="D28">
        <v>0</v>
      </c>
      <c r="E28">
        <v>26</v>
      </c>
      <c r="F28">
        <v>772775</v>
      </c>
      <c r="G28">
        <v>0</v>
      </c>
      <c r="H28">
        <v>1</v>
      </c>
      <c r="I28" t="s">
        <v>324</v>
      </c>
      <c r="J28" t="s">
        <v>627</v>
      </c>
      <c r="K28" t="s">
        <v>1396</v>
      </c>
      <c r="L28" t="s">
        <v>915</v>
      </c>
      <c r="M28" t="s">
        <v>634</v>
      </c>
      <c r="N28">
        <v>1009</v>
      </c>
      <c r="O28">
        <v>0</v>
      </c>
      <c r="P28">
        <v>0</v>
      </c>
      <c r="Q28" t="s">
        <v>516</v>
      </c>
      <c r="R28" t="s">
        <v>458</v>
      </c>
      <c r="S28" t="s">
        <v>530</v>
      </c>
      <c r="T28" t="s">
        <v>466</v>
      </c>
      <c r="U28">
        <v>0</v>
      </c>
      <c r="V28">
        <v>111501</v>
      </c>
      <c r="W28">
        <v>100</v>
      </c>
      <c r="X28">
        <v>1504</v>
      </c>
      <c r="Y28">
        <v>3250</v>
      </c>
      <c r="Z28">
        <v>1642</v>
      </c>
      <c r="AA28">
        <v>2659</v>
      </c>
      <c r="AB28">
        <v>1642</v>
      </c>
      <c r="AC28">
        <v>0</v>
      </c>
      <c r="AD28">
        <v>0</v>
      </c>
      <c r="AE28">
        <v>236</v>
      </c>
      <c r="AF28">
        <v>30</v>
      </c>
      <c r="AG28">
        <v>800</v>
      </c>
      <c r="AH28">
        <v>600</v>
      </c>
      <c r="AI28">
        <v>175</v>
      </c>
      <c r="AJ28">
        <v>99</v>
      </c>
      <c r="AK28">
        <v>161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371</v>
      </c>
      <c r="AS28">
        <v>5500</v>
      </c>
      <c r="AT28">
        <v>198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99999</v>
      </c>
      <c r="BB28">
        <v>0</v>
      </c>
      <c r="BC28">
        <v>0</v>
      </c>
      <c r="BD28">
        <v>0</v>
      </c>
      <c r="BE28">
        <v>0</v>
      </c>
    </row>
    <row r="29" spans="1:57" x14ac:dyDescent="0.15">
      <c r="A29">
        <v>1027</v>
      </c>
      <c r="B29" t="s">
        <v>1666</v>
      </c>
      <c r="C29">
        <v>0</v>
      </c>
      <c r="D29">
        <v>0</v>
      </c>
      <c r="E29">
        <v>27</v>
      </c>
      <c r="F29">
        <v>690385</v>
      </c>
      <c r="G29">
        <v>0</v>
      </c>
      <c r="H29">
        <v>2</v>
      </c>
      <c r="I29" t="s">
        <v>211</v>
      </c>
      <c r="J29" t="s">
        <v>630</v>
      </c>
      <c r="K29" t="s">
        <v>600</v>
      </c>
      <c r="L29" t="s">
        <v>914</v>
      </c>
      <c r="M29" t="s">
        <v>612</v>
      </c>
      <c r="N29">
        <v>1009</v>
      </c>
      <c r="O29">
        <v>0</v>
      </c>
      <c r="P29">
        <v>0</v>
      </c>
      <c r="Q29" t="s">
        <v>475</v>
      </c>
      <c r="R29" t="s">
        <v>474</v>
      </c>
      <c r="S29" t="s">
        <v>484</v>
      </c>
      <c r="T29" t="s">
        <v>474</v>
      </c>
      <c r="U29">
        <v>0</v>
      </c>
      <c r="V29">
        <v>106317</v>
      </c>
      <c r="W29">
        <v>100</v>
      </c>
      <c r="X29">
        <v>1594</v>
      </c>
      <c r="Y29">
        <v>3444</v>
      </c>
      <c r="Z29">
        <v>1566</v>
      </c>
      <c r="AA29">
        <v>3444</v>
      </c>
      <c r="AB29">
        <v>1914</v>
      </c>
      <c r="AC29">
        <v>0</v>
      </c>
      <c r="AD29">
        <v>0</v>
      </c>
      <c r="AE29">
        <v>228</v>
      </c>
      <c r="AF29">
        <v>30</v>
      </c>
      <c r="AG29">
        <v>800</v>
      </c>
      <c r="AH29">
        <v>600</v>
      </c>
      <c r="AI29">
        <v>175</v>
      </c>
      <c r="AJ29">
        <v>99</v>
      </c>
      <c r="AK29">
        <v>188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394</v>
      </c>
      <c r="AS29">
        <v>5000</v>
      </c>
      <c r="AT29">
        <v>210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99999</v>
      </c>
      <c r="BB29">
        <v>0</v>
      </c>
      <c r="BC29">
        <v>0</v>
      </c>
      <c r="BD29">
        <v>0</v>
      </c>
      <c r="BE29">
        <v>0</v>
      </c>
    </row>
    <row r="30" spans="1:57" x14ac:dyDescent="0.15">
      <c r="A30">
        <v>1028</v>
      </c>
      <c r="B30" t="s">
        <v>1667</v>
      </c>
      <c r="C30">
        <v>0</v>
      </c>
      <c r="D30">
        <v>0</v>
      </c>
      <c r="E30">
        <v>28</v>
      </c>
      <c r="F30">
        <v>859590</v>
      </c>
      <c r="G30">
        <v>0</v>
      </c>
      <c r="H30">
        <v>2</v>
      </c>
      <c r="I30" t="s">
        <v>211</v>
      </c>
      <c r="J30" t="s">
        <v>1335</v>
      </c>
      <c r="K30" t="s">
        <v>928</v>
      </c>
      <c r="L30" t="s">
        <v>605</v>
      </c>
      <c r="M30" t="s">
        <v>640</v>
      </c>
      <c r="N30">
        <v>2009</v>
      </c>
      <c r="O30">
        <v>0</v>
      </c>
      <c r="P30">
        <v>0</v>
      </c>
      <c r="Q30" t="s">
        <v>620</v>
      </c>
      <c r="R30" t="s">
        <v>635</v>
      </c>
      <c r="S30" t="s">
        <v>558</v>
      </c>
      <c r="T30" t="s">
        <v>620</v>
      </c>
      <c r="U30">
        <v>0</v>
      </c>
      <c r="V30">
        <v>112449</v>
      </c>
      <c r="W30">
        <v>100</v>
      </c>
      <c r="X30">
        <v>1686</v>
      </c>
      <c r="Y30">
        <v>2980</v>
      </c>
      <c r="Z30">
        <v>1656</v>
      </c>
      <c r="AA30">
        <v>3312</v>
      </c>
      <c r="AB30">
        <v>2025</v>
      </c>
      <c r="AC30">
        <v>0</v>
      </c>
      <c r="AD30">
        <v>0</v>
      </c>
      <c r="AE30">
        <v>266</v>
      </c>
      <c r="AF30">
        <v>30</v>
      </c>
      <c r="AG30">
        <v>800</v>
      </c>
      <c r="AH30">
        <v>600</v>
      </c>
      <c r="AI30">
        <v>175</v>
      </c>
      <c r="AJ30">
        <v>99</v>
      </c>
      <c r="AK30">
        <v>162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510</v>
      </c>
      <c r="AS30">
        <v>4500</v>
      </c>
      <c r="AT30">
        <v>272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99999</v>
      </c>
      <c r="BB30">
        <v>0</v>
      </c>
      <c r="BC30">
        <v>0</v>
      </c>
      <c r="BD30">
        <v>0</v>
      </c>
      <c r="BE30">
        <v>0</v>
      </c>
    </row>
    <row r="31" spans="1:57" x14ac:dyDescent="0.15">
      <c r="A31">
        <v>1029</v>
      </c>
      <c r="B31" t="s">
        <v>1668</v>
      </c>
      <c r="C31">
        <v>0</v>
      </c>
      <c r="D31">
        <v>0</v>
      </c>
      <c r="E31">
        <v>29</v>
      </c>
      <c r="F31">
        <v>828616</v>
      </c>
      <c r="G31">
        <v>0</v>
      </c>
      <c r="H31">
        <v>2</v>
      </c>
      <c r="I31" t="s">
        <v>211</v>
      </c>
      <c r="J31" t="s">
        <v>609</v>
      </c>
      <c r="K31" t="s">
        <v>1334</v>
      </c>
      <c r="L31" t="s">
        <v>1122</v>
      </c>
      <c r="M31" t="s">
        <v>650</v>
      </c>
      <c r="N31">
        <v>1009</v>
      </c>
      <c r="O31">
        <v>0</v>
      </c>
      <c r="P31">
        <v>0</v>
      </c>
      <c r="Q31" t="s">
        <v>493</v>
      </c>
      <c r="R31" t="s">
        <v>615</v>
      </c>
      <c r="S31" t="s">
        <v>585</v>
      </c>
      <c r="T31" t="s">
        <v>579</v>
      </c>
      <c r="U31">
        <v>0</v>
      </c>
      <c r="V31">
        <v>118744</v>
      </c>
      <c r="W31">
        <v>100</v>
      </c>
      <c r="X31">
        <v>1602</v>
      </c>
      <c r="Y31">
        <v>3847</v>
      </c>
      <c r="Z31">
        <v>1750</v>
      </c>
      <c r="AA31">
        <v>3148</v>
      </c>
      <c r="AB31">
        <v>2139</v>
      </c>
      <c r="AC31">
        <v>0</v>
      </c>
      <c r="AD31">
        <v>0</v>
      </c>
      <c r="AE31">
        <v>256</v>
      </c>
      <c r="AF31">
        <v>30</v>
      </c>
      <c r="AG31">
        <v>800</v>
      </c>
      <c r="AH31">
        <v>600</v>
      </c>
      <c r="AI31">
        <v>175</v>
      </c>
      <c r="AJ31">
        <v>99</v>
      </c>
      <c r="AK31">
        <v>192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540</v>
      </c>
      <c r="AS31">
        <v>5000</v>
      </c>
      <c r="AT31">
        <v>288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99999</v>
      </c>
      <c r="BB31">
        <v>0</v>
      </c>
      <c r="BC31">
        <v>0</v>
      </c>
      <c r="BD31">
        <v>0</v>
      </c>
      <c r="BE31">
        <v>0</v>
      </c>
    </row>
    <row r="32" spans="1:57" x14ac:dyDescent="0.15">
      <c r="A32">
        <v>1030</v>
      </c>
      <c r="B32" t="s">
        <v>1669</v>
      </c>
      <c r="C32">
        <v>0</v>
      </c>
      <c r="D32">
        <v>0</v>
      </c>
      <c r="E32">
        <v>30</v>
      </c>
      <c r="F32">
        <v>952834</v>
      </c>
      <c r="G32">
        <v>0</v>
      </c>
      <c r="H32">
        <v>2</v>
      </c>
      <c r="I32" t="s">
        <v>211</v>
      </c>
      <c r="J32" t="s">
        <v>630</v>
      </c>
      <c r="K32" t="s">
        <v>1397</v>
      </c>
      <c r="L32" t="s">
        <v>661</v>
      </c>
      <c r="M32" t="s">
        <v>1397</v>
      </c>
      <c r="N32">
        <v>1009</v>
      </c>
      <c r="O32">
        <v>0</v>
      </c>
      <c r="P32">
        <v>0</v>
      </c>
      <c r="Q32" t="s">
        <v>602</v>
      </c>
      <c r="R32" t="s">
        <v>544</v>
      </c>
      <c r="S32" t="s">
        <v>538</v>
      </c>
      <c r="T32" t="s">
        <v>531</v>
      </c>
      <c r="U32">
        <v>0</v>
      </c>
      <c r="V32">
        <v>125208</v>
      </c>
      <c r="W32">
        <v>100</v>
      </c>
      <c r="X32">
        <v>1691</v>
      </c>
      <c r="Y32">
        <v>3689</v>
      </c>
      <c r="Z32">
        <v>2051</v>
      </c>
      <c r="AA32">
        <v>3689</v>
      </c>
      <c r="AB32">
        <v>2051</v>
      </c>
      <c r="AC32">
        <v>0</v>
      </c>
      <c r="AD32">
        <v>0</v>
      </c>
      <c r="AE32">
        <v>270</v>
      </c>
      <c r="AF32">
        <v>30</v>
      </c>
      <c r="AG32">
        <v>800</v>
      </c>
      <c r="AH32">
        <v>600</v>
      </c>
      <c r="AI32">
        <v>175</v>
      </c>
      <c r="AJ32">
        <v>99</v>
      </c>
      <c r="AK32">
        <v>182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466</v>
      </c>
      <c r="AS32">
        <v>4500</v>
      </c>
      <c r="AT32">
        <v>249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99999</v>
      </c>
      <c r="BB32">
        <v>0</v>
      </c>
      <c r="BC32">
        <v>0</v>
      </c>
      <c r="BD32">
        <v>0</v>
      </c>
      <c r="BE32">
        <v>0</v>
      </c>
    </row>
    <row r="33" spans="1:57" x14ac:dyDescent="0.15">
      <c r="A33">
        <v>1031</v>
      </c>
      <c r="B33" t="s">
        <v>1670</v>
      </c>
      <c r="C33">
        <v>0</v>
      </c>
      <c r="D33">
        <v>0</v>
      </c>
      <c r="E33">
        <v>31</v>
      </c>
      <c r="F33">
        <v>938457</v>
      </c>
      <c r="G33">
        <v>0</v>
      </c>
      <c r="H33">
        <v>2</v>
      </c>
      <c r="I33" t="s">
        <v>211</v>
      </c>
      <c r="J33" t="s">
        <v>955</v>
      </c>
      <c r="K33" t="s">
        <v>622</v>
      </c>
      <c r="L33" t="s">
        <v>1398</v>
      </c>
      <c r="M33" t="s">
        <v>1399</v>
      </c>
      <c r="N33">
        <v>2009</v>
      </c>
      <c r="O33">
        <v>0</v>
      </c>
      <c r="P33">
        <v>0</v>
      </c>
      <c r="Q33" t="s">
        <v>507</v>
      </c>
      <c r="R33" t="s">
        <v>457</v>
      </c>
      <c r="S33" t="s">
        <v>551</v>
      </c>
      <c r="T33" t="s">
        <v>531</v>
      </c>
      <c r="U33" t="s">
        <v>615</v>
      </c>
      <c r="V33">
        <v>161132</v>
      </c>
      <c r="W33">
        <v>100</v>
      </c>
      <c r="X33">
        <v>2176</v>
      </c>
      <c r="Y33">
        <v>3885</v>
      </c>
      <c r="Z33">
        <v>2376</v>
      </c>
      <c r="AA33">
        <v>3496</v>
      </c>
      <c r="AB33">
        <v>2376</v>
      </c>
      <c r="AC33">
        <v>0</v>
      </c>
      <c r="AD33">
        <v>0</v>
      </c>
      <c r="AE33">
        <v>313</v>
      </c>
      <c r="AF33">
        <v>30</v>
      </c>
      <c r="AG33">
        <v>800</v>
      </c>
      <c r="AH33">
        <v>600</v>
      </c>
      <c r="AI33">
        <v>175</v>
      </c>
      <c r="AJ33">
        <v>99</v>
      </c>
      <c r="AK33">
        <v>192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546</v>
      </c>
      <c r="AS33">
        <v>5000</v>
      </c>
      <c r="AT33">
        <v>321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99999</v>
      </c>
      <c r="BB33">
        <v>0</v>
      </c>
      <c r="BC33">
        <v>0</v>
      </c>
      <c r="BD33">
        <v>0</v>
      </c>
      <c r="BE33">
        <v>0</v>
      </c>
    </row>
    <row r="34" spans="1:57" x14ac:dyDescent="0.15">
      <c r="A34">
        <v>1032</v>
      </c>
      <c r="B34" t="s">
        <v>1671</v>
      </c>
      <c r="C34">
        <v>0</v>
      </c>
      <c r="D34">
        <v>0</v>
      </c>
      <c r="E34">
        <v>32</v>
      </c>
      <c r="F34">
        <v>870063</v>
      </c>
      <c r="G34">
        <v>0</v>
      </c>
      <c r="H34">
        <v>2</v>
      </c>
      <c r="I34" t="s">
        <v>211</v>
      </c>
      <c r="J34" t="s">
        <v>955</v>
      </c>
      <c r="K34" t="s">
        <v>660</v>
      </c>
      <c r="L34" t="s">
        <v>1400</v>
      </c>
      <c r="M34" t="s">
        <v>1401</v>
      </c>
      <c r="N34">
        <v>1009</v>
      </c>
      <c r="O34">
        <v>1010</v>
      </c>
      <c r="P34">
        <v>0</v>
      </c>
      <c r="Q34" t="s">
        <v>563</v>
      </c>
      <c r="R34" t="s">
        <v>507</v>
      </c>
      <c r="S34" t="s">
        <v>492</v>
      </c>
      <c r="T34" t="s">
        <v>558</v>
      </c>
      <c r="U34" t="s">
        <v>515</v>
      </c>
      <c r="V34">
        <v>138628</v>
      </c>
      <c r="W34">
        <v>100</v>
      </c>
      <c r="X34">
        <v>2290</v>
      </c>
      <c r="Y34">
        <v>4494</v>
      </c>
      <c r="Z34">
        <v>2272</v>
      </c>
      <c r="AA34">
        <v>4086</v>
      </c>
      <c r="AB34">
        <v>2044</v>
      </c>
      <c r="AC34">
        <v>0</v>
      </c>
      <c r="AD34">
        <v>0</v>
      </c>
      <c r="AE34">
        <v>300</v>
      </c>
      <c r="AF34">
        <v>30</v>
      </c>
      <c r="AG34">
        <v>800</v>
      </c>
      <c r="AH34">
        <v>600</v>
      </c>
      <c r="AI34">
        <v>175</v>
      </c>
      <c r="AJ34">
        <v>99</v>
      </c>
      <c r="AK34">
        <v>248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632</v>
      </c>
      <c r="AS34">
        <v>5000</v>
      </c>
      <c r="AT34">
        <v>338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99999</v>
      </c>
      <c r="BB34">
        <v>0</v>
      </c>
      <c r="BC34">
        <v>0</v>
      </c>
      <c r="BD34">
        <v>0</v>
      </c>
      <c r="BE34">
        <v>0</v>
      </c>
    </row>
    <row r="35" spans="1:57" x14ac:dyDescent="0.15">
      <c r="A35">
        <v>1033</v>
      </c>
      <c r="B35" t="s">
        <v>1672</v>
      </c>
      <c r="C35">
        <v>0</v>
      </c>
      <c r="D35">
        <v>0</v>
      </c>
      <c r="E35">
        <v>33</v>
      </c>
      <c r="F35">
        <v>934803</v>
      </c>
      <c r="G35">
        <v>0</v>
      </c>
      <c r="H35">
        <v>2</v>
      </c>
      <c r="I35" t="s">
        <v>211</v>
      </c>
      <c r="J35" t="s">
        <v>960</v>
      </c>
      <c r="K35" t="s">
        <v>1334</v>
      </c>
      <c r="L35" t="s">
        <v>672</v>
      </c>
      <c r="M35" t="s">
        <v>1334</v>
      </c>
      <c r="N35">
        <v>2009</v>
      </c>
      <c r="O35">
        <v>2010</v>
      </c>
      <c r="P35">
        <v>0</v>
      </c>
      <c r="Q35" t="s">
        <v>529</v>
      </c>
      <c r="R35" t="s">
        <v>615</v>
      </c>
      <c r="S35" t="s">
        <v>658</v>
      </c>
      <c r="T35" t="s">
        <v>507</v>
      </c>
      <c r="U35" t="s">
        <v>591</v>
      </c>
      <c r="V35">
        <v>161760</v>
      </c>
      <c r="W35">
        <v>100</v>
      </c>
      <c r="X35">
        <v>2405</v>
      </c>
      <c r="Y35">
        <v>4720</v>
      </c>
      <c r="Z35">
        <v>2148</v>
      </c>
      <c r="AA35">
        <v>4720</v>
      </c>
      <c r="AB35">
        <v>2148</v>
      </c>
      <c r="AC35">
        <v>0</v>
      </c>
      <c r="AD35">
        <v>0</v>
      </c>
      <c r="AE35">
        <v>347</v>
      </c>
      <c r="AF35">
        <v>30</v>
      </c>
      <c r="AG35">
        <v>800</v>
      </c>
      <c r="AH35">
        <v>600</v>
      </c>
      <c r="AI35">
        <v>175</v>
      </c>
      <c r="AJ35">
        <v>99</v>
      </c>
      <c r="AK35">
        <v>261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664</v>
      </c>
      <c r="AS35">
        <v>5500</v>
      </c>
      <c r="AT35">
        <v>324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99999</v>
      </c>
      <c r="BB35">
        <v>0</v>
      </c>
      <c r="BC35">
        <v>0</v>
      </c>
      <c r="BD35">
        <v>0</v>
      </c>
      <c r="BE35">
        <v>0</v>
      </c>
    </row>
    <row r="36" spans="1:57" x14ac:dyDescent="0.15">
      <c r="A36">
        <v>1034</v>
      </c>
      <c r="B36" t="s">
        <v>1673</v>
      </c>
      <c r="C36">
        <v>0</v>
      </c>
      <c r="D36">
        <v>0</v>
      </c>
      <c r="E36">
        <v>34</v>
      </c>
      <c r="F36">
        <v>1059100</v>
      </c>
      <c r="G36">
        <v>0</v>
      </c>
      <c r="H36">
        <v>1</v>
      </c>
      <c r="I36" t="s">
        <v>324</v>
      </c>
      <c r="J36" t="s">
        <v>627</v>
      </c>
      <c r="K36" t="s">
        <v>1402</v>
      </c>
      <c r="L36" t="s">
        <v>705</v>
      </c>
      <c r="M36" t="s">
        <v>1402</v>
      </c>
      <c r="N36">
        <v>2009</v>
      </c>
      <c r="O36">
        <v>0</v>
      </c>
      <c r="P36">
        <v>0</v>
      </c>
      <c r="Q36" t="s">
        <v>499</v>
      </c>
      <c r="R36" t="s">
        <v>523</v>
      </c>
      <c r="S36" t="s">
        <v>664</v>
      </c>
      <c r="T36" t="s">
        <v>483</v>
      </c>
      <c r="U36" t="s">
        <v>457</v>
      </c>
      <c r="V36">
        <v>186640</v>
      </c>
      <c r="W36">
        <v>100</v>
      </c>
      <c r="X36">
        <v>2294</v>
      </c>
      <c r="Y36">
        <v>4050</v>
      </c>
      <c r="Z36">
        <v>2253</v>
      </c>
      <c r="AA36">
        <v>4951</v>
      </c>
      <c r="AB36">
        <v>2504</v>
      </c>
      <c r="AC36">
        <v>0</v>
      </c>
      <c r="AD36">
        <v>0</v>
      </c>
      <c r="AE36">
        <v>332</v>
      </c>
      <c r="AF36">
        <v>30</v>
      </c>
      <c r="AG36">
        <v>800</v>
      </c>
      <c r="AH36">
        <v>600</v>
      </c>
      <c r="AI36">
        <v>175</v>
      </c>
      <c r="AJ36">
        <v>99</v>
      </c>
      <c r="AK36">
        <v>225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570</v>
      </c>
      <c r="AS36">
        <v>5000</v>
      </c>
      <c r="AT36">
        <v>340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99999</v>
      </c>
      <c r="BB36">
        <v>0</v>
      </c>
      <c r="BC36">
        <v>0</v>
      </c>
      <c r="BD36">
        <v>0</v>
      </c>
      <c r="BE36">
        <v>0</v>
      </c>
    </row>
    <row r="37" spans="1:57" x14ac:dyDescent="0.15">
      <c r="A37">
        <v>1035</v>
      </c>
      <c r="B37" t="s">
        <v>1674</v>
      </c>
      <c r="C37">
        <v>0</v>
      </c>
      <c r="D37">
        <v>0</v>
      </c>
      <c r="E37">
        <v>35</v>
      </c>
      <c r="F37">
        <v>1135517</v>
      </c>
      <c r="G37">
        <v>0</v>
      </c>
      <c r="H37">
        <v>1</v>
      </c>
      <c r="I37" t="s">
        <v>324</v>
      </c>
      <c r="J37" t="s">
        <v>675</v>
      </c>
      <c r="K37" t="s">
        <v>957</v>
      </c>
      <c r="L37" t="s">
        <v>1240</v>
      </c>
      <c r="M37" t="s">
        <v>661</v>
      </c>
      <c r="N37">
        <v>2009</v>
      </c>
      <c r="O37">
        <v>2010</v>
      </c>
      <c r="P37">
        <v>0</v>
      </c>
      <c r="Q37" t="s">
        <v>515</v>
      </c>
      <c r="R37" t="s">
        <v>508</v>
      </c>
      <c r="S37" t="s">
        <v>635</v>
      </c>
      <c r="T37" t="s">
        <v>508</v>
      </c>
      <c r="U37" t="s">
        <v>529</v>
      </c>
      <c r="V37">
        <v>159996</v>
      </c>
      <c r="W37">
        <v>100</v>
      </c>
      <c r="X37">
        <v>2163</v>
      </c>
      <c r="Y37">
        <v>4244</v>
      </c>
      <c r="Z37">
        <v>2361</v>
      </c>
      <c r="AA37">
        <v>4244</v>
      </c>
      <c r="AB37">
        <v>2624</v>
      </c>
      <c r="AC37">
        <v>0</v>
      </c>
      <c r="AD37">
        <v>0</v>
      </c>
      <c r="AE37">
        <v>313</v>
      </c>
      <c r="AF37">
        <v>30</v>
      </c>
      <c r="AG37">
        <v>800</v>
      </c>
      <c r="AH37">
        <v>600</v>
      </c>
      <c r="AI37">
        <v>175</v>
      </c>
      <c r="AJ37">
        <v>99</v>
      </c>
      <c r="AK37">
        <v>235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665</v>
      </c>
      <c r="AS37">
        <v>5500</v>
      </c>
      <c r="AT37">
        <v>392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99999</v>
      </c>
      <c r="BB37">
        <v>0</v>
      </c>
      <c r="BC37">
        <v>0</v>
      </c>
      <c r="BD37">
        <v>0</v>
      </c>
      <c r="BE37">
        <v>0</v>
      </c>
    </row>
    <row r="38" spans="1:57" x14ac:dyDescent="0.15">
      <c r="A38">
        <v>1036</v>
      </c>
      <c r="B38" t="s">
        <v>1675</v>
      </c>
      <c r="C38">
        <v>0</v>
      </c>
      <c r="D38">
        <v>0</v>
      </c>
      <c r="E38">
        <v>36</v>
      </c>
      <c r="F38">
        <v>1045265</v>
      </c>
      <c r="G38">
        <v>0</v>
      </c>
      <c r="H38">
        <v>2</v>
      </c>
      <c r="I38" t="s">
        <v>211</v>
      </c>
      <c r="J38" t="s">
        <v>960</v>
      </c>
      <c r="K38" t="s">
        <v>930</v>
      </c>
      <c r="L38" t="s">
        <v>1403</v>
      </c>
      <c r="M38" t="s">
        <v>930</v>
      </c>
      <c r="N38">
        <v>1009</v>
      </c>
      <c r="O38">
        <v>1010</v>
      </c>
      <c r="P38">
        <v>0</v>
      </c>
      <c r="Q38" t="s">
        <v>515</v>
      </c>
      <c r="R38" t="s">
        <v>459</v>
      </c>
      <c r="S38" t="s">
        <v>544</v>
      </c>
      <c r="T38" t="s">
        <v>467</v>
      </c>
      <c r="U38" t="s">
        <v>591</v>
      </c>
      <c r="V38">
        <v>167446</v>
      </c>
      <c r="W38">
        <v>100</v>
      </c>
      <c r="X38">
        <v>2264</v>
      </c>
      <c r="Y38">
        <v>4442</v>
      </c>
      <c r="Z38">
        <v>2747</v>
      </c>
      <c r="AA38">
        <v>4442</v>
      </c>
      <c r="AB38">
        <v>3021</v>
      </c>
      <c r="AC38">
        <v>0</v>
      </c>
      <c r="AD38">
        <v>0</v>
      </c>
      <c r="AE38">
        <v>365</v>
      </c>
      <c r="AF38">
        <v>30</v>
      </c>
      <c r="AG38">
        <v>800</v>
      </c>
      <c r="AH38">
        <v>600</v>
      </c>
      <c r="AI38">
        <v>175</v>
      </c>
      <c r="AJ38">
        <v>99</v>
      </c>
      <c r="AK38">
        <v>247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765</v>
      </c>
      <c r="AS38">
        <v>4500</v>
      </c>
      <c r="AT38">
        <v>374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99999</v>
      </c>
      <c r="BB38">
        <v>0</v>
      </c>
      <c r="BC38">
        <v>0</v>
      </c>
      <c r="BD38">
        <v>0</v>
      </c>
      <c r="BE38">
        <v>0</v>
      </c>
    </row>
    <row r="39" spans="1:57" x14ac:dyDescent="0.15">
      <c r="A39">
        <v>1037</v>
      </c>
      <c r="B39" t="s">
        <v>1676</v>
      </c>
      <c r="C39">
        <v>0</v>
      </c>
      <c r="D39">
        <v>0</v>
      </c>
      <c r="E39">
        <v>37</v>
      </c>
      <c r="F39">
        <v>1236048</v>
      </c>
      <c r="G39">
        <v>0</v>
      </c>
      <c r="H39">
        <v>2</v>
      </c>
      <c r="I39" t="s">
        <v>211</v>
      </c>
      <c r="J39" t="s">
        <v>955</v>
      </c>
      <c r="K39" t="s">
        <v>956</v>
      </c>
      <c r="L39" t="s">
        <v>646</v>
      </c>
      <c r="M39" t="s">
        <v>1404</v>
      </c>
      <c r="N39">
        <v>1009</v>
      </c>
      <c r="O39">
        <v>1010</v>
      </c>
      <c r="P39">
        <v>0</v>
      </c>
      <c r="Q39" t="s">
        <v>615</v>
      </c>
      <c r="R39" t="s">
        <v>476</v>
      </c>
      <c r="S39" t="s">
        <v>507</v>
      </c>
      <c r="T39" t="s">
        <v>531</v>
      </c>
      <c r="U39" t="s">
        <v>575</v>
      </c>
      <c r="V39">
        <v>213969</v>
      </c>
      <c r="W39">
        <v>100</v>
      </c>
      <c r="X39">
        <v>2367</v>
      </c>
      <c r="Y39">
        <v>5677</v>
      </c>
      <c r="Z39">
        <v>3160</v>
      </c>
      <c r="AA39">
        <v>5161</v>
      </c>
      <c r="AB39">
        <v>3160</v>
      </c>
      <c r="AC39">
        <v>0</v>
      </c>
      <c r="AD39">
        <v>0</v>
      </c>
      <c r="AE39">
        <v>382</v>
      </c>
      <c r="AF39">
        <v>30</v>
      </c>
      <c r="AG39">
        <v>800</v>
      </c>
      <c r="AH39">
        <v>600</v>
      </c>
      <c r="AI39">
        <v>175</v>
      </c>
      <c r="AJ39">
        <v>99</v>
      </c>
      <c r="AK39">
        <v>288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728</v>
      </c>
      <c r="AS39">
        <v>4500</v>
      </c>
      <c r="AT39">
        <v>392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99999</v>
      </c>
      <c r="BB39">
        <v>0</v>
      </c>
      <c r="BC39">
        <v>0</v>
      </c>
      <c r="BD39">
        <v>0</v>
      </c>
      <c r="BE39">
        <v>0</v>
      </c>
    </row>
    <row r="40" spans="1:57" x14ac:dyDescent="0.15">
      <c r="A40">
        <v>1038</v>
      </c>
      <c r="B40" t="s">
        <v>1677</v>
      </c>
      <c r="C40">
        <v>0</v>
      </c>
      <c r="D40">
        <v>0</v>
      </c>
      <c r="E40">
        <v>38</v>
      </c>
      <c r="F40">
        <v>1295146</v>
      </c>
      <c r="G40">
        <v>0</v>
      </c>
      <c r="H40">
        <v>1</v>
      </c>
      <c r="I40" t="s">
        <v>324</v>
      </c>
      <c r="J40" t="s">
        <v>681</v>
      </c>
      <c r="K40" t="s">
        <v>1283</v>
      </c>
      <c r="L40" t="s">
        <v>672</v>
      </c>
      <c r="M40" t="s">
        <v>715</v>
      </c>
      <c r="N40">
        <v>1009</v>
      </c>
      <c r="O40">
        <v>1010</v>
      </c>
      <c r="P40">
        <v>0</v>
      </c>
      <c r="Q40" t="s">
        <v>538</v>
      </c>
      <c r="R40" t="s">
        <v>620</v>
      </c>
      <c r="S40" t="s">
        <v>459</v>
      </c>
      <c r="T40" t="s">
        <v>544</v>
      </c>
      <c r="U40" t="s">
        <v>523</v>
      </c>
      <c r="V40">
        <v>223480</v>
      </c>
      <c r="W40">
        <v>100</v>
      </c>
      <c r="X40">
        <v>2748</v>
      </c>
      <c r="Y40">
        <v>5391</v>
      </c>
      <c r="Z40">
        <v>3301</v>
      </c>
      <c r="AA40">
        <v>4851</v>
      </c>
      <c r="AB40">
        <v>3001</v>
      </c>
      <c r="AC40">
        <v>0</v>
      </c>
      <c r="AD40">
        <v>0</v>
      </c>
      <c r="AE40">
        <v>438</v>
      </c>
      <c r="AF40">
        <v>30</v>
      </c>
      <c r="AG40">
        <v>800</v>
      </c>
      <c r="AH40">
        <v>600</v>
      </c>
      <c r="AI40">
        <v>175</v>
      </c>
      <c r="AJ40">
        <v>99</v>
      </c>
      <c r="AK40">
        <v>331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837</v>
      </c>
      <c r="AS40">
        <v>4500</v>
      </c>
      <c r="AT40">
        <v>410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99999</v>
      </c>
      <c r="BB40">
        <v>0</v>
      </c>
      <c r="BC40">
        <v>0</v>
      </c>
      <c r="BD40">
        <v>0</v>
      </c>
      <c r="BE40">
        <v>0</v>
      </c>
    </row>
    <row r="41" spans="1:57" x14ac:dyDescent="0.15">
      <c r="A41">
        <v>1039</v>
      </c>
      <c r="B41" t="s">
        <v>1678</v>
      </c>
      <c r="C41">
        <v>0</v>
      </c>
      <c r="D41">
        <v>0</v>
      </c>
      <c r="E41">
        <v>39</v>
      </c>
      <c r="F41">
        <v>1345639</v>
      </c>
      <c r="G41">
        <v>0</v>
      </c>
      <c r="H41">
        <v>1</v>
      </c>
      <c r="I41" t="s">
        <v>324</v>
      </c>
      <c r="J41" t="s">
        <v>940</v>
      </c>
      <c r="K41" t="s">
        <v>1405</v>
      </c>
      <c r="L41" t="s">
        <v>1142</v>
      </c>
      <c r="M41" t="s">
        <v>1406</v>
      </c>
      <c r="N41">
        <v>1009</v>
      </c>
      <c r="O41">
        <v>1010</v>
      </c>
      <c r="P41">
        <v>0</v>
      </c>
      <c r="Q41" t="s">
        <v>524</v>
      </c>
      <c r="R41" t="s">
        <v>483</v>
      </c>
      <c r="S41" t="s">
        <v>585</v>
      </c>
      <c r="T41" t="s">
        <v>499</v>
      </c>
      <c r="U41" t="s">
        <v>664</v>
      </c>
      <c r="V41">
        <v>211995</v>
      </c>
      <c r="W41">
        <v>100</v>
      </c>
      <c r="X41">
        <v>2868</v>
      </c>
      <c r="Y41">
        <v>6188</v>
      </c>
      <c r="Z41">
        <v>3132</v>
      </c>
      <c r="AA41">
        <v>6188</v>
      </c>
      <c r="AB41">
        <v>3445</v>
      </c>
      <c r="AC41">
        <v>0</v>
      </c>
      <c r="AD41">
        <v>0</v>
      </c>
      <c r="AE41">
        <v>417</v>
      </c>
      <c r="AF41">
        <v>30</v>
      </c>
      <c r="AG41">
        <v>800</v>
      </c>
      <c r="AH41">
        <v>600</v>
      </c>
      <c r="AI41">
        <v>175</v>
      </c>
      <c r="AJ41">
        <v>99</v>
      </c>
      <c r="AK41">
        <v>315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715</v>
      </c>
      <c r="AS41">
        <v>4500</v>
      </c>
      <c r="AT41">
        <v>428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99999</v>
      </c>
      <c r="BB41">
        <v>0</v>
      </c>
      <c r="BC41">
        <v>0</v>
      </c>
      <c r="BD41">
        <v>0</v>
      </c>
      <c r="BE41">
        <v>0</v>
      </c>
    </row>
    <row r="42" spans="1:57" x14ac:dyDescent="0.15">
      <c r="A42">
        <v>1040</v>
      </c>
      <c r="B42" t="s">
        <v>1679</v>
      </c>
      <c r="C42">
        <v>0</v>
      </c>
      <c r="D42">
        <v>0</v>
      </c>
      <c r="E42">
        <v>40</v>
      </c>
      <c r="F42">
        <v>1303589</v>
      </c>
      <c r="G42">
        <v>0</v>
      </c>
      <c r="H42">
        <v>2</v>
      </c>
      <c r="I42" t="s">
        <v>211</v>
      </c>
      <c r="J42" t="s">
        <v>698</v>
      </c>
      <c r="K42" t="s">
        <v>1407</v>
      </c>
      <c r="L42" t="s">
        <v>951</v>
      </c>
      <c r="M42" t="s">
        <v>1408</v>
      </c>
      <c r="N42">
        <v>1009</v>
      </c>
      <c r="O42">
        <v>1010</v>
      </c>
      <c r="P42">
        <v>0</v>
      </c>
      <c r="Q42" t="s">
        <v>458</v>
      </c>
      <c r="R42" t="s">
        <v>474</v>
      </c>
      <c r="S42" t="s">
        <v>515</v>
      </c>
      <c r="T42" t="s">
        <v>467</v>
      </c>
      <c r="U42" t="s">
        <v>585</v>
      </c>
      <c r="V42">
        <v>221010</v>
      </c>
      <c r="W42">
        <v>100</v>
      </c>
      <c r="X42">
        <v>2990</v>
      </c>
      <c r="Y42">
        <v>5866</v>
      </c>
      <c r="Z42">
        <v>2939</v>
      </c>
      <c r="AA42">
        <v>5279</v>
      </c>
      <c r="AB42">
        <v>2939</v>
      </c>
      <c r="AC42">
        <v>0</v>
      </c>
      <c r="AD42">
        <v>0</v>
      </c>
      <c r="AE42">
        <v>391</v>
      </c>
      <c r="AF42">
        <v>30</v>
      </c>
      <c r="AG42">
        <v>800</v>
      </c>
      <c r="AH42">
        <v>600</v>
      </c>
      <c r="AI42">
        <v>175</v>
      </c>
      <c r="AJ42">
        <v>99</v>
      </c>
      <c r="AK42">
        <v>329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911</v>
      </c>
      <c r="AS42">
        <v>5000</v>
      </c>
      <c r="AT42">
        <v>447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99999</v>
      </c>
      <c r="BB42">
        <v>0</v>
      </c>
      <c r="BC42">
        <v>0</v>
      </c>
      <c r="BD42">
        <v>0</v>
      </c>
      <c r="BE42">
        <v>0</v>
      </c>
    </row>
    <row r="43" spans="1:57" x14ac:dyDescent="0.15">
      <c r="A43">
        <v>1041</v>
      </c>
      <c r="B43" t="s">
        <v>1680</v>
      </c>
      <c r="C43">
        <v>0</v>
      </c>
      <c r="D43">
        <v>0</v>
      </c>
      <c r="E43">
        <v>41</v>
      </c>
      <c r="F43">
        <v>1424546</v>
      </c>
      <c r="G43">
        <v>0</v>
      </c>
      <c r="H43">
        <v>2</v>
      </c>
      <c r="I43" t="s">
        <v>211</v>
      </c>
      <c r="J43" t="s">
        <v>947</v>
      </c>
      <c r="K43" t="s">
        <v>1409</v>
      </c>
      <c r="L43" t="s">
        <v>684</v>
      </c>
      <c r="M43" t="s">
        <v>1140</v>
      </c>
      <c r="N43">
        <v>1009</v>
      </c>
      <c r="O43">
        <v>1010</v>
      </c>
      <c r="P43">
        <v>0</v>
      </c>
      <c r="Q43" t="s">
        <v>459</v>
      </c>
      <c r="R43" t="s">
        <v>538</v>
      </c>
      <c r="S43" t="s">
        <v>558</v>
      </c>
      <c r="T43" t="s">
        <v>664</v>
      </c>
      <c r="U43" t="s">
        <v>531</v>
      </c>
      <c r="V43">
        <v>207185</v>
      </c>
      <c r="W43">
        <v>100</v>
      </c>
      <c r="X43">
        <v>3426</v>
      </c>
      <c r="Y43">
        <v>5499</v>
      </c>
      <c r="Z43">
        <v>3742</v>
      </c>
      <c r="AA43">
        <v>6722</v>
      </c>
      <c r="AB43">
        <v>3402</v>
      </c>
      <c r="AC43">
        <v>0</v>
      </c>
      <c r="AD43">
        <v>0</v>
      </c>
      <c r="AE43">
        <v>408</v>
      </c>
      <c r="AF43">
        <v>30</v>
      </c>
      <c r="AG43">
        <v>800</v>
      </c>
      <c r="AH43">
        <v>600</v>
      </c>
      <c r="AI43">
        <v>175</v>
      </c>
      <c r="AJ43">
        <v>99</v>
      </c>
      <c r="AK43">
        <v>343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950</v>
      </c>
      <c r="AS43">
        <v>4500</v>
      </c>
      <c r="AT43">
        <v>512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99999</v>
      </c>
      <c r="BB43">
        <v>0</v>
      </c>
      <c r="BC43">
        <v>0</v>
      </c>
      <c r="BD43">
        <v>0</v>
      </c>
      <c r="BE43">
        <v>0</v>
      </c>
    </row>
    <row r="44" spans="1:57" x14ac:dyDescent="0.15">
      <c r="A44">
        <v>1042</v>
      </c>
      <c r="B44" t="s">
        <v>1681</v>
      </c>
      <c r="C44">
        <v>0</v>
      </c>
      <c r="D44">
        <v>0</v>
      </c>
      <c r="E44">
        <v>42</v>
      </c>
      <c r="F44">
        <v>1592872</v>
      </c>
      <c r="G44">
        <v>0</v>
      </c>
      <c r="H44">
        <v>1</v>
      </c>
      <c r="I44" t="s">
        <v>324</v>
      </c>
      <c r="J44" t="s">
        <v>689</v>
      </c>
      <c r="K44" t="s">
        <v>682</v>
      </c>
      <c r="L44" t="s">
        <v>685</v>
      </c>
      <c r="M44" t="s">
        <v>682</v>
      </c>
      <c r="N44">
        <v>2009</v>
      </c>
      <c r="O44">
        <v>2010</v>
      </c>
      <c r="P44">
        <v>0</v>
      </c>
      <c r="Q44" t="s">
        <v>467</v>
      </c>
      <c r="R44" t="s">
        <v>558</v>
      </c>
      <c r="S44" t="s">
        <v>507</v>
      </c>
      <c r="T44" t="s">
        <v>585</v>
      </c>
      <c r="U44" t="s">
        <v>500</v>
      </c>
      <c r="V44">
        <v>263549</v>
      </c>
      <c r="W44">
        <v>100</v>
      </c>
      <c r="X44">
        <v>3243</v>
      </c>
      <c r="Y44">
        <v>5724</v>
      </c>
      <c r="Z44">
        <v>3541</v>
      </c>
      <c r="AA44">
        <v>6361</v>
      </c>
      <c r="AB44">
        <v>3186</v>
      </c>
      <c r="AC44">
        <v>0</v>
      </c>
      <c r="AD44">
        <v>0</v>
      </c>
      <c r="AE44">
        <v>425</v>
      </c>
      <c r="AF44">
        <v>30</v>
      </c>
      <c r="AG44">
        <v>800</v>
      </c>
      <c r="AH44">
        <v>600</v>
      </c>
      <c r="AI44">
        <v>175</v>
      </c>
      <c r="AJ44">
        <v>99</v>
      </c>
      <c r="AK44">
        <v>357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810</v>
      </c>
      <c r="AS44">
        <v>4500</v>
      </c>
      <c r="AT44">
        <v>533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99999</v>
      </c>
      <c r="BB44">
        <v>0</v>
      </c>
      <c r="BC44">
        <v>0</v>
      </c>
      <c r="BD44">
        <v>0</v>
      </c>
      <c r="BE44">
        <v>0</v>
      </c>
    </row>
    <row r="45" spans="1:57" x14ac:dyDescent="0.15">
      <c r="A45">
        <v>1043</v>
      </c>
      <c r="B45" t="s">
        <v>1682</v>
      </c>
      <c r="C45">
        <v>0</v>
      </c>
      <c r="D45">
        <v>0</v>
      </c>
      <c r="E45">
        <v>43</v>
      </c>
      <c r="F45">
        <v>1503982</v>
      </c>
      <c r="G45">
        <v>0</v>
      </c>
      <c r="H45">
        <v>1</v>
      </c>
      <c r="I45" t="s">
        <v>324</v>
      </c>
      <c r="J45" t="s">
        <v>675</v>
      </c>
      <c r="K45" t="s">
        <v>985</v>
      </c>
      <c r="L45" t="s">
        <v>1410</v>
      </c>
      <c r="M45" t="s">
        <v>673</v>
      </c>
      <c r="N45">
        <v>2009</v>
      </c>
      <c r="O45">
        <v>2010</v>
      </c>
      <c r="P45">
        <v>0</v>
      </c>
      <c r="Q45" t="s">
        <v>483</v>
      </c>
      <c r="R45" t="s">
        <v>635</v>
      </c>
      <c r="S45" t="s">
        <v>544</v>
      </c>
      <c r="T45" t="s">
        <v>635</v>
      </c>
      <c r="U45" t="s">
        <v>635</v>
      </c>
      <c r="V45">
        <v>224239</v>
      </c>
      <c r="W45">
        <v>100</v>
      </c>
      <c r="X45">
        <v>3710</v>
      </c>
      <c r="Y45">
        <v>7276</v>
      </c>
      <c r="Z45">
        <v>3314</v>
      </c>
      <c r="AA45">
        <v>6615</v>
      </c>
      <c r="AB45">
        <v>3314</v>
      </c>
      <c r="AC45">
        <v>0</v>
      </c>
      <c r="AD45">
        <v>0</v>
      </c>
      <c r="AE45">
        <v>492</v>
      </c>
      <c r="AF45">
        <v>30</v>
      </c>
      <c r="AG45">
        <v>800</v>
      </c>
      <c r="AH45">
        <v>600</v>
      </c>
      <c r="AI45">
        <v>175</v>
      </c>
      <c r="AJ45">
        <v>99</v>
      </c>
      <c r="AK45">
        <v>372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842</v>
      </c>
      <c r="AS45">
        <v>5000</v>
      </c>
      <c r="AT45">
        <v>555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99999</v>
      </c>
      <c r="BB45">
        <v>0</v>
      </c>
      <c r="BC45">
        <v>0</v>
      </c>
      <c r="BD45">
        <v>0</v>
      </c>
      <c r="BE45">
        <v>0</v>
      </c>
    </row>
    <row r="46" spans="1:57" x14ac:dyDescent="0.15">
      <c r="A46">
        <v>1044</v>
      </c>
      <c r="B46" t="s">
        <v>1683</v>
      </c>
      <c r="C46">
        <v>0</v>
      </c>
      <c r="D46">
        <v>0</v>
      </c>
      <c r="E46">
        <v>44</v>
      </c>
      <c r="F46">
        <v>1639011</v>
      </c>
      <c r="G46">
        <v>0</v>
      </c>
      <c r="H46">
        <v>2</v>
      </c>
      <c r="I46" t="s">
        <v>211</v>
      </c>
      <c r="J46" t="s">
        <v>947</v>
      </c>
      <c r="K46" t="s">
        <v>1238</v>
      </c>
      <c r="L46" t="s">
        <v>1411</v>
      </c>
      <c r="M46" t="s">
        <v>1238</v>
      </c>
      <c r="N46">
        <v>2009</v>
      </c>
      <c r="O46">
        <v>2010</v>
      </c>
      <c r="P46">
        <v>0</v>
      </c>
      <c r="Q46" t="s">
        <v>575</v>
      </c>
      <c r="R46" t="s">
        <v>467</v>
      </c>
      <c r="S46" t="s">
        <v>475</v>
      </c>
      <c r="T46" t="s">
        <v>529</v>
      </c>
      <c r="U46" t="s">
        <v>493</v>
      </c>
      <c r="V46">
        <v>284794</v>
      </c>
      <c r="W46">
        <v>100</v>
      </c>
      <c r="X46">
        <v>3855</v>
      </c>
      <c r="Y46">
        <v>6874</v>
      </c>
      <c r="Z46">
        <v>3828</v>
      </c>
      <c r="AA46">
        <v>6186</v>
      </c>
      <c r="AB46">
        <v>3828</v>
      </c>
      <c r="AC46">
        <v>0</v>
      </c>
      <c r="AD46">
        <v>0</v>
      </c>
      <c r="AE46">
        <v>512</v>
      </c>
      <c r="AF46">
        <v>30</v>
      </c>
      <c r="AG46">
        <v>800</v>
      </c>
      <c r="AH46">
        <v>600</v>
      </c>
      <c r="AI46">
        <v>175</v>
      </c>
      <c r="AJ46">
        <v>99</v>
      </c>
      <c r="AK46">
        <v>387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973</v>
      </c>
      <c r="AS46">
        <v>4500</v>
      </c>
      <c r="AT46">
        <v>577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99999</v>
      </c>
      <c r="BB46">
        <v>0</v>
      </c>
      <c r="BC46">
        <v>0</v>
      </c>
      <c r="BD46">
        <v>0</v>
      </c>
      <c r="BE46">
        <v>0</v>
      </c>
    </row>
    <row r="47" spans="1:57" x14ac:dyDescent="0.15">
      <c r="A47">
        <v>1045</v>
      </c>
      <c r="B47" t="s">
        <v>1684</v>
      </c>
      <c r="C47">
        <v>0</v>
      </c>
      <c r="D47">
        <v>0</v>
      </c>
      <c r="E47">
        <v>45</v>
      </c>
      <c r="F47">
        <v>1661198</v>
      </c>
      <c r="G47">
        <v>0</v>
      </c>
      <c r="H47">
        <v>2</v>
      </c>
      <c r="I47" t="s">
        <v>211</v>
      </c>
      <c r="J47" t="s">
        <v>707</v>
      </c>
      <c r="K47" t="s">
        <v>710</v>
      </c>
      <c r="L47" t="s">
        <v>741</v>
      </c>
      <c r="M47" t="s">
        <v>710</v>
      </c>
      <c r="N47">
        <v>1009</v>
      </c>
      <c r="O47">
        <v>1010</v>
      </c>
      <c r="P47">
        <v>0</v>
      </c>
      <c r="Q47" t="s">
        <v>500</v>
      </c>
      <c r="R47" t="s">
        <v>524</v>
      </c>
      <c r="S47" t="s">
        <v>585</v>
      </c>
      <c r="T47" t="s">
        <v>493</v>
      </c>
      <c r="U47" t="s">
        <v>476</v>
      </c>
      <c r="V47">
        <v>268834</v>
      </c>
      <c r="W47">
        <v>100</v>
      </c>
      <c r="X47">
        <v>3276</v>
      </c>
      <c r="Y47">
        <v>7851</v>
      </c>
      <c r="Z47">
        <v>4372</v>
      </c>
      <c r="AA47">
        <v>7851</v>
      </c>
      <c r="AB47">
        <v>3577</v>
      </c>
      <c r="AC47">
        <v>0</v>
      </c>
      <c r="AD47">
        <v>0</v>
      </c>
      <c r="AE47">
        <v>585</v>
      </c>
      <c r="AF47">
        <v>30</v>
      </c>
      <c r="AG47">
        <v>800</v>
      </c>
      <c r="AH47">
        <v>600</v>
      </c>
      <c r="AI47">
        <v>175</v>
      </c>
      <c r="AJ47">
        <v>99</v>
      </c>
      <c r="AK47">
        <v>402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1011</v>
      </c>
      <c r="AS47">
        <v>5000</v>
      </c>
      <c r="AT47">
        <v>600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99999</v>
      </c>
      <c r="BB47">
        <v>0</v>
      </c>
      <c r="BC47">
        <v>0</v>
      </c>
      <c r="BD47">
        <v>0</v>
      </c>
      <c r="BE47">
        <v>0</v>
      </c>
    </row>
    <row r="48" spans="1:57" x14ac:dyDescent="0.15">
      <c r="A48">
        <v>1046</v>
      </c>
      <c r="B48" t="s">
        <v>1685</v>
      </c>
      <c r="C48">
        <v>0</v>
      </c>
      <c r="D48">
        <v>0</v>
      </c>
      <c r="E48">
        <v>46</v>
      </c>
      <c r="F48">
        <v>1638724</v>
      </c>
      <c r="G48">
        <v>0</v>
      </c>
      <c r="H48">
        <v>2</v>
      </c>
      <c r="I48" t="s">
        <v>211</v>
      </c>
      <c r="J48" t="s">
        <v>707</v>
      </c>
      <c r="K48" t="s">
        <v>1137</v>
      </c>
      <c r="L48" t="s">
        <v>690</v>
      </c>
      <c r="M48" t="s">
        <v>1412</v>
      </c>
      <c r="N48">
        <v>2009</v>
      </c>
      <c r="O48">
        <v>2010</v>
      </c>
      <c r="P48">
        <v>0</v>
      </c>
      <c r="Q48" t="s">
        <v>591</v>
      </c>
      <c r="R48" t="s">
        <v>591</v>
      </c>
      <c r="S48" t="s">
        <v>523</v>
      </c>
      <c r="T48" t="s">
        <v>591</v>
      </c>
      <c r="U48" t="s">
        <v>564</v>
      </c>
      <c r="V48">
        <v>251056</v>
      </c>
      <c r="W48">
        <v>100</v>
      </c>
      <c r="X48">
        <v>4155</v>
      </c>
      <c r="Y48">
        <v>8147</v>
      </c>
      <c r="Z48">
        <v>4537</v>
      </c>
      <c r="AA48">
        <v>7407</v>
      </c>
      <c r="AB48">
        <v>4125</v>
      </c>
      <c r="AC48">
        <v>0</v>
      </c>
      <c r="AD48">
        <v>0</v>
      </c>
      <c r="AE48">
        <v>497</v>
      </c>
      <c r="AF48">
        <v>30</v>
      </c>
      <c r="AG48">
        <v>800</v>
      </c>
      <c r="AH48">
        <v>600</v>
      </c>
      <c r="AI48">
        <v>175</v>
      </c>
      <c r="AJ48">
        <v>99</v>
      </c>
      <c r="AK48">
        <v>418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1155</v>
      </c>
      <c r="AS48">
        <v>5000</v>
      </c>
      <c r="AT48">
        <v>510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99999</v>
      </c>
      <c r="BB48">
        <v>0</v>
      </c>
      <c r="BC48">
        <v>0</v>
      </c>
      <c r="BD48">
        <v>0</v>
      </c>
      <c r="BE48">
        <v>0</v>
      </c>
    </row>
    <row r="49" spans="1:57" x14ac:dyDescent="0.15">
      <c r="A49">
        <v>1047</v>
      </c>
      <c r="B49" t="s">
        <v>1686</v>
      </c>
      <c r="C49">
        <v>0</v>
      </c>
      <c r="D49">
        <v>0</v>
      </c>
      <c r="E49">
        <v>47</v>
      </c>
      <c r="F49">
        <v>1918760</v>
      </c>
      <c r="G49">
        <v>0</v>
      </c>
      <c r="H49">
        <v>1</v>
      </c>
      <c r="I49" t="s">
        <v>324</v>
      </c>
      <c r="J49" t="s">
        <v>997</v>
      </c>
      <c r="K49" t="s">
        <v>998</v>
      </c>
      <c r="L49" t="s">
        <v>682</v>
      </c>
      <c r="M49" t="s">
        <v>998</v>
      </c>
      <c r="N49">
        <v>2009</v>
      </c>
      <c r="O49">
        <v>2010</v>
      </c>
      <c r="P49">
        <v>0</v>
      </c>
      <c r="Q49" t="s">
        <v>466</v>
      </c>
      <c r="R49" t="s">
        <v>476</v>
      </c>
      <c r="S49" t="s">
        <v>585</v>
      </c>
      <c r="T49" t="s">
        <v>664</v>
      </c>
      <c r="U49" t="s">
        <v>575</v>
      </c>
      <c r="V49">
        <v>289250</v>
      </c>
      <c r="W49">
        <v>100</v>
      </c>
      <c r="X49">
        <v>3526</v>
      </c>
      <c r="Y49">
        <v>8449</v>
      </c>
      <c r="Z49">
        <v>4705</v>
      </c>
      <c r="AA49">
        <v>8449</v>
      </c>
      <c r="AB49">
        <v>4705</v>
      </c>
      <c r="AC49">
        <v>0</v>
      </c>
      <c r="AD49">
        <v>0</v>
      </c>
      <c r="AE49">
        <v>631</v>
      </c>
      <c r="AF49">
        <v>30</v>
      </c>
      <c r="AG49">
        <v>800</v>
      </c>
      <c r="AH49">
        <v>600</v>
      </c>
      <c r="AI49">
        <v>175</v>
      </c>
      <c r="AJ49">
        <v>99</v>
      </c>
      <c r="AK49">
        <v>390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1089</v>
      </c>
      <c r="AS49">
        <v>5500</v>
      </c>
      <c r="AT49">
        <v>529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99999</v>
      </c>
      <c r="BB49">
        <v>0</v>
      </c>
      <c r="BC49">
        <v>0</v>
      </c>
      <c r="BD49">
        <v>0</v>
      </c>
      <c r="BE49">
        <v>0</v>
      </c>
    </row>
    <row r="50" spans="1:57" x14ac:dyDescent="0.15">
      <c r="A50">
        <v>1048</v>
      </c>
      <c r="B50" t="s">
        <v>1687</v>
      </c>
      <c r="C50">
        <v>0</v>
      </c>
      <c r="D50">
        <v>0</v>
      </c>
      <c r="E50">
        <v>48</v>
      </c>
      <c r="F50">
        <v>2034170</v>
      </c>
      <c r="G50">
        <v>0</v>
      </c>
      <c r="H50">
        <v>1</v>
      </c>
      <c r="I50" t="s">
        <v>324</v>
      </c>
      <c r="J50" t="s">
        <v>749</v>
      </c>
      <c r="K50" t="s">
        <v>720</v>
      </c>
      <c r="L50" t="s">
        <v>1413</v>
      </c>
      <c r="M50" t="s">
        <v>703</v>
      </c>
      <c r="N50">
        <v>1009</v>
      </c>
      <c r="O50">
        <v>1010</v>
      </c>
      <c r="P50">
        <v>0</v>
      </c>
      <c r="Q50" t="s">
        <v>551</v>
      </c>
      <c r="R50" t="s">
        <v>515</v>
      </c>
      <c r="S50" t="s">
        <v>523</v>
      </c>
      <c r="T50" t="s">
        <v>491</v>
      </c>
      <c r="U50" t="s">
        <v>483</v>
      </c>
      <c r="V50">
        <v>269759</v>
      </c>
      <c r="W50">
        <v>100</v>
      </c>
      <c r="X50">
        <v>3654</v>
      </c>
      <c r="Y50">
        <v>8756</v>
      </c>
      <c r="Z50">
        <v>4434</v>
      </c>
      <c r="AA50">
        <v>7960</v>
      </c>
      <c r="AB50">
        <v>3990</v>
      </c>
      <c r="AC50">
        <v>0</v>
      </c>
      <c r="AD50">
        <v>0</v>
      </c>
      <c r="AE50">
        <v>654</v>
      </c>
      <c r="AF50">
        <v>30</v>
      </c>
      <c r="AG50">
        <v>800</v>
      </c>
      <c r="AH50">
        <v>600</v>
      </c>
      <c r="AI50">
        <v>175</v>
      </c>
      <c r="AJ50">
        <v>99</v>
      </c>
      <c r="AK50">
        <v>405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1129</v>
      </c>
      <c r="AS50">
        <v>4500</v>
      </c>
      <c r="AT50">
        <v>671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99999</v>
      </c>
      <c r="BB50">
        <v>0</v>
      </c>
      <c r="BC50">
        <v>0</v>
      </c>
      <c r="BD50">
        <v>0</v>
      </c>
      <c r="BE50">
        <v>0</v>
      </c>
    </row>
    <row r="51" spans="1:57" x14ac:dyDescent="0.15">
      <c r="A51">
        <v>1049</v>
      </c>
      <c r="B51" t="s">
        <v>1688</v>
      </c>
      <c r="C51">
        <v>0</v>
      </c>
      <c r="D51">
        <v>0</v>
      </c>
      <c r="E51">
        <v>49</v>
      </c>
      <c r="F51">
        <v>1963334</v>
      </c>
      <c r="G51">
        <v>0</v>
      </c>
      <c r="H51">
        <v>2</v>
      </c>
      <c r="I51" t="s">
        <v>211</v>
      </c>
      <c r="J51" t="s">
        <v>1013</v>
      </c>
      <c r="K51" t="s">
        <v>1146</v>
      </c>
      <c r="L51" t="s">
        <v>1414</v>
      </c>
      <c r="M51" t="s">
        <v>972</v>
      </c>
      <c r="N51">
        <v>1009</v>
      </c>
      <c r="O51">
        <v>1010</v>
      </c>
      <c r="P51">
        <v>0</v>
      </c>
      <c r="Q51" t="s">
        <v>499</v>
      </c>
      <c r="R51" t="s">
        <v>516</v>
      </c>
      <c r="S51" t="s">
        <v>459</v>
      </c>
      <c r="T51" t="s">
        <v>585</v>
      </c>
      <c r="U51" t="s">
        <v>529</v>
      </c>
      <c r="V51">
        <v>279357</v>
      </c>
      <c r="W51">
        <v>100</v>
      </c>
      <c r="X51">
        <v>3785</v>
      </c>
      <c r="Y51">
        <v>8244</v>
      </c>
      <c r="Z51">
        <v>4592</v>
      </c>
      <c r="AA51">
        <v>7419</v>
      </c>
      <c r="AB51">
        <v>4132</v>
      </c>
      <c r="AC51">
        <v>0</v>
      </c>
      <c r="AD51">
        <v>0</v>
      </c>
      <c r="AE51">
        <v>678</v>
      </c>
      <c r="AF51">
        <v>30</v>
      </c>
      <c r="AG51">
        <v>800</v>
      </c>
      <c r="AH51">
        <v>600</v>
      </c>
      <c r="AI51">
        <v>175</v>
      </c>
      <c r="AJ51">
        <v>99</v>
      </c>
      <c r="AK51">
        <v>513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1053</v>
      </c>
      <c r="AS51">
        <v>4500</v>
      </c>
      <c r="AT51">
        <v>695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99999</v>
      </c>
      <c r="BB51">
        <v>0</v>
      </c>
      <c r="BC51">
        <v>0</v>
      </c>
      <c r="BD51">
        <v>0</v>
      </c>
      <c r="BE51">
        <v>0</v>
      </c>
    </row>
    <row r="52" spans="1:57" x14ac:dyDescent="0.15">
      <c r="A52">
        <v>1050</v>
      </c>
      <c r="B52" t="s">
        <v>1689</v>
      </c>
      <c r="C52">
        <v>0</v>
      </c>
      <c r="D52">
        <v>0</v>
      </c>
      <c r="E52">
        <v>50</v>
      </c>
      <c r="F52">
        <v>1983522</v>
      </c>
      <c r="G52">
        <v>0</v>
      </c>
      <c r="H52">
        <v>1</v>
      </c>
      <c r="I52" t="s">
        <v>324</v>
      </c>
      <c r="J52" t="s">
        <v>713</v>
      </c>
      <c r="K52" t="s">
        <v>1024</v>
      </c>
      <c r="L52" t="s">
        <v>1151</v>
      </c>
      <c r="M52" t="s">
        <v>1024</v>
      </c>
      <c r="N52">
        <v>1009</v>
      </c>
      <c r="O52">
        <v>1010</v>
      </c>
      <c r="P52">
        <v>0</v>
      </c>
      <c r="Q52" t="s">
        <v>466</v>
      </c>
      <c r="R52" t="s">
        <v>602</v>
      </c>
      <c r="S52" t="s">
        <v>457</v>
      </c>
      <c r="T52" t="s">
        <v>499</v>
      </c>
      <c r="U52" t="s">
        <v>484</v>
      </c>
      <c r="V52">
        <v>289124</v>
      </c>
      <c r="W52">
        <v>100</v>
      </c>
      <c r="X52">
        <v>4354</v>
      </c>
      <c r="Y52">
        <v>8533</v>
      </c>
      <c r="Z52">
        <v>4277</v>
      </c>
      <c r="AA52">
        <v>9386</v>
      </c>
      <c r="AB52">
        <v>5228</v>
      </c>
      <c r="AC52">
        <v>0</v>
      </c>
      <c r="AD52">
        <v>0</v>
      </c>
      <c r="AE52">
        <v>702</v>
      </c>
      <c r="AF52">
        <v>30</v>
      </c>
      <c r="AG52">
        <v>800</v>
      </c>
      <c r="AH52">
        <v>600</v>
      </c>
      <c r="AI52">
        <v>175</v>
      </c>
      <c r="AJ52">
        <v>99</v>
      </c>
      <c r="AK52">
        <v>532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1211</v>
      </c>
      <c r="AS52">
        <v>5500</v>
      </c>
      <c r="AT52">
        <v>589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99999</v>
      </c>
      <c r="BB52">
        <v>0</v>
      </c>
      <c r="BC52">
        <v>0</v>
      </c>
      <c r="BD52">
        <v>0</v>
      </c>
      <c r="BE52">
        <v>0</v>
      </c>
    </row>
    <row r="53" spans="1:57" x14ac:dyDescent="0.15">
      <c r="A53">
        <v>1051</v>
      </c>
      <c r="B53" t="s">
        <v>1690</v>
      </c>
      <c r="C53">
        <v>0</v>
      </c>
      <c r="D53">
        <v>0</v>
      </c>
      <c r="E53">
        <v>51</v>
      </c>
      <c r="F53">
        <v>2146818</v>
      </c>
      <c r="G53">
        <v>0</v>
      </c>
      <c r="H53">
        <v>1</v>
      </c>
      <c r="I53" t="s">
        <v>324</v>
      </c>
      <c r="J53" t="s">
        <v>1145</v>
      </c>
      <c r="K53" t="s">
        <v>736</v>
      </c>
      <c r="L53" t="s">
        <v>1415</v>
      </c>
      <c r="M53" t="s">
        <v>736</v>
      </c>
      <c r="N53">
        <v>2009</v>
      </c>
      <c r="O53">
        <v>2010</v>
      </c>
      <c r="P53">
        <v>0</v>
      </c>
      <c r="Q53" t="s">
        <v>529</v>
      </c>
      <c r="R53" t="s">
        <v>635</v>
      </c>
      <c r="S53" t="s">
        <v>466</v>
      </c>
      <c r="T53" t="s">
        <v>620</v>
      </c>
      <c r="U53" t="s">
        <v>564</v>
      </c>
      <c r="V53">
        <v>365509</v>
      </c>
      <c r="W53">
        <v>100</v>
      </c>
      <c r="X53">
        <v>4504</v>
      </c>
      <c r="Y53">
        <v>8827</v>
      </c>
      <c r="Z53">
        <v>4917</v>
      </c>
      <c r="AA53">
        <v>8827</v>
      </c>
      <c r="AB53">
        <v>4425</v>
      </c>
      <c r="AC53">
        <v>0</v>
      </c>
      <c r="AD53">
        <v>0</v>
      </c>
      <c r="AE53">
        <v>594</v>
      </c>
      <c r="AF53">
        <v>30</v>
      </c>
      <c r="AG53">
        <v>800</v>
      </c>
      <c r="AH53">
        <v>600</v>
      </c>
      <c r="AI53">
        <v>175</v>
      </c>
      <c r="AJ53">
        <v>99</v>
      </c>
      <c r="AK53">
        <v>450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1127</v>
      </c>
      <c r="AS53">
        <v>5000</v>
      </c>
      <c r="AT53">
        <v>678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99999</v>
      </c>
      <c r="BB53">
        <v>0</v>
      </c>
      <c r="BC53">
        <v>0</v>
      </c>
      <c r="BD53">
        <v>0</v>
      </c>
      <c r="BE53">
        <v>0</v>
      </c>
    </row>
    <row r="54" spans="1:57" x14ac:dyDescent="0.15">
      <c r="A54">
        <v>1052</v>
      </c>
      <c r="B54" t="s">
        <v>1691</v>
      </c>
      <c r="C54">
        <v>0</v>
      </c>
      <c r="D54">
        <v>0</v>
      </c>
      <c r="E54">
        <v>52</v>
      </c>
      <c r="F54">
        <v>2069829</v>
      </c>
      <c r="G54">
        <v>0</v>
      </c>
      <c r="H54">
        <v>2</v>
      </c>
      <c r="I54" t="s">
        <v>211</v>
      </c>
      <c r="J54" t="s">
        <v>1320</v>
      </c>
      <c r="K54" t="s">
        <v>755</v>
      </c>
      <c r="L54" t="s">
        <v>1416</v>
      </c>
      <c r="M54" t="s">
        <v>702</v>
      </c>
      <c r="N54">
        <v>1009</v>
      </c>
      <c r="O54">
        <v>1010</v>
      </c>
      <c r="P54">
        <v>1011</v>
      </c>
      <c r="Q54" t="s">
        <v>500</v>
      </c>
      <c r="R54" t="s">
        <v>530</v>
      </c>
      <c r="S54" t="s">
        <v>563</v>
      </c>
      <c r="T54" t="s">
        <v>602</v>
      </c>
      <c r="U54" t="s">
        <v>492</v>
      </c>
      <c r="V54">
        <v>343494</v>
      </c>
      <c r="W54">
        <v>100</v>
      </c>
      <c r="X54">
        <v>4190</v>
      </c>
      <c r="Y54">
        <v>9125</v>
      </c>
      <c r="Z54">
        <v>4574</v>
      </c>
      <c r="AA54">
        <v>10037</v>
      </c>
      <c r="AB54">
        <v>4574</v>
      </c>
      <c r="AC54">
        <v>0</v>
      </c>
      <c r="AD54">
        <v>0</v>
      </c>
      <c r="AE54">
        <v>752</v>
      </c>
      <c r="AF54">
        <v>30</v>
      </c>
      <c r="AG54">
        <v>800</v>
      </c>
      <c r="AH54">
        <v>600</v>
      </c>
      <c r="AI54">
        <v>175</v>
      </c>
      <c r="AJ54">
        <v>99</v>
      </c>
      <c r="AK54">
        <v>569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1166</v>
      </c>
      <c r="AS54">
        <v>5000</v>
      </c>
      <c r="AT54">
        <v>630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99999</v>
      </c>
      <c r="BB54">
        <v>0</v>
      </c>
      <c r="BC54">
        <v>0</v>
      </c>
      <c r="BD54">
        <v>0</v>
      </c>
      <c r="BE54">
        <v>0</v>
      </c>
    </row>
    <row r="55" spans="1:57" x14ac:dyDescent="0.15">
      <c r="A55">
        <v>1053</v>
      </c>
      <c r="B55" t="s">
        <v>1692</v>
      </c>
      <c r="C55">
        <v>0</v>
      </c>
      <c r="D55">
        <v>0</v>
      </c>
      <c r="E55">
        <v>53</v>
      </c>
      <c r="F55">
        <v>2077937</v>
      </c>
      <c r="G55">
        <v>0</v>
      </c>
      <c r="H55">
        <v>2</v>
      </c>
      <c r="I55" t="s">
        <v>211</v>
      </c>
      <c r="J55" t="s">
        <v>1013</v>
      </c>
      <c r="K55" t="s">
        <v>1296</v>
      </c>
      <c r="L55" t="s">
        <v>1008</v>
      </c>
      <c r="M55" t="s">
        <v>985</v>
      </c>
      <c r="N55">
        <v>1009</v>
      </c>
      <c r="O55">
        <v>1010</v>
      </c>
      <c r="P55">
        <v>1011</v>
      </c>
      <c r="Q55" t="s">
        <v>523</v>
      </c>
      <c r="R55" t="s">
        <v>620</v>
      </c>
      <c r="S55" t="s">
        <v>579</v>
      </c>
      <c r="T55" t="s">
        <v>515</v>
      </c>
      <c r="U55" t="s">
        <v>500</v>
      </c>
      <c r="V55">
        <v>390384</v>
      </c>
      <c r="W55">
        <v>100</v>
      </c>
      <c r="X55">
        <v>4329</v>
      </c>
      <c r="Y55">
        <v>10370</v>
      </c>
      <c r="Z55">
        <v>5252</v>
      </c>
      <c r="AA55">
        <v>8485</v>
      </c>
      <c r="AB55">
        <v>4726</v>
      </c>
      <c r="AC55">
        <v>0</v>
      </c>
      <c r="AD55">
        <v>0</v>
      </c>
      <c r="AE55">
        <v>777</v>
      </c>
      <c r="AF55">
        <v>30</v>
      </c>
      <c r="AG55">
        <v>800</v>
      </c>
      <c r="AH55">
        <v>600</v>
      </c>
      <c r="AI55">
        <v>175</v>
      </c>
      <c r="AJ55">
        <v>99</v>
      </c>
      <c r="AK55">
        <v>589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1474</v>
      </c>
      <c r="AS55">
        <v>4500</v>
      </c>
      <c r="AT55">
        <v>652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99999</v>
      </c>
      <c r="BB55">
        <v>0</v>
      </c>
      <c r="BC55">
        <v>0</v>
      </c>
      <c r="BD55">
        <v>0</v>
      </c>
      <c r="BE55">
        <v>0</v>
      </c>
    </row>
    <row r="56" spans="1:57" x14ac:dyDescent="0.15">
      <c r="A56">
        <v>1054</v>
      </c>
      <c r="B56" t="s">
        <v>1693</v>
      </c>
      <c r="C56">
        <v>0</v>
      </c>
      <c r="D56">
        <v>0</v>
      </c>
      <c r="E56">
        <v>54</v>
      </c>
      <c r="F56">
        <v>2144456</v>
      </c>
      <c r="G56">
        <v>0</v>
      </c>
      <c r="H56">
        <v>1</v>
      </c>
      <c r="I56" t="s">
        <v>324</v>
      </c>
      <c r="J56" t="s">
        <v>749</v>
      </c>
      <c r="K56" t="s">
        <v>1417</v>
      </c>
      <c r="L56" t="s">
        <v>994</v>
      </c>
      <c r="M56" t="s">
        <v>1417</v>
      </c>
      <c r="N56">
        <v>2009</v>
      </c>
      <c r="O56">
        <v>2010</v>
      </c>
      <c r="P56">
        <v>2011</v>
      </c>
      <c r="Q56" t="s">
        <v>508</v>
      </c>
      <c r="R56" t="s">
        <v>558</v>
      </c>
      <c r="S56" t="s">
        <v>615</v>
      </c>
      <c r="T56" t="s">
        <v>491</v>
      </c>
      <c r="U56" t="s">
        <v>529</v>
      </c>
      <c r="V56">
        <v>366477</v>
      </c>
      <c r="W56">
        <v>100</v>
      </c>
      <c r="X56">
        <v>4471</v>
      </c>
      <c r="Y56">
        <v>8762</v>
      </c>
      <c r="Z56">
        <v>4881</v>
      </c>
      <c r="AA56">
        <v>9736</v>
      </c>
      <c r="AB56">
        <v>5424</v>
      </c>
      <c r="AC56">
        <v>0</v>
      </c>
      <c r="AD56">
        <v>0</v>
      </c>
      <c r="AE56">
        <v>657</v>
      </c>
      <c r="AF56">
        <v>30</v>
      </c>
      <c r="AG56">
        <v>800</v>
      </c>
      <c r="AH56">
        <v>600</v>
      </c>
      <c r="AI56">
        <v>175</v>
      </c>
      <c r="AJ56">
        <v>99</v>
      </c>
      <c r="AK56">
        <v>609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1522</v>
      </c>
      <c r="AS56">
        <v>5000</v>
      </c>
      <c r="AT56">
        <v>674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99999</v>
      </c>
      <c r="BB56">
        <v>0</v>
      </c>
      <c r="BC56">
        <v>0</v>
      </c>
      <c r="BD56">
        <v>0</v>
      </c>
      <c r="BE56">
        <v>0</v>
      </c>
    </row>
    <row r="57" spans="1:57" x14ac:dyDescent="0.15">
      <c r="A57">
        <v>1055</v>
      </c>
      <c r="B57" t="s">
        <v>1694</v>
      </c>
      <c r="C57">
        <v>0</v>
      </c>
      <c r="D57">
        <v>0</v>
      </c>
      <c r="E57">
        <v>55</v>
      </c>
      <c r="F57">
        <v>2497291</v>
      </c>
      <c r="G57">
        <v>0</v>
      </c>
      <c r="H57">
        <v>2</v>
      </c>
      <c r="I57" t="s">
        <v>211</v>
      </c>
      <c r="J57" t="s">
        <v>1294</v>
      </c>
      <c r="K57" t="s">
        <v>1418</v>
      </c>
      <c r="L57" t="s">
        <v>1250</v>
      </c>
      <c r="M57" t="s">
        <v>1419</v>
      </c>
      <c r="N57">
        <v>1009</v>
      </c>
      <c r="O57">
        <v>1010</v>
      </c>
      <c r="P57">
        <v>1011</v>
      </c>
      <c r="Q57" t="s">
        <v>620</v>
      </c>
      <c r="R57" t="s">
        <v>516</v>
      </c>
      <c r="S57" t="s">
        <v>531</v>
      </c>
      <c r="T57" t="s">
        <v>500</v>
      </c>
      <c r="U57" t="s">
        <v>563</v>
      </c>
      <c r="V57">
        <v>416071</v>
      </c>
      <c r="W57">
        <v>100</v>
      </c>
      <c r="X57">
        <v>5640</v>
      </c>
      <c r="Y57">
        <v>11053</v>
      </c>
      <c r="Z57">
        <v>6158</v>
      </c>
      <c r="AA57">
        <v>11053</v>
      </c>
      <c r="AB57">
        <v>6158</v>
      </c>
      <c r="AC57">
        <v>0</v>
      </c>
      <c r="AD57">
        <v>0</v>
      </c>
      <c r="AE57">
        <v>830</v>
      </c>
      <c r="AF57">
        <v>30</v>
      </c>
      <c r="AG57">
        <v>800</v>
      </c>
      <c r="AH57">
        <v>600</v>
      </c>
      <c r="AI57">
        <v>175</v>
      </c>
      <c r="AJ57">
        <v>99</v>
      </c>
      <c r="AK57">
        <v>514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1429</v>
      </c>
      <c r="AS57">
        <v>4500</v>
      </c>
      <c r="AT57">
        <v>851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99999</v>
      </c>
      <c r="BB57">
        <v>0</v>
      </c>
      <c r="BC57">
        <v>0</v>
      </c>
      <c r="BD57">
        <v>0</v>
      </c>
      <c r="BE57">
        <v>0</v>
      </c>
    </row>
    <row r="58" spans="1:57" x14ac:dyDescent="0.15">
      <c r="A58">
        <v>1056</v>
      </c>
      <c r="B58" t="s">
        <v>1695</v>
      </c>
      <c r="C58">
        <v>0</v>
      </c>
      <c r="D58">
        <v>0</v>
      </c>
      <c r="E58">
        <v>56</v>
      </c>
      <c r="F58">
        <v>2519339</v>
      </c>
      <c r="G58">
        <v>0</v>
      </c>
      <c r="H58">
        <v>2</v>
      </c>
      <c r="I58" t="s">
        <v>211</v>
      </c>
      <c r="J58" t="s">
        <v>1149</v>
      </c>
      <c r="K58" t="s">
        <v>1420</v>
      </c>
      <c r="L58" t="s">
        <v>1246</v>
      </c>
      <c r="M58" t="s">
        <v>1019</v>
      </c>
      <c r="N58">
        <v>2009</v>
      </c>
      <c r="O58">
        <v>2010</v>
      </c>
      <c r="P58">
        <v>2011</v>
      </c>
      <c r="Q58" t="s">
        <v>664</v>
      </c>
      <c r="R58" t="s">
        <v>558</v>
      </c>
      <c r="S58" t="s">
        <v>564</v>
      </c>
      <c r="T58" t="s">
        <v>635</v>
      </c>
      <c r="U58" t="s">
        <v>500</v>
      </c>
      <c r="V58">
        <v>390194</v>
      </c>
      <c r="W58">
        <v>100</v>
      </c>
      <c r="X58">
        <v>4761</v>
      </c>
      <c r="Y58">
        <v>11403</v>
      </c>
      <c r="Z58">
        <v>6353</v>
      </c>
      <c r="AA58">
        <v>10367</v>
      </c>
      <c r="AB58">
        <v>5198</v>
      </c>
      <c r="AC58">
        <v>0</v>
      </c>
      <c r="AD58">
        <v>0</v>
      </c>
      <c r="AE58">
        <v>856</v>
      </c>
      <c r="AF58">
        <v>30</v>
      </c>
      <c r="AG58">
        <v>800</v>
      </c>
      <c r="AH58">
        <v>600</v>
      </c>
      <c r="AI58">
        <v>175</v>
      </c>
      <c r="AJ58">
        <v>99</v>
      </c>
      <c r="AK58">
        <v>591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1622</v>
      </c>
      <c r="AS58">
        <v>4500</v>
      </c>
      <c r="AT58">
        <v>878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99999</v>
      </c>
      <c r="BB58">
        <v>0</v>
      </c>
      <c r="BC58">
        <v>0</v>
      </c>
      <c r="BD58">
        <v>0</v>
      </c>
      <c r="BE58">
        <v>0</v>
      </c>
    </row>
    <row r="59" spans="1:57" x14ac:dyDescent="0.15">
      <c r="A59">
        <v>1057</v>
      </c>
      <c r="B59" t="s">
        <v>1696</v>
      </c>
      <c r="C59">
        <v>0</v>
      </c>
      <c r="D59">
        <v>0</v>
      </c>
      <c r="E59">
        <v>57</v>
      </c>
      <c r="F59">
        <v>2534753</v>
      </c>
      <c r="G59">
        <v>0</v>
      </c>
      <c r="H59">
        <v>2</v>
      </c>
      <c r="I59" t="s">
        <v>211</v>
      </c>
      <c r="J59" t="s">
        <v>1160</v>
      </c>
      <c r="K59" t="s">
        <v>762</v>
      </c>
      <c r="L59" t="s">
        <v>1421</v>
      </c>
      <c r="M59" t="s">
        <v>736</v>
      </c>
      <c r="N59">
        <v>1009</v>
      </c>
      <c r="O59">
        <v>1010</v>
      </c>
      <c r="P59">
        <v>1011</v>
      </c>
      <c r="Q59" t="s">
        <v>563</v>
      </c>
      <c r="R59" t="s">
        <v>475</v>
      </c>
      <c r="S59" t="s">
        <v>475</v>
      </c>
      <c r="T59" t="s">
        <v>524</v>
      </c>
      <c r="U59" t="s">
        <v>457</v>
      </c>
      <c r="V59">
        <v>402329</v>
      </c>
      <c r="W59">
        <v>100</v>
      </c>
      <c r="X59">
        <v>4909</v>
      </c>
      <c r="Y59">
        <v>11759</v>
      </c>
      <c r="Z59">
        <v>5360</v>
      </c>
      <c r="AA59">
        <v>9621</v>
      </c>
      <c r="AB59">
        <v>5360</v>
      </c>
      <c r="AC59">
        <v>0</v>
      </c>
      <c r="AD59">
        <v>0</v>
      </c>
      <c r="AE59">
        <v>884</v>
      </c>
      <c r="AF59">
        <v>30</v>
      </c>
      <c r="AG59">
        <v>800</v>
      </c>
      <c r="AH59">
        <v>600</v>
      </c>
      <c r="AI59">
        <v>175</v>
      </c>
      <c r="AJ59">
        <v>99</v>
      </c>
      <c r="AK59">
        <v>549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1521</v>
      </c>
      <c r="AS59">
        <v>5000</v>
      </c>
      <c r="AT59">
        <v>906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99999</v>
      </c>
      <c r="BB59">
        <v>0</v>
      </c>
      <c r="BC59">
        <v>0</v>
      </c>
      <c r="BD59">
        <v>0</v>
      </c>
      <c r="BE59">
        <v>0</v>
      </c>
    </row>
    <row r="60" spans="1:57" x14ac:dyDescent="0.15">
      <c r="A60">
        <v>1058</v>
      </c>
      <c r="B60" t="s">
        <v>1697</v>
      </c>
      <c r="C60">
        <v>0</v>
      </c>
      <c r="D60">
        <v>0</v>
      </c>
      <c r="E60">
        <v>58</v>
      </c>
      <c r="F60">
        <v>2615290</v>
      </c>
      <c r="G60">
        <v>0</v>
      </c>
      <c r="H60">
        <v>2</v>
      </c>
      <c r="I60" t="s">
        <v>211</v>
      </c>
      <c r="J60" t="s">
        <v>1033</v>
      </c>
      <c r="K60" t="s">
        <v>778</v>
      </c>
      <c r="L60" t="s">
        <v>1167</v>
      </c>
      <c r="M60" t="s">
        <v>778</v>
      </c>
      <c r="N60">
        <v>2009</v>
      </c>
      <c r="O60">
        <v>2010</v>
      </c>
      <c r="P60">
        <v>2011</v>
      </c>
      <c r="Q60" t="s">
        <v>615</v>
      </c>
      <c r="R60" t="s">
        <v>458</v>
      </c>
      <c r="S60" t="s">
        <v>476</v>
      </c>
      <c r="T60" t="s">
        <v>508</v>
      </c>
      <c r="U60" t="s">
        <v>664</v>
      </c>
      <c r="V60">
        <v>414645</v>
      </c>
      <c r="W60">
        <v>100</v>
      </c>
      <c r="X60">
        <v>6184</v>
      </c>
      <c r="Y60">
        <v>9916</v>
      </c>
      <c r="Z60">
        <v>5525</v>
      </c>
      <c r="AA60">
        <v>12119</v>
      </c>
      <c r="AB60">
        <v>6139</v>
      </c>
      <c r="AC60">
        <v>0</v>
      </c>
      <c r="AD60">
        <v>0</v>
      </c>
      <c r="AE60">
        <v>911</v>
      </c>
      <c r="AF60">
        <v>30</v>
      </c>
      <c r="AG60">
        <v>800</v>
      </c>
      <c r="AH60">
        <v>600</v>
      </c>
      <c r="AI60">
        <v>175</v>
      </c>
      <c r="AJ60">
        <v>99</v>
      </c>
      <c r="AK60">
        <v>691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1724</v>
      </c>
      <c r="AS60">
        <v>5000</v>
      </c>
      <c r="AT60">
        <v>935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99999</v>
      </c>
      <c r="BB60">
        <v>0</v>
      </c>
      <c r="BC60">
        <v>0</v>
      </c>
      <c r="BD60">
        <v>0</v>
      </c>
      <c r="BE60">
        <v>0</v>
      </c>
    </row>
    <row r="61" spans="1:57" x14ac:dyDescent="0.15">
      <c r="A61">
        <v>1059</v>
      </c>
      <c r="B61" t="s">
        <v>1698</v>
      </c>
      <c r="C61">
        <v>0</v>
      </c>
      <c r="D61">
        <v>0</v>
      </c>
      <c r="E61">
        <v>59</v>
      </c>
      <c r="F61">
        <v>2436383</v>
      </c>
      <c r="G61">
        <v>0</v>
      </c>
      <c r="H61">
        <v>1</v>
      </c>
      <c r="I61" t="s">
        <v>324</v>
      </c>
      <c r="J61" t="s">
        <v>759</v>
      </c>
      <c r="K61" t="s">
        <v>1166</v>
      </c>
      <c r="L61" t="s">
        <v>1422</v>
      </c>
      <c r="M61" t="s">
        <v>833</v>
      </c>
      <c r="N61">
        <v>1009</v>
      </c>
      <c r="O61">
        <v>1010</v>
      </c>
      <c r="P61">
        <v>1011</v>
      </c>
      <c r="Q61" t="s">
        <v>467</v>
      </c>
      <c r="R61" t="s">
        <v>529</v>
      </c>
      <c r="S61" t="s">
        <v>615</v>
      </c>
      <c r="T61" t="s">
        <v>575</v>
      </c>
      <c r="U61" t="s">
        <v>585</v>
      </c>
      <c r="V61">
        <v>427145</v>
      </c>
      <c r="W61">
        <v>100</v>
      </c>
      <c r="X61">
        <v>5212</v>
      </c>
      <c r="Y61">
        <v>12486</v>
      </c>
      <c r="Z61">
        <v>5692</v>
      </c>
      <c r="AA61">
        <v>12486</v>
      </c>
      <c r="AB61">
        <v>6325</v>
      </c>
      <c r="AC61">
        <v>0</v>
      </c>
      <c r="AD61">
        <v>0</v>
      </c>
      <c r="AE61">
        <v>769</v>
      </c>
      <c r="AF61">
        <v>30</v>
      </c>
      <c r="AG61">
        <v>800</v>
      </c>
      <c r="AH61">
        <v>600</v>
      </c>
      <c r="AI61">
        <v>175</v>
      </c>
      <c r="AJ61">
        <v>99</v>
      </c>
      <c r="AK61">
        <v>648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1454</v>
      </c>
      <c r="AS61">
        <v>5500</v>
      </c>
      <c r="AT61">
        <v>788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99999</v>
      </c>
      <c r="BB61">
        <v>0</v>
      </c>
      <c r="BC61">
        <v>0</v>
      </c>
      <c r="BD61">
        <v>0</v>
      </c>
      <c r="BE61">
        <v>0</v>
      </c>
    </row>
    <row r="62" spans="1:57" x14ac:dyDescent="0.15">
      <c r="A62">
        <v>1060</v>
      </c>
      <c r="B62" t="s">
        <v>1699</v>
      </c>
      <c r="C62">
        <v>0</v>
      </c>
      <c r="D62">
        <v>0</v>
      </c>
      <c r="E62">
        <v>60</v>
      </c>
      <c r="F62">
        <v>2506051</v>
      </c>
      <c r="G62">
        <v>0</v>
      </c>
      <c r="H62">
        <v>1</v>
      </c>
      <c r="I62" t="s">
        <v>324</v>
      </c>
      <c r="J62" t="s">
        <v>843</v>
      </c>
      <c r="K62" t="s">
        <v>782</v>
      </c>
      <c r="L62" t="s">
        <v>1423</v>
      </c>
      <c r="M62" t="s">
        <v>782</v>
      </c>
      <c r="N62">
        <v>1009</v>
      </c>
      <c r="O62">
        <v>1010</v>
      </c>
      <c r="P62">
        <v>1011</v>
      </c>
      <c r="Q62" t="s">
        <v>551</v>
      </c>
      <c r="R62" t="s">
        <v>466</v>
      </c>
      <c r="S62" t="s">
        <v>531</v>
      </c>
      <c r="T62" t="s">
        <v>458</v>
      </c>
      <c r="U62" t="s">
        <v>458</v>
      </c>
      <c r="V62">
        <v>483816</v>
      </c>
      <c r="W62">
        <v>100</v>
      </c>
      <c r="X62">
        <v>6561</v>
      </c>
      <c r="Y62">
        <v>12857</v>
      </c>
      <c r="Z62">
        <v>7164</v>
      </c>
      <c r="AA62">
        <v>11689</v>
      </c>
      <c r="AB62">
        <v>7164</v>
      </c>
      <c r="AC62">
        <v>0</v>
      </c>
      <c r="AD62">
        <v>0</v>
      </c>
      <c r="AE62">
        <v>881</v>
      </c>
      <c r="AF62">
        <v>30</v>
      </c>
      <c r="AG62">
        <v>800</v>
      </c>
      <c r="AH62">
        <v>600</v>
      </c>
      <c r="AI62">
        <v>175</v>
      </c>
      <c r="AJ62">
        <v>99</v>
      </c>
      <c r="AK62">
        <v>734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1830</v>
      </c>
      <c r="AS62">
        <v>4500</v>
      </c>
      <c r="AT62">
        <v>812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99999</v>
      </c>
      <c r="BB62">
        <v>0</v>
      </c>
      <c r="BC62">
        <v>0</v>
      </c>
      <c r="BD62">
        <v>0</v>
      </c>
      <c r="BE62">
        <v>0</v>
      </c>
    </row>
    <row r="63" spans="1:57" x14ac:dyDescent="0.15">
      <c r="A63">
        <v>1061</v>
      </c>
      <c r="B63" t="s">
        <v>1700</v>
      </c>
      <c r="C63">
        <v>0</v>
      </c>
      <c r="D63">
        <v>0</v>
      </c>
      <c r="E63">
        <v>61</v>
      </c>
      <c r="F63">
        <v>2922701</v>
      </c>
      <c r="G63">
        <v>0</v>
      </c>
      <c r="H63">
        <v>1</v>
      </c>
      <c r="I63" t="s">
        <v>324</v>
      </c>
      <c r="J63" t="s">
        <v>843</v>
      </c>
      <c r="K63" t="s">
        <v>1250</v>
      </c>
      <c r="L63" t="s">
        <v>1424</v>
      </c>
      <c r="M63" t="s">
        <v>754</v>
      </c>
      <c r="N63">
        <v>2009</v>
      </c>
      <c r="O63">
        <v>2010</v>
      </c>
      <c r="P63">
        <v>2011</v>
      </c>
      <c r="Q63" t="s">
        <v>475</v>
      </c>
      <c r="R63" t="s">
        <v>493</v>
      </c>
      <c r="S63" t="s">
        <v>658</v>
      </c>
      <c r="T63" t="s">
        <v>529</v>
      </c>
      <c r="U63" t="s">
        <v>515</v>
      </c>
      <c r="V63">
        <v>407428</v>
      </c>
      <c r="W63">
        <v>100</v>
      </c>
      <c r="X63">
        <v>6754</v>
      </c>
      <c r="Y63">
        <v>12031</v>
      </c>
      <c r="Z63">
        <v>6033</v>
      </c>
      <c r="AA63">
        <v>13234</v>
      </c>
      <c r="AB63">
        <v>7374</v>
      </c>
      <c r="AC63">
        <v>0</v>
      </c>
      <c r="AD63">
        <v>0</v>
      </c>
      <c r="AE63">
        <v>907</v>
      </c>
      <c r="AF63">
        <v>30</v>
      </c>
      <c r="AG63">
        <v>800</v>
      </c>
      <c r="AH63">
        <v>600</v>
      </c>
      <c r="AI63">
        <v>175</v>
      </c>
      <c r="AJ63">
        <v>99</v>
      </c>
      <c r="AK63">
        <v>619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1541</v>
      </c>
      <c r="AS63">
        <v>5000</v>
      </c>
      <c r="AT63">
        <v>930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99999</v>
      </c>
      <c r="BB63">
        <v>0</v>
      </c>
      <c r="BC63">
        <v>0</v>
      </c>
      <c r="BD63">
        <v>0</v>
      </c>
      <c r="BE63">
        <v>0</v>
      </c>
    </row>
    <row r="64" spans="1:57" x14ac:dyDescent="0.15">
      <c r="A64">
        <v>1062</v>
      </c>
      <c r="B64" t="s">
        <v>1701</v>
      </c>
      <c r="C64">
        <v>0</v>
      </c>
      <c r="D64">
        <v>0</v>
      </c>
      <c r="E64">
        <v>62</v>
      </c>
      <c r="F64">
        <v>2656157</v>
      </c>
      <c r="G64">
        <v>0</v>
      </c>
      <c r="H64">
        <v>1</v>
      </c>
      <c r="I64" t="s">
        <v>324</v>
      </c>
      <c r="J64" t="s">
        <v>800</v>
      </c>
      <c r="K64" t="s">
        <v>1425</v>
      </c>
      <c r="L64" t="s">
        <v>807</v>
      </c>
      <c r="M64" t="s">
        <v>1426</v>
      </c>
      <c r="N64">
        <v>1009</v>
      </c>
      <c r="O64">
        <v>1010</v>
      </c>
      <c r="P64">
        <v>1011</v>
      </c>
      <c r="Q64" t="s">
        <v>544</v>
      </c>
      <c r="R64" t="s">
        <v>515</v>
      </c>
      <c r="S64" t="s">
        <v>493</v>
      </c>
      <c r="T64" t="s">
        <v>538</v>
      </c>
      <c r="U64" t="s">
        <v>515</v>
      </c>
      <c r="V64">
        <v>419172</v>
      </c>
      <c r="W64">
        <v>100</v>
      </c>
      <c r="X64">
        <v>5685</v>
      </c>
      <c r="Y64">
        <v>13615</v>
      </c>
      <c r="Z64">
        <v>6208</v>
      </c>
      <c r="AA64">
        <v>13615</v>
      </c>
      <c r="AB64">
        <v>7587</v>
      </c>
      <c r="AC64">
        <v>0</v>
      </c>
      <c r="AD64">
        <v>0</v>
      </c>
      <c r="AE64">
        <v>1027</v>
      </c>
      <c r="AF64">
        <v>30</v>
      </c>
      <c r="AG64">
        <v>800</v>
      </c>
      <c r="AH64">
        <v>600</v>
      </c>
      <c r="AI64">
        <v>175</v>
      </c>
      <c r="AJ64">
        <v>99</v>
      </c>
      <c r="AK64">
        <v>708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1763</v>
      </c>
      <c r="AS64">
        <v>5000</v>
      </c>
      <c r="AT64">
        <v>861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99999</v>
      </c>
      <c r="BB64">
        <v>0</v>
      </c>
      <c r="BC64">
        <v>0</v>
      </c>
      <c r="BD64">
        <v>0</v>
      </c>
      <c r="BE64">
        <v>0</v>
      </c>
    </row>
    <row r="65" spans="1:57" x14ac:dyDescent="0.15">
      <c r="A65">
        <v>1063</v>
      </c>
      <c r="B65" t="s">
        <v>1702</v>
      </c>
      <c r="C65">
        <v>0</v>
      </c>
      <c r="D65">
        <v>0</v>
      </c>
      <c r="E65">
        <v>63</v>
      </c>
      <c r="F65">
        <v>3164180</v>
      </c>
      <c r="G65">
        <v>0</v>
      </c>
      <c r="H65">
        <v>1</v>
      </c>
      <c r="I65" t="s">
        <v>324</v>
      </c>
      <c r="J65" t="s">
        <v>843</v>
      </c>
      <c r="K65" t="s">
        <v>1427</v>
      </c>
      <c r="L65" t="s">
        <v>776</v>
      </c>
      <c r="M65" t="s">
        <v>1427</v>
      </c>
      <c r="N65">
        <v>1009</v>
      </c>
      <c r="O65">
        <v>1010</v>
      </c>
      <c r="P65">
        <v>1011</v>
      </c>
      <c r="Q65" t="s">
        <v>467</v>
      </c>
      <c r="R65" t="s">
        <v>635</v>
      </c>
      <c r="S65" t="s">
        <v>516</v>
      </c>
      <c r="T65" t="s">
        <v>499</v>
      </c>
      <c r="U65" t="s">
        <v>530</v>
      </c>
      <c r="V65">
        <v>478984</v>
      </c>
      <c r="W65">
        <v>100</v>
      </c>
      <c r="X65">
        <v>6497</v>
      </c>
      <c r="Y65">
        <v>12730</v>
      </c>
      <c r="Z65">
        <v>7095</v>
      </c>
      <c r="AA65">
        <v>14003</v>
      </c>
      <c r="AB65">
        <v>7804</v>
      </c>
      <c r="AC65">
        <v>0</v>
      </c>
      <c r="AD65">
        <v>0</v>
      </c>
      <c r="AE65">
        <v>961</v>
      </c>
      <c r="AF65">
        <v>30</v>
      </c>
      <c r="AG65">
        <v>800</v>
      </c>
      <c r="AH65">
        <v>600</v>
      </c>
      <c r="AI65">
        <v>175</v>
      </c>
      <c r="AJ65">
        <v>99</v>
      </c>
      <c r="AK65">
        <v>729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1814</v>
      </c>
      <c r="AS65">
        <v>5000</v>
      </c>
      <c r="AT65">
        <v>1083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99999</v>
      </c>
      <c r="BB65">
        <v>0</v>
      </c>
      <c r="BC65">
        <v>0</v>
      </c>
      <c r="BD65">
        <v>0</v>
      </c>
      <c r="BE65">
        <v>0</v>
      </c>
    </row>
    <row r="66" spans="1:57" x14ac:dyDescent="0.15">
      <c r="A66">
        <v>1064</v>
      </c>
      <c r="B66" t="s">
        <v>1703</v>
      </c>
      <c r="C66">
        <v>0</v>
      </c>
      <c r="D66">
        <v>0</v>
      </c>
      <c r="E66">
        <v>64</v>
      </c>
      <c r="F66">
        <v>2729780</v>
      </c>
      <c r="G66">
        <v>0</v>
      </c>
      <c r="H66">
        <v>2</v>
      </c>
      <c r="I66" t="s">
        <v>211</v>
      </c>
      <c r="J66" t="s">
        <v>1320</v>
      </c>
      <c r="K66" t="s">
        <v>1015</v>
      </c>
      <c r="L66" t="s">
        <v>754</v>
      </c>
      <c r="M66" t="s">
        <v>1015</v>
      </c>
      <c r="N66">
        <v>1009</v>
      </c>
      <c r="O66">
        <v>1010</v>
      </c>
      <c r="P66">
        <v>1011</v>
      </c>
      <c r="Q66" t="s">
        <v>531</v>
      </c>
      <c r="R66" t="s">
        <v>483</v>
      </c>
      <c r="S66" t="s">
        <v>476</v>
      </c>
      <c r="T66" t="s">
        <v>466</v>
      </c>
      <c r="U66" t="s">
        <v>523</v>
      </c>
      <c r="V66">
        <v>443161</v>
      </c>
      <c r="W66">
        <v>100</v>
      </c>
      <c r="X66">
        <v>7346</v>
      </c>
      <c r="Y66">
        <v>14395</v>
      </c>
      <c r="Z66">
        <v>7294</v>
      </c>
      <c r="AA66">
        <v>11778</v>
      </c>
      <c r="AB66">
        <v>8023</v>
      </c>
      <c r="AC66">
        <v>0</v>
      </c>
      <c r="AD66">
        <v>0</v>
      </c>
      <c r="AE66">
        <v>889</v>
      </c>
      <c r="AF66">
        <v>30</v>
      </c>
      <c r="AG66">
        <v>800</v>
      </c>
      <c r="AH66">
        <v>600</v>
      </c>
      <c r="AI66">
        <v>175</v>
      </c>
      <c r="AJ66">
        <v>99</v>
      </c>
      <c r="AK66">
        <v>825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1865</v>
      </c>
      <c r="AS66">
        <v>4500</v>
      </c>
      <c r="AT66">
        <v>1013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99999</v>
      </c>
      <c r="BB66">
        <v>0</v>
      </c>
      <c r="BC66">
        <v>0</v>
      </c>
      <c r="BD66">
        <v>0</v>
      </c>
      <c r="BE66">
        <v>0</v>
      </c>
    </row>
    <row r="67" spans="1:57" x14ac:dyDescent="0.15">
      <c r="A67">
        <v>1065</v>
      </c>
      <c r="B67" t="s">
        <v>1704</v>
      </c>
      <c r="C67">
        <v>0</v>
      </c>
      <c r="D67">
        <v>0</v>
      </c>
      <c r="E67">
        <v>65</v>
      </c>
      <c r="F67">
        <v>3186565</v>
      </c>
      <c r="G67">
        <v>0</v>
      </c>
      <c r="H67">
        <v>2</v>
      </c>
      <c r="I67" t="s">
        <v>211</v>
      </c>
      <c r="J67" t="s">
        <v>1294</v>
      </c>
      <c r="K67" t="s">
        <v>794</v>
      </c>
      <c r="L67" t="s">
        <v>1428</v>
      </c>
      <c r="M67" t="s">
        <v>1248</v>
      </c>
      <c r="N67">
        <v>2009</v>
      </c>
      <c r="O67">
        <v>2010</v>
      </c>
      <c r="P67">
        <v>2011</v>
      </c>
      <c r="Q67" t="s">
        <v>615</v>
      </c>
      <c r="R67" t="s">
        <v>558</v>
      </c>
      <c r="S67" t="s">
        <v>615</v>
      </c>
      <c r="T67" t="s">
        <v>563</v>
      </c>
      <c r="U67" t="s">
        <v>591</v>
      </c>
      <c r="V67">
        <v>556601</v>
      </c>
      <c r="W67">
        <v>100</v>
      </c>
      <c r="X67">
        <v>6177</v>
      </c>
      <c r="Y67">
        <v>13449</v>
      </c>
      <c r="Z67">
        <v>6746</v>
      </c>
      <c r="AA67">
        <v>14793</v>
      </c>
      <c r="AB67">
        <v>8245</v>
      </c>
      <c r="AC67">
        <v>0</v>
      </c>
      <c r="AD67">
        <v>0</v>
      </c>
      <c r="AE67">
        <v>914</v>
      </c>
      <c r="AF67">
        <v>30</v>
      </c>
      <c r="AG67">
        <v>800</v>
      </c>
      <c r="AH67">
        <v>600</v>
      </c>
      <c r="AI67">
        <v>175</v>
      </c>
      <c r="AJ67">
        <v>99</v>
      </c>
      <c r="AK67">
        <v>771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1917</v>
      </c>
      <c r="AS67">
        <v>4500</v>
      </c>
      <c r="AT67">
        <v>937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99999</v>
      </c>
      <c r="BB67">
        <v>0</v>
      </c>
      <c r="BC67">
        <v>0</v>
      </c>
      <c r="BD67">
        <v>0</v>
      </c>
      <c r="BE67">
        <v>0</v>
      </c>
    </row>
    <row r="68" spans="1:57" x14ac:dyDescent="0.15">
      <c r="A68">
        <v>1066</v>
      </c>
      <c r="B68" t="s">
        <v>1705</v>
      </c>
      <c r="C68">
        <v>0</v>
      </c>
      <c r="D68">
        <v>0</v>
      </c>
      <c r="E68">
        <v>66</v>
      </c>
      <c r="F68">
        <v>3037852</v>
      </c>
      <c r="G68">
        <v>0</v>
      </c>
      <c r="H68">
        <v>1</v>
      </c>
      <c r="I68" t="s">
        <v>324</v>
      </c>
      <c r="J68" t="s">
        <v>793</v>
      </c>
      <c r="K68" t="s">
        <v>756</v>
      </c>
      <c r="L68" t="s">
        <v>1429</v>
      </c>
      <c r="M68" t="s">
        <v>756</v>
      </c>
      <c r="N68">
        <v>2009</v>
      </c>
      <c r="O68">
        <v>2010</v>
      </c>
      <c r="P68">
        <v>2011</v>
      </c>
      <c r="Q68" t="s">
        <v>585</v>
      </c>
      <c r="R68" t="s">
        <v>475</v>
      </c>
      <c r="S68" t="s">
        <v>524</v>
      </c>
      <c r="T68" t="s">
        <v>524</v>
      </c>
      <c r="U68" t="s">
        <v>563</v>
      </c>
      <c r="V68">
        <v>571762</v>
      </c>
      <c r="W68">
        <v>100</v>
      </c>
      <c r="X68">
        <v>7051</v>
      </c>
      <c r="Y68">
        <v>15197</v>
      </c>
      <c r="Z68">
        <v>8471</v>
      </c>
      <c r="AA68">
        <v>12434</v>
      </c>
      <c r="AB68">
        <v>6930</v>
      </c>
      <c r="AC68">
        <v>0</v>
      </c>
      <c r="AD68">
        <v>0</v>
      </c>
      <c r="AE68">
        <v>1044</v>
      </c>
      <c r="AF68">
        <v>30</v>
      </c>
      <c r="AG68">
        <v>800</v>
      </c>
      <c r="AH68">
        <v>600</v>
      </c>
      <c r="AI68">
        <v>175</v>
      </c>
      <c r="AJ68">
        <v>99</v>
      </c>
      <c r="AK68">
        <v>872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1773</v>
      </c>
      <c r="AS68">
        <v>5000</v>
      </c>
      <c r="AT68">
        <v>963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99999</v>
      </c>
      <c r="BB68">
        <v>0</v>
      </c>
      <c r="BC68">
        <v>0</v>
      </c>
      <c r="BD68">
        <v>0</v>
      </c>
      <c r="BE68">
        <v>0</v>
      </c>
    </row>
    <row r="69" spans="1:57" x14ac:dyDescent="0.15">
      <c r="A69">
        <v>1067</v>
      </c>
      <c r="B69" t="s">
        <v>1706</v>
      </c>
      <c r="C69">
        <v>0</v>
      </c>
      <c r="D69">
        <v>0</v>
      </c>
      <c r="E69">
        <v>67</v>
      </c>
      <c r="F69">
        <v>3111825</v>
      </c>
      <c r="G69">
        <v>0</v>
      </c>
      <c r="H69">
        <v>2</v>
      </c>
      <c r="I69" t="s">
        <v>211</v>
      </c>
      <c r="J69" t="s">
        <v>1033</v>
      </c>
      <c r="K69" t="s">
        <v>1073</v>
      </c>
      <c r="L69" t="s">
        <v>1323</v>
      </c>
      <c r="M69" t="s">
        <v>1073</v>
      </c>
      <c r="N69">
        <v>2009</v>
      </c>
      <c r="O69">
        <v>2010</v>
      </c>
      <c r="P69">
        <v>2011</v>
      </c>
      <c r="Q69" t="s">
        <v>551</v>
      </c>
      <c r="R69" t="s">
        <v>508</v>
      </c>
      <c r="S69" t="s">
        <v>563</v>
      </c>
      <c r="T69" t="s">
        <v>483</v>
      </c>
      <c r="U69" t="s">
        <v>538</v>
      </c>
      <c r="V69">
        <v>587127</v>
      </c>
      <c r="W69">
        <v>100</v>
      </c>
      <c r="X69">
        <v>7241</v>
      </c>
      <c r="Y69">
        <v>15606</v>
      </c>
      <c r="Z69">
        <v>7908</v>
      </c>
      <c r="AA69">
        <v>14188</v>
      </c>
      <c r="AB69">
        <v>7908</v>
      </c>
      <c r="AC69">
        <v>0</v>
      </c>
      <c r="AD69">
        <v>0</v>
      </c>
      <c r="AE69">
        <v>965</v>
      </c>
      <c r="AF69">
        <v>30</v>
      </c>
      <c r="AG69">
        <v>800</v>
      </c>
      <c r="AH69">
        <v>600</v>
      </c>
      <c r="AI69">
        <v>175</v>
      </c>
      <c r="AJ69">
        <v>99</v>
      </c>
      <c r="AK69">
        <v>896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2023</v>
      </c>
      <c r="AS69">
        <v>5500</v>
      </c>
      <c r="AT69">
        <v>1100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99999</v>
      </c>
      <c r="BB69">
        <v>0</v>
      </c>
      <c r="BC69">
        <v>0</v>
      </c>
      <c r="BD69">
        <v>0</v>
      </c>
      <c r="BE69">
        <v>0</v>
      </c>
    </row>
    <row r="70" spans="1:57" x14ac:dyDescent="0.15">
      <c r="A70">
        <v>1068</v>
      </c>
      <c r="B70" t="s">
        <v>1707</v>
      </c>
      <c r="C70">
        <v>0</v>
      </c>
      <c r="D70">
        <v>0</v>
      </c>
      <c r="E70">
        <v>68</v>
      </c>
      <c r="F70">
        <v>3113789</v>
      </c>
      <c r="G70">
        <v>0</v>
      </c>
      <c r="H70">
        <v>1</v>
      </c>
      <c r="I70" t="s">
        <v>324</v>
      </c>
      <c r="J70" t="s">
        <v>1021</v>
      </c>
      <c r="K70" t="s">
        <v>1430</v>
      </c>
      <c r="L70" t="s">
        <v>787</v>
      </c>
      <c r="M70" t="s">
        <v>1421</v>
      </c>
      <c r="N70">
        <v>1009</v>
      </c>
      <c r="O70">
        <v>1010</v>
      </c>
      <c r="P70">
        <v>1011</v>
      </c>
      <c r="Q70" t="s">
        <v>615</v>
      </c>
      <c r="R70" t="s">
        <v>635</v>
      </c>
      <c r="S70" t="s">
        <v>523</v>
      </c>
      <c r="T70" t="s">
        <v>523</v>
      </c>
      <c r="U70" t="s">
        <v>591</v>
      </c>
      <c r="V70">
        <v>547904</v>
      </c>
      <c r="W70">
        <v>100</v>
      </c>
      <c r="X70">
        <v>6689</v>
      </c>
      <c r="Y70">
        <v>13108</v>
      </c>
      <c r="Z70">
        <v>7306</v>
      </c>
      <c r="AA70">
        <v>14565</v>
      </c>
      <c r="AB70">
        <v>7306</v>
      </c>
      <c r="AC70">
        <v>0</v>
      </c>
      <c r="AD70">
        <v>0</v>
      </c>
      <c r="AE70">
        <v>991</v>
      </c>
      <c r="AF70">
        <v>30</v>
      </c>
      <c r="AG70">
        <v>800</v>
      </c>
      <c r="AH70">
        <v>600</v>
      </c>
      <c r="AI70">
        <v>175</v>
      </c>
      <c r="AJ70">
        <v>99</v>
      </c>
      <c r="AK70">
        <v>837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1869</v>
      </c>
      <c r="AS70">
        <v>5000</v>
      </c>
      <c r="AT70">
        <v>1130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99999</v>
      </c>
      <c r="BB70">
        <v>0</v>
      </c>
      <c r="BC70">
        <v>0</v>
      </c>
      <c r="BD70">
        <v>0</v>
      </c>
      <c r="BE70">
        <v>0</v>
      </c>
    </row>
    <row r="71" spans="1:57" x14ac:dyDescent="0.15">
      <c r="A71">
        <v>1069</v>
      </c>
      <c r="B71" t="s">
        <v>1708</v>
      </c>
      <c r="C71">
        <v>0</v>
      </c>
      <c r="D71">
        <v>0</v>
      </c>
      <c r="E71">
        <v>69</v>
      </c>
      <c r="F71">
        <v>3790445</v>
      </c>
      <c r="G71">
        <v>0</v>
      </c>
      <c r="H71">
        <v>2</v>
      </c>
      <c r="I71" t="s">
        <v>211</v>
      </c>
      <c r="J71" t="s">
        <v>1190</v>
      </c>
      <c r="K71" t="s">
        <v>1431</v>
      </c>
      <c r="L71" t="s">
        <v>1325</v>
      </c>
      <c r="M71" t="s">
        <v>1432</v>
      </c>
      <c r="N71">
        <v>1009</v>
      </c>
      <c r="O71">
        <v>1010</v>
      </c>
      <c r="P71">
        <v>1011</v>
      </c>
      <c r="Q71" t="s">
        <v>516</v>
      </c>
      <c r="R71" t="s">
        <v>508</v>
      </c>
      <c r="S71" t="s">
        <v>458</v>
      </c>
      <c r="T71" t="s">
        <v>538</v>
      </c>
      <c r="U71" t="s">
        <v>491</v>
      </c>
      <c r="V71">
        <v>506016</v>
      </c>
      <c r="W71">
        <v>100</v>
      </c>
      <c r="X71">
        <v>7628</v>
      </c>
      <c r="Y71">
        <v>14947</v>
      </c>
      <c r="Z71">
        <v>7497</v>
      </c>
      <c r="AA71">
        <v>14947</v>
      </c>
      <c r="AB71">
        <v>9164</v>
      </c>
      <c r="AC71">
        <v>0</v>
      </c>
      <c r="AD71">
        <v>0</v>
      </c>
      <c r="AE71">
        <v>1017</v>
      </c>
      <c r="AF71">
        <v>30</v>
      </c>
      <c r="AG71">
        <v>800</v>
      </c>
      <c r="AH71">
        <v>600</v>
      </c>
      <c r="AI71">
        <v>175</v>
      </c>
      <c r="AJ71">
        <v>99</v>
      </c>
      <c r="AK71">
        <v>859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2132</v>
      </c>
      <c r="AS71">
        <v>4500</v>
      </c>
      <c r="AT71">
        <v>1276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99999</v>
      </c>
      <c r="BB71">
        <v>0</v>
      </c>
      <c r="BC71">
        <v>0</v>
      </c>
      <c r="BD71">
        <v>0</v>
      </c>
      <c r="BE71">
        <v>0</v>
      </c>
    </row>
    <row r="72" spans="1:57" x14ac:dyDescent="0.15">
      <c r="A72">
        <v>1070</v>
      </c>
      <c r="B72" t="s">
        <v>1709</v>
      </c>
      <c r="C72">
        <v>0</v>
      </c>
      <c r="D72">
        <v>0</v>
      </c>
      <c r="E72">
        <v>70</v>
      </c>
      <c r="F72">
        <v>3802465</v>
      </c>
      <c r="G72">
        <v>0</v>
      </c>
      <c r="H72">
        <v>2</v>
      </c>
      <c r="I72" t="s">
        <v>211</v>
      </c>
      <c r="J72" t="s">
        <v>1204</v>
      </c>
      <c r="K72" t="s">
        <v>1323</v>
      </c>
      <c r="L72" t="s">
        <v>1301</v>
      </c>
      <c r="M72" t="s">
        <v>1433</v>
      </c>
      <c r="N72">
        <v>2009</v>
      </c>
      <c r="O72">
        <v>2010</v>
      </c>
      <c r="P72">
        <v>2011</v>
      </c>
      <c r="Q72" t="s">
        <v>474</v>
      </c>
      <c r="R72" t="s">
        <v>515</v>
      </c>
      <c r="S72" t="s">
        <v>515</v>
      </c>
      <c r="T72" t="s">
        <v>664</v>
      </c>
      <c r="U72" t="s">
        <v>635</v>
      </c>
      <c r="V72">
        <v>519084</v>
      </c>
      <c r="W72">
        <v>100</v>
      </c>
      <c r="X72">
        <v>7043</v>
      </c>
      <c r="Y72">
        <v>15334</v>
      </c>
      <c r="Z72">
        <v>9401</v>
      </c>
      <c r="AA72">
        <v>15334</v>
      </c>
      <c r="AB72">
        <v>9401</v>
      </c>
      <c r="AC72">
        <v>0</v>
      </c>
      <c r="AD72">
        <v>0</v>
      </c>
      <c r="AE72">
        <v>1044</v>
      </c>
      <c r="AF72">
        <v>30</v>
      </c>
      <c r="AG72">
        <v>800</v>
      </c>
      <c r="AH72">
        <v>600</v>
      </c>
      <c r="AI72">
        <v>175</v>
      </c>
      <c r="AJ72">
        <v>99</v>
      </c>
      <c r="AK72">
        <v>793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1969</v>
      </c>
      <c r="AS72">
        <v>4500</v>
      </c>
      <c r="AT72">
        <v>1190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99999</v>
      </c>
      <c r="BB72">
        <v>0</v>
      </c>
      <c r="BC72">
        <v>0</v>
      </c>
      <c r="BD72">
        <v>0</v>
      </c>
      <c r="BE72">
        <v>0</v>
      </c>
    </row>
    <row r="73" spans="1:57" x14ac:dyDescent="0.15">
      <c r="A73">
        <v>1071</v>
      </c>
      <c r="B73" t="s">
        <v>1710</v>
      </c>
      <c r="C73">
        <v>0</v>
      </c>
      <c r="D73">
        <v>0</v>
      </c>
      <c r="E73">
        <v>71</v>
      </c>
      <c r="F73">
        <v>3453032</v>
      </c>
      <c r="G73">
        <v>0</v>
      </c>
      <c r="H73">
        <v>2</v>
      </c>
      <c r="I73" t="s">
        <v>211</v>
      </c>
      <c r="J73" t="s">
        <v>837</v>
      </c>
      <c r="K73" t="s">
        <v>1434</v>
      </c>
      <c r="L73" t="s">
        <v>1186</v>
      </c>
      <c r="M73" t="s">
        <v>1434</v>
      </c>
      <c r="N73">
        <v>1009</v>
      </c>
      <c r="O73">
        <v>1010</v>
      </c>
      <c r="P73">
        <v>1011</v>
      </c>
      <c r="Q73" t="s">
        <v>516</v>
      </c>
      <c r="R73" t="s">
        <v>499</v>
      </c>
      <c r="S73" t="s">
        <v>658</v>
      </c>
      <c r="T73" t="s">
        <v>538</v>
      </c>
      <c r="U73" t="s">
        <v>602</v>
      </c>
      <c r="V73">
        <v>650604</v>
      </c>
      <c r="W73">
        <v>100</v>
      </c>
      <c r="X73">
        <v>8026</v>
      </c>
      <c r="Y73">
        <v>17297</v>
      </c>
      <c r="Z73">
        <v>8765</v>
      </c>
      <c r="AA73">
        <v>17297</v>
      </c>
      <c r="AB73">
        <v>7888</v>
      </c>
      <c r="AC73">
        <v>0</v>
      </c>
      <c r="AD73">
        <v>0</v>
      </c>
      <c r="AE73">
        <v>1191</v>
      </c>
      <c r="AF73">
        <v>30</v>
      </c>
      <c r="AG73">
        <v>800</v>
      </c>
      <c r="AH73">
        <v>600</v>
      </c>
      <c r="AI73">
        <v>175</v>
      </c>
      <c r="AJ73">
        <v>99</v>
      </c>
      <c r="AK73">
        <v>905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2019</v>
      </c>
      <c r="AS73">
        <v>5500</v>
      </c>
      <c r="AT73">
        <v>1221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99999</v>
      </c>
      <c r="BB73">
        <v>0</v>
      </c>
      <c r="BC73">
        <v>0</v>
      </c>
      <c r="BD73">
        <v>0</v>
      </c>
      <c r="BE73">
        <v>0</v>
      </c>
    </row>
    <row r="74" spans="1:57" x14ac:dyDescent="0.15">
      <c r="A74">
        <v>1072</v>
      </c>
      <c r="B74" t="s">
        <v>1711</v>
      </c>
      <c r="C74">
        <v>0</v>
      </c>
      <c r="D74">
        <v>0</v>
      </c>
      <c r="E74">
        <v>72</v>
      </c>
      <c r="F74">
        <v>3538269</v>
      </c>
      <c r="G74">
        <v>0</v>
      </c>
      <c r="H74">
        <v>1</v>
      </c>
      <c r="I74" t="s">
        <v>324</v>
      </c>
      <c r="J74" t="s">
        <v>1069</v>
      </c>
      <c r="K74" t="s">
        <v>1435</v>
      </c>
      <c r="L74" t="s">
        <v>855</v>
      </c>
      <c r="M74" t="s">
        <v>1436</v>
      </c>
      <c r="N74">
        <v>2009</v>
      </c>
      <c r="O74">
        <v>2010</v>
      </c>
      <c r="P74">
        <v>2011</v>
      </c>
      <c r="Q74" t="s">
        <v>457</v>
      </c>
      <c r="R74" t="s">
        <v>500</v>
      </c>
      <c r="S74" t="s">
        <v>563</v>
      </c>
      <c r="T74" t="s">
        <v>529</v>
      </c>
      <c r="U74" t="s">
        <v>529</v>
      </c>
      <c r="V74">
        <v>606348</v>
      </c>
      <c r="W74">
        <v>100</v>
      </c>
      <c r="X74">
        <v>8229</v>
      </c>
      <c r="Y74">
        <v>14508</v>
      </c>
      <c r="Z74">
        <v>9884</v>
      </c>
      <c r="AA74">
        <v>16121</v>
      </c>
      <c r="AB74">
        <v>9884</v>
      </c>
      <c r="AC74">
        <v>0</v>
      </c>
      <c r="AD74">
        <v>0</v>
      </c>
      <c r="AE74">
        <v>1098</v>
      </c>
      <c r="AF74">
        <v>30</v>
      </c>
      <c r="AG74">
        <v>800</v>
      </c>
      <c r="AH74">
        <v>600</v>
      </c>
      <c r="AI74">
        <v>175</v>
      </c>
      <c r="AJ74">
        <v>99</v>
      </c>
      <c r="AK74">
        <v>1020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2301</v>
      </c>
      <c r="AS74">
        <v>5500</v>
      </c>
      <c r="AT74">
        <v>1377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99999</v>
      </c>
      <c r="BB74">
        <v>0</v>
      </c>
      <c r="BC74">
        <v>0</v>
      </c>
      <c r="BD74">
        <v>0</v>
      </c>
      <c r="BE74">
        <v>0</v>
      </c>
    </row>
    <row r="75" spans="1:57" x14ac:dyDescent="0.15">
      <c r="A75">
        <v>1073</v>
      </c>
      <c r="B75" t="s">
        <v>1712</v>
      </c>
      <c r="C75">
        <v>0</v>
      </c>
      <c r="D75">
        <v>0</v>
      </c>
      <c r="E75">
        <v>73</v>
      </c>
      <c r="F75">
        <v>3447329</v>
      </c>
      <c r="G75">
        <v>0</v>
      </c>
      <c r="H75">
        <v>2</v>
      </c>
      <c r="I75" t="s">
        <v>211</v>
      </c>
      <c r="J75" t="s">
        <v>828</v>
      </c>
      <c r="K75" t="s">
        <v>1022</v>
      </c>
      <c r="L75" t="s">
        <v>1437</v>
      </c>
      <c r="M75" t="s">
        <v>797</v>
      </c>
      <c r="N75">
        <v>1009</v>
      </c>
      <c r="O75">
        <v>1010</v>
      </c>
      <c r="P75">
        <v>1011</v>
      </c>
      <c r="Q75" t="s">
        <v>484</v>
      </c>
      <c r="R75" t="s">
        <v>529</v>
      </c>
      <c r="S75" t="s">
        <v>474</v>
      </c>
      <c r="T75" t="s">
        <v>544</v>
      </c>
      <c r="U75" t="s">
        <v>474</v>
      </c>
      <c r="V75">
        <v>683555</v>
      </c>
      <c r="W75">
        <v>100</v>
      </c>
      <c r="X75">
        <v>7590</v>
      </c>
      <c r="Y75">
        <v>16522</v>
      </c>
      <c r="Z75">
        <v>8289</v>
      </c>
      <c r="AA75">
        <v>16522</v>
      </c>
      <c r="AB75">
        <v>9210</v>
      </c>
      <c r="AC75">
        <v>0</v>
      </c>
      <c r="AD75">
        <v>0</v>
      </c>
      <c r="AE75">
        <v>1126</v>
      </c>
      <c r="AF75">
        <v>30</v>
      </c>
      <c r="AG75">
        <v>800</v>
      </c>
      <c r="AH75">
        <v>600</v>
      </c>
      <c r="AI75">
        <v>175</v>
      </c>
      <c r="AJ75">
        <v>99</v>
      </c>
      <c r="AK75">
        <v>952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2594</v>
      </c>
      <c r="AS75">
        <v>4500</v>
      </c>
      <c r="AT75">
        <v>1284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99999</v>
      </c>
      <c r="BB75">
        <v>0</v>
      </c>
      <c r="BC75">
        <v>0</v>
      </c>
      <c r="BD75">
        <v>0</v>
      </c>
      <c r="BE75">
        <v>0</v>
      </c>
    </row>
    <row r="76" spans="1:57" x14ac:dyDescent="0.15">
      <c r="A76">
        <v>1074</v>
      </c>
      <c r="B76" t="s">
        <v>1713</v>
      </c>
      <c r="C76">
        <v>0</v>
      </c>
      <c r="D76">
        <v>0</v>
      </c>
      <c r="E76">
        <v>74</v>
      </c>
      <c r="F76">
        <v>3623097</v>
      </c>
      <c r="G76">
        <v>0</v>
      </c>
      <c r="H76">
        <v>2</v>
      </c>
      <c r="I76" t="s">
        <v>211</v>
      </c>
      <c r="J76" t="s">
        <v>1343</v>
      </c>
      <c r="K76" t="s">
        <v>1252</v>
      </c>
      <c r="L76" t="s">
        <v>797</v>
      </c>
      <c r="M76" t="s">
        <v>1252</v>
      </c>
      <c r="N76">
        <v>2009</v>
      </c>
      <c r="O76">
        <v>2010</v>
      </c>
      <c r="P76">
        <v>2011</v>
      </c>
      <c r="Q76" t="s">
        <v>620</v>
      </c>
      <c r="R76" t="s">
        <v>531</v>
      </c>
      <c r="S76" t="s">
        <v>524</v>
      </c>
      <c r="T76" t="s">
        <v>492</v>
      </c>
      <c r="U76" t="s">
        <v>459</v>
      </c>
      <c r="V76">
        <v>700331</v>
      </c>
      <c r="W76">
        <v>100</v>
      </c>
      <c r="X76">
        <v>9505</v>
      </c>
      <c r="Y76">
        <v>16928</v>
      </c>
      <c r="Z76">
        <v>9437</v>
      </c>
      <c r="AA76">
        <v>15235</v>
      </c>
      <c r="AB76">
        <v>8493</v>
      </c>
      <c r="AC76">
        <v>0</v>
      </c>
      <c r="AD76">
        <v>0</v>
      </c>
      <c r="AE76">
        <v>1411</v>
      </c>
      <c r="AF76">
        <v>30</v>
      </c>
      <c r="AG76">
        <v>800</v>
      </c>
      <c r="AH76">
        <v>600</v>
      </c>
      <c r="AI76">
        <v>175</v>
      </c>
      <c r="AJ76">
        <v>99</v>
      </c>
      <c r="AK76">
        <v>878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2658</v>
      </c>
      <c r="AS76">
        <v>5000</v>
      </c>
      <c r="AT76">
        <v>1316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99999</v>
      </c>
      <c r="BB76">
        <v>0</v>
      </c>
      <c r="BC76">
        <v>0</v>
      </c>
      <c r="BD76">
        <v>0</v>
      </c>
      <c r="BE76">
        <v>0</v>
      </c>
    </row>
    <row r="77" spans="1:57" x14ac:dyDescent="0.15">
      <c r="A77">
        <v>1075</v>
      </c>
      <c r="B77" t="s">
        <v>1714</v>
      </c>
      <c r="C77">
        <v>0</v>
      </c>
      <c r="D77">
        <v>0</v>
      </c>
      <c r="E77">
        <v>75</v>
      </c>
      <c r="F77">
        <v>3804096</v>
      </c>
      <c r="G77">
        <v>0</v>
      </c>
      <c r="H77">
        <v>1</v>
      </c>
      <c r="I77" t="s">
        <v>324</v>
      </c>
      <c r="J77" t="s">
        <v>843</v>
      </c>
      <c r="K77" t="s">
        <v>1438</v>
      </c>
      <c r="L77" t="s">
        <v>1439</v>
      </c>
      <c r="M77" t="s">
        <v>1182</v>
      </c>
      <c r="N77">
        <v>2009</v>
      </c>
      <c r="O77">
        <v>2010</v>
      </c>
      <c r="P77">
        <v>2011</v>
      </c>
      <c r="Q77" t="s">
        <v>458</v>
      </c>
      <c r="R77" t="s">
        <v>564</v>
      </c>
      <c r="S77" t="s">
        <v>474</v>
      </c>
      <c r="T77" t="s">
        <v>475</v>
      </c>
      <c r="U77" t="s">
        <v>529</v>
      </c>
      <c r="V77">
        <v>586893</v>
      </c>
      <c r="W77">
        <v>100</v>
      </c>
      <c r="X77">
        <v>7965</v>
      </c>
      <c r="Y77">
        <v>17339</v>
      </c>
      <c r="Z77">
        <v>9666</v>
      </c>
      <c r="AA77">
        <v>15605</v>
      </c>
      <c r="AB77">
        <v>10632</v>
      </c>
      <c r="AC77">
        <v>0</v>
      </c>
      <c r="AD77">
        <v>0</v>
      </c>
      <c r="AE77">
        <v>1446</v>
      </c>
      <c r="AF77">
        <v>30</v>
      </c>
      <c r="AG77">
        <v>800</v>
      </c>
      <c r="AH77">
        <v>600</v>
      </c>
      <c r="AI77">
        <v>175</v>
      </c>
      <c r="AJ77">
        <v>99</v>
      </c>
      <c r="AK77">
        <v>1100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2228</v>
      </c>
      <c r="AS77">
        <v>5000</v>
      </c>
      <c r="AT77">
        <v>1482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99999</v>
      </c>
      <c r="BB77">
        <v>0</v>
      </c>
      <c r="BC77">
        <v>0</v>
      </c>
      <c r="BD77">
        <v>0</v>
      </c>
      <c r="BE77">
        <v>0</v>
      </c>
    </row>
    <row r="78" spans="1:57" x14ac:dyDescent="0.15">
      <c r="A78">
        <v>1076</v>
      </c>
      <c r="B78" t="s">
        <v>1715</v>
      </c>
      <c r="C78">
        <v>0</v>
      </c>
      <c r="D78">
        <v>0</v>
      </c>
      <c r="E78">
        <v>76</v>
      </c>
      <c r="F78">
        <v>3896169</v>
      </c>
      <c r="G78">
        <v>0</v>
      </c>
      <c r="H78">
        <v>2</v>
      </c>
      <c r="I78" t="s">
        <v>211</v>
      </c>
      <c r="J78" t="s">
        <v>1378</v>
      </c>
      <c r="K78" t="s">
        <v>1440</v>
      </c>
      <c r="L78" t="s">
        <v>1207</v>
      </c>
      <c r="M78" t="s">
        <v>855</v>
      </c>
      <c r="N78">
        <v>1009</v>
      </c>
      <c r="O78">
        <v>1010</v>
      </c>
      <c r="P78">
        <v>1011</v>
      </c>
      <c r="Q78" t="s">
        <v>529</v>
      </c>
      <c r="R78" t="s">
        <v>620</v>
      </c>
      <c r="S78" t="s">
        <v>466</v>
      </c>
      <c r="T78" t="s">
        <v>493</v>
      </c>
      <c r="U78" t="s">
        <v>524</v>
      </c>
      <c r="V78">
        <v>600951</v>
      </c>
      <c r="W78">
        <v>100</v>
      </c>
      <c r="X78">
        <v>9969</v>
      </c>
      <c r="Y78">
        <v>15979</v>
      </c>
      <c r="Z78">
        <v>8908</v>
      </c>
      <c r="AA78">
        <v>15979</v>
      </c>
      <c r="AB78">
        <v>10887</v>
      </c>
      <c r="AC78">
        <v>0</v>
      </c>
      <c r="AD78">
        <v>0</v>
      </c>
      <c r="AE78">
        <v>1212</v>
      </c>
      <c r="AF78">
        <v>30</v>
      </c>
      <c r="AG78">
        <v>800</v>
      </c>
      <c r="AH78">
        <v>600</v>
      </c>
      <c r="AI78">
        <v>175</v>
      </c>
      <c r="AJ78">
        <v>99</v>
      </c>
      <c r="AK78">
        <v>921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2282</v>
      </c>
      <c r="AS78">
        <v>5000</v>
      </c>
      <c r="AT78">
        <v>1242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99999</v>
      </c>
      <c r="BB78">
        <v>0</v>
      </c>
      <c r="BC78">
        <v>0</v>
      </c>
      <c r="BD78">
        <v>0</v>
      </c>
      <c r="BE78">
        <v>0</v>
      </c>
    </row>
    <row r="79" spans="1:57" x14ac:dyDescent="0.15">
      <c r="A79">
        <v>1077</v>
      </c>
      <c r="B79" t="s">
        <v>1716</v>
      </c>
      <c r="C79">
        <v>0</v>
      </c>
      <c r="D79">
        <v>0</v>
      </c>
      <c r="E79">
        <v>77</v>
      </c>
      <c r="F79">
        <v>4609460</v>
      </c>
      <c r="G79">
        <v>0</v>
      </c>
      <c r="H79">
        <v>2</v>
      </c>
      <c r="I79" t="s">
        <v>211</v>
      </c>
      <c r="J79" t="s">
        <v>848</v>
      </c>
      <c r="K79" t="s">
        <v>1052</v>
      </c>
      <c r="L79" t="s">
        <v>1431</v>
      </c>
      <c r="M79" t="s">
        <v>1045</v>
      </c>
      <c r="N79">
        <v>1009</v>
      </c>
      <c r="O79">
        <v>1010</v>
      </c>
      <c r="P79">
        <v>1011</v>
      </c>
      <c r="Q79" t="s">
        <v>500</v>
      </c>
      <c r="R79" t="s">
        <v>467</v>
      </c>
      <c r="S79" t="s">
        <v>491</v>
      </c>
      <c r="T79" t="s">
        <v>483</v>
      </c>
      <c r="U79" t="s">
        <v>602</v>
      </c>
      <c r="V79">
        <v>615171</v>
      </c>
      <c r="W79">
        <v>100</v>
      </c>
      <c r="X79">
        <v>9278</v>
      </c>
      <c r="Y79">
        <v>19993</v>
      </c>
      <c r="Z79">
        <v>11146</v>
      </c>
      <c r="AA79">
        <v>19993</v>
      </c>
      <c r="AB79">
        <v>11146</v>
      </c>
      <c r="AC79">
        <v>0</v>
      </c>
      <c r="AD79">
        <v>0</v>
      </c>
      <c r="AE79">
        <v>1516</v>
      </c>
      <c r="AF79">
        <v>30</v>
      </c>
      <c r="AG79">
        <v>800</v>
      </c>
      <c r="AH79">
        <v>600</v>
      </c>
      <c r="AI79">
        <v>175</v>
      </c>
      <c r="AJ79">
        <v>99</v>
      </c>
      <c r="AK79">
        <v>944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2597</v>
      </c>
      <c r="AS79">
        <v>5000</v>
      </c>
      <c r="AT79">
        <v>1272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99999</v>
      </c>
      <c r="BB79">
        <v>0</v>
      </c>
      <c r="BC79">
        <v>0</v>
      </c>
      <c r="BD79">
        <v>0</v>
      </c>
      <c r="BE79">
        <v>0</v>
      </c>
    </row>
    <row r="80" spans="1:57" x14ac:dyDescent="0.15">
      <c r="A80">
        <v>1078</v>
      </c>
      <c r="B80" t="s">
        <v>1717</v>
      </c>
      <c r="C80">
        <v>0</v>
      </c>
      <c r="D80">
        <v>0</v>
      </c>
      <c r="E80">
        <v>78</v>
      </c>
      <c r="F80">
        <v>4294910</v>
      </c>
      <c r="G80">
        <v>0</v>
      </c>
      <c r="H80">
        <v>1</v>
      </c>
      <c r="I80" t="s">
        <v>324</v>
      </c>
      <c r="J80" t="s">
        <v>793</v>
      </c>
      <c r="K80" t="s">
        <v>855</v>
      </c>
      <c r="L80" t="s">
        <v>1191</v>
      </c>
      <c r="M80" t="s">
        <v>840</v>
      </c>
      <c r="N80">
        <v>1009</v>
      </c>
      <c r="O80">
        <v>1010</v>
      </c>
      <c r="P80">
        <v>1011</v>
      </c>
      <c r="Q80" t="s">
        <v>457</v>
      </c>
      <c r="R80" t="s">
        <v>507</v>
      </c>
      <c r="S80" t="s">
        <v>466</v>
      </c>
      <c r="T80" t="s">
        <v>530</v>
      </c>
      <c r="U80" t="s">
        <v>493</v>
      </c>
      <c r="V80">
        <v>769463</v>
      </c>
      <c r="W80">
        <v>100</v>
      </c>
      <c r="X80">
        <v>10445</v>
      </c>
      <c r="Y80">
        <v>18602</v>
      </c>
      <c r="Z80">
        <v>11408</v>
      </c>
      <c r="AA80">
        <v>18602</v>
      </c>
      <c r="AB80">
        <v>11408</v>
      </c>
      <c r="AC80">
        <v>0</v>
      </c>
      <c r="AD80">
        <v>0</v>
      </c>
      <c r="AE80">
        <v>1412</v>
      </c>
      <c r="AF80">
        <v>30</v>
      </c>
      <c r="AG80">
        <v>800</v>
      </c>
      <c r="AH80">
        <v>600</v>
      </c>
      <c r="AI80">
        <v>175</v>
      </c>
      <c r="AJ80">
        <v>99</v>
      </c>
      <c r="AK80">
        <v>966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2923</v>
      </c>
      <c r="AS80">
        <v>5000</v>
      </c>
      <c r="AT80">
        <v>1592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99999</v>
      </c>
      <c r="BB80">
        <v>0</v>
      </c>
      <c r="BC80">
        <v>0</v>
      </c>
      <c r="BD80">
        <v>0</v>
      </c>
      <c r="BE80">
        <v>0</v>
      </c>
    </row>
    <row r="81" spans="1:57" x14ac:dyDescent="0.15">
      <c r="A81">
        <v>1079</v>
      </c>
      <c r="B81" t="s">
        <v>1718</v>
      </c>
      <c r="C81">
        <v>0</v>
      </c>
      <c r="D81">
        <v>0</v>
      </c>
      <c r="E81">
        <v>79</v>
      </c>
      <c r="F81">
        <v>4060597</v>
      </c>
      <c r="G81">
        <v>0</v>
      </c>
      <c r="H81">
        <v>2</v>
      </c>
      <c r="I81" t="s">
        <v>211</v>
      </c>
      <c r="J81" t="s">
        <v>1060</v>
      </c>
      <c r="K81" t="s">
        <v>1184</v>
      </c>
      <c r="L81" t="s">
        <v>1441</v>
      </c>
      <c r="M81" t="s">
        <v>1442</v>
      </c>
      <c r="N81">
        <v>1009</v>
      </c>
      <c r="O81">
        <v>1010</v>
      </c>
      <c r="P81">
        <v>1011</v>
      </c>
      <c r="Q81" t="s">
        <v>483</v>
      </c>
      <c r="R81" t="s">
        <v>467</v>
      </c>
      <c r="S81" t="s">
        <v>602</v>
      </c>
      <c r="T81" t="s">
        <v>530</v>
      </c>
      <c r="U81" t="s">
        <v>476</v>
      </c>
      <c r="V81">
        <v>644112</v>
      </c>
      <c r="W81">
        <v>100</v>
      </c>
      <c r="X81">
        <v>9716</v>
      </c>
      <c r="Y81">
        <v>17128</v>
      </c>
      <c r="Z81">
        <v>11672</v>
      </c>
      <c r="AA81">
        <v>17128</v>
      </c>
      <c r="AB81">
        <v>11672</v>
      </c>
      <c r="AC81">
        <v>0</v>
      </c>
      <c r="AD81">
        <v>0</v>
      </c>
      <c r="AE81">
        <v>1445</v>
      </c>
      <c r="AF81">
        <v>30</v>
      </c>
      <c r="AG81">
        <v>800</v>
      </c>
      <c r="AH81">
        <v>600</v>
      </c>
      <c r="AI81">
        <v>175</v>
      </c>
      <c r="AJ81">
        <v>99</v>
      </c>
      <c r="AK81">
        <v>1099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2992</v>
      </c>
      <c r="AS81">
        <v>5000</v>
      </c>
      <c r="AT81">
        <v>1630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99999</v>
      </c>
      <c r="BB81">
        <v>0</v>
      </c>
      <c r="BC81">
        <v>0</v>
      </c>
      <c r="BD81">
        <v>0</v>
      </c>
      <c r="BE81">
        <v>0</v>
      </c>
    </row>
    <row r="82" spans="1:57" x14ac:dyDescent="0.15">
      <c r="A82">
        <v>1080</v>
      </c>
      <c r="B82" t="s">
        <v>1719</v>
      </c>
      <c r="C82">
        <v>0</v>
      </c>
      <c r="D82">
        <v>0</v>
      </c>
      <c r="E82">
        <v>80</v>
      </c>
      <c r="F82">
        <v>4492121</v>
      </c>
      <c r="G82">
        <v>0</v>
      </c>
      <c r="H82">
        <v>1</v>
      </c>
      <c r="I82" t="s">
        <v>324</v>
      </c>
      <c r="J82" t="s">
        <v>861</v>
      </c>
      <c r="K82" t="s">
        <v>871</v>
      </c>
      <c r="L82" t="s">
        <v>1443</v>
      </c>
      <c r="M82" t="s">
        <v>1444</v>
      </c>
      <c r="N82">
        <v>2009</v>
      </c>
      <c r="O82">
        <v>2010</v>
      </c>
      <c r="P82">
        <v>2011</v>
      </c>
      <c r="Q82" t="s">
        <v>579</v>
      </c>
      <c r="R82" t="s">
        <v>602</v>
      </c>
      <c r="S82" t="s">
        <v>564</v>
      </c>
      <c r="T82" t="s">
        <v>476</v>
      </c>
      <c r="U82" t="s">
        <v>529</v>
      </c>
      <c r="V82">
        <v>732034</v>
      </c>
      <c r="W82">
        <v>100</v>
      </c>
      <c r="X82">
        <v>9939</v>
      </c>
      <c r="Y82">
        <v>21413</v>
      </c>
      <c r="Z82">
        <v>11939</v>
      </c>
      <c r="AA82">
        <v>21413</v>
      </c>
      <c r="AB82">
        <v>10854</v>
      </c>
      <c r="AC82">
        <v>0</v>
      </c>
      <c r="AD82">
        <v>0</v>
      </c>
      <c r="AE82">
        <v>1626</v>
      </c>
      <c r="AF82">
        <v>30</v>
      </c>
      <c r="AG82">
        <v>800</v>
      </c>
      <c r="AH82">
        <v>600</v>
      </c>
      <c r="AI82">
        <v>175</v>
      </c>
      <c r="AJ82">
        <v>99</v>
      </c>
      <c r="AK82">
        <v>1237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3061</v>
      </c>
      <c r="AS82">
        <v>4500</v>
      </c>
      <c r="AT82">
        <v>1364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99999</v>
      </c>
      <c r="BB82">
        <v>0</v>
      </c>
      <c r="BC82">
        <v>0</v>
      </c>
      <c r="BD82">
        <v>0</v>
      </c>
      <c r="BE82">
        <v>0</v>
      </c>
    </row>
    <row r="83" spans="1:57" x14ac:dyDescent="0.15">
      <c r="A83">
        <v>1081</v>
      </c>
      <c r="B83" t="s">
        <v>1720</v>
      </c>
      <c r="C83">
        <v>0</v>
      </c>
      <c r="D83">
        <v>0</v>
      </c>
      <c r="E83">
        <v>1</v>
      </c>
      <c r="F83">
        <v>63928</v>
      </c>
      <c r="G83">
        <v>1</v>
      </c>
      <c r="H83">
        <v>1</v>
      </c>
      <c r="I83" t="s">
        <v>324</v>
      </c>
      <c r="J83" t="s">
        <v>1081</v>
      </c>
      <c r="K83" t="s">
        <v>455</v>
      </c>
      <c r="L83" t="s">
        <v>1445</v>
      </c>
      <c r="M83" t="s">
        <v>454</v>
      </c>
      <c r="N83">
        <v>2009</v>
      </c>
      <c r="O83">
        <v>0</v>
      </c>
      <c r="P83">
        <v>0</v>
      </c>
      <c r="Q83" t="s">
        <v>575</v>
      </c>
      <c r="R83" t="s">
        <v>615</v>
      </c>
      <c r="S83" t="s">
        <v>530</v>
      </c>
      <c r="T83">
        <v>0</v>
      </c>
      <c r="U83">
        <v>0</v>
      </c>
      <c r="V83">
        <v>6469</v>
      </c>
      <c r="W83">
        <v>100</v>
      </c>
      <c r="X83">
        <v>85</v>
      </c>
      <c r="Y83">
        <v>152</v>
      </c>
      <c r="Z83">
        <v>76</v>
      </c>
      <c r="AA83">
        <v>166</v>
      </c>
      <c r="AB83">
        <v>76</v>
      </c>
      <c r="AC83">
        <v>0</v>
      </c>
      <c r="AD83">
        <v>0</v>
      </c>
      <c r="AE83">
        <v>7</v>
      </c>
      <c r="AF83">
        <v>30</v>
      </c>
      <c r="AG83">
        <v>800</v>
      </c>
      <c r="AH83">
        <v>600</v>
      </c>
      <c r="AI83">
        <v>175</v>
      </c>
      <c r="AJ83">
        <v>99</v>
      </c>
      <c r="AK83">
        <v>5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20</v>
      </c>
      <c r="AS83">
        <v>6000</v>
      </c>
      <c r="AT83">
        <v>9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99999</v>
      </c>
      <c r="BB83">
        <v>0</v>
      </c>
      <c r="BC83">
        <v>0</v>
      </c>
      <c r="BD83">
        <v>0</v>
      </c>
      <c r="BE83">
        <v>0</v>
      </c>
    </row>
    <row r="84" spans="1:57" x14ac:dyDescent="0.15">
      <c r="A84">
        <v>1082</v>
      </c>
      <c r="B84" t="s">
        <v>1721</v>
      </c>
      <c r="C84">
        <v>0</v>
      </c>
      <c r="D84">
        <v>0</v>
      </c>
      <c r="E84">
        <v>2</v>
      </c>
      <c r="F84">
        <v>75795</v>
      </c>
      <c r="G84">
        <v>1</v>
      </c>
      <c r="H84">
        <v>1</v>
      </c>
      <c r="I84" t="s">
        <v>324</v>
      </c>
      <c r="J84" t="s">
        <v>460</v>
      </c>
      <c r="K84" t="s">
        <v>461</v>
      </c>
      <c r="L84" t="s">
        <v>463</v>
      </c>
      <c r="M84" t="s">
        <v>461</v>
      </c>
      <c r="N84">
        <v>1009</v>
      </c>
      <c r="O84">
        <v>0</v>
      </c>
      <c r="P84">
        <v>0</v>
      </c>
      <c r="Q84" t="s">
        <v>457</v>
      </c>
      <c r="R84" t="s">
        <v>529</v>
      </c>
      <c r="S84" t="s">
        <v>474</v>
      </c>
      <c r="T84">
        <v>0</v>
      </c>
      <c r="U84">
        <v>0</v>
      </c>
      <c r="V84">
        <v>8919</v>
      </c>
      <c r="W84">
        <v>100</v>
      </c>
      <c r="X84">
        <v>107</v>
      </c>
      <c r="Y84">
        <v>231</v>
      </c>
      <c r="Z84">
        <v>127</v>
      </c>
      <c r="AA84">
        <v>212</v>
      </c>
      <c r="AB84">
        <v>116</v>
      </c>
      <c r="AC84">
        <v>0</v>
      </c>
      <c r="AD84">
        <v>0</v>
      </c>
      <c r="AE84">
        <v>11</v>
      </c>
      <c r="AF84">
        <v>30</v>
      </c>
      <c r="AG84">
        <v>800</v>
      </c>
      <c r="AH84">
        <v>600</v>
      </c>
      <c r="AI84">
        <v>175</v>
      </c>
      <c r="AJ84">
        <v>99</v>
      </c>
      <c r="AK84">
        <v>7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26</v>
      </c>
      <c r="AS84">
        <v>5000</v>
      </c>
      <c r="AT84">
        <v>14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99999</v>
      </c>
      <c r="BB84">
        <v>0</v>
      </c>
      <c r="BC84">
        <v>0</v>
      </c>
      <c r="BD84">
        <v>0</v>
      </c>
      <c r="BE84">
        <v>0</v>
      </c>
    </row>
    <row r="85" spans="1:57" x14ac:dyDescent="0.15">
      <c r="A85">
        <v>1083</v>
      </c>
      <c r="B85" t="s">
        <v>1722</v>
      </c>
      <c r="C85">
        <v>0</v>
      </c>
      <c r="D85">
        <v>0</v>
      </c>
      <c r="E85">
        <v>3</v>
      </c>
      <c r="F85">
        <v>95585</v>
      </c>
      <c r="G85">
        <v>1</v>
      </c>
      <c r="H85">
        <v>2</v>
      </c>
      <c r="I85" t="s">
        <v>211</v>
      </c>
      <c r="J85" t="s">
        <v>1209</v>
      </c>
      <c r="K85" t="s">
        <v>1211</v>
      </c>
      <c r="L85" t="s">
        <v>1446</v>
      </c>
      <c r="M85" t="s">
        <v>1210</v>
      </c>
      <c r="N85">
        <v>1009</v>
      </c>
      <c r="O85">
        <v>0</v>
      </c>
      <c r="P85">
        <v>0</v>
      </c>
      <c r="Q85" t="s">
        <v>602</v>
      </c>
      <c r="R85" t="s">
        <v>664</v>
      </c>
      <c r="S85" t="s">
        <v>499</v>
      </c>
      <c r="T85">
        <v>0</v>
      </c>
      <c r="U85">
        <v>0</v>
      </c>
      <c r="V85">
        <v>11592</v>
      </c>
      <c r="W85">
        <v>100</v>
      </c>
      <c r="X85">
        <v>140</v>
      </c>
      <c r="Y85">
        <v>252</v>
      </c>
      <c r="Z85">
        <v>152</v>
      </c>
      <c r="AA85">
        <v>277</v>
      </c>
      <c r="AB85">
        <v>166</v>
      </c>
      <c r="AC85">
        <v>0</v>
      </c>
      <c r="AD85">
        <v>0</v>
      </c>
      <c r="AE85">
        <v>15</v>
      </c>
      <c r="AF85">
        <v>30</v>
      </c>
      <c r="AG85">
        <v>800</v>
      </c>
      <c r="AH85">
        <v>600</v>
      </c>
      <c r="AI85">
        <v>175</v>
      </c>
      <c r="AJ85">
        <v>99</v>
      </c>
      <c r="AK85">
        <v>10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32</v>
      </c>
      <c r="AS85">
        <v>5000</v>
      </c>
      <c r="AT85">
        <v>16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99999</v>
      </c>
      <c r="BB85">
        <v>0</v>
      </c>
      <c r="BC85">
        <v>0</v>
      </c>
      <c r="BD85">
        <v>0</v>
      </c>
      <c r="BE85">
        <v>0</v>
      </c>
    </row>
    <row r="86" spans="1:57" x14ac:dyDescent="0.15">
      <c r="A86">
        <v>1084</v>
      </c>
      <c r="B86" t="s">
        <v>1723</v>
      </c>
      <c r="C86">
        <v>0</v>
      </c>
      <c r="D86">
        <v>0</v>
      </c>
      <c r="E86">
        <v>4</v>
      </c>
      <c r="F86">
        <v>106626</v>
      </c>
      <c r="G86">
        <v>1</v>
      </c>
      <c r="H86">
        <v>1</v>
      </c>
      <c r="I86" t="s">
        <v>324</v>
      </c>
      <c r="J86" t="s">
        <v>468</v>
      </c>
      <c r="K86" t="s">
        <v>1447</v>
      </c>
      <c r="L86" t="s">
        <v>1095</v>
      </c>
      <c r="M86" t="s">
        <v>1448</v>
      </c>
      <c r="N86">
        <v>2009</v>
      </c>
      <c r="O86">
        <v>0</v>
      </c>
      <c r="P86">
        <v>0</v>
      </c>
      <c r="Q86" t="s">
        <v>558</v>
      </c>
      <c r="R86" t="s">
        <v>474</v>
      </c>
      <c r="S86" t="s">
        <v>620</v>
      </c>
      <c r="T86">
        <v>0</v>
      </c>
      <c r="U86">
        <v>0</v>
      </c>
      <c r="V86">
        <v>13278</v>
      </c>
      <c r="W86">
        <v>100</v>
      </c>
      <c r="X86">
        <v>160</v>
      </c>
      <c r="Y86">
        <v>379</v>
      </c>
      <c r="Z86">
        <v>191</v>
      </c>
      <c r="AA86">
        <v>379</v>
      </c>
      <c r="AB86">
        <v>208</v>
      </c>
      <c r="AC86">
        <v>0</v>
      </c>
      <c r="AD86">
        <v>0</v>
      </c>
      <c r="AE86">
        <v>22</v>
      </c>
      <c r="AF86">
        <v>30</v>
      </c>
      <c r="AG86">
        <v>800</v>
      </c>
      <c r="AH86">
        <v>600</v>
      </c>
      <c r="AI86">
        <v>175</v>
      </c>
      <c r="AJ86">
        <v>99</v>
      </c>
      <c r="AK86">
        <v>13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41</v>
      </c>
      <c r="AS86">
        <v>6000</v>
      </c>
      <c r="AT86">
        <v>24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99999</v>
      </c>
      <c r="BB86">
        <v>0</v>
      </c>
      <c r="BC86">
        <v>0</v>
      </c>
      <c r="BD86">
        <v>0</v>
      </c>
      <c r="BE86">
        <v>0</v>
      </c>
    </row>
    <row r="87" spans="1:57" x14ac:dyDescent="0.15">
      <c r="A87">
        <v>1085</v>
      </c>
      <c r="B87" t="s">
        <v>1724</v>
      </c>
      <c r="C87">
        <v>0</v>
      </c>
      <c r="D87">
        <v>0</v>
      </c>
      <c r="E87">
        <v>5</v>
      </c>
      <c r="F87">
        <v>125522</v>
      </c>
      <c r="G87">
        <v>1</v>
      </c>
      <c r="H87">
        <v>1</v>
      </c>
      <c r="I87" t="s">
        <v>324</v>
      </c>
      <c r="J87" t="s">
        <v>485</v>
      </c>
      <c r="K87" t="s">
        <v>874</v>
      </c>
      <c r="L87" t="s">
        <v>1384</v>
      </c>
      <c r="M87" t="s">
        <v>874</v>
      </c>
      <c r="N87">
        <v>2009</v>
      </c>
      <c r="O87">
        <v>0</v>
      </c>
      <c r="P87">
        <v>0</v>
      </c>
      <c r="Q87" t="s">
        <v>500</v>
      </c>
      <c r="R87" t="s">
        <v>515</v>
      </c>
      <c r="S87" t="s">
        <v>529</v>
      </c>
      <c r="T87">
        <v>0</v>
      </c>
      <c r="U87">
        <v>0</v>
      </c>
      <c r="V87">
        <v>16129</v>
      </c>
      <c r="W87">
        <v>100</v>
      </c>
      <c r="X87">
        <v>234</v>
      </c>
      <c r="Y87">
        <v>423</v>
      </c>
      <c r="Z87">
        <v>233</v>
      </c>
      <c r="AA87">
        <v>462</v>
      </c>
      <c r="AB87">
        <v>212</v>
      </c>
      <c r="AC87">
        <v>0</v>
      </c>
      <c r="AD87">
        <v>0</v>
      </c>
      <c r="AE87">
        <v>28</v>
      </c>
      <c r="AF87">
        <v>30</v>
      </c>
      <c r="AG87">
        <v>800</v>
      </c>
      <c r="AH87">
        <v>600</v>
      </c>
      <c r="AI87">
        <v>175</v>
      </c>
      <c r="AJ87">
        <v>99</v>
      </c>
      <c r="AK87">
        <v>18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55</v>
      </c>
      <c r="AS87">
        <v>6000</v>
      </c>
      <c r="AT87">
        <v>30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99999</v>
      </c>
      <c r="BB87">
        <v>0</v>
      </c>
      <c r="BC87">
        <v>0</v>
      </c>
      <c r="BD87">
        <v>0</v>
      </c>
      <c r="BE87">
        <v>0</v>
      </c>
    </row>
    <row r="88" spans="1:57" x14ac:dyDescent="0.15">
      <c r="A88">
        <v>1086</v>
      </c>
      <c r="B88" t="s">
        <v>1725</v>
      </c>
      <c r="C88">
        <v>0</v>
      </c>
      <c r="D88">
        <v>0</v>
      </c>
      <c r="E88">
        <v>6</v>
      </c>
      <c r="F88">
        <v>148633</v>
      </c>
      <c r="G88">
        <v>1</v>
      </c>
      <c r="H88">
        <v>1</v>
      </c>
      <c r="I88" t="s">
        <v>324</v>
      </c>
      <c r="J88" t="s">
        <v>1098</v>
      </c>
      <c r="K88" t="s">
        <v>1449</v>
      </c>
      <c r="L88" t="s">
        <v>1101</v>
      </c>
      <c r="M88" t="s">
        <v>1450</v>
      </c>
      <c r="N88">
        <v>2009</v>
      </c>
      <c r="O88">
        <v>0</v>
      </c>
      <c r="P88">
        <v>0</v>
      </c>
      <c r="Q88" t="s">
        <v>484</v>
      </c>
      <c r="R88" t="s">
        <v>476</v>
      </c>
      <c r="S88" t="s">
        <v>457</v>
      </c>
      <c r="T88">
        <v>0</v>
      </c>
      <c r="U88">
        <v>0</v>
      </c>
      <c r="V88">
        <v>19182</v>
      </c>
      <c r="W88">
        <v>100</v>
      </c>
      <c r="X88">
        <v>232</v>
      </c>
      <c r="Y88">
        <v>458</v>
      </c>
      <c r="Z88">
        <v>278</v>
      </c>
      <c r="AA88">
        <v>458</v>
      </c>
      <c r="AB88">
        <v>278</v>
      </c>
      <c r="AC88">
        <v>0</v>
      </c>
      <c r="AD88">
        <v>0</v>
      </c>
      <c r="AE88">
        <v>29</v>
      </c>
      <c r="AF88">
        <v>30</v>
      </c>
      <c r="AG88">
        <v>800</v>
      </c>
      <c r="AH88">
        <v>600</v>
      </c>
      <c r="AI88">
        <v>175</v>
      </c>
      <c r="AJ88">
        <v>99</v>
      </c>
      <c r="AK88">
        <v>21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60</v>
      </c>
      <c r="AS88">
        <v>6000</v>
      </c>
      <c r="AT88">
        <v>36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99999</v>
      </c>
      <c r="BB88">
        <v>0</v>
      </c>
      <c r="BC88">
        <v>0</v>
      </c>
      <c r="BD88">
        <v>0</v>
      </c>
      <c r="BE88">
        <v>0</v>
      </c>
    </row>
    <row r="89" spans="1:57" x14ac:dyDescent="0.15">
      <c r="A89">
        <v>1087</v>
      </c>
      <c r="B89" t="s">
        <v>1726</v>
      </c>
      <c r="C89">
        <v>0</v>
      </c>
      <c r="D89">
        <v>0</v>
      </c>
      <c r="E89">
        <v>7</v>
      </c>
      <c r="F89">
        <v>172663</v>
      </c>
      <c r="G89">
        <v>1</v>
      </c>
      <c r="H89">
        <v>2</v>
      </c>
      <c r="I89" t="s">
        <v>211</v>
      </c>
      <c r="J89" t="s">
        <v>501</v>
      </c>
      <c r="K89" t="s">
        <v>1270</v>
      </c>
      <c r="L89" t="s">
        <v>1268</v>
      </c>
      <c r="M89" t="s">
        <v>1270</v>
      </c>
      <c r="N89">
        <v>2009</v>
      </c>
      <c r="O89">
        <v>0</v>
      </c>
      <c r="P89">
        <v>0</v>
      </c>
      <c r="Q89" t="s">
        <v>551</v>
      </c>
      <c r="R89" t="s">
        <v>508</v>
      </c>
      <c r="S89" t="s">
        <v>575</v>
      </c>
      <c r="T89">
        <v>0</v>
      </c>
      <c r="U89">
        <v>0</v>
      </c>
      <c r="V89">
        <v>20399</v>
      </c>
      <c r="W89">
        <v>100</v>
      </c>
      <c r="X89">
        <v>326</v>
      </c>
      <c r="Y89">
        <v>643</v>
      </c>
      <c r="Z89">
        <v>356</v>
      </c>
      <c r="AA89">
        <v>643</v>
      </c>
      <c r="AB89">
        <v>326</v>
      </c>
      <c r="AC89">
        <v>0</v>
      </c>
      <c r="AD89">
        <v>0</v>
      </c>
      <c r="AE89">
        <v>42</v>
      </c>
      <c r="AF89">
        <v>30</v>
      </c>
      <c r="AG89">
        <v>800</v>
      </c>
      <c r="AH89">
        <v>600</v>
      </c>
      <c r="AI89">
        <v>175</v>
      </c>
      <c r="AJ89">
        <v>99</v>
      </c>
      <c r="AK89">
        <v>25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78</v>
      </c>
      <c r="AS89">
        <v>6000</v>
      </c>
      <c r="AT89">
        <v>43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99999</v>
      </c>
      <c r="BB89">
        <v>0</v>
      </c>
      <c r="BC89">
        <v>0</v>
      </c>
      <c r="BD89">
        <v>0</v>
      </c>
      <c r="BE89">
        <v>0</v>
      </c>
    </row>
    <row r="90" spans="1:57" x14ac:dyDescent="0.15">
      <c r="A90">
        <v>1088</v>
      </c>
      <c r="B90" t="s">
        <v>1727</v>
      </c>
      <c r="C90">
        <v>0</v>
      </c>
      <c r="D90">
        <v>0</v>
      </c>
      <c r="E90">
        <v>8</v>
      </c>
      <c r="F90">
        <v>191983</v>
      </c>
      <c r="G90">
        <v>1</v>
      </c>
      <c r="H90">
        <v>1</v>
      </c>
      <c r="I90" t="s">
        <v>324</v>
      </c>
      <c r="J90" t="s">
        <v>1104</v>
      </c>
      <c r="K90" t="s">
        <v>1451</v>
      </c>
      <c r="L90" t="s">
        <v>510</v>
      </c>
      <c r="M90" t="s">
        <v>1451</v>
      </c>
      <c r="N90">
        <v>1009</v>
      </c>
      <c r="O90">
        <v>0</v>
      </c>
      <c r="P90">
        <v>0</v>
      </c>
      <c r="Q90" t="s">
        <v>615</v>
      </c>
      <c r="R90" t="s">
        <v>500</v>
      </c>
      <c r="S90" t="s">
        <v>491</v>
      </c>
      <c r="T90">
        <v>0</v>
      </c>
      <c r="U90">
        <v>0</v>
      </c>
      <c r="V90">
        <v>28252</v>
      </c>
      <c r="W90">
        <v>100</v>
      </c>
      <c r="X90">
        <v>345</v>
      </c>
      <c r="Y90">
        <v>680</v>
      </c>
      <c r="Z90">
        <v>343</v>
      </c>
      <c r="AA90">
        <v>680</v>
      </c>
      <c r="AB90">
        <v>377</v>
      </c>
      <c r="AC90">
        <v>0</v>
      </c>
      <c r="AD90">
        <v>0</v>
      </c>
      <c r="AE90">
        <v>41</v>
      </c>
      <c r="AF90">
        <v>30</v>
      </c>
      <c r="AG90">
        <v>800</v>
      </c>
      <c r="AH90">
        <v>600</v>
      </c>
      <c r="AI90">
        <v>175</v>
      </c>
      <c r="AJ90">
        <v>99</v>
      </c>
      <c r="AK90">
        <v>30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99</v>
      </c>
      <c r="AS90">
        <v>5000</v>
      </c>
      <c r="AT90">
        <v>42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99999</v>
      </c>
      <c r="BB90">
        <v>0</v>
      </c>
      <c r="BC90">
        <v>0</v>
      </c>
      <c r="BD90">
        <v>0</v>
      </c>
      <c r="BE90">
        <v>0</v>
      </c>
    </row>
    <row r="91" spans="1:57" x14ac:dyDescent="0.15">
      <c r="A91">
        <v>1089</v>
      </c>
      <c r="B91" t="s">
        <v>1728</v>
      </c>
      <c r="C91">
        <v>0</v>
      </c>
      <c r="D91">
        <v>0</v>
      </c>
      <c r="E91">
        <v>9</v>
      </c>
      <c r="F91">
        <v>216637</v>
      </c>
      <c r="G91">
        <v>1</v>
      </c>
      <c r="H91">
        <v>1</v>
      </c>
      <c r="I91" t="s">
        <v>324</v>
      </c>
      <c r="J91" t="s">
        <v>517</v>
      </c>
      <c r="K91" t="s">
        <v>526</v>
      </c>
      <c r="L91" t="s">
        <v>1452</v>
      </c>
      <c r="M91" t="s">
        <v>526</v>
      </c>
      <c r="N91">
        <v>1009</v>
      </c>
      <c r="O91">
        <v>0</v>
      </c>
      <c r="P91">
        <v>0</v>
      </c>
      <c r="Q91" t="s">
        <v>635</v>
      </c>
      <c r="R91" t="s">
        <v>492</v>
      </c>
      <c r="S91" t="s">
        <v>563</v>
      </c>
      <c r="T91">
        <v>0</v>
      </c>
      <c r="U91">
        <v>0</v>
      </c>
      <c r="V91">
        <v>29555</v>
      </c>
      <c r="W91">
        <v>100</v>
      </c>
      <c r="X91">
        <v>430</v>
      </c>
      <c r="Y91">
        <v>848</v>
      </c>
      <c r="Z91">
        <v>470</v>
      </c>
      <c r="AA91">
        <v>777</v>
      </c>
      <c r="AB91">
        <v>431</v>
      </c>
      <c r="AC91">
        <v>0</v>
      </c>
      <c r="AD91">
        <v>0</v>
      </c>
      <c r="AE91">
        <v>51</v>
      </c>
      <c r="AF91">
        <v>30</v>
      </c>
      <c r="AG91">
        <v>800</v>
      </c>
      <c r="AH91">
        <v>600</v>
      </c>
      <c r="AI91">
        <v>175</v>
      </c>
      <c r="AJ91">
        <v>99</v>
      </c>
      <c r="AK91">
        <v>35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114</v>
      </c>
      <c r="AS91">
        <v>6000</v>
      </c>
      <c r="AT91">
        <v>58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99999</v>
      </c>
      <c r="BB91">
        <v>0</v>
      </c>
      <c r="BC91">
        <v>0</v>
      </c>
      <c r="BD91">
        <v>0</v>
      </c>
      <c r="BE91">
        <v>0</v>
      </c>
    </row>
    <row r="92" spans="1:57" x14ac:dyDescent="0.15">
      <c r="A92">
        <v>1090</v>
      </c>
      <c r="B92" t="s">
        <v>1729</v>
      </c>
      <c r="C92">
        <v>0</v>
      </c>
      <c r="D92">
        <v>0</v>
      </c>
      <c r="E92">
        <v>10</v>
      </c>
      <c r="F92">
        <v>209815</v>
      </c>
      <c r="G92">
        <v>1</v>
      </c>
      <c r="H92">
        <v>2</v>
      </c>
      <c r="I92" t="s">
        <v>211</v>
      </c>
      <c r="J92" t="s">
        <v>1105</v>
      </c>
      <c r="K92" t="s">
        <v>512</v>
      </c>
      <c r="L92" t="s">
        <v>525</v>
      </c>
      <c r="M92" t="s">
        <v>512</v>
      </c>
      <c r="N92">
        <v>2009</v>
      </c>
      <c r="O92">
        <v>0</v>
      </c>
      <c r="P92">
        <v>0</v>
      </c>
      <c r="Q92" t="s">
        <v>563</v>
      </c>
      <c r="R92" t="s">
        <v>459</v>
      </c>
      <c r="S92" t="s">
        <v>475</v>
      </c>
      <c r="T92">
        <v>0</v>
      </c>
      <c r="U92">
        <v>0</v>
      </c>
      <c r="V92">
        <v>30379</v>
      </c>
      <c r="W92">
        <v>100</v>
      </c>
      <c r="X92">
        <v>406</v>
      </c>
      <c r="Y92">
        <v>880</v>
      </c>
      <c r="Z92">
        <v>488</v>
      </c>
      <c r="AA92">
        <v>960</v>
      </c>
      <c r="AB92">
        <v>488</v>
      </c>
      <c r="AC92">
        <v>0</v>
      </c>
      <c r="AD92">
        <v>0</v>
      </c>
      <c r="AE92">
        <v>59</v>
      </c>
      <c r="AF92">
        <v>30</v>
      </c>
      <c r="AG92">
        <v>800</v>
      </c>
      <c r="AH92">
        <v>600</v>
      </c>
      <c r="AI92">
        <v>175</v>
      </c>
      <c r="AJ92">
        <v>99</v>
      </c>
      <c r="AK92">
        <v>48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129</v>
      </c>
      <c r="AS92">
        <v>5500</v>
      </c>
      <c r="AT92">
        <v>67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99999</v>
      </c>
      <c r="BB92">
        <v>0</v>
      </c>
      <c r="BC92">
        <v>0</v>
      </c>
      <c r="BD92">
        <v>0</v>
      </c>
      <c r="BE92">
        <v>0</v>
      </c>
    </row>
    <row r="93" spans="1:57" x14ac:dyDescent="0.15">
      <c r="A93">
        <v>1091</v>
      </c>
      <c r="B93" t="s">
        <v>1730</v>
      </c>
      <c r="C93">
        <v>0</v>
      </c>
      <c r="D93">
        <v>0</v>
      </c>
      <c r="E93">
        <v>11</v>
      </c>
      <c r="F93">
        <v>250143</v>
      </c>
      <c r="G93">
        <v>1</v>
      </c>
      <c r="H93">
        <v>2</v>
      </c>
      <c r="I93" t="s">
        <v>211</v>
      </c>
      <c r="J93" t="s">
        <v>886</v>
      </c>
      <c r="K93" t="s">
        <v>1273</v>
      </c>
      <c r="L93" t="s">
        <v>888</v>
      </c>
      <c r="M93" t="s">
        <v>526</v>
      </c>
      <c r="N93">
        <v>2009</v>
      </c>
      <c r="O93">
        <v>0</v>
      </c>
      <c r="P93">
        <v>0</v>
      </c>
      <c r="Q93" t="s">
        <v>524</v>
      </c>
      <c r="R93" t="s">
        <v>484</v>
      </c>
      <c r="S93" t="s">
        <v>474</v>
      </c>
      <c r="T93">
        <v>0</v>
      </c>
      <c r="U93">
        <v>0</v>
      </c>
      <c r="V93">
        <v>34073</v>
      </c>
      <c r="W93">
        <v>100</v>
      </c>
      <c r="X93">
        <v>501</v>
      </c>
      <c r="Y93">
        <v>987</v>
      </c>
      <c r="Z93">
        <v>498</v>
      </c>
      <c r="AA93">
        <v>987</v>
      </c>
      <c r="AB93">
        <v>547</v>
      </c>
      <c r="AC93">
        <v>0</v>
      </c>
      <c r="AD93">
        <v>0</v>
      </c>
      <c r="AE93">
        <v>67</v>
      </c>
      <c r="AF93">
        <v>30</v>
      </c>
      <c r="AG93">
        <v>800</v>
      </c>
      <c r="AH93">
        <v>600</v>
      </c>
      <c r="AI93">
        <v>175</v>
      </c>
      <c r="AJ93">
        <v>99</v>
      </c>
      <c r="AK93">
        <v>54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146</v>
      </c>
      <c r="AS93">
        <v>6000</v>
      </c>
      <c r="AT93">
        <v>75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99999</v>
      </c>
      <c r="BB93">
        <v>0</v>
      </c>
      <c r="BC93">
        <v>0</v>
      </c>
      <c r="BD93">
        <v>0</v>
      </c>
      <c r="BE93">
        <v>0</v>
      </c>
    </row>
    <row r="94" spans="1:57" x14ac:dyDescent="0.15">
      <c r="A94">
        <v>1092</v>
      </c>
      <c r="B94" t="s">
        <v>1731</v>
      </c>
      <c r="C94">
        <v>0</v>
      </c>
      <c r="D94">
        <v>0</v>
      </c>
      <c r="E94">
        <v>12</v>
      </c>
      <c r="F94">
        <v>278296</v>
      </c>
      <c r="G94">
        <v>1</v>
      </c>
      <c r="H94">
        <v>1</v>
      </c>
      <c r="I94" t="s">
        <v>324</v>
      </c>
      <c r="J94" t="s">
        <v>545</v>
      </c>
      <c r="K94" t="s">
        <v>549</v>
      </c>
      <c r="L94" t="s">
        <v>1453</v>
      </c>
      <c r="M94" t="s">
        <v>549</v>
      </c>
      <c r="N94">
        <v>2009</v>
      </c>
      <c r="O94">
        <v>0</v>
      </c>
      <c r="P94">
        <v>0</v>
      </c>
      <c r="Q94" t="s">
        <v>476</v>
      </c>
      <c r="R94" t="s">
        <v>467</v>
      </c>
      <c r="S94" t="s">
        <v>558</v>
      </c>
      <c r="T94">
        <v>0</v>
      </c>
      <c r="U94">
        <v>0</v>
      </c>
      <c r="V94">
        <v>41747</v>
      </c>
      <c r="W94">
        <v>100</v>
      </c>
      <c r="X94">
        <v>509</v>
      </c>
      <c r="Y94">
        <v>1201</v>
      </c>
      <c r="Z94">
        <v>610</v>
      </c>
      <c r="AA94">
        <v>1001</v>
      </c>
      <c r="AB94">
        <v>666</v>
      </c>
      <c r="AC94">
        <v>0</v>
      </c>
      <c r="AD94">
        <v>0</v>
      </c>
      <c r="AE94">
        <v>69</v>
      </c>
      <c r="AF94">
        <v>30</v>
      </c>
      <c r="AG94">
        <v>800</v>
      </c>
      <c r="AH94">
        <v>600</v>
      </c>
      <c r="AI94">
        <v>175</v>
      </c>
      <c r="AJ94">
        <v>99</v>
      </c>
      <c r="AK94">
        <v>56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163</v>
      </c>
      <c r="AS94">
        <v>6000</v>
      </c>
      <c r="AT94">
        <v>71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99999</v>
      </c>
      <c r="BB94">
        <v>0</v>
      </c>
      <c r="BC94">
        <v>0</v>
      </c>
      <c r="BD94">
        <v>0</v>
      </c>
      <c r="BE94">
        <v>0</v>
      </c>
    </row>
    <row r="95" spans="1:57" x14ac:dyDescent="0.15">
      <c r="A95">
        <v>1093</v>
      </c>
      <c r="B95" t="s">
        <v>1732</v>
      </c>
      <c r="C95">
        <v>0</v>
      </c>
      <c r="D95">
        <v>0</v>
      </c>
      <c r="E95">
        <v>13</v>
      </c>
      <c r="F95">
        <v>298015</v>
      </c>
      <c r="G95">
        <v>1</v>
      </c>
      <c r="H95">
        <v>1</v>
      </c>
      <c r="I95" t="s">
        <v>324</v>
      </c>
      <c r="J95" t="s">
        <v>545</v>
      </c>
      <c r="K95" t="s">
        <v>556</v>
      </c>
      <c r="L95" t="s">
        <v>525</v>
      </c>
      <c r="M95" t="s">
        <v>1273</v>
      </c>
      <c r="N95">
        <v>2009</v>
      </c>
      <c r="O95">
        <v>0</v>
      </c>
      <c r="P95">
        <v>0</v>
      </c>
      <c r="Q95" t="s">
        <v>544</v>
      </c>
      <c r="R95" t="s">
        <v>493</v>
      </c>
      <c r="S95" t="s">
        <v>492</v>
      </c>
      <c r="T95">
        <v>0</v>
      </c>
      <c r="U95">
        <v>0</v>
      </c>
      <c r="V95">
        <v>50418</v>
      </c>
      <c r="W95">
        <v>100</v>
      </c>
      <c r="X95">
        <v>620</v>
      </c>
      <c r="Y95">
        <v>1330</v>
      </c>
      <c r="Z95">
        <v>738</v>
      </c>
      <c r="AA95">
        <v>1330</v>
      </c>
      <c r="AB95">
        <v>615</v>
      </c>
      <c r="AC95">
        <v>0</v>
      </c>
      <c r="AD95">
        <v>0</v>
      </c>
      <c r="AE95">
        <v>77</v>
      </c>
      <c r="AF95">
        <v>30</v>
      </c>
      <c r="AG95">
        <v>800</v>
      </c>
      <c r="AH95">
        <v>600</v>
      </c>
      <c r="AI95">
        <v>175</v>
      </c>
      <c r="AJ95">
        <v>99</v>
      </c>
      <c r="AK95">
        <v>57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166</v>
      </c>
      <c r="AS95">
        <v>5000</v>
      </c>
      <c r="AT95">
        <v>86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99999</v>
      </c>
      <c r="BB95">
        <v>0</v>
      </c>
      <c r="BC95">
        <v>0</v>
      </c>
      <c r="BD95">
        <v>0</v>
      </c>
      <c r="BE95">
        <v>0</v>
      </c>
    </row>
    <row r="96" spans="1:57" x14ac:dyDescent="0.15">
      <c r="A96">
        <v>1094</v>
      </c>
      <c r="B96" t="s">
        <v>1733</v>
      </c>
      <c r="C96">
        <v>0</v>
      </c>
      <c r="D96">
        <v>0</v>
      </c>
      <c r="E96">
        <v>14</v>
      </c>
      <c r="F96">
        <v>355125</v>
      </c>
      <c r="G96">
        <v>1</v>
      </c>
      <c r="H96">
        <v>1</v>
      </c>
      <c r="I96" t="s">
        <v>324</v>
      </c>
      <c r="J96" t="s">
        <v>545</v>
      </c>
      <c r="K96" t="s">
        <v>1454</v>
      </c>
      <c r="L96" t="s">
        <v>555</v>
      </c>
      <c r="M96" t="s">
        <v>1454</v>
      </c>
      <c r="N96">
        <v>1009</v>
      </c>
      <c r="O96">
        <v>0</v>
      </c>
      <c r="P96">
        <v>0</v>
      </c>
      <c r="Q96" t="s">
        <v>530</v>
      </c>
      <c r="R96" t="s">
        <v>551</v>
      </c>
      <c r="S96" t="s">
        <v>544</v>
      </c>
      <c r="T96">
        <v>0</v>
      </c>
      <c r="U96">
        <v>0</v>
      </c>
      <c r="V96">
        <v>50884</v>
      </c>
      <c r="W96">
        <v>100</v>
      </c>
      <c r="X96">
        <v>683</v>
      </c>
      <c r="Y96">
        <v>1466</v>
      </c>
      <c r="Z96">
        <v>678</v>
      </c>
      <c r="AA96">
        <v>1222</v>
      </c>
      <c r="AB96">
        <v>813</v>
      </c>
      <c r="AC96">
        <v>0</v>
      </c>
      <c r="AD96">
        <v>0</v>
      </c>
      <c r="AE96">
        <v>85</v>
      </c>
      <c r="AF96">
        <v>30</v>
      </c>
      <c r="AG96">
        <v>800</v>
      </c>
      <c r="AH96">
        <v>600</v>
      </c>
      <c r="AI96">
        <v>175</v>
      </c>
      <c r="AJ96">
        <v>99</v>
      </c>
      <c r="AK96">
        <v>63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200</v>
      </c>
      <c r="AS96">
        <v>5000</v>
      </c>
      <c r="AT96">
        <v>96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99999</v>
      </c>
      <c r="BB96">
        <v>0</v>
      </c>
      <c r="BC96">
        <v>0</v>
      </c>
      <c r="BD96">
        <v>0</v>
      </c>
      <c r="BE96">
        <v>0</v>
      </c>
    </row>
    <row r="97" spans="1:57" x14ac:dyDescent="0.15">
      <c r="A97">
        <v>1095</v>
      </c>
      <c r="B97" t="s">
        <v>1734</v>
      </c>
      <c r="C97">
        <v>0</v>
      </c>
      <c r="D97">
        <v>0</v>
      </c>
      <c r="E97">
        <v>15</v>
      </c>
      <c r="F97">
        <v>353084</v>
      </c>
      <c r="G97">
        <v>1</v>
      </c>
      <c r="H97">
        <v>1</v>
      </c>
      <c r="I97" t="s">
        <v>324</v>
      </c>
      <c r="J97" t="s">
        <v>569</v>
      </c>
      <c r="K97" t="s">
        <v>1455</v>
      </c>
      <c r="L97" t="s">
        <v>901</v>
      </c>
      <c r="M97" t="s">
        <v>1391</v>
      </c>
      <c r="N97">
        <v>1009</v>
      </c>
      <c r="O97">
        <v>0</v>
      </c>
      <c r="P97">
        <v>0</v>
      </c>
      <c r="Q97" t="s">
        <v>664</v>
      </c>
      <c r="R97" t="s">
        <v>492</v>
      </c>
      <c r="S97" t="s">
        <v>615</v>
      </c>
      <c r="T97">
        <v>0</v>
      </c>
      <c r="U97">
        <v>0</v>
      </c>
      <c r="V97">
        <v>50687</v>
      </c>
      <c r="W97">
        <v>100</v>
      </c>
      <c r="X97">
        <v>817</v>
      </c>
      <c r="Y97">
        <v>1474</v>
      </c>
      <c r="Z97">
        <v>743</v>
      </c>
      <c r="AA97">
        <v>1340</v>
      </c>
      <c r="AB97">
        <v>817</v>
      </c>
      <c r="AC97">
        <v>0</v>
      </c>
      <c r="AD97">
        <v>0</v>
      </c>
      <c r="AE97">
        <v>94</v>
      </c>
      <c r="AF97">
        <v>30</v>
      </c>
      <c r="AG97">
        <v>800</v>
      </c>
      <c r="AH97">
        <v>600</v>
      </c>
      <c r="AI97">
        <v>175</v>
      </c>
      <c r="AJ97">
        <v>99</v>
      </c>
      <c r="AK97">
        <v>77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202</v>
      </c>
      <c r="AS97">
        <v>6000</v>
      </c>
      <c r="AT97">
        <v>116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99999</v>
      </c>
      <c r="BB97">
        <v>0</v>
      </c>
      <c r="BC97">
        <v>0</v>
      </c>
      <c r="BD97">
        <v>0</v>
      </c>
      <c r="BE97">
        <v>0</v>
      </c>
    </row>
    <row r="98" spans="1:57" x14ac:dyDescent="0.15">
      <c r="A98">
        <v>1096</v>
      </c>
      <c r="B98" t="s">
        <v>1735</v>
      </c>
      <c r="C98">
        <v>0</v>
      </c>
      <c r="D98">
        <v>0</v>
      </c>
      <c r="E98">
        <v>16</v>
      </c>
      <c r="F98">
        <v>424771</v>
      </c>
      <c r="G98">
        <v>1</v>
      </c>
      <c r="H98">
        <v>2</v>
      </c>
      <c r="I98" t="s">
        <v>211</v>
      </c>
      <c r="J98" t="s">
        <v>1114</v>
      </c>
      <c r="K98" t="s">
        <v>899</v>
      </c>
      <c r="L98" t="s">
        <v>1456</v>
      </c>
      <c r="M98" t="s">
        <v>1109</v>
      </c>
      <c r="N98">
        <v>2009</v>
      </c>
      <c r="O98">
        <v>0</v>
      </c>
      <c r="P98">
        <v>0</v>
      </c>
      <c r="Q98" t="s">
        <v>602</v>
      </c>
      <c r="R98" t="s">
        <v>620</v>
      </c>
      <c r="S98" t="s">
        <v>474</v>
      </c>
      <c r="T98">
        <v>0</v>
      </c>
      <c r="U98">
        <v>0</v>
      </c>
      <c r="V98">
        <v>66358</v>
      </c>
      <c r="W98">
        <v>100</v>
      </c>
      <c r="X98">
        <v>891</v>
      </c>
      <c r="Y98">
        <v>1754</v>
      </c>
      <c r="Z98">
        <v>811</v>
      </c>
      <c r="AA98">
        <v>1754</v>
      </c>
      <c r="AB98">
        <v>892</v>
      </c>
      <c r="AC98">
        <v>0</v>
      </c>
      <c r="AD98">
        <v>0</v>
      </c>
      <c r="AE98">
        <v>113</v>
      </c>
      <c r="AF98">
        <v>30</v>
      </c>
      <c r="AG98">
        <v>800</v>
      </c>
      <c r="AH98">
        <v>600</v>
      </c>
      <c r="AI98">
        <v>175</v>
      </c>
      <c r="AJ98">
        <v>99</v>
      </c>
      <c r="AK98">
        <v>77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241</v>
      </c>
      <c r="AS98">
        <v>6000</v>
      </c>
      <c r="AT98">
        <v>106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99999</v>
      </c>
      <c r="BB98">
        <v>0</v>
      </c>
      <c r="BC98">
        <v>0</v>
      </c>
      <c r="BD98">
        <v>0</v>
      </c>
      <c r="BE98">
        <v>0</v>
      </c>
    </row>
    <row r="99" spans="1:57" x14ac:dyDescent="0.15">
      <c r="A99">
        <v>1097</v>
      </c>
      <c r="B99" t="s">
        <v>1736</v>
      </c>
      <c r="C99">
        <v>0</v>
      </c>
      <c r="D99">
        <v>0</v>
      </c>
      <c r="E99">
        <v>17</v>
      </c>
      <c r="F99">
        <v>456420</v>
      </c>
      <c r="G99">
        <v>1</v>
      </c>
      <c r="H99">
        <v>2</v>
      </c>
      <c r="I99" t="s">
        <v>211</v>
      </c>
      <c r="J99" t="s">
        <v>552</v>
      </c>
      <c r="K99" t="s">
        <v>1109</v>
      </c>
      <c r="L99" t="s">
        <v>1457</v>
      </c>
      <c r="M99" t="s">
        <v>1458</v>
      </c>
      <c r="N99">
        <v>1009</v>
      </c>
      <c r="O99">
        <v>0</v>
      </c>
      <c r="P99">
        <v>0</v>
      </c>
      <c r="Q99" t="s">
        <v>524</v>
      </c>
      <c r="R99" t="s">
        <v>516</v>
      </c>
      <c r="S99" t="s">
        <v>515</v>
      </c>
      <c r="T99">
        <v>0</v>
      </c>
      <c r="U99">
        <v>0</v>
      </c>
      <c r="V99">
        <v>72110</v>
      </c>
      <c r="W99">
        <v>100</v>
      </c>
      <c r="X99">
        <v>888</v>
      </c>
      <c r="Y99">
        <v>1589</v>
      </c>
      <c r="Z99">
        <v>970</v>
      </c>
      <c r="AA99">
        <v>1747</v>
      </c>
      <c r="AB99">
        <v>970</v>
      </c>
      <c r="AC99">
        <v>0</v>
      </c>
      <c r="AD99">
        <v>0</v>
      </c>
      <c r="AE99">
        <v>134</v>
      </c>
      <c r="AF99">
        <v>30</v>
      </c>
      <c r="AG99">
        <v>800</v>
      </c>
      <c r="AH99">
        <v>600</v>
      </c>
      <c r="AI99">
        <v>175</v>
      </c>
      <c r="AJ99">
        <v>99</v>
      </c>
      <c r="AK99">
        <v>92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240</v>
      </c>
      <c r="AS99">
        <v>6000</v>
      </c>
      <c r="AT99">
        <v>127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99999</v>
      </c>
      <c r="BB99">
        <v>0</v>
      </c>
      <c r="BC99">
        <v>0</v>
      </c>
      <c r="BD99">
        <v>0</v>
      </c>
      <c r="BE99">
        <v>0</v>
      </c>
    </row>
    <row r="100" spans="1:57" x14ac:dyDescent="0.15">
      <c r="A100">
        <v>1098</v>
      </c>
      <c r="B100" t="s">
        <v>1737</v>
      </c>
      <c r="C100">
        <v>0</v>
      </c>
      <c r="D100">
        <v>0</v>
      </c>
      <c r="E100">
        <v>18</v>
      </c>
      <c r="F100">
        <v>489601</v>
      </c>
      <c r="G100">
        <v>1</v>
      </c>
      <c r="H100">
        <v>2</v>
      </c>
      <c r="I100" t="s">
        <v>211</v>
      </c>
      <c r="J100" t="s">
        <v>1220</v>
      </c>
      <c r="K100" t="s">
        <v>1459</v>
      </c>
      <c r="L100" t="s">
        <v>904</v>
      </c>
      <c r="M100" t="s">
        <v>1460</v>
      </c>
      <c r="N100">
        <v>2009</v>
      </c>
      <c r="O100">
        <v>0</v>
      </c>
      <c r="P100">
        <v>0</v>
      </c>
      <c r="Q100" t="s">
        <v>664</v>
      </c>
      <c r="R100" t="s">
        <v>474</v>
      </c>
      <c r="S100" t="s">
        <v>515</v>
      </c>
      <c r="T100">
        <v>0</v>
      </c>
      <c r="U100">
        <v>0</v>
      </c>
      <c r="V100">
        <v>71575</v>
      </c>
      <c r="W100">
        <v>100</v>
      </c>
      <c r="X100">
        <v>1050</v>
      </c>
      <c r="Y100">
        <v>1721</v>
      </c>
      <c r="Z100">
        <v>1147</v>
      </c>
      <c r="AA100">
        <v>1893</v>
      </c>
      <c r="AB100">
        <v>956</v>
      </c>
      <c r="AC100">
        <v>0</v>
      </c>
      <c r="AD100">
        <v>0</v>
      </c>
      <c r="AE100">
        <v>146</v>
      </c>
      <c r="AF100">
        <v>30</v>
      </c>
      <c r="AG100">
        <v>800</v>
      </c>
      <c r="AH100">
        <v>600</v>
      </c>
      <c r="AI100">
        <v>175</v>
      </c>
      <c r="AJ100">
        <v>99</v>
      </c>
      <c r="AK100">
        <v>109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285</v>
      </c>
      <c r="AS100">
        <v>5000</v>
      </c>
      <c r="AT100">
        <v>151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99999</v>
      </c>
      <c r="BB100">
        <v>0</v>
      </c>
      <c r="BC100">
        <v>0</v>
      </c>
      <c r="BD100">
        <v>0</v>
      </c>
      <c r="BE100">
        <v>0</v>
      </c>
    </row>
    <row r="101" spans="1:57" x14ac:dyDescent="0.15">
      <c r="A101">
        <v>1099</v>
      </c>
      <c r="B101" t="s">
        <v>1738</v>
      </c>
      <c r="C101">
        <v>0</v>
      </c>
      <c r="D101">
        <v>0</v>
      </c>
      <c r="E101">
        <v>19</v>
      </c>
      <c r="F101">
        <v>457309</v>
      </c>
      <c r="G101">
        <v>1</v>
      </c>
      <c r="H101">
        <v>1</v>
      </c>
      <c r="I101" t="s">
        <v>324</v>
      </c>
      <c r="J101" t="s">
        <v>1117</v>
      </c>
      <c r="K101" t="s">
        <v>593</v>
      </c>
      <c r="L101" t="s">
        <v>1461</v>
      </c>
      <c r="M101" t="s">
        <v>593</v>
      </c>
      <c r="N101">
        <v>1009</v>
      </c>
      <c r="O101">
        <v>0</v>
      </c>
      <c r="P101">
        <v>0</v>
      </c>
      <c r="Q101" t="s">
        <v>493</v>
      </c>
      <c r="R101" t="s">
        <v>493</v>
      </c>
      <c r="S101" t="s">
        <v>564</v>
      </c>
      <c r="T101">
        <v>0</v>
      </c>
      <c r="U101">
        <v>0</v>
      </c>
      <c r="V101">
        <v>70231</v>
      </c>
      <c r="W101">
        <v>100</v>
      </c>
      <c r="X101">
        <v>945</v>
      </c>
      <c r="Y101">
        <v>1858</v>
      </c>
      <c r="Z101">
        <v>1135</v>
      </c>
      <c r="AA101">
        <v>2043</v>
      </c>
      <c r="AB101">
        <v>1135</v>
      </c>
      <c r="AC101">
        <v>0</v>
      </c>
      <c r="AD101">
        <v>0</v>
      </c>
      <c r="AE101">
        <v>145</v>
      </c>
      <c r="AF101">
        <v>30</v>
      </c>
      <c r="AG101">
        <v>800</v>
      </c>
      <c r="AH101">
        <v>600</v>
      </c>
      <c r="AI101">
        <v>175</v>
      </c>
      <c r="AJ101">
        <v>99</v>
      </c>
      <c r="AK101">
        <v>108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282</v>
      </c>
      <c r="AS101">
        <v>5500</v>
      </c>
      <c r="AT101">
        <v>136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99999</v>
      </c>
      <c r="BB101">
        <v>0</v>
      </c>
      <c r="BC101">
        <v>0</v>
      </c>
      <c r="BD101">
        <v>0</v>
      </c>
      <c r="BE101">
        <v>0</v>
      </c>
    </row>
    <row r="102" spans="1:57" x14ac:dyDescent="0.15">
      <c r="A102">
        <v>1100</v>
      </c>
      <c r="B102" t="s">
        <v>1739</v>
      </c>
      <c r="C102">
        <v>0</v>
      </c>
      <c r="D102">
        <v>0</v>
      </c>
      <c r="E102">
        <v>20</v>
      </c>
      <c r="F102">
        <v>530733</v>
      </c>
      <c r="G102">
        <v>1</v>
      </c>
      <c r="H102">
        <v>2</v>
      </c>
      <c r="I102" t="s">
        <v>211</v>
      </c>
      <c r="J102" t="s">
        <v>1114</v>
      </c>
      <c r="K102" t="s">
        <v>607</v>
      </c>
      <c r="L102" t="s">
        <v>903</v>
      </c>
      <c r="M102" t="s">
        <v>1274</v>
      </c>
      <c r="N102">
        <v>2009</v>
      </c>
      <c r="O102">
        <v>0</v>
      </c>
      <c r="P102">
        <v>0</v>
      </c>
      <c r="Q102" t="s">
        <v>620</v>
      </c>
      <c r="R102" t="s">
        <v>458</v>
      </c>
      <c r="S102" t="s">
        <v>484</v>
      </c>
      <c r="T102">
        <v>0</v>
      </c>
      <c r="U102">
        <v>0</v>
      </c>
      <c r="V102">
        <v>83134</v>
      </c>
      <c r="W102">
        <v>100</v>
      </c>
      <c r="X102">
        <v>1018</v>
      </c>
      <c r="Y102">
        <v>2000</v>
      </c>
      <c r="Z102">
        <v>1111</v>
      </c>
      <c r="AA102">
        <v>2000</v>
      </c>
      <c r="AB102">
        <v>1333</v>
      </c>
      <c r="AC102">
        <v>0</v>
      </c>
      <c r="AD102">
        <v>0</v>
      </c>
      <c r="AE102">
        <v>171</v>
      </c>
      <c r="AF102">
        <v>30</v>
      </c>
      <c r="AG102">
        <v>800</v>
      </c>
      <c r="AH102">
        <v>600</v>
      </c>
      <c r="AI102">
        <v>175</v>
      </c>
      <c r="AJ102">
        <v>99</v>
      </c>
      <c r="AK102">
        <v>117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332</v>
      </c>
      <c r="AS102">
        <v>5500</v>
      </c>
      <c r="AT102">
        <v>161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99999</v>
      </c>
      <c r="BB102">
        <v>0</v>
      </c>
      <c r="BC102">
        <v>0</v>
      </c>
      <c r="BD102">
        <v>0</v>
      </c>
      <c r="BE102">
        <v>0</v>
      </c>
    </row>
    <row r="103" spans="1:57" x14ac:dyDescent="0.15">
      <c r="A103">
        <v>1101</v>
      </c>
      <c r="B103" t="s">
        <v>1740</v>
      </c>
      <c r="C103">
        <v>0</v>
      </c>
      <c r="D103">
        <v>0</v>
      </c>
      <c r="E103">
        <v>21</v>
      </c>
      <c r="F103">
        <v>579534</v>
      </c>
      <c r="G103">
        <v>1</v>
      </c>
      <c r="H103">
        <v>2</v>
      </c>
      <c r="I103" t="s">
        <v>211</v>
      </c>
      <c r="J103" t="s">
        <v>565</v>
      </c>
      <c r="K103" t="s">
        <v>927</v>
      </c>
      <c r="L103" t="s">
        <v>593</v>
      </c>
      <c r="M103" t="s">
        <v>907</v>
      </c>
      <c r="N103">
        <v>2009</v>
      </c>
      <c r="O103">
        <v>0</v>
      </c>
      <c r="P103">
        <v>0</v>
      </c>
      <c r="Q103" t="s">
        <v>474</v>
      </c>
      <c r="R103" t="s">
        <v>602</v>
      </c>
      <c r="S103" t="s">
        <v>531</v>
      </c>
      <c r="T103" t="s">
        <v>658</v>
      </c>
      <c r="U103">
        <v>0</v>
      </c>
      <c r="V103">
        <v>97329</v>
      </c>
      <c r="W103">
        <v>100</v>
      </c>
      <c r="X103">
        <v>1311</v>
      </c>
      <c r="Y103">
        <v>2361</v>
      </c>
      <c r="Z103">
        <v>1193</v>
      </c>
      <c r="AA103">
        <v>2361</v>
      </c>
      <c r="AB103">
        <v>1431</v>
      </c>
      <c r="AC103">
        <v>0</v>
      </c>
      <c r="AD103">
        <v>0</v>
      </c>
      <c r="AE103">
        <v>184</v>
      </c>
      <c r="AF103">
        <v>30</v>
      </c>
      <c r="AG103">
        <v>800</v>
      </c>
      <c r="AH103">
        <v>600</v>
      </c>
      <c r="AI103">
        <v>175</v>
      </c>
      <c r="AJ103">
        <v>99</v>
      </c>
      <c r="AK103">
        <v>138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327</v>
      </c>
      <c r="AS103">
        <v>5000</v>
      </c>
      <c r="AT103">
        <v>173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99999</v>
      </c>
      <c r="BB103">
        <v>0</v>
      </c>
      <c r="BC103">
        <v>0</v>
      </c>
      <c r="BD103">
        <v>0</v>
      </c>
      <c r="BE103">
        <v>0</v>
      </c>
    </row>
    <row r="104" spans="1:57" x14ac:dyDescent="0.15">
      <c r="A104">
        <v>1102</v>
      </c>
      <c r="B104" t="s">
        <v>1741</v>
      </c>
      <c r="C104">
        <v>0</v>
      </c>
      <c r="D104">
        <v>0</v>
      </c>
      <c r="E104">
        <v>22</v>
      </c>
      <c r="F104">
        <v>579541</v>
      </c>
      <c r="G104">
        <v>1</v>
      </c>
      <c r="H104">
        <v>2</v>
      </c>
      <c r="I104" t="s">
        <v>211</v>
      </c>
      <c r="J104" t="s">
        <v>1220</v>
      </c>
      <c r="K104" t="s">
        <v>933</v>
      </c>
      <c r="L104" t="s">
        <v>617</v>
      </c>
      <c r="M104" t="s">
        <v>933</v>
      </c>
      <c r="N104">
        <v>2009</v>
      </c>
      <c r="O104">
        <v>0</v>
      </c>
      <c r="P104">
        <v>0</v>
      </c>
      <c r="Q104" t="s">
        <v>508</v>
      </c>
      <c r="R104" t="s">
        <v>491</v>
      </c>
      <c r="S104" t="s">
        <v>499</v>
      </c>
      <c r="T104" t="s">
        <v>499</v>
      </c>
      <c r="U104">
        <v>0</v>
      </c>
      <c r="V104">
        <v>86819</v>
      </c>
      <c r="W104">
        <v>100</v>
      </c>
      <c r="X104">
        <v>1170</v>
      </c>
      <c r="Y104">
        <v>2758</v>
      </c>
      <c r="Z104">
        <v>1404</v>
      </c>
      <c r="AA104">
        <v>2299</v>
      </c>
      <c r="AB104">
        <v>1532</v>
      </c>
      <c r="AC104">
        <v>0</v>
      </c>
      <c r="AD104">
        <v>0</v>
      </c>
      <c r="AE104">
        <v>181</v>
      </c>
      <c r="AF104">
        <v>30</v>
      </c>
      <c r="AG104">
        <v>800</v>
      </c>
      <c r="AH104">
        <v>600</v>
      </c>
      <c r="AI104">
        <v>175</v>
      </c>
      <c r="AJ104">
        <v>99</v>
      </c>
      <c r="AK104">
        <v>148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384</v>
      </c>
      <c r="AS104">
        <v>5000</v>
      </c>
      <c r="AT104">
        <v>187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99999</v>
      </c>
      <c r="BB104">
        <v>0</v>
      </c>
      <c r="BC104">
        <v>0</v>
      </c>
      <c r="BD104">
        <v>0</v>
      </c>
      <c r="BE104">
        <v>0</v>
      </c>
    </row>
    <row r="105" spans="1:57" x14ac:dyDescent="0.15">
      <c r="A105">
        <v>1103</v>
      </c>
      <c r="B105" t="s">
        <v>1742</v>
      </c>
      <c r="C105">
        <v>0</v>
      </c>
      <c r="D105">
        <v>0</v>
      </c>
      <c r="E105">
        <v>23</v>
      </c>
      <c r="F105">
        <v>689458</v>
      </c>
      <c r="G105">
        <v>1</v>
      </c>
      <c r="H105">
        <v>2</v>
      </c>
      <c r="I105" t="s">
        <v>211</v>
      </c>
      <c r="J105" t="s">
        <v>609</v>
      </c>
      <c r="K105" t="s">
        <v>910</v>
      </c>
      <c r="L105" t="s">
        <v>1462</v>
      </c>
      <c r="M105" t="s">
        <v>910</v>
      </c>
      <c r="N105">
        <v>1009</v>
      </c>
      <c r="O105">
        <v>0</v>
      </c>
      <c r="P105">
        <v>0</v>
      </c>
      <c r="Q105" t="s">
        <v>515</v>
      </c>
      <c r="R105" t="s">
        <v>558</v>
      </c>
      <c r="S105" t="s">
        <v>491</v>
      </c>
      <c r="T105" t="s">
        <v>538</v>
      </c>
      <c r="U105">
        <v>0</v>
      </c>
      <c r="V105">
        <v>92715</v>
      </c>
      <c r="W105">
        <v>100</v>
      </c>
      <c r="X105">
        <v>1500</v>
      </c>
      <c r="Y105">
        <v>2701</v>
      </c>
      <c r="Z105">
        <v>1636</v>
      </c>
      <c r="AA105">
        <v>2456</v>
      </c>
      <c r="AB105">
        <v>1500</v>
      </c>
      <c r="AC105">
        <v>0</v>
      </c>
      <c r="AD105">
        <v>0</v>
      </c>
      <c r="AE105">
        <v>194</v>
      </c>
      <c r="AF105">
        <v>30</v>
      </c>
      <c r="AG105">
        <v>800</v>
      </c>
      <c r="AH105">
        <v>600</v>
      </c>
      <c r="AI105">
        <v>175</v>
      </c>
      <c r="AJ105">
        <v>99</v>
      </c>
      <c r="AK105">
        <v>133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376</v>
      </c>
      <c r="AS105">
        <v>5500</v>
      </c>
      <c r="AT105">
        <v>182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99999</v>
      </c>
      <c r="BB105">
        <v>0</v>
      </c>
      <c r="BC105">
        <v>0</v>
      </c>
      <c r="BD105">
        <v>0</v>
      </c>
      <c r="BE105">
        <v>0</v>
      </c>
    </row>
    <row r="106" spans="1:57" x14ac:dyDescent="0.15">
      <c r="A106">
        <v>1104</v>
      </c>
      <c r="B106" t="s">
        <v>1743</v>
      </c>
      <c r="C106">
        <v>0</v>
      </c>
      <c r="D106">
        <v>0</v>
      </c>
      <c r="E106">
        <v>24</v>
      </c>
      <c r="F106">
        <v>716372</v>
      </c>
      <c r="G106">
        <v>1</v>
      </c>
      <c r="H106">
        <v>2</v>
      </c>
      <c r="I106" t="s">
        <v>211</v>
      </c>
      <c r="J106" t="s">
        <v>908</v>
      </c>
      <c r="K106" t="s">
        <v>1463</v>
      </c>
      <c r="L106" t="s">
        <v>594</v>
      </c>
      <c r="M106" t="s">
        <v>1464</v>
      </c>
      <c r="N106">
        <v>2009</v>
      </c>
      <c r="O106">
        <v>0</v>
      </c>
      <c r="P106">
        <v>0</v>
      </c>
      <c r="Q106" t="s">
        <v>492</v>
      </c>
      <c r="R106" t="s">
        <v>530</v>
      </c>
      <c r="S106" t="s">
        <v>499</v>
      </c>
      <c r="T106" t="s">
        <v>575</v>
      </c>
      <c r="U106">
        <v>0</v>
      </c>
      <c r="V106">
        <v>118554</v>
      </c>
      <c r="W106">
        <v>100</v>
      </c>
      <c r="X106">
        <v>1332</v>
      </c>
      <c r="Y106">
        <v>2879</v>
      </c>
      <c r="Z106">
        <v>1454</v>
      </c>
      <c r="AA106">
        <v>2879</v>
      </c>
      <c r="AB106">
        <v>1744</v>
      </c>
      <c r="AC106">
        <v>0</v>
      </c>
      <c r="AD106">
        <v>0</v>
      </c>
      <c r="AE106">
        <v>207</v>
      </c>
      <c r="AF106">
        <v>30</v>
      </c>
      <c r="AG106">
        <v>800</v>
      </c>
      <c r="AH106">
        <v>600</v>
      </c>
      <c r="AI106">
        <v>175</v>
      </c>
      <c r="AJ106">
        <v>99</v>
      </c>
      <c r="AK106">
        <v>156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365</v>
      </c>
      <c r="AS106">
        <v>6000</v>
      </c>
      <c r="AT106">
        <v>232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99999</v>
      </c>
      <c r="BB106">
        <v>0</v>
      </c>
      <c r="BC106">
        <v>0</v>
      </c>
      <c r="BD106">
        <v>0</v>
      </c>
      <c r="BE106">
        <v>0</v>
      </c>
    </row>
    <row r="107" spans="1:57" x14ac:dyDescent="0.15">
      <c r="A107">
        <v>1105</v>
      </c>
      <c r="B107" t="s">
        <v>1744</v>
      </c>
      <c r="C107">
        <v>0</v>
      </c>
      <c r="D107">
        <v>0</v>
      </c>
      <c r="E107">
        <v>25</v>
      </c>
      <c r="F107">
        <v>760945</v>
      </c>
      <c r="G107">
        <v>1</v>
      </c>
      <c r="H107">
        <v>1</v>
      </c>
      <c r="I107" t="s">
        <v>324</v>
      </c>
      <c r="J107" t="s">
        <v>1119</v>
      </c>
      <c r="K107" t="s">
        <v>600</v>
      </c>
      <c r="L107" t="s">
        <v>644</v>
      </c>
      <c r="M107" t="s">
        <v>915</v>
      </c>
      <c r="N107">
        <v>2009</v>
      </c>
      <c r="O107">
        <v>0</v>
      </c>
      <c r="P107">
        <v>0</v>
      </c>
      <c r="Q107" t="s">
        <v>620</v>
      </c>
      <c r="R107" t="s">
        <v>499</v>
      </c>
      <c r="S107" t="s">
        <v>476</v>
      </c>
      <c r="T107" t="s">
        <v>458</v>
      </c>
      <c r="U107">
        <v>0</v>
      </c>
      <c r="V107">
        <v>126067</v>
      </c>
      <c r="W107">
        <v>100</v>
      </c>
      <c r="X107">
        <v>1700</v>
      </c>
      <c r="Y107">
        <v>2784</v>
      </c>
      <c r="Z107">
        <v>1701</v>
      </c>
      <c r="AA107">
        <v>2784</v>
      </c>
      <c r="AB107">
        <v>1856</v>
      </c>
      <c r="AC107">
        <v>0</v>
      </c>
      <c r="AD107">
        <v>0</v>
      </c>
      <c r="AE107">
        <v>222</v>
      </c>
      <c r="AF107">
        <v>30</v>
      </c>
      <c r="AG107">
        <v>800</v>
      </c>
      <c r="AH107">
        <v>600</v>
      </c>
      <c r="AI107">
        <v>175</v>
      </c>
      <c r="AJ107">
        <v>99</v>
      </c>
      <c r="AK107">
        <v>151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466</v>
      </c>
      <c r="AS107">
        <v>5500</v>
      </c>
      <c r="AT107">
        <v>227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99999</v>
      </c>
      <c r="BB107">
        <v>0</v>
      </c>
      <c r="BC107">
        <v>0</v>
      </c>
      <c r="BD107">
        <v>0</v>
      </c>
      <c r="BE107">
        <v>0</v>
      </c>
    </row>
    <row r="108" spans="1:57" x14ac:dyDescent="0.15">
      <c r="A108">
        <v>1106</v>
      </c>
      <c r="B108" t="s">
        <v>1745</v>
      </c>
      <c r="C108">
        <v>0</v>
      </c>
      <c r="D108">
        <v>0</v>
      </c>
      <c r="E108">
        <v>26</v>
      </c>
      <c r="F108">
        <v>804906</v>
      </c>
      <c r="G108">
        <v>1</v>
      </c>
      <c r="H108">
        <v>1</v>
      </c>
      <c r="I108" t="s">
        <v>324</v>
      </c>
      <c r="J108" t="s">
        <v>636</v>
      </c>
      <c r="K108" t="s">
        <v>1465</v>
      </c>
      <c r="L108" t="s">
        <v>926</v>
      </c>
      <c r="M108" t="s">
        <v>1465</v>
      </c>
      <c r="N108">
        <v>2009</v>
      </c>
      <c r="O108">
        <v>0</v>
      </c>
      <c r="P108">
        <v>0</v>
      </c>
      <c r="Q108" t="s">
        <v>491</v>
      </c>
      <c r="R108" t="s">
        <v>530</v>
      </c>
      <c r="S108" t="s">
        <v>484</v>
      </c>
      <c r="T108" t="s">
        <v>491</v>
      </c>
      <c r="U108">
        <v>0</v>
      </c>
      <c r="V108">
        <v>133801</v>
      </c>
      <c r="W108">
        <v>100</v>
      </c>
      <c r="X108">
        <v>1504</v>
      </c>
      <c r="Y108">
        <v>2955</v>
      </c>
      <c r="Z108">
        <v>1806</v>
      </c>
      <c r="AA108">
        <v>3250</v>
      </c>
      <c r="AB108">
        <v>1642</v>
      </c>
      <c r="AC108">
        <v>0</v>
      </c>
      <c r="AD108">
        <v>0</v>
      </c>
      <c r="AE108">
        <v>258</v>
      </c>
      <c r="AF108">
        <v>30</v>
      </c>
      <c r="AG108">
        <v>800</v>
      </c>
      <c r="AH108">
        <v>600</v>
      </c>
      <c r="AI108">
        <v>175</v>
      </c>
      <c r="AJ108">
        <v>99</v>
      </c>
      <c r="AK108">
        <v>177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495</v>
      </c>
      <c r="AS108">
        <v>5500</v>
      </c>
      <c r="AT108">
        <v>264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99999</v>
      </c>
      <c r="BB108">
        <v>0</v>
      </c>
      <c r="BC108">
        <v>0</v>
      </c>
      <c r="BD108">
        <v>0</v>
      </c>
      <c r="BE108">
        <v>0</v>
      </c>
    </row>
    <row r="109" spans="1:57" x14ac:dyDescent="0.15">
      <c r="A109">
        <v>1107</v>
      </c>
      <c r="B109" t="s">
        <v>1746</v>
      </c>
      <c r="C109">
        <v>0</v>
      </c>
      <c r="D109">
        <v>0</v>
      </c>
      <c r="E109">
        <v>27</v>
      </c>
      <c r="F109">
        <v>868648</v>
      </c>
      <c r="G109">
        <v>1</v>
      </c>
      <c r="H109">
        <v>1</v>
      </c>
      <c r="I109" t="s">
        <v>324</v>
      </c>
      <c r="J109" t="s">
        <v>636</v>
      </c>
      <c r="K109" t="s">
        <v>605</v>
      </c>
      <c r="L109" t="s">
        <v>1463</v>
      </c>
      <c r="M109" t="s">
        <v>617</v>
      </c>
      <c r="N109">
        <v>1009</v>
      </c>
      <c r="O109">
        <v>0</v>
      </c>
      <c r="P109">
        <v>0</v>
      </c>
      <c r="Q109" t="s">
        <v>658</v>
      </c>
      <c r="R109" t="s">
        <v>591</v>
      </c>
      <c r="S109" t="s">
        <v>458</v>
      </c>
      <c r="T109" t="s">
        <v>563</v>
      </c>
      <c r="U109">
        <v>0</v>
      </c>
      <c r="V109">
        <v>118130</v>
      </c>
      <c r="W109">
        <v>100</v>
      </c>
      <c r="X109">
        <v>1594</v>
      </c>
      <c r="Y109">
        <v>3131</v>
      </c>
      <c r="Z109">
        <v>1914</v>
      </c>
      <c r="AA109">
        <v>3757</v>
      </c>
      <c r="AB109">
        <v>1914</v>
      </c>
      <c r="AC109">
        <v>0</v>
      </c>
      <c r="AD109">
        <v>0</v>
      </c>
      <c r="AE109">
        <v>273</v>
      </c>
      <c r="AF109">
        <v>30</v>
      </c>
      <c r="AG109">
        <v>800</v>
      </c>
      <c r="AH109">
        <v>600</v>
      </c>
      <c r="AI109">
        <v>175</v>
      </c>
      <c r="AJ109">
        <v>99</v>
      </c>
      <c r="AK109">
        <v>205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438</v>
      </c>
      <c r="AS109">
        <v>5000</v>
      </c>
      <c r="AT109">
        <v>234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99999</v>
      </c>
      <c r="BB109">
        <v>0</v>
      </c>
      <c r="BC109">
        <v>0</v>
      </c>
      <c r="BD109">
        <v>0</v>
      </c>
      <c r="BE109">
        <v>0</v>
      </c>
    </row>
    <row r="110" spans="1:57" x14ac:dyDescent="0.15">
      <c r="A110">
        <v>1108</v>
      </c>
      <c r="B110" t="s">
        <v>1747</v>
      </c>
      <c r="C110">
        <v>0</v>
      </c>
      <c r="D110">
        <v>0</v>
      </c>
      <c r="E110">
        <v>28</v>
      </c>
      <c r="F110">
        <v>825921</v>
      </c>
      <c r="G110">
        <v>1</v>
      </c>
      <c r="H110">
        <v>2</v>
      </c>
      <c r="I110" t="s">
        <v>211</v>
      </c>
      <c r="J110" t="s">
        <v>1125</v>
      </c>
      <c r="K110" t="s">
        <v>931</v>
      </c>
      <c r="L110" t="s">
        <v>937</v>
      </c>
      <c r="M110" t="s">
        <v>930</v>
      </c>
      <c r="N110">
        <v>1009</v>
      </c>
      <c r="O110">
        <v>0</v>
      </c>
      <c r="P110">
        <v>0</v>
      </c>
      <c r="Q110" t="s">
        <v>523</v>
      </c>
      <c r="R110" t="s">
        <v>523</v>
      </c>
      <c r="S110" t="s">
        <v>474</v>
      </c>
      <c r="T110" t="s">
        <v>523</v>
      </c>
      <c r="U110">
        <v>0</v>
      </c>
      <c r="V110">
        <v>137438</v>
      </c>
      <c r="W110">
        <v>100</v>
      </c>
      <c r="X110">
        <v>1854</v>
      </c>
      <c r="Y110">
        <v>3312</v>
      </c>
      <c r="Z110">
        <v>2025</v>
      </c>
      <c r="AA110">
        <v>3643</v>
      </c>
      <c r="AB110">
        <v>2209</v>
      </c>
      <c r="AC110">
        <v>0</v>
      </c>
      <c r="AD110">
        <v>0</v>
      </c>
      <c r="AE110">
        <v>242</v>
      </c>
      <c r="AF110">
        <v>30</v>
      </c>
      <c r="AG110">
        <v>800</v>
      </c>
      <c r="AH110">
        <v>600</v>
      </c>
      <c r="AI110">
        <v>175</v>
      </c>
      <c r="AJ110">
        <v>99</v>
      </c>
      <c r="AK110">
        <v>217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556</v>
      </c>
      <c r="AS110">
        <v>5500</v>
      </c>
      <c r="AT110">
        <v>297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99999</v>
      </c>
      <c r="BB110">
        <v>0</v>
      </c>
      <c r="BC110">
        <v>0</v>
      </c>
      <c r="BD110">
        <v>0</v>
      </c>
      <c r="BE110">
        <v>0</v>
      </c>
    </row>
    <row r="111" spans="1:57" x14ac:dyDescent="0.15">
      <c r="A111">
        <v>1109</v>
      </c>
      <c r="B111" t="s">
        <v>1748</v>
      </c>
      <c r="C111">
        <v>0</v>
      </c>
      <c r="D111">
        <v>0</v>
      </c>
      <c r="E111">
        <v>29</v>
      </c>
      <c r="F111">
        <v>989661</v>
      </c>
      <c r="G111">
        <v>1</v>
      </c>
      <c r="H111">
        <v>1</v>
      </c>
      <c r="I111" t="s">
        <v>324</v>
      </c>
      <c r="J111" t="s">
        <v>616</v>
      </c>
      <c r="K111" t="s">
        <v>1397</v>
      </c>
      <c r="L111" t="s">
        <v>1135</v>
      </c>
      <c r="M111" t="s">
        <v>1397</v>
      </c>
      <c r="N111">
        <v>1009</v>
      </c>
      <c r="O111">
        <v>0</v>
      </c>
      <c r="P111">
        <v>0</v>
      </c>
      <c r="Q111" t="s">
        <v>507</v>
      </c>
      <c r="R111" t="s">
        <v>515</v>
      </c>
      <c r="S111" t="s">
        <v>531</v>
      </c>
      <c r="T111" t="s">
        <v>515</v>
      </c>
      <c r="U111">
        <v>0</v>
      </c>
      <c r="V111">
        <v>158325</v>
      </c>
      <c r="W111">
        <v>100</v>
      </c>
      <c r="X111">
        <v>1781</v>
      </c>
      <c r="Y111">
        <v>3498</v>
      </c>
      <c r="Z111">
        <v>1945</v>
      </c>
      <c r="AA111">
        <v>3847</v>
      </c>
      <c r="AB111">
        <v>1945</v>
      </c>
      <c r="AC111">
        <v>0</v>
      </c>
      <c r="AD111">
        <v>0</v>
      </c>
      <c r="AE111">
        <v>281</v>
      </c>
      <c r="AF111">
        <v>30</v>
      </c>
      <c r="AG111">
        <v>800</v>
      </c>
      <c r="AH111">
        <v>600</v>
      </c>
      <c r="AI111">
        <v>175</v>
      </c>
      <c r="AJ111">
        <v>99</v>
      </c>
      <c r="AK111">
        <v>230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491</v>
      </c>
      <c r="AS111">
        <v>5500</v>
      </c>
      <c r="AT111">
        <v>262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99999</v>
      </c>
      <c r="BB111">
        <v>0</v>
      </c>
      <c r="BC111">
        <v>0</v>
      </c>
      <c r="BD111">
        <v>0</v>
      </c>
      <c r="BE111">
        <v>0</v>
      </c>
    </row>
    <row r="112" spans="1:57" x14ac:dyDescent="0.15">
      <c r="A112">
        <v>1110</v>
      </c>
      <c r="B112" t="s">
        <v>1749</v>
      </c>
      <c r="C112">
        <v>0</v>
      </c>
      <c r="D112">
        <v>0</v>
      </c>
      <c r="E112">
        <v>30</v>
      </c>
      <c r="F112">
        <v>958943</v>
      </c>
      <c r="G112">
        <v>1</v>
      </c>
      <c r="H112">
        <v>2</v>
      </c>
      <c r="I112" t="s">
        <v>211</v>
      </c>
      <c r="J112" t="s">
        <v>609</v>
      </c>
      <c r="K112" t="s">
        <v>1466</v>
      </c>
      <c r="L112" t="s">
        <v>1128</v>
      </c>
      <c r="M112" t="s">
        <v>1466</v>
      </c>
      <c r="N112">
        <v>1009</v>
      </c>
      <c r="O112">
        <v>0</v>
      </c>
      <c r="P112">
        <v>0</v>
      </c>
      <c r="Q112" t="s">
        <v>457</v>
      </c>
      <c r="R112" t="s">
        <v>585</v>
      </c>
      <c r="S112" t="s">
        <v>551</v>
      </c>
      <c r="T112" t="s">
        <v>635</v>
      </c>
      <c r="U112">
        <v>0</v>
      </c>
      <c r="V112">
        <v>153033</v>
      </c>
      <c r="W112">
        <v>100</v>
      </c>
      <c r="X112">
        <v>2254</v>
      </c>
      <c r="Y112">
        <v>4426</v>
      </c>
      <c r="Z112">
        <v>2461</v>
      </c>
      <c r="AA112">
        <v>4057</v>
      </c>
      <c r="AB112">
        <v>2051</v>
      </c>
      <c r="AC112">
        <v>0</v>
      </c>
      <c r="AD112">
        <v>0</v>
      </c>
      <c r="AE112">
        <v>297</v>
      </c>
      <c r="AF112">
        <v>30</v>
      </c>
      <c r="AG112">
        <v>800</v>
      </c>
      <c r="AH112">
        <v>600</v>
      </c>
      <c r="AI112">
        <v>175</v>
      </c>
      <c r="AJ112">
        <v>99</v>
      </c>
      <c r="AK112">
        <v>203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569</v>
      </c>
      <c r="AS112">
        <v>5500</v>
      </c>
      <c r="AT112">
        <v>332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99999</v>
      </c>
      <c r="BB112">
        <v>0</v>
      </c>
      <c r="BC112">
        <v>0</v>
      </c>
      <c r="BD112">
        <v>0</v>
      </c>
      <c r="BE112">
        <v>0</v>
      </c>
    </row>
    <row r="113" spans="1:57" x14ac:dyDescent="0.15">
      <c r="A113">
        <v>1111</v>
      </c>
      <c r="B113" t="s">
        <v>1750</v>
      </c>
      <c r="C113">
        <v>0</v>
      </c>
      <c r="D113">
        <v>0</v>
      </c>
      <c r="E113">
        <v>31</v>
      </c>
      <c r="F113">
        <v>1010591</v>
      </c>
      <c r="G113">
        <v>1</v>
      </c>
      <c r="H113">
        <v>2</v>
      </c>
      <c r="I113" t="s">
        <v>211</v>
      </c>
      <c r="J113" t="s">
        <v>642</v>
      </c>
      <c r="K113" t="s">
        <v>949</v>
      </c>
      <c r="L113" t="s">
        <v>1467</v>
      </c>
      <c r="M113" t="s">
        <v>949</v>
      </c>
      <c r="N113">
        <v>1009</v>
      </c>
      <c r="O113">
        <v>1010</v>
      </c>
      <c r="P113">
        <v>0</v>
      </c>
      <c r="Q113" t="s">
        <v>575</v>
      </c>
      <c r="R113" t="s">
        <v>544</v>
      </c>
      <c r="S113" t="s">
        <v>529</v>
      </c>
      <c r="T113" t="s">
        <v>579</v>
      </c>
      <c r="U113" t="s">
        <v>459</v>
      </c>
      <c r="V113">
        <v>146484</v>
      </c>
      <c r="W113">
        <v>100</v>
      </c>
      <c r="X113">
        <v>2176</v>
      </c>
      <c r="Y113">
        <v>4273</v>
      </c>
      <c r="Z113">
        <v>2592</v>
      </c>
      <c r="AA113">
        <v>4662</v>
      </c>
      <c r="AB113">
        <v>2160</v>
      </c>
      <c r="AC113">
        <v>0</v>
      </c>
      <c r="AD113">
        <v>0</v>
      </c>
      <c r="AE113">
        <v>342</v>
      </c>
      <c r="AF113">
        <v>30</v>
      </c>
      <c r="AG113">
        <v>800</v>
      </c>
      <c r="AH113">
        <v>600</v>
      </c>
      <c r="AI113">
        <v>175</v>
      </c>
      <c r="AJ113">
        <v>99</v>
      </c>
      <c r="AK113">
        <v>235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600</v>
      </c>
      <c r="AS113">
        <v>5500</v>
      </c>
      <c r="AT113">
        <v>350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99999</v>
      </c>
      <c r="BB113">
        <v>0</v>
      </c>
      <c r="BC113">
        <v>0</v>
      </c>
      <c r="BD113">
        <v>0</v>
      </c>
      <c r="BE113">
        <v>0</v>
      </c>
    </row>
    <row r="114" spans="1:57" x14ac:dyDescent="0.15">
      <c r="A114">
        <v>1112</v>
      </c>
      <c r="B114" t="s">
        <v>1751</v>
      </c>
      <c r="C114">
        <v>0</v>
      </c>
      <c r="D114">
        <v>0</v>
      </c>
      <c r="E114">
        <v>32</v>
      </c>
      <c r="F114">
        <v>1105196</v>
      </c>
      <c r="G114">
        <v>1</v>
      </c>
      <c r="H114">
        <v>2</v>
      </c>
      <c r="I114" t="s">
        <v>211</v>
      </c>
      <c r="J114" t="s">
        <v>1335</v>
      </c>
      <c r="K114" t="s">
        <v>1408</v>
      </c>
      <c r="L114" t="s">
        <v>684</v>
      </c>
      <c r="M114" t="s">
        <v>619</v>
      </c>
      <c r="N114">
        <v>1009</v>
      </c>
      <c r="O114">
        <v>1010</v>
      </c>
      <c r="P114">
        <v>0</v>
      </c>
      <c r="Q114" t="s">
        <v>466</v>
      </c>
      <c r="R114" t="s">
        <v>467</v>
      </c>
      <c r="S114" t="s">
        <v>492</v>
      </c>
      <c r="T114" t="s">
        <v>531</v>
      </c>
      <c r="U114" t="s">
        <v>457</v>
      </c>
      <c r="V114">
        <v>169435</v>
      </c>
      <c r="W114">
        <v>100</v>
      </c>
      <c r="X114">
        <v>2290</v>
      </c>
      <c r="Y114">
        <v>4086</v>
      </c>
      <c r="Z114">
        <v>2499</v>
      </c>
      <c r="AA114">
        <v>4086</v>
      </c>
      <c r="AB114">
        <v>2726</v>
      </c>
      <c r="AC114">
        <v>0</v>
      </c>
      <c r="AD114">
        <v>0</v>
      </c>
      <c r="AE114">
        <v>330</v>
      </c>
      <c r="AF114">
        <v>30</v>
      </c>
      <c r="AG114">
        <v>800</v>
      </c>
      <c r="AH114">
        <v>600</v>
      </c>
      <c r="AI114">
        <v>175</v>
      </c>
      <c r="AJ114">
        <v>99</v>
      </c>
      <c r="AK114">
        <v>226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632</v>
      </c>
      <c r="AS114">
        <v>5000</v>
      </c>
      <c r="AT114">
        <v>338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99999</v>
      </c>
      <c r="BB114">
        <v>0</v>
      </c>
      <c r="BC114">
        <v>0</v>
      </c>
      <c r="BD114">
        <v>0</v>
      </c>
      <c r="BE114">
        <v>0</v>
      </c>
    </row>
    <row r="115" spans="1:57" x14ac:dyDescent="0.15">
      <c r="A115">
        <v>1113</v>
      </c>
      <c r="B115" t="s">
        <v>1752</v>
      </c>
      <c r="C115">
        <v>0</v>
      </c>
      <c r="D115">
        <v>0</v>
      </c>
      <c r="E115">
        <v>33</v>
      </c>
      <c r="F115">
        <v>1185529</v>
      </c>
      <c r="G115">
        <v>1</v>
      </c>
      <c r="H115">
        <v>2</v>
      </c>
      <c r="I115" t="s">
        <v>211</v>
      </c>
      <c r="J115" t="s">
        <v>1280</v>
      </c>
      <c r="K115" t="s">
        <v>932</v>
      </c>
      <c r="L115" t="s">
        <v>1468</v>
      </c>
      <c r="M115" t="s">
        <v>683</v>
      </c>
      <c r="N115">
        <v>2009</v>
      </c>
      <c r="O115">
        <v>2010</v>
      </c>
      <c r="P115">
        <v>0</v>
      </c>
      <c r="Q115" t="s">
        <v>558</v>
      </c>
      <c r="R115" t="s">
        <v>500</v>
      </c>
      <c r="S115" t="s">
        <v>492</v>
      </c>
      <c r="T115" t="s">
        <v>458</v>
      </c>
      <c r="U115" t="s">
        <v>507</v>
      </c>
      <c r="V115">
        <v>177936</v>
      </c>
      <c r="W115">
        <v>100</v>
      </c>
      <c r="X115">
        <v>2405</v>
      </c>
      <c r="Y115">
        <v>4720</v>
      </c>
      <c r="Z115">
        <v>2387</v>
      </c>
      <c r="AA115">
        <v>5149</v>
      </c>
      <c r="AB115">
        <v>2387</v>
      </c>
      <c r="AC115">
        <v>0</v>
      </c>
      <c r="AD115">
        <v>0</v>
      </c>
      <c r="AE115">
        <v>379</v>
      </c>
      <c r="AF115">
        <v>30</v>
      </c>
      <c r="AG115">
        <v>800</v>
      </c>
      <c r="AH115">
        <v>600</v>
      </c>
      <c r="AI115">
        <v>175</v>
      </c>
      <c r="AJ115">
        <v>99</v>
      </c>
      <c r="AK115">
        <v>261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664</v>
      </c>
      <c r="AS115">
        <v>6000</v>
      </c>
      <c r="AT115">
        <v>388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99999</v>
      </c>
      <c r="BB115">
        <v>0</v>
      </c>
      <c r="BC115">
        <v>0</v>
      </c>
      <c r="BD115">
        <v>0</v>
      </c>
      <c r="BE115">
        <v>0</v>
      </c>
    </row>
    <row r="116" spans="1:57" x14ac:dyDescent="0.15">
      <c r="A116">
        <v>1114</v>
      </c>
      <c r="B116" t="s">
        <v>1753</v>
      </c>
      <c r="C116">
        <v>0</v>
      </c>
      <c r="D116">
        <v>0</v>
      </c>
      <c r="E116">
        <v>34</v>
      </c>
      <c r="F116">
        <v>1189709</v>
      </c>
      <c r="G116">
        <v>1</v>
      </c>
      <c r="H116">
        <v>2</v>
      </c>
      <c r="I116" t="s">
        <v>211</v>
      </c>
      <c r="J116" t="s">
        <v>701</v>
      </c>
      <c r="K116" t="s">
        <v>961</v>
      </c>
      <c r="L116" t="s">
        <v>645</v>
      </c>
      <c r="M116" t="s">
        <v>961</v>
      </c>
      <c r="N116">
        <v>1009</v>
      </c>
      <c r="O116">
        <v>1010</v>
      </c>
      <c r="P116">
        <v>0</v>
      </c>
      <c r="Q116" t="s">
        <v>491</v>
      </c>
      <c r="R116" t="s">
        <v>457</v>
      </c>
      <c r="S116" t="s">
        <v>491</v>
      </c>
      <c r="T116" t="s">
        <v>615</v>
      </c>
      <c r="U116" t="s">
        <v>575</v>
      </c>
      <c r="V116">
        <v>169673</v>
      </c>
      <c r="W116">
        <v>100</v>
      </c>
      <c r="X116">
        <v>2523</v>
      </c>
      <c r="Y116">
        <v>5401</v>
      </c>
      <c r="Z116">
        <v>2504</v>
      </c>
      <c r="AA116">
        <v>4951</v>
      </c>
      <c r="AB116">
        <v>2504</v>
      </c>
      <c r="AC116">
        <v>0</v>
      </c>
      <c r="AD116">
        <v>0</v>
      </c>
      <c r="AE116">
        <v>398</v>
      </c>
      <c r="AF116">
        <v>30</v>
      </c>
      <c r="AG116">
        <v>800</v>
      </c>
      <c r="AH116">
        <v>600</v>
      </c>
      <c r="AI116">
        <v>175</v>
      </c>
      <c r="AJ116">
        <v>99</v>
      </c>
      <c r="AK116">
        <v>300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760</v>
      </c>
      <c r="AS116">
        <v>5000</v>
      </c>
      <c r="AT116">
        <v>408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99999</v>
      </c>
      <c r="BB116">
        <v>0</v>
      </c>
      <c r="BC116">
        <v>0</v>
      </c>
      <c r="BD116">
        <v>0</v>
      </c>
      <c r="BE116">
        <v>0</v>
      </c>
    </row>
    <row r="117" spans="1:57" x14ac:dyDescent="0.15">
      <c r="A117">
        <v>1115</v>
      </c>
      <c r="B117" t="s">
        <v>1754</v>
      </c>
      <c r="C117">
        <v>0</v>
      </c>
      <c r="D117">
        <v>0</v>
      </c>
      <c r="E117">
        <v>35</v>
      </c>
      <c r="F117">
        <v>1272714</v>
      </c>
      <c r="G117">
        <v>1</v>
      </c>
      <c r="H117">
        <v>1</v>
      </c>
      <c r="I117" t="s">
        <v>324</v>
      </c>
      <c r="J117" t="s">
        <v>940</v>
      </c>
      <c r="K117" t="s">
        <v>1469</v>
      </c>
      <c r="L117" t="s">
        <v>957</v>
      </c>
      <c r="M117" t="s">
        <v>1282</v>
      </c>
      <c r="N117">
        <v>2009</v>
      </c>
      <c r="O117">
        <v>2010</v>
      </c>
      <c r="P117">
        <v>0</v>
      </c>
      <c r="Q117" t="s">
        <v>620</v>
      </c>
      <c r="R117" t="s">
        <v>483</v>
      </c>
      <c r="S117" t="s">
        <v>563</v>
      </c>
      <c r="T117" t="s">
        <v>457</v>
      </c>
      <c r="U117" t="s">
        <v>483</v>
      </c>
      <c r="V117">
        <v>195551</v>
      </c>
      <c r="W117">
        <v>100</v>
      </c>
      <c r="X117">
        <v>2404</v>
      </c>
      <c r="Y117">
        <v>4716</v>
      </c>
      <c r="Z117">
        <v>2886</v>
      </c>
      <c r="AA117">
        <v>4716</v>
      </c>
      <c r="AB117">
        <v>2624</v>
      </c>
      <c r="AC117">
        <v>0</v>
      </c>
      <c r="AD117">
        <v>0</v>
      </c>
      <c r="AE117">
        <v>382</v>
      </c>
      <c r="AF117">
        <v>30</v>
      </c>
      <c r="AG117">
        <v>800</v>
      </c>
      <c r="AH117">
        <v>600</v>
      </c>
      <c r="AI117">
        <v>175</v>
      </c>
      <c r="AJ117">
        <v>99</v>
      </c>
      <c r="AK117">
        <v>314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798</v>
      </c>
      <c r="AS117">
        <v>5000</v>
      </c>
      <c r="AT117">
        <v>392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99999</v>
      </c>
      <c r="BB117">
        <v>0</v>
      </c>
      <c r="BC117">
        <v>0</v>
      </c>
      <c r="BD117">
        <v>0</v>
      </c>
      <c r="BE117">
        <v>0</v>
      </c>
    </row>
    <row r="118" spans="1:57" x14ac:dyDescent="0.15">
      <c r="A118">
        <v>1116</v>
      </c>
      <c r="B118" t="s">
        <v>1755</v>
      </c>
      <c r="C118">
        <v>0</v>
      </c>
      <c r="D118">
        <v>0</v>
      </c>
      <c r="E118">
        <v>36</v>
      </c>
      <c r="F118">
        <v>1328076</v>
      </c>
      <c r="G118">
        <v>1</v>
      </c>
      <c r="H118">
        <v>2</v>
      </c>
      <c r="I118" t="s">
        <v>211</v>
      </c>
      <c r="J118" t="s">
        <v>1335</v>
      </c>
      <c r="K118" t="s">
        <v>1230</v>
      </c>
      <c r="L118" t="s">
        <v>1470</v>
      </c>
      <c r="M118" t="s">
        <v>1230</v>
      </c>
      <c r="N118">
        <v>1009</v>
      </c>
      <c r="O118">
        <v>1010</v>
      </c>
      <c r="P118">
        <v>0</v>
      </c>
      <c r="Q118" t="s">
        <v>475</v>
      </c>
      <c r="R118" t="s">
        <v>483</v>
      </c>
      <c r="S118" t="s">
        <v>529</v>
      </c>
      <c r="T118" t="s">
        <v>523</v>
      </c>
      <c r="U118" t="s">
        <v>524</v>
      </c>
      <c r="V118">
        <v>186052</v>
      </c>
      <c r="W118">
        <v>100</v>
      </c>
      <c r="X118">
        <v>2767</v>
      </c>
      <c r="Y118">
        <v>5923</v>
      </c>
      <c r="Z118">
        <v>2747</v>
      </c>
      <c r="AA118">
        <v>5429</v>
      </c>
      <c r="AB118">
        <v>3296</v>
      </c>
      <c r="AC118">
        <v>0</v>
      </c>
      <c r="AD118">
        <v>0</v>
      </c>
      <c r="AE118">
        <v>438</v>
      </c>
      <c r="AF118">
        <v>30</v>
      </c>
      <c r="AG118">
        <v>800</v>
      </c>
      <c r="AH118">
        <v>600</v>
      </c>
      <c r="AI118">
        <v>175</v>
      </c>
      <c r="AJ118">
        <v>99</v>
      </c>
      <c r="AK118">
        <v>330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765</v>
      </c>
      <c r="AS118">
        <v>5500</v>
      </c>
      <c r="AT118">
        <v>448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99999</v>
      </c>
      <c r="BB118">
        <v>0</v>
      </c>
      <c r="BC118">
        <v>0</v>
      </c>
      <c r="BD118">
        <v>0</v>
      </c>
      <c r="BE118">
        <v>0</v>
      </c>
    </row>
    <row r="119" spans="1:57" x14ac:dyDescent="0.15">
      <c r="A119">
        <v>1117</v>
      </c>
      <c r="B119" t="s">
        <v>1756</v>
      </c>
      <c r="C119">
        <v>0</v>
      </c>
      <c r="D119">
        <v>0</v>
      </c>
      <c r="E119">
        <v>37</v>
      </c>
      <c r="F119">
        <v>1214072</v>
      </c>
      <c r="G119">
        <v>1</v>
      </c>
      <c r="H119">
        <v>2</v>
      </c>
      <c r="I119" t="s">
        <v>211</v>
      </c>
      <c r="J119" t="s">
        <v>1336</v>
      </c>
      <c r="K119" t="s">
        <v>639</v>
      </c>
      <c r="L119" t="s">
        <v>1406</v>
      </c>
      <c r="M119" t="s">
        <v>1399</v>
      </c>
      <c r="N119">
        <v>1009</v>
      </c>
      <c r="O119">
        <v>1010</v>
      </c>
      <c r="P119">
        <v>0</v>
      </c>
      <c r="Q119" t="s">
        <v>564</v>
      </c>
      <c r="R119" t="s">
        <v>515</v>
      </c>
      <c r="S119" t="s">
        <v>459</v>
      </c>
      <c r="T119" t="s">
        <v>523</v>
      </c>
      <c r="U119" t="s">
        <v>467</v>
      </c>
      <c r="V119">
        <v>233421</v>
      </c>
      <c r="W119">
        <v>100</v>
      </c>
      <c r="X119">
        <v>2631</v>
      </c>
      <c r="Y119">
        <v>6193</v>
      </c>
      <c r="Z119">
        <v>3160</v>
      </c>
      <c r="AA119">
        <v>5161</v>
      </c>
      <c r="AB119">
        <v>3447</v>
      </c>
      <c r="AC119">
        <v>0</v>
      </c>
      <c r="AD119">
        <v>0</v>
      </c>
      <c r="AE119">
        <v>420</v>
      </c>
      <c r="AF119">
        <v>30</v>
      </c>
      <c r="AG119">
        <v>800</v>
      </c>
      <c r="AH119">
        <v>600</v>
      </c>
      <c r="AI119">
        <v>175</v>
      </c>
      <c r="AJ119">
        <v>99</v>
      </c>
      <c r="AK119">
        <v>345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728</v>
      </c>
      <c r="AS119">
        <v>5500</v>
      </c>
      <c r="AT119">
        <v>470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99999</v>
      </c>
      <c r="BB119">
        <v>0</v>
      </c>
      <c r="BC119">
        <v>0</v>
      </c>
      <c r="BD119">
        <v>0</v>
      </c>
      <c r="BE119">
        <v>0</v>
      </c>
    </row>
    <row r="120" spans="1:57" x14ac:dyDescent="0.15">
      <c r="A120">
        <v>1118</v>
      </c>
      <c r="B120" t="s">
        <v>1757</v>
      </c>
      <c r="C120">
        <v>0</v>
      </c>
      <c r="D120">
        <v>0</v>
      </c>
      <c r="E120">
        <v>38</v>
      </c>
      <c r="F120">
        <v>1510162</v>
      </c>
      <c r="G120">
        <v>1</v>
      </c>
      <c r="H120">
        <v>1</v>
      </c>
      <c r="I120" t="s">
        <v>324</v>
      </c>
      <c r="J120" t="s">
        <v>692</v>
      </c>
      <c r="K120" t="s">
        <v>1230</v>
      </c>
      <c r="L120" t="s">
        <v>1468</v>
      </c>
      <c r="M120" t="s">
        <v>1230</v>
      </c>
      <c r="N120">
        <v>2009</v>
      </c>
      <c r="O120">
        <v>2010</v>
      </c>
      <c r="P120">
        <v>0</v>
      </c>
      <c r="Q120" t="s">
        <v>474</v>
      </c>
      <c r="R120" t="s">
        <v>563</v>
      </c>
      <c r="S120" t="s">
        <v>530</v>
      </c>
      <c r="T120" t="s">
        <v>476</v>
      </c>
      <c r="U120" t="s">
        <v>544</v>
      </c>
      <c r="V120">
        <v>243796</v>
      </c>
      <c r="W120">
        <v>100</v>
      </c>
      <c r="X120">
        <v>3297</v>
      </c>
      <c r="Y120">
        <v>6469</v>
      </c>
      <c r="Z120">
        <v>3001</v>
      </c>
      <c r="AA120">
        <v>6469</v>
      </c>
      <c r="AB120">
        <v>3601</v>
      </c>
      <c r="AC120">
        <v>0</v>
      </c>
      <c r="AD120">
        <v>0</v>
      </c>
      <c r="AE120">
        <v>438</v>
      </c>
      <c r="AF120">
        <v>30</v>
      </c>
      <c r="AG120">
        <v>800</v>
      </c>
      <c r="AH120">
        <v>600</v>
      </c>
      <c r="AI120">
        <v>175</v>
      </c>
      <c r="AJ120">
        <v>99</v>
      </c>
      <c r="AK120">
        <v>301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913</v>
      </c>
      <c r="AS120">
        <v>5500</v>
      </c>
      <c r="AT120">
        <v>451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99999</v>
      </c>
      <c r="BB120">
        <v>0</v>
      </c>
      <c r="BC120">
        <v>0</v>
      </c>
      <c r="BD120">
        <v>0</v>
      </c>
      <c r="BE120">
        <v>0</v>
      </c>
    </row>
    <row r="121" spans="1:57" x14ac:dyDescent="0.15">
      <c r="A121">
        <v>1119</v>
      </c>
      <c r="B121" t="s">
        <v>1758</v>
      </c>
      <c r="C121">
        <v>0</v>
      </c>
      <c r="D121">
        <v>0</v>
      </c>
      <c r="E121">
        <v>39</v>
      </c>
      <c r="F121">
        <v>1353490</v>
      </c>
      <c r="G121">
        <v>1</v>
      </c>
      <c r="H121">
        <v>1</v>
      </c>
      <c r="I121" t="s">
        <v>324</v>
      </c>
      <c r="J121" t="s">
        <v>940</v>
      </c>
      <c r="K121" t="s">
        <v>961</v>
      </c>
      <c r="L121" t="s">
        <v>1414</v>
      </c>
      <c r="M121" t="s">
        <v>961</v>
      </c>
      <c r="N121">
        <v>2009</v>
      </c>
      <c r="O121">
        <v>2010</v>
      </c>
      <c r="P121">
        <v>0</v>
      </c>
      <c r="Q121" t="s">
        <v>530</v>
      </c>
      <c r="R121" t="s">
        <v>491</v>
      </c>
      <c r="S121" t="s">
        <v>499</v>
      </c>
      <c r="T121" t="s">
        <v>499</v>
      </c>
      <c r="U121" t="s">
        <v>508</v>
      </c>
      <c r="V121">
        <v>211995</v>
      </c>
      <c r="W121">
        <v>100</v>
      </c>
      <c r="X121">
        <v>3154</v>
      </c>
      <c r="Y121">
        <v>6188</v>
      </c>
      <c r="Z121">
        <v>3445</v>
      </c>
      <c r="AA121">
        <v>5626</v>
      </c>
      <c r="AB121">
        <v>3445</v>
      </c>
      <c r="AC121">
        <v>0</v>
      </c>
      <c r="AD121">
        <v>0</v>
      </c>
      <c r="AE121">
        <v>417</v>
      </c>
      <c r="AF121">
        <v>30</v>
      </c>
      <c r="AG121">
        <v>800</v>
      </c>
      <c r="AH121">
        <v>600</v>
      </c>
      <c r="AI121">
        <v>175</v>
      </c>
      <c r="AJ121">
        <v>99</v>
      </c>
      <c r="AK121">
        <v>378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795</v>
      </c>
      <c r="AS121">
        <v>6000</v>
      </c>
      <c r="AT121">
        <v>470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99999</v>
      </c>
      <c r="BB121">
        <v>0</v>
      </c>
      <c r="BC121">
        <v>0</v>
      </c>
      <c r="BD121">
        <v>0</v>
      </c>
      <c r="BE121">
        <v>0</v>
      </c>
    </row>
    <row r="122" spans="1:57" x14ac:dyDescent="0.15">
      <c r="A122">
        <v>1120</v>
      </c>
      <c r="B122" t="s">
        <v>1759</v>
      </c>
      <c r="C122">
        <v>0</v>
      </c>
      <c r="D122">
        <v>0</v>
      </c>
      <c r="E122">
        <v>40</v>
      </c>
      <c r="F122">
        <v>1606974</v>
      </c>
      <c r="G122">
        <v>1</v>
      </c>
      <c r="H122">
        <v>2</v>
      </c>
      <c r="I122" t="s">
        <v>211</v>
      </c>
      <c r="J122" t="s">
        <v>701</v>
      </c>
      <c r="K122" t="s">
        <v>1146</v>
      </c>
      <c r="L122" t="s">
        <v>721</v>
      </c>
      <c r="M122" t="s">
        <v>1242</v>
      </c>
      <c r="N122">
        <v>2009</v>
      </c>
      <c r="O122">
        <v>2010</v>
      </c>
      <c r="P122">
        <v>0</v>
      </c>
      <c r="Q122" t="s">
        <v>529</v>
      </c>
      <c r="R122" t="s">
        <v>499</v>
      </c>
      <c r="S122" t="s">
        <v>544</v>
      </c>
      <c r="T122" t="s">
        <v>507</v>
      </c>
      <c r="U122" t="s">
        <v>508</v>
      </c>
      <c r="V122">
        <v>243111</v>
      </c>
      <c r="W122">
        <v>100</v>
      </c>
      <c r="X122">
        <v>3588</v>
      </c>
      <c r="Y122">
        <v>6452</v>
      </c>
      <c r="Z122">
        <v>3266</v>
      </c>
      <c r="AA122">
        <v>5866</v>
      </c>
      <c r="AB122">
        <v>3919</v>
      </c>
      <c r="AC122">
        <v>0</v>
      </c>
      <c r="AD122">
        <v>0</v>
      </c>
      <c r="AE122">
        <v>478</v>
      </c>
      <c r="AF122">
        <v>30</v>
      </c>
      <c r="AG122">
        <v>800</v>
      </c>
      <c r="AH122">
        <v>600</v>
      </c>
      <c r="AI122">
        <v>175</v>
      </c>
      <c r="AJ122">
        <v>99</v>
      </c>
      <c r="AK122">
        <v>394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994</v>
      </c>
      <c r="AS122">
        <v>6000</v>
      </c>
      <c r="AT122">
        <v>491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99999</v>
      </c>
      <c r="BB122">
        <v>0</v>
      </c>
      <c r="BC122">
        <v>0</v>
      </c>
      <c r="BD122">
        <v>0</v>
      </c>
      <c r="BE122">
        <v>0</v>
      </c>
    </row>
    <row r="123" spans="1:57" x14ac:dyDescent="0.15">
      <c r="A123">
        <v>1121</v>
      </c>
      <c r="B123" t="s">
        <v>1760</v>
      </c>
      <c r="C123">
        <v>0</v>
      </c>
      <c r="D123">
        <v>0</v>
      </c>
      <c r="E123">
        <v>41</v>
      </c>
      <c r="F123">
        <v>1463038</v>
      </c>
      <c r="G123">
        <v>1</v>
      </c>
      <c r="H123">
        <v>1</v>
      </c>
      <c r="I123" t="s">
        <v>324</v>
      </c>
      <c r="J123" t="s">
        <v>1237</v>
      </c>
      <c r="K123" t="s">
        <v>974</v>
      </c>
      <c r="L123" t="s">
        <v>1471</v>
      </c>
      <c r="M123" t="s">
        <v>974</v>
      </c>
      <c r="N123">
        <v>2009</v>
      </c>
      <c r="O123">
        <v>2010</v>
      </c>
      <c r="P123">
        <v>0</v>
      </c>
      <c r="Q123" t="s">
        <v>507</v>
      </c>
      <c r="R123" t="s">
        <v>658</v>
      </c>
      <c r="S123" t="s">
        <v>457</v>
      </c>
      <c r="T123" t="s">
        <v>507</v>
      </c>
      <c r="U123" t="s">
        <v>602</v>
      </c>
      <c r="V123">
        <v>230206</v>
      </c>
      <c r="W123">
        <v>100</v>
      </c>
      <c r="X123">
        <v>3738</v>
      </c>
      <c r="Y123">
        <v>6111</v>
      </c>
      <c r="Z123">
        <v>3402</v>
      </c>
      <c r="AA123">
        <v>6722</v>
      </c>
      <c r="AB123">
        <v>3742</v>
      </c>
      <c r="AC123">
        <v>0</v>
      </c>
      <c r="AD123">
        <v>0</v>
      </c>
      <c r="AE123">
        <v>544</v>
      </c>
      <c r="AF123">
        <v>30</v>
      </c>
      <c r="AG123">
        <v>800</v>
      </c>
      <c r="AH123">
        <v>600</v>
      </c>
      <c r="AI123">
        <v>175</v>
      </c>
      <c r="AJ123">
        <v>99</v>
      </c>
      <c r="AK123">
        <v>411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1036</v>
      </c>
      <c r="AS123">
        <v>5000</v>
      </c>
      <c r="AT123">
        <v>512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99999</v>
      </c>
      <c r="BB123">
        <v>0</v>
      </c>
      <c r="BC123">
        <v>0</v>
      </c>
      <c r="BD123">
        <v>0</v>
      </c>
      <c r="BE123">
        <v>0</v>
      </c>
    </row>
    <row r="124" spans="1:57" x14ac:dyDescent="0.15">
      <c r="A124">
        <v>1122</v>
      </c>
      <c r="B124" t="s">
        <v>1761</v>
      </c>
      <c r="C124">
        <v>0</v>
      </c>
      <c r="D124">
        <v>0</v>
      </c>
      <c r="E124">
        <v>42</v>
      </c>
      <c r="F124">
        <v>1561296</v>
      </c>
      <c r="G124">
        <v>1</v>
      </c>
      <c r="H124">
        <v>2</v>
      </c>
      <c r="I124" t="s">
        <v>211</v>
      </c>
      <c r="J124" t="s">
        <v>698</v>
      </c>
      <c r="K124" t="s">
        <v>710</v>
      </c>
      <c r="L124" t="s">
        <v>1242</v>
      </c>
      <c r="M124" t="s">
        <v>724</v>
      </c>
      <c r="N124">
        <v>2009</v>
      </c>
      <c r="O124">
        <v>2010</v>
      </c>
      <c r="P124">
        <v>0</v>
      </c>
      <c r="Q124" t="s">
        <v>483</v>
      </c>
      <c r="R124" t="s">
        <v>474</v>
      </c>
      <c r="S124" t="s">
        <v>499</v>
      </c>
      <c r="T124" t="s">
        <v>467</v>
      </c>
      <c r="U124" t="s">
        <v>538</v>
      </c>
      <c r="V124">
        <v>239590</v>
      </c>
      <c r="W124">
        <v>100</v>
      </c>
      <c r="X124">
        <v>3567</v>
      </c>
      <c r="Y124">
        <v>6997</v>
      </c>
      <c r="Z124">
        <v>3541</v>
      </c>
      <c r="AA124">
        <v>7633</v>
      </c>
      <c r="AB124">
        <v>4249</v>
      </c>
      <c r="AC124">
        <v>0</v>
      </c>
      <c r="AD124">
        <v>0</v>
      </c>
      <c r="AE124">
        <v>567</v>
      </c>
      <c r="AF124">
        <v>30</v>
      </c>
      <c r="AG124">
        <v>800</v>
      </c>
      <c r="AH124">
        <v>600</v>
      </c>
      <c r="AI124">
        <v>175</v>
      </c>
      <c r="AJ124">
        <v>99</v>
      </c>
      <c r="AK124">
        <v>428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990</v>
      </c>
      <c r="AS124">
        <v>6000</v>
      </c>
      <c r="AT124">
        <v>582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99999</v>
      </c>
      <c r="BB124">
        <v>0</v>
      </c>
      <c r="BC124">
        <v>0</v>
      </c>
      <c r="BD124">
        <v>0</v>
      </c>
      <c r="BE124">
        <v>0</v>
      </c>
    </row>
    <row r="125" spans="1:57" x14ac:dyDescent="0.15">
      <c r="A125">
        <v>1123</v>
      </c>
      <c r="B125" t="s">
        <v>1762</v>
      </c>
      <c r="C125">
        <v>0</v>
      </c>
      <c r="D125">
        <v>0</v>
      </c>
      <c r="E125">
        <v>43</v>
      </c>
      <c r="F125">
        <v>1548878</v>
      </c>
      <c r="G125">
        <v>1</v>
      </c>
      <c r="H125">
        <v>1</v>
      </c>
      <c r="I125" t="s">
        <v>324</v>
      </c>
      <c r="J125" t="s">
        <v>728</v>
      </c>
      <c r="K125" t="s">
        <v>958</v>
      </c>
      <c r="L125" t="s">
        <v>1472</v>
      </c>
      <c r="M125" t="s">
        <v>704</v>
      </c>
      <c r="N125">
        <v>1009</v>
      </c>
      <c r="O125">
        <v>1010</v>
      </c>
      <c r="P125">
        <v>0</v>
      </c>
      <c r="Q125" t="s">
        <v>467</v>
      </c>
      <c r="R125" t="s">
        <v>591</v>
      </c>
      <c r="S125" t="s">
        <v>602</v>
      </c>
      <c r="T125" t="s">
        <v>516</v>
      </c>
      <c r="U125" t="s">
        <v>499</v>
      </c>
      <c r="V125">
        <v>249155</v>
      </c>
      <c r="W125">
        <v>100</v>
      </c>
      <c r="X125">
        <v>4047</v>
      </c>
      <c r="Y125">
        <v>7276</v>
      </c>
      <c r="Z125">
        <v>4051</v>
      </c>
      <c r="AA125">
        <v>7938</v>
      </c>
      <c r="AB125">
        <v>4419</v>
      </c>
      <c r="AC125">
        <v>0</v>
      </c>
      <c r="AD125">
        <v>0</v>
      </c>
      <c r="AE125">
        <v>541</v>
      </c>
      <c r="AF125">
        <v>30</v>
      </c>
      <c r="AG125">
        <v>800</v>
      </c>
      <c r="AH125">
        <v>600</v>
      </c>
      <c r="AI125">
        <v>175</v>
      </c>
      <c r="AJ125">
        <v>99</v>
      </c>
      <c r="AK125">
        <v>409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1029</v>
      </c>
      <c r="AS125">
        <v>6000</v>
      </c>
      <c r="AT125">
        <v>505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99999</v>
      </c>
      <c r="BB125">
        <v>0</v>
      </c>
      <c r="BC125">
        <v>0</v>
      </c>
      <c r="BD125">
        <v>0</v>
      </c>
      <c r="BE125">
        <v>0</v>
      </c>
    </row>
    <row r="126" spans="1:57" x14ac:dyDescent="0.15">
      <c r="A126">
        <v>1124</v>
      </c>
      <c r="B126" t="s">
        <v>1763</v>
      </c>
      <c r="C126">
        <v>0</v>
      </c>
      <c r="D126">
        <v>0</v>
      </c>
      <c r="E126">
        <v>44</v>
      </c>
      <c r="F126">
        <v>1919922</v>
      </c>
      <c r="G126">
        <v>1</v>
      </c>
      <c r="H126">
        <v>1</v>
      </c>
      <c r="I126" t="s">
        <v>324</v>
      </c>
      <c r="J126" t="s">
        <v>686</v>
      </c>
      <c r="K126" t="s">
        <v>699</v>
      </c>
      <c r="L126" t="s">
        <v>1473</v>
      </c>
      <c r="M126" t="s">
        <v>699</v>
      </c>
      <c r="N126">
        <v>1009</v>
      </c>
      <c r="O126">
        <v>1010</v>
      </c>
      <c r="P126">
        <v>0</v>
      </c>
      <c r="Q126" t="s">
        <v>491</v>
      </c>
      <c r="R126" t="s">
        <v>602</v>
      </c>
      <c r="S126" t="s">
        <v>515</v>
      </c>
      <c r="T126" t="s">
        <v>507</v>
      </c>
      <c r="U126" t="s">
        <v>529</v>
      </c>
      <c r="V126">
        <v>258904</v>
      </c>
      <c r="W126">
        <v>100</v>
      </c>
      <c r="X126">
        <v>3855</v>
      </c>
      <c r="Y126">
        <v>6874</v>
      </c>
      <c r="Z126">
        <v>3828</v>
      </c>
      <c r="AA126">
        <v>8248</v>
      </c>
      <c r="AB126">
        <v>3828</v>
      </c>
      <c r="AC126">
        <v>0</v>
      </c>
      <c r="AD126">
        <v>0</v>
      </c>
      <c r="AE126">
        <v>614</v>
      </c>
      <c r="AF126">
        <v>30</v>
      </c>
      <c r="AG126">
        <v>800</v>
      </c>
      <c r="AH126">
        <v>600</v>
      </c>
      <c r="AI126">
        <v>175</v>
      </c>
      <c r="AJ126">
        <v>99</v>
      </c>
      <c r="AK126">
        <v>425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973</v>
      </c>
      <c r="AS126">
        <v>5000</v>
      </c>
      <c r="AT126">
        <v>525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99999</v>
      </c>
      <c r="BB126">
        <v>0</v>
      </c>
      <c r="BC126">
        <v>0</v>
      </c>
      <c r="BD126">
        <v>0</v>
      </c>
      <c r="BE126">
        <v>0</v>
      </c>
    </row>
    <row r="127" spans="1:57" x14ac:dyDescent="0.15">
      <c r="A127">
        <v>1125</v>
      </c>
      <c r="B127" t="s">
        <v>1764</v>
      </c>
      <c r="C127">
        <v>0</v>
      </c>
      <c r="D127">
        <v>0</v>
      </c>
      <c r="E127">
        <v>45</v>
      </c>
      <c r="F127">
        <v>1709479</v>
      </c>
      <c r="G127">
        <v>1</v>
      </c>
      <c r="H127">
        <v>2</v>
      </c>
      <c r="I127" t="s">
        <v>211</v>
      </c>
      <c r="J127" t="s">
        <v>971</v>
      </c>
      <c r="K127" t="s">
        <v>1137</v>
      </c>
      <c r="L127" t="s">
        <v>1474</v>
      </c>
      <c r="M127" t="s">
        <v>1137</v>
      </c>
      <c r="N127">
        <v>1009</v>
      </c>
      <c r="O127">
        <v>1010</v>
      </c>
      <c r="P127">
        <v>0</v>
      </c>
      <c r="Q127" t="s">
        <v>575</v>
      </c>
      <c r="R127" t="s">
        <v>664</v>
      </c>
      <c r="S127" t="s">
        <v>530</v>
      </c>
      <c r="T127" t="s">
        <v>476</v>
      </c>
      <c r="U127" t="s">
        <v>538</v>
      </c>
      <c r="V127">
        <v>268834</v>
      </c>
      <c r="W127">
        <v>100</v>
      </c>
      <c r="X127">
        <v>4004</v>
      </c>
      <c r="Y127">
        <v>7138</v>
      </c>
      <c r="Z127">
        <v>4372</v>
      </c>
      <c r="AA127">
        <v>7138</v>
      </c>
      <c r="AB127">
        <v>4372</v>
      </c>
      <c r="AC127">
        <v>0</v>
      </c>
      <c r="AD127">
        <v>0</v>
      </c>
      <c r="AE127">
        <v>638</v>
      </c>
      <c r="AF127">
        <v>30</v>
      </c>
      <c r="AG127">
        <v>800</v>
      </c>
      <c r="AH127">
        <v>600</v>
      </c>
      <c r="AI127">
        <v>175</v>
      </c>
      <c r="AJ127">
        <v>99</v>
      </c>
      <c r="AK127">
        <v>402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1112</v>
      </c>
      <c r="AS127">
        <v>5500</v>
      </c>
      <c r="AT127">
        <v>546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99999</v>
      </c>
      <c r="BB127">
        <v>0</v>
      </c>
      <c r="BC127">
        <v>0</v>
      </c>
      <c r="BD127">
        <v>0</v>
      </c>
      <c r="BE127">
        <v>0</v>
      </c>
    </row>
    <row r="128" spans="1:57" x14ac:dyDescent="0.15">
      <c r="A128">
        <v>1126</v>
      </c>
      <c r="B128" t="s">
        <v>1765</v>
      </c>
      <c r="C128">
        <v>0</v>
      </c>
      <c r="D128">
        <v>0</v>
      </c>
      <c r="E128">
        <v>46</v>
      </c>
      <c r="F128">
        <v>1895384</v>
      </c>
      <c r="G128">
        <v>1</v>
      </c>
      <c r="H128">
        <v>1</v>
      </c>
      <c r="I128" t="s">
        <v>324</v>
      </c>
      <c r="J128" t="s">
        <v>713</v>
      </c>
      <c r="K128" t="s">
        <v>1286</v>
      </c>
      <c r="L128" t="s">
        <v>987</v>
      </c>
      <c r="M128" t="s">
        <v>731</v>
      </c>
      <c r="N128">
        <v>1009</v>
      </c>
      <c r="O128">
        <v>1010</v>
      </c>
      <c r="P128">
        <v>0</v>
      </c>
      <c r="Q128" t="s">
        <v>474</v>
      </c>
      <c r="R128" t="s">
        <v>529</v>
      </c>
      <c r="S128" t="s">
        <v>658</v>
      </c>
      <c r="T128" t="s">
        <v>558</v>
      </c>
      <c r="U128" t="s">
        <v>457</v>
      </c>
      <c r="V128">
        <v>306847</v>
      </c>
      <c r="W128">
        <v>100</v>
      </c>
      <c r="X128">
        <v>4533</v>
      </c>
      <c r="Y128">
        <v>8147</v>
      </c>
      <c r="Z128">
        <v>4125</v>
      </c>
      <c r="AA128">
        <v>8888</v>
      </c>
      <c r="AB128">
        <v>4950</v>
      </c>
      <c r="AC128">
        <v>0</v>
      </c>
      <c r="AD128">
        <v>0</v>
      </c>
      <c r="AE128">
        <v>553</v>
      </c>
      <c r="AF128">
        <v>30</v>
      </c>
      <c r="AG128">
        <v>800</v>
      </c>
      <c r="AH128">
        <v>600</v>
      </c>
      <c r="AI128">
        <v>175</v>
      </c>
      <c r="AJ128">
        <v>99</v>
      </c>
      <c r="AK128">
        <v>501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1260</v>
      </c>
      <c r="AS128">
        <v>6000</v>
      </c>
      <c r="AT128">
        <v>623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99999</v>
      </c>
      <c r="BB128">
        <v>0</v>
      </c>
      <c r="BC128">
        <v>0</v>
      </c>
      <c r="BD128">
        <v>0</v>
      </c>
      <c r="BE128">
        <v>0</v>
      </c>
    </row>
    <row r="129" spans="1:57" x14ac:dyDescent="0.15">
      <c r="A129">
        <v>1127</v>
      </c>
      <c r="B129" t="s">
        <v>1766</v>
      </c>
      <c r="C129">
        <v>0</v>
      </c>
      <c r="D129">
        <v>0</v>
      </c>
      <c r="E129">
        <v>47</v>
      </c>
      <c r="F129">
        <v>2007836</v>
      </c>
      <c r="G129">
        <v>1</v>
      </c>
      <c r="H129">
        <v>1</v>
      </c>
      <c r="I129" t="s">
        <v>324</v>
      </c>
      <c r="J129" t="s">
        <v>997</v>
      </c>
      <c r="K129" t="s">
        <v>752</v>
      </c>
      <c r="L129" t="s">
        <v>1411</v>
      </c>
      <c r="M129" t="s">
        <v>1238</v>
      </c>
      <c r="N129">
        <v>2009</v>
      </c>
      <c r="O129">
        <v>2010</v>
      </c>
      <c r="P129">
        <v>0</v>
      </c>
      <c r="Q129" t="s">
        <v>507</v>
      </c>
      <c r="R129" t="s">
        <v>551</v>
      </c>
      <c r="S129" t="s">
        <v>516</v>
      </c>
      <c r="T129" t="s">
        <v>558</v>
      </c>
      <c r="U129" t="s">
        <v>474</v>
      </c>
      <c r="V129">
        <v>318175</v>
      </c>
      <c r="W129">
        <v>100</v>
      </c>
      <c r="X129">
        <v>4309</v>
      </c>
      <c r="Y129">
        <v>7681</v>
      </c>
      <c r="Z129">
        <v>4705</v>
      </c>
      <c r="AA129">
        <v>7681</v>
      </c>
      <c r="AB129">
        <v>4705</v>
      </c>
      <c r="AC129">
        <v>0</v>
      </c>
      <c r="AD129">
        <v>0</v>
      </c>
      <c r="AE129">
        <v>574</v>
      </c>
      <c r="AF129">
        <v>30</v>
      </c>
      <c r="AG129">
        <v>800</v>
      </c>
      <c r="AH129">
        <v>600</v>
      </c>
      <c r="AI129">
        <v>175</v>
      </c>
      <c r="AJ129">
        <v>99</v>
      </c>
      <c r="AK129">
        <v>477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1306</v>
      </c>
      <c r="AS129">
        <v>5000</v>
      </c>
      <c r="AT129">
        <v>588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99999</v>
      </c>
      <c r="BB129">
        <v>0</v>
      </c>
      <c r="BC129">
        <v>0</v>
      </c>
      <c r="BD129">
        <v>0</v>
      </c>
      <c r="BE129">
        <v>0</v>
      </c>
    </row>
    <row r="130" spans="1:57" x14ac:dyDescent="0.15">
      <c r="A130">
        <v>1128</v>
      </c>
      <c r="B130" t="s">
        <v>1767</v>
      </c>
      <c r="C130">
        <v>0</v>
      </c>
      <c r="D130">
        <v>0</v>
      </c>
      <c r="E130">
        <v>48</v>
      </c>
      <c r="F130">
        <v>2214779</v>
      </c>
      <c r="G130">
        <v>1</v>
      </c>
      <c r="H130">
        <v>1</v>
      </c>
      <c r="I130" t="s">
        <v>324</v>
      </c>
      <c r="J130" t="s">
        <v>1007</v>
      </c>
      <c r="K130" t="s">
        <v>976</v>
      </c>
      <c r="L130" t="s">
        <v>1420</v>
      </c>
      <c r="M130" t="s">
        <v>976</v>
      </c>
      <c r="N130">
        <v>2009</v>
      </c>
      <c r="O130">
        <v>2010</v>
      </c>
      <c r="P130">
        <v>0</v>
      </c>
      <c r="Q130" t="s">
        <v>579</v>
      </c>
      <c r="R130" t="s">
        <v>516</v>
      </c>
      <c r="S130" t="s">
        <v>551</v>
      </c>
      <c r="T130" t="s">
        <v>615</v>
      </c>
      <c r="U130" t="s">
        <v>564</v>
      </c>
      <c r="V130">
        <v>299733</v>
      </c>
      <c r="W130">
        <v>100</v>
      </c>
      <c r="X130">
        <v>4873</v>
      </c>
      <c r="Y130">
        <v>8756</v>
      </c>
      <c r="Z130">
        <v>5320</v>
      </c>
      <c r="AA130">
        <v>8756</v>
      </c>
      <c r="AB130">
        <v>5320</v>
      </c>
      <c r="AC130">
        <v>0</v>
      </c>
      <c r="AD130">
        <v>0</v>
      </c>
      <c r="AE130">
        <v>714</v>
      </c>
      <c r="AF130">
        <v>30</v>
      </c>
      <c r="AG130">
        <v>800</v>
      </c>
      <c r="AH130">
        <v>600</v>
      </c>
      <c r="AI130">
        <v>175</v>
      </c>
      <c r="AJ130">
        <v>99</v>
      </c>
      <c r="AK130">
        <v>450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1129</v>
      </c>
      <c r="AS130">
        <v>5500</v>
      </c>
      <c r="AT130">
        <v>732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99999</v>
      </c>
      <c r="BB130">
        <v>0</v>
      </c>
      <c r="BC130">
        <v>0</v>
      </c>
      <c r="BD130">
        <v>0</v>
      </c>
      <c r="BE130">
        <v>0</v>
      </c>
    </row>
    <row r="131" spans="1:57" x14ac:dyDescent="0.15">
      <c r="A131">
        <v>1129</v>
      </c>
      <c r="B131" t="s">
        <v>1768</v>
      </c>
      <c r="C131">
        <v>0</v>
      </c>
      <c r="D131">
        <v>0</v>
      </c>
      <c r="E131">
        <v>49</v>
      </c>
      <c r="F131">
        <v>2290325</v>
      </c>
      <c r="G131">
        <v>1</v>
      </c>
      <c r="H131">
        <v>1</v>
      </c>
      <c r="I131" t="s">
        <v>324</v>
      </c>
      <c r="J131" t="s">
        <v>983</v>
      </c>
      <c r="K131" t="s">
        <v>1475</v>
      </c>
      <c r="L131" t="s">
        <v>1285</v>
      </c>
      <c r="M131" t="s">
        <v>1476</v>
      </c>
      <c r="N131">
        <v>2009</v>
      </c>
      <c r="O131">
        <v>2010</v>
      </c>
      <c r="P131">
        <v>0</v>
      </c>
      <c r="Q131" t="s">
        <v>530</v>
      </c>
      <c r="R131" t="s">
        <v>457</v>
      </c>
      <c r="S131" t="s">
        <v>523</v>
      </c>
      <c r="T131" t="s">
        <v>563</v>
      </c>
      <c r="U131" t="s">
        <v>523</v>
      </c>
      <c r="V131">
        <v>372476</v>
      </c>
      <c r="W131">
        <v>100</v>
      </c>
      <c r="X131">
        <v>4626</v>
      </c>
      <c r="Y131">
        <v>9068</v>
      </c>
      <c r="Z131">
        <v>5051</v>
      </c>
      <c r="AA131">
        <v>8244</v>
      </c>
      <c r="AB131">
        <v>5051</v>
      </c>
      <c r="AC131">
        <v>0</v>
      </c>
      <c r="AD131">
        <v>0</v>
      </c>
      <c r="AE131">
        <v>678</v>
      </c>
      <c r="AF131">
        <v>30</v>
      </c>
      <c r="AG131">
        <v>800</v>
      </c>
      <c r="AH131">
        <v>600</v>
      </c>
      <c r="AI131">
        <v>175</v>
      </c>
      <c r="AJ131">
        <v>99</v>
      </c>
      <c r="AK131">
        <v>467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1287</v>
      </c>
      <c r="AS131">
        <v>5500</v>
      </c>
      <c r="AT131">
        <v>695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99999</v>
      </c>
      <c r="BB131">
        <v>0</v>
      </c>
      <c r="BC131">
        <v>0</v>
      </c>
      <c r="BD131">
        <v>0</v>
      </c>
      <c r="BE131">
        <v>0</v>
      </c>
    </row>
    <row r="132" spans="1:57" x14ac:dyDescent="0.15">
      <c r="A132">
        <v>1130</v>
      </c>
      <c r="B132" t="s">
        <v>1769</v>
      </c>
      <c r="C132">
        <v>0</v>
      </c>
      <c r="D132">
        <v>0</v>
      </c>
      <c r="E132">
        <v>50</v>
      </c>
      <c r="F132">
        <v>2131183</v>
      </c>
      <c r="G132">
        <v>1</v>
      </c>
      <c r="H132">
        <v>1</v>
      </c>
      <c r="I132" t="s">
        <v>324</v>
      </c>
      <c r="J132" t="s">
        <v>689</v>
      </c>
      <c r="K132" t="s">
        <v>1151</v>
      </c>
      <c r="L132" t="s">
        <v>757</v>
      </c>
      <c r="M132" t="s">
        <v>1151</v>
      </c>
      <c r="N132">
        <v>1009</v>
      </c>
      <c r="O132">
        <v>1010</v>
      </c>
      <c r="P132">
        <v>0</v>
      </c>
      <c r="Q132" t="s">
        <v>579</v>
      </c>
      <c r="R132" t="s">
        <v>664</v>
      </c>
      <c r="S132" t="s">
        <v>467</v>
      </c>
      <c r="T132" t="s">
        <v>499</v>
      </c>
      <c r="U132" t="s">
        <v>466</v>
      </c>
      <c r="V132">
        <v>385498</v>
      </c>
      <c r="W132">
        <v>100</v>
      </c>
      <c r="X132">
        <v>4789</v>
      </c>
      <c r="Y132">
        <v>9386</v>
      </c>
      <c r="Z132">
        <v>4753</v>
      </c>
      <c r="AA132">
        <v>9386</v>
      </c>
      <c r="AB132">
        <v>5703</v>
      </c>
      <c r="AC132">
        <v>0</v>
      </c>
      <c r="AD132">
        <v>0</v>
      </c>
      <c r="AE132">
        <v>702</v>
      </c>
      <c r="AF132">
        <v>30</v>
      </c>
      <c r="AG132">
        <v>800</v>
      </c>
      <c r="AH132">
        <v>600</v>
      </c>
      <c r="AI132">
        <v>175</v>
      </c>
      <c r="AJ132">
        <v>99</v>
      </c>
      <c r="AK132">
        <v>484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1211</v>
      </c>
      <c r="AS132">
        <v>5000</v>
      </c>
      <c r="AT132">
        <v>655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99999</v>
      </c>
      <c r="BB132">
        <v>0</v>
      </c>
      <c r="BC132">
        <v>0</v>
      </c>
      <c r="BD132">
        <v>0</v>
      </c>
      <c r="BE132">
        <v>0</v>
      </c>
    </row>
    <row r="133" spans="1:57" x14ac:dyDescent="0.15">
      <c r="A133">
        <v>1131</v>
      </c>
      <c r="B133" t="s">
        <v>1770</v>
      </c>
      <c r="C133">
        <v>0</v>
      </c>
      <c r="D133">
        <v>0</v>
      </c>
      <c r="E133">
        <v>51</v>
      </c>
      <c r="F133">
        <v>2352885</v>
      </c>
      <c r="G133">
        <v>1</v>
      </c>
      <c r="H133">
        <v>1</v>
      </c>
      <c r="I133" t="s">
        <v>324</v>
      </c>
      <c r="J133" t="s">
        <v>769</v>
      </c>
      <c r="K133" t="s">
        <v>760</v>
      </c>
      <c r="L133" t="s">
        <v>1157</v>
      </c>
      <c r="M133" t="s">
        <v>1477</v>
      </c>
      <c r="N133">
        <v>2009</v>
      </c>
      <c r="O133">
        <v>2010</v>
      </c>
      <c r="P133">
        <v>2011</v>
      </c>
      <c r="Q133" t="s">
        <v>483</v>
      </c>
      <c r="R133" t="s">
        <v>507</v>
      </c>
      <c r="S133" t="s">
        <v>585</v>
      </c>
      <c r="T133" t="s">
        <v>544</v>
      </c>
      <c r="U133" t="s">
        <v>466</v>
      </c>
      <c r="V133">
        <v>398737</v>
      </c>
      <c r="W133">
        <v>100</v>
      </c>
      <c r="X133">
        <v>4954</v>
      </c>
      <c r="Y133">
        <v>8827</v>
      </c>
      <c r="Z133">
        <v>5408</v>
      </c>
      <c r="AA133">
        <v>10592</v>
      </c>
      <c r="AB133">
        <v>4917</v>
      </c>
      <c r="AC133">
        <v>0</v>
      </c>
      <c r="AD133">
        <v>0</v>
      </c>
      <c r="AE133">
        <v>727</v>
      </c>
      <c r="AF133">
        <v>30</v>
      </c>
      <c r="AG133">
        <v>800</v>
      </c>
      <c r="AH133">
        <v>600</v>
      </c>
      <c r="AI133">
        <v>175</v>
      </c>
      <c r="AJ133">
        <v>99</v>
      </c>
      <c r="AK133">
        <v>601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1253</v>
      </c>
      <c r="AS133">
        <v>5000</v>
      </c>
      <c r="AT133">
        <v>745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99999</v>
      </c>
      <c r="BB133">
        <v>0</v>
      </c>
      <c r="BC133">
        <v>0</v>
      </c>
      <c r="BD133">
        <v>0</v>
      </c>
      <c r="BE133">
        <v>0</v>
      </c>
    </row>
    <row r="134" spans="1:57" x14ac:dyDescent="0.15">
      <c r="A134">
        <v>1132</v>
      </c>
      <c r="B134" t="s">
        <v>1771</v>
      </c>
      <c r="C134">
        <v>0</v>
      </c>
      <c r="D134">
        <v>0</v>
      </c>
      <c r="E134">
        <v>52</v>
      </c>
      <c r="F134">
        <v>2379231</v>
      </c>
      <c r="G134">
        <v>1</v>
      </c>
      <c r="H134">
        <v>1</v>
      </c>
      <c r="I134" t="s">
        <v>324</v>
      </c>
      <c r="J134" t="s">
        <v>1292</v>
      </c>
      <c r="K134" t="s">
        <v>702</v>
      </c>
      <c r="L134" t="s">
        <v>974</v>
      </c>
      <c r="M134" t="s">
        <v>702</v>
      </c>
      <c r="N134">
        <v>2009</v>
      </c>
      <c r="O134">
        <v>2010</v>
      </c>
      <c r="P134">
        <v>2011</v>
      </c>
      <c r="Q134" t="s">
        <v>516</v>
      </c>
      <c r="R134" t="s">
        <v>523</v>
      </c>
      <c r="S134" t="s">
        <v>585</v>
      </c>
      <c r="T134" t="s">
        <v>635</v>
      </c>
      <c r="U134" t="s">
        <v>493</v>
      </c>
      <c r="V134">
        <v>343494</v>
      </c>
      <c r="W134">
        <v>100</v>
      </c>
      <c r="X134">
        <v>4656</v>
      </c>
      <c r="Y134">
        <v>10950</v>
      </c>
      <c r="Z134">
        <v>6099</v>
      </c>
      <c r="AA134">
        <v>10037</v>
      </c>
      <c r="AB134">
        <v>6099</v>
      </c>
      <c r="AC134">
        <v>0</v>
      </c>
      <c r="AD134">
        <v>0</v>
      </c>
      <c r="AE134">
        <v>752</v>
      </c>
      <c r="AF134">
        <v>30</v>
      </c>
      <c r="AG134">
        <v>800</v>
      </c>
      <c r="AH134">
        <v>600</v>
      </c>
      <c r="AI134">
        <v>175</v>
      </c>
      <c r="AJ134">
        <v>99</v>
      </c>
      <c r="AK134">
        <v>621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1555</v>
      </c>
      <c r="AS134">
        <v>6000</v>
      </c>
      <c r="AT134">
        <v>701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99999</v>
      </c>
      <c r="BB134">
        <v>0</v>
      </c>
      <c r="BC134">
        <v>0</v>
      </c>
      <c r="BD134">
        <v>0</v>
      </c>
      <c r="BE134">
        <v>0</v>
      </c>
    </row>
    <row r="135" spans="1:57" x14ac:dyDescent="0.15">
      <c r="A135">
        <v>1133</v>
      </c>
      <c r="B135" t="s">
        <v>1772</v>
      </c>
      <c r="C135">
        <v>0</v>
      </c>
      <c r="D135">
        <v>0</v>
      </c>
      <c r="E135">
        <v>53</v>
      </c>
      <c r="F135">
        <v>2513313</v>
      </c>
      <c r="G135">
        <v>1</v>
      </c>
      <c r="H135">
        <v>1</v>
      </c>
      <c r="I135" t="s">
        <v>324</v>
      </c>
      <c r="J135" t="s">
        <v>820</v>
      </c>
      <c r="K135" t="s">
        <v>1422</v>
      </c>
      <c r="L135" t="s">
        <v>737</v>
      </c>
      <c r="M135" t="s">
        <v>1422</v>
      </c>
      <c r="N135">
        <v>1009</v>
      </c>
      <c r="O135">
        <v>1010</v>
      </c>
      <c r="P135">
        <v>1011</v>
      </c>
      <c r="Q135" t="s">
        <v>564</v>
      </c>
      <c r="R135" t="s">
        <v>493</v>
      </c>
      <c r="S135" t="s">
        <v>564</v>
      </c>
      <c r="T135" t="s">
        <v>615</v>
      </c>
      <c r="U135" t="s">
        <v>620</v>
      </c>
      <c r="V135">
        <v>354895</v>
      </c>
      <c r="W135">
        <v>100</v>
      </c>
      <c r="X135">
        <v>5773</v>
      </c>
      <c r="Y135">
        <v>10370</v>
      </c>
      <c r="Z135">
        <v>6302</v>
      </c>
      <c r="AA135">
        <v>10370</v>
      </c>
      <c r="AB135">
        <v>5252</v>
      </c>
      <c r="AC135">
        <v>0</v>
      </c>
      <c r="AD135">
        <v>0</v>
      </c>
      <c r="AE135">
        <v>777</v>
      </c>
      <c r="AF135">
        <v>30</v>
      </c>
      <c r="AG135">
        <v>800</v>
      </c>
      <c r="AH135">
        <v>600</v>
      </c>
      <c r="AI135">
        <v>175</v>
      </c>
      <c r="AJ135">
        <v>99</v>
      </c>
      <c r="AK135">
        <v>643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1608</v>
      </c>
      <c r="AS135">
        <v>5000</v>
      </c>
      <c r="AT135">
        <v>870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99999</v>
      </c>
      <c r="BB135">
        <v>0</v>
      </c>
      <c r="BC135">
        <v>0</v>
      </c>
      <c r="BD135">
        <v>0</v>
      </c>
      <c r="BE135">
        <v>0</v>
      </c>
    </row>
    <row r="136" spans="1:57" x14ac:dyDescent="0.15">
      <c r="A136">
        <v>1134</v>
      </c>
      <c r="B136" t="s">
        <v>1773</v>
      </c>
      <c r="C136">
        <v>0</v>
      </c>
      <c r="D136">
        <v>0</v>
      </c>
      <c r="E136">
        <v>54</v>
      </c>
      <c r="F136">
        <v>2701370</v>
      </c>
      <c r="G136">
        <v>1</v>
      </c>
      <c r="H136">
        <v>1</v>
      </c>
      <c r="I136" t="s">
        <v>324</v>
      </c>
      <c r="J136" t="s">
        <v>997</v>
      </c>
      <c r="K136" t="s">
        <v>995</v>
      </c>
      <c r="L136" t="s">
        <v>757</v>
      </c>
      <c r="M136" t="s">
        <v>699</v>
      </c>
      <c r="N136">
        <v>1009</v>
      </c>
      <c r="O136">
        <v>1010</v>
      </c>
      <c r="P136">
        <v>1011</v>
      </c>
      <c r="Q136" t="s">
        <v>474</v>
      </c>
      <c r="R136" t="s">
        <v>664</v>
      </c>
      <c r="S136" t="s">
        <v>474</v>
      </c>
      <c r="T136" t="s">
        <v>466</v>
      </c>
      <c r="U136" t="s">
        <v>476</v>
      </c>
      <c r="V136">
        <v>366477</v>
      </c>
      <c r="W136">
        <v>100</v>
      </c>
      <c r="X136">
        <v>4968</v>
      </c>
      <c r="Y136">
        <v>10709</v>
      </c>
      <c r="Z136">
        <v>5966</v>
      </c>
      <c r="AA136">
        <v>10709</v>
      </c>
      <c r="AB136">
        <v>6508</v>
      </c>
      <c r="AC136">
        <v>0</v>
      </c>
      <c r="AD136">
        <v>0</v>
      </c>
      <c r="AE136">
        <v>804</v>
      </c>
      <c r="AF136">
        <v>30</v>
      </c>
      <c r="AG136">
        <v>800</v>
      </c>
      <c r="AH136">
        <v>600</v>
      </c>
      <c r="AI136">
        <v>175</v>
      </c>
      <c r="AJ136">
        <v>99</v>
      </c>
      <c r="AK136">
        <v>664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1384</v>
      </c>
      <c r="AS136">
        <v>5500</v>
      </c>
      <c r="AT136">
        <v>898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99999</v>
      </c>
      <c r="BB136">
        <v>0</v>
      </c>
      <c r="BC136">
        <v>0</v>
      </c>
      <c r="BD136">
        <v>0</v>
      </c>
      <c r="BE136">
        <v>0</v>
      </c>
    </row>
    <row r="137" spans="1:57" x14ac:dyDescent="0.15">
      <c r="A137">
        <v>1135</v>
      </c>
      <c r="B137" t="s">
        <v>1774</v>
      </c>
      <c r="C137">
        <v>0</v>
      </c>
      <c r="D137">
        <v>0</v>
      </c>
      <c r="E137">
        <v>55</v>
      </c>
      <c r="F137">
        <v>2393299</v>
      </c>
      <c r="G137">
        <v>1</v>
      </c>
      <c r="H137">
        <v>2</v>
      </c>
      <c r="I137" t="s">
        <v>211</v>
      </c>
      <c r="J137" t="s">
        <v>1033</v>
      </c>
      <c r="K137" t="s">
        <v>708</v>
      </c>
      <c r="L137" t="s">
        <v>1419</v>
      </c>
      <c r="M137" t="s">
        <v>1478</v>
      </c>
      <c r="N137">
        <v>2009</v>
      </c>
      <c r="O137">
        <v>2010</v>
      </c>
      <c r="P137">
        <v>2011</v>
      </c>
      <c r="Q137" t="s">
        <v>493</v>
      </c>
      <c r="R137" t="s">
        <v>516</v>
      </c>
      <c r="S137" t="s">
        <v>457</v>
      </c>
      <c r="T137" t="s">
        <v>615</v>
      </c>
      <c r="U137" t="s">
        <v>507</v>
      </c>
      <c r="V137">
        <v>453896</v>
      </c>
      <c r="W137">
        <v>100</v>
      </c>
      <c r="X137">
        <v>5640</v>
      </c>
      <c r="Y137">
        <v>11053</v>
      </c>
      <c r="Z137">
        <v>5599</v>
      </c>
      <c r="AA137">
        <v>11053</v>
      </c>
      <c r="AB137">
        <v>6158</v>
      </c>
      <c r="AC137">
        <v>0</v>
      </c>
      <c r="AD137">
        <v>0</v>
      </c>
      <c r="AE137">
        <v>755</v>
      </c>
      <c r="AF137">
        <v>30</v>
      </c>
      <c r="AG137">
        <v>800</v>
      </c>
      <c r="AH137">
        <v>600</v>
      </c>
      <c r="AI137">
        <v>175</v>
      </c>
      <c r="AJ137">
        <v>99</v>
      </c>
      <c r="AK137">
        <v>629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1714</v>
      </c>
      <c r="AS137">
        <v>6000</v>
      </c>
      <c r="AT137">
        <v>774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99999</v>
      </c>
      <c r="BB137">
        <v>0</v>
      </c>
      <c r="BC137">
        <v>0</v>
      </c>
      <c r="BD137">
        <v>0</v>
      </c>
      <c r="BE137">
        <v>0</v>
      </c>
    </row>
    <row r="138" spans="1:57" x14ac:dyDescent="0.15">
      <c r="A138">
        <v>1136</v>
      </c>
      <c r="B138" t="s">
        <v>1775</v>
      </c>
      <c r="C138">
        <v>0</v>
      </c>
      <c r="D138">
        <v>0</v>
      </c>
      <c r="E138">
        <v>56</v>
      </c>
      <c r="F138">
        <v>2879007</v>
      </c>
      <c r="G138">
        <v>1</v>
      </c>
      <c r="H138">
        <v>1</v>
      </c>
      <c r="I138" t="s">
        <v>324</v>
      </c>
      <c r="J138" t="s">
        <v>744</v>
      </c>
      <c r="K138" t="s">
        <v>772</v>
      </c>
      <c r="L138" t="s">
        <v>1287</v>
      </c>
      <c r="M138" t="s">
        <v>772</v>
      </c>
      <c r="N138">
        <v>2009</v>
      </c>
      <c r="O138">
        <v>2010</v>
      </c>
      <c r="P138">
        <v>2011</v>
      </c>
      <c r="Q138" t="s">
        <v>602</v>
      </c>
      <c r="R138" t="s">
        <v>474</v>
      </c>
      <c r="S138" t="s">
        <v>563</v>
      </c>
      <c r="T138" t="s">
        <v>508</v>
      </c>
      <c r="U138" t="s">
        <v>467</v>
      </c>
      <c r="V138">
        <v>390194</v>
      </c>
      <c r="W138">
        <v>100</v>
      </c>
      <c r="X138">
        <v>5290</v>
      </c>
      <c r="Y138">
        <v>10367</v>
      </c>
      <c r="Z138">
        <v>5776</v>
      </c>
      <c r="AA138">
        <v>12440</v>
      </c>
      <c r="AB138">
        <v>6931</v>
      </c>
      <c r="AC138">
        <v>0</v>
      </c>
      <c r="AD138">
        <v>0</v>
      </c>
      <c r="AE138">
        <v>779</v>
      </c>
      <c r="AF138">
        <v>30</v>
      </c>
      <c r="AG138">
        <v>800</v>
      </c>
      <c r="AH138">
        <v>600</v>
      </c>
      <c r="AI138">
        <v>175</v>
      </c>
      <c r="AJ138">
        <v>99</v>
      </c>
      <c r="AK138">
        <v>591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1770</v>
      </c>
      <c r="AS138">
        <v>5500</v>
      </c>
      <c r="AT138">
        <v>878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99999</v>
      </c>
      <c r="BB138">
        <v>0</v>
      </c>
      <c r="BC138">
        <v>0</v>
      </c>
      <c r="BD138">
        <v>0</v>
      </c>
      <c r="BE138">
        <v>0</v>
      </c>
    </row>
    <row r="139" spans="1:57" x14ac:dyDescent="0.15">
      <c r="A139">
        <v>1137</v>
      </c>
      <c r="B139" t="s">
        <v>1776</v>
      </c>
      <c r="C139">
        <v>0</v>
      </c>
      <c r="D139">
        <v>0</v>
      </c>
      <c r="E139">
        <v>57</v>
      </c>
      <c r="F139">
        <v>2783060</v>
      </c>
      <c r="G139">
        <v>1</v>
      </c>
      <c r="H139">
        <v>1</v>
      </c>
      <c r="I139" t="s">
        <v>324</v>
      </c>
      <c r="J139" t="s">
        <v>997</v>
      </c>
      <c r="K139" t="s">
        <v>1417</v>
      </c>
      <c r="L139" t="s">
        <v>789</v>
      </c>
      <c r="M139" t="s">
        <v>1417</v>
      </c>
      <c r="N139">
        <v>1009</v>
      </c>
      <c r="O139">
        <v>1010</v>
      </c>
      <c r="P139">
        <v>1011</v>
      </c>
      <c r="Q139" t="s">
        <v>551</v>
      </c>
      <c r="R139" t="s">
        <v>558</v>
      </c>
      <c r="S139" t="s">
        <v>474</v>
      </c>
      <c r="T139" t="s">
        <v>515</v>
      </c>
      <c r="U139" t="s">
        <v>523</v>
      </c>
      <c r="V139">
        <v>402329</v>
      </c>
      <c r="W139">
        <v>100</v>
      </c>
      <c r="X139">
        <v>6546</v>
      </c>
      <c r="Y139">
        <v>10690</v>
      </c>
      <c r="Z139">
        <v>6551</v>
      </c>
      <c r="AA139">
        <v>12828</v>
      </c>
      <c r="AB139">
        <v>6551</v>
      </c>
      <c r="AC139">
        <v>0</v>
      </c>
      <c r="AD139">
        <v>0</v>
      </c>
      <c r="AE139">
        <v>804</v>
      </c>
      <c r="AF139">
        <v>30</v>
      </c>
      <c r="AG139">
        <v>800</v>
      </c>
      <c r="AH139">
        <v>600</v>
      </c>
      <c r="AI139">
        <v>175</v>
      </c>
      <c r="AJ139">
        <v>99</v>
      </c>
      <c r="AK139">
        <v>671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1521</v>
      </c>
      <c r="AS139">
        <v>5000</v>
      </c>
      <c r="AT139">
        <v>906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99999</v>
      </c>
      <c r="BB139">
        <v>0</v>
      </c>
      <c r="BC139">
        <v>0</v>
      </c>
      <c r="BD139">
        <v>0</v>
      </c>
      <c r="BE139">
        <v>0</v>
      </c>
    </row>
    <row r="140" spans="1:57" x14ac:dyDescent="0.15">
      <c r="A140">
        <v>1138</v>
      </c>
      <c r="B140" t="s">
        <v>1777</v>
      </c>
      <c r="C140">
        <v>0</v>
      </c>
      <c r="D140">
        <v>0</v>
      </c>
      <c r="E140">
        <v>58</v>
      </c>
      <c r="F140">
        <v>2678353</v>
      </c>
      <c r="G140">
        <v>1</v>
      </c>
      <c r="H140">
        <v>2</v>
      </c>
      <c r="I140" t="s">
        <v>211</v>
      </c>
      <c r="J140" t="s">
        <v>1160</v>
      </c>
      <c r="K140" t="s">
        <v>830</v>
      </c>
      <c r="L140" t="s">
        <v>1479</v>
      </c>
      <c r="M140" t="s">
        <v>776</v>
      </c>
      <c r="N140">
        <v>2009</v>
      </c>
      <c r="O140">
        <v>2010</v>
      </c>
      <c r="P140">
        <v>2011</v>
      </c>
      <c r="Q140" t="s">
        <v>516</v>
      </c>
      <c r="R140" t="s">
        <v>458</v>
      </c>
      <c r="S140" t="s">
        <v>475</v>
      </c>
      <c r="T140" t="s">
        <v>499</v>
      </c>
      <c r="U140" t="s">
        <v>475</v>
      </c>
      <c r="V140">
        <v>414645</v>
      </c>
      <c r="W140">
        <v>100</v>
      </c>
      <c r="X140">
        <v>5622</v>
      </c>
      <c r="Y140">
        <v>13221</v>
      </c>
      <c r="Z140">
        <v>6139</v>
      </c>
      <c r="AA140">
        <v>11018</v>
      </c>
      <c r="AB140">
        <v>6752</v>
      </c>
      <c r="AC140">
        <v>0</v>
      </c>
      <c r="AD140">
        <v>0</v>
      </c>
      <c r="AE140">
        <v>829</v>
      </c>
      <c r="AF140">
        <v>30</v>
      </c>
      <c r="AG140">
        <v>800</v>
      </c>
      <c r="AH140">
        <v>600</v>
      </c>
      <c r="AI140">
        <v>175</v>
      </c>
      <c r="AJ140">
        <v>99</v>
      </c>
      <c r="AK140">
        <v>629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1724</v>
      </c>
      <c r="AS140">
        <v>5000</v>
      </c>
      <c r="AT140">
        <v>1020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99999</v>
      </c>
      <c r="BB140">
        <v>0</v>
      </c>
      <c r="BC140">
        <v>0</v>
      </c>
      <c r="BD140">
        <v>0</v>
      </c>
      <c r="BE140">
        <v>0</v>
      </c>
    </row>
    <row r="141" spans="1:57" x14ac:dyDescent="0.15">
      <c r="A141">
        <v>1139</v>
      </c>
      <c r="B141" t="s">
        <v>1778</v>
      </c>
      <c r="C141">
        <v>0</v>
      </c>
      <c r="D141">
        <v>0</v>
      </c>
      <c r="E141">
        <v>59</v>
      </c>
      <c r="F141">
        <v>2890452</v>
      </c>
      <c r="G141">
        <v>1</v>
      </c>
      <c r="H141">
        <v>2</v>
      </c>
      <c r="I141" t="s">
        <v>211</v>
      </c>
      <c r="J141" t="s">
        <v>1320</v>
      </c>
      <c r="K141" t="s">
        <v>1326</v>
      </c>
      <c r="L141" t="s">
        <v>1417</v>
      </c>
      <c r="M141" t="s">
        <v>1326</v>
      </c>
      <c r="N141">
        <v>1009</v>
      </c>
      <c r="O141">
        <v>1010</v>
      </c>
      <c r="P141">
        <v>1011</v>
      </c>
      <c r="Q141" t="s">
        <v>602</v>
      </c>
      <c r="R141" t="s">
        <v>591</v>
      </c>
      <c r="S141" t="s">
        <v>483</v>
      </c>
      <c r="T141" t="s">
        <v>507</v>
      </c>
      <c r="U141" t="s">
        <v>529</v>
      </c>
      <c r="V141">
        <v>469859</v>
      </c>
      <c r="W141">
        <v>100</v>
      </c>
      <c r="X141">
        <v>6950</v>
      </c>
      <c r="Y141">
        <v>13621</v>
      </c>
      <c r="Z141">
        <v>6957</v>
      </c>
      <c r="AA141">
        <v>13621</v>
      </c>
      <c r="AB141">
        <v>6325</v>
      </c>
      <c r="AC141">
        <v>0</v>
      </c>
      <c r="AD141">
        <v>0</v>
      </c>
      <c r="AE141">
        <v>940</v>
      </c>
      <c r="AF141">
        <v>30</v>
      </c>
      <c r="AG141">
        <v>800</v>
      </c>
      <c r="AH141">
        <v>600</v>
      </c>
      <c r="AI141">
        <v>175</v>
      </c>
      <c r="AJ141">
        <v>99</v>
      </c>
      <c r="AK141">
        <v>777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1939</v>
      </c>
      <c r="AS141">
        <v>5500</v>
      </c>
      <c r="AT141">
        <v>876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99999</v>
      </c>
      <c r="BB141">
        <v>0</v>
      </c>
      <c r="BC141">
        <v>0</v>
      </c>
      <c r="BD141">
        <v>0</v>
      </c>
      <c r="BE141">
        <v>0</v>
      </c>
    </row>
    <row r="142" spans="1:57" x14ac:dyDescent="0.15">
      <c r="A142">
        <v>1140</v>
      </c>
      <c r="B142" t="s">
        <v>1779</v>
      </c>
      <c r="C142">
        <v>0</v>
      </c>
      <c r="D142">
        <v>0</v>
      </c>
      <c r="E142">
        <v>60</v>
      </c>
      <c r="F142">
        <v>3106851</v>
      </c>
      <c r="G142">
        <v>1</v>
      </c>
      <c r="H142">
        <v>2</v>
      </c>
      <c r="I142" t="s">
        <v>211</v>
      </c>
      <c r="J142" t="s">
        <v>1320</v>
      </c>
      <c r="K142" t="s">
        <v>1480</v>
      </c>
      <c r="L142" t="s">
        <v>995</v>
      </c>
      <c r="M142" t="s">
        <v>1481</v>
      </c>
      <c r="N142">
        <v>2009</v>
      </c>
      <c r="O142">
        <v>2010</v>
      </c>
      <c r="P142">
        <v>2011</v>
      </c>
      <c r="Q142" t="s">
        <v>531</v>
      </c>
      <c r="R142" t="s">
        <v>484</v>
      </c>
      <c r="S142" t="s">
        <v>635</v>
      </c>
      <c r="T142" t="s">
        <v>484</v>
      </c>
      <c r="U142" t="s">
        <v>457</v>
      </c>
      <c r="V142">
        <v>439833</v>
      </c>
      <c r="W142">
        <v>100</v>
      </c>
      <c r="X142">
        <v>7158</v>
      </c>
      <c r="Y142">
        <v>12857</v>
      </c>
      <c r="Z142">
        <v>7164</v>
      </c>
      <c r="AA142">
        <v>14026</v>
      </c>
      <c r="AB142">
        <v>7164</v>
      </c>
      <c r="AC142">
        <v>0</v>
      </c>
      <c r="AD142">
        <v>0</v>
      </c>
      <c r="AE142">
        <v>881</v>
      </c>
      <c r="AF142">
        <v>30</v>
      </c>
      <c r="AG142">
        <v>800</v>
      </c>
      <c r="AH142">
        <v>600</v>
      </c>
      <c r="AI142">
        <v>175</v>
      </c>
      <c r="AJ142">
        <v>99</v>
      </c>
      <c r="AK142">
        <v>734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1996</v>
      </c>
      <c r="AS142">
        <v>5500</v>
      </c>
      <c r="AT142">
        <v>1083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99999</v>
      </c>
      <c r="BB142">
        <v>0</v>
      </c>
      <c r="BC142">
        <v>0</v>
      </c>
      <c r="BD142">
        <v>0</v>
      </c>
      <c r="BE142">
        <v>0</v>
      </c>
    </row>
    <row r="143" spans="1:57" x14ac:dyDescent="0.15">
      <c r="A143">
        <v>1141</v>
      </c>
      <c r="B143" t="s">
        <v>1780</v>
      </c>
      <c r="C143">
        <v>0</v>
      </c>
      <c r="D143">
        <v>0</v>
      </c>
      <c r="E143">
        <v>61</v>
      </c>
      <c r="F143">
        <v>3199625</v>
      </c>
      <c r="G143">
        <v>1</v>
      </c>
      <c r="H143">
        <v>1</v>
      </c>
      <c r="I143" t="s">
        <v>324</v>
      </c>
      <c r="J143" t="s">
        <v>759</v>
      </c>
      <c r="K143" t="s">
        <v>1482</v>
      </c>
      <c r="L143" t="s">
        <v>1154</v>
      </c>
      <c r="M143" t="s">
        <v>1482</v>
      </c>
      <c r="N143">
        <v>2009</v>
      </c>
      <c r="O143">
        <v>2010</v>
      </c>
      <c r="P143">
        <v>2011</v>
      </c>
      <c r="Q143" t="s">
        <v>544</v>
      </c>
      <c r="R143" t="s">
        <v>564</v>
      </c>
      <c r="S143" t="s">
        <v>551</v>
      </c>
      <c r="T143" t="s">
        <v>558</v>
      </c>
      <c r="U143" t="s">
        <v>615</v>
      </c>
      <c r="V143">
        <v>497967</v>
      </c>
      <c r="W143">
        <v>100</v>
      </c>
      <c r="X143">
        <v>7368</v>
      </c>
      <c r="Y143">
        <v>14437</v>
      </c>
      <c r="Z143">
        <v>6704</v>
      </c>
      <c r="AA143">
        <v>12031</v>
      </c>
      <c r="AB143">
        <v>7374</v>
      </c>
      <c r="AC143">
        <v>0</v>
      </c>
      <c r="AD143">
        <v>0</v>
      </c>
      <c r="AE143">
        <v>997</v>
      </c>
      <c r="AF143">
        <v>30</v>
      </c>
      <c r="AG143">
        <v>800</v>
      </c>
      <c r="AH143">
        <v>600</v>
      </c>
      <c r="AI143">
        <v>175</v>
      </c>
      <c r="AJ143">
        <v>99</v>
      </c>
      <c r="AK143">
        <v>688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1884</v>
      </c>
      <c r="AS143">
        <v>5500</v>
      </c>
      <c r="AT143">
        <v>930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99999</v>
      </c>
      <c r="BB143">
        <v>0</v>
      </c>
      <c r="BC143">
        <v>0</v>
      </c>
      <c r="BD143">
        <v>0</v>
      </c>
      <c r="BE143">
        <v>0</v>
      </c>
    </row>
    <row r="144" spans="1:57" x14ac:dyDescent="0.15">
      <c r="A144">
        <v>1142</v>
      </c>
      <c r="B144" t="s">
        <v>1781</v>
      </c>
      <c r="C144">
        <v>0</v>
      </c>
      <c r="D144">
        <v>0</v>
      </c>
      <c r="E144">
        <v>62</v>
      </c>
      <c r="F144">
        <v>3081534</v>
      </c>
      <c r="G144">
        <v>1</v>
      </c>
      <c r="H144">
        <v>2</v>
      </c>
      <c r="I144" t="s">
        <v>211</v>
      </c>
      <c r="J144" t="s">
        <v>740</v>
      </c>
      <c r="K144" t="s">
        <v>1030</v>
      </c>
      <c r="L144" t="s">
        <v>1483</v>
      </c>
      <c r="M144" t="s">
        <v>1030</v>
      </c>
      <c r="N144">
        <v>2009</v>
      </c>
      <c r="O144">
        <v>2010</v>
      </c>
      <c r="P144">
        <v>2011</v>
      </c>
      <c r="Q144" t="s">
        <v>459</v>
      </c>
      <c r="R144" t="s">
        <v>476</v>
      </c>
      <c r="S144" t="s">
        <v>499</v>
      </c>
      <c r="T144" t="s">
        <v>459</v>
      </c>
      <c r="U144" t="s">
        <v>530</v>
      </c>
      <c r="V144">
        <v>558896</v>
      </c>
      <c r="W144">
        <v>100</v>
      </c>
      <c r="X144">
        <v>7580</v>
      </c>
      <c r="Y144">
        <v>13615</v>
      </c>
      <c r="Z144">
        <v>7587</v>
      </c>
      <c r="AA144">
        <v>12378</v>
      </c>
      <c r="AB144">
        <v>8277</v>
      </c>
      <c r="AC144">
        <v>0</v>
      </c>
      <c r="AD144">
        <v>0</v>
      </c>
      <c r="AE144">
        <v>1027</v>
      </c>
      <c r="AF144">
        <v>30</v>
      </c>
      <c r="AG144">
        <v>800</v>
      </c>
      <c r="AH144">
        <v>600</v>
      </c>
      <c r="AI144">
        <v>175</v>
      </c>
      <c r="AJ144">
        <v>99</v>
      </c>
      <c r="AK144">
        <v>778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1939</v>
      </c>
      <c r="AS144">
        <v>5500</v>
      </c>
      <c r="AT144">
        <v>957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99999</v>
      </c>
      <c r="BB144">
        <v>0</v>
      </c>
      <c r="BC144">
        <v>0</v>
      </c>
      <c r="BD144">
        <v>0</v>
      </c>
      <c r="BE144">
        <v>0</v>
      </c>
    </row>
    <row r="145" spans="1:57" x14ac:dyDescent="0.15">
      <c r="A145">
        <v>1143</v>
      </c>
      <c r="B145" t="s">
        <v>1782</v>
      </c>
      <c r="C145">
        <v>0</v>
      </c>
      <c r="D145">
        <v>0</v>
      </c>
      <c r="E145">
        <v>63</v>
      </c>
      <c r="F145">
        <v>2959251</v>
      </c>
      <c r="G145">
        <v>1</v>
      </c>
      <c r="H145">
        <v>2</v>
      </c>
      <c r="I145" t="s">
        <v>211</v>
      </c>
      <c r="J145" t="s">
        <v>1190</v>
      </c>
      <c r="K145" t="s">
        <v>1040</v>
      </c>
      <c r="L145" t="s">
        <v>1484</v>
      </c>
      <c r="M145" t="s">
        <v>794</v>
      </c>
      <c r="N145">
        <v>2009</v>
      </c>
      <c r="O145">
        <v>2010</v>
      </c>
      <c r="P145">
        <v>2011</v>
      </c>
      <c r="Q145" t="s">
        <v>635</v>
      </c>
      <c r="R145" t="s">
        <v>564</v>
      </c>
      <c r="S145" t="s">
        <v>530</v>
      </c>
      <c r="T145" t="s">
        <v>563</v>
      </c>
      <c r="U145" t="s">
        <v>530</v>
      </c>
      <c r="V145">
        <v>478984</v>
      </c>
      <c r="W145">
        <v>100</v>
      </c>
      <c r="X145">
        <v>7146</v>
      </c>
      <c r="Y145">
        <v>14003</v>
      </c>
      <c r="Z145">
        <v>7095</v>
      </c>
      <c r="AA145">
        <v>15276</v>
      </c>
      <c r="AB145">
        <v>7804</v>
      </c>
      <c r="AC145">
        <v>0</v>
      </c>
      <c r="AD145">
        <v>0</v>
      </c>
      <c r="AE145">
        <v>1057</v>
      </c>
      <c r="AF145">
        <v>30</v>
      </c>
      <c r="AG145">
        <v>800</v>
      </c>
      <c r="AH145">
        <v>600</v>
      </c>
      <c r="AI145">
        <v>175</v>
      </c>
      <c r="AJ145">
        <v>99</v>
      </c>
      <c r="AK145">
        <v>874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1814</v>
      </c>
      <c r="AS145">
        <v>6000</v>
      </c>
      <c r="AT145">
        <v>1182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99999</v>
      </c>
      <c r="BB145">
        <v>0</v>
      </c>
      <c r="BC145">
        <v>0</v>
      </c>
      <c r="BD145">
        <v>0</v>
      </c>
      <c r="BE145">
        <v>0</v>
      </c>
    </row>
    <row r="146" spans="1:57" x14ac:dyDescent="0.15">
      <c r="A146">
        <v>1144</v>
      </c>
      <c r="B146" t="s">
        <v>1783</v>
      </c>
      <c r="C146">
        <v>0</v>
      </c>
      <c r="D146">
        <v>0</v>
      </c>
      <c r="E146">
        <v>64</v>
      </c>
      <c r="F146">
        <v>3477051</v>
      </c>
      <c r="G146">
        <v>1</v>
      </c>
      <c r="H146">
        <v>1</v>
      </c>
      <c r="I146" t="s">
        <v>324</v>
      </c>
      <c r="J146" t="s">
        <v>769</v>
      </c>
      <c r="K146" t="s">
        <v>1485</v>
      </c>
      <c r="L146" t="s">
        <v>1249</v>
      </c>
      <c r="M146" t="s">
        <v>1486</v>
      </c>
      <c r="N146">
        <v>2009</v>
      </c>
      <c r="O146">
        <v>2010</v>
      </c>
      <c r="P146">
        <v>2011</v>
      </c>
      <c r="Q146" t="s">
        <v>516</v>
      </c>
      <c r="R146" t="s">
        <v>579</v>
      </c>
      <c r="S146" t="s">
        <v>564</v>
      </c>
      <c r="T146" t="s">
        <v>635</v>
      </c>
      <c r="U146" t="s">
        <v>602</v>
      </c>
      <c r="V146">
        <v>590882</v>
      </c>
      <c r="W146">
        <v>100</v>
      </c>
      <c r="X146">
        <v>6679</v>
      </c>
      <c r="Y146">
        <v>13087</v>
      </c>
      <c r="Z146">
        <v>8023</v>
      </c>
      <c r="AA146">
        <v>14395</v>
      </c>
      <c r="AB146">
        <v>8023</v>
      </c>
      <c r="AC146">
        <v>0</v>
      </c>
      <c r="AD146">
        <v>0</v>
      </c>
      <c r="AE146">
        <v>988</v>
      </c>
      <c r="AF146">
        <v>30</v>
      </c>
      <c r="AG146">
        <v>800</v>
      </c>
      <c r="AH146">
        <v>600</v>
      </c>
      <c r="AI146">
        <v>175</v>
      </c>
      <c r="AJ146">
        <v>99</v>
      </c>
      <c r="AK146">
        <v>825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2051</v>
      </c>
      <c r="AS146">
        <v>5500</v>
      </c>
      <c r="AT146">
        <v>1013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99999</v>
      </c>
      <c r="BB146">
        <v>0</v>
      </c>
      <c r="BC146">
        <v>0</v>
      </c>
      <c r="BD146">
        <v>0</v>
      </c>
      <c r="BE146">
        <v>0</v>
      </c>
    </row>
    <row r="147" spans="1:57" x14ac:dyDescent="0.15">
      <c r="A147">
        <v>1145</v>
      </c>
      <c r="B147" t="s">
        <v>1784</v>
      </c>
      <c r="C147">
        <v>0</v>
      </c>
      <c r="D147">
        <v>0</v>
      </c>
      <c r="E147">
        <v>65</v>
      </c>
      <c r="F147">
        <v>3345754</v>
      </c>
      <c r="G147">
        <v>1</v>
      </c>
      <c r="H147">
        <v>2</v>
      </c>
      <c r="I147" t="s">
        <v>211</v>
      </c>
      <c r="J147" t="s">
        <v>1056</v>
      </c>
      <c r="K147" t="s">
        <v>1427</v>
      </c>
      <c r="L147" t="s">
        <v>1258</v>
      </c>
      <c r="M147" t="s">
        <v>1483</v>
      </c>
      <c r="N147">
        <v>1009</v>
      </c>
      <c r="O147">
        <v>1010</v>
      </c>
      <c r="P147">
        <v>1011</v>
      </c>
      <c r="Q147" t="s">
        <v>563</v>
      </c>
      <c r="R147" t="s">
        <v>467</v>
      </c>
      <c r="S147" t="s">
        <v>475</v>
      </c>
      <c r="T147" t="s">
        <v>507</v>
      </c>
      <c r="U147" t="s">
        <v>475</v>
      </c>
      <c r="V147">
        <v>556601</v>
      </c>
      <c r="W147">
        <v>100</v>
      </c>
      <c r="X147">
        <v>8236</v>
      </c>
      <c r="Y147">
        <v>14793</v>
      </c>
      <c r="Z147">
        <v>8995</v>
      </c>
      <c r="AA147">
        <v>16138</v>
      </c>
      <c r="AB147">
        <v>8995</v>
      </c>
      <c r="AC147">
        <v>0</v>
      </c>
      <c r="AD147">
        <v>0</v>
      </c>
      <c r="AE147">
        <v>1219</v>
      </c>
      <c r="AF147">
        <v>30</v>
      </c>
      <c r="AG147">
        <v>800</v>
      </c>
      <c r="AH147">
        <v>600</v>
      </c>
      <c r="AI147">
        <v>175</v>
      </c>
      <c r="AJ147">
        <v>99</v>
      </c>
      <c r="AK147">
        <v>848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1917</v>
      </c>
      <c r="AS147">
        <v>6000</v>
      </c>
      <c r="AT147">
        <v>1250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99999</v>
      </c>
      <c r="BB147">
        <v>0</v>
      </c>
      <c r="BC147">
        <v>0</v>
      </c>
      <c r="BD147">
        <v>0</v>
      </c>
      <c r="BE147">
        <v>0</v>
      </c>
    </row>
    <row r="148" spans="1:57" x14ac:dyDescent="0.15">
      <c r="A148">
        <v>1146</v>
      </c>
      <c r="B148" t="s">
        <v>1785</v>
      </c>
      <c r="C148">
        <v>0</v>
      </c>
      <c r="D148">
        <v>0</v>
      </c>
      <c r="E148">
        <v>66</v>
      </c>
      <c r="F148">
        <v>3355706</v>
      </c>
      <c r="G148">
        <v>1</v>
      </c>
      <c r="H148">
        <v>1</v>
      </c>
      <c r="I148" t="s">
        <v>324</v>
      </c>
      <c r="J148" t="s">
        <v>800</v>
      </c>
      <c r="K148" t="s">
        <v>1301</v>
      </c>
      <c r="L148" t="s">
        <v>1487</v>
      </c>
      <c r="M148" t="s">
        <v>1049</v>
      </c>
      <c r="N148">
        <v>2009</v>
      </c>
      <c r="O148">
        <v>2010</v>
      </c>
      <c r="P148">
        <v>2011</v>
      </c>
      <c r="Q148" t="s">
        <v>459</v>
      </c>
      <c r="R148" t="s">
        <v>500</v>
      </c>
      <c r="S148" t="s">
        <v>635</v>
      </c>
      <c r="T148" t="s">
        <v>585</v>
      </c>
      <c r="U148" t="s">
        <v>523</v>
      </c>
      <c r="V148">
        <v>623740</v>
      </c>
      <c r="W148">
        <v>100</v>
      </c>
      <c r="X148">
        <v>7756</v>
      </c>
      <c r="Y148">
        <v>15197</v>
      </c>
      <c r="Z148">
        <v>8471</v>
      </c>
      <c r="AA148">
        <v>15197</v>
      </c>
      <c r="AB148">
        <v>9241</v>
      </c>
      <c r="AC148">
        <v>0</v>
      </c>
      <c r="AD148">
        <v>0</v>
      </c>
      <c r="AE148">
        <v>1044</v>
      </c>
      <c r="AF148">
        <v>30</v>
      </c>
      <c r="AG148">
        <v>800</v>
      </c>
      <c r="AH148">
        <v>600</v>
      </c>
      <c r="AI148">
        <v>175</v>
      </c>
      <c r="AJ148">
        <v>99</v>
      </c>
      <c r="AK148">
        <v>872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1970</v>
      </c>
      <c r="AS148">
        <v>5000</v>
      </c>
      <c r="AT148">
        <v>1178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99999</v>
      </c>
      <c r="BB148">
        <v>0</v>
      </c>
      <c r="BC148">
        <v>0</v>
      </c>
      <c r="BD148">
        <v>0</v>
      </c>
      <c r="BE148">
        <v>0</v>
      </c>
    </row>
    <row r="149" spans="1:57" x14ac:dyDescent="0.15">
      <c r="A149">
        <v>1147</v>
      </c>
      <c r="B149" t="s">
        <v>1786</v>
      </c>
      <c r="C149">
        <v>0</v>
      </c>
      <c r="D149">
        <v>0</v>
      </c>
      <c r="E149">
        <v>67</v>
      </c>
      <c r="F149">
        <v>3524310</v>
      </c>
      <c r="G149">
        <v>1</v>
      </c>
      <c r="H149">
        <v>2</v>
      </c>
      <c r="I149" t="s">
        <v>211</v>
      </c>
      <c r="J149" t="s">
        <v>837</v>
      </c>
      <c r="K149" t="s">
        <v>1295</v>
      </c>
      <c r="L149" t="s">
        <v>1488</v>
      </c>
      <c r="M149" t="s">
        <v>1022</v>
      </c>
      <c r="N149">
        <v>2009</v>
      </c>
      <c r="O149">
        <v>2010</v>
      </c>
      <c r="P149">
        <v>2011</v>
      </c>
      <c r="Q149" t="s">
        <v>507</v>
      </c>
      <c r="R149" t="s">
        <v>602</v>
      </c>
      <c r="S149" t="s">
        <v>507</v>
      </c>
      <c r="T149" t="s">
        <v>544</v>
      </c>
      <c r="U149" t="s">
        <v>544</v>
      </c>
      <c r="V149">
        <v>533752</v>
      </c>
      <c r="W149">
        <v>100</v>
      </c>
      <c r="X149">
        <v>8689</v>
      </c>
      <c r="Y149">
        <v>14188</v>
      </c>
      <c r="Z149">
        <v>9489</v>
      </c>
      <c r="AA149">
        <v>15606</v>
      </c>
      <c r="AB149">
        <v>8698</v>
      </c>
      <c r="AC149">
        <v>0</v>
      </c>
      <c r="AD149">
        <v>0</v>
      </c>
      <c r="AE149">
        <v>1180</v>
      </c>
      <c r="AF149">
        <v>30</v>
      </c>
      <c r="AG149">
        <v>800</v>
      </c>
      <c r="AH149">
        <v>600</v>
      </c>
      <c r="AI149">
        <v>175</v>
      </c>
      <c r="AJ149">
        <v>99</v>
      </c>
      <c r="AK149">
        <v>815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2023</v>
      </c>
      <c r="AS149">
        <v>5000</v>
      </c>
      <c r="AT149">
        <v>1100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99999</v>
      </c>
      <c r="BB149">
        <v>0</v>
      </c>
      <c r="BC149">
        <v>0</v>
      </c>
      <c r="BD149">
        <v>0</v>
      </c>
      <c r="BE149">
        <v>0</v>
      </c>
    </row>
    <row r="150" spans="1:57" x14ac:dyDescent="0.15">
      <c r="A150">
        <v>1148</v>
      </c>
      <c r="B150" t="s">
        <v>1787</v>
      </c>
      <c r="C150">
        <v>0</v>
      </c>
      <c r="D150">
        <v>0</v>
      </c>
      <c r="E150">
        <v>68</v>
      </c>
      <c r="F150">
        <v>4034170</v>
      </c>
      <c r="G150">
        <v>1</v>
      </c>
      <c r="H150">
        <v>1</v>
      </c>
      <c r="I150" t="s">
        <v>324</v>
      </c>
      <c r="J150" t="s">
        <v>780</v>
      </c>
      <c r="K150" t="s">
        <v>1184</v>
      </c>
      <c r="L150" t="s">
        <v>1489</v>
      </c>
      <c r="M150" t="s">
        <v>1184</v>
      </c>
      <c r="N150">
        <v>1009</v>
      </c>
      <c r="O150">
        <v>1010</v>
      </c>
      <c r="P150">
        <v>1011</v>
      </c>
      <c r="Q150" t="s">
        <v>492</v>
      </c>
      <c r="R150" t="s">
        <v>523</v>
      </c>
      <c r="S150" t="s">
        <v>483</v>
      </c>
      <c r="T150" t="s">
        <v>474</v>
      </c>
      <c r="U150" t="s">
        <v>551</v>
      </c>
      <c r="V150">
        <v>657484</v>
      </c>
      <c r="W150">
        <v>100</v>
      </c>
      <c r="X150">
        <v>8176</v>
      </c>
      <c r="Y150">
        <v>17478</v>
      </c>
      <c r="Z150">
        <v>8118</v>
      </c>
      <c r="AA150">
        <v>16021</v>
      </c>
      <c r="AB150">
        <v>8929</v>
      </c>
      <c r="AC150">
        <v>0</v>
      </c>
      <c r="AD150">
        <v>0</v>
      </c>
      <c r="AE150">
        <v>1212</v>
      </c>
      <c r="AF150">
        <v>30</v>
      </c>
      <c r="AG150">
        <v>800</v>
      </c>
      <c r="AH150">
        <v>600</v>
      </c>
      <c r="AI150">
        <v>175</v>
      </c>
      <c r="AJ150">
        <v>99</v>
      </c>
      <c r="AK150">
        <v>920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2492</v>
      </c>
      <c r="AS150">
        <v>5000</v>
      </c>
      <c r="AT150">
        <v>1130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99999</v>
      </c>
      <c r="BB150">
        <v>0</v>
      </c>
      <c r="BC150">
        <v>0</v>
      </c>
      <c r="BD150">
        <v>0</v>
      </c>
      <c r="BE150">
        <v>0</v>
      </c>
    </row>
    <row r="151" spans="1:57" x14ac:dyDescent="0.15">
      <c r="A151">
        <v>1149</v>
      </c>
      <c r="B151" t="s">
        <v>1788</v>
      </c>
      <c r="C151">
        <v>0</v>
      </c>
      <c r="D151">
        <v>0</v>
      </c>
      <c r="E151">
        <v>69</v>
      </c>
      <c r="F151">
        <v>3883967</v>
      </c>
      <c r="G151">
        <v>1</v>
      </c>
      <c r="H151">
        <v>2</v>
      </c>
      <c r="I151" t="s">
        <v>211</v>
      </c>
      <c r="J151" t="s">
        <v>1378</v>
      </c>
      <c r="K151" t="s">
        <v>821</v>
      </c>
      <c r="L151" t="s">
        <v>798</v>
      </c>
      <c r="M151" t="s">
        <v>821</v>
      </c>
      <c r="N151">
        <v>2009</v>
      </c>
      <c r="O151">
        <v>2010</v>
      </c>
      <c r="P151">
        <v>2011</v>
      </c>
      <c r="Q151" t="s">
        <v>551</v>
      </c>
      <c r="R151" t="s">
        <v>529</v>
      </c>
      <c r="S151" t="s">
        <v>530</v>
      </c>
      <c r="T151" t="s">
        <v>591</v>
      </c>
      <c r="U151" t="s">
        <v>563</v>
      </c>
      <c r="V151">
        <v>562240</v>
      </c>
      <c r="W151">
        <v>100</v>
      </c>
      <c r="X151">
        <v>9153</v>
      </c>
      <c r="Y151">
        <v>14947</v>
      </c>
      <c r="Z151">
        <v>8331</v>
      </c>
      <c r="AA151">
        <v>14947</v>
      </c>
      <c r="AB151">
        <v>8331</v>
      </c>
      <c r="AC151">
        <v>0</v>
      </c>
      <c r="AD151">
        <v>0</v>
      </c>
      <c r="AE151">
        <v>1244</v>
      </c>
      <c r="AF151">
        <v>30</v>
      </c>
      <c r="AG151">
        <v>800</v>
      </c>
      <c r="AH151">
        <v>600</v>
      </c>
      <c r="AI151">
        <v>175</v>
      </c>
      <c r="AJ151">
        <v>99</v>
      </c>
      <c r="AK151">
        <v>859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2558</v>
      </c>
      <c r="AS151">
        <v>6000</v>
      </c>
      <c r="AT151">
        <v>1160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99999</v>
      </c>
      <c r="BB151">
        <v>0</v>
      </c>
      <c r="BC151">
        <v>0</v>
      </c>
      <c r="BD151">
        <v>0</v>
      </c>
      <c r="BE151">
        <v>0</v>
      </c>
    </row>
    <row r="152" spans="1:57" x14ac:dyDescent="0.15">
      <c r="A152">
        <v>1150</v>
      </c>
      <c r="B152" t="s">
        <v>1789</v>
      </c>
      <c r="C152">
        <v>0</v>
      </c>
      <c r="D152">
        <v>0</v>
      </c>
      <c r="E152">
        <v>70</v>
      </c>
      <c r="F152">
        <v>3547765</v>
      </c>
      <c r="G152">
        <v>1</v>
      </c>
      <c r="H152">
        <v>1</v>
      </c>
      <c r="I152" t="s">
        <v>324</v>
      </c>
      <c r="J152" t="s">
        <v>1266</v>
      </c>
      <c r="K152" t="s">
        <v>1433</v>
      </c>
      <c r="L152" t="s">
        <v>1072</v>
      </c>
      <c r="M152" t="s">
        <v>1490</v>
      </c>
      <c r="N152">
        <v>1009</v>
      </c>
      <c r="O152">
        <v>1010</v>
      </c>
      <c r="P152">
        <v>1011</v>
      </c>
      <c r="Q152" t="s">
        <v>466</v>
      </c>
      <c r="R152" t="s">
        <v>507</v>
      </c>
      <c r="S152" t="s">
        <v>499</v>
      </c>
      <c r="T152" t="s">
        <v>563</v>
      </c>
      <c r="U152" t="s">
        <v>508</v>
      </c>
      <c r="V152">
        <v>576761</v>
      </c>
      <c r="W152">
        <v>100</v>
      </c>
      <c r="X152">
        <v>9391</v>
      </c>
      <c r="Y152">
        <v>15334</v>
      </c>
      <c r="Z152">
        <v>8547</v>
      </c>
      <c r="AA152">
        <v>16867</v>
      </c>
      <c r="AB152">
        <v>10256</v>
      </c>
      <c r="AC152">
        <v>0</v>
      </c>
      <c r="AD152">
        <v>0</v>
      </c>
      <c r="AE152">
        <v>1393</v>
      </c>
      <c r="AF152">
        <v>30</v>
      </c>
      <c r="AG152">
        <v>800</v>
      </c>
      <c r="AH152">
        <v>600</v>
      </c>
      <c r="AI152">
        <v>175</v>
      </c>
      <c r="AJ152">
        <v>99</v>
      </c>
      <c r="AK152">
        <v>970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2625</v>
      </c>
      <c r="AS152">
        <v>5500</v>
      </c>
      <c r="AT152">
        <v>1309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99999</v>
      </c>
      <c r="BB152">
        <v>0</v>
      </c>
      <c r="BC152">
        <v>0</v>
      </c>
      <c r="BD152">
        <v>0</v>
      </c>
      <c r="BE152">
        <v>0</v>
      </c>
    </row>
    <row r="153" spans="1:57" x14ac:dyDescent="0.15">
      <c r="A153">
        <v>1151</v>
      </c>
      <c r="B153" t="s">
        <v>1790</v>
      </c>
      <c r="C153">
        <v>0</v>
      </c>
      <c r="D153">
        <v>0</v>
      </c>
      <c r="E153">
        <v>71</v>
      </c>
      <c r="F153">
        <v>3640939</v>
      </c>
      <c r="G153">
        <v>1</v>
      </c>
      <c r="H153">
        <v>1</v>
      </c>
      <c r="I153" t="s">
        <v>324</v>
      </c>
      <c r="J153" t="s">
        <v>800</v>
      </c>
      <c r="K153" t="s">
        <v>1326</v>
      </c>
      <c r="L153" t="s">
        <v>1491</v>
      </c>
      <c r="M153" t="s">
        <v>1326</v>
      </c>
      <c r="N153">
        <v>1009</v>
      </c>
      <c r="O153">
        <v>1010</v>
      </c>
      <c r="P153">
        <v>1011</v>
      </c>
      <c r="Q153" t="s">
        <v>635</v>
      </c>
      <c r="R153" t="s">
        <v>531</v>
      </c>
      <c r="S153" t="s">
        <v>635</v>
      </c>
      <c r="T153" t="s">
        <v>491</v>
      </c>
      <c r="U153" t="s">
        <v>476</v>
      </c>
      <c r="V153">
        <v>650604</v>
      </c>
      <c r="W153">
        <v>100</v>
      </c>
      <c r="X153">
        <v>8828</v>
      </c>
      <c r="Y153">
        <v>17297</v>
      </c>
      <c r="Z153">
        <v>8765</v>
      </c>
      <c r="AA153">
        <v>15725</v>
      </c>
      <c r="AB153">
        <v>9641</v>
      </c>
      <c r="AC153">
        <v>0</v>
      </c>
      <c r="AD153">
        <v>0</v>
      </c>
      <c r="AE153">
        <v>1191</v>
      </c>
      <c r="AF153">
        <v>30</v>
      </c>
      <c r="AG153">
        <v>800</v>
      </c>
      <c r="AH153">
        <v>600</v>
      </c>
      <c r="AI153">
        <v>175</v>
      </c>
      <c r="AJ153">
        <v>99</v>
      </c>
      <c r="AK153">
        <v>905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2244</v>
      </c>
      <c r="AS153">
        <v>5000</v>
      </c>
      <c r="AT153">
        <v>1221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99999</v>
      </c>
      <c r="BB153">
        <v>0</v>
      </c>
      <c r="BC153">
        <v>0</v>
      </c>
      <c r="BD153">
        <v>0</v>
      </c>
      <c r="BE153">
        <v>0</v>
      </c>
    </row>
    <row r="154" spans="1:57" x14ac:dyDescent="0.15">
      <c r="A154">
        <v>1152</v>
      </c>
      <c r="B154" t="s">
        <v>1791</v>
      </c>
      <c r="C154">
        <v>0</v>
      </c>
      <c r="D154">
        <v>0</v>
      </c>
      <c r="E154">
        <v>72</v>
      </c>
      <c r="F154">
        <v>4092558</v>
      </c>
      <c r="G154">
        <v>1</v>
      </c>
      <c r="H154">
        <v>1</v>
      </c>
      <c r="I154" t="s">
        <v>324</v>
      </c>
      <c r="J154" t="s">
        <v>825</v>
      </c>
      <c r="K154" t="s">
        <v>1293</v>
      </c>
      <c r="L154" t="s">
        <v>846</v>
      </c>
      <c r="M154" t="s">
        <v>1293</v>
      </c>
      <c r="N154">
        <v>2009</v>
      </c>
      <c r="O154">
        <v>2010</v>
      </c>
      <c r="P154">
        <v>2011</v>
      </c>
      <c r="Q154" t="s">
        <v>544</v>
      </c>
      <c r="R154" t="s">
        <v>658</v>
      </c>
      <c r="S154" t="s">
        <v>591</v>
      </c>
      <c r="T154" t="s">
        <v>563</v>
      </c>
      <c r="U154" t="s">
        <v>635</v>
      </c>
      <c r="V154">
        <v>727617</v>
      </c>
      <c r="W154">
        <v>100</v>
      </c>
      <c r="X154">
        <v>8229</v>
      </c>
      <c r="Y154">
        <v>19345</v>
      </c>
      <c r="Z154">
        <v>10783</v>
      </c>
      <c r="AA154">
        <v>16121</v>
      </c>
      <c r="AB154">
        <v>9884</v>
      </c>
      <c r="AC154">
        <v>0</v>
      </c>
      <c r="AD154">
        <v>0</v>
      </c>
      <c r="AE154">
        <v>1343</v>
      </c>
      <c r="AF154">
        <v>30</v>
      </c>
      <c r="AG154">
        <v>800</v>
      </c>
      <c r="AH154">
        <v>600</v>
      </c>
      <c r="AI154">
        <v>175</v>
      </c>
      <c r="AJ154">
        <v>99</v>
      </c>
      <c r="AK154">
        <v>1020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2531</v>
      </c>
      <c r="AS154">
        <v>6000</v>
      </c>
      <c r="AT154">
        <v>1502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99999</v>
      </c>
      <c r="BB154">
        <v>0</v>
      </c>
      <c r="BC154">
        <v>0</v>
      </c>
      <c r="BD154">
        <v>0</v>
      </c>
      <c r="BE154">
        <v>0</v>
      </c>
    </row>
    <row r="155" spans="1:57" x14ac:dyDescent="0.15">
      <c r="A155">
        <v>1153</v>
      </c>
      <c r="B155" t="s">
        <v>1792</v>
      </c>
      <c r="C155">
        <v>0</v>
      </c>
      <c r="D155">
        <v>0</v>
      </c>
      <c r="E155">
        <v>73</v>
      </c>
      <c r="F155">
        <v>3912593</v>
      </c>
      <c r="G155">
        <v>1</v>
      </c>
      <c r="H155">
        <v>1</v>
      </c>
      <c r="I155" t="s">
        <v>324</v>
      </c>
      <c r="J155" t="s">
        <v>1245</v>
      </c>
      <c r="K155" t="s">
        <v>811</v>
      </c>
      <c r="L155" t="s">
        <v>1328</v>
      </c>
      <c r="M155" t="s">
        <v>1444</v>
      </c>
      <c r="N155">
        <v>2009</v>
      </c>
      <c r="O155">
        <v>2010</v>
      </c>
      <c r="P155">
        <v>2011</v>
      </c>
      <c r="Q155" t="s">
        <v>530</v>
      </c>
      <c r="R155" t="s">
        <v>491</v>
      </c>
      <c r="S155" t="s">
        <v>563</v>
      </c>
      <c r="T155" t="s">
        <v>602</v>
      </c>
      <c r="U155" t="s">
        <v>529</v>
      </c>
      <c r="V155">
        <v>683555</v>
      </c>
      <c r="W155">
        <v>100</v>
      </c>
      <c r="X155">
        <v>10120</v>
      </c>
      <c r="Y155">
        <v>18174</v>
      </c>
      <c r="Z155">
        <v>10131</v>
      </c>
      <c r="AA155">
        <v>16522</v>
      </c>
      <c r="AB155">
        <v>9210</v>
      </c>
      <c r="AC155">
        <v>0</v>
      </c>
      <c r="AD155">
        <v>0</v>
      </c>
      <c r="AE155">
        <v>1377</v>
      </c>
      <c r="AF155">
        <v>30</v>
      </c>
      <c r="AG155">
        <v>800</v>
      </c>
      <c r="AH155">
        <v>600</v>
      </c>
      <c r="AI155">
        <v>175</v>
      </c>
      <c r="AJ155">
        <v>99</v>
      </c>
      <c r="AK155">
        <v>952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2359</v>
      </c>
      <c r="AS155">
        <v>5000</v>
      </c>
      <c r="AT155">
        <v>1284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99999</v>
      </c>
      <c r="BB155">
        <v>0</v>
      </c>
      <c r="BC155">
        <v>0</v>
      </c>
      <c r="BD155">
        <v>0</v>
      </c>
      <c r="BE155">
        <v>0</v>
      </c>
    </row>
    <row r="156" spans="1:57" x14ac:dyDescent="0.15">
      <c r="A156">
        <v>1154</v>
      </c>
      <c r="B156" t="s">
        <v>1793</v>
      </c>
      <c r="C156">
        <v>0</v>
      </c>
      <c r="D156">
        <v>0</v>
      </c>
      <c r="E156">
        <v>74</v>
      </c>
      <c r="F156">
        <v>4393133</v>
      </c>
      <c r="G156">
        <v>1</v>
      </c>
      <c r="H156">
        <v>2</v>
      </c>
      <c r="I156" t="s">
        <v>211</v>
      </c>
      <c r="J156" t="s">
        <v>1346</v>
      </c>
      <c r="K156" t="s">
        <v>1298</v>
      </c>
      <c r="L156" t="s">
        <v>1479</v>
      </c>
      <c r="M156" t="s">
        <v>1330</v>
      </c>
      <c r="N156">
        <v>2009</v>
      </c>
      <c r="O156">
        <v>2010</v>
      </c>
      <c r="P156">
        <v>2011</v>
      </c>
      <c r="Q156" t="s">
        <v>483</v>
      </c>
      <c r="R156" t="s">
        <v>538</v>
      </c>
      <c r="S156" t="s">
        <v>507</v>
      </c>
      <c r="T156" t="s">
        <v>664</v>
      </c>
      <c r="U156" t="s">
        <v>524</v>
      </c>
      <c r="V156">
        <v>636665</v>
      </c>
      <c r="W156">
        <v>100</v>
      </c>
      <c r="X156">
        <v>9505</v>
      </c>
      <c r="Y156">
        <v>16928</v>
      </c>
      <c r="Z156">
        <v>11324</v>
      </c>
      <c r="AA156">
        <v>18620</v>
      </c>
      <c r="AB156">
        <v>9437</v>
      </c>
      <c r="AC156">
        <v>0</v>
      </c>
      <c r="AD156">
        <v>0</v>
      </c>
      <c r="AE156">
        <v>1283</v>
      </c>
      <c r="AF156">
        <v>30</v>
      </c>
      <c r="AG156">
        <v>800</v>
      </c>
      <c r="AH156">
        <v>600</v>
      </c>
      <c r="AI156">
        <v>175</v>
      </c>
      <c r="AJ156">
        <v>99</v>
      </c>
      <c r="AK156">
        <v>1171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2658</v>
      </c>
      <c r="AS156">
        <v>5000</v>
      </c>
      <c r="AT156">
        <v>1579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99999</v>
      </c>
      <c r="BB156">
        <v>0</v>
      </c>
      <c r="BC156">
        <v>0</v>
      </c>
      <c r="BD156">
        <v>0</v>
      </c>
      <c r="BE156">
        <v>0</v>
      </c>
    </row>
    <row r="157" spans="1:57" x14ac:dyDescent="0.15">
      <c r="A157">
        <v>1155</v>
      </c>
      <c r="B157" t="s">
        <v>1794</v>
      </c>
      <c r="C157">
        <v>0</v>
      </c>
      <c r="D157">
        <v>0</v>
      </c>
      <c r="E157">
        <v>75</v>
      </c>
      <c r="F157">
        <v>4306854</v>
      </c>
      <c r="G157">
        <v>1</v>
      </c>
      <c r="H157">
        <v>2</v>
      </c>
      <c r="I157" t="s">
        <v>211</v>
      </c>
      <c r="J157" t="s">
        <v>828</v>
      </c>
      <c r="K157" t="s">
        <v>1431</v>
      </c>
      <c r="L157" t="s">
        <v>1070</v>
      </c>
      <c r="M157" t="s">
        <v>1431</v>
      </c>
      <c r="N157">
        <v>1009</v>
      </c>
      <c r="O157">
        <v>1010</v>
      </c>
      <c r="P157">
        <v>1011</v>
      </c>
      <c r="Q157" t="s">
        <v>466</v>
      </c>
      <c r="R157" t="s">
        <v>591</v>
      </c>
      <c r="S157" t="s">
        <v>474</v>
      </c>
      <c r="T157" t="s">
        <v>516</v>
      </c>
      <c r="U157" t="s">
        <v>457</v>
      </c>
      <c r="V157">
        <v>717314</v>
      </c>
      <c r="W157">
        <v>100</v>
      </c>
      <c r="X157">
        <v>10621</v>
      </c>
      <c r="Y157">
        <v>19072</v>
      </c>
      <c r="Z157">
        <v>9666</v>
      </c>
      <c r="AA157">
        <v>19072</v>
      </c>
      <c r="AB157">
        <v>11599</v>
      </c>
      <c r="AC157">
        <v>0</v>
      </c>
      <c r="AD157">
        <v>0</v>
      </c>
      <c r="AE157">
        <v>1446</v>
      </c>
      <c r="AF157">
        <v>30</v>
      </c>
      <c r="AG157">
        <v>800</v>
      </c>
      <c r="AH157">
        <v>600</v>
      </c>
      <c r="AI157">
        <v>175</v>
      </c>
      <c r="AJ157">
        <v>99</v>
      </c>
      <c r="AK157">
        <v>1000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2971</v>
      </c>
      <c r="AS157">
        <v>6000</v>
      </c>
      <c r="AT157">
        <v>1482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99999</v>
      </c>
      <c r="BB157">
        <v>0</v>
      </c>
      <c r="BC157">
        <v>0</v>
      </c>
      <c r="BD157">
        <v>0</v>
      </c>
      <c r="BE157">
        <v>0</v>
      </c>
    </row>
    <row r="158" spans="1:57" x14ac:dyDescent="0.15">
      <c r="A158">
        <v>1156</v>
      </c>
      <c r="B158" t="s">
        <v>1795</v>
      </c>
      <c r="C158">
        <v>0</v>
      </c>
      <c r="D158">
        <v>0</v>
      </c>
      <c r="E158">
        <v>76</v>
      </c>
      <c r="F158">
        <v>4606788</v>
      </c>
      <c r="G158">
        <v>1</v>
      </c>
      <c r="H158">
        <v>2</v>
      </c>
      <c r="I158" t="s">
        <v>211</v>
      </c>
      <c r="J158" t="s">
        <v>1300</v>
      </c>
      <c r="K158" t="s">
        <v>1187</v>
      </c>
      <c r="L158" t="s">
        <v>1492</v>
      </c>
      <c r="M158" t="s">
        <v>1187</v>
      </c>
      <c r="N158">
        <v>1009</v>
      </c>
      <c r="O158">
        <v>1010</v>
      </c>
      <c r="P158">
        <v>1011</v>
      </c>
      <c r="Q158" t="s">
        <v>615</v>
      </c>
      <c r="R158" t="s">
        <v>524</v>
      </c>
      <c r="S158" t="s">
        <v>459</v>
      </c>
      <c r="T158" t="s">
        <v>558</v>
      </c>
      <c r="U158" t="s">
        <v>531</v>
      </c>
      <c r="V158">
        <v>667724</v>
      </c>
      <c r="W158">
        <v>100</v>
      </c>
      <c r="X158">
        <v>9969</v>
      </c>
      <c r="Y158">
        <v>19530</v>
      </c>
      <c r="Z158">
        <v>9898</v>
      </c>
      <c r="AA158">
        <v>19530</v>
      </c>
      <c r="AB158">
        <v>9898</v>
      </c>
      <c r="AC158">
        <v>0</v>
      </c>
      <c r="AD158">
        <v>0</v>
      </c>
      <c r="AE158">
        <v>1347</v>
      </c>
      <c r="AF158">
        <v>30</v>
      </c>
      <c r="AG158">
        <v>800</v>
      </c>
      <c r="AH158">
        <v>600</v>
      </c>
      <c r="AI158">
        <v>175</v>
      </c>
      <c r="AJ158">
        <v>99</v>
      </c>
      <c r="AK158">
        <v>1024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3043</v>
      </c>
      <c r="AS158">
        <v>5500</v>
      </c>
      <c r="AT158">
        <v>1519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99999</v>
      </c>
      <c r="BB158">
        <v>0</v>
      </c>
      <c r="BC158">
        <v>0</v>
      </c>
      <c r="BD158">
        <v>0</v>
      </c>
      <c r="BE158">
        <v>0</v>
      </c>
    </row>
    <row r="159" spans="1:57" x14ac:dyDescent="0.15">
      <c r="A159">
        <v>1157</v>
      </c>
      <c r="B159" t="s">
        <v>1796</v>
      </c>
      <c r="C159">
        <v>0</v>
      </c>
      <c r="D159">
        <v>0</v>
      </c>
      <c r="E159">
        <v>77</v>
      </c>
      <c r="F159">
        <v>4206772</v>
      </c>
      <c r="G159">
        <v>1</v>
      </c>
      <c r="H159">
        <v>2</v>
      </c>
      <c r="I159" t="s">
        <v>211</v>
      </c>
      <c r="J159" t="s">
        <v>1044</v>
      </c>
      <c r="K159" t="s">
        <v>1062</v>
      </c>
      <c r="L159" t="s">
        <v>805</v>
      </c>
      <c r="M159" t="s">
        <v>1062</v>
      </c>
      <c r="N159">
        <v>2009</v>
      </c>
      <c r="O159">
        <v>2010</v>
      </c>
      <c r="P159">
        <v>2011</v>
      </c>
      <c r="Q159" t="s">
        <v>579</v>
      </c>
      <c r="R159" t="s">
        <v>523</v>
      </c>
      <c r="S159" t="s">
        <v>483</v>
      </c>
      <c r="T159" t="s">
        <v>529</v>
      </c>
      <c r="U159" t="s">
        <v>458</v>
      </c>
      <c r="V159">
        <v>683524</v>
      </c>
      <c r="W159">
        <v>100</v>
      </c>
      <c r="X159">
        <v>11133</v>
      </c>
      <c r="Y159">
        <v>19993</v>
      </c>
      <c r="Z159">
        <v>11146</v>
      </c>
      <c r="AA159">
        <v>18176</v>
      </c>
      <c r="AB159">
        <v>11146</v>
      </c>
      <c r="AC159">
        <v>0</v>
      </c>
      <c r="AD159">
        <v>0</v>
      </c>
      <c r="AE159">
        <v>1654</v>
      </c>
      <c r="AF159">
        <v>30</v>
      </c>
      <c r="AG159">
        <v>800</v>
      </c>
      <c r="AH159">
        <v>600</v>
      </c>
      <c r="AI159">
        <v>175</v>
      </c>
      <c r="AJ159">
        <v>99</v>
      </c>
      <c r="AK159">
        <v>1049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2597</v>
      </c>
      <c r="AS159">
        <v>6000</v>
      </c>
      <c r="AT159">
        <v>1414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99999</v>
      </c>
      <c r="BB159">
        <v>0</v>
      </c>
      <c r="BC159">
        <v>0</v>
      </c>
      <c r="BD159">
        <v>0</v>
      </c>
      <c r="BE159">
        <v>0</v>
      </c>
    </row>
    <row r="160" spans="1:57" x14ac:dyDescent="0.15">
      <c r="A160">
        <v>1158</v>
      </c>
      <c r="B160" t="s">
        <v>1797</v>
      </c>
      <c r="C160">
        <v>0</v>
      </c>
      <c r="D160">
        <v>0</v>
      </c>
      <c r="E160">
        <v>78</v>
      </c>
      <c r="F160">
        <v>5032739</v>
      </c>
      <c r="G160">
        <v>1</v>
      </c>
      <c r="H160">
        <v>1</v>
      </c>
      <c r="I160" t="s">
        <v>324</v>
      </c>
      <c r="J160" t="s">
        <v>793</v>
      </c>
      <c r="K160" t="s">
        <v>1493</v>
      </c>
      <c r="L160" t="s">
        <v>863</v>
      </c>
      <c r="M160" t="s">
        <v>1493</v>
      </c>
      <c r="N160">
        <v>2009</v>
      </c>
      <c r="O160">
        <v>2010</v>
      </c>
      <c r="P160">
        <v>2011</v>
      </c>
      <c r="Q160" t="s">
        <v>483</v>
      </c>
      <c r="R160" t="s">
        <v>507</v>
      </c>
      <c r="S160" t="s">
        <v>664</v>
      </c>
      <c r="T160" t="s">
        <v>500</v>
      </c>
      <c r="U160" t="s">
        <v>585</v>
      </c>
      <c r="V160">
        <v>769463</v>
      </c>
      <c r="W160">
        <v>100</v>
      </c>
      <c r="X160">
        <v>9496</v>
      </c>
      <c r="Y160">
        <v>20462</v>
      </c>
      <c r="Z160">
        <v>12445</v>
      </c>
      <c r="AA160">
        <v>22322</v>
      </c>
      <c r="AB160">
        <v>12445</v>
      </c>
      <c r="AC160">
        <v>0</v>
      </c>
      <c r="AD160">
        <v>0</v>
      </c>
      <c r="AE160">
        <v>1412</v>
      </c>
      <c r="AF160">
        <v>30</v>
      </c>
      <c r="AG160">
        <v>800</v>
      </c>
      <c r="AH160">
        <v>600</v>
      </c>
      <c r="AI160">
        <v>175</v>
      </c>
      <c r="AJ160">
        <v>99</v>
      </c>
      <c r="AK160">
        <v>1288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2923</v>
      </c>
      <c r="AS160">
        <v>5000</v>
      </c>
      <c r="AT160">
        <v>1448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99999</v>
      </c>
      <c r="BB160">
        <v>0</v>
      </c>
      <c r="BC160">
        <v>0</v>
      </c>
      <c r="BD160">
        <v>0</v>
      </c>
      <c r="BE160">
        <v>0</v>
      </c>
    </row>
    <row r="161" spans="1:57" x14ac:dyDescent="0.15">
      <c r="A161">
        <v>1159</v>
      </c>
      <c r="B161" t="s">
        <v>1798</v>
      </c>
      <c r="C161">
        <v>0</v>
      </c>
      <c r="D161">
        <v>0</v>
      </c>
      <c r="E161">
        <v>79</v>
      </c>
      <c r="F161">
        <v>4499589</v>
      </c>
      <c r="G161">
        <v>1</v>
      </c>
      <c r="H161">
        <v>2</v>
      </c>
      <c r="I161" t="s">
        <v>211</v>
      </c>
      <c r="J161" t="s">
        <v>810</v>
      </c>
      <c r="K161" t="s">
        <v>857</v>
      </c>
      <c r="L161" t="s">
        <v>1489</v>
      </c>
      <c r="M161" t="s">
        <v>1198</v>
      </c>
      <c r="N161">
        <v>2009</v>
      </c>
      <c r="O161">
        <v>2010</v>
      </c>
      <c r="P161">
        <v>2011</v>
      </c>
      <c r="Q161" t="s">
        <v>474</v>
      </c>
      <c r="R161" t="s">
        <v>615</v>
      </c>
      <c r="S161" t="s">
        <v>507</v>
      </c>
      <c r="T161" t="s">
        <v>575</v>
      </c>
      <c r="U161" t="s">
        <v>457</v>
      </c>
      <c r="V161">
        <v>715681</v>
      </c>
      <c r="W161">
        <v>100</v>
      </c>
      <c r="X161">
        <v>10687</v>
      </c>
      <c r="Y161">
        <v>19032</v>
      </c>
      <c r="Z161">
        <v>12733</v>
      </c>
      <c r="AA161">
        <v>22838</v>
      </c>
      <c r="AB161">
        <v>12733</v>
      </c>
      <c r="AC161">
        <v>0</v>
      </c>
      <c r="AD161">
        <v>0</v>
      </c>
      <c r="AE161">
        <v>1734</v>
      </c>
      <c r="AF161">
        <v>30</v>
      </c>
      <c r="AG161">
        <v>800</v>
      </c>
      <c r="AH161">
        <v>600</v>
      </c>
      <c r="AI161">
        <v>175</v>
      </c>
      <c r="AJ161">
        <v>99</v>
      </c>
      <c r="AK161">
        <v>1208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2992</v>
      </c>
      <c r="AS161">
        <v>5500</v>
      </c>
      <c r="AT161">
        <v>1778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99999</v>
      </c>
      <c r="BB161">
        <v>0</v>
      </c>
      <c r="BC161">
        <v>0</v>
      </c>
      <c r="BD161">
        <v>0</v>
      </c>
      <c r="BE161">
        <v>0</v>
      </c>
    </row>
    <row r="162" spans="1:57" x14ac:dyDescent="0.15">
      <c r="A162">
        <v>1160</v>
      </c>
      <c r="B162" t="s">
        <v>1799</v>
      </c>
      <c r="C162">
        <v>0</v>
      </c>
      <c r="D162">
        <v>0</v>
      </c>
      <c r="E162">
        <v>80</v>
      </c>
      <c r="F162">
        <v>5267283</v>
      </c>
      <c r="G162">
        <v>1</v>
      </c>
      <c r="H162">
        <v>2</v>
      </c>
      <c r="I162" t="s">
        <v>211</v>
      </c>
      <c r="J162" t="s">
        <v>1076</v>
      </c>
      <c r="K162" t="s">
        <v>1487</v>
      </c>
      <c r="L162" t="s">
        <v>1494</v>
      </c>
      <c r="M162" t="s">
        <v>1495</v>
      </c>
      <c r="N162">
        <v>1009</v>
      </c>
      <c r="O162">
        <v>1010</v>
      </c>
      <c r="P162">
        <v>1011</v>
      </c>
      <c r="Q162" t="s">
        <v>529</v>
      </c>
      <c r="R162" t="s">
        <v>564</v>
      </c>
      <c r="S162" t="s">
        <v>615</v>
      </c>
      <c r="T162" t="s">
        <v>476</v>
      </c>
      <c r="U162" t="s">
        <v>530</v>
      </c>
      <c r="V162">
        <v>732034</v>
      </c>
      <c r="W162">
        <v>100</v>
      </c>
      <c r="X162">
        <v>11926</v>
      </c>
      <c r="Y162">
        <v>23360</v>
      </c>
      <c r="Z162">
        <v>10854</v>
      </c>
      <c r="AA162">
        <v>23360</v>
      </c>
      <c r="AB162">
        <v>13024</v>
      </c>
      <c r="AC162">
        <v>0</v>
      </c>
      <c r="AD162">
        <v>0</v>
      </c>
      <c r="AE162">
        <v>1774</v>
      </c>
      <c r="AF162">
        <v>30</v>
      </c>
      <c r="AG162">
        <v>800</v>
      </c>
      <c r="AH162">
        <v>600</v>
      </c>
      <c r="AI162">
        <v>175</v>
      </c>
      <c r="AJ162">
        <v>99</v>
      </c>
      <c r="AK162">
        <v>1125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2783</v>
      </c>
      <c r="AS162">
        <v>5500</v>
      </c>
      <c r="AT162">
        <v>1667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99999</v>
      </c>
      <c r="BB162">
        <v>0</v>
      </c>
      <c r="BC162">
        <v>0</v>
      </c>
      <c r="BD162">
        <v>0</v>
      </c>
      <c r="BE162">
        <v>0</v>
      </c>
    </row>
    <row r="163" spans="1:57" x14ac:dyDescent="0.15">
      <c r="A163">
        <v>1161</v>
      </c>
      <c r="B163" t="s">
        <v>1800</v>
      </c>
      <c r="C163">
        <v>0</v>
      </c>
      <c r="D163">
        <v>0</v>
      </c>
      <c r="E163">
        <v>1</v>
      </c>
      <c r="F163">
        <v>65678</v>
      </c>
      <c r="G163">
        <v>2</v>
      </c>
      <c r="H163">
        <v>2</v>
      </c>
      <c r="I163" t="s">
        <v>211</v>
      </c>
      <c r="J163" t="s">
        <v>451</v>
      </c>
      <c r="K163" t="s">
        <v>1082</v>
      </c>
      <c r="L163" t="s">
        <v>1085</v>
      </c>
      <c r="M163" t="s">
        <v>1496</v>
      </c>
      <c r="N163">
        <v>1009</v>
      </c>
      <c r="O163">
        <v>0</v>
      </c>
      <c r="P163">
        <v>0</v>
      </c>
      <c r="Q163" t="s">
        <v>591</v>
      </c>
      <c r="R163" t="s">
        <v>516</v>
      </c>
      <c r="S163" t="s">
        <v>515</v>
      </c>
      <c r="T163">
        <v>0</v>
      </c>
      <c r="U163">
        <v>0</v>
      </c>
      <c r="V163">
        <v>7008</v>
      </c>
      <c r="W163">
        <v>100</v>
      </c>
      <c r="X163">
        <v>92</v>
      </c>
      <c r="Y163">
        <v>152</v>
      </c>
      <c r="Z163">
        <v>98</v>
      </c>
      <c r="AA163">
        <v>152</v>
      </c>
      <c r="AB163">
        <v>91</v>
      </c>
      <c r="AC163">
        <v>0</v>
      </c>
      <c r="AD163">
        <v>0</v>
      </c>
      <c r="AE163">
        <v>8</v>
      </c>
      <c r="AF163">
        <v>30</v>
      </c>
      <c r="AG163">
        <v>800</v>
      </c>
      <c r="AH163">
        <v>600</v>
      </c>
      <c r="AI163">
        <v>175</v>
      </c>
      <c r="AJ163">
        <v>99</v>
      </c>
      <c r="AK163">
        <v>6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18</v>
      </c>
      <c r="AS163">
        <v>6500</v>
      </c>
      <c r="AT163">
        <v>10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99999</v>
      </c>
      <c r="BB163">
        <v>0</v>
      </c>
      <c r="BC163">
        <v>0</v>
      </c>
      <c r="BD163">
        <v>0</v>
      </c>
      <c r="BE163">
        <v>0</v>
      </c>
    </row>
    <row r="164" spans="1:57" x14ac:dyDescent="0.15">
      <c r="A164">
        <v>1162</v>
      </c>
      <c r="B164" t="s">
        <v>1801</v>
      </c>
      <c r="C164">
        <v>0</v>
      </c>
      <c r="D164">
        <v>0</v>
      </c>
      <c r="E164">
        <v>2</v>
      </c>
      <c r="F164">
        <v>87261</v>
      </c>
      <c r="G164">
        <v>2</v>
      </c>
      <c r="H164">
        <v>2</v>
      </c>
      <c r="I164" t="s">
        <v>211</v>
      </c>
      <c r="J164" t="s">
        <v>1087</v>
      </c>
      <c r="K164" t="s">
        <v>1497</v>
      </c>
      <c r="L164" t="s">
        <v>462</v>
      </c>
      <c r="M164" t="s">
        <v>1497</v>
      </c>
      <c r="N164">
        <v>2009</v>
      </c>
      <c r="O164">
        <v>0</v>
      </c>
      <c r="P164">
        <v>0</v>
      </c>
      <c r="Q164" t="s">
        <v>476</v>
      </c>
      <c r="R164" t="s">
        <v>524</v>
      </c>
      <c r="S164" t="s">
        <v>476</v>
      </c>
      <c r="T164">
        <v>0</v>
      </c>
      <c r="U164">
        <v>0</v>
      </c>
      <c r="V164">
        <v>8919</v>
      </c>
      <c r="W164">
        <v>100</v>
      </c>
      <c r="X164">
        <v>107</v>
      </c>
      <c r="Y164">
        <v>212</v>
      </c>
      <c r="Z164">
        <v>127</v>
      </c>
      <c r="AA164">
        <v>231</v>
      </c>
      <c r="AB164">
        <v>116</v>
      </c>
      <c r="AC164">
        <v>0</v>
      </c>
      <c r="AD164">
        <v>0</v>
      </c>
      <c r="AE164">
        <v>14</v>
      </c>
      <c r="AF164">
        <v>30</v>
      </c>
      <c r="AG164">
        <v>800</v>
      </c>
      <c r="AH164">
        <v>600</v>
      </c>
      <c r="AI164">
        <v>175</v>
      </c>
      <c r="AJ164">
        <v>99</v>
      </c>
      <c r="AK164">
        <v>9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26</v>
      </c>
      <c r="AS164">
        <v>5500</v>
      </c>
      <c r="AT164">
        <v>15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99999</v>
      </c>
      <c r="BB164">
        <v>0</v>
      </c>
      <c r="BC164">
        <v>0</v>
      </c>
      <c r="BD164">
        <v>0</v>
      </c>
      <c r="BE164">
        <v>0</v>
      </c>
    </row>
    <row r="165" spans="1:57" x14ac:dyDescent="0.15">
      <c r="A165">
        <v>1163</v>
      </c>
      <c r="B165" t="s">
        <v>1802</v>
      </c>
      <c r="C165">
        <v>0</v>
      </c>
      <c r="D165">
        <v>0</v>
      </c>
      <c r="E165">
        <v>3</v>
      </c>
      <c r="F165">
        <v>97065</v>
      </c>
      <c r="G165">
        <v>2</v>
      </c>
      <c r="H165">
        <v>2</v>
      </c>
      <c r="I165" t="s">
        <v>211</v>
      </c>
      <c r="J165" t="s">
        <v>1209</v>
      </c>
      <c r="K165" t="s">
        <v>469</v>
      </c>
      <c r="L165" t="s">
        <v>471</v>
      </c>
      <c r="M165" t="s">
        <v>1498</v>
      </c>
      <c r="N165">
        <v>1009</v>
      </c>
      <c r="O165">
        <v>0</v>
      </c>
      <c r="P165">
        <v>0</v>
      </c>
      <c r="Q165" t="s">
        <v>602</v>
      </c>
      <c r="R165" t="s">
        <v>523</v>
      </c>
      <c r="S165" t="s">
        <v>474</v>
      </c>
      <c r="T165">
        <v>0</v>
      </c>
      <c r="U165">
        <v>0</v>
      </c>
      <c r="V165">
        <v>11592</v>
      </c>
      <c r="W165">
        <v>100</v>
      </c>
      <c r="X165">
        <v>153</v>
      </c>
      <c r="Y165">
        <v>327</v>
      </c>
      <c r="Z165">
        <v>180</v>
      </c>
      <c r="AA165">
        <v>302</v>
      </c>
      <c r="AB165">
        <v>180</v>
      </c>
      <c r="AC165">
        <v>0</v>
      </c>
      <c r="AD165">
        <v>0</v>
      </c>
      <c r="AE165">
        <v>19</v>
      </c>
      <c r="AF165">
        <v>30</v>
      </c>
      <c r="AG165">
        <v>800</v>
      </c>
      <c r="AH165">
        <v>600</v>
      </c>
      <c r="AI165">
        <v>175</v>
      </c>
      <c r="AJ165">
        <v>99</v>
      </c>
      <c r="AK165">
        <v>13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38</v>
      </c>
      <c r="AS165">
        <v>5500</v>
      </c>
      <c r="AT165">
        <v>17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99999</v>
      </c>
      <c r="BB165">
        <v>0</v>
      </c>
      <c r="BC165">
        <v>0</v>
      </c>
      <c r="BD165">
        <v>0</v>
      </c>
      <c r="BE165">
        <v>0</v>
      </c>
    </row>
    <row r="166" spans="1:57" x14ac:dyDescent="0.15">
      <c r="A166">
        <v>1164</v>
      </c>
      <c r="B166" t="s">
        <v>1803</v>
      </c>
      <c r="C166">
        <v>0</v>
      </c>
      <c r="D166">
        <v>0</v>
      </c>
      <c r="E166">
        <v>4</v>
      </c>
      <c r="F166">
        <v>122898</v>
      </c>
      <c r="G166">
        <v>2</v>
      </c>
      <c r="H166">
        <v>1</v>
      </c>
      <c r="I166" t="s">
        <v>324</v>
      </c>
      <c r="J166" t="s">
        <v>468</v>
      </c>
      <c r="K166" t="s">
        <v>1094</v>
      </c>
      <c r="L166" t="s">
        <v>1096</v>
      </c>
      <c r="M166" t="s">
        <v>1093</v>
      </c>
      <c r="N166">
        <v>1009</v>
      </c>
      <c r="O166">
        <v>0</v>
      </c>
      <c r="P166">
        <v>0</v>
      </c>
      <c r="Q166" t="s">
        <v>585</v>
      </c>
      <c r="R166" t="s">
        <v>558</v>
      </c>
      <c r="S166" t="s">
        <v>523</v>
      </c>
      <c r="T166">
        <v>0</v>
      </c>
      <c r="U166">
        <v>0</v>
      </c>
      <c r="V166">
        <v>13278</v>
      </c>
      <c r="W166">
        <v>100</v>
      </c>
      <c r="X166">
        <v>176</v>
      </c>
      <c r="Y166">
        <v>410</v>
      </c>
      <c r="Z166">
        <v>226</v>
      </c>
      <c r="AA166">
        <v>410</v>
      </c>
      <c r="AB166">
        <v>191</v>
      </c>
      <c r="AC166">
        <v>0</v>
      </c>
      <c r="AD166">
        <v>0</v>
      </c>
      <c r="AE166">
        <v>24</v>
      </c>
      <c r="AF166">
        <v>30</v>
      </c>
      <c r="AG166">
        <v>800</v>
      </c>
      <c r="AH166">
        <v>600</v>
      </c>
      <c r="AI166">
        <v>175</v>
      </c>
      <c r="AJ166">
        <v>99</v>
      </c>
      <c r="AK166">
        <v>16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45</v>
      </c>
      <c r="AS166">
        <v>6500</v>
      </c>
      <c r="AT166">
        <v>22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99999</v>
      </c>
      <c r="BB166">
        <v>0</v>
      </c>
      <c r="BC166">
        <v>0</v>
      </c>
      <c r="BD166">
        <v>0</v>
      </c>
      <c r="BE166">
        <v>0</v>
      </c>
    </row>
    <row r="167" spans="1:57" x14ac:dyDescent="0.15">
      <c r="A167">
        <v>1165</v>
      </c>
      <c r="B167" t="s">
        <v>1804</v>
      </c>
      <c r="C167">
        <v>0</v>
      </c>
      <c r="D167">
        <v>0</v>
      </c>
      <c r="E167">
        <v>5</v>
      </c>
      <c r="F167">
        <v>129459</v>
      </c>
      <c r="G167">
        <v>2</v>
      </c>
      <c r="H167">
        <v>1</v>
      </c>
      <c r="I167" t="s">
        <v>324</v>
      </c>
      <c r="J167" t="s">
        <v>485</v>
      </c>
      <c r="K167" t="s">
        <v>1499</v>
      </c>
      <c r="L167" t="s">
        <v>487</v>
      </c>
      <c r="M167" t="s">
        <v>1499</v>
      </c>
      <c r="N167">
        <v>2009</v>
      </c>
      <c r="O167">
        <v>0</v>
      </c>
      <c r="P167">
        <v>0</v>
      </c>
      <c r="Q167" t="s">
        <v>466</v>
      </c>
      <c r="R167" t="s">
        <v>575</v>
      </c>
      <c r="S167" t="s">
        <v>458</v>
      </c>
      <c r="T167">
        <v>0</v>
      </c>
      <c r="U167">
        <v>0</v>
      </c>
      <c r="V167">
        <v>17595</v>
      </c>
      <c r="W167">
        <v>100</v>
      </c>
      <c r="X167">
        <v>214</v>
      </c>
      <c r="Y167">
        <v>423</v>
      </c>
      <c r="Z167">
        <v>233</v>
      </c>
      <c r="AA167">
        <v>423</v>
      </c>
      <c r="AB167">
        <v>233</v>
      </c>
      <c r="AC167">
        <v>0</v>
      </c>
      <c r="AD167">
        <v>0</v>
      </c>
      <c r="AE167">
        <v>28</v>
      </c>
      <c r="AF167">
        <v>30</v>
      </c>
      <c r="AG167">
        <v>800</v>
      </c>
      <c r="AH167">
        <v>600</v>
      </c>
      <c r="AI167">
        <v>175</v>
      </c>
      <c r="AJ167">
        <v>99</v>
      </c>
      <c r="AK167">
        <v>18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60</v>
      </c>
      <c r="AS167">
        <v>6500</v>
      </c>
      <c r="AT167">
        <v>27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99999</v>
      </c>
      <c r="BB167">
        <v>0</v>
      </c>
      <c r="BC167">
        <v>0</v>
      </c>
      <c r="BD167">
        <v>0</v>
      </c>
      <c r="BE167">
        <v>0</v>
      </c>
    </row>
    <row r="168" spans="1:57" x14ac:dyDescent="0.15">
      <c r="A168">
        <v>1166</v>
      </c>
      <c r="B168" t="s">
        <v>1805</v>
      </c>
      <c r="C168">
        <v>0</v>
      </c>
      <c r="D168">
        <v>0</v>
      </c>
      <c r="E168">
        <v>6</v>
      </c>
      <c r="F168">
        <v>151338</v>
      </c>
      <c r="G168">
        <v>2</v>
      </c>
      <c r="H168">
        <v>1</v>
      </c>
      <c r="I168" t="s">
        <v>324</v>
      </c>
      <c r="J168" t="s">
        <v>879</v>
      </c>
      <c r="K168" t="s">
        <v>494</v>
      </c>
      <c r="L168" t="s">
        <v>497</v>
      </c>
      <c r="M168" t="s">
        <v>1500</v>
      </c>
      <c r="N168">
        <v>1009</v>
      </c>
      <c r="O168">
        <v>0</v>
      </c>
      <c r="P168">
        <v>0</v>
      </c>
      <c r="Q168" t="s">
        <v>492</v>
      </c>
      <c r="R168" t="s">
        <v>467</v>
      </c>
      <c r="S168" t="s">
        <v>459</v>
      </c>
      <c r="T168">
        <v>0</v>
      </c>
      <c r="U168">
        <v>0</v>
      </c>
      <c r="V168">
        <v>20926</v>
      </c>
      <c r="W168">
        <v>100</v>
      </c>
      <c r="X168">
        <v>301</v>
      </c>
      <c r="Y168">
        <v>595</v>
      </c>
      <c r="Z168">
        <v>303</v>
      </c>
      <c r="AA168">
        <v>549</v>
      </c>
      <c r="AB168">
        <v>278</v>
      </c>
      <c r="AC168">
        <v>0</v>
      </c>
      <c r="AD168">
        <v>0</v>
      </c>
      <c r="AE168">
        <v>37</v>
      </c>
      <c r="AF168">
        <v>30</v>
      </c>
      <c r="AG168">
        <v>800</v>
      </c>
      <c r="AH168">
        <v>600</v>
      </c>
      <c r="AI168">
        <v>175</v>
      </c>
      <c r="AJ168">
        <v>99</v>
      </c>
      <c r="AK168">
        <v>23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66</v>
      </c>
      <c r="AS168">
        <v>5500</v>
      </c>
      <c r="AT168">
        <v>36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99999</v>
      </c>
      <c r="BB168">
        <v>0</v>
      </c>
      <c r="BC168">
        <v>0</v>
      </c>
      <c r="BD168">
        <v>0</v>
      </c>
      <c r="BE168">
        <v>0</v>
      </c>
    </row>
    <row r="169" spans="1:57" x14ac:dyDescent="0.15">
      <c r="A169">
        <v>1167</v>
      </c>
      <c r="B169" t="s">
        <v>1806</v>
      </c>
      <c r="C169">
        <v>0</v>
      </c>
      <c r="D169">
        <v>0</v>
      </c>
      <c r="E169">
        <v>7</v>
      </c>
      <c r="F169">
        <v>193124</v>
      </c>
      <c r="G169">
        <v>2</v>
      </c>
      <c r="H169">
        <v>1</v>
      </c>
      <c r="I169" t="s">
        <v>324</v>
      </c>
      <c r="J169" t="s">
        <v>885</v>
      </c>
      <c r="K169" t="s">
        <v>1501</v>
      </c>
      <c r="L169" t="s">
        <v>505</v>
      </c>
      <c r="M169" t="s">
        <v>1501</v>
      </c>
      <c r="N169">
        <v>2009</v>
      </c>
      <c r="O169">
        <v>0</v>
      </c>
      <c r="P169">
        <v>0</v>
      </c>
      <c r="Q169" t="s">
        <v>530</v>
      </c>
      <c r="R169" t="s">
        <v>551</v>
      </c>
      <c r="S169" t="s">
        <v>459</v>
      </c>
      <c r="T169">
        <v>0</v>
      </c>
      <c r="U169">
        <v>0</v>
      </c>
      <c r="V169">
        <v>22438</v>
      </c>
      <c r="W169">
        <v>100</v>
      </c>
      <c r="X169">
        <v>299</v>
      </c>
      <c r="Y169">
        <v>643</v>
      </c>
      <c r="Z169">
        <v>356</v>
      </c>
      <c r="AA169">
        <v>643</v>
      </c>
      <c r="AB169">
        <v>386</v>
      </c>
      <c r="AC169">
        <v>0</v>
      </c>
      <c r="AD169">
        <v>0</v>
      </c>
      <c r="AE169">
        <v>45</v>
      </c>
      <c r="AF169">
        <v>30</v>
      </c>
      <c r="AG169">
        <v>800</v>
      </c>
      <c r="AH169">
        <v>600</v>
      </c>
      <c r="AI169">
        <v>175</v>
      </c>
      <c r="AJ169">
        <v>99</v>
      </c>
      <c r="AK169">
        <v>30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85</v>
      </c>
      <c r="AS169">
        <v>6000</v>
      </c>
      <c r="AT169">
        <v>43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99999</v>
      </c>
      <c r="BB169">
        <v>0</v>
      </c>
      <c r="BC169">
        <v>0</v>
      </c>
      <c r="BD169">
        <v>0</v>
      </c>
      <c r="BE169">
        <v>0</v>
      </c>
    </row>
    <row r="170" spans="1:57" x14ac:dyDescent="0.15">
      <c r="A170">
        <v>1168</v>
      </c>
      <c r="B170" t="s">
        <v>1807</v>
      </c>
      <c r="C170">
        <v>0</v>
      </c>
      <c r="D170">
        <v>0</v>
      </c>
      <c r="E170">
        <v>8</v>
      </c>
      <c r="F170">
        <v>195492</v>
      </c>
      <c r="G170">
        <v>2</v>
      </c>
      <c r="H170">
        <v>2</v>
      </c>
      <c r="I170" t="s">
        <v>211</v>
      </c>
      <c r="J170" t="s">
        <v>501</v>
      </c>
      <c r="K170" t="s">
        <v>1502</v>
      </c>
      <c r="L170" t="s">
        <v>881</v>
      </c>
      <c r="M170" t="s">
        <v>883</v>
      </c>
      <c r="N170">
        <v>2009</v>
      </c>
      <c r="O170">
        <v>0</v>
      </c>
      <c r="P170">
        <v>0</v>
      </c>
      <c r="Q170" t="s">
        <v>558</v>
      </c>
      <c r="R170" t="s">
        <v>500</v>
      </c>
      <c r="S170" t="s">
        <v>458</v>
      </c>
      <c r="T170">
        <v>0</v>
      </c>
      <c r="U170">
        <v>0</v>
      </c>
      <c r="V170">
        <v>25898</v>
      </c>
      <c r="W170">
        <v>100</v>
      </c>
      <c r="X170">
        <v>345</v>
      </c>
      <c r="Y170">
        <v>742</v>
      </c>
      <c r="Z170">
        <v>445</v>
      </c>
      <c r="AA170">
        <v>742</v>
      </c>
      <c r="AB170">
        <v>445</v>
      </c>
      <c r="AC170">
        <v>0</v>
      </c>
      <c r="AD170">
        <v>0</v>
      </c>
      <c r="AE170">
        <v>53</v>
      </c>
      <c r="AF170">
        <v>30</v>
      </c>
      <c r="AG170">
        <v>800</v>
      </c>
      <c r="AH170">
        <v>600</v>
      </c>
      <c r="AI170">
        <v>175</v>
      </c>
      <c r="AJ170">
        <v>99</v>
      </c>
      <c r="AK170">
        <v>39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99</v>
      </c>
      <c r="AS170">
        <v>5500</v>
      </c>
      <c r="AT170">
        <v>50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99999</v>
      </c>
      <c r="BB170">
        <v>0</v>
      </c>
      <c r="BC170">
        <v>0</v>
      </c>
      <c r="BD170">
        <v>0</v>
      </c>
      <c r="BE170">
        <v>0</v>
      </c>
    </row>
    <row r="171" spans="1:57" x14ac:dyDescent="0.15">
      <c r="A171">
        <v>1169</v>
      </c>
      <c r="B171" t="s">
        <v>1808</v>
      </c>
      <c r="C171">
        <v>0</v>
      </c>
      <c r="D171">
        <v>0</v>
      </c>
      <c r="E171">
        <v>9</v>
      </c>
      <c r="F171">
        <v>213648</v>
      </c>
      <c r="G171">
        <v>2</v>
      </c>
      <c r="H171">
        <v>2</v>
      </c>
      <c r="I171" t="s">
        <v>211</v>
      </c>
      <c r="J171" t="s">
        <v>886</v>
      </c>
      <c r="K171" t="s">
        <v>1452</v>
      </c>
      <c r="L171" t="s">
        <v>891</v>
      </c>
      <c r="M171" t="s">
        <v>1452</v>
      </c>
      <c r="N171">
        <v>1009</v>
      </c>
      <c r="O171">
        <v>0</v>
      </c>
      <c r="P171">
        <v>0</v>
      </c>
      <c r="Q171" t="s">
        <v>491</v>
      </c>
      <c r="R171" t="s">
        <v>602</v>
      </c>
      <c r="S171" t="s">
        <v>484</v>
      </c>
      <c r="T171">
        <v>0</v>
      </c>
      <c r="U171">
        <v>0</v>
      </c>
      <c r="V171">
        <v>32242</v>
      </c>
      <c r="W171">
        <v>100</v>
      </c>
      <c r="X171">
        <v>466</v>
      </c>
      <c r="Y171">
        <v>848</v>
      </c>
      <c r="Z171">
        <v>470</v>
      </c>
      <c r="AA171">
        <v>919</v>
      </c>
      <c r="AB171">
        <v>431</v>
      </c>
      <c r="AC171">
        <v>0</v>
      </c>
      <c r="AD171">
        <v>0</v>
      </c>
      <c r="AE171">
        <v>51</v>
      </c>
      <c r="AF171">
        <v>30</v>
      </c>
      <c r="AG171">
        <v>800</v>
      </c>
      <c r="AH171">
        <v>600</v>
      </c>
      <c r="AI171">
        <v>175</v>
      </c>
      <c r="AJ171">
        <v>99</v>
      </c>
      <c r="AK171">
        <v>42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104</v>
      </c>
      <c r="AS171">
        <v>6000</v>
      </c>
      <c r="AT171">
        <v>53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99999</v>
      </c>
      <c r="BB171">
        <v>0</v>
      </c>
      <c r="BC171">
        <v>0</v>
      </c>
      <c r="BD171">
        <v>0</v>
      </c>
      <c r="BE171">
        <v>0</v>
      </c>
    </row>
    <row r="172" spans="1:57" x14ac:dyDescent="0.15">
      <c r="A172">
        <v>1170</v>
      </c>
      <c r="B172" t="s">
        <v>1809</v>
      </c>
      <c r="C172">
        <v>0</v>
      </c>
      <c r="D172">
        <v>0</v>
      </c>
      <c r="E172">
        <v>10</v>
      </c>
      <c r="F172">
        <v>248630</v>
      </c>
      <c r="G172">
        <v>2</v>
      </c>
      <c r="H172">
        <v>2</v>
      </c>
      <c r="I172" t="s">
        <v>211</v>
      </c>
      <c r="J172" t="s">
        <v>509</v>
      </c>
      <c r="K172" t="s">
        <v>540</v>
      </c>
      <c r="L172" t="s">
        <v>1502</v>
      </c>
      <c r="M172" t="s">
        <v>540</v>
      </c>
      <c r="N172">
        <v>1009</v>
      </c>
      <c r="O172">
        <v>0</v>
      </c>
      <c r="P172">
        <v>0</v>
      </c>
      <c r="Q172" t="s">
        <v>507</v>
      </c>
      <c r="R172" t="s">
        <v>579</v>
      </c>
      <c r="S172" t="s">
        <v>575</v>
      </c>
      <c r="T172">
        <v>0</v>
      </c>
      <c r="U172">
        <v>0</v>
      </c>
      <c r="V172">
        <v>39492</v>
      </c>
      <c r="W172">
        <v>100</v>
      </c>
      <c r="X172">
        <v>487</v>
      </c>
      <c r="Y172">
        <v>1040</v>
      </c>
      <c r="Z172">
        <v>532</v>
      </c>
      <c r="AA172">
        <v>960</v>
      </c>
      <c r="AB172">
        <v>532</v>
      </c>
      <c r="AC172">
        <v>0</v>
      </c>
      <c r="AD172">
        <v>0</v>
      </c>
      <c r="AE172">
        <v>59</v>
      </c>
      <c r="AF172">
        <v>30</v>
      </c>
      <c r="AG172">
        <v>800</v>
      </c>
      <c r="AH172">
        <v>600</v>
      </c>
      <c r="AI172">
        <v>175</v>
      </c>
      <c r="AJ172">
        <v>99</v>
      </c>
      <c r="AK172">
        <v>52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129</v>
      </c>
      <c r="AS172">
        <v>5500</v>
      </c>
      <c r="AT172">
        <v>61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99999</v>
      </c>
      <c r="BB172">
        <v>0</v>
      </c>
      <c r="BC172">
        <v>0</v>
      </c>
      <c r="BD172">
        <v>0</v>
      </c>
      <c r="BE172">
        <v>0</v>
      </c>
    </row>
    <row r="173" spans="1:57" x14ac:dyDescent="0.15">
      <c r="A173">
        <v>1171</v>
      </c>
      <c r="B173" t="s">
        <v>1810</v>
      </c>
      <c r="C173">
        <v>0</v>
      </c>
      <c r="D173">
        <v>0</v>
      </c>
      <c r="E173">
        <v>11</v>
      </c>
      <c r="F173">
        <v>273252</v>
      </c>
      <c r="G173">
        <v>2</v>
      </c>
      <c r="H173">
        <v>2</v>
      </c>
      <c r="I173" t="s">
        <v>211</v>
      </c>
      <c r="J173" t="s">
        <v>1105</v>
      </c>
      <c r="K173" t="s">
        <v>888</v>
      </c>
      <c r="L173" t="s">
        <v>1503</v>
      </c>
      <c r="M173" t="s">
        <v>1452</v>
      </c>
      <c r="N173">
        <v>2009</v>
      </c>
      <c r="O173">
        <v>0</v>
      </c>
      <c r="P173">
        <v>0</v>
      </c>
      <c r="Q173" t="s">
        <v>515</v>
      </c>
      <c r="R173" t="s">
        <v>575</v>
      </c>
      <c r="S173" t="s">
        <v>493</v>
      </c>
      <c r="T173">
        <v>0</v>
      </c>
      <c r="U173">
        <v>0</v>
      </c>
      <c r="V173">
        <v>44294</v>
      </c>
      <c r="W173">
        <v>100</v>
      </c>
      <c r="X173">
        <v>592</v>
      </c>
      <c r="Y173">
        <v>1167</v>
      </c>
      <c r="Z173">
        <v>597</v>
      </c>
      <c r="AA173">
        <v>1077</v>
      </c>
      <c r="AB173">
        <v>597</v>
      </c>
      <c r="AC173">
        <v>0</v>
      </c>
      <c r="AD173">
        <v>0</v>
      </c>
      <c r="AE173">
        <v>73</v>
      </c>
      <c r="AF173">
        <v>30</v>
      </c>
      <c r="AG173">
        <v>800</v>
      </c>
      <c r="AH173">
        <v>600</v>
      </c>
      <c r="AI173">
        <v>175</v>
      </c>
      <c r="AJ173">
        <v>99</v>
      </c>
      <c r="AK173">
        <v>58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134</v>
      </c>
      <c r="AS173">
        <v>6500</v>
      </c>
      <c r="AT173">
        <v>69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99999</v>
      </c>
      <c r="BB173">
        <v>0</v>
      </c>
      <c r="BC173">
        <v>0</v>
      </c>
      <c r="BD173">
        <v>0</v>
      </c>
      <c r="BE173">
        <v>0</v>
      </c>
    </row>
    <row r="174" spans="1:57" x14ac:dyDescent="0.15">
      <c r="A174">
        <v>1172</v>
      </c>
      <c r="B174" t="s">
        <v>1811</v>
      </c>
      <c r="C174">
        <v>0</v>
      </c>
      <c r="D174">
        <v>0</v>
      </c>
      <c r="E174">
        <v>12</v>
      </c>
      <c r="F174">
        <v>314499</v>
      </c>
      <c r="G174">
        <v>2</v>
      </c>
      <c r="H174">
        <v>2</v>
      </c>
      <c r="I174" t="s">
        <v>211</v>
      </c>
      <c r="J174" t="s">
        <v>889</v>
      </c>
      <c r="K174" t="s">
        <v>541</v>
      </c>
      <c r="L174" t="s">
        <v>1504</v>
      </c>
      <c r="M174" t="s">
        <v>541</v>
      </c>
      <c r="N174">
        <v>1009</v>
      </c>
      <c r="O174">
        <v>0</v>
      </c>
      <c r="P174">
        <v>0</v>
      </c>
      <c r="Q174" t="s">
        <v>558</v>
      </c>
      <c r="R174" t="s">
        <v>484</v>
      </c>
      <c r="S174" t="s">
        <v>491</v>
      </c>
      <c r="T174">
        <v>0</v>
      </c>
      <c r="U174">
        <v>0</v>
      </c>
      <c r="V174">
        <v>45542</v>
      </c>
      <c r="W174">
        <v>100</v>
      </c>
      <c r="X174">
        <v>559</v>
      </c>
      <c r="Y174">
        <v>1301</v>
      </c>
      <c r="Z174">
        <v>721</v>
      </c>
      <c r="AA174">
        <v>1201</v>
      </c>
      <c r="AB174">
        <v>610</v>
      </c>
      <c r="AC174">
        <v>0</v>
      </c>
      <c r="AD174">
        <v>0</v>
      </c>
      <c r="AE174">
        <v>75</v>
      </c>
      <c r="AF174">
        <v>30</v>
      </c>
      <c r="AG174">
        <v>800</v>
      </c>
      <c r="AH174">
        <v>600</v>
      </c>
      <c r="AI174">
        <v>175</v>
      </c>
      <c r="AJ174">
        <v>99</v>
      </c>
      <c r="AK174">
        <v>61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149</v>
      </c>
      <c r="AS174">
        <v>6000</v>
      </c>
      <c r="AT174">
        <v>78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99999</v>
      </c>
      <c r="BB174">
        <v>0</v>
      </c>
      <c r="BC174">
        <v>0</v>
      </c>
      <c r="BD174">
        <v>0</v>
      </c>
      <c r="BE174">
        <v>0</v>
      </c>
    </row>
    <row r="175" spans="1:57" x14ac:dyDescent="0.15">
      <c r="A175">
        <v>1173</v>
      </c>
      <c r="B175" t="s">
        <v>1812</v>
      </c>
      <c r="C175">
        <v>0</v>
      </c>
      <c r="D175">
        <v>0</v>
      </c>
      <c r="E175">
        <v>13</v>
      </c>
      <c r="F175">
        <v>317371</v>
      </c>
      <c r="G175">
        <v>2</v>
      </c>
      <c r="H175">
        <v>1</v>
      </c>
      <c r="I175" t="s">
        <v>324</v>
      </c>
      <c r="J175" t="s">
        <v>1106</v>
      </c>
      <c r="K175" t="s">
        <v>548</v>
      </c>
      <c r="L175" t="s">
        <v>540</v>
      </c>
      <c r="M175" t="s">
        <v>548</v>
      </c>
      <c r="N175">
        <v>2009</v>
      </c>
      <c r="O175">
        <v>0</v>
      </c>
      <c r="P175">
        <v>0</v>
      </c>
      <c r="Q175" t="s">
        <v>620</v>
      </c>
      <c r="R175" t="s">
        <v>530</v>
      </c>
      <c r="S175" t="s">
        <v>457</v>
      </c>
      <c r="T175">
        <v>0</v>
      </c>
      <c r="U175">
        <v>0</v>
      </c>
      <c r="V175">
        <v>50418</v>
      </c>
      <c r="W175">
        <v>100</v>
      </c>
      <c r="X175">
        <v>676</v>
      </c>
      <c r="Y175">
        <v>1219</v>
      </c>
      <c r="Z175">
        <v>799</v>
      </c>
      <c r="AA175">
        <v>1219</v>
      </c>
      <c r="AB175">
        <v>676</v>
      </c>
      <c r="AC175">
        <v>0</v>
      </c>
      <c r="AD175">
        <v>0</v>
      </c>
      <c r="AE175">
        <v>84</v>
      </c>
      <c r="AF175">
        <v>30</v>
      </c>
      <c r="AG175">
        <v>800</v>
      </c>
      <c r="AH175">
        <v>600</v>
      </c>
      <c r="AI175">
        <v>175</v>
      </c>
      <c r="AJ175">
        <v>99</v>
      </c>
      <c r="AK175">
        <v>74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196</v>
      </c>
      <c r="AS175">
        <v>5500</v>
      </c>
      <c r="AT175">
        <v>102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99999</v>
      </c>
      <c r="BB175">
        <v>0</v>
      </c>
      <c r="BC175">
        <v>0</v>
      </c>
      <c r="BD175">
        <v>0</v>
      </c>
      <c r="BE175">
        <v>0</v>
      </c>
    </row>
    <row r="176" spans="1:57" x14ac:dyDescent="0.15">
      <c r="A176">
        <v>1174</v>
      </c>
      <c r="B176" t="s">
        <v>1813</v>
      </c>
      <c r="C176">
        <v>0</v>
      </c>
      <c r="D176">
        <v>0</v>
      </c>
      <c r="E176">
        <v>14</v>
      </c>
      <c r="F176">
        <v>392201</v>
      </c>
      <c r="G176">
        <v>2</v>
      </c>
      <c r="H176">
        <v>2</v>
      </c>
      <c r="I176" t="s">
        <v>211</v>
      </c>
      <c r="J176" t="s">
        <v>552</v>
      </c>
      <c r="K176" t="s">
        <v>1457</v>
      </c>
      <c r="L176" t="s">
        <v>548</v>
      </c>
      <c r="M176" t="s">
        <v>1311</v>
      </c>
      <c r="N176">
        <v>1009</v>
      </c>
      <c r="O176">
        <v>0</v>
      </c>
      <c r="P176">
        <v>0</v>
      </c>
      <c r="Q176" t="s">
        <v>484</v>
      </c>
      <c r="R176" t="s">
        <v>544</v>
      </c>
      <c r="S176" t="s">
        <v>499</v>
      </c>
      <c r="T176">
        <v>0</v>
      </c>
      <c r="U176">
        <v>0</v>
      </c>
      <c r="V176">
        <v>60136</v>
      </c>
      <c r="W176">
        <v>100</v>
      </c>
      <c r="X176">
        <v>807</v>
      </c>
      <c r="Y176">
        <v>1344</v>
      </c>
      <c r="Z176">
        <v>881</v>
      </c>
      <c r="AA176">
        <v>1466</v>
      </c>
      <c r="AB176">
        <v>745</v>
      </c>
      <c r="AC176">
        <v>0</v>
      </c>
      <c r="AD176">
        <v>0</v>
      </c>
      <c r="AE176">
        <v>102</v>
      </c>
      <c r="AF176">
        <v>30</v>
      </c>
      <c r="AG176">
        <v>800</v>
      </c>
      <c r="AH176">
        <v>600</v>
      </c>
      <c r="AI176">
        <v>175</v>
      </c>
      <c r="AJ176">
        <v>99</v>
      </c>
      <c r="AK176">
        <v>69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183</v>
      </c>
      <c r="AS176">
        <v>5500</v>
      </c>
      <c r="AT176">
        <v>96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99999</v>
      </c>
      <c r="BB176">
        <v>0</v>
      </c>
      <c r="BC176">
        <v>0</v>
      </c>
      <c r="BD176">
        <v>0</v>
      </c>
      <c r="BE176">
        <v>0</v>
      </c>
    </row>
    <row r="177" spans="1:57" x14ac:dyDescent="0.15">
      <c r="A177">
        <v>1175</v>
      </c>
      <c r="B177" t="s">
        <v>1814</v>
      </c>
      <c r="C177">
        <v>0</v>
      </c>
      <c r="D177">
        <v>0</v>
      </c>
      <c r="E177">
        <v>15</v>
      </c>
      <c r="F177">
        <v>384221</v>
      </c>
      <c r="G177">
        <v>2</v>
      </c>
      <c r="H177">
        <v>2</v>
      </c>
      <c r="I177" t="s">
        <v>211</v>
      </c>
      <c r="J177" t="s">
        <v>889</v>
      </c>
      <c r="K177" t="s">
        <v>1505</v>
      </c>
      <c r="L177" t="s">
        <v>899</v>
      </c>
      <c r="M177" t="s">
        <v>583</v>
      </c>
      <c r="N177">
        <v>1009</v>
      </c>
      <c r="O177">
        <v>0</v>
      </c>
      <c r="P177">
        <v>0</v>
      </c>
      <c r="Q177" t="s">
        <v>457</v>
      </c>
      <c r="R177" t="s">
        <v>620</v>
      </c>
      <c r="S177" t="s">
        <v>551</v>
      </c>
      <c r="T177">
        <v>0</v>
      </c>
      <c r="U177">
        <v>0</v>
      </c>
      <c r="V177">
        <v>65893</v>
      </c>
      <c r="W177">
        <v>100</v>
      </c>
      <c r="X177">
        <v>749</v>
      </c>
      <c r="Y177">
        <v>1474</v>
      </c>
      <c r="Z177">
        <v>891</v>
      </c>
      <c r="AA177">
        <v>1608</v>
      </c>
      <c r="AB177">
        <v>817</v>
      </c>
      <c r="AC177">
        <v>0</v>
      </c>
      <c r="AD177">
        <v>0</v>
      </c>
      <c r="AE177">
        <v>112</v>
      </c>
      <c r="AF177">
        <v>30</v>
      </c>
      <c r="AG177">
        <v>800</v>
      </c>
      <c r="AH177">
        <v>600</v>
      </c>
      <c r="AI177">
        <v>175</v>
      </c>
      <c r="AJ177">
        <v>99</v>
      </c>
      <c r="AK177">
        <v>91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202</v>
      </c>
      <c r="AS177">
        <v>6500</v>
      </c>
      <c r="AT177">
        <v>106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99999</v>
      </c>
      <c r="BB177">
        <v>0</v>
      </c>
      <c r="BC177">
        <v>0</v>
      </c>
      <c r="BD177">
        <v>0</v>
      </c>
      <c r="BE177">
        <v>0</v>
      </c>
    </row>
    <row r="178" spans="1:57" x14ac:dyDescent="0.15">
      <c r="A178">
        <v>1176</v>
      </c>
      <c r="B178" t="s">
        <v>1815</v>
      </c>
      <c r="C178">
        <v>0</v>
      </c>
      <c r="D178">
        <v>0</v>
      </c>
      <c r="E178">
        <v>16</v>
      </c>
      <c r="F178">
        <v>400555</v>
      </c>
      <c r="G178">
        <v>2</v>
      </c>
      <c r="H178">
        <v>2</v>
      </c>
      <c r="I178" t="s">
        <v>211</v>
      </c>
      <c r="J178" t="s">
        <v>565</v>
      </c>
      <c r="K178" t="s">
        <v>1215</v>
      </c>
      <c r="L178" t="s">
        <v>1455</v>
      </c>
      <c r="M178" t="s">
        <v>554</v>
      </c>
      <c r="N178">
        <v>2009</v>
      </c>
      <c r="O178">
        <v>0</v>
      </c>
      <c r="P178">
        <v>0</v>
      </c>
      <c r="Q178" t="s">
        <v>492</v>
      </c>
      <c r="R178" t="s">
        <v>457</v>
      </c>
      <c r="S178" t="s">
        <v>492</v>
      </c>
      <c r="T178">
        <v>0</v>
      </c>
      <c r="U178">
        <v>0</v>
      </c>
      <c r="V178">
        <v>66358</v>
      </c>
      <c r="W178">
        <v>100</v>
      </c>
      <c r="X178">
        <v>965</v>
      </c>
      <c r="Y178">
        <v>1608</v>
      </c>
      <c r="Z178">
        <v>973</v>
      </c>
      <c r="AA178">
        <v>1608</v>
      </c>
      <c r="AB178">
        <v>892</v>
      </c>
      <c r="AC178">
        <v>0</v>
      </c>
      <c r="AD178">
        <v>0</v>
      </c>
      <c r="AE178">
        <v>133</v>
      </c>
      <c r="AF178">
        <v>30</v>
      </c>
      <c r="AG178">
        <v>800</v>
      </c>
      <c r="AH178">
        <v>600</v>
      </c>
      <c r="AI178">
        <v>175</v>
      </c>
      <c r="AJ178">
        <v>99</v>
      </c>
      <c r="AK178">
        <v>92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241</v>
      </c>
      <c r="AS178">
        <v>5500</v>
      </c>
      <c r="AT178">
        <v>116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99999</v>
      </c>
      <c r="BB178">
        <v>0</v>
      </c>
      <c r="BC178">
        <v>0</v>
      </c>
      <c r="BD178">
        <v>0</v>
      </c>
      <c r="BE178">
        <v>0</v>
      </c>
    </row>
    <row r="179" spans="1:57" x14ac:dyDescent="0.15">
      <c r="A179">
        <v>1177</v>
      </c>
      <c r="B179" t="s">
        <v>1816</v>
      </c>
      <c r="C179">
        <v>0</v>
      </c>
      <c r="D179">
        <v>0</v>
      </c>
      <c r="E179">
        <v>17</v>
      </c>
      <c r="F179">
        <v>483912</v>
      </c>
      <c r="G179">
        <v>2</v>
      </c>
      <c r="H179">
        <v>1</v>
      </c>
      <c r="I179" t="s">
        <v>324</v>
      </c>
      <c r="J179" t="s">
        <v>896</v>
      </c>
      <c r="K179" t="s">
        <v>587</v>
      </c>
      <c r="L179" t="s">
        <v>562</v>
      </c>
      <c r="M179" t="s">
        <v>587</v>
      </c>
      <c r="N179">
        <v>1009</v>
      </c>
      <c r="O179">
        <v>0</v>
      </c>
      <c r="P179">
        <v>0</v>
      </c>
      <c r="Q179" t="s">
        <v>620</v>
      </c>
      <c r="R179" t="s">
        <v>499</v>
      </c>
      <c r="S179" t="s">
        <v>531</v>
      </c>
      <c r="T179">
        <v>0</v>
      </c>
      <c r="U179">
        <v>0</v>
      </c>
      <c r="V179">
        <v>78119</v>
      </c>
      <c r="W179">
        <v>100</v>
      </c>
      <c r="X179">
        <v>888</v>
      </c>
      <c r="Y179">
        <v>1906</v>
      </c>
      <c r="Z179">
        <v>1146</v>
      </c>
      <c r="AA179">
        <v>1906</v>
      </c>
      <c r="AB179">
        <v>970</v>
      </c>
      <c r="AC179">
        <v>0</v>
      </c>
      <c r="AD179">
        <v>0</v>
      </c>
      <c r="AE179">
        <v>123</v>
      </c>
      <c r="AF179">
        <v>30</v>
      </c>
      <c r="AG179">
        <v>800</v>
      </c>
      <c r="AH179">
        <v>600</v>
      </c>
      <c r="AI179">
        <v>175</v>
      </c>
      <c r="AJ179">
        <v>99</v>
      </c>
      <c r="AK179">
        <v>92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262</v>
      </c>
      <c r="AS179">
        <v>6000</v>
      </c>
      <c r="AT179">
        <v>139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99999</v>
      </c>
      <c r="BB179">
        <v>0</v>
      </c>
      <c r="BC179">
        <v>0</v>
      </c>
      <c r="BD179">
        <v>0</v>
      </c>
      <c r="BE179">
        <v>0</v>
      </c>
    </row>
    <row r="180" spans="1:57" x14ac:dyDescent="0.15">
      <c r="A180">
        <v>1178</v>
      </c>
      <c r="B180" t="s">
        <v>1817</v>
      </c>
      <c r="C180">
        <v>0</v>
      </c>
      <c r="D180">
        <v>0</v>
      </c>
      <c r="E180">
        <v>18</v>
      </c>
      <c r="F180">
        <v>495000</v>
      </c>
      <c r="G180">
        <v>2</v>
      </c>
      <c r="H180">
        <v>2</v>
      </c>
      <c r="I180" t="s">
        <v>211</v>
      </c>
      <c r="J180" t="s">
        <v>1220</v>
      </c>
      <c r="K180" t="s">
        <v>553</v>
      </c>
      <c r="L180" t="s">
        <v>1506</v>
      </c>
      <c r="M180" t="s">
        <v>1507</v>
      </c>
      <c r="N180">
        <v>2009</v>
      </c>
      <c r="O180">
        <v>0</v>
      </c>
      <c r="P180">
        <v>0</v>
      </c>
      <c r="Q180" t="s">
        <v>531</v>
      </c>
      <c r="R180" t="s">
        <v>575</v>
      </c>
      <c r="S180" t="s">
        <v>602</v>
      </c>
      <c r="T180">
        <v>0</v>
      </c>
      <c r="U180">
        <v>0</v>
      </c>
      <c r="V180">
        <v>71575</v>
      </c>
      <c r="W180">
        <v>100</v>
      </c>
      <c r="X180">
        <v>1137</v>
      </c>
      <c r="Y180">
        <v>2237</v>
      </c>
      <c r="Z180">
        <v>1147</v>
      </c>
      <c r="AA180">
        <v>1893</v>
      </c>
      <c r="AB180">
        <v>1147</v>
      </c>
      <c r="AC180">
        <v>0</v>
      </c>
      <c r="AD180">
        <v>0</v>
      </c>
      <c r="AE180">
        <v>134</v>
      </c>
      <c r="AF180">
        <v>30</v>
      </c>
      <c r="AG180">
        <v>800</v>
      </c>
      <c r="AH180">
        <v>600</v>
      </c>
      <c r="AI180">
        <v>175</v>
      </c>
      <c r="AJ180">
        <v>99</v>
      </c>
      <c r="AK180">
        <v>109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261</v>
      </c>
      <c r="AS180">
        <v>6500</v>
      </c>
      <c r="AT180">
        <v>151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99999</v>
      </c>
      <c r="BB180">
        <v>0</v>
      </c>
      <c r="BC180">
        <v>0</v>
      </c>
      <c r="BD180">
        <v>0</v>
      </c>
      <c r="BE180">
        <v>0</v>
      </c>
    </row>
    <row r="181" spans="1:57" x14ac:dyDescent="0.15">
      <c r="A181">
        <v>1179</v>
      </c>
      <c r="B181" t="s">
        <v>1818</v>
      </c>
      <c r="C181">
        <v>0</v>
      </c>
      <c r="D181">
        <v>0</v>
      </c>
      <c r="E181">
        <v>19</v>
      </c>
      <c r="F181">
        <v>529491</v>
      </c>
      <c r="G181">
        <v>2</v>
      </c>
      <c r="H181">
        <v>1</v>
      </c>
      <c r="I181" t="s">
        <v>324</v>
      </c>
      <c r="J181" t="s">
        <v>580</v>
      </c>
      <c r="K181" t="s">
        <v>1458</v>
      </c>
      <c r="L181" t="s">
        <v>593</v>
      </c>
      <c r="M181" t="s">
        <v>1458</v>
      </c>
      <c r="N181">
        <v>1009</v>
      </c>
      <c r="O181">
        <v>0</v>
      </c>
      <c r="P181">
        <v>0</v>
      </c>
      <c r="Q181" t="s">
        <v>558</v>
      </c>
      <c r="R181" t="s">
        <v>664</v>
      </c>
      <c r="S181" t="s">
        <v>585</v>
      </c>
      <c r="T181">
        <v>0</v>
      </c>
      <c r="U181">
        <v>0</v>
      </c>
      <c r="V181">
        <v>91300</v>
      </c>
      <c r="W181">
        <v>100</v>
      </c>
      <c r="X181">
        <v>1134</v>
      </c>
      <c r="Y181">
        <v>2415</v>
      </c>
      <c r="Z181">
        <v>1135</v>
      </c>
      <c r="AA181">
        <v>2415</v>
      </c>
      <c r="AB181">
        <v>1238</v>
      </c>
      <c r="AC181">
        <v>0</v>
      </c>
      <c r="AD181">
        <v>0</v>
      </c>
      <c r="AE181">
        <v>145</v>
      </c>
      <c r="AF181">
        <v>30</v>
      </c>
      <c r="AG181">
        <v>800</v>
      </c>
      <c r="AH181">
        <v>600</v>
      </c>
      <c r="AI181">
        <v>175</v>
      </c>
      <c r="AJ181">
        <v>99</v>
      </c>
      <c r="AK181">
        <v>108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334</v>
      </c>
      <c r="AS181">
        <v>5500</v>
      </c>
      <c r="AT181">
        <v>176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99999</v>
      </c>
      <c r="BB181">
        <v>0</v>
      </c>
      <c r="BC181">
        <v>0</v>
      </c>
      <c r="BD181">
        <v>0</v>
      </c>
      <c r="BE181">
        <v>0</v>
      </c>
    </row>
    <row r="182" spans="1:57" x14ac:dyDescent="0.15">
      <c r="A182">
        <v>1180</v>
      </c>
      <c r="B182" t="s">
        <v>1819</v>
      </c>
      <c r="C182">
        <v>0</v>
      </c>
      <c r="D182">
        <v>0</v>
      </c>
      <c r="E182">
        <v>20</v>
      </c>
      <c r="F182">
        <v>583980</v>
      </c>
      <c r="G182">
        <v>2</v>
      </c>
      <c r="H182">
        <v>1</v>
      </c>
      <c r="I182" t="s">
        <v>324</v>
      </c>
      <c r="J182" t="s">
        <v>916</v>
      </c>
      <c r="K182" t="s">
        <v>570</v>
      </c>
      <c r="L182" t="s">
        <v>1508</v>
      </c>
      <c r="M182" t="s">
        <v>570</v>
      </c>
      <c r="N182">
        <v>2009</v>
      </c>
      <c r="O182">
        <v>0</v>
      </c>
      <c r="P182">
        <v>0</v>
      </c>
      <c r="Q182" t="s">
        <v>575</v>
      </c>
      <c r="R182" t="s">
        <v>538</v>
      </c>
      <c r="S182" t="s">
        <v>476</v>
      </c>
      <c r="T182">
        <v>0</v>
      </c>
      <c r="U182">
        <v>0</v>
      </c>
      <c r="V182">
        <v>90692</v>
      </c>
      <c r="W182">
        <v>100</v>
      </c>
      <c r="X182">
        <v>1221</v>
      </c>
      <c r="Y182">
        <v>2400</v>
      </c>
      <c r="Z182">
        <v>1333</v>
      </c>
      <c r="AA182">
        <v>2600</v>
      </c>
      <c r="AB182">
        <v>1333</v>
      </c>
      <c r="AC182">
        <v>0</v>
      </c>
      <c r="AD182">
        <v>0</v>
      </c>
      <c r="AE182">
        <v>171</v>
      </c>
      <c r="AF182">
        <v>30</v>
      </c>
      <c r="AG182">
        <v>800</v>
      </c>
      <c r="AH182">
        <v>600</v>
      </c>
      <c r="AI182">
        <v>175</v>
      </c>
      <c r="AJ182">
        <v>99</v>
      </c>
      <c r="AK182">
        <v>128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360</v>
      </c>
      <c r="AS182">
        <v>6000</v>
      </c>
      <c r="AT182">
        <v>191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99999</v>
      </c>
      <c r="BB182">
        <v>0</v>
      </c>
      <c r="BC182">
        <v>0</v>
      </c>
      <c r="BD182">
        <v>0</v>
      </c>
      <c r="BE182">
        <v>0</v>
      </c>
    </row>
    <row r="183" spans="1:57" x14ac:dyDescent="0.15">
      <c r="A183">
        <v>1181</v>
      </c>
      <c r="B183" t="s">
        <v>1820</v>
      </c>
      <c r="C183">
        <v>0</v>
      </c>
      <c r="D183">
        <v>0</v>
      </c>
      <c r="E183">
        <v>21</v>
      </c>
      <c r="F183">
        <v>607461</v>
      </c>
      <c r="G183">
        <v>2</v>
      </c>
      <c r="H183">
        <v>1</v>
      </c>
      <c r="I183" t="s">
        <v>324</v>
      </c>
      <c r="J183" t="s">
        <v>1117</v>
      </c>
      <c r="K183" t="s">
        <v>589</v>
      </c>
      <c r="L183" t="s">
        <v>926</v>
      </c>
      <c r="M183" t="s">
        <v>1274</v>
      </c>
      <c r="N183">
        <v>2009</v>
      </c>
      <c r="O183">
        <v>0</v>
      </c>
      <c r="P183">
        <v>0</v>
      </c>
      <c r="Q183" t="s">
        <v>620</v>
      </c>
      <c r="R183" t="s">
        <v>538</v>
      </c>
      <c r="S183" t="s">
        <v>635</v>
      </c>
      <c r="T183" t="s">
        <v>516</v>
      </c>
      <c r="U183">
        <v>0</v>
      </c>
      <c r="V183">
        <v>97329</v>
      </c>
      <c r="W183">
        <v>100</v>
      </c>
      <c r="X183">
        <v>1202</v>
      </c>
      <c r="Y183">
        <v>2361</v>
      </c>
      <c r="Z183">
        <v>1431</v>
      </c>
      <c r="AA183">
        <v>2361</v>
      </c>
      <c r="AB183">
        <v>1312</v>
      </c>
      <c r="AC183">
        <v>0</v>
      </c>
      <c r="AD183">
        <v>0</v>
      </c>
      <c r="AE183">
        <v>200</v>
      </c>
      <c r="AF183">
        <v>30</v>
      </c>
      <c r="AG183">
        <v>800</v>
      </c>
      <c r="AH183">
        <v>600</v>
      </c>
      <c r="AI183">
        <v>175</v>
      </c>
      <c r="AJ183">
        <v>99</v>
      </c>
      <c r="AK183">
        <v>126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387</v>
      </c>
      <c r="AS183">
        <v>6000</v>
      </c>
      <c r="AT183">
        <v>189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99999</v>
      </c>
      <c r="BB183">
        <v>0</v>
      </c>
      <c r="BC183">
        <v>0</v>
      </c>
      <c r="BD183">
        <v>0</v>
      </c>
      <c r="BE183">
        <v>0</v>
      </c>
    </row>
    <row r="184" spans="1:57" x14ac:dyDescent="0.15">
      <c r="A184">
        <v>1182</v>
      </c>
      <c r="B184" t="s">
        <v>1821</v>
      </c>
      <c r="C184">
        <v>0</v>
      </c>
      <c r="D184">
        <v>0</v>
      </c>
      <c r="E184">
        <v>22</v>
      </c>
      <c r="F184">
        <v>627031</v>
      </c>
      <c r="G184">
        <v>2</v>
      </c>
      <c r="H184">
        <v>1</v>
      </c>
      <c r="I184" t="s">
        <v>324</v>
      </c>
      <c r="J184" t="s">
        <v>916</v>
      </c>
      <c r="K184" t="s">
        <v>1509</v>
      </c>
      <c r="L184" t="s">
        <v>1222</v>
      </c>
      <c r="M184" t="s">
        <v>1510</v>
      </c>
      <c r="N184">
        <v>1009</v>
      </c>
      <c r="O184">
        <v>0</v>
      </c>
      <c r="P184">
        <v>0</v>
      </c>
      <c r="Q184" t="s">
        <v>579</v>
      </c>
      <c r="R184" t="s">
        <v>620</v>
      </c>
      <c r="S184" t="s">
        <v>458</v>
      </c>
      <c r="T184" t="s">
        <v>491</v>
      </c>
      <c r="U184">
        <v>0</v>
      </c>
      <c r="V184">
        <v>112864</v>
      </c>
      <c r="W184">
        <v>100</v>
      </c>
      <c r="X184">
        <v>1287</v>
      </c>
      <c r="Y184">
        <v>2758</v>
      </c>
      <c r="Z184">
        <v>1404</v>
      </c>
      <c r="AA184">
        <v>2988</v>
      </c>
      <c r="AB184">
        <v>1404</v>
      </c>
      <c r="AC184">
        <v>0</v>
      </c>
      <c r="AD184">
        <v>0</v>
      </c>
      <c r="AE184">
        <v>198</v>
      </c>
      <c r="AF184">
        <v>30</v>
      </c>
      <c r="AG184">
        <v>800</v>
      </c>
      <c r="AH184">
        <v>600</v>
      </c>
      <c r="AI184">
        <v>175</v>
      </c>
      <c r="AJ184">
        <v>99</v>
      </c>
      <c r="AK184">
        <v>161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352</v>
      </c>
      <c r="AS184">
        <v>6000</v>
      </c>
      <c r="AT184">
        <v>221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99999</v>
      </c>
      <c r="BB184">
        <v>0</v>
      </c>
      <c r="BC184">
        <v>0</v>
      </c>
      <c r="BD184">
        <v>0</v>
      </c>
      <c r="BE184">
        <v>0</v>
      </c>
    </row>
    <row r="185" spans="1:57" x14ac:dyDescent="0.15">
      <c r="A185">
        <v>1183</v>
      </c>
      <c r="B185" t="s">
        <v>1822</v>
      </c>
      <c r="C185">
        <v>0</v>
      </c>
      <c r="D185">
        <v>0</v>
      </c>
      <c r="E185">
        <v>23</v>
      </c>
      <c r="F185">
        <v>717803</v>
      </c>
      <c r="G185">
        <v>2</v>
      </c>
      <c r="H185">
        <v>2</v>
      </c>
      <c r="I185" t="s">
        <v>211</v>
      </c>
      <c r="J185" t="s">
        <v>921</v>
      </c>
      <c r="K185" t="s">
        <v>611</v>
      </c>
      <c r="L185" t="s">
        <v>613</v>
      </c>
      <c r="M185" t="s">
        <v>611</v>
      </c>
      <c r="N185">
        <v>2009</v>
      </c>
      <c r="O185">
        <v>0</v>
      </c>
      <c r="P185">
        <v>0</v>
      </c>
      <c r="Q185" t="s">
        <v>507</v>
      </c>
      <c r="R185" t="s">
        <v>523</v>
      </c>
      <c r="S185" t="s">
        <v>493</v>
      </c>
      <c r="T185" t="s">
        <v>635</v>
      </c>
      <c r="U185">
        <v>0</v>
      </c>
      <c r="V185">
        <v>101986</v>
      </c>
      <c r="W185">
        <v>100</v>
      </c>
      <c r="X185">
        <v>1625</v>
      </c>
      <c r="Y185">
        <v>2947</v>
      </c>
      <c r="Z185">
        <v>1500</v>
      </c>
      <c r="AA185">
        <v>2701</v>
      </c>
      <c r="AB185">
        <v>1500</v>
      </c>
      <c r="AC185">
        <v>0</v>
      </c>
      <c r="AD185">
        <v>0</v>
      </c>
      <c r="AE185">
        <v>212</v>
      </c>
      <c r="AF185">
        <v>30</v>
      </c>
      <c r="AG185">
        <v>800</v>
      </c>
      <c r="AH185">
        <v>600</v>
      </c>
      <c r="AI185">
        <v>175</v>
      </c>
      <c r="AJ185">
        <v>99</v>
      </c>
      <c r="AK185">
        <v>172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410</v>
      </c>
      <c r="AS185">
        <v>5500</v>
      </c>
      <c r="AT185">
        <v>218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99999</v>
      </c>
      <c r="BB185">
        <v>0</v>
      </c>
      <c r="BC185">
        <v>0</v>
      </c>
      <c r="BD185">
        <v>0</v>
      </c>
      <c r="BE185">
        <v>0</v>
      </c>
    </row>
    <row r="186" spans="1:57" x14ac:dyDescent="0.15">
      <c r="A186">
        <v>1184</v>
      </c>
      <c r="B186" t="s">
        <v>1823</v>
      </c>
      <c r="C186">
        <v>0</v>
      </c>
      <c r="D186">
        <v>0</v>
      </c>
      <c r="E186">
        <v>24</v>
      </c>
      <c r="F186">
        <v>768091</v>
      </c>
      <c r="G186">
        <v>2</v>
      </c>
      <c r="H186">
        <v>2</v>
      </c>
      <c r="I186" t="s">
        <v>211</v>
      </c>
      <c r="J186" t="s">
        <v>921</v>
      </c>
      <c r="K186" t="s">
        <v>1511</v>
      </c>
      <c r="L186" t="s">
        <v>917</v>
      </c>
      <c r="M186" t="s">
        <v>1349</v>
      </c>
      <c r="N186">
        <v>1009</v>
      </c>
      <c r="O186">
        <v>0</v>
      </c>
      <c r="P186">
        <v>0</v>
      </c>
      <c r="Q186" t="s">
        <v>664</v>
      </c>
      <c r="R186" t="s">
        <v>635</v>
      </c>
      <c r="S186" t="s">
        <v>620</v>
      </c>
      <c r="T186" t="s">
        <v>500</v>
      </c>
      <c r="U186">
        <v>0</v>
      </c>
      <c r="V186">
        <v>118554</v>
      </c>
      <c r="W186">
        <v>100</v>
      </c>
      <c r="X186">
        <v>1465</v>
      </c>
      <c r="Y186">
        <v>3403</v>
      </c>
      <c r="Z186">
        <v>1599</v>
      </c>
      <c r="AA186">
        <v>3403</v>
      </c>
      <c r="AB186">
        <v>1890</v>
      </c>
      <c r="AC186">
        <v>0</v>
      </c>
      <c r="AD186">
        <v>0</v>
      </c>
      <c r="AE186">
        <v>207</v>
      </c>
      <c r="AF186">
        <v>30</v>
      </c>
      <c r="AG186">
        <v>800</v>
      </c>
      <c r="AH186">
        <v>600</v>
      </c>
      <c r="AI186">
        <v>175</v>
      </c>
      <c r="AJ186">
        <v>99</v>
      </c>
      <c r="AK186">
        <v>170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401</v>
      </c>
      <c r="AS186">
        <v>6000</v>
      </c>
      <c r="AT186">
        <v>252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99999</v>
      </c>
      <c r="BB186">
        <v>0</v>
      </c>
      <c r="BC186">
        <v>0</v>
      </c>
      <c r="BD186">
        <v>0</v>
      </c>
      <c r="BE186">
        <v>0</v>
      </c>
    </row>
    <row r="187" spans="1:57" x14ac:dyDescent="0.15">
      <c r="A187">
        <v>1185</v>
      </c>
      <c r="B187" t="s">
        <v>1824</v>
      </c>
      <c r="C187">
        <v>0</v>
      </c>
      <c r="D187">
        <v>0</v>
      </c>
      <c r="E187">
        <v>25</v>
      </c>
      <c r="F187">
        <v>783434</v>
      </c>
      <c r="G187">
        <v>2</v>
      </c>
      <c r="H187">
        <v>1</v>
      </c>
      <c r="I187" t="s">
        <v>324</v>
      </c>
      <c r="J187" t="s">
        <v>636</v>
      </c>
      <c r="K187" t="s">
        <v>1464</v>
      </c>
      <c r="L187" t="s">
        <v>618</v>
      </c>
      <c r="M187" t="s">
        <v>1464</v>
      </c>
      <c r="N187">
        <v>1009</v>
      </c>
      <c r="O187">
        <v>0</v>
      </c>
      <c r="P187">
        <v>0</v>
      </c>
      <c r="Q187" t="s">
        <v>564</v>
      </c>
      <c r="R187" t="s">
        <v>458</v>
      </c>
      <c r="S187" t="s">
        <v>515</v>
      </c>
      <c r="T187" t="s">
        <v>484</v>
      </c>
      <c r="U187">
        <v>0</v>
      </c>
      <c r="V187">
        <v>126067</v>
      </c>
      <c r="W187">
        <v>100</v>
      </c>
      <c r="X187">
        <v>1842</v>
      </c>
      <c r="Y187">
        <v>3062</v>
      </c>
      <c r="Z187">
        <v>1701</v>
      </c>
      <c r="AA187">
        <v>3062</v>
      </c>
      <c r="AB187">
        <v>1701</v>
      </c>
      <c r="AC187">
        <v>0</v>
      </c>
      <c r="AD187">
        <v>0</v>
      </c>
      <c r="AE187">
        <v>242</v>
      </c>
      <c r="AF187">
        <v>30</v>
      </c>
      <c r="AG187">
        <v>800</v>
      </c>
      <c r="AH187">
        <v>600</v>
      </c>
      <c r="AI187">
        <v>175</v>
      </c>
      <c r="AJ187">
        <v>99</v>
      </c>
      <c r="AK187">
        <v>166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505</v>
      </c>
      <c r="AS187">
        <v>6500</v>
      </c>
      <c r="AT187">
        <v>248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99999</v>
      </c>
      <c r="BB187">
        <v>0</v>
      </c>
      <c r="BC187">
        <v>0</v>
      </c>
      <c r="BD187">
        <v>0</v>
      </c>
      <c r="BE187">
        <v>0</v>
      </c>
    </row>
    <row r="188" spans="1:57" x14ac:dyDescent="0.15">
      <c r="A188">
        <v>1186</v>
      </c>
      <c r="B188" t="s">
        <v>1825</v>
      </c>
      <c r="C188">
        <v>0</v>
      </c>
      <c r="D188">
        <v>0</v>
      </c>
      <c r="E188">
        <v>26</v>
      </c>
      <c r="F188">
        <v>780282</v>
      </c>
      <c r="G188">
        <v>2</v>
      </c>
      <c r="H188">
        <v>2</v>
      </c>
      <c r="I188" t="s">
        <v>211</v>
      </c>
      <c r="J188" t="s">
        <v>908</v>
      </c>
      <c r="K188" t="s">
        <v>936</v>
      </c>
      <c r="L188" t="s">
        <v>1398</v>
      </c>
      <c r="M188" t="s">
        <v>926</v>
      </c>
      <c r="N188">
        <v>2009</v>
      </c>
      <c r="O188">
        <v>0</v>
      </c>
      <c r="P188">
        <v>0</v>
      </c>
      <c r="Q188" t="s">
        <v>499</v>
      </c>
      <c r="R188" t="s">
        <v>635</v>
      </c>
      <c r="S188" t="s">
        <v>664</v>
      </c>
      <c r="T188" t="s">
        <v>563</v>
      </c>
      <c r="U188">
        <v>0</v>
      </c>
      <c r="V188">
        <v>144951</v>
      </c>
      <c r="W188">
        <v>100</v>
      </c>
      <c r="X188">
        <v>1955</v>
      </c>
      <c r="Y188">
        <v>3546</v>
      </c>
      <c r="Z188">
        <v>1806</v>
      </c>
      <c r="AA188">
        <v>3546</v>
      </c>
      <c r="AB188">
        <v>1970</v>
      </c>
      <c r="AC188">
        <v>0</v>
      </c>
      <c r="AD188">
        <v>0</v>
      </c>
      <c r="AE188">
        <v>279</v>
      </c>
      <c r="AF188">
        <v>30</v>
      </c>
      <c r="AG188">
        <v>800</v>
      </c>
      <c r="AH188">
        <v>600</v>
      </c>
      <c r="AI188">
        <v>175</v>
      </c>
      <c r="AJ188">
        <v>99</v>
      </c>
      <c r="AK188">
        <v>193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454</v>
      </c>
      <c r="AS188">
        <v>6500</v>
      </c>
      <c r="AT188">
        <v>242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99999</v>
      </c>
      <c r="BB188">
        <v>0</v>
      </c>
      <c r="BC188">
        <v>0</v>
      </c>
      <c r="BD188">
        <v>0</v>
      </c>
      <c r="BE188">
        <v>0</v>
      </c>
    </row>
    <row r="189" spans="1:57" x14ac:dyDescent="0.15">
      <c r="A189">
        <v>1187</v>
      </c>
      <c r="B189" t="s">
        <v>1826</v>
      </c>
      <c r="C189">
        <v>0</v>
      </c>
      <c r="D189">
        <v>0</v>
      </c>
      <c r="E189">
        <v>27</v>
      </c>
      <c r="F189">
        <v>821156</v>
      </c>
      <c r="G189">
        <v>2</v>
      </c>
      <c r="H189">
        <v>2</v>
      </c>
      <c r="I189" t="s">
        <v>211</v>
      </c>
      <c r="J189" t="s">
        <v>659</v>
      </c>
      <c r="K189" t="s">
        <v>1403</v>
      </c>
      <c r="L189" t="s">
        <v>640</v>
      </c>
      <c r="M189" t="s">
        <v>628</v>
      </c>
      <c r="N189">
        <v>2009</v>
      </c>
      <c r="O189">
        <v>0</v>
      </c>
      <c r="P189">
        <v>0</v>
      </c>
      <c r="Q189" t="s">
        <v>467</v>
      </c>
      <c r="R189" t="s">
        <v>507</v>
      </c>
      <c r="S189" t="s">
        <v>551</v>
      </c>
      <c r="T189" t="s">
        <v>579</v>
      </c>
      <c r="U189">
        <v>0</v>
      </c>
      <c r="V189">
        <v>153569</v>
      </c>
      <c r="W189">
        <v>100</v>
      </c>
      <c r="X189">
        <v>1753</v>
      </c>
      <c r="Y189">
        <v>4070</v>
      </c>
      <c r="Z189">
        <v>1914</v>
      </c>
      <c r="AA189">
        <v>3757</v>
      </c>
      <c r="AB189">
        <v>2262</v>
      </c>
      <c r="AC189">
        <v>0</v>
      </c>
      <c r="AD189">
        <v>0</v>
      </c>
      <c r="AE189">
        <v>296</v>
      </c>
      <c r="AF189">
        <v>30</v>
      </c>
      <c r="AG189">
        <v>800</v>
      </c>
      <c r="AH189">
        <v>600</v>
      </c>
      <c r="AI189">
        <v>175</v>
      </c>
      <c r="AJ189">
        <v>99</v>
      </c>
      <c r="AK189">
        <v>205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569</v>
      </c>
      <c r="AS189">
        <v>5500</v>
      </c>
      <c r="AT189">
        <v>257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99999</v>
      </c>
      <c r="BB189">
        <v>0</v>
      </c>
      <c r="BC189">
        <v>0</v>
      </c>
      <c r="BD189">
        <v>0</v>
      </c>
      <c r="BE189">
        <v>0</v>
      </c>
    </row>
    <row r="190" spans="1:57" x14ac:dyDescent="0.15">
      <c r="A190">
        <v>1188</v>
      </c>
      <c r="B190" t="s">
        <v>1827</v>
      </c>
      <c r="C190">
        <v>0</v>
      </c>
      <c r="D190">
        <v>0</v>
      </c>
      <c r="E190">
        <v>28</v>
      </c>
      <c r="F190">
        <v>977639</v>
      </c>
      <c r="G190">
        <v>2</v>
      </c>
      <c r="H190">
        <v>2</v>
      </c>
      <c r="I190" t="s">
        <v>211</v>
      </c>
      <c r="J190" t="s">
        <v>665</v>
      </c>
      <c r="K190" t="s">
        <v>928</v>
      </c>
      <c r="L190" t="s">
        <v>931</v>
      </c>
      <c r="M190" t="s">
        <v>928</v>
      </c>
      <c r="N190">
        <v>1009</v>
      </c>
      <c r="O190">
        <v>0</v>
      </c>
      <c r="P190">
        <v>0</v>
      </c>
      <c r="Q190" t="s">
        <v>507</v>
      </c>
      <c r="R190" t="s">
        <v>579</v>
      </c>
      <c r="S190" t="s">
        <v>459</v>
      </c>
      <c r="T190" t="s">
        <v>475</v>
      </c>
      <c r="U190">
        <v>0</v>
      </c>
      <c r="V190">
        <v>162427</v>
      </c>
      <c r="W190">
        <v>100</v>
      </c>
      <c r="X190">
        <v>1854</v>
      </c>
      <c r="Y190">
        <v>3643</v>
      </c>
      <c r="Z190">
        <v>2025</v>
      </c>
      <c r="AA190">
        <v>3643</v>
      </c>
      <c r="AB190">
        <v>2393</v>
      </c>
      <c r="AC190">
        <v>0</v>
      </c>
      <c r="AD190">
        <v>0</v>
      </c>
      <c r="AE190">
        <v>266</v>
      </c>
      <c r="AF190">
        <v>30</v>
      </c>
      <c r="AG190">
        <v>800</v>
      </c>
      <c r="AH190">
        <v>600</v>
      </c>
      <c r="AI190">
        <v>175</v>
      </c>
      <c r="AJ190">
        <v>99</v>
      </c>
      <c r="AK190">
        <v>199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603</v>
      </c>
      <c r="AS190">
        <v>6500</v>
      </c>
      <c r="AT190">
        <v>297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99999</v>
      </c>
      <c r="BB190">
        <v>0</v>
      </c>
      <c r="BC190">
        <v>0</v>
      </c>
      <c r="BD190">
        <v>0</v>
      </c>
      <c r="BE190">
        <v>0</v>
      </c>
    </row>
    <row r="191" spans="1:57" x14ac:dyDescent="0.15">
      <c r="A191">
        <v>1189</v>
      </c>
      <c r="B191" t="s">
        <v>1828</v>
      </c>
      <c r="C191">
        <v>0</v>
      </c>
      <c r="D191">
        <v>0</v>
      </c>
      <c r="E191">
        <v>29</v>
      </c>
      <c r="F191">
        <v>936964</v>
      </c>
      <c r="G191">
        <v>2</v>
      </c>
      <c r="H191">
        <v>2</v>
      </c>
      <c r="I191" t="s">
        <v>211</v>
      </c>
      <c r="J191" t="s">
        <v>665</v>
      </c>
      <c r="K191" t="s">
        <v>1395</v>
      </c>
      <c r="L191" t="s">
        <v>941</v>
      </c>
      <c r="M191" t="s">
        <v>1395</v>
      </c>
      <c r="N191">
        <v>2009</v>
      </c>
      <c r="O191">
        <v>0</v>
      </c>
      <c r="P191">
        <v>0</v>
      </c>
      <c r="Q191" t="s">
        <v>467</v>
      </c>
      <c r="R191" t="s">
        <v>529</v>
      </c>
      <c r="S191" t="s">
        <v>508</v>
      </c>
      <c r="T191" t="s">
        <v>524</v>
      </c>
      <c r="U191">
        <v>0</v>
      </c>
      <c r="V191">
        <v>158325</v>
      </c>
      <c r="W191">
        <v>100</v>
      </c>
      <c r="X191">
        <v>2137</v>
      </c>
      <c r="Y191">
        <v>4197</v>
      </c>
      <c r="Z191">
        <v>2528</v>
      </c>
      <c r="AA191">
        <v>4197</v>
      </c>
      <c r="AB191">
        <v>2139</v>
      </c>
      <c r="AC191">
        <v>0</v>
      </c>
      <c r="AD191">
        <v>0</v>
      </c>
      <c r="AE191">
        <v>332</v>
      </c>
      <c r="AF191">
        <v>30</v>
      </c>
      <c r="AG191">
        <v>800</v>
      </c>
      <c r="AH191">
        <v>600</v>
      </c>
      <c r="AI191">
        <v>175</v>
      </c>
      <c r="AJ191">
        <v>99</v>
      </c>
      <c r="AK191">
        <v>249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589</v>
      </c>
      <c r="AS191">
        <v>5500</v>
      </c>
      <c r="AT191">
        <v>340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99999</v>
      </c>
      <c r="BB191">
        <v>0</v>
      </c>
      <c r="BC191">
        <v>0</v>
      </c>
      <c r="BD191">
        <v>0</v>
      </c>
      <c r="BE191">
        <v>0</v>
      </c>
    </row>
    <row r="192" spans="1:57" x14ac:dyDescent="0.15">
      <c r="A192">
        <v>1190</v>
      </c>
      <c r="B192" t="s">
        <v>1829</v>
      </c>
      <c r="C192">
        <v>0</v>
      </c>
      <c r="D192">
        <v>0</v>
      </c>
      <c r="E192">
        <v>30</v>
      </c>
      <c r="F192">
        <v>1109186</v>
      </c>
      <c r="G192">
        <v>2</v>
      </c>
      <c r="H192">
        <v>2</v>
      </c>
      <c r="I192" t="s">
        <v>211</v>
      </c>
      <c r="J192" t="s">
        <v>665</v>
      </c>
      <c r="K192" t="s">
        <v>646</v>
      </c>
      <c r="L192" t="s">
        <v>1228</v>
      </c>
      <c r="M192" t="s">
        <v>646</v>
      </c>
      <c r="N192">
        <v>1009</v>
      </c>
      <c r="O192">
        <v>0</v>
      </c>
      <c r="P192">
        <v>0</v>
      </c>
      <c r="Q192" t="s">
        <v>591</v>
      </c>
      <c r="R192" t="s">
        <v>531</v>
      </c>
      <c r="S192" t="s">
        <v>491</v>
      </c>
      <c r="T192" t="s">
        <v>658</v>
      </c>
      <c r="U192">
        <v>0</v>
      </c>
      <c r="V192">
        <v>153033</v>
      </c>
      <c r="W192">
        <v>100</v>
      </c>
      <c r="X192">
        <v>2254</v>
      </c>
      <c r="Y192">
        <v>4795</v>
      </c>
      <c r="Z192">
        <v>2461</v>
      </c>
      <c r="AA192">
        <v>4795</v>
      </c>
      <c r="AB192">
        <v>2461</v>
      </c>
      <c r="AC192">
        <v>0</v>
      </c>
      <c r="AD192">
        <v>0</v>
      </c>
      <c r="AE192">
        <v>351</v>
      </c>
      <c r="AF192">
        <v>30</v>
      </c>
      <c r="AG192">
        <v>800</v>
      </c>
      <c r="AH192">
        <v>600</v>
      </c>
      <c r="AI192">
        <v>175</v>
      </c>
      <c r="AJ192">
        <v>99</v>
      </c>
      <c r="AK192">
        <v>243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621</v>
      </c>
      <c r="AS192">
        <v>6500</v>
      </c>
      <c r="AT192">
        <v>304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99999</v>
      </c>
      <c r="BB192">
        <v>0</v>
      </c>
      <c r="BC192">
        <v>0</v>
      </c>
      <c r="BD192">
        <v>0</v>
      </c>
      <c r="BE192">
        <v>0</v>
      </c>
    </row>
    <row r="193" spans="1:57" x14ac:dyDescent="0.15">
      <c r="A193">
        <v>1191</v>
      </c>
      <c r="B193" t="s">
        <v>1830</v>
      </c>
      <c r="C193">
        <v>0</v>
      </c>
      <c r="D193">
        <v>0</v>
      </c>
      <c r="E193">
        <v>31</v>
      </c>
      <c r="F193">
        <v>1124220</v>
      </c>
      <c r="G193">
        <v>2</v>
      </c>
      <c r="H193">
        <v>1</v>
      </c>
      <c r="I193" t="s">
        <v>324</v>
      </c>
      <c r="J193" t="s">
        <v>616</v>
      </c>
      <c r="K193" t="s">
        <v>1228</v>
      </c>
      <c r="L193" t="s">
        <v>1512</v>
      </c>
      <c r="M193" t="s">
        <v>1228</v>
      </c>
      <c r="N193">
        <v>1009</v>
      </c>
      <c r="O193">
        <v>0</v>
      </c>
      <c r="P193">
        <v>0</v>
      </c>
      <c r="Q193" t="s">
        <v>474</v>
      </c>
      <c r="R193" t="s">
        <v>564</v>
      </c>
      <c r="S193" t="s">
        <v>474</v>
      </c>
      <c r="T193" t="s">
        <v>620</v>
      </c>
      <c r="U193" t="s">
        <v>563</v>
      </c>
      <c r="V193">
        <v>190429</v>
      </c>
      <c r="W193">
        <v>100</v>
      </c>
      <c r="X193">
        <v>2572</v>
      </c>
      <c r="Y193">
        <v>4662</v>
      </c>
      <c r="Z193">
        <v>2592</v>
      </c>
      <c r="AA193">
        <v>4662</v>
      </c>
      <c r="AB193">
        <v>2808</v>
      </c>
      <c r="AC193">
        <v>0</v>
      </c>
      <c r="AD193">
        <v>0</v>
      </c>
      <c r="AE193">
        <v>342</v>
      </c>
      <c r="AF193">
        <v>30</v>
      </c>
      <c r="AG193">
        <v>800</v>
      </c>
      <c r="AH193">
        <v>600</v>
      </c>
      <c r="AI193">
        <v>175</v>
      </c>
      <c r="AJ193">
        <v>99</v>
      </c>
      <c r="AK193">
        <v>278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600</v>
      </c>
      <c r="AS193">
        <v>6000</v>
      </c>
      <c r="AT193">
        <v>321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99999</v>
      </c>
      <c r="BB193">
        <v>0</v>
      </c>
      <c r="BC193">
        <v>0</v>
      </c>
      <c r="BD193">
        <v>0</v>
      </c>
      <c r="BE193">
        <v>0</v>
      </c>
    </row>
    <row r="194" spans="1:57" x14ac:dyDescent="0.15">
      <c r="A194">
        <v>1192</v>
      </c>
      <c r="B194" t="s">
        <v>1831</v>
      </c>
      <c r="C194">
        <v>0</v>
      </c>
      <c r="D194">
        <v>0</v>
      </c>
      <c r="E194">
        <v>32</v>
      </c>
      <c r="F194">
        <v>1175719</v>
      </c>
      <c r="G194">
        <v>2</v>
      </c>
      <c r="H194">
        <v>2</v>
      </c>
      <c r="I194" t="s">
        <v>211</v>
      </c>
      <c r="J194" t="s">
        <v>955</v>
      </c>
      <c r="K194" t="s">
        <v>1513</v>
      </c>
      <c r="L194" t="s">
        <v>1128</v>
      </c>
      <c r="M194" t="s">
        <v>625</v>
      </c>
      <c r="N194">
        <v>2009</v>
      </c>
      <c r="O194">
        <v>2010</v>
      </c>
      <c r="P194">
        <v>0</v>
      </c>
      <c r="Q194" t="s">
        <v>602</v>
      </c>
      <c r="R194" t="s">
        <v>658</v>
      </c>
      <c r="S194" t="s">
        <v>530</v>
      </c>
      <c r="T194" t="s">
        <v>530</v>
      </c>
      <c r="U194" t="s">
        <v>493</v>
      </c>
      <c r="V194">
        <v>200241</v>
      </c>
      <c r="W194">
        <v>100</v>
      </c>
      <c r="X194">
        <v>2498</v>
      </c>
      <c r="Y194">
        <v>4903</v>
      </c>
      <c r="Z194">
        <v>2499</v>
      </c>
      <c r="AA194">
        <v>4903</v>
      </c>
      <c r="AB194">
        <v>2726</v>
      </c>
      <c r="AC194">
        <v>0</v>
      </c>
      <c r="AD194">
        <v>0</v>
      </c>
      <c r="AE194">
        <v>390</v>
      </c>
      <c r="AF194">
        <v>30</v>
      </c>
      <c r="AG194">
        <v>800</v>
      </c>
      <c r="AH194">
        <v>600</v>
      </c>
      <c r="AI194">
        <v>175</v>
      </c>
      <c r="AJ194">
        <v>99</v>
      </c>
      <c r="AK194">
        <v>293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632</v>
      </c>
      <c r="AS194">
        <v>5500</v>
      </c>
      <c r="AT194">
        <v>369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99999</v>
      </c>
      <c r="BB194">
        <v>0</v>
      </c>
      <c r="BC194">
        <v>0</v>
      </c>
      <c r="BD194">
        <v>0</v>
      </c>
      <c r="BE194">
        <v>0</v>
      </c>
    </row>
    <row r="195" spans="1:57" x14ac:dyDescent="0.15">
      <c r="A195">
        <v>1193</v>
      </c>
      <c r="B195" t="s">
        <v>1832</v>
      </c>
      <c r="C195">
        <v>0</v>
      </c>
      <c r="D195">
        <v>0</v>
      </c>
      <c r="E195">
        <v>33</v>
      </c>
      <c r="F195">
        <v>1112239</v>
      </c>
      <c r="G195">
        <v>2</v>
      </c>
      <c r="H195">
        <v>2</v>
      </c>
      <c r="I195" t="s">
        <v>211</v>
      </c>
      <c r="J195" t="s">
        <v>653</v>
      </c>
      <c r="K195" t="s">
        <v>1230</v>
      </c>
      <c r="L195" t="s">
        <v>1514</v>
      </c>
      <c r="M195" t="s">
        <v>1230</v>
      </c>
      <c r="N195">
        <v>2009</v>
      </c>
      <c r="O195">
        <v>2010</v>
      </c>
      <c r="P195">
        <v>0</v>
      </c>
      <c r="Q195" t="s">
        <v>524</v>
      </c>
      <c r="R195" t="s">
        <v>491</v>
      </c>
      <c r="S195" t="s">
        <v>476</v>
      </c>
      <c r="T195" t="s">
        <v>493</v>
      </c>
      <c r="U195" t="s">
        <v>591</v>
      </c>
      <c r="V195">
        <v>194112</v>
      </c>
      <c r="W195">
        <v>100</v>
      </c>
      <c r="X195">
        <v>2843</v>
      </c>
      <c r="Y195">
        <v>4720</v>
      </c>
      <c r="Z195">
        <v>3103</v>
      </c>
      <c r="AA195">
        <v>5578</v>
      </c>
      <c r="AB195">
        <v>2864</v>
      </c>
      <c r="AC195">
        <v>0</v>
      </c>
      <c r="AD195">
        <v>0</v>
      </c>
      <c r="AE195">
        <v>347</v>
      </c>
      <c r="AF195">
        <v>30</v>
      </c>
      <c r="AG195">
        <v>800</v>
      </c>
      <c r="AH195">
        <v>600</v>
      </c>
      <c r="AI195">
        <v>175</v>
      </c>
      <c r="AJ195">
        <v>99</v>
      </c>
      <c r="AK195">
        <v>285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664</v>
      </c>
      <c r="AS195">
        <v>5500</v>
      </c>
      <c r="AT195">
        <v>421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99999</v>
      </c>
      <c r="BB195">
        <v>0</v>
      </c>
      <c r="BC195">
        <v>0</v>
      </c>
      <c r="BD195">
        <v>0</v>
      </c>
      <c r="BE195">
        <v>0</v>
      </c>
    </row>
    <row r="196" spans="1:57" x14ac:dyDescent="0.15">
      <c r="A196">
        <v>1194</v>
      </c>
      <c r="B196" t="s">
        <v>1833</v>
      </c>
      <c r="C196">
        <v>0</v>
      </c>
      <c r="D196">
        <v>0</v>
      </c>
      <c r="E196">
        <v>34</v>
      </c>
      <c r="F196">
        <v>1298112</v>
      </c>
      <c r="G196">
        <v>2</v>
      </c>
      <c r="H196">
        <v>1</v>
      </c>
      <c r="I196" t="s">
        <v>324</v>
      </c>
      <c r="J196" t="s">
        <v>940</v>
      </c>
      <c r="K196" t="s">
        <v>1408</v>
      </c>
      <c r="L196" t="s">
        <v>650</v>
      </c>
      <c r="M196" t="s">
        <v>1408</v>
      </c>
      <c r="N196">
        <v>1009</v>
      </c>
      <c r="O196">
        <v>1010</v>
      </c>
      <c r="P196">
        <v>0</v>
      </c>
      <c r="Q196" t="s">
        <v>563</v>
      </c>
      <c r="R196" t="s">
        <v>530</v>
      </c>
      <c r="S196" t="s">
        <v>558</v>
      </c>
      <c r="T196" t="s">
        <v>516</v>
      </c>
      <c r="U196" t="s">
        <v>515</v>
      </c>
      <c r="V196">
        <v>203607</v>
      </c>
      <c r="W196">
        <v>100</v>
      </c>
      <c r="X196">
        <v>2982</v>
      </c>
      <c r="Y196">
        <v>5401</v>
      </c>
      <c r="Z196">
        <v>3004</v>
      </c>
      <c r="AA196">
        <v>5851</v>
      </c>
      <c r="AB196">
        <v>3255</v>
      </c>
      <c r="AC196">
        <v>0</v>
      </c>
      <c r="AD196">
        <v>0</v>
      </c>
      <c r="AE196">
        <v>431</v>
      </c>
      <c r="AF196">
        <v>30</v>
      </c>
      <c r="AG196">
        <v>800</v>
      </c>
      <c r="AH196">
        <v>600</v>
      </c>
      <c r="AI196">
        <v>175</v>
      </c>
      <c r="AJ196">
        <v>99</v>
      </c>
      <c r="AK196">
        <v>300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824</v>
      </c>
      <c r="AS196">
        <v>5500</v>
      </c>
      <c r="AT196">
        <v>374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99999</v>
      </c>
      <c r="BB196">
        <v>0</v>
      </c>
      <c r="BC196">
        <v>0</v>
      </c>
      <c r="BD196">
        <v>0</v>
      </c>
      <c r="BE196">
        <v>0</v>
      </c>
    </row>
    <row r="197" spans="1:57" x14ac:dyDescent="0.15">
      <c r="A197">
        <v>1195</v>
      </c>
      <c r="B197" t="s">
        <v>1834</v>
      </c>
      <c r="C197">
        <v>0</v>
      </c>
      <c r="D197">
        <v>0</v>
      </c>
      <c r="E197">
        <v>35</v>
      </c>
      <c r="F197">
        <v>1300470</v>
      </c>
      <c r="G197">
        <v>2</v>
      </c>
      <c r="H197">
        <v>2</v>
      </c>
      <c r="I197" t="s">
        <v>211</v>
      </c>
      <c r="J197" t="s">
        <v>1335</v>
      </c>
      <c r="K197" t="s">
        <v>930</v>
      </c>
      <c r="L197" t="s">
        <v>628</v>
      </c>
      <c r="M197" t="s">
        <v>930</v>
      </c>
      <c r="N197">
        <v>1009</v>
      </c>
      <c r="O197">
        <v>1010</v>
      </c>
      <c r="P197">
        <v>0</v>
      </c>
      <c r="Q197" t="s">
        <v>531</v>
      </c>
      <c r="R197" t="s">
        <v>508</v>
      </c>
      <c r="S197" t="s">
        <v>507</v>
      </c>
      <c r="T197" t="s">
        <v>563</v>
      </c>
      <c r="U197" t="s">
        <v>575</v>
      </c>
      <c r="V197">
        <v>231106</v>
      </c>
      <c r="W197">
        <v>100</v>
      </c>
      <c r="X197">
        <v>3125</v>
      </c>
      <c r="Y197">
        <v>6130</v>
      </c>
      <c r="Z197">
        <v>3148</v>
      </c>
      <c r="AA197">
        <v>5659</v>
      </c>
      <c r="AB197">
        <v>2886</v>
      </c>
      <c r="AC197">
        <v>0</v>
      </c>
      <c r="AD197">
        <v>0</v>
      </c>
      <c r="AE197">
        <v>452</v>
      </c>
      <c r="AF197">
        <v>30</v>
      </c>
      <c r="AG197">
        <v>800</v>
      </c>
      <c r="AH197">
        <v>600</v>
      </c>
      <c r="AI197">
        <v>175</v>
      </c>
      <c r="AJ197">
        <v>99</v>
      </c>
      <c r="AK197">
        <v>288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731</v>
      </c>
      <c r="AS197">
        <v>6500</v>
      </c>
      <c r="AT197">
        <v>464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99999</v>
      </c>
      <c r="BB197">
        <v>0</v>
      </c>
      <c r="BC197">
        <v>0</v>
      </c>
      <c r="BD197">
        <v>0</v>
      </c>
      <c r="BE197">
        <v>0</v>
      </c>
    </row>
    <row r="198" spans="1:57" x14ac:dyDescent="0.15">
      <c r="A198">
        <v>1196</v>
      </c>
      <c r="B198" t="s">
        <v>1835</v>
      </c>
      <c r="C198">
        <v>0</v>
      </c>
      <c r="D198">
        <v>0</v>
      </c>
      <c r="E198">
        <v>36</v>
      </c>
      <c r="F198">
        <v>1304797</v>
      </c>
      <c r="G198">
        <v>2</v>
      </c>
      <c r="H198">
        <v>2</v>
      </c>
      <c r="I198" t="s">
        <v>211</v>
      </c>
      <c r="J198" t="s">
        <v>1335</v>
      </c>
      <c r="K198" t="s">
        <v>1399</v>
      </c>
      <c r="L198" t="s">
        <v>715</v>
      </c>
      <c r="M198" t="s">
        <v>1399</v>
      </c>
      <c r="N198">
        <v>1009</v>
      </c>
      <c r="O198">
        <v>1010</v>
      </c>
      <c r="P198">
        <v>0</v>
      </c>
      <c r="Q198" t="s">
        <v>575</v>
      </c>
      <c r="R198" t="s">
        <v>579</v>
      </c>
      <c r="S198" t="s">
        <v>575</v>
      </c>
      <c r="T198" t="s">
        <v>551</v>
      </c>
      <c r="U198" t="s">
        <v>579</v>
      </c>
      <c r="V198">
        <v>223262</v>
      </c>
      <c r="W198">
        <v>100</v>
      </c>
      <c r="X198">
        <v>3270</v>
      </c>
      <c r="Y198">
        <v>5923</v>
      </c>
      <c r="Z198">
        <v>3296</v>
      </c>
      <c r="AA198">
        <v>6416</v>
      </c>
      <c r="AB198">
        <v>3296</v>
      </c>
      <c r="AC198">
        <v>0</v>
      </c>
      <c r="AD198">
        <v>0</v>
      </c>
      <c r="AE198">
        <v>401</v>
      </c>
      <c r="AF198">
        <v>30</v>
      </c>
      <c r="AG198">
        <v>800</v>
      </c>
      <c r="AH198">
        <v>600</v>
      </c>
      <c r="AI198">
        <v>175</v>
      </c>
      <c r="AJ198">
        <v>99</v>
      </c>
      <c r="AK198">
        <v>357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904</v>
      </c>
      <c r="AS198">
        <v>6000</v>
      </c>
      <c r="AT198">
        <v>411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99999</v>
      </c>
      <c r="BB198">
        <v>0</v>
      </c>
      <c r="BC198">
        <v>0</v>
      </c>
      <c r="BD198">
        <v>0</v>
      </c>
      <c r="BE198">
        <v>0</v>
      </c>
    </row>
    <row r="199" spans="1:57" x14ac:dyDescent="0.15">
      <c r="A199">
        <v>1197</v>
      </c>
      <c r="B199" t="s">
        <v>1836</v>
      </c>
      <c r="C199">
        <v>0</v>
      </c>
      <c r="D199">
        <v>0</v>
      </c>
      <c r="E199">
        <v>37</v>
      </c>
      <c r="F199">
        <v>1389607</v>
      </c>
      <c r="G199">
        <v>2</v>
      </c>
      <c r="H199">
        <v>1</v>
      </c>
      <c r="I199" t="s">
        <v>324</v>
      </c>
      <c r="J199" t="s">
        <v>671</v>
      </c>
      <c r="K199" t="s">
        <v>952</v>
      </c>
      <c r="L199" t="s">
        <v>953</v>
      </c>
      <c r="M199" t="s">
        <v>687</v>
      </c>
      <c r="N199">
        <v>1009</v>
      </c>
      <c r="O199">
        <v>1010</v>
      </c>
      <c r="P199">
        <v>0</v>
      </c>
      <c r="Q199" t="s">
        <v>538</v>
      </c>
      <c r="R199" t="s">
        <v>474</v>
      </c>
      <c r="S199" t="s">
        <v>664</v>
      </c>
      <c r="T199" t="s">
        <v>508</v>
      </c>
      <c r="U199" t="s">
        <v>515</v>
      </c>
      <c r="V199">
        <v>233421</v>
      </c>
      <c r="W199">
        <v>100</v>
      </c>
      <c r="X199">
        <v>2894</v>
      </c>
      <c r="Y199">
        <v>5677</v>
      </c>
      <c r="Z199">
        <v>3734</v>
      </c>
      <c r="AA199">
        <v>6193</v>
      </c>
      <c r="AB199">
        <v>3734</v>
      </c>
      <c r="AC199">
        <v>0</v>
      </c>
      <c r="AD199">
        <v>0</v>
      </c>
      <c r="AE199">
        <v>420</v>
      </c>
      <c r="AF199">
        <v>30</v>
      </c>
      <c r="AG199">
        <v>800</v>
      </c>
      <c r="AH199">
        <v>600</v>
      </c>
      <c r="AI199">
        <v>175</v>
      </c>
      <c r="AJ199">
        <v>99</v>
      </c>
      <c r="AK199">
        <v>374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800</v>
      </c>
      <c r="AS199">
        <v>6000</v>
      </c>
      <c r="AT199">
        <v>470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99999</v>
      </c>
      <c r="BB199">
        <v>0</v>
      </c>
      <c r="BC199">
        <v>0</v>
      </c>
      <c r="BD199">
        <v>0</v>
      </c>
      <c r="BE199">
        <v>0</v>
      </c>
    </row>
    <row r="200" spans="1:57" x14ac:dyDescent="0.15">
      <c r="A200">
        <v>1198</v>
      </c>
      <c r="B200" t="s">
        <v>1837</v>
      </c>
      <c r="C200">
        <v>0</v>
      </c>
      <c r="D200">
        <v>0</v>
      </c>
      <c r="E200">
        <v>38</v>
      </c>
      <c r="F200">
        <v>1483531</v>
      </c>
      <c r="G200">
        <v>2</v>
      </c>
      <c r="H200">
        <v>2</v>
      </c>
      <c r="I200" t="s">
        <v>211</v>
      </c>
      <c r="J200" t="s">
        <v>653</v>
      </c>
      <c r="K200" t="s">
        <v>961</v>
      </c>
      <c r="L200" t="s">
        <v>963</v>
      </c>
      <c r="M200" t="s">
        <v>961</v>
      </c>
      <c r="N200">
        <v>1009</v>
      </c>
      <c r="O200">
        <v>1010</v>
      </c>
      <c r="P200">
        <v>0</v>
      </c>
      <c r="Q200" t="s">
        <v>524</v>
      </c>
      <c r="R200" t="s">
        <v>459</v>
      </c>
      <c r="S200" t="s">
        <v>500</v>
      </c>
      <c r="T200" t="s">
        <v>620</v>
      </c>
      <c r="U200" t="s">
        <v>484</v>
      </c>
      <c r="V200">
        <v>264113</v>
      </c>
      <c r="W200">
        <v>100</v>
      </c>
      <c r="X200">
        <v>3022</v>
      </c>
      <c r="Y200">
        <v>6469</v>
      </c>
      <c r="Z200">
        <v>3901</v>
      </c>
      <c r="AA200">
        <v>7008</v>
      </c>
      <c r="AB200">
        <v>3601</v>
      </c>
      <c r="AC200">
        <v>0</v>
      </c>
      <c r="AD200">
        <v>0</v>
      </c>
      <c r="AE200">
        <v>518</v>
      </c>
      <c r="AF200">
        <v>30</v>
      </c>
      <c r="AG200">
        <v>800</v>
      </c>
      <c r="AH200">
        <v>600</v>
      </c>
      <c r="AI200">
        <v>175</v>
      </c>
      <c r="AJ200">
        <v>99</v>
      </c>
      <c r="AK200">
        <v>391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913</v>
      </c>
      <c r="AS200">
        <v>5500</v>
      </c>
      <c r="AT200">
        <v>533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99999</v>
      </c>
      <c r="BB200">
        <v>0</v>
      </c>
      <c r="BC200">
        <v>0</v>
      </c>
      <c r="BD200">
        <v>0</v>
      </c>
      <c r="BE200">
        <v>0</v>
      </c>
    </row>
    <row r="201" spans="1:57" x14ac:dyDescent="0.15">
      <c r="A201">
        <v>1199</v>
      </c>
      <c r="B201" t="s">
        <v>1838</v>
      </c>
      <c r="C201">
        <v>0</v>
      </c>
      <c r="D201">
        <v>0</v>
      </c>
      <c r="E201">
        <v>39</v>
      </c>
      <c r="F201">
        <v>1515196</v>
      </c>
      <c r="G201">
        <v>2</v>
      </c>
      <c r="H201">
        <v>1</v>
      </c>
      <c r="I201" t="s">
        <v>324</v>
      </c>
      <c r="J201" t="s">
        <v>686</v>
      </c>
      <c r="K201" t="s">
        <v>677</v>
      </c>
      <c r="L201" t="s">
        <v>1407</v>
      </c>
      <c r="M201" t="s">
        <v>677</v>
      </c>
      <c r="N201">
        <v>1009</v>
      </c>
      <c r="O201">
        <v>1010</v>
      </c>
      <c r="P201">
        <v>0</v>
      </c>
      <c r="Q201" t="s">
        <v>529</v>
      </c>
      <c r="R201" t="s">
        <v>558</v>
      </c>
      <c r="S201" t="s">
        <v>551</v>
      </c>
      <c r="T201" t="s">
        <v>538</v>
      </c>
      <c r="U201" t="s">
        <v>531</v>
      </c>
      <c r="V201">
        <v>275593</v>
      </c>
      <c r="W201">
        <v>100</v>
      </c>
      <c r="X201">
        <v>3441</v>
      </c>
      <c r="Y201">
        <v>6188</v>
      </c>
      <c r="Z201">
        <v>3445</v>
      </c>
      <c r="AA201">
        <v>6751</v>
      </c>
      <c r="AB201">
        <v>3758</v>
      </c>
      <c r="AC201">
        <v>0</v>
      </c>
      <c r="AD201">
        <v>0</v>
      </c>
      <c r="AE201">
        <v>500</v>
      </c>
      <c r="AF201">
        <v>30</v>
      </c>
      <c r="AG201">
        <v>800</v>
      </c>
      <c r="AH201">
        <v>600</v>
      </c>
      <c r="AI201">
        <v>175</v>
      </c>
      <c r="AJ201">
        <v>99</v>
      </c>
      <c r="AK201">
        <v>346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874</v>
      </c>
      <c r="AS201">
        <v>6500</v>
      </c>
      <c r="AT201">
        <v>470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99999</v>
      </c>
      <c r="BB201">
        <v>0</v>
      </c>
      <c r="BC201">
        <v>0</v>
      </c>
      <c r="BD201">
        <v>0</v>
      </c>
      <c r="BE201">
        <v>0</v>
      </c>
    </row>
    <row r="202" spans="1:57" x14ac:dyDescent="0.15">
      <c r="A202">
        <v>1200</v>
      </c>
      <c r="B202" t="s">
        <v>1839</v>
      </c>
      <c r="C202">
        <v>0</v>
      </c>
      <c r="D202">
        <v>0</v>
      </c>
      <c r="E202">
        <v>40</v>
      </c>
      <c r="F202">
        <v>1780449</v>
      </c>
      <c r="G202">
        <v>2</v>
      </c>
      <c r="H202">
        <v>1</v>
      </c>
      <c r="I202" t="s">
        <v>324</v>
      </c>
      <c r="J202" t="s">
        <v>1229</v>
      </c>
      <c r="K202" t="s">
        <v>1408</v>
      </c>
      <c r="L202" t="s">
        <v>715</v>
      </c>
      <c r="M202" t="s">
        <v>685</v>
      </c>
      <c r="N202">
        <v>1009</v>
      </c>
      <c r="O202">
        <v>1010</v>
      </c>
      <c r="P202">
        <v>0</v>
      </c>
      <c r="Q202" t="s">
        <v>484</v>
      </c>
      <c r="R202" t="s">
        <v>551</v>
      </c>
      <c r="S202" t="s">
        <v>508</v>
      </c>
      <c r="T202" t="s">
        <v>635</v>
      </c>
      <c r="U202" t="s">
        <v>664</v>
      </c>
      <c r="V202">
        <v>287313</v>
      </c>
      <c r="W202">
        <v>100</v>
      </c>
      <c r="X202">
        <v>3588</v>
      </c>
      <c r="Y202">
        <v>7039</v>
      </c>
      <c r="Z202">
        <v>4245</v>
      </c>
      <c r="AA202">
        <v>7625</v>
      </c>
      <c r="AB202">
        <v>3919</v>
      </c>
      <c r="AC202">
        <v>0</v>
      </c>
      <c r="AD202">
        <v>0</v>
      </c>
      <c r="AE202">
        <v>478</v>
      </c>
      <c r="AF202">
        <v>30</v>
      </c>
      <c r="AG202">
        <v>800</v>
      </c>
      <c r="AH202">
        <v>600</v>
      </c>
      <c r="AI202">
        <v>175</v>
      </c>
      <c r="AJ202">
        <v>99</v>
      </c>
      <c r="AK202">
        <v>427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911</v>
      </c>
      <c r="AS202">
        <v>6000</v>
      </c>
      <c r="AT202">
        <v>581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99999</v>
      </c>
      <c r="BB202">
        <v>0</v>
      </c>
      <c r="BC202">
        <v>0</v>
      </c>
      <c r="BD202">
        <v>0</v>
      </c>
      <c r="BE202">
        <v>0</v>
      </c>
    </row>
    <row r="203" spans="1:57" x14ac:dyDescent="0.15">
      <c r="A203">
        <v>1201</v>
      </c>
      <c r="B203" t="s">
        <v>1840</v>
      </c>
      <c r="C203">
        <v>0</v>
      </c>
      <c r="D203">
        <v>0</v>
      </c>
      <c r="E203">
        <v>41</v>
      </c>
      <c r="F203">
        <v>1609417</v>
      </c>
      <c r="G203">
        <v>2</v>
      </c>
      <c r="H203">
        <v>2</v>
      </c>
      <c r="I203" t="s">
        <v>211</v>
      </c>
      <c r="J203" t="s">
        <v>718</v>
      </c>
      <c r="K203" t="s">
        <v>1407</v>
      </c>
      <c r="L203" t="s">
        <v>687</v>
      </c>
      <c r="M203" t="s">
        <v>1407</v>
      </c>
      <c r="N203">
        <v>2009</v>
      </c>
      <c r="O203">
        <v>2010</v>
      </c>
      <c r="P203">
        <v>0</v>
      </c>
      <c r="Q203" t="s">
        <v>475</v>
      </c>
      <c r="R203" t="s">
        <v>564</v>
      </c>
      <c r="S203" t="s">
        <v>579</v>
      </c>
      <c r="T203" t="s">
        <v>538</v>
      </c>
      <c r="U203" t="s">
        <v>529</v>
      </c>
      <c r="V203">
        <v>253226</v>
      </c>
      <c r="W203">
        <v>100</v>
      </c>
      <c r="X203">
        <v>3426</v>
      </c>
      <c r="Y203">
        <v>7333</v>
      </c>
      <c r="Z203">
        <v>3742</v>
      </c>
      <c r="AA203">
        <v>7944</v>
      </c>
      <c r="AB203">
        <v>4422</v>
      </c>
      <c r="AC203">
        <v>0</v>
      </c>
      <c r="AD203">
        <v>0</v>
      </c>
      <c r="AE203">
        <v>590</v>
      </c>
      <c r="AF203">
        <v>30</v>
      </c>
      <c r="AG203">
        <v>800</v>
      </c>
      <c r="AH203">
        <v>600</v>
      </c>
      <c r="AI203">
        <v>175</v>
      </c>
      <c r="AJ203">
        <v>99</v>
      </c>
      <c r="AK203">
        <v>377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1036</v>
      </c>
      <c r="AS203">
        <v>6500</v>
      </c>
      <c r="AT203">
        <v>605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99999</v>
      </c>
      <c r="BB203">
        <v>0</v>
      </c>
      <c r="BC203">
        <v>0</v>
      </c>
      <c r="BD203">
        <v>0</v>
      </c>
      <c r="BE203">
        <v>0</v>
      </c>
    </row>
    <row r="204" spans="1:57" x14ac:dyDescent="0.15">
      <c r="A204">
        <v>1202</v>
      </c>
      <c r="B204" t="s">
        <v>1841</v>
      </c>
      <c r="C204">
        <v>0</v>
      </c>
      <c r="D204">
        <v>0</v>
      </c>
      <c r="E204">
        <v>42</v>
      </c>
      <c r="F204">
        <v>1893455</v>
      </c>
      <c r="G204">
        <v>2</v>
      </c>
      <c r="H204">
        <v>2</v>
      </c>
      <c r="I204" t="s">
        <v>211</v>
      </c>
      <c r="J204" t="s">
        <v>718</v>
      </c>
      <c r="K204" t="s">
        <v>1515</v>
      </c>
      <c r="L204" t="s">
        <v>958</v>
      </c>
      <c r="M204" t="s">
        <v>1515</v>
      </c>
      <c r="N204">
        <v>1009</v>
      </c>
      <c r="O204">
        <v>1010</v>
      </c>
      <c r="P204">
        <v>0</v>
      </c>
      <c r="Q204" t="s">
        <v>466</v>
      </c>
      <c r="R204" t="s">
        <v>523</v>
      </c>
      <c r="S204" t="s">
        <v>500</v>
      </c>
      <c r="T204" t="s">
        <v>575</v>
      </c>
      <c r="U204" t="s">
        <v>457</v>
      </c>
      <c r="V204">
        <v>263549</v>
      </c>
      <c r="W204">
        <v>100</v>
      </c>
      <c r="X204">
        <v>3567</v>
      </c>
      <c r="Y204">
        <v>7633</v>
      </c>
      <c r="Z204">
        <v>3895</v>
      </c>
      <c r="AA204">
        <v>7633</v>
      </c>
      <c r="AB204">
        <v>4603</v>
      </c>
      <c r="AC204">
        <v>0</v>
      </c>
      <c r="AD204">
        <v>0</v>
      </c>
      <c r="AE204">
        <v>614</v>
      </c>
      <c r="AF204">
        <v>30</v>
      </c>
      <c r="AG204">
        <v>800</v>
      </c>
      <c r="AH204">
        <v>600</v>
      </c>
      <c r="AI204">
        <v>175</v>
      </c>
      <c r="AJ204">
        <v>99</v>
      </c>
      <c r="AK204">
        <v>464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990</v>
      </c>
      <c r="AS204">
        <v>6000</v>
      </c>
      <c r="AT204">
        <v>630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99999</v>
      </c>
      <c r="BB204">
        <v>0</v>
      </c>
      <c r="BC204">
        <v>0</v>
      </c>
      <c r="BD204">
        <v>0</v>
      </c>
      <c r="BE204">
        <v>0</v>
      </c>
    </row>
    <row r="205" spans="1:57" x14ac:dyDescent="0.15">
      <c r="A205">
        <v>1203</v>
      </c>
      <c r="B205" t="s">
        <v>1842</v>
      </c>
      <c r="C205">
        <v>0</v>
      </c>
      <c r="D205">
        <v>0</v>
      </c>
      <c r="E205">
        <v>43</v>
      </c>
      <c r="F205">
        <v>2000537</v>
      </c>
      <c r="G205">
        <v>2</v>
      </c>
      <c r="H205">
        <v>2</v>
      </c>
      <c r="I205" t="s">
        <v>211</v>
      </c>
      <c r="J205" t="s">
        <v>989</v>
      </c>
      <c r="K205" t="s">
        <v>715</v>
      </c>
      <c r="L205" t="s">
        <v>1516</v>
      </c>
      <c r="M205" t="s">
        <v>715</v>
      </c>
      <c r="N205">
        <v>2009</v>
      </c>
      <c r="O205">
        <v>2010</v>
      </c>
      <c r="P205">
        <v>0</v>
      </c>
      <c r="Q205" t="s">
        <v>466</v>
      </c>
      <c r="R205" t="s">
        <v>585</v>
      </c>
      <c r="S205" t="s">
        <v>467</v>
      </c>
      <c r="T205" t="s">
        <v>591</v>
      </c>
      <c r="U205" t="s">
        <v>459</v>
      </c>
      <c r="V205">
        <v>323901</v>
      </c>
      <c r="W205">
        <v>100</v>
      </c>
      <c r="X205">
        <v>3710</v>
      </c>
      <c r="Y205">
        <v>7276</v>
      </c>
      <c r="Z205">
        <v>4787</v>
      </c>
      <c r="AA205">
        <v>7938</v>
      </c>
      <c r="AB205">
        <v>4051</v>
      </c>
      <c r="AC205">
        <v>0</v>
      </c>
      <c r="AD205">
        <v>0</v>
      </c>
      <c r="AE205">
        <v>590</v>
      </c>
      <c r="AF205">
        <v>30</v>
      </c>
      <c r="AG205">
        <v>800</v>
      </c>
      <c r="AH205">
        <v>600</v>
      </c>
      <c r="AI205">
        <v>175</v>
      </c>
      <c r="AJ205">
        <v>99</v>
      </c>
      <c r="AK205">
        <v>409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1123</v>
      </c>
      <c r="AS205">
        <v>5500</v>
      </c>
      <c r="AT205">
        <v>555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99999</v>
      </c>
      <c r="BB205">
        <v>0</v>
      </c>
      <c r="BC205">
        <v>0</v>
      </c>
      <c r="BD205">
        <v>0</v>
      </c>
      <c r="BE205">
        <v>0</v>
      </c>
    </row>
    <row r="206" spans="1:57" x14ac:dyDescent="0.15">
      <c r="A206">
        <v>1204</v>
      </c>
      <c r="B206" t="s">
        <v>1843</v>
      </c>
      <c r="C206">
        <v>0</v>
      </c>
      <c r="D206">
        <v>0</v>
      </c>
      <c r="E206">
        <v>44</v>
      </c>
      <c r="F206">
        <v>1804177</v>
      </c>
      <c r="G206">
        <v>2</v>
      </c>
      <c r="H206">
        <v>1</v>
      </c>
      <c r="I206" t="s">
        <v>324</v>
      </c>
      <c r="J206" t="s">
        <v>689</v>
      </c>
      <c r="K206" t="s">
        <v>752</v>
      </c>
      <c r="L206" t="s">
        <v>1291</v>
      </c>
      <c r="M206" t="s">
        <v>998</v>
      </c>
      <c r="N206">
        <v>2009</v>
      </c>
      <c r="O206">
        <v>2010</v>
      </c>
      <c r="P206">
        <v>0</v>
      </c>
      <c r="Q206" t="s">
        <v>476</v>
      </c>
      <c r="R206" t="s">
        <v>579</v>
      </c>
      <c r="S206" t="s">
        <v>500</v>
      </c>
      <c r="T206" t="s">
        <v>458</v>
      </c>
      <c r="U206" t="s">
        <v>564</v>
      </c>
      <c r="V206">
        <v>310684</v>
      </c>
      <c r="W206">
        <v>100</v>
      </c>
      <c r="X206">
        <v>4206</v>
      </c>
      <c r="Y206">
        <v>7561</v>
      </c>
      <c r="Z206">
        <v>4593</v>
      </c>
      <c r="AA206">
        <v>7561</v>
      </c>
      <c r="AB206">
        <v>4210</v>
      </c>
      <c r="AC206">
        <v>0</v>
      </c>
      <c r="AD206">
        <v>0</v>
      </c>
      <c r="AE206">
        <v>665</v>
      </c>
      <c r="AF206">
        <v>30</v>
      </c>
      <c r="AG206">
        <v>800</v>
      </c>
      <c r="AH206">
        <v>600</v>
      </c>
      <c r="AI206">
        <v>175</v>
      </c>
      <c r="AJ206">
        <v>99</v>
      </c>
      <c r="AK206">
        <v>464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1167</v>
      </c>
      <c r="AS206">
        <v>6500</v>
      </c>
      <c r="AT206">
        <v>577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99999</v>
      </c>
      <c r="BB206">
        <v>0</v>
      </c>
      <c r="BC206">
        <v>0</v>
      </c>
      <c r="BD206">
        <v>0</v>
      </c>
      <c r="BE206">
        <v>0</v>
      </c>
    </row>
    <row r="207" spans="1:57" x14ac:dyDescent="0.15">
      <c r="A207">
        <v>1205</v>
      </c>
      <c r="B207" t="s">
        <v>1844</v>
      </c>
      <c r="C207">
        <v>0</v>
      </c>
      <c r="D207">
        <v>0</v>
      </c>
      <c r="E207">
        <v>45</v>
      </c>
      <c r="F207">
        <v>2032763</v>
      </c>
      <c r="G207">
        <v>2</v>
      </c>
      <c r="H207">
        <v>2</v>
      </c>
      <c r="I207" t="s">
        <v>211</v>
      </c>
      <c r="J207" t="s">
        <v>1149</v>
      </c>
      <c r="K207" t="s">
        <v>1517</v>
      </c>
      <c r="L207" t="s">
        <v>703</v>
      </c>
      <c r="M207" t="s">
        <v>1517</v>
      </c>
      <c r="N207">
        <v>1009</v>
      </c>
      <c r="O207">
        <v>1010</v>
      </c>
      <c r="P207">
        <v>0</v>
      </c>
      <c r="Q207" t="s">
        <v>467</v>
      </c>
      <c r="R207" t="s">
        <v>458</v>
      </c>
      <c r="S207" t="s">
        <v>579</v>
      </c>
      <c r="T207" t="s">
        <v>457</v>
      </c>
      <c r="U207" t="s">
        <v>523</v>
      </c>
      <c r="V207">
        <v>322600</v>
      </c>
      <c r="W207">
        <v>100</v>
      </c>
      <c r="X207">
        <v>4368</v>
      </c>
      <c r="Y207">
        <v>8565</v>
      </c>
      <c r="Z207">
        <v>5167</v>
      </c>
      <c r="AA207">
        <v>9279</v>
      </c>
      <c r="AB207">
        <v>4770</v>
      </c>
      <c r="AC207">
        <v>0</v>
      </c>
      <c r="AD207">
        <v>0</v>
      </c>
      <c r="AE207">
        <v>585</v>
      </c>
      <c r="AF207">
        <v>30</v>
      </c>
      <c r="AG207">
        <v>800</v>
      </c>
      <c r="AH207">
        <v>600</v>
      </c>
      <c r="AI207">
        <v>175</v>
      </c>
      <c r="AJ207">
        <v>99</v>
      </c>
      <c r="AK207">
        <v>442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1314</v>
      </c>
      <c r="AS207">
        <v>6000</v>
      </c>
      <c r="AT207">
        <v>655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99999</v>
      </c>
      <c r="BB207">
        <v>0</v>
      </c>
      <c r="BC207">
        <v>0</v>
      </c>
      <c r="BD207">
        <v>0</v>
      </c>
      <c r="BE207">
        <v>0</v>
      </c>
    </row>
    <row r="208" spans="1:57" x14ac:dyDescent="0.15">
      <c r="A208">
        <v>1206</v>
      </c>
      <c r="B208" t="s">
        <v>1845</v>
      </c>
      <c r="C208">
        <v>0</v>
      </c>
      <c r="D208">
        <v>0</v>
      </c>
      <c r="E208">
        <v>46</v>
      </c>
      <c r="F208">
        <v>1899885</v>
      </c>
      <c r="G208">
        <v>2</v>
      </c>
      <c r="H208">
        <v>2</v>
      </c>
      <c r="I208" t="s">
        <v>211</v>
      </c>
      <c r="J208" t="s">
        <v>989</v>
      </c>
      <c r="K208" t="s">
        <v>715</v>
      </c>
      <c r="L208" t="s">
        <v>1516</v>
      </c>
      <c r="M208" t="s">
        <v>715</v>
      </c>
      <c r="N208">
        <v>1009</v>
      </c>
      <c r="O208">
        <v>1010</v>
      </c>
      <c r="P208">
        <v>0</v>
      </c>
      <c r="Q208" t="s">
        <v>476</v>
      </c>
      <c r="R208" t="s">
        <v>508</v>
      </c>
      <c r="S208" t="s">
        <v>466</v>
      </c>
      <c r="T208" t="s">
        <v>591</v>
      </c>
      <c r="U208" t="s">
        <v>602</v>
      </c>
      <c r="V208">
        <v>306847</v>
      </c>
      <c r="W208">
        <v>100</v>
      </c>
      <c r="X208">
        <v>4911</v>
      </c>
      <c r="Y208">
        <v>8888</v>
      </c>
      <c r="Z208">
        <v>4950</v>
      </c>
      <c r="AA208">
        <v>8888</v>
      </c>
      <c r="AB208">
        <v>4537</v>
      </c>
      <c r="AC208">
        <v>0</v>
      </c>
      <c r="AD208">
        <v>0</v>
      </c>
      <c r="AE208">
        <v>663</v>
      </c>
      <c r="AF208">
        <v>30</v>
      </c>
      <c r="AG208">
        <v>800</v>
      </c>
      <c r="AH208">
        <v>600</v>
      </c>
      <c r="AI208">
        <v>175</v>
      </c>
      <c r="AJ208">
        <v>99</v>
      </c>
      <c r="AK208">
        <v>543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1365</v>
      </c>
      <c r="AS208">
        <v>5500</v>
      </c>
      <c r="AT208">
        <v>680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99999</v>
      </c>
      <c r="BB208">
        <v>0</v>
      </c>
      <c r="BC208">
        <v>0</v>
      </c>
      <c r="BD208">
        <v>0</v>
      </c>
      <c r="BE208">
        <v>0</v>
      </c>
    </row>
    <row r="209" spans="1:57" x14ac:dyDescent="0.15">
      <c r="A209">
        <v>1207</v>
      </c>
      <c r="B209" t="s">
        <v>1846</v>
      </c>
      <c r="C209">
        <v>0</v>
      </c>
      <c r="D209">
        <v>0</v>
      </c>
      <c r="E209">
        <v>47</v>
      </c>
      <c r="F209">
        <v>2146493</v>
      </c>
      <c r="G209">
        <v>2</v>
      </c>
      <c r="H209">
        <v>1</v>
      </c>
      <c r="I209" t="s">
        <v>324</v>
      </c>
      <c r="J209" t="s">
        <v>997</v>
      </c>
      <c r="K209" t="s">
        <v>990</v>
      </c>
      <c r="L209" t="s">
        <v>741</v>
      </c>
      <c r="M209" t="s">
        <v>990</v>
      </c>
      <c r="N209">
        <v>2009</v>
      </c>
      <c r="O209">
        <v>2010</v>
      </c>
      <c r="P209">
        <v>0</v>
      </c>
      <c r="Q209" t="s">
        <v>458</v>
      </c>
      <c r="R209" t="s">
        <v>474</v>
      </c>
      <c r="S209" t="s">
        <v>515</v>
      </c>
      <c r="T209" t="s">
        <v>524</v>
      </c>
      <c r="U209" t="s">
        <v>575</v>
      </c>
      <c r="V209">
        <v>318175</v>
      </c>
      <c r="W209">
        <v>100</v>
      </c>
      <c r="X209">
        <v>4309</v>
      </c>
      <c r="Y209">
        <v>9985</v>
      </c>
      <c r="Z209">
        <v>4705</v>
      </c>
      <c r="AA209">
        <v>9217</v>
      </c>
      <c r="AB209">
        <v>5561</v>
      </c>
      <c r="AC209">
        <v>0</v>
      </c>
      <c r="AD209">
        <v>0</v>
      </c>
      <c r="AE209">
        <v>631</v>
      </c>
      <c r="AF209">
        <v>30</v>
      </c>
      <c r="AG209">
        <v>800</v>
      </c>
      <c r="AH209">
        <v>600</v>
      </c>
      <c r="AI209">
        <v>175</v>
      </c>
      <c r="AJ209">
        <v>99</v>
      </c>
      <c r="AK209">
        <v>564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1415</v>
      </c>
      <c r="AS209">
        <v>6000</v>
      </c>
      <c r="AT209">
        <v>705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99999</v>
      </c>
      <c r="BB209">
        <v>0</v>
      </c>
      <c r="BC209">
        <v>0</v>
      </c>
      <c r="BD209">
        <v>0</v>
      </c>
      <c r="BE209">
        <v>0</v>
      </c>
    </row>
    <row r="210" spans="1:57" x14ac:dyDescent="0.15">
      <c r="A210">
        <v>1208</v>
      </c>
      <c r="B210" t="s">
        <v>1847</v>
      </c>
      <c r="C210">
        <v>0</v>
      </c>
      <c r="D210">
        <v>0</v>
      </c>
      <c r="E210">
        <v>48</v>
      </c>
      <c r="F210">
        <v>2135890</v>
      </c>
      <c r="G210">
        <v>2</v>
      </c>
      <c r="H210">
        <v>1</v>
      </c>
      <c r="I210" t="s">
        <v>324</v>
      </c>
      <c r="J210" t="s">
        <v>692</v>
      </c>
      <c r="K210" t="s">
        <v>1151</v>
      </c>
      <c r="L210" t="s">
        <v>1319</v>
      </c>
      <c r="M210" t="s">
        <v>1151</v>
      </c>
      <c r="N210">
        <v>2009</v>
      </c>
      <c r="O210">
        <v>2010</v>
      </c>
      <c r="P210">
        <v>0</v>
      </c>
      <c r="Q210" t="s">
        <v>620</v>
      </c>
      <c r="R210" t="s">
        <v>658</v>
      </c>
      <c r="S210" t="s">
        <v>500</v>
      </c>
      <c r="T210" t="s">
        <v>515</v>
      </c>
      <c r="U210" t="s">
        <v>516</v>
      </c>
      <c r="V210">
        <v>359679</v>
      </c>
      <c r="W210">
        <v>100</v>
      </c>
      <c r="X210">
        <v>4467</v>
      </c>
      <c r="Y210">
        <v>8756</v>
      </c>
      <c r="Z210">
        <v>4877</v>
      </c>
      <c r="AA210">
        <v>9552</v>
      </c>
      <c r="AB210">
        <v>5764</v>
      </c>
      <c r="AC210">
        <v>0</v>
      </c>
      <c r="AD210">
        <v>0</v>
      </c>
      <c r="AE210">
        <v>773</v>
      </c>
      <c r="AF210">
        <v>30</v>
      </c>
      <c r="AG210">
        <v>800</v>
      </c>
      <c r="AH210">
        <v>600</v>
      </c>
      <c r="AI210">
        <v>175</v>
      </c>
      <c r="AJ210">
        <v>99</v>
      </c>
      <c r="AK210">
        <v>585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1354</v>
      </c>
      <c r="AS210">
        <v>6000</v>
      </c>
      <c r="AT210">
        <v>793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99999</v>
      </c>
      <c r="BB210">
        <v>0</v>
      </c>
      <c r="BC210">
        <v>0</v>
      </c>
      <c r="BD210">
        <v>0</v>
      </c>
      <c r="BE210">
        <v>0</v>
      </c>
    </row>
    <row r="211" spans="1:57" x14ac:dyDescent="0.15">
      <c r="A211">
        <v>1209</v>
      </c>
      <c r="B211" t="s">
        <v>1848</v>
      </c>
      <c r="C211">
        <v>0</v>
      </c>
      <c r="D211">
        <v>0</v>
      </c>
      <c r="E211">
        <v>49</v>
      </c>
      <c r="F211">
        <v>2113154</v>
      </c>
      <c r="G211">
        <v>2</v>
      </c>
      <c r="H211">
        <v>1</v>
      </c>
      <c r="I211" t="s">
        <v>324</v>
      </c>
      <c r="J211" t="s">
        <v>1145</v>
      </c>
      <c r="K211" t="s">
        <v>1485</v>
      </c>
      <c r="L211" t="s">
        <v>978</v>
      </c>
      <c r="M211" t="s">
        <v>1410</v>
      </c>
      <c r="N211">
        <v>1009</v>
      </c>
      <c r="O211">
        <v>1010</v>
      </c>
      <c r="P211">
        <v>0</v>
      </c>
      <c r="Q211" t="s">
        <v>635</v>
      </c>
      <c r="R211" t="s">
        <v>591</v>
      </c>
      <c r="S211" t="s">
        <v>507</v>
      </c>
      <c r="T211" t="s">
        <v>635</v>
      </c>
      <c r="U211" t="s">
        <v>558</v>
      </c>
      <c r="V211">
        <v>341436</v>
      </c>
      <c r="W211">
        <v>100</v>
      </c>
      <c r="X211">
        <v>5047</v>
      </c>
      <c r="Y211">
        <v>9892</v>
      </c>
      <c r="Z211">
        <v>5051</v>
      </c>
      <c r="AA211">
        <v>10717</v>
      </c>
      <c r="AB211">
        <v>5969</v>
      </c>
      <c r="AC211">
        <v>0</v>
      </c>
      <c r="AD211">
        <v>0</v>
      </c>
      <c r="AE211">
        <v>802</v>
      </c>
      <c r="AF211">
        <v>30</v>
      </c>
      <c r="AG211">
        <v>800</v>
      </c>
      <c r="AH211">
        <v>600</v>
      </c>
      <c r="AI211">
        <v>175</v>
      </c>
      <c r="AJ211">
        <v>99</v>
      </c>
      <c r="AK211">
        <v>513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1287</v>
      </c>
      <c r="AS211">
        <v>5500</v>
      </c>
      <c r="AT211">
        <v>695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99999</v>
      </c>
      <c r="BB211">
        <v>0</v>
      </c>
      <c r="BC211">
        <v>0</v>
      </c>
      <c r="BD211">
        <v>0</v>
      </c>
      <c r="BE211">
        <v>0</v>
      </c>
    </row>
    <row r="212" spans="1:57" x14ac:dyDescent="0.15">
      <c r="A212">
        <v>1210</v>
      </c>
      <c r="B212" t="s">
        <v>1849</v>
      </c>
      <c r="C212">
        <v>0</v>
      </c>
      <c r="D212">
        <v>0</v>
      </c>
      <c r="E212">
        <v>50</v>
      </c>
      <c r="F212">
        <v>2427577</v>
      </c>
      <c r="G212">
        <v>2</v>
      </c>
      <c r="H212">
        <v>1</v>
      </c>
      <c r="I212" t="s">
        <v>324</v>
      </c>
      <c r="J212" t="s">
        <v>997</v>
      </c>
      <c r="K212" t="s">
        <v>1147</v>
      </c>
      <c r="L212" t="s">
        <v>1473</v>
      </c>
      <c r="M212" t="s">
        <v>1158</v>
      </c>
      <c r="N212">
        <v>2009</v>
      </c>
      <c r="O212">
        <v>2010</v>
      </c>
      <c r="P212">
        <v>0</v>
      </c>
      <c r="Q212" t="s">
        <v>529</v>
      </c>
      <c r="R212" t="s">
        <v>575</v>
      </c>
      <c r="S212" t="s">
        <v>492</v>
      </c>
      <c r="T212" t="s">
        <v>591</v>
      </c>
      <c r="U212" t="s">
        <v>523</v>
      </c>
      <c r="V212">
        <v>353373</v>
      </c>
      <c r="W212">
        <v>100</v>
      </c>
      <c r="X212">
        <v>5224</v>
      </c>
      <c r="Y212">
        <v>9386</v>
      </c>
      <c r="Z212">
        <v>5228</v>
      </c>
      <c r="AA212">
        <v>10239</v>
      </c>
      <c r="AB212">
        <v>5703</v>
      </c>
      <c r="AC212">
        <v>0</v>
      </c>
      <c r="AD212">
        <v>0</v>
      </c>
      <c r="AE212">
        <v>766</v>
      </c>
      <c r="AF212">
        <v>30</v>
      </c>
      <c r="AG212">
        <v>800</v>
      </c>
      <c r="AH212">
        <v>600</v>
      </c>
      <c r="AI212">
        <v>175</v>
      </c>
      <c r="AJ212">
        <v>99</v>
      </c>
      <c r="AK212">
        <v>580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1453</v>
      </c>
      <c r="AS212">
        <v>6500</v>
      </c>
      <c r="AT212">
        <v>851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99999</v>
      </c>
      <c r="BB212">
        <v>0</v>
      </c>
      <c r="BC212">
        <v>0</v>
      </c>
      <c r="BD212">
        <v>0</v>
      </c>
      <c r="BE212">
        <v>0</v>
      </c>
    </row>
    <row r="213" spans="1:57" x14ac:dyDescent="0.15">
      <c r="A213">
        <v>1211</v>
      </c>
      <c r="B213" t="s">
        <v>1850</v>
      </c>
      <c r="C213">
        <v>0</v>
      </c>
      <c r="D213">
        <v>0</v>
      </c>
      <c r="E213">
        <v>51</v>
      </c>
      <c r="F213">
        <v>2415126</v>
      </c>
      <c r="G213">
        <v>2</v>
      </c>
      <c r="H213">
        <v>2</v>
      </c>
      <c r="I213" t="s">
        <v>211</v>
      </c>
      <c r="J213" t="s">
        <v>1013</v>
      </c>
      <c r="K213" t="s">
        <v>1405</v>
      </c>
      <c r="L213" t="s">
        <v>716</v>
      </c>
      <c r="M213" t="s">
        <v>1518</v>
      </c>
      <c r="N213">
        <v>1009</v>
      </c>
      <c r="O213">
        <v>1010</v>
      </c>
      <c r="P213">
        <v>0</v>
      </c>
      <c r="Q213" t="s">
        <v>544</v>
      </c>
      <c r="R213" t="s">
        <v>544</v>
      </c>
      <c r="S213" t="s">
        <v>529</v>
      </c>
      <c r="T213" t="s">
        <v>530</v>
      </c>
      <c r="U213" t="s">
        <v>615</v>
      </c>
      <c r="V213">
        <v>365509</v>
      </c>
      <c r="W213">
        <v>100</v>
      </c>
      <c r="X213">
        <v>5404</v>
      </c>
      <c r="Y213">
        <v>9709</v>
      </c>
      <c r="Z213">
        <v>5900</v>
      </c>
      <c r="AA213">
        <v>10592</v>
      </c>
      <c r="AB213">
        <v>6392</v>
      </c>
      <c r="AC213">
        <v>0</v>
      </c>
      <c r="AD213">
        <v>0</v>
      </c>
      <c r="AE213">
        <v>793</v>
      </c>
      <c r="AF213">
        <v>30</v>
      </c>
      <c r="AG213">
        <v>800</v>
      </c>
      <c r="AH213">
        <v>600</v>
      </c>
      <c r="AI213">
        <v>175</v>
      </c>
      <c r="AJ213">
        <v>99</v>
      </c>
      <c r="AK213">
        <v>551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1378</v>
      </c>
      <c r="AS213">
        <v>5500</v>
      </c>
      <c r="AT213">
        <v>813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99999</v>
      </c>
      <c r="BB213">
        <v>0</v>
      </c>
      <c r="BC213">
        <v>0</v>
      </c>
      <c r="BD213">
        <v>0</v>
      </c>
      <c r="BE213">
        <v>0</v>
      </c>
    </row>
    <row r="214" spans="1:57" x14ac:dyDescent="0.15">
      <c r="A214">
        <v>1212</v>
      </c>
      <c r="B214" t="s">
        <v>1851</v>
      </c>
      <c r="C214">
        <v>0</v>
      </c>
      <c r="D214">
        <v>0</v>
      </c>
      <c r="E214">
        <v>52</v>
      </c>
      <c r="F214">
        <v>2541209</v>
      </c>
      <c r="G214">
        <v>2</v>
      </c>
      <c r="H214">
        <v>1</v>
      </c>
      <c r="I214" t="s">
        <v>324</v>
      </c>
      <c r="J214" t="s">
        <v>975</v>
      </c>
      <c r="K214" t="s">
        <v>1519</v>
      </c>
      <c r="L214" t="s">
        <v>1031</v>
      </c>
      <c r="M214" t="s">
        <v>757</v>
      </c>
      <c r="N214">
        <v>2009</v>
      </c>
      <c r="O214">
        <v>2010</v>
      </c>
      <c r="P214">
        <v>0</v>
      </c>
      <c r="Q214" t="s">
        <v>493</v>
      </c>
      <c r="R214" t="s">
        <v>457</v>
      </c>
      <c r="S214" t="s">
        <v>458</v>
      </c>
      <c r="T214" t="s">
        <v>467</v>
      </c>
      <c r="U214" t="s">
        <v>484</v>
      </c>
      <c r="V214">
        <v>446542</v>
      </c>
      <c r="W214">
        <v>100</v>
      </c>
      <c r="X214">
        <v>5587</v>
      </c>
      <c r="Y214">
        <v>10037</v>
      </c>
      <c r="Z214">
        <v>6099</v>
      </c>
      <c r="AA214">
        <v>10037</v>
      </c>
      <c r="AB214">
        <v>5591</v>
      </c>
      <c r="AC214">
        <v>0</v>
      </c>
      <c r="AD214">
        <v>0</v>
      </c>
      <c r="AE214">
        <v>752</v>
      </c>
      <c r="AF214">
        <v>30</v>
      </c>
      <c r="AG214">
        <v>800</v>
      </c>
      <c r="AH214">
        <v>600</v>
      </c>
      <c r="AI214">
        <v>175</v>
      </c>
      <c r="AJ214">
        <v>99</v>
      </c>
      <c r="AK214">
        <v>673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1684</v>
      </c>
      <c r="AS214">
        <v>5500</v>
      </c>
      <c r="AT214">
        <v>841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99999</v>
      </c>
      <c r="BB214">
        <v>0</v>
      </c>
      <c r="BC214">
        <v>0</v>
      </c>
      <c r="BD214">
        <v>0</v>
      </c>
      <c r="BE214">
        <v>0</v>
      </c>
    </row>
    <row r="215" spans="1:57" x14ac:dyDescent="0.15">
      <c r="A215">
        <v>1213</v>
      </c>
      <c r="B215" t="s">
        <v>1852</v>
      </c>
      <c r="C215">
        <v>0</v>
      </c>
      <c r="D215">
        <v>0</v>
      </c>
      <c r="E215">
        <v>53</v>
      </c>
      <c r="F215">
        <v>2837994</v>
      </c>
      <c r="G215">
        <v>2</v>
      </c>
      <c r="H215">
        <v>2</v>
      </c>
      <c r="I215" t="s">
        <v>211</v>
      </c>
      <c r="J215" t="s">
        <v>1160</v>
      </c>
      <c r="K215" t="s">
        <v>1520</v>
      </c>
      <c r="L215" t="s">
        <v>1018</v>
      </c>
      <c r="M215" t="s">
        <v>1520</v>
      </c>
      <c r="N215">
        <v>1009</v>
      </c>
      <c r="O215">
        <v>1010</v>
      </c>
      <c r="P215">
        <v>0</v>
      </c>
      <c r="Q215" t="s">
        <v>467</v>
      </c>
      <c r="R215" t="s">
        <v>544</v>
      </c>
      <c r="S215" t="s">
        <v>516</v>
      </c>
      <c r="T215" t="s">
        <v>491</v>
      </c>
      <c r="U215" t="s">
        <v>476</v>
      </c>
      <c r="V215">
        <v>390384</v>
      </c>
      <c r="W215">
        <v>100</v>
      </c>
      <c r="X215">
        <v>5292</v>
      </c>
      <c r="Y215">
        <v>10370</v>
      </c>
      <c r="Z215">
        <v>5777</v>
      </c>
      <c r="AA215">
        <v>10370</v>
      </c>
      <c r="AB215">
        <v>5777</v>
      </c>
      <c r="AC215">
        <v>0</v>
      </c>
      <c r="AD215">
        <v>0</v>
      </c>
      <c r="AE215">
        <v>848</v>
      </c>
      <c r="AF215">
        <v>30</v>
      </c>
      <c r="AG215">
        <v>800</v>
      </c>
      <c r="AH215">
        <v>600</v>
      </c>
      <c r="AI215">
        <v>175</v>
      </c>
      <c r="AJ215">
        <v>99</v>
      </c>
      <c r="AK215">
        <v>696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1608</v>
      </c>
      <c r="AS215">
        <v>5500</v>
      </c>
      <c r="AT215">
        <v>942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99999</v>
      </c>
      <c r="BB215">
        <v>0</v>
      </c>
      <c r="BC215">
        <v>0</v>
      </c>
      <c r="BD215">
        <v>0</v>
      </c>
      <c r="BE215">
        <v>0</v>
      </c>
    </row>
    <row r="216" spans="1:57" x14ac:dyDescent="0.15">
      <c r="A216">
        <v>1214</v>
      </c>
      <c r="B216" t="s">
        <v>1853</v>
      </c>
      <c r="C216">
        <v>0</v>
      </c>
      <c r="D216">
        <v>0</v>
      </c>
      <c r="E216">
        <v>54</v>
      </c>
      <c r="F216">
        <v>2708719</v>
      </c>
      <c r="G216">
        <v>2</v>
      </c>
      <c r="H216">
        <v>2</v>
      </c>
      <c r="I216" t="s">
        <v>211</v>
      </c>
      <c r="J216" t="s">
        <v>1033</v>
      </c>
      <c r="K216" t="s">
        <v>1521</v>
      </c>
      <c r="L216" t="s">
        <v>998</v>
      </c>
      <c r="M216" t="s">
        <v>1518</v>
      </c>
      <c r="N216">
        <v>2009</v>
      </c>
      <c r="O216">
        <v>2010</v>
      </c>
      <c r="P216">
        <v>2011</v>
      </c>
      <c r="Q216" t="s">
        <v>564</v>
      </c>
      <c r="R216" t="s">
        <v>531</v>
      </c>
      <c r="S216" t="s">
        <v>658</v>
      </c>
      <c r="T216" t="s">
        <v>466</v>
      </c>
      <c r="U216" t="s">
        <v>544</v>
      </c>
      <c r="V216">
        <v>439772</v>
      </c>
      <c r="W216">
        <v>100</v>
      </c>
      <c r="X216">
        <v>6458</v>
      </c>
      <c r="Y216">
        <v>10709</v>
      </c>
      <c r="Z216">
        <v>6508</v>
      </c>
      <c r="AA216">
        <v>10709</v>
      </c>
      <c r="AB216">
        <v>6508</v>
      </c>
      <c r="AC216">
        <v>0</v>
      </c>
      <c r="AD216">
        <v>0</v>
      </c>
      <c r="AE216">
        <v>877</v>
      </c>
      <c r="AF216">
        <v>30</v>
      </c>
      <c r="AG216">
        <v>800</v>
      </c>
      <c r="AH216">
        <v>600</v>
      </c>
      <c r="AI216">
        <v>175</v>
      </c>
      <c r="AJ216">
        <v>99</v>
      </c>
      <c r="AK216">
        <v>720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1522</v>
      </c>
      <c r="AS216">
        <v>6000</v>
      </c>
      <c r="AT216">
        <v>898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99999</v>
      </c>
      <c r="BB216">
        <v>0</v>
      </c>
      <c r="BC216">
        <v>0</v>
      </c>
      <c r="BD216">
        <v>0</v>
      </c>
      <c r="BE216">
        <v>0</v>
      </c>
    </row>
    <row r="217" spans="1:57" x14ac:dyDescent="0.15">
      <c r="A217">
        <v>1215</v>
      </c>
      <c r="B217" t="s">
        <v>1854</v>
      </c>
      <c r="C217">
        <v>0</v>
      </c>
      <c r="D217">
        <v>0</v>
      </c>
      <c r="E217">
        <v>55</v>
      </c>
      <c r="F217">
        <v>2740166</v>
      </c>
      <c r="G217">
        <v>2</v>
      </c>
      <c r="H217">
        <v>2</v>
      </c>
      <c r="I217" t="s">
        <v>211</v>
      </c>
      <c r="J217" t="s">
        <v>753</v>
      </c>
      <c r="K217" t="s">
        <v>1522</v>
      </c>
      <c r="L217" t="s">
        <v>1367</v>
      </c>
      <c r="M217" t="s">
        <v>1419</v>
      </c>
      <c r="N217">
        <v>1009</v>
      </c>
      <c r="O217">
        <v>1010</v>
      </c>
      <c r="P217">
        <v>1011</v>
      </c>
      <c r="Q217" t="s">
        <v>459</v>
      </c>
      <c r="R217" t="s">
        <v>635</v>
      </c>
      <c r="S217" t="s">
        <v>579</v>
      </c>
      <c r="T217" t="s">
        <v>507</v>
      </c>
      <c r="U217" t="s">
        <v>658</v>
      </c>
      <c r="V217">
        <v>453896</v>
      </c>
      <c r="W217">
        <v>100</v>
      </c>
      <c r="X217">
        <v>6666</v>
      </c>
      <c r="Y217">
        <v>13063</v>
      </c>
      <c r="Z217">
        <v>6718</v>
      </c>
      <c r="AA217">
        <v>13063</v>
      </c>
      <c r="AB217">
        <v>6718</v>
      </c>
      <c r="AC217">
        <v>0</v>
      </c>
      <c r="AD217">
        <v>0</v>
      </c>
      <c r="AE217">
        <v>830</v>
      </c>
      <c r="AF217">
        <v>30</v>
      </c>
      <c r="AG217">
        <v>800</v>
      </c>
      <c r="AH217">
        <v>600</v>
      </c>
      <c r="AI217">
        <v>175</v>
      </c>
      <c r="AJ217">
        <v>99</v>
      </c>
      <c r="AK217">
        <v>686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1857</v>
      </c>
      <c r="AS217">
        <v>6500</v>
      </c>
      <c r="AT217">
        <v>851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99999</v>
      </c>
      <c r="BB217">
        <v>0</v>
      </c>
      <c r="BC217">
        <v>0</v>
      </c>
      <c r="BD217">
        <v>0</v>
      </c>
      <c r="BE217">
        <v>0</v>
      </c>
    </row>
    <row r="218" spans="1:57" x14ac:dyDescent="0.15">
      <c r="A218">
        <v>1216</v>
      </c>
      <c r="B218" t="s">
        <v>1855</v>
      </c>
      <c r="C218">
        <v>0</v>
      </c>
      <c r="D218">
        <v>0</v>
      </c>
      <c r="E218">
        <v>56</v>
      </c>
      <c r="F218">
        <v>2648749</v>
      </c>
      <c r="G218">
        <v>2</v>
      </c>
      <c r="H218">
        <v>2</v>
      </c>
      <c r="I218" t="s">
        <v>211</v>
      </c>
      <c r="J218" t="s">
        <v>1174</v>
      </c>
      <c r="K218" t="s">
        <v>1016</v>
      </c>
      <c r="L218" t="s">
        <v>1415</v>
      </c>
      <c r="M218" t="s">
        <v>1523</v>
      </c>
      <c r="N218">
        <v>2009</v>
      </c>
      <c r="O218">
        <v>2010</v>
      </c>
      <c r="P218">
        <v>2011</v>
      </c>
      <c r="Q218" t="s">
        <v>664</v>
      </c>
      <c r="R218" t="s">
        <v>664</v>
      </c>
      <c r="S218" t="s">
        <v>458</v>
      </c>
      <c r="T218" t="s">
        <v>466</v>
      </c>
      <c r="U218" t="s">
        <v>544</v>
      </c>
      <c r="V218">
        <v>468232</v>
      </c>
      <c r="W218">
        <v>100</v>
      </c>
      <c r="X218">
        <v>5819</v>
      </c>
      <c r="Y218">
        <v>13477</v>
      </c>
      <c r="Z218">
        <v>7508</v>
      </c>
      <c r="AA218">
        <v>12440</v>
      </c>
      <c r="AB218">
        <v>6931</v>
      </c>
      <c r="AC218">
        <v>0</v>
      </c>
      <c r="AD218">
        <v>0</v>
      </c>
      <c r="AE218">
        <v>1012</v>
      </c>
      <c r="AF218">
        <v>30</v>
      </c>
      <c r="AG218">
        <v>800</v>
      </c>
      <c r="AH218">
        <v>600</v>
      </c>
      <c r="AI218">
        <v>175</v>
      </c>
      <c r="AJ218">
        <v>99</v>
      </c>
      <c r="AK218">
        <v>709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1917</v>
      </c>
      <c r="AS218">
        <v>6500</v>
      </c>
      <c r="AT218">
        <v>1038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99999</v>
      </c>
      <c r="BB218">
        <v>0</v>
      </c>
      <c r="BC218">
        <v>0</v>
      </c>
      <c r="BD218">
        <v>0</v>
      </c>
      <c r="BE218">
        <v>0</v>
      </c>
    </row>
    <row r="219" spans="1:57" x14ac:dyDescent="0.15">
      <c r="A219">
        <v>1217</v>
      </c>
      <c r="B219" t="s">
        <v>1856</v>
      </c>
      <c r="C219">
        <v>0</v>
      </c>
      <c r="D219">
        <v>0</v>
      </c>
      <c r="E219">
        <v>57</v>
      </c>
      <c r="F219">
        <v>3095528</v>
      </c>
      <c r="G219">
        <v>2</v>
      </c>
      <c r="H219">
        <v>1</v>
      </c>
      <c r="I219" t="s">
        <v>324</v>
      </c>
      <c r="J219" t="s">
        <v>769</v>
      </c>
      <c r="K219" t="s">
        <v>1372</v>
      </c>
      <c r="L219" t="s">
        <v>1524</v>
      </c>
      <c r="M219" t="s">
        <v>1372</v>
      </c>
      <c r="N219">
        <v>1009</v>
      </c>
      <c r="O219">
        <v>1010</v>
      </c>
      <c r="P219">
        <v>1011</v>
      </c>
      <c r="Q219" t="s">
        <v>467</v>
      </c>
      <c r="R219" t="s">
        <v>474</v>
      </c>
      <c r="S219" t="s">
        <v>500</v>
      </c>
      <c r="T219" t="s">
        <v>500</v>
      </c>
      <c r="U219" t="s">
        <v>467</v>
      </c>
      <c r="V219">
        <v>442561</v>
      </c>
      <c r="W219">
        <v>100</v>
      </c>
      <c r="X219">
        <v>6546</v>
      </c>
      <c r="Y219">
        <v>11759</v>
      </c>
      <c r="Z219">
        <v>6551</v>
      </c>
      <c r="AA219">
        <v>13897</v>
      </c>
      <c r="AB219">
        <v>7742</v>
      </c>
      <c r="AC219">
        <v>0</v>
      </c>
      <c r="AD219">
        <v>0</v>
      </c>
      <c r="AE219">
        <v>884</v>
      </c>
      <c r="AF219">
        <v>30</v>
      </c>
      <c r="AG219">
        <v>800</v>
      </c>
      <c r="AH219">
        <v>600</v>
      </c>
      <c r="AI219">
        <v>175</v>
      </c>
      <c r="AJ219">
        <v>99</v>
      </c>
      <c r="AK219">
        <v>732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1977</v>
      </c>
      <c r="AS219">
        <v>6000</v>
      </c>
      <c r="AT219">
        <v>988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99999</v>
      </c>
      <c r="BB219">
        <v>0</v>
      </c>
      <c r="BC219">
        <v>0</v>
      </c>
      <c r="BD219">
        <v>0</v>
      </c>
      <c r="BE219">
        <v>0</v>
      </c>
    </row>
    <row r="220" spans="1:57" x14ac:dyDescent="0.15">
      <c r="A220">
        <v>1218</v>
      </c>
      <c r="B220" t="s">
        <v>1857</v>
      </c>
      <c r="C220">
        <v>0</v>
      </c>
      <c r="D220">
        <v>0</v>
      </c>
      <c r="E220">
        <v>58</v>
      </c>
      <c r="F220">
        <v>3306332</v>
      </c>
      <c r="G220">
        <v>2</v>
      </c>
      <c r="H220">
        <v>1</v>
      </c>
      <c r="I220" t="s">
        <v>324</v>
      </c>
      <c r="J220" t="s">
        <v>769</v>
      </c>
      <c r="K220" t="s">
        <v>1430</v>
      </c>
      <c r="L220" t="s">
        <v>786</v>
      </c>
      <c r="M220" t="s">
        <v>1421</v>
      </c>
      <c r="N220">
        <v>1009</v>
      </c>
      <c r="O220">
        <v>1010</v>
      </c>
      <c r="P220">
        <v>1011</v>
      </c>
      <c r="Q220" t="s">
        <v>491</v>
      </c>
      <c r="R220" t="s">
        <v>458</v>
      </c>
      <c r="S220" t="s">
        <v>658</v>
      </c>
      <c r="T220" t="s">
        <v>507</v>
      </c>
      <c r="U220" t="s">
        <v>524</v>
      </c>
      <c r="V220">
        <v>456109</v>
      </c>
      <c r="W220">
        <v>100</v>
      </c>
      <c r="X220">
        <v>6746</v>
      </c>
      <c r="Y220">
        <v>13221</v>
      </c>
      <c r="Z220">
        <v>7980</v>
      </c>
      <c r="AA220">
        <v>14323</v>
      </c>
      <c r="AB220">
        <v>7980</v>
      </c>
      <c r="AC220">
        <v>0</v>
      </c>
      <c r="AD220">
        <v>0</v>
      </c>
      <c r="AE220">
        <v>994</v>
      </c>
      <c r="AF220">
        <v>30</v>
      </c>
      <c r="AG220">
        <v>800</v>
      </c>
      <c r="AH220">
        <v>600</v>
      </c>
      <c r="AI220">
        <v>175</v>
      </c>
      <c r="AJ220">
        <v>99</v>
      </c>
      <c r="AK220">
        <v>691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1724</v>
      </c>
      <c r="AS220">
        <v>6000</v>
      </c>
      <c r="AT220">
        <v>935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99999</v>
      </c>
      <c r="BB220">
        <v>0</v>
      </c>
      <c r="BC220">
        <v>0</v>
      </c>
      <c r="BD220">
        <v>0</v>
      </c>
      <c r="BE220">
        <v>0</v>
      </c>
    </row>
    <row r="221" spans="1:57" x14ac:dyDescent="0.15">
      <c r="A221">
        <v>1219</v>
      </c>
      <c r="B221" t="s">
        <v>1858</v>
      </c>
      <c r="C221">
        <v>0</v>
      </c>
      <c r="D221">
        <v>0</v>
      </c>
      <c r="E221">
        <v>59</v>
      </c>
      <c r="F221">
        <v>3407348</v>
      </c>
      <c r="G221">
        <v>2</v>
      </c>
      <c r="H221">
        <v>2</v>
      </c>
      <c r="I221" t="s">
        <v>211</v>
      </c>
      <c r="J221" t="s">
        <v>775</v>
      </c>
      <c r="K221" t="s">
        <v>761</v>
      </c>
      <c r="L221" t="s">
        <v>1422</v>
      </c>
      <c r="M221" t="s">
        <v>1248</v>
      </c>
      <c r="N221">
        <v>1009</v>
      </c>
      <c r="O221">
        <v>1010</v>
      </c>
      <c r="P221">
        <v>1011</v>
      </c>
      <c r="Q221" t="s">
        <v>530</v>
      </c>
      <c r="R221" t="s">
        <v>635</v>
      </c>
      <c r="S221" t="s">
        <v>575</v>
      </c>
      <c r="T221" t="s">
        <v>475</v>
      </c>
      <c r="U221" t="s">
        <v>466</v>
      </c>
      <c r="V221">
        <v>555288</v>
      </c>
      <c r="W221">
        <v>100</v>
      </c>
      <c r="X221">
        <v>6950</v>
      </c>
      <c r="Y221">
        <v>12486</v>
      </c>
      <c r="Z221">
        <v>7590</v>
      </c>
      <c r="AA221">
        <v>13621</v>
      </c>
      <c r="AB221">
        <v>8222</v>
      </c>
      <c r="AC221">
        <v>0</v>
      </c>
      <c r="AD221">
        <v>0</v>
      </c>
      <c r="AE221">
        <v>1026</v>
      </c>
      <c r="AF221">
        <v>30</v>
      </c>
      <c r="AG221">
        <v>800</v>
      </c>
      <c r="AH221">
        <v>600</v>
      </c>
      <c r="AI221">
        <v>175</v>
      </c>
      <c r="AJ221">
        <v>99</v>
      </c>
      <c r="AK221">
        <v>842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2100</v>
      </c>
      <c r="AS221">
        <v>6500</v>
      </c>
      <c r="AT221">
        <v>963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99999</v>
      </c>
      <c r="BB221">
        <v>0</v>
      </c>
      <c r="BC221">
        <v>0</v>
      </c>
      <c r="BD221">
        <v>0</v>
      </c>
      <c r="BE221">
        <v>0</v>
      </c>
    </row>
    <row r="222" spans="1:57" x14ac:dyDescent="0.15">
      <c r="A222">
        <v>1220</v>
      </c>
      <c r="B222" t="s">
        <v>1859</v>
      </c>
      <c r="C222">
        <v>0</v>
      </c>
      <c r="D222">
        <v>0</v>
      </c>
      <c r="E222">
        <v>60</v>
      </c>
      <c r="F222">
        <v>3310880</v>
      </c>
      <c r="G222">
        <v>2</v>
      </c>
      <c r="H222">
        <v>1</v>
      </c>
      <c r="I222" t="s">
        <v>324</v>
      </c>
      <c r="J222" t="s">
        <v>1021</v>
      </c>
      <c r="K222" t="s">
        <v>1523</v>
      </c>
      <c r="L222" t="s">
        <v>1006</v>
      </c>
      <c r="M222" t="s">
        <v>1523</v>
      </c>
      <c r="N222">
        <v>1009</v>
      </c>
      <c r="O222">
        <v>1010</v>
      </c>
      <c r="P222">
        <v>1011</v>
      </c>
      <c r="Q222" t="s">
        <v>474</v>
      </c>
      <c r="R222" t="s">
        <v>466</v>
      </c>
      <c r="S222" t="s">
        <v>658</v>
      </c>
      <c r="T222" t="s">
        <v>620</v>
      </c>
      <c r="U222" t="s">
        <v>523</v>
      </c>
      <c r="V222">
        <v>483816</v>
      </c>
      <c r="W222">
        <v>100</v>
      </c>
      <c r="X222">
        <v>7158</v>
      </c>
      <c r="Y222">
        <v>14026</v>
      </c>
      <c r="Z222">
        <v>8466</v>
      </c>
      <c r="AA222">
        <v>15195</v>
      </c>
      <c r="AB222">
        <v>7815</v>
      </c>
      <c r="AC222">
        <v>0</v>
      </c>
      <c r="AD222">
        <v>0</v>
      </c>
      <c r="AE222">
        <v>969</v>
      </c>
      <c r="AF222">
        <v>30</v>
      </c>
      <c r="AG222">
        <v>800</v>
      </c>
      <c r="AH222">
        <v>600</v>
      </c>
      <c r="AI222">
        <v>175</v>
      </c>
      <c r="AJ222">
        <v>99</v>
      </c>
      <c r="AK222">
        <v>801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2163</v>
      </c>
      <c r="AS222">
        <v>5500</v>
      </c>
      <c r="AT222">
        <v>1173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99999</v>
      </c>
      <c r="BB222">
        <v>0</v>
      </c>
      <c r="BC222">
        <v>0</v>
      </c>
      <c r="BD222">
        <v>0</v>
      </c>
      <c r="BE222">
        <v>0</v>
      </c>
    </row>
    <row r="223" spans="1:57" x14ac:dyDescent="0.15">
      <c r="A223">
        <v>1221</v>
      </c>
      <c r="B223" t="s">
        <v>1860</v>
      </c>
      <c r="C223">
        <v>0</v>
      </c>
      <c r="D223">
        <v>0</v>
      </c>
      <c r="E223">
        <v>61</v>
      </c>
      <c r="F223">
        <v>3065848</v>
      </c>
      <c r="G223">
        <v>2</v>
      </c>
      <c r="H223">
        <v>1</v>
      </c>
      <c r="I223" t="s">
        <v>324</v>
      </c>
      <c r="J223" t="s">
        <v>780</v>
      </c>
      <c r="K223" t="s">
        <v>1054</v>
      </c>
      <c r="L223" t="s">
        <v>786</v>
      </c>
      <c r="M223" t="s">
        <v>1053</v>
      </c>
      <c r="N223">
        <v>2009</v>
      </c>
      <c r="O223">
        <v>2010</v>
      </c>
      <c r="P223">
        <v>2011</v>
      </c>
      <c r="Q223" t="s">
        <v>529</v>
      </c>
      <c r="R223" t="s">
        <v>499</v>
      </c>
      <c r="S223" t="s">
        <v>466</v>
      </c>
      <c r="T223" t="s">
        <v>457</v>
      </c>
      <c r="U223" t="s">
        <v>475</v>
      </c>
      <c r="V223">
        <v>497967</v>
      </c>
      <c r="W223">
        <v>100</v>
      </c>
      <c r="X223">
        <v>6754</v>
      </c>
      <c r="Y223">
        <v>14437</v>
      </c>
      <c r="Z223">
        <v>7374</v>
      </c>
      <c r="AA223">
        <v>13234</v>
      </c>
      <c r="AB223">
        <v>7374</v>
      </c>
      <c r="AC223">
        <v>0</v>
      </c>
      <c r="AD223">
        <v>0</v>
      </c>
      <c r="AE223">
        <v>1179</v>
      </c>
      <c r="AF223">
        <v>30</v>
      </c>
      <c r="AG223">
        <v>800</v>
      </c>
      <c r="AH223">
        <v>600</v>
      </c>
      <c r="AI223">
        <v>175</v>
      </c>
      <c r="AJ223">
        <v>99</v>
      </c>
      <c r="AK223">
        <v>894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2226</v>
      </c>
      <c r="AS223">
        <v>6000</v>
      </c>
      <c r="AT223">
        <v>1209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99999</v>
      </c>
      <c r="BB223">
        <v>0</v>
      </c>
      <c r="BC223">
        <v>0</v>
      </c>
      <c r="BD223">
        <v>0</v>
      </c>
      <c r="BE223">
        <v>0</v>
      </c>
    </row>
    <row r="224" spans="1:57" x14ac:dyDescent="0.15">
      <c r="A224">
        <v>1222</v>
      </c>
      <c r="B224" t="s">
        <v>1861</v>
      </c>
      <c r="C224">
        <v>0</v>
      </c>
      <c r="D224">
        <v>0</v>
      </c>
      <c r="E224">
        <v>62</v>
      </c>
      <c r="F224">
        <v>3226193</v>
      </c>
      <c r="G224">
        <v>2</v>
      </c>
      <c r="H224">
        <v>2</v>
      </c>
      <c r="I224" t="s">
        <v>211</v>
      </c>
      <c r="J224" t="s">
        <v>1044</v>
      </c>
      <c r="K224" t="s">
        <v>746</v>
      </c>
      <c r="L224" t="s">
        <v>1525</v>
      </c>
      <c r="M224" t="s">
        <v>771</v>
      </c>
      <c r="N224">
        <v>1009</v>
      </c>
      <c r="O224">
        <v>1010</v>
      </c>
      <c r="P224">
        <v>1011</v>
      </c>
      <c r="Q224" t="s">
        <v>602</v>
      </c>
      <c r="R224" t="s">
        <v>493</v>
      </c>
      <c r="S224" t="s">
        <v>615</v>
      </c>
      <c r="T224" t="s">
        <v>492</v>
      </c>
      <c r="U224" t="s">
        <v>544</v>
      </c>
      <c r="V224">
        <v>512321</v>
      </c>
      <c r="W224">
        <v>100</v>
      </c>
      <c r="X224">
        <v>8212</v>
      </c>
      <c r="Y224">
        <v>14853</v>
      </c>
      <c r="Z224">
        <v>7587</v>
      </c>
      <c r="AA224">
        <v>14853</v>
      </c>
      <c r="AB224">
        <v>8277</v>
      </c>
      <c r="AC224">
        <v>0</v>
      </c>
      <c r="AD224">
        <v>0</v>
      </c>
      <c r="AE224">
        <v>1027</v>
      </c>
      <c r="AF224">
        <v>30</v>
      </c>
      <c r="AG224">
        <v>800</v>
      </c>
      <c r="AH224">
        <v>600</v>
      </c>
      <c r="AI224">
        <v>175</v>
      </c>
      <c r="AJ224">
        <v>99</v>
      </c>
      <c r="AK224">
        <v>778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2115</v>
      </c>
      <c r="AS224">
        <v>6000</v>
      </c>
      <c r="AT224">
        <v>1244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99999</v>
      </c>
      <c r="BB224">
        <v>0</v>
      </c>
      <c r="BC224">
        <v>0</v>
      </c>
      <c r="BD224">
        <v>0</v>
      </c>
      <c r="BE224">
        <v>0</v>
      </c>
    </row>
    <row r="225" spans="1:57" x14ac:dyDescent="0.15">
      <c r="A225">
        <v>1223</v>
      </c>
      <c r="B225" t="s">
        <v>1862</v>
      </c>
      <c r="C225">
        <v>0</v>
      </c>
      <c r="D225">
        <v>0</v>
      </c>
      <c r="E225">
        <v>63</v>
      </c>
      <c r="F225">
        <v>3608816</v>
      </c>
      <c r="G225">
        <v>2</v>
      </c>
      <c r="H225">
        <v>2</v>
      </c>
      <c r="I225" t="s">
        <v>211</v>
      </c>
      <c r="J225" t="s">
        <v>828</v>
      </c>
      <c r="K225" t="s">
        <v>840</v>
      </c>
      <c r="L225" t="s">
        <v>853</v>
      </c>
      <c r="M225" t="s">
        <v>840</v>
      </c>
      <c r="N225">
        <v>2009</v>
      </c>
      <c r="O225">
        <v>2010</v>
      </c>
      <c r="P225">
        <v>2011</v>
      </c>
      <c r="Q225" t="s">
        <v>475</v>
      </c>
      <c r="R225" t="s">
        <v>491</v>
      </c>
      <c r="S225" t="s">
        <v>523</v>
      </c>
      <c r="T225" t="s">
        <v>658</v>
      </c>
      <c r="U225" t="s">
        <v>544</v>
      </c>
      <c r="V225">
        <v>526882</v>
      </c>
      <c r="W225">
        <v>100</v>
      </c>
      <c r="X225">
        <v>7146</v>
      </c>
      <c r="Y225">
        <v>15276</v>
      </c>
      <c r="Z225">
        <v>8514</v>
      </c>
      <c r="AA225">
        <v>14003</v>
      </c>
      <c r="AB225">
        <v>9223</v>
      </c>
      <c r="AC225">
        <v>0</v>
      </c>
      <c r="AD225">
        <v>0</v>
      </c>
      <c r="AE225">
        <v>1153</v>
      </c>
      <c r="AF225">
        <v>30</v>
      </c>
      <c r="AG225">
        <v>800</v>
      </c>
      <c r="AH225">
        <v>600</v>
      </c>
      <c r="AI225">
        <v>175</v>
      </c>
      <c r="AJ225">
        <v>99</v>
      </c>
      <c r="AK225">
        <v>947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2358</v>
      </c>
      <c r="AS225">
        <v>5500</v>
      </c>
      <c r="AT225">
        <v>1083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99999</v>
      </c>
      <c r="BB225">
        <v>0</v>
      </c>
      <c r="BC225">
        <v>0</v>
      </c>
      <c r="BD225">
        <v>0</v>
      </c>
      <c r="BE225">
        <v>0</v>
      </c>
    </row>
    <row r="226" spans="1:57" x14ac:dyDescent="0.15">
      <c r="A226">
        <v>1224</v>
      </c>
      <c r="B226" t="s">
        <v>1863</v>
      </c>
      <c r="C226">
        <v>0</v>
      </c>
      <c r="D226">
        <v>0</v>
      </c>
      <c r="E226">
        <v>64</v>
      </c>
      <c r="F226">
        <v>3855862</v>
      </c>
      <c r="G226">
        <v>2</v>
      </c>
      <c r="H226">
        <v>2</v>
      </c>
      <c r="I226" t="s">
        <v>211</v>
      </c>
      <c r="J226" t="s">
        <v>1190</v>
      </c>
      <c r="K226" t="s">
        <v>1526</v>
      </c>
      <c r="L226" t="s">
        <v>816</v>
      </c>
      <c r="M226" t="s">
        <v>1526</v>
      </c>
      <c r="N226">
        <v>2009</v>
      </c>
      <c r="O226">
        <v>2010</v>
      </c>
      <c r="P226">
        <v>2011</v>
      </c>
      <c r="Q226" t="s">
        <v>483</v>
      </c>
      <c r="R226" t="s">
        <v>538</v>
      </c>
      <c r="S226" t="s">
        <v>458</v>
      </c>
      <c r="T226" t="s">
        <v>507</v>
      </c>
      <c r="U226" t="s">
        <v>658</v>
      </c>
      <c r="V226">
        <v>590882</v>
      </c>
      <c r="W226">
        <v>100</v>
      </c>
      <c r="X226">
        <v>8014</v>
      </c>
      <c r="Y226">
        <v>17013</v>
      </c>
      <c r="Z226">
        <v>8023</v>
      </c>
      <c r="AA226">
        <v>15704</v>
      </c>
      <c r="AB226">
        <v>8023</v>
      </c>
      <c r="AC226">
        <v>0</v>
      </c>
      <c r="AD226">
        <v>0</v>
      </c>
      <c r="AE226">
        <v>1185</v>
      </c>
      <c r="AF226">
        <v>30</v>
      </c>
      <c r="AG226">
        <v>800</v>
      </c>
      <c r="AH226">
        <v>600</v>
      </c>
      <c r="AI226">
        <v>175</v>
      </c>
      <c r="AJ226">
        <v>99</v>
      </c>
      <c r="AK226">
        <v>975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2051</v>
      </c>
      <c r="AS226">
        <v>6000</v>
      </c>
      <c r="AT226">
        <v>1215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99999</v>
      </c>
      <c r="BB226">
        <v>0</v>
      </c>
      <c r="BC226">
        <v>0</v>
      </c>
      <c r="BD226">
        <v>0</v>
      </c>
      <c r="BE226">
        <v>0</v>
      </c>
    </row>
    <row r="227" spans="1:57" x14ac:dyDescent="0.15">
      <c r="A227">
        <v>1225</v>
      </c>
      <c r="B227" t="s">
        <v>1864</v>
      </c>
      <c r="C227">
        <v>0</v>
      </c>
      <c r="D227">
        <v>0</v>
      </c>
      <c r="E227">
        <v>65</v>
      </c>
      <c r="F227">
        <v>3497902</v>
      </c>
      <c r="G227">
        <v>2</v>
      </c>
      <c r="H227">
        <v>1</v>
      </c>
      <c r="I227" t="s">
        <v>324</v>
      </c>
      <c r="J227" t="s">
        <v>1264</v>
      </c>
      <c r="K227" t="s">
        <v>1527</v>
      </c>
      <c r="L227" t="s">
        <v>1161</v>
      </c>
      <c r="M227" t="s">
        <v>1528</v>
      </c>
      <c r="N227">
        <v>1009</v>
      </c>
      <c r="O227">
        <v>1010</v>
      </c>
      <c r="P227">
        <v>1011</v>
      </c>
      <c r="Q227" t="s">
        <v>483</v>
      </c>
      <c r="R227" t="s">
        <v>483</v>
      </c>
      <c r="S227" t="s">
        <v>602</v>
      </c>
      <c r="T227" t="s">
        <v>475</v>
      </c>
      <c r="U227" t="s">
        <v>476</v>
      </c>
      <c r="V227">
        <v>556601</v>
      </c>
      <c r="W227">
        <v>100</v>
      </c>
      <c r="X227">
        <v>7550</v>
      </c>
      <c r="Y227">
        <v>17483</v>
      </c>
      <c r="Z227">
        <v>8245</v>
      </c>
      <c r="AA227">
        <v>17483</v>
      </c>
      <c r="AB227">
        <v>9744</v>
      </c>
      <c r="AC227">
        <v>0</v>
      </c>
      <c r="AD227">
        <v>0</v>
      </c>
      <c r="AE227">
        <v>1320</v>
      </c>
      <c r="AF227">
        <v>30</v>
      </c>
      <c r="AG227">
        <v>800</v>
      </c>
      <c r="AH227">
        <v>600</v>
      </c>
      <c r="AI227">
        <v>175</v>
      </c>
      <c r="AJ227">
        <v>99</v>
      </c>
      <c r="AK227">
        <v>925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2108</v>
      </c>
      <c r="AS227">
        <v>6000</v>
      </c>
      <c r="AT227">
        <v>1250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99999</v>
      </c>
      <c r="BB227">
        <v>0</v>
      </c>
      <c r="BC227">
        <v>0</v>
      </c>
      <c r="BD227">
        <v>0</v>
      </c>
      <c r="BE227">
        <v>0</v>
      </c>
    </row>
    <row r="228" spans="1:57" x14ac:dyDescent="0.15">
      <c r="A228">
        <v>1226</v>
      </c>
      <c r="B228" t="s">
        <v>1865</v>
      </c>
      <c r="C228">
        <v>0</v>
      </c>
      <c r="D228">
        <v>0</v>
      </c>
      <c r="E228">
        <v>66</v>
      </c>
      <c r="F228">
        <v>3522829</v>
      </c>
      <c r="G228">
        <v>2</v>
      </c>
      <c r="H228">
        <v>2</v>
      </c>
      <c r="I228" t="s">
        <v>211</v>
      </c>
      <c r="J228" t="s">
        <v>828</v>
      </c>
      <c r="K228" t="s">
        <v>1529</v>
      </c>
      <c r="L228" t="s">
        <v>1328</v>
      </c>
      <c r="M228" t="s">
        <v>1481</v>
      </c>
      <c r="N228">
        <v>1009</v>
      </c>
      <c r="O228">
        <v>1010</v>
      </c>
      <c r="P228">
        <v>1011</v>
      </c>
      <c r="Q228" t="s">
        <v>620</v>
      </c>
      <c r="R228" t="s">
        <v>602</v>
      </c>
      <c r="S228" t="s">
        <v>529</v>
      </c>
      <c r="T228" t="s">
        <v>575</v>
      </c>
      <c r="U228" t="s">
        <v>492</v>
      </c>
      <c r="V228">
        <v>623740</v>
      </c>
      <c r="W228">
        <v>100</v>
      </c>
      <c r="X228">
        <v>7756</v>
      </c>
      <c r="Y228">
        <v>16579</v>
      </c>
      <c r="Z228">
        <v>8471</v>
      </c>
      <c r="AA228">
        <v>16579</v>
      </c>
      <c r="AB228">
        <v>9241</v>
      </c>
      <c r="AC228">
        <v>0</v>
      </c>
      <c r="AD228">
        <v>0</v>
      </c>
      <c r="AE228">
        <v>1357</v>
      </c>
      <c r="AF228">
        <v>30</v>
      </c>
      <c r="AG228">
        <v>800</v>
      </c>
      <c r="AH228">
        <v>600</v>
      </c>
      <c r="AI228">
        <v>175</v>
      </c>
      <c r="AJ228">
        <v>99</v>
      </c>
      <c r="AK228">
        <v>872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2364</v>
      </c>
      <c r="AS228">
        <v>6000</v>
      </c>
      <c r="AT228">
        <v>1178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99999</v>
      </c>
      <c r="BB228">
        <v>0</v>
      </c>
      <c r="BC228">
        <v>0</v>
      </c>
      <c r="BD228">
        <v>0</v>
      </c>
      <c r="BE228">
        <v>0</v>
      </c>
    </row>
    <row r="229" spans="1:57" x14ac:dyDescent="0.15">
      <c r="A229">
        <v>1227</v>
      </c>
      <c r="B229" t="s">
        <v>1866</v>
      </c>
      <c r="C229">
        <v>0</v>
      </c>
      <c r="D229">
        <v>0</v>
      </c>
      <c r="E229">
        <v>67</v>
      </c>
      <c r="F229">
        <v>3777611</v>
      </c>
      <c r="G229">
        <v>2</v>
      </c>
      <c r="H229">
        <v>1</v>
      </c>
      <c r="I229" t="s">
        <v>324</v>
      </c>
      <c r="J229" t="s">
        <v>800</v>
      </c>
      <c r="K229" t="s">
        <v>1530</v>
      </c>
      <c r="L229" t="s">
        <v>1340</v>
      </c>
      <c r="M229" t="s">
        <v>1530</v>
      </c>
      <c r="N229">
        <v>1009</v>
      </c>
      <c r="O229">
        <v>1010</v>
      </c>
      <c r="P229">
        <v>1011</v>
      </c>
      <c r="Q229" t="s">
        <v>530</v>
      </c>
      <c r="R229" t="s">
        <v>458</v>
      </c>
      <c r="S229" t="s">
        <v>563</v>
      </c>
      <c r="T229" t="s">
        <v>558</v>
      </c>
      <c r="U229" t="s">
        <v>615</v>
      </c>
      <c r="V229">
        <v>693877</v>
      </c>
      <c r="W229">
        <v>100</v>
      </c>
      <c r="X229">
        <v>9413</v>
      </c>
      <c r="Y229">
        <v>17025</v>
      </c>
      <c r="Z229">
        <v>8698</v>
      </c>
      <c r="AA229">
        <v>17025</v>
      </c>
      <c r="AB229">
        <v>10280</v>
      </c>
      <c r="AC229">
        <v>0</v>
      </c>
      <c r="AD229">
        <v>0</v>
      </c>
      <c r="AE229">
        <v>1394</v>
      </c>
      <c r="AF229">
        <v>30</v>
      </c>
      <c r="AG229">
        <v>800</v>
      </c>
      <c r="AH229">
        <v>600</v>
      </c>
      <c r="AI229">
        <v>175</v>
      </c>
      <c r="AJ229">
        <v>99</v>
      </c>
      <c r="AK229">
        <v>1059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2427</v>
      </c>
      <c r="AS229">
        <v>5500</v>
      </c>
      <c r="AT229">
        <v>1430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99999</v>
      </c>
      <c r="BB229">
        <v>0</v>
      </c>
      <c r="BC229">
        <v>0</v>
      </c>
      <c r="BD229">
        <v>0</v>
      </c>
      <c r="BE229">
        <v>0</v>
      </c>
    </row>
    <row r="230" spans="1:57" x14ac:dyDescent="0.15">
      <c r="A230">
        <v>1228</v>
      </c>
      <c r="B230" t="s">
        <v>1867</v>
      </c>
      <c r="C230">
        <v>0</v>
      </c>
      <c r="D230">
        <v>0</v>
      </c>
      <c r="E230">
        <v>68</v>
      </c>
      <c r="F230">
        <v>4368806</v>
      </c>
      <c r="G230">
        <v>2</v>
      </c>
      <c r="H230">
        <v>1</v>
      </c>
      <c r="I230" t="s">
        <v>324</v>
      </c>
      <c r="J230" t="s">
        <v>825</v>
      </c>
      <c r="K230" t="s">
        <v>1531</v>
      </c>
      <c r="L230" t="s">
        <v>854</v>
      </c>
      <c r="M230" t="s">
        <v>1531</v>
      </c>
      <c r="N230">
        <v>1009</v>
      </c>
      <c r="O230">
        <v>1010</v>
      </c>
      <c r="P230">
        <v>1011</v>
      </c>
      <c r="Q230" t="s">
        <v>476</v>
      </c>
      <c r="R230" t="s">
        <v>615</v>
      </c>
      <c r="S230" t="s">
        <v>474</v>
      </c>
      <c r="T230" t="s">
        <v>658</v>
      </c>
      <c r="U230" t="s">
        <v>620</v>
      </c>
      <c r="V230">
        <v>712275</v>
      </c>
      <c r="W230">
        <v>100</v>
      </c>
      <c r="X230">
        <v>8919</v>
      </c>
      <c r="Y230">
        <v>18934</v>
      </c>
      <c r="Z230">
        <v>8929</v>
      </c>
      <c r="AA230">
        <v>17478</v>
      </c>
      <c r="AB230">
        <v>10553</v>
      </c>
      <c r="AC230">
        <v>0</v>
      </c>
      <c r="AD230">
        <v>0</v>
      </c>
      <c r="AE230">
        <v>1212</v>
      </c>
      <c r="AF230">
        <v>30</v>
      </c>
      <c r="AG230">
        <v>800</v>
      </c>
      <c r="AH230">
        <v>600</v>
      </c>
      <c r="AI230">
        <v>175</v>
      </c>
      <c r="AJ230">
        <v>99</v>
      </c>
      <c r="AK230">
        <v>920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2492</v>
      </c>
      <c r="AS230">
        <v>6000</v>
      </c>
      <c r="AT230">
        <v>1469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99999</v>
      </c>
      <c r="BB230">
        <v>0</v>
      </c>
      <c r="BC230">
        <v>0</v>
      </c>
      <c r="BD230">
        <v>0</v>
      </c>
      <c r="BE230">
        <v>0</v>
      </c>
    </row>
    <row r="231" spans="1:57" x14ac:dyDescent="0.15">
      <c r="A231">
        <v>1229</v>
      </c>
      <c r="B231" t="s">
        <v>1868</v>
      </c>
      <c r="C231">
        <v>0</v>
      </c>
      <c r="D231">
        <v>0</v>
      </c>
      <c r="E231">
        <v>69</v>
      </c>
      <c r="F231">
        <v>3980471</v>
      </c>
      <c r="G231">
        <v>2</v>
      </c>
      <c r="H231">
        <v>1</v>
      </c>
      <c r="I231" t="s">
        <v>324</v>
      </c>
      <c r="J231" t="s">
        <v>1021</v>
      </c>
      <c r="K231" t="s">
        <v>1014</v>
      </c>
      <c r="L231" t="s">
        <v>1532</v>
      </c>
      <c r="M231" t="s">
        <v>1206</v>
      </c>
      <c r="N231">
        <v>2009</v>
      </c>
      <c r="O231">
        <v>2010</v>
      </c>
      <c r="P231">
        <v>2011</v>
      </c>
      <c r="Q231" t="s">
        <v>524</v>
      </c>
      <c r="R231" t="s">
        <v>563</v>
      </c>
      <c r="S231" t="s">
        <v>523</v>
      </c>
      <c r="T231" t="s">
        <v>620</v>
      </c>
      <c r="U231" t="s">
        <v>491</v>
      </c>
      <c r="V231">
        <v>730912</v>
      </c>
      <c r="W231">
        <v>100</v>
      </c>
      <c r="X231">
        <v>9153</v>
      </c>
      <c r="Y231">
        <v>19431</v>
      </c>
      <c r="Z231">
        <v>9164</v>
      </c>
      <c r="AA231">
        <v>16441</v>
      </c>
      <c r="AB231">
        <v>9997</v>
      </c>
      <c r="AC231">
        <v>0</v>
      </c>
      <c r="AD231">
        <v>0</v>
      </c>
      <c r="AE231">
        <v>1470</v>
      </c>
      <c r="AF231">
        <v>30</v>
      </c>
      <c r="AG231">
        <v>800</v>
      </c>
      <c r="AH231">
        <v>600</v>
      </c>
      <c r="AI231">
        <v>175</v>
      </c>
      <c r="AJ231">
        <v>99</v>
      </c>
      <c r="AK231">
        <v>944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2345</v>
      </c>
      <c r="AS231">
        <v>6500</v>
      </c>
      <c r="AT231">
        <v>1276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99999</v>
      </c>
      <c r="BB231">
        <v>0</v>
      </c>
      <c r="BC231">
        <v>0</v>
      </c>
      <c r="BD231">
        <v>0</v>
      </c>
      <c r="BE231">
        <v>0</v>
      </c>
    </row>
    <row r="232" spans="1:57" x14ac:dyDescent="0.15">
      <c r="A232">
        <v>1230</v>
      </c>
      <c r="B232" t="s">
        <v>1869</v>
      </c>
      <c r="C232">
        <v>0</v>
      </c>
      <c r="D232">
        <v>0</v>
      </c>
      <c r="E232">
        <v>70</v>
      </c>
      <c r="F232">
        <v>4595140</v>
      </c>
      <c r="G232">
        <v>2</v>
      </c>
      <c r="H232">
        <v>2</v>
      </c>
      <c r="I232" t="s">
        <v>211</v>
      </c>
      <c r="J232" t="s">
        <v>852</v>
      </c>
      <c r="K232" t="s">
        <v>807</v>
      </c>
      <c r="L232" t="s">
        <v>1048</v>
      </c>
      <c r="M232" t="s">
        <v>807</v>
      </c>
      <c r="N232">
        <v>1009</v>
      </c>
      <c r="O232">
        <v>1010</v>
      </c>
      <c r="P232">
        <v>1011</v>
      </c>
      <c r="Q232" t="s">
        <v>558</v>
      </c>
      <c r="R232" t="s">
        <v>585</v>
      </c>
      <c r="S232" t="s">
        <v>579</v>
      </c>
      <c r="T232" t="s">
        <v>507</v>
      </c>
      <c r="U232" t="s">
        <v>466</v>
      </c>
      <c r="V232">
        <v>749789</v>
      </c>
      <c r="W232">
        <v>100</v>
      </c>
      <c r="X232">
        <v>10173</v>
      </c>
      <c r="Y232">
        <v>16867</v>
      </c>
      <c r="Z232">
        <v>10256</v>
      </c>
      <c r="AA232">
        <v>16867</v>
      </c>
      <c r="AB232">
        <v>11111</v>
      </c>
      <c r="AC232">
        <v>0</v>
      </c>
      <c r="AD232">
        <v>0</v>
      </c>
      <c r="AE232">
        <v>1277</v>
      </c>
      <c r="AF232">
        <v>30</v>
      </c>
      <c r="AG232">
        <v>800</v>
      </c>
      <c r="AH232">
        <v>600</v>
      </c>
      <c r="AI232">
        <v>175</v>
      </c>
      <c r="AJ232">
        <v>99</v>
      </c>
      <c r="AK232">
        <v>970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2625</v>
      </c>
      <c r="AS232">
        <v>5500</v>
      </c>
      <c r="AT232">
        <v>1428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99999</v>
      </c>
      <c r="BB232">
        <v>0</v>
      </c>
      <c r="BC232">
        <v>0</v>
      </c>
      <c r="BD232">
        <v>0</v>
      </c>
      <c r="BE232">
        <v>0</v>
      </c>
    </row>
    <row r="233" spans="1:57" x14ac:dyDescent="0.15">
      <c r="A233">
        <v>1231</v>
      </c>
      <c r="B233" t="s">
        <v>1870</v>
      </c>
      <c r="C233">
        <v>0</v>
      </c>
      <c r="D233">
        <v>0</v>
      </c>
      <c r="E233">
        <v>71</v>
      </c>
      <c r="F233">
        <v>4091445</v>
      </c>
      <c r="G233">
        <v>2</v>
      </c>
      <c r="H233">
        <v>2</v>
      </c>
      <c r="I233" t="s">
        <v>211</v>
      </c>
      <c r="J233" t="s">
        <v>1174</v>
      </c>
      <c r="K233" t="s">
        <v>811</v>
      </c>
      <c r="L233" t="s">
        <v>1490</v>
      </c>
      <c r="M233" t="s">
        <v>1533</v>
      </c>
      <c r="N233">
        <v>1009</v>
      </c>
      <c r="O233">
        <v>1010</v>
      </c>
      <c r="P233">
        <v>1011</v>
      </c>
      <c r="Q233" t="s">
        <v>491</v>
      </c>
      <c r="R233" t="s">
        <v>544</v>
      </c>
      <c r="S233" t="s">
        <v>551</v>
      </c>
      <c r="T233" t="s">
        <v>483</v>
      </c>
      <c r="U233" t="s">
        <v>563</v>
      </c>
      <c r="V233">
        <v>650604</v>
      </c>
      <c r="W233">
        <v>100</v>
      </c>
      <c r="X233">
        <v>8828</v>
      </c>
      <c r="Y233">
        <v>18870</v>
      </c>
      <c r="Z233">
        <v>9641</v>
      </c>
      <c r="AA233">
        <v>20442</v>
      </c>
      <c r="AB233">
        <v>9641</v>
      </c>
      <c r="AC233">
        <v>0</v>
      </c>
      <c r="AD233">
        <v>0</v>
      </c>
      <c r="AE233">
        <v>1548</v>
      </c>
      <c r="AF233">
        <v>30</v>
      </c>
      <c r="AG233">
        <v>800</v>
      </c>
      <c r="AH233">
        <v>600</v>
      </c>
      <c r="AI233">
        <v>175</v>
      </c>
      <c r="AJ233">
        <v>99</v>
      </c>
      <c r="AK233">
        <v>1086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2692</v>
      </c>
      <c r="AS233">
        <v>6500</v>
      </c>
      <c r="AT233">
        <v>1465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99999</v>
      </c>
      <c r="BB233">
        <v>0</v>
      </c>
      <c r="BC233">
        <v>0</v>
      </c>
      <c r="BD233">
        <v>0</v>
      </c>
      <c r="BE233">
        <v>0</v>
      </c>
    </row>
    <row r="234" spans="1:57" x14ac:dyDescent="0.15">
      <c r="A234">
        <v>1232</v>
      </c>
      <c r="B234" t="s">
        <v>1871</v>
      </c>
      <c r="C234">
        <v>0</v>
      </c>
      <c r="D234">
        <v>0</v>
      </c>
      <c r="E234">
        <v>72</v>
      </c>
      <c r="F234">
        <v>4103399</v>
      </c>
      <c r="G234">
        <v>2</v>
      </c>
      <c r="H234">
        <v>2</v>
      </c>
      <c r="I234" t="s">
        <v>211</v>
      </c>
      <c r="J234" t="s">
        <v>852</v>
      </c>
      <c r="K234" t="s">
        <v>862</v>
      </c>
      <c r="L234" t="s">
        <v>864</v>
      </c>
      <c r="M234" t="s">
        <v>862</v>
      </c>
      <c r="N234">
        <v>1009</v>
      </c>
      <c r="O234">
        <v>1010</v>
      </c>
      <c r="P234">
        <v>1011</v>
      </c>
      <c r="Q234" t="s">
        <v>493</v>
      </c>
      <c r="R234" t="s">
        <v>459</v>
      </c>
      <c r="S234" t="s">
        <v>602</v>
      </c>
      <c r="T234" t="s">
        <v>483</v>
      </c>
      <c r="U234" t="s">
        <v>664</v>
      </c>
      <c r="V234">
        <v>727617</v>
      </c>
      <c r="W234">
        <v>100</v>
      </c>
      <c r="X234">
        <v>9051</v>
      </c>
      <c r="Y234">
        <v>17733</v>
      </c>
      <c r="Z234">
        <v>9884</v>
      </c>
      <c r="AA234">
        <v>17733</v>
      </c>
      <c r="AB234">
        <v>10783</v>
      </c>
      <c r="AC234">
        <v>0</v>
      </c>
      <c r="AD234">
        <v>0</v>
      </c>
      <c r="AE234">
        <v>1587</v>
      </c>
      <c r="AF234">
        <v>30</v>
      </c>
      <c r="AG234">
        <v>800</v>
      </c>
      <c r="AH234">
        <v>600</v>
      </c>
      <c r="AI234">
        <v>175</v>
      </c>
      <c r="AJ234">
        <v>99</v>
      </c>
      <c r="AK234">
        <v>1113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2531</v>
      </c>
      <c r="AS234">
        <v>5500</v>
      </c>
      <c r="AT234">
        <v>1627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99999</v>
      </c>
      <c r="BB234">
        <v>0</v>
      </c>
      <c r="BC234">
        <v>0</v>
      </c>
      <c r="BD234">
        <v>0</v>
      </c>
      <c r="BE234">
        <v>0</v>
      </c>
    </row>
    <row r="235" spans="1:57" x14ac:dyDescent="0.15">
      <c r="A235">
        <v>1233</v>
      </c>
      <c r="B235" t="s">
        <v>1872</v>
      </c>
      <c r="C235">
        <v>0</v>
      </c>
      <c r="D235">
        <v>0</v>
      </c>
      <c r="E235">
        <v>73</v>
      </c>
      <c r="F235">
        <v>4486880</v>
      </c>
      <c r="G235">
        <v>2</v>
      </c>
      <c r="H235">
        <v>1</v>
      </c>
      <c r="I235" t="s">
        <v>324</v>
      </c>
      <c r="J235" t="s">
        <v>866</v>
      </c>
      <c r="K235" t="s">
        <v>1479</v>
      </c>
      <c r="L235" t="s">
        <v>1062</v>
      </c>
      <c r="M235" t="s">
        <v>1440</v>
      </c>
      <c r="N235">
        <v>2009</v>
      </c>
      <c r="O235">
        <v>2010</v>
      </c>
      <c r="P235">
        <v>2011</v>
      </c>
      <c r="Q235" t="s">
        <v>457</v>
      </c>
      <c r="R235" t="s">
        <v>492</v>
      </c>
      <c r="S235" t="s">
        <v>483</v>
      </c>
      <c r="T235" t="s">
        <v>635</v>
      </c>
      <c r="U235" t="s">
        <v>474</v>
      </c>
      <c r="V235">
        <v>745696</v>
      </c>
      <c r="W235">
        <v>100</v>
      </c>
      <c r="X235">
        <v>10964</v>
      </c>
      <c r="Y235">
        <v>18174</v>
      </c>
      <c r="Z235">
        <v>10131</v>
      </c>
      <c r="AA235">
        <v>19826</v>
      </c>
      <c r="AB235">
        <v>11052</v>
      </c>
      <c r="AC235">
        <v>0</v>
      </c>
      <c r="AD235">
        <v>0</v>
      </c>
      <c r="AE235">
        <v>1377</v>
      </c>
      <c r="AF235">
        <v>30</v>
      </c>
      <c r="AG235">
        <v>800</v>
      </c>
      <c r="AH235">
        <v>600</v>
      </c>
      <c r="AI235">
        <v>175</v>
      </c>
      <c r="AJ235">
        <v>99</v>
      </c>
      <c r="AK235">
        <v>1237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3066</v>
      </c>
      <c r="AS235">
        <v>5500</v>
      </c>
      <c r="AT235">
        <v>1540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99999</v>
      </c>
      <c r="BB235">
        <v>0</v>
      </c>
      <c r="BC235">
        <v>0</v>
      </c>
      <c r="BD235">
        <v>0</v>
      </c>
      <c r="BE235">
        <v>0</v>
      </c>
    </row>
    <row r="236" spans="1:57" x14ac:dyDescent="0.15">
      <c r="A236">
        <v>1234</v>
      </c>
      <c r="B236" t="s">
        <v>1873</v>
      </c>
      <c r="C236">
        <v>0</v>
      </c>
      <c r="D236">
        <v>0</v>
      </c>
      <c r="E236">
        <v>74</v>
      </c>
      <c r="F236">
        <v>4974977</v>
      </c>
      <c r="G236">
        <v>2</v>
      </c>
      <c r="H236">
        <v>1</v>
      </c>
      <c r="I236" t="s">
        <v>324</v>
      </c>
      <c r="J236" t="s">
        <v>1069</v>
      </c>
      <c r="K236" t="s">
        <v>1492</v>
      </c>
      <c r="L236" t="s">
        <v>1177</v>
      </c>
      <c r="M236" t="s">
        <v>1493</v>
      </c>
      <c r="N236">
        <v>1009</v>
      </c>
      <c r="O236">
        <v>1010</v>
      </c>
      <c r="P236">
        <v>1011</v>
      </c>
      <c r="Q236" t="s">
        <v>500</v>
      </c>
      <c r="R236" t="s">
        <v>564</v>
      </c>
      <c r="S236" t="s">
        <v>515</v>
      </c>
      <c r="T236" t="s">
        <v>499</v>
      </c>
      <c r="U236" t="s">
        <v>507</v>
      </c>
      <c r="V236">
        <v>700331</v>
      </c>
      <c r="W236">
        <v>100</v>
      </c>
      <c r="X236">
        <v>11233</v>
      </c>
      <c r="Y236">
        <v>18620</v>
      </c>
      <c r="Z236">
        <v>10380</v>
      </c>
      <c r="AA236">
        <v>18620</v>
      </c>
      <c r="AB236">
        <v>11324</v>
      </c>
      <c r="AC236">
        <v>0</v>
      </c>
      <c r="AD236">
        <v>0</v>
      </c>
      <c r="AE236">
        <v>1411</v>
      </c>
      <c r="AF236">
        <v>30</v>
      </c>
      <c r="AG236">
        <v>800</v>
      </c>
      <c r="AH236">
        <v>600</v>
      </c>
      <c r="AI236">
        <v>175</v>
      </c>
      <c r="AJ236">
        <v>99</v>
      </c>
      <c r="AK236">
        <v>1073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2900</v>
      </c>
      <c r="AS236">
        <v>6500</v>
      </c>
      <c r="AT236">
        <v>1710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99999</v>
      </c>
      <c r="BB236">
        <v>0</v>
      </c>
      <c r="BC236">
        <v>0</v>
      </c>
      <c r="BD236">
        <v>0</v>
      </c>
      <c r="BE236">
        <v>0</v>
      </c>
    </row>
    <row r="237" spans="1:57" x14ac:dyDescent="0.15">
      <c r="A237">
        <v>1235</v>
      </c>
      <c r="B237" t="s">
        <v>1874</v>
      </c>
      <c r="C237">
        <v>0</v>
      </c>
      <c r="D237">
        <v>0</v>
      </c>
      <c r="E237">
        <v>75</v>
      </c>
      <c r="F237">
        <v>4994648</v>
      </c>
      <c r="G237">
        <v>2</v>
      </c>
      <c r="H237">
        <v>1</v>
      </c>
      <c r="I237" t="s">
        <v>324</v>
      </c>
      <c r="J237" t="s">
        <v>861</v>
      </c>
      <c r="K237" t="s">
        <v>1207</v>
      </c>
      <c r="L237" t="s">
        <v>1479</v>
      </c>
      <c r="M237" t="s">
        <v>1207</v>
      </c>
      <c r="N237">
        <v>1009</v>
      </c>
      <c r="O237">
        <v>1010</v>
      </c>
      <c r="P237">
        <v>1011</v>
      </c>
      <c r="Q237" t="s">
        <v>524</v>
      </c>
      <c r="R237" t="s">
        <v>458</v>
      </c>
      <c r="S237" t="s">
        <v>459</v>
      </c>
      <c r="T237" t="s">
        <v>515</v>
      </c>
      <c r="U237" t="s">
        <v>508</v>
      </c>
      <c r="V237">
        <v>717314</v>
      </c>
      <c r="W237">
        <v>100</v>
      </c>
      <c r="X237">
        <v>11506</v>
      </c>
      <c r="Y237">
        <v>19072</v>
      </c>
      <c r="Z237">
        <v>12565</v>
      </c>
      <c r="AA237">
        <v>22540</v>
      </c>
      <c r="AB237">
        <v>11599</v>
      </c>
      <c r="AC237">
        <v>0</v>
      </c>
      <c r="AD237">
        <v>0</v>
      </c>
      <c r="AE237">
        <v>1578</v>
      </c>
      <c r="AF237">
        <v>30</v>
      </c>
      <c r="AG237">
        <v>800</v>
      </c>
      <c r="AH237">
        <v>600</v>
      </c>
      <c r="AI237">
        <v>175</v>
      </c>
      <c r="AJ237">
        <v>99</v>
      </c>
      <c r="AK237">
        <v>1300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3218</v>
      </c>
      <c r="AS237">
        <v>5500</v>
      </c>
      <c r="AT237">
        <v>1482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99999</v>
      </c>
      <c r="BB237">
        <v>0</v>
      </c>
      <c r="BC237">
        <v>0</v>
      </c>
      <c r="BD237">
        <v>0</v>
      </c>
      <c r="BE237">
        <v>0</v>
      </c>
    </row>
    <row r="238" spans="1:57" x14ac:dyDescent="0.15">
      <c r="A238">
        <v>1236</v>
      </c>
      <c r="B238" t="s">
        <v>1875</v>
      </c>
      <c r="C238">
        <v>0</v>
      </c>
      <c r="D238">
        <v>0</v>
      </c>
      <c r="E238">
        <v>76</v>
      </c>
      <c r="F238">
        <v>5019032</v>
      </c>
      <c r="G238">
        <v>2</v>
      </c>
      <c r="H238">
        <v>2</v>
      </c>
      <c r="I238" t="s">
        <v>211</v>
      </c>
      <c r="J238" t="s">
        <v>1300</v>
      </c>
      <c r="K238" t="s">
        <v>802</v>
      </c>
      <c r="L238" t="s">
        <v>1054</v>
      </c>
      <c r="M238" t="s">
        <v>802</v>
      </c>
      <c r="N238">
        <v>1009</v>
      </c>
      <c r="O238">
        <v>1010</v>
      </c>
      <c r="P238">
        <v>1011</v>
      </c>
      <c r="Q238" t="s">
        <v>458</v>
      </c>
      <c r="R238" t="s">
        <v>558</v>
      </c>
      <c r="S238" t="s">
        <v>458</v>
      </c>
      <c r="T238" t="s">
        <v>523</v>
      </c>
      <c r="U238" t="s">
        <v>474</v>
      </c>
      <c r="V238">
        <v>868041</v>
      </c>
      <c r="W238">
        <v>100</v>
      </c>
      <c r="X238">
        <v>10875</v>
      </c>
      <c r="Y238">
        <v>21306</v>
      </c>
      <c r="Z238">
        <v>12867</v>
      </c>
      <c r="AA238">
        <v>23081</v>
      </c>
      <c r="AB238">
        <v>11877</v>
      </c>
      <c r="AC238">
        <v>0</v>
      </c>
      <c r="AD238">
        <v>0</v>
      </c>
      <c r="AE238">
        <v>1616</v>
      </c>
      <c r="AF238">
        <v>30</v>
      </c>
      <c r="AG238">
        <v>800</v>
      </c>
      <c r="AH238">
        <v>600</v>
      </c>
      <c r="AI238">
        <v>175</v>
      </c>
      <c r="AJ238">
        <v>99</v>
      </c>
      <c r="AK238">
        <v>1228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3043</v>
      </c>
      <c r="AS238">
        <v>5500</v>
      </c>
      <c r="AT238">
        <v>1795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99999</v>
      </c>
      <c r="BB238">
        <v>0</v>
      </c>
      <c r="BC238">
        <v>0</v>
      </c>
      <c r="BD238">
        <v>0</v>
      </c>
      <c r="BE238">
        <v>0</v>
      </c>
    </row>
    <row r="239" spans="1:57" x14ac:dyDescent="0.15">
      <c r="A239">
        <v>1237</v>
      </c>
      <c r="B239" t="s">
        <v>1876</v>
      </c>
      <c r="C239">
        <v>0</v>
      </c>
      <c r="D239">
        <v>0</v>
      </c>
      <c r="E239">
        <v>77</v>
      </c>
      <c r="F239">
        <v>5131212</v>
      </c>
      <c r="G239">
        <v>2</v>
      </c>
      <c r="H239">
        <v>1</v>
      </c>
      <c r="I239" t="s">
        <v>324</v>
      </c>
      <c r="J239" t="s">
        <v>1347</v>
      </c>
      <c r="K239" t="s">
        <v>1376</v>
      </c>
      <c r="L239" t="s">
        <v>1534</v>
      </c>
      <c r="M239" t="s">
        <v>829</v>
      </c>
      <c r="N239">
        <v>1009</v>
      </c>
      <c r="O239">
        <v>1010</v>
      </c>
      <c r="P239">
        <v>1011</v>
      </c>
      <c r="Q239" t="s">
        <v>484</v>
      </c>
      <c r="R239" t="s">
        <v>458</v>
      </c>
      <c r="S239" t="s">
        <v>531</v>
      </c>
      <c r="T239" t="s">
        <v>524</v>
      </c>
      <c r="U239" t="s">
        <v>492</v>
      </c>
      <c r="V239">
        <v>751876</v>
      </c>
      <c r="W239">
        <v>100</v>
      </c>
      <c r="X239">
        <v>11133</v>
      </c>
      <c r="Y239">
        <v>23628</v>
      </c>
      <c r="Z239">
        <v>12159</v>
      </c>
      <c r="AA239">
        <v>19993</v>
      </c>
      <c r="AB239">
        <v>11146</v>
      </c>
      <c r="AC239">
        <v>0</v>
      </c>
      <c r="AD239">
        <v>0</v>
      </c>
      <c r="AE239">
        <v>1516</v>
      </c>
      <c r="AF239">
        <v>30</v>
      </c>
      <c r="AG239">
        <v>800</v>
      </c>
      <c r="AH239">
        <v>600</v>
      </c>
      <c r="AI239">
        <v>175</v>
      </c>
      <c r="AJ239">
        <v>99</v>
      </c>
      <c r="AK239">
        <v>1153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3376</v>
      </c>
      <c r="AS239">
        <v>5500</v>
      </c>
      <c r="AT239">
        <v>1696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99999</v>
      </c>
      <c r="BB239">
        <v>0</v>
      </c>
      <c r="BC239">
        <v>0</v>
      </c>
      <c r="BD239">
        <v>0</v>
      </c>
      <c r="BE239">
        <v>0</v>
      </c>
    </row>
    <row r="240" spans="1:57" x14ac:dyDescent="0.15">
      <c r="A240">
        <v>1238</v>
      </c>
      <c r="B240" t="s">
        <v>1877</v>
      </c>
      <c r="C240">
        <v>0</v>
      </c>
      <c r="D240">
        <v>0</v>
      </c>
      <c r="E240">
        <v>78</v>
      </c>
      <c r="F240">
        <v>5146560</v>
      </c>
      <c r="G240">
        <v>2</v>
      </c>
      <c r="H240">
        <v>1</v>
      </c>
      <c r="I240" t="s">
        <v>324</v>
      </c>
      <c r="J240" t="s">
        <v>866</v>
      </c>
      <c r="K240" t="s">
        <v>823</v>
      </c>
      <c r="L240" t="s">
        <v>1535</v>
      </c>
      <c r="M240" t="s">
        <v>1261</v>
      </c>
      <c r="N240">
        <v>2009</v>
      </c>
      <c r="O240">
        <v>2010</v>
      </c>
      <c r="P240">
        <v>2011</v>
      </c>
      <c r="Q240" t="s">
        <v>459</v>
      </c>
      <c r="R240" t="s">
        <v>529</v>
      </c>
      <c r="S240" t="s">
        <v>459</v>
      </c>
      <c r="T240" t="s">
        <v>466</v>
      </c>
      <c r="U240" t="s">
        <v>483</v>
      </c>
      <c r="V240">
        <v>909365</v>
      </c>
      <c r="W240">
        <v>100</v>
      </c>
      <c r="X240">
        <v>11395</v>
      </c>
      <c r="Y240">
        <v>24182</v>
      </c>
      <c r="Z240">
        <v>13482</v>
      </c>
      <c r="AA240">
        <v>20462</v>
      </c>
      <c r="AB240">
        <v>12445</v>
      </c>
      <c r="AC240">
        <v>0</v>
      </c>
      <c r="AD240">
        <v>0</v>
      </c>
      <c r="AE240">
        <v>1553</v>
      </c>
      <c r="AF240">
        <v>30</v>
      </c>
      <c r="AG240">
        <v>800</v>
      </c>
      <c r="AH240">
        <v>600</v>
      </c>
      <c r="AI240">
        <v>175</v>
      </c>
      <c r="AJ240">
        <v>99</v>
      </c>
      <c r="AK240">
        <v>1288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3455</v>
      </c>
      <c r="AS240">
        <v>5500</v>
      </c>
      <c r="AT240">
        <v>1882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99999</v>
      </c>
      <c r="BB240">
        <v>0</v>
      </c>
      <c r="BC240">
        <v>0</v>
      </c>
      <c r="BD240">
        <v>0</v>
      </c>
      <c r="BE240">
        <v>0</v>
      </c>
    </row>
    <row r="241" spans="1:57" x14ac:dyDescent="0.15">
      <c r="A241">
        <v>1239</v>
      </c>
      <c r="B241" t="s">
        <v>1878</v>
      </c>
      <c r="C241">
        <v>0</v>
      </c>
      <c r="D241">
        <v>0</v>
      </c>
      <c r="E241">
        <v>79</v>
      </c>
      <c r="F241">
        <v>5369460</v>
      </c>
      <c r="G241">
        <v>2</v>
      </c>
      <c r="H241">
        <v>1</v>
      </c>
      <c r="I241" t="s">
        <v>324</v>
      </c>
      <c r="J241" t="s">
        <v>793</v>
      </c>
      <c r="K241" t="s">
        <v>1536</v>
      </c>
      <c r="L241" t="s">
        <v>827</v>
      </c>
      <c r="M241" t="s">
        <v>1356</v>
      </c>
      <c r="N241">
        <v>2009</v>
      </c>
      <c r="O241">
        <v>2010</v>
      </c>
      <c r="P241">
        <v>2011</v>
      </c>
      <c r="Q241" t="s">
        <v>551</v>
      </c>
      <c r="R241" t="s">
        <v>491</v>
      </c>
      <c r="S241" t="s">
        <v>524</v>
      </c>
      <c r="T241" t="s">
        <v>579</v>
      </c>
      <c r="U241" t="s">
        <v>531</v>
      </c>
      <c r="V241">
        <v>930385</v>
      </c>
      <c r="W241">
        <v>100</v>
      </c>
      <c r="X241">
        <v>11659</v>
      </c>
      <c r="Y241">
        <v>22838</v>
      </c>
      <c r="Z241">
        <v>13794</v>
      </c>
      <c r="AA241">
        <v>24741</v>
      </c>
      <c r="AB241">
        <v>12733</v>
      </c>
      <c r="AC241">
        <v>0</v>
      </c>
      <c r="AD241">
        <v>0</v>
      </c>
      <c r="AE241">
        <v>1878</v>
      </c>
      <c r="AF241">
        <v>30</v>
      </c>
      <c r="AG241">
        <v>800</v>
      </c>
      <c r="AH241">
        <v>600</v>
      </c>
      <c r="AI241">
        <v>175</v>
      </c>
      <c r="AJ241">
        <v>99</v>
      </c>
      <c r="AK241">
        <v>1428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2992</v>
      </c>
      <c r="AS241">
        <v>6500</v>
      </c>
      <c r="AT241">
        <v>1630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99999</v>
      </c>
      <c r="BB241">
        <v>0</v>
      </c>
      <c r="BC241">
        <v>0</v>
      </c>
      <c r="BD241">
        <v>0</v>
      </c>
      <c r="BE241">
        <v>0</v>
      </c>
    </row>
    <row r="242" spans="1:57" x14ac:dyDescent="0.15">
      <c r="A242">
        <v>1240</v>
      </c>
      <c r="B242" t="s">
        <v>1879</v>
      </c>
      <c r="C242">
        <v>0</v>
      </c>
      <c r="D242">
        <v>0</v>
      </c>
      <c r="E242">
        <v>80</v>
      </c>
      <c r="F242">
        <v>5718073</v>
      </c>
      <c r="G242">
        <v>2</v>
      </c>
      <c r="H242">
        <v>1</v>
      </c>
      <c r="I242" t="s">
        <v>324</v>
      </c>
      <c r="J242" t="s">
        <v>1379</v>
      </c>
      <c r="K242" t="s">
        <v>1533</v>
      </c>
      <c r="L242" t="s">
        <v>1537</v>
      </c>
      <c r="M242" t="s">
        <v>1533</v>
      </c>
      <c r="N242">
        <v>2009</v>
      </c>
      <c r="O242">
        <v>2010</v>
      </c>
      <c r="P242">
        <v>2011</v>
      </c>
      <c r="Q242" t="s">
        <v>615</v>
      </c>
      <c r="R242" t="s">
        <v>620</v>
      </c>
      <c r="S242" t="s">
        <v>459</v>
      </c>
      <c r="T242" t="s">
        <v>523</v>
      </c>
      <c r="U242" t="s">
        <v>538</v>
      </c>
      <c r="V242">
        <v>951644</v>
      </c>
      <c r="W242">
        <v>100</v>
      </c>
      <c r="X242">
        <v>11926</v>
      </c>
      <c r="Y242">
        <v>23360</v>
      </c>
      <c r="Z242">
        <v>13024</v>
      </c>
      <c r="AA242">
        <v>25307</v>
      </c>
      <c r="AB242">
        <v>13024</v>
      </c>
      <c r="AC242">
        <v>0</v>
      </c>
      <c r="AD242">
        <v>0</v>
      </c>
      <c r="AE242">
        <v>1922</v>
      </c>
      <c r="AF242">
        <v>30</v>
      </c>
      <c r="AG242">
        <v>800</v>
      </c>
      <c r="AH242">
        <v>600</v>
      </c>
      <c r="AI242">
        <v>175</v>
      </c>
      <c r="AJ242">
        <v>99</v>
      </c>
      <c r="AK242">
        <v>1462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3617</v>
      </c>
      <c r="AS242">
        <v>5500</v>
      </c>
      <c r="AT242">
        <v>1667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99999</v>
      </c>
      <c r="BB242">
        <v>0</v>
      </c>
      <c r="BC242">
        <v>0</v>
      </c>
      <c r="BD242">
        <v>0</v>
      </c>
      <c r="BE242">
        <v>0</v>
      </c>
    </row>
    <row r="243" spans="1:57" x14ac:dyDescent="0.15">
      <c r="A243">
        <v>1241</v>
      </c>
      <c r="B243" t="s">
        <v>1880</v>
      </c>
      <c r="C243">
        <v>0</v>
      </c>
      <c r="D243">
        <v>0</v>
      </c>
      <c r="E243">
        <v>1</v>
      </c>
      <c r="F243">
        <v>69644</v>
      </c>
      <c r="G243">
        <v>3</v>
      </c>
      <c r="H243">
        <v>2</v>
      </c>
      <c r="I243" t="s">
        <v>211</v>
      </c>
      <c r="J243" t="s">
        <v>451</v>
      </c>
      <c r="K243" t="s">
        <v>453</v>
      </c>
      <c r="L243" t="s">
        <v>455</v>
      </c>
      <c r="M243" t="s">
        <v>452</v>
      </c>
      <c r="N243">
        <v>1009</v>
      </c>
      <c r="O243">
        <v>0</v>
      </c>
      <c r="P243">
        <v>0</v>
      </c>
      <c r="Q243" t="s">
        <v>499</v>
      </c>
      <c r="R243" t="s">
        <v>564</v>
      </c>
      <c r="S243" t="s">
        <v>475</v>
      </c>
      <c r="T243">
        <v>0</v>
      </c>
      <c r="U243">
        <v>0</v>
      </c>
      <c r="V243">
        <v>7008</v>
      </c>
      <c r="W243">
        <v>100</v>
      </c>
      <c r="X243">
        <v>85</v>
      </c>
      <c r="Y243">
        <v>166</v>
      </c>
      <c r="Z243">
        <v>98</v>
      </c>
      <c r="AA243">
        <v>194</v>
      </c>
      <c r="AB243">
        <v>98</v>
      </c>
      <c r="AC243">
        <v>0</v>
      </c>
      <c r="AD243">
        <v>0</v>
      </c>
      <c r="AE243">
        <v>8</v>
      </c>
      <c r="AF243">
        <v>30</v>
      </c>
      <c r="AG243">
        <v>800</v>
      </c>
      <c r="AH243">
        <v>600</v>
      </c>
      <c r="AI243">
        <v>175</v>
      </c>
      <c r="AJ243">
        <v>99</v>
      </c>
      <c r="AK243">
        <v>6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20</v>
      </c>
      <c r="AS243">
        <v>6000</v>
      </c>
      <c r="AT243">
        <v>11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99999</v>
      </c>
      <c r="BB243">
        <v>0</v>
      </c>
      <c r="BC243">
        <v>0</v>
      </c>
      <c r="BD243">
        <v>0</v>
      </c>
      <c r="BE243">
        <v>0</v>
      </c>
    </row>
    <row r="244" spans="1:57" x14ac:dyDescent="0.15">
      <c r="A244">
        <v>1242</v>
      </c>
      <c r="B244" t="s">
        <v>1881</v>
      </c>
      <c r="C244">
        <v>0</v>
      </c>
      <c r="D244">
        <v>0</v>
      </c>
      <c r="E244">
        <v>2</v>
      </c>
      <c r="F244">
        <v>83801</v>
      </c>
      <c r="G244">
        <v>3</v>
      </c>
      <c r="H244">
        <v>1</v>
      </c>
      <c r="I244" t="s">
        <v>324</v>
      </c>
      <c r="J244" t="s">
        <v>460</v>
      </c>
      <c r="K244" t="s">
        <v>1538</v>
      </c>
      <c r="L244" t="s">
        <v>1089</v>
      </c>
      <c r="M244" t="s">
        <v>1538</v>
      </c>
      <c r="N244">
        <v>1009</v>
      </c>
      <c r="O244">
        <v>0</v>
      </c>
      <c r="P244">
        <v>0</v>
      </c>
      <c r="Q244" t="s">
        <v>507</v>
      </c>
      <c r="R244" t="s">
        <v>493</v>
      </c>
      <c r="S244" t="s">
        <v>516</v>
      </c>
      <c r="T244">
        <v>0</v>
      </c>
      <c r="U244">
        <v>0</v>
      </c>
      <c r="V244">
        <v>9662</v>
      </c>
      <c r="W244">
        <v>100</v>
      </c>
      <c r="X244">
        <v>127</v>
      </c>
      <c r="Y244">
        <v>231</v>
      </c>
      <c r="Z244">
        <v>137</v>
      </c>
      <c r="AA244">
        <v>231</v>
      </c>
      <c r="AB244">
        <v>127</v>
      </c>
      <c r="AC244">
        <v>0</v>
      </c>
      <c r="AD244">
        <v>0</v>
      </c>
      <c r="AE244">
        <v>13</v>
      </c>
      <c r="AF244">
        <v>30</v>
      </c>
      <c r="AG244">
        <v>800</v>
      </c>
      <c r="AH244">
        <v>600</v>
      </c>
      <c r="AI244">
        <v>175</v>
      </c>
      <c r="AJ244">
        <v>99</v>
      </c>
      <c r="AK244">
        <v>9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33</v>
      </c>
      <c r="AS244">
        <v>7000</v>
      </c>
      <c r="AT244">
        <v>15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99999</v>
      </c>
      <c r="BB244">
        <v>0</v>
      </c>
      <c r="BC244">
        <v>0</v>
      </c>
      <c r="BD244">
        <v>0</v>
      </c>
      <c r="BE244">
        <v>0</v>
      </c>
    </row>
    <row r="245" spans="1:57" x14ac:dyDescent="0.15">
      <c r="A245">
        <v>1243</v>
      </c>
      <c r="B245" t="s">
        <v>1882</v>
      </c>
      <c r="C245">
        <v>0</v>
      </c>
      <c r="D245">
        <v>0</v>
      </c>
      <c r="E245">
        <v>3</v>
      </c>
      <c r="F245">
        <v>102620</v>
      </c>
      <c r="G245">
        <v>3</v>
      </c>
      <c r="H245">
        <v>2</v>
      </c>
      <c r="I245" t="s">
        <v>211</v>
      </c>
      <c r="J245" t="s">
        <v>1209</v>
      </c>
      <c r="K245" t="s">
        <v>472</v>
      </c>
      <c r="L245" t="s">
        <v>470</v>
      </c>
      <c r="M245" t="s">
        <v>471</v>
      </c>
      <c r="N245">
        <v>2009</v>
      </c>
      <c r="O245">
        <v>0</v>
      </c>
      <c r="P245">
        <v>0</v>
      </c>
      <c r="Q245" t="s">
        <v>635</v>
      </c>
      <c r="R245" t="s">
        <v>493</v>
      </c>
      <c r="S245" t="s">
        <v>591</v>
      </c>
      <c r="T245">
        <v>0</v>
      </c>
      <c r="U245">
        <v>0</v>
      </c>
      <c r="V245">
        <v>13524</v>
      </c>
      <c r="W245">
        <v>100</v>
      </c>
      <c r="X245">
        <v>179</v>
      </c>
      <c r="Y245">
        <v>352</v>
      </c>
      <c r="Z245">
        <v>166</v>
      </c>
      <c r="AA245">
        <v>352</v>
      </c>
      <c r="AB245">
        <v>166</v>
      </c>
      <c r="AC245">
        <v>0</v>
      </c>
      <c r="AD245">
        <v>0</v>
      </c>
      <c r="AE245">
        <v>18</v>
      </c>
      <c r="AF245">
        <v>30</v>
      </c>
      <c r="AG245">
        <v>800</v>
      </c>
      <c r="AH245">
        <v>600</v>
      </c>
      <c r="AI245">
        <v>175</v>
      </c>
      <c r="AJ245">
        <v>99</v>
      </c>
      <c r="AK245">
        <v>13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41</v>
      </c>
      <c r="AS245">
        <v>7000</v>
      </c>
      <c r="AT245">
        <v>19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99999</v>
      </c>
      <c r="BB245">
        <v>0</v>
      </c>
      <c r="BC245">
        <v>0</v>
      </c>
      <c r="BD245">
        <v>0</v>
      </c>
      <c r="BE245">
        <v>0</v>
      </c>
    </row>
    <row r="246" spans="1:57" x14ac:dyDescent="0.15">
      <c r="A246">
        <v>1244</v>
      </c>
      <c r="B246" t="s">
        <v>1883</v>
      </c>
      <c r="C246">
        <v>0</v>
      </c>
      <c r="D246">
        <v>0</v>
      </c>
      <c r="E246">
        <v>4</v>
      </c>
      <c r="F246">
        <v>120159</v>
      </c>
      <c r="G246">
        <v>3</v>
      </c>
      <c r="H246">
        <v>2</v>
      </c>
      <c r="I246" t="s">
        <v>211</v>
      </c>
      <c r="J246" t="s">
        <v>477</v>
      </c>
      <c r="K246" t="s">
        <v>1539</v>
      </c>
      <c r="L246" t="s">
        <v>480</v>
      </c>
      <c r="M246" t="s">
        <v>1540</v>
      </c>
      <c r="N246">
        <v>1009</v>
      </c>
      <c r="O246">
        <v>0</v>
      </c>
      <c r="P246">
        <v>0</v>
      </c>
      <c r="Q246" t="s">
        <v>538</v>
      </c>
      <c r="R246" t="s">
        <v>523</v>
      </c>
      <c r="S246" t="s">
        <v>575</v>
      </c>
      <c r="T246">
        <v>0</v>
      </c>
      <c r="U246">
        <v>0</v>
      </c>
      <c r="V246">
        <v>16899</v>
      </c>
      <c r="W246">
        <v>100</v>
      </c>
      <c r="X246">
        <v>192</v>
      </c>
      <c r="Y246">
        <v>379</v>
      </c>
      <c r="Z246">
        <v>243</v>
      </c>
      <c r="AA246">
        <v>379</v>
      </c>
      <c r="AB246">
        <v>243</v>
      </c>
      <c r="AC246">
        <v>0</v>
      </c>
      <c r="AD246">
        <v>0</v>
      </c>
      <c r="AE246">
        <v>26</v>
      </c>
      <c r="AF246">
        <v>30</v>
      </c>
      <c r="AG246">
        <v>800</v>
      </c>
      <c r="AH246">
        <v>600</v>
      </c>
      <c r="AI246">
        <v>175</v>
      </c>
      <c r="AJ246">
        <v>99</v>
      </c>
      <c r="AK246">
        <v>16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53</v>
      </c>
      <c r="AS246">
        <v>6000</v>
      </c>
      <c r="AT246">
        <v>28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99999</v>
      </c>
      <c r="BB246">
        <v>0</v>
      </c>
      <c r="BC246">
        <v>0</v>
      </c>
      <c r="BD246">
        <v>0</v>
      </c>
      <c r="BE246">
        <v>0</v>
      </c>
    </row>
    <row r="247" spans="1:57" x14ac:dyDescent="0.15">
      <c r="A247">
        <v>1245</v>
      </c>
      <c r="B247" t="s">
        <v>1884</v>
      </c>
      <c r="C247">
        <v>0</v>
      </c>
      <c r="D247">
        <v>0</v>
      </c>
      <c r="E247">
        <v>5</v>
      </c>
      <c r="F247">
        <v>143210</v>
      </c>
      <c r="G247">
        <v>3</v>
      </c>
      <c r="H247">
        <v>2</v>
      </c>
      <c r="I247" t="s">
        <v>211</v>
      </c>
      <c r="J247" t="s">
        <v>477</v>
      </c>
      <c r="K247" t="s">
        <v>487</v>
      </c>
      <c r="L247" t="s">
        <v>489</v>
      </c>
      <c r="M247" t="s">
        <v>486</v>
      </c>
      <c r="N247">
        <v>2009</v>
      </c>
      <c r="O247">
        <v>0</v>
      </c>
      <c r="P247">
        <v>0</v>
      </c>
      <c r="Q247" t="s">
        <v>523</v>
      </c>
      <c r="R247" t="s">
        <v>602</v>
      </c>
      <c r="S247" t="s">
        <v>523</v>
      </c>
      <c r="T247">
        <v>0</v>
      </c>
      <c r="U247">
        <v>0</v>
      </c>
      <c r="V247">
        <v>19061</v>
      </c>
      <c r="W247">
        <v>100</v>
      </c>
      <c r="X247">
        <v>234</v>
      </c>
      <c r="Y247">
        <v>500</v>
      </c>
      <c r="Z247">
        <v>296</v>
      </c>
      <c r="AA247">
        <v>500</v>
      </c>
      <c r="AB247">
        <v>275</v>
      </c>
      <c r="AC247">
        <v>0</v>
      </c>
      <c r="AD247">
        <v>0</v>
      </c>
      <c r="AE247">
        <v>33</v>
      </c>
      <c r="AF247">
        <v>30</v>
      </c>
      <c r="AG247">
        <v>800</v>
      </c>
      <c r="AH247">
        <v>600</v>
      </c>
      <c r="AI247">
        <v>175</v>
      </c>
      <c r="AJ247">
        <v>99</v>
      </c>
      <c r="AK247">
        <v>20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65</v>
      </c>
      <c r="AS247">
        <v>6000</v>
      </c>
      <c r="AT247">
        <v>35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99999</v>
      </c>
      <c r="BB247">
        <v>0</v>
      </c>
      <c r="BC247">
        <v>0</v>
      </c>
      <c r="BD247">
        <v>0</v>
      </c>
      <c r="BE247">
        <v>0</v>
      </c>
    </row>
    <row r="248" spans="1:57" x14ac:dyDescent="0.15">
      <c r="A248">
        <v>1246</v>
      </c>
      <c r="B248" t="s">
        <v>1885</v>
      </c>
      <c r="C248">
        <v>0</v>
      </c>
      <c r="D248">
        <v>0</v>
      </c>
      <c r="E248">
        <v>6</v>
      </c>
      <c r="F248">
        <v>159352</v>
      </c>
      <c r="G248">
        <v>3</v>
      </c>
      <c r="H248">
        <v>2</v>
      </c>
      <c r="I248" t="s">
        <v>211</v>
      </c>
      <c r="J248" t="s">
        <v>878</v>
      </c>
      <c r="K248" t="s">
        <v>1500</v>
      </c>
      <c r="L248" t="s">
        <v>495</v>
      </c>
      <c r="M248" t="s">
        <v>1500</v>
      </c>
      <c r="N248">
        <v>2009</v>
      </c>
      <c r="O248">
        <v>0</v>
      </c>
      <c r="P248">
        <v>0</v>
      </c>
      <c r="Q248" t="s">
        <v>530</v>
      </c>
      <c r="R248" t="s">
        <v>483</v>
      </c>
      <c r="S248" t="s">
        <v>585</v>
      </c>
      <c r="T248">
        <v>0</v>
      </c>
      <c r="U248">
        <v>0</v>
      </c>
      <c r="V248">
        <v>24414</v>
      </c>
      <c r="W248">
        <v>100</v>
      </c>
      <c r="X248">
        <v>324</v>
      </c>
      <c r="Y248">
        <v>549</v>
      </c>
      <c r="Z248">
        <v>303</v>
      </c>
      <c r="AA248">
        <v>641</v>
      </c>
      <c r="AB248">
        <v>354</v>
      </c>
      <c r="AC248">
        <v>0</v>
      </c>
      <c r="AD248">
        <v>0</v>
      </c>
      <c r="AE248">
        <v>40</v>
      </c>
      <c r="AF248">
        <v>30</v>
      </c>
      <c r="AG248">
        <v>800</v>
      </c>
      <c r="AH248">
        <v>600</v>
      </c>
      <c r="AI248">
        <v>175</v>
      </c>
      <c r="AJ248">
        <v>99</v>
      </c>
      <c r="AK248">
        <v>29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72</v>
      </c>
      <c r="AS248">
        <v>6500</v>
      </c>
      <c r="AT248">
        <v>39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99999</v>
      </c>
      <c r="BB248">
        <v>0</v>
      </c>
      <c r="BC248">
        <v>0</v>
      </c>
      <c r="BD248">
        <v>0</v>
      </c>
      <c r="BE248">
        <v>0</v>
      </c>
    </row>
    <row r="249" spans="1:57" x14ac:dyDescent="0.15">
      <c r="A249">
        <v>1247</v>
      </c>
      <c r="B249" t="s">
        <v>1886</v>
      </c>
      <c r="C249">
        <v>0</v>
      </c>
      <c r="D249">
        <v>0</v>
      </c>
      <c r="E249">
        <v>7</v>
      </c>
      <c r="F249">
        <v>207765</v>
      </c>
      <c r="G249">
        <v>3</v>
      </c>
      <c r="H249">
        <v>2</v>
      </c>
      <c r="I249" t="s">
        <v>211</v>
      </c>
      <c r="J249" t="s">
        <v>501</v>
      </c>
      <c r="K249" t="s">
        <v>1271</v>
      </c>
      <c r="L249" t="s">
        <v>1268</v>
      </c>
      <c r="M249" t="s">
        <v>1271</v>
      </c>
      <c r="N249">
        <v>2009</v>
      </c>
      <c r="O249">
        <v>0</v>
      </c>
      <c r="P249">
        <v>0</v>
      </c>
      <c r="Q249" t="s">
        <v>500</v>
      </c>
      <c r="R249" t="s">
        <v>467</v>
      </c>
      <c r="S249" t="s">
        <v>538</v>
      </c>
      <c r="T249">
        <v>0</v>
      </c>
      <c r="U249">
        <v>0</v>
      </c>
      <c r="V249">
        <v>28558</v>
      </c>
      <c r="W249">
        <v>100</v>
      </c>
      <c r="X249">
        <v>326</v>
      </c>
      <c r="Y249">
        <v>696</v>
      </c>
      <c r="Z249">
        <v>415</v>
      </c>
      <c r="AA249">
        <v>696</v>
      </c>
      <c r="AB249">
        <v>356</v>
      </c>
      <c r="AC249">
        <v>0</v>
      </c>
      <c r="AD249">
        <v>0</v>
      </c>
      <c r="AE249">
        <v>45</v>
      </c>
      <c r="AF249">
        <v>30</v>
      </c>
      <c r="AG249">
        <v>800</v>
      </c>
      <c r="AH249">
        <v>600</v>
      </c>
      <c r="AI249">
        <v>175</v>
      </c>
      <c r="AJ249">
        <v>99</v>
      </c>
      <c r="AK249">
        <v>30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85</v>
      </c>
      <c r="AS249">
        <v>6000</v>
      </c>
      <c r="AT249">
        <v>50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99999</v>
      </c>
      <c r="BB249">
        <v>0</v>
      </c>
      <c r="BC249">
        <v>0</v>
      </c>
      <c r="BD249">
        <v>0</v>
      </c>
      <c r="BE249">
        <v>0</v>
      </c>
    </row>
    <row r="250" spans="1:57" x14ac:dyDescent="0.15">
      <c r="A250">
        <v>1248</v>
      </c>
      <c r="B250" t="s">
        <v>1887</v>
      </c>
      <c r="C250">
        <v>0</v>
      </c>
      <c r="D250">
        <v>0</v>
      </c>
      <c r="E250">
        <v>8</v>
      </c>
      <c r="F250">
        <v>226148</v>
      </c>
      <c r="G250">
        <v>3</v>
      </c>
      <c r="H250">
        <v>1</v>
      </c>
      <c r="I250" t="s">
        <v>324</v>
      </c>
      <c r="J250" t="s">
        <v>1104</v>
      </c>
      <c r="K250" t="s">
        <v>1451</v>
      </c>
      <c r="L250" t="s">
        <v>512</v>
      </c>
      <c r="M250" t="s">
        <v>513</v>
      </c>
      <c r="N250">
        <v>2009</v>
      </c>
      <c r="O250">
        <v>0</v>
      </c>
      <c r="P250">
        <v>0</v>
      </c>
      <c r="Q250" t="s">
        <v>579</v>
      </c>
      <c r="R250" t="s">
        <v>458</v>
      </c>
      <c r="S250" t="s">
        <v>635</v>
      </c>
      <c r="T250">
        <v>0</v>
      </c>
      <c r="U250">
        <v>0</v>
      </c>
      <c r="V250">
        <v>32961</v>
      </c>
      <c r="W250">
        <v>100</v>
      </c>
      <c r="X250">
        <v>439</v>
      </c>
      <c r="Y250">
        <v>804</v>
      </c>
      <c r="Z250">
        <v>480</v>
      </c>
      <c r="AA250">
        <v>742</v>
      </c>
      <c r="AB250">
        <v>445</v>
      </c>
      <c r="AC250">
        <v>0</v>
      </c>
      <c r="AD250">
        <v>0</v>
      </c>
      <c r="AE250">
        <v>53</v>
      </c>
      <c r="AF250">
        <v>30</v>
      </c>
      <c r="AG250">
        <v>800</v>
      </c>
      <c r="AH250">
        <v>600</v>
      </c>
      <c r="AI250">
        <v>175</v>
      </c>
      <c r="AJ250">
        <v>99</v>
      </c>
      <c r="AK250">
        <v>39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116</v>
      </c>
      <c r="AS250">
        <v>6500</v>
      </c>
      <c r="AT250">
        <v>54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99999</v>
      </c>
      <c r="BB250">
        <v>0</v>
      </c>
      <c r="BC250">
        <v>0</v>
      </c>
      <c r="BD250">
        <v>0</v>
      </c>
      <c r="BE250">
        <v>0</v>
      </c>
    </row>
    <row r="251" spans="1:57" x14ac:dyDescent="0.15">
      <c r="A251">
        <v>1249</v>
      </c>
      <c r="B251" t="s">
        <v>1888</v>
      </c>
      <c r="C251">
        <v>0</v>
      </c>
      <c r="D251">
        <v>0</v>
      </c>
      <c r="E251">
        <v>9</v>
      </c>
      <c r="F251">
        <v>232341</v>
      </c>
      <c r="G251">
        <v>3</v>
      </c>
      <c r="H251">
        <v>1</v>
      </c>
      <c r="I251" t="s">
        <v>324</v>
      </c>
      <c r="J251" t="s">
        <v>517</v>
      </c>
      <c r="K251" t="s">
        <v>891</v>
      </c>
      <c r="L251" t="s">
        <v>888</v>
      </c>
      <c r="M251" t="s">
        <v>535</v>
      </c>
      <c r="N251">
        <v>2009</v>
      </c>
      <c r="O251">
        <v>0</v>
      </c>
      <c r="P251">
        <v>0</v>
      </c>
      <c r="Q251" t="s">
        <v>575</v>
      </c>
      <c r="R251" t="s">
        <v>530</v>
      </c>
      <c r="S251" t="s">
        <v>558</v>
      </c>
      <c r="T251">
        <v>0</v>
      </c>
      <c r="U251">
        <v>0</v>
      </c>
      <c r="V251">
        <v>32242</v>
      </c>
      <c r="W251">
        <v>100</v>
      </c>
      <c r="X251">
        <v>430</v>
      </c>
      <c r="Y251">
        <v>989</v>
      </c>
      <c r="Z251">
        <v>509</v>
      </c>
      <c r="AA251">
        <v>919</v>
      </c>
      <c r="AB251">
        <v>470</v>
      </c>
      <c r="AC251">
        <v>0</v>
      </c>
      <c r="AD251">
        <v>0</v>
      </c>
      <c r="AE251">
        <v>61</v>
      </c>
      <c r="AF251">
        <v>30</v>
      </c>
      <c r="AG251">
        <v>800</v>
      </c>
      <c r="AH251">
        <v>600</v>
      </c>
      <c r="AI251">
        <v>175</v>
      </c>
      <c r="AJ251">
        <v>99</v>
      </c>
      <c r="AK251">
        <v>42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133</v>
      </c>
      <c r="AS251">
        <v>7000</v>
      </c>
      <c r="AT251">
        <v>68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99999</v>
      </c>
      <c r="BB251">
        <v>0</v>
      </c>
      <c r="BC251">
        <v>0</v>
      </c>
      <c r="BD251">
        <v>0</v>
      </c>
      <c r="BE251">
        <v>0</v>
      </c>
    </row>
    <row r="252" spans="1:57" x14ac:dyDescent="0.15">
      <c r="A252">
        <v>1250</v>
      </c>
      <c r="B252" t="s">
        <v>1889</v>
      </c>
      <c r="C252">
        <v>0</v>
      </c>
      <c r="D252">
        <v>0</v>
      </c>
      <c r="E252">
        <v>10</v>
      </c>
      <c r="F252">
        <v>256012</v>
      </c>
      <c r="G252">
        <v>3</v>
      </c>
      <c r="H252">
        <v>2</v>
      </c>
      <c r="I252" t="s">
        <v>211</v>
      </c>
      <c r="J252" t="s">
        <v>1105</v>
      </c>
      <c r="K252" t="s">
        <v>1541</v>
      </c>
      <c r="L252" t="s">
        <v>520</v>
      </c>
      <c r="M252" t="s">
        <v>1541</v>
      </c>
      <c r="N252">
        <v>2009</v>
      </c>
      <c r="O252">
        <v>0</v>
      </c>
      <c r="P252">
        <v>0</v>
      </c>
      <c r="Q252" t="s">
        <v>459</v>
      </c>
      <c r="R252" t="s">
        <v>585</v>
      </c>
      <c r="S252" t="s">
        <v>492</v>
      </c>
      <c r="T252">
        <v>0</v>
      </c>
      <c r="U252">
        <v>0</v>
      </c>
      <c r="V252">
        <v>42530</v>
      </c>
      <c r="W252">
        <v>100</v>
      </c>
      <c r="X252">
        <v>487</v>
      </c>
      <c r="Y252">
        <v>1040</v>
      </c>
      <c r="Z252">
        <v>532</v>
      </c>
      <c r="AA252">
        <v>1040</v>
      </c>
      <c r="AB252">
        <v>532</v>
      </c>
      <c r="AC252">
        <v>0</v>
      </c>
      <c r="AD252">
        <v>0</v>
      </c>
      <c r="AE252">
        <v>75</v>
      </c>
      <c r="AF252">
        <v>30</v>
      </c>
      <c r="AG252">
        <v>800</v>
      </c>
      <c r="AH252">
        <v>600</v>
      </c>
      <c r="AI252">
        <v>175</v>
      </c>
      <c r="AJ252">
        <v>99</v>
      </c>
      <c r="AK252">
        <v>56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140</v>
      </c>
      <c r="AS252">
        <v>7000</v>
      </c>
      <c r="AT252">
        <v>78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99999</v>
      </c>
      <c r="BB252">
        <v>0</v>
      </c>
      <c r="BC252">
        <v>0</v>
      </c>
      <c r="BD252">
        <v>0</v>
      </c>
      <c r="BE252">
        <v>0</v>
      </c>
    </row>
    <row r="253" spans="1:57" x14ac:dyDescent="0.15">
      <c r="A253">
        <v>1251</v>
      </c>
      <c r="B253" t="s">
        <v>1890</v>
      </c>
      <c r="C253">
        <v>0</v>
      </c>
      <c r="D253">
        <v>0</v>
      </c>
      <c r="E253">
        <v>11</v>
      </c>
      <c r="F253">
        <v>311709</v>
      </c>
      <c r="G253">
        <v>3</v>
      </c>
      <c r="H253">
        <v>1</v>
      </c>
      <c r="I253" t="s">
        <v>324</v>
      </c>
      <c r="J253" t="s">
        <v>545</v>
      </c>
      <c r="K253" t="s">
        <v>540</v>
      </c>
      <c r="L253" t="s">
        <v>542</v>
      </c>
      <c r="M253" t="s">
        <v>1542</v>
      </c>
      <c r="N253">
        <v>2009</v>
      </c>
      <c r="O253">
        <v>0</v>
      </c>
      <c r="P253">
        <v>0</v>
      </c>
      <c r="Q253" t="s">
        <v>507</v>
      </c>
      <c r="R253" t="s">
        <v>551</v>
      </c>
      <c r="S253" t="s">
        <v>564</v>
      </c>
      <c r="T253">
        <v>0</v>
      </c>
      <c r="U253">
        <v>0</v>
      </c>
      <c r="V253">
        <v>47702</v>
      </c>
      <c r="W253">
        <v>100</v>
      </c>
      <c r="X253">
        <v>638</v>
      </c>
      <c r="Y253">
        <v>1167</v>
      </c>
      <c r="Z253">
        <v>697</v>
      </c>
      <c r="AA253">
        <v>1167</v>
      </c>
      <c r="AB253">
        <v>597</v>
      </c>
      <c r="AC253">
        <v>0</v>
      </c>
      <c r="AD253">
        <v>0</v>
      </c>
      <c r="AE253">
        <v>79</v>
      </c>
      <c r="AF253">
        <v>30</v>
      </c>
      <c r="AG253">
        <v>800</v>
      </c>
      <c r="AH253">
        <v>600</v>
      </c>
      <c r="AI253">
        <v>175</v>
      </c>
      <c r="AJ253">
        <v>99</v>
      </c>
      <c r="AK253">
        <v>63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158</v>
      </c>
      <c r="AS253">
        <v>7000</v>
      </c>
      <c r="AT253">
        <v>75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99999</v>
      </c>
      <c r="BB253">
        <v>0</v>
      </c>
      <c r="BC253">
        <v>0</v>
      </c>
      <c r="BD253">
        <v>0</v>
      </c>
      <c r="BE253">
        <v>0</v>
      </c>
    </row>
    <row r="254" spans="1:57" x14ac:dyDescent="0.15">
      <c r="A254">
        <v>1252</v>
      </c>
      <c r="B254" t="s">
        <v>1891</v>
      </c>
      <c r="C254">
        <v>0</v>
      </c>
      <c r="D254">
        <v>0</v>
      </c>
      <c r="E254">
        <v>12</v>
      </c>
      <c r="F254">
        <v>346177</v>
      </c>
      <c r="G254">
        <v>3</v>
      </c>
      <c r="H254">
        <v>2</v>
      </c>
      <c r="I254" t="s">
        <v>211</v>
      </c>
      <c r="J254" t="s">
        <v>886</v>
      </c>
      <c r="K254" t="s">
        <v>542</v>
      </c>
      <c r="L254" t="s">
        <v>1504</v>
      </c>
      <c r="M254" t="s">
        <v>1358</v>
      </c>
      <c r="N254">
        <v>2009</v>
      </c>
      <c r="O254">
        <v>0</v>
      </c>
      <c r="P254">
        <v>0</v>
      </c>
      <c r="Q254" t="s">
        <v>457</v>
      </c>
      <c r="R254" t="s">
        <v>530</v>
      </c>
      <c r="S254" t="s">
        <v>523</v>
      </c>
      <c r="T254">
        <v>0</v>
      </c>
      <c r="U254">
        <v>0</v>
      </c>
      <c r="V254">
        <v>45542</v>
      </c>
      <c r="W254">
        <v>100</v>
      </c>
      <c r="X254">
        <v>610</v>
      </c>
      <c r="Y254">
        <v>1301</v>
      </c>
      <c r="Z254">
        <v>666</v>
      </c>
      <c r="AA254">
        <v>1401</v>
      </c>
      <c r="AB254">
        <v>666</v>
      </c>
      <c r="AC254">
        <v>0</v>
      </c>
      <c r="AD254">
        <v>0</v>
      </c>
      <c r="AE254">
        <v>89</v>
      </c>
      <c r="AF254">
        <v>30</v>
      </c>
      <c r="AG254">
        <v>800</v>
      </c>
      <c r="AH254">
        <v>600</v>
      </c>
      <c r="AI254">
        <v>175</v>
      </c>
      <c r="AJ254">
        <v>99</v>
      </c>
      <c r="AK254">
        <v>61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190</v>
      </c>
      <c r="AS254">
        <v>6000</v>
      </c>
      <c r="AT254">
        <v>92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99999</v>
      </c>
      <c r="BB254">
        <v>0</v>
      </c>
      <c r="BC254">
        <v>0</v>
      </c>
      <c r="BD254">
        <v>0</v>
      </c>
      <c r="BE254">
        <v>0</v>
      </c>
    </row>
    <row r="255" spans="1:57" x14ac:dyDescent="0.15">
      <c r="A255">
        <v>1253</v>
      </c>
      <c r="B255" t="s">
        <v>1892</v>
      </c>
      <c r="C255">
        <v>0</v>
      </c>
      <c r="D255">
        <v>0</v>
      </c>
      <c r="E255">
        <v>13</v>
      </c>
      <c r="F255">
        <v>376893</v>
      </c>
      <c r="G255">
        <v>3</v>
      </c>
      <c r="H255">
        <v>2</v>
      </c>
      <c r="I255" t="s">
        <v>211</v>
      </c>
      <c r="J255" t="s">
        <v>1105</v>
      </c>
      <c r="K255" t="s">
        <v>556</v>
      </c>
      <c r="L255" t="s">
        <v>525</v>
      </c>
      <c r="M255" t="s">
        <v>1215</v>
      </c>
      <c r="N255">
        <v>2009</v>
      </c>
      <c r="O255">
        <v>0</v>
      </c>
      <c r="P255">
        <v>0</v>
      </c>
      <c r="Q255" t="s">
        <v>585</v>
      </c>
      <c r="R255" t="s">
        <v>500</v>
      </c>
      <c r="S255" t="s">
        <v>466</v>
      </c>
      <c r="T255">
        <v>0</v>
      </c>
      <c r="U255">
        <v>0</v>
      </c>
      <c r="V255">
        <v>50418</v>
      </c>
      <c r="W255">
        <v>100</v>
      </c>
      <c r="X255">
        <v>789</v>
      </c>
      <c r="Y255">
        <v>1441</v>
      </c>
      <c r="Z255">
        <v>799</v>
      </c>
      <c r="AA255">
        <v>1330</v>
      </c>
      <c r="AB255">
        <v>861</v>
      </c>
      <c r="AC255">
        <v>0</v>
      </c>
      <c r="AD255">
        <v>0</v>
      </c>
      <c r="AE255">
        <v>100</v>
      </c>
      <c r="AF255">
        <v>30</v>
      </c>
      <c r="AG255">
        <v>800</v>
      </c>
      <c r="AH255">
        <v>600</v>
      </c>
      <c r="AI255">
        <v>175</v>
      </c>
      <c r="AJ255">
        <v>99</v>
      </c>
      <c r="AK255">
        <v>74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181</v>
      </c>
      <c r="AS255">
        <v>7000</v>
      </c>
      <c r="AT255">
        <v>102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99999</v>
      </c>
      <c r="BB255">
        <v>0</v>
      </c>
      <c r="BC255">
        <v>0</v>
      </c>
      <c r="BD255">
        <v>0</v>
      </c>
      <c r="BE255">
        <v>0</v>
      </c>
    </row>
    <row r="256" spans="1:57" x14ac:dyDescent="0.15">
      <c r="A256">
        <v>1254</v>
      </c>
      <c r="B256" t="s">
        <v>1893</v>
      </c>
      <c r="C256">
        <v>0</v>
      </c>
      <c r="D256">
        <v>0</v>
      </c>
      <c r="E256">
        <v>14</v>
      </c>
      <c r="F256">
        <v>393605</v>
      </c>
      <c r="G256">
        <v>3</v>
      </c>
      <c r="H256">
        <v>1</v>
      </c>
      <c r="I256" t="s">
        <v>324</v>
      </c>
      <c r="J256" t="s">
        <v>539</v>
      </c>
      <c r="K256" t="s">
        <v>1108</v>
      </c>
      <c r="L256" t="s">
        <v>1543</v>
      </c>
      <c r="M256" t="s">
        <v>1453</v>
      </c>
      <c r="N256">
        <v>1009</v>
      </c>
      <c r="O256">
        <v>0</v>
      </c>
      <c r="P256">
        <v>0</v>
      </c>
      <c r="Q256" t="s">
        <v>492</v>
      </c>
      <c r="R256" t="s">
        <v>491</v>
      </c>
      <c r="S256" t="s">
        <v>474</v>
      </c>
      <c r="T256">
        <v>0</v>
      </c>
      <c r="U256">
        <v>0</v>
      </c>
      <c r="V256">
        <v>55510</v>
      </c>
      <c r="W256">
        <v>100</v>
      </c>
      <c r="X256">
        <v>869</v>
      </c>
      <c r="Y256">
        <v>1466</v>
      </c>
      <c r="Z256">
        <v>881</v>
      </c>
      <c r="AA256">
        <v>1710</v>
      </c>
      <c r="AB256">
        <v>881</v>
      </c>
      <c r="AC256">
        <v>0</v>
      </c>
      <c r="AD256">
        <v>0</v>
      </c>
      <c r="AE256">
        <v>102</v>
      </c>
      <c r="AF256">
        <v>30</v>
      </c>
      <c r="AG256">
        <v>800</v>
      </c>
      <c r="AH256">
        <v>600</v>
      </c>
      <c r="AI256">
        <v>175</v>
      </c>
      <c r="AJ256">
        <v>99</v>
      </c>
      <c r="AK256">
        <v>75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217</v>
      </c>
      <c r="AS256">
        <v>6000</v>
      </c>
      <c r="AT256">
        <v>114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99999</v>
      </c>
      <c r="BB256">
        <v>0</v>
      </c>
      <c r="BC256">
        <v>0</v>
      </c>
      <c r="BD256">
        <v>0</v>
      </c>
      <c r="BE256">
        <v>0</v>
      </c>
    </row>
    <row r="257" spans="1:57" x14ac:dyDescent="0.15">
      <c r="A257">
        <v>1255</v>
      </c>
      <c r="B257" t="s">
        <v>1894</v>
      </c>
      <c r="C257">
        <v>0</v>
      </c>
      <c r="D257">
        <v>0</v>
      </c>
      <c r="E257">
        <v>15</v>
      </c>
      <c r="F257">
        <v>440493</v>
      </c>
      <c r="G257">
        <v>3</v>
      </c>
      <c r="H257">
        <v>1</v>
      </c>
      <c r="I257" t="s">
        <v>324</v>
      </c>
      <c r="J257" t="s">
        <v>539</v>
      </c>
      <c r="K257" t="s">
        <v>1505</v>
      </c>
      <c r="L257" t="s">
        <v>548</v>
      </c>
      <c r="M257" t="s">
        <v>1505</v>
      </c>
      <c r="N257">
        <v>2009</v>
      </c>
      <c r="O257">
        <v>0</v>
      </c>
      <c r="P257">
        <v>0</v>
      </c>
      <c r="Q257" t="s">
        <v>563</v>
      </c>
      <c r="R257" t="s">
        <v>602</v>
      </c>
      <c r="S257" t="s">
        <v>531</v>
      </c>
      <c r="T257">
        <v>0</v>
      </c>
      <c r="U257">
        <v>0</v>
      </c>
      <c r="V257">
        <v>60824</v>
      </c>
      <c r="W257">
        <v>100</v>
      </c>
      <c r="X257">
        <v>885</v>
      </c>
      <c r="Y257">
        <v>1876</v>
      </c>
      <c r="Z257">
        <v>1040</v>
      </c>
      <c r="AA257">
        <v>1876</v>
      </c>
      <c r="AB257">
        <v>965</v>
      </c>
      <c r="AC257">
        <v>0</v>
      </c>
      <c r="AD257">
        <v>0</v>
      </c>
      <c r="AE257">
        <v>112</v>
      </c>
      <c r="AF257">
        <v>30</v>
      </c>
      <c r="AG257">
        <v>800</v>
      </c>
      <c r="AH257">
        <v>600</v>
      </c>
      <c r="AI257">
        <v>175</v>
      </c>
      <c r="AJ257">
        <v>99</v>
      </c>
      <c r="AK257">
        <v>84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239</v>
      </c>
      <c r="AS257">
        <v>7000</v>
      </c>
      <c r="AT257">
        <v>116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99999</v>
      </c>
      <c r="BB257">
        <v>0</v>
      </c>
      <c r="BC257">
        <v>0</v>
      </c>
      <c r="BD257">
        <v>0</v>
      </c>
      <c r="BE257">
        <v>0</v>
      </c>
    </row>
    <row r="258" spans="1:57" x14ac:dyDescent="0.15">
      <c r="A258">
        <v>1256</v>
      </c>
      <c r="B258" t="s">
        <v>1895</v>
      </c>
      <c r="C258">
        <v>0</v>
      </c>
      <c r="D258">
        <v>0</v>
      </c>
      <c r="E258">
        <v>16</v>
      </c>
      <c r="F258">
        <v>454894</v>
      </c>
      <c r="G258">
        <v>3</v>
      </c>
      <c r="H258">
        <v>1</v>
      </c>
      <c r="I258" t="s">
        <v>324</v>
      </c>
      <c r="J258" t="s">
        <v>896</v>
      </c>
      <c r="K258" t="s">
        <v>1109</v>
      </c>
      <c r="L258" t="s">
        <v>582</v>
      </c>
      <c r="M258" t="s">
        <v>1453</v>
      </c>
      <c r="N258">
        <v>2009</v>
      </c>
      <c r="O258">
        <v>0</v>
      </c>
      <c r="P258">
        <v>0</v>
      </c>
      <c r="Q258" t="s">
        <v>457</v>
      </c>
      <c r="R258" t="s">
        <v>484</v>
      </c>
      <c r="S258" t="s">
        <v>507</v>
      </c>
      <c r="T258">
        <v>0</v>
      </c>
      <c r="U258">
        <v>0</v>
      </c>
      <c r="V258">
        <v>71888</v>
      </c>
      <c r="W258">
        <v>100</v>
      </c>
      <c r="X258">
        <v>891</v>
      </c>
      <c r="Y258">
        <v>1754</v>
      </c>
      <c r="Z258">
        <v>1054</v>
      </c>
      <c r="AA258">
        <v>1900</v>
      </c>
      <c r="AB258">
        <v>1054</v>
      </c>
      <c r="AC258">
        <v>0</v>
      </c>
      <c r="AD258">
        <v>0</v>
      </c>
      <c r="AE258">
        <v>123</v>
      </c>
      <c r="AF258">
        <v>30</v>
      </c>
      <c r="AG258">
        <v>800</v>
      </c>
      <c r="AH258">
        <v>600</v>
      </c>
      <c r="AI258">
        <v>175</v>
      </c>
      <c r="AJ258">
        <v>99</v>
      </c>
      <c r="AK258">
        <v>100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261</v>
      </c>
      <c r="AS258">
        <v>6000</v>
      </c>
      <c r="AT258">
        <v>137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99999</v>
      </c>
      <c r="BB258">
        <v>0</v>
      </c>
      <c r="BC258">
        <v>0</v>
      </c>
      <c r="BD258">
        <v>0</v>
      </c>
      <c r="BE258">
        <v>0</v>
      </c>
    </row>
    <row r="259" spans="1:57" x14ac:dyDescent="0.15">
      <c r="A259">
        <v>1257</v>
      </c>
      <c r="B259" t="s">
        <v>1896</v>
      </c>
      <c r="C259">
        <v>0</v>
      </c>
      <c r="D259">
        <v>0</v>
      </c>
      <c r="E259">
        <v>17</v>
      </c>
      <c r="F259">
        <v>486558</v>
      </c>
      <c r="G259">
        <v>3</v>
      </c>
      <c r="H259">
        <v>2</v>
      </c>
      <c r="I259" t="s">
        <v>211</v>
      </c>
      <c r="J259" t="s">
        <v>1220</v>
      </c>
      <c r="K259" t="s">
        <v>1460</v>
      </c>
      <c r="L259" t="s">
        <v>903</v>
      </c>
      <c r="M259" t="s">
        <v>573</v>
      </c>
      <c r="N259">
        <v>2009</v>
      </c>
      <c r="O259">
        <v>0</v>
      </c>
      <c r="P259">
        <v>0</v>
      </c>
      <c r="Q259" t="s">
        <v>523</v>
      </c>
      <c r="R259" t="s">
        <v>459</v>
      </c>
      <c r="S259" t="s">
        <v>457</v>
      </c>
      <c r="T259">
        <v>0</v>
      </c>
      <c r="U259">
        <v>0</v>
      </c>
      <c r="V259">
        <v>78119</v>
      </c>
      <c r="W259">
        <v>100</v>
      </c>
      <c r="X259">
        <v>1131</v>
      </c>
      <c r="Y259">
        <v>2224</v>
      </c>
      <c r="Z259">
        <v>1146</v>
      </c>
      <c r="AA259">
        <v>1906</v>
      </c>
      <c r="AB259">
        <v>1146</v>
      </c>
      <c r="AC259">
        <v>0</v>
      </c>
      <c r="AD259">
        <v>0</v>
      </c>
      <c r="AE259">
        <v>156</v>
      </c>
      <c r="AF259">
        <v>30</v>
      </c>
      <c r="AG259">
        <v>800</v>
      </c>
      <c r="AH259">
        <v>600</v>
      </c>
      <c r="AI259">
        <v>175</v>
      </c>
      <c r="AJ259">
        <v>99</v>
      </c>
      <c r="AK259">
        <v>109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284</v>
      </c>
      <c r="AS259">
        <v>7000</v>
      </c>
      <c r="AT259">
        <v>162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99999</v>
      </c>
      <c r="BB259">
        <v>0</v>
      </c>
      <c r="BC259">
        <v>0</v>
      </c>
      <c r="BD259">
        <v>0</v>
      </c>
      <c r="BE259">
        <v>0</v>
      </c>
    </row>
    <row r="260" spans="1:57" x14ac:dyDescent="0.15">
      <c r="A260">
        <v>1258</v>
      </c>
      <c r="B260" t="s">
        <v>1897</v>
      </c>
      <c r="C260">
        <v>0</v>
      </c>
      <c r="D260">
        <v>0</v>
      </c>
      <c r="E260">
        <v>18</v>
      </c>
      <c r="F260">
        <v>534767</v>
      </c>
      <c r="G260">
        <v>3</v>
      </c>
      <c r="H260">
        <v>2</v>
      </c>
      <c r="I260" t="s">
        <v>211</v>
      </c>
      <c r="J260" t="s">
        <v>1218</v>
      </c>
      <c r="K260" t="s">
        <v>900</v>
      </c>
      <c r="L260" t="s">
        <v>1544</v>
      </c>
      <c r="M260" t="s">
        <v>1118</v>
      </c>
      <c r="N260">
        <v>2009</v>
      </c>
      <c r="O260">
        <v>0</v>
      </c>
      <c r="P260">
        <v>0</v>
      </c>
      <c r="Q260" t="s">
        <v>515</v>
      </c>
      <c r="R260" t="s">
        <v>492</v>
      </c>
      <c r="S260" t="s">
        <v>635</v>
      </c>
      <c r="T260">
        <v>0</v>
      </c>
      <c r="U260">
        <v>0</v>
      </c>
      <c r="V260">
        <v>78082</v>
      </c>
      <c r="W260">
        <v>100</v>
      </c>
      <c r="X260">
        <v>1225</v>
      </c>
      <c r="Y260">
        <v>2409</v>
      </c>
      <c r="Z260">
        <v>1242</v>
      </c>
      <c r="AA260">
        <v>2237</v>
      </c>
      <c r="AB260">
        <v>1338</v>
      </c>
      <c r="AC260">
        <v>0</v>
      </c>
      <c r="AD260">
        <v>0</v>
      </c>
      <c r="AE260">
        <v>158</v>
      </c>
      <c r="AF260">
        <v>30</v>
      </c>
      <c r="AG260">
        <v>800</v>
      </c>
      <c r="AH260">
        <v>600</v>
      </c>
      <c r="AI260">
        <v>175</v>
      </c>
      <c r="AJ260">
        <v>99</v>
      </c>
      <c r="AK260">
        <v>127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285</v>
      </c>
      <c r="AS260">
        <v>7000</v>
      </c>
      <c r="AT260">
        <v>151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99999</v>
      </c>
      <c r="BB260">
        <v>0</v>
      </c>
      <c r="BC260">
        <v>0</v>
      </c>
      <c r="BD260">
        <v>0</v>
      </c>
      <c r="BE260">
        <v>0</v>
      </c>
    </row>
    <row r="261" spans="1:57" x14ac:dyDescent="0.15">
      <c r="A261">
        <v>1259</v>
      </c>
      <c r="B261" t="s">
        <v>1898</v>
      </c>
      <c r="C261">
        <v>0</v>
      </c>
      <c r="D261">
        <v>0</v>
      </c>
      <c r="E261">
        <v>19</v>
      </c>
      <c r="F261">
        <v>590146</v>
      </c>
      <c r="G261">
        <v>3</v>
      </c>
      <c r="H261">
        <v>1</v>
      </c>
      <c r="I261" t="s">
        <v>324</v>
      </c>
      <c r="J261" t="s">
        <v>586</v>
      </c>
      <c r="K261" t="s">
        <v>903</v>
      </c>
      <c r="L261" t="s">
        <v>583</v>
      </c>
      <c r="M261" t="s">
        <v>570</v>
      </c>
      <c r="N261">
        <v>1009</v>
      </c>
      <c r="O261">
        <v>0</v>
      </c>
      <c r="P261">
        <v>0</v>
      </c>
      <c r="Q261" t="s">
        <v>563</v>
      </c>
      <c r="R261" t="s">
        <v>523</v>
      </c>
      <c r="S261" t="s">
        <v>530</v>
      </c>
      <c r="T261">
        <v>0</v>
      </c>
      <c r="U261">
        <v>0</v>
      </c>
      <c r="V261">
        <v>84277</v>
      </c>
      <c r="W261">
        <v>100</v>
      </c>
      <c r="X261">
        <v>1323</v>
      </c>
      <c r="Y261">
        <v>2229</v>
      </c>
      <c r="Z261">
        <v>1341</v>
      </c>
      <c r="AA261">
        <v>2229</v>
      </c>
      <c r="AB261">
        <v>1444</v>
      </c>
      <c r="AC261">
        <v>0</v>
      </c>
      <c r="AD261">
        <v>0</v>
      </c>
      <c r="AE261">
        <v>171</v>
      </c>
      <c r="AF261">
        <v>30</v>
      </c>
      <c r="AG261">
        <v>800</v>
      </c>
      <c r="AH261">
        <v>600</v>
      </c>
      <c r="AI261">
        <v>175</v>
      </c>
      <c r="AJ261">
        <v>99</v>
      </c>
      <c r="AK261">
        <v>118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359</v>
      </c>
      <c r="AS261">
        <v>7000</v>
      </c>
      <c r="AT261">
        <v>176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99999</v>
      </c>
      <c r="BB261">
        <v>0</v>
      </c>
      <c r="BC261">
        <v>0</v>
      </c>
      <c r="BD261">
        <v>0</v>
      </c>
      <c r="BE261">
        <v>0</v>
      </c>
    </row>
    <row r="262" spans="1:57" x14ac:dyDescent="0.15">
      <c r="A262">
        <v>1260</v>
      </c>
      <c r="B262" t="s">
        <v>1899</v>
      </c>
      <c r="C262">
        <v>0</v>
      </c>
      <c r="D262">
        <v>0</v>
      </c>
      <c r="E262">
        <v>20</v>
      </c>
      <c r="F262">
        <v>607397</v>
      </c>
      <c r="G262">
        <v>3</v>
      </c>
      <c r="H262">
        <v>1</v>
      </c>
      <c r="I262" t="s">
        <v>324</v>
      </c>
      <c r="J262" t="s">
        <v>916</v>
      </c>
      <c r="K262" t="s">
        <v>1312</v>
      </c>
      <c r="L262" t="s">
        <v>1506</v>
      </c>
      <c r="M262" t="s">
        <v>1312</v>
      </c>
      <c r="N262">
        <v>2009</v>
      </c>
      <c r="O262">
        <v>0</v>
      </c>
      <c r="P262">
        <v>0</v>
      </c>
      <c r="Q262" t="s">
        <v>585</v>
      </c>
      <c r="R262" t="s">
        <v>467</v>
      </c>
      <c r="S262" t="s">
        <v>516</v>
      </c>
      <c r="T262">
        <v>0</v>
      </c>
      <c r="U262">
        <v>0</v>
      </c>
      <c r="V262">
        <v>98250</v>
      </c>
      <c r="W262">
        <v>100</v>
      </c>
      <c r="X262">
        <v>1323</v>
      </c>
      <c r="Y262">
        <v>2800</v>
      </c>
      <c r="Z262">
        <v>1555</v>
      </c>
      <c r="AA262">
        <v>2400</v>
      </c>
      <c r="AB262">
        <v>1333</v>
      </c>
      <c r="AC262">
        <v>0</v>
      </c>
      <c r="AD262">
        <v>0</v>
      </c>
      <c r="AE262">
        <v>171</v>
      </c>
      <c r="AF262">
        <v>30</v>
      </c>
      <c r="AG262">
        <v>800</v>
      </c>
      <c r="AH262">
        <v>600</v>
      </c>
      <c r="AI262">
        <v>175</v>
      </c>
      <c r="AJ262">
        <v>99</v>
      </c>
      <c r="AK262">
        <v>139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360</v>
      </c>
      <c r="AS262">
        <v>7000</v>
      </c>
      <c r="AT262">
        <v>191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99999</v>
      </c>
      <c r="BB262">
        <v>0</v>
      </c>
      <c r="BC262">
        <v>0</v>
      </c>
      <c r="BD262">
        <v>0</v>
      </c>
      <c r="BE262">
        <v>0</v>
      </c>
    </row>
    <row r="263" spans="1:57" x14ac:dyDescent="0.15">
      <c r="A263">
        <v>1261</v>
      </c>
      <c r="B263" t="s">
        <v>1900</v>
      </c>
      <c r="C263">
        <v>0</v>
      </c>
      <c r="D263">
        <v>0</v>
      </c>
      <c r="E263">
        <v>21</v>
      </c>
      <c r="F263">
        <v>664643</v>
      </c>
      <c r="G263">
        <v>3</v>
      </c>
      <c r="H263">
        <v>1</v>
      </c>
      <c r="I263" t="s">
        <v>324</v>
      </c>
      <c r="J263" t="s">
        <v>1119</v>
      </c>
      <c r="K263" t="s">
        <v>1393</v>
      </c>
      <c r="L263" t="s">
        <v>912</v>
      </c>
      <c r="M263" t="s">
        <v>1390</v>
      </c>
      <c r="N263">
        <v>2009</v>
      </c>
      <c r="O263">
        <v>0</v>
      </c>
      <c r="P263">
        <v>0</v>
      </c>
      <c r="Q263" t="s">
        <v>459</v>
      </c>
      <c r="R263" t="s">
        <v>484</v>
      </c>
      <c r="S263" t="s">
        <v>492</v>
      </c>
      <c r="T263" t="s">
        <v>523</v>
      </c>
      <c r="U263">
        <v>0</v>
      </c>
      <c r="V263">
        <v>105440</v>
      </c>
      <c r="W263">
        <v>100</v>
      </c>
      <c r="X263">
        <v>1311</v>
      </c>
      <c r="Y263">
        <v>3005</v>
      </c>
      <c r="Z263">
        <v>1550</v>
      </c>
      <c r="AA263">
        <v>2576</v>
      </c>
      <c r="AB263">
        <v>1670</v>
      </c>
      <c r="AC263">
        <v>0</v>
      </c>
      <c r="AD263">
        <v>0</v>
      </c>
      <c r="AE263">
        <v>215</v>
      </c>
      <c r="AF263">
        <v>30</v>
      </c>
      <c r="AG263">
        <v>800</v>
      </c>
      <c r="AH263">
        <v>600</v>
      </c>
      <c r="AI263">
        <v>175</v>
      </c>
      <c r="AJ263">
        <v>99</v>
      </c>
      <c r="AK263">
        <v>161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387</v>
      </c>
      <c r="AS263">
        <v>7000</v>
      </c>
      <c r="AT263">
        <v>221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99999</v>
      </c>
      <c r="BB263">
        <v>0</v>
      </c>
      <c r="BC263">
        <v>0</v>
      </c>
      <c r="BD263">
        <v>0</v>
      </c>
      <c r="BE263">
        <v>0</v>
      </c>
    </row>
    <row r="264" spans="1:57" x14ac:dyDescent="0.15">
      <c r="A264">
        <v>1262</v>
      </c>
      <c r="B264" t="s">
        <v>1901</v>
      </c>
      <c r="C264">
        <v>0</v>
      </c>
      <c r="D264">
        <v>0</v>
      </c>
      <c r="E264">
        <v>22</v>
      </c>
      <c r="F264">
        <v>734131</v>
      </c>
      <c r="G264">
        <v>3</v>
      </c>
      <c r="H264">
        <v>2</v>
      </c>
      <c r="I264" t="s">
        <v>211</v>
      </c>
      <c r="J264" t="s">
        <v>1220</v>
      </c>
      <c r="K264" t="s">
        <v>914</v>
      </c>
      <c r="L264" t="s">
        <v>1545</v>
      </c>
      <c r="M264" t="s">
        <v>914</v>
      </c>
      <c r="N264">
        <v>1009</v>
      </c>
      <c r="O264">
        <v>0</v>
      </c>
      <c r="P264">
        <v>0</v>
      </c>
      <c r="Q264" t="s">
        <v>585</v>
      </c>
      <c r="R264" t="s">
        <v>575</v>
      </c>
      <c r="S264" t="s">
        <v>467</v>
      </c>
      <c r="T264" t="s">
        <v>523</v>
      </c>
      <c r="U264">
        <v>0</v>
      </c>
      <c r="V264">
        <v>121546</v>
      </c>
      <c r="W264">
        <v>100</v>
      </c>
      <c r="X264">
        <v>1404</v>
      </c>
      <c r="Y264">
        <v>2988</v>
      </c>
      <c r="Z264">
        <v>1532</v>
      </c>
      <c r="AA264">
        <v>2758</v>
      </c>
      <c r="AB264">
        <v>1787</v>
      </c>
      <c r="AC264">
        <v>0</v>
      </c>
      <c r="AD264">
        <v>0</v>
      </c>
      <c r="AE264">
        <v>214</v>
      </c>
      <c r="AF264">
        <v>30</v>
      </c>
      <c r="AG264">
        <v>800</v>
      </c>
      <c r="AH264">
        <v>600</v>
      </c>
      <c r="AI264">
        <v>175</v>
      </c>
      <c r="AJ264">
        <v>99</v>
      </c>
      <c r="AK264">
        <v>148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384</v>
      </c>
      <c r="AS264">
        <v>7000</v>
      </c>
      <c r="AT264">
        <v>221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99999</v>
      </c>
      <c r="BB264">
        <v>0</v>
      </c>
      <c r="BC264">
        <v>0</v>
      </c>
      <c r="BD264">
        <v>0</v>
      </c>
      <c r="BE264">
        <v>0</v>
      </c>
    </row>
    <row r="265" spans="1:57" x14ac:dyDescent="0.15">
      <c r="A265">
        <v>1263</v>
      </c>
      <c r="B265" t="s">
        <v>1902</v>
      </c>
      <c r="C265">
        <v>0</v>
      </c>
      <c r="D265">
        <v>0</v>
      </c>
      <c r="E265">
        <v>23</v>
      </c>
      <c r="F265">
        <v>781663</v>
      </c>
      <c r="G265">
        <v>3</v>
      </c>
      <c r="H265">
        <v>1</v>
      </c>
      <c r="I265" t="s">
        <v>324</v>
      </c>
      <c r="J265" t="s">
        <v>1119</v>
      </c>
      <c r="K265" t="s">
        <v>1546</v>
      </c>
      <c r="L265" t="s">
        <v>593</v>
      </c>
      <c r="M265" t="s">
        <v>1510</v>
      </c>
      <c r="N265">
        <v>1009</v>
      </c>
      <c r="O265">
        <v>0</v>
      </c>
      <c r="P265">
        <v>0</v>
      </c>
      <c r="Q265" t="s">
        <v>524</v>
      </c>
      <c r="R265" t="s">
        <v>538</v>
      </c>
      <c r="S265" t="s">
        <v>457</v>
      </c>
      <c r="T265" t="s">
        <v>483</v>
      </c>
      <c r="U265">
        <v>0</v>
      </c>
      <c r="V265">
        <v>120529</v>
      </c>
      <c r="W265">
        <v>100</v>
      </c>
      <c r="X265">
        <v>1500</v>
      </c>
      <c r="Y265">
        <v>2947</v>
      </c>
      <c r="Z265">
        <v>1773</v>
      </c>
      <c r="AA265">
        <v>2947</v>
      </c>
      <c r="AB265">
        <v>1773</v>
      </c>
      <c r="AC265">
        <v>0</v>
      </c>
      <c r="AD265">
        <v>0</v>
      </c>
      <c r="AE265">
        <v>212</v>
      </c>
      <c r="AF265">
        <v>30</v>
      </c>
      <c r="AG265">
        <v>800</v>
      </c>
      <c r="AH265">
        <v>600</v>
      </c>
      <c r="AI265">
        <v>175</v>
      </c>
      <c r="AJ265">
        <v>99</v>
      </c>
      <c r="AK265">
        <v>159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444</v>
      </c>
      <c r="AS265">
        <v>6500</v>
      </c>
      <c r="AT265">
        <v>254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99999</v>
      </c>
      <c r="BB265">
        <v>0</v>
      </c>
      <c r="BC265">
        <v>0</v>
      </c>
      <c r="BD265">
        <v>0</v>
      </c>
      <c r="BE265">
        <v>0</v>
      </c>
    </row>
    <row r="266" spans="1:57" x14ac:dyDescent="0.15">
      <c r="A266">
        <v>1264</v>
      </c>
      <c r="B266" t="s">
        <v>1903</v>
      </c>
      <c r="C266">
        <v>0</v>
      </c>
      <c r="D266">
        <v>0</v>
      </c>
      <c r="E266">
        <v>24</v>
      </c>
      <c r="F266">
        <v>845956</v>
      </c>
      <c r="G266">
        <v>3</v>
      </c>
      <c r="H266">
        <v>1</v>
      </c>
      <c r="I266" t="s">
        <v>324</v>
      </c>
      <c r="J266" t="s">
        <v>603</v>
      </c>
      <c r="K266" t="s">
        <v>610</v>
      </c>
      <c r="L266" t="s">
        <v>1547</v>
      </c>
      <c r="M266" t="s">
        <v>610</v>
      </c>
      <c r="N266">
        <v>2009</v>
      </c>
      <c r="O266">
        <v>0</v>
      </c>
      <c r="P266">
        <v>0</v>
      </c>
      <c r="Q266" t="s">
        <v>585</v>
      </c>
      <c r="R266" t="s">
        <v>530</v>
      </c>
      <c r="S266" t="s">
        <v>457</v>
      </c>
      <c r="T266" t="s">
        <v>531</v>
      </c>
      <c r="U266">
        <v>0</v>
      </c>
      <c r="V266">
        <v>128433</v>
      </c>
      <c r="W266">
        <v>100</v>
      </c>
      <c r="X266">
        <v>1864</v>
      </c>
      <c r="Y266">
        <v>3665</v>
      </c>
      <c r="Z266">
        <v>1890</v>
      </c>
      <c r="AA266">
        <v>3141</v>
      </c>
      <c r="AB266">
        <v>1890</v>
      </c>
      <c r="AC266">
        <v>0</v>
      </c>
      <c r="AD266">
        <v>0</v>
      </c>
      <c r="AE266">
        <v>226</v>
      </c>
      <c r="AF266">
        <v>30</v>
      </c>
      <c r="AG266">
        <v>800</v>
      </c>
      <c r="AH266">
        <v>600</v>
      </c>
      <c r="AI266">
        <v>175</v>
      </c>
      <c r="AJ266">
        <v>99</v>
      </c>
      <c r="AK266">
        <v>198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511</v>
      </c>
      <c r="AS266">
        <v>7000</v>
      </c>
      <c r="AT266">
        <v>252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99999</v>
      </c>
      <c r="BB266">
        <v>0</v>
      </c>
      <c r="BC266">
        <v>0</v>
      </c>
      <c r="BD266">
        <v>0</v>
      </c>
      <c r="BE266">
        <v>0</v>
      </c>
    </row>
    <row r="267" spans="1:57" x14ac:dyDescent="0.15">
      <c r="A267">
        <v>1265</v>
      </c>
      <c r="B267" t="s">
        <v>1904</v>
      </c>
      <c r="C267">
        <v>0</v>
      </c>
      <c r="D267">
        <v>0</v>
      </c>
      <c r="E267">
        <v>25</v>
      </c>
      <c r="F267">
        <v>831737</v>
      </c>
      <c r="G267">
        <v>3</v>
      </c>
      <c r="H267">
        <v>1</v>
      </c>
      <c r="I267" t="s">
        <v>324</v>
      </c>
      <c r="J267" t="s">
        <v>1117</v>
      </c>
      <c r="K267" t="s">
        <v>1398</v>
      </c>
      <c r="L267" t="s">
        <v>618</v>
      </c>
      <c r="M267" t="s">
        <v>927</v>
      </c>
      <c r="N267">
        <v>1009</v>
      </c>
      <c r="O267">
        <v>0</v>
      </c>
      <c r="P267">
        <v>0</v>
      </c>
      <c r="Q267" t="s">
        <v>457</v>
      </c>
      <c r="R267" t="s">
        <v>493</v>
      </c>
      <c r="S267" t="s">
        <v>558</v>
      </c>
      <c r="T267" t="s">
        <v>515</v>
      </c>
      <c r="U267">
        <v>0</v>
      </c>
      <c r="V267">
        <v>147078</v>
      </c>
      <c r="W267">
        <v>100</v>
      </c>
      <c r="X267">
        <v>1700</v>
      </c>
      <c r="Y267">
        <v>3897</v>
      </c>
      <c r="Z267">
        <v>2165</v>
      </c>
      <c r="AA267">
        <v>3340</v>
      </c>
      <c r="AB267">
        <v>1856</v>
      </c>
      <c r="AC267">
        <v>0</v>
      </c>
      <c r="AD267">
        <v>0</v>
      </c>
      <c r="AE267">
        <v>282</v>
      </c>
      <c r="AF267">
        <v>30</v>
      </c>
      <c r="AG267">
        <v>800</v>
      </c>
      <c r="AH267">
        <v>600</v>
      </c>
      <c r="AI267">
        <v>175</v>
      </c>
      <c r="AJ267">
        <v>99</v>
      </c>
      <c r="AK267">
        <v>196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505</v>
      </c>
      <c r="AS267">
        <v>7000</v>
      </c>
      <c r="AT267">
        <v>248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99999</v>
      </c>
      <c r="BB267">
        <v>0</v>
      </c>
      <c r="BC267">
        <v>0</v>
      </c>
      <c r="BD267">
        <v>0</v>
      </c>
      <c r="BE267">
        <v>0</v>
      </c>
    </row>
    <row r="268" spans="1:57" x14ac:dyDescent="0.15">
      <c r="A268">
        <v>1266</v>
      </c>
      <c r="B268" t="s">
        <v>1905</v>
      </c>
      <c r="C268">
        <v>0</v>
      </c>
      <c r="D268">
        <v>0</v>
      </c>
      <c r="E268">
        <v>26</v>
      </c>
      <c r="F268">
        <v>862316</v>
      </c>
      <c r="G268">
        <v>3</v>
      </c>
      <c r="H268">
        <v>2</v>
      </c>
      <c r="I268" t="s">
        <v>211</v>
      </c>
      <c r="J268" t="s">
        <v>596</v>
      </c>
      <c r="K268" t="s">
        <v>632</v>
      </c>
      <c r="L268" t="s">
        <v>923</v>
      </c>
      <c r="M268" t="s">
        <v>631</v>
      </c>
      <c r="N268">
        <v>1009</v>
      </c>
      <c r="O268">
        <v>0</v>
      </c>
      <c r="P268">
        <v>0</v>
      </c>
      <c r="Q268" t="s">
        <v>558</v>
      </c>
      <c r="R268" t="s">
        <v>563</v>
      </c>
      <c r="S268" t="s">
        <v>620</v>
      </c>
      <c r="T268" t="s">
        <v>475</v>
      </c>
      <c r="U268">
        <v>0</v>
      </c>
      <c r="V268">
        <v>156101</v>
      </c>
      <c r="W268">
        <v>100</v>
      </c>
      <c r="X268">
        <v>1804</v>
      </c>
      <c r="Y268">
        <v>4137</v>
      </c>
      <c r="Z268">
        <v>2298</v>
      </c>
      <c r="AA268">
        <v>3546</v>
      </c>
      <c r="AB268">
        <v>1970</v>
      </c>
      <c r="AC268">
        <v>0</v>
      </c>
      <c r="AD268">
        <v>0</v>
      </c>
      <c r="AE268">
        <v>301</v>
      </c>
      <c r="AF268">
        <v>30</v>
      </c>
      <c r="AG268">
        <v>800</v>
      </c>
      <c r="AH268">
        <v>600</v>
      </c>
      <c r="AI268">
        <v>175</v>
      </c>
      <c r="AJ268">
        <v>99</v>
      </c>
      <c r="AK268">
        <v>225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536</v>
      </c>
      <c r="AS268">
        <v>7000</v>
      </c>
      <c r="AT268">
        <v>308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99999</v>
      </c>
      <c r="BB268">
        <v>0</v>
      </c>
      <c r="BC268">
        <v>0</v>
      </c>
      <c r="BD268">
        <v>0</v>
      </c>
      <c r="BE268">
        <v>0</v>
      </c>
    </row>
    <row r="269" spans="1:57" x14ac:dyDescent="0.15">
      <c r="A269">
        <v>1267</v>
      </c>
      <c r="B269" t="s">
        <v>1906</v>
      </c>
      <c r="C269">
        <v>0</v>
      </c>
      <c r="D269">
        <v>0</v>
      </c>
      <c r="E269">
        <v>27</v>
      </c>
      <c r="F269">
        <v>963603</v>
      </c>
      <c r="G269">
        <v>3</v>
      </c>
      <c r="H269">
        <v>1</v>
      </c>
      <c r="I269" t="s">
        <v>324</v>
      </c>
      <c r="J269" t="s">
        <v>616</v>
      </c>
      <c r="K269" t="s">
        <v>925</v>
      </c>
      <c r="L269" t="s">
        <v>640</v>
      </c>
      <c r="M269" t="s">
        <v>925</v>
      </c>
      <c r="N269">
        <v>1009</v>
      </c>
      <c r="O269">
        <v>0</v>
      </c>
      <c r="P269">
        <v>0</v>
      </c>
      <c r="Q269" t="s">
        <v>531</v>
      </c>
      <c r="R269" t="s">
        <v>516</v>
      </c>
      <c r="S269" t="s">
        <v>544</v>
      </c>
      <c r="T269" t="s">
        <v>516</v>
      </c>
      <c r="U269">
        <v>0</v>
      </c>
      <c r="V269">
        <v>165382</v>
      </c>
      <c r="W269">
        <v>100</v>
      </c>
      <c r="X269">
        <v>2231</v>
      </c>
      <c r="Y269">
        <v>3757</v>
      </c>
      <c r="Z269">
        <v>2436</v>
      </c>
      <c r="AA269">
        <v>3757</v>
      </c>
      <c r="AB269">
        <v>2436</v>
      </c>
      <c r="AC269">
        <v>0</v>
      </c>
      <c r="AD269">
        <v>0</v>
      </c>
      <c r="AE269">
        <v>296</v>
      </c>
      <c r="AF269">
        <v>30</v>
      </c>
      <c r="AG269">
        <v>800</v>
      </c>
      <c r="AH269">
        <v>600</v>
      </c>
      <c r="AI269">
        <v>175</v>
      </c>
      <c r="AJ269">
        <v>99</v>
      </c>
      <c r="AK269">
        <v>239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613</v>
      </c>
      <c r="AS269">
        <v>6500</v>
      </c>
      <c r="AT269">
        <v>327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99999</v>
      </c>
      <c r="BB269">
        <v>0</v>
      </c>
      <c r="BC269">
        <v>0</v>
      </c>
      <c r="BD269">
        <v>0</v>
      </c>
      <c r="BE269">
        <v>0</v>
      </c>
    </row>
    <row r="270" spans="1:57" x14ac:dyDescent="0.15">
      <c r="A270">
        <v>1268</v>
      </c>
      <c r="B270" t="s">
        <v>1907</v>
      </c>
      <c r="C270">
        <v>0</v>
      </c>
      <c r="D270">
        <v>0</v>
      </c>
      <c r="E270">
        <v>28</v>
      </c>
      <c r="F270">
        <v>983863</v>
      </c>
      <c r="G270">
        <v>3</v>
      </c>
      <c r="H270">
        <v>1</v>
      </c>
      <c r="I270" t="s">
        <v>324</v>
      </c>
      <c r="J270" t="s">
        <v>1225</v>
      </c>
      <c r="K270" t="s">
        <v>1548</v>
      </c>
      <c r="L270" t="s">
        <v>935</v>
      </c>
      <c r="M270" t="s">
        <v>619</v>
      </c>
      <c r="N270">
        <v>1009</v>
      </c>
      <c r="O270">
        <v>0</v>
      </c>
      <c r="P270">
        <v>0</v>
      </c>
      <c r="Q270" t="s">
        <v>575</v>
      </c>
      <c r="R270" t="s">
        <v>523</v>
      </c>
      <c r="S270" t="s">
        <v>544</v>
      </c>
      <c r="T270" t="s">
        <v>575</v>
      </c>
      <c r="U270">
        <v>0</v>
      </c>
      <c r="V270">
        <v>162427</v>
      </c>
      <c r="W270">
        <v>100</v>
      </c>
      <c r="X270">
        <v>2023</v>
      </c>
      <c r="Y270">
        <v>3974</v>
      </c>
      <c r="Z270">
        <v>2393</v>
      </c>
      <c r="AA270">
        <v>4636</v>
      </c>
      <c r="AB270">
        <v>2393</v>
      </c>
      <c r="AC270">
        <v>0</v>
      </c>
      <c r="AD270">
        <v>0</v>
      </c>
      <c r="AE270">
        <v>290</v>
      </c>
      <c r="AF270">
        <v>30</v>
      </c>
      <c r="AG270">
        <v>800</v>
      </c>
      <c r="AH270">
        <v>600</v>
      </c>
      <c r="AI270">
        <v>175</v>
      </c>
      <c r="AJ270">
        <v>99</v>
      </c>
      <c r="AK270">
        <v>253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603</v>
      </c>
      <c r="AS270">
        <v>6500</v>
      </c>
      <c r="AT270">
        <v>322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99999</v>
      </c>
      <c r="BB270">
        <v>0</v>
      </c>
      <c r="BC270">
        <v>0</v>
      </c>
      <c r="BD270">
        <v>0</v>
      </c>
      <c r="BE270">
        <v>0</v>
      </c>
    </row>
    <row r="271" spans="1:57" x14ac:dyDescent="0.15">
      <c r="A271">
        <v>1269</v>
      </c>
      <c r="B271" t="s">
        <v>1908</v>
      </c>
      <c r="C271">
        <v>0</v>
      </c>
      <c r="D271">
        <v>0</v>
      </c>
      <c r="E271">
        <v>29</v>
      </c>
      <c r="F271">
        <v>1014980</v>
      </c>
      <c r="G271">
        <v>3</v>
      </c>
      <c r="H271">
        <v>2</v>
      </c>
      <c r="I271" t="s">
        <v>211</v>
      </c>
      <c r="J271" t="s">
        <v>955</v>
      </c>
      <c r="K271" t="s">
        <v>1549</v>
      </c>
      <c r="L271" t="s">
        <v>1231</v>
      </c>
      <c r="M271" t="s">
        <v>1550</v>
      </c>
      <c r="N271">
        <v>2009</v>
      </c>
      <c r="O271">
        <v>0</v>
      </c>
      <c r="P271">
        <v>0</v>
      </c>
      <c r="Q271" t="s">
        <v>458</v>
      </c>
      <c r="R271" t="s">
        <v>515</v>
      </c>
      <c r="S271" t="s">
        <v>457</v>
      </c>
      <c r="T271" t="s">
        <v>531</v>
      </c>
      <c r="U271">
        <v>0</v>
      </c>
      <c r="V271">
        <v>158325</v>
      </c>
      <c r="W271">
        <v>100</v>
      </c>
      <c r="X271">
        <v>2315</v>
      </c>
      <c r="Y271">
        <v>4197</v>
      </c>
      <c r="Z271">
        <v>2528</v>
      </c>
      <c r="AA271">
        <v>4197</v>
      </c>
      <c r="AB271">
        <v>2334</v>
      </c>
      <c r="AC271">
        <v>0</v>
      </c>
      <c r="AD271">
        <v>0</v>
      </c>
      <c r="AE271">
        <v>307</v>
      </c>
      <c r="AF271">
        <v>30</v>
      </c>
      <c r="AG271">
        <v>800</v>
      </c>
      <c r="AH271">
        <v>600</v>
      </c>
      <c r="AI271">
        <v>175</v>
      </c>
      <c r="AJ271">
        <v>99</v>
      </c>
      <c r="AK271">
        <v>268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687</v>
      </c>
      <c r="AS271">
        <v>6000</v>
      </c>
      <c r="AT271">
        <v>340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99999</v>
      </c>
      <c r="BB271">
        <v>0</v>
      </c>
      <c r="BC271">
        <v>0</v>
      </c>
      <c r="BD271">
        <v>0</v>
      </c>
      <c r="BE271">
        <v>0</v>
      </c>
    </row>
    <row r="272" spans="1:57" x14ac:dyDescent="0.15">
      <c r="A272">
        <v>1270</v>
      </c>
      <c r="B272" t="s">
        <v>1909</v>
      </c>
      <c r="C272">
        <v>0</v>
      </c>
      <c r="D272">
        <v>0</v>
      </c>
      <c r="E272">
        <v>30</v>
      </c>
      <c r="F272">
        <v>1112946</v>
      </c>
      <c r="G272">
        <v>3</v>
      </c>
      <c r="H272">
        <v>1</v>
      </c>
      <c r="I272" t="s">
        <v>324</v>
      </c>
      <c r="J272" t="s">
        <v>1225</v>
      </c>
      <c r="K272" t="s">
        <v>961</v>
      </c>
      <c r="L272" t="s">
        <v>948</v>
      </c>
      <c r="M272" t="s">
        <v>1551</v>
      </c>
      <c r="N272">
        <v>2009</v>
      </c>
      <c r="O272">
        <v>0</v>
      </c>
      <c r="P272">
        <v>0</v>
      </c>
      <c r="Q272" t="s">
        <v>563</v>
      </c>
      <c r="R272" t="s">
        <v>563</v>
      </c>
      <c r="S272" t="s">
        <v>575</v>
      </c>
      <c r="T272" t="s">
        <v>524</v>
      </c>
      <c r="U272">
        <v>0</v>
      </c>
      <c r="V272">
        <v>194769</v>
      </c>
      <c r="W272">
        <v>100</v>
      </c>
      <c r="X272">
        <v>2630</v>
      </c>
      <c r="Y272">
        <v>5164</v>
      </c>
      <c r="Z272">
        <v>2666</v>
      </c>
      <c r="AA272">
        <v>4795</v>
      </c>
      <c r="AB272">
        <v>2666</v>
      </c>
      <c r="AC272">
        <v>0</v>
      </c>
      <c r="AD272">
        <v>0</v>
      </c>
      <c r="AE272">
        <v>351</v>
      </c>
      <c r="AF272">
        <v>30</v>
      </c>
      <c r="AG272">
        <v>800</v>
      </c>
      <c r="AH272">
        <v>600</v>
      </c>
      <c r="AI272">
        <v>175</v>
      </c>
      <c r="AJ272">
        <v>99</v>
      </c>
      <c r="AK272">
        <v>263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725</v>
      </c>
      <c r="AS272">
        <v>6000</v>
      </c>
      <c r="AT272">
        <v>332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99999</v>
      </c>
      <c r="BB272">
        <v>0</v>
      </c>
      <c r="BC272">
        <v>0</v>
      </c>
      <c r="BD272">
        <v>0</v>
      </c>
      <c r="BE272">
        <v>0</v>
      </c>
    </row>
    <row r="273" spans="1:57" x14ac:dyDescent="0.15">
      <c r="A273">
        <v>1271</v>
      </c>
      <c r="B273" t="s">
        <v>1910</v>
      </c>
      <c r="C273">
        <v>0</v>
      </c>
      <c r="D273">
        <v>0</v>
      </c>
      <c r="E273">
        <v>31</v>
      </c>
      <c r="F273">
        <v>1216141</v>
      </c>
      <c r="G273">
        <v>3</v>
      </c>
      <c r="H273">
        <v>2</v>
      </c>
      <c r="I273" t="s">
        <v>211</v>
      </c>
      <c r="J273" t="s">
        <v>642</v>
      </c>
      <c r="K273" t="s">
        <v>1231</v>
      </c>
      <c r="L273" t="s">
        <v>953</v>
      </c>
      <c r="M273" t="s">
        <v>932</v>
      </c>
      <c r="N273">
        <v>1009</v>
      </c>
      <c r="O273">
        <v>0</v>
      </c>
      <c r="P273">
        <v>0</v>
      </c>
      <c r="Q273" t="s">
        <v>524</v>
      </c>
      <c r="R273" t="s">
        <v>457</v>
      </c>
      <c r="S273" t="s">
        <v>516</v>
      </c>
      <c r="T273" t="s">
        <v>530</v>
      </c>
      <c r="U273" t="s">
        <v>524</v>
      </c>
      <c r="V273">
        <v>175780</v>
      </c>
      <c r="W273">
        <v>100</v>
      </c>
      <c r="X273">
        <v>2572</v>
      </c>
      <c r="Y273">
        <v>5439</v>
      </c>
      <c r="Z273">
        <v>2592</v>
      </c>
      <c r="AA273">
        <v>5050</v>
      </c>
      <c r="AB273">
        <v>2592</v>
      </c>
      <c r="AC273">
        <v>0</v>
      </c>
      <c r="AD273">
        <v>0</v>
      </c>
      <c r="AE273">
        <v>399</v>
      </c>
      <c r="AF273">
        <v>30</v>
      </c>
      <c r="AG273">
        <v>800</v>
      </c>
      <c r="AH273">
        <v>600</v>
      </c>
      <c r="AI273">
        <v>175</v>
      </c>
      <c r="AJ273">
        <v>99</v>
      </c>
      <c r="AK273">
        <v>299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655</v>
      </c>
      <c r="AS273">
        <v>6000</v>
      </c>
      <c r="AT273">
        <v>408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99999</v>
      </c>
      <c r="BB273">
        <v>0</v>
      </c>
      <c r="BC273">
        <v>0</v>
      </c>
      <c r="BD273">
        <v>0</v>
      </c>
      <c r="BE273">
        <v>0</v>
      </c>
    </row>
    <row r="274" spans="1:57" x14ac:dyDescent="0.15">
      <c r="A274">
        <v>1272</v>
      </c>
      <c r="B274" t="s">
        <v>1911</v>
      </c>
      <c r="C274">
        <v>0</v>
      </c>
      <c r="D274">
        <v>0</v>
      </c>
      <c r="E274">
        <v>32</v>
      </c>
      <c r="F274">
        <v>1273029</v>
      </c>
      <c r="G274">
        <v>3</v>
      </c>
      <c r="H274">
        <v>1</v>
      </c>
      <c r="I274" t="s">
        <v>324</v>
      </c>
      <c r="J274" t="s">
        <v>621</v>
      </c>
      <c r="K274" t="s">
        <v>661</v>
      </c>
      <c r="L274" t="s">
        <v>1512</v>
      </c>
      <c r="M274" t="s">
        <v>660</v>
      </c>
      <c r="N274">
        <v>1009</v>
      </c>
      <c r="O274">
        <v>1010</v>
      </c>
      <c r="P274">
        <v>0</v>
      </c>
      <c r="Q274" t="s">
        <v>579</v>
      </c>
      <c r="R274" t="s">
        <v>538</v>
      </c>
      <c r="S274" t="s">
        <v>515</v>
      </c>
      <c r="T274" t="s">
        <v>491</v>
      </c>
      <c r="U274" t="s">
        <v>491</v>
      </c>
      <c r="V274">
        <v>200241</v>
      </c>
      <c r="W274">
        <v>100</v>
      </c>
      <c r="X274">
        <v>2706</v>
      </c>
      <c r="Y274">
        <v>5311</v>
      </c>
      <c r="Z274">
        <v>3180</v>
      </c>
      <c r="AA274">
        <v>4903</v>
      </c>
      <c r="AB274">
        <v>2953</v>
      </c>
      <c r="AC274">
        <v>0</v>
      </c>
      <c r="AD274">
        <v>0</v>
      </c>
      <c r="AE274">
        <v>390</v>
      </c>
      <c r="AF274">
        <v>30</v>
      </c>
      <c r="AG274">
        <v>800</v>
      </c>
      <c r="AH274">
        <v>600</v>
      </c>
      <c r="AI274">
        <v>175</v>
      </c>
      <c r="AJ274">
        <v>99</v>
      </c>
      <c r="AK274">
        <v>293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690</v>
      </c>
      <c r="AS274">
        <v>6000</v>
      </c>
      <c r="AT274">
        <v>369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99999</v>
      </c>
      <c r="BB274">
        <v>0</v>
      </c>
      <c r="BC274">
        <v>0</v>
      </c>
      <c r="BD274">
        <v>0</v>
      </c>
      <c r="BE274">
        <v>0</v>
      </c>
    </row>
    <row r="275" spans="1:57" x14ac:dyDescent="0.15">
      <c r="A275">
        <v>1273</v>
      </c>
      <c r="B275" t="s">
        <v>1912</v>
      </c>
      <c r="C275">
        <v>0</v>
      </c>
      <c r="D275">
        <v>0</v>
      </c>
      <c r="E275">
        <v>33</v>
      </c>
      <c r="F275">
        <v>1312805</v>
      </c>
      <c r="G275">
        <v>3</v>
      </c>
      <c r="H275">
        <v>2</v>
      </c>
      <c r="I275" t="s">
        <v>211</v>
      </c>
      <c r="J275" t="s">
        <v>659</v>
      </c>
      <c r="K275" t="s">
        <v>941</v>
      </c>
      <c r="L275" t="s">
        <v>1282</v>
      </c>
      <c r="M275" t="s">
        <v>660</v>
      </c>
      <c r="N275">
        <v>2009</v>
      </c>
      <c r="O275">
        <v>2010</v>
      </c>
      <c r="P275">
        <v>0</v>
      </c>
      <c r="Q275" t="s">
        <v>635</v>
      </c>
      <c r="R275" t="s">
        <v>515</v>
      </c>
      <c r="S275" t="s">
        <v>508</v>
      </c>
      <c r="T275" t="s">
        <v>499</v>
      </c>
      <c r="U275" t="s">
        <v>474</v>
      </c>
      <c r="V275">
        <v>226464</v>
      </c>
      <c r="W275">
        <v>100</v>
      </c>
      <c r="X275">
        <v>3061</v>
      </c>
      <c r="Y275">
        <v>6007</v>
      </c>
      <c r="Z275">
        <v>3103</v>
      </c>
      <c r="AA275">
        <v>6007</v>
      </c>
      <c r="AB275">
        <v>2864</v>
      </c>
      <c r="AC275">
        <v>0</v>
      </c>
      <c r="AD275">
        <v>0</v>
      </c>
      <c r="AE275">
        <v>379</v>
      </c>
      <c r="AF275">
        <v>30</v>
      </c>
      <c r="AG275">
        <v>800</v>
      </c>
      <c r="AH275">
        <v>600</v>
      </c>
      <c r="AI275">
        <v>175</v>
      </c>
      <c r="AJ275">
        <v>99</v>
      </c>
      <c r="AK275">
        <v>309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845</v>
      </c>
      <c r="AS275">
        <v>6500</v>
      </c>
      <c r="AT275">
        <v>421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99999</v>
      </c>
      <c r="BB275">
        <v>0</v>
      </c>
      <c r="BC275">
        <v>0</v>
      </c>
      <c r="BD275">
        <v>0</v>
      </c>
      <c r="BE275">
        <v>0</v>
      </c>
    </row>
    <row r="276" spans="1:57" x14ac:dyDescent="0.15">
      <c r="A276">
        <v>1274</v>
      </c>
      <c r="B276" t="s">
        <v>1913</v>
      </c>
      <c r="C276">
        <v>0</v>
      </c>
      <c r="D276">
        <v>0</v>
      </c>
      <c r="E276">
        <v>34</v>
      </c>
      <c r="F276">
        <v>1403228</v>
      </c>
      <c r="G276">
        <v>3</v>
      </c>
      <c r="H276">
        <v>2</v>
      </c>
      <c r="I276" t="s">
        <v>211</v>
      </c>
      <c r="J276" t="s">
        <v>1280</v>
      </c>
      <c r="K276" t="s">
        <v>1468</v>
      </c>
      <c r="L276" t="s">
        <v>1139</v>
      </c>
      <c r="M276" t="s">
        <v>1550</v>
      </c>
      <c r="N276">
        <v>2009</v>
      </c>
      <c r="O276">
        <v>2010</v>
      </c>
      <c r="P276">
        <v>0</v>
      </c>
      <c r="Q276" t="s">
        <v>515</v>
      </c>
      <c r="R276" t="s">
        <v>515</v>
      </c>
      <c r="S276" t="s">
        <v>507</v>
      </c>
      <c r="T276" t="s">
        <v>664</v>
      </c>
      <c r="U276" t="s">
        <v>459</v>
      </c>
      <c r="V276">
        <v>203607</v>
      </c>
      <c r="W276">
        <v>100</v>
      </c>
      <c r="X276">
        <v>3211</v>
      </c>
      <c r="Y276">
        <v>5401</v>
      </c>
      <c r="Z276">
        <v>3004</v>
      </c>
      <c r="AA276">
        <v>6301</v>
      </c>
      <c r="AB276">
        <v>3255</v>
      </c>
      <c r="AC276">
        <v>0</v>
      </c>
      <c r="AD276">
        <v>0</v>
      </c>
      <c r="AE276">
        <v>464</v>
      </c>
      <c r="AF276">
        <v>30</v>
      </c>
      <c r="AG276">
        <v>800</v>
      </c>
      <c r="AH276">
        <v>600</v>
      </c>
      <c r="AI276">
        <v>175</v>
      </c>
      <c r="AJ276">
        <v>99</v>
      </c>
      <c r="AK276">
        <v>300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760</v>
      </c>
      <c r="AS276">
        <v>6000</v>
      </c>
      <c r="AT276">
        <v>442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99999</v>
      </c>
      <c r="BB276">
        <v>0</v>
      </c>
      <c r="BC276">
        <v>0</v>
      </c>
      <c r="BD276">
        <v>0</v>
      </c>
      <c r="BE276">
        <v>0</v>
      </c>
    </row>
    <row r="277" spans="1:57" x14ac:dyDescent="0.15">
      <c r="A277">
        <v>1275</v>
      </c>
      <c r="B277" t="s">
        <v>1914</v>
      </c>
      <c r="C277">
        <v>0</v>
      </c>
      <c r="D277">
        <v>0</v>
      </c>
      <c r="E277">
        <v>35</v>
      </c>
      <c r="F277">
        <v>1357551</v>
      </c>
      <c r="G277">
        <v>3</v>
      </c>
      <c r="H277">
        <v>1</v>
      </c>
      <c r="I277" t="s">
        <v>324</v>
      </c>
      <c r="J277" t="s">
        <v>1229</v>
      </c>
      <c r="K277" t="s">
        <v>1552</v>
      </c>
      <c r="L277" t="s">
        <v>710</v>
      </c>
      <c r="M277" t="s">
        <v>1552</v>
      </c>
      <c r="N277">
        <v>2009</v>
      </c>
      <c r="O277">
        <v>2010</v>
      </c>
      <c r="P277">
        <v>0</v>
      </c>
      <c r="Q277" t="s">
        <v>563</v>
      </c>
      <c r="R277" t="s">
        <v>459</v>
      </c>
      <c r="S277" t="s">
        <v>467</v>
      </c>
      <c r="T277" t="s">
        <v>538</v>
      </c>
      <c r="U277" t="s">
        <v>620</v>
      </c>
      <c r="V277">
        <v>248883</v>
      </c>
      <c r="W277">
        <v>100</v>
      </c>
      <c r="X277">
        <v>3365</v>
      </c>
      <c r="Y277">
        <v>5659</v>
      </c>
      <c r="Z277">
        <v>3673</v>
      </c>
      <c r="AA277">
        <v>6602</v>
      </c>
      <c r="AB277">
        <v>3673</v>
      </c>
      <c r="AC277">
        <v>0</v>
      </c>
      <c r="AD277">
        <v>0</v>
      </c>
      <c r="AE277">
        <v>417</v>
      </c>
      <c r="AF277">
        <v>30</v>
      </c>
      <c r="AG277">
        <v>800</v>
      </c>
      <c r="AH277">
        <v>600</v>
      </c>
      <c r="AI277">
        <v>175</v>
      </c>
      <c r="AJ277">
        <v>99</v>
      </c>
      <c r="AK277">
        <v>366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864</v>
      </c>
      <c r="AS277">
        <v>6000</v>
      </c>
      <c r="AT277">
        <v>499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99999</v>
      </c>
      <c r="BB277">
        <v>0</v>
      </c>
      <c r="BC277">
        <v>0</v>
      </c>
      <c r="BD277">
        <v>0</v>
      </c>
      <c r="BE277">
        <v>0</v>
      </c>
    </row>
    <row r="278" spans="1:57" x14ac:dyDescent="0.15">
      <c r="A278">
        <v>1276</v>
      </c>
      <c r="B278" t="s">
        <v>1915</v>
      </c>
      <c r="C278">
        <v>0</v>
      </c>
      <c r="D278">
        <v>0</v>
      </c>
      <c r="E278">
        <v>36</v>
      </c>
      <c r="F278">
        <v>1423264</v>
      </c>
      <c r="G278">
        <v>3</v>
      </c>
      <c r="H278">
        <v>2</v>
      </c>
      <c r="I278" t="s">
        <v>211</v>
      </c>
      <c r="J278" t="s">
        <v>653</v>
      </c>
      <c r="K278" t="s">
        <v>710</v>
      </c>
      <c r="L278" t="s">
        <v>961</v>
      </c>
      <c r="M278" t="s">
        <v>710</v>
      </c>
      <c r="N278">
        <v>2009</v>
      </c>
      <c r="O278">
        <v>2010</v>
      </c>
      <c r="P278">
        <v>0</v>
      </c>
      <c r="Q278" t="s">
        <v>500</v>
      </c>
      <c r="R278" t="s">
        <v>564</v>
      </c>
      <c r="S278" t="s">
        <v>457</v>
      </c>
      <c r="T278" t="s">
        <v>538</v>
      </c>
      <c r="U278" t="s">
        <v>635</v>
      </c>
      <c r="V278">
        <v>260472</v>
      </c>
      <c r="W278">
        <v>100</v>
      </c>
      <c r="X278">
        <v>3522</v>
      </c>
      <c r="Y278">
        <v>6910</v>
      </c>
      <c r="Z278">
        <v>3571</v>
      </c>
      <c r="AA278">
        <v>5923</v>
      </c>
      <c r="AB278">
        <v>3296</v>
      </c>
      <c r="AC278">
        <v>0</v>
      </c>
      <c r="AD278">
        <v>0</v>
      </c>
      <c r="AE278">
        <v>438</v>
      </c>
      <c r="AF278">
        <v>30</v>
      </c>
      <c r="AG278">
        <v>800</v>
      </c>
      <c r="AH278">
        <v>600</v>
      </c>
      <c r="AI278">
        <v>175</v>
      </c>
      <c r="AJ278">
        <v>99</v>
      </c>
      <c r="AK278">
        <v>385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835</v>
      </c>
      <c r="AS278">
        <v>7000</v>
      </c>
      <c r="AT278">
        <v>448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99999</v>
      </c>
      <c r="BB278">
        <v>0</v>
      </c>
      <c r="BC278">
        <v>0</v>
      </c>
      <c r="BD278">
        <v>0</v>
      </c>
      <c r="BE278">
        <v>0</v>
      </c>
    </row>
    <row r="279" spans="1:57" x14ac:dyDescent="0.15">
      <c r="A279">
        <v>1277</v>
      </c>
      <c r="B279" t="s">
        <v>1916</v>
      </c>
      <c r="C279">
        <v>0</v>
      </c>
      <c r="D279">
        <v>0</v>
      </c>
      <c r="E279">
        <v>37</v>
      </c>
      <c r="F279">
        <v>1516510</v>
      </c>
      <c r="G279">
        <v>3</v>
      </c>
      <c r="H279">
        <v>1</v>
      </c>
      <c r="I279" t="s">
        <v>324</v>
      </c>
      <c r="J279" t="s">
        <v>648</v>
      </c>
      <c r="K279" t="s">
        <v>667</v>
      </c>
      <c r="L279" t="s">
        <v>958</v>
      </c>
      <c r="M279" t="s">
        <v>667</v>
      </c>
      <c r="N279">
        <v>1009</v>
      </c>
      <c r="O279">
        <v>1010</v>
      </c>
      <c r="P279">
        <v>0</v>
      </c>
      <c r="Q279" t="s">
        <v>564</v>
      </c>
      <c r="R279" t="s">
        <v>491</v>
      </c>
      <c r="S279" t="s">
        <v>635</v>
      </c>
      <c r="T279" t="s">
        <v>483</v>
      </c>
      <c r="U279" t="s">
        <v>544</v>
      </c>
      <c r="V279">
        <v>272325</v>
      </c>
      <c r="W279">
        <v>100</v>
      </c>
      <c r="X279">
        <v>3420</v>
      </c>
      <c r="Y279">
        <v>6709</v>
      </c>
      <c r="Z279">
        <v>3734</v>
      </c>
      <c r="AA279">
        <v>6193</v>
      </c>
      <c r="AB279">
        <v>3734</v>
      </c>
      <c r="AC279">
        <v>0</v>
      </c>
      <c r="AD279">
        <v>0</v>
      </c>
      <c r="AE279">
        <v>534</v>
      </c>
      <c r="AF279">
        <v>30</v>
      </c>
      <c r="AG279">
        <v>800</v>
      </c>
      <c r="AH279">
        <v>600</v>
      </c>
      <c r="AI279">
        <v>175</v>
      </c>
      <c r="AJ279">
        <v>99</v>
      </c>
      <c r="AK279">
        <v>345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946</v>
      </c>
      <c r="AS279">
        <v>6000</v>
      </c>
      <c r="AT279">
        <v>470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99999</v>
      </c>
      <c r="BB279">
        <v>0</v>
      </c>
      <c r="BC279">
        <v>0</v>
      </c>
      <c r="BD279">
        <v>0</v>
      </c>
      <c r="BE279">
        <v>0</v>
      </c>
    </row>
    <row r="280" spans="1:57" x14ac:dyDescent="0.15">
      <c r="A280">
        <v>1278</v>
      </c>
      <c r="B280" t="s">
        <v>1917</v>
      </c>
      <c r="C280">
        <v>0</v>
      </c>
      <c r="D280">
        <v>0</v>
      </c>
      <c r="E280">
        <v>38</v>
      </c>
      <c r="F280">
        <v>1673031</v>
      </c>
      <c r="G280">
        <v>3</v>
      </c>
      <c r="H280">
        <v>1</v>
      </c>
      <c r="I280" t="s">
        <v>324</v>
      </c>
      <c r="J280" t="s">
        <v>686</v>
      </c>
      <c r="K280" t="s">
        <v>1136</v>
      </c>
      <c r="L280" t="s">
        <v>696</v>
      </c>
      <c r="M280" t="s">
        <v>953</v>
      </c>
      <c r="N280">
        <v>1009</v>
      </c>
      <c r="O280">
        <v>1010</v>
      </c>
      <c r="P280">
        <v>0</v>
      </c>
      <c r="Q280" t="s">
        <v>467</v>
      </c>
      <c r="R280" t="s">
        <v>458</v>
      </c>
      <c r="S280" t="s">
        <v>457</v>
      </c>
      <c r="T280" t="s">
        <v>635</v>
      </c>
      <c r="U280" t="s">
        <v>558</v>
      </c>
      <c r="V280">
        <v>264113</v>
      </c>
      <c r="W280">
        <v>100</v>
      </c>
      <c r="X280">
        <v>3572</v>
      </c>
      <c r="Y280">
        <v>6469</v>
      </c>
      <c r="Z280">
        <v>3601</v>
      </c>
      <c r="AA280">
        <v>6469</v>
      </c>
      <c r="AB280">
        <v>3901</v>
      </c>
      <c r="AC280">
        <v>0</v>
      </c>
      <c r="AD280">
        <v>0</v>
      </c>
      <c r="AE280">
        <v>558</v>
      </c>
      <c r="AF280">
        <v>30</v>
      </c>
      <c r="AG280">
        <v>800</v>
      </c>
      <c r="AH280">
        <v>600</v>
      </c>
      <c r="AI280">
        <v>175</v>
      </c>
      <c r="AJ280">
        <v>99</v>
      </c>
      <c r="AK280">
        <v>391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1065</v>
      </c>
      <c r="AS280">
        <v>6500</v>
      </c>
      <c r="AT280">
        <v>574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99999</v>
      </c>
      <c r="BB280">
        <v>0</v>
      </c>
      <c r="BC280">
        <v>0</v>
      </c>
      <c r="BD280">
        <v>0</v>
      </c>
      <c r="BE280">
        <v>0</v>
      </c>
    </row>
    <row r="281" spans="1:57" x14ac:dyDescent="0.15">
      <c r="A281">
        <v>1279</v>
      </c>
      <c r="B281" t="s">
        <v>1918</v>
      </c>
      <c r="C281">
        <v>0</v>
      </c>
      <c r="D281">
        <v>0</v>
      </c>
      <c r="E281">
        <v>39</v>
      </c>
      <c r="F281">
        <v>1616353</v>
      </c>
      <c r="G281">
        <v>3</v>
      </c>
      <c r="H281">
        <v>2</v>
      </c>
      <c r="I281" t="s">
        <v>211</v>
      </c>
      <c r="J281" t="s">
        <v>653</v>
      </c>
      <c r="K281" t="s">
        <v>1137</v>
      </c>
      <c r="L281" t="s">
        <v>1409</v>
      </c>
      <c r="M281" t="s">
        <v>1137</v>
      </c>
      <c r="N281">
        <v>2009</v>
      </c>
      <c r="O281">
        <v>2010</v>
      </c>
      <c r="P281">
        <v>0</v>
      </c>
      <c r="Q281" t="s">
        <v>467</v>
      </c>
      <c r="R281" t="s">
        <v>523</v>
      </c>
      <c r="S281" t="s">
        <v>658</v>
      </c>
      <c r="T281" t="s">
        <v>531</v>
      </c>
      <c r="U281" t="s">
        <v>474</v>
      </c>
      <c r="V281">
        <v>296793</v>
      </c>
      <c r="W281">
        <v>100</v>
      </c>
      <c r="X281">
        <v>4015</v>
      </c>
      <c r="Y281">
        <v>6751</v>
      </c>
      <c r="Z281">
        <v>4071</v>
      </c>
      <c r="AA281">
        <v>7876</v>
      </c>
      <c r="AB281">
        <v>3758</v>
      </c>
      <c r="AC281">
        <v>0</v>
      </c>
      <c r="AD281">
        <v>0</v>
      </c>
      <c r="AE281">
        <v>583</v>
      </c>
      <c r="AF281">
        <v>30</v>
      </c>
      <c r="AG281">
        <v>800</v>
      </c>
      <c r="AH281">
        <v>600</v>
      </c>
      <c r="AI281">
        <v>175</v>
      </c>
      <c r="AJ281">
        <v>99</v>
      </c>
      <c r="AK281">
        <v>378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954</v>
      </c>
      <c r="AS281">
        <v>6500</v>
      </c>
      <c r="AT281">
        <v>599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99999</v>
      </c>
      <c r="BB281">
        <v>0</v>
      </c>
      <c r="BC281">
        <v>0</v>
      </c>
      <c r="BD281">
        <v>0</v>
      </c>
      <c r="BE281">
        <v>0</v>
      </c>
    </row>
    <row r="282" spans="1:57" x14ac:dyDescent="0.15">
      <c r="A282">
        <v>1280</v>
      </c>
      <c r="B282" t="s">
        <v>1919</v>
      </c>
      <c r="C282">
        <v>0</v>
      </c>
      <c r="D282">
        <v>0</v>
      </c>
      <c r="E282">
        <v>40</v>
      </c>
      <c r="F282">
        <v>1683203</v>
      </c>
      <c r="G282">
        <v>3</v>
      </c>
      <c r="H282">
        <v>2</v>
      </c>
      <c r="I282" t="s">
        <v>211</v>
      </c>
      <c r="J282" t="s">
        <v>964</v>
      </c>
      <c r="K282" t="s">
        <v>656</v>
      </c>
      <c r="L282" t="s">
        <v>1404</v>
      </c>
      <c r="M282" t="s">
        <v>656</v>
      </c>
      <c r="N282">
        <v>2009</v>
      </c>
      <c r="O282">
        <v>2010</v>
      </c>
      <c r="P282">
        <v>0</v>
      </c>
      <c r="Q282" t="s">
        <v>523</v>
      </c>
      <c r="R282" t="s">
        <v>507</v>
      </c>
      <c r="S282" t="s">
        <v>658</v>
      </c>
      <c r="T282" t="s">
        <v>457</v>
      </c>
      <c r="U282" t="s">
        <v>483</v>
      </c>
      <c r="V282">
        <v>287313</v>
      </c>
      <c r="W282">
        <v>100</v>
      </c>
      <c r="X282">
        <v>3588</v>
      </c>
      <c r="Y282">
        <v>7625</v>
      </c>
      <c r="Z282">
        <v>3919</v>
      </c>
      <c r="AA282">
        <v>7625</v>
      </c>
      <c r="AB282">
        <v>4245</v>
      </c>
      <c r="AC282">
        <v>0</v>
      </c>
      <c r="AD282">
        <v>0</v>
      </c>
      <c r="AE282">
        <v>609</v>
      </c>
      <c r="AF282">
        <v>30</v>
      </c>
      <c r="AG282">
        <v>800</v>
      </c>
      <c r="AH282">
        <v>600</v>
      </c>
      <c r="AI282">
        <v>175</v>
      </c>
      <c r="AJ282">
        <v>99</v>
      </c>
      <c r="AK282">
        <v>460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994</v>
      </c>
      <c r="AS282">
        <v>6000</v>
      </c>
      <c r="AT282">
        <v>581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99999</v>
      </c>
      <c r="BB282">
        <v>0</v>
      </c>
      <c r="BC282">
        <v>0</v>
      </c>
      <c r="BD282">
        <v>0</v>
      </c>
      <c r="BE282">
        <v>0</v>
      </c>
    </row>
    <row r="283" spans="1:57" x14ac:dyDescent="0.15">
      <c r="A283">
        <v>1281</v>
      </c>
      <c r="B283" t="s">
        <v>1920</v>
      </c>
      <c r="C283">
        <v>0</v>
      </c>
      <c r="D283">
        <v>0</v>
      </c>
      <c r="E283">
        <v>41</v>
      </c>
      <c r="F283">
        <v>1789221</v>
      </c>
      <c r="G283">
        <v>3</v>
      </c>
      <c r="H283">
        <v>1</v>
      </c>
      <c r="I283" t="s">
        <v>324</v>
      </c>
      <c r="J283" t="s">
        <v>671</v>
      </c>
      <c r="K283" t="s">
        <v>1286</v>
      </c>
      <c r="L283" t="s">
        <v>984</v>
      </c>
      <c r="M283" t="s">
        <v>1285</v>
      </c>
      <c r="N283">
        <v>1009</v>
      </c>
      <c r="O283">
        <v>1010</v>
      </c>
      <c r="P283">
        <v>0</v>
      </c>
      <c r="Q283" t="s">
        <v>620</v>
      </c>
      <c r="R283" t="s">
        <v>467</v>
      </c>
      <c r="S283" t="s">
        <v>474</v>
      </c>
      <c r="T283" t="s">
        <v>524</v>
      </c>
      <c r="U283" t="s">
        <v>524</v>
      </c>
      <c r="V283">
        <v>299267</v>
      </c>
      <c r="W283">
        <v>100</v>
      </c>
      <c r="X283">
        <v>4049</v>
      </c>
      <c r="Y283">
        <v>7333</v>
      </c>
      <c r="Z283">
        <v>4082</v>
      </c>
      <c r="AA283">
        <v>8555</v>
      </c>
      <c r="AB283">
        <v>4082</v>
      </c>
      <c r="AC283">
        <v>0</v>
      </c>
      <c r="AD283">
        <v>0</v>
      </c>
      <c r="AE283">
        <v>544</v>
      </c>
      <c r="AF283">
        <v>30</v>
      </c>
      <c r="AG283">
        <v>800</v>
      </c>
      <c r="AH283">
        <v>600</v>
      </c>
      <c r="AI283">
        <v>175</v>
      </c>
      <c r="AJ283">
        <v>99</v>
      </c>
      <c r="AK283">
        <v>480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1036</v>
      </c>
      <c r="AS283">
        <v>6000</v>
      </c>
      <c r="AT283">
        <v>605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99999</v>
      </c>
      <c r="BB283">
        <v>0</v>
      </c>
      <c r="BC283">
        <v>0</v>
      </c>
      <c r="BD283">
        <v>0</v>
      </c>
      <c r="BE283">
        <v>0</v>
      </c>
    </row>
    <row r="284" spans="1:57" x14ac:dyDescent="0.15">
      <c r="A284">
        <v>1282</v>
      </c>
      <c r="B284" t="s">
        <v>1921</v>
      </c>
      <c r="C284">
        <v>0</v>
      </c>
      <c r="D284">
        <v>0</v>
      </c>
      <c r="E284">
        <v>42</v>
      </c>
      <c r="F284">
        <v>2070190</v>
      </c>
      <c r="G284">
        <v>3</v>
      </c>
      <c r="H284">
        <v>1</v>
      </c>
      <c r="I284" t="s">
        <v>324</v>
      </c>
      <c r="J284" t="s">
        <v>713</v>
      </c>
      <c r="K284" t="s">
        <v>1474</v>
      </c>
      <c r="L284" t="s">
        <v>976</v>
      </c>
      <c r="M284" t="s">
        <v>1474</v>
      </c>
      <c r="N284">
        <v>1009</v>
      </c>
      <c r="O284">
        <v>1010</v>
      </c>
      <c r="P284">
        <v>0</v>
      </c>
      <c r="Q284" t="s">
        <v>459</v>
      </c>
      <c r="R284" t="s">
        <v>466</v>
      </c>
      <c r="S284" t="s">
        <v>620</v>
      </c>
      <c r="T284" t="s">
        <v>558</v>
      </c>
      <c r="U284" t="s">
        <v>523</v>
      </c>
      <c r="V284">
        <v>311467</v>
      </c>
      <c r="W284">
        <v>100</v>
      </c>
      <c r="X284">
        <v>4540</v>
      </c>
      <c r="Y284">
        <v>8905</v>
      </c>
      <c r="Z284">
        <v>4603</v>
      </c>
      <c r="AA284">
        <v>8905</v>
      </c>
      <c r="AB284">
        <v>4957</v>
      </c>
      <c r="AC284">
        <v>0</v>
      </c>
      <c r="AD284">
        <v>0</v>
      </c>
      <c r="AE284">
        <v>614</v>
      </c>
      <c r="AF284">
        <v>30</v>
      </c>
      <c r="AG284">
        <v>800</v>
      </c>
      <c r="AH284">
        <v>600</v>
      </c>
      <c r="AI284">
        <v>175</v>
      </c>
      <c r="AJ284">
        <v>99</v>
      </c>
      <c r="AK284">
        <v>464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1080</v>
      </c>
      <c r="AS284">
        <v>7000</v>
      </c>
      <c r="AT284">
        <v>630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99999</v>
      </c>
      <c r="BB284">
        <v>0</v>
      </c>
      <c r="BC284">
        <v>0</v>
      </c>
      <c r="BD284">
        <v>0</v>
      </c>
      <c r="BE284">
        <v>0</v>
      </c>
    </row>
    <row r="285" spans="1:57" x14ac:dyDescent="0.15">
      <c r="A285">
        <v>1283</v>
      </c>
      <c r="B285" t="s">
        <v>1922</v>
      </c>
      <c r="C285">
        <v>0</v>
      </c>
      <c r="D285">
        <v>0</v>
      </c>
      <c r="E285">
        <v>43</v>
      </c>
      <c r="F285">
        <v>1967454</v>
      </c>
      <c r="G285">
        <v>3</v>
      </c>
      <c r="H285">
        <v>1</v>
      </c>
      <c r="I285" t="s">
        <v>324</v>
      </c>
      <c r="J285" t="s">
        <v>1237</v>
      </c>
      <c r="K285" t="s">
        <v>1474</v>
      </c>
      <c r="L285" t="s">
        <v>1518</v>
      </c>
      <c r="M285" t="s">
        <v>673</v>
      </c>
      <c r="N285">
        <v>2009</v>
      </c>
      <c r="O285">
        <v>2010</v>
      </c>
      <c r="P285">
        <v>0</v>
      </c>
      <c r="Q285" t="s">
        <v>664</v>
      </c>
      <c r="R285" t="s">
        <v>515</v>
      </c>
      <c r="S285" t="s">
        <v>664</v>
      </c>
      <c r="T285" t="s">
        <v>466</v>
      </c>
      <c r="U285" t="s">
        <v>457</v>
      </c>
      <c r="V285">
        <v>323901</v>
      </c>
      <c r="W285">
        <v>100</v>
      </c>
      <c r="X285">
        <v>4722</v>
      </c>
      <c r="Y285">
        <v>8599</v>
      </c>
      <c r="Z285">
        <v>5156</v>
      </c>
      <c r="AA285">
        <v>9261</v>
      </c>
      <c r="AB285">
        <v>5156</v>
      </c>
      <c r="AC285">
        <v>0</v>
      </c>
      <c r="AD285">
        <v>0</v>
      </c>
      <c r="AE285">
        <v>590</v>
      </c>
      <c r="AF285">
        <v>30</v>
      </c>
      <c r="AG285">
        <v>800</v>
      </c>
      <c r="AH285">
        <v>600</v>
      </c>
      <c r="AI285">
        <v>175</v>
      </c>
      <c r="AJ285">
        <v>99</v>
      </c>
      <c r="AK285">
        <v>446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1216</v>
      </c>
      <c r="AS285">
        <v>7000</v>
      </c>
      <c r="AT285">
        <v>656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99999</v>
      </c>
      <c r="BB285">
        <v>0</v>
      </c>
      <c r="BC285">
        <v>0</v>
      </c>
      <c r="BD285">
        <v>0</v>
      </c>
      <c r="BE285">
        <v>0</v>
      </c>
    </row>
    <row r="286" spans="1:57" x14ac:dyDescent="0.15">
      <c r="A286">
        <v>1284</v>
      </c>
      <c r="B286" t="s">
        <v>1923</v>
      </c>
      <c r="C286">
        <v>0</v>
      </c>
      <c r="D286">
        <v>0</v>
      </c>
      <c r="E286">
        <v>44</v>
      </c>
      <c r="F286">
        <v>2203568</v>
      </c>
      <c r="G286">
        <v>3</v>
      </c>
      <c r="H286">
        <v>1</v>
      </c>
      <c r="I286" t="s">
        <v>324</v>
      </c>
      <c r="J286" t="s">
        <v>686</v>
      </c>
      <c r="K286" t="s">
        <v>1289</v>
      </c>
      <c r="L286" t="s">
        <v>741</v>
      </c>
      <c r="M286" t="s">
        <v>962</v>
      </c>
      <c r="N286">
        <v>2009</v>
      </c>
      <c r="O286">
        <v>2010</v>
      </c>
      <c r="P286">
        <v>0</v>
      </c>
      <c r="Q286" t="s">
        <v>523</v>
      </c>
      <c r="R286" t="s">
        <v>615</v>
      </c>
      <c r="S286" t="s">
        <v>508</v>
      </c>
      <c r="T286" t="s">
        <v>516</v>
      </c>
      <c r="U286" t="s">
        <v>591</v>
      </c>
      <c r="V286">
        <v>362465</v>
      </c>
      <c r="W286">
        <v>100</v>
      </c>
      <c r="X286">
        <v>4206</v>
      </c>
      <c r="Y286">
        <v>9623</v>
      </c>
      <c r="Z286">
        <v>4976</v>
      </c>
      <c r="AA286">
        <v>8936</v>
      </c>
      <c r="AB286">
        <v>4976</v>
      </c>
      <c r="AC286">
        <v>0</v>
      </c>
      <c r="AD286">
        <v>0</v>
      </c>
      <c r="AE286">
        <v>614</v>
      </c>
      <c r="AF286">
        <v>30</v>
      </c>
      <c r="AG286">
        <v>800</v>
      </c>
      <c r="AH286">
        <v>600</v>
      </c>
      <c r="AI286">
        <v>175</v>
      </c>
      <c r="AJ286">
        <v>99</v>
      </c>
      <c r="AK286">
        <v>503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1362</v>
      </c>
      <c r="AS286">
        <v>7000</v>
      </c>
      <c r="AT286">
        <v>735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99999</v>
      </c>
      <c r="BB286">
        <v>0</v>
      </c>
      <c r="BC286">
        <v>0</v>
      </c>
      <c r="BD286">
        <v>0</v>
      </c>
      <c r="BE286">
        <v>0</v>
      </c>
    </row>
    <row r="287" spans="1:57" x14ac:dyDescent="0.15">
      <c r="A287">
        <v>1285</v>
      </c>
      <c r="B287" t="s">
        <v>1924</v>
      </c>
      <c r="C287">
        <v>0</v>
      </c>
      <c r="D287">
        <v>0</v>
      </c>
      <c r="E287">
        <v>45</v>
      </c>
      <c r="F287">
        <v>2244322</v>
      </c>
      <c r="G287">
        <v>3</v>
      </c>
      <c r="H287">
        <v>1</v>
      </c>
      <c r="I287" t="s">
        <v>324</v>
      </c>
      <c r="J287" t="s">
        <v>749</v>
      </c>
      <c r="K287" t="s">
        <v>987</v>
      </c>
      <c r="L287" t="s">
        <v>751</v>
      </c>
      <c r="M287" t="s">
        <v>1521</v>
      </c>
      <c r="N287">
        <v>1009</v>
      </c>
      <c r="O287">
        <v>1010</v>
      </c>
      <c r="P287">
        <v>0</v>
      </c>
      <c r="Q287" t="s">
        <v>507</v>
      </c>
      <c r="R287" t="s">
        <v>579</v>
      </c>
      <c r="S287" t="s">
        <v>492</v>
      </c>
      <c r="T287" t="s">
        <v>658</v>
      </c>
      <c r="U287" t="s">
        <v>491</v>
      </c>
      <c r="V287">
        <v>349484</v>
      </c>
      <c r="W287">
        <v>100</v>
      </c>
      <c r="X287">
        <v>5096</v>
      </c>
      <c r="Y287">
        <v>8565</v>
      </c>
      <c r="Z287">
        <v>4770</v>
      </c>
      <c r="AA287">
        <v>8565</v>
      </c>
      <c r="AB287">
        <v>5167</v>
      </c>
      <c r="AC287">
        <v>0</v>
      </c>
      <c r="AD287">
        <v>0</v>
      </c>
      <c r="AE287">
        <v>744</v>
      </c>
      <c r="AF287">
        <v>30</v>
      </c>
      <c r="AG287">
        <v>800</v>
      </c>
      <c r="AH287">
        <v>600</v>
      </c>
      <c r="AI287">
        <v>175</v>
      </c>
      <c r="AJ287">
        <v>99</v>
      </c>
      <c r="AK287">
        <v>562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1213</v>
      </c>
      <c r="AS287">
        <v>6000</v>
      </c>
      <c r="AT287">
        <v>709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99999</v>
      </c>
      <c r="BB287">
        <v>0</v>
      </c>
      <c r="BC287">
        <v>0</v>
      </c>
      <c r="BD287">
        <v>0</v>
      </c>
      <c r="BE287">
        <v>0</v>
      </c>
    </row>
    <row r="288" spans="1:57" x14ac:dyDescent="0.15">
      <c r="A288">
        <v>1286</v>
      </c>
      <c r="B288" t="s">
        <v>1925</v>
      </c>
      <c r="C288">
        <v>0</v>
      </c>
      <c r="D288">
        <v>0</v>
      </c>
      <c r="E288">
        <v>46</v>
      </c>
      <c r="F288">
        <v>2239520</v>
      </c>
      <c r="G288">
        <v>3</v>
      </c>
      <c r="H288">
        <v>1</v>
      </c>
      <c r="I288" t="s">
        <v>324</v>
      </c>
      <c r="J288" t="s">
        <v>744</v>
      </c>
      <c r="K288" t="s">
        <v>999</v>
      </c>
      <c r="L288" t="s">
        <v>1517</v>
      </c>
      <c r="M288" t="s">
        <v>1241</v>
      </c>
      <c r="N288">
        <v>1009</v>
      </c>
      <c r="O288">
        <v>1010</v>
      </c>
      <c r="P288">
        <v>0</v>
      </c>
      <c r="Q288" t="s">
        <v>459</v>
      </c>
      <c r="R288" t="s">
        <v>484</v>
      </c>
      <c r="S288" t="s">
        <v>484</v>
      </c>
      <c r="T288" t="s">
        <v>579</v>
      </c>
      <c r="U288" t="s">
        <v>544</v>
      </c>
      <c r="V288">
        <v>334742</v>
      </c>
      <c r="W288">
        <v>100</v>
      </c>
      <c r="X288">
        <v>4533</v>
      </c>
      <c r="Y288">
        <v>9629</v>
      </c>
      <c r="Z288">
        <v>4950</v>
      </c>
      <c r="AA288">
        <v>10369</v>
      </c>
      <c r="AB288">
        <v>5775</v>
      </c>
      <c r="AC288">
        <v>0</v>
      </c>
      <c r="AD288">
        <v>0</v>
      </c>
      <c r="AE288">
        <v>663</v>
      </c>
      <c r="AF288">
        <v>30</v>
      </c>
      <c r="AG288">
        <v>800</v>
      </c>
      <c r="AH288">
        <v>600</v>
      </c>
      <c r="AI288">
        <v>175</v>
      </c>
      <c r="AJ288">
        <v>99</v>
      </c>
      <c r="AK288">
        <v>501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1260</v>
      </c>
      <c r="AS288">
        <v>6000</v>
      </c>
      <c r="AT288">
        <v>737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99999</v>
      </c>
      <c r="BB288">
        <v>0</v>
      </c>
      <c r="BC288">
        <v>0</v>
      </c>
      <c r="BD288">
        <v>0</v>
      </c>
      <c r="BE288">
        <v>0</v>
      </c>
    </row>
    <row r="289" spans="1:57" x14ac:dyDescent="0.15">
      <c r="A289">
        <v>1287</v>
      </c>
      <c r="B289" t="s">
        <v>1926</v>
      </c>
      <c r="C289">
        <v>0</v>
      </c>
      <c r="D289">
        <v>0</v>
      </c>
      <c r="E289">
        <v>47</v>
      </c>
      <c r="F289">
        <v>2496841</v>
      </c>
      <c r="G289">
        <v>3</v>
      </c>
      <c r="H289">
        <v>1</v>
      </c>
      <c r="I289" t="s">
        <v>324</v>
      </c>
      <c r="J289" t="s">
        <v>997</v>
      </c>
      <c r="K289" t="s">
        <v>994</v>
      </c>
      <c r="L289" t="s">
        <v>720</v>
      </c>
      <c r="M289" t="s">
        <v>1517</v>
      </c>
      <c r="N289">
        <v>2009</v>
      </c>
      <c r="O289">
        <v>2010</v>
      </c>
      <c r="P289">
        <v>0</v>
      </c>
      <c r="Q289" t="s">
        <v>524</v>
      </c>
      <c r="R289" t="s">
        <v>475</v>
      </c>
      <c r="S289" t="s">
        <v>457</v>
      </c>
      <c r="T289" t="s">
        <v>493</v>
      </c>
      <c r="U289" t="s">
        <v>575</v>
      </c>
      <c r="V289">
        <v>376025</v>
      </c>
      <c r="W289">
        <v>100</v>
      </c>
      <c r="X289">
        <v>5485</v>
      </c>
      <c r="Y289">
        <v>10753</v>
      </c>
      <c r="Z289">
        <v>5133</v>
      </c>
      <c r="AA289">
        <v>9217</v>
      </c>
      <c r="AB289">
        <v>5989</v>
      </c>
      <c r="AC289">
        <v>0</v>
      </c>
      <c r="AD289">
        <v>0</v>
      </c>
      <c r="AE289">
        <v>803</v>
      </c>
      <c r="AF289">
        <v>30</v>
      </c>
      <c r="AG289">
        <v>800</v>
      </c>
      <c r="AH289">
        <v>600</v>
      </c>
      <c r="AI289">
        <v>175</v>
      </c>
      <c r="AJ289">
        <v>99</v>
      </c>
      <c r="AK289">
        <v>520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1306</v>
      </c>
      <c r="AS289">
        <v>6000</v>
      </c>
      <c r="AT289">
        <v>705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99999</v>
      </c>
      <c r="BB289">
        <v>0</v>
      </c>
      <c r="BC289">
        <v>0</v>
      </c>
      <c r="BD289">
        <v>0</v>
      </c>
      <c r="BE289">
        <v>0</v>
      </c>
    </row>
    <row r="290" spans="1:57" x14ac:dyDescent="0.15">
      <c r="A290">
        <v>1288</v>
      </c>
      <c r="B290" t="s">
        <v>1927</v>
      </c>
      <c r="C290">
        <v>0</v>
      </c>
      <c r="D290">
        <v>0</v>
      </c>
      <c r="E290">
        <v>48</v>
      </c>
      <c r="F290">
        <v>2543647</v>
      </c>
      <c r="G290">
        <v>3</v>
      </c>
      <c r="H290">
        <v>2</v>
      </c>
      <c r="I290" t="s">
        <v>211</v>
      </c>
      <c r="J290" t="s">
        <v>740</v>
      </c>
      <c r="K290" t="s">
        <v>752</v>
      </c>
      <c r="L290" t="s">
        <v>1412</v>
      </c>
      <c r="M290" t="s">
        <v>752</v>
      </c>
      <c r="N290">
        <v>2009</v>
      </c>
      <c r="O290">
        <v>2010</v>
      </c>
      <c r="P290">
        <v>0</v>
      </c>
      <c r="Q290" t="s">
        <v>499</v>
      </c>
      <c r="R290" t="s">
        <v>499</v>
      </c>
      <c r="S290" t="s">
        <v>457</v>
      </c>
      <c r="T290" t="s">
        <v>530</v>
      </c>
      <c r="U290" t="s">
        <v>591</v>
      </c>
      <c r="V290">
        <v>389652</v>
      </c>
      <c r="W290">
        <v>100</v>
      </c>
      <c r="X290">
        <v>4873</v>
      </c>
      <c r="Y290">
        <v>9552</v>
      </c>
      <c r="Z290">
        <v>5320</v>
      </c>
      <c r="AA290">
        <v>10348</v>
      </c>
      <c r="AB290">
        <v>5764</v>
      </c>
      <c r="AC290">
        <v>0</v>
      </c>
      <c r="AD290">
        <v>0</v>
      </c>
      <c r="AE290">
        <v>714</v>
      </c>
      <c r="AF290">
        <v>30</v>
      </c>
      <c r="AG290">
        <v>800</v>
      </c>
      <c r="AH290">
        <v>600</v>
      </c>
      <c r="AI290">
        <v>175</v>
      </c>
      <c r="AJ290">
        <v>99</v>
      </c>
      <c r="AK290">
        <v>630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1467</v>
      </c>
      <c r="AS290">
        <v>6500</v>
      </c>
      <c r="AT290">
        <v>732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99999</v>
      </c>
      <c r="BB290">
        <v>0</v>
      </c>
      <c r="BC290">
        <v>0</v>
      </c>
      <c r="BD290">
        <v>0</v>
      </c>
      <c r="BE290">
        <v>0</v>
      </c>
    </row>
    <row r="291" spans="1:57" x14ac:dyDescent="0.15">
      <c r="A291">
        <v>1289</v>
      </c>
      <c r="B291" t="s">
        <v>1928</v>
      </c>
      <c r="C291">
        <v>0</v>
      </c>
      <c r="D291">
        <v>0</v>
      </c>
      <c r="E291">
        <v>49</v>
      </c>
      <c r="F291">
        <v>2444567</v>
      </c>
      <c r="G291">
        <v>3</v>
      </c>
      <c r="H291">
        <v>2</v>
      </c>
      <c r="I291" t="s">
        <v>211</v>
      </c>
      <c r="J291" t="s">
        <v>707</v>
      </c>
      <c r="K291" t="s">
        <v>723</v>
      </c>
      <c r="L291" t="s">
        <v>1419</v>
      </c>
      <c r="M291" t="s">
        <v>1418</v>
      </c>
      <c r="N291">
        <v>2009</v>
      </c>
      <c r="O291">
        <v>2010</v>
      </c>
      <c r="P291">
        <v>0</v>
      </c>
      <c r="Q291" t="s">
        <v>492</v>
      </c>
      <c r="R291" t="s">
        <v>575</v>
      </c>
      <c r="S291" t="s">
        <v>524</v>
      </c>
      <c r="T291" t="s">
        <v>459</v>
      </c>
      <c r="U291" t="s">
        <v>483</v>
      </c>
      <c r="V291">
        <v>403516</v>
      </c>
      <c r="W291">
        <v>100</v>
      </c>
      <c r="X291">
        <v>5467</v>
      </c>
      <c r="Y291">
        <v>10717</v>
      </c>
      <c r="Z291">
        <v>6428</v>
      </c>
      <c r="AA291">
        <v>10717</v>
      </c>
      <c r="AB291">
        <v>5969</v>
      </c>
      <c r="AC291">
        <v>0</v>
      </c>
      <c r="AD291">
        <v>0</v>
      </c>
      <c r="AE291">
        <v>802</v>
      </c>
      <c r="AF291">
        <v>30</v>
      </c>
      <c r="AG291">
        <v>800</v>
      </c>
      <c r="AH291">
        <v>600</v>
      </c>
      <c r="AI291">
        <v>175</v>
      </c>
      <c r="AJ291">
        <v>99</v>
      </c>
      <c r="AK291">
        <v>560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1521</v>
      </c>
      <c r="AS291">
        <v>6500</v>
      </c>
      <c r="AT291">
        <v>821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99999</v>
      </c>
      <c r="BB291">
        <v>0</v>
      </c>
      <c r="BC291">
        <v>0</v>
      </c>
      <c r="BD291">
        <v>0</v>
      </c>
      <c r="BE291">
        <v>0</v>
      </c>
    </row>
    <row r="292" spans="1:57" x14ac:dyDescent="0.15">
      <c r="A292">
        <v>1290</v>
      </c>
      <c r="B292" t="s">
        <v>1929</v>
      </c>
      <c r="C292">
        <v>0</v>
      </c>
      <c r="D292">
        <v>0</v>
      </c>
      <c r="E292">
        <v>50</v>
      </c>
      <c r="F292">
        <v>2476554</v>
      </c>
      <c r="G292">
        <v>3</v>
      </c>
      <c r="H292">
        <v>2</v>
      </c>
      <c r="I292" t="s">
        <v>211</v>
      </c>
      <c r="J292" t="s">
        <v>1149</v>
      </c>
      <c r="K292" t="s">
        <v>1017</v>
      </c>
      <c r="L292" t="s">
        <v>1019</v>
      </c>
      <c r="M292" t="s">
        <v>1246</v>
      </c>
      <c r="N292">
        <v>1009</v>
      </c>
      <c r="O292">
        <v>1010</v>
      </c>
      <c r="P292">
        <v>1011</v>
      </c>
      <c r="Q292" t="s">
        <v>458</v>
      </c>
      <c r="R292" t="s">
        <v>529</v>
      </c>
      <c r="S292" t="s">
        <v>558</v>
      </c>
      <c r="T292" t="s">
        <v>564</v>
      </c>
      <c r="U292" t="s">
        <v>500</v>
      </c>
      <c r="V292">
        <v>385498</v>
      </c>
      <c r="W292">
        <v>100</v>
      </c>
      <c r="X292">
        <v>5660</v>
      </c>
      <c r="Y292">
        <v>10239</v>
      </c>
      <c r="Z292">
        <v>6178</v>
      </c>
      <c r="AA292">
        <v>11092</v>
      </c>
      <c r="AB292">
        <v>6178</v>
      </c>
      <c r="AC292">
        <v>0</v>
      </c>
      <c r="AD292">
        <v>0</v>
      </c>
      <c r="AE292">
        <v>766</v>
      </c>
      <c r="AF292">
        <v>30</v>
      </c>
      <c r="AG292">
        <v>800</v>
      </c>
      <c r="AH292">
        <v>600</v>
      </c>
      <c r="AI292">
        <v>175</v>
      </c>
      <c r="AJ292">
        <v>99</v>
      </c>
      <c r="AK292">
        <v>629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1695</v>
      </c>
      <c r="AS292">
        <v>6500</v>
      </c>
      <c r="AT292">
        <v>851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99999</v>
      </c>
      <c r="BB292">
        <v>0</v>
      </c>
      <c r="BC292">
        <v>0</v>
      </c>
      <c r="BD292">
        <v>0</v>
      </c>
      <c r="BE292">
        <v>0</v>
      </c>
    </row>
    <row r="293" spans="1:57" x14ac:dyDescent="0.15">
      <c r="A293">
        <v>1291</v>
      </c>
      <c r="B293" t="s">
        <v>1930</v>
      </c>
      <c r="C293">
        <v>0</v>
      </c>
      <c r="D293">
        <v>0</v>
      </c>
      <c r="E293">
        <v>51</v>
      </c>
      <c r="F293">
        <v>2860019</v>
      </c>
      <c r="G293">
        <v>3</v>
      </c>
      <c r="H293">
        <v>2</v>
      </c>
      <c r="I293" t="s">
        <v>211</v>
      </c>
      <c r="J293" t="s">
        <v>1010</v>
      </c>
      <c r="K293" t="s">
        <v>1412</v>
      </c>
      <c r="L293" t="s">
        <v>751</v>
      </c>
      <c r="M293" t="s">
        <v>1518</v>
      </c>
      <c r="N293">
        <v>1009</v>
      </c>
      <c r="O293">
        <v>1010</v>
      </c>
      <c r="P293">
        <v>0</v>
      </c>
      <c r="Q293" t="s">
        <v>529</v>
      </c>
      <c r="R293" t="s">
        <v>476</v>
      </c>
      <c r="S293" t="s">
        <v>523</v>
      </c>
      <c r="T293" t="s">
        <v>558</v>
      </c>
      <c r="U293" t="s">
        <v>492</v>
      </c>
      <c r="V293">
        <v>431965</v>
      </c>
      <c r="W293">
        <v>100</v>
      </c>
      <c r="X293">
        <v>5404</v>
      </c>
      <c r="Y293">
        <v>12357</v>
      </c>
      <c r="Z293">
        <v>5900</v>
      </c>
      <c r="AA293">
        <v>12357</v>
      </c>
      <c r="AB293">
        <v>5900</v>
      </c>
      <c r="AC293">
        <v>0</v>
      </c>
      <c r="AD293">
        <v>0</v>
      </c>
      <c r="AE293">
        <v>925</v>
      </c>
      <c r="AF293">
        <v>30</v>
      </c>
      <c r="AG293">
        <v>800</v>
      </c>
      <c r="AH293">
        <v>600</v>
      </c>
      <c r="AI293">
        <v>175</v>
      </c>
      <c r="AJ293">
        <v>99</v>
      </c>
      <c r="AK293">
        <v>601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1628</v>
      </c>
      <c r="AS293">
        <v>6000</v>
      </c>
      <c r="AT293">
        <v>813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99999</v>
      </c>
      <c r="BB293">
        <v>0</v>
      </c>
      <c r="BC293">
        <v>0</v>
      </c>
      <c r="BD293">
        <v>0</v>
      </c>
      <c r="BE293">
        <v>0</v>
      </c>
    </row>
    <row r="294" spans="1:57" x14ac:dyDescent="0.15">
      <c r="A294">
        <v>1292</v>
      </c>
      <c r="B294" t="s">
        <v>1931</v>
      </c>
      <c r="C294">
        <v>0</v>
      </c>
      <c r="D294">
        <v>0</v>
      </c>
      <c r="E294">
        <v>52</v>
      </c>
      <c r="F294">
        <v>2647338</v>
      </c>
      <c r="G294">
        <v>3</v>
      </c>
      <c r="H294">
        <v>1</v>
      </c>
      <c r="I294" t="s">
        <v>324</v>
      </c>
      <c r="J294" t="s">
        <v>997</v>
      </c>
      <c r="K294" t="s">
        <v>762</v>
      </c>
      <c r="L294" t="s">
        <v>1415</v>
      </c>
      <c r="M294" t="s">
        <v>762</v>
      </c>
      <c r="N294">
        <v>1009</v>
      </c>
      <c r="O294">
        <v>1010</v>
      </c>
      <c r="P294">
        <v>0</v>
      </c>
      <c r="Q294" t="s">
        <v>544</v>
      </c>
      <c r="R294" t="s">
        <v>564</v>
      </c>
      <c r="S294" t="s">
        <v>620</v>
      </c>
      <c r="T294" t="s">
        <v>467</v>
      </c>
      <c r="U294" t="s">
        <v>575</v>
      </c>
      <c r="V294">
        <v>446542</v>
      </c>
      <c r="W294">
        <v>100</v>
      </c>
      <c r="X294">
        <v>6518</v>
      </c>
      <c r="Y294">
        <v>12775</v>
      </c>
      <c r="Z294">
        <v>6099</v>
      </c>
      <c r="AA294">
        <v>11862</v>
      </c>
      <c r="AB294">
        <v>6607</v>
      </c>
      <c r="AC294">
        <v>0</v>
      </c>
      <c r="AD294">
        <v>0</v>
      </c>
      <c r="AE294">
        <v>957</v>
      </c>
      <c r="AF294">
        <v>30</v>
      </c>
      <c r="AG294">
        <v>800</v>
      </c>
      <c r="AH294">
        <v>600</v>
      </c>
      <c r="AI294">
        <v>175</v>
      </c>
      <c r="AJ294">
        <v>99</v>
      </c>
      <c r="AK294">
        <v>725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1684</v>
      </c>
      <c r="AS294">
        <v>7000</v>
      </c>
      <c r="AT294">
        <v>911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99999</v>
      </c>
      <c r="BB294">
        <v>0</v>
      </c>
      <c r="BC294">
        <v>0</v>
      </c>
      <c r="BD294">
        <v>0</v>
      </c>
      <c r="BE294">
        <v>0</v>
      </c>
    </row>
    <row r="295" spans="1:57" x14ac:dyDescent="0.15">
      <c r="A295">
        <v>1293</v>
      </c>
      <c r="B295" t="s">
        <v>1932</v>
      </c>
      <c r="C295">
        <v>0</v>
      </c>
      <c r="D295">
        <v>0</v>
      </c>
      <c r="E295">
        <v>53</v>
      </c>
      <c r="F295">
        <v>3003704</v>
      </c>
      <c r="G295">
        <v>3</v>
      </c>
      <c r="H295">
        <v>1</v>
      </c>
      <c r="I295" t="s">
        <v>324</v>
      </c>
      <c r="J295" t="s">
        <v>1175</v>
      </c>
      <c r="K295" t="s">
        <v>1017</v>
      </c>
      <c r="L295" t="s">
        <v>1553</v>
      </c>
      <c r="M295" t="s">
        <v>1246</v>
      </c>
      <c r="N295">
        <v>1009</v>
      </c>
      <c r="O295">
        <v>1010</v>
      </c>
      <c r="P295">
        <v>1011</v>
      </c>
      <c r="Q295" t="s">
        <v>475</v>
      </c>
      <c r="R295" t="s">
        <v>530</v>
      </c>
      <c r="S295" t="s">
        <v>483</v>
      </c>
      <c r="T295" t="s">
        <v>474</v>
      </c>
      <c r="U295" t="s">
        <v>507</v>
      </c>
      <c r="V295">
        <v>496853</v>
      </c>
      <c r="W295">
        <v>100</v>
      </c>
      <c r="X295">
        <v>6254</v>
      </c>
      <c r="Y295">
        <v>11313</v>
      </c>
      <c r="Z295">
        <v>6827</v>
      </c>
      <c r="AA295">
        <v>11313</v>
      </c>
      <c r="AB295">
        <v>6827</v>
      </c>
      <c r="AC295">
        <v>0</v>
      </c>
      <c r="AD295">
        <v>0</v>
      </c>
      <c r="AE295">
        <v>919</v>
      </c>
      <c r="AF295">
        <v>30</v>
      </c>
      <c r="AG295">
        <v>800</v>
      </c>
      <c r="AH295">
        <v>600</v>
      </c>
      <c r="AI295">
        <v>175</v>
      </c>
      <c r="AJ295">
        <v>99</v>
      </c>
      <c r="AK295">
        <v>643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1876</v>
      </c>
      <c r="AS295">
        <v>6000</v>
      </c>
      <c r="AT295">
        <v>1015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99999</v>
      </c>
      <c r="BB295">
        <v>0</v>
      </c>
      <c r="BC295">
        <v>0</v>
      </c>
      <c r="BD295">
        <v>0</v>
      </c>
      <c r="BE295">
        <v>0</v>
      </c>
    </row>
    <row r="296" spans="1:57" x14ac:dyDescent="0.15">
      <c r="A296">
        <v>1294</v>
      </c>
      <c r="B296" t="s">
        <v>1933</v>
      </c>
      <c r="C296">
        <v>0</v>
      </c>
      <c r="D296">
        <v>0</v>
      </c>
      <c r="E296">
        <v>54</v>
      </c>
      <c r="F296">
        <v>2823692</v>
      </c>
      <c r="G296">
        <v>3</v>
      </c>
      <c r="H296">
        <v>1</v>
      </c>
      <c r="I296" t="s">
        <v>324</v>
      </c>
      <c r="J296" t="s">
        <v>983</v>
      </c>
      <c r="K296" t="s">
        <v>999</v>
      </c>
      <c r="L296" t="s">
        <v>1515</v>
      </c>
      <c r="M296" t="s">
        <v>992</v>
      </c>
      <c r="N296">
        <v>2009</v>
      </c>
      <c r="O296">
        <v>2010</v>
      </c>
      <c r="P296">
        <v>2011</v>
      </c>
      <c r="Q296" t="s">
        <v>615</v>
      </c>
      <c r="R296" t="s">
        <v>538</v>
      </c>
      <c r="S296" t="s">
        <v>544</v>
      </c>
      <c r="T296" t="s">
        <v>538</v>
      </c>
      <c r="U296" t="s">
        <v>575</v>
      </c>
      <c r="V296">
        <v>439772</v>
      </c>
      <c r="W296">
        <v>100</v>
      </c>
      <c r="X296">
        <v>6458</v>
      </c>
      <c r="Y296">
        <v>13630</v>
      </c>
      <c r="Z296">
        <v>7593</v>
      </c>
      <c r="AA296">
        <v>13630</v>
      </c>
      <c r="AB296">
        <v>7593</v>
      </c>
      <c r="AC296">
        <v>0</v>
      </c>
      <c r="AD296">
        <v>0</v>
      </c>
      <c r="AE296">
        <v>877</v>
      </c>
      <c r="AF296">
        <v>30</v>
      </c>
      <c r="AG296">
        <v>800</v>
      </c>
      <c r="AH296">
        <v>600</v>
      </c>
      <c r="AI296">
        <v>175</v>
      </c>
      <c r="AJ296">
        <v>99</v>
      </c>
      <c r="AK296">
        <v>775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1799</v>
      </c>
      <c r="AS296">
        <v>6000</v>
      </c>
      <c r="AT296">
        <v>973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99999</v>
      </c>
      <c r="BB296">
        <v>0</v>
      </c>
      <c r="BC296">
        <v>0</v>
      </c>
      <c r="BD296">
        <v>0</v>
      </c>
      <c r="BE296">
        <v>0</v>
      </c>
    </row>
    <row r="297" spans="1:57" x14ac:dyDescent="0.15">
      <c r="A297">
        <v>1295</v>
      </c>
      <c r="B297" t="s">
        <v>1934</v>
      </c>
      <c r="C297">
        <v>0</v>
      </c>
      <c r="D297">
        <v>0</v>
      </c>
      <c r="E297">
        <v>55</v>
      </c>
      <c r="F297">
        <v>3252627</v>
      </c>
      <c r="G297">
        <v>3</v>
      </c>
      <c r="H297">
        <v>1</v>
      </c>
      <c r="I297" t="s">
        <v>324</v>
      </c>
      <c r="J297" t="s">
        <v>749</v>
      </c>
      <c r="K297" t="s">
        <v>1554</v>
      </c>
      <c r="L297" t="s">
        <v>1359</v>
      </c>
      <c r="M297" t="s">
        <v>1554</v>
      </c>
      <c r="N297">
        <v>1009</v>
      </c>
      <c r="O297">
        <v>1010</v>
      </c>
      <c r="P297">
        <v>1011</v>
      </c>
      <c r="Q297" t="s">
        <v>500</v>
      </c>
      <c r="R297" t="s">
        <v>564</v>
      </c>
      <c r="S297" t="s">
        <v>538</v>
      </c>
      <c r="T297" t="s">
        <v>476</v>
      </c>
      <c r="U297" t="s">
        <v>575</v>
      </c>
      <c r="V297">
        <v>453896</v>
      </c>
      <c r="W297">
        <v>100</v>
      </c>
      <c r="X297">
        <v>7179</v>
      </c>
      <c r="Y297">
        <v>13063</v>
      </c>
      <c r="Z297">
        <v>7838</v>
      </c>
      <c r="AA297">
        <v>12058</v>
      </c>
      <c r="AB297">
        <v>7278</v>
      </c>
      <c r="AC297">
        <v>0</v>
      </c>
      <c r="AD297">
        <v>0</v>
      </c>
      <c r="AE297">
        <v>1057</v>
      </c>
      <c r="AF297">
        <v>30</v>
      </c>
      <c r="AG297">
        <v>800</v>
      </c>
      <c r="AH297">
        <v>600</v>
      </c>
      <c r="AI297">
        <v>175</v>
      </c>
      <c r="AJ297">
        <v>99</v>
      </c>
      <c r="AK297">
        <v>743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1714</v>
      </c>
      <c r="AS297">
        <v>6500</v>
      </c>
      <c r="AT297">
        <v>1083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99999</v>
      </c>
      <c r="BB297">
        <v>0</v>
      </c>
      <c r="BC297">
        <v>0</v>
      </c>
      <c r="BD297">
        <v>0</v>
      </c>
      <c r="BE297">
        <v>0</v>
      </c>
    </row>
    <row r="298" spans="1:57" x14ac:dyDescent="0.15">
      <c r="A298">
        <v>1296</v>
      </c>
      <c r="B298" t="s">
        <v>1935</v>
      </c>
      <c r="C298">
        <v>0</v>
      </c>
      <c r="D298">
        <v>0</v>
      </c>
      <c r="E298">
        <v>56</v>
      </c>
      <c r="F298">
        <v>3361091</v>
      </c>
      <c r="G298">
        <v>3</v>
      </c>
      <c r="H298">
        <v>1</v>
      </c>
      <c r="I298" t="s">
        <v>324</v>
      </c>
      <c r="J298" t="s">
        <v>983</v>
      </c>
      <c r="K298" t="s">
        <v>1041</v>
      </c>
      <c r="L298" t="s">
        <v>1244</v>
      </c>
      <c r="M298" t="s">
        <v>751</v>
      </c>
      <c r="N298">
        <v>2009</v>
      </c>
      <c r="O298">
        <v>2010</v>
      </c>
      <c r="P298">
        <v>2011</v>
      </c>
      <c r="Q298" t="s">
        <v>515</v>
      </c>
      <c r="R298" t="s">
        <v>467</v>
      </c>
      <c r="S298" t="s">
        <v>493</v>
      </c>
      <c r="T298" t="s">
        <v>615</v>
      </c>
      <c r="U298" t="s">
        <v>558</v>
      </c>
      <c r="V298">
        <v>468232</v>
      </c>
      <c r="W298">
        <v>100</v>
      </c>
      <c r="X298">
        <v>6877</v>
      </c>
      <c r="Y298">
        <v>14513</v>
      </c>
      <c r="Z298">
        <v>7508</v>
      </c>
      <c r="AA298">
        <v>12440</v>
      </c>
      <c r="AB298">
        <v>8086</v>
      </c>
      <c r="AC298">
        <v>0</v>
      </c>
      <c r="AD298">
        <v>0</v>
      </c>
      <c r="AE298">
        <v>934</v>
      </c>
      <c r="AF298">
        <v>30</v>
      </c>
      <c r="AG298">
        <v>800</v>
      </c>
      <c r="AH298">
        <v>600</v>
      </c>
      <c r="AI298">
        <v>175</v>
      </c>
      <c r="AJ298">
        <v>99</v>
      </c>
      <c r="AK298">
        <v>768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2065</v>
      </c>
      <c r="AS298">
        <v>6500</v>
      </c>
      <c r="AT298">
        <v>958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99999</v>
      </c>
      <c r="BB298">
        <v>0</v>
      </c>
      <c r="BC298">
        <v>0</v>
      </c>
      <c r="BD298">
        <v>0</v>
      </c>
      <c r="BE298">
        <v>0</v>
      </c>
    </row>
    <row r="299" spans="1:57" x14ac:dyDescent="0.15">
      <c r="A299">
        <v>1297</v>
      </c>
      <c r="B299" t="s">
        <v>1936</v>
      </c>
      <c r="C299">
        <v>0</v>
      </c>
      <c r="D299">
        <v>0</v>
      </c>
      <c r="E299">
        <v>57</v>
      </c>
      <c r="F299">
        <v>3161477</v>
      </c>
      <c r="G299">
        <v>3</v>
      </c>
      <c r="H299">
        <v>1</v>
      </c>
      <c r="I299" t="s">
        <v>324</v>
      </c>
      <c r="J299" t="s">
        <v>785</v>
      </c>
      <c r="K299" t="s">
        <v>1419</v>
      </c>
      <c r="L299" t="s">
        <v>1290</v>
      </c>
      <c r="M299" t="s">
        <v>1419</v>
      </c>
      <c r="N299">
        <v>1009</v>
      </c>
      <c r="O299">
        <v>1010</v>
      </c>
      <c r="P299">
        <v>1011</v>
      </c>
      <c r="Q299" t="s">
        <v>491</v>
      </c>
      <c r="R299" t="s">
        <v>491</v>
      </c>
      <c r="S299" t="s">
        <v>523</v>
      </c>
      <c r="T299" t="s">
        <v>620</v>
      </c>
      <c r="U299" t="s">
        <v>493</v>
      </c>
      <c r="V299">
        <v>563260</v>
      </c>
      <c r="W299">
        <v>100</v>
      </c>
      <c r="X299">
        <v>7091</v>
      </c>
      <c r="Y299">
        <v>14966</v>
      </c>
      <c r="Z299">
        <v>8338</v>
      </c>
      <c r="AA299">
        <v>13897</v>
      </c>
      <c r="AB299">
        <v>8338</v>
      </c>
      <c r="AC299">
        <v>0</v>
      </c>
      <c r="AD299">
        <v>0</v>
      </c>
      <c r="AE299">
        <v>1125</v>
      </c>
      <c r="AF299">
        <v>30</v>
      </c>
      <c r="AG299">
        <v>800</v>
      </c>
      <c r="AH299">
        <v>600</v>
      </c>
      <c r="AI299">
        <v>175</v>
      </c>
      <c r="AJ299">
        <v>99</v>
      </c>
      <c r="AK299">
        <v>854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1977</v>
      </c>
      <c r="AS299">
        <v>6000</v>
      </c>
      <c r="AT299">
        <v>1153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99999</v>
      </c>
      <c r="BB299">
        <v>0</v>
      </c>
      <c r="BC299">
        <v>0</v>
      </c>
      <c r="BD299">
        <v>0</v>
      </c>
      <c r="BE299">
        <v>0</v>
      </c>
    </row>
    <row r="300" spans="1:57" x14ac:dyDescent="0.15">
      <c r="A300">
        <v>1298</v>
      </c>
      <c r="B300" t="s">
        <v>1937</v>
      </c>
      <c r="C300">
        <v>0</v>
      </c>
      <c r="D300">
        <v>0</v>
      </c>
      <c r="E300">
        <v>58</v>
      </c>
      <c r="F300">
        <v>3445324</v>
      </c>
      <c r="G300">
        <v>3</v>
      </c>
      <c r="H300">
        <v>2</v>
      </c>
      <c r="I300" t="s">
        <v>211</v>
      </c>
      <c r="J300" t="s">
        <v>1056</v>
      </c>
      <c r="K300" t="s">
        <v>1555</v>
      </c>
      <c r="L300" t="s">
        <v>1298</v>
      </c>
      <c r="M300" t="s">
        <v>1481</v>
      </c>
      <c r="N300">
        <v>1009</v>
      </c>
      <c r="O300">
        <v>1010</v>
      </c>
      <c r="P300">
        <v>1011</v>
      </c>
      <c r="Q300" t="s">
        <v>579</v>
      </c>
      <c r="R300" t="s">
        <v>558</v>
      </c>
      <c r="S300" t="s">
        <v>564</v>
      </c>
      <c r="T300" t="s">
        <v>484</v>
      </c>
      <c r="U300" t="s">
        <v>538</v>
      </c>
      <c r="V300">
        <v>497574</v>
      </c>
      <c r="W300">
        <v>100</v>
      </c>
      <c r="X300">
        <v>7308</v>
      </c>
      <c r="Y300">
        <v>15425</v>
      </c>
      <c r="Z300">
        <v>7366</v>
      </c>
      <c r="AA300">
        <v>15425</v>
      </c>
      <c r="AB300">
        <v>7980</v>
      </c>
      <c r="AC300">
        <v>0</v>
      </c>
      <c r="AD300">
        <v>0</v>
      </c>
      <c r="AE300">
        <v>1160</v>
      </c>
      <c r="AF300">
        <v>30</v>
      </c>
      <c r="AG300">
        <v>800</v>
      </c>
      <c r="AH300">
        <v>600</v>
      </c>
      <c r="AI300">
        <v>175</v>
      </c>
      <c r="AJ300">
        <v>99</v>
      </c>
      <c r="AK300">
        <v>817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1881</v>
      </c>
      <c r="AS300">
        <v>7000</v>
      </c>
      <c r="AT300">
        <v>1105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99999</v>
      </c>
      <c r="BB300">
        <v>0</v>
      </c>
      <c r="BC300">
        <v>0</v>
      </c>
      <c r="BD300">
        <v>0</v>
      </c>
      <c r="BE300">
        <v>0</v>
      </c>
    </row>
    <row r="301" spans="1:57" x14ac:dyDescent="0.15">
      <c r="A301">
        <v>1299</v>
      </c>
      <c r="B301" t="s">
        <v>1938</v>
      </c>
      <c r="C301">
        <v>0</v>
      </c>
      <c r="D301">
        <v>0</v>
      </c>
      <c r="E301">
        <v>59</v>
      </c>
      <c r="F301">
        <v>3164127</v>
      </c>
      <c r="G301">
        <v>3</v>
      </c>
      <c r="H301">
        <v>1</v>
      </c>
      <c r="I301" t="s">
        <v>324</v>
      </c>
      <c r="J301" t="s">
        <v>1159</v>
      </c>
      <c r="K301" t="s">
        <v>1413</v>
      </c>
      <c r="L301" t="s">
        <v>777</v>
      </c>
      <c r="M301" t="s">
        <v>1169</v>
      </c>
      <c r="N301">
        <v>2009</v>
      </c>
      <c r="O301">
        <v>2010</v>
      </c>
      <c r="P301">
        <v>2011</v>
      </c>
      <c r="Q301" t="s">
        <v>459</v>
      </c>
      <c r="R301" t="s">
        <v>658</v>
      </c>
      <c r="S301" t="s">
        <v>515</v>
      </c>
      <c r="T301" t="s">
        <v>475</v>
      </c>
      <c r="U301" t="s">
        <v>551</v>
      </c>
      <c r="V301">
        <v>512574</v>
      </c>
      <c r="W301">
        <v>100</v>
      </c>
      <c r="X301">
        <v>7529</v>
      </c>
      <c r="Y301">
        <v>14756</v>
      </c>
      <c r="Z301">
        <v>8855</v>
      </c>
      <c r="AA301">
        <v>14756</v>
      </c>
      <c r="AB301">
        <v>8855</v>
      </c>
      <c r="AC301">
        <v>0</v>
      </c>
      <c r="AD301">
        <v>0</v>
      </c>
      <c r="AE301">
        <v>1111</v>
      </c>
      <c r="AF301">
        <v>30</v>
      </c>
      <c r="AG301">
        <v>800</v>
      </c>
      <c r="AH301">
        <v>600</v>
      </c>
      <c r="AI301">
        <v>175</v>
      </c>
      <c r="AJ301">
        <v>99</v>
      </c>
      <c r="AK301">
        <v>777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1939</v>
      </c>
      <c r="AS301">
        <v>6500</v>
      </c>
      <c r="AT301">
        <v>1138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99999</v>
      </c>
      <c r="BB301">
        <v>0</v>
      </c>
      <c r="BC301">
        <v>0</v>
      </c>
      <c r="BD301">
        <v>0</v>
      </c>
      <c r="BE301">
        <v>0</v>
      </c>
    </row>
    <row r="302" spans="1:57" x14ac:dyDescent="0.15">
      <c r="A302">
        <v>1300</v>
      </c>
      <c r="B302" t="s">
        <v>1939</v>
      </c>
      <c r="C302">
        <v>0</v>
      </c>
      <c r="D302">
        <v>0</v>
      </c>
      <c r="E302">
        <v>60</v>
      </c>
      <c r="F302">
        <v>3645332</v>
      </c>
      <c r="G302">
        <v>3</v>
      </c>
      <c r="H302">
        <v>1</v>
      </c>
      <c r="I302" t="s">
        <v>324</v>
      </c>
      <c r="J302" t="s">
        <v>769</v>
      </c>
      <c r="K302" t="s">
        <v>1556</v>
      </c>
      <c r="L302" t="s">
        <v>1372</v>
      </c>
      <c r="M302" t="s">
        <v>757</v>
      </c>
      <c r="N302">
        <v>1009</v>
      </c>
      <c r="O302">
        <v>1010</v>
      </c>
      <c r="P302">
        <v>1011</v>
      </c>
      <c r="Q302" t="s">
        <v>466</v>
      </c>
      <c r="R302" t="s">
        <v>493</v>
      </c>
      <c r="S302" t="s">
        <v>602</v>
      </c>
      <c r="T302" t="s">
        <v>591</v>
      </c>
      <c r="U302" t="s">
        <v>458</v>
      </c>
      <c r="V302">
        <v>571782</v>
      </c>
      <c r="W302">
        <v>100</v>
      </c>
      <c r="X302">
        <v>7158</v>
      </c>
      <c r="Y302">
        <v>15195</v>
      </c>
      <c r="Z302">
        <v>8466</v>
      </c>
      <c r="AA302">
        <v>14026</v>
      </c>
      <c r="AB302">
        <v>8466</v>
      </c>
      <c r="AC302">
        <v>0</v>
      </c>
      <c r="AD302">
        <v>0</v>
      </c>
      <c r="AE302">
        <v>1233</v>
      </c>
      <c r="AF302">
        <v>30</v>
      </c>
      <c r="AG302">
        <v>800</v>
      </c>
      <c r="AH302">
        <v>600</v>
      </c>
      <c r="AI302">
        <v>175</v>
      </c>
      <c r="AJ302">
        <v>99</v>
      </c>
      <c r="AK302">
        <v>801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2329</v>
      </c>
      <c r="AS302">
        <v>6500</v>
      </c>
      <c r="AT302">
        <v>1083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99999</v>
      </c>
      <c r="BB302">
        <v>0</v>
      </c>
      <c r="BC302">
        <v>0</v>
      </c>
      <c r="BD302">
        <v>0</v>
      </c>
      <c r="BE302">
        <v>0</v>
      </c>
    </row>
    <row r="303" spans="1:57" x14ac:dyDescent="0.15">
      <c r="A303">
        <v>1301</v>
      </c>
      <c r="B303" t="s">
        <v>1940</v>
      </c>
      <c r="C303">
        <v>0</v>
      </c>
      <c r="D303">
        <v>0</v>
      </c>
      <c r="E303">
        <v>61</v>
      </c>
      <c r="F303">
        <v>3417205</v>
      </c>
      <c r="G303">
        <v>3</v>
      </c>
      <c r="H303">
        <v>1</v>
      </c>
      <c r="I303" t="s">
        <v>324</v>
      </c>
      <c r="J303" t="s">
        <v>1292</v>
      </c>
      <c r="K303" t="s">
        <v>767</v>
      </c>
      <c r="L303" t="s">
        <v>1424</v>
      </c>
      <c r="M303" t="s">
        <v>767</v>
      </c>
      <c r="N303">
        <v>1009</v>
      </c>
      <c r="O303">
        <v>1010</v>
      </c>
      <c r="P303">
        <v>1011</v>
      </c>
      <c r="Q303" t="s">
        <v>551</v>
      </c>
      <c r="R303" t="s">
        <v>602</v>
      </c>
      <c r="S303" t="s">
        <v>476</v>
      </c>
      <c r="T303" t="s">
        <v>658</v>
      </c>
      <c r="U303" t="s">
        <v>466</v>
      </c>
      <c r="V303">
        <v>633777</v>
      </c>
      <c r="W303">
        <v>100</v>
      </c>
      <c r="X303">
        <v>7982</v>
      </c>
      <c r="Y303">
        <v>15640</v>
      </c>
      <c r="Z303">
        <v>9385</v>
      </c>
      <c r="AA303">
        <v>14437</v>
      </c>
      <c r="AB303">
        <v>8715</v>
      </c>
      <c r="AC303">
        <v>0</v>
      </c>
      <c r="AD303">
        <v>0</v>
      </c>
      <c r="AE303">
        <v>1269</v>
      </c>
      <c r="AF303">
        <v>30</v>
      </c>
      <c r="AG303">
        <v>800</v>
      </c>
      <c r="AH303">
        <v>600</v>
      </c>
      <c r="AI303">
        <v>175</v>
      </c>
      <c r="AJ303">
        <v>99</v>
      </c>
      <c r="AK303">
        <v>963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2055</v>
      </c>
      <c r="AS303">
        <v>7000</v>
      </c>
      <c r="AT303">
        <v>1116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99999</v>
      </c>
      <c r="BB303">
        <v>0</v>
      </c>
      <c r="BC303">
        <v>0</v>
      </c>
      <c r="BD303">
        <v>0</v>
      </c>
      <c r="BE303">
        <v>0</v>
      </c>
    </row>
    <row r="304" spans="1:57" x14ac:dyDescent="0.15">
      <c r="A304">
        <v>1302</v>
      </c>
      <c r="B304" t="s">
        <v>1941</v>
      </c>
      <c r="C304">
        <v>0</v>
      </c>
      <c r="D304">
        <v>0</v>
      </c>
      <c r="E304">
        <v>62</v>
      </c>
      <c r="F304">
        <v>3867094</v>
      </c>
      <c r="G304">
        <v>3</v>
      </c>
      <c r="H304">
        <v>2</v>
      </c>
      <c r="I304" t="s">
        <v>211</v>
      </c>
      <c r="J304" t="s">
        <v>1028</v>
      </c>
      <c r="K304" t="s">
        <v>1038</v>
      </c>
      <c r="L304" t="s">
        <v>1203</v>
      </c>
      <c r="M304" t="s">
        <v>1557</v>
      </c>
      <c r="N304">
        <v>2009</v>
      </c>
      <c r="O304">
        <v>2010</v>
      </c>
      <c r="P304">
        <v>2011</v>
      </c>
      <c r="Q304" t="s">
        <v>523</v>
      </c>
      <c r="R304" t="s">
        <v>516</v>
      </c>
      <c r="S304" t="s">
        <v>615</v>
      </c>
      <c r="T304" t="s">
        <v>474</v>
      </c>
      <c r="U304" t="s">
        <v>575</v>
      </c>
      <c r="V304">
        <v>652045</v>
      </c>
      <c r="W304">
        <v>100</v>
      </c>
      <c r="X304">
        <v>8212</v>
      </c>
      <c r="Y304">
        <v>16091</v>
      </c>
      <c r="Z304">
        <v>8967</v>
      </c>
      <c r="AA304">
        <v>16091</v>
      </c>
      <c r="AB304">
        <v>8967</v>
      </c>
      <c r="AC304">
        <v>0</v>
      </c>
      <c r="AD304">
        <v>0</v>
      </c>
      <c r="AE304">
        <v>1214</v>
      </c>
      <c r="AF304">
        <v>30</v>
      </c>
      <c r="AG304">
        <v>800</v>
      </c>
      <c r="AH304">
        <v>600</v>
      </c>
      <c r="AI304">
        <v>175</v>
      </c>
      <c r="AJ304">
        <v>99</v>
      </c>
      <c r="AK304">
        <v>920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2468</v>
      </c>
      <c r="AS304">
        <v>7000</v>
      </c>
      <c r="AT304">
        <v>1244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99999</v>
      </c>
      <c r="BB304">
        <v>0</v>
      </c>
      <c r="BC304">
        <v>0</v>
      </c>
      <c r="BD304">
        <v>0</v>
      </c>
      <c r="BE304">
        <v>0</v>
      </c>
    </row>
    <row r="305" spans="1:57" x14ac:dyDescent="0.15">
      <c r="A305">
        <v>1303</v>
      </c>
      <c r="B305" t="s">
        <v>1942</v>
      </c>
      <c r="C305">
        <v>0</v>
      </c>
      <c r="D305">
        <v>0</v>
      </c>
      <c r="E305">
        <v>63</v>
      </c>
      <c r="F305">
        <v>3536997</v>
      </c>
      <c r="G305">
        <v>3</v>
      </c>
      <c r="H305">
        <v>2</v>
      </c>
      <c r="I305" t="s">
        <v>211</v>
      </c>
      <c r="J305" t="s">
        <v>1056</v>
      </c>
      <c r="K305" t="s">
        <v>1061</v>
      </c>
      <c r="L305" t="s">
        <v>1173</v>
      </c>
      <c r="M305" t="s">
        <v>788</v>
      </c>
      <c r="N305">
        <v>1009</v>
      </c>
      <c r="O305">
        <v>1010</v>
      </c>
      <c r="P305">
        <v>1011</v>
      </c>
      <c r="Q305" t="s">
        <v>544</v>
      </c>
      <c r="R305" t="s">
        <v>615</v>
      </c>
      <c r="S305" t="s">
        <v>585</v>
      </c>
      <c r="T305" t="s">
        <v>500</v>
      </c>
      <c r="U305" t="s">
        <v>575</v>
      </c>
      <c r="V305">
        <v>670577</v>
      </c>
      <c r="W305">
        <v>100</v>
      </c>
      <c r="X305">
        <v>7796</v>
      </c>
      <c r="Y305">
        <v>17822</v>
      </c>
      <c r="Z305">
        <v>9933</v>
      </c>
      <c r="AA305">
        <v>17822</v>
      </c>
      <c r="AB305">
        <v>9933</v>
      </c>
      <c r="AC305">
        <v>0</v>
      </c>
      <c r="AD305">
        <v>0</v>
      </c>
      <c r="AE305">
        <v>1345</v>
      </c>
      <c r="AF305">
        <v>30</v>
      </c>
      <c r="AG305">
        <v>800</v>
      </c>
      <c r="AH305">
        <v>600</v>
      </c>
      <c r="AI305">
        <v>175</v>
      </c>
      <c r="AJ305">
        <v>99</v>
      </c>
      <c r="AK305">
        <v>1020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2176</v>
      </c>
      <c r="AS305">
        <v>6500</v>
      </c>
      <c r="AT305">
        <v>1379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99999</v>
      </c>
      <c r="BB305">
        <v>0</v>
      </c>
      <c r="BC305">
        <v>0</v>
      </c>
      <c r="BD305">
        <v>0</v>
      </c>
      <c r="BE305">
        <v>0</v>
      </c>
    </row>
    <row r="306" spans="1:57" x14ac:dyDescent="0.15">
      <c r="A306">
        <v>1304</v>
      </c>
      <c r="B306" t="s">
        <v>1943</v>
      </c>
      <c r="C306">
        <v>0</v>
      </c>
      <c r="D306">
        <v>0</v>
      </c>
      <c r="E306">
        <v>64</v>
      </c>
      <c r="F306">
        <v>4076500</v>
      </c>
      <c r="G306">
        <v>3</v>
      </c>
      <c r="H306">
        <v>1</v>
      </c>
      <c r="I306" t="s">
        <v>324</v>
      </c>
      <c r="J306" t="s">
        <v>1292</v>
      </c>
      <c r="K306" t="s">
        <v>1520</v>
      </c>
      <c r="L306" t="s">
        <v>1040</v>
      </c>
      <c r="M306" t="s">
        <v>1177</v>
      </c>
      <c r="N306">
        <v>1009</v>
      </c>
      <c r="O306">
        <v>1010</v>
      </c>
      <c r="P306">
        <v>1011</v>
      </c>
      <c r="Q306" t="s">
        <v>620</v>
      </c>
      <c r="R306" t="s">
        <v>483</v>
      </c>
      <c r="S306" t="s">
        <v>591</v>
      </c>
      <c r="T306" t="s">
        <v>474</v>
      </c>
      <c r="U306" t="s">
        <v>492</v>
      </c>
      <c r="V306">
        <v>590882</v>
      </c>
      <c r="W306">
        <v>100</v>
      </c>
      <c r="X306">
        <v>8682</v>
      </c>
      <c r="Y306">
        <v>15704</v>
      </c>
      <c r="Z306">
        <v>8752</v>
      </c>
      <c r="AA306">
        <v>18321</v>
      </c>
      <c r="AB306">
        <v>9482</v>
      </c>
      <c r="AC306">
        <v>0</v>
      </c>
      <c r="AD306">
        <v>0</v>
      </c>
      <c r="AE306">
        <v>1284</v>
      </c>
      <c r="AF306">
        <v>30</v>
      </c>
      <c r="AG306">
        <v>800</v>
      </c>
      <c r="AH306">
        <v>600</v>
      </c>
      <c r="AI306">
        <v>175</v>
      </c>
      <c r="AJ306">
        <v>99</v>
      </c>
      <c r="AK306">
        <v>1050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2611</v>
      </c>
      <c r="AS306">
        <v>6000</v>
      </c>
      <c r="AT306">
        <v>1316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99999</v>
      </c>
      <c r="BB306">
        <v>0</v>
      </c>
      <c r="BC306">
        <v>0</v>
      </c>
      <c r="BD306">
        <v>0</v>
      </c>
      <c r="BE306">
        <v>0</v>
      </c>
    </row>
    <row r="307" spans="1:57" x14ac:dyDescent="0.15">
      <c r="A307">
        <v>1305</v>
      </c>
      <c r="B307" t="s">
        <v>1944</v>
      </c>
      <c r="C307">
        <v>0</v>
      </c>
      <c r="D307">
        <v>0</v>
      </c>
      <c r="E307">
        <v>65</v>
      </c>
      <c r="F307">
        <v>3736708</v>
      </c>
      <c r="G307">
        <v>3</v>
      </c>
      <c r="H307">
        <v>1</v>
      </c>
      <c r="I307" t="s">
        <v>324</v>
      </c>
      <c r="J307" t="s">
        <v>843</v>
      </c>
      <c r="K307" t="s">
        <v>1295</v>
      </c>
      <c r="L307" t="s">
        <v>760</v>
      </c>
      <c r="M307" t="s">
        <v>834</v>
      </c>
      <c r="N307">
        <v>1009</v>
      </c>
      <c r="O307">
        <v>1010</v>
      </c>
      <c r="P307">
        <v>1011</v>
      </c>
      <c r="Q307" t="s">
        <v>602</v>
      </c>
      <c r="R307" t="s">
        <v>591</v>
      </c>
      <c r="S307" t="s">
        <v>615</v>
      </c>
      <c r="T307" t="s">
        <v>516</v>
      </c>
      <c r="U307" t="s">
        <v>475</v>
      </c>
      <c r="V307">
        <v>607201</v>
      </c>
      <c r="W307">
        <v>100</v>
      </c>
      <c r="X307">
        <v>8236</v>
      </c>
      <c r="Y307">
        <v>18828</v>
      </c>
      <c r="Z307">
        <v>9744</v>
      </c>
      <c r="AA307">
        <v>18828</v>
      </c>
      <c r="AB307">
        <v>8995</v>
      </c>
      <c r="AC307">
        <v>0</v>
      </c>
      <c r="AD307">
        <v>0</v>
      </c>
      <c r="AE307">
        <v>1320</v>
      </c>
      <c r="AF307">
        <v>30</v>
      </c>
      <c r="AG307">
        <v>800</v>
      </c>
      <c r="AH307">
        <v>600</v>
      </c>
      <c r="AI307">
        <v>175</v>
      </c>
      <c r="AJ307">
        <v>99</v>
      </c>
      <c r="AK307">
        <v>925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2683</v>
      </c>
      <c r="AS307">
        <v>6500</v>
      </c>
      <c r="AT307">
        <v>1354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99999</v>
      </c>
      <c r="BB307">
        <v>0</v>
      </c>
      <c r="BC307">
        <v>0</v>
      </c>
      <c r="BD307">
        <v>0</v>
      </c>
      <c r="BE307">
        <v>0</v>
      </c>
    </row>
    <row r="308" spans="1:57" x14ac:dyDescent="0.15">
      <c r="A308">
        <v>1306</v>
      </c>
      <c r="B308" t="s">
        <v>1945</v>
      </c>
      <c r="C308">
        <v>0</v>
      </c>
      <c r="D308">
        <v>0</v>
      </c>
      <c r="E308">
        <v>66</v>
      </c>
      <c r="F308">
        <v>3840205</v>
      </c>
      <c r="G308">
        <v>3</v>
      </c>
      <c r="H308">
        <v>2</v>
      </c>
      <c r="I308" t="s">
        <v>211</v>
      </c>
      <c r="J308" t="s">
        <v>1300</v>
      </c>
      <c r="K308" t="s">
        <v>838</v>
      </c>
      <c r="L308" t="s">
        <v>1015</v>
      </c>
      <c r="M308" t="s">
        <v>1558</v>
      </c>
      <c r="N308">
        <v>1009</v>
      </c>
      <c r="O308">
        <v>1010</v>
      </c>
      <c r="P308">
        <v>1011</v>
      </c>
      <c r="Q308" t="s">
        <v>551</v>
      </c>
      <c r="R308" t="s">
        <v>575</v>
      </c>
      <c r="S308" t="s">
        <v>507</v>
      </c>
      <c r="T308" t="s">
        <v>516</v>
      </c>
      <c r="U308" t="s">
        <v>563</v>
      </c>
      <c r="V308">
        <v>623740</v>
      </c>
      <c r="W308">
        <v>100</v>
      </c>
      <c r="X308">
        <v>8461</v>
      </c>
      <c r="Y308">
        <v>19342</v>
      </c>
      <c r="Z308">
        <v>10781</v>
      </c>
      <c r="AA308">
        <v>17960</v>
      </c>
      <c r="AB308">
        <v>10781</v>
      </c>
      <c r="AC308">
        <v>0</v>
      </c>
      <c r="AD308">
        <v>0</v>
      </c>
      <c r="AE308">
        <v>1252</v>
      </c>
      <c r="AF308">
        <v>30</v>
      </c>
      <c r="AG308">
        <v>800</v>
      </c>
      <c r="AH308">
        <v>600</v>
      </c>
      <c r="AI308">
        <v>175</v>
      </c>
      <c r="AJ308">
        <v>99</v>
      </c>
      <c r="AK308">
        <v>1030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2364</v>
      </c>
      <c r="AS308">
        <v>7000</v>
      </c>
      <c r="AT308">
        <v>1392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99999</v>
      </c>
      <c r="BB308">
        <v>0</v>
      </c>
      <c r="BC308">
        <v>0</v>
      </c>
      <c r="BD308">
        <v>0</v>
      </c>
      <c r="BE308">
        <v>0</v>
      </c>
    </row>
    <row r="309" spans="1:57" x14ac:dyDescent="0.15">
      <c r="A309">
        <v>1307</v>
      </c>
      <c r="B309" t="s">
        <v>1946</v>
      </c>
      <c r="C309">
        <v>0</v>
      </c>
      <c r="D309">
        <v>0</v>
      </c>
      <c r="E309">
        <v>67</v>
      </c>
      <c r="F309">
        <v>4264537</v>
      </c>
      <c r="G309">
        <v>3</v>
      </c>
      <c r="H309">
        <v>2</v>
      </c>
      <c r="I309" t="s">
        <v>211</v>
      </c>
      <c r="J309" t="s">
        <v>1056</v>
      </c>
      <c r="K309" t="s">
        <v>811</v>
      </c>
      <c r="L309" t="s">
        <v>807</v>
      </c>
      <c r="M309" t="s">
        <v>811</v>
      </c>
      <c r="N309">
        <v>1009</v>
      </c>
      <c r="O309">
        <v>1010</v>
      </c>
      <c r="P309">
        <v>1011</v>
      </c>
      <c r="Q309" t="s">
        <v>475</v>
      </c>
      <c r="R309" t="s">
        <v>664</v>
      </c>
      <c r="S309" t="s">
        <v>635</v>
      </c>
      <c r="T309" t="s">
        <v>579</v>
      </c>
      <c r="U309" t="s">
        <v>524</v>
      </c>
      <c r="V309">
        <v>693877</v>
      </c>
      <c r="W309">
        <v>100</v>
      </c>
      <c r="X309">
        <v>8689</v>
      </c>
      <c r="Y309">
        <v>19863</v>
      </c>
      <c r="Z309">
        <v>10280</v>
      </c>
      <c r="AA309">
        <v>19863</v>
      </c>
      <c r="AB309">
        <v>11071</v>
      </c>
      <c r="AC309">
        <v>0</v>
      </c>
      <c r="AD309">
        <v>0</v>
      </c>
      <c r="AE309">
        <v>1394</v>
      </c>
      <c r="AF309">
        <v>30</v>
      </c>
      <c r="AG309">
        <v>800</v>
      </c>
      <c r="AH309">
        <v>600</v>
      </c>
      <c r="AI309">
        <v>175</v>
      </c>
      <c r="AJ309">
        <v>99</v>
      </c>
      <c r="AK309">
        <v>1059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2832</v>
      </c>
      <c r="AS309">
        <v>7000</v>
      </c>
      <c r="AT309">
        <v>1540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99999</v>
      </c>
      <c r="BB309">
        <v>0</v>
      </c>
      <c r="BC309">
        <v>0</v>
      </c>
      <c r="BD309">
        <v>0</v>
      </c>
      <c r="BE309">
        <v>0</v>
      </c>
    </row>
    <row r="310" spans="1:57" x14ac:dyDescent="0.15">
      <c r="A310">
        <v>1308</v>
      </c>
      <c r="B310" t="s">
        <v>1947</v>
      </c>
      <c r="C310">
        <v>0</v>
      </c>
      <c r="D310">
        <v>0</v>
      </c>
      <c r="E310">
        <v>68</v>
      </c>
      <c r="F310">
        <v>4622111</v>
      </c>
      <c r="G310">
        <v>3</v>
      </c>
      <c r="H310">
        <v>1</v>
      </c>
      <c r="I310" t="s">
        <v>324</v>
      </c>
      <c r="J310" t="s">
        <v>866</v>
      </c>
      <c r="K310" t="s">
        <v>854</v>
      </c>
      <c r="L310" t="s">
        <v>1173</v>
      </c>
      <c r="M310" t="s">
        <v>854</v>
      </c>
      <c r="N310">
        <v>1009</v>
      </c>
      <c r="O310">
        <v>1010</v>
      </c>
      <c r="P310">
        <v>1011</v>
      </c>
      <c r="Q310" t="s">
        <v>591</v>
      </c>
      <c r="R310" t="s">
        <v>466</v>
      </c>
      <c r="S310" t="s">
        <v>615</v>
      </c>
      <c r="T310" t="s">
        <v>635</v>
      </c>
      <c r="U310" t="s">
        <v>538</v>
      </c>
      <c r="V310">
        <v>657484</v>
      </c>
      <c r="W310">
        <v>100</v>
      </c>
      <c r="X310">
        <v>10406</v>
      </c>
      <c r="Y310">
        <v>20391</v>
      </c>
      <c r="Z310">
        <v>9741</v>
      </c>
      <c r="AA310">
        <v>20391</v>
      </c>
      <c r="AB310">
        <v>11365</v>
      </c>
      <c r="AC310">
        <v>0</v>
      </c>
      <c r="AD310">
        <v>0</v>
      </c>
      <c r="AE310">
        <v>1432</v>
      </c>
      <c r="AF310">
        <v>30</v>
      </c>
      <c r="AG310">
        <v>800</v>
      </c>
      <c r="AH310">
        <v>600</v>
      </c>
      <c r="AI310">
        <v>175</v>
      </c>
      <c r="AJ310">
        <v>99</v>
      </c>
      <c r="AK310">
        <v>1088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2492</v>
      </c>
      <c r="AS310">
        <v>6000</v>
      </c>
      <c r="AT310">
        <v>1582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99999</v>
      </c>
      <c r="BB310">
        <v>0</v>
      </c>
      <c r="BC310">
        <v>0</v>
      </c>
      <c r="BD310">
        <v>0</v>
      </c>
      <c r="BE310">
        <v>0</v>
      </c>
    </row>
    <row r="311" spans="1:57" x14ac:dyDescent="0.15">
      <c r="A311">
        <v>1309</v>
      </c>
      <c r="B311" t="s">
        <v>1948</v>
      </c>
      <c r="C311">
        <v>0</v>
      </c>
      <c r="D311">
        <v>0</v>
      </c>
      <c r="E311">
        <v>69</v>
      </c>
      <c r="F311">
        <v>4490649</v>
      </c>
      <c r="G311">
        <v>3</v>
      </c>
      <c r="H311">
        <v>1</v>
      </c>
      <c r="I311" t="s">
        <v>324</v>
      </c>
      <c r="J311" t="s">
        <v>843</v>
      </c>
      <c r="K311" t="s">
        <v>1253</v>
      </c>
      <c r="L311" t="s">
        <v>801</v>
      </c>
      <c r="M311" t="s">
        <v>1253</v>
      </c>
      <c r="N311">
        <v>1009</v>
      </c>
      <c r="O311">
        <v>1010</v>
      </c>
      <c r="P311">
        <v>1011</v>
      </c>
      <c r="Q311" t="s">
        <v>558</v>
      </c>
      <c r="R311" t="s">
        <v>492</v>
      </c>
      <c r="S311" t="s">
        <v>484</v>
      </c>
      <c r="T311" t="s">
        <v>585</v>
      </c>
      <c r="U311" t="s">
        <v>563</v>
      </c>
      <c r="V311">
        <v>674688</v>
      </c>
      <c r="W311">
        <v>100</v>
      </c>
      <c r="X311">
        <v>9916</v>
      </c>
      <c r="Y311">
        <v>19431</v>
      </c>
      <c r="Z311">
        <v>11663</v>
      </c>
      <c r="AA311">
        <v>19431</v>
      </c>
      <c r="AB311">
        <v>10830</v>
      </c>
      <c r="AC311">
        <v>0</v>
      </c>
      <c r="AD311">
        <v>0</v>
      </c>
      <c r="AE311">
        <v>1583</v>
      </c>
      <c r="AF311">
        <v>30</v>
      </c>
      <c r="AG311">
        <v>800</v>
      </c>
      <c r="AH311">
        <v>600</v>
      </c>
      <c r="AI311">
        <v>175</v>
      </c>
      <c r="AJ311">
        <v>99</v>
      </c>
      <c r="AK311">
        <v>1202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2771</v>
      </c>
      <c r="AS311">
        <v>6500</v>
      </c>
      <c r="AT311">
        <v>1508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99999</v>
      </c>
      <c r="BB311">
        <v>0</v>
      </c>
      <c r="BC311">
        <v>0</v>
      </c>
      <c r="BD311">
        <v>0</v>
      </c>
      <c r="BE311">
        <v>0</v>
      </c>
    </row>
    <row r="312" spans="1:57" x14ac:dyDescent="0.15">
      <c r="A312">
        <v>1310</v>
      </c>
      <c r="B312" t="s">
        <v>1949</v>
      </c>
      <c r="C312">
        <v>0</v>
      </c>
      <c r="D312">
        <v>0</v>
      </c>
      <c r="E312">
        <v>70</v>
      </c>
      <c r="F312">
        <v>4864524</v>
      </c>
      <c r="G312">
        <v>3</v>
      </c>
      <c r="H312">
        <v>1</v>
      </c>
      <c r="I312" t="s">
        <v>324</v>
      </c>
      <c r="J312" t="s">
        <v>793</v>
      </c>
      <c r="K312" t="s">
        <v>1559</v>
      </c>
      <c r="L312" t="s">
        <v>1179</v>
      </c>
      <c r="M312" t="s">
        <v>1177</v>
      </c>
      <c r="N312">
        <v>1009</v>
      </c>
      <c r="O312">
        <v>1010</v>
      </c>
      <c r="P312">
        <v>1011</v>
      </c>
      <c r="Q312" t="s">
        <v>499</v>
      </c>
      <c r="R312" t="s">
        <v>458</v>
      </c>
      <c r="S312" t="s">
        <v>459</v>
      </c>
      <c r="T312" t="s">
        <v>563</v>
      </c>
      <c r="U312" t="s">
        <v>459</v>
      </c>
      <c r="V312">
        <v>692113</v>
      </c>
      <c r="W312">
        <v>100</v>
      </c>
      <c r="X312">
        <v>10173</v>
      </c>
      <c r="Y312">
        <v>19934</v>
      </c>
      <c r="Z312">
        <v>10256</v>
      </c>
      <c r="AA312">
        <v>21467</v>
      </c>
      <c r="AB312">
        <v>11111</v>
      </c>
      <c r="AC312">
        <v>0</v>
      </c>
      <c r="AD312">
        <v>0</v>
      </c>
      <c r="AE312">
        <v>1509</v>
      </c>
      <c r="AF312">
        <v>30</v>
      </c>
      <c r="AG312">
        <v>800</v>
      </c>
      <c r="AH312">
        <v>600</v>
      </c>
      <c r="AI312">
        <v>175</v>
      </c>
      <c r="AJ312">
        <v>99</v>
      </c>
      <c r="AK312">
        <v>1234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2625</v>
      </c>
      <c r="AS312">
        <v>7000</v>
      </c>
      <c r="AT312">
        <v>1666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99999</v>
      </c>
      <c r="BB312">
        <v>0</v>
      </c>
      <c r="BC312">
        <v>0</v>
      </c>
      <c r="BD312">
        <v>0</v>
      </c>
      <c r="BE312">
        <v>0</v>
      </c>
    </row>
    <row r="313" spans="1:57" x14ac:dyDescent="0.15">
      <c r="A313">
        <v>1311</v>
      </c>
      <c r="B313" t="s">
        <v>1950</v>
      </c>
      <c r="C313">
        <v>0</v>
      </c>
      <c r="D313">
        <v>0</v>
      </c>
      <c r="E313">
        <v>71</v>
      </c>
      <c r="F313">
        <v>4545434</v>
      </c>
      <c r="G313">
        <v>3</v>
      </c>
      <c r="H313">
        <v>2</v>
      </c>
      <c r="I313" t="s">
        <v>211</v>
      </c>
      <c r="J313" t="s">
        <v>1174</v>
      </c>
      <c r="K313" t="s">
        <v>1194</v>
      </c>
      <c r="L313" t="s">
        <v>1054</v>
      </c>
      <c r="M313" t="s">
        <v>1557</v>
      </c>
      <c r="N313">
        <v>1009</v>
      </c>
      <c r="O313">
        <v>1010</v>
      </c>
      <c r="P313">
        <v>1011</v>
      </c>
      <c r="Q313" t="s">
        <v>575</v>
      </c>
      <c r="R313" t="s">
        <v>591</v>
      </c>
      <c r="S313" t="s">
        <v>531</v>
      </c>
      <c r="T313" t="s">
        <v>475</v>
      </c>
      <c r="U313" t="s">
        <v>458</v>
      </c>
      <c r="V313">
        <v>828042</v>
      </c>
      <c r="W313">
        <v>100</v>
      </c>
      <c r="X313">
        <v>11236</v>
      </c>
      <c r="Y313">
        <v>22015</v>
      </c>
      <c r="Z313">
        <v>10518</v>
      </c>
      <c r="AA313">
        <v>20442</v>
      </c>
      <c r="AB313">
        <v>12271</v>
      </c>
      <c r="AC313">
        <v>0</v>
      </c>
      <c r="AD313">
        <v>0</v>
      </c>
      <c r="AE313">
        <v>1667</v>
      </c>
      <c r="AF313">
        <v>30</v>
      </c>
      <c r="AG313">
        <v>800</v>
      </c>
      <c r="AH313">
        <v>600</v>
      </c>
      <c r="AI313">
        <v>175</v>
      </c>
      <c r="AJ313">
        <v>99</v>
      </c>
      <c r="AK313">
        <v>1267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2692</v>
      </c>
      <c r="AS313">
        <v>6500</v>
      </c>
      <c r="AT313">
        <v>1465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99999</v>
      </c>
      <c r="BB313">
        <v>0</v>
      </c>
      <c r="BC313">
        <v>0</v>
      </c>
      <c r="BD313">
        <v>0</v>
      </c>
      <c r="BE313">
        <v>0</v>
      </c>
    </row>
    <row r="314" spans="1:57" x14ac:dyDescent="0.15">
      <c r="A314">
        <v>1312</v>
      </c>
      <c r="B314" t="s">
        <v>1951</v>
      </c>
      <c r="C314">
        <v>0</v>
      </c>
      <c r="D314">
        <v>0</v>
      </c>
      <c r="E314">
        <v>72</v>
      </c>
      <c r="F314">
        <v>4647630</v>
      </c>
      <c r="G314">
        <v>3</v>
      </c>
      <c r="H314">
        <v>1</v>
      </c>
      <c r="I314" t="s">
        <v>324</v>
      </c>
      <c r="J314" t="s">
        <v>861</v>
      </c>
      <c r="K314" t="s">
        <v>1360</v>
      </c>
      <c r="L314" t="s">
        <v>1560</v>
      </c>
      <c r="M314" t="s">
        <v>1351</v>
      </c>
      <c r="N314">
        <v>1009</v>
      </c>
      <c r="O314">
        <v>1010</v>
      </c>
      <c r="P314">
        <v>1011</v>
      </c>
      <c r="Q314" t="s">
        <v>515</v>
      </c>
      <c r="R314" t="s">
        <v>507</v>
      </c>
      <c r="S314" t="s">
        <v>575</v>
      </c>
      <c r="T314" t="s">
        <v>575</v>
      </c>
      <c r="U314" t="s">
        <v>484</v>
      </c>
      <c r="V314">
        <v>727617</v>
      </c>
      <c r="W314">
        <v>100</v>
      </c>
      <c r="X314">
        <v>9874</v>
      </c>
      <c r="Y314">
        <v>22569</v>
      </c>
      <c r="Z314">
        <v>12580</v>
      </c>
      <c r="AA314">
        <v>19345</v>
      </c>
      <c r="AB314">
        <v>12580</v>
      </c>
      <c r="AC314">
        <v>0</v>
      </c>
      <c r="AD314">
        <v>0</v>
      </c>
      <c r="AE314">
        <v>1709</v>
      </c>
      <c r="AF314">
        <v>30</v>
      </c>
      <c r="AG314">
        <v>800</v>
      </c>
      <c r="AH314">
        <v>600</v>
      </c>
      <c r="AI314">
        <v>175</v>
      </c>
      <c r="AJ314">
        <v>99</v>
      </c>
      <c r="AK314">
        <v>1299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2761</v>
      </c>
      <c r="AS314">
        <v>7000</v>
      </c>
      <c r="AT314">
        <v>1502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99999</v>
      </c>
      <c r="BB314">
        <v>0</v>
      </c>
      <c r="BC314">
        <v>0</v>
      </c>
      <c r="BD314">
        <v>0</v>
      </c>
      <c r="BE314">
        <v>0</v>
      </c>
    </row>
    <row r="315" spans="1:57" x14ac:dyDescent="0.15">
      <c r="A315">
        <v>1313</v>
      </c>
      <c r="B315" t="s">
        <v>1952</v>
      </c>
      <c r="C315">
        <v>0</v>
      </c>
      <c r="D315">
        <v>0</v>
      </c>
      <c r="E315">
        <v>73</v>
      </c>
      <c r="F315">
        <v>4865971</v>
      </c>
      <c r="G315">
        <v>3</v>
      </c>
      <c r="H315">
        <v>1</v>
      </c>
      <c r="I315" t="s">
        <v>324</v>
      </c>
      <c r="J315" t="s">
        <v>1347</v>
      </c>
      <c r="K315" t="s">
        <v>829</v>
      </c>
      <c r="L315" t="s">
        <v>1483</v>
      </c>
      <c r="M315" t="s">
        <v>829</v>
      </c>
      <c r="N315">
        <v>2009</v>
      </c>
      <c r="O315">
        <v>2010</v>
      </c>
      <c r="P315">
        <v>2011</v>
      </c>
      <c r="Q315" t="s">
        <v>484</v>
      </c>
      <c r="R315" t="s">
        <v>635</v>
      </c>
      <c r="S315" t="s">
        <v>524</v>
      </c>
      <c r="T315" t="s">
        <v>635</v>
      </c>
      <c r="U315" t="s">
        <v>483</v>
      </c>
      <c r="V315">
        <v>869979</v>
      </c>
      <c r="W315">
        <v>100</v>
      </c>
      <c r="X315">
        <v>10964</v>
      </c>
      <c r="Y315">
        <v>19826</v>
      </c>
      <c r="Z315">
        <v>11052</v>
      </c>
      <c r="AA315">
        <v>21478</v>
      </c>
      <c r="AB315">
        <v>11052</v>
      </c>
      <c r="AC315">
        <v>0</v>
      </c>
      <c r="AD315">
        <v>0</v>
      </c>
      <c r="AE315">
        <v>1627</v>
      </c>
      <c r="AF315">
        <v>30</v>
      </c>
      <c r="AG315">
        <v>800</v>
      </c>
      <c r="AH315">
        <v>600</v>
      </c>
      <c r="AI315">
        <v>175</v>
      </c>
      <c r="AJ315">
        <v>99</v>
      </c>
      <c r="AK315">
        <v>1142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3302</v>
      </c>
      <c r="AS315">
        <v>6000</v>
      </c>
      <c r="AT315">
        <v>1540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99999</v>
      </c>
      <c r="BB315">
        <v>0</v>
      </c>
      <c r="BC315">
        <v>0</v>
      </c>
      <c r="BD315">
        <v>0</v>
      </c>
      <c r="BE315">
        <v>0</v>
      </c>
    </row>
    <row r="316" spans="1:57" x14ac:dyDescent="0.15">
      <c r="A316">
        <v>1314</v>
      </c>
      <c r="B316" t="s">
        <v>1953</v>
      </c>
      <c r="C316">
        <v>0</v>
      </c>
      <c r="D316">
        <v>0</v>
      </c>
      <c r="E316">
        <v>74</v>
      </c>
      <c r="F316">
        <v>4788637</v>
      </c>
      <c r="G316">
        <v>3</v>
      </c>
      <c r="H316">
        <v>2</v>
      </c>
      <c r="I316" t="s">
        <v>211</v>
      </c>
      <c r="J316" t="s">
        <v>1056</v>
      </c>
      <c r="K316" t="s">
        <v>1533</v>
      </c>
      <c r="L316" t="s">
        <v>1561</v>
      </c>
      <c r="M316" t="s">
        <v>1533</v>
      </c>
      <c r="N316">
        <v>2009</v>
      </c>
      <c r="O316">
        <v>2010</v>
      </c>
      <c r="P316">
        <v>2011</v>
      </c>
      <c r="Q316" t="s">
        <v>493</v>
      </c>
      <c r="R316" t="s">
        <v>563</v>
      </c>
      <c r="S316" t="s">
        <v>620</v>
      </c>
      <c r="T316" t="s">
        <v>635</v>
      </c>
      <c r="U316" t="s">
        <v>484</v>
      </c>
      <c r="V316">
        <v>891331</v>
      </c>
      <c r="W316">
        <v>100</v>
      </c>
      <c r="X316">
        <v>12097</v>
      </c>
      <c r="Y316">
        <v>23699</v>
      </c>
      <c r="Z316">
        <v>11324</v>
      </c>
      <c r="AA316">
        <v>22006</v>
      </c>
      <c r="AB316">
        <v>13211</v>
      </c>
      <c r="AC316">
        <v>0</v>
      </c>
      <c r="AD316">
        <v>0</v>
      </c>
      <c r="AE316">
        <v>1539</v>
      </c>
      <c r="AF316">
        <v>30</v>
      </c>
      <c r="AG316">
        <v>800</v>
      </c>
      <c r="AH316">
        <v>600</v>
      </c>
      <c r="AI316">
        <v>175</v>
      </c>
      <c r="AJ316">
        <v>99</v>
      </c>
      <c r="AK316">
        <v>1268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3142</v>
      </c>
      <c r="AS316">
        <v>6500</v>
      </c>
      <c r="AT316">
        <v>1579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99999</v>
      </c>
      <c r="BB316">
        <v>0</v>
      </c>
      <c r="BC316">
        <v>0</v>
      </c>
      <c r="BD316">
        <v>0</v>
      </c>
      <c r="BE316">
        <v>0</v>
      </c>
    </row>
    <row r="317" spans="1:57" x14ac:dyDescent="0.15">
      <c r="A317">
        <v>1315</v>
      </c>
      <c r="B317" t="s">
        <v>1954</v>
      </c>
      <c r="C317">
        <v>0</v>
      </c>
      <c r="D317">
        <v>0</v>
      </c>
      <c r="E317">
        <v>75</v>
      </c>
      <c r="F317">
        <v>4907329</v>
      </c>
      <c r="G317">
        <v>3</v>
      </c>
      <c r="H317">
        <v>1</v>
      </c>
      <c r="I317" t="s">
        <v>324</v>
      </c>
      <c r="J317" t="s">
        <v>796</v>
      </c>
      <c r="K317" t="s">
        <v>1061</v>
      </c>
      <c r="L317" t="s">
        <v>855</v>
      </c>
      <c r="M317" t="s">
        <v>1562</v>
      </c>
      <c r="N317">
        <v>2009</v>
      </c>
      <c r="O317">
        <v>2010</v>
      </c>
      <c r="P317">
        <v>2011</v>
      </c>
      <c r="Q317" t="s">
        <v>658</v>
      </c>
      <c r="R317" t="s">
        <v>508</v>
      </c>
      <c r="S317" t="s">
        <v>524</v>
      </c>
      <c r="T317" t="s">
        <v>575</v>
      </c>
      <c r="U317" t="s">
        <v>500</v>
      </c>
      <c r="V317">
        <v>782524</v>
      </c>
      <c r="W317">
        <v>100</v>
      </c>
      <c r="X317">
        <v>10621</v>
      </c>
      <c r="Y317">
        <v>20806</v>
      </c>
      <c r="Z317">
        <v>12565</v>
      </c>
      <c r="AA317">
        <v>24274</v>
      </c>
      <c r="AB317">
        <v>12565</v>
      </c>
      <c r="AC317">
        <v>0</v>
      </c>
      <c r="AD317">
        <v>0</v>
      </c>
      <c r="AE317">
        <v>1841</v>
      </c>
      <c r="AF317">
        <v>30</v>
      </c>
      <c r="AG317">
        <v>800</v>
      </c>
      <c r="AH317">
        <v>600</v>
      </c>
      <c r="AI317">
        <v>175</v>
      </c>
      <c r="AJ317">
        <v>99</v>
      </c>
      <c r="AK317">
        <v>1300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3218</v>
      </c>
      <c r="AS317">
        <v>6000</v>
      </c>
      <c r="AT317">
        <v>1887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99999</v>
      </c>
      <c r="BB317">
        <v>0</v>
      </c>
      <c r="BC317">
        <v>0</v>
      </c>
      <c r="BD317">
        <v>0</v>
      </c>
      <c r="BE317">
        <v>0</v>
      </c>
    </row>
    <row r="318" spans="1:57" x14ac:dyDescent="0.15">
      <c r="A318">
        <v>1316</v>
      </c>
      <c r="B318" t="s">
        <v>1955</v>
      </c>
      <c r="C318">
        <v>0</v>
      </c>
      <c r="D318">
        <v>0</v>
      </c>
      <c r="E318">
        <v>76</v>
      </c>
      <c r="F318">
        <v>5621568</v>
      </c>
      <c r="G318">
        <v>3</v>
      </c>
      <c r="H318">
        <v>2</v>
      </c>
      <c r="I318" t="s">
        <v>211</v>
      </c>
      <c r="J318" t="s">
        <v>1380</v>
      </c>
      <c r="K318" t="s">
        <v>798</v>
      </c>
      <c r="L318" t="s">
        <v>1428</v>
      </c>
      <c r="M318" t="s">
        <v>802</v>
      </c>
      <c r="N318">
        <v>1009</v>
      </c>
      <c r="O318">
        <v>1010</v>
      </c>
      <c r="P318">
        <v>1011</v>
      </c>
      <c r="Q318" t="s">
        <v>579</v>
      </c>
      <c r="R318" t="s">
        <v>575</v>
      </c>
      <c r="S318" t="s">
        <v>475</v>
      </c>
      <c r="T318" t="s">
        <v>635</v>
      </c>
      <c r="U318" t="s">
        <v>602</v>
      </c>
      <c r="V318">
        <v>934813</v>
      </c>
      <c r="W318">
        <v>100</v>
      </c>
      <c r="X318">
        <v>11781</v>
      </c>
      <c r="Y318">
        <v>24857</v>
      </c>
      <c r="Z318">
        <v>12867</v>
      </c>
      <c r="AA318">
        <v>21306</v>
      </c>
      <c r="AB318">
        <v>13857</v>
      </c>
      <c r="AC318">
        <v>0</v>
      </c>
      <c r="AD318">
        <v>0</v>
      </c>
      <c r="AE318">
        <v>1885</v>
      </c>
      <c r="AF318">
        <v>30</v>
      </c>
      <c r="AG318">
        <v>800</v>
      </c>
      <c r="AH318">
        <v>600</v>
      </c>
      <c r="AI318">
        <v>175</v>
      </c>
      <c r="AJ318">
        <v>99</v>
      </c>
      <c r="AK318">
        <v>1331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3296</v>
      </c>
      <c r="AS318">
        <v>7000</v>
      </c>
      <c r="AT318">
        <v>1795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99999</v>
      </c>
      <c r="BB318">
        <v>0</v>
      </c>
      <c r="BC318">
        <v>0</v>
      </c>
      <c r="BD318">
        <v>0</v>
      </c>
      <c r="BE318">
        <v>0</v>
      </c>
    </row>
    <row r="319" spans="1:57" x14ac:dyDescent="0.15">
      <c r="A319">
        <v>1317</v>
      </c>
      <c r="B319" t="s">
        <v>1956</v>
      </c>
      <c r="C319">
        <v>0</v>
      </c>
      <c r="D319">
        <v>0</v>
      </c>
      <c r="E319">
        <v>77</v>
      </c>
      <c r="F319">
        <v>5450942</v>
      </c>
      <c r="G319">
        <v>3</v>
      </c>
      <c r="H319">
        <v>2</v>
      </c>
      <c r="I319" t="s">
        <v>211</v>
      </c>
      <c r="J319" t="s">
        <v>1346</v>
      </c>
      <c r="K319" t="s">
        <v>841</v>
      </c>
      <c r="L319" t="s">
        <v>1563</v>
      </c>
      <c r="M319" t="s">
        <v>841</v>
      </c>
      <c r="N319">
        <v>2009</v>
      </c>
      <c r="O319">
        <v>2010</v>
      </c>
      <c r="P319">
        <v>2011</v>
      </c>
      <c r="Q319" t="s">
        <v>508</v>
      </c>
      <c r="R319" t="s">
        <v>458</v>
      </c>
      <c r="S319" t="s">
        <v>491</v>
      </c>
      <c r="T319" t="s">
        <v>575</v>
      </c>
      <c r="U319" t="s">
        <v>474</v>
      </c>
      <c r="V319">
        <v>820228</v>
      </c>
      <c r="W319">
        <v>100</v>
      </c>
      <c r="X319">
        <v>12061</v>
      </c>
      <c r="Y319">
        <v>25446</v>
      </c>
      <c r="Z319">
        <v>14186</v>
      </c>
      <c r="AA319">
        <v>25446</v>
      </c>
      <c r="AB319">
        <v>13172</v>
      </c>
      <c r="AC319">
        <v>0</v>
      </c>
      <c r="AD319">
        <v>0</v>
      </c>
      <c r="AE319">
        <v>1654</v>
      </c>
      <c r="AF319">
        <v>30</v>
      </c>
      <c r="AG319">
        <v>800</v>
      </c>
      <c r="AH319">
        <v>600</v>
      </c>
      <c r="AI319">
        <v>175</v>
      </c>
      <c r="AJ319">
        <v>99</v>
      </c>
      <c r="AK319">
        <v>1363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3116</v>
      </c>
      <c r="AS319">
        <v>7000</v>
      </c>
      <c r="AT319">
        <v>1838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99999</v>
      </c>
      <c r="BB319">
        <v>0</v>
      </c>
      <c r="BC319">
        <v>0</v>
      </c>
      <c r="BD319">
        <v>0</v>
      </c>
      <c r="BE319">
        <v>0</v>
      </c>
    </row>
    <row r="320" spans="1:57" x14ac:dyDescent="0.15">
      <c r="A320">
        <v>1318</v>
      </c>
      <c r="B320" t="s">
        <v>1957</v>
      </c>
      <c r="C320">
        <v>0</v>
      </c>
      <c r="D320">
        <v>0</v>
      </c>
      <c r="E320">
        <v>78</v>
      </c>
      <c r="F320">
        <v>5995625</v>
      </c>
      <c r="G320">
        <v>3</v>
      </c>
      <c r="H320">
        <v>1</v>
      </c>
      <c r="I320" t="s">
        <v>324</v>
      </c>
      <c r="J320" t="s">
        <v>793</v>
      </c>
      <c r="K320" t="s">
        <v>1438</v>
      </c>
      <c r="L320" t="s">
        <v>1433</v>
      </c>
      <c r="M320" t="s">
        <v>1438</v>
      </c>
      <c r="N320">
        <v>2009</v>
      </c>
      <c r="O320">
        <v>2010</v>
      </c>
      <c r="P320">
        <v>2011</v>
      </c>
      <c r="Q320" t="s">
        <v>493</v>
      </c>
      <c r="R320" t="s">
        <v>476</v>
      </c>
      <c r="S320" t="s">
        <v>523</v>
      </c>
      <c r="T320" t="s">
        <v>476</v>
      </c>
      <c r="U320" t="s">
        <v>551</v>
      </c>
      <c r="V320">
        <v>909365</v>
      </c>
      <c r="W320">
        <v>100</v>
      </c>
      <c r="X320">
        <v>12344</v>
      </c>
      <c r="Y320">
        <v>26042</v>
      </c>
      <c r="Z320">
        <v>14519</v>
      </c>
      <c r="AA320">
        <v>24182</v>
      </c>
      <c r="AB320">
        <v>12445</v>
      </c>
      <c r="AC320">
        <v>0</v>
      </c>
      <c r="AD320">
        <v>0</v>
      </c>
      <c r="AE320">
        <v>1835</v>
      </c>
      <c r="AF320">
        <v>30</v>
      </c>
      <c r="AG320">
        <v>800</v>
      </c>
      <c r="AH320">
        <v>600</v>
      </c>
      <c r="AI320">
        <v>175</v>
      </c>
      <c r="AJ320">
        <v>99</v>
      </c>
      <c r="AK320">
        <v>1503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3721</v>
      </c>
      <c r="AS320">
        <v>6500</v>
      </c>
      <c r="AT320">
        <v>1882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99999</v>
      </c>
      <c r="BB320">
        <v>0</v>
      </c>
      <c r="BC320">
        <v>0</v>
      </c>
      <c r="BD320">
        <v>0</v>
      </c>
      <c r="BE320">
        <v>0</v>
      </c>
    </row>
    <row r="321" spans="1:57" x14ac:dyDescent="0.15">
      <c r="A321">
        <v>1319</v>
      </c>
      <c r="B321" t="s">
        <v>1958</v>
      </c>
      <c r="C321">
        <v>0</v>
      </c>
      <c r="D321">
        <v>0</v>
      </c>
      <c r="E321">
        <v>79</v>
      </c>
      <c r="F321">
        <v>5491311</v>
      </c>
      <c r="G321">
        <v>3</v>
      </c>
      <c r="H321">
        <v>2</v>
      </c>
      <c r="I321" t="s">
        <v>211</v>
      </c>
      <c r="J321" t="s">
        <v>1028</v>
      </c>
      <c r="K321" t="s">
        <v>1564</v>
      </c>
      <c r="L321" t="s">
        <v>1342</v>
      </c>
      <c r="M321" t="s">
        <v>1332</v>
      </c>
      <c r="N321">
        <v>1009</v>
      </c>
      <c r="O321">
        <v>1010</v>
      </c>
      <c r="P321">
        <v>1011</v>
      </c>
      <c r="Q321" t="s">
        <v>615</v>
      </c>
      <c r="R321" t="s">
        <v>529</v>
      </c>
      <c r="S321" t="s">
        <v>458</v>
      </c>
      <c r="T321" t="s">
        <v>524</v>
      </c>
      <c r="U321" t="s">
        <v>620</v>
      </c>
      <c r="V321">
        <v>1001953</v>
      </c>
      <c r="W321">
        <v>100</v>
      </c>
      <c r="X321">
        <v>13602</v>
      </c>
      <c r="Y321">
        <v>24741</v>
      </c>
      <c r="Z321">
        <v>13794</v>
      </c>
      <c r="AA321">
        <v>26644</v>
      </c>
      <c r="AB321">
        <v>13794</v>
      </c>
      <c r="AC321">
        <v>0</v>
      </c>
      <c r="AD321">
        <v>0</v>
      </c>
      <c r="AE321">
        <v>2023</v>
      </c>
      <c r="AF321">
        <v>30</v>
      </c>
      <c r="AG321">
        <v>800</v>
      </c>
      <c r="AH321">
        <v>600</v>
      </c>
      <c r="AI321">
        <v>175</v>
      </c>
      <c r="AJ321">
        <v>99</v>
      </c>
      <c r="AK321">
        <v>1428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3536</v>
      </c>
      <c r="AS321">
        <v>7000</v>
      </c>
      <c r="AT321">
        <v>1926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99999</v>
      </c>
      <c r="BB321">
        <v>0</v>
      </c>
      <c r="BC321">
        <v>0</v>
      </c>
      <c r="BD321">
        <v>0</v>
      </c>
      <c r="BE321">
        <v>0</v>
      </c>
    </row>
    <row r="322" spans="1:57" x14ac:dyDescent="0.15">
      <c r="A322">
        <v>1320</v>
      </c>
      <c r="B322" t="s">
        <v>1959</v>
      </c>
      <c r="C322">
        <v>0</v>
      </c>
      <c r="D322">
        <v>0</v>
      </c>
      <c r="E322">
        <v>80</v>
      </c>
      <c r="F322">
        <v>5730172</v>
      </c>
      <c r="G322">
        <v>3</v>
      </c>
      <c r="H322">
        <v>2</v>
      </c>
      <c r="I322" t="s">
        <v>211</v>
      </c>
      <c r="J322" t="s">
        <v>1380</v>
      </c>
      <c r="K322" t="s">
        <v>1562</v>
      </c>
      <c r="L322" t="s">
        <v>1050</v>
      </c>
      <c r="M322" t="s">
        <v>1562</v>
      </c>
      <c r="N322">
        <v>1009</v>
      </c>
      <c r="O322">
        <v>1010</v>
      </c>
      <c r="P322">
        <v>1011</v>
      </c>
      <c r="Q322" t="s">
        <v>558</v>
      </c>
      <c r="R322" t="s">
        <v>491</v>
      </c>
      <c r="S322" t="s">
        <v>466</v>
      </c>
      <c r="T322" t="s">
        <v>538</v>
      </c>
      <c r="U322" t="s">
        <v>602</v>
      </c>
      <c r="V322">
        <v>878440</v>
      </c>
      <c r="W322">
        <v>100</v>
      </c>
      <c r="X322">
        <v>13914</v>
      </c>
      <c r="Y322">
        <v>23360</v>
      </c>
      <c r="Z322">
        <v>15195</v>
      </c>
      <c r="AA322">
        <v>27253</v>
      </c>
      <c r="AB322">
        <v>14110</v>
      </c>
      <c r="AC322">
        <v>0</v>
      </c>
      <c r="AD322">
        <v>0</v>
      </c>
      <c r="AE322">
        <v>1922</v>
      </c>
      <c r="AF322">
        <v>30</v>
      </c>
      <c r="AG322">
        <v>800</v>
      </c>
      <c r="AH322">
        <v>600</v>
      </c>
      <c r="AI322">
        <v>175</v>
      </c>
      <c r="AJ322">
        <v>99</v>
      </c>
      <c r="AK322">
        <v>1350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3896</v>
      </c>
      <c r="AS322">
        <v>6500</v>
      </c>
      <c r="AT322">
        <v>1819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99999</v>
      </c>
      <c r="BB322">
        <v>0</v>
      </c>
      <c r="BC322">
        <v>0</v>
      </c>
      <c r="BD322">
        <v>0</v>
      </c>
      <c r="BE322">
        <v>0</v>
      </c>
    </row>
    <row r="323" spans="1:57" x14ac:dyDescent="0.15">
      <c r="A323">
        <v>1321</v>
      </c>
      <c r="B323" t="s">
        <v>1960</v>
      </c>
      <c r="C323">
        <v>0</v>
      </c>
      <c r="D323">
        <v>0</v>
      </c>
      <c r="E323">
        <v>1</v>
      </c>
      <c r="F323">
        <v>74626</v>
      </c>
      <c r="G323">
        <v>4</v>
      </c>
      <c r="H323">
        <v>2</v>
      </c>
      <c r="I323" t="s">
        <v>211</v>
      </c>
      <c r="J323" t="s">
        <v>451</v>
      </c>
      <c r="K323" t="s">
        <v>453</v>
      </c>
      <c r="L323" t="s">
        <v>455</v>
      </c>
      <c r="M323" t="s">
        <v>453</v>
      </c>
      <c r="N323">
        <v>2009</v>
      </c>
      <c r="O323">
        <v>0</v>
      </c>
      <c r="P323">
        <v>0</v>
      </c>
      <c r="Q323" t="s">
        <v>579</v>
      </c>
      <c r="R323" t="s">
        <v>529</v>
      </c>
      <c r="S323" t="s">
        <v>615</v>
      </c>
      <c r="T323">
        <v>0</v>
      </c>
      <c r="U323">
        <v>0</v>
      </c>
      <c r="V323">
        <v>7547</v>
      </c>
      <c r="W323">
        <v>100</v>
      </c>
      <c r="X323">
        <v>106</v>
      </c>
      <c r="Y323">
        <v>194</v>
      </c>
      <c r="Z323">
        <v>98</v>
      </c>
      <c r="AA323">
        <v>180</v>
      </c>
      <c r="AB323">
        <v>98</v>
      </c>
      <c r="AC323">
        <v>0</v>
      </c>
      <c r="AD323">
        <v>0</v>
      </c>
      <c r="AE323">
        <v>9</v>
      </c>
      <c r="AF323">
        <v>30</v>
      </c>
      <c r="AG323">
        <v>800</v>
      </c>
      <c r="AH323">
        <v>600</v>
      </c>
      <c r="AI323">
        <v>175</v>
      </c>
      <c r="AJ323">
        <v>99</v>
      </c>
      <c r="AK323">
        <v>7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25</v>
      </c>
      <c r="AS323">
        <v>6500</v>
      </c>
      <c r="AT323">
        <v>11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99999</v>
      </c>
      <c r="BB323">
        <v>0</v>
      </c>
      <c r="BC323">
        <v>0</v>
      </c>
      <c r="BD323">
        <v>0</v>
      </c>
      <c r="BE323">
        <v>0</v>
      </c>
    </row>
    <row r="324" spans="1:57" x14ac:dyDescent="0.15">
      <c r="A324">
        <v>1322</v>
      </c>
      <c r="B324" t="s">
        <v>1961</v>
      </c>
      <c r="C324">
        <v>0</v>
      </c>
      <c r="D324">
        <v>0</v>
      </c>
      <c r="E324">
        <v>2</v>
      </c>
      <c r="F324">
        <v>95241</v>
      </c>
      <c r="G324">
        <v>4</v>
      </c>
      <c r="H324">
        <v>1</v>
      </c>
      <c r="I324" t="s">
        <v>324</v>
      </c>
      <c r="J324" t="s">
        <v>460</v>
      </c>
      <c r="K324" t="s">
        <v>1497</v>
      </c>
      <c r="L324" t="s">
        <v>462</v>
      </c>
      <c r="M324" t="s">
        <v>464</v>
      </c>
      <c r="N324">
        <v>1009</v>
      </c>
      <c r="O324">
        <v>0</v>
      </c>
      <c r="P324">
        <v>0</v>
      </c>
      <c r="Q324" t="s">
        <v>493</v>
      </c>
      <c r="R324" t="s">
        <v>531</v>
      </c>
      <c r="S324" t="s">
        <v>529</v>
      </c>
      <c r="T324">
        <v>0</v>
      </c>
      <c r="U324">
        <v>0</v>
      </c>
      <c r="V324">
        <v>11149</v>
      </c>
      <c r="W324">
        <v>100</v>
      </c>
      <c r="X324">
        <v>127</v>
      </c>
      <c r="Y324">
        <v>270</v>
      </c>
      <c r="Z324">
        <v>137</v>
      </c>
      <c r="AA324">
        <v>270</v>
      </c>
      <c r="AB324">
        <v>148</v>
      </c>
      <c r="AC324">
        <v>0</v>
      </c>
      <c r="AD324">
        <v>0</v>
      </c>
      <c r="AE324">
        <v>14</v>
      </c>
      <c r="AF324">
        <v>30</v>
      </c>
      <c r="AG324">
        <v>800</v>
      </c>
      <c r="AH324">
        <v>600</v>
      </c>
      <c r="AI324">
        <v>175</v>
      </c>
      <c r="AJ324">
        <v>99</v>
      </c>
      <c r="AK324">
        <v>10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33</v>
      </c>
      <c r="AS324">
        <v>6500</v>
      </c>
      <c r="AT324">
        <v>18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99999</v>
      </c>
      <c r="BB324">
        <v>0</v>
      </c>
      <c r="BC324">
        <v>0</v>
      </c>
      <c r="BD324">
        <v>0</v>
      </c>
      <c r="BE324">
        <v>0</v>
      </c>
    </row>
    <row r="325" spans="1:57" x14ac:dyDescent="0.15">
      <c r="A325">
        <v>1323</v>
      </c>
      <c r="B325" t="s">
        <v>1962</v>
      </c>
      <c r="C325">
        <v>0</v>
      </c>
      <c r="D325">
        <v>0</v>
      </c>
      <c r="E325">
        <v>3</v>
      </c>
      <c r="F325">
        <v>113468</v>
      </c>
      <c r="G325">
        <v>4</v>
      </c>
      <c r="H325">
        <v>2</v>
      </c>
      <c r="I325" t="s">
        <v>211</v>
      </c>
      <c r="J325" t="s">
        <v>1209</v>
      </c>
      <c r="K325" t="s">
        <v>1212</v>
      </c>
      <c r="L325" t="s">
        <v>1565</v>
      </c>
      <c r="M325" t="s">
        <v>1211</v>
      </c>
      <c r="N325">
        <v>2009</v>
      </c>
      <c r="O325">
        <v>0</v>
      </c>
      <c r="P325">
        <v>0</v>
      </c>
      <c r="Q325" t="s">
        <v>523</v>
      </c>
      <c r="R325" t="s">
        <v>564</v>
      </c>
      <c r="S325" t="s">
        <v>529</v>
      </c>
      <c r="T325">
        <v>0</v>
      </c>
      <c r="U325">
        <v>0</v>
      </c>
      <c r="V325">
        <v>13524</v>
      </c>
      <c r="W325">
        <v>100</v>
      </c>
      <c r="X325">
        <v>166</v>
      </c>
      <c r="Y325">
        <v>327</v>
      </c>
      <c r="Z325">
        <v>208</v>
      </c>
      <c r="AA325">
        <v>378</v>
      </c>
      <c r="AB325">
        <v>194</v>
      </c>
      <c r="AC325">
        <v>0</v>
      </c>
      <c r="AD325">
        <v>0</v>
      </c>
      <c r="AE325">
        <v>22</v>
      </c>
      <c r="AF325">
        <v>30</v>
      </c>
      <c r="AG325">
        <v>800</v>
      </c>
      <c r="AH325">
        <v>600</v>
      </c>
      <c r="AI325">
        <v>175</v>
      </c>
      <c r="AJ325">
        <v>99</v>
      </c>
      <c r="AK325">
        <v>15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41</v>
      </c>
      <c r="AS325">
        <v>7500</v>
      </c>
      <c r="AT325">
        <v>22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99999</v>
      </c>
      <c r="BB325">
        <v>0</v>
      </c>
      <c r="BC325">
        <v>0</v>
      </c>
      <c r="BD325">
        <v>0</v>
      </c>
      <c r="BE325">
        <v>0</v>
      </c>
    </row>
    <row r="326" spans="1:57" x14ac:dyDescent="0.15">
      <c r="A326">
        <v>1324</v>
      </c>
      <c r="B326" t="s">
        <v>1963</v>
      </c>
      <c r="C326">
        <v>0</v>
      </c>
      <c r="D326">
        <v>0</v>
      </c>
      <c r="E326">
        <v>4</v>
      </c>
      <c r="F326">
        <v>139532</v>
      </c>
      <c r="G326">
        <v>4</v>
      </c>
      <c r="H326">
        <v>1</v>
      </c>
      <c r="I326" t="s">
        <v>324</v>
      </c>
      <c r="J326" t="s">
        <v>468</v>
      </c>
      <c r="K326" t="s">
        <v>1448</v>
      </c>
      <c r="L326" t="s">
        <v>1095</v>
      </c>
      <c r="M326" t="s">
        <v>1448</v>
      </c>
      <c r="N326">
        <v>2009</v>
      </c>
      <c r="O326">
        <v>0</v>
      </c>
      <c r="P326">
        <v>0</v>
      </c>
      <c r="Q326" t="s">
        <v>563</v>
      </c>
      <c r="R326" t="s">
        <v>635</v>
      </c>
      <c r="S326" t="s">
        <v>531</v>
      </c>
      <c r="T326">
        <v>0</v>
      </c>
      <c r="U326">
        <v>0</v>
      </c>
      <c r="V326">
        <v>18106</v>
      </c>
      <c r="W326">
        <v>100</v>
      </c>
      <c r="X326">
        <v>224</v>
      </c>
      <c r="Y326">
        <v>474</v>
      </c>
      <c r="Z326">
        <v>243</v>
      </c>
      <c r="AA326">
        <v>474</v>
      </c>
      <c r="AB326">
        <v>226</v>
      </c>
      <c r="AC326">
        <v>0</v>
      </c>
      <c r="AD326">
        <v>0</v>
      </c>
      <c r="AE326">
        <v>28</v>
      </c>
      <c r="AF326">
        <v>30</v>
      </c>
      <c r="AG326">
        <v>800</v>
      </c>
      <c r="AH326">
        <v>600</v>
      </c>
      <c r="AI326">
        <v>175</v>
      </c>
      <c r="AJ326">
        <v>99</v>
      </c>
      <c r="AK326">
        <v>18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53</v>
      </c>
      <c r="AS326">
        <v>6500</v>
      </c>
      <c r="AT326">
        <v>28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99999</v>
      </c>
      <c r="BB326">
        <v>0</v>
      </c>
      <c r="BC326">
        <v>0</v>
      </c>
      <c r="BD326">
        <v>0</v>
      </c>
      <c r="BE326">
        <v>0</v>
      </c>
    </row>
    <row r="327" spans="1:57" x14ac:dyDescent="0.15">
      <c r="A327">
        <v>1325</v>
      </c>
      <c r="B327" t="s">
        <v>1964</v>
      </c>
      <c r="C327">
        <v>0</v>
      </c>
      <c r="D327">
        <v>0</v>
      </c>
      <c r="E327">
        <v>5</v>
      </c>
      <c r="F327">
        <v>159566</v>
      </c>
      <c r="G327">
        <v>4</v>
      </c>
      <c r="H327">
        <v>1</v>
      </c>
      <c r="I327" t="s">
        <v>324</v>
      </c>
      <c r="J327" t="s">
        <v>485</v>
      </c>
      <c r="K327" t="s">
        <v>1499</v>
      </c>
      <c r="L327" t="s">
        <v>488</v>
      </c>
      <c r="M327" t="s">
        <v>1499</v>
      </c>
      <c r="N327">
        <v>2009</v>
      </c>
      <c r="O327">
        <v>0</v>
      </c>
      <c r="P327">
        <v>0</v>
      </c>
      <c r="Q327" t="s">
        <v>551</v>
      </c>
      <c r="R327" t="s">
        <v>615</v>
      </c>
      <c r="S327" t="s">
        <v>635</v>
      </c>
      <c r="T327">
        <v>0</v>
      </c>
      <c r="U327">
        <v>0</v>
      </c>
      <c r="V327">
        <v>20528</v>
      </c>
      <c r="W327">
        <v>100</v>
      </c>
      <c r="X327">
        <v>292</v>
      </c>
      <c r="Y327">
        <v>577</v>
      </c>
      <c r="Z327">
        <v>275</v>
      </c>
      <c r="AA327">
        <v>577</v>
      </c>
      <c r="AB327">
        <v>296</v>
      </c>
      <c r="AC327">
        <v>0</v>
      </c>
      <c r="AD327">
        <v>0</v>
      </c>
      <c r="AE327">
        <v>36</v>
      </c>
      <c r="AF327">
        <v>30</v>
      </c>
      <c r="AG327">
        <v>800</v>
      </c>
      <c r="AH327">
        <v>600</v>
      </c>
      <c r="AI327">
        <v>175</v>
      </c>
      <c r="AJ327">
        <v>99</v>
      </c>
      <c r="AK327">
        <v>25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65</v>
      </c>
      <c r="AS327">
        <v>6500</v>
      </c>
      <c r="AT327">
        <v>37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99999</v>
      </c>
      <c r="BB327">
        <v>0</v>
      </c>
      <c r="BC327">
        <v>0</v>
      </c>
      <c r="BD327">
        <v>0</v>
      </c>
      <c r="BE327">
        <v>0</v>
      </c>
    </row>
    <row r="328" spans="1:57" x14ac:dyDescent="0.15">
      <c r="A328">
        <v>1326</v>
      </c>
      <c r="B328" t="s">
        <v>1965</v>
      </c>
      <c r="C328">
        <v>0</v>
      </c>
      <c r="D328">
        <v>0</v>
      </c>
      <c r="E328">
        <v>6</v>
      </c>
      <c r="F328">
        <v>180074</v>
      </c>
      <c r="G328">
        <v>4</v>
      </c>
      <c r="H328">
        <v>1</v>
      </c>
      <c r="I328" t="s">
        <v>324</v>
      </c>
      <c r="J328" t="s">
        <v>879</v>
      </c>
      <c r="K328" t="s">
        <v>497</v>
      </c>
      <c r="L328" t="s">
        <v>1500</v>
      </c>
      <c r="M328" t="s">
        <v>496</v>
      </c>
      <c r="N328">
        <v>2009</v>
      </c>
      <c r="O328">
        <v>0</v>
      </c>
      <c r="P328">
        <v>0</v>
      </c>
      <c r="Q328" t="s">
        <v>563</v>
      </c>
      <c r="R328" t="s">
        <v>575</v>
      </c>
      <c r="S328" t="s">
        <v>664</v>
      </c>
      <c r="T328">
        <v>0</v>
      </c>
      <c r="U328">
        <v>0</v>
      </c>
      <c r="V328">
        <v>22670</v>
      </c>
      <c r="W328">
        <v>100</v>
      </c>
      <c r="X328">
        <v>301</v>
      </c>
      <c r="Y328">
        <v>595</v>
      </c>
      <c r="Z328">
        <v>379</v>
      </c>
      <c r="AA328">
        <v>687</v>
      </c>
      <c r="AB328">
        <v>354</v>
      </c>
      <c r="AC328">
        <v>0</v>
      </c>
      <c r="AD328">
        <v>0</v>
      </c>
      <c r="AE328">
        <v>43</v>
      </c>
      <c r="AF328">
        <v>30</v>
      </c>
      <c r="AG328">
        <v>800</v>
      </c>
      <c r="AH328">
        <v>600</v>
      </c>
      <c r="AI328">
        <v>175</v>
      </c>
      <c r="AJ328">
        <v>99</v>
      </c>
      <c r="AK328">
        <v>27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84</v>
      </c>
      <c r="AS328">
        <v>7500</v>
      </c>
      <c r="AT328">
        <v>45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99999</v>
      </c>
      <c r="BB328">
        <v>0</v>
      </c>
      <c r="BC328">
        <v>0</v>
      </c>
      <c r="BD328">
        <v>0</v>
      </c>
      <c r="BE328">
        <v>0</v>
      </c>
    </row>
    <row r="329" spans="1:57" x14ac:dyDescent="0.15">
      <c r="A329">
        <v>1327</v>
      </c>
      <c r="B329" t="s">
        <v>1966</v>
      </c>
      <c r="C329">
        <v>0</v>
      </c>
      <c r="D329">
        <v>0</v>
      </c>
      <c r="E329">
        <v>7</v>
      </c>
      <c r="F329">
        <v>213550</v>
      </c>
      <c r="G329">
        <v>4</v>
      </c>
      <c r="H329">
        <v>1</v>
      </c>
      <c r="I329" t="s">
        <v>324</v>
      </c>
      <c r="J329" t="s">
        <v>885</v>
      </c>
      <c r="K329" t="s">
        <v>1270</v>
      </c>
      <c r="L329" t="s">
        <v>1566</v>
      </c>
      <c r="M329" t="s">
        <v>1269</v>
      </c>
      <c r="N329">
        <v>1009</v>
      </c>
      <c r="O329">
        <v>0</v>
      </c>
      <c r="P329">
        <v>0</v>
      </c>
      <c r="Q329" t="s">
        <v>516</v>
      </c>
      <c r="R329" t="s">
        <v>457</v>
      </c>
      <c r="S329" t="s">
        <v>467</v>
      </c>
      <c r="T329">
        <v>0</v>
      </c>
      <c r="U329">
        <v>0</v>
      </c>
      <c r="V329">
        <v>30598</v>
      </c>
      <c r="W329">
        <v>100</v>
      </c>
      <c r="X329">
        <v>380</v>
      </c>
      <c r="Y329">
        <v>750</v>
      </c>
      <c r="Z329">
        <v>445</v>
      </c>
      <c r="AA329">
        <v>750</v>
      </c>
      <c r="AB329">
        <v>445</v>
      </c>
      <c r="AC329">
        <v>0</v>
      </c>
      <c r="AD329">
        <v>0</v>
      </c>
      <c r="AE329">
        <v>45</v>
      </c>
      <c r="AF329">
        <v>30</v>
      </c>
      <c r="AG329">
        <v>800</v>
      </c>
      <c r="AH329">
        <v>600</v>
      </c>
      <c r="AI329">
        <v>175</v>
      </c>
      <c r="AJ329">
        <v>99</v>
      </c>
      <c r="AK329">
        <v>32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92</v>
      </c>
      <c r="AS329">
        <v>7500</v>
      </c>
      <c r="AT329">
        <v>50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99999</v>
      </c>
      <c r="BB329">
        <v>0</v>
      </c>
      <c r="BC329">
        <v>0</v>
      </c>
      <c r="BD329">
        <v>0</v>
      </c>
      <c r="BE329">
        <v>0</v>
      </c>
    </row>
    <row r="330" spans="1:57" x14ac:dyDescent="0.15">
      <c r="A330">
        <v>1328</v>
      </c>
      <c r="B330" t="s">
        <v>1967</v>
      </c>
      <c r="C330">
        <v>0</v>
      </c>
      <c r="D330">
        <v>0</v>
      </c>
      <c r="E330">
        <v>8</v>
      </c>
      <c r="F330">
        <v>235755</v>
      </c>
      <c r="G330">
        <v>4</v>
      </c>
      <c r="H330">
        <v>1</v>
      </c>
      <c r="I330" t="s">
        <v>324</v>
      </c>
      <c r="J330" t="s">
        <v>879</v>
      </c>
      <c r="K330" t="s">
        <v>510</v>
      </c>
      <c r="L330" t="s">
        <v>512</v>
      </c>
      <c r="M330" t="s">
        <v>1567</v>
      </c>
      <c r="N330">
        <v>2009</v>
      </c>
      <c r="O330">
        <v>0</v>
      </c>
      <c r="P330">
        <v>0</v>
      </c>
      <c r="Q330" t="s">
        <v>563</v>
      </c>
      <c r="R330" t="s">
        <v>564</v>
      </c>
      <c r="S330" t="s">
        <v>523</v>
      </c>
      <c r="T330">
        <v>0</v>
      </c>
      <c r="U330">
        <v>0</v>
      </c>
      <c r="V330">
        <v>30607</v>
      </c>
      <c r="W330">
        <v>100</v>
      </c>
      <c r="X330">
        <v>408</v>
      </c>
      <c r="Y330">
        <v>866</v>
      </c>
      <c r="Z330">
        <v>445</v>
      </c>
      <c r="AA330">
        <v>804</v>
      </c>
      <c r="AB330">
        <v>445</v>
      </c>
      <c r="AC330">
        <v>0</v>
      </c>
      <c r="AD330">
        <v>0</v>
      </c>
      <c r="AE330">
        <v>61</v>
      </c>
      <c r="AF330">
        <v>30</v>
      </c>
      <c r="AG330">
        <v>800</v>
      </c>
      <c r="AH330">
        <v>600</v>
      </c>
      <c r="AI330">
        <v>175</v>
      </c>
      <c r="AJ330">
        <v>99</v>
      </c>
      <c r="AK330">
        <v>45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107</v>
      </c>
      <c r="AS330">
        <v>7000</v>
      </c>
      <c r="AT330">
        <v>58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99999</v>
      </c>
      <c r="BB330">
        <v>0</v>
      </c>
      <c r="BC330">
        <v>0</v>
      </c>
      <c r="BD330">
        <v>0</v>
      </c>
      <c r="BE330">
        <v>0</v>
      </c>
    </row>
    <row r="331" spans="1:57" x14ac:dyDescent="0.15">
      <c r="A331">
        <v>1329</v>
      </c>
      <c r="B331" t="s">
        <v>1968</v>
      </c>
      <c r="C331">
        <v>0</v>
      </c>
      <c r="D331">
        <v>0</v>
      </c>
      <c r="E331">
        <v>9</v>
      </c>
      <c r="F331">
        <v>269695</v>
      </c>
      <c r="G331">
        <v>4</v>
      </c>
      <c r="H331">
        <v>2</v>
      </c>
      <c r="I331" t="s">
        <v>211</v>
      </c>
      <c r="J331" t="s">
        <v>886</v>
      </c>
      <c r="K331" t="s">
        <v>535</v>
      </c>
      <c r="L331" t="s">
        <v>1452</v>
      </c>
      <c r="M331" t="s">
        <v>526</v>
      </c>
      <c r="N331">
        <v>1009</v>
      </c>
      <c r="O331">
        <v>0</v>
      </c>
      <c r="P331">
        <v>0</v>
      </c>
      <c r="Q331" t="s">
        <v>515</v>
      </c>
      <c r="R331" t="s">
        <v>457</v>
      </c>
      <c r="S331" t="s">
        <v>579</v>
      </c>
      <c r="T331">
        <v>0</v>
      </c>
      <c r="U331">
        <v>0</v>
      </c>
      <c r="V331">
        <v>37616</v>
      </c>
      <c r="W331">
        <v>100</v>
      </c>
      <c r="X331">
        <v>466</v>
      </c>
      <c r="Y331">
        <v>1060</v>
      </c>
      <c r="Z331">
        <v>588</v>
      </c>
      <c r="AA331">
        <v>919</v>
      </c>
      <c r="AB331">
        <v>588</v>
      </c>
      <c r="AC331">
        <v>0</v>
      </c>
      <c r="AD331">
        <v>0</v>
      </c>
      <c r="AE331">
        <v>65</v>
      </c>
      <c r="AF331">
        <v>30</v>
      </c>
      <c r="AG331">
        <v>800</v>
      </c>
      <c r="AH331">
        <v>600</v>
      </c>
      <c r="AI331">
        <v>175</v>
      </c>
      <c r="AJ331">
        <v>99</v>
      </c>
      <c r="AK331">
        <v>45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133</v>
      </c>
      <c r="AS331">
        <v>7500</v>
      </c>
      <c r="AT331">
        <v>73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99999</v>
      </c>
      <c r="BB331">
        <v>0</v>
      </c>
      <c r="BC331">
        <v>0</v>
      </c>
      <c r="BD331">
        <v>0</v>
      </c>
      <c r="BE331">
        <v>0</v>
      </c>
    </row>
    <row r="332" spans="1:57" x14ac:dyDescent="0.15">
      <c r="A332">
        <v>1330</v>
      </c>
      <c r="B332" t="s">
        <v>1969</v>
      </c>
      <c r="C332">
        <v>0</v>
      </c>
      <c r="D332">
        <v>0</v>
      </c>
      <c r="E332">
        <v>10</v>
      </c>
      <c r="F332">
        <v>288733</v>
      </c>
      <c r="G332">
        <v>4</v>
      </c>
      <c r="H332">
        <v>2</v>
      </c>
      <c r="I332" t="s">
        <v>211</v>
      </c>
      <c r="J332" t="s">
        <v>1105</v>
      </c>
      <c r="K332" t="s">
        <v>549</v>
      </c>
      <c r="L332" t="s">
        <v>880</v>
      </c>
      <c r="M332" t="s">
        <v>1107</v>
      </c>
      <c r="N332">
        <v>2009</v>
      </c>
      <c r="O332">
        <v>0</v>
      </c>
      <c r="P332">
        <v>0</v>
      </c>
      <c r="Q332" t="s">
        <v>664</v>
      </c>
      <c r="R332" t="s">
        <v>483</v>
      </c>
      <c r="S332" t="s">
        <v>529</v>
      </c>
      <c r="T332">
        <v>0</v>
      </c>
      <c r="U332">
        <v>0</v>
      </c>
      <c r="V332">
        <v>45568</v>
      </c>
      <c r="W332">
        <v>100</v>
      </c>
      <c r="X332">
        <v>609</v>
      </c>
      <c r="Y332">
        <v>1120</v>
      </c>
      <c r="Z332">
        <v>666</v>
      </c>
      <c r="AA332">
        <v>1200</v>
      </c>
      <c r="AB332">
        <v>666</v>
      </c>
      <c r="AC332">
        <v>0</v>
      </c>
      <c r="AD332">
        <v>0</v>
      </c>
      <c r="AE332">
        <v>75</v>
      </c>
      <c r="AF332">
        <v>30</v>
      </c>
      <c r="AG332">
        <v>800</v>
      </c>
      <c r="AH332">
        <v>600</v>
      </c>
      <c r="AI332">
        <v>175</v>
      </c>
      <c r="AJ332">
        <v>99</v>
      </c>
      <c r="AK332">
        <v>60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162</v>
      </c>
      <c r="AS332">
        <v>6500</v>
      </c>
      <c r="AT332">
        <v>78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99999</v>
      </c>
      <c r="BB332">
        <v>0</v>
      </c>
      <c r="BC332">
        <v>0</v>
      </c>
      <c r="BD332">
        <v>0</v>
      </c>
      <c r="BE332">
        <v>0</v>
      </c>
    </row>
    <row r="333" spans="1:57" x14ac:dyDescent="0.15">
      <c r="A333">
        <v>1331</v>
      </c>
      <c r="B333" t="s">
        <v>1970</v>
      </c>
      <c r="C333">
        <v>0</v>
      </c>
      <c r="D333">
        <v>0</v>
      </c>
      <c r="E333">
        <v>11</v>
      </c>
      <c r="F333">
        <v>301610</v>
      </c>
      <c r="G333">
        <v>4</v>
      </c>
      <c r="H333">
        <v>2</v>
      </c>
      <c r="I333" t="s">
        <v>211</v>
      </c>
      <c r="J333" t="s">
        <v>532</v>
      </c>
      <c r="K333" t="s">
        <v>1503</v>
      </c>
      <c r="L333" t="s">
        <v>535</v>
      </c>
      <c r="M333" t="s">
        <v>891</v>
      </c>
      <c r="N333">
        <v>2009</v>
      </c>
      <c r="O333">
        <v>0</v>
      </c>
      <c r="P333">
        <v>0</v>
      </c>
      <c r="Q333" t="s">
        <v>563</v>
      </c>
      <c r="R333" t="s">
        <v>635</v>
      </c>
      <c r="S333" t="s">
        <v>484</v>
      </c>
      <c r="T333">
        <v>0</v>
      </c>
      <c r="U333">
        <v>0</v>
      </c>
      <c r="V333">
        <v>47702</v>
      </c>
      <c r="W333">
        <v>100</v>
      </c>
      <c r="X333">
        <v>638</v>
      </c>
      <c r="Y333">
        <v>1167</v>
      </c>
      <c r="Z333">
        <v>697</v>
      </c>
      <c r="AA333">
        <v>1347</v>
      </c>
      <c r="AB333">
        <v>747</v>
      </c>
      <c r="AC333">
        <v>0</v>
      </c>
      <c r="AD333">
        <v>0</v>
      </c>
      <c r="AE333">
        <v>91</v>
      </c>
      <c r="AF333">
        <v>30</v>
      </c>
      <c r="AG333">
        <v>800</v>
      </c>
      <c r="AH333">
        <v>600</v>
      </c>
      <c r="AI333">
        <v>175</v>
      </c>
      <c r="AJ333">
        <v>99</v>
      </c>
      <c r="AK333">
        <v>58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158</v>
      </c>
      <c r="AS333">
        <v>7000</v>
      </c>
      <c r="AT333">
        <v>94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99999</v>
      </c>
      <c r="BB333">
        <v>0</v>
      </c>
      <c r="BC333">
        <v>0</v>
      </c>
      <c r="BD333">
        <v>0</v>
      </c>
      <c r="BE333">
        <v>0</v>
      </c>
    </row>
    <row r="334" spans="1:57" x14ac:dyDescent="0.15">
      <c r="A334">
        <v>1332</v>
      </c>
      <c r="B334" t="s">
        <v>1971</v>
      </c>
      <c r="C334">
        <v>0</v>
      </c>
      <c r="D334">
        <v>0</v>
      </c>
      <c r="E334">
        <v>12</v>
      </c>
      <c r="F334">
        <v>374592</v>
      </c>
      <c r="G334">
        <v>4</v>
      </c>
      <c r="H334">
        <v>1</v>
      </c>
      <c r="I334" t="s">
        <v>324</v>
      </c>
      <c r="J334" t="s">
        <v>1106</v>
      </c>
      <c r="K334" t="s">
        <v>546</v>
      </c>
      <c r="L334" t="s">
        <v>520</v>
      </c>
      <c r="M334" t="s">
        <v>546</v>
      </c>
      <c r="N334">
        <v>2009</v>
      </c>
      <c r="O334">
        <v>0</v>
      </c>
      <c r="P334">
        <v>0</v>
      </c>
      <c r="Q334" t="s">
        <v>466</v>
      </c>
      <c r="R334" t="s">
        <v>544</v>
      </c>
      <c r="S334" t="s">
        <v>508</v>
      </c>
      <c r="T334">
        <v>0</v>
      </c>
      <c r="U334">
        <v>0</v>
      </c>
      <c r="V334">
        <v>56928</v>
      </c>
      <c r="W334">
        <v>100</v>
      </c>
      <c r="X334">
        <v>712</v>
      </c>
      <c r="Y334">
        <v>1401</v>
      </c>
      <c r="Z334">
        <v>777</v>
      </c>
      <c r="AA334">
        <v>1401</v>
      </c>
      <c r="AB334">
        <v>777</v>
      </c>
      <c r="AC334">
        <v>0</v>
      </c>
      <c r="AD334">
        <v>0</v>
      </c>
      <c r="AE334">
        <v>103</v>
      </c>
      <c r="AF334">
        <v>30</v>
      </c>
      <c r="AG334">
        <v>800</v>
      </c>
      <c r="AH334">
        <v>600</v>
      </c>
      <c r="AI334">
        <v>175</v>
      </c>
      <c r="AJ334">
        <v>99</v>
      </c>
      <c r="AK334">
        <v>71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176</v>
      </c>
      <c r="AS334">
        <v>7500</v>
      </c>
      <c r="AT334">
        <v>92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99999</v>
      </c>
      <c r="BB334">
        <v>0</v>
      </c>
      <c r="BC334">
        <v>0</v>
      </c>
      <c r="BD334">
        <v>0</v>
      </c>
      <c r="BE334">
        <v>0</v>
      </c>
    </row>
    <row r="335" spans="1:57" x14ac:dyDescent="0.15">
      <c r="A335">
        <v>1333</v>
      </c>
      <c r="B335" t="s">
        <v>1972</v>
      </c>
      <c r="C335">
        <v>0</v>
      </c>
      <c r="D335">
        <v>0</v>
      </c>
      <c r="E335">
        <v>13</v>
      </c>
      <c r="F335">
        <v>364566</v>
      </c>
      <c r="G335">
        <v>4</v>
      </c>
      <c r="H335">
        <v>2</v>
      </c>
      <c r="I335" t="s">
        <v>211</v>
      </c>
      <c r="J335" t="s">
        <v>889</v>
      </c>
      <c r="K335" t="s">
        <v>1568</v>
      </c>
      <c r="L335" t="s">
        <v>894</v>
      </c>
      <c r="M335" t="s">
        <v>1568</v>
      </c>
      <c r="N335">
        <v>2009</v>
      </c>
      <c r="O335">
        <v>0</v>
      </c>
      <c r="P335">
        <v>0</v>
      </c>
      <c r="Q335" t="s">
        <v>591</v>
      </c>
      <c r="R335" t="s">
        <v>585</v>
      </c>
      <c r="S335" t="s">
        <v>459</v>
      </c>
      <c r="T335">
        <v>0</v>
      </c>
      <c r="U335">
        <v>0</v>
      </c>
      <c r="V335">
        <v>58821</v>
      </c>
      <c r="W335">
        <v>100</v>
      </c>
      <c r="X335">
        <v>733</v>
      </c>
      <c r="Y335">
        <v>1441</v>
      </c>
      <c r="Z335">
        <v>799</v>
      </c>
      <c r="AA335">
        <v>1441</v>
      </c>
      <c r="AB335">
        <v>799</v>
      </c>
      <c r="AC335">
        <v>0</v>
      </c>
      <c r="AD335">
        <v>0</v>
      </c>
      <c r="AE335">
        <v>115</v>
      </c>
      <c r="AF335">
        <v>30</v>
      </c>
      <c r="AG335">
        <v>800</v>
      </c>
      <c r="AH335">
        <v>600</v>
      </c>
      <c r="AI335">
        <v>175</v>
      </c>
      <c r="AJ335">
        <v>99</v>
      </c>
      <c r="AK335">
        <v>85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226</v>
      </c>
      <c r="AS335">
        <v>7000</v>
      </c>
      <c r="AT335">
        <v>102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99999</v>
      </c>
      <c r="BB335">
        <v>0</v>
      </c>
      <c r="BC335">
        <v>0</v>
      </c>
      <c r="BD335">
        <v>0</v>
      </c>
      <c r="BE335">
        <v>0</v>
      </c>
    </row>
    <row r="336" spans="1:57" x14ac:dyDescent="0.15">
      <c r="A336">
        <v>1334</v>
      </c>
      <c r="B336" t="s">
        <v>1973</v>
      </c>
      <c r="C336">
        <v>0</v>
      </c>
      <c r="D336">
        <v>0</v>
      </c>
      <c r="E336">
        <v>14</v>
      </c>
      <c r="F336">
        <v>398461</v>
      </c>
      <c r="G336">
        <v>4</v>
      </c>
      <c r="H336">
        <v>1</v>
      </c>
      <c r="I336" t="s">
        <v>324</v>
      </c>
      <c r="J336" t="s">
        <v>545</v>
      </c>
      <c r="K336" t="s">
        <v>1217</v>
      </c>
      <c r="L336" t="s">
        <v>1215</v>
      </c>
      <c r="M336" t="s">
        <v>1454</v>
      </c>
      <c r="N336">
        <v>2009</v>
      </c>
      <c r="O336">
        <v>0</v>
      </c>
      <c r="P336">
        <v>0</v>
      </c>
      <c r="Q336" t="s">
        <v>499</v>
      </c>
      <c r="R336" t="s">
        <v>523</v>
      </c>
      <c r="S336" t="s">
        <v>558</v>
      </c>
      <c r="T336">
        <v>0</v>
      </c>
      <c r="U336">
        <v>0</v>
      </c>
      <c r="V336">
        <v>60136</v>
      </c>
      <c r="W336">
        <v>100</v>
      </c>
      <c r="X336">
        <v>807</v>
      </c>
      <c r="Y336">
        <v>1833</v>
      </c>
      <c r="Z336">
        <v>949</v>
      </c>
      <c r="AA336">
        <v>1710</v>
      </c>
      <c r="AB336">
        <v>881</v>
      </c>
      <c r="AC336">
        <v>0</v>
      </c>
      <c r="AD336">
        <v>0</v>
      </c>
      <c r="AE336">
        <v>119</v>
      </c>
      <c r="AF336">
        <v>30</v>
      </c>
      <c r="AG336">
        <v>800</v>
      </c>
      <c r="AH336">
        <v>600</v>
      </c>
      <c r="AI336">
        <v>175</v>
      </c>
      <c r="AJ336">
        <v>99</v>
      </c>
      <c r="AK336">
        <v>94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233</v>
      </c>
      <c r="AS336">
        <v>7500</v>
      </c>
      <c r="AT336">
        <v>123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99999</v>
      </c>
      <c r="BB336">
        <v>0</v>
      </c>
      <c r="BC336">
        <v>0</v>
      </c>
      <c r="BD336">
        <v>0</v>
      </c>
      <c r="BE336">
        <v>0</v>
      </c>
    </row>
    <row r="337" spans="1:57" x14ac:dyDescent="0.15">
      <c r="A337">
        <v>1335</v>
      </c>
      <c r="B337" t="s">
        <v>1974</v>
      </c>
      <c r="C337">
        <v>0</v>
      </c>
      <c r="D337">
        <v>0</v>
      </c>
      <c r="E337">
        <v>15</v>
      </c>
      <c r="F337">
        <v>466301</v>
      </c>
      <c r="G337">
        <v>4</v>
      </c>
      <c r="H337">
        <v>1</v>
      </c>
      <c r="I337" t="s">
        <v>324</v>
      </c>
      <c r="J337" t="s">
        <v>896</v>
      </c>
      <c r="K337" t="s">
        <v>893</v>
      </c>
      <c r="L337" t="s">
        <v>576</v>
      </c>
      <c r="M337" t="s">
        <v>1455</v>
      </c>
      <c r="N337">
        <v>2009</v>
      </c>
      <c r="O337">
        <v>0</v>
      </c>
      <c r="P337">
        <v>0</v>
      </c>
      <c r="Q337" t="s">
        <v>575</v>
      </c>
      <c r="R337" t="s">
        <v>602</v>
      </c>
      <c r="S337" t="s">
        <v>492</v>
      </c>
      <c r="T337">
        <v>0</v>
      </c>
      <c r="U337">
        <v>0</v>
      </c>
      <c r="V337">
        <v>65893</v>
      </c>
      <c r="W337">
        <v>100</v>
      </c>
      <c r="X337">
        <v>953</v>
      </c>
      <c r="Y337">
        <v>1742</v>
      </c>
      <c r="Z337">
        <v>965</v>
      </c>
      <c r="AA337">
        <v>1876</v>
      </c>
      <c r="AB337">
        <v>965</v>
      </c>
      <c r="AC337">
        <v>0</v>
      </c>
      <c r="AD337">
        <v>0</v>
      </c>
      <c r="AE337">
        <v>131</v>
      </c>
      <c r="AF337">
        <v>30</v>
      </c>
      <c r="AG337">
        <v>800</v>
      </c>
      <c r="AH337">
        <v>600</v>
      </c>
      <c r="AI337">
        <v>175</v>
      </c>
      <c r="AJ337">
        <v>99</v>
      </c>
      <c r="AK337">
        <v>105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276</v>
      </c>
      <c r="AS337">
        <v>7000</v>
      </c>
      <c r="AT337">
        <v>126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99999</v>
      </c>
      <c r="BB337">
        <v>0</v>
      </c>
      <c r="BC337">
        <v>0</v>
      </c>
      <c r="BD337">
        <v>0</v>
      </c>
      <c r="BE337">
        <v>0</v>
      </c>
    </row>
    <row r="338" spans="1:57" x14ac:dyDescent="0.15">
      <c r="A338">
        <v>1336</v>
      </c>
      <c r="B338" t="s">
        <v>1975</v>
      </c>
      <c r="C338">
        <v>0</v>
      </c>
      <c r="D338">
        <v>0</v>
      </c>
      <c r="E338">
        <v>16</v>
      </c>
      <c r="F338">
        <v>491350</v>
      </c>
      <c r="G338">
        <v>4</v>
      </c>
      <c r="H338">
        <v>1</v>
      </c>
      <c r="I338" t="s">
        <v>324</v>
      </c>
      <c r="J338" t="s">
        <v>539</v>
      </c>
      <c r="K338" t="s">
        <v>1389</v>
      </c>
      <c r="L338" t="s">
        <v>1116</v>
      </c>
      <c r="M338" t="s">
        <v>1389</v>
      </c>
      <c r="N338">
        <v>2009</v>
      </c>
      <c r="O338">
        <v>0</v>
      </c>
      <c r="P338">
        <v>0</v>
      </c>
      <c r="Q338" t="s">
        <v>635</v>
      </c>
      <c r="R338" t="s">
        <v>499</v>
      </c>
      <c r="S338" t="s">
        <v>467</v>
      </c>
      <c r="T338">
        <v>0</v>
      </c>
      <c r="U338">
        <v>0</v>
      </c>
      <c r="V338">
        <v>71888</v>
      </c>
      <c r="W338">
        <v>100</v>
      </c>
      <c r="X338">
        <v>965</v>
      </c>
      <c r="Y338">
        <v>2193</v>
      </c>
      <c r="Z338">
        <v>1216</v>
      </c>
      <c r="AA338">
        <v>1900</v>
      </c>
      <c r="AB338">
        <v>1135</v>
      </c>
      <c r="AC338">
        <v>0</v>
      </c>
      <c r="AD338">
        <v>0</v>
      </c>
      <c r="AE338">
        <v>144</v>
      </c>
      <c r="AF338">
        <v>30</v>
      </c>
      <c r="AG338">
        <v>800</v>
      </c>
      <c r="AH338">
        <v>600</v>
      </c>
      <c r="AI338">
        <v>175</v>
      </c>
      <c r="AJ338">
        <v>99</v>
      </c>
      <c r="AK338">
        <v>115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281</v>
      </c>
      <c r="AS338">
        <v>7500</v>
      </c>
      <c r="AT338">
        <v>148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99999</v>
      </c>
      <c r="BB338">
        <v>0</v>
      </c>
      <c r="BC338">
        <v>0</v>
      </c>
      <c r="BD338">
        <v>0</v>
      </c>
      <c r="BE338">
        <v>0</v>
      </c>
    </row>
    <row r="339" spans="1:57" x14ac:dyDescent="0.15">
      <c r="A339">
        <v>1337</v>
      </c>
      <c r="B339" t="s">
        <v>1976</v>
      </c>
      <c r="C339">
        <v>0</v>
      </c>
      <c r="D339">
        <v>0</v>
      </c>
      <c r="E339">
        <v>17</v>
      </c>
      <c r="F339">
        <v>575667</v>
      </c>
      <c r="G339">
        <v>4</v>
      </c>
      <c r="H339">
        <v>2</v>
      </c>
      <c r="I339" t="s">
        <v>211</v>
      </c>
      <c r="J339" t="s">
        <v>1114</v>
      </c>
      <c r="K339" t="s">
        <v>556</v>
      </c>
      <c r="L339" t="s">
        <v>905</v>
      </c>
      <c r="M339" t="s">
        <v>576</v>
      </c>
      <c r="N339">
        <v>2009</v>
      </c>
      <c r="O339">
        <v>0</v>
      </c>
      <c r="P339">
        <v>0</v>
      </c>
      <c r="Q339" t="s">
        <v>466</v>
      </c>
      <c r="R339" t="s">
        <v>531</v>
      </c>
      <c r="S339" t="s">
        <v>500</v>
      </c>
      <c r="T339">
        <v>0</v>
      </c>
      <c r="U339">
        <v>0</v>
      </c>
      <c r="V339">
        <v>84128</v>
      </c>
      <c r="W339">
        <v>100</v>
      </c>
      <c r="X339">
        <v>1212</v>
      </c>
      <c r="Y339">
        <v>2065</v>
      </c>
      <c r="Z339">
        <v>1234</v>
      </c>
      <c r="AA339">
        <v>2383</v>
      </c>
      <c r="AB339">
        <v>1323</v>
      </c>
      <c r="AC339">
        <v>0</v>
      </c>
      <c r="AD339">
        <v>0</v>
      </c>
      <c r="AE339">
        <v>145</v>
      </c>
      <c r="AF339">
        <v>30</v>
      </c>
      <c r="AG339">
        <v>800</v>
      </c>
      <c r="AH339">
        <v>600</v>
      </c>
      <c r="AI339">
        <v>175</v>
      </c>
      <c r="AJ339">
        <v>99</v>
      </c>
      <c r="AK339">
        <v>126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328</v>
      </c>
      <c r="AS339">
        <v>7000</v>
      </c>
      <c r="AT339">
        <v>174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99999</v>
      </c>
      <c r="BB339">
        <v>0</v>
      </c>
      <c r="BC339">
        <v>0</v>
      </c>
      <c r="BD339">
        <v>0</v>
      </c>
      <c r="BE339">
        <v>0</v>
      </c>
    </row>
    <row r="340" spans="1:57" x14ac:dyDescent="0.15">
      <c r="A340">
        <v>1338</v>
      </c>
      <c r="B340" t="s">
        <v>1977</v>
      </c>
      <c r="C340">
        <v>0</v>
      </c>
      <c r="D340">
        <v>0</v>
      </c>
      <c r="E340">
        <v>18</v>
      </c>
      <c r="F340">
        <v>598463</v>
      </c>
      <c r="G340">
        <v>4</v>
      </c>
      <c r="H340">
        <v>1</v>
      </c>
      <c r="I340" t="s">
        <v>324</v>
      </c>
      <c r="J340" t="s">
        <v>569</v>
      </c>
      <c r="K340" t="s">
        <v>904</v>
      </c>
      <c r="L340" t="s">
        <v>1569</v>
      </c>
      <c r="M340" t="s">
        <v>904</v>
      </c>
      <c r="N340">
        <v>2009</v>
      </c>
      <c r="O340">
        <v>0</v>
      </c>
      <c r="P340">
        <v>0</v>
      </c>
      <c r="Q340" t="s">
        <v>664</v>
      </c>
      <c r="R340" t="s">
        <v>620</v>
      </c>
      <c r="S340" t="s">
        <v>500</v>
      </c>
      <c r="T340">
        <v>0</v>
      </c>
      <c r="U340">
        <v>0</v>
      </c>
      <c r="V340">
        <v>84589</v>
      </c>
      <c r="W340">
        <v>100</v>
      </c>
      <c r="X340">
        <v>1312</v>
      </c>
      <c r="Y340">
        <v>2409</v>
      </c>
      <c r="Z340">
        <v>1242</v>
      </c>
      <c r="AA340">
        <v>2581</v>
      </c>
      <c r="AB340">
        <v>1434</v>
      </c>
      <c r="AC340">
        <v>0</v>
      </c>
      <c r="AD340">
        <v>0</v>
      </c>
      <c r="AE340">
        <v>158</v>
      </c>
      <c r="AF340">
        <v>30</v>
      </c>
      <c r="AG340">
        <v>800</v>
      </c>
      <c r="AH340">
        <v>600</v>
      </c>
      <c r="AI340">
        <v>175</v>
      </c>
      <c r="AJ340">
        <v>99</v>
      </c>
      <c r="AK340">
        <v>136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357</v>
      </c>
      <c r="AS340">
        <v>6500</v>
      </c>
      <c r="AT340">
        <v>189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99999</v>
      </c>
      <c r="BB340">
        <v>0</v>
      </c>
      <c r="BC340">
        <v>0</v>
      </c>
      <c r="BD340">
        <v>0</v>
      </c>
      <c r="BE340">
        <v>0</v>
      </c>
    </row>
    <row r="341" spans="1:57" x14ac:dyDescent="0.15">
      <c r="A341">
        <v>1339</v>
      </c>
      <c r="B341" t="s">
        <v>1978</v>
      </c>
      <c r="C341">
        <v>0</v>
      </c>
      <c r="D341">
        <v>0</v>
      </c>
      <c r="E341">
        <v>19</v>
      </c>
      <c r="F341">
        <v>674669</v>
      </c>
      <c r="G341">
        <v>4</v>
      </c>
      <c r="H341">
        <v>2</v>
      </c>
      <c r="I341" t="s">
        <v>211</v>
      </c>
      <c r="J341" t="s">
        <v>1114</v>
      </c>
      <c r="K341" t="s">
        <v>905</v>
      </c>
      <c r="L341" t="s">
        <v>599</v>
      </c>
      <c r="M341" t="s">
        <v>905</v>
      </c>
      <c r="N341">
        <v>1009</v>
      </c>
      <c r="O341">
        <v>0</v>
      </c>
      <c r="P341">
        <v>0</v>
      </c>
      <c r="Q341" t="s">
        <v>530</v>
      </c>
      <c r="R341" t="s">
        <v>602</v>
      </c>
      <c r="S341" t="s">
        <v>524</v>
      </c>
      <c r="T341">
        <v>0</v>
      </c>
      <c r="U341">
        <v>0</v>
      </c>
      <c r="V341">
        <v>98323</v>
      </c>
      <c r="W341">
        <v>100</v>
      </c>
      <c r="X341">
        <v>1323</v>
      </c>
      <c r="Y341">
        <v>2787</v>
      </c>
      <c r="Z341">
        <v>1548</v>
      </c>
      <c r="AA341">
        <v>2787</v>
      </c>
      <c r="AB341">
        <v>1444</v>
      </c>
      <c r="AC341">
        <v>0</v>
      </c>
      <c r="AD341">
        <v>0</v>
      </c>
      <c r="AE341">
        <v>184</v>
      </c>
      <c r="AF341">
        <v>30</v>
      </c>
      <c r="AG341">
        <v>800</v>
      </c>
      <c r="AH341">
        <v>600</v>
      </c>
      <c r="AI341">
        <v>175</v>
      </c>
      <c r="AJ341">
        <v>99</v>
      </c>
      <c r="AK341">
        <v>138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385</v>
      </c>
      <c r="AS341">
        <v>7500</v>
      </c>
      <c r="AT341">
        <v>190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99999</v>
      </c>
      <c r="BB341">
        <v>0</v>
      </c>
      <c r="BC341">
        <v>0</v>
      </c>
      <c r="BD341">
        <v>0</v>
      </c>
      <c r="BE341">
        <v>0</v>
      </c>
    </row>
    <row r="342" spans="1:57" x14ac:dyDescent="0.15">
      <c r="A342">
        <v>1340</v>
      </c>
      <c r="B342" t="s">
        <v>1979</v>
      </c>
      <c r="C342">
        <v>0</v>
      </c>
      <c r="D342">
        <v>0</v>
      </c>
      <c r="E342">
        <v>20</v>
      </c>
      <c r="F342">
        <v>692471</v>
      </c>
      <c r="G342">
        <v>4</v>
      </c>
      <c r="H342">
        <v>2</v>
      </c>
      <c r="I342" t="s">
        <v>211</v>
      </c>
      <c r="J342" t="s">
        <v>1313</v>
      </c>
      <c r="K342" t="s">
        <v>1275</v>
      </c>
      <c r="L342" t="s">
        <v>919</v>
      </c>
      <c r="M342" t="s">
        <v>1462</v>
      </c>
      <c r="N342">
        <v>1009</v>
      </c>
      <c r="O342">
        <v>0</v>
      </c>
      <c r="P342">
        <v>0</v>
      </c>
      <c r="Q342" t="s">
        <v>507</v>
      </c>
      <c r="R342" t="s">
        <v>458</v>
      </c>
      <c r="S342" t="s">
        <v>544</v>
      </c>
      <c r="T342">
        <v>0</v>
      </c>
      <c r="U342">
        <v>0</v>
      </c>
      <c r="V342">
        <v>113365</v>
      </c>
      <c r="W342">
        <v>100</v>
      </c>
      <c r="X342">
        <v>1323</v>
      </c>
      <c r="Y342">
        <v>3000</v>
      </c>
      <c r="Z342">
        <v>1444</v>
      </c>
      <c r="AA342">
        <v>3000</v>
      </c>
      <c r="AB342">
        <v>1444</v>
      </c>
      <c r="AC342">
        <v>0</v>
      </c>
      <c r="AD342">
        <v>0</v>
      </c>
      <c r="AE342">
        <v>214</v>
      </c>
      <c r="AF342">
        <v>30</v>
      </c>
      <c r="AG342">
        <v>800</v>
      </c>
      <c r="AH342">
        <v>600</v>
      </c>
      <c r="AI342">
        <v>175</v>
      </c>
      <c r="AJ342">
        <v>99</v>
      </c>
      <c r="AK342">
        <v>149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387</v>
      </c>
      <c r="AS342">
        <v>7500</v>
      </c>
      <c r="AT342">
        <v>205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99999</v>
      </c>
      <c r="BB342">
        <v>0</v>
      </c>
      <c r="BC342">
        <v>0</v>
      </c>
      <c r="BD342">
        <v>0</v>
      </c>
      <c r="BE342">
        <v>0</v>
      </c>
    </row>
    <row r="343" spans="1:57" x14ac:dyDescent="0.15">
      <c r="A343">
        <v>1341</v>
      </c>
      <c r="B343" t="s">
        <v>1980</v>
      </c>
      <c r="C343">
        <v>0</v>
      </c>
      <c r="D343">
        <v>0</v>
      </c>
      <c r="E343">
        <v>21</v>
      </c>
      <c r="F343">
        <v>689394</v>
      </c>
      <c r="G343">
        <v>4</v>
      </c>
      <c r="H343">
        <v>1</v>
      </c>
      <c r="I343" t="s">
        <v>324</v>
      </c>
      <c r="J343" t="s">
        <v>916</v>
      </c>
      <c r="K343" t="s">
        <v>1462</v>
      </c>
      <c r="L343" t="s">
        <v>1276</v>
      </c>
      <c r="M343" t="s">
        <v>1462</v>
      </c>
      <c r="N343">
        <v>1009</v>
      </c>
      <c r="O343">
        <v>0</v>
      </c>
      <c r="P343">
        <v>0</v>
      </c>
      <c r="Q343" t="s">
        <v>515</v>
      </c>
      <c r="R343" t="s">
        <v>602</v>
      </c>
      <c r="S343" t="s">
        <v>585</v>
      </c>
      <c r="T343" t="s">
        <v>523</v>
      </c>
      <c r="U343">
        <v>0</v>
      </c>
      <c r="V343">
        <v>105440</v>
      </c>
      <c r="W343">
        <v>100</v>
      </c>
      <c r="X343">
        <v>1420</v>
      </c>
      <c r="Y343">
        <v>3005</v>
      </c>
      <c r="Z343">
        <v>1789</v>
      </c>
      <c r="AA343">
        <v>3005</v>
      </c>
      <c r="AB343">
        <v>1789</v>
      </c>
      <c r="AC343">
        <v>0</v>
      </c>
      <c r="AD343">
        <v>0</v>
      </c>
      <c r="AE343">
        <v>215</v>
      </c>
      <c r="AF343">
        <v>30</v>
      </c>
      <c r="AG343">
        <v>800</v>
      </c>
      <c r="AH343">
        <v>600</v>
      </c>
      <c r="AI343">
        <v>175</v>
      </c>
      <c r="AJ343">
        <v>99</v>
      </c>
      <c r="AK343">
        <v>172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387</v>
      </c>
      <c r="AS343">
        <v>7000</v>
      </c>
      <c r="AT343">
        <v>205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99999</v>
      </c>
      <c r="BB343">
        <v>0</v>
      </c>
      <c r="BC343">
        <v>0</v>
      </c>
      <c r="BD343">
        <v>0</v>
      </c>
      <c r="BE343">
        <v>0</v>
      </c>
    </row>
    <row r="344" spans="1:57" x14ac:dyDescent="0.15">
      <c r="A344">
        <v>1342</v>
      </c>
      <c r="B344" t="s">
        <v>1981</v>
      </c>
      <c r="C344">
        <v>0</v>
      </c>
      <c r="D344">
        <v>0</v>
      </c>
      <c r="E344">
        <v>22</v>
      </c>
      <c r="F344">
        <v>724709</v>
      </c>
      <c r="G344">
        <v>4</v>
      </c>
      <c r="H344">
        <v>1</v>
      </c>
      <c r="I344" t="s">
        <v>324</v>
      </c>
      <c r="J344" t="s">
        <v>1117</v>
      </c>
      <c r="K344" t="s">
        <v>594</v>
      </c>
      <c r="L344" t="s">
        <v>623</v>
      </c>
      <c r="M344" t="s">
        <v>594</v>
      </c>
      <c r="N344">
        <v>2009</v>
      </c>
      <c r="O344">
        <v>0</v>
      </c>
      <c r="P344">
        <v>0</v>
      </c>
      <c r="Q344" t="s">
        <v>483</v>
      </c>
      <c r="R344" t="s">
        <v>575</v>
      </c>
      <c r="S344" t="s">
        <v>563</v>
      </c>
      <c r="T344" t="s">
        <v>475</v>
      </c>
      <c r="U344">
        <v>0</v>
      </c>
      <c r="V344">
        <v>130228</v>
      </c>
      <c r="W344">
        <v>100</v>
      </c>
      <c r="X344">
        <v>1638</v>
      </c>
      <c r="Y344">
        <v>2988</v>
      </c>
      <c r="Z344">
        <v>1660</v>
      </c>
      <c r="AA344">
        <v>3218</v>
      </c>
      <c r="AB344">
        <v>1915</v>
      </c>
      <c r="AC344">
        <v>0</v>
      </c>
      <c r="AD344">
        <v>0</v>
      </c>
      <c r="AE344">
        <v>231</v>
      </c>
      <c r="AF344">
        <v>30</v>
      </c>
      <c r="AG344">
        <v>800</v>
      </c>
      <c r="AH344">
        <v>600</v>
      </c>
      <c r="AI344">
        <v>175</v>
      </c>
      <c r="AJ344">
        <v>99</v>
      </c>
      <c r="AK344">
        <v>186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416</v>
      </c>
      <c r="AS344">
        <v>7500</v>
      </c>
      <c r="AT344">
        <v>238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99999</v>
      </c>
      <c r="BB344">
        <v>0</v>
      </c>
      <c r="BC344">
        <v>0</v>
      </c>
      <c r="BD344">
        <v>0</v>
      </c>
      <c r="BE344">
        <v>0</v>
      </c>
    </row>
    <row r="345" spans="1:57" x14ac:dyDescent="0.15">
      <c r="A345">
        <v>1343</v>
      </c>
      <c r="B345" t="s">
        <v>1982</v>
      </c>
      <c r="C345">
        <v>0</v>
      </c>
      <c r="D345">
        <v>0</v>
      </c>
      <c r="E345">
        <v>23</v>
      </c>
      <c r="F345">
        <v>837880</v>
      </c>
      <c r="G345">
        <v>4</v>
      </c>
      <c r="H345">
        <v>1</v>
      </c>
      <c r="I345" t="s">
        <v>324</v>
      </c>
      <c r="J345" t="s">
        <v>603</v>
      </c>
      <c r="K345" t="s">
        <v>607</v>
      </c>
      <c r="L345" t="s">
        <v>1277</v>
      </c>
      <c r="M345" t="s">
        <v>607</v>
      </c>
      <c r="N345">
        <v>1009</v>
      </c>
      <c r="O345">
        <v>0</v>
      </c>
      <c r="P345">
        <v>0</v>
      </c>
      <c r="Q345" t="s">
        <v>484</v>
      </c>
      <c r="R345" t="s">
        <v>466</v>
      </c>
      <c r="S345" t="s">
        <v>508</v>
      </c>
      <c r="T345" t="s">
        <v>523</v>
      </c>
      <c r="U345">
        <v>0</v>
      </c>
      <c r="V345">
        <v>120529</v>
      </c>
      <c r="W345">
        <v>100</v>
      </c>
      <c r="X345">
        <v>1750</v>
      </c>
      <c r="Y345">
        <v>3684</v>
      </c>
      <c r="Z345">
        <v>2046</v>
      </c>
      <c r="AA345">
        <v>3684</v>
      </c>
      <c r="AB345">
        <v>2046</v>
      </c>
      <c r="AC345">
        <v>0</v>
      </c>
      <c r="AD345">
        <v>0</v>
      </c>
      <c r="AE345">
        <v>247</v>
      </c>
      <c r="AF345">
        <v>30</v>
      </c>
      <c r="AG345">
        <v>800</v>
      </c>
      <c r="AH345">
        <v>600</v>
      </c>
      <c r="AI345">
        <v>175</v>
      </c>
      <c r="AJ345">
        <v>99</v>
      </c>
      <c r="AK345">
        <v>172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444</v>
      </c>
      <c r="AS345">
        <v>7000</v>
      </c>
      <c r="AT345">
        <v>236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99999</v>
      </c>
      <c r="BB345">
        <v>0</v>
      </c>
      <c r="BC345">
        <v>0</v>
      </c>
      <c r="BD345">
        <v>0</v>
      </c>
      <c r="BE345">
        <v>0</v>
      </c>
    </row>
    <row r="346" spans="1:57" x14ac:dyDescent="0.15">
      <c r="A346">
        <v>1344</v>
      </c>
      <c r="B346" t="s">
        <v>1983</v>
      </c>
      <c r="C346">
        <v>0</v>
      </c>
      <c r="D346">
        <v>0</v>
      </c>
      <c r="E346">
        <v>24</v>
      </c>
      <c r="F346">
        <v>845969</v>
      </c>
      <c r="G346">
        <v>4</v>
      </c>
      <c r="H346">
        <v>2</v>
      </c>
      <c r="I346" t="s">
        <v>211</v>
      </c>
      <c r="J346" t="s">
        <v>1125</v>
      </c>
      <c r="K346" t="s">
        <v>598</v>
      </c>
      <c r="L346" t="s">
        <v>923</v>
      </c>
      <c r="M346" t="s">
        <v>1275</v>
      </c>
      <c r="N346">
        <v>1009</v>
      </c>
      <c r="O346">
        <v>0</v>
      </c>
      <c r="P346">
        <v>0</v>
      </c>
      <c r="Q346" t="s">
        <v>516</v>
      </c>
      <c r="R346" t="s">
        <v>529</v>
      </c>
      <c r="S346" t="s">
        <v>615</v>
      </c>
      <c r="T346" t="s">
        <v>591</v>
      </c>
      <c r="U346">
        <v>0</v>
      </c>
      <c r="V346">
        <v>128433</v>
      </c>
      <c r="W346">
        <v>100</v>
      </c>
      <c r="X346">
        <v>1864</v>
      </c>
      <c r="Y346">
        <v>3927</v>
      </c>
      <c r="Z346">
        <v>2035</v>
      </c>
      <c r="AA346">
        <v>3927</v>
      </c>
      <c r="AB346">
        <v>2181</v>
      </c>
      <c r="AC346">
        <v>0</v>
      </c>
      <c r="AD346">
        <v>0</v>
      </c>
      <c r="AE346">
        <v>245</v>
      </c>
      <c r="AF346">
        <v>30</v>
      </c>
      <c r="AG346">
        <v>800</v>
      </c>
      <c r="AH346">
        <v>600</v>
      </c>
      <c r="AI346">
        <v>175</v>
      </c>
      <c r="AJ346">
        <v>99</v>
      </c>
      <c r="AK346">
        <v>213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474</v>
      </c>
      <c r="AS346">
        <v>6500</v>
      </c>
      <c r="AT346">
        <v>271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99999</v>
      </c>
      <c r="BB346">
        <v>0</v>
      </c>
      <c r="BC346">
        <v>0</v>
      </c>
      <c r="BD346">
        <v>0</v>
      </c>
      <c r="BE346">
        <v>0</v>
      </c>
    </row>
    <row r="347" spans="1:57" x14ac:dyDescent="0.15">
      <c r="A347">
        <v>1345</v>
      </c>
      <c r="B347" t="s">
        <v>1984</v>
      </c>
      <c r="C347">
        <v>0</v>
      </c>
      <c r="D347">
        <v>0</v>
      </c>
      <c r="E347">
        <v>25</v>
      </c>
      <c r="F347">
        <v>916597</v>
      </c>
      <c r="G347">
        <v>4</v>
      </c>
      <c r="H347">
        <v>1</v>
      </c>
      <c r="I347" t="s">
        <v>324</v>
      </c>
      <c r="J347" t="s">
        <v>1117</v>
      </c>
      <c r="K347" t="s">
        <v>611</v>
      </c>
      <c r="L347" t="s">
        <v>923</v>
      </c>
      <c r="M347" t="s">
        <v>912</v>
      </c>
      <c r="N347">
        <v>1009</v>
      </c>
      <c r="O347">
        <v>0</v>
      </c>
      <c r="P347">
        <v>0</v>
      </c>
      <c r="Q347" t="s">
        <v>491</v>
      </c>
      <c r="R347" t="s">
        <v>500</v>
      </c>
      <c r="S347" t="s">
        <v>492</v>
      </c>
      <c r="T347" t="s">
        <v>564</v>
      </c>
      <c r="U347">
        <v>0</v>
      </c>
      <c r="V347">
        <v>147078</v>
      </c>
      <c r="W347">
        <v>100</v>
      </c>
      <c r="X347">
        <v>1842</v>
      </c>
      <c r="Y347">
        <v>3897</v>
      </c>
      <c r="Z347">
        <v>2165</v>
      </c>
      <c r="AA347">
        <v>4176</v>
      </c>
      <c r="AB347">
        <v>2320</v>
      </c>
      <c r="AC347">
        <v>0</v>
      </c>
      <c r="AD347">
        <v>0</v>
      </c>
      <c r="AE347">
        <v>303</v>
      </c>
      <c r="AF347">
        <v>30</v>
      </c>
      <c r="AG347">
        <v>800</v>
      </c>
      <c r="AH347">
        <v>600</v>
      </c>
      <c r="AI347">
        <v>175</v>
      </c>
      <c r="AJ347">
        <v>99</v>
      </c>
      <c r="AK347">
        <v>226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505</v>
      </c>
      <c r="AS347">
        <v>7000</v>
      </c>
      <c r="AT347">
        <v>269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99999</v>
      </c>
      <c r="BB347">
        <v>0</v>
      </c>
      <c r="BC347">
        <v>0</v>
      </c>
      <c r="BD347">
        <v>0</v>
      </c>
      <c r="BE347">
        <v>0</v>
      </c>
    </row>
    <row r="348" spans="1:57" x14ac:dyDescent="0.15">
      <c r="A348">
        <v>1346</v>
      </c>
      <c r="B348" t="s">
        <v>1985</v>
      </c>
      <c r="C348">
        <v>0</v>
      </c>
      <c r="D348">
        <v>0</v>
      </c>
      <c r="E348">
        <v>26</v>
      </c>
      <c r="F348">
        <v>920588</v>
      </c>
      <c r="G348">
        <v>4</v>
      </c>
      <c r="H348">
        <v>1</v>
      </c>
      <c r="I348" t="s">
        <v>324</v>
      </c>
      <c r="J348" t="s">
        <v>627</v>
      </c>
      <c r="K348" t="s">
        <v>1570</v>
      </c>
      <c r="L348" t="s">
        <v>1279</v>
      </c>
      <c r="M348" t="s">
        <v>1570</v>
      </c>
      <c r="N348">
        <v>1009</v>
      </c>
      <c r="O348">
        <v>0</v>
      </c>
      <c r="P348">
        <v>0</v>
      </c>
      <c r="Q348" t="s">
        <v>575</v>
      </c>
      <c r="R348" t="s">
        <v>457</v>
      </c>
      <c r="S348" t="s">
        <v>531</v>
      </c>
      <c r="T348" t="s">
        <v>585</v>
      </c>
      <c r="U348">
        <v>0</v>
      </c>
      <c r="V348">
        <v>167251</v>
      </c>
      <c r="W348">
        <v>100</v>
      </c>
      <c r="X348">
        <v>1955</v>
      </c>
      <c r="Y348">
        <v>3841</v>
      </c>
      <c r="Z348">
        <v>2134</v>
      </c>
      <c r="AA348">
        <v>3841</v>
      </c>
      <c r="AB348">
        <v>2463</v>
      </c>
      <c r="AC348">
        <v>0</v>
      </c>
      <c r="AD348">
        <v>0</v>
      </c>
      <c r="AE348">
        <v>301</v>
      </c>
      <c r="AF348">
        <v>30</v>
      </c>
      <c r="AG348">
        <v>800</v>
      </c>
      <c r="AH348">
        <v>600</v>
      </c>
      <c r="AI348">
        <v>175</v>
      </c>
      <c r="AJ348">
        <v>99</v>
      </c>
      <c r="AK348">
        <v>225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578</v>
      </c>
      <c r="AS348">
        <v>6500</v>
      </c>
      <c r="AT348">
        <v>286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99999</v>
      </c>
      <c r="BB348">
        <v>0</v>
      </c>
      <c r="BC348">
        <v>0</v>
      </c>
      <c r="BD348">
        <v>0</v>
      </c>
      <c r="BE348">
        <v>0</v>
      </c>
    </row>
    <row r="349" spans="1:57" x14ac:dyDescent="0.15">
      <c r="A349">
        <v>1347</v>
      </c>
      <c r="B349" t="s">
        <v>1986</v>
      </c>
      <c r="C349">
        <v>0</v>
      </c>
      <c r="D349">
        <v>0</v>
      </c>
      <c r="E349">
        <v>27</v>
      </c>
      <c r="F349">
        <v>1026351</v>
      </c>
      <c r="G349">
        <v>4</v>
      </c>
      <c r="H349">
        <v>2</v>
      </c>
      <c r="I349" t="s">
        <v>211</v>
      </c>
      <c r="J349" t="s">
        <v>642</v>
      </c>
      <c r="K349" t="s">
        <v>611</v>
      </c>
      <c r="L349" t="s">
        <v>1571</v>
      </c>
      <c r="M349" t="s">
        <v>611</v>
      </c>
      <c r="N349">
        <v>2009</v>
      </c>
      <c r="O349">
        <v>0</v>
      </c>
      <c r="P349">
        <v>0</v>
      </c>
      <c r="Q349" t="s">
        <v>493</v>
      </c>
      <c r="R349" t="s">
        <v>658</v>
      </c>
      <c r="S349" t="s">
        <v>564</v>
      </c>
      <c r="T349" t="s">
        <v>467</v>
      </c>
      <c r="U349">
        <v>0</v>
      </c>
      <c r="V349">
        <v>153569</v>
      </c>
      <c r="W349">
        <v>100</v>
      </c>
      <c r="X349">
        <v>2072</v>
      </c>
      <c r="Y349">
        <v>4383</v>
      </c>
      <c r="Z349">
        <v>2610</v>
      </c>
      <c r="AA349">
        <v>4070</v>
      </c>
      <c r="AB349">
        <v>2436</v>
      </c>
      <c r="AC349">
        <v>0</v>
      </c>
      <c r="AD349">
        <v>0</v>
      </c>
      <c r="AE349">
        <v>296</v>
      </c>
      <c r="AF349">
        <v>30</v>
      </c>
      <c r="AG349">
        <v>800</v>
      </c>
      <c r="AH349">
        <v>600</v>
      </c>
      <c r="AI349">
        <v>175</v>
      </c>
      <c r="AJ349">
        <v>99</v>
      </c>
      <c r="AK349">
        <v>256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613</v>
      </c>
      <c r="AS349">
        <v>7000</v>
      </c>
      <c r="AT349">
        <v>327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99999</v>
      </c>
      <c r="BB349">
        <v>0</v>
      </c>
      <c r="BC349">
        <v>0</v>
      </c>
      <c r="BD349">
        <v>0</v>
      </c>
      <c r="BE349">
        <v>0</v>
      </c>
    </row>
    <row r="350" spans="1:57" x14ac:dyDescent="0.15">
      <c r="A350">
        <v>1348</v>
      </c>
      <c r="B350" t="s">
        <v>1987</v>
      </c>
      <c r="C350">
        <v>0</v>
      </c>
      <c r="D350">
        <v>0</v>
      </c>
      <c r="E350">
        <v>28</v>
      </c>
      <c r="F350">
        <v>1025291</v>
      </c>
      <c r="G350">
        <v>4</v>
      </c>
      <c r="H350">
        <v>1</v>
      </c>
      <c r="I350" t="s">
        <v>324</v>
      </c>
      <c r="J350" t="s">
        <v>627</v>
      </c>
      <c r="K350" t="s">
        <v>637</v>
      </c>
      <c r="L350" t="s">
        <v>1278</v>
      </c>
      <c r="M350" t="s">
        <v>931</v>
      </c>
      <c r="N350">
        <v>1009</v>
      </c>
      <c r="O350">
        <v>0</v>
      </c>
      <c r="P350">
        <v>0</v>
      </c>
      <c r="Q350" t="s">
        <v>483</v>
      </c>
      <c r="R350" t="s">
        <v>492</v>
      </c>
      <c r="S350" t="s">
        <v>591</v>
      </c>
      <c r="T350" t="s">
        <v>538</v>
      </c>
      <c r="U350">
        <v>0</v>
      </c>
      <c r="V350">
        <v>174921</v>
      </c>
      <c r="W350">
        <v>100</v>
      </c>
      <c r="X350">
        <v>2360</v>
      </c>
      <c r="Y350">
        <v>4305</v>
      </c>
      <c r="Z350">
        <v>2577</v>
      </c>
      <c r="AA350">
        <v>4305</v>
      </c>
      <c r="AB350">
        <v>2393</v>
      </c>
      <c r="AC350">
        <v>0</v>
      </c>
      <c r="AD350">
        <v>0</v>
      </c>
      <c r="AE350">
        <v>363</v>
      </c>
      <c r="AF350">
        <v>30</v>
      </c>
      <c r="AG350">
        <v>800</v>
      </c>
      <c r="AH350">
        <v>600</v>
      </c>
      <c r="AI350">
        <v>175</v>
      </c>
      <c r="AJ350">
        <v>99</v>
      </c>
      <c r="AK350">
        <v>253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696</v>
      </c>
      <c r="AS350">
        <v>7500</v>
      </c>
      <c r="AT350">
        <v>372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99999</v>
      </c>
      <c r="BB350">
        <v>0</v>
      </c>
      <c r="BC350">
        <v>0</v>
      </c>
      <c r="BD350">
        <v>0</v>
      </c>
      <c r="BE350">
        <v>0</v>
      </c>
    </row>
    <row r="351" spans="1:57" x14ac:dyDescent="0.15">
      <c r="A351">
        <v>1349</v>
      </c>
      <c r="B351" t="s">
        <v>1988</v>
      </c>
      <c r="C351">
        <v>0</v>
      </c>
      <c r="D351">
        <v>0</v>
      </c>
      <c r="E351">
        <v>29</v>
      </c>
      <c r="F351">
        <v>1159497</v>
      </c>
      <c r="G351">
        <v>4</v>
      </c>
      <c r="H351">
        <v>2</v>
      </c>
      <c r="I351" t="s">
        <v>211</v>
      </c>
      <c r="J351" t="s">
        <v>1125</v>
      </c>
      <c r="K351" t="s">
        <v>1465</v>
      </c>
      <c r="L351" t="s">
        <v>1136</v>
      </c>
      <c r="M351" t="s">
        <v>1398</v>
      </c>
      <c r="N351">
        <v>1009</v>
      </c>
      <c r="O351">
        <v>0</v>
      </c>
      <c r="P351">
        <v>0</v>
      </c>
      <c r="Q351" t="s">
        <v>529</v>
      </c>
      <c r="R351" t="s">
        <v>515</v>
      </c>
      <c r="S351" t="s">
        <v>591</v>
      </c>
      <c r="T351" t="s">
        <v>531</v>
      </c>
      <c r="U351">
        <v>0</v>
      </c>
      <c r="V351">
        <v>171519</v>
      </c>
      <c r="W351">
        <v>100</v>
      </c>
      <c r="X351">
        <v>2671</v>
      </c>
      <c r="Y351">
        <v>4897</v>
      </c>
      <c r="Z351">
        <v>2917</v>
      </c>
      <c r="AA351">
        <v>5247</v>
      </c>
      <c r="AB351">
        <v>2528</v>
      </c>
      <c r="AC351">
        <v>0</v>
      </c>
      <c r="AD351">
        <v>0</v>
      </c>
      <c r="AE351">
        <v>332</v>
      </c>
      <c r="AF351">
        <v>30</v>
      </c>
      <c r="AG351">
        <v>800</v>
      </c>
      <c r="AH351">
        <v>600</v>
      </c>
      <c r="AI351">
        <v>175</v>
      </c>
      <c r="AJ351">
        <v>99</v>
      </c>
      <c r="AK351">
        <v>288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736</v>
      </c>
      <c r="AS351">
        <v>7000</v>
      </c>
      <c r="AT351">
        <v>393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99999</v>
      </c>
      <c r="BB351">
        <v>0</v>
      </c>
      <c r="BC351">
        <v>0</v>
      </c>
      <c r="BD351">
        <v>0</v>
      </c>
      <c r="BE351">
        <v>0</v>
      </c>
    </row>
    <row r="352" spans="1:57" x14ac:dyDescent="0.15">
      <c r="A352">
        <v>1350</v>
      </c>
      <c r="B352" t="s">
        <v>1989</v>
      </c>
      <c r="C352">
        <v>0</v>
      </c>
      <c r="D352">
        <v>0</v>
      </c>
      <c r="E352">
        <v>30</v>
      </c>
      <c r="F352">
        <v>1197630</v>
      </c>
      <c r="G352">
        <v>4</v>
      </c>
      <c r="H352">
        <v>2</v>
      </c>
      <c r="I352" t="s">
        <v>211</v>
      </c>
      <c r="J352" t="s">
        <v>1335</v>
      </c>
      <c r="K352" t="s">
        <v>918</v>
      </c>
      <c r="L352" t="s">
        <v>1572</v>
      </c>
      <c r="M352" t="s">
        <v>961</v>
      </c>
      <c r="N352">
        <v>2009</v>
      </c>
      <c r="O352">
        <v>0</v>
      </c>
      <c r="P352">
        <v>0</v>
      </c>
      <c r="Q352" t="s">
        <v>500</v>
      </c>
      <c r="R352" t="s">
        <v>564</v>
      </c>
      <c r="S352" t="s">
        <v>466</v>
      </c>
      <c r="T352" t="s">
        <v>664</v>
      </c>
      <c r="U352">
        <v>0</v>
      </c>
      <c r="V352">
        <v>208681</v>
      </c>
      <c r="W352">
        <v>100</v>
      </c>
      <c r="X352">
        <v>2442</v>
      </c>
      <c r="Y352">
        <v>4795</v>
      </c>
      <c r="Z352">
        <v>2871</v>
      </c>
      <c r="AA352">
        <v>4795</v>
      </c>
      <c r="AB352">
        <v>3076</v>
      </c>
      <c r="AC352">
        <v>0</v>
      </c>
      <c r="AD352">
        <v>0</v>
      </c>
      <c r="AE352">
        <v>378</v>
      </c>
      <c r="AF352">
        <v>30</v>
      </c>
      <c r="AG352">
        <v>800</v>
      </c>
      <c r="AH352">
        <v>600</v>
      </c>
      <c r="AI352">
        <v>175</v>
      </c>
      <c r="AJ352">
        <v>99</v>
      </c>
      <c r="AK352">
        <v>284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777</v>
      </c>
      <c r="AS352">
        <v>6500</v>
      </c>
      <c r="AT352">
        <v>360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99999</v>
      </c>
      <c r="BB352">
        <v>0</v>
      </c>
      <c r="BC352">
        <v>0</v>
      </c>
      <c r="BD352">
        <v>0</v>
      </c>
      <c r="BE352">
        <v>0</v>
      </c>
    </row>
    <row r="353" spans="1:57" x14ac:dyDescent="0.15">
      <c r="A353">
        <v>1351</v>
      </c>
      <c r="B353" t="s">
        <v>1990</v>
      </c>
      <c r="C353">
        <v>0</v>
      </c>
      <c r="D353">
        <v>0</v>
      </c>
      <c r="E353">
        <v>31</v>
      </c>
      <c r="F353">
        <v>1197841</v>
      </c>
      <c r="G353">
        <v>4</v>
      </c>
      <c r="H353">
        <v>1</v>
      </c>
      <c r="I353" t="s">
        <v>324</v>
      </c>
      <c r="J353" t="s">
        <v>940</v>
      </c>
      <c r="K353" t="s">
        <v>939</v>
      </c>
      <c r="L353" t="s">
        <v>1468</v>
      </c>
      <c r="M353" t="s">
        <v>639</v>
      </c>
      <c r="N353">
        <v>1009</v>
      </c>
      <c r="O353">
        <v>0</v>
      </c>
      <c r="P353">
        <v>0</v>
      </c>
      <c r="Q353" t="s">
        <v>499</v>
      </c>
      <c r="R353" t="s">
        <v>458</v>
      </c>
      <c r="S353" t="s">
        <v>466</v>
      </c>
      <c r="T353" t="s">
        <v>579</v>
      </c>
      <c r="U353" t="s">
        <v>474</v>
      </c>
      <c r="V353">
        <v>205077</v>
      </c>
      <c r="W353">
        <v>100</v>
      </c>
      <c r="X353">
        <v>2968</v>
      </c>
      <c r="Y353">
        <v>5827</v>
      </c>
      <c r="Z353">
        <v>2808</v>
      </c>
      <c r="AA353">
        <v>5827</v>
      </c>
      <c r="AB353">
        <v>2808</v>
      </c>
      <c r="AC353">
        <v>0</v>
      </c>
      <c r="AD353">
        <v>0</v>
      </c>
      <c r="AE353">
        <v>427</v>
      </c>
      <c r="AF353">
        <v>30</v>
      </c>
      <c r="AG353">
        <v>800</v>
      </c>
      <c r="AH353">
        <v>600</v>
      </c>
      <c r="AI353">
        <v>175</v>
      </c>
      <c r="AJ353">
        <v>99</v>
      </c>
      <c r="AK353">
        <v>278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819</v>
      </c>
      <c r="AS353">
        <v>7500</v>
      </c>
      <c r="AT353">
        <v>438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99999</v>
      </c>
      <c r="BB353">
        <v>0</v>
      </c>
      <c r="BC353">
        <v>0</v>
      </c>
      <c r="BD353">
        <v>0</v>
      </c>
      <c r="BE353">
        <v>0</v>
      </c>
    </row>
    <row r="354" spans="1:57" x14ac:dyDescent="0.15">
      <c r="A354">
        <v>1352</v>
      </c>
      <c r="B354" t="s">
        <v>1991</v>
      </c>
      <c r="C354">
        <v>0</v>
      </c>
      <c r="D354">
        <v>0</v>
      </c>
      <c r="E354">
        <v>32</v>
      </c>
      <c r="F354">
        <v>1257891</v>
      </c>
      <c r="G354">
        <v>4</v>
      </c>
      <c r="H354">
        <v>2</v>
      </c>
      <c r="I354" t="s">
        <v>211</v>
      </c>
      <c r="J354" t="s">
        <v>1280</v>
      </c>
      <c r="K354" t="s">
        <v>1514</v>
      </c>
      <c r="L354" t="s">
        <v>1235</v>
      </c>
      <c r="M354" t="s">
        <v>1408</v>
      </c>
      <c r="N354">
        <v>2009</v>
      </c>
      <c r="O354">
        <v>0</v>
      </c>
      <c r="P354">
        <v>0</v>
      </c>
      <c r="Q354" t="s">
        <v>602</v>
      </c>
      <c r="R354" t="s">
        <v>466</v>
      </c>
      <c r="S354" t="s">
        <v>564</v>
      </c>
      <c r="T354" t="s">
        <v>467</v>
      </c>
      <c r="U354" t="s">
        <v>635</v>
      </c>
      <c r="V354">
        <v>215644</v>
      </c>
      <c r="W354">
        <v>100</v>
      </c>
      <c r="X354">
        <v>2914</v>
      </c>
      <c r="Y354">
        <v>5311</v>
      </c>
      <c r="Z354">
        <v>3180</v>
      </c>
      <c r="AA354">
        <v>6129</v>
      </c>
      <c r="AB354">
        <v>3180</v>
      </c>
      <c r="AC354">
        <v>0</v>
      </c>
      <c r="AD354">
        <v>0</v>
      </c>
      <c r="AE354">
        <v>450</v>
      </c>
      <c r="AF354">
        <v>30</v>
      </c>
      <c r="AG354">
        <v>800</v>
      </c>
      <c r="AH354">
        <v>600</v>
      </c>
      <c r="AI354">
        <v>175</v>
      </c>
      <c r="AJ354">
        <v>99</v>
      </c>
      <c r="AK354">
        <v>316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747</v>
      </c>
      <c r="AS354">
        <v>7500</v>
      </c>
      <c r="AT354">
        <v>462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99999</v>
      </c>
      <c r="BB354">
        <v>0</v>
      </c>
      <c r="BC354">
        <v>0</v>
      </c>
      <c r="BD354">
        <v>0</v>
      </c>
      <c r="BE354">
        <v>0</v>
      </c>
    </row>
    <row r="355" spans="1:57" x14ac:dyDescent="0.15">
      <c r="A355">
        <v>1353</v>
      </c>
      <c r="B355" t="s">
        <v>1992</v>
      </c>
      <c r="C355">
        <v>0</v>
      </c>
      <c r="D355">
        <v>0</v>
      </c>
      <c r="E355">
        <v>33</v>
      </c>
      <c r="F355">
        <v>1510047</v>
      </c>
      <c r="G355">
        <v>4</v>
      </c>
      <c r="H355">
        <v>2</v>
      </c>
      <c r="I355" t="s">
        <v>211</v>
      </c>
      <c r="J355" t="s">
        <v>701</v>
      </c>
      <c r="K355" t="s">
        <v>1283</v>
      </c>
      <c r="L355" t="s">
        <v>1470</v>
      </c>
      <c r="M355" t="s">
        <v>677</v>
      </c>
      <c r="N355">
        <v>2009</v>
      </c>
      <c r="O355">
        <v>2010</v>
      </c>
      <c r="P355">
        <v>0</v>
      </c>
      <c r="Q355" t="s">
        <v>530</v>
      </c>
      <c r="R355" t="s">
        <v>551</v>
      </c>
      <c r="S355" t="s">
        <v>475</v>
      </c>
      <c r="T355" t="s">
        <v>544</v>
      </c>
      <c r="U355" t="s">
        <v>491</v>
      </c>
      <c r="V355">
        <v>242640</v>
      </c>
      <c r="W355">
        <v>100</v>
      </c>
      <c r="X355">
        <v>3280</v>
      </c>
      <c r="Y355">
        <v>6436</v>
      </c>
      <c r="Z355">
        <v>3103</v>
      </c>
      <c r="AA355">
        <v>6007</v>
      </c>
      <c r="AB355">
        <v>3341</v>
      </c>
      <c r="AC355">
        <v>0</v>
      </c>
      <c r="AD355">
        <v>0</v>
      </c>
      <c r="AE355">
        <v>474</v>
      </c>
      <c r="AF355">
        <v>30</v>
      </c>
      <c r="AG355">
        <v>800</v>
      </c>
      <c r="AH355">
        <v>600</v>
      </c>
      <c r="AI355">
        <v>175</v>
      </c>
      <c r="AJ355">
        <v>99</v>
      </c>
      <c r="AK355">
        <v>357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785</v>
      </c>
      <c r="AS355">
        <v>7000</v>
      </c>
      <c r="AT355">
        <v>421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99999</v>
      </c>
      <c r="BB355">
        <v>0</v>
      </c>
      <c r="BC355">
        <v>0</v>
      </c>
      <c r="BD355">
        <v>0</v>
      </c>
      <c r="BE355">
        <v>0</v>
      </c>
    </row>
    <row r="356" spans="1:57" x14ac:dyDescent="0.15">
      <c r="A356">
        <v>1354</v>
      </c>
      <c r="B356" t="s">
        <v>1993</v>
      </c>
      <c r="C356">
        <v>0</v>
      </c>
      <c r="D356">
        <v>0</v>
      </c>
      <c r="E356">
        <v>34</v>
      </c>
      <c r="F356">
        <v>1430668</v>
      </c>
      <c r="G356">
        <v>4</v>
      </c>
      <c r="H356">
        <v>2</v>
      </c>
      <c r="I356" t="s">
        <v>211</v>
      </c>
      <c r="J356" t="s">
        <v>1335</v>
      </c>
      <c r="K356" t="s">
        <v>1402</v>
      </c>
      <c r="L356" t="s">
        <v>705</v>
      </c>
      <c r="M356" t="s">
        <v>1402</v>
      </c>
      <c r="N356">
        <v>2009</v>
      </c>
      <c r="O356">
        <v>2010</v>
      </c>
      <c r="P356">
        <v>0</v>
      </c>
      <c r="Q356" t="s">
        <v>529</v>
      </c>
      <c r="R356" t="s">
        <v>467</v>
      </c>
      <c r="S356" t="s">
        <v>664</v>
      </c>
      <c r="T356" t="s">
        <v>615</v>
      </c>
      <c r="U356" t="s">
        <v>484</v>
      </c>
      <c r="V356">
        <v>220574</v>
      </c>
      <c r="W356">
        <v>100</v>
      </c>
      <c r="X356">
        <v>3211</v>
      </c>
      <c r="Y356">
        <v>6301</v>
      </c>
      <c r="Z356">
        <v>3255</v>
      </c>
      <c r="AA356">
        <v>6751</v>
      </c>
      <c r="AB356">
        <v>3756</v>
      </c>
      <c r="AC356">
        <v>0</v>
      </c>
      <c r="AD356">
        <v>0</v>
      </c>
      <c r="AE356">
        <v>431</v>
      </c>
      <c r="AF356">
        <v>30</v>
      </c>
      <c r="AG356">
        <v>800</v>
      </c>
      <c r="AH356">
        <v>600</v>
      </c>
      <c r="AI356">
        <v>175</v>
      </c>
      <c r="AJ356">
        <v>99</v>
      </c>
      <c r="AK356">
        <v>350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887</v>
      </c>
      <c r="AS356">
        <v>6500</v>
      </c>
      <c r="AT356">
        <v>442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99999</v>
      </c>
      <c r="BB356">
        <v>0</v>
      </c>
      <c r="BC356">
        <v>0</v>
      </c>
      <c r="BD356">
        <v>0</v>
      </c>
      <c r="BE356">
        <v>0</v>
      </c>
    </row>
    <row r="357" spans="1:57" x14ac:dyDescent="0.15">
      <c r="A357">
        <v>1355</v>
      </c>
      <c r="B357" t="s">
        <v>1994</v>
      </c>
      <c r="C357">
        <v>0</v>
      </c>
      <c r="D357">
        <v>0</v>
      </c>
      <c r="E357">
        <v>35</v>
      </c>
      <c r="F357">
        <v>1497310</v>
      </c>
      <c r="G357">
        <v>4</v>
      </c>
      <c r="H357">
        <v>1</v>
      </c>
      <c r="I357" t="s">
        <v>324</v>
      </c>
      <c r="J357" t="s">
        <v>648</v>
      </c>
      <c r="K357" t="s">
        <v>1573</v>
      </c>
      <c r="L357" t="s">
        <v>945</v>
      </c>
      <c r="M357" t="s">
        <v>1573</v>
      </c>
      <c r="N357">
        <v>1009</v>
      </c>
      <c r="O357">
        <v>1010</v>
      </c>
      <c r="P357">
        <v>0</v>
      </c>
      <c r="Q357" t="s">
        <v>602</v>
      </c>
      <c r="R357" t="s">
        <v>620</v>
      </c>
      <c r="S357" t="s">
        <v>575</v>
      </c>
      <c r="T357" t="s">
        <v>664</v>
      </c>
      <c r="U357" t="s">
        <v>466</v>
      </c>
      <c r="V357">
        <v>231106</v>
      </c>
      <c r="W357">
        <v>100</v>
      </c>
      <c r="X357">
        <v>3125</v>
      </c>
      <c r="Y357">
        <v>6130</v>
      </c>
      <c r="Z357">
        <v>3936</v>
      </c>
      <c r="AA357">
        <v>7074</v>
      </c>
      <c r="AB357">
        <v>3673</v>
      </c>
      <c r="AC357">
        <v>0</v>
      </c>
      <c r="AD357">
        <v>0</v>
      </c>
      <c r="AE357">
        <v>487</v>
      </c>
      <c r="AF357">
        <v>30</v>
      </c>
      <c r="AG357">
        <v>800</v>
      </c>
      <c r="AH357">
        <v>600</v>
      </c>
      <c r="AI357">
        <v>175</v>
      </c>
      <c r="AJ357">
        <v>99</v>
      </c>
      <c r="AK357">
        <v>393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997</v>
      </c>
      <c r="AS357">
        <v>7500</v>
      </c>
      <c r="AT357">
        <v>499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99999</v>
      </c>
      <c r="BB357">
        <v>0</v>
      </c>
      <c r="BC357">
        <v>0</v>
      </c>
      <c r="BD357">
        <v>0</v>
      </c>
      <c r="BE357">
        <v>0</v>
      </c>
    </row>
    <row r="358" spans="1:57" x14ac:dyDescent="0.15">
      <c r="A358">
        <v>1356</v>
      </c>
      <c r="B358" t="s">
        <v>1995</v>
      </c>
      <c r="C358">
        <v>0</v>
      </c>
      <c r="D358">
        <v>0</v>
      </c>
      <c r="E358">
        <v>36</v>
      </c>
      <c r="F358">
        <v>1648796</v>
      </c>
      <c r="G358">
        <v>4</v>
      </c>
      <c r="H358">
        <v>1</v>
      </c>
      <c r="I358" t="s">
        <v>324</v>
      </c>
      <c r="J358" t="s">
        <v>686</v>
      </c>
      <c r="K358" t="s">
        <v>956</v>
      </c>
      <c r="L358" t="s">
        <v>1134</v>
      </c>
      <c r="M358" t="s">
        <v>956</v>
      </c>
      <c r="N358">
        <v>1009</v>
      </c>
      <c r="O358">
        <v>1010</v>
      </c>
      <c r="P358">
        <v>0</v>
      </c>
      <c r="Q358" t="s">
        <v>551</v>
      </c>
      <c r="R358" t="s">
        <v>564</v>
      </c>
      <c r="S358" t="s">
        <v>483</v>
      </c>
      <c r="T358" t="s">
        <v>467</v>
      </c>
      <c r="U358" t="s">
        <v>483</v>
      </c>
      <c r="V358">
        <v>279078</v>
      </c>
      <c r="W358">
        <v>100</v>
      </c>
      <c r="X358">
        <v>3270</v>
      </c>
      <c r="Y358">
        <v>6910</v>
      </c>
      <c r="Z358">
        <v>4120</v>
      </c>
      <c r="AA358">
        <v>6416</v>
      </c>
      <c r="AB358">
        <v>3845</v>
      </c>
      <c r="AC358">
        <v>0</v>
      </c>
      <c r="AD358">
        <v>0</v>
      </c>
      <c r="AE358">
        <v>511</v>
      </c>
      <c r="AF358">
        <v>30</v>
      </c>
      <c r="AG358">
        <v>800</v>
      </c>
      <c r="AH358">
        <v>600</v>
      </c>
      <c r="AI358">
        <v>175</v>
      </c>
      <c r="AJ358">
        <v>99</v>
      </c>
      <c r="AK358">
        <v>385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1044</v>
      </c>
      <c r="AS358">
        <v>7000</v>
      </c>
      <c r="AT358">
        <v>523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99999</v>
      </c>
      <c r="BB358">
        <v>0</v>
      </c>
      <c r="BC358">
        <v>0</v>
      </c>
      <c r="BD358">
        <v>0</v>
      </c>
      <c r="BE358">
        <v>0</v>
      </c>
    </row>
    <row r="359" spans="1:57" x14ac:dyDescent="0.15">
      <c r="A359">
        <v>1357</v>
      </c>
      <c r="B359" t="s">
        <v>1996</v>
      </c>
      <c r="C359">
        <v>0</v>
      </c>
      <c r="D359">
        <v>0</v>
      </c>
      <c r="E359">
        <v>37</v>
      </c>
      <c r="F359">
        <v>1603933</v>
      </c>
      <c r="G359">
        <v>4</v>
      </c>
      <c r="H359">
        <v>1</v>
      </c>
      <c r="I359" t="s">
        <v>324</v>
      </c>
      <c r="J359" t="s">
        <v>1141</v>
      </c>
      <c r="K359" t="s">
        <v>687</v>
      </c>
      <c r="L359" t="s">
        <v>1574</v>
      </c>
      <c r="M359" t="s">
        <v>951</v>
      </c>
      <c r="N359">
        <v>1009</v>
      </c>
      <c r="O359">
        <v>1010</v>
      </c>
      <c r="P359">
        <v>0</v>
      </c>
      <c r="Q359" t="s">
        <v>467</v>
      </c>
      <c r="R359" t="s">
        <v>538</v>
      </c>
      <c r="S359" t="s">
        <v>524</v>
      </c>
      <c r="T359" t="s">
        <v>508</v>
      </c>
      <c r="U359" t="s">
        <v>620</v>
      </c>
      <c r="V359">
        <v>252873</v>
      </c>
      <c r="W359">
        <v>100</v>
      </c>
      <c r="X359">
        <v>3683</v>
      </c>
      <c r="Y359">
        <v>7225</v>
      </c>
      <c r="Z359">
        <v>3734</v>
      </c>
      <c r="AA359">
        <v>6709</v>
      </c>
      <c r="AB359">
        <v>4022</v>
      </c>
      <c r="AC359">
        <v>0</v>
      </c>
      <c r="AD359">
        <v>0</v>
      </c>
      <c r="AE359">
        <v>573</v>
      </c>
      <c r="AF359">
        <v>30</v>
      </c>
      <c r="AG359">
        <v>800</v>
      </c>
      <c r="AH359">
        <v>600</v>
      </c>
      <c r="AI359">
        <v>175</v>
      </c>
      <c r="AJ359">
        <v>99</v>
      </c>
      <c r="AK359">
        <v>403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946</v>
      </c>
      <c r="AS359">
        <v>7500</v>
      </c>
      <c r="AT359">
        <v>509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99999</v>
      </c>
      <c r="BB359">
        <v>0</v>
      </c>
      <c r="BC359">
        <v>0</v>
      </c>
      <c r="BD359">
        <v>0</v>
      </c>
      <c r="BE359">
        <v>0</v>
      </c>
    </row>
    <row r="360" spans="1:57" x14ac:dyDescent="0.15">
      <c r="A360">
        <v>1358</v>
      </c>
      <c r="B360" t="s">
        <v>1997</v>
      </c>
      <c r="C360">
        <v>0</v>
      </c>
      <c r="D360">
        <v>0</v>
      </c>
      <c r="E360">
        <v>38</v>
      </c>
      <c r="F360">
        <v>1798078</v>
      </c>
      <c r="G360">
        <v>4</v>
      </c>
      <c r="H360">
        <v>2</v>
      </c>
      <c r="I360" t="s">
        <v>211</v>
      </c>
      <c r="J360" t="s">
        <v>989</v>
      </c>
      <c r="K360" t="s">
        <v>977</v>
      </c>
      <c r="L360" t="s">
        <v>1575</v>
      </c>
      <c r="M360" t="s">
        <v>977</v>
      </c>
      <c r="N360">
        <v>1009</v>
      </c>
      <c r="O360">
        <v>1010</v>
      </c>
      <c r="P360">
        <v>0</v>
      </c>
      <c r="Q360" t="s">
        <v>579</v>
      </c>
      <c r="R360" t="s">
        <v>515</v>
      </c>
      <c r="S360" t="s">
        <v>459</v>
      </c>
      <c r="T360" t="s">
        <v>466</v>
      </c>
      <c r="U360" t="s">
        <v>523</v>
      </c>
      <c r="V360">
        <v>284429</v>
      </c>
      <c r="W360">
        <v>100</v>
      </c>
      <c r="X360">
        <v>3572</v>
      </c>
      <c r="Y360">
        <v>7008</v>
      </c>
      <c r="Z360">
        <v>4501</v>
      </c>
      <c r="AA360">
        <v>8086</v>
      </c>
      <c r="AB360">
        <v>3901</v>
      </c>
      <c r="AC360">
        <v>0</v>
      </c>
      <c r="AD360">
        <v>0</v>
      </c>
      <c r="AE360">
        <v>558</v>
      </c>
      <c r="AF360">
        <v>30</v>
      </c>
      <c r="AG360">
        <v>800</v>
      </c>
      <c r="AH360">
        <v>600</v>
      </c>
      <c r="AI360">
        <v>175</v>
      </c>
      <c r="AJ360">
        <v>99</v>
      </c>
      <c r="AK360">
        <v>421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1065</v>
      </c>
      <c r="AS360">
        <v>7000</v>
      </c>
      <c r="AT360">
        <v>533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99999</v>
      </c>
      <c r="BB360">
        <v>0</v>
      </c>
      <c r="BC360">
        <v>0</v>
      </c>
      <c r="BD360">
        <v>0</v>
      </c>
      <c r="BE360">
        <v>0</v>
      </c>
    </row>
    <row r="361" spans="1:57" x14ac:dyDescent="0.15">
      <c r="A361">
        <v>1359</v>
      </c>
      <c r="B361" t="s">
        <v>1998</v>
      </c>
      <c r="C361">
        <v>0</v>
      </c>
      <c r="D361">
        <v>0</v>
      </c>
      <c r="E361">
        <v>39</v>
      </c>
      <c r="F361">
        <v>1972495</v>
      </c>
      <c r="G361">
        <v>4</v>
      </c>
      <c r="H361">
        <v>1</v>
      </c>
      <c r="I361" t="s">
        <v>324</v>
      </c>
      <c r="J361" t="s">
        <v>1229</v>
      </c>
      <c r="K361" t="s">
        <v>1406</v>
      </c>
      <c r="L361" t="s">
        <v>678</v>
      </c>
      <c r="M361" t="s">
        <v>1406</v>
      </c>
      <c r="N361">
        <v>1009</v>
      </c>
      <c r="O361">
        <v>1010</v>
      </c>
      <c r="P361">
        <v>0</v>
      </c>
      <c r="Q361" t="s">
        <v>507</v>
      </c>
      <c r="R361" t="s">
        <v>531</v>
      </c>
      <c r="S361" t="s">
        <v>466</v>
      </c>
      <c r="T361" t="s">
        <v>491</v>
      </c>
      <c r="U361" t="s">
        <v>491</v>
      </c>
      <c r="V361">
        <v>317992</v>
      </c>
      <c r="W361">
        <v>100</v>
      </c>
      <c r="X361">
        <v>4015</v>
      </c>
      <c r="Y361">
        <v>7313</v>
      </c>
      <c r="Z361">
        <v>4071</v>
      </c>
      <c r="AA361">
        <v>7313</v>
      </c>
      <c r="AB361">
        <v>4384</v>
      </c>
      <c r="AC361">
        <v>0</v>
      </c>
      <c r="AD361">
        <v>0</v>
      </c>
      <c r="AE361">
        <v>583</v>
      </c>
      <c r="AF361">
        <v>30</v>
      </c>
      <c r="AG361">
        <v>800</v>
      </c>
      <c r="AH361">
        <v>600</v>
      </c>
      <c r="AI361">
        <v>175</v>
      </c>
      <c r="AJ361">
        <v>99</v>
      </c>
      <c r="AK361">
        <v>441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1192</v>
      </c>
      <c r="AS361">
        <v>7000</v>
      </c>
      <c r="AT361">
        <v>556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99999</v>
      </c>
      <c r="BB361">
        <v>0</v>
      </c>
      <c r="BC361">
        <v>0</v>
      </c>
      <c r="BD361">
        <v>0</v>
      </c>
      <c r="BE361">
        <v>0</v>
      </c>
    </row>
    <row r="362" spans="1:57" x14ac:dyDescent="0.15">
      <c r="A362">
        <v>1360</v>
      </c>
      <c r="B362" t="s">
        <v>1999</v>
      </c>
      <c r="C362">
        <v>0</v>
      </c>
      <c r="D362">
        <v>0</v>
      </c>
      <c r="E362">
        <v>40</v>
      </c>
      <c r="F362">
        <v>1785154</v>
      </c>
      <c r="G362">
        <v>4</v>
      </c>
      <c r="H362">
        <v>1</v>
      </c>
      <c r="I362" t="s">
        <v>324</v>
      </c>
      <c r="J362" t="s">
        <v>692</v>
      </c>
      <c r="K362" t="s">
        <v>696</v>
      </c>
      <c r="L362" t="s">
        <v>980</v>
      </c>
      <c r="M362" t="s">
        <v>696</v>
      </c>
      <c r="N362">
        <v>1009</v>
      </c>
      <c r="O362">
        <v>1010</v>
      </c>
      <c r="P362">
        <v>0</v>
      </c>
      <c r="Q362" t="s">
        <v>524</v>
      </c>
      <c r="R362" t="s">
        <v>491</v>
      </c>
      <c r="S362" t="s">
        <v>635</v>
      </c>
      <c r="T362" t="s">
        <v>585</v>
      </c>
      <c r="U362" t="s">
        <v>664</v>
      </c>
      <c r="V362">
        <v>309414</v>
      </c>
      <c r="W362">
        <v>100</v>
      </c>
      <c r="X362">
        <v>3887</v>
      </c>
      <c r="Y362">
        <v>8799</v>
      </c>
      <c r="Z362">
        <v>4899</v>
      </c>
      <c r="AA362">
        <v>8799</v>
      </c>
      <c r="AB362">
        <v>4572</v>
      </c>
      <c r="AC362">
        <v>0</v>
      </c>
      <c r="AD362">
        <v>0</v>
      </c>
      <c r="AE362">
        <v>652</v>
      </c>
      <c r="AF362">
        <v>30</v>
      </c>
      <c r="AG362">
        <v>800</v>
      </c>
      <c r="AH362">
        <v>600</v>
      </c>
      <c r="AI362">
        <v>175</v>
      </c>
      <c r="AJ362">
        <v>99</v>
      </c>
      <c r="AK362">
        <v>460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1160</v>
      </c>
      <c r="AS362">
        <v>6500</v>
      </c>
      <c r="AT362">
        <v>581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99999</v>
      </c>
      <c r="BB362">
        <v>0</v>
      </c>
      <c r="BC362">
        <v>0</v>
      </c>
      <c r="BD362">
        <v>0</v>
      </c>
      <c r="BE362">
        <v>0</v>
      </c>
    </row>
    <row r="363" spans="1:57" x14ac:dyDescent="0.15">
      <c r="A363">
        <v>1361</v>
      </c>
      <c r="B363" t="s">
        <v>2000</v>
      </c>
      <c r="C363">
        <v>0</v>
      </c>
      <c r="D363">
        <v>0</v>
      </c>
      <c r="E363">
        <v>41</v>
      </c>
      <c r="F363">
        <v>1962430</v>
      </c>
      <c r="G363">
        <v>4</v>
      </c>
      <c r="H363">
        <v>2</v>
      </c>
      <c r="I363" t="s">
        <v>211</v>
      </c>
      <c r="J363" t="s">
        <v>1236</v>
      </c>
      <c r="K363" t="s">
        <v>1416</v>
      </c>
      <c r="L363" t="s">
        <v>993</v>
      </c>
      <c r="M363" t="s">
        <v>1416</v>
      </c>
      <c r="N363">
        <v>2009</v>
      </c>
      <c r="O363">
        <v>2010</v>
      </c>
      <c r="P363">
        <v>0</v>
      </c>
      <c r="Q363" t="s">
        <v>523</v>
      </c>
      <c r="R363" t="s">
        <v>602</v>
      </c>
      <c r="S363" t="s">
        <v>564</v>
      </c>
      <c r="T363" t="s">
        <v>551</v>
      </c>
      <c r="U363" t="s">
        <v>575</v>
      </c>
      <c r="V363">
        <v>322288</v>
      </c>
      <c r="W363">
        <v>100</v>
      </c>
      <c r="X363">
        <v>4361</v>
      </c>
      <c r="Y363">
        <v>9166</v>
      </c>
      <c r="Z363">
        <v>5103</v>
      </c>
      <c r="AA363">
        <v>8555</v>
      </c>
      <c r="AB363">
        <v>4422</v>
      </c>
      <c r="AC363">
        <v>0</v>
      </c>
      <c r="AD363">
        <v>0</v>
      </c>
      <c r="AE363">
        <v>681</v>
      </c>
      <c r="AF363">
        <v>30</v>
      </c>
      <c r="AG363">
        <v>800</v>
      </c>
      <c r="AH363">
        <v>600</v>
      </c>
      <c r="AI363">
        <v>175</v>
      </c>
      <c r="AJ363">
        <v>99</v>
      </c>
      <c r="AK363">
        <v>445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1296</v>
      </c>
      <c r="AS363">
        <v>6500</v>
      </c>
      <c r="AT363">
        <v>699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99999</v>
      </c>
      <c r="BB363">
        <v>0</v>
      </c>
      <c r="BC363">
        <v>0</v>
      </c>
      <c r="BD363">
        <v>0</v>
      </c>
      <c r="BE363">
        <v>0</v>
      </c>
    </row>
    <row r="364" spans="1:57" x14ac:dyDescent="0.15">
      <c r="A364">
        <v>1362</v>
      </c>
      <c r="B364" t="s">
        <v>2001</v>
      </c>
      <c r="C364">
        <v>0</v>
      </c>
      <c r="D364">
        <v>0</v>
      </c>
      <c r="E364">
        <v>42</v>
      </c>
      <c r="F364">
        <v>2114980</v>
      </c>
      <c r="G364">
        <v>4</v>
      </c>
      <c r="H364">
        <v>2</v>
      </c>
      <c r="I364" t="s">
        <v>211</v>
      </c>
      <c r="J364" t="s">
        <v>947</v>
      </c>
      <c r="K364" t="s">
        <v>1471</v>
      </c>
      <c r="L364" t="s">
        <v>1146</v>
      </c>
      <c r="M364" t="s">
        <v>1576</v>
      </c>
      <c r="N364">
        <v>1009</v>
      </c>
      <c r="O364">
        <v>1010</v>
      </c>
      <c r="P364">
        <v>0</v>
      </c>
      <c r="Q364" t="s">
        <v>483</v>
      </c>
      <c r="R364" t="s">
        <v>620</v>
      </c>
      <c r="S364" t="s">
        <v>602</v>
      </c>
      <c r="T364" t="s">
        <v>524</v>
      </c>
      <c r="U364" t="s">
        <v>558</v>
      </c>
      <c r="V364">
        <v>335426</v>
      </c>
      <c r="W364">
        <v>100</v>
      </c>
      <c r="X364">
        <v>4864</v>
      </c>
      <c r="Y364">
        <v>8905</v>
      </c>
      <c r="Z364">
        <v>4957</v>
      </c>
      <c r="AA364">
        <v>8905</v>
      </c>
      <c r="AB364">
        <v>4957</v>
      </c>
      <c r="AC364">
        <v>0</v>
      </c>
      <c r="AD364">
        <v>0</v>
      </c>
      <c r="AE364">
        <v>709</v>
      </c>
      <c r="AF364">
        <v>30</v>
      </c>
      <c r="AG364">
        <v>800</v>
      </c>
      <c r="AH364">
        <v>600</v>
      </c>
      <c r="AI364">
        <v>175</v>
      </c>
      <c r="AJ364">
        <v>99</v>
      </c>
      <c r="AK364">
        <v>464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1350</v>
      </c>
      <c r="AS364">
        <v>6500</v>
      </c>
      <c r="AT364">
        <v>727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99999</v>
      </c>
      <c r="BB364">
        <v>0</v>
      </c>
      <c r="BC364">
        <v>0</v>
      </c>
      <c r="BD364">
        <v>0</v>
      </c>
      <c r="BE364">
        <v>0</v>
      </c>
    </row>
    <row r="365" spans="1:57" x14ac:dyDescent="0.15">
      <c r="A365">
        <v>1363</v>
      </c>
      <c r="B365" t="s">
        <v>2002</v>
      </c>
      <c r="C365">
        <v>0</v>
      </c>
      <c r="D365">
        <v>0</v>
      </c>
      <c r="E365">
        <v>43</v>
      </c>
      <c r="F365">
        <v>2014720</v>
      </c>
      <c r="G365">
        <v>4</v>
      </c>
      <c r="H365">
        <v>1</v>
      </c>
      <c r="I365" t="s">
        <v>324</v>
      </c>
      <c r="J365" t="s">
        <v>671</v>
      </c>
      <c r="K365" t="s">
        <v>654</v>
      </c>
      <c r="L365" t="s">
        <v>1524</v>
      </c>
      <c r="M365" t="s">
        <v>1577</v>
      </c>
      <c r="N365">
        <v>2009</v>
      </c>
      <c r="O365">
        <v>2010</v>
      </c>
      <c r="P365">
        <v>0</v>
      </c>
      <c r="Q365" t="s">
        <v>466</v>
      </c>
      <c r="R365" t="s">
        <v>476</v>
      </c>
      <c r="S365" t="s">
        <v>591</v>
      </c>
      <c r="T365" t="s">
        <v>516</v>
      </c>
      <c r="U365" t="s">
        <v>466</v>
      </c>
      <c r="V365">
        <v>373732</v>
      </c>
      <c r="W365">
        <v>100</v>
      </c>
      <c r="X365">
        <v>5059</v>
      </c>
      <c r="Y365">
        <v>9922</v>
      </c>
      <c r="Z365">
        <v>5524</v>
      </c>
      <c r="AA365">
        <v>9922</v>
      </c>
      <c r="AB365">
        <v>5524</v>
      </c>
      <c r="AC365">
        <v>0</v>
      </c>
      <c r="AD365">
        <v>0</v>
      </c>
      <c r="AE365">
        <v>639</v>
      </c>
      <c r="AF365">
        <v>30</v>
      </c>
      <c r="AG365">
        <v>800</v>
      </c>
      <c r="AH365">
        <v>600</v>
      </c>
      <c r="AI365">
        <v>175</v>
      </c>
      <c r="AJ365">
        <v>99</v>
      </c>
      <c r="AK365">
        <v>558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1216</v>
      </c>
      <c r="AS365">
        <v>7000</v>
      </c>
      <c r="AT365">
        <v>757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99999</v>
      </c>
      <c r="BB365">
        <v>0</v>
      </c>
      <c r="BC365">
        <v>0</v>
      </c>
      <c r="BD365">
        <v>0</v>
      </c>
      <c r="BE365">
        <v>0</v>
      </c>
    </row>
    <row r="366" spans="1:57" x14ac:dyDescent="0.15">
      <c r="A366">
        <v>1364</v>
      </c>
      <c r="B366" t="s">
        <v>2003</v>
      </c>
      <c r="C366">
        <v>0</v>
      </c>
      <c r="D366">
        <v>0</v>
      </c>
      <c r="E366">
        <v>44</v>
      </c>
      <c r="F366">
        <v>2084511</v>
      </c>
      <c r="G366">
        <v>4</v>
      </c>
      <c r="H366">
        <v>2</v>
      </c>
      <c r="I366" t="s">
        <v>211</v>
      </c>
      <c r="J366" t="s">
        <v>1149</v>
      </c>
      <c r="K366" t="s">
        <v>973</v>
      </c>
      <c r="L366" t="s">
        <v>1578</v>
      </c>
      <c r="M366" t="s">
        <v>719</v>
      </c>
      <c r="N366">
        <v>2009</v>
      </c>
      <c r="O366">
        <v>2010</v>
      </c>
      <c r="P366">
        <v>0</v>
      </c>
      <c r="Q366" t="s">
        <v>524</v>
      </c>
      <c r="R366" t="s">
        <v>458</v>
      </c>
      <c r="S366" t="s">
        <v>457</v>
      </c>
      <c r="T366" t="s">
        <v>551</v>
      </c>
      <c r="U366" t="s">
        <v>585</v>
      </c>
      <c r="V366">
        <v>336575</v>
      </c>
      <c r="W366">
        <v>100</v>
      </c>
      <c r="X366">
        <v>5257</v>
      </c>
      <c r="Y366">
        <v>8936</v>
      </c>
      <c r="Z366">
        <v>5742</v>
      </c>
      <c r="AA366">
        <v>9623</v>
      </c>
      <c r="AB366">
        <v>5742</v>
      </c>
      <c r="AC366">
        <v>0</v>
      </c>
      <c r="AD366">
        <v>0</v>
      </c>
      <c r="AE366">
        <v>716</v>
      </c>
      <c r="AF366">
        <v>30</v>
      </c>
      <c r="AG366">
        <v>800</v>
      </c>
      <c r="AH366">
        <v>600</v>
      </c>
      <c r="AI366">
        <v>175</v>
      </c>
      <c r="AJ366">
        <v>99</v>
      </c>
      <c r="AK366">
        <v>503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1459</v>
      </c>
      <c r="AS366">
        <v>6500</v>
      </c>
      <c r="AT366">
        <v>787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99999</v>
      </c>
      <c r="BB366">
        <v>0</v>
      </c>
      <c r="BC366">
        <v>0</v>
      </c>
      <c r="BD366">
        <v>0</v>
      </c>
      <c r="BE366">
        <v>0</v>
      </c>
    </row>
    <row r="367" spans="1:57" x14ac:dyDescent="0.15">
      <c r="A367">
        <v>1365</v>
      </c>
      <c r="B367" t="s">
        <v>2004</v>
      </c>
      <c r="C367">
        <v>0</v>
      </c>
      <c r="D367">
        <v>0</v>
      </c>
      <c r="E367">
        <v>45</v>
      </c>
      <c r="F367">
        <v>2291872</v>
      </c>
      <c r="G367">
        <v>4</v>
      </c>
      <c r="H367">
        <v>2</v>
      </c>
      <c r="I367" t="s">
        <v>211</v>
      </c>
      <c r="J367" t="s">
        <v>964</v>
      </c>
      <c r="K367" t="s">
        <v>1422</v>
      </c>
      <c r="L367" t="s">
        <v>715</v>
      </c>
      <c r="M367" t="s">
        <v>1579</v>
      </c>
      <c r="N367">
        <v>1009</v>
      </c>
      <c r="O367">
        <v>1010</v>
      </c>
      <c r="P367">
        <v>0</v>
      </c>
      <c r="Q367" t="s">
        <v>458</v>
      </c>
      <c r="R367" t="s">
        <v>507</v>
      </c>
      <c r="S367" t="s">
        <v>564</v>
      </c>
      <c r="T367" t="s">
        <v>515</v>
      </c>
      <c r="U367" t="s">
        <v>458</v>
      </c>
      <c r="V367">
        <v>403251</v>
      </c>
      <c r="W367">
        <v>100</v>
      </c>
      <c r="X367">
        <v>5096</v>
      </c>
      <c r="Y367">
        <v>9279</v>
      </c>
      <c r="Z367">
        <v>5962</v>
      </c>
      <c r="AA367">
        <v>9279</v>
      </c>
      <c r="AB367">
        <v>5167</v>
      </c>
      <c r="AC367">
        <v>0</v>
      </c>
      <c r="AD367">
        <v>0</v>
      </c>
      <c r="AE367">
        <v>798</v>
      </c>
      <c r="AF367">
        <v>30</v>
      </c>
      <c r="AG367">
        <v>800</v>
      </c>
      <c r="AH367">
        <v>600</v>
      </c>
      <c r="AI367">
        <v>175</v>
      </c>
      <c r="AJ367">
        <v>99</v>
      </c>
      <c r="AK367">
        <v>562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1314</v>
      </c>
      <c r="AS367">
        <v>6500</v>
      </c>
      <c r="AT367">
        <v>709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99999</v>
      </c>
      <c r="BB367">
        <v>0</v>
      </c>
      <c r="BC367">
        <v>0</v>
      </c>
      <c r="BD367">
        <v>0</v>
      </c>
      <c r="BE367">
        <v>0</v>
      </c>
    </row>
    <row r="368" spans="1:57" x14ac:dyDescent="0.15">
      <c r="A368">
        <v>1366</v>
      </c>
      <c r="B368" t="s">
        <v>2005</v>
      </c>
      <c r="C368">
        <v>0</v>
      </c>
      <c r="D368">
        <v>0</v>
      </c>
      <c r="E368">
        <v>46</v>
      </c>
      <c r="F368">
        <v>2582987</v>
      </c>
      <c r="G368">
        <v>4</v>
      </c>
      <c r="H368">
        <v>2</v>
      </c>
      <c r="I368" t="s">
        <v>211</v>
      </c>
      <c r="J368" t="s">
        <v>989</v>
      </c>
      <c r="K368" t="s">
        <v>724</v>
      </c>
      <c r="L368" t="s">
        <v>1473</v>
      </c>
      <c r="M368" t="s">
        <v>972</v>
      </c>
      <c r="N368">
        <v>2009</v>
      </c>
      <c r="O368">
        <v>2010</v>
      </c>
      <c r="P368">
        <v>0</v>
      </c>
      <c r="Q368" t="s">
        <v>475</v>
      </c>
      <c r="R368" t="s">
        <v>476</v>
      </c>
      <c r="S368" t="s">
        <v>484</v>
      </c>
      <c r="T368" t="s">
        <v>457</v>
      </c>
      <c r="U368" t="s">
        <v>615</v>
      </c>
      <c r="V368">
        <v>418428</v>
      </c>
      <c r="W368">
        <v>100</v>
      </c>
      <c r="X368">
        <v>5289</v>
      </c>
      <c r="Y368">
        <v>11110</v>
      </c>
      <c r="Z368">
        <v>5362</v>
      </c>
      <c r="AA368">
        <v>9629</v>
      </c>
      <c r="AB368">
        <v>6187</v>
      </c>
      <c r="AC368">
        <v>0</v>
      </c>
      <c r="AD368">
        <v>0</v>
      </c>
      <c r="AE368">
        <v>718</v>
      </c>
      <c r="AF368">
        <v>30</v>
      </c>
      <c r="AG368">
        <v>800</v>
      </c>
      <c r="AH368">
        <v>600</v>
      </c>
      <c r="AI368">
        <v>175</v>
      </c>
      <c r="AJ368">
        <v>99</v>
      </c>
      <c r="AK368">
        <v>543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1575</v>
      </c>
      <c r="AS368">
        <v>6500</v>
      </c>
      <c r="AT368">
        <v>737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99999</v>
      </c>
      <c r="BB368">
        <v>0</v>
      </c>
      <c r="BC368">
        <v>0</v>
      </c>
      <c r="BD368">
        <v>0</v>
      </c>
      <c r="BE368">
        <v>0</v>
      </c>
    </row>
    <row r="369" spans="1:57" x14ac:dyDescent="0.15">
      <c r="A369">
        <v>1367</v>
      </c>
      <c r="B369" t="s">
        <v>2006</v>
      </c>
      <c r="C369">
        <v>0</v>
      </c>
      <c r="D369">
        <v>0</v>
      </c>
      <c r="E369">
        <v>47</v>
      </c>
      <c r="F369">
        <v>2374496</v>
      </c>
      <c r="G369">
        <v>4</v>
      </c>
      <c r="H369">
        <v>2</v>
      </c>
      <c r="I369" t="s">
        <v>211</v>
      </c>
      <c r="J369" t="s">
        <v>1013</v>
      </c>
      <c r="K369" t="s">
        <v>1287</v>
      </c>
      <c r="L369" t="s">
        <v>978</v>
      </c>
      <c r="M369" t="s">
        <v>1287</v>
      </c>
      <c r="N369">
        <v>2009</v>
      </c>
      <c r="O369">
        <v>2010</v>
      </c>
      <c r="P369">
        <v>0</v>
      </c>
      <c r="Q369" t="s">
        <v>602</v>
      </c>
      <c r="R369" t="s">
        <v>658</v>
      </c>
      <c r="S369" t="s">
        <v>467</v>
      </c>
      <c r="T369" t="s">
        <v>474</v>
      </c>
      <c r="U369" t="s">
        <v>492</v>
      </c>
      <c r="V369">
        <v>376025</v>
      </c>
      <c r="W369">
        <v>100</v>
      </c>
      <c r="X369">
        <v>5877</v>
      </c>
      <c r="Y369">
        <v>11521</v>
      </c>
      <c r="Z369">
        <v>5989</v>
      </c>
      <c r="AA369">
        <v>11521</v>
      </c>
      <c r="AB369">
        <v>5989</v>
      </c>
      <c r="AC369">
        <v>0</v>
      </c>
      <c r="AD369">
        <v>0</v>
      </c>
      <c r="AE369">
        <v>803</v>
      </c>
      <c r="AF369">
        <v>30</v>
      </c>
      <c r="AG369">
        <v>800</v>
      </c>
      <c r="AH369">
        <v>600</v>
      </c>
      <c r="AI369">
        <v>175</v>
      </c>
      <c r="AJ369">
        <v>99</v>
      </c>
      <c r="AK369">
        <v>607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1633</v>
      </c>
      <c r="AS369">
        <v>7000</v>
      </c>
      <c r="AT369">
        <v>764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99999</v>
      </c>
      <c r="BB369">
        <v>0</v>
      </c>
      <c r="BC369">
        <v>0</v>
      </c>
      <c r="BD369">
        <v>0</v>
      </c>
      <c r="BE369">
        <v>0</v>
      </c>
    </row>
    <row r="370" spans="1:57" x14ac:dyDescent="0.15">
      <c r="A370">
        <v>1368</v>
      </c>
      <c r="B370" t="s">
        <v>2007</v>
      </c>
      <c r="C370">
        <v>0</v>
      </c>
      <c r="D370">
        <v>0</v>
      </c>
      <c r="E370">
        <v>48</v>
      </c>
      <c r="F370">
        <v>2505391</v>
      </c>
      <c r="G370">
        <v>4</v>
      </c>
      <c r="H370">
        <v>2</v>
      </c>
      <c r="I370" t="s">
        <v>211</v>
      </c>
      <c r="J370" t="s">
        <v>1149</v>
      </c>
      <c r="K370" t="s">
        <v>1577</v>
      </c>
      <c r="L370" t="s">
        <v>974</v>
      </c>
      <c r="M370" t="s">
        <v>1577</v>
      </c>
      <c r="N370">
        <v>2009</v>
      </c>
      <c r="O370">
        <v>2010</v>
      </c>
      <c r="P370">
        <v>0</v>
      </c>
      <c r="Q370" t="s">
        <v>551</v>
      </c>
      <c r="R370" t="s">
        <v>467</v>
      </c>
      <c r="S370" t="s">
        <v>466</v>
      </c>
      <c r="T370" t="s">
        <v>523</v>
      </c>
      <c r="U370" t="s">
        <v>458</v>
      </c>
      <c r="V370">
        <v>449599</v>
      </c>
      <c r="W370">
        <v>100</v>
      </c>
      <c r="X370">
        <v>6091</v>
      </c>
      <c r="Y370">
        <v>11144</v>
      </c>
      <c r="Z370">
        <v>6207</v>
      </c>
      <c r="AA370">
        <v>11144</v>
      </c>
      <c r="AB370">
        <v>6207</v>
      </c>
      <c r="AC370">
        <v>0</v>
      </c>
      <c r="AD370">
        <v>0</v>
      </c>
      <c r="AE370">
        <v>773</v>
      </c>
      <c r="AF370">
        <v>30</v>
      </c>
      <c r="AG370">
        <v>800</v>
      </c>
      <c r="AH370">
        <v>600</v>
      </c>
      <c r="AI370">
        <v>175</v>
      </c>
      <c r="AJ370">
        <v>99</v>
      </c>
      <c r="AK370">
        <v>585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1580</v>
      </c>
      <c r="AS370">
        <v>7500</v>
      </c>
      <c r="AT370">
        <v>793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99999</v>
      </c>
      <c r="BB370">
        <v>0</v>
      </c>
      <c r="BC370">
        <v>0</v>
      </c>
      <c r="BD370">
        <v>0</v>
      </c>
      <c r="BE370">
        <v>0</v>
      </c>
    </row>
    <row r="371" spans="1:57" x14ac:dyDescent="0.15">
      <c r="A371">
        <v>1369</v>
      </c>
      <c r="B371" t="s">
        <v>2008</v>
      </c>
      <c r="C371">
        <v>0</v>
      </c>
      <c r="D371">
        <v>0</v>
      </c>
      <c r="E371">
        <v>49</v>
      </c>
      <c r="F371">
        <v>2869500</v>
      </c>
      <c r="G371">
        <v>4</v>
      </c>
      <c r="H371">
        <v>1</v>
      </c>
      <c r="I371" t="s">
        <v>324</v>
      </c>
      <c r="J371" t="s">
        <v>983</v>
      </c>
      <c r="K371" t="s">
        <v>720</v>
      </c>
      <c r="L371" t="s">
        <v>1418</v>
      </c>
      <c r="M371" t="s">
        <v>720</v>
      </c>
      <c r="N371">
        <v>1009</v>
      </c>
      <c r="O371">
        <v>1010</v>
      </c>
      <c r="P371">
        <v>0</v>
      </c>
      <c r="Q371" t="s">
        <v>466</v>
      </c>
      <c r="R371" t="s">
        <v>467</v>
      </c>
      <c r="S371" t="s">
        <v>523</v>
      </c>
      <c r="T371" t="s">
        <v>516</v>
      </c>
      <c r="U371" t="s">
        <v>558</v>
      </c>
      <c r="V371">
        <v>465595</v>
      </c>
      <c r="W371">
        <v>100</v>
      </c>
      <c r="X371">
        <v>5888</v>
      </c>
      <c r="Y371">
        <v>11541</v>
      </c>
      <c r="Z371">
        <v>6428</v>
      </c>
      <c r="AA371">
        <v>10717</v>
      </c>
      <c r="AB371">
        <v>6428</v>
      </c>
      <c r="AC371">
        <v>0</v>
      </c>
      <c r="AD371">
        <v>0</v>
      </c>
      <c r="AE371">
        <v>925</v>
      </c>
      <c r="AF371">
        <v>30</v>
      </c>
      <c r="AG371">
        <v>800</v>
      </c>
      <c r="AH371">
        <v>600</v>
      </c>
      <c r="AI371">
        <v>175</v>
      </c>
      <c r="AJ371">
        <v>99</v>
      </c>
      <c r="AK371">
        <v>700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1638</v>
      </c>
      <c r="AS371">
        <v>7000</v>
      </c>
      <c r="AT371">
        <v>948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99999</v>
      </c>
      <c r="BB371">
        <v>0</v>
      </c>
      <c r="BC371">
        <v>0</v>
      </c>
      <c r="BD371">
        <v>0</v>
      </c>
      <c r="BE371">
        <v>0</v>
      </c>
    </row>
    <row r="372" spans="1:57" x14ac:dyDescent="0.15">
      <c r="A372">
        <v>1370</v>
      </c>
      <c r="B372" t="s">
        <v>2009</v>
      </c>
      <c r="C372">
        <v>0</v>
      </c>
      <c r="D372">
        <v>0</v>
      </c>
      <c r="E372">
        <v>50</v>
      </c>
      <c r="F372">
        <v>2823955</v>
      </c>
      <c r="G372">
        <v>4</v>
      </c>
      <c r="H372">
        <v>2</v>
      </c>
      <c r="I372" t="s">
        <v>211</v>
      </c>
      <c r="J372" t="s">
        <v>718</v>
      </c>
      <c r="K372" t="s">
        <v>1321</v>
      </c>
      <c r="L372" t="s">
        <v>1412</v>
      </c>
      <c r="M372" t="s">
        <v>794</v>
      </c>
      <c r="N372">
        <v>2009</v>
      </c>
      <c r="O372">
        <v>2010</v>
      </c>
      <c r="P372">
        <v>2011</v>
      </c>
      <c r="Q372" t="s">
        <v>635</v>
      </c>
      <c r="R372" t="s">
        <v>457</v>
      </c>
      <c r="S372" t="s">
        <v>579</v>
      </c>
      <c r="T372" t="s">
        <v>658</v>
      </c>
      <c r="U372" t="s">
        <v>575</v>
      </c>
      <c r="V372">
        <v>449748</v>
      </c>
      <c r="W372">
        <v>100</v>
      </c>
      <c r="X372">
        <v>6095</v>
      </c>
      <c r="Y372">
        <v>11092</v>
      </c>
      <c r="Z372">
        <v>7129</v>
      </c>
      <c r="AA372">
        <v>11092</v>
      </c>
      <c r="AB372">
        <v>6654</v>
      </c>
      <c r="AC372">
        <v>0</v>
      </c>
      <c r="AD372">
        <v>0</v>
      </c>
      <c r="AE372">
        <v>958</v>
      </c>
      <c r="AF372">
        <v>30</v>
      </c>
      <c r="AG372">
        <v>800</v>
      </c>
      <c r="AH372">
        <v>600</v>
      </c>
      <c r="AI372">
        <v>175</v>
      </c>
      <c r="AJ372">
        <v>99</v>
      </c>
      <c r="AK372">
        <v>726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1816</v>
      </c>
      <c r="AS372">
        <v>6500</v>
      </c>
      <c r="AT372">
        <v>851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99999</v>
      </c>
      <c r="BB372">
        <v>0</v>
      </c>
      <c r="BC372">
        <v>0</v>
      </c>
      <c r="BD372">
        <v>0</v>
      </c>
      <c r="BE372">
        <v>0</v>
      </c>
    </row>
    <row r="373" spans="1:57" x14ac:dyDescent="0.15">
      <c r="A373">
        <v>1371</v>
      </c>
      <c r="B373" t="s">
        <v>2010</v>
      </c>
      <c r="C373">
        <v>0</v>
      </c>
      <c r="D373">
        <v>0</v>
      </c>
      <c r="E373">
        <v>51</v>
      </c>
      <c r="F373">
        <v>3019786</v>
      </c>
      <c r="G373">
        <v>4</v>
      </c>
      <c r="H373">
        <v>2</v>
      </c>
      <c r="I373" t="s">
        <v>211</v>
      </c>
      <c r="J373" t="s">
        <v>775</v>
      </c>
      <c r="K373" t="s">
        <v>794</v>
      </c>
      <c r="L373" t="s">
        <v>1580</v>
      </c>
      <c r="M373" t="s">
        <v>1016</v>
      </c>
      <c r="N373">
        <v>1009</v>
      </c>
      <c r="O373">
        <v>1010</v>
      </c>
      <c r="P373">
        <v>1011</v>
      </c>
      <c r="Q373" t="s">
        <v>563</v>
      </c>
      <c r="R373" t="s">
        <v>491</v>
      </c>
      <c r="S373" t="s">
        <v>615</v>
      </c>
      <c r="T373" t="s">
        <v>551</v>
      </c>
      <c r="U373" t="s">
        <v>615</v>
      </c>
      <c r="V373">
        <v>498421</v>
      </c>
      <c r="W373">
        <v>100</v>
      </c>
      <c r="X373">
        <v>6305</v>
      </c>
      <c r="Y373">
        <v>11475</v>
      </c>
      <c r="Z373">
        <v>6392</v>
      </c>
      <c r="AA373">
        <v>13240</v>
      </c>
      <c r="AB373">
        <v>7375</v>
      </c>
      <c r="AC373">
        <v>0</v>
      </c>
      <c r="AD373">
        <v>0</v>
      </c>
      <c r="AE373">
        <v>991</v>
      </c>
      <c r="AF373">
        <v>30</v>
      </c>
      <c r="AG373">
        <v>800</v>
      </c>
      <c r="AH373">
        <v>600</v>
      </c>
      <c r="AI373">
        <v>175</v>
      </c>
      <c r="AJ373">
        <v>99</v>
      </c>
      <c r="AK373">
        <v>651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1628</v>
      </c>
      <c r="AS373">
        <v>7500</v>
      </c>
      <c r="AT373">
        <v>1017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99999</v>
      </c>
      <c r="BB373">
        <v>0</v>
      </c>
      <c r="BC373">
        <v>0</v>
      </c>
      <c r="BD373">
        <v>0</v>
      </c>
      <c r="BE373">
        <v>0</v>
      </c>
    </row>
    <row r="374" spans="1:57" x14ac:dyDescent="0.15">
      <c r="A374">
        <v>1372</v>
      </c>
      <c r="B374" t="s">
        <v>2011</v>
      </c>
      <c r="C374">
        <v>0</v>
      </c>
      <c r="D374">
        <v>0</v>
      </c>
      <c r="E374">
        <v>52</v>
      </c>
      <c r="F374">
        <v>2858255</v>
      </c>
      <c r="G374">
        <v>4</v>
      </c>
      <c r="H374">
        <v>1</v>
      </c>
      <c r="I374" t="s">
        <v>324</v>
      </c>
      <c r="J374" t="s">
        <v>769</v>
      </c>
      <c r="K374" t="s">
        <v>742</v>
      </c>
      <c r="L374" t="s">
        <v>991</v>
      </c>
      <c r="M374" t="s">
        <v>992</v>
      </c>
      <c r="N374">
        <v>1009</v>
      </c>
      <c r="O374">
        <v>1010</v>
      </c>
      <c r="P374">
        <v>0</v>
      </c>
      <c r="Q374" t="s">
        <v>530</v>
      </c>
      <c r="R374" t="s">
        <v>544</v>
      </c>
      <c r="S374" t="s">
        <v>524</v>
      </c>
      <c r="T374" t="s">
        <v>483</v>
      </c>
      <c r="U374" t="s">
        <v>457</v>
      </c>
      <c r="V374">
        <v>515241</v>
      </c>
      <c r="W374">
        <v>100</v>
      </c>
      <c r="X374">
        <v>6518</v>
      </c>
      <c r="Y374">
        <v>12775</v>
      </c>
      <c r="Z374">
        <v>7116</v>
      </c>
      <c r="AA374">
        <v>12775</v>
      </c>
      <c r="AB374">
        <v>7116</v>
      </c>
      <c r="AC374">
        <v>0</v>
      </c>
      <c r="AD374">
        <v>0</v>
      </c>
      <c r="AE374">
        <v>1026</v>
      </c>
      <c r="AF374">
        <v>30</v>
      </c>
      <c r="AG374">
        <v>800</v>
      </c>
      <c r="AH374">
        <v>600</v>
      </c>
      <c r="AI374">
        <v>175</v>
      </c>
      <c r="AJ374">
        <v>99</v>
      </c>
      <c r="AK374">
        <v>725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1944</v>
      </c>
      <c r="AS374">
        <v>7000</v>
      </c>
      <c r="AT374">
        <v>1051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99999</v>
      </c>
      <c r="BB374">
        <v>0</v>
      </c>
      <c r="BC374">
        <v>0</v>
      </c>
      <c r="BD374">
        <v>0</v>
      </c>
      <c r="BE374">
        <v>0</v>
      </c>
    </row>
    <row r="375" spans="1:57" x14ac:dyDescent="0.15">
      <c r="A375">
        <v>1373</v>
      </c>
      <c r="B375" t="s">
        <v>2012</v>
      </c>
      <c r="C375">
        <v>0</v>
      </c>
      <c r="D375">
        <v>0</v>
      </c>
      <c r="E375">
        <v>53</v>
      </c>
      <c r="F375">
        <v>3115118</v>
      </c>
      <c r="G375">
        <v>4</v>
      </c>
      <c r="H375">
        <v>1</v>
      </c>
      <c r="I375" t="s">
        <v>324</v>
      </c>
      <c r="J375" t="s">
        <v>975</v>
      </c>
      <c r="K375" t="s">
        <v>1476</v>
      </c>
      <c r="L375" t="s">
        <v>750</v>
      </c>
      <c r="M375" t="s">
        <v>1476</v>
      </c>
      <c r="N375">
        <v>1009</v>
      </c>
      <c r="O375">
        <v>1010</v>
      </c>
      <c r="P375">
        <v>1011</v>
      </c>
      <c r="Q375" t="s">
        <v>458</v>
      </c>
      <c r="R375" t="s">
        <v>579</v>
      </c>
      <c r="S375" t="s">
        <v>500</v>
      </c>
      <c r="T375" t="s">
        <v>531</v>
      </c>
      <c r="U375" t="s">
        <v>466</v>
      </c>
      <c r="V375">
        <v>496853</v>
      </c>
      <c r="W375">
        <v>100</v>
      </c>
      <c r="X375">
        <v>7216</v>
      </c>
      <c r="Y375">
        <v>12256</v>
      </c>
      <c r="Z375">
        <v>6827</v>
      </c>
      <c r="AA375">
        <v>12256</v>
      </c>
      <c r="AB375">
        <v>7878</v>
      </c>
      <c r="AC375">
        <v>0</v>
      </c>
      <c r="AD375">
        <v>0</v>
      </c>
      <c r="AE375">
        <v>919</v>
      </c>
      <c r="AF375">
        <v>30</v>
      </c>
      <c r="AG375">
        <v>800</v>
      </c>
      <c r="AH375">
        <v>600</v>
      </c>
      <c r="AI375">
        <v>175</v>
      </c>
      <c r="AJ375">
        <v>99</v>
      </c>
      <c r="AK375">
        <v>804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2010</v>
      </c>
      <c r="AS375">
        <v>6500</v>
      </c>
      <c r="AT375">
        <v>942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99999</v>
      </c>
      <c r="BB375">
        <v>0</v>
      </c>
      <c r="BC375">
        <v>0</v>
      </c>
      <c r="BD375">
        <v>0</v>
      </c>
      <c r="BE375">
        <v>0</v>
      </c>
    </row>
    <row r="376" spans="1:57" x14ac:dyDescent="0.15">
      <c r="A376">
        <v>1374</v>
      </c>
      <c r="B376" t="s">
        <v>2013</v>
      </c>
      <c r="C376">
        <v>0</v>
      </c>
      <c r="D376">
        <v>0</v>
      </c>
      <c r="E376">
        <v>54</v>
      </c>
      <c r="F376">
        <v>2996469</v>
      </c>
      <c r="G376">
        <v>4</v>
      </c>
      <c r="H376">
        <v>1</v>
      </c>
      <c r="I376" t="s">
        <v>324</v>
      </c>
      <c r="J376" t="s">
        <v>1145</v>
      </c>
      <c r="K376" t="s">
        <v>1041</v>
      </c>
      <c r="L376" t="s">
        <v>976</v>
      </c>
      <c r="M376" t="s">
        <v>1041</v>
      </c>
      <c r="N376">
        <v>2009</v>
      </c>
      <c r="O376">
        <v>2010</v>
      </c>
      <c r="P376">
        <v>2011</v>
      </c>
      <c r="Q376" t="s">
        <v>564</v>
      </c>
      <c r="R376" t="s">
        <v>544</v>
      </c>
      <c r="S376" t="s">
        <v>484</v>
      </c>
      <c r="T376" t="s">
        <v>530</v>
      </c>
      <c r="U376" t="s">
        <v>474</v>
      </c>
      <c r="V376">
        <v>513067</v>
      </c>
      <c r="W376">
        <v>100</v>
      </c>
      <c r="X376">
        <v>6458</v>
      </c>
      <c r="Y376">
        <v>12656</v>
      </c>
      <c r="Z376">
        <v>7051</v>
      </c>
      <c r="AA376">
        <v>14604</v>
      </c>
      <c r="AB376">
        <v>7051</v>
      </c>
      <c r="AC376">
        <v>0</v>
      </c>
      <c r="AD376">
        <v>0</v>
      </c>
      <c r="AE376">
        <v>1023</v>
      </c>
      <c r="AF376">
        <v>30</v>
      </c>
      <c r="AG376">
        <v>800</v>
      </c>
      <c r="AH376">
        <v>600</v>
      </c>
      <c r="AI376">
        <v>175</v>
      </c>
      <c r="AJ376">
        <v>99</v>
      </c>
      <c r="AK376">
        <v>775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1937</v>
      </c>
      <c r="AS376">
        <v>7000</v>
      </c>
      <c r="AT376">
        <v>1048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99999</v>
      </c>
      <c r="BB376">
        <v>0</v>
      </c>
      <c r="BC376">
        <v>0</v>
      </c>
      <c r="BD376">
        <v>0</v>
      </c>
      <c r="BE376">
        <v>0</v>
      </c>
    </row>
    <row r="377" spans="1:57" x14ac:dyDescent="0.15">
      <c r="A377">
        <v>1375</v>
      </c>
      <c r="B377" t="s">
        <v>2014</v>
      </c>
      <c r="C377">
        <v>0</v>
      </c>
      <c r="D377">
        <v>0</v>
      </c>
      <c r="E377">
        <v>55</v>
      </c>
      <c r="F377">
        <v>3202561</v>
      </c>
      <c r="G377">
        <v>4</v>
      </c>
      <c r="H377">
        <v>1</v>
      </c>
      <c r="I377" t="s">
        <v>324</v>
      </c>
      <c r="J377" t="s">
        <v>975</v>
      </c>
      <c r="K377" t="s">
        <v>776</v>
      </c>
      <c r="L377" t="s">
        <v>1478</v>
      </c>
      <c r="M377" t="s">
        <v>994</v>
      </c>
      <c r="N377">
        <v>1009</v>
      </c>
      <c r="O377">
        <v>1010</v>
      </c>
      <c r="P377">
        <v>1011</v>
      </c>
      <c r="Q377" t="s">
        <v>457</v>
      </c>
      <c r="R377" t="s">
        <v>523</v>
      </c>
      <c r="S377" t="s">
        <v>558</v>
      </c>
      <c r="T377" t="s">
        <v>635</v>
      </c>
      <c r="U377" t="s">
        <v>499</v>
      </c>
      <c r="V377">
        <v>529545</v>
      </c>
      <c r="W377">
        <v>100</v>
      </c>
      <c r="X377">
        <v>6666</v>
      </c>
      <c r="Y377">
        <v>13063</v>
      </c>
      <c r="Z377">
        <v>7838</v>
      </c>
      <c r="AA377">
        <v>14068</v>
      </c>
      <c r="AB377">
        <v>7838</v>
      </c>
      <c r="AC377">
        <v>0</v>
      </c>
      <c r="AD377">
        <v>0</v>
      </c>
      <c r="AE377">
        <v>1057</v>
      </c>
      <c r="AF377">
        <v>30</v>
      </c>
      <c r="AG377">
        <v>800</v>
      </c>
      <c r="AH377">
        <v>600</v>
      </c>
      <c r="AI377">
        <v>175</v>
      </c>
      <c r="AJ377">
        <v>99</v>
      </c>
      <c r="AK377">
        <v>800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2143</v>
      </c>
      <c r="AS377">
        <v>7000</v>
      </c>
      <c r="AT377">
        <v>1083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99999</v>
      </c>
      <c r="BB377">
        <v>0</v>
      </c>
      <c r="BC377">
        <v>0</v>
      </c>
      <c r="BD377">
        <v>0</v>
      </c>
      <c r="BE377">
        <v>0</v>
      </c>
    </row>
    <row r="378" spans="1:57" x14ac:dyDescent="0.15">
      <c r="A378">
        <v>1376</v>
      </c>
      <c r="B378" t="s">
        <v>2015</v>
      </c>
      <c r="C378">
        <v>0</v>
      </c>
      <c r="D378">
        <v>0</v>
      </c>
      <c r="E378">
        <v>56</v>
      </c>
      <c r="F378">
        <v>3129382</v>
      </c>
      <c r="G378">
        <v>4</v>
      </c>
      <c r="H378">
        <v>1</v>
      </c>
      <c r="I378" t="s">
        <v>324</v>
      </c>
      <c r="J378" t="s">
        <v>1021</v>
      </c>
      <c r="K378" t="s">
        <v>729</v>
      </c>
      <c r="L378" t="s">
        <v>1296</v>
      </c>
      <c r="M378" t="s">
        <v>1411</v>
      </c>
      <c r="N378">
        <v>1009</v>
      </c>
      <c r="O378">
        <v>1010</v>
      </c>
      <c r="P378">
        <v>1011</v>
      </c>
      <c r="Q378" t="s">
        <v>538</v>
      </c>
      <c r="R378" t="s">
        <v>551</v>
      </c>
      <c r="S378" t="s">
        <v>466</v>
      </c>
      <c r="T378" t="s">
        <v>538</v>
      </c>
      <c r="U378" t="s">
        <v>591</v>
      </c>
      <c r="V378">
        <v>585291</v>
      </c>
      <c r="W378">
        <v>100</v>
      </c>
      <c r="X378">
        <v>7935</v>
      </c>
      <c r="Y378">
        <v>14513</v>
      </c>
      <c r="Z378">
        <v>7508</v>
      </c>
      <c r="AA378">
        <v>15550</v>
      </c>
      <c r="AB378">
        <v>8664</v>
      </c>
      <c r="AC378">
        <v>0</v>
      </c>
      <c r="AD378">
        <v>0</v>
      </c>
      <c r="AE378">
        <v>1090</v>
      </c>
      <c r="AF378">
        <v>30</v>
      </c>
      <c r="AG378">
        <v>800</v>
      </c>
      <c r="AH378">
        <v>600</v>
      </c>
      <c r="AI378">
        <v>175</v>
      </c>
      <c r="AJ378">
        <v>99</v>
      </c>
      <c r="AK378">
        <v>768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1917</v>
      </c>
      <c r="AS378">
        <v>7500</v>
      </c>
      <c r="AT378">
        <v>1038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99999</v>
      </c>
      <c r="BB378">
        <v>0</v>
      </c>
      <c r="BC378">
        <v>0</v>
      </c>
      <c r="BD378">
        <v>0</v>
      </c>
      <c r="BE378">
        <v>0</v>
      </c>
    </row>
    <row r="379" spans="1:57" x14ac:dyDescent="0.15">
      <c r="A379">
        <v>1377</v>
      </c>
      <c r="B379" t="s">
        <v>2016</v>
      </c>
      <c r="C379">
        <v>0</v>
      </c>
      <c r="D379">
        <v>0</v>
      </c>
      <c r="E379">
        <v>57</v>
      </c>
      <c r="F379">
        <v>3529415</v>
      </c>
      <c r="G379">
        <v>4</v>
      </c>
      <c r="H379">
        <v>2</v>
      </c>
      <c r="I379" t="s">
        <v>211</v>
      </c>
      <c r="J379" t="s">
        <v>1056</v>
      </c>
      <c r="K379" t="s">
        <v>1244</v>
      </c>
      <c r="L379" t="s">
        <v>1423</v>
      </c>
      <c r="M379" t="s">
        <v>1581</v>
      </c>
      <c r="N379">
        <v>1009</v>
      </c>
      <c r="O379">
        <v>1010</v>
      </c>
      <c r="P379">
        <v>1011</v>
      </c>
      <c r="Q379" t="s">
        <v>591</v>
      </c>
      <c r="R379" t="s">
        <v>476</v>
      </c>
      <c r="S379" t="s">
        <v>575</v>
      </c>
      <c r="T379" t="s">
        <v>467</v>
      </c>
      <c r="U379" t="s">
        <v>564</v>
      </c>
      <c r="V379">
        <v>523027</v>
      </c>
      <c r="W379">
        <v>100</v>
      </c>
      <c r="X379">
        <v>7091</v>
      </c>
      <c r="Y379">
        <v>14966</v>
      </c>
      <c r="Z379">
        <v>8934</v>
      </c>
      <c r="AA379">
        <v>16035</v>
      </c>
      <c r="AB379">
        <v>8338</v>
      </c>
      <c r="AC379">
        <v>0</v>
      </c>
      <c r="AD379">
        <v>0</v>
      </c>
      <c r="AE379">
        <v>1206</v>
      </c>
      <c r="AF379">
        <v>30</v>
      </c>
      <c r="AG379">
        <v>800</v>
      </c>
      <c r="AH379">
        <v>600</v>
      </c>
      <c r="AI379">
        <v>175</v>
      </c>
      <c r="AJ379">
        <v>99</v>
      </c>
      <c r="AK379">
        <v>854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2129</v>
      </c>
      <c r="AS379">
        <v>7500</v>
      </c>
      <c r="AT379">
        <v>1071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99999</v>
      </c>
      <c r="BB379">
        <v>0</v>
      </c>
      <c r="BC379">
        <v>0</v>
      </c>
      <c r="BD379">
        <v>0</v>
      </c>
      <c r="BE379">
        <v>0</v>
      </c>
    </row>
    <row r="380" spans="1:57" x14ac:dyDescent="0.15">
      <c r="A380">
        <v>1378</v>
      </c>
      <c r="B380" t="s">
        <v>2017</v>
      </c>
      <c r="C380">
        <v>0</v>
      </c>
      <c r="D380">
        <v>0</v>
      </c>
      <c r="E380">
        <v>58</v>
      </c>
      <c r="F380">
        <v>3634130</v>
      </c>
      <c r="G380">
        <v>4</v>
      </c>
      <c r="H380">
        <v>1</v>
      </c>
      <c r="I380" t="s">
        <v>324</v>
      </c>
      <c r="J380" t="s">
        <v>820</v>
      </c>
      <c r="K380" t="s">
        <v>1419</v>
      </c>
      <c r="L380" t="s">
        <v>1171</v>
      </c>
      <c r="M380" t="s">
        <v>1173</v>
      </c>
      <c r="N380">
        <v>2009</v>
      </c>
      <c r="O380">
        <v>2010</v>
      </c>
      <c r="P380">
        <v>2011</v>
      </c>
      <c r="Q380" t="s">
        <v>476</v>
      </c>
      <c r="R380" t="s">
        <v>459</v>
      </c>
      <c r="S380" t="s">
        <v>523</v>
      </c>
      <c r="T380" t="s">
        <v>483</v>
      </c>
      <c r="U380" t="s">
        <v>524</v>
      </c>
      <c r="V380">
        <v>580503</v>
      </c>
      <c r="W380">
        <v>100</v>
      </c>
      <c r="X380">
        <v>7308</v>
      </c>
      <c r="Y380">
        <v>16527</v>
      </c>
      <c r="Z380">
        <v>9208</v>
      </c>
      <c r="AA380">
        <v>15425</v>
      </c>
      <c r="AB380">
        <v>8594</v>
      </c>
      <c r="AC380">
        <v>0</v>
      </c>
      <c r="AD380">
        <v>0</v>
      </c>
      <c r="AE380">
        <v>1077</v>
      </c>
      <c r="AF380">
        <v>30</v>
      </c>
      <c r="AG380">
        <v>800</v>
      </c>
      <c r="AH380">
        <v>600</v>
      </c>
      <c r="AI380">
        <v>175</v>
      </c>
      <c r="AJ380">
        <v>99</v>
      </c>
      <c r="AK380">
        <v>943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2195</v>
      </c>
      <c r="AS380">
        <v>6500</v>
      </c>
      <c r="AT380">
        <v>1275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99999</v>
      </c>
      <c r="BB380">
        <v>0</v>
      </c>
      <c r="BC380">
        <v>0</v>
      </c>
      <c r="BD380">
        <v>0</v>
      </c>
      <c r="BE380">
        <v>0</v>
      </c>
    </row>
    <row r="381" spans="1:57" x14ac:dyDescent="0.15">
      <c r="A381">
        <v>1379</v>
      </c>
      <c r="B381" t="s">
        <v>2018</v>
      </c>
      <c r="C381">
        <v>0</v>
      </c>
      <c r="D381">
        <v>0</v>
      </c>
      <c r="E381">
        <v>59</v>
      </c>
      <c r="F381">
        <v>3873437</v>
      </c>
      <c r="G381">
        <v>4</v>
      </c>
      <c r="H381">
        <v>2</v>
      </c>
      <c r="I381" t="s">
        <v>211</v>
      </c>
      <c r="J381" t="s">
        <v>765</v>
      </c>
      <c r="K381" t="s">
        <v>730</v>
      </c>
      <c r="L381" t="s">
        <v>1520</v>
      </c>
      <c r="M381" t="s">
        <v>730</v>
      </c>
      <c r="N381">
        <v>1009</v>
      </c>
      <c r="O381">
        <v>1010</v>
      </c>
      <c r="P381">
        <v>1011</v>
      </c>
      <c r="Q381" t="s">
        <v>493</v>
      </c>
      <c r="R381" t="s">
        <v>585</v>
      </c>
      <c r="S381" t="s">
        <v>474</v>
      </c>
      <c r="T381" t="s">
        <v>558</v>
      </c>
      <c r="U381" t="s">
        <v>492</v>
      </c>
      <c r="V381">
        <v>555288</v>
      </c>
      <c r="W381">
        <v>100</v>
      </c>
      <c r="X381">
        <v>7529</v>
      </c>
      <c r="Y381">
        <v>15891</v>
      </c>
      <c r="Z381">
        <v>8222</v>
      </c>
      <c r="AA381">
        <v>14756</v>
      </c>
      <c r="AB381">
        <v>9487</v>
      </c>
      <c r="AC381">
        <v>0</v>
      </c>
      <c r="AD381">
        <v>0</v>
      </c>
      <c r="AE381">
        <v>1111</v>
      </c>
      <c r="AF381">
        <v>30</v>
      </c>
      <c r="AG381">
        <v>800</v>
      </c>
      <c r="AH381">
        <v>600</v>
      </c>
      <c r="AI381">
        <v>175</v>
      </c>
      <c r="AJ381">
        <v>99</v>
      </c>
      <c r="AK381">
        <v>972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2262</v>
      </c>
      <c r="AS381">
        <v>7500</v>
      </c>
      <c r="AT381">
        <v>1314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99999</v>
      </c>
      <c r="BB381">
        <v>0</v>
      </c>
      <c r="BC381">
        <v>0</v>
      </c>
      <c r="BD381">
        <v>0</v>
      </c>
      <c r="BE381">
        <v>0</v>
      </c>
    </row>
    <row r="382" spans="1:57" x14ac:dyDescent="0.15">
      <c r="A382">
        <v>1380</v>
      </c>
      <c r="B382" t="s">
        <v>2019</v>
      </c>
      <c r="C382">
        <v>0</v>
      </c>
      <c r="D382">
        <v>0</v>
      </c>
      <c r="E382">
        <v>60</v>
      </c>
      <c r="F382">
        <v>3790865</v>
      </c>
      <c r="G382">
        <v>4</v>
      </c>
      <c r="H382">
        <v>2</v>
      </c>
      <c r="I382" t="s">
        <v>211</v>
      </c>
      <c r="J382" t="s">
        <v>1320</v>
      </c>
      <c r="K382" t="s">
        <v>1582</v>
      </c>
      <c r="L382" t="s">
        <v>1326</v>
      </c>
      <c r="M382" t="s">
        <v>1583</v>
      </c>
      <c r="N382">
        <v>1009</v>
      </c>
      <c r="O382">
        <v>1010</v>
      </c>
      <c r="P382">
        <v>1011</v>
      </c>
      <c r="Q382" t="s">
        <v>491</v>
      </c>
      <c r="R382" t="s">
        <v>516</v>
      </c>
      <c r="S382" t="s">
        <v>516</v>
      </c>
      <c r="T382" t="s">
        <v>531</v>
      </c>
      <c r="U382" t="s">
        <v>564</v>
      </c>
      <c r="V382">
        <v>615766</v>
      </c>
      <c r="W382">
        <v>100</v>
      </c>
      <c r="X382">
        <v>8947</v>
      </c>
      <c r="Y382">
        <v>17533</v>
      </c>
      <c r="Z382">
        <v>9118</v>
      </c>
      <c r="AA382">
        <v>16364</v>
      </c>
      <c r="AB382">
        <v>9769</v>
      </c>
      <c r="AC382">
        <v>0</v>
      </c>
      <c r="AD382">
        <v>0</v>
      </c>
      <c r="AE382">
        <v>1145</v>
      </c>
      <c r="AF382">
        <v>30</v>
      </c>
      <c r="AG382">
        <v>800</v>
      </c>
      <c r="AH382">
        <v>600</v>
      </c>
      <c r="AI382">
        <v>175</v>
      </c>
      <c r="AJ382">
        <v>99</v>
      </c>
      <c r="AK382">
        <v>1002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2163</v>
      </c>
      <c r="AS382">
        <v>7500</v>
      </c>
      <c r="AT382">
        <v>1354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99999</v>
      </c>
      <c r="BB382">
        <v>0</v>
      </c>
      <c r="BC382">
        <v>0</v>
      </c>
      <c r="BD382">
        <v>0</v>
      </c>
      <c r="BE382">
        <v>0</v>
      </c>
    </row>
    <row r="383" spans="1:57" x14ac:dyDescent="0.15">
      <c r="A383">
        <v>1381</v>
      </c>
      <c r="B383" t="s">
        <v>2020</v>
      </c>
      <c r="C383">
        <v>0</v>
      </c>
      <c r="D383">
        <v>0</v>
      </c>
      <c r="E383">
        <v>61</v>
      </c>
      <c r="F383">
        <v>4036531</v>
      </c>
      <c r="G383">
        <v>4</v>
      </c>
      <c r="H383">
        <v>1</v>
      </c>
      <c r="I383" t="s">
        <v>324</v>
      </c>
      <c r="J383" t="s">
        <v>759</v>
      </c>
      <c r="K383" t="s">
        <v>789</v>
      </c>
      <c r="L383" t="s">
        <v>757</v>
      </c>
      <c r="M383" t="s">
        <v>789</v>
      </c>
      <c r="N383">
        <v>1009</v>
      </c>
      <c r="O383">
        <v>1010</v>
      </c>
      <c r="P383">
        <v>1011</v>
      </c>
      <c r="Q383" t="s">
        <v>591</v>
      </c>
      <c r="R383" t="s">
        <v>500</v>
      </c>
      <c r="S383" t="s">
        <v>467</v>
      </c>
      <c r="T383" t="s">
        <v>492</v>
      </c>
      <c r="U383" t="s">
        <v>579</v>
      </c>
      <c r="V383">
        <v>679047</v>
      </c>
      <c r="W383">
        <v>100</v>
      </c>
      <c r="X383">
        <v>9210</v>
      </c>
      <c r="Y383">
        <v>16843</v>
      </c>
      <c r="Z383">
        <v>9385</v>
      </c>
      <c r="AA383">
        <v>15640</v>
      </c>
      <c r="AB383">
        <v>8715</v>
      </c>
      <c r="AC383">
        <v>0</v>
      </c>
      <c r="AD383">
        <v>0</v>
      </c>
      <c r="AE383">
        <v>1269</v>
      </c>
      <c r="AF383">
        <v>30</v>
      </c>
      <c r="AG383">
        <v>800</v>
      </c>
      <c r="AH383">
        <v>600</v>
      </c>
      <c r="AI383">
        <v>175</v>
      </c>
      <c r="AJ383">
        <v>99</v>
      </c>
      <c r="AK383">
        <v>1032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2398</v>
      </c>
      <c r="AS383">
        <v>7500</v>
      </c>
      <c r="AT383">
        <v>1209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99999</v>
      </c>
      <c r="BB383">
        <v>0</v>
      </c>
      <c r="BC383">
        <v>0</v>
      </c>
      <c r="BD383">
        <v>0</v>
      </c>
      <c r="BE383">
        <v>0</v>
      </c>
    </row>
    <row r="384" spans="1:57" x14ac:dyDescent="0.15">
      <c r="A384">
        <v>1382</v>
      </c>
      <c r="B384" t="s">
        <v>2021</v>
      </c>
      <c r="C384">
        <v>0</v>
      </c>
      <c r="D384">
        <v>0</v>
      </c>
      <c r="E384">
        <v>62</v>
      </c>
      <c r="F384">
        <v>4078306</v>
      </c>
      <c r="G384">
        <v>4</v>
      </c>
      <c r="H384">
        <v>2</v>
      </c>
      <c r="I384" t="s">
        <v>211</v>
      </c>
      <c r="J384" t="s">
        <v>753</v>
      </c>
      <c r="K384" t="s">
        <v>1015</v>
      </c>
      <c r="L384" t="s">
        <v>1014</v>
      </c>
      <c r="M384" t="s">
        <v>1042</v>
      </c>
      <c r="N384">
        <v>1009</v>
      </c>
      <c r="O384">
        <v>1010</v>
      </c>
      <c r="P384">
        <v>1011</v>
      </c>
      <c r="Q384" t="s">
        <v>615</v>
      </c>
      <c r="R384" t="s">
        <v>591</v>
      </c>
      <c r="S384" t="s">
        <v>499</v>
      </c>
      <c r="T384" t="s">
        <v>515</v>
      </c>
      <c r="U384" t="s">
        <v>575</v>
      </c>
      <c r="V384">
        <v>698620</v>
      </c>
      <c r="W384">
        <v>100</v>
      </c>
      <c r="X384">
        <v>8212</v>
      </c>
      <c r="Y384">
        <v>16091</v>
      </c>
      <c r="Z384">
        <v>10347</v>
      </c>
      <c r="AA384">
        <v>16091</v>
      </c>
      <c r="AB384">
        <v>8967</v>
      </c>
      <c r="AC384">
        <v>0</v>
      </c>
      <c r="AD384">
        <v>0</v>
      </c>
      <c r="AE384">
        <v>1214</v>
      </c>
      <c r="AF384">
        <v>30</v>
      </c>
      <c r="AG384">
        <v>800</v>
      </c>
      <c r="AH384">
        <v>600</v>
      </c>
      <c r="AI384">
        <v>175</v>
      </c>
      <c r="AJ384">
        <v>99</v>
      </c>
      <c r="AK384">
        <v>920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2644</v>
      </c>
      <c r="AS384">
        <v>6500</v>
      </c>
      <c r="AT384">
        <v>1244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99999</v>
      </c>
      <c r="BB384">
        <v>0</v>
      </c>
      <c r="BC384">
        <v>0</v>
      </c>
      <c r="BD384">
        <v>0</v>
      </c>
      <c r="BE384">
        <v>0</v>
      </c>
    </row>
    <row r="385" spans="1:57" x14ac:dyDescent="0.15">
      <c r="A385">
        <v>1383</v>
      </c>
      <c r="B385" t="s">
        <v>2022</v>
      </c>
      <c r="C385">
        <v>0</v>
      </c>
      <c r="D385">
        <v>0</v>
      </c>
      <c r="E385">
        <v>63</v>
      </c>
      <c r="F385">
        <v>3914004</v>
      </c>
      <c r="G385">
        <v>4</v>
      </c>
      <c r="H385">
        <v>1</v>
      </c>
      <c r="I385" t="s">
        <v>324</v>
      </c>
      <c r="J385" t="s">
        <v>866</v>
      </c>
      <c r="K385" t="s">
        <v>1584</v>
      </c>
      <c r="L385" t="s">
        <v>1006</v>
      </c>
      <c r="M385" t="s">
        <v>1584</v>
      </c>
      <c r="N385">
        <v>1009</v>
      </c>
      <c r="O385">
        <v>1010</v>
      </c>
      <c r="P385">
        <v>1011</v>
      </c>
      <c r="Q385" t="s">
        <v>466</v>
      </c>
      <c r="R385" t="s">
        <v>474</v>
      </c>
      <c r="S385" t="s">
        <v>475</v>
      </c>
      <c r="T385" t="s">
        <v>529</v>
      </c>
      <c r="U385" t="s">
        <v>515</v>
      </c>
      <c r="V385">
        <v>622679</v>
      </c>
      <c r="W385">
        <v>100</v>
      </c>
      <c r="X385">
        <v>9745</v>
      </c>
      <c r="Y385">
        <v>16549</v>
      </c>
      <c r="Z385">
        <v>9223</v>
      </c>
      <c r="AA385">
        <v>17822</v>
      </c>
      <c r="AB385">
        <v>9223</v>
      </c>
      <c r="AC385">
        <v>0</v>
      </c>
      <c r="AD385">
        <v>0</v>
      </c>
      <c r="AE385">
        <v>1441</v>
      </c>
      <c r="AF385">
        <v>30</v>
      </c>
      <c r="AG385">
        <v>800</v>
      </c>
      <c r="AH385">
        <v>600</v>
      </c>
      <c r="AI385">
        <v>175</v>
      </c>
      <c r="AJ385">
        <v>99</v>
      </c>
      <c r="AK385">
        <v>1093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2358</v>
      </c>
      <c r="AS385">
        <v>7500</v>
      </c>
      <c r="AT385">
        <v>1280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99999</v>
      </c>
      <c r="BB385">
        <v>0</v>
      </c>
      <c r="BC385">
        <v>0</v>
      </c>
      <c r="BD385">
        <v>0</v>
      </c>
      <c r="BE385">
        <v>0</v>
      </c>
    </row>
    <row r="386" spans="1:57" x14ac:dyDescent="0.15">
      <c r="A386">
        <v>1384</v>
      </c>
      <c r="B386" t="s">
        <v>2023</v>
      </c>
      <c r="C386">
        <v>0</v>
      </c>
      <c r="D386">
        <v>0</v>
      </c>
      <c r="E386">
        <v>64</v>
      </c>
      <c r="F386">
        <v>4386779</v>
      </c>
      <c r="G386">
        <v>4</v>
      </c>
      <c r="H386">
        <v>1</v>
      </c>
      <c r="I386" t="s">
        <v>324</v>
      </c>
      <c r="J386" t="s">
        <v>800</v>
      </c>
      <c r="K386" t="s">
        <v>1585</v>
      </c>
      <c r="L386" t="s">
        <v>1301</v>
      </c>
      <c r="M386" t="s">
        <v>1586</v>
      </c>
      <c r="N386">
        <v>2009</v>
      </c>
      <c r="O386">
        <v>2010</v>
      </c>
      <c r="P386">
        <v>2011</v>
      </c>
      <c r="Q386" t="s">
        <v>602</v>
      </c>
      <c r="R386" t="s">
        <v>500</v>
      </c>
      <c r="S386" t="s">
        <v>507</v>
      </c>
      <c r="T386" t="s">
        <v>538</v>
      </c>
      <c r="U386" t="s">
        <v>529</v>
      </c>
      <c r="V386">
        <v>689362</v>
      </c>
      <c r="W386">
        <v>100</v>
      </c>
      <c r="X386">
        <v>10018</v>
      </c>
      <c r="Y386">
        <v>19630</v>
      </c>
      <c r="Z386">
        <v>10941</v>
      </c>
      <c r="AA386">
        <v>19630</v>
      </c>
      <c r="AB386">
        <v>9482</v>
      </c>
      <c r="AC386">
        <v>0</v>
      </c>
      <c r="AD386">
        <v>0</v>
      </c>
      <c r="AE386">
        <v>1284</v>
      </c>
      <c r="AF386">
        <v>30</v>
      </c>
      <c r="AG386">
        <v>800</v>
      </c>
      <c r="AH386">
        <v>600</v>
      </c>
      <c r="AI386">
        <v>175</v>
      </c>
      <c r="AJ386">
        <v>99</v>
      </c>
      <c r="AK386">
        <v>1125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2424</v>
      </c>
      <c r="AS386">
        <v>7000</v>
      </c>
      <c r="AT386">
        <v>1316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99999</v>
      </c>
      <c r="BB386">
        <v>0</v>
      </c>
      <c r="BC386">
        <v>0</v>
      </c>
      <c r="BD386">
        <v>0</v>
      </c>
      <c r="BE386">
        <v>0</v>
      </c>
    </row>
    <row r="387" spans="1:57" x14ac:dyDescent="0.15">
      <c r="A387">
        <v>1385</v>
      </c>
      <c r="B387" t="s">
        <v>2024</v>
      </c>
      <c r="C387">
        <v>0</v>
      </c>
      <c r="D387">
        <v>0</v>
      </c>
      <c r="E387">
        <v>65</v>
      </c>
      <c r="F387">
        <v>4201059</v>
      </c>
      <c r="G387">
        <v>4</v>
      </c>
      <c r="H387">
        <v>2</v>
      </c>
      <c r="I387" t="s">
        <v>211</v>
      </c>
      <c r="J387" t="s">
        <v>1204</v>
      </c>
      <c r="K387" t="s">
        <v>1169</v>
      </c>
      <c r="L387" t="s">
        <v>1048</v>
      </c>
      <c r="M387" t="s">
        <v>1073</v>
      </c>
      <c r="N387">
        <v>1009</v>
      </c>
      <c r="O387">
        <v>1010</v>
      </c>
      <c r="P387">
        <v>1011</v>
      </c>
      <c r="Q387" t="s">
        <v>523</v>
      </c>
      <c r="R387" t="s">
        <v>564</v>
      </c>
      <c r="S387" t="s">
        <v>531</v>
      </c>
      <c r="T387" t="s">
        <v>575</v>
      </c>
      <c r="U387" t="s">
        <v>516</v>
      </c>
      <c r="V387">
        <v>759001</v>
      </c>
      <c r="W387">
        <v>100</v>
      </c>
      <c r="X387">
        <v>9609</v>
      </c>
      <c r="Y387">
        <v>20173</v>
      </c>
      <c r="Z387">
        <v>9744</v>
      </c>
      <c r="AA387">
        <v>18828</v>
      </c>
      <c r="AB387">
        <v>10494</v>
      </c>
      <c r="AC387">
        <v>0</v>
      </c>
      <c r="AD387">
        <v>0</v>
      </c>
      <c r="AE387">
        <v>1320</v>
      </c>
      <c r="AF387">
        <v>30</v>
      </c>
      <c r="AG387">
        <v>800</v>
      </c>
      <c r="AH387">
        <v>600</v>
      </c>
      <c r="AI387">
        <v>175</v>
      </c>
      <c r="AJ387">
        <v>99</v>
      </c>
      <c r="AK387">
        <v>1156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2492</v>
      </c>
      <c r="AS387">
        <v>7500</v>
      </c>
      <c r="AT387">
        <v>1563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99999</v>
      </c>
      <c r="BB387">
        <v>0</v>
      </c>
      <c r="BC387">
        <v>0</v>
      </c>
      <c r="BD387">
        <v>0</v>
      </c>
      <c r="BE387">
        <v>0</v>
      </c>
    </row>
    <row r="388" spans="1:57" x14ac:dyDescent="0.15">
      <c r="A388">
        <v>1386</v>
      </c>
      <c r="B388" t="s">
        <v>2025</v>
      </c>
      <c r="C388">
        <v>0</v>
      </c>
      <c r="D388">
        <v>0</v>
      </c>
      <c r="E388">
        <v>66</v>
      </c>
      <c r="F388">
        <v>4394449</v>
      </c>
      <c r="G388">
        <v>4</v>
      </c>
      <c r="H388">
        <v>2</v>
      </c>
      <c r="I388" t="s">
        <v>211</v>
      </c>
      <c r="J388" t="s">
        <v>1056</v>
      </c>
      <c r="K388" t="s">
        <v>1041</v>
      </c>
      <c r="L388" t="s">
        <v>1584</v>
      </c>
      <c r="M388" t="s">
        <v>1041</v>
      </c>
      <c r="N388">
        <v>2009</v>
      </c>
      <c r="O388">
        <v>2010</v>
      </c>
      <c r="P388">
        <v>2011</v>
      </c>
      <c r="Q388" t="s">
        <v>602</v>
      </c>
      <c r="R388" t="s">
        <v>475</v>
      </c>
      <c r="S388" t="s">
        <v>558</v>
      </c>
      <c r="T388" t="s">
        <v>531</v>
      </c>
      <c r="U388" t="s">
        <v>492</v>
      </c>
      <c r="V388">
        <v>727697</v>
      </c>
      <c r="W388">
        <v>100</v>
      </c>
      <c r="X388">
        <v>10576</v>
      </c>
      <c r="Y388">
        <v>20724</v>
      </c>
      <c r="Z388">
        <v>11551</v>
      </c>
      <c r="AA388">
        <v>17960</v>
      </c>
      <c r="AB388">
        <v>10011</v>
      </c>
      <c r="AC388">
        <v>0</v>
      </c>
      <c r="AD388">
        <v>0</v>
      </c>
      <c r="AE388">
        <v>1461</v>
      </c>
      <c r="AF388">
        <v>30</v>
      </c>
      <c r="AG388">
        <v>800</v>
      </c>
      <c r="AH388">
        <v>600</v>
      </c>
      <c r="AI388">
        <v>175</v>
      </c>
      <c r="AJ388">
        <v>99</v>
      </c>
      <c r="AK388">
        <v>1030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2758</v>
      </c>
      <c r="AS388">
        <v>6500</v>
      </c>
      <c r="AT388">
        <v>1499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99999</v>
      </c>
      <c r="BB388">
        <v>0</v>
      </c>
      <c r="BC388">
        <v>0</v>
      </c>
      <c r="BD388">
        <v>0</v>
      </c>
      <c r="BE388">
        <v>0</v>
      </c>
    </row>
    <row r="389" spans="1:57" x14ac:dyDescent="0.15">
      <c r="A389">
        <v>1387</v>
      </c>
      <c r="B389" t="s">
        <v>2026</v>
      </c>
      <c r="C389">
        <v>0</v>
      </c>
      <c r="D389">
        <v>0</v>
      </c>
      <c r="E389">
        <v>67</v>
      </c>
      <c r="F389">
        <v>4905154</v>
      </c>
      <c r="G389">
        <v>4</v>
      </c>
      <c r="H389">
        <v>2</v>
      </c>
      <c r="I389" t="s">
        <v>211</v>
      </c>
      <c r="J389" t="s">
        <v>765</v>
      </c>
      <c r="K389" t="s">
        <v>1293</v>
      </c>
      <c r="L389" t="s">
        <v>1587</v>
      </c>
      <c r="M389" t="s">
        <v>797</v>
      </c>
      <c r="N389">
        <v>2009</v>
      </c>
      <c r="O389">
        <v>2010</v>
      </c>
      <c r="P389">
        <v>2011</v>
      </c>
      <c r="Q389" t="s">
        <v>551</v>
      </c>
      <c r="R389" t="s">
        <v>531</v>
      </c>
      <c r="S389" t="s">
        <v>500</v>
      </c>
      <c r="T389" t="s">
        <v>483</v>
      </c>
      <c r="U389" t="s">
        <v>493</v>
      </c>
      <c r="V389">
        <v>693877</v>
      </c>
      <c r="W389">
        <v>100</v>
      </c>
      <c r="X389">
        <v>10861</v>
      </c>
      <c r="Y389">
        <v>19863</v>
      </c>
      <c r="Z389">
        <v>11862</v>
      </c>
      <c r="AA389">
        <v>19863</v>
      </c>
      <c r="AB389">
        <v>11071</v>
      </c>
      <c r="AC389">
        <v>0</v>
      </c>
      <c r="AD389">
        <v>0</v>
      </c>
      <c r="AE389">
        <v>1609</v>
      </c>
      <c r="AF389">
        <v>30</v>
      </c>
      <c r="AG389">
        <v>800</v>
      </c>
      <c r="AH389">
        <v>600</v>
      </c>
      <c r="AI389">
        <v>175</v>
      </c>
      <c r="AJ389">
        <v>99</v>
      </c>
      <c r="AK389">
        <v>1059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2832</v>
      </c>
      <c r="AS389">
        <v>7000</v>
      </c>
      <c r="AT389">
        <v>1430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99999</v>
      </c>
      <c r="BB389">
        <v>0</v>
      </c>
      <c r="BC389">
        <v>0</v>
      </c>
      <c r="BD389">
        <v>0</v>
      </c>
      <c r="BE389">
        <v>0</v>
      </c>
    </row>
    <row r="390" spans="1:57" x14ac:dyDescent="0.15">
      <c r="A390">
        <v>1388</v>
      </c>
      <c r="B390" t="s">
        <v>2027</v>
      </c>
      <c r="C390">
        <v>0</v>
      </c>
      <c r="D390">
        <v>0</v>
      </c>
      <c r="E390">
        <v>68</v>
      </c>
      <c r="F390">
        <v>4957304</v>
      </c>
      <c r="G390">
        <v>4</v>
      </c>
      <c r="H390">
        <v>1</v>
      </c>
      <c r="I390" t="s">
        <v>324</v>
      </c>
      <c r="J390" t="s">
        <v>780</v>
      </c>
      <c r="K390" t="s">
        <v>838</v>
      </c>
      <c r="L390" t="s">
        <v>1306</v>
      </c>
      <c r="M390" t="s">
        <v>1588</v>
      </c>
      <c r="N390">
        <v>1009</v>
      </c>
      <c r="O390">
        <v>1010</v>
      </c>
      <c r="P390">
        <v>1011</v>
      </c>
      <c r="Q390" t="s">
        <v>538</v>
      </c>
      <c r="R390" t="s">
        <v>459</v>
      </c>
      <c r="S390" t="s">
        <v>475</v>
      </c>
      <c r="T390" t="s">
        <v>492</v>
      </c>
      <c r="U390" t="s">
        <v>620</v>
      </c>
      <c r="V390">
        <v>821856</v>
      </c>
      <c r="W390">
        <v>100</v>
      </c>
      <c r="X390">
        <v>11149</v>
      </c>
      <c r="Y390">
        <v>20391</v>
      </c>
      <c r="Z390">
        <v>12177</v>
      </c>
      <c r="AA390">
        <v>21847</v>
      </c>
      <c r="AB390">
        <v>11365</v>
      </c>
      <c r="AC390">
        <v>0</v>
      </c>
      <c r="AD390">
        <v>0</v>
      </c>
      <c r="AE390">
        <v>1653</v>
      </c>
      <c r="AF390">
        <v>30</v>
      </c>
      <c r="AG390">
        <v>800</v>
      </c>
      <c r="AH390">
        <v>600</v>
      </c>
      <c r="AI390">
        <v>175</v>
      </c>
      <c r="AJ390">
        <v>99</v>
      </c>
      <c r="AK390">
        <v>1088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3115</v>
      </c>
      <c r="AS390">
        <v>7500</v>
      </c>
      <c r="AT390">
        <v>1582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99999</v>
      </c>
      <c r="BB390">
        <v>0</v>
      </c>
      <c r="BC390">
        <v>0</v>
      </c>
      <c r="BD390">
        <v>0</v>
      </c>
      <c r="BE390">
        <v>0</v>
      </c>
    </row>
    <row r="391" spans="1:57" x14ac:dyDescent="0.15">
      <c r="A391">
        <v>1389</v>
      </c>
      <c r="B391" t="s">
        <v>2028</v>
      </c>
      <c r="C391">
        <v>0</v>
      </c>
      <c r="D391">
        <v>0</v>
      </c>
      <c r="E391">
        <v>69</v>
      </c>
      <c r="F391">
        <v>4576065</v>
      </c>
      <c r="G391">
        <v>4</v>
      </c>
      <c r="H391">
        <v>2</v>
      </c>
      <c r="I391" t="s">
        <v>211</v>
      </c>
      <c r="J391" t="s">
        <v>1190</v>
      </c>
      <c r="K391" t="s">
        <v>829</v>
      </c>
      <c r="L391" t="s">
        <v>1342</v>
      </c>
      <c r="M391" t="s">
        <v>829</v>
      </c>
      <c r="N391">
        <v>1009</v>
      </c>
      <c r="O391">
        <v>1010</v>
      </c>
      <c r="P391">
        <v>1011</v>
      </c>
      <c r="Q391" t="s">
        <v>491</v>
      </c>
      <c r="R391" t="s">
        <v>475</v>
      </c>
      <c r="S391" t="s">
        <v>493</v>
      </c>
      <c r="T391" t="s">
        <v>516</v>
      </c>
      <c r="U391" t="s">
        <v>492</v>
      </c>
      <c r="V391">
        <v>730912</v>
      </c>
      <c r="W391">
        <v>100</v>
      </c>
      <c r="X391">
        <v>9916</v>
      </c>
      <c r="Y391">
        <v>20925</v>
      </c>
      <c r="Z391">
        <v>12496</v>
      </c>
      <c r="AA391">
        <v>22420</v>
      </c>
      <c r="AB391">
        <v>12496</v>
      </c>
      <c r="AC391">
        <v>0</v>
      </c>
      <c r="AD391">
        <v>0</v>
      </c>
      <c r="AE391">
        <v>1696</v>
      </c>
      <c r="AF391">
        <v>30</v>
      </c>
      <c r="AG391">
        <v>800</v>
      </c>
      <c r="AH391">
        <v>600</v>
      </c>
      <c r="AI391">
        <v>175</v>
      </c>
      <c r="AJ391">
        <v>99</v>
      </c>
      <c r="AK391">
        <v>1288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2771</v>
      </c>
      <c r="AS391">
        <v>7000</v>
      </c>
      <c r="AT391">
        <v>1624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99999</v>
      </c>
      <c r="BB391">
        <v>0</v>
      </c>
      <c r="BC391">
        <v>0</v>
      </c>
      <c r="BD391">
        <v>0</v>
      </c>
      <c r="BE391">
        <v>0</v>
      </c>
    </row>
    <row r="392" spans="1:57" x14ac:dyDescent="0.15">
      <c r="A392">
        <v>1390</v>
      </c>
      <c r="B392" t="s">
        <v>2029</v>
      </c>
      <c r="C392">
        <v>0</v>
      </c>
      <c r="D392">
        <v>0</v>
      </c>
      <c r="E392">
        <v>70</v>
      </c>
      <c r="F392">
        <v>5216164</v>
      </c>
      <c r="G392">
        <v>4</v>
      </c>
      <c r="H392">
        <v>1</v>
      </c>
      <c r="I392" t="s">
        <v>324</v>
      </c>
      <c r="J392" t="s">
        <v>1255</v>
      </c>
      <c r="K392" t="s">
        <v>1583</v>
      </c>
      <c r="L392" t="s">
        <v>1372</v>
      </c>
      <c r="M392" t="s">
        <v>1583</v>
      </c>
      <c r="N392">
        <v>1009</v>
      </c>
      <c r="O392">
        <v>1010</v>
      </c>
      <c r="P392">
        <v>1011</v>
      </c>
      <c r="Q392" t="s">
        <v>508</v>
      </c>
      <c r="R392" t="s">
        <v>531</v>
      </c>
      <c r="S392" t="s">
        <v>500</v>
      </c>
      <c r="T392" t="s">
        <v>507</v>
      </c>
      <c r="U392" t="s">
        <v>457</v>
      </c>
      <c r="V392">
        <v>749789</v>
      </c>
      <c r="W392">
        <v>100</v>
      </c>
      <c r="X392">
        <v>11739</v>
      </c>
      <c r="Y392">
        <v>23001</v>
      </c>
      <c r="Z392">
        <v>11111</v>
      </c>
      <c r="AA392">
        <v>19934</v>
      </c>
      <c r="AB392">
        <v>12820</v>
      </c>
      <c r="AC392">
        <v>0</v>
      </c>
      <c r="AD392">
        <v>0</v>
      </c>
      <c r="AE392">
        <v>1741</v>
      </c>
      <c r="AF392">
        <v>30</v>
      </c>
      <c r="AG392">
        <v>800</v>
      </c>
      <c r="AH392">
        <v>600</v>
      </c>
      <c r="AI392">
        <v>175</v>
      </c>
      <c r="AJ392">
        <v>99</v>
      </c>
      <c r="AK392">
        <v>1234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3063</v>
      </c>
      <c r="AS392">
        <v>6500</v>
      </c>
      <c r="AT392">
        <v>1666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99999</v>
      </c>
      <c r="BB392">
        <v>0</v>
      </c>
      <c r="BC392">
        <v>0</v>
      </c>
      <c r="BD392">
        <v>0</v>
      </c>
      <c r="BE392">
        <v>0</v>
      </c>
    </row>
    <row r="393" spans="1:57" x14ac:dyDescent="0.15">
      <c r="A393">
        <v>1391</v>
      </c>
      <c r="B393" t="s">
        <v>2030</v>
      </c>
      <c r="C393">
        <v>0</v>
      </c>
      <c r="D393">
        <v>0</v>
      </c>
      <c r="E393">
        <v>71</v>
      </c>
      <c r="F393">
        <v>4909468</v>
      </c>
      <c r="G393">
        <v>4</v>
      </c>
      <c r="H393">
        <v>2</v>
      </c>
      <c r="I393" t="s">
        <v>211</v>
      </c>
      <c r="J393" t="s">
        <v>1064</v>
      </c>
      <c r="K393" t="s">
        <v>838</v>
      </c>
      <c r="L393" t="s">
        <v>1169</v>
      </c>
      <c r="M393" t="s">
        <v>838</v>
      </c>
      <c r="N393">
        <v>2009</v>
      </c>
      <c r="O393">
        <v>2010</v>
      </c>
      <c r="P393">
        <v>2011</v>
      </c>
      <c r="Q393" t="s">
        <v>664</v>
      </c>
      <c r="R393" t="s">
        <v>575</v>
      </c>
      <c r="S393" t="s">
        <v>615</v>
      </c>
      <c r="T393" t="s">
        <v>458</v>
      </c>
      <c r="U393" t="s">
        <v>579</v>
      </c>
      <c r="V393">
        <v>828042</v>
      </c>
      <c r="W393">
        <v>100</v>
      </c>
      <c r="X393">
        <v>11236</v>
      </c>
      <c r="Y393">
        <v>23587</v>
      </c>
      <c r="Z393">
        <v>13147</v>
      </c>
      <c r="AA393">
        <v>23587</v>
      </c>
      <c r="AB393">
        <v>13147</v>
      </c>
      <c r="AC393">
        <v>0</v>
      </c>
      <c r="AD393">
        <v>0</v>
      </c>
      <c r="AE393">
        <v>1786</v>
      </c>
      <c r="AF393">
        <v>30</v>
      </c>
      <c r="AG393">
        <v>800</v>
      </c>
      <c r="AH393">
        <v>600</v>
      </c>
      <c r="AI393">
        <v>175</v>
      </c>
      <c r="AJ393">
        <v>99</v>
      </c>
      <c r="AK393">
        <v>1176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3366</v>
      </c>
      <c r="AS393">
        <v>6500</v>
      </c>
      <c r="AT393">
        <v>1709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99999</v>
      </c>
      <c r="BB393">
        <v>0</v>
      </c>
      <c r="BC393">
        <v>0</v>
      </c>
      <c r="BD393">
        <v>0</v>
      </c>
      <c r="BE393">
        <v>0</v>
      </c>
    </row>
    <row r="394" spans="1:57" x14ac:dyDescent="0.15">
      <c r="A394">
        <v>1392</v>
      </c>
      <c r="B394" t="s">
        <v>2031</v>
      </c>
      <c r="C394">
        <v>0</v>
      </c>
      <c r="D394">
        <v>0</v>
      </c>
      <c r="E394">
        <v>72</v>
      </c>
      <c r="F394">
        <v>5480401</v>
      </c>
      <c r="G394">
        <v>4</v>
      </c>
      <c r="H394">
        <v>2</v>
      </c>
      <c r="I394" t="s">
        <v>211</v>
      </c>
      <c r="J394" t="s">
        <v>1190</v>
      </c>
      <c r="K394" t="s">
        <v>1169</v>
      </c>
      <c r="L394" t="s">
        <v>1533</v>
      </c>
      <c r="M394" t="s">
        <v>1537</v>
      </c>
      <c r="N394">
        <v>2009</v>
      </c>
      <c r="O394">
        <v>2010</v>
      </c>
      <c r="P394">
        <v>2011</v>
      </c>
      <c r="Q394" t="s">
        <v>516</v>
      </c>
      <c r="R394" t="s">
        <v>544</v>
      </c>
      <c r="S394" t="s">
        <v>620</v>
      </c>
      <c r="T394" t="s">
        <v>492</v>
      </c>
      <c r="U394" t="s">
        <v>515</v>
      </c>
      <c r="V394">
        <v>909522</v>
      </c>
      <c r="W394">
        <v>100</v>
      </c>
      <c r="X394">
        <v>12343</v>
      </c>
      <c r="Y394">
        <v>20957</v>
      </c>
      <c r="Z394">
        <v>12580</v>
      </c>
      <c r="AA394">
        <v>22569</v>
      </c>
      <c r="AB394">
        <v>13479</v>
      </c>
      <c r="AC394">
        <v>0</v>
      </c>
      <c r="AD394">
        <v>0</v>
      </c>
      <c r="AE394">
        <v>1709</v>
      </c>
      <c r="AF394">
        <v>30</v>
      </c>
      <c r="AG394">
        <v>800</v>
      </c>
      <c r="AH394">
        <v>600</v>
      </c>
      <c r="AI394">
        <v>175</v>
      </c>
      <c r="AJ394">
        <v>99</v>
      </c>
      <c r="AK394">
        <v>1206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3451</v>
      </c>
      <c r="AS394">
        <v>7000</v>
      </c>
      <c r="AT394">
        <v>1878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99999</v>
      </c>
      <c r="BB394">
        <v>0</v>
      </c>
      <c r="BC394">
        <v>0</v>
      </c>
      <c r="BD394">
        <v>0</v>
      </c>
      <c r="BE394">
        <v>0</v>
      </c>
    </row>
    <row r="395" spans="1:57" x14ac:dyDescent="0.15">
      <c r="A395">
        <v>1393</v>
      </c>
      <c r="B395" t="s">
        <v>2032</v>
      </c>
      <c r="C395">
        <v>0</v>
      </c>
      <c r="D395">
        <v>0</v>
      </c>
      <c r="E395">
        <v>73</v>
      </c>
      <c r="F395">
        <v>5150265</v>
      </c>
      <c r="G395">
        <v>4</v>
      </c>
      <c r="H395">
        <v>1</v>
      </c>
      <c r="I395" t="s">
        <v>324</v>
      </c>
      <c r="J395" t="s">
        <v>1264</v>
      </c>
      <c r="K395" t="s">
        <v>1057</v>
      </c>
      <c r="L395" t="s">
        <v>1260</v>
      </c>
      <c r="M395" t="s">
        <v>1057</v>
      </c>
      <c r="N395">
        <v>2009</v>
      </c>
      <c r="O395">
        <v>2010</v>
      </c>
      <c r="P395">
        <v>2011</v>
      </c>
      <c r="Q395" t="s">
        <v>530</v>
      </c>
      <c r="R395" t="s">
        <v>484</v>
      </c>
      <c r="S395" t="s">
        <v>551</v>
      </c>
      <c r="T395" t="s">
        <v>558</v>
      </c>
      <c r="U395" t="s">
        <v>564</v>
      </c>
      <c r="V395">
        <v>869979</v>
      </c>
      <c r="W395">
        <v>100</v>
      </c>
      <c r="X395">
        <v>10964</v>
      </c>
      <c r="Y395">
        <v>24783</v>
      </c>
      <c r="Z395">
        <v>13815</v>
      </c>
      <c r="AA395">
        <v>21478</v>
      </c>
      <c r="AB395">
        <v>12894</v>
      </c>
      <c r="AC395">
        <v>0</v>
      </c>
      <c r="AD395">
        <v>0</v>
      </c>
      <c r="AE395">
        <v>1878</v>
      </c>
      <c r="AF395">
        <v>30</v>
      </c>
      <c r="AG395">
        <v>800</v>
      </c>
      <c r="AH395">
        <v>600</v>
      </c>
      <c r="AI395">
        <v>175</v>
      </c>
      <c r="AJ395">
        <v>99</v>
      </c>
      <c r="AK395">
        <v>1237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3066</v>
      </c>
      <c r="AS395">
        <v>7000</v>
      </c>
      <c r="AT395">
        <v>1926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99999</v>
      </c>
      <c r="BB395">
        <v>0</v>
      </c>
      <c r="BC395">
        <v>0</v>
      </c>
      <c r="BD395">
        <v>0</v>
      </c>
      <c r="BE395">
        <v>0</v>
      </c>
    </row>
    <row r="396" spans="1:57" x14ac:dyDescent="0.15">
      <c r="A396">
        <v>1394</v>
      </c>
      <c r="B396" t="s">
        <v>2033</v>
      </c>
      <c r="C396">
        <v>0</v>
      </c>
      <c r="D396">
        <v>0</v>
      </c>
      <c r="E396">
        <v>74</v>
      </c>
      <c r="F396">
        <v>5088179</v>
      </c>
      <c r="G396">
        <v>4</v>
      </c>
      <c r="H396">
        <v>2</v>
      </c>
      <c r="I396" t="s">
        <v>211</v>
      </c>
      <c r="J396" t="s">
        <v>1071</v>
      </c>
      <c r="K396" t="s">
        <v>1563</v>
      </c>
      <c r="L396" t="s">
        <v>855</v>
      </c>
      <c r="M396" t="s">
        <v>1589</v>
      </c>
      <c r="N396">
        <v>1009</v>
      </c>
      <c r="O396">
        <v>1010</v>
      </c>
      <c r="P396">
        <v>1011</v>
      </c>
      <c r="Q396" t="s">
        <v>499</v>
      </c>
      <c r="R396" t="s">
        <v>591</v>
      </c>
      <c r="S396" t="s">
        <v>476</v>
      </c>
      <c r="T396" t="s">
        <v>579</v>
      </c>
      <c r="U396" t="s">
        <v>492</v>
      </c>
      <c r="V396">
        <v>827664</v>
      </c>
      <c r="W396">
        <v>100</v>
      </c>
      <c r="X396">
        <v>12097</v>
      </c>
      <c r="Y396">
        <v>22006</v>
      </c>
      <c r="Z396">
        <v>12268</v>
      </c>
      <c r="AA396">
        <v>23699</v>
      </c>
      <c r="AB396">
        <v>12268</v>
      </c>
      <c r="AC396">
        <v>0</v>
      </c>
      <c r="AD396">
        <v>0</v>
      </c>
      <c r="AE396">
        <v>1667</v>
      </c>
      <c r="AF396">
        <v>30</v>
      </c>
      <c r="AG396">
        <v>800</v>
      </c>
      <c r="AH396">
        <v>600</v>
      </c>
      <c r="AI396">
        <v>175</v>
      </c>
      <c r="AJ396">
        <v>99</v>
      </c>
      <c r="AK396">
        <v>1464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3625</v>
      </c>
      <c r="AS396">
        <v>6500</v>
      </c>
      <c r="AT396">
        <v>1974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99999</v>
      </c>
      <c r="BB396">
        <v>0</v>
      </c>
      <c r="BC396">
        <v>0</v>
      </c>
      <c r="BD396">
        <v>0</v>
      </c>
      <c r="BE396">
        <v>0</v>
      </c>
    </row>
    <row r="397" spans="1:57" x14ac:dyDescent="0.15">
      <c r="A397">
        <v>1395</v>
      </c>
      <c r="B397" t="s">
        <v>2034</v>
      </c>
      <c r="C397">
        <v>0</v>
      </c>
      <c r="D397">
        <v>0</v>
      </c>
      <c r="E397">
        <v>75</v>
      </c>
      <c r="F397">
        <v>5213771</v>
      </c>
      <c r="G397">
        <v>4</v>
      </c>
      <c r="H397">
        <v>2</v>
      </c>
      <c r="I397" t="s">
        <v>211</v>
      </c>
      <c r="J397" t="s">
        <v>1056</v>
      </c>
      <c r="K397" t="s">
        <v>1590</v>
      </c>
      <c r="L397" t="s">
        <v>1591</v>
      </c>
      <c r="M397" t="s">
        <v>846</v>
      </c>
      <c r="N397">
        <v>1009</v>
      </c>
      <c r="O397">
        <v>1010</v>
      </c>
      <c r="P397">
        <v>1011</v>
      </c>
      <c r="Q397" t="s">
        <v>492</v>
      </c>
      <c r="R397" t="s">
        <v>474</v>
      </c>
      <c r="S397" t="s">
        <v>529</v>
      </c>
      <c r="T397" t="s">
        <v>500</v>
      </c>
      <c r="U397" t="s">
        <v>531</v>
      </c>
      <c r="V397">
        <v>978156</v>
      </c>
      <c r="W397">
        <v>100</v>
      </c>
      <c r="X397">
        <v>11506</v>
      </c>
      <c r="Y397">
        <v>22540</v>
      </c>
      <c r="Z397">
        <v>13532</v>
      </c>
      <c r="AA397">
        <v>24274</v>
      </c>
      <c r="AB397">
        <v>14499</v>
      </c>
      <c r="AC397">
        <v>0</v>
      </c>
      <c r="AD397">
        <v>0</v>
      </c>
      <c r="AE397">
        <v>1841</v>
      </c>
      <c r="AF397">
        <v>30</v>
      </c>
      <c r="AG397">
        <v>800</v>
      </c>
      <c r="AH397">
        <v>600</v>
      </c>
      <c r="AI397">
        <v>175</v>
      </c>
      <c r="AJ397">
        <v>99</v>
      </c>
      <c r="AK397">
        <v>1300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3218</v>
      </c>
      <c r="AS397">
        <v>6500</v>
      </c>
      <c r="AT397">
        <v>2022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99999</v>
      </c>
      <c r="BB397">
        <v>0</v>
      </c>
      <c r="BC397">
        <v>0</v>
      </c>
      <c r="BD397">
        <v>0</v>
      </c>
      <c r="BE397">
        <v>0</v>
      </c>
    </row>
    <row r="398" spans="1:57" x14ac:dyDescent="0.15">
      <c r="A398">
        <v>1396</v>
      </c>
      <c r="B398" t="s">
        <v>2035</v>
      </c>
      <c r="C398">
        <v>0</v>
      </c>
      <c r="D398">
        <v>0</v>
      </c>
      <c r="E398">
        <v>76</v>
      </c>
      <c r="F398">
        <v>5937733</v>
      </c>
      <c r="G398">
        <v>4</v>
      </c>
      <c r="H398">
        <v>2</v>
      </c>
      <c r="I398" t="s">
        <v>211</v>
      </c>
      <c r="J398" t="s">
        <v>1060</v>
      </c>
      <c r="K398" t="s">
        <v>857</v>
      </c>
      <c r="L398" t="s">
        <v>1592</v>
      </c>
      <c r="M398" t="s">
        <v>857</v>
      </c>
      <c r="N398">
        <v>2009</v>
      </c>
      <c r="O398">
        <v>2010</v>
      </c>
      <c r="P398">
        <v>2011</v>
      </c>
      <c r="Q398" t="s">
        <v>499</v>
      </c>
      <c r="R398" t="s">
        <v>575</v>
      </c>
      <c r="S398" t="s">
        <v>516</v>
      </c>
      <c r="T398" t="s">
        <v>507</v>
      </c>
      <c r="U398" t="s">
        <v>476</v>
      </c>
      <c r="V398">
        <v>868041</v>
      </c>
      <c r="W398">
        <v>100</v>
      </c>
      <c r="X398">
        <v>12688</v>
      </c>
      <c r="Y398">
        <v>24857</v>
      </c>
      <c r="Z398">
        <v>12867</v>
      </c>
      <c r="AA398">
        <v>23081</v>
      </c>
      <c r="AB398">
        <v>13857</v>
      </c>
      <c r="AC398">
        <v>0</v>
      </c>
      <c r="AD398">
        <v>0</v>
      </c>
      <c r="AE398">
        <v>1885</v>
      </c>
      <c r="AF398">
        <v>30</v>
      </c>
      <c r="AG398">
        <v>800</v>
      </c>
      <c r="AH398">
        <v>600</v>
      </c>
      <c r="AI398">
        <v>175</v>
      </c>
      <c r="AJ398">
        <v>99</v>
      </c>
      <c r="AK398">
        <v>1331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3296</v>
      </c>
      <c r="AS398">
        <v>7500</v>
      </c>
      <c r="AT398">
        <v>1933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99999</v>
      </c>
      <c r="BB398">
        <v>0</v>
      </c>
      <c r="BC398">
        <v>0</v>
      </c>
      <c r="BD398">
        <v>0</v>
      </c>
      <c r="BE398">
        <v>0</v>
      </c>
    </row>
    <row r="399" spans="1:57" x14ac:dyDescent="0.15">
      <c r="A399">
        <v>1397</v>
      </c>
      <c r="B399" t="s">
        <v>2036</v>
      </c>
      <c r="C399">
        <v>0</v>
      </c>
      <c r="D399">
        <v>0</v>
      </c>
      <c r="E399">
        <v>77</v>
      </c>
      <c r="F399">
        <v>6073021</v>
      </c>
      <c r="G399">
        <v>4</v>
      </c>
      <c r="H399">
        <v>1</v>
      </c>
      <c r="I399" t="s">
        <v>324</v>
      </c>
      <c r="J399" t="s">
        <v>1266</v>
      </c>
      <c r="K399" t="s">
        <v>1487</v>
      </c>
      <c r="L399" t="s">
        <v>1049</v>
      </c>
      <c r="M399" t="s">
        <v>1487</v>
      </c>
      <c r="N399">
        <v>2009</v>
      </c>
      <c r="O399">
        <v>2010</v>
      </c>
      <c r="P399">
        <v>2011</v>
      </c>
      <c r="Q399" t="s">
        <v>591</v>
      </c>
      <c r="R399" t="s">
        <v>664</v>
      </c>
      <c r="S399" t="s">
        <v>538</v>
      </c>
      <c r="T399" t="s">
        <v>499</v>
      </c>
      <c r="U399" t="s">
        <v>459</v>
      </c>
      <c r="V399">
        <v>888581</v>
      </c>
      <c r="W399">
        <v>100</v>
      </c>
      <c r="X399">
        <v>12061</v>
      </c>
      <c r="Y399">
        <v>25446</v>
      </c>
      <c r="Z399">
        <v>15199</v>
      </c>
      <c r="AA399">
        <v>25446</v>
      </c>
      <c r="AB399">
        <v>14186</v>
      </c>
      <c r="AC399">
        <v>0</v>
      </c>
      <c r="AD399">
        <v>0</v>
      </c>
      <c r="AE399">
        <v>1930</v>
      </c>
      <c r="AF399">
        <v>30</v>
      </c>
      <c r="AG399">
        <v>800</v>
      </c>
      <c r="AH399">
        <v>600</v>
      </c>
      <c r="AI399">
        <v>175</v>
      </c>
      <c r="AJ399">
        <v>99</v>
      </c>
      <c r="AK399">
        <v>1573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3895</v>
      </c>
      <c r="AS399">
        <v>7000</v>
      </c>
      <c r="AT399">
        <v>2121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99999</v>
      </c>
      <c r="BB399">
        <v>0</v>
      </c>
      <c r="BC399">
        <v>0</v>
      </c>
      <c r="BD399">
        <v>0</v>
      </c>
      <c r="BE399">
        <v>0</v>
      </c>
    </row>
    <row r="400" spans="1:57" x14ac:dyDescent="0.15">
      <c r="A400">
        <v>1398</v>
      </c>
      <c r="B400" t="s">
        <v>2037</v>
      </c>
      <c r="C400">
        <v>0</v>
      </c>
      <c r="D400">
        <v>0</v>
      </c>
      <c r="E400">
        <v>78</v>
      </c>
      <c r="F400">
        <v>5902788</v>
      </c>
      <c r="G400">
        <v>4</v>
      </c>
      <c r="H400">
        <v>1</v>
      </c>
      <c r="I400" t="s">
        <v>324</v>
      </c>
      <c r="J400" t="s">
        <v>1193</v>
      </c>
      <c r="K400" t="s">
        <v>1258</v>
      </c>
      <c r="L400" t="s">
        <v>1256</v>
      </c>
      <c r="M400" t="s">
        <v>1305</v>
      </c>
      <c r="N400">
        <v>2009</v>
      </c>
      <c r="O400">
        <v>2010</v>
      </c>
      <c r="P400">
        <v>2011</v>
      </c>
      <c r="Q400" t="s">
        <v>585</v>
      </c>
      <c r="R400" t="s">
        <v>579</v>
      </c>
      <c r="S400" t="s">
        <v>635</v>
      </c>
      <c r="T400" t="s">
        <v>484</v>
      </c>
      <c r="U400" t="s">
        <v>516</v>
      </c>
      <c r="V400">
        <v>979316</v>
      </c>
      <c r="W400">
        <v>100</v>
      </c>
      <c r="X400">
        <v>12344</v>
      </c>
      <c r="Y400">
        <v>26042</v>
      </c>
      <c r="Z400">
        <v>15556</v>
      </c>
      <c r="AA400">
        <v>26042</v>
      </c>
      <c r="AB400">
        <v>13482</v>
      </c>
      <c r="AC400">
        <v>0</v>
      </c>
      <c r="AD400">
        <v>0</v>
      </c>
      <c r="AE400">
        <v>1976</v>
      </c>
      <c r="AF400">
        <v>30</v>
      </c>
      <c r="AG400">
        <v>800</v>
      </c>
      <c r="AH400">
        <v>600</v>
      </c>
      <c r="AI400">
        <v>175</v>
      </c>
      <c r="AJ400">
        <v>99</v>
      </c>
      <c r="AK400">
        <v>1396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3987</v>
      </c>
      <c r="AS400">
        <v>7500</v>
      </c>
      <c r="AT400">
        <v>2172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99999</v>
      </c>
      <c r="BB400">
        <v>0</v>
      </c>
      <c r="BC400">
        <v>0</v>
      </c>
      <c r="BD400">
        <v>0</v>
      </c>
      <c r="BE400">
        <v>0</v>
      </c>
    </row>
    <row r="401" spans="1:57" x14ac:dyDescent="0.15">
      <c r="A401">
        <v>1399</v>
      </c>
      <c r="B401" t="s">
        <v>2038</v>
      </c>
      <c r="C401">
        <v>0</v>
      </c>
      <c r="D401">
        <v>0</v>
      </c>
      <c r="E401">
        <v>79</v>
      </c>
      <c r="F401">
        <v>5929873</v>
      </c>
      <c r="G401">
        <v>4</v>
      </c>
      <c r="H401">
        <v>2</v>
      </c>
      <c r="I401" t="s">
        <v>211</v>
      </c>
      <c r="J401" t="s">
        <v>1346</v>
      </c>
      <c r="K401" t="s">
        <v>1593</v>
      </c>
      <c r="L401" t="s">
        <v>863</v>
      </c>
      <c r="M401" t="s">
        <v>1254</v>
      </c>
      <c r="N401">
        <v>1009</v>
      </c>
      <c r="O401">
        <v>1010</v>
      </c>
      <c r="P401">
        <v>1011</v>
      </c>
      <c r="Q401" t="s">
        <v>467</v>
      </c>
      <c r="R401" t="s">
        <v>564</v>
      </c>
      <c r="S401" t="s">
        <v>563</v>
      </c>
      <c r="T401" t="s">
        <v>563</v>
      </c>
      <c r="U401" t="s">
        <v>500</v>
      </c>
      <c r="V401">
        <v>930385</v>
      </c>
      <c r="W401">
        <v>100</v>
      </c>
      <c r="X401">
        <v>14574</v>
      </c>
      <c r="Y401">
        <v>28548</v>
      </c>
      <c r="Z401">
        <v>15916</v>
      </c>
      <c r="AA401">
        <v>28548</v>
      </c>
      <c r="AB401">
        <v>13794</v>
      </c>
      <c r="AC401">
        <v>0</v>
      </c>
      <c r="AD401">
        <v>0</v>
      </c>
      <c r="AE401">
        <v>1878</v>
      </c>
      <c r="AF401">
        <v>30</v>
      </c>
      <c r="AG401">
        <v>800</v>
      </c>
      <c r="AH401">
        <v>600</v>
      </c>
      <c r="AI401">
        <v>175</v>
      </c>
      <c r="AJ401">
        <v>99</v>
      </c>
      <c r="AK401">
        <v>1428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3536</v>
      </c>
      <c r="AS401">
        <v>6500</v>
      </c>
      <c r="AT401">
        <v>2223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99999</v>
      </c>
      <c r="BB401">
        <v>0</v>
      </c>
      <c r="BC401">
        <v>0</v>
      </c>
      <c r="BD401">
        <v>0</v>
      </c>
      <c r="BE401">
        <v>0</v>
      </c>
    </row>
    <row r="402" spans="1:57" x14ac:dyDescent="0.15">
      <c r="A402">
        <v>1400</v>
      </c>
      <c r="B402" t="s">
        <v>2039</v>
      </c>
      <c r="C402">
        <v>0</v>
      </c>
      <c r="D402">
        <v>0</v>
      </c>
      <c r="E402">
        <v>80</v>
      </c>
      <c r="F402">
        <v>6173601</v>
      </c>
      <c r="G402">
        <v>4</v>
      </c>
      <c r="H402">
        <v>1</v>
      </c>
      <c r="I402" t="s">
        <v>324</v>
      </c>
      <c r="J402" t="s">
        <v>832</v>
      </c>
      <c r="K402" t="s">
        <v>1324</v>
      </c>
      <c r="L402" t="s">
        <v>1196</v>
      </c>
      <c r="M402" t="s">
        <v>1324</v>
      </c>
      <c r="N402">
        <v>1009</v>
      </c>
      <c r="O402">
        <v>1010</v>
      </c>
      <c r="P402">
        <v>1011</v>
      </c>
      <c r="Q402" t="s">
        <v>484</v>
      </c>
      <c r="R402" t="s">
        <v>484</v>
      </c>
      <c r="S402" t="s">
        <v>507</v>
      </c>
      <c r="T402" t="s">
        <v>575</v>
      </c>
      <c r="U402" t="s">
        <v>466</v>
      </c>
      <c r="V402">
        <v>951644</v>
      </c>
      <c r="W402">
        <v>100</v>
      </c>
      <c r="X402">
        <v>12920</v>
      </c>
      <c r="Y402">
        <v>29200</v>
      </c>
      <c r="Z402">
        <v>14110</v>
      </c>
      <c r="AA402">
        <v>27253</v>
      </c>
      <c r="AB402">
        <v>15195</v>
      </c>
      <c r="AC402">
        <v>0</v>
      </c>
      <c r="AD402">
        <v>0</v>
      </c>
      <c r="AE402">
        <v>1922</v>
      </c>
      <c r="AF402">
        <v>30</v>
      </c>
      <c r="AG402">
        <v>800</v>
      </c>
      <c r="AH402">
        <v>600</v>
      </c>
      <c r="AI402">
        <v>175</v>
      </c>
      <c r="AJ402">
        <v>99</v>
      </c>
      <c r="AK402">
        <v>1687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4174</v>
      </c>
      <c r="AS402">
        <v>7000</v>
      </c>
      <c r="AT402">
        <v>2122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99999</v>
      </c>
      <c r="BB402">
        <v>0</v>
      </c>
      <c r="BC402">
        <v>0</v>
      </c>
      <c r="BD402">
        <v>0</v>
      </c>
      <c r="BE402">
        <v>0</v>
      </c>
    </row>
    <row r="403" spans="1:57" x14ac:dyDescent="0.15">
      <c r="A403">
        <v>1401</v>
      </c>
      <c r="B403" t="s">
        <v>2040</v>
      </c>
      <c r="C403">
        <v>0</v>
      </c>
      <c r="D403">
        <v>0</v>
      </c>
      <c r="E403">
        <v>1</v>
      </c>
      <c r="F403">
        <v>91746</v>
      </c>
      <c r="G403">
        <v>5</v>
      </c>
      <c r="H403">
        <v>1</v>
      </c>
      <c r="I403" t="s">
        <v>330</v>
      </c>
      <c r="J403" t="s">
        <v>1081</v>
      </c>
      <c r="K403" t="s">
        <v>1594</v>
      </c>
      <c r="L403" t="s">
        <v>454</v>
      </c>
      <c r="M403" t="s">
        <v>455</v>
      </c>
      <c r="N403">
        <v>1009</v>
      </c>
      <c r="O403">
        <v>0</v>
      </c>
      <c r="P403">
        <v>0</v>
      </c>
      <c r="Q403" t="s">
        <v>466</v>
      </c>
      <c r="R403" t="s">
        <v>467</v>
      </c>
      <c r="S403" t="s">
        <v>500</v>
      </c>
      <c r="T403">
        <v>0</v>
      </c>
      <c r="U403">
        <v>0</v>
      </c>
      <c r="V403">
        <v>8086</v>
      </c>
      <c r="W403">
        <v>100</v>
      </c>
      <c r="X403">
        <v>99</v>
      </c>
      <c r="Y403">
        <v>222</v>
      </c>
      <c r="Z403">
        <v>114</v>
      </c>
      <c r="AA403">
        <v>208</v>
      </c>
      <c r="AB403">
        <v>106</v>
      </c>
      <c r="AC403">
        <v>0</v>
      </c>
      <c r="AD403">
        <v>0</v>
      </c>
      <c r="AE403">
        <v>9</v>
      </c>
      <c r="AF403">
        <v>30</v>
      </c>
      <c r="AG403">
        <v>800</v>
      </c>
      <c r="AH403">
        <v>600</v>
      </c>
      <c r="AI403">
        <v>175</v>
      </c>
      <c r="AJ403">
        <v>99</v>
      </c>
      <c r="AK403">
        <v>7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25</v>
      </c>
      <c r="AS403">
        <v>7500</v>
      </c>
      <c r="AT403">
        <v>11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99999</v>
      </c>
      <c r="BB403">
        <v>0</v>
      </c>
      <c r="BC403">
        <v>0</v>
      </c>
      <c r="BD403">
        <v>0</v>
      </c>
      <c r="BE403">
        <v>0</v>
      </c>
    </row>
    <row r="404" spans="1:57" x14ac:dyDescent="0.15">
      <c r="A404">
        <v>1402</v>
      </c>
      <c r="B404" t="s">
        <v>2041</v>
      </c>
      <c r="C404">
        <v>0</v>
      </c>
      <c r="D404">
        <v>0</v>
      </c>
      <c r="E404">
        <v>2</v>
      </c>
      <c r="F404">
        <v>104858</v>
      </c>
      <c r="G404">
        <v>5</v>
      </c>
      <c r="H404">
        <v>1</v>
      </c>
      <c r="I404" t="s">
        <v>324</v>
      </c>
      <c r="J404" t="s">
        <v>460</v>
      </c>
      <c r="K404" t="s">
        <v>463</v>
      </c>
      <c r="L404" t="s">
        <v>1497</v>
      </c>
      <c r="M404" t="s">
        <v>462</v>
      </c>
      <c r="N404">
        <v>2009</v>
      </c>
      <c r="O404">
        <v>0</v>
      </c>
      <c r="P404">
        <v>0</v>
      </c>
      <c r="Q404" t="s">
        <v>523</v>
      </c>
      <c r="R404" t="s">
        <v>558</v>
      </c>
      <c r="S404" t="s">
        <v>493</v>
      </c>
      <c r="T404">
        <v>0</v>
      </c>
      <c r="U404">
        <v>0</v>
      </c>
      <c r="V404">
        <v>11149</v>
      </c>
      <c r="W404">
        <v>100</v>
      </c>
      <c r="X404">
        <v>137</v>
      </c>
      <c r="Y404">
        <v>308</v>
      </c>
      <c r="Z404">
        <v>169</v>
      </c>
      <c r="AA404">
        <v>308</v>
      </c>
      <c r="AB404">
        <v>169</v>
      </c>
      <c r="AC404">
        <v>0</v>
      </c>
      <c r="AD404">
        <v>0</v>
      </c>
      <c r="AE404">
        <v>16</v>
      </c>
      <c r="AF404">
        <v>30</v>
      </c>
      <c r="AG404">
        <v>800</v>
      </c>
      <c r="AH404">
        <v>600</v>
      </c>
      <c r="AI404">
        <v>175</v>
      </c>
      <c r="AJ404">
        <v>99</v>
      </c>
      <c r="AK404">
        <v>9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38</v>
      </c>
      <c r="AS404">
        <v>7000</v>
      </c>
      <c r="AT404">
        <v>18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99999</v>
      </c>
      <c r="BB404">
        <v>0</v>
      </c>
      <c r="BC404">
        <v>0</v>
      </c>
      <c r="BD404">
        <v>0</v>
      </c>
      <c r="BE404">
        <v>0</v>
      </c>
    </row>
    <row r="405" spans="1:57" x14ac:dyDescent="0.15">
      <c r="A405">
        <v>1403</v>
      </c>
      <c r="B405" t="s">
        <v>2042</v>
      </c>
      <c r="C405">
        <v>0</v>
      </c>
      <c r="D405">
        <v>0</v>
      </c>
      <c r="E405">
        <v>3</v>
      </c>
      <c r="F405">
        <v>128876</v>
      </c>
      <c r="G405">
        <v>5</v>
      </c>
      <c r="H405">
        <v>2</v>
      </c>
      <c r="I405" t="s">
        <v>334</v>
      </c>
      <c r="J405" t="s">
        <v>1209</v>
      </c>
      <c r="K405" t="s">
        <v>1211</v>
      </c>
      <c r="L405" t="s">
        <v>1446</v>
      </c>
      <c r="M405" t="s">
        <v>1211</v>
      </c>
      <c r="N405">
        <v>2009</v>
      </c>
      <c r="O405">
        <v>0</v>
      </c>
      <c r="P405">
        <v>0</v>
      </c>
      <c r="Q405" t="s">
        <v>544</v>
      </c>
      <c r="R405" t="s">
        <v>475</v>
      </c>
      <c r="S405" t="s">
        <v>483</v>
      </c>
      <c r="T405">
        <v>0</v>
      </c>
      <c r="U405">
        <v>0</v>
      </c>
      <c r="V405">
        <v>15456</v>
      </c>
      <c r="W405">
        <v>100</v>
      </c>
      <c r="X405">
        <v>192</v>
      </c>
      <c r="Y405">
        <v>378</v>
      </c>
      <c r="Z405">
        <v>208</v>
      </c>
      <c r="AA405">
        <v>403</v>
      </c>
      <c r="AB405">
        <v>208</v>
      </c>
      <c r="AC405">
        <v>0</v>
      </c>
      <c r="AD405">
        <v>0</v>
      </c>
      <c r="AE405">
        <v>21</v>
      </c>
      <c r="AF405">
        <v>30</v>
      </c>
      <c r="AG405">
        <v>800</v>
      </c>
      <c r="AH405">
        <v>600</v>
      </c>
      <c r="AI405">
        <v>175</v>
      </c>
      <c r="AJ405">
        <v>99</v>
      </c>
      <c r="AK405">
        <v>14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51</v>
      </c>
      <c r="AS405">
        <v>7000</v>
      </c>
      <c r="AT405">
        <v>25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99999</v>
      </c>
      <c r="BB405">
        <v>0</v>
      </c>
      <c r="BC405">
        <v>0</v>
      </c>
      <c r="BD405">
        <v>0</v>
      </c>
      <c r="BE405">
        <v>0</v>
      </c>
    </row>
    <row r="406" spans="1:57" x14ac:dyDescent="0.15">
      <c r="A406">
        <v>1404</v>
      </c>
      <c r="B406" t="s">
        <v>2043</v>
      </c>
      <c r="C406">
        <v>0</v>
      </c>
      <c r="D406">
        <v>0</v>
      </c>
      <c r="E406">
        <v>4</v>
      </c>
      <c r="F406">
        <v>145747</v>
      </c>
      <c r="G406">
        <v>5</v>
      </c>
      <c r="H406">
        <v>1</v>
      </c>
      <c r="I406" t="s">
        <v>330</v>
      </c>
      <c r="J406" t="s">
        <v>485</v>
      </c>
      <c r="K406" t="s">
        <v>479</v>
      </c>
      <c r="L406" t="s">
        <v>481</v>
      </c>
      <c r="M406" t="s">
        <v>479</v>
      </c>
      <c r="N406">
        <v>1009</v>
      </c>
      <c r="O406">
        <v>0</v>
      </c>
      <c r="P406">
        <v>0</v>
      </c>
      <c r="Q406" t="s">
        <v>544</v>
      </c>
      <c r="R406" t="s">
        <v>664</v>
      </c>
      <c r="S406" t="s">
        <v>585</v>
      </c>
      <c r="T406">
        <v>0</v>
      </c>
      <c r="U406">
        <v>0</v>
      </c>
      <c r="V406">
        <v>18106</v>
      </c>
      <c r="W406">
        <v>100</v>
      </c>
      <c r="X406">
        <v>256</v>
      </c>
      <c r="Y406">
        <v>442</v>
      </c>
      <c r="Z406">
        <v>261</v>
      </c>
      <c r="AA406">
        <v>505</v>
      </c>
      <c r="AB406">
        <v>261</v>
      </c>
      <c r="AC406">
        <v>0</v>
      </c>
      <c r="AD406">
        <v>0</v>
      </c>
      <c r="AE406">
        <v>28</v>
      </c>
      <c r="AF406">
        <v>30</v>
      </c>
      <c r="AG406">
        <v>800</v>
      </c>
      <c r="AH406">
        <v>600</v>
      </c>
      <c r="AI406">
        <v>175</v>
      </c>
      <c r="AJ406">
        <v>99</v>
      </c>
      <c r="AK406">
        <v>20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61</v>
      </c>
      <c r="AS406">
        <v>8000</v>
      </c>
      <c r="AT406">
        <v>30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99999</v>
      </c>
      <c r="BB406">
        <v>0</v>
      </c>
      <c r="BC406">
        <v>0</v>
      </c>
      <c r="BD406">
        <v>0</v>
      </c>
      <c r="BE406">
        <v>0</v>
      </c>
    </row>
    <row r="407" spans="1:57" x14ac:dyDescent="0.15">
      <c r="A407">
        <v>1405</v>
      </c>
      <c r="B407" t="s">
        <v>2044</v>
      </c>
      <c r="C407">
        <v>0</v>
      </c>
      <c r="D407">
        <v>0</v>
      </c>
      <c r="E407">
        <v>5</v>
      </c>
      <c r="F407">
        <v>172458</v>
      </c>
      <c r="G407">
        <v>5</v>
      </c>
      <c r="H407">
        <v>1</v>
      </c>
      <c r="I407" t="s">
        <v>330</v>
      </c>
      <c r="J407" t="s">
        <v>1098</v>
      </c>
      <c r="K407" t="s">
        <v>874</v>
      </c>
      <c r="L407" t="s">
        <v>876</v>
      </c>
      <c r="M407" t="s">
        <v>873</v>
      </c>
      <c r="N407">
        <v>1009</v>
      </c>
      <c r="O407">
        <v>0</v>
      </c>
      <c r="P407">
        <v>0</v>
      </c>
      <c r="Q407" t="s">
        <v>524</v>
      </c>
      <c r="R407" t="s">
        <v>563</v>
      </c>
      <c r="S407" t="s">
        <v>491</v>
      </c>
      <c r="T407">
        <v>0</v>
      </c>
      <c r="U407">
        <v>0</v>
      </c>
      <c r="V407">
        <v>21994</v>
      </c>
      <c r="W407">
        <v>100</v>
      </c>
      <c r="X407">
        <v>292</v>
      </c>
      <c r="Y407">
        <v>616</v>
      </c>
      <c r="Z407">
        <v>296</v>
      </c>
      <c r="AA407">
        <v>539</v>
      </c>
      <c r="AB407">
        <v>339</v>
      </c>
      <c r="AC407">
        <v>0</v>
      </c>
      <c r="AD407">
        <v>0</v>
      </c>
      <c r="AE407">
        <v>38</v>
      </c>
      <c r="AF407">
        <v>30</v>
      </c>
      <c r="AG407">
        <v>800</v>
      </c>
      <c r="AH407">
        <v>600</v>
      </c>
      <c r="AI407">
        <v>175</v>
      </c>
      <c r="AJ407">
        <v>99</v>
      </c>
      <c r="AK407">
        <v>27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75</v>
      </c>
      <c r="AS407">
        <v>8000</v>
      </c>
      <c r="AT407">
        <v>40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99999</v>
      </c>
      <c r="BB407">
        <v>0</v>
      </c>
      <c r="BC407">
        <v>0</v>
      </c>
      <c r="BD407">
        <v>0</v>
      </c>
      <c r="BE407">
        <v>0</v>
      </c>
    </row>
    <row r="408" spans="1:57" x14ac:dyDescent="0.15">
      <c r="A408">
        <v>1406</v>
      </c>
      <c r="B408" t="s">
        <v>2045</v>
      </c>
      <c r="C408">
        <v>0</v>
      </c>
      <c r="D408">
        <v>0</v>
      </c>
      <c r="E408">
        <v>6</v>
      </c>
      <c r="F408">
        <v>201208</v>
      </c>
      <c r="G408">
        <v>5</v>
      </c>
      <c r="H408">
        <v>1</v>
      </c>
      <c r="I408" t="s">
        <v>324</v>
      </c>
      <c r="J408" t="s">
        <v>1098</v>
      </c>
      <c r="K408" t="s">
        <v>1449</v>
      </c>
      <c r="L408" t="s">
        <v>1100</v>
      </c>
      <c r="M408" t="s">
        <v>1449</v>
      </c>
      <c r="N408">
        <v>2009</v>
      </c>
      <c r="O408">
        <v>0</v>
      </c>
      <c r="P408">
        <v>0</v>
      </c>
      <c r="Q408" t="s">
        <v>492</v>
      </c>
      <c r="R408" t="s">
        <v>563</v>
      </c>
      <c r="S408" t="s">
        <v>475</v>
      </c>
      <c r="T408">
        <v>0</v>
      </c>
      <c r="U408">
        <v>0</v>
      </c>
      <c r="V408">
        <v>27902</v>
      </c>
      <c r="W408">
        <v>100</v>
      </c>
      <c r="X408">
        <v>371</v>
      </c>
      <c r="Y408">
        <v>687</v>
      </c>
      <c r="Z408">
        <v>379</v>
      </c>
      <c r="AA408">
        <v>641</v>
      </c>
      <c r="AB408">
        <v>379</v>
      </c>
      <c r="AC408">
        <v>0</v>
      </c>
      <c r="AD408">
        <v>0</v>
      </c>
      <c r="AE408">
        <v>46</v>
      </c>
      <c r="AF408">
        <v>30</v>
      </c>
      <c r="AG408">
        <v>800</v>
      </c>
      <c r="AH408">
        <v>600</v>
      </c>
      <c r="AI408">
        <v>175</v>
      </c>
      <c r="AJ408">
        <v>99</v>
      </c>
      <c r="AK408">
        <v>33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84</v>
      </c>
      <c r="AS408">
        <v>7500</v>
      </c>
      <c r="AT408">
        <v>42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99999</v>
      </c>
      <c r="BB408">
        <v>0</v>
      </c>
      <c r="BC408">
        <v>0</v>
      </c>
      <c r="BD408">
        <v>0</v>
      </c>
      <c r="BE408">
        <v>0</v>
      </c>
    </row>
    <row r="409" spans="1:57" x14ac:dyDescent="0.15">
      <c r="A409">
        <v>1407</v>
      </c>
      <c r="B409" t="s">
        <v>2046</v>
      </c>
      <c r="C409">
        <v>0</v>
      </c>
      <c r="D409">
        <v>0</v>
      </c>
      <c r="E409">
        <v>7</v>
      </c>
      <c r="F409">
        <v>219332</v>
      </c>
      <c r="G409">
        <v>5</v>
      </c>
      <c r="H409">
        <v>2</v>
      </c>
      <c r="I409" t="s">
        <v>211</v>
      </c>
      <c r="J409" t="s">
        <v>878</v>
      </c>
      <c r="K409" t="s">
        <v>1595</v>
      </c>
      <c r="L409" t="s">
        <v>504</v>
      </c>
      <c r="M409" t="s">
        <v>505</v>
      </c>
      <c r="N409">
        <v>1009</v>
      </c>
      <c r="O409">
        <v>0</v>
      </c>
      <c r="P409">
        <v>0</v>
      </c>
      <c r="Q409" t="s">
        <v>551</v>
      </c>
      <c r="R409" t="s">
        <v>516</v>
      </c>
      <c r="S409" t="s">
        <v>507</v>
      </c>
      <c r="T409">
        <v>0</v>
      </c>
      <c r="U409">
        <v>0</v>
      </c>
      <c r="V409">
        <v>30598</v>
      </c>
      <c r="W409">
        <v>100</v>
      </c>
      <c r="X409">
        <v>380</v>
      </c>
      <c r="Y409">
        <v>750</v>
      </c>
      <c r="Z409">
        <v>415</v>
      </c>
      <c r="AA409">
        <v>804</v>
      </c>
      <c r="AB409">
        <v>445</v>
      </c>
      <c r="AC409">
        <v>0</v>
      </c>
      <c r="AD409">
        <v>0</v>
      </c>
      <c r="AE409">
        <v>56</v>
      </c>
      <c r="AF409">
        <v>30</v>
      </c>
      <c r="AG409">
        <v>800</v>
      </c>
      <c r="AH409">
        <v>600</v>
      </c>
      <c r="AI409">
        <v>175</v>
      </c>
      <c r="AJ409">
        <v>99</v>
      </c>
      <c r="AK409">
        <v>40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106</v>
      </c>
      <c r="AS409">
        <v>7000</v>
      </c>
      <c r="AT409">
        <v>54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99999</v>
      </c>
      <c r="BB409">
        <v>0</v>
      </c>
      <c r="BC409">
        <v>0</v>
      </c>
      <c r="BD409">
        <v>0</v>
      </c>
      <c r="BE409">
        <v>0</v>
      </c>
    </row>
    <row r="410" spans="1:57" x14ac:dyDescent="0.15">
      <c r="A410">
        <v>1408</v>
      </c>
      <c r="B410" t="s">
        <v>2047</v>
      </c>
      <c r="C410">
        <v>0</v>
      </c>
      <c r="D410">
        <v>0</v>
      </c>
      <c r="E410">
        <v>8</v>
      </c>
      <c r="F410">
        <v>235162</v>
      </c>
      <c r="G410">
        <v>5</v>
      </c>
      <c r="H410">
        <v>1</v>
      </c>
      <c r="I410" t="s">
        <v>330</v>
      </c>
      <c r="J410" t="s">
        <v>1104</v>
      </c>
      <c r="K410" t="s">
        <v>512</v>
      </c>
      <c r="L410" t="s">
        <v>1451</v>
      </c>
      <c r="M410" t="s">
        <v>511</v>
      </c>
      <c r="N410">
        <v>2009</v>
      </c>
      <c r="O410">
        <v>0</v>
      </c>
      <c r="P410">
        <v>0</v>
      </c>
      <c r="Q410" t="s">
        <v>466</v>
      </c>
      <c r="R410" t="s">
        <v>620</v>
      </c>
      <c r="S410" t="s">
        <v>664</v>
      </c>
      <c r="T410">
        <v>0</v>
      </c>
      <c r="U410">
        <v>0</v>
      </c>
      <c r="V410">
        <v>37670</v>
      </c>
      <c r="W410">
        <v>100</v>
      </c>
      <c r="X410">
        <v>502</v>
      </c>
      <c r="Y410">
        <v>990</v>
      </c>
      <c r="Z410">
        <v>514</v>
      </c>
      <c r="AA410">
        <v>928</v>
      </c>
      <c r="AB410">
        <v>548</v>
      </c>
      <c r="AC410">
        <v>0</v>
      </c>
      <c r="AD410">
        <v>0</v>
      </c>
      <c r="AE410">
        <v>65</v>
      </c>
      <c r="AF410">
        <v>30</v>
      </c>
      <c r="AG410">
        <v>800</v>
      </c>
      <c r="AH410">
        <v>600</v>
      </c>
      <c r="AI410">
        <v>175</v>
      </c>
      <c r="AJ410">
        <v>99</v>
      </c>
      <c r="AK410">
        <v>48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116</v>
      </c>
      <c r="AS410">
        <v>7000</v>
      </c>
      <c r="AT410">
        <v>63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99999</v>
      </c>
      <c r="BB410">
        <v>0</v>
      </c>
      <c r="BC410">
        <v>0</v>
      </c>
      <c r="BD410">
        <v>0</v>
      </c>
      <c r="BE410">
        <v>0</v>
      </c>
    </row>
    <row r="411" spans="1:57" x14ac:dyDescent="0.15">
      <c r="A411">
        <v>1409</v>
      </c>
      <c r="B411" t="s">
        <v>2048</v>
      </c>
      <c r="C411">
        <v>0</v>
      </c>
      <c r="D411">
        <v>0</v>
      </c>
      <c r="E411">
        <v>9</v>
      </c>
      <c r="F411">
        <v>295327</v>
      </c>
      <c r="G411">
        <v>5</v>
      </c>
      <c r="H411">
        <v>2</v>
      </c>
      <c r="I411" t="s">
        <v>334</v>
      </c>
      <c r="J411" t="s">
        <v>501</v>
      </c>
      <c r="K411" t="s">
        <v>1596</v>
      </c>
      <c r="L411" t="s">
        <v>535</v>
      </c>
      <c r="M411" t="s">
        <v>891</v>
      </c>
      <c r="N411">
        <v>1009</v>
      </c>
      <c r="O411">
        <v>0</v>
      </c>
      <c r="P411">
        <v>0</v>
      </c>
      <c r="Q411" t="s">
        <v>564</v>
      </c>
      <c r="R411" t="s">
        <v>575</v>
      </c>
      <c r="S411" t="s">
        <v>476</v>
      </c>
      <c r="T411">
        <v>0</v>
      </c>
      <c r="U411">
        <v>0</v>
      </c>
      <c r="V411">
        <v>37616</v>
      </c>
      <c r="W411">
        <v>100</v>
      </c>
      <c r="X411">
        <v>502</v>
      </c>
      <c r="Y411">
        <v>989</v>
      </c>
      <c r="Z411">
        <v>588</v>
      </c>
      <c r="AA411">
        <v>1131</v>
      </c>
      <c r="AB411">
        <v>588</v>
      </c>
      <c r="AC411">
        <v>0</v>
      </c>
      <c r="AD411">
        <v>0</v>
      </c>
      <c r="AE411">
        <v>75</v>
      </c>
      <c r="AF411">
        <v>30</v>
      </c>
      <c r="AG411">
        <v>800</v>
      </c>
      <c r="AH411">
        <v>600</v>
      </c>
      <c r="AI411">
        <v>175</v>
      </c>
      <c r="AJ411">
        <v>99</v>
      </c>
      <c r="AK411">
        <v>49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142</v>
      </c>
      <c r="AS411">
        <v>7500</v>
      </c>
      <c r="AT411">
        <v>73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99999</v>
      </c>
      <c r="BB411">
        <v>0</v>
      </c>
      <c r="BC411">
        <v>0</v>
      </c>
      <c r="BD411">
        <v>0</v>
      </c>
      <c r="BE411">
        <v>0</v>
      </c>
    </row>
    <row r="412" spans="1:57" x14ac:dyDescent="0.15">
      <c r="A412">
        <v>1410</v>
      </c>
      <c r="B412" t="s">
        <v>2049</v>
      </c>
      <c r="C412">
        <v>0</v>
      </c>
      <c r="D412">
        <v>0</v>
      </c>
      <c r="E412">
        <v>10</v>
      </c>
      <c r="F412">
        <v>318567</v>
      </c>
      <c r="G412">
        <v>5</v>
      </c>
      <c r="H412">
        <v>2</v>
      </c>
      <c r="I412" t="s">
        <v>211</v>
      </c>
      <c r="J412" t="s">
        <v>886</v>
      </c>
      <c r="K412" t="s">
        <v>1596</v>
      </c>
      <c r="L412" t="s">
        <v>510</v>
      </c>
      <c r="M412" t="s">
        <v>887</v>
      </c>
      <c r="N412">
        <v>1009</v>
      </c>
      <c r="O412">
        <v>0</v>
      </c>
      <c r="P412">
        <v>0</v>
      </c>
      <c r="Q412" t="s">
        <v>493</v>
      </c>
      <c r="R412" t="s">
        <v>493</v>
      </c>
      <c r="S412" t="s">
        <v>544</v>
      </c>
      <c r="T412">
        <v>0</v>
      </c>
      <c r="U412">
        <v>0</v>
      </c>
      <c r="V412">
        <v>48606</v>
      </c>
      <c r="W412">
        <v>100</v>
      </c>
      <c r="X412">
        <v>568</v>
      </c>
      <c r="Y412">
        <v>1200</v>
      </c>
      <c r="Z412">
        <v>710</v>
      </c>
      <c r="AA412">
        <v>1200</v>
      </c>
      <c r="AB412">
        <v>621</v>
      </c>
      <c r="AC412">
        <v>0</v>
      </c>
      <c r="AD412">
        <v>0</v>
      </c>
      <c r="AE412">
        <v>81</v>
      </c>
      <c r="AF412">
        <v>30</v>
      </c>
      <c r="AG412">
        <v>800</v>
      </c>
      <c r="AH412">
        <v>600</v>
      </c>
      <c r="AI412">
        <v>175</v>
      </c>
      <c r="AJ412">
        <v>99</v>
      </c>
      <c r="AK412">
        <v>60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172</v>
      </c>
      <c r="AS412">
        <v>7500</v>
      </c>
      <c r="AT412">
        <v>78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99999</v>
      </c>
      <c r="BB412">
        <v>0</v>
      </c>
      <c r="BC412">
        <v>0</v>
      </c>
      <c r="BD412">
        <v>0</v>
      </c>
      <c r="BE412">
        <v>0</v>
      </c>
    </row>
    <row r="413" spans="1:57" x14ac:dyDescent="0.15">
      <c r="A413">
        <v>1411</v>
      </c>
      <c r="B413" t="s">
        <v>2050</v>
      </c>
      <c r="C413">
        <v>0</v>
      </c>
      <c r="D413">
        <v>0</v>
      </c>
      <c r="E413">
        <v>11</v>
      </c>
      <c r="F413">
        <v>324918</v>
      </c>
      <c r="G413">
        <v>5</v>
      </c>
      <c r="H413">
        <v>1</v>
      </c>
      <c r="I413" t="s">
        <v>330</v>
      </c>
      <c r="J413" t="s">
        <v>517</v>
      </c>
      <c r="K413" t="s">
        <v>540</v>
      </c>
      <c r="L413" t="s">
        <v>898</v>
      </c>
      <c r="M413" t="s">
        <v>540</v>
      </c>
      <c r="N413">
        <v>2009</v>
      </c>
      <c r="O413">
        <v>0</v>
      </c>
      <c r="P413">
        <v>0</v>
      </c>
      <c r="Q413" t="s">
        <v>457</v>
      </c>
      <c r="R413" t="s">
        <v>558</v>
      </c>
      <c r="S413" t="s">
        <v>491</v>
      </c>
      <c r="T413">
        <v>0</v>
      </c>
      <c r="U413">
        <v>0</v>
      </c>
      <c r="V413">
        <v>51109</v>
      </c>
      <c r="W413">
        <v>100</v>
      </c>
      <c r="X413">
        <v>729</v>
      </c>
      <c r="Y413">
        <v>1257</v>
      </c>
      <c r="Z413">
        <v>697</v>
      </c>
      <c r="AA413">
        <v>1436</v>
      </c>
      <c r="AB413">
        <v>747</v>
      </c>
      <c r="AC413">
        <v>0</v>
      </c>
      <c r="AD413">
        <v>0</v>
      </c>
      <c r="AE413">
        <v>97</v>
      </c>
      <c r="AF413">
        <v>30</v>
      </c>
      <c r="AG413">
        <v>800</v>
      </c>
      <c r="AH413">
        <v>600</v>
      </c>
      <c r="AI413">
        <v>175</v>
      </c>
      <c r="AJ413">
        <v>99</v>
      </c>
      <c r="AK413">
        <v>63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183</v>
      </c>
      <c r="AS413">
        <v>7000</v>
      </c>
      <c r="AT413">
        <v>94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99999</v>
      </c>
      <c r="BB413">
        <v>0</v>
      </c>
      <c r="BC413">
        <v>0</v>
      </c>
      <c r="BD413">
        <v>0</v>
      </c>
      <c r="BE413">
        <v>0</v>
      </c>
    </row>
    <row r="414" spans="1:57" x14ac:dyDescent="0.15">
      <c r="A414">
        <v>1412</v>
      </c>
      <c r="B414" t="s">
        <v>2051</v>
      </c>
      <c r="C414">
        <v>0</v>
      </c>
      <c r="D414">
        <v>0</v>
      </c>
      <c r="E414">
        <v>12</v>
      </c>
      <c r="F414">
        <v>371734</v>
      </c>
      <c r="G414">
        <v>5</v>
      </c>
      <c r="H414">
        <v>1</v>
      </c>
      <c r="I414" t="s">
        <v>330</v>
      </c>
      <c r="J414" t="s">
        <v>539</v>
      </c>
      <c r="K414" t="s">
        <v>540</v>
      </c>
      <c r="L414" t="s">
        <v>542</v>
      </c>
      <c r="M414" t="s">
        <v>1504</v>
      </c>
      <c r="N414">
        <v>2009</v>
      </c>
      <c r="O414">
        <v>0</v>
      </c>
      <c r="P414">
        <v>0</v>
      </c>
      <c r="Q414" t="s">
        <v>515</v>
      </c>
      <c r="R414" t="s">
        <v>602</v>
      </c>
      <c r="S414" t="s">
        <v>499</v>
      </c>
      <c r="T414">
        <v>0</v>
      </c>
      <c r="U414">
        <v>0</v>
      </c>
      <c r="V414">
        <v>60723</v>
      </c>
      <c r="W414">
        <v>100</v>
      </c>
      <c r="X414">
        <v>712</v>
      </c>
      <c r="Y414">
        <v>1501</v>
      </c>
      <c r="Z414">
        <v>888</v>
      </c>
      <c r="AA414">
        <v>1601</v>
      </c>
      <c r="AB414">
        <v>888</v>
      </c>
      <c r="AC414">
        <v>0</v>
      </c>
      <c r="AD414">
        <v>0</v>
      </c>
      <c r="AE414">
        <v>103</v>
      </c>
      <c r="AF414">
        <v>30</v>
      </c>
      <c r="AG414">
        <v>800</v>
      </c>
      <c r="AH414">
        <v>600</v>
      </c>
      <c r="AI414">
        <v>175</v>
      </c>
      <c r="AJ414">
        <v>99</v>
      </c>
      <c r="AK414">
        <v>81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217</v>
      </c>
      <c r="AS414">
        <v>8000</v>
      </c>
      <c r="AT414">
        <v>106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99999</v>
      </c>
      <c r="BB414">
        <v>0</v>
      </c>
      <c r="BC414">
        <v>0</v>
      </c>
      <c r="BD414">
        <v>0</v>
      </c>
      <c r="BE414">
        <v>0</v>
      </c>
    </row>
    <row r="415" spans="1:57" x14ac:dyDescent="0.15">
      <c r="A415">
        <v>1413</v>
      </c>
      <c r="B415" t="s">
        <v>2052</v>
      </c>
      <c r="C415">
        <v>0</v>
      </c>
      <c r="D415">
        <v>0</v>
      </c>
      <c r="E415">
        <v>13</v>
      </c>
      <c r="F415">
        <v>416682</v>
      </c>
      <c r="G415">
        <v>5</v>
      </c>
      <c r="H415">
        <v>1</v>
      </c>
      <c r="I415" t="s">
        <v>330</v>
      </c>
      <c r="J415" t="s">
        <v>1106</v>
      </c>
      <c r="K415" t="s">
        <v>1273</v>
      </c>
      <c r="L415" t="s">
        <v>533</v>
      </c>
      <c r="M415" t="s">
        <v>1273</v>
      </c>
      <c r="N415">
        <v>1009</v>
      </c>
      <c r="O415">
        <v>0</v>
      </c>
      <c r="P415">
        <v>0</v>
      </c>
      <c r="Q415" t="s">
        <v>459</v>
      </c>
      <c r="R415" t="s">
        <v>538</v>
      </c>
      <c r="S415" t="s">
        <v>457</v>
      </c>
      <c r="T415">
        <v>0</v>
      </c>
      <c r="U415">
        <v>0</v>
      </c>
      <c r="V415">
        <v>67224</v>
      </c>
      <c r="W415">
        <v>100</v>
      </c>
      <c r="X415">
        <v>902</v>
      </c>
      <c r="Y415">
        <v>1774</v>
      </c>
      <c r="Z415">
        <v>861</v>
      </c>
      <c r="AA415">
        <v>1663</v>
      </c>
      <c r="AB415">
        <v>861</v>
      </c>
      <c r="AC415">
        <v>0</v>
      </c>
      <c r="AD415">
        <v>0</v>
      </c>
      <c r="AE415">
        <v>123</v>
      </c>
      <c r="AF415">
        <v>30</v>
      </c>
      <c r="AG415">
        <v>800</v>
      </c>
      <c r="AH415">
        <v>600</v>
      </c>
      <c r="AI415">
        <v>175</v>
      </c>
      <c r="AJ415">
        <v>99</v>
      </c>
      <c r="AK415">
        <v>85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211</v>
      </c>
      <c r="AS415">
        <v>8000</v>
      </c>
      <c r="AT415">
        <v>126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99999</v>
      </c>
      <c r="BB415">
        <v>0</v>
      </c>
      <c r="BC415">
        <v>0</v>
      </c>
      <c r="BD415">
        <v>0</v>
      </c>
      <c r="BE415">
        <v>0</v>
      </c>
    </row>
    <row r="416" spans="1:57" x14ac:dyDescent="0.15">
      <c r="A416">
        <v>1414</v>
      </c>
      <c r="B416" t="s">
        <v>2053</v>
      </c>
      <c r="C416">
        <v>0</v>
      </c>
      <c r="D416">
        <v>0</v>
      </c>
      <c r="E416">
        <v>14</v>
      </c>
      <c r="F416">
        <v>480004</v>
      </c>
      <c r="G416">
        <v>5</v>
      </c>
      <c r="H416">
        <v>1</v>
      </c>
      <c r="I416" t="s">
        <v>324</v>
      </c>
      <c r="J416" t="s">
        <v>545</v>
      </c>
      <c r="K416" t="s">
        <v>541</v>
      </c>
      <c r="L416" t="s">
        <v>1456</v>
      </c>
      <c r="M416" t="s">
        <v>541</v>
      </c>
      <c r="N416">
        <v>1009</v>
      </c>
      <c r="O416">
        <v>0</v>
      </c>
      <c r="P416">
        <v>0</v>
      </c>
      <c r="Q416" t="s">
        <v>658</v>
      </c>
      <c r="R416" t="s">
        <v>544</v>
      </c>
      <c r="S416" t="s">
        <v>591</v>
      </c>
      <c r="T416">
        <v>0</v>
      </c>
      <c r="U416">
        <v>0</v>
      </c>
      <c r="V416">
        <v>69388</v>
      </c>
      <c r="W416">
        <v>100</v>
      </c>
      <c r="X416">
        <v>993</v>
      </c>
      <c r="Y416">
        <v>1955</v>
      </c>
      <c r="Z416">
        <v>1084</v>
      </c>
      <c r="AA416">
        <v>1955</v>
      </c>
      <c r="AB416">
        <v>1017</v>
      </c>
      <c r="AC416">
        <v>0</v>
      </c>
      <c r="AD416">
        <v>0</v>
      </c>
      <c r="AE416">
        <v>136</v>
      </c>
      <c r="AF416">
        <v>30</v>
      </c>
      <c r="AG416">
        <v>800</v>
      </c>
      <c r="AH416">
        <v>600</v>
      </c>
      <c r="AI416">
        <v>175</v>
      </c>
      <c r="AJ416">
        <v>99</v>
      </c>
      <c r="AK416">
        <v>100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250</v>
      </c>
      <c r="AS416">
        <v>7500</v>
      </c>
      <c r="AT416">
        <v>140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99999</v>
      </c>
      <c r="BB416">
        <v>0</v>
      </c>
      <c r="BC416">
        <v>0</v>
      </c>
      <c r="BD416">
        <v>0</v>
      </c>
      <c r="BE416">
        <v>0</v>
      </c>
    </row>
    <row r="417" spans="1:57" x14ac:dyDescent="0.15">
      <c r="A417">
        <v>1415</v>
      </c>
      <c r="B417" t="s">
        <v>2054</v>
      </c>
      <c r="C417">
        <v>0</v>
      </c>
      <c r="D417">
        <v>0</v>
      </c>
      <c r="E417">
        <v>15</v>
      </c>
      <c r="F417">
        <v>466735</v>
      </c>
      <c r="G417">
        <v>5</v>
      </c>
      <c r="H417">
        <v>1</v>
      </c>
      <c r="I417" t="s">
        <v>330</v>
      </c>
      <c r="J417" t="s">
        <v>586</v>
      </c>
      <c r="K417" t="s">
        <v>1459</v>
      </c>
      <c r="L417" t="s">
        <v>1110</v>
      </c>
      <c r="M417" t="s">
        <v>1597</v>
      </c>
      <c r="N417">
        <v>1009</v>
      </c>
      <c r="O417">
        <v>0</v>
      </c>
      <c r="P417">
        <v>0</v>
      </c>
      <c r="Q417" t="s">
        <v>664</v>
      </c>
      <c r="R417" t="s">
        <v>493</v>
      </c>
      <c r="S417" t="s">
        <v>635</v>
      </c>
      <c r="T417">
        <v>0</v>
      </c>
      <c r="U417">
        <v>0</v>
      </c>
      <c r="V417">
        <v>81099</v>
      </c>
      <c r="W417">
        <v>100</v>
      </c>
      <c r="X417">
        <v>1089</v>
      </c>
      <c r="Y417">
        <v>1876</v>
      </c>
      <c r="Z417">
        <v>1040</v>
      </c>
      <c r="AA417">
        <v>2144</v>
      </c>
      <c r="AB417">
        <v>1114</v>
      </c>
      <c r="AC417">
        <v>0</v>
      </c>
      <c r="AD417">
        <v>0</v>
      </c>
      <c r="AE417">
        <v>150</v>
      </c>
      <c r="AF417">
        <v>30</v>
      </c>
      <c r="AG417">
        <v>800</v>
      </c>
      <c r="AH417">
        <v>600</v>
      </c>
      <c r="AI417">
        <v>175</v>
      </c>
      <c r="AJ417">
        <v>99</v>
      </c>
      <c r="AK417">
        <v>112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294</v>
      </c>
      <c r="AS417">
        <v>7000</v>
      </c>
      <c r="AT417">
        <v>155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99999</v>
      </c>
      <c r="BB417">
        <v>0</v>
      </c>
      <c r="BC417">
        <v>0</v>
      </c>
      <c r="BD417">
        <v>0</v>
      </c>
      <c r="BE417">
        <v>0</v>
      </c>
    </row>
    <row r="418" spans="1:57" x14ac:dyDescent="0.15">
      <c r="A418">
        <v>1416</v>
      </c>
      <c r="B418" t="s">
        <v>2055</v>
      </c>
      <c r="C418">
        <v>0</v>
      </c>
      <c r="D418">
        <v>0</v>
      </c>
      <c r="E418">
        <v>16</v>
      </c>
      <c r="F418">
        <v>572228</v>
      </c>
      <c r="G418">
        <v>5</v>
      </c>
      <c r="H418">
        <v>1</v>
      </c>
      <c r="I418" t="s">
        <v>324</v>
      </c>
      <c r="J418" t="s">
        <v>586</v>
      </c>
      <c r="K418" t="s">
        <v>1598</v>
      </c>
      <c r="L418" t="s">
        <v>901</v>
      </c>
      <c r="M418" t="s">
        <v>1391</v>
      </c>
      <c r="N418">
        <v>1009</v>
      </c>
      <c r="O418">
        <v>0</v>
      </c>
      <c r="P418">
        <v>0</v>
      </c>
      <c r="Q418" t="s">
        <v>551</v>
      </c>
      <c r="R418" t="s">
        <v>458</v>
      </c>
      <c r="S418" t="s">
        <v>538</v>
      </c>
      <c r="T418">
        <v>0</v>
      </c>
      <c r="U418">
        <v>0</v>
      </c>
      <c r="V418">
        <v>77418</v>
      </c>
      <c r="W418">
        <v>100</v>
      </c>
      <c r="X418">
        <v>1114</v>
      </c>
      <c r="Y418">
        <v>2193</v>
      </c>
      <c r="Z418">
        <v>1135</v>
      </c>
      <c r="AA418">
        <v>2193</v>
      </c>
      <c r="AB418">
        <v>1135</v>
      </c>
      <c r="AC418">
        <v>0</v>
      </c>
      <c r="AD418">
        <v>0</v>
      </c>
      <c r="AE418">
        <v>144</v>
      </c>
      <c r="AF418">
        <v>30</v>
      </c>
      <c r="AG418">
        <v>800</v>
      </c>
      <c r="AH418">
        <v>600</v>
      </c>
      <c r="AI418">
        <v>175</v>
      </c>
      <c r="AJ418">
        <v>99</v>
      </c>
      <c r="AK418">
        <v>107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301</v>
      </c>
      <c r="AS418">
        <v>8000</v>
      </c>
      <c r="AT418">
        <v>159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99999</v>
      </c>
      <c r="BB418">
        <v>0</v>
      </c>
      <c r="BC418">
        <v>0</v>
      </c>
      <c r="BD418">
        <v>0</v>
      </c>
      <c r="BE418">
        <v>0</v>
      </c>
    </row>
    <row r="419" spans="1:57" x14ac:dyDescent="0.15">
      <c r="A419">
        <v>1417</v>
      </c>
      <c r="B419" t="s">
        <v>2056</v>
      </c>
      <c r="C419">
        <v>0</v>
      </c>
      <c r="D419">
        <v>0</v>
      </c>
      <c r="E419">
        <v>17</v>
      </c>
      <c r="F419">
        <v>606202</v>
      </c>
      <c r="G419">
        <v>5</v>
      </c>
      <c r="H419">
        <v>1</v>
      </c>
      <c r="I419" t="s">
        <v>324</v>
      </c>
      <c r="J419" t="s">
        <v>580</v>
      </c>
      <c r="K419" t="s">
        <v>1215</v>
      </c>
      <c r="L419" t="s">
        <v>1387</v>
      </c>
      <c r="M419" t="s">
        <v>1215</v>
      </c>
      <c r="N419">
        <v>2009</v>
      </c>
      <c r="O419">
        <v>0</v>
      </c>
      <c r="P419">
        <v>0</v>
      </c>
      <c r="Q419" t="s">
        <v>563</v>
      </c>
      <c r="R419" t="s">
        <v>579</v>
      </c>
      <c r="S419" t="s">
        <v>516</v>
      </c>
      <c r="T419">
        <v>0</v>
      </c>
      <c r="U419">
        <v>0</v>
      </c>
      <c r="V419">
        <v>90138</v>
      </c>
      <c r="W419">
        <v>100</v>
      </c>
      <c r="X419">
        <v>1292</v>
      </c>
      <c r="Y419">
        <v>2383</v>
      </c>
      <c r="Z419">
        <v>1411</v>
      </c>
      <c r="AA419">
        <v>2383</v>
      </c>
      <c r="AB419">
        <v>1234</v>
      </c>
      <c r="AC419">
        <v>0</v>
      </c>
      <c r="AD419">
        <v>0</v>
      </c>
      <c r="AE419">
        <v>179</v>
      </c>
      <c r="AF419">
        <v>30</v>
      </c>
      <c r="AG419">
        <v>800</v>
      </c>
      <c r="AH419">
        <v>600</v>
      </c>
      <c r="AI419">
        <v>175</v>
      </c>
      <c r="AJ419">
        <v>99</v>
      </c>
      <c r="AK419">
        <v>126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306</v>
      </c>
      <c r="AS419">
        <v>7000</v>
      </c>
      <c r="AT419">
        <v>174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99999</v>
      </c>
      <c r="BB419">
        <v>0</v>
      </c>
      <c r="BC419">
        <v>0</v>
      </c>
      <c r="BD419">
        <v>0</v>
      </c>
      <c r="BE419">
        <v>0</v>
      </c>
    </row>
    <row r="420" spans="1:57" x14ac:dyDescent="0.15">
      <c r="A420">
        <v>1418</v>
      </c>
      <c r="B420" t="s">
        <v>2057</v>
      </c>
      <c r="C420">
        <v>0</v>
      </c>
      <c r="D420">
        <v>0</v>
      </c>
      <c r="E420">
        <v>18</v>
      </c>
      <c r="F420">
        <v>638430</v>
      </c>
      <c r="G420">
        <v>5</v>
      </c>
      <c r="H420">
        <v>1</v>
      </c>
      <c r="I420" t="s">
        <v>324</v>
      </c>
      <c r="J420" t="s">
        <v>603</v>
      </c>
      <c r="K420" t="s">
        <v>597</v>
      </c>
      <c r="L420" t="s">
        <v>577</v>
      </c>
      <c r="M420" t="s">
        <v>597</v>
      </c>
      <c r="N420">
        <v>2009</v>
      </c>
      <c r="O420">
        <v>0</v>
      </c>
      <c r="P420">
        <v>0</v>
      </c>
      <c r="Q420" t="s">
        <v>538</v>
      </c>
      <c r="R420" t="s">
        <v>615</v>
      </c>
      <c r="S420" t="s">
        <v>530</v>
      </c>
      <c r="T420">
        <v>0</v>
      </c>
      <c r="U420">
        <v>0</v>
      </c>
      <c r="V420">
        <v>91096</v>
      </c>
      <c r="W420">
        <v>100</v>
      </c>
      <c r="X420">
        <v>1312</v>
      </c>
      <c r="Y420">
        <v>2581</v>
      </c>
      <c r="Z420">
        <v>1338</v>
      </c>
      <c r="AA420">
        <v>2409</v>
      </c>
      <c r="AB420">
        <v>1434</v>
      </c>
      <c r="AC420">
        <v>0</v>
      </c>
      <c r="AD420">
        <v>0</v>
      </c>
      <c r="AE420">
        <v>195</v>
      </c>
      <c r="AF420">
        <v>30</v>
      </c>
      <c r="AG420">
        <v>800</v>
      </c>
      <c r="AH420">
        <v>600</v>
      </c>
      <c r="AI420">
        <v>175</v>
      </c>
      <c r="AJ420">
        <v>99</v>
      </c>
      <c r="AK420">
        <v>127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333</v>
      </c>
      <c r="AS420">
        <v>7000</v>
      </c>
      <c r="AT420">
        <v>176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99999</v>
      </c>
      <c r="BB420">
        <v>0</v>
      </c>
      <c r="BC420">
        <v>0</v>
      </c>
      <c r="BD420">
        <v>0</v>
      </c>
      <c r="BE420">
        <v>0</v>
      </c>
    </row>
    <row r="421" spans="1:57" x14ac:dyDescent="0.15">
      <c r="A421">
        <v>1419</v>
      </c>
      <c r="B421" t="s">
        <v>2058</v>
      </c>
      <c r="C421">
        <v>0</v>
      </c>
      <c r="D421">
        <v>0</v>
      </c>
      <c r="E421">
        <v>19</v>
      </c>
      <c r="F421">
        <v>654258</v>
      </c>
      <c r="G421">
        <v>5</v>
      </c>
      <c r="H421">
        <v>2</v>
      </c>
      <c r="I421" t="s">
        <v>211</v>
      </c>
      <c r="J421" t="s">
        <v>921</v>
      </c>
      <c r="K421" t="s">
        <v>597</v>
      </c>
      <c r="L421" t="s">
        <v>1389</v>
      </c>
      <c r="M421" t="s">
        <v>597</v>
      </c>
      <c r="N421">
        <v>1009</v>
      </c>
      <c r="O421">
        <v>0</v>
      </c>
      <c r="P421">
        <v>0</v>
      </c>
      <c r="Q421" t="s">
        <v>579</v>
      </c>
      <c r="R421" t="s">
        <v>508</v>
      </c>
      <c r="S421" t="s">
        <v>544</v>
      </c>
      <c r="T421">
        <v>0</v>
      </c>
      <c r="U421">
        <v>0</v>
      </c>
      <c r="V421">
        <v>98323</v>
      </c>
      <c r="W421">
        <v>100</v>
      </c>
      <c r="X421">
        <v>1417</v>
      </c>
      <c r="Y421">
        <v>2787</v>
      </c>
      <c r="Z421">
        <v>1651</v>
      </c>
      <c r="AA421">
        <v>2972</v>
      </c>
      <c r="AB421">
        <v>1548</v>
      </c>
      <c r="AC421">
        <v>0</v>
      </c>
      <c r="AD421">
        <v>0</v>
      </c>
      <c r="AE421">
        <v>211</v>
      </c>
      <c r="AF421">
        <v>30</v>
      </c>
      <c r="AG421">
        <v>800</v>
      </c>
      <c r="AH421">
        <v>600</v>
      </c>
      <c r="AI421">
        <v>175</v>
      </c>
      <c r="AJ421">
        <v>99</v>
      </c>
      <c r="AK421">
        <v>138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359</v>
      </c>
      <c r="AS421">
        <v>8000</v>
      </c>
      <c r="AT421">
        <v>217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99999</v>
      </c>
      <c r="BB421">
        <v>0</v>
      </c>
      <c r="BC421">
        <v>0</v>
      </c>
      <c r="BD421">
        <v>0</v>
      </c>
      <c r="BE421">
        <v>0</v>
      </c>
    </row>
    <row r="422" spans="1:57" x14ac:dyDescent="0.15">
      <c r="A422">
        <v>1420</v>
      </c>
      <c r="B422" t="s">
        <v>2059</v>
      </c>
      <c r="C422">
        <v>0</v>
      </c>
      <c r="D422">
        <v>0</v>
      </c>
      <c r="E422">
        <v>20</v>
      </c>
      <c r="F422">
        <v>684653</v>
      </c>
      <c r="G422">
        <v>5</v>
      </c>
      <c r="H422">
        <v>1</v>
      </c>
      <c r="I422" t="s">
        <v>324</v>
      </c>
      <c r="J422" t="s">
        <v>592</v>
      </c>
      <c r="K422" t="s">
        <v>1570</v>
      </c>
      <c r="L422" t="s">
        <v>593</v>
      </c>
      <c r="M422" t="s">
        <v>1599</v>
      </c>
      <c r="N422">
        <v>1009</v>
      </c>
      <c r="O422">
        <v>0</v>
      </c>
      <c r="P422">
        <v>0</v>
      </c>
      <c r="Q422" t="s">
        <v>564</v>
      </c>
      <c r="R422" t="s">
        <v>492</v>
      </c>
      <c r="S422" t="s">
        <v>558</v>
      </c>
      <c r="T422">
        <v>0</v>
      </c>
      <c r="U422">
        <v>0</v>
      </c>
      <c r="V422">
        <v>105807</v>
      </c>
      <c r="W422">
        <v>100</v>
      </c>
      <c r="X422">
        <v>1425</v>
      </c>
      <c r="Y422">
        <v>2800</v>
      </c>
      <c r="Z422">
        <v>1666</v>
      </c>
      <c r="AA422">
        <v>3000</v>
      </c>
      <c r="AB422">
        <v>1666</v>
      </c>
      <c r="AC422">
        <v>0</v>
      </c>
      <c r="AD422">
        <v>0</v>
      </c>
      <c r="AE422">
        <v>214</v>
      </c>
      <c r="AF422">
        <v>30</v>
      </c>
      <c r="AG422">
        <v>800</v>
      </c>
      <c r="AH422">
        <v>600</v>
      </c>
      <c r="AI422">
        <v>175</v>
      </c>
      <c r="AJ422">
        <v>99</v>
      </c>
      <c r="AK422">
        <v>149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387</v>
      </c>
      <c r="AS422">
        <v>8000</v>
      </c>
      <c r="AT422">
        <v>205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99999</v>
      </c>
      <c r="BB422">
        <v>0</v>
      </c>
      <c r="BC422">
        <v>0</v>
      </c>
      <c r="BD422">
        <v>0</v>
      </c>
      <c r="BE422">
        <v>0</v>
      </c>
    </row>
    <row r="423" spans="1:57" x14ac:dyDescent="0.15">
      <c r="A423">
        <v>1421</v>
      </c>
      <c r="B423" t="s">
        <v>2060</v>
      </c>
      <c r="C423">
        <v>0</v>
      </c>
      <c r="D423">
        <v>0</v>
      </c>
      <c r="E423">
        <v>21</v>
      </c>
      <c r="F423">
        <v>763047</v>
      </c>
      <c r="G423">
        <v>5</v>
      </c>
      <c r="H423">
        <v>1</v>
      </c>
      <c r="I423" t="s">
        <v>330</v>
      </c>
      <c r="J423" t="s">
        <v>916</v>
      </c>
      <c r="K423" t="s">
        <v>594</v>
      </c>
      <c r="L423" t="s">
        <v>1509</v>
      </c>
      <c r="M423" t="s">
        <v>907</v>
      </c>
      <c r="N423">
        <v>2009</v>
      </c>
      <c r="O423">
        <v>0</v>
      </c>
      <c r="P423">
        <v>0</v>
      </c>
      <c r="Q423" t="s">
        <v>635</v>
      </c>
      <c r="R423" t="s">
        <v>476</v>
      </c>
      <c r="S423" t="s">
        <v>602</v>
      </c>
      <c r="T423" t="s">
        <v>658</v>
      </c>
      <c r="U423">
        <v>0</v>
      </c>
      <c r="V423">
        <v>129772</v>
      </c>
      <c r="W423">
        <v>100</v>
      </c>
      <c r="X423">
        <v>1639</v>
      </c>
      <c r="Y423">
        <v>3435</v>
      </c>
      <c r="Z423">
        <v>1908</v>
      </c>
      <c r="AA423">
        <v>3005</v>
      </c>
      <c r="AB423">
        <v>1670</v>
      </c>
      <c r="AC423">
        <v>0</v>
      </c>
      <c r="AD423">
        <v>0</v>
      </c>
      <c r="AE423">
        <v>215</v>
      </c>
      <c r="AF423">
        <v>30</v>
      </c>
      <c r="AG423">
        <v>800</v>
      </c>
      <c r="AH423">
        <v>600</v>
      </c>
      <c r="AI423">
        <v>175</v>
      </c>
      <c r="AJ423">
        <v>99</v>
      </c>
      <c r="AK423">
        <v>172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447</v>
      </c>
      <c r="AS423">
        <v>7500</v>
      </c>
      <c r="AT423">
        <v>237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99999</v>
      </c>
      <c r="BB423">
        <v>0</v>
      </c>
      <c r="BC423">
        <v>0</v>
      </c>
      <c r="BD423">
        <v>0</v>
      </c>
      <c r="BE423">
        <v>0</v>
      </c>
    </row>
    <row r="424" spans="1:57" x14ac:dyDescent="0.15">
      <c r="A424">
        <v>1422</v>
      </c>
      <c r="B424" t="s">
        <v>2061</v>
      </c>
      <c r="C424">
        <v>0</v>
      </c>
      <c r="D424">
        <v>0</v>
      </c>
      <c r="E424">
        <v>22</v>
      </c>
      <c r="F424">
        <v>831915</v>
      </c>
      <c r="G424">
        <v>5</v>
      </c>
      <c r="H424">
        <v>2</v>
      </c>
      <c r="I424" t="s">
        <v>211</v>
      </c>
      <c r="J424" t="s">
        <v>908</v>
      </c>
      <c r="K424" t="s">
        <v>1113</v>
      </c>
      <c r="L424" t="s">
        <v>618</v>
      </c>
      <c r="M424" t="s">
        <v>1113</v>
      </c>
      <c r="N424">
        <v>2009</v>
      </c>
      <c r="O424">
        <v>0</v>
      </c>
      <c r="P424">
        <v>0</v>
      </c>
      <c r="Q424" t="s">
        <v>664</v>
      </c>
      <c r="R424" t="s">
        <v>563</v>
      </c>
      <c r="S424" t="s">
        <v>563</v>
      </c>
      <c r="T424" t="s">
        <v>491</v>
      </c>
      <c r="U424">
        <v>0</v>
      </c>
      <c r="V424">
        <v>121546</v>
      </c>
      <c r="W424">
        <v>100</v>
      </c>
      <c r="X424">
        <v>1638</v>
      </c>
      <c r="Y424">
        <v>3678</v>
      </c>
      <c r="Z424">
        <v>1915</v>
      </c>
      <c r="AA424">
        <v>3678</v>
      </c>
      <c r="AB424">
        <v>1787</v>
      </c>
      <c r="AC424">
        <v>0</v>
      </c>
      <c r="AD424">
        <v>0</v>
      </c>
      <c r="AE424">
        <v>231</v>
      </c>
      <c r="AF424">
        <v>30</v>
      </c>
      <c r="AG424">
        <v>800</v>
      </c>
      <c r="AH424">
        <v>600</v>
      </c>
      <c r="AI424">
        <v>175</v>
      </c>
      <c r="AJ424">
        <v>99</v>
      </c>
      <c r="AK424">
        <v>198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480</v>
      </c>
      <c r="AS424">
        <v>7500</v>
      </c>
      <c r="AT424">
        <v>255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99999</v>
      </c>
      <c r="BB424">
        <v>0</v>
      </c>
      <c r="BC424">
        <v>0</v>
      </c>
      <c r="BD424">
        <v>0</v>
      </c>
      <c r="BE424">
        <v>0</v>
      </c>
    </row>
    <row r="425" spans="1:57" x14ac:dyDescent="0.15">
      <c r="A425">
        <v>1423</v>
      </c>
      <c r="B425" t="s">
        <v>2062</v>
      </c>
      <c r="C425">
        <v>0</v>
      </c>
      <c r="D425">
        <v>0</v>
      </c>
      <c r="E425">
        <v>23</v>
      </c>
      <c r="F425">
        <v>857924</v>
      </c>
      <c r="G425">
        <v>5</v>
      </c>
      <c r="H425">
        <v>2</v>
      </c>
      <c r="I425" t="s">
        <v>334</v>
      </c>
      <c r="J425" t="s">
        <v>1313</v>
      </c>
      <c r="K425" t="s">
        <v>605</v>
      </c>
      <c r="L425" t="s">
        <v>1546</v>
      </c>
      <c r="M425" t="s">
        <v>1120</v>
      </c>
      <c r="N425">
        <v>2009</v>
      </c>
      <c r="O425">
        <v>0</v>
      </c>
      <c r="P425">
        <v>0</v>
      </c>
      <c r="Q425" t="s">
        <v>458</v>
      </c>
      <c r="R425" t="s">
        <v>467</v>
      </c>
      <c r="S425" t="s">
        <v>615</v>
      </c>
      <c r="T425" t="s">
        <v>491</v>
      </c>
      <c r="U425">
        <v>0</v>
      </c>
      <c r="V425">
        <v>129801</v>
      </c>
      <c r="W425">
        <v>100</v>
      </c>
      <c r="X425">
        <v>1750</v>
      </c>
      <c r="Y425">
        <v>3684</v>
      </c>
      <c r="Z425">
        <v>2182</v>
      </c>
      <c r="AA425">
        <v>3438</v>
      </c>
      <c r="AB425">
        <v>1909</v>
      </c>
      <c r="AC425">
        <v>0</v>
      </c>
      <c r="AD425">
        <v>0</v>
      </c>
      <c r="AE425">
        <v>247</v>
      </c>
      <c r="AF425">
        <v>30</v>
      </c>
      <c r="AG425">
        <v>800</v>
      </c>
      <c r="AH425">
        <v>600</v>
      </c>
      <c r="AI425">
        <v>175</v>
      </c>
      <c r="AJ425">
        <v>99</v>
      </c>
      <c r="AK425">
        <v>199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478</v>
      </c>
      <c r="AS425">
        <v>7500</v>
      </c>
      <c r="AT425">
        <v>273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99999</v>
      </c>
      <c r="BB425">
        <v>0</v>
      </c>
      <c r="BC425">
        <v>0</v>
      </c>
      <c r="BD425">
        <v>0</v>
      </c>
      <c r="BE425">
        <v>0</v>
      </c>
    </row>
    <row r="426" spans="1:57" x14ac:dyDescent="0.15">
      <c r="A426">
        <v>1424</v>
      </c>
      <c r="B426" t="s">
        <v>2063</v>
      </c>
      <c r="C426">
        <v>0</v>
      </c>
      <c r="D426">
        <v>0</v>
      </c>
      <c r="E426">
        <v>24</v>
      </c>
      <c r="F426">
        <v>892444</v>
      </c>
      <c r="G426">
        <v>5</v>
      </c>
      <c r="H426">
        <v>1</v>
      </c>
      <c r="I426" t="s">
        <v>324</v>
      </c>
      <c r="J426" t="s">
        <v>636</v>
      </c>
      <c r="K426" t="s">
        <v>1395</v>
      </c>
      <c r="L426" t="s">
        <v>915</v>
      </c>
      <c r="M426" t="s">
        <v>1393</v>
      </c>
      <c r="N426">
        <v>1009</v>
      </c>
      <c r="O426">
        <v>0</v>
      </c>
      <c r="P426">
        <v>0</v>
      </c>
      <c r="Q426" t="s">
        <v>538</v>
      </c>
      <c r="R426" t="s">
        <v>515</v>
      </c>
      <c r="S426" t="s">
        <v>483</v>
      </c>
      <c r="T426" t="s">
        <v>492</v>
      </c>
      <c r="U426">
        <v>0</v>
      </c>
      <c r="V426">
        <v>138313</v>
      </c>
      <c r="W426">
        <v>100</v>
      </c>
      <c r="X426">
        <v>1998</v>
      </c>
      <c r="Y426">
        <v>3927</v>
      </c>
      <c r="Z426">
        <v>2181</v>
      </c>
      <c r="AA426">
        <v>3665</v>
      </c>
      <c r="AB426">
        <v>2326</v>
      </c>
      <c r="AC426">
        <v>0</v>
      </c>
      <c r="AD426">
        <v>0</v>
      </c>
      <c r="AE426">
        <v>302</v>
      </c>
      <c r="AF426">
        <v>30</v>
      </c>
      <c r="AG426">
        <v>800</v>
      </c>
      <c r="AH426">
        <v>600</v>
      </c>
      <c r="AI426">
        <v>175</v>
      </c>
      <c r="AJ426">
        <v>99</v>
      </c>
      <c r="AK426">
        <v>198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511</v>
      </c>
      <c r="AS426">
        <v>7000</v>
      </c>
      <c r="AT426">
        <v>271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99999</v>
      </c>
      <c r="BB426">
        <v>0</v>
      </c>
      <c r="BC426">
        <v>0</v>
      </c>
      <c r="BD426">
        <v>0</v>
      </c>
      <c r="BE426">
        <v>0</v>
      </c>
    </row>
    <row r="427" spans="1:57" x14ac:dyDescent="0.15">
      <c r="A427">
        <v>1425</v>
      </c>
      <c r="B427" t="s">
        <v>2064</v>
      </c>
      <c r="C427">
        <v>0</v>
      </c>
      <c r="D427">
        <v>0</v>
      </c>
      <c r="E427">
        <v>25</v>
      </c>
      <c r="F427">
        <v>1046786</v>
      </c>
      <c r="G427">
        <v>5</v>
      </c>
      <c r="H427">
        <v>1</v>
      </c>
      <c r="I427" t="s">
        <v>330</v>
      </c>
      <c r="J427" t="s">
        <v>636</v>
      </c>
      <c r="K427" t="s">
        <v>598</v>
      </c>
      <c r="L427" t="s">
        <v>1547</v>
      </c>
      <c r="M427" t="s">
        <v>598</v>
      </c>
      <c r="N427">
        <v>1009</v>
      </c>
      <c r="O427">
        <v>0</v>
      </c>
      <c r="P427">
        <v>0</v>
      </c>
      <c r="Q427" t="s">
        <v>664</v>
      </c>
      <c r="R427" t="s">
        <v>558</v>
      </c>
      <c r="S427" t="s">
        <v>615</v>
      </c>
      <c r="T427" t="s">
        <v>530</v>
      </c>
      <c r="U427">
        <v>0</v>
      </c>
      <c r="V427">
        <v>147078</v>
      </c>
      <c r="W427">
        <v>100</v>
      </c>
      <c r="X427">
        <v>2125</v>
      </c>
      <c r="Y427">
        <v>4454</v>
      </c>
      <c r="Z427">
        <v>2320</v>
      </c>
      <c r="AA427">
        <v>4176</v>
      </c>
      <c r="AB427">
        <v>2320</v>
      </c>
      <c r="AC427">
        <v>0</v>
      </c>
      <c r="AD427">
        <v>0</v>
      </c>
      <c r="AE427">
        <v>303</v>
      </c>
      <c r="AF427">
        <v>30</v>
      </c>
      <c r="AG427">
        <v>800</v>
      </c>
      <c r="AH427">
        <v>600</v>
      </c>
      <c r="AI427">
        <v>175</v>
      </c>
      <c r="AJ427">
        <v>99</v>
      </c>
      <c r="AK427">
        <v>211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622</v>
      </c>
      <c r="AS427">
        <v>7500</v>
      </c>
      <c r="AT427">
        <v>310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99999</v>
      </c>
      <c r="BB427">
        <v>0</v>
      </c>
      <c r="BC427">
        <v>0</v>
      </c>
      <c r="BD427">
        <v>0</v>
      </c>
      <c r="BE427">
        <v>0</v>
      </c>
    </row>
    <row r="428" spans="1:57" x14ac:dyDescent="0.15">
      <c r="A428">
        <v>1426</v>
      </c>
      <c r="B428" t="s">
        <v>2065</v>
      </c>
      <c r="C428">
        <v>0</v>
      </c>
      <c r="D428">
        <v>0</v>
      </c>
      <c r="E428">
        <v>26</v>
      </c>
      <c r="F428">
        <v>1052941</v>
      </c>
      <c r="G428">
        <v>5</v>
      </c>
      <c r="H428">
        <v>2</v>
      </c>
      <c r="I428" t="s">
        <v>334</v>
      </c>
      <c r="J428" t="s">
        <v>1125</v>
      </c>
      <c r="K428" t="s">
        <v>644</v>
      </c>
      <c r="L428" t="s">
        <v>1600</v>
      </c>
      <c r="M428" t="s">
        <v>631</v>
      </c>
      <c r="N428">
        <v>2009</v>
      </c>
      <c r="O428">
        <v>0</v>
      </c>
      <c r="P428">
        <v>0</v>
      </c>
      <c r="Q428" t="s">
        <v>467</v>
      </c>
      <c r="R428" t="s">
        <v>458</v>
      </c>
      <c r="S428" t="s">
        <v>531</v>
      </c>
      <c r="T428" t="s">
        <v>466</v>
      </c>
      <c r="U428">
        <v>0</v>
      </c>
      <c r="V428">
        <v>156101</v>
      </c>
      <c r="W428">
        <v>100</v>
      </c>
      <c r="X428">
        <v>2105</v>
      </c>
      <c r="Y428">
        <v>4728</v>
      </c>
      <c r="Z428">
        <v>2627</v>
      </c>
      <c r="AA428">
        <v>4432</v>
      </c>
      <c r="AB428">
        <v>2298</v>
      </c>
      <c r="AC428">
        <v>0</v>
      </c>
      <c r="AD428">
        <v>0</v>
      </c>
      <c r="AE428">
        <v>322</v>
      </c>
      <c r="AF428">
        <v>30</v>
      </c>
      <c r="AG428">
        <v>800</v>
      </c>
      <c r="AH428">
        <v>600</v>
      </c>
      <c r="AI428">
        <v>175</v>
      </c>
      <c r="AJ428">
        <v>99</v>
      </c>
      <c r="AK428">
        <v>225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660</v>
      </c>
      <c r="AS428">
        <v>8000</v>
      </c>
      <c r="AT428">
        <v>308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99999</v>
      </c>
      <c r="BB428">
        <v>0</v>
      </c>
      <c r="BC428">
        <v>0</v>
      </c>
      <c r="BD428">
        <v>0</v>
      </c>
      <c r="BE428">
        <v>0</v>
      </c>
    </row>
    <row r="429" spans="1:57" x14ac:dyDescent="0.15">
      <c r="A429">
        <v>1427</v>
      </c>
      <c r="B429" t="s">
        <v>2066</v>
      </c>
      <c r="C429">
        <v>0</v>
      </c>
      <c r="D429">
        <v>0</v>
      </c>
      <c r="E429">
        <v>27</v>
      </c>
      <c r="F429">
        <v>1065037</v>
      </c>
      <c r="G429">
        <v>5</v>
      </c>
      <c r="H429">
        <v>2</v>
      </c>
      <c r="I429" t="s">
        <v>334</v>
      </c>
      <c r="J429" t="s">
        <v>665</v>
      </c>
      <c r="K429" t="s">
        <v>1126</v>
      </c>
      <c r="L429" t="s">
        <v>1469</v>
      </c>
      <c r="M429" t="s">
        <v>1126</v>
      </c>
      <c r="N429">
        <v>1009</v>
      </c>
      <c r="O429">
        <v>0</v>
      </c>
      <c r="P429">
        <v>0</v>
      </c>
      <c r="Q429" t="s">
        <v>602</v>
      </c>
      <c r="R429" t="s">
        <v>500</v>
      </c>
      <c r="S429" t="s">
        <v>500</v>
      </c>
      <c r="T429" t="s">
        <v>579</v>
      </c>
      <c r="U429">
        <v>0</v>
      </c>
      <c r="V429">
        <v>189008</v>
      </c>
      <c r="W429">
        <v>100</v>
      </c>
      <c r="X429">
        <v>2231</v>
      </c>
      <c r="Y429">
        <v>5009</v>
      </c>
      <c r="Z429">
        <v>2436</v>
      </c>
      <c r="AA429">
        <v>4383</v>
      </c>
      <c r="AB429">
        <v>2784</v>
      </c>
      <c r="AC429">
        <v>0</v>
      </c>
      <c r="AD429">
        <v>0</v>
      </c>
      <c r="AE429">
        <v>364</v>
      </c>
      <c r="AF429">
        <v>30</v>
      </c>
      <c r="AG429">
        <v>800</v>
      </c>
      <c r="AH429">
        <v>600</v>
      </c>
      <c r="AI429">
        <v>175</v>
      </c>
      <c r="AJ429">
        <v>99</v>
      </c>
      <c r="AK429">
        <v>273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700</v>
      </c>
      <c r="AS429">
        <v>8000</v>
      </c>
      <c r="AT429">
        <v>351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99999</v>
      </c>
      <c r="BB429">
        <v>0</v>
      </c>
      <c r="BC429">
        <v>0</v>
      </c>
      <c r="BD429">
        <v>0</v>
      </c>
      <c r="BE429">
        <v>0</v>
      </c>
    </row>
    <row r="430" spans="1:57" x14ac:dyDescent="0.15">
      <c r="A430">
        <v>1428</v>
      </c>
      <c r="B430" t="s">
        <v>2067</v>
      </c>
      <c r="C430">
        <v>0</v>
      </c>
      <c r="D430">
        <v>0</v>
      </c>
      <c r="E430">
        <v>28</v>
      </c>
      <c r="F430">
        <v>1215840</v>
      </c>
      <c r="G430">
        <v>5</v>
      </c>
      <c r="H430">
        <v>1</v>
      </c>
      <c r="I430" t="s">
        <v>330</v>
      </c>
      <c r="J430" t="s">
        <v>1119</v>
      </c>
      <c r="K430" t="s">
        <v>933</v>
      </c>
      <c r="L430" t="s">
        <v>925</v>
      </c>
      <c r="M430" t="s">
        <v>933</v>
      </c>
      <c r="N430">
        <v>2009</v>
      </c>
      <c r="O430">
        <v>0</v>
      </c>
      <c r="P430">
        <v>0</v>
      </c>
      <c r="Q430" t="s">
        <v>531</v>
      </c>
      <c r="R430" t="s">
        <v>492</v>
      </c>
      <c r="S430" t="s">
        <v>591</v>
      </c>
      <c r="T430" t="s">
        <v>538</v>
      </c>
      <c r="U430">
        <v>0</v>
      </c>
      <c r="V430">
        <v>199910</v>
      </c>
      <c r="W430">
        <v>100</v>
      </c>
      <c r="X430">
        <v>2529</v>
      </c>
      <c r="Y430">
        <v>4636</v>
      </c>
      <c r="Z430">
        <v>2761</v>
      </c>
      <c r="AA430">
        <v>4968</v>
      </c>
      <c r="AB430">
        <v>2577</v>
      </c>
      <c r="AC430">
        <v>0</v>
      </c>
      <c r="AD430">
        <v>0</v>
      </c>
      <c r="AE430">
        <v>387</v>
      </c>
      <c r="AF430">
        <v>30</v>
      </c>
      <c r="AG430">
        <v>800</v>
      </c>
      <c r="AH430">
        <v>600</v>
      </c>
      <c r="AI430">
        <v>175</v>
      </c>
      <c r="AJ430">
        <v>99</v>
      </c>
      <c r="AK430">
        <v>289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742</v>
      </c>
      <c r="AS430">
        <v>7500</v>
      </c>
      <c r="AT430">
        <v>347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99999</v>
      </c>
      <c r="BB430">
        <v>0</v>
      </c>
      <c r="BC430">
        <v>0</v>
      </c>
      <c r="BD430">
        <v>0</v>
      </c>
      <c r="BE430">
        <v>0</v>
      </c>
    </row>
    <row r="431" spans="1:57" x14ac:dyDescent="0.15">
      <c r="A431">
        <v>1429</v>
      </c>
      <c r="B431" t="s">
        <v>2068</v>
      </c>
      <c r="C431">
        <v>0</v>
      </c>
      <c r="D431">
        <v>0</v>
      </c>
      <c r="E431">
        <v>29</v>
      </c>
      <c r="F431">
        <v>1299190</v>
      </c>
      <c r="G431">
        <v>5</v>
      </c>
      <c r="H431">
        <v>1</v>
      </c>
      <c r="I431" t="s">
        <v>324</v>
      </c>
      <c r="J431" t="s">
        <v>648</v>
      </c>
      <c r="K431" t="s">
        <v>931</v>
      </c>
      <c r="L431" t="s">
        <v>625</v>
      </c>
      <c r="M431" t="s">
        <v>931</v>
      </c>
      <c r="N431">
        <v>2009</v>
      </c>
      <c r="O431">
        <v>0</v>
      </c>
      <c r="P431">
        <v>0</v>
      </c>
      <c r="Q431" t="s">
        <v>507</v>
      </c>
      <c r="R431" t="s">
        <v>523</v>
      </c>
      <c r="S431" t="s">
        <v>491</v>
      </c>
      <c r="T431" t="s">
        <v>585</v>
      </c>
      <c r="U431">
        <v>0</v>
      </c>
      <c r="V431">
        <v>184713</v>
      </c>
      <c r="W431">
        <v>100</v>
      </c>
      <c r="X431">
        <v>2849</v>
      </c>
      <c r="Y431">
        <v>4897</v>
      </c>
      <c r="Z431">
        <v>3112</v>
      </c>
      <c r="AA431">
        <v>5247</v>
      </c>
      <c r="AB431">
        <v>2723</v>
      </c>
      <c r="AC431">
        <v>0</v>
      </c>
      <c r="AD431">
        <v>0</v>
      </c>
      <c r="AE431">
        <v>358</v>
      </c>
      <c r="AF431">
        <v>30</v>
      </c>
      <c r="AG431">
        <v>800</v>
      </c>
      <c r="AH431">
        <v>600</v>
      </c>
      <c r="AI431">
        <v>175</v>
      </c>
      <c r="AJ431">
        <v>99</v>
      </c>
      <c r="AK431">
        <v>288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736</v>
      </c>
      <c r="AS431">
        <v>7000</v>
      </c>
      <c r="AT431">
        <v>366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99999</v>
      </c>
      <c r="BB431">
        <v>0</v>
      </c>
      <c r="BC431">
        <v>0</v>
      </c>
      <c r="BD431">
        <v>0</v>
      </c>
      <c r="BE431">
        <v>0</v>
      </c>
    </row>
    <row r="432" spans="1:57" x14ac:dyDescent="0.15">
      <c r="A432">
        <v>1430</v>
      </c>
      <c r="B432" t="s">
        <v>2069</v>
      </c>
      <c r="C432">
        <v>0</v>
      </c>
      <c r="D432">
        <v>0</v>
      </c>
      <c r="E432">
        <v>30</v>
      </c>
      <c r="F432">
        <v>1227274</v>
      </c>
      <c r="G432">
        <v>5</v>
      </c>
      <c r="H432">
        <v>2</v>
      </c>
      <c r="I432" t="s">
        <v>334</v>
      </c>
      <c r="J432" t="s">
        <v>1335</v>
      </c>
      <c r="K432" t="s">
        <v>928</v>
      </c>
      <c r="L432" t="s">
        <v>1601</v>
      </c>
      <c r="M432" t="s">
        <v>1334</v>
      </c>
      <c r="N432">
        <v>1009</v>
      </c>
      <c r="O432">
        <v>0</v>
      </c>
      <c r="P432">
        <v>0</v>
      </c>
      <c r="Q432" t="s">
        <v>635</v>
      </c>
      <c r="R432" t="s">
        <v>508</v>
      </c>
      <c r="S432" t="s">
        <v>635</v>
      </c>
      <c r="T432" t="s">
        <v>615</v>
      </c>
      <c r="U432">
        <v>0</v>
      </c>
      <c r="V432">
        <v>194769</v>
      </c>
      <c r="W432">
        <v>100</v>
      </c>
      <c r="X432">
        <v>2630</v>
      </c>
      <c r="Y432">
        <v>5902</v>
      </c>
      <c r="Z432">
        <v>3281</v>
      </c>
      <c r="AA432">
        <v>5533</v>
      </c>
      <c r="AB432">
        <v>3076</v>
      </c>
      <c r="AC432">
        <v>0</v>
      </c>
      <c r="AD432">
        <v>0</v>
      </c>
      <c r="AE432">
        <v>378</v>
      </c>
      <c r="AF432">
        <v>30</v>
      </c>
      <c r="AG432">
        <v>800</v>
      </c>
      <c r="AH432">
        <v>600</v>
      </c>
      <c r="AI432">
        <v>175</v>
      </c>
      <c r="AJ432">
        <v>99</v>
      </c>
      <c r="AK432">
        <v>284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777</v>
      </c>
      <c r="AS432">
        <v>8000</v>
      </c>
      <c r="AT432">
        <v>415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99999</v>
      </c>
      <c r="BB432">
        <v>0</v>
      </c>
      <c r="BC432">
        <v>0</v>
      </c>
      <c r="BD432">
        <v>0</v>
      </c>
      <c r="BE432">
        <v>0</v>
      </c>
    </row>
    <row r="433" spans="1:57" x14ac:dyDescent="0.15">
      <c r="A433">
        <v>1431</v>
      </c>
      <c r="B433" t="s">
        <v>2070</v>
      </c>
      <c r="C433">
        <v>0</v>
      </c>
      <c r="D433">
        <v>0</v>
      </c>
      <c r="E433">
        <v>31</v>
      </c>
      <c r="F433">
        <v>1422723</v>
      </c>
      <c r="G433">
        <v>5</v>
      </c>
      <c r="H433">
        <v>1</v>
      </c>
      <c r="I433" t="s">
        <v>330</v>
      </c>
      <c r="J433" t="s">
        <v>621</v>
      </c>
      <c r="K433" t="s">
        <v>1601</v>
      </c>
      <c r="L433" t="s">
        <v>641</v>
      </c>
      <c r="M433" t="s">
        <v>1408</v>
      </c>
      <c r="N433">
        <v>1009</v>
      </c>
      <c r="O433">
        <v>0</v>
      </c>
      <c r="P433">
        <v>0</v>
      </c>
      <c r="Q433" t="s">
        <v>530</v>
      </c>
      <c r="R433" t="s">
        <v>563</v>
      </c>
      <c r="S433" t="s">
        <v>664</v>
      </c>
      <c r="T433" t="s">
        <v>564</v>
      </c>
      <c r="U433" t="s">
        <v>459</v>
      </c>
      <c r="V433">
        <v>205077</v>
      </c>
      <c r="W433">
        <v>100</v>
      </c>
      <c r="X433">
        <v>3166</v>
      </c>
      <c r="Y433">
        <v>5439</v>
      </c>
      <c r="Z433">
        <v>3024</v>
      </c>
      <c r="AA433">
        <v>5439</v>
      </c>
      <c r="AB433">
        <v>3024</v>
      </c>
      <c r="AC433">
        <v>0</v>
      </c>
      <c r="AD433">
        <v>0</v>
      </c>
      <c r="AE433">
        <v>456</v>
      </c>
      <c r="AF433">
        <v>30</v>
      </c>
      <c r="AG433">
        <v>800</v>
      </c>
      <c r="AH433">
        <v>600</v>
      </c>
      <c r="AI433">
        <v>175</v>
      </c>
      <c r="AJ433">
        <v>99</v>
      </c>
      <c r="AK433">
        <v>342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764</v>
      </c>
      <c r="AS433">
        <v>7000</v>
      </c>
      <c r="AT433">
        <v>408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99999</v>
      </c>
      <c r="BB433">
        <v>0</v>
      </c>
      <c r="BC433">
        <v>0</v>
      </c>
      <c r="BD433">
        <v>0</v>
      </c>
      <c r="BE433">
        <v>0</v>
      </c>
    </row>
    <row r="434" spans="1:57" x14ac:dyDescent="0.15">
      <c r="A434">
        <v>1432</v>
      </c>
      <c r="B434" t="s">
        <v>2071</v>
      </c>
      <c r="C434">
        <v>0</v>
      </c>
      <c r="D434">
        <v>0</v>
      </c>
      <c r="E434">
        <v>32</v>
      </c>
      <c r="F434">
        <v>1394648</v>
      </c>
      <c r="G434">
        <v>5</v>
      </c>
      <c r="H434">
        <v>2</v>
      </c>
      <c r="I434" t="s">
        <v>334</v>
      </c>
      <c r="J434" t="s">
        <v>665</v>
      </c>
      <c r="K434" t="s">
        <v>1134</v>
      </c>
      <c r="L434" t="s">
        <v>1401</v>
      </c>
      <c r="M434" t="s">
        <v>1317</v>
      </c>
      <c r="N434">
        <v>2009</v>
      </c>
      <c r="O434">
        <v>2010</v>
      </c>
      <c r="P434">
        <v>0</v>
      </c>
      <c r="Q434" t="s">
        <v>493</v>
      </c>
      <c r="R434" t="s">
        <v>563</v>
      </c>
      <c r="S434" t="s">
        <v>493</v>
      </c>
      <c r="T434" t="s">
        <v>602</v>
      </c>
      <c r="U434" t="s">
        <v>493</v>
      </c>
      <c r="V434">
        <v>231048</v>
      </c>
      <c r="W434">
        <v>100</v>
      </c>
      <c r="X434">
        <v>2914</v>
      </c>
      <c r="Y434">
        <v>6537</v>
      </c>
      <c r="Z434">
        <v>3180</v>
      </c>
      <c r="AA434">
        <v>6537</v>
      </c>
      <c r="AB434">
        <v>3408</v>
      </c>
      <c r="AC434">
        <v>0</v>
      </c>
      <c r="AD434">
        <v>0</v>
      </c>
      <c r="AE434">
        <v>420</v>
      </c>
      <c r="AF434">
        <v>30</v>
      </c>
      <c r="AG434">
        <v>800</v>
      </c>
      <c r="AH434">
        <v>600</v>
      </c>
      <c r="AI434">
        <v>175</v>
      </c>
      <c r="AJ434">
        <v>99</v>
      </c>
      <c r="AK434">
        <v>316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862</v>
      </c>
      <c r="AS434">
        <v>7000</v>
      </c>
      <c r="AT434">
        <v>492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99999</v>
      </c>
      <c r="BB434">
        <v>0</v>
      </c>
      <c r="BC434">
        <v>0</v>
      </c>
      <c r="BD434">
        <v>0</v>
      </c>
      <c r="BE434">
        <v>0</v>
      </c>
    </row>
    <row r="435" spans="1:57" x14ac:dyDescent="0.15">
      <c r="A435">
        <v>1433</v>
      </c>
      <c r="B435" t="s">
        <v>2072</v>
      </c>
      <c r="C435">
        <v>0</v>
      </c>
      <c r="D435">
        <v>0</v>
      </c>
      <c r="E435">
        <v>33</v>
      </c>
      <c r="F435">
        <v>1489472</v>
      </c>
      <c r="G435">
        <v>5</v>
      </c>
      <c r="H435">
        <v>2</v>
      </c>
      <c r="I435" t="s">
        <v>334</v>
      </c>
      <c r="J435" t="s">
        <v>1280</v>
      </c>
      <c r="K435" t="s">
        <v>934</v>
      </c>
      <c r="L435" t="s">
        <v>1602</v>
      </c>
      <c r="M435" t="s">
        <v>1601</v>
      </c>
      <c r="N435">
        <v>1009</v>
      </c>
      <c r="O435">
        <v>1010</v>
      </c>
      <c r="P435">
        <v>0</v>
      </c>
      <c r="Q435" t="s">
        <v>575</v>
      </c>
      <c r="R435" t="s">
        <v>476</v>
      </c>
      <c r="S435" t="s">
        <v>538</v>
      </c>
      <c r="T435" t="s">
        <v>558</v>
      </c>
      <c r="U435" t="s">
        <v>664</v>
      </c>
      <c r="V435">
        <v>242640</v>
      </c>
      <c r="W435">
        <v>100</v>
      </c>
      <c r="X435">
        <v>3499</v>
      </c>
      <c r="Y435">
        <v>6007</v>
      </c>
      <c r="Z435">
        <v>3341</v>
      </c>
      <c r="AA435">
        <v>6436</v>
      </c>
      <c r="AB435">
        <v>3341</v>
      </c>
      <c r="AC435">
        <v>0</v>
      </c>
      <c r="AD435">
        <v>0</v>
      </c>
      <c r="AE435">
        <v>505</v>
      </c>
      <c r="AF435">
        <v>30</v>
      </c>
      <c r="AG435">
        <v>800</v>
      </c>
      <c r="AH435">
        <v>600</v>
      </c>
      <c r="AI435">
        <v>175</v>
      </c>
      <c r="AJ435">
        <v>99</v>
      </c>
      <c r="AK435">
        <v>380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966</v>
      </c>
      <c r="AS435">
        <v>8000</v>
      </c>
      <c r="AT435">
        <v>518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99999</v>
      </c>
      <c r="BB435">
        <v>0</v>
      </c>
      <c r="BC435">
        <v>0</v>
      </c>
      <c r="BD435">
        <v>0</v>
      </c>
      <c r="BE435">
        <v>0</v>
      </c>
    </row>
    <row r="436" spans="1:57" x14ac:dyDescent="0.15">
      <c r="A436">
        <v>1434</v>
      </c>
      <c r="B436" t="s">
        <v>2073</v>
      </c>
      <c r="C436">
        <v>0</v>
      </c>
      <c r="D436">
        <v>0</v>
      </c>
      <c r="E436">
        <v>34</v>
      </c>
      <c r="F436">
        <v>1611996</v>
      </c>
      <c r="G436">
        <v>5</v>
      </c>
      <c r="H436">
        <v>2</v>
      </c>
      <c r="I436" t="s">
        <v>334</v>
      </c>
      <c r="J436" t="s">
        <v>659</v>
      </c>
      <c r="K436" t="s">
        <v>1603</v>
      </c>
      <c r="L436" t="s">
        <v>661</v>
      </c>
      <c r="M436" t="s">
        <v>1571</v>
      </c>
      <c r="N436">
        <v>1009</v>
      </c>
      <c r="O436">
        <v>1010</v>
      </c>
      <c r="P436">
        <v>0</v>
      </c>
      <c r="Q436" t="s">
        <v>664</v>
      </c>
      <c r="R436" t="s">
        <v>474</v>
      </c>
      <c r="S436" t="s">
        <v>544</v>
      </c>
      <c r="T436" t="s">
        <v>523</v>
      </c>
      <c r="U436" t="s">
        <v>615</v>
      </c>
      <c r="V436">
        <v>254509</v>
      </c>
      <c r="W436">
        <v>100</v>
      </c>
      <c r="X436">
        <v>3441</v>
      </c>
      <c r="Y436">
        <v>6301</v>
      </c>
      <c r="Z436">
        <v>3505</v>
      </c>
      <c r="AA436">
        <v>6301</v>
      </c>
      <c r="AB436">
        <v>3505</v>
      </c>
      <c r="AC436">
        <v>0</v>
      </c>
      <c r="AD436">
        <v>0</v>
      </c>
      <c r="AE436">
        <v>531</v>
      </c>
      <c r="AF436">
        <v>30</v>
      </c>
      <c r="AG436">
        <v>800</v>
      </c>
      <c r="AH436">
        <v>600</v>
      </c>
      <c r="AI436">
        <v>175</v>
      </c>
      <c r="AJ436">
        <v>99</v>
      </c>
      <c r="AK436">
        <v>400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951</v>
      </c>
      <c r="AS436">
        <v>7500</v>
      </c>
      <c r="AT436">
        <v>544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99999</v>
      </c>
      <c r="BB436">
        <v>0</v>
      </c>
      <c r="BC436">
        <v>0</v>
      </c>
      <c r="BD436">
        <v>0</v>
      </c>
      <c r="BE436">
        <v>0</v>
      </c>
    </row>
    <row r="437" spans="1:57" x14ac:dyDescent="0.15">
      <c r="A437">
        <v>1435</v>
      </c>
      <c r="B437" t="s">
        <v>2074</v>
      </c>
      <c r="C437">
        <v>0</v>
      </c>
      <c r="D437">
        <v>0</v>
      </c>
      <c r="E437">
        <v>35</v>
      </c>
      <c r="F437">
        <v>1714629</v>
      </c>
      <c r="G437">
        <v>5</v>
      </c>
      <c r="H437">
        <v>2</v>
      </c>
      <c r="I437" t="s">
        <v>211</v>
      </c>
      <c r="J437" t="s">
        <v>653</v>
      </c>
      <c r="K437" t="s">
        <v>984</v>
      </c>
      <c r="L437" t="s">
        <v>641</v>
      </c>
      <c r="M437" t="s">
        <v>984</v>
      </c>
      <c r="N437">
        <v>1009</v>
      </c>
      <c r="O437">
        <v>1010</v>
      </c>
      <c r="P437">
        <v>0</v>
      </c>
      <c r="Q437" t="s">
        <v>491</v>
      </c>
      <c r="R437" t="s">
        <v>523</v>
      </c>
      <c r="S437" t="s">
        <v>591</v>
      </c>
      <c r="T437" t="s">
        <v>615</v>
      </c>
      <c r="U437" t="s">
        <v>484</v>
      </c>
      <c r="V437">
        <v>284438</v>
      </c>
      <c r="W437">
        <v>100</v>
      </c>
      <c r="X437">
        <v>3606</v>
      </c>
      <c r="Y437">
        <v>7545</v>
      </c>
      <c r="Z437">
        <v>3673</v>
      </c>
      <c r="AA437">
        <v>6602</v>
      </c>
      <c r="AB437">
        <v>3936</v>
      </c>
      <c r="AC437">
        <v>0</v>
      </c>
      <c r="AD437">
        <v>0</v>
      </c>
      <c r="AE437">
        <v>487</v>
      </c>
      <c r="AF437">
        <v>30</v>
      </c>
      <c r="AG437">
        <v>800</v>
      </c>
      <c r="AH437">
        <v>600</v>
      </c>
      <c r="AI437">
        <v>175</v>
      </c>
      <c r="AJ437">
        <v>99</v>
      </c>
      <c r="AK437">
        <v>366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1064</v>
      </c>
      <c r="AS437">
        <v>8000</v>
      </c>
      <c r="AT437">
        <v>499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99999</v>
      </c>
      <c r="BB437">
        <v>0</v>
      </c>
      <c r="BC437">
        <v>0</v>
      </c>
      <c r="BD437">
        <v>0</v>
      </c>
      <c r="BE437">
        <v>0</v>
      </c>
    </row>
    <row r="438" spans="1:57" x14ac:dyDescent="0.15">
      <c r="A438">
        <v>1436</v>
      </c>
      <c r="B438" t="s">
        <v>2075</v>
      </c>
      <c r="C438">
        <v>0</v>
      </c>
      <c r="D438">
        <v>0</v>
      </c>
      <c r="E438">
        <v>36</v>
      </c>
      <c r="F438">
        <v>1761605</v>
      </c>
      <c r="G438">
        <v>5</v>
      </c>
      <c r="H438">
        <v>2</v>
      </c>
      <c r="I438" t="s">
        <v>334</v>
      </c>
      <c r="J438" t="s">
        <v>1236</v>
      </c>
      <c r="K438" t="s">
        <v>1283</v>
      </c>
      <c r="L438" t="s">
        <v>1604</v>
      </c>
      <c r="M438" t="s">
        <v>1283</v>
      </c>
      <c r="N438">
        <v>1009</v>
      </c>
      <c r="O438">
        <v>1010</v>
      </c>
      <c r="P438">
        <v>0</v>
      </c>
      <c r="Q438" t="s">
        <v>591</v>
      </c>
      <c r="R438" t="s">
        <v>491</v>
      </c>
      <c r="S438" t="s">
        <v>558</v>
      </c>
      <c r="T438" t="s">
        <v>515</v>
      </c>
      <c r="U438" t="s">
        <v>507</v>
      </c>
      <c r="V438">
        <v>279078</v>
      </c>
      <c r="W438">
        <v>100</v>
      </c>
      <c r="X438">
        <v>3774</v>
      </c>
      <c r="Y438">
        <v>7897</v>
      </c>
      <c r="Z438">
        <v>4395</v>
      </c>
      <c r="AA438">
        <v>7404</v>
      </c>
      <c r="AB438">
        <v>3845</v>
      </c>
      <c r="AC438">
        <v>0</v>
      </c>
      <c r="AD438">
        <v>0</v>
      </c>
      <c r="AE438">
        <v>547</v>
      </c>
      <c r="AF438">
        <v>30</v>
      </c>
      <c r="AG438">
        <v>800</v>
      </c>
      <c r="AH438">
        <v>600</v>
      </c>
      <c r="AI438">
        <v>175</v>
      </c>
      <c r="AJ438">
        <v>99</v>
      </c>
      <c r="AK438">
        <v>385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974</v>
      </c>
      <c r="AS438">
        <v>8000</v>
      </c>
      <c r="AT438">
        <v>523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99999</v>
      </c>
      <c r="BB438">
        <v>0</v>
      </c>
      <c r="BC438">
        <v>0</v>
      </c>
      <c r="BD438">
        <v>0</v>
      </c>
      <c r="BE438">
        <v>0</v>
      </c>
    </row>
    <row r="439" spans="1:57" x14ac:dyDescent="0.15">
      <c r="A439">
        <v>1437</v>
      </c>
      <c r="B439" t="s">
        <v>2076</v>
      </c>
      <c r="C439">
        <v>0</v>
      </c>
      <c r="D439">
        <v>0</v>
      </c>
      <c r="E439">
        <v>37</v>
      </c>
      <c r="F439">
        <v>1784761</v>
      </c>
      <c r="G439">
        <v>5</v>
      </c>
      <c r="H439">
        <v>2</v>
      </c>
      <c r="I439" t="s">
        <v>334</v>
      </c>
      <c r="J439" t="s">
        <v>947</v>
      </c>
      <c r="K439" t="s">
        <v>1408</v>
      </c>
      <c r="L439" t="s">
        <v>1285</v>
      </c>
      <c r="M439" t="s">
        <v>1408</v>
      </c>
      <c r="N439">
        <v>1009</v>
      </c>
      <c r="O439">
        <v>1010</v>
      </c>
      <c r="P439">
        <v>0</v>
      </c>
      <c r="Q439" t="s">
        <v>492</v>
      </c>
      <c r="R439" t="s">
        <v>491</v>
      </c>
      <c r="S439" t="s">
        <v>523</v>
      </c>
      <c r="T439" t="s">
        <v>635</v>
      </c>
      <c r="U439" t="s">
        <v>491</v>
      </c>
      <c r="V439">
        <v>291777</v>
      </c>
      <c r="W439">
        <v>100</v>
      </c>
      <c r="X439">
        <v>4209</v>
      </c>
      <c r="Y439">
        <v>8257</v>
      </c>
      <c r="Z439">
        <v>4596</v>
      </c>
      <c r="AA439">
        <v>7741</v>
      </c>
      <c r="AB439">
        <v>4596</v>
      </c>
      <c r="AC439">
        <v>0</v>
      </c>
      <c r="AD439">
        <v>0</v>
      </c>
      <c r="AE439">
        <v>534</v>
      </c>
      <c r="AF439">
        <v>30</v>
      </c>
      <c r="AG439">
        <v>800</v>
      </c>
      <c r="AH439">
        <v>600</v>
      </c>
      <c r="AI439">
        <v>175</v>
      </c>
      <c r="AJ439">
        <v>99</v>
      </c>
      <c r="AK439">
        <v>403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1164</v>
      </c>
      <c r="AS439">
        <v>8000</v>
      </c>
      <c r="AT439">
        <v>548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99999</v>
      </c>
      <c r="BB439">
        <v>0</v>
      </c>
      <c r="BC439">
        <v>0</v>
      </c>
      <c r="BD439">
        <v>0</v>
      </c>
      <c r="BE439">
        <v>0</v>
      </c>
    </row>
    <row r="440" spans="1:57" x14ac:dyDescent="0.15">
      <c r="A440">
        <v>1438</v>
      </c>
      <c r="B440" t="s">
        <v>2077</v>
      </c>
      <c r="C440">
        <v>0</v>
      </c>
      <c r="D440">
        <v>0</v>
      </c>
      <c r="E440">
        <v>38</v>
      </c>
      <c r="F440">
        <v>1770196</v>
      </c>
      <c r="G440">
        <v>5</v>
      </c>
      <c r="H440">
        <v>1</v>
      </c>
      <c r="I440" t="s">
        <v>324</v>
      </c>
      <c r="J440" t="s">
        <v>940</v>
      </c>
      <c r="K440" t="s">
        <v>710</v>
      </c>
      <c r="L440" t="s">
        <v>1605</v>
      </c>
      <c r="M440" t="s">
        <v>710</v>
      </c>
      <c r="N440">
        <v>2009</v>
      </c>
      <c r="O440">
        <v>2010</v>
      </c>
      <c r="P440">
        <v>0</v>
      </c>
      <c r="Q440" t="s">
        <v>585</v>
      </c>
      <c r="R440" t="s">
        <v>564</v>
      </c>
      <c r="S440" t="s">
        <v>558</v>
      </c>
      <c r="T440" t="s">
        <v>563</v>
      </c>
      <c r="U440" t="s">
        <v>493</v>
      </c>
      <c r="V440">
        <v>325062</v>
      </c>
      <c r="W440">
        <v>100</v>
      </c>
      <c r="X440">
        <v>4122</v>
      </c>
      <c r="Y440">
        <v>8086</v>
      </c>
      <c r="Z440">
        <v>4501</v>
      </c>
      <c r="AA440">
        <v>7547</v>
      </c>
      <c r="AB440">
        <v>4501</v>
      </c>
      <c r="AC440">
        <v>0</v>
      </c>
      <c r="AD440">
        <v>0</v>
      </c>
      <c r="AE440">
        <v>638</v>
      </c>
      <c r="AF440">
        <v>30</v>
      </c>
      <c r="AG440">
        <v>800</v>
      </c>
      <c r="AH440">
        <v>600</v>
      </c>
      <c r="AI440">
        <v>175</v>
      </c>
      <c r="AJ440">
        <v>99</v>
      </c>
      <c r="AK440">
        <v>451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1141</v>
      </c>
      <c r="AS440">
        <v>7000</v>
      </c>
      <c r="AT440">
        <v>615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99999</v>
      </c>
      <c r="BB440">
        <v>0</v>
      </c>
      <c r="BC440">
        <v>0</v>
      </c>
      <c r="BD440">
        <v>0</v>
      </c>
      <c r="BE440">
        <v>0</v>
      </c>
    </row>
    <row r="441" spans="1:57" x14ac:dyDescent="0.15">
      <c r="A441">
        <v>1439</v>
      </c>
      <c r="B441" t="s">
        <v>2078</v>
      </c>
      <c r="C441">
        <v>0</v>
      </c>
      <c r="D441">
        <v>0</v>
      </c>
      <c r="E441">
        <v>39</v>
      </c>
      <c r="F441">
        <v>1942252</v>
      </c>
      <c r="G441">
        <v>5</v>
      </c>
      <c r="H441">
        <v>2</v>
      </c>
      <c r="I441" t="s">
        <v>334</v>
      </c>
      <c r="J441" t="s">
        <v>989</v>
      </c>
      <c r="K441" t="s">
        <v>980</v>
      </c>
      <c r="L441" t="s">
        <v>684</v>
      </c>
      <c r="M441" t="s">
        <v>1575</v>
      </c>
      <c r="N441">
        <v>2009</v>
      </c>
      <c r="O441">
        <v>2010</v>
      </c>
      <c r="P441">
        <v>0</v>
      </c>
      <c r="Q441" t="s">
        <v>538</v>
      </c>
      <c r="R441" t="s">
        <v>507</v>
      </c>
      <c r="S441" t="s">
        <v>523</v>
      </c>
      <c r="T441" t="s">
        <v>508</v>
      </c>
      <c r="U441" t="s">
        <v>558</v>
      </c>
      <c r="V441">
        <v>339192</v>
      </c>
      <c r="W441">
        <v>100</v>
      </c>
      <c r="X441">
        <v>4302</v>
      </c>
      <c r="Y441">
        <v>9001</v>
      </c>
      <c r="Z441">
        <v>4384</v>
      </c>
      <c r="AA441">
        <v>9001</v>
      </c>
      <c r="AB441">
        <v>5011</v>
      </c>
      <c r="AC441">
        <v>0</v>
      </c>
      <c r="AD441">
        <v>0</v>
      </c>
      <c r="AE441">
        <v>667</v>
      </c>
      <c r="AF441">
        <v>30</v>
      </c>
      <c r="AG441">
        <v>800</v>
      </c>
      <c r="AH441">
        <v>600</v>
      </c>
      <c r="AI441">
        <v>175</v>
      </c>
      <c r="AJ441">
        <v>99</v>
      </c>
      <c r="AK441">
        <v>504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1113</v>
      </c>
      <c r="AS441">
        <v>7000</v>
      </c>
      <c r="AT441">
        <v>599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99999</v>
      </c>
      <c r="BB441">
        <v>0</v>
      </c>
      <c r="BC441">
        <v>0</v>
      </c>
      <c r="BD441">
        <v>0</v>
      </c>
      <c r="BE441">
        <v>0</v>
      </c>
    </row>
    <row r="442" spans="1:57" x14ac:dyDescent="0.15">
      <c r="A442">
        <v>1440</v>
      </c>
      <c r="B442" t="s">
        <v>2079</v>
      </c>
      <c r="C442">
        <v>0</v>
      </c>
      <c r="D442">
        <v>0</v>
      </c>
      <c r="E442">
        <v>40</v>
      </c>
      <c r="F442">
        <v>2092424</v>
      </c>
      <c r="G442">
        <v>5</v>
      </c>
      <c r="H442">
        <v>2</v>
      </c>
      <c r="I442" t="s">
        <v>211</v>
      </c>
      <c r="J442" t="s">
        <v>718</v>
      </c>
      <c r="K442" t="s">
        <v>1137</v>
      </c>
      <c r="L442" t="s">
        <v>1409</v>
      </c>
      <c r="M442" t="s">
        <v>1137</v>
      </c>
      <c r="N442">
        <v>1009</v>
      </c>
      <c r="O442">
        <v>1010</v>
      </c>
      <c r="P442">
        <v>0</v>
      </c>
      <c r="Q442" t="s">
        <v>544</v>
      </c>
      <c r="R442" t="s">
        <v>530</v>
      </c>
      <c r="S442" t="s">
        <v>558</v>
      </c>
      <c r="T442" t="s">
        <v>467</v>
      </c>
      <c r="U442" t="s">
        <v>575</v>
      </c>
      <c r="V442">
        <v>309414</v>
      </c>
      <c r="W442">
        <v>100</v>
      </c>
      <c r="X442">
        <v>4485</v>
      </c>
      <c r="Y442">
        <v>8799</v>
      </c>
      <c r="Z442">
        <v>5225</v>
      </c>
      <c r="AA442">
        <v>9385</v>
      </c>
      <c r="AB442">
        <v>4572</v>
      </c>
      <c r="AC442">
        <v>0</v>
      </c>
      <c r="AD442">
        <v>0</v>
      </c>
      <c r="AE442">
        <v>609</v>
      </c>
      <c r="AF442">
        <v>30</v>
      </c>
      <c r="AG442">
        <v>800</v>
      </c>
      <c r="AH442">
        <v>600</v>
      </c>
      <c r="AI442">
        <v>175</v>
      </c>
      <c r="AJ442">
        <v>99</v>
      </c>
      <c r="AK442">
        <v>460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1326</v>
      </c>
      <c r="AS442">
        <v>7500</v>
      </c>
      <c r="AT442">
        <v>715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99999</v>
      </c>
      <c r="BB442">
        <v>0</v>
      </c>
      <c r="BC442">
        <v>0</v>
      </c>
      <c r="BD442">
        <v>0</v>
      </c>
      <c r="BE442">
        <v>0</v>
      </c>
    </row>
    <row r="443" spans="1:57" x14ac:dyDescent="0.15">
      <c r="A443">
        <v>1441</v>
      </c>
      <c r="B443" t="s">
        <v>2080</v>
      </c>
      <c r="C443">
        <v>0</v>
      </c>
      <c r="D443">
        <v>0</v>
      </c>
      <c r="E443">
        <v>41</v>
      </c>
      <c r="F443">
        <v>2071720</v>
      </c>
      <c r="G443">
        <v>5</v>
      </c>
      <c r="H443">
        <v>1</v>
      </c>
      <c r="I443" t="s">
        <v>330</v>
      </c>
      <c r="J443" t="s">
        <v>1237</v>
      </c>
      <c r="K443" t="s">
        <v>957</v>
      </c>
      <c r="L443" t="s">
        <v>1606</v>
      </c>
      <c r="M443" t="s">
        <v>709</v>
      </c>
      <c r="N443">
        <v>1009</v>
      </c>
      <c r="O443">
        <v>1010</v>
      </c>
      <c r="P443">
        <v>0</v>
      </c>
      <c r="Q443" t="s">
        <v>531</v>
      </c>
      <c r="R443" t="s">
        <v>515</v>
      </c>
      <c r="S443" t="s">
        <v>459</v>
      </c>
      <c r="T443" t="s">
        <v>500</v>
      </c>
      <c r="U443" t="s">
        <v>524</v>
      </c>
      <c r="V443">
        <v>345309</v>
      </c>
      <c r="W443">
        <v>100</v>
      </c>
      <c r="X443">
        <v>4361</v>
      </c>
      <c r="Y443">
        <v>8555</v>
      </c>
      <c r="Z443">
        <v>5443</v>
      </c>
      <c r="AA443">
        <v>9777</v>
      </c>
      <c r="AB443">
        <v>5443</v>
      </c>
      <c r="AC443">
        <v>0</v>
      </c>
      <c r="AD443">
        <v>0</v>
      </c>
      <c r="AE443">
        <v>726</v>
      </c>
      <c r="AF443">
        <v>30</v>
      </c>
      <c r="AG443">
        <v>800</v>
      </c>
      <c r="AH443">
        <v>600</v>
      </c>
      <c r="AI443">
        <v>175</v>
      </c>
      <c r="AJ443">
        <v>99</v>
      </c>
      <c r="AK443">
        <v>514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1209</v>
      </c>
      <c r="AS443">
        <v>7500</v>
      </c>
      <c r="AT443">
        <v>699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99999</v>
      </c>
      <c r="BB443">
        <v>0</v>
      </c>
      <c r="BC443">
        <v>0</v>
      </c>
      <c r="BD443">
        <v>0</v>
      </c>
      <c r="BE443">
        <v>0</v>
      </c>
    </row>
    <row r="444" spans="1:57" x14ac:dyDescent="0.15">
      <c r="A444">
        <v>1442</v>
      </c>
      <c r="B444" t="s">
        <v>2081</v>
      </c>
      <c r="C444">
        <v>0</v>
      </c>
      <c r="D444">
        <v>0</v>
      </c>
      <c r="E444">
        <v>42</v>
      </c>
      <c r="F444">
        <v>2188363</v>
      </c>
      <c r="G444">
        <v>5</v>
      </c>
      <c r="H444">
        <v>2</v>
      </c>
      <c r="I444" t="s">
        <v>211</v>
      </c>
      <c r="J444" t="s">
        <v>989</v>
      </c>
      <c r="K444" t="s">
        <v>1607</v>
      </c>
      <c r="L444" t="s">
        <v>1286</v>
      </c>
      <c r="M444" t="s">
        <v>1476</v>
      </c>
      <c r="N444">
        <v>1009</v>
      </c>
      <c r="O444">
        <v>1010</v>
      </c>
      <c r="P444">
        <v>0</v>
      </c>
      <c r="Q444" t="s">
        <v>466</v>
      </c>
      <c r="R444" t="s">
        <v>459</v>
      </c>
      <c r="S444" t="s">
        <v>500</v>
      </c>
      <c r="T444" t="s">
        <v>492</v>
      </c>
      <c r="U444" t="s">
        <v>538</v>
      </c>
      <c r="V444">
        <v>335426</v>
      </c>
      <c r="W444">
        <v>100</v>
      </c>
      <c r="X444">
        <v>5188</v>
      </c>
      <c r="Y444">
        <v>10177</v>
      </c>
      <c r="Z444">
        <v>5311</v>
      </c>
      <c r="AA444">
        <v>10177</v>
      </c>
      <c r="AB444">
        <v>5665</v>
      </c>
      <c r="AC444">
        <v>0</v>
      </c>
      <c r="AD444">
        <v>0</v>
      </c>
      <c r="AE444">
        <v>756</v>
      </c>
      <c r="AF444">
        <v>30</v>
      </c>
      <c r="AG444">
        <v>800</v>
      </c>
      <c r="AH444">
        <v>600</v>
      </c>
      <c r="AI444">
        <v>175</v>
      </c>
      <c r="AJ444">
        <v>99</v>
      </c>
      <c r="AK444">
        <v>499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1440</v>
      </c>
      <c r="AS444">
        <v>7500</v>
      </c>
      <c r="AT444">
        <v>679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99999</v>
      </c>
      <c r="BB444">
        <v>0</v>
      </c>
      <c r="BC444">
        <v>0</v>
      </c>
      <c r="BD444">
        <v>0</v>
      </c>
      <c r="BE444">
        <v>0</v>
      </c>
    </row>
    <row r="445" spans="1:57" x14ac:dyDescent="0.15">
      <c r="A445">
        <v>1443</v>
      </c>
      <c r="B445" t="s">
        <v>2082</v>
      </c>
      <c r="C445">
        <v>0</v>
      </c>
      <c r="D445">
        <v>0</v>
      </c>
      <c r="E445">
        <v>43</v>
      </c>
      <c r="F445">
        <v>2312972</v>
      </c>
      <c r="G445">
        <v>5</v>
      </c>
      <c r="H445">
        <v>1</v>
      </c>
      <c r="I445" t="s">
        <v>330</v>
      </c>
      <c r="J445" t="s">
        <v>692</v>
      </c>
      <c r="K445" t="s">
        <v>993</v>
      </c>
      <c r="L445" t="s">
        <v>1242</v>
      </c>
      <c r="M445" t="s">
        <v>703</v>
      </c>
      <c r="N445">
        <v>2009</v>
      </c>
      <c r="O445">
        <v>2010</v>
      </c>
      <c r="P445">
        <v>0</v>
      </c>
      <c r="Q445" t="s">
        <v>575</v>
      </c>
      <c r="R445" t="s">
        <v>529</v>
      </c>
      <c r="S445" t="s">
        <v>538</v>
      </c>
      <c r="T445" t="s">
        <v>635</v>
      </c>
      <c r="U445" t="s">
        <v>467</v>
      </c>
      <c r="V445">
        <v>348817</v>
      </c>
      <c r="W445">
        <v>100</v>
      </c>
      <c r="X445">
        <v>5396</v>
      </c>
      <c r="Y445">
        <v>10584</v>
      </c>
      <c r="Z445">
        <v>5892</v>
      </c>
      <c r="AA445">
        <v>9261</v>
      </c>
      <c r="AB445">
        <v>5524</v>
      </c>
      <c r="AC445">
        <v>0</v>
      </c>
      <c r="AD445">
        <v>0</v>
      </c>
      <c r="AE445">
        <v>787</v>
      </c>
      <c r="AF445">
        <v>30</v>
      </c>
      <c r="AG445">
        <v>800</v>
      </c>
      <c r="AH445">
        <v>600</v>
      </c>
      <c r="AI445">
        <v>175</v>
      </c>
      <c r="AJ445">
        <v>99</v>
      </c>
      <c r="AK445">
        <v>595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1310</v>
      </c>
      <c r="AS445">
        <v>7500</v>
      </c>
      <c r="AT445">
        <v>707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99999</v>
      </c>
      <c r="BB445">
        <v>0</v>
      </c>
      <c r="BC445">
        <v>0</v>
      </c>
      <c r="BD445">
        <v>0</v>
      </c>
      <c r="BE445">
        <v>0</v>
      </c>
    </row>
    <row r="446" spans="1:57" x14ac:dyDescent="0.15">
      <c r="A446">
        <v>1444</v>
      </c>
      <c r="B446" t="s">
        <v>2083</v>
      </c>
      <c r="C446">
        <v>0</v>
      </c>
      <c r="D446">
        <v>0</v>
      </c>
      <c r="E446">
        <v>44</v>
      </c>
      <c r="F446">
        <v>2285375</v>
      </c>
      <c r="G446">
        <v>5</v>
      </c>
      <c r="H446">
        <v>2</v>
      </c>
      <c r="I446" t="s">
        <v>211</v>
      </c>
      <c r="J446" t="s">
        <v>989</v>
      </c>
      <c r="K446" t="s">
        <v>1608</v>
      </c>
      <c r="L446" t="s">
        <v>1147</v>
      </c>
      <c r="M446" t="s">
        <v>721</v>
      </c>
      <c r="N446">
        <v>1009</v>
      </c>
      <c r="O446">
        <v>1010</v>
      </c>
      <c r="P446">
        <v>0</v>
      </c>
      <c r="Q446" t="s">
        <v>457</v>
      </c>
      <c r="R446" t="s">
        <v>531</v>
      </c>
      <c r="S446" t="s">
        <v>579</v>
      </c>
      <c r="T446" t="s">
        <v>492</v>
      </c>
      <c r="U446" t="s">
        <v>529</v>
      </c>
      <c r="V446">
        <v>362465</v>
      </c>
      <c r="W446">
        <v>100</v>
      </c>
      <c r="X446">
        <v>4907</v>
      </c>
      <c r="Y446">
        <v>10998</v>
      </c>
      <c r="Z446">
        <v>5742</v>
      </c>
      <c r="AA446">
        <v>10311</v>
      </c>
      <c r="AB446">
        <v>5742</v>
      </c>
      <c r="AC446">
        <v>0</v>
      </c>
      <c r="AD446">
        <v>0</v>
      </c>
      <c r="AE446">
        <v>768</v>
      </c>
      <c r="AF446">
        <v>30</v>
      </c>
      <c r="AG446">
        <v>800</v>
      </c>
      <c r="AH446">
        <v>600</v>
      </c>
      <c r="AI446">
        <v>175</v>
      </c>
      <c r="AJ446">
        <v>99</v>
      </c>
      <c r="AK446">
        <v>619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1459</v>
      </c>
      <c r="AS446">
        <v>7000</v>
      </c>
      <c r="AT446">
        <v>787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99999</v>
      </c>
      <c r="BB446">
        <v>0</v>
      </c>
      <c r="BC446">
        <v>0</v>
      </c>
      <c r="BD446">
        <v>0</v>
      </c>
      <c r="BE446">
        <v>0</v>
      </c>
    </row>
    <row r="447" spans="1:57" x14ac:dyDescent="0.15">
      <c r="A447">
        <v>1445</v>
      </c>
      <c r="B447" t="s">
        <v>2084</v>
      </c>
      <c r="C447">
        <v>0</v>
      </c>
      <c r="D447">
        <v>0</v>
      </c>
      <c r="E447">
        <v>45</v>
      </c>
      <c r="F447">
        <v>2336841</v>
      </c>
      <c r="G447">
        <v>5</v>
      </c>
      <c r="H447">
        <v>1</v>
      </c>
      <c r="I447" t="s">
        <v>330</v>
      </c>
      <c r="J447" t="s">
        <v>675</v>
      </c>
      <c r="K447" t="s">
        <v>710</v>
      </c>
      <c r="L447" t="s">
        <v>1609</v>
      </c>
      <c r="M447" t="s">
        <v>710</v>
      </c>
      <c r="N447">
        <v>1009</v>
      </c>
      <c r="O447">
        <v>1010</v>
      </c>
      <c r="P447">
        <v>0</v>
      </c>
      <c r="Q447" t="s">
        <v>466</v>
      </c>
      <c r="R447" t="s">
        <v>467</v>
      </c>
      <c r="S447" t="s">
        <v>491</v>
      </c>
      <c r="T447" t="s">
        <v>635</v>
      </c>
      <c r="U447" t="s">
        <v>564</v>
      </c>
      <c r="V447">
        <v>376367</v>
      </c>
      <c r="W447">
        <v>100</v>
      </c>
      <c r="X447">
        <v>5096</v>
      </c>
      <c r="Y447">
        <v>9993</v>
      </c>
      <c r="Z447">
        <v>6360</v>
      </c>
      <c r="AA447">
        <v>10707</v>
      </c>
      <c r="AB447">
        <v>5565</v>
      </c>
      <c r="AC447">
        <v>0</v>
      </c>
      <c r="AD447">
        <v>0</v>
      </c>
      <c r="AE447">
        <v>798</v>
      </c>
      <c r="AF447">
        <v>30</v>
      </c>
      <c r="AG447">
        <v>800</v>
      </c>
      <c r="AH447">
        <v>600</v>
      </c>
      <c r="AI447">
        <v>175</v>
      </c>
      <c r="AJ447">
        <v>99</v>
      </c>
      <c r="AK447">
        <v>643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1415</v>
      </c>
      <c r="AS447">
        <v>7000</v>
      </c>
      <c r="AT447">
        <v>764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99999</v>
      </c>
      <c r="BB447">
        <v>0</v>
      </c>
      <c r="BC447">
        <v>0</v>
      </c>
      <c r="BD447">
        <v>0</v>
      </c>
      <c r="BE447">
        <v>0</v>
      </c>
    </row>
    <row r="448" spans="1:57" x14ac:dyDescent="0.15">
      <c r="A448">
        <v>1446</v>
      </c>
      <c r="B448" t="s">
        <v>2085</v>
      </c>
      <c r="C448">
        <v>0</v>
      </c>
      <c r="D448">
        <v>0</v>
      </c>
      <c r="E448">
        <v>46</v>
      </c>
      <c r="F448">
        <v>2757408</v>
      </c>
      <c r="G448">
        <v>5</v>
      </c>
      <c r="H448">
        <v>1</v>
      </c>
      <c r="I448" t="s">
        <v>324</v>
      </c>
      <c r="J448" t="s">
        <v>975</v>
      </c>
      <c r="K448" t="s">
        <v>1011</v>
      </c>
      <c r="L448" t="s">
        <v>766</v>
      </c>
      <c r="M448" t="s">
        <v>1290</v>
      </c>
      <c r="N448">
        <v>1009</v>
      </c>
      <c r="O448">
        <v>1010</v>
      </c>
      <c r="P448">
        <v>0</v>
      </c>
      <c r="Q448" t="s">
        <v>458</v>
      </c>
      <c r="R448" t="s">
        <v>475</v>
      </c>
      <c r="S448" t="s">
        <v>467</v>
      </c>
      <c r="T448" t="s">
        <v>484</v>
      </c>
      <c r="U448" t="s">
        <v>508</v>
      </c>
      <c r="V448">
        <v>446323</v>
      </c>
      <c r="W448">
        <v>100</v>
      </c>
      <c r="X448">
        <v>5667</v>
      </c>
      <c r="Y448">
        <v>11851</v>
      </c>
      <c r="Z448">
        <v>6600</v>
      </c>
      <c r="AA448">
        <v>11851</v>
      </c>
      <c r="AB448">
        <v>6187</v>
      </c>
      <c r="AC448">
        <v>0</v>
      </c>
      <c r="AD448">
        <v>0</v>
      </c>
      <c r="AE448">
        <v>829</v>
      </c>
      <c r="AF448">
        <v>30</v>
      </c>
      <c r="AG448">
        <v>800</v>
      </c>
      <c r="AH448">
        <v>600</v>
      </c>
      <c r="AI448">
        <v>175</v>
      </c>
      <c r="AJ448">
        <v>99</v>
      </c>
      <c r="AK448">
        <v>668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1575</v>
      </c>
      <c r="AS448">
        <v>8000</v>
      </c>
      <c r="AT448">
        <v>793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99999</v>
      </c>
      <c r="BB448">
        <v>0</v>
      </c>
      <c r="BC448">
        <v>0</v>
      </c>
      <c r="BD448">
        <v>0</v>
      </c>
      <c r="BE448">
        <v>0</v>
      </c>
    </row>
    <row r="449" spans="1:57" x14ac:dyDescent="0.15">
      <c r="A449">
        <v>1447</v>
      </c>
      <c r="B449" t="s">
        <v>2086</v>
      </c>
      <c r="C449">
        <v>0</v>
      </c>
      <c r="D449">
        <v>0</v>
      </c>
      <c r="E449">
        <v>47</v>
      </c>
      <c r="F449">
        <v>2590207</v>
      </c>
      <c r="G449">
        <v>5</v>
      </c>
      <c r="H449">
        <v>2</v>
      </c>
      <c r="I449" t="s">
        <v>334</v>
      </c>
      <c r="J449" t="s">
        <v>989</v>
      </c>
      <c r="K449" t="s">
        <v>1610</v>
      </c>
      <c r="L449" t="s">
        <v>1148</v>
      </c>
      <c r="M449" t="s">
        <v>1610</v>
      </c>
      <c r="N449">
        <v>1009</v>
      </c>
      <c r="O449">
        <v>1010</v>
      </c>
      <c r="P449">
        <v>0</v>
      </c>
      <c r="Q449" t="s">
        <v>467</v>
      </c>
      <c r="R449" t="s">
        <v>458</v>
      </c>
      <c r="S449" t="s">
        <v>620</v>
      </c>
      <c r="T449" t="s">
        <v>459</v>
      </c>
      <c r="U449" t="s">
        <v>515</v>
      </c>
      <c r="V449">
        <v>462800</v>
      </c>
      <c r="W449">
        <v>100</v>
      </c>
      <c r="X449">
        <v>6268</v>
      </c>
      <c r="Y449">
        <v>10753</v>
      </c>
      <c r="Z449">
        <v>5989</v>
      </c>
      <c r="AA449">
        <v>10753</v>
      </c>
      <c r="AB449">
        <v>5989</v>
      </c>
      <c r="AC449">
        <v>0</v>
      </c>
      <c r="AD449">
        <v>0</v>
      </c>
      <c r="AE449">
        <v>803</v>
      </c>
      <c r="AF449">
        <v>30</v>
      </c>
      <c r="AG449">
        <v>800</v>
      </c>
      <c r="AH449">
        <v>600</v>
      </c>
      <c r="AI449">
        <v>175</v>
      </c>
      <c r="AJ449">
        <v>99</v>
      </c>
      <c r="AK449">
        <v>607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1524</v>
      </c>
      <c r="AS449">
        <v>7000</v>
      </c>
      <c r="AT449">
        <v>940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99999</v>
      </c>
      <c r="BB449">
        <v>0</v>
      </c>
      <c r="BC449">
        <v>0</v>
      </c>
      <c r="BD449">
        <v>0</v>
      </c>
      <c r="BE449">
        <v>0</v>
      </c>
    </row>
    <row r="450" spans="1:57" x14ac:dyDescent="0.15">
      <c r="A450">
        <v>1448</v>
      </c>
      <c r="B450" t="s">
        <v>2087</v>
      </c>
      <c r="C450">
        <v>0</v>
      </c>
      <c r="D450">
        <v>0</v>
      </c>
      <c r="E450">
        <v>48</v>
      </c>
      <c r="F450">
        <v>2819989</v>
      </c>
      <c r="G450">
        <v>5</v>
      </c>
      <c r="H450">
        <v>1</v>
      </c>
      <c r="I450" t="s">
        <v>324</v>
      </c>
      <c r="J450" t="s">
        <v>728</v>
      </c>
      <c r="K450" t="s">
        <v>1153</v>
      </c>
      <c r="L450" t="s">
        <v>1405</v>
      </c>
      <c r="M450" t="s">
        <v>1153</v>
      </c>
      <c r="N450">
        <v>1009</v>
      </c>
      <c r="O450">
        <v>1010</v>
      </c>
      <c r="P450">
        <v>0</v>
      </c>
      <c r="Q450" t="s">
        <v>484</v>
      </c>
      <c r="R450" t="s">
        <v>529</v>
      </c>
      <c r="S450" t="s">
        <v>530</v>
      </c>
      <c r="T450" t="s">
        <v>615</v>
      </c>
      <c r="U450" t="s">
        <v>476</v>
      </c>
      <c r="V450">
        <v>479572</v>
      </c>
      <c r="W450">
        <v>100</v>
      </c>
      <c r="X450">
        <v>6497</v>
      </c>
      <c r="Y450">
        <v>11940</v>
      </c>
      <c r="Z450">
        <v>6651</v>
      </c>
      <c r="AA450">
        <v>11144</v>
      </c>
      <c r="AB450">
        <v>7094</v>
      </c>
      <c r="AC450">
        <v>0</v>
      </c>
      <c r="AD450">
        <v>0</v>
      </c>
      <c r="AE450">
        <v>952</v>
      </c>
      <c r="AF450">
        <v>30</v>
      </c>
      <c r="AG450">
        <v>800</v>
      </c>
      <c r="AH450">
        <v>600</v>
      </c>
      <c r="AI450">
        <v>175</v>
      </c>
      <c r="AJ450">
        <v>99</v>
      </c>
      <c r="AK450">
        <v>630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1580</v>
      </c>
      <c r="AS450">
        <v>7000</v>
      </c>
      <c r="AT450">
        <v>854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99999</v>
      </c>
      <c r="BB450">
        <v>0</v>
      </c>
      <c r="BC450">
        <v>0</v>
      </c>
      <c r="BD450">
        <v>0</v>
      </c>
      <c r="BE450">
        <v>0</v>
      </c>
    </row>
    <row r="451" spans="1:57" x14ac:dyDescent="0.15">
      <c r="A451">
        <v>1449</v>
      </c>
      <c r="B451" t="s">
        <v>2088</v>
      </c>
      <c r="C451">
        <v>0</v>
      </c>
      <c r="D451">
        <v>0</v>
      </c>
      <c r="E451">
        <v>49</v>
      </c>
      <c r="F451">
        <v>2922404</v>
      </c>
      <c r="G451">
        <v>5</v>
      </c>
      <c r="H451">
        <v>1</v>
      </c>
      <c r="I451" t="s">
        <v>330</v>
      </c>
      <c r="J451" t="s">
        <v>744</v>
      </c>
      <c r="K451" t="s">
        <v>1319</v>
      </c>
      <c r="L451" t="s">
        <v>708</v>
      </c>
      <c r="M451" t="s">
        <v>1319</v>
      </c>
      <c r="N451">
        <v>2009</v>
      </c>
      <c r="O451">
        <v>2010</v>
      </c>
      <c r="P451">
        <v>0</v>
      </c>
      <c r="Q451" t="s">
        <v>591</v>
      </c>
      <c r="R451" t="s">
        <v>615</v>
      </c>
      <c r="S451" t="s">
        <v>500</v>
      </c>
      <c r="T451" t="s">
        <v>558</v>
      </c>
      <c r="U451" t="s">
        <v>476</v>
      </c>
      <c r="V451">
        <v>496635</v>
      </c>
      <c r="W451">
        <v>100</v>
      </c>
      <c r="X451">
        <v>5888</v>
      </c>
      <c r="Y451">
        <v>11541</v>
      </c>
      <c r="Z451">
        <v>6428</v>
      </c>
      <c r="AA451">
        <v>11541</v>
      </c>
      <c r="AB451">
        <v>7347</v>
      </c>
      <c r="AC451">
        <v>0</v>
      </c>
      <c r="AD451">
        <v>0</v>
      </c>
      <c r="AE451">
        <v>987</v>
      </c>
      <c r="AF451">
        <v>30</v>
      </c>
      <c r="AG451">
        <v>800</v>
      </c>
      <c r="AH451">
        <v>600</v>
      </c>
      <c r="AI451">
        <v>175</v>
      </c>
      <c r="AJ451">
        <v>99</v>
      </c>
      <c r="AK451">
        <v>653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1872</v>
      </c>
      <c r="AS451">
        <v>7500</v>
      </c>
      <c r="AT451">
        <v>884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99999</v>
      </c>
      <c r="BB451">
        <v>0</v>
      </c>
      <c r="BC451">
        <v>0</v>
      </c>
      <c r="BD451">
        <v>0</v>
      </c>
      <c r="BE451">
        <v>0</v>
      </c>
    </row>
    <row r="452" spans="1:57" x14ac:dyDescent="0.15">
      <c r="A452">
        <v>1450</v>
      </c>
      <c r="B452" t="s">
        <v>2089</v>
      </c>
      <c r="C452">
        <v>0</v>
      </c>
      <c r="D452">
        <v>0</v>
      </c>
      <c r="E452">
        <v>50</v>
      </c>
      <c r="F452">
        <v>2830171</v>
      </c>
      <c r="G452">
        <v>5</v>
      </c>
      <c r="H452">
        <v>2</v>
      </c>
      <c r="I452" t="s">
        <v>211</v>
      </c>
      <c r="J452" t="s">
        <v>1013</v>
      </c>
      <c r="K452" t="s">
        <v>977</v>
      </c>
      <c r="L452" t="s">
        <v>1553</v>
      </c>
      <c r="M452" t="s">
        <v>980</v>
      </c>
      <c r="N452">
        <v>2009</v>
      </c>
      <c r="O452">
        <v>2010</v>
      </c>
      <c r="P452">
        <v>0</v>
      </c>
      <c r="Q452" t="s">
        <v>551</v>
      </c>
      <c r="R452" t="s">
        <v>493</v>
      </c>
      <c r="S452" t="s">
        <v>635</v>
      </c>
      <c r="T452" t="s">
        <v>474</v>
      </c>
      <c r="U452" t="s">
        <v>523</v>
      </c>
      <c r="V452">
        <v>449748</v>
      </c>
      <c r="W452">
        <v>100</v>
      </c>
      <c r="X452">
        <v>6531</v>
      </c>
      <c r="Y452">
        <v>11946</v>
      </c>
      <c r="Z452">
        <v>7129</v>
      </c>
      <c r="AA452">
        <v>12799</v>
      </c>
      <c r="AB452">
        <v>7604</v>
      </c>
      <c r="AC452">
        <v>0</v>
      </c>
      <c r="AD452">
        <v>0</v>
      </c>
      <c r="AE452">
        <v>958</v>
      </c>
      <c r="AF452">
        <v>30</v>
      </c>
      <c r="AG452">
        <v>800</v>
      </c>
      <c r="AH452">
        <v>600</v>
      </c>
      <c r="AI452">
        <v>175</v>
      </c>
      <c r="AJ452">
        <v>99</v>
      </c>
      <c r="AK452">
        <v>726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1695</v>
      </c>
      <c r="AS452">
        <v>7000</v>
      </c>
      <c r="AT452">
        <v>1048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99999</v>
      </c>
      <c r="BB452">
        <v>0</v>
      </c>
      <c r="BC452">
        <v>0</v>
      </c>
      <c r="BD452">
        <v>0</v>
      </c>
      <c r="BE452">
        <v>0</v>
      </c>
    </row>
    <row r="453" spans="1:57" x14ac:dyDescent="0.15">
      <c r="A453">
        <v>1451</v>
      </c>
      <c r="B453" t="s">
        <v>2090</v>
      </c>
      <c r="C453">
        <v>0</v>
      </c>
      <c r="D453">
        <v>0</v>
      </c>
      <c r="E453">
        <v>51</v>
      </c>
      <c r="F453">
        <v>2974260</v>
      </c>
      <c r="G453">
        <v>5</v>
      </c>
      <c r="H453">
        <v>1</v>
      </c>
      <c r="I453" t="s">
        <v>330</v>
      </c>
      <c r="J453" t="s">
        <v>1292</v>
      </c>
      <c r="K453" t="s">
        <v>1158</v>
      </c>
      <c r="L453" t="s">
        <v>1611</v>
      </c>
      <c r="M453" t="s">
        <v>1158</v>
      </c>
      <c r="N453">
        <v>1009</v>
      </c>
      <c r="O453">
        <v>1010</v>
      </c>
      <c r="P453">
        <v>0</v>
      </c>
      <c r="Q453" t="s">
        <v>523</v>
      </c>
      <c r="R453" t="s">
        <v>551</v>
      </c>
      <c r="S453" t="s">
        <v>579</v>
      </c>
      <c r="T453" t="s">
        <v>529</v>
      </c>
      <c r="U453" t="s">
        <v>658</v>
      </c>
      <c r="V453">
        <v>465193</v>
      </c>
      <c r="W453">
        <v>100</v>
      </c>
      <c r="X453">
        <v>6756</v>
      </c>
      <c r="Y453">
        <v>14123</v>
      </c>
      <c r="Z453">
        <v>6883</v>
      </c>
      <c r="AA453">
        <v>13240</v>
      </c>
      <c r="AB453">
        <v>6883</v>
      </c>
      <c r="AC453">
        <v>0</v>
      </c>
      <c r="AD453">
        <v>0</v>
      </c>
      <c r="AE453">
        <v>991</v>
      </c>
      <c r="AF453">
        <v>30</v>
      </c>
      <c r="AG453">
        <v>800</v>
      </c>
      <c r="AH453">
        <v>600</v>
      </c>
      <c r="AI453">
        <v>175</v>
      </c>
      <c r="AJ453">
        <v>99</v>
      </c>
      <c r="AK453">
        <v>801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1879</v>
      </c>
      <c r="AS453">
        <v>7000</v>
      </c>
      <c r="AT453">
        <v>1017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99999</v>
      </c>
      <c r="BB453">
        <v>0</v>
      </c>
      <c r="BC453">
        <v>0</v>
      </c>
      <c r="BD453">
        <v>0</v>
      </c>
      <c r="BE453">
        <v>0</v>
      </c>
    </row>
    <row r="454" spans="1:57" x14ac:dyDescent="0.15">
      <c r="A454">
        <v>1452</v>
      </c>
      <c r="B454" t="s">
        <v>2091</v>
      </c>
      <c r="C454">
        <v>0</v>
      </c>
      <c r="D454">
        <v>0</v>
      </c>
      <c r="E454">
        <v>52</v>
      </c>
      <c r="F454">
        <v>3022673</v>
      </c>
      <c r="G454">
        <v>5</v>
      </c>
      <c r="H454">
        <v>1</v>
      </c>
      <c r="I454" t="s">
        <v>324</v>
      </c>
      <c r="J454" t="s">
        <v>728</v>
      </c>
      <c r="K454" t="s">
        <v>980</v>
      </c>
      <c r="L454" t="s">
        <v>1238</v>
      </c>
      <c r="M454" t="s">
        <v>980</v>
      </c>
      <c r="N454">
        <v>2009</v>
      </c>
      <c r="O454">
        <v>2010</v>
      </c>
      <c r="P454">
        <v>2011</v>
      </c>
      <c r="Q454" t="s">
        <v>524</v>
      </c>
      <c r="R454" t="s">
        <v>544</v>
      </c>
      <c r="S454" t="s">
        <v>493</v>
      </c>
      <c r="T454" t="s">
        <v>474</v>
      </c>
      <c r="U454" t="s">
        <v>484</v>
      </c>
      <c r="V454">
        <v>515241</v>
      </c>
      <c r="W454">
        <v>100</v>
      </c>
      <c r="X454">
        <v>6984</v>
      </c>
      <c r="Y454">
        <v>12775</v>
      </c>
      <c r="Z454">
        <v>8132</v>
      </c>
      <c r="AA454">
        <v>14600</v>
      </c>
      <c r="AB454">
        <v>7624</v>
      </c>
      <c r="AC454">
        <v>0</v>
      </c>
      <c r="AD454">
        <v>0</v>
      </c>
      <c r="AE454">
        <v>1026</v>
      </c>
      <c r="AF454">
        <v>30</v>
      </c>
      <c r="AG454">
        <v>800</v>
      </c>
      <c r="AH454">
        <v>600</v>
      </c>
      <c r="AI454">
        <v>175</v>
      </c>
      <c r="AJ454">
        <v>99</v>
      </c>
      <c r="AK454">
        <v>777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2073</v>
      </c>
      <c r="AS454">
        <v>8000</v>
      </c>
      <c r="AT454">
        <v>981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99999</v>
      </c>
      <c r="BB454">
        <v>0</v>
      </c>
      <c r="BC454">
        <v>0</v>
      </c>
      <c r="BD454">
        <v>0</v>
      </c>
      <c r="BE454">
        <v>0</v>
      </c>
    </row>
    <row r="455" spans="1:57" x14ac:dyDescent="0.15">
      <c r="A455">
        <v>1453</v>
      </c>
      <c r="B455" t="s">
        <v>2092</v>
      </c>
      <c r="C455">
        <v>0</v>
      </c>
      <c r="D455">
        <v>0</v>
      </c>
      <c r="E455">
        <v>53</v>
      </c>
      <c r="F455">
        <v>3445051</v>
      </c>
      <c r="G455">
        <v>5</v>
      </c>
      <c r="H455">
        <v>1</v>
      </c>
      <c r="I455" t="s">
        <v>330</v>
      </c>
      <c r="J455" t="s">
        <v>997</v>
      </c>
      <c r="K455" t="s">
        <v>995</v>
      </c>
      <c r="L455" t="s">
        <v>1577</v>
      </c>
      <c r="M455" t="s">
        <v>702</v>
      </c>
      <c r="N455">
        <v>2009</v>
      </c>
      <c r="O455">
        <v>2010</v>
      </c>
      <c r="P455">
        <v>2011</v>
      </c>
      <c r="Q455" t="s">
        <v>529</v>
      </c>
      <c r="R455" t="s">
        <v>530</v>
      </c>
      <c r="S455" t="s">
        <v>575</v>
      </c>
      <c r="T455" t="s">
        <v>492</v>
      </c>
      <c r="U455" t="s">
        <v>476</v>
      </c>
      <c r="V455">
        <v>532342</v>
      </c>
      <c r="W455">
        <v>100</v>
      </c>
      <c r="X455">
        <v>7216</v>
      </c>
      <c r="Y455">
        <v>15084</v>
      </c>
      <c r="Z455">
        <v>7352</v>
      </c>
      <c r="AA455">
        <v>14142</v>
      </c>
      <c r="AB455">
        <v>8403</v>
      </c>
      <c r="AC455">
        <v>0</v>
      </c>
      <c r="AD455">
        <v>0</v>
      </c>
      <c r="AE455">
        <v>989</v>
      </c>
      <c r="AF455">
        <v>30</v>
      </c>
      <c r="AG455">
        <v>800</v>
      </c>
      <c r="AH455">
        <v>600</v>
      </c>
      <c r="AI455">
        <v>175</v>
      </c>
      <c r="AJ455">
        <v>99</v>
      </c>
      <c r="AK455">
        <v>857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2144</v>
      </c>
      <c r="AS455">
        <v>8000</v>
      </c>
      <c r="AT455">
        <v>1160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99999</v>
      </c>
      <c r="BB455">
        <v>0</v>
      </c>
      <c r="BC455">
        <v>0</v>
      </c>
      <c r="BD455">
        <v>0</v>
      </c>
      <c r="BE455">
        <v>0</v>
      </c>
    </row>
    <row r="456" spans="1:57" x14ac:dyDescent="0.15">
      <c r="A456">
        <v>1454</v>
      </c>
      <c r="B456" t="s">
        <v>2093</v>
      </c>
      <c r="C456">
        <v>0</v>
      </c>
      <c r="D456">
        <v>0</v>
      </c>
      <c r="E456">
        <v>54</v>
      </c>
      <c r="F456">
        <v>3277866</v>
      </c>
      <c r="G456">
        <v>5</v>
      </c>
      <c r="H456">
        <v>1</v>
      </c>
      <c r="I456" t="s">
        <v>330</v>
      </c>
      <c r="J456" t="s">
        <v>983</v>
      </c>
      <c r="K456" t="s">
        <v>1000</v>
      </c>
      <c r="L456" t="s">
        <v>789</v>
      </c>
      <c r="M456" t="s">
        <v>720</v>
      </c>
      <c r="N456">
        <v>1009</v>
      </c>
      <c r="O456">
        <v>1010</v>
      </c>
      <c r="P456">
        <v>1011</v>
      </c>
      <c r="Q456" t="s">
        <v>530</v>
      </c>
      <c r="R456" t="s">
        <v>551</v>
      </c>
      <c r="S456" t="s">
        <v>585</v>
      </c>
      <c r="T456" t="s">
        <v>491</v>
      </c>
      <c r="U456" t="s">
        <v>620</v>
      </c>
      <c r="V456">
        <v>549715</v>
      </c>
      <c r="W456">
        <v>100</v>
      </c>
      <c r="X456">
        <v>7948</v>
      </c>
      <c r="Y456">
        <v>14604</v>
      </c>
      <c r="Z456">
        <v>7593</v>
      </c>
      <c r="AA456">
        <v>14604</v>
      </c>
      <c r="AB456">
        <v>8678</v>
      </c>
      <c r="AC456">
        <v>0</v>
      </c>
      <c r="AD456">
        <v>0</v>
      </c>
      <c r="AE456">
        <v>1023</v>
      </c>
      <c r="AF456">
        <v>30</v>
      </c>
      <c r="AG456">
        <v>800</v>
      </c>
      <c r="AH456">
        <v>600</v>
      </c>
      <c r="AI456">
        <v>175</v>
      </c>
      <c r="AJ456">
        <v>99</v>
      </c>
      <c r="AK456">
        <v>775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1937</v>
      </c>
      <c r="AS456">
        <v>7500</v>
      </c>
      <c r="AT456">
        <v>1123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99999</v>
      </c>
      <c r="BB456">
        <v>0</v>
      </c>
      <c r="BC456">
        <v>0</v>
      </c>
      <c r="BD456">
        <v>0</v>
      </c>
      <c r="BE456">
        <v>0</v>
      </c>
    </row>
    <row r="457" spans="1:57" x14ac:dyDescent="0.15">
      <c r="A457">
        <v>1455</v>
      </c>
      <c r="B457" t="s">
        <v>2094</v>
      </c>
      <c r="C457">
        <v>0</v>
      </c>
      <c r="D457">
        <v>0</v>
      </c>
      <c r="E457">
        <v>55</v>
      </c>
      <c r="F457">
        <v>3438072</v>
      </c>
      <c r="G457">
        <v>5</v>
      </c>
      <c r="H457">
        <v>1</v>
      </c>
      <c r="I457" t="s">
        <v>330</v>
      </c>
      <c r="J457" t="s">
        <v>1159</v>
      </c>
      <c r="K457" t="s">
        <v>1165</v>
      </c>
      <c r="L457" t="s">
        <v>1523</v>
      </c>
      <c r="M457" t="s">
        <v>733</v>
      </c>
      <c r="N457">
        <v>2009</v>
      </c>
      <c r="O457">
        <v>2010</v>
      </c>
      <c r="P457">
        <v>2011</v>
      </c>
      <c r="Q457" t="s">
        <v>579</v>
      </c>
      <c r="R457" t="s">
        <v>579</v>
      </c>
      <c r="S457" t="s">
        <v>484</v>
      </c>
      <c r="T457" t="s">
        <v>523</v>
      </c>
      <c r="U457" t="s">
        <v>564</v>
      </c>
      <c r="V457">
        <v>529545</v>
      </c>
      <c r="W457">
        <v>100</v>
      </c>
      <c r="X457">
        <v>8204</v>
      </c>
      <c r="Y457">
        <v>15073</v>
      </c>
      <c r="Z457">
        <v>8958</v>
      </c>
      <c r="AA457">
        <v>14068</v>
      </c>
      <c r="AB457">
        <v>8958</v>
      </c>
      <c r="AC457">
        <v>0</v>
      </c>
      <c r="AD457">
        <v>0</v>
      </c>
      <c r="AE457">
        <v>1208</v>
      </c>
      <c r="AF457">
        <v>30</v>
      </c>
      <c r="AG457">
        <v>800</v>
      </c>
      <c r="AH457">
        <v>600</v>
      </c>
      <c r="AI457">
        <v>175</v>
      </c>
      <c r="AJ457">
        <v>99</v>
      </c>
      <c r="AK457">
        <v>800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2286</v>
      </c>
      <c r="AS457">
        <v>7000</v>
      </c>
      <c r="AT457">
        <v>1238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99999</v>
      </c>
      <c r="BB457">
        <v>0</v>
      </c>
      <c r="BC457">
        <v>0</v>
      </c>
      <c r="BD457">
        <v>0</v>
      </c>
      <c r="BE457">
        <v>0</v>
      </c>
    </row>
    <row r="458" spans="1:57" x14ac:dyDescent="0.15">
      <c r="A458">
        <v>1456</v>
      </c>
      <c r="B458" t="s">
        <v>2095</v>
      </c>
      <c r="C458">
        <v>0</v>
      </c>
      <c r="D458">
        <v>0</v>
      </c>
      <c r="E458">
        <v>56</v>
      </c>
      <c r="F458">
        <v>3840790</v>
      </c>
      <c r="G458">
        <v>5</v>
      </c>
      <c r="H458">
        <v>2</v>
      </c>
      <c r="I458" t="s">
        <v>211</v>
      </c>
      <c r="J458" t="s">
        <v>753</v>
      </c>
      <c r="K458" t="s">
        <v>733</v>
      </c>
      <c r="L458" t="s">
        <v>1161</v>
      </c>
      <c r="M458" t="s">
        <v>733</v>
      </c>
      <c r="N458">
        <v>2009</v>
      </c>
      <c r="O458">
        <v>2010</v>
      </c>
      <c r="P458">
        <v>2011</v>
      </c>
      <c r="Q458" t="s">
        <v>466</v>
      </c>
      <c r="R458" t="s">
        <v>544</v>
      </c>
      <c r="S458" t="s">
        <v>615</v>
      </c>
      <c r="T458" t="s">
        <v>474</v>
      </c>
      <c r="U458" t="s">
        <v>467</v>
      </c>
      <c r="V458">
        <v>585291</v>
      </c>
      <c r="W458">
        <v>100</v>
      </c>
      <c r="X458">
        <v>7935</v>
      </c>
      <c r="Y458">
        <v>14513</v>
      </c>
      <c r="Z458">
        <v>9241</v>
      </c>
      <c r="AA458">
        <v>15550</v>
      </c>
      <c r="AB458">
        <v>8086</v>
      </c>
      <c r="AC458">
        <v>0</v>
      </c>
      <c r="AD458">
        <v>0</v>
      </c>
      <c r="AE458">
        <v>1246</v>
      </c>
      <c r="AF458">
        <v>30</v>
      </c>
      <c r="AG458">
        <v>800</v>
      </c>
      <c r="AH458">
        <v>600</v>
      </c>
      <c r="AI458">
        <v>175</v>
      </c>
      <c r="AJ458">
        <v>99</v>
      </c>
      <c r="AK458">
        <v>945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2065</v>
      </c>
      <c r="AS458">
        <v>8000</v>
      </c>
      <c r="AT458">
        <v>1118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99999</v>
      </c>
      <c r="BB458">
        <v>0</v>
      </c>
      <c r="BC458">
        <v>0</v>
      </c>
      <c r="BD458">
        <v>0</v>
      </c>
      <c r="BE458">
        <v>0</v>
      </c>
    </row>
    <row r="459" spans="1:57" x14ac:dyDescent="0.15">
      <c r="A459">
        <v>1457</v>
      </c>
      <c r="B459" t="s">
        <v>2096</v>
      </c>
      <c r="C459">
        <v>0</v>
      </c>
      <c r="D459">
        <v>0</v>
      </c>
      <c r="E459">
        <v>57</v>
      </c>
      <c r="F459">
        <v>3533009</v>
      </c>
      <c r="G459">
        <v>5</v>
      </c>
      <c r="H459">
        <v>1</v>
      </c>
      <c r="I459" t="s">
        <v>324</v>
      </c>
      <c r="J459" t="s">
        <v>769</v>
      </c>
      <c r="K459" t="s">
        <v>1173</v>
      </c>
      <c r="L459" t="s">
        <v>1014</v>
      </c>
      <c r="M459" t="s">
        <v>1173</v>
      </c>
      <c r="N459">
        <v>1009</v>
      </c>
      <c r="O459">
        <v>1010</v>
      </c>
      <c r="P459">
        <v>1011</v>
      </c>
      <c r="Q459" t="s">
        <v>530</v>
      </c>
      <c r="R459" t="s">
        <v>564</v>
      </c>
      <c r="S459" t="s">
        <v>544</v>
      </c>
      <c r="T459" t="s">
        <v>458</v>
      </c>
      <c r="U459" t="s">
        <v>558</v>
      </c>
      <c r="V459">
        <v>603493</v>
      </c>
      <c r="W459">
        <v>100</v>
      </c>
      <c r="X459">
        <v>7637</v>
      </c>
      <c r="Y459">
        <v>14966</v>
      </c>
      <c r="Z459">
        <v>8934</v>
      </c>
      <c r="AA459">
        <v>17104</v>
      </c>
      <c r="AB459">
        <v>9529</v>
      </c>
      <c r="AC459">
        <v>0</v>
      </c>
      <c r="AD459">
        <v>0</v>
      </c>
      <c r="AE459">
        <v>1125</v>
      </c>
      <c r="AF459">
        <v>30</v>
      </c>
      <c r="AG459">
        <v>800</v>
      </c>
      <c r="AH459">
        <v>600</v>
      </c>
      <c r="AI459">
        <v>175</v>
      </c>
      <c r="AJ459">
        <v>99</v>
      </c>
      <c r="AK459">
        <v>854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2433</v>
      </c>
      <c r="AS459">
        <v>8000</v>
      </c>
      <c r="AT459">
        <v>1236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99999</v>
      </c>
      <c r="BB459">
        <v>0</v>
      </c>
      <c r="BC459">
        <v>0</v>
      </c>
      <c r="BD459">
        <v>0</v>
      </c>
      <c r="BE459">
        <v>0</v>
      </c>
    </row>
    <row r="460" spans="1:57" x14ac:dyDescent="0.15">
      <c r="A460">
        <v>1458</v>
      </c>
      <c r="B460" t="s">
        <v>2097</v>
      </c>
      <c r="C460">
        <v>0</v>
      </c>
      <c r="D460">
        <v>0</v>
      </c>
      <c r="E460">
        <v>58</v>
      </c>
      <c r="F460">
        <v>3764034</v>
      </c>
      <c r="G460">
        <v>5</v>
      </c>
      <c r="H460">
        <v>2</v>
      </c>
      <c r="I460" t="s">
        <v>334</v>
      </c>
      <c r="J460" t="s">
        <v>1010</v>
      </c>
      <c r="K460" t="s">
        <v>745</v>
      </c>
      <c r="L460" t="s">
        <v>1053</v>
      </c>
      <c r="M460" t="s">
        <v>745</v>
      </c>
      <c r="N460">
        <v>1009</v>
      </c>
      <c r="O460">
        <v>1010</v>
      </c>
      <c r="P460">
        <v>1011</v>
      </c>
      <c r="Q460" t="s">
        <v>591</v>
      </c>
      <c r="R460" t="s">
        <v>507</v>
      </c>
      <c r="S460" t="s">
        <v>635</v>
      </c>
      <c r="T460" t="s">
        <v>635</v>
      </c>
      <c r="U460" t="s">
        <v>538</v>
      </c>
      <c r="V460">
        <v>580503</v>
      </c>
      <c r="W460">
        <v>100</v>
      </c>
      <c r="X460">
        <v>7870</v>
      </c>
      <c r="Y460">
        <v>15425</v>
      </c>
      <c r="Z460">
        <v>8594</v>
      </c>
      <c r="AA460">
        <v>16527</v>
      </c>
      <c r="AB460">
        <v>9822</v>
      </c>
      <c r="AC460">
        <v>0</v>
      </c>
      <c r="AD460">
        <v>0</v>
      </c>
      <c r="AE460">
        <v>1160</v>
      </c>
      <c r="AF460">
        <v>30</v>
      </c>
      <c r="AG460">
        <v>800</v>
      </c>
      <c r="AH460">
        <v>600</v>
      </c>
      <c r="AI460">
        <v>175</v>
      </c>
      <c r="AJ460">
        <v>99</v>
      </c>
      <c r="AK460">
        <v>1006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2195</v>
      </c>
      <c r="AS460">
        <v>7500</v>
      </c>
      <c r="AT460">
        <v>1190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99999</v>
      </c>
      <c r="BB460">
        <v>0</v>
      </c>
      <c r="BC460">
        <v>0</v>
      </c>
      <c r="BD460">
        <v>0</v>
      </c>
      <c r="BE460">
        <v>0</v>
      </c>
    </row>
    <row r="461" spans="1:57" x14ac:dyDescent="0.15">
      <c r="A461">
        <v>1459</v>
      </c>
      <c r="B461" t="s">
        <v>2098</v>
      </c>
      <c r="C461">
        <v>0</v>
      </c>
      <c r="D461">
        <v>0</v>
      </c>
      <c r="E461">
        <v>59</v>
      </c>
      <c r="F461">
        <v>4195968</v>
      </c>
      <c r="G461">
        <v>5</v>
      </c>
      <c r="H461">
        <v>2</v>
      </c>
      <c r="I461" t="s">
        <v>211</v>
      </c>
      <c r="J461" t="s">
        <v>1160</v>
      </c>
      <c r="K461" t="s">
        <v>1421</v>
      </c>
      <c r="L461" t="s">
        <v>730</v>
      </c>
      <c r="M461" t="s">
        <v>1421</v>
      </c>
      <c r="N461">
        <v>2009</v>
      </c>
      <c r="O461">
        <v>2010</v>
      </c>
      <c r="P461">
        <v>2011</v>
      </c>
      <c r="Q461" t="s">
        <v>551</v>
      </c>
      <c r="R461" t="s">
        <v>615</v>
      </c>
      <c r="S461" t="s">
        <v>563</v>
      </c>
      <c r="T461" t="s">
        <v>484</v>
      </c>
      <c r="U461" t="s">
        <v>551</v>
      </c>
      <c r="V461">
        <v>598003</v>
      </c>
      <c r="W461">
        <v>100</v>
      </c>
      <c r="X461">
        <v>8688</v>
      </c>
      <c r="Y461">
        <v>15891</v>
      </c>
      <c r="Z461">
        <v>10120</v>
      </c>
      <c r="AA461">
        <v>18161</v>
      </c>
      <c r="AB461">
        <v>9487</v>
      </c>
      <c r="AC461">
        <v>0</v>
      </c>
      <c r="AD461">
        <v>0</v>
      </c>
      <c r="AE461">
        <v>1197</v>
      </c>
      <c r="AF461">
        <v>30</v>
      </c>
      <c r="AG461">
        <v>800</v>
      </c>
      <c r="AH461">
        <v>600</v>
      </c>
      <c r="AI461">
        <v>175</v>
      </c>
      <c r="AJ461">
        <v>99</v>
      </c>
      <c r="AK461">
        <v>907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2262</v>
      </c>
      <c r="AS461">
        <v>7000</v>
      </c>
      <c r="AT461">
        <v>1401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99999</v>
      </c>
      <c r="BB461">
        <v>0</v>
      </c>
      <c r="BC461">
        <v>0</v>
      </c>
      <c r="BD461">
        <v>0</v>
      </c>
      <c r="BE461">
        <v>0</v>
      </c>
    </row>
    <row r="462" spans="1:57" x14ac:dyDescent="0.15">
      <c r="A462">
        <v>1460</v>
      </c>
      <c r="B462" t="s">
        <v>2099</v>
      </c>
      <c r="C462">
        <v>0</v>
      </c>
      <c r="D462">
        <v>0</v>
      </c>
      <c r="E462">
        <v>60</v>
      </c>
      <c r="F462">
        <v>4129877</v>
      </c>
      <c r="G462">
        <v>5</v>
      </c>
      <c r="H462">
        <v>2</v>
      </c>
      <c r="I462" t="s">
        <v>334</v>
      </c>
      <c r="J462" t="s">
        <v>1033</v>
      </c>
      <c r="K462" t="s">
        <v>1054</v>
      </c>
      <c r="L462" t="s">
        <v>761</v>
      </c>
      <c r="M462" t="s">
        <v>798</v>
      </c>
      <c r="N462">
        <v>1009</v>
      </c>
      <c r="O462">
        <v>1010</v>
      </c>
      <c r="P462">
        <v>1011</v>
      </c>
      <c r="Q462" t="s">
        <v>492</v>
      </c>
      <c r="R462" t="s">
        <v>466</v>
      </c>
      <c r="S462" t="s">
        <v>467</v>
      </c>
      <c r="T462" t="s">
        <v>523</v>
      </c>
      <c r="U462" t="s">
        <v>558</v>
      </c>
      <c r="V462">
        <v>615766</v>
      </c>
      <c r="W462">
        <v>100</v>
      </c>
      <c r="X462">
        <v>8947</v>
      </c>
      <c r="Y462">
        <v>18702</v>
      </c>
      <c r="Z462">
        <v>9769</v>
      </c>
      <c r="AA462">
        <v>17533</v>
      </c>
      <c r="AB462">
        <v>10420</v>
      </c>
      <c r="AC462">
        <v>0</v>
      </c>
      <c r="AD462">
        <v>0</v>
      </c>
      <c r="AE462">
        <v>1409</v>
      </c>
      <c r="AF462">
        <v>30</v>
      </c>
      <c r="AG462">
        <v>800</v>
      </c>
      <c r="AH462">
        <v>600</v>
      </c>
      <c r="AI462">
        <v>175</v>
      </c>
      <c r="AJ462">
        <v>99</v>
      </c>
      <c r="AK462">
        <v>1002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2496</v>
      </c>
      <c r="AS462">
        <v>7500</v>
      </c>
      <c r="AT462">
        <v>1354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99999</v>
      </c>
      <c r="BB462">
        <v>0</v>
      </c>
      <c r="BC462">
        <v>0</v>
      </c>
      <c r="BD462">
        <v>0</v>
      </c>
      <c r="BE462">
        <v>0</v>
      </c>
    </row>
    <row r="463" spans="1:57" x14ac:dyDescent="0.15">
      <c r="A463">
        <v>1461</v>
      </c>
      <c r="B463" t="s">
        <v>2100</v>
      </c>
      <c r="C463">
        <v>0</v>
      </c>
      <c r="D463">
        <v>0</v>
      </c>
      <c r="E463">
        <v>61</v>
      </c>
      <c r="F463">
        <v>4039871</v>
      </c>
      <c r="G463">
        <v>5</v>
      </c>
      <c r="H463">
        <v>1</v>
      </c>
      <c r="I463" t="s">
        <v>324</v>
      </c>
      <c r="J463" t="s">
        <v>1007</v>
      </c>
      <c r="K463" t="s">
        <v>1612</v>
      </c>
      <c r="L463" t="s">
        <v>788</v>
      </c>
      <c r="M463" t="s">
        <v>1612</v>
      </c>
      <c r="N463">
        <v>1009</v>
      </c>
      <c r="O463">
        <v>1010</v>
      </c>
      <c r="P463">
        <v>1011</v>
      </c>
      <c r="Q463" t="s">
        <v>558</v>
      </c>
      <c r="R463" t="s">
        <v>492</v>
      </c>
      <c r="S463" t="s">
        <v>483</v>
      </c>
      <c r="T463" t="s">
        <v>459</v>
      </c>
      <c r="U463" t="s">
        <v>579</v>
      </c>
      <c r="V463">
        <v>633777</v>
      </c>
      <c r="W463">
        <v>100</v>
      </c>
      <c r="X463">
        <v>9210</v>
      </c>
      <c r="Y463">
        <v>19249</v>
      </c>
      <c r="Z463">
        <v>10056</v>
      </c>
      <c r="AA463">
        <v>16843</v>
      </c>
      <c r="AB463">
        <v>9385</v>
      </c>
      <c r="AC463">
        <v>0</v>
      </c>
      <c r="AD463">
        <v>0</v>
      </c>
      <c r="AE463">
        <v>1269</v>
      </c>
      <c r="AF463">
        <v>30</v>
      </c>
      <c r="AG463">
        <v>800</v>
      </c>
      <c r="AH463">
        <v>600</v>
      </c>
      <c r="AI463">
        <v>175</v>
      </c>
      <c r="AJ463">
        <v>99</v>
      </c>
      <c r="AK463">
        <v>1032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2569</v>
      </c>
      <c r="AS463">
        <v>8000</v>
      </c>
      <c r="AT463">
        <v>1488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99999</v>
      </c>
      <c r="BB463">
        <v>0</v>
      </c>
      <c r="BC463">
        <v>0</v>
      </c>
      <c r="BD463">
        <v>0</v>
      </c>
      <c r="BE463">
        <v>0</v>
      </c>
    </row>
    <row r="464" spans="1:57" x14ac:dyDescent="0.15">
      <c r="A464">
        <v>1462</v>
      </c>
      <c r="B464" t="s">
        <v>2101</v>
      </c>
      <c r="C464">
        <v>0</v>
      </c>
      <c r="D464">
        <v>0</v>
      </c>
      <c r="E464">
        <v>62</v>
      </c>
      <c r="F464">
        <v>4156440</v>
      </c>
      <c r="G464">
        <v>5</v>
      </c>
      <c r="H464">
        <v>1</v>
      </c>
      <c r="I464" t="s">
        <v>324</v>
      </c>
      <c r="J464" t="s">
        <v>793</v>
      </c>
      <c r="K464" t="s">
        <v>813</v>
      </c>
      <c r="L464" t="s">
        <v>1167</v>
      </c>
      <c r="M464" t="s">
        <v>1372</v>
      </c>
      <c r="N464">
        <v>2009</v>
      </c>
      <c r="O464">
        <v>2010</v>
      </c>
      <c r="P464">
        <v>2011</v>
      </c>
      <c r="Q464" t="s">
        <v>620</v>
      </c>
      <c r="R464" t="s">
        <v>658</v>
      </c>
      <c r="S464" t="s">
        <v>544</v>
      </c>
      <c r="T464" t="s">
        <v>563</v>
      </c>
      <c r="U464" t="s">
        <v>457</v>
      </c>
      <c r="V464">
        <v>652045</v>
      </c>
      <c r="W464">
        <v>100</v>
      </c>
      <c r="X464">
        <v>8843</v>
      </c>
      <c r="Y464">
        <v>19804</v>
      </c>
      <c r="Z464">
        <v>9657</v>
      </c>
      <c r="AA464">
        <v>19804</v>
      </c>
      <c r="AB464">
        <v>9657</v>
      </c>
      <c r="AC464">
        <v>0</v>
      </c>
      <c r="AD464">
        <v>0</v>
      </c>
      <c r="AE464">
        <v>1401</v>
      </c>
      <c r="AF464">
        <v>30</v>
      </c>
      <c r="AG464">
        <v>800</v>
      </c>
      <c r="AH464">
        <v>600</v>
      </c>
      <c r="AI464">
        <v>175</v>
      </c>
      <c r="AJ464">
        <v>99</v>
      </c>
      <c r="AK464">
        <v>1062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2468</v>
      </c>
      <c r="AS464">
        <v>7000</v>
      </c>
      <c r="AT464">
        <v>1339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99999</v>
      </c>
      <c r="BB464">
        <v>0</v>
      </c>
      <c r="BC464">
        <v>0</v>
      </c>
      <c r="BD464">
        <v>0</v>
      </c>
      <c r="BE464">
        <v>0</v>
      </c>
    </row>
    <row r="465" spans="1:57" x14ac:dyDescent="0.15">
      <c r="A465">
        <v>1463</v>
      </c>
      <c r="B465" t="s">
        <v>2102</v>
      </c>
      <c r="C465">
        <v>0</v>
      </c>
      <c r="D465">
        <v>0</v>
      </c>
      <c r="E465">
        <v>63</v>
      </c>
      <c r="F465">
        <v>4204369</v>
      </c>
      <c r="G465">
        <v>5</v>
      </c>
      <c r="H465">
        <v>1</v>
      </c>
      <c r="I465" t="s">
        <v>330</v>
      </c>
      <c r="J465" t="s">
        <v>796</v>
      </c>
      <c r="K465" t="s">
        <v>1613</v>
      </c>
      <c r="L465" t="s">
        <v>1296</v>
      </c>
      <c r="M465" t="s">
        <v>1613</v>
      </c>
      <c r="N465">
        <v>1009</v>
      </c>
      <c r="O465">
        <v>1010</v>
      </c>
      <c r="P465">
        <v>1011</v>
      </c>
      <c r="Q465" t="s">
        <v>558</v>
      </c>
      <c r="R465" t="s">
        <v>531</v>
      </c>
      <c r="S465" t="s">
        <v>591</v>
      </c>
      <c r="T465" t="s">
        <v>458</v>
      </c>
      <c r="U465" t="s">
        <v>475</v>
      </c>
      <c r="V465">
        <v>670577</v>
      </c>
      <c r="W465">
        <v>100</v>
      </c>
      <c r="X465">
        <v>9745</v>
      </c>
      <c r="Y465">
        <v>17822</v>
      </c>
      <c r="Z465">
        <v>10642</v>
      </c>
      <c r="AA465">
        <v>17822</v>
      </c>
      <c r="AB465">
        <v>10642</v>
      </c>
      <c r="AC465">
        <v>0</v>
      </c>
      <c r="AD465">
        <v>0</v>
      </c>
      <c r="AE465">
        <v>1537</v>
      </c>
      <c r="AF465">
        <v>30</v>
      </c>
      <c r="AG465">
        <v>800</v>
      </c>
      <c r="AH465">
        <v>600</v>
      </c>
      <c r="AI465">
        <v>175</v>
      </c>
      <c r="AJ465">
        <v>99</v>
      </c>
      <c r="AK465">
        <v>1020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2539</v>
      </c>
      <c r="AS465">
        <v>8000</v>
      </c>
      <c r="AT465">
        <v>1576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99999</v>
      </c>
      <c r="BB465">
        <v>0</v>
      </c>
      <c r="BC465">
        <v>0</v>
      </c>
      <c r="BD465">
        <v>0</v>
      </c>
      <c r="BE465">
        <v>0</v>
      </c>
    </row>
    <row r="466" spans="1:57" x14ac:dyDescent="0.15">
      <c r="A466">
        <v>1464</v>
      </c>
      <c r="B466" t="s">
        <v>2103</v>
      </c>
      <c r="C466">
        <v>0</v>
      </c>
      <c r="D466">
        <v>0</v>
      </c>
      <c r="E466">
        <v>64</v>
      </c>
      <c r="F466">
        <v>4688571</v>
      </c>
      <c r="G466">
        <v>5</v>
      </c>
      <c r="H466">
        <v>1</v>
      </c>
      <c r="I466" t="s">
        <v>330</v>
      </c>
      <c r="J466" t="s">
        <v>769</v>
      </c>
      <c r="K466" t="s">
        <v>827</v>
      </c>
      <c r="L466" t="s">
        <v>833</v>
      </c>
      <c r="M466" t="s">
        <v>827</v>
      </c>
      <c r="N466">
        <v>1009</v>
      </c>
      <c r="O466">
        <v>1010</v>
      </c>
      <c r="P466">
        <v>1011</v>
      </c>
      <c r="Q466" t="s">
        <v>564</v>
      </c>
      <c r="R466" t="s">
        <v>524</v>
      </c>
      <c r="S466" t="s">
        <v>483</v>
      </c>
      <c r="T466" t="s">
        <v>524</v>
      </c>
      <c r="U466" t="s">
        <v>564</v>
      </c>
      <c r="V466">
        <v>689362</v>
      </c>
      <c r="W466">
        <v>100</v>
      </c>
      <c r="X466">
        <v>10686</v>
      </c>
      <c r="Y466">
        <v>19630</v>
      </c>
      <c r="Z466">
        <v>11670</v>
      </c>
      <c r="AA466">
        <v>19630</v>
      </c>
      <c r="AB466">
        <v>11670</v>
      </c>
      <c r="AC466">
        <v>0</v>
      </c>
      <c r="AD466">
        <v>0</v>
      </c>
      <c r="AE466">
        <v>1383</v>
      </c>
      <c r="AF466">
        <v>30</v>
      </c>
      <c r="AG466">
        <v>800</v>
      </c>
      <c r="AH466">
        <v>600</v>
      </c>
      <c r="AI466">
        <v>175</v>
      </c>
      <c r="AJ466">
        <v>99</v>
      </c>
      <c r="AK466">
        <v>1200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2611</v>
      </c>
      <c r="AS466">
        <v>8000</v>
      </c>
      <c r="AT466">
        <v>1519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99999</v>
      </c>
      <c r="BB466">
        <v>0</v>
      </c>
      <c r="BC466">
        <v>0</v>
      </c>
      <c r="BD466">
        <v>0</v>
      </c>
      <c r="BE466">
        <v>0</v>
      </c>
    </row>
    <row r="467" spans="1:57" x14ac:dyDescent="0.15">
      <c r="A467">
        <v>1465</v>
      </c>
      <c r="B467" t="s">
        <v>2104</v>
      </c>
      <c r="C467">
        <v>0</v>
      </c>
      <c r="D467">
        <v>0</v>
      </c>
      <c r="E467">
        <v>65</v>
      </c>
      <c r="F467">
        <v>4593890</v>
      </c>
      <c r="G467">
        <v>5</v>
      </c>
      <c r="H467">
        <v>1</v>
      </c>
      <c r="I467" t="s">
        <v>324</v>
      </c>
      <c r="J467" t="s">
        <v>1292</v>
      </c>
      <c r="K467" t="s">
        <v>853</v>
      </c>
      <c r="L467" t="s">
        <v>767</v>
      </c>
      <c r="M467" t="s">
        <v>1585</v>
      </c>
      <c r="N467">
        <v>1009</v>
      </c>
      <c r="O467">
        <v>1010</v>
      </c>
      <c r="P467">
        <v>1011</v>
      </c>
      <c r="Q467" t="s">
        <v>585</v>
      </c>
      <c r="R467" t="s">
        <v>492</v>
      </c>
      <c r="S467" t="s">
        <v>620</v>
      </c>
      <c r="T467" t="s">
        <v>459</v>
      </c>
      <c r="U467" t="s">
        <v>615</v>
      </c>
      <c r="V467">
        <v>708401</v>
      </c>
      <c r="W467">
        <v>100</v>
      </c>
      <c r="X467">
        <v>10296</v>
      </c>
      <c r="Y467">
        <v>20173</v>
      </c>
      <c r="Z467">
        <v>10494</v>
      </c>
      <c r="AA467">
        <v>18828</v>
      </c>
      <c r="AB467">
        <v>11244</v>
      </c>
      <c r="AC467">
        <v>0</v>
      </c>
      <c r="AD467">
        <v>0</v>
      </c>
      <c r="AE467">
        <v>1524</v>
      </c>
      <c r="AF467">
        <v>30</v>
      </c>
      <c r="AG467">
        <v>800</v>
      </c>
      <c r="AH467">
        <v>600</v>
      </c>
      <c r="AI467">
        <v>175</v>
      </c>
      <c r="AJ467">
        <v>99</v>
      </c>
      <c r="AK467">
        <v>1079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3067</v>
      </c>
      <c r="AS467">
        <v>7500</v>
      </c>
      <c r="AT467">
        <v>1563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99999</v>
      </c>
      <c r="BB467">
        <v>0</v>
      </c>
      <c r="BC467">
        <v>0</v>
      </c>
      <c r="BD467">
        <v>0</v>
      </c>
      <c r="BE467">
        <v>0</v>
      </c>
    </row>
    <row r="468" spans="1:57" x14ac:dyDescent="0.15">
      <c r="A468">
        <v>1466</v>
      </c>
      <c r="B468" t="s">
        <v>2105</v>
      </c>
      <c r="C468">
        <v>0</v>
      </c>
      <c r="D468">
        <v>0</v>
      </c>
      <c r="E468">
        <v>66</v>
      </c>
      <c r="F468">
        <v>5028055</v>
      </c>
      <c r="G468">
        <v>5</v>
      </c>
      <c r="H468">
        <v>2</v>
      </c>
      <c r="I468" t="s">
        <v>334</v>
      </c>
      <c r="J468" t="s">
        <v>1346</v>
      </c>
      <c r="K468" t="s">
        <v>838</v>
      </c>
      <c r="L468" t="s">
        <v>1298</v>
      </c>
      <c r="M468" t="s">
        <v>1478</v>
      </c>
      <c r="N468">
        <v>1009</v>
      </c>
      <c r="O468">
        <v>1010</v>
      </c>
      <c r="P468">
        <v>1011</v>
      </c>
      <c r="Q468" t="s">
        <v>558</v>
      </c>
      <c r="R468" t="s">
        <v>484</v>
      </c>
      <c r="S468" t="s">
        <v>515</v>
      </c>
      <c r="T468" t="s">
        <v>500</v>
      </c>
      <c r="U468" t="s">
        <v>467</v>
      </c>
      <c r="V468">
        <v>779676</v>
      </c>
      <c r="W468">
        <v>100</v>
      </c>
      <c r="X468">
        <v>10576</v>
      </c>
      <c r="Y468">
        <v>20724</v>
      </c>
      <c r="Z468">
        <v>12321</v>
      </c>
      <c r="AA468">
        <v>20724</v>
      </c>
      <c r="AB468">
        <v>12321</v>
      </c>
      <c r="AC468">
        <v>0</v>
      </c>
      <c r="AD468">
        <v>0</v>
      </c>
      <c r="AE468">
        <v>1566</v>
      </c>
      <c r="AF468">
        <v>30</v>
      </c>
      <c r="AG468">
        <v>800</v>
      </c>
      <c r="AH468">
        <v>600</v>
      </c>
      <c r="AI468">
        <v>175</v>
      </c>
      <c r="AJ468">
        <v>99</v>
      </c>
      <c r="AK468">
        <v>1268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2758</v>
      </c>
      <c r="AS468">
        <v>7500</v>
      </c>
      <c r="AT468">
        <v>1499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99999</v>
      </c>
      <c r="BB468">
        <v>0</v>
      </c>
      <c r="BC468">
        <v>0</v>
      </c>
      <c r="BD468">
        <v>0</v>
      </c>
      <c r="BE468">
        <v>0</v>
      </c>
    </row>
    <row r="469" spans="1:57" x14ac:dyDescent="0.15">
      <c r="A469">
        <v>1467</v>
      </c>
      <c r="B469" t="s">
        <v>2106</v>
      </c>
      <c r="C469">
        <v>0</v>
      </c>
      <c r="D469">
        <v>0</v>
      </c>
      <c r="E469">
        <v>67</v>
      </c>
      <c r="F469">
        <v>4838043</v>
      </c>
      <c r="G469">
        <v>5</v>
      </c>
      <c r="H469">
        <v>1</v>
      </c>
      <c r="I469" t="s">
        <v>330</v>
      </c>
      <c r="J469" t="s">
        <v>1175</v>
      </c>
      <c r="K469" t="s">
        <v>816</v>
      </c>
      <c r="L469" t="s">
        <v>1490</v>
      </c>
      <c r="M469" t="s">
        <v>816</v>
      </c>
      <c r="N469">
        <v>2009</v>
      </c>
      <c r="O469">
        <v>2010</v>
      </c>
      <c r="P469">
        <v>2011</v>
      </c>
      <c r="Q469" t="s">
        <v>658</v>
      </c>
      <c r="R469" t="s">
        <v>558</v>
      </c>
      <c r="S469" t="s">
        <v>483</v>
      </c>
      <c r="T469" t="s">
        <v>664</v>
      </c>
      <c r="U469" t="s">
        <v>457</v>
      </c>
      <c r="V469">
        <v>854003</v>
      </c>
      <c r="W469">
        <v>100</v>
      </c>
      <c r="X469">
        <v>10137</v>
      </c>
      <c r="Y469">
        <v>21282</v>
      </c>
      <c r="Z469">
        <v>12652</v>
      </c>
      <c r="AA469">
        <v>19863</v>
      </c>
      <c r="AB469">
        <v>11862</v>
      </c>
      <c r="AC469">
        <v>0</v>
      </c>
      <c r="AD469">
        <v>0</v>
      </c>
      <c r="AE469">
        <v>1716</v>
      </c>
      <c r="AF469">
        <v>30</v>
      </c>
      <c r="AG469">
        <v>800</v>
      </c>
      <c r="AH469">
        <v>600</v>
      </c>
      <c r="AI469">
        <v>175</v>
      </c>
      <c r="AJ469">
        <v>99</v>
      </c>
      <c r="AK469">
        <v>1304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3236</v>
      </c>
      <c r="AS469">
        <v>7000</v>
      </c>
      <c r="AT469">
        <v>1540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99999</v>
      </c>
      <c r="BB469">
        <v>0</v>
      </c>
      <c r="BC469">
        <v>0</v>
      </c>
      <c r="BD469">
        <v>0</v>
      </c>
      <c r="BE469">
        <v>0</v>
      </c>
    </row>
    <row r="470" spans="1:57" x14ac:dyDescent="0.15">
      <c r="A470">
        <v>1468</v>
      </c>
      <c r="B470" t="s">
        <v>2107</v>
      </c>
      <c r="C470">
        <v>0</v>
      </c>
      <c r="D470">
        <v>0</v>
      </c>
      <c r="E470">
        <v>68</v>
      </c>
      <c r="F470">
        <v>5126361</v>
      </c>
      <c r="G470">
        <v>5</v>
      </c>
      <c r="H470">
        <v>1</v>
      </c>
      <c r="I470" t="s">
        <v>330</v>
      </c>
      <c r="J470" t="s">
        <v>861</v>
      </c>
      <c r="K470" t="s">
        <v>789</v>
      </c>
      <c r="L470" t="s">
        <v>1027</v>
      </c>
      <c r="M470" t="s">
        <v>1303</v>
      </c>
      <c r="N470">
        <v>1009</v>
      </c>
      <c r="O470">
        <v>1010</v>
      </c>
      <c r="P470">
        <v>1011</v>
      </c>
      <c r="Q470" t="s">
        <v>530</v>
      </c>
      <c r="R470" t="s">
        <v>466</v>
      </c>
      <c r="S470" t="s">
        <v>493</v>
      </c>
      <c r="T470" t="s">
        <v>529</v>
      </c>
      <c r="U470" t="s">
        <v>516</v>
      </c>
      <c r="V470">
        <v>821856</v>
      </c>
      <c r="W470">
        <v>100</v>
      </c>
      <c r="X470">
        <v>10406</v>
      </c>
      <c r="Y470">
        <v>20391</v>
      </c>
      <c r="Z470">
        <v>12177</v>
      </c>
      <c r="AA470">
        <v>21847</v>
      </c>
      <c r="AB470">
        <v>11365</v>
      </c>
      <c r="AC470">
        <v>0</v>
      </c>
      <c r="AD470">
        <v>0</v>
      </c>
      <c r="AE470">
        <v>1542</v>
      </c>
      <c r="AF470">
        <v>30</v>
      </c>
      <c r="AG470">
        <v>800</v>
      </c>
      <c r="AH470">
        <v>600</v>
      </c>
      <c r="AI470">
        <v>175</v>
      </c>
      <c r="AJ470">
        <v>99</v>
      </c>
      <c r="AK470">
        <v>1171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3323</v>
      </c>
      <c r="AS470">
        <v>8000</v>
      </c>
      <c r="AT470">
        <v>1808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99999</v>
      </c>
      <c r="BB470">
        <v>0</v>
      </c>
      <c r="BC470">
        <v>0</v>
      </c>
      <c r="BD470">
        <v>0</v>
      </c>
      <c r="BE470">
        <v>0</v>
      </c>
    </row>
    <row r="471" spans="1:57" x14ac:dyDescent="0.15">
      <c r="A471">
        <v>1469</v>
      </c>
      <c r="B471" t="s">
        <v>2108</v>
      </c>
      <c r="C471">
        <v>0</v>
      </c>
      <c r="D471">
        <v>0</v>
      </c>
      <c r="E471">
        <v>69</v>
      </c>
      <c r="F471">
        <v>5005650</v>
      </c>
      <c r="G471">
        <v>5</v>
      </c>
      <c r="H471">
        <v>2</v>
      </c>
      <c r="I471" t="s">
        <v>211</v>
      </c>
      <c r="J471" t="s">
        <v>1343</v>
      </c>
      <c r="K471" t="s">
        <v>1043</v>
      </c>
      <c r="L471" t="s">
        <v>776</v>
      </c>
      <c r="M471" t="s">
        <v>817</v>
      </c>
      <c r="N471">
        <v>2009</v>
      </c>
      <c r="O471">
        <v>2010</v>
      </c>
      <c r="P471">
        <v>2011</v>
      </c>
      <c r="Q471" t="s">
        <v>474</v>
      </c>
      <c r="R471" t="s">
        <v>558</v>
      </c>
      <c r="S471" t="s">
        <v>508</v>
      </c>
      <c r="T471" t="s">
        <v>459</v>
      </c>
      <c r="U471" t="s">
        <v>475</v>
      </c>
      <c r="V471">
        <v>899584</v>
      </c>
      <c r="W471">
        <v>100</v>
      </c>
      <c r="X471">
        <v>10679</v>
      </c>
      <c r="Y471">
        <v>20925</v>
      </c>
      <c r="Z471">
        <v>12496</v>
      </c>
      <c r="AA471">
        <v>22420</v>
      </c>
      <c r="AB471">
        <v>11663</v>
      </c>
      <c r="AC471">
        <v>0</v>
      </c>
      <c r="AD471">
        <v>0</v>
      </c>
      <c r="AE471">
        <v>1809</v>
      </c>
      <c r="AF471">
        <v>30</v>
      </c>
      <c r="AG471">
        <v>800</v>
      </c>
      <c r="AH471">
        <v>600</v>
      </c>
      <c r="AI471">
        <v>175</v>
      </c>
      <c r="AJ471">
        <v>99</v>
      </c>
      <c r="AK471">
        <v>1288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2984</v>
      </c>
      <c r="AS471">
        <v>7000</v>
      </c>
      <c r="AT471">
        <v>1856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99999</v>
      </c>
      <c r="BB471">
        <v>0</v>
      </c>
      <c r="BC471">
        <v>0</v>
      </c>
      <c r="BD471">
        <v>0</v>
      </c>
      <c r="BE471">
        <v>0</v>
      </c>
    </row>
    <row r="472" spans="1:57" x14ac:dyDescent="0.15">
      <c r="A472">
        <v>1470</v>
      </c>
      <c r="B472" t="s">
        <v>2109</v>
      </c>
      <c r="C472">
        <v>0</v>
      </c>
      <c r="D472">
        <v>0</v>
      </c>
      <c r="E472">
        <v>70</v>
      </c>
      <c r="F472">
        <v>5572706</v>
      </c>
      <c r="G472">
        <v>5</v>
      </c>
      <c r="H472">
        <v>2</v>
      </c>
      <c r="I472" t="s">
        <v>211</v>
      </c>
      <c r="J472" t="s">
        <v>1056</v>
      </c>
      <c r="K472" t="s">
        <v>783</v>
      </c>
      <c r="L472" t="s">
        <v>1614</v>
      </c>
      <c r="M472" t="s">
        <v>783</v>
      </c>
      <c r="N472">
        <v>2009</v>
      </c>
      <c r="O472">
        <v>2010</v>
      </c>
      <c r="P472">
        <v>2011</v>
      </c>
      <c r="Q472" t="s">
        <v>515</v>
      </c>
      <c r="R472" t="s">
        <v>457</v>
      </c>
      <c r="S472" t="s">
        <v>508</v>
      </c>
      <c r="T472" t="s">
        <v>457</v>
      </c>
      <c r="U472" t="s">
        <v>591</v>
      </c>
      <c r="V472">
        <v>922817</v>
      </c>
      <c r="W472">
        <v>100</v>
      </c>
      <c r="X472">
        <v>12521</v>
      </c>
      <c r="Y472">
        <v>21467</v>
      </c>
      <c r="Z472">
        <v>13675</v>
      </c>
      <c r="AA472">
        <v>23001</v>
      </c>
      <c r="AB472">
        <v>12820</v>
      </c>
      <c r="AC472">
        <v>0</v>
      </c>
      <c r="AD472">
        <v>0</v>
      </c>
      <c r="AE472">
        <v>1857</v>
      </c>
      <c r="AF472">
        <v>30</v>
      </c>
      <c r="AG472">
        <v>800</v>
      </c>
      <c r="AH472">
        <v>600</v>
      </c>
      <c r="AI472">
        <v>175</v>
      </c>
      <c r="AJ472">
        <v>99</v>
      </c>
      <c r="AK472">
        <v>1411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3063</v>
      </c>
      <c r="AS472">
        <v>7000</v>
      </c>
      <c r="AT472">
        <v>1785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99999</v>
      </c>
      <c r="BB472">
        <v>0</v>
      </c>
      <c r="BC472">
        <v>0</v>
      </c>
      <c r="BD472">
        <v>0</v>
      </c>
      <c r="BE472">
        <v>0</v>
      </c>
    </row>
    <row r="473" spans="1:57" x14ac:dyDescent="0.15">
      <c r="A473">
        <v>1471</v>
      </c>
      <c r="B473" t="s">
        <v>2110</v>
      </c>
      <c r="C473">
        <v>0</v>
      </c>
      <c r="D473">
        <v>0</v>
      </c>
      <c r="E473">
        <v>71</v>
      </c>
      <c r="F473">
        <v>5537080</v>
      </c>
      <c r="G473">
        <v>5</v>
      </c>
      <c r="H473">
        <v>2</v>
      </c>
      <c r="I473" t="s">
        <v>211</v>
      </c>
      <c r="J473" t="s">
        <v>765</v>
      </c>
      <c r="K473" t="s">
        <v>863</v>
      </c>
      <c r="L473" t="s">
        <v>1527</v>
      </c>
      <c r="M473" t="s">
        <v>833</v>
      </c>
      <c r="N473">
        <v>1009</v>
      </c>
      <c r="O473">
        <v>1010</v>
      </c>
      <c r="P473">
        <v>1011</v>
      </c>
      <c r="Q473" t="s">
        <v>474</v>
      </c>
      <c r="R473" t="s">
        <v>524</v>
      </c>
      <c r="S473" t="s">
        <v>602</v>
      </c>
      <c r="T473" t="s">
        <v>530</v>
      </c>
      <c r="U473" t="s">
        <v>564</v>
      </c>
      <c r="V473">
        <v>946334</v>
      </c>
      <c r="W473">
        <v>100</v>
      </c>
      <c r="X473">
        <v>12039</v>
      </c>
      <c r="Y473">
        <v>25160</v>
      </c>
      <c r="Z473">
        <v>13147</v>
      </c>
      <c r="AA473">
        <v>23587</v>
      </c>
      <c r="AB473">
        <v>12271</v>
      </c>
      <c r="AC473">
        <v>0</v>
      </c>
      <c r="AD473">
        <v>0</v>
      </c>
      <c r="AE473">
        <v>1905</v>
      </c>
      <c r="AF473">
        <v>30</v>
      </c>
      <c r="AG473">
        <v>800</v>
      </c>
      <c r="AH473">
        <v>600</v>
      </c>
      <c r="AI473">
        <v>175</v>
      </c>
      <c r="AJ473">
        <v>99</v>
      </c>
      <c r="AK473">
        <v>1448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3141</v>
      </c>
      <c r="AS473">
        <v>7000</v>
      </c>
      <c r="AT473">
        <v>1953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99999</v>
      </c>
      <c r="BB473">
        <v>0</v>
      </c>
      <c r="BC473">
        <v>0</v>
      </c>
      <c r="BD473">
        <v>0</v>
      </c>
      <c r="BE473">
        <v>0</v>
      </c>
    </row>
    <row r="474" spans="1:57" x14ac:dyDescent="0.15">
      <c r="A474">
        <v>1472</v>
      </c>
      <c r="B474" t="s">
        <v>2111</v>
      </c>
      <c r="C474">
        <v>0</v>
      </c>
      <c r="D474">
        <v>0</v>
      </c>
      <c r="E474">
        <v>72</v>
      </c>
      <c r="F474">
        <v>5399583</v>
      </c>
      <c r="G474">
        <v>5</v>
      </c>
      <c r="H474">
        <v>2</v>
      </c>
      <c r="I474" t="s">
        <v>334</v>
      </c>
      <c r="J474" t="s">
        <v>1329</v>
      </c>
      <c r="K474" t="s">
        <v>1340</v>
      </c>
      <c r="L474" t="s">
        <v>1615</v>
      </c>
      <c r="M474" t="s">
        <v>1340</v>
      </c>
      <c r="N474">
        <v>1009</v>
      </c>
      <c r="O474">
        <v>1010</v>
      </c>
      <c r="P474">
        <v>1011</v>
      </c>
      <c r="Q474" t="s">
        <v>483</v>
      </c>
      <c r="R474" t="s">
        <v>493</v>
      </c>
      <c r="S474" t="s">
        <v>523</v>
      </c>
      <c r="T474" t="s">
        <v>475</v>
      </c>
      <c r="U474" t="s">
        <v>491</v>
      </c>
      <c r="V474">
        <v>909522</v>
      </c>
      <c r="W474">
        <v>100</v>
      </c>
      <c r="X474">
        <v>11520</v>
      </c>
      <c r="Y474">
        <v>22569</v>
      </c>
      <c r="Z474">
        <v>14377</v>
      </c>
      <c r="AA474">
        <v>24181</v>
      </c>
      <c r="AB474">
        <v>13479</v>
      </c>
      <c r="AC474">
        <v>0</v>
      </c>
      <c r="AD474">
        <v>0</v>
      </c>
      <c r="AE474">
        <v>1831</v>
      </c>
      <c r="AF474">
        <v>30</v>
      </c>
      <c r="AG474">
        <v>800</v>
      </c>
      <c r="AH474">
        <v>600</v>
      </c>
      <c r="AI474">
        <v>175</v>
      </c>
      <c r="AJ474">
        <v>99</v>
      </c>
      <c r="AK474">
        <v>1299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3681</v>
      </c>
      <c r="AS474">
        <v>7500</v>
      </c>
      <c r="AT474">
        <v>1752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99999</v>
      </c>
      <c r="BB474">
        <v>0</v>
      </c>
      <c r="BC474">
        <v>0</v>
      </c>
      <c r="BD474">
        <v>0</v>
      </c>
      <c r="BE474">
        <v>0</v>
      </c>
    </row>
    <row r="475" spans="1:57" x14ac:dyDescent="0.15">
      <c r="A475">
        <v>1473</v>
      </c>
      <c r="B475" t="s">
        <v>2112</v>
      </c>
      <c r="C475">
        <v>0</v>
      </c>
      <c r="D475">
        <v>0</v>
      </c>
      <c r="E475">
        <v>73</v>
      </c>
      <c r="F475">
        <v>6090264</v>
      </c>
      <c r="G475">
        <v>5</v>
      </c>
      <c r="H475">
        <v>1</v>
      </c>
      <c r="I475" t="s">
        <v>324</v>
      </c>
      <c r="J475" t="s">
        <v>866</v>
      </c>
      <c r="K475" t="s">
        <v>1587</v>
      </c>
      <c r="L475" t="s">
        <v>1198</v>
      </c>
      <c r="M475" t="s">
        <v>1587</v>
      </c>
      <c r="N475">
        <v>2009</v>
      </c>
      <c r="O475">
        <v>2010</v>
      </c>
      <c r="P475">
        <v>2011</v>
      </c>
      <c r="Q475" t="s">
        <v>492</v>
      </c>
      <c r="R475" t="s">
        <v>551</v>
      </c>
      <c r="S475" t="s">
        <v>466</v>
      </c>
      <c r="T475" t="s">
        <v>558</v>
      </c>
      <c r="U475" t="s">
        <v>476</v>
      </c>
      <c r="V475">
        <v>869979</v>
      </c>
      <c r="W475">
        <v>100</v>
      </c>
      <c r="X475">
        <v>11807</v>
      </c>
      <c r="Y475">
        <v>23130</v>
      </c>
      <c r="Z475">
        <v>14736</v>
      </c>
      <c r="AA475">
        <v>23130</v>
      </c>
      <c r="AB475">
        <v>12894</v>
      </c>
      <c r="AC475">
        <v>0</v>
      </c>
      <c r="AD475">
        <v>0</v>
      </c>
      <c r="AE475">
        <v>1878</v>
      </c>
      <c r="AF475">
        <v>30</v>
      </c>
      <c r="AG475">
        <v>800</v>
      </c>
      <c r="AH475">
        <v>600</v>
      </c>
      <c r="AI475">
        <v>175</v>
      </c>
      <c r="AJ475">
        <v>99</v>
      </c>
      <c r="AK475">
        <v>1332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3302</v>
      </c>
      <c r="AS475">
        <v>7000</v>
      </c>
      <c r="AT475">
        <v>1926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99999</v>
      </c>
      <c r="BB475">
        <v>0</v>
      </c>
      <c r="BC475">
        <v>0</v>
      </c>
      <c r="BD475">
        <v>0</v>
      </c>
      <c r="BE475">
        <v>0</v>
      </c>
    </row>
    <row r="476" spans="1:57" x14ac:dyDescent="0.15">
      <c r="A476">
        <v>1474</v>
      </c>
      <c r="B476" t="s">
        <v>2113</v>
      </c>
      <c r="C476">
        <v>0</v>
      </c>
      <c r="D476">
        <v>0</v>
      </c>
      <c r="E476">
        <v>74</v>
      </c>
      <c r="F476">
        <v>6050841</v>
      </c>
      <c r="G476">
        <v>5</v>
      </c>
      <c r="H476">
        <v>1</v>
      </c>
      <c r="I476" t="s">
        <v>330</v>
      </c>
      <c r="J476" t="s">
        <v>780</v>
      </c>
      <c r="K476" t="s">
        <v>1436</v>
      </c>
      <c r="L476" t="s">
        <v>1259</v>
      </c>
      <c r="M476" t="s">
        <v>1616</v>
      </c>
      <c r="N476">
        <v>2009</v>
      </c>
      <c r="O476">
        <v>2010</v>
      </c>
      <c r="P476">
        <v>2011</v>
      </c>
      <c r="Q476" t="s">
        <v>585</v>
      </c>
      <c r="R476" t="s">
        <v>499</v>
      </c>
      <c r="S476" t="s">
        <v>635</v>
      </c>
      <c r="T476" t="s">
        <v>483</v>
      </c>
      <c r="U476" t="s">
        <v>484</v>
      </c>
      <c r="V476">
        <v>1018664</v>
      </c>
      <c r="W476">
        <v>100</v>
      </c>
      <c r="X476">
        <v>13825</v>
      </c>
      <c r="Y476">
        <v>27084</v>
      </c>
      <c r="Z476">
        <v>14155</v>
      </c>
      <c r="AA476">
        <v>25392</v>
      </c>
      <c r="AB476">
        <v>14155</v>
      </c>
      <c r="AC476">
        <v>0</v>
      </c>
      <c r="AD476">
        <v>0</v>
      </c>
      <c r="AE476">
        <v>1796</v>
      </c>
      <c r="AF476">
        <v>30</v>
      </c>
      <c r="AG476">
        <v>800</v>
      </c>
      <c r="AH476">
        <v>600</v>
      </c>
      <c r="AI476">
        <v>175</v>
      </c>
      <c r="AJ476">
        <v>99</v>
      </c>
      <c r="AK476">
        <v>1366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3625</v>
      </c>
      <c r="AS476">
        <v>7000</v>
      </c>
      <c r="AT476">
        <v>1974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99999</v>
      </c>
      <c r="BB476">
        <v>0</v>
      </c>
      <c r="BC476">
        <v>0</v>
      </c>
      <c r="BD476">
        <v>0</v>
      </c>
      <c r="BE476">
        <v>0</v>
      </c>
    </row>
    <row r="477" spans="1:57" x14ac:dyDescent="0.15">
      <c r="A477">
        <v>1475</v>
      </c>
      <c r="B477" t="s">
        <v>2114</v>
      </c>
      <c r="C477">
        <v>0</v>
      </c>
      <c r="D477">
        <v>0</v>
      </c>
      <c r="E477">
        <v>75</v>
      </c>
      <c r="F477">
        <v>5803781</v>
      </c>
      <c r="G477">
        <v>5</v>
      </c>
      <c r="H477">
        <v>1</v>
      </c>
      <c r="I477" t="s">
        <v>330</v>
      </c>
      <c r="J477" t="s">
        <v>1199</v>
      </c>
      <c r="K477" t="s">
        <v>859</v>
      </c>
      <c r="L477" t="s">
        <v>1492</v>
      </c>
      <c r="M477" t="s">
        <v>835</v>
      </c>
      <c r="N477">
        <v>2009</v>
      </c>
      <c r="O477">
        <v>2010</v>
      </c>
      <c r="P477">
        <v>2011</v>
      </c>
      <c r="Q477" t="s">
        <v>635</v>
      </c>
      <c r="R477" t="s">
        <v>524</v>
      </c>
      <c r="S477" t="s">
        <v>558</v>
      </c>
      <c r="T477" t="s">
        <v>524</v>
      </c>
      <c r="U477" t="s">
        <v>575</v>
      </c>
      <c r="V477">
        <v>912945</v>
      </c>
      <c r="W477">
        <v>100</v>
      </c>
      <c r="X477">
        <v>13276</v>
      </c>
      <c r="Y477">
        <v>24274</v>
      </c>
      <c r="Z477">
        <v>15465</v>
      </c>
      <c r="AA477">
        <v>27742</v>
      </c>
      <c r="AB477">
        <v>14499</v>
      </c>
      <c r="AC477">
        <v>0</v>
      </c>
      <c r="AD477">
        <v>0</v>
      </c>
      <c r="AE477">
        <v>2104</v>
      </c>
      <c r="AF477">
        <v>30</v>
      </c>
      <c r="AG477">
        <v>800</v>
      </c>
      <c r="AH477">
        <v>600</v>
      </c>
      <c r="AI477">
        <v>175</v>
      </c>
      <c r="AJ477">
        <v>99</v>
      </c>
      <c r="AK477">
        <v>1400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3714</v>
      </c>
      <c r="AS477">
        <v>7000</v>
      </c>
      <c r="AT477">
        <v>2156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99999</v>
      </c>
      <c r="BB477">
        <v>0</v>
      </c>
      <c r="BC477">
        <v>0</v>
      </c>
      <c r="BD477">
        <v>0</v>
      </c>
      <c r="BE477">
        <v>0</v>
      </c>
    </row>
    <row r="478" spans="1:57" x14ac:dyDescent="0.15">
      <c r="A478">
        <v>1476</v>
      </c>
      <c r="B478" t="s">
        <v>2115</v>
      </c>
      <c r="C478">
        <v>0</v>
      </c>
      <c r="D478">
        <v>0</v>
      </c>
      <c r="E478">
        <v>76</v>
      </c>
      <c r="F478">
        <v>6147100</v>
      </c>
      <c r="G478">
        <v>5</v>
      </c>
      <c r="H478">
        <v>2</v>
      </c>
      <c r="I478" t="s">
        <v>211</v>
      </c>
      <c r="J478" t="s">
        <v>1346</v>
      </c>
      <c r="K478" t="s">
        <v>816</v>
      </c>
      <c r="L478" t="s">
        <v>1617</v>
      </c>
      <c r="M478" t="s">
        <v>816</v>
      </c>
      <c r="N478">
        <v>2009</v>
      </c>
      <c r="O478">
        <v>2010</v>
      </c>
      <c r="P478">
        <v>2011</v>
      </c>
      <c r="Q478" t="s">
        <v>531</v>
      </c>
      <c r="R478" t="s">
        <v>664</v>
      </c>
      <c r="S478" t="s">
        <v>564</v>
      </c>
      <c r="T478" t="s">
        <v>564</v>
      </c>
      <c r="U478" t="s">
        <v>507</v>
      </c>
      <c r="V478">
        <v>934813</v>
      </c>
      <c r="W478">
        <v>100</v>
      </c>
      <c r="X478">
        <v>14500</v>
      </c>
      <c r="Y478">
        <v>26632</v>
      </c>
      <c r="Z478">
        <v>15836</v>
      </c>
      <c r="AA478">
        <v>26632</v>
      </c>
      <c r="AB478">
        <v>13857</v>
      </c>
      <c r="AC478">
        <v>0</v>
      </c>
      <c r="AD478">
        <v>0</v>
      </c>
      <c r="AE478">
        <v>2155</v>
      </c>
      <c r="AF478">
        <v>30</v>
      </c>
      <c r="AG478">
        <v>800</v>
      </c>
      <c r="AH478">
        <v>600</v>
      </c>
      <c r="AI478">
        <v>175</v>
      </c>
      <c r="AJ478">
        <v>99</v>
      </c>
      <c r="AK478">
        <v>1433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3550</v>
      </c>
      <c r="AS478">
        <v>8000</v>
      </c>
      <c r="AT478">
        <v>1933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99999</v>
      </c>
      <c r="BB478">
        <v>0</v>
      </c>
      <c r="BC478">
        <v>0</v>
      </c>
      <c r="BD478">
        <v>0</v>
      </c>
      <c r="BE478">
        <v>0</v>
      </c>
    </row>
    <row r="479" spans="1:57" x14ac:dyDescent="0.15">
      <c r="A479">
        <v>1477</v>
      </c>
      <c r="B479" t="s">
        <v>2116</v>
      </c>
      <c r="C479">
        <v>0</v>
      </c>
      <c r="D479">
        <v>0</v>
      </c>
      <c r="E479">
        <v>77</v>
      </c>
      <c r="F479">
        <v>6599943</v>
      </c>
      <c r="G479">
        <v>5</v>
      </c>
      <c r="H479">
        <v>1</v>
      </c>
      <c r="I479" t="s">
        <v>324</v>
      </c>
      <c r="J479" t="s">
        <v>1381</v>
      </c>
      <c r="K479" t="s">
        <v>1051</v>
      </c>
      <c r="L479" t="s">
        <v>1614</v>
      </c>
      <c r="M479" t="s">
        <v>1361</v>
      </c>
      <c r="N479">
        <v>1009</v>
      </c>
      <c r="O479">
        <v>1010</v>
      </c>
      <c r="P479">
        <v>1011</v>
      </c>
      <c r="Q479" t="s">
        <v>538</v>
      </c>
      <c r="R479" t="s">
        <v>635</v>
      </c>
      <c r="S479" t="s">
        <v>474</v>
      </c>
      <c r="T479" t="s">
        <v>459</v>
      </c>
      <c r="U479" t="s">
        <v>524</v>
      </c>
      <c r="V479">
        <v>956933</v>
      </c>
      <c r="W479">
        <v>100</v>
      </c>
      <c r="X479">
        <v>12989</v>
      </c>
      <c r="Y479">
        <v>25446</v>
      </c>
      <c r="Z479">
        <v>14186</v>
      </c>
      <c r="AA479">
        <v>27264</v>
      </c>
      <c r="AB479">
        <v>16212</v>
      </c>
      <c r="AC479">
        <v>0</v>
      </c>
      <c r="AD479">
        <v>0</v>
      </c>
      <c r="AE479">
        <v>2206</v>
      </c>
      <c r="AF479">
        <v>30</v>
      </c>
      <c r="AG479">
        <v>800</v>
      </c>
      <c r="AH479">
        <v>600</v>
      </c>
      <c r="AI479">
        <v>175</v>
      </c>
      <c r="AJ479">
        <v>99</v>
      </c>
      <c r="AK479">
        <v>1573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4155</v>
      </c>
      <c r="AS479">
        <v>7000</v>
      </c>
      <c r="AT479">
        <v>2121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99999</v>
      </c>
      <c r="BB479">
        <v>0</v>
      </c>
      <c r="BC479">
        <v>0</v>
      </c>
      <c r="BD479">
        <v>0</v>
      </c>
      <c r="BE479">
        <v>0</v>
      </c>
    </row>
    <row r="480" spans="1:57" x14ac:dyDescent="0.15">
      <c r="A480">
        <v>1478</v>
      </c>
      <c r="B480" t="s">
        <v>2117</v>
      </c>
      <c r="C480">
        <v>0</v>
      </c>
      <c r="D480">
        <v>0</v>
      </c>
      <c r="E480">
        <v>78</v>
      </c>
      <c r="F480">
        <v>6853656</v>
      </c>
      <c r="G480">
        <v>5</v>
      </c>
      <c r="H480">
        <v>2</v>
      </c>
      <c r="I480" t="s">
        <v>211</v>
      </c>
      <c r="J480" t="s">
        <v>870</v>
      </c>
      <c r="K480" t="s">
        <v>1618</v>
      </c>
      <c r="L480" t="s">
        <v>1364</v>
      </c>
      <c r="M480" t="s">
        <v>1619</v>
      </c>
      <c r="N480">
        <v>2009</v>
      </c>
      <c r="O480">
        <v>2010</v>
      </c>
      <c r="P480">
        <v>2011</v>
      </c>
      <c r="Q480" t="s">
        <v>620</v>
      </c>
      <c r="R480" t="s">
        <v>493</v>
      </c>
      <c r="S480" t="s">
        <v>658</v>
      </c>
      <c r="T480" t="s">
        <v>457</v>
      </c>
      <c r="U480" t="s">
        <v>658</v>
      </c>
      <c r="V480">
        <v>979316</v>
      </c>
      <c r="W480">
        <v>100</v>
      </c>
      <c r="X480">
        <v>14244</v>
      </c>
      <c r="Y480">
        <v>26042</v>
      </c>
      <c r="Z480">
        <v>16593</v>
      </c>
      <c r="AA480">
        <v>26042</v>
      </c>
      <c r="AB480">
        <v>15556</v>
      </c>
      <c r="AC480">
        <v>0</v>
      </c>
      <c r="AD480">
        <v>0</v>
      </c>
      <c r="AE480">
        <v>2118</v>
      </c>
      <c r="AF480">
        <v>30</v>
      </c>
      <c r="AG480">
        <v>800</v>
      </c>
      <c r="AH480">
        <v>600</v>
      </c>
      <c r="AI480">
        <v>175</v>
      </c>
      <c r="AJ480">
        <v>99</v>
      </c>
      <c r="AK480">
        <v>1611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3721</v>
      </c>
      <c r="AS480">
        <v>7500</v>
      </c>
      <c r="AT480">
        <v>2316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99999</v>
      </c>
      <c r="BB480">
        <v>0</v>
      </c>
      <c r="BC480">
        <v>0</v>
      </c>
      <c r="BD480">
        <v>0</v>
      </c>
      <c r="BE480">
        <v>0</v>
      </c>
    </row>
    <row r="481" spans="1:57" x14ac:dyDescent="0.15">
      <c r="A481">
        <v>1479</v>
      </c>
      <c r="B481" t="s">
        <v>2118</v>
      </c>
      <c r="C481">
        <v>0</v>
      </c>
      <c r="D481">
        <v>0</v>
      </c>
      <c r="E481">
        <v>79</v>
      </c>
      <c r="F481">
        <v>6155914</v>
      </c>
      <c r="G481">
        <v>5</v>
      </c>
      <c r="H481">
        <v>1</v>
      </c>
      <c r="I481" t="s">
        <v>324</v>
      </c>
      <c r="J481" t="s">
        <v>1255</v>
      </c>
      <c r="K481" t="s">
        <v>1066</v>
      </c>
      <c r="L481" t="s">
        <v>1080</v>
      </c>
      <c r="M481" t="s">
        <v>1066</v>
      </c>
      <c r="N481">
        <v>2009</v>
      </c>
      <c r="O481">
        <v>2010</v>
      </c>
      <c r="P481">
        <v>2011</v>
      </c>
      <c r="Q481" t="s">
        <v>499</v>
      </c>
      <c r="R481" t="s">
        <v>466</v>
      </c>
      <c r="S481" t="s">
        <v>585</v>
      </c>
      <c r="T481" t="s">
        <v>530</v>
      </c>
      <c r="U481" t="s">
        <v>507</v>
      </c>
      <c r="V481">
        <v>1001953</v>
      </c>
      <c r="W481">
        <v>100</v>
      </c>
      <c r="X481">
        <v>15545</v>
      </c>
      <c r="Y481">
        <v>30451</v>
      </c>
      <c r="Z481">
        <v>14855</v>
      </c>
      <c r="AA481">
        <v>30451</v>
      </c>
      <c r="AB481">
        <v>14855</v>
      </c>
      <c r="AC481">
        <v>0</v>
      </c>
      <c r="AD481">
        <v>0</v>
      </c>
      <c r="AE481">
        <v>2023</v>
      </c>
      <c r="AF481">
        <v>30</v>
      </c>
      <c r="AG481">
        <v>800</v>
      </c>
      <c r="AH481">
        <v>600</v>
      </c>
      <c r="AI481">
        <v>175</v>
      </c>
      <c r="AJ481">
        <v>99</v>
      </c>
      <c r="AK481">
        <v>1538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3808</v>
      </c>
      <c r="AS481">
        <v>7000</v>
      </c>
      <c r="AT481">
        <v>2223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99999</v>
      </c>
      <c r="BB481">
        <v>0</v>
      </c>
      <c r="BC481">
        <v>0</v>
      </c>
      <c r="BD481">
        <v>0</v>
      </c>
      <c r="BE481">
        <v>0</v>
      </c>
    </row>
    <row r="482" spans="1:57" x14ac:dyDescent="0.15">
      <c r="A482">
        <v>1480</v>
      </c>
      <c r="B482" t="s">
        <v>2119</v>
      </c>
      <c r="C482">
        <v>0</v>
      </c>
      <c r="D482">
        <v>0</v>
      </c>
      <c r="E482">
        <v>80</v>
      </c>
      <c r="F482">
        <v>6400535</v>
      </c>
      <c r="G482">
        <v>5</v>
      </c>
      <c r="H482">
        <v>2</v>
      </c>
      <c r="I482" t="s">
        <v>211</v>
      </c>
      <c r="J482" t="s">
        <v>810</v>
      </c>
      <c r="K482" t="s">
        <v>1559</v>
      </c>
      <c r="L482" t="s">
        <v>1620</v>
      </c>
      <c r="M482" t="s">
        <v>1070</v>
      </c>
      <c r="N482">
        <v>2009</v>
      </c>
      <c r="O482">
        <v>2010</v>
      </c>
      <c r="P482">
        <v>2011</v>
      </c>
      <c r="Q482" t="s">
        <v>523</v>
      </c>
      <c r="R482" t="s">
        <v>544</v>
      </c>
      <c r="S482" t="s">
        <v>457</v>
      </c>
      <c r="T482" t="s">
        <v>529</v>
      </c>
      <c r="U482" t="s">
        <v>563</v>
      </c>
      <c r="V482">
        <v>1098051</v>
      </c>
      <c r="W482">
        <v>100</v>
      </c>
      <c r="X482">
        <v>14908</v>
      </c>
      <c r="Y482">
        <v>27253</v>
      </c>
      <c r="Z482">
        <v>15195</v>
      </c>
      <c r="AA482">
        <v>27253</v>
      </c>
      <c r="AB482">
        <v>17366</v>
      </c>
      <c r="AC482">
        <v>0</v>
      </c>
      <c r="AD482">
        <v>0</v>
      </c>
      <c r="AE482">
        <v>2218</v>
      </c>
      <c r="AF482">
        <v>30</v>
      </c>
      <c r="AG482">
        <v>800</v>
      </c>
      <c r="AH482">
        <v>600</v>
      </c>
      <c r="AI482">
        <v>175</v>
      </c>
      <c r="AJ482">
        <v>99</v>
      </c>
      <c r="AK482">
        <v>1575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4174</v>
      </c>
      <c r="AS482">
        <v>8000</v>
      </c>
      <c r="AT482">
        <v>2425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99999</v>
      </c>
      <c r="BB482">
        <v>0</v>
      </c>
      <c r="BC482">
        <v>0</v>
      </c>
      <c r="BD482">
        <v>0</v>
      </c>
      <c r="BE482">
        <v>0</v>
      </c>
    </row>
    <row r="483" spans="1:57" x14ac:dyDescent="0.15">
      <c r="A483">
        <v>1481</v>
      </c>
      <c r="B483" t="s">
        <v>2120</v>
      </c>
      <c r="C483">
        <v>0</v>
      </c>
      <c r="D483">
        <v>0</v>
      </c>
      <c r="E483">
        <v>1</v>
      </c>
      <c r="F483">
        <v>96013</v>
      </c>
      <c r="G483">
        <v>6</v>
      </c>
      <c r="H483">
        <v>2</v>
      </c>
      <c r="I483" t="s">
        <v>334</v>
      </c>
      <c r="J483" t="s">
        <v>451</v>
      </c>
      <c r="K483" t="s">
        <v>1085</v>
      </c>
      <c r="L483" t="s">
        <v>1496</v>
      </c>
      <c r="M483" t="s">
        <v>1085</v>
      </c>
      <c r="N483">
        <v>2009</v>
      </c>
      <c r="O483">
        <v>0</v>
      </c>
      <c r="P483">
        <v>0</v>
      </c>
      <c r="Q483" t="s">
        <v>457</v>
      </c>
      <c r="R483" t="s">
        <v>467</v>
      </c>
      <c r="S483" t="s">
        <v>585</v>
      </c>
      <c r="T483">
        <v>0</v>
      </c>
      <c r="U483">
        <v>0</v>
      </c>
      <c r="V483">
        <v>8625</v>
      </c>
      <c r="W483">
        <v>100</v>
      </c>
      <c r="X483">
        <v>120</v>
      </c>
      <c r="Y483">
        <v>236</v>
      </c>
      <c r="Z483">
        <v>114</v>
      </c>
      <c r="AA483">
        <v>208</v>
      </c>
      <c r="AB483">
        <v>129</v>
      </c>
      <c r="AC483">
        <v>0</v>
      </c>
      <c r="AD483">
        <v>0</v>
      </c>
      <c r="AE483">
        <v>11</v>
      </c>
      <c r="AF483">
        <v>30</v>
      </c>
      <c r="AG483">
        <v>800</v>
      </c>
      <c r="AH483">
        <v>600</v>
      </c>
      <c r="AI483">
        <v>175</v>
      </c>
      <c r="AJ483">
        <v>99</v>
      </c>
      <c r="AK483">
        <v>8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25</v>
      </c>
      <c r="AS483">
        <v>7500</v>
      </c>
      <c r="AT483">
        <v>13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99999</v>
      </c>
      <c r="BB483">
        <v>0</v>
      </c>
      <c r="BC483">
        <v>0</v>
      </c>
      <c r="BD483">
        <v>0</v>
      </c>
      <c r="BE483">
        <v>0</v>
      </c>
    </row>
    <row r="484" spans="1:57" x14ac:dyDescent="0.15">
      <c r="A484">
        <v>1482</v>
      </c>
      <c r="B484" t="s">
        <v>2121</v>
      </c>
      <c r="C484">
        <v>0</v>
      </c>
      <c r="D484">
        <v>0</v>
      </c>
      <c r="E484">
        <v>2</v>
      </c>
      <c r="F484">
        <v>113595</v>
      </c>
      <c r="G484">
        <v>6</v>
      </c>
      <c r="H484">
        <v>2</v>
      </c>
      <c r="I484" t="s">
        <v>211</v>
      </c>
      <c r="J484" t="s">
        <v>1087</v>
      </c>
      <c r="K484" t="s">
        <v>1089</v>
      </c>
      <c r="L484" t="s">
        <v>1091</v>
      </c>
      <c r="M484" t="s">
        <v>1088</v>
      </c>
      <c r="N484">
        <v>1009</v>
      </c>
      <c r="O484">
        <v>0</v>
      </c>
      <c r="P484">
        <v>0</v>
      </c>
      <c r="Q484" t="s">
        <v>575</v>
      </c>
      <c r="R484" t="s">
        <v>529</v>
      </c>
      <c r="S484" t="s">
        <v>531</v>
      </c>
      <c r="T484">
        <v>0</v>
      </c>
      <c r="U484">
        <v>0</v>
      </c>
      <c r="V484">
        <v>12636</v>
      </c>
      <c r="W484">
        <v>100</v>
      </c>
      <c r="X484">
        <v>156</v>
      </c>
      <c r="Y484">
        <v>289</v>
      </c>
      <c r="Z484">
        <v>180</v>
      </c>
      <c r="AA484">
        <v>308</v>
      </c>
      <c r="AB484">
        <v>159</v>
      </c>
      <c r="AC484">
        <v>0</v>
      </c>
      <c r="AD484">
        <v>0</v>
      </c>
      <c r="AE484">
        <v>16</v>
      </c>
      <c r="AF484">
        <v>30</v>
      </c>
      <c r="AG484">
        <v>800</v>
      </c>
      <c r="AH484">
        <v>600</v>
      </c>
      <c r="AI484">
        <v>175</v>
      </c>
      <c r="AJ484">
        <v>99</v>
      </c>
      <c r="AK484">
        <v>11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40</v>
      </c>
      <c r="AS484">
        <v>8500</v>
      </c>
      <c r="AT484">
        <v>20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99999</v>
      </c>
      <c r="BB484">
        <v>0</v>
      </c>
      <c r="BC484">
        <v>0</v>
      </c>
      <c r="BD484">
        <v>0</v>
      </c>
      <c r="BE484">
        <v>0</v>
      </c>
    </row>
    <row r="485" spans="1:57" x14ac:dyDescent="0.15">
      <c r="A485">
        <v>1483</v>
      </c>
      <c r="B485" t="s">
        <v>2122</v>
      </c>
      <c r="C485">
        <v>0</v>
      </c>
      <c r="D485">
        <v>0</v>
      </c>
      <c r="E485">
        <v>3</v>
      </c>
      <c r="F485">
        <v>139163</v>
      </c>
      <c r="G485">
        <v>6</v>
      </c>
      <c r="H485">
        <v>2</v>
      </c>
      <c r="I485" t="s">
        <v>211</v>
      </c>
      <c r="J485" t="s">
        <v>1209</v>
      </c>
      <c r="K485" t="s">
        <v>1498</v>
      </c>
      <c r="L485" t="s">
        <v>472</v>
      </c>
      <c r="M485" t="s">
        <v>1498</v>
      </c>
      <c r="N485">
        <v>1009</v>
      </c>
      <c r="O485">
        <v>0</v>
      </c>
      <c r="P485">
        <v>0</v>
      </c>
      <c r="Q485" t="s">
        <v>493</v>
      </c>
      <c r="R485" t="s">
        <v>459</v>
      </c>
      <c r="S485" t="s">
        <v>602</v>
      </c>
      <c r="T485">
        <v>0</v>
      </c>
      <c r="U485">
        <v>0</v>
      </c>
      <c r="V485">
        <v>14490</v>
      </c>
      <c r="W485">
        <v>100</v>
      </c>
      <c r="X485">
        <v>192</v>
      </c>
      <c r="Y485">
        <v>428</v>
      </c>
      <c r="Z485">
        <v>222</v>
      </c>
      <c r="AA485">
        <v>403</v>
      </c>
      <c r="AB485">
        <v>208</v>
      </c>
      <c r="AC485">
        <v>0</v>
      </c>
      <c r="AD485">
        <v>0</v>
      </c>
      <c r="AE485">
        <v>22</v>
      </c>
      <c r="AF485">
        <v>30</v>
      </c>
      <c r="AG485">
        <v>800</v>
      </c>
      <c r="AH485">
        <v>600</v>
      </c>
      <c r="AI485">
        <v>175</v>
      </c>
      <c r="AJ485">
        <v>99</v>
      </c>
      <c r="AK485">
        <v>16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51</v>
      </c>
      <c r="AS485">
        <v>8500</v>
      </c>
      <c r="AT485">
        <v>25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99999</v>
      </c>
      <c r="BB485">
        <v>0</v>
      </c>
      <c r="BC485">
        <v>0</v>
      </c>
      <c r="BD485">
        <v>0</v>
      </c>
      <c r="BE485">
        <v>0</v>
      </c>
    </row>
    <row r="486" spans="1:57" x14ac:dyDescent="0.15">
      <c r="A486">
        <v>1484</v>
      </c>
      <c r="B486" t="s">
        <v>2123</v>
      </c>
      <c r="C486">
        <v>0</v>
      </c>
      <c r="D486">
        <v>0</v>
      </c>
      <c r="E486">
        <v>4</v>
      </c>
      <c r="F486">
        <v>158453</v>
      </c>
      <c r="G486">
        <v>6</v>
      </c>
      <c r="H486">
        <v>1</v>
      </c>
      <c r="I486" t="s">
        <v>330</v>
      </c>
      <c r="J486" t="s">
        <v>485</v>
      </c>
      <c r="K486" t="s">
        <v>478</v>
      </c>
      <c r="L486" t="s">
        <v>481</v>
      </c>
      <c r="M486" t="s">
        <v>478</v>
      </c>
      <c r="N486">
        <v>2009</v>
      </c>
      <c r="O486">
        <v>0</v>
      </c>
      <c r="P486">
        <v>0</v>
      </c>
      <c r="Q486" t="s">
        <v>515</v>
      </c>
      <c r="R486" t="s">
        <v>476</v>
      </c>
      <c r="S486" t="s">
        <v>457</v>
      </c>
      <c r="T486">
        <v>0</v>
      </c>
      <c r="U486">
        <v>0</v>
      </c>
      <c r="V486">
        <v>20520</v>
      </c>
      <c r="W486">
        <v>100</v>
      </c>
      <c r="X486">
        <v>272</v>
      </c>
      <c r="Y486">
        <v>537</v>
      </c>
      <c r="Z486">
        <v>278</v>
      </c>
      <c r="AA486">
        <v>505</v>
      </c>
      <c r="AB486">
        <v>278</v>
      </c>
      <c r="AC486">
        <v>0</v>
      </c>
      <c r="AD486">
        <v>0</v>
      </c>
      <c r="AE486">
        <v>30</v>
      </c>
      <c r="AF486">
        <v>30</v>
      </c>
      <c r="AG486">
        <v>800</v>
      </c>
      <c r="AH486">
        <v>600</v>
      </c>
      <c r="AI486">
        <v>175</v>
      </c>
      <c r="AJ486">
        <v>99</v>
      </c>
      <c r="AK486">
        <v>19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61</v>
      </c>
      <c r="AS486">
        <v>8000</v>
      </c>
      <c r="AT486">
        <v>32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99999</v>
      </c>
      <c r="BB486">
        <v>0</v>
      </c>
      <c r="BC486">
        <v>0</v>
      </c>
      <c r="BD486">
        <v>0</v>
      </c>
      <c r="BE486">
        <v>0</v>
      </c>
    </row>
    <row r="487" spans="1:57" x14ac:dyDescent="0.15">
      <c r="A487">
        <v>1485</v>
      </c>
      <c r="B487" t="s">
        <v>2124</v>
      </c>
      <c r="C487">
        <v>0</v>
      </c>
      <c r="D487">
        <v>0</v>
      </c>
      <c r="E487">
        <v>5</v>
      </c>
      <c r="F487">
        <v>184037</v>
      </c>
      <c r="G487">
        <v>6</v>
      </c>
      <c r="H487">
        <v>1</v>
      </c>
      <c r="I487" t="s">
        <v>324</v>
      </c>
      <c r="J487" t="s">
        <v>1098</v>
      </c>
      <c r="K487" t="s">
        <v>1621</v>
      </c>
      <c r="L487" t="s">
        <v>488</v>
      </c>
      <c r="M487" t="s">
        <v>1621</v>
      </c>
      <c r="N487">
        <v>2009</v>
      </c>
      <c r="O487">
        <v>0</v>
      </c>
      <c r="P487">
        <v>0</v>
      </c>
      <c r="Q487" t="s">
        <v>664</v>
      </c>
      <c r="R487" t="s">
        <v>499</v>
      </c>
      <c r="S487" t="s">
        <v>466</v>
      </c>
      <c r="T487">
        <v>0</v>
      </c>
      <c r="U487">
        <v>0</v>
      </c>
      <c r="V487">
        <v>21994</v>
      </c>
      <c r="W487">
        <v>100</v>
      </c>
      <c r="X487">
        <v>331</v>
      </c>
      <c r="Y487">
        <v>654</v>
      </c>
      <c r="Z487">
        <v>318</v>
      </c>
      <c r="AA487">
        <v>616</v>
      </c>
      <c r="AB487">
        <v>318</v>
      </c>
      <c r="AC487">
        <v>0</v>
      </c>
      <c r="AD487">
        <v>0</v>
      </c>
      <c r="AE487">
        <v>36</v>
      </c>
      <c r="AF487">
        <v>30</v>
      </c>
      <c r="AG487">
        <v>800</v>
      </c>
      <c r="AH487">
        <v>600</v>
      </c>
      <c r="AI487">
        <v>175</v>
      </c>
      <c r="AJ487">
        <v>99</v>
      </c>
      <c r="AK487">
        <v>28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75</v>
      </c>
      <c r="AS487">
        <v>7500</v>
      </c>
      <c r="AT487">
        <v>37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99999</v>
      </c>
      <c r="BB487">
        <v>0</v>
      </c>
      <c r="BC487">
        <v>0</v>
      </c>
      <c r="BD487">
        <v>0</v>
      </c>
      <c r="BE487">
        <v>0</v>
      </c>
    </row>
    <row r="488" spans="1:57" x14ac:dyDescent="0.15">
      <c r="A488">
        <v>1486</v>
      </c>
      <c r="B488" t="s">
        <v>2125</v>
      </c>
      <c r="C488">
        <v>0</v>
      </c>
      <c r="D488">
        <v>0</v>
      </c>
      <c r="E488">
        <v>6</v>
      </c>
      <c r="F488">
        <v>198591</v>
      </c>
      <c r="G488">
        <v>6</v>
      </c>
      <c r="H488">
        <v>2</v>
      </c>
      <c r="I488" t="s">
        <v>334</v>
      </c>
      <c r="J488" t="s">
        <v>878</v>
      </c>
      <c r="K488" t="s">
        <v>1102</v>
      </c>
      <c r="L488" t="s">
        <v>1449</v>
      </c>
      <c r="M488" t="s">
        <v>1101</v>
      </c>
      <c r="N488">
        <v>2009</v>
      </c>
      <c r="O488">
        <v>0</v>
      </c>
      <c r="P488">
        <v>0</v>
      </c>
      <c r="Q488" t="s">
        <v>538</v>
      </c>
      <c r="R488" t="s">
        <v>615</v>
      </c>
      <c r="S488" t="s">
        <v>476</v>
      </c>
      <c r="T488">
        <v>0</v>
      </c>
      <c r="U488">
        <v>0</v>
      </c>
      <c r="V488">
        <v>26158</v>
      </c>
      <c r="W488">
        <v>100</v>
      </c>
      <c r="X488">
        <v>348</v>
      </c>
      <c r="Y488">
        <v>778</v>
      </c>
      <c r="Z488">
        <v>430</v>
      </c>
      <c r="AA488">
        <v>687</v>
      </c>
      <c r="AB488">
        <v>404</v>
      </c>
      <c r="AC488">
        <v>0</v>
      </c>
      <c r="AD488">
        <v>0</v>
      </c>
      <c r="AE488">
        <v>46</v>
      </c>
      <c r="AF488">
        <v>30</v>
      </c>
      <c r="AG488">
        <v>800</v>
      </c>
      <c r="AH488">
        <v>600</v>
      </c>
      <c r="AI488">
        <v>175</v>
      </c>
      <c r="AJ488">
        <v>99</v>
      </c>
      <c r="AK488">
        <v>33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102</v>
      </c>
      <c r="AS488">
        <v>8000</v>
      </c>
      <c r="AT488">
        <v>48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99999</v>
      </c>
      <c r="BB488">
        <v>0</v>
      </c>
      <c r="BC488">
        <v>0</v>
      </c>
      <c r="BD488">
        <v>0</v>
      </c>
      <c r="BE488">
        <v>0</v>
      </c>
    </row>
    <row r="489" spans="1:57" x14ac:dyDescent="0.15">
      <c r="A489">
        <v>1487</v>
      </c>
      <c r="B489" t="s">
        <v>2126</v>
      </c>
      <c r="C489">
        <v>0</v>
      </c>
      <c r="D489">
        <v>0</v>
      </c>
      <c r="E489">
        <v>7</v>
      </c>
      <c r="F489">
        <v>247194</v>
      </c>
      <c r="G489">
        <v>6</v>
      </c>
      <c r="H489">
        <v>2</v>
      </c>
      <c r="I489" t="s">
        <v>334</v>
      </c>
      <c r="J489" t="s">
        <v>878</v>
      </c>
      <c r="K489" t="s">
        <v>504</v>
      </c>
      <c r="L489" t="s">
        <v>1595</v>
      </c>
      <c r="M489" t="s">
        <v>504</v>
      </c>
      <c r="N489">
        <v>1009</v>
      </c>
      <c r="O489">
        <v>0</v>
      </c>
      <c r="P489">
        <v>0</v>
      </c>
      <c r="Q489" t="s">
        <v>529</v>
      </c>
      <c r="R489" t="s">
        <v>591</v>
      </c>
      <c r="S489" t="s">
        <v>664</v>
      </c>
      <c r="T489">
        <v>0</v>
      </c>
      <c r="U489">
        <v>0</v>
      </c>
      <c r="V489">
        <v>30598</v>
      </c>
      <c r="W489">
        <v>100</v>
      </c>
      <c r="X489">
        <v>462</v>
      </c>
      <c r="Y489">
        <v>911</v>
      </c>
      <c r="Z489">
        <v>504</v>
      </c>
      <c r="AA489">
        <v>804</v>
      </c>
      <c r="AB489">
        <v>445</v>
      </c>
      <c r="AC489">
        <v>0</v>
      </c>
      <c r="AD489">
        <v>0</v>
      </c>
      <c r="AE489">
        <v>56</v>
      </c>
      <c r="AF489">
        <v>30</v>
      </c>
      <c r="AG489">
        <v>800</v>
      </c>
      <c r="AH489">
        <v>600</v>
      </c>
      <c r="AI489">
        <v>175</v>
      </c>
      <c r="AJ489">
        <v>99</v>
      </c>
      <c r="AK489">
        <v>40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106</v>
      </c>
      <c r="AS489">
        <v>8000</v>
      </c>
      <c r="AT489">
        <v>61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99999</v>
      </c>
      <c r="BB489">
        <v>0</v>
      </c>
      <c r="BC489">
        <v>0</v>
      </c>
      <c r="BD489">
        <v>0</v>
      </c>
      <c r="BE489">
        <v>0</v>
      </c>
    </row>
    <row r="490" spans="1:57" x14ac:dyDescent="0.15">
      <c r="A490">
        <v>1488</v>
      </c>
      <c r="B490" t="s">
        <v>2127</v>
      </c>
      <c r="C490">
        <v>0</v>
      </c>
      <c r="D490">
        <v>0</v>
      </c>
      <c r="E490">
        <v>8</v>
      </c>
      <c r="F490">
        <v>251923</v>
      </c>
      <c r="G490">
        <v>6</v>
      </c>
      <c r="H490">
        <v>2</v>
      </c>
      <c r="I490" t="s">
        <v>211</v>
      </c>
      <c r="J490" t="s">
        <v>878</v>
      </c>
      <c r="K490" t="s">
        <v>510</v>
      </c>
      <c r="L490" t="s">
        <v>1451</v>
      </c>
      <c r="M490" t="s">
        <v>510</v>
      </c>
      <c r="N490">
        <v>1009</v>
      </c>
      <c r="O490">
        <v>0</v>
      </c>
      <c r="P490">
        <v>0</v>
      </c>
      <c r="Q490" t="s">
        <v>635</v>
      </c>
      <c r="R490" t="s">
        <v>530</v>
      </c>
      <c r="S490" t="s">
        <v>591</v>
      </c>
      <c r="T490">
        <v>0</v>
      </c>
      <c r="U490">
        <v>0</v>
      </c>
      <c r="V490">
        <v>37670</v>
      </c>
      <c r="W490">
        <v>100</v>
      </c>
      <c r="X490">
        <v>471</v>
      </c>
      <c r="Y490">
        <v>928</v>
      </c>
      <c r="Z490">
        <v>548</v>
      </c>
      <c r="AA490">
        <v>990</v>
      </c>
      <c r="AB490">
        <v>514</v>
      </c>
      <c r="AC490">
        <v>0</v>
      </c>
      <c r="AD490">
        <v>0</v>
      </c>
      <c r="AE490">
        <v>61</v>
      </c>
      <c r="AF490">
        <v>30</v>
      </c>
      <c r="AG490">
        <v>800</v>
      </c>
      <c r="AH490">
        <v>600</v>
      </c>
      <c r="AI490">
        <v>175</v>
      </c>
      <c r="AJ490">
        <v>99</v>
      </c>
      <c r="AK490">
        <v>51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132</v>
      </c>
      <c r="AS490">
        <v>7500</v>
      </c>
      <c r="AT490">
        <v>63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99999</v>
      </c>
      <c r="BB490">
        <v>0</v>
      </c>
      <c r="BC490">
        <v>0</v>
      </c>
      <c r="BD490">
        <v>0</v>
      </c>
      <c r="BE490">
        <v>0</v>
      </c>
    </row>
    <row r="491" spans="1:57" x14ac:dyDescent="0.15">
      <c r="A491">
        <v>1489</v>
      </c>
      <c r="B491" t="s">
        <v>2128</v>
      </c>
      <c r="C491">
        <v>0</v>
      </c>
      <c r="D491">
        <v>0</v>
      </c>
      <c r="E491">
        <v>9</v>
      </c>
      <c r="F491">
        <v>309020</v>
      </c>
      <c r="G491">
        <v>6</v>
      </c>
      <c r="H491">
        <v>1</v>
      </c>
      <c r="I491" t="s">
        <v>324</v>
      </c>
      <c r="J491" t="s">
        <v>1104</v>
      </c>
      <c r="K491" t="s">
        <v>520</v>
      </c>
      <c r="L491" t="s">
        <v>1385</v>
      </c>
      <c r="M491" t="s">
        <v>520</v>
      </c>
      <c r="N491">
        <v>2009</v>
      </c>
      <c r="O491">
        <v>0</v>
      </c>
      <c r="P491">
        <v>0</v>
      </c>
      <c r="Q491" t="s">
        <v>474</v>
      </c>
      <c r="R491" t="s">
        <v>602</v>
      </c>
      <c r="S491" t="s">
        <v>457</v>
      </c>
      <c r="T491">
        <v>0</v>
      </c>
      <c r="U491">
        <v>0</v>
      </c>
      <c r="V491">
        <v>42990</v>
      </c>
      <c r="W491">
        <v>100</v>
      </c>
      <c r="X491">
        <v>574</v>
      </c>
      <c r="Y491">
        <v>1060</v>
      </c>
      <c r="Z491">
        <v>588</v>
      </c>
      <c r="AA491">
        <v>1131</v>
      </c>
      <c r="AB491">
        <v>588</v>
      </c>
      <c r="AC491">
        <v>0</v>
      </c>
      <c r="AD491">
        <v>0</v>
      </c>
      <c r="AE491">
        <v>70</v>
      </c>
      <c r="AF491">
        <v>30</v>
      </c>
      <c r="AG491">
        <v>800</v>
      </c>
      <c r="AH491">
        <v>600</v>
      </c>
      <c r="AI491">
        <v>175</v>
      </c>
      <c r="AJ491">
        <v>99</v>
      </c>
      <c r="AK491">
        <v>59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142</v>
      </c>
      <c r="AS491">
        <v>8000</v>
      </c>
      <c r="AT491">
        <v>78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99999</v>
      </c>
      <c r="BB491">
        <v>0</v>
      </c>
      <c r="BC491">
        <v>0</v>
      </c>
      <c r="BD491">
        <v>0</v>
      </c>
      <c r="BE491">
        <v>0</v>
      </c>
    </row>
    <row r="492" spans="1:57" x14ac:dyDescent="0.15">
      <c r="A492">
        <v>1490</v>
      </c>
      <c r="B492" t="s">
        <v>2129</v>
      </c>
      <c r="C492">
        <v>0</v>
      </c>
      <c r="D492">
        <v>0</v>
      </c>
      <c r="E492">
        <v>10</v>
      </c>
      <c r="F492">
        <v>321271</v>
      </c>
      <c r="G492">
        <v>6</v>
      </c>
      <c r="H492">
        <v>1</v>
      </c>
      <c r="I492" t="s">
        <v>324</v>
      </c>
      <c r="J492" t="s">
        <v>1104</v>
      </c>
      <c r="K492" t="s">
        <v>1502</v>
      </c>
      <c r="L492" t="s">
        <v>518</v>
      </c>
      <c r="M492" t="s">
        <v>883</v>
      </c>
      <c r="N492">
        <v>2009</v>
      </c>
      <c r="O492">
        <v>0</v>
      </c>
      <c r="P492">
        <v>0</v>
      </c>
      <c r="Q492" t="s">
        <v>579</v>
      </c>
      <c r="R492" t="s">
        <v>466</v>
      </c>
      <c r="S492" t="s">
        <v>658</v>
      </c>
      <c r="T492">
        <v>0</v>
      </c>
      <c r="U492">
        <v>0</v>
      </c>
      <c r="V492">
        <v>45568</v>
      </c>
      <c r="W492">
        <v>100</v>
      </c>
      <c r="X492">
        <v>649</v>
      </c>
      <c r="Y492">
        <v>1360</v>
      </c>
      <c r="Z492">
        <v>754</v>
      </c>
      <c r="AA492">
        <v>1280</v>
      </c>
      <c r="AB492">
        <v>754</v>
      </c>
      <c r="AC492">
        <v>0</v>
      </c>
      <c r="AD492">
        <v>0</v>
      </c>
      <c r="AE492">
        <v>86</v>
      </c>
      <c r="AF492">
        <v>30</v>
      </c>
      <c r="AG492">
        <v>800</v>
      </c>
      <c r="AH492">
        <v>600</v>
      </c>
      <c r="AI492">
        <v>175</v>
      </c>
      <c r="AJ492">
        <v>99</v>
      </c>
      <c r="AK492">
        <v>68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172</v>
      </c>
      <c r="AS492">
        <v>8500</v>
      </c>
      <c r="AT492">
        <v>84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99999</v>
      </c>
      <c r="BB492">
        <v>0</v>
      </c>
      <c r="BC492">
        <v>0</v>
      </c>
      <c r="BD492">
        <v>0</v>
      </c>
      <c r="BE492">
        <v>0</v>
      </c>
    </row>
    <row r="493" spans="1:57" x14ac:dyDescent="0.15">
      <c r="A493">
        <v>1491</v>
      </c>
      <c r="B493" t="s">
        <v>2130</v>
      </c>
      <c r="C493">
        <v>0</v>
      </c>
      <c r="D493">
        <v>0</v>
      </c>
      <c r="E493">
        <v>11</v>
      </c>
      <c r="F493">
        <v>363462</v>
      </c>
      <c r="G493">
        <v>6</v>
      </c>
      <c r="H493">
        <v>1</v>
      </c>
      <c r="I493" t="s">
        <v>330</v>
      </c>
      <c r="J493" t="s">
        <v>1106</v>
      </c>
      <c r="K493" t="s">
        <v>518</v>
      </c>
      <c r="L493" t="s">
        <v>1107</v>
      </c>
      <c r="M493" t="s">
        <v>1504</v>
      </c>
      <c r="N493">
        <v>1009</v>
      </c>
      <c r="O493">
        <v>0</v>
      </c>
      <c r="P493">
        <v>0</v>
      </c>
      <c r="Q493" t="s">
        <v>664</v>
      </c>
      <c r="R493" t="s">
        <v>475</v>
      </c>
      <c r="S493" t="s">
        <v>500</v>
      </c>
      <c r="T493">
        <v>0</v>
      </c>
      <c r="U493">
        <v>0</v>
      </c>
      <c r="V493">
        <v>54516</v>
      </c>
      <c r="W493">
        <v>100</v>
      </c>
      <c r="X493">
        <v>775</v>
      </c>
      <c r="Y493">
        <v>1526</v>
      </c>
      <c r="Z493">
        <v>796</v>
      </c>
      <c r="AA493">
        <v>1526</v>
      </c>
      <c r="AB493">
        <v>796</v>
      </c>
      <c r="AC493">
        <v>0</v>
      </c>
      <c r="AD493">
        <v>0</v>
      </c>
      <c r="AE493">
        <v>97</v>
      </c>
      <c r="AF493">
        <v>30</v>
      </c>
      <c r="AG493">
        <v>800</v>
      </c>
      <c r="AH493">
        <v>600</v>
      </c>
      <c r="AI493">
        <v>175</v>
      </c>
      <c r="AJ493">
        <v>99</v>
      </c>
      <c r="AK493">
        <v>72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195</v>
      </c>
      <c r="AS493">
        <v>8000</v>
      </c>
      <c r="AT493">
        <v>94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99999</v>
      </c>
      <c r="BB493">
        <v>0</v>
      </c>
      <c r="BC493">
        <v>0</v>
      </c>
      <c r="BD493">
        <v>0</v>
      </c>
      <c r="BE493">
        <v>0</v>
      </c>
    </row>
    <row r="494" spans="1:57" x14ac:dyDescent="0.15">
      <c r="A494">
        <v>1492</v>
      </c>
      <c r="B494" t="s">
        <v>2131</v>
      </c>
      <c r="C494">
        <v>0</v>
      </c>
      <c r="D494">
        <v>0</v>
      </c>
      <c r="E494">
        <v>12</v>
      </c>
      <c r="F494">
        <v>406368</v>
      </c>
      <c r="G494">
        <v>6</v>
      </c>
      <c r="H494">
        <v>1</v>
      </c>
      <c r="I494" t="s">
        <v>324</v>
      </c>
      <c r="J494" t="s">
        <v>1106</v>
      </c>
      <c r="K494" t="s">
        <v>541</v>
      </c>
      <c r="L494" t="s">
        <v>898</v>
      </c>
      <c r="M494" t="s">
        <v>541</v>
      </c>
      <c r="N494">
        <v>2009</v>
      </c>
      <c r="O494">
        <v>0</v>
      </c>
      <c r="P494">
        <v>0</v>
      </c>
      <c r="Q494" t="s">
        <v>591</v>
      </c>
      <c r="R494" t="s">
        <v>500</v>
      </c>
      <c r="S494" t="s">
        <v>459</v>
      </c>
      <c r="T494">
        <v>0</v>
      </c>
      <c r="U494">
        <v>0</v>
      </c>
      <c r="V494">
        <v>56928</v>
      </c>
      <c r="W494">
        <v>100</v>
      </c>
      <c r="X494">
        <v>814</v>
      </c>
      <c r="Y494">
        <v>1601</v>
      </c>
      <c r="Z494">
        <v>943</v>
      </c>
      <c r="AA494">
        <v>1501</v>
      </c>
      <c r="AB494">
        <v>888</v>
      </c>
      <c r="AC494">
        <v>0</v>
      </c>
      <c r="AD494">
        <v>0</v>
      </c>
      <c r="AE494">
        <v>117</v>
      </c>
      <c r="AF494">
        <v>30</v>
      </c>
      <c r="AG494">
        <v>800</v>
      </c>
      <c r="AH494">
        <v>600</v>
      </c>
      <c r="AI494">
        <v>175</v>
      </c>
      <c r="AJ494">
        <v>99</v>
      </c>
      <c r="AK494">
        <v>81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231</v>
      </c>
      <c r="AS494">
        <v>8000</v>
      </c>
      <c r="AT494">
        <v>120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99999</v>
      </c>
      <c r="BB494">
        <v>0</v>
      </c>
      <c r="BC494">
        <v>0</v>
      </c>
      <c r="BD494">
        <v>0</v>
      </c>
      <c r="BE494">
        <v>0</v>
      </c>
    </row>
    <row r="495" spans="1:57" x14ac:dyDescent="0.15">
      <c r="A495">
        <v>1493</v>
      </c>
      <c r="B495" t="s">
        <v>2132</v>
      </c>
      <c r="C495">
        <v>0</v>
      </c>
      <c r="D495">
        <v>0</v>
      </c>
      <c r="E495">
        <v>13</v>
      </c>
      <c r="F495">
        <v>432823</v>
      </c>
      <c r="G495">
        <v>6</v>
      </c>
      <c r="H495">
        <v>2</v>
      </c>
      <c r="I495" t="s">
        <v>211</v>
      </c>
      <c r="J495" t="s">
        <v>889</v>
      </c>
      <c r="K495" t="s">
        <v>536</v>
      </c>
      <c r="L495" t="s">
        <v>1568</v>
      </c>
      <c r="M495" t="s">
        <v>1215</v>
      </c>
      <c r="N495">
        <v>2009</v>
      </c>
      <c r="O495">
        <v>0</v>
      </c>
      <c r="P495">
        <v>0</v>
      </c>
      <c r="Q495" t="s">
        <v>474</v>
      </c>
      <c r="R495" t="s">
        <v>544</v>
      </c>
      <c r="S495" t="s">
        <v>563</v>
      </c>
      <c r="T495">
        <v>0</v>
      </c>
      <c r="U495">
        <v>0</v>
      </c>
      <c r="V495">
        <v>63022</v>
      </c>
      <c r="W495">
        <v>100</v>
      </c>
      <c r="X495">
        <v>846</v>
      </c>
      <c r="Y495">
        <v>1774</v>
      </c>
      <c r="Z495">
        <v>1045</v>
      </c>
      <c r="AA495">
        <v>1663</v>
      </c>
      <c r="AB495">
        <v>922</v>
      </c>
      <c r="AC495">
        <v>0</v>
      </c>
      <c r="AD495">
        <v>0</v>
      </c>
      <c r="AE495">
        <v>123</v>
      </c>
      <c r="AF495">
        <v>30</v>
      </c>
      <c r="AG495">
        <v>800</v>
      </c>
      <c r="AH495">
        <v>600</v>
      </c>
      <c r="AI495">
        <v>175</v>
      </c>
      <c r="AJ495">
        <v>99</v>
      </c>
      <c r="AK495">
        <v>96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226</v>
      </c>
      <c r="AS495">
        <v>7500</v>
      </c>
      <c r="AT495">
        <v>126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99999</v>
      </c>
      <c r="BB495">
        <v>0</v>
      </c>
      <c r="BC495">
        <v>0</v>
      </c>
      <c r="BD495">
        <v>0</v>
      </c>
      <c r="BE495">
        <v>0</v>
      </c>
    </row>
    <row r="496" spans="1:57" x14ac:dyDescent="0.15">
      <c r="A496">
        <v>1494</v>
      </c>
      <c r="B496" t="s">
        <v>2133</v>
      </c>
      <c r="C496">
        <v>0</v>
      </c>
      <c r="D496">
        <v>0</v>
      </c>
      <c r="E496">
        <v>14</v>
      </c>
      <c r="F496">
        <v>487266</v>
      </c>
      <c r="G496">
        <v>6</v>
      </c>
      <c r="H496">
        <v>2</v>
      </c>
      <c r="I496" t="s">
        <v>334</v>
      </c>
      <c r="J496" t="s">
        <v>1218</v>
      </c>
      <c r="K496" t="s">
        <v>1507</v>
      </c>
      <c r="L496" t="s">
        <v>901</v>
      </c>
      <c r="M496" t="s">
        <v>1507</v>
      </c>
      <c r="N496">
        <v>2009</v>
      </c>
      <c r="O496">
        <v>0</v>
      </c>
      <c r="P496">
        <v>0</v>
      </c>
      <c r="Q496" t="s">
        <v>664</v>
      </c>
      <c r="R496" t="s">
        <v>493</v>
      </c>
      <c r="S496" t="s">
        <v>538</v>
      </c>
      <c r="T496">
        <v>0</v>
      </c>
      <c r="U496">
        <v>0</v>
      </c>
      <c r="V496">
        <v>74014</v>
      </c>
      <c r="W496">
        <v>100</v>
      </c>
      <c r="X496">
        <v>993</v>
      </c>
      <c r="Y496">
        <v>2077</v>
      </c>
      <c r="Z496">
        <v>1017</v>
      </c>
      <c r="AA496">
        <v>1833</v>
      </c>
      <c r="AB496">
        <v>1152</v>
      </c>
      <c r="AC496">
        <v>0</v>
      </c>
      <c r="AD496">
        <v>0</v>
      </c>
      <c r="AE496">
        <v>136</v>
      </c>
      <c r="AF496">
        <v>30</v>
      </c>
      <c r="AG496">
        <v>800</v>
      </c>
      <c r="AH496">
        <v>600</v>
      </c>
      <c r="AI496">
        <v>175</v>
      </c>
      <c r="AJ496">
        <v>99</v>
      </c>
      <c r="AK496">
        <v>107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267</v>
      </c>
      <c r="AS496">
        <v>7500</v>
      </c>
      <c r="AT496">
        <v>140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99999</v>
      </c>
      <c r="BB496">
        <v>0</v>
      </c>
      <c r="BC496">
        <v>0</v>
      </c>
      <c r="BD496">
        <v>0</v>
      </c>
      <c r="BE496">
        <v>0</v>
      </c>
    </row>
    <row r="497" spans="1:57" x14ac:dyDescent="0.15">
      <c r="A497">
        <v>1495</v>
      </c>
      <c r="B497" t="s">
        <v>2134</v>
      </c>
      <c r="C497">
        <v>0</v>
      </c>
      <c r="D497">
        <v>0</v>
      </c>
      <c r="E497">
        <v>15</v>
      </c>
      <c r="F497">
        <v>560685</v>
      </c>
      <c r="G497">
        <v>6</v>
      </c>
      <c r="H497">
        <v>2</v>
      </c>
      <c r="I497" t="s">
        <v>334</v>
      </c>
      <c r="J497" t="s">
        <v>552</v>
      </c>
      <c r="K497" t="s">
        <v>894</v>
      </c>
      <c r="L497" t="s">
        <v>1387</v>
      </c>
      <c r="M497" t="s">
        <v>894</v>
      </c>
      <c r="N497">
        <v>1009</v>
      </c>
      <c r="O497">
        <v>0</v>
      </c>
      <c r="P497">
        <v>0</v>
      </c>
      <c r="Q497" t="s">
        <v>492</v>
      </c>
      <c r="R497" t="s">
        <v>493</v>
      </c>
      <c r="S497" t="s">
        <v>492</v>
      </c>
      <c r="T497">
        <v>0</v>
      </c>
      <c r="U497">
        <v>0</v>
      </c>
      <c r="V497">
        <v>86167</v>
      </c>
      <c r="W497">
        <v>100</v>
      </c>
      <c r="X497">
        <v>1089</v>
      </c>
      <c r="Y497">
        <v>2144</v>
      </c>
      <c r="Z497">
        <v>1114</v>
      </c>
      <c r="AA497">
        <v>2278</v>
      </c>
      <c r="AB497">
        <v>1188</v>
      </c>
      <c r="AC497">
        <v>0</v>
      </c>
      <c r="AD497">
        <v>0</v>
      </c>
      <c r="AE497">
        <v>150</v>
      </c>
      <c r="AF497">
        <v>30</v>
      </c>
      <c r="AG497">
        <v>800</v>
      </c>
      <c r="AH497">
        <v>600</v>
      </c>
      <c r="AI497">
        <v>175</v>
      </c>
      <c r="AJ497">
        <v>99</v>
      </c>
      <c r="AK497">
        <v>112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276</v>
      </c>
      <c r="AS497">
        <v>8000</v>
      </c>
      <c r="AT497">
        <v>145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99999</v>
      </c>
      <c r="BB497">
        <v>0</v>
      </c>
      <c r="BC497">
        <v>0</v>
      </c>
      <c r="BD497">
        <v>0</v>
      </c>
      <c r="BE497">
        <v>0</v>
      </c>
    </row>
    <row r="498" spans="1:57" x14ac:dyDescent="0.15">
      <c r="A498">
        <v>1496</v>
      </c>
      <c r="B498" t="s">
        <v>2135</v>
      </c>
      <c r="C498">
        <v>0</v>
      </c>
      <c r="D498">
        <v>0</v>
      </c>
      <c r="E498">
        <v>16</v>
      </c>
      <c r="F498">
        <v>591843</v>
      </c>
      <c r="G498">
        <v>6</v>
      </c>
      <c r="H498">
        <v>2</v>
      </c>
      <c r="I498" t="s">
        <v>334</v>
      </c>
      <c r="J498" t="s">
        <v>565</v>
      </c>
      <c r="K498" t="s">
        <v>1217</v>
      </c>
      <c r="L498" t="s">
        <v>1387</v>
      </c>
      <c r="M498" t="s">
        <v>1217</v>
      </c>
      <c r="N498">
        <v>2009</v>
      </c>
      <c r="O498">
        <v>0</v>
      </c>
      <c r="P498">
        <v>0</v>
      </c>
      <c r="Q498" t="s">
        <v>544</v>
      </c>
      <c r="R498" t="s">
        <v>579</v>
      </c>
      <c r="S498" t="s">
        <v>523</v>
      </c>
      <c r="T498">
        <v>0</v>
      </c>
      <c r="U498">
        <v>0</v>
      </c>
      <c r="V498">
        <v>82948</v>
      </c>
      <c r="W498">
        <v>100</v>
      </c>
      <c r="X498">
        <v>1114</v>
      </c>
      <c r="Y498">
        <v>2485</v>
      </c>
      <c r="Z498">
        <v>1216</v>
      </c>
      <c r="AA498">
        <v>2193</v>
      </c>
      <c r="AB498">
        <v>1378</v>
      </c>
      <c r="AC498">
        <v>0</v>
      </c>
      <c r="AD498">
        <v>0</v>
      </c>
      <c r="AE498">
        <v>154</v>
      </c>
      <c r="AF498">
        <v>30</v>
      </c>
      <c r="AG498">
        <v>800</v>
      </c>
      <c r="AH498">
        <v>600</v>
      </c>
      <c r="AI498">
        <v>175</v>
      </c>
      <c r="AJ498">
        <v>99</v>
      </c>
      <c r="AK498">
        <v>115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341</v>
      </c>
      <c r="AS498">
        <v>8500</v>
      </c>
      <c r="AT498">
        <v>169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99999</v>
      </c>
      <c r="BB498">
        <v>0</v>
      </c>
      <c r="BC498">
        <v>0</v>
      </c>
      <c r="BD498">
        <v>0</v>
      </c>
      <c r="BE498">
        <v>0</v>
      </c>
    </row>
    <row r="499" spans="1:57" x14ac:dyDescent="0.15">
      <c r="A499">
        <v>1497</v>
      </c>
      <c r="B499" t="s">
        <v>2136</v>
      </c>
      <c r="C499">
        <v>0</v>
      </c>
      <c r="D499">
        <v>0</v>
      </c>
      <c r="E499">
        <v>17</v>
      </c>
      <c r="F499">
        <v>630668</v>
      </c>
      <c r="G499">
        <v>6</v>
      </c>
      <c r="H499">
        <v>1</v>
      </c>
      <c r="I499" t="s">
        <v>330</v>
      </c>
      <c r="J499" t="s">
        <v>896</v>
      </c>
      <c r="K499" t="s">
        <v>597</v>
      </c>
      <c r="L499" t="s">
        <v>1116</v>
      </c>
      <c r="M499" t="s">
        <v>1598</v>
      </c>
      <c r="N499">
        <v>2009</v>
      </c>
      <c r="O499">
        <v>0</v>
      </c>
      <c r="P499">
        <v>0</v>
      </c>
      <c r="Q499" t="s">
        <v>474</v>
      </c>
      <c r="R499" t="s">
        <v>516</v>
      </c>
      <c r="S499" t="s">
        <v>575</v>
      </c>
      <c r="T499">
        <v>0</v>
      </c>
      <c r="U499">
        <v>0</v>
      </c>
      <c r="V499">
        <v>102156</v>
      </c>
      <c r="W499">
        <v>100</v>
      </c>
      <c r="X499">
        <v>1292</v>
      </c>
      <c r="Y499">
        <v>2542</v>
      </c>
      <c r="Z499">
        <v>1411</v>
      </c>
      <c r="AA499">
        <v>2542</v>
      </c>
      <c r="AB499">
        <v>1411</v>
      </c>
      <c r="AC499">
        <v>0</v>
      </c>
      <c r="AD499">
        <v>0</v>
      </c>
      <c r="AE499">
        <v>168</v>
      </c>
      <c r="AF499">
        <v>30</v>
      </c>
      <c r="AG499">
        <v>800</v>
      </c>
      <c r="AH499">
        <v>600</v>
      </c>
      <c r="AI499">
        <v>175</v>
      </c>
      <c r="AJ499">
        <v>99</v>
      </c>
      <c r="AK499">
        <v>134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328</v>
      </c>
      <c r="AS499">
        <v>7500</v>
      </c>
      <c r="AT499">
        <v>185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99999</v>
      </c>
      <c r="BB499">
        <v>0</v>
      </c>
      <c r="BC499">
        <v>0</v>
      </c>
      <c r="BD499">
        <v>0</v>
      </c>
      <c r="BE499">
        <v>0</v>
      </c>
    </row>
    <row r="500" spans="1:57" x14ac:dyDescent="0.15">
      <c r="A500">
        <v>1498</v>
      </c>
      <c r="B500" t="s">
        <v>2137</v>
      </c>
      <c r="C500">
        <v>0</v>
      </c>
      <c r="D500">
        <v>0</v>
      </c>
      <c r="E500">
        <v>18</v>
      </c>
      <c r="F500">
        <v>641251</v>
      </c>
      <c r="G500">
        <v>6</v>
      </c>
      <c r="H500">
        <v>1</v>
      </c>
      <c r="I500" t="s">
        <v>324</v>
      </c>
      <c r="J500" t="s">
        <v>569</v>
      </c>
      <c r="K500" t="s">
        <v>567</v>
      </c>
      <c r="L500" t="s">
        <v>1391</v>
      </c>
      <c r="M500" t="s">
        <v>567</v>
      </c>
      <c r="N500">
        <v>1009</v>
      </c>
      <c r="O500">
        <v>0</v>
      </c>
      <c r="P500">
        <v>0</v>
      </c>
      <c r="Q500" t="s">
        <v>585</v>
      </c>
      <c r="R500" t="s">
        <v>524</v>
      </c>
      <c r="S500" t="s">
        <v>585</v>
      </c>
      <c r="T500">
        <v>0</v>
      </c>
      <c r="U500">
        <v>0</v>
      </c>
      <c r="V500">
        <v>110617</v>
      </c>
      <c r="W500">
        <v>100</v>
      </c>
      <c r="X500">
        <v>1487</v>
      </c>
      <c r="Y500">
        <v>2753</v>
      </c>
      <c r="Z500">
        <v>1625</v>
      </c>
      <c r="AA500">
        <v>2753</v>
      </c>
      <c r="AB500">
        <v>1625</v>
      </c>
      <c r="AC500">
        <v>0</v>
      </c>
      <c r="AD500">
        <v>0</v>
      </c>
      <c r="AE500">
        <v>207</v>
      </c>
      <c r="AF500">
        <v>30</v>
      </c>
      <c r="AG500">
        <v>800</v>
      </c>
      <c r="AH500">
        <v>600</v>
      </c>
      <c r="AI500">
        <v>175</v>
      </c>
      <c r="AJ500">
        <v>99</v>
      </c>
      <c r="AK500">
        <v>154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380</v>
      </c>
      <c r="AS500">
        <v>8000</v>
      </c>
      <c r="AT500">
        <v>201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99999</v>
      </c>
      <c r="BB500">
        <v>0</v>
      </c>
      <c r="BC500">
        <v>0</v>
      </c>
      <c r="BD500">
        <v>0</v>
      </c>
      <c r="BE500">
        <v>0</v>
      </c>
    </row>
    <row r="501" spans="1:57" x14ac:dyDescent="0.15">
      <c r="A501">
        <v>1499</v>
      </c>
      <c r="B501" t="s">
        <v>2138</v>
      </c>
      <c r="C501">
        <v>0</v>
      </c>
      <c r="D501">
        <v>0</v>
      </c>
      <c r="E501">
        <v>19</v>
      </c>
      <c r="F501">
        <v>747415</v>
      </c>
      <c r="G501">
        <v>6</v>
      </c>
      <c r="H501">
        <v>1</v>
      </c>
      <c r="I501" t="s">
        <v>324</v>
      </c>
      <c r="J501" t="s">
        <v>580</v>
      </c>
      <c r="K501" t="s">
        <v>1506</v>
      </c>
      <c r="L501" t="s">
        <v>566</v>
      </c>
      <c r="M501" t="s">
        <v>1506</v>
      </c>
      <c r="N501">
        <v>1009</v>
      </c>
      <c r="O501">
        <v>0</v>
      </c>
      <c r="P501">
        <v>0</v>
      </c>
      <c r="Q501" t="s">
        <v>476</v>
      </c>
      <c r="R501" t="s">
        <v>466</v>
      </c>
      <c r="S501" t="s">
        <v>492</v>
      </c>
      <c r="T501">
        <v>0</v>
      </c>
      <c r="U501">
        <v>0</v>
      </c>
      <c r="V501">
        <v>112369</v>
      </c>
      <c r="W501">
        <v>100</v>
      </c>
      <c r="X501">
        <v>1417</v>
      </c>
      <c r="Y501">
        <v>3158</v>
      </c>
      <c r="Z501">
        <v>1651</v>
      </c>
      <c r="AA501">
        <v>2787</v>
      </c>
      <c r="AB501">
        <v>1651</v>
      </c>
      <c r="AC501">
        <v>0</v>
      </c>
      <c r="AD501">
        <v>0</v>
      </c>
      <c r="AE501">
        <v>198</v>
      </c>
      <c r="AF501">
        <v>30</v>
      </c>
      <c r="AG501">
        <v>800</v>
      </c>
      <c r="AH501">
        <v>600</v>
      </c>
      <c r="AI501">
        <v>175</v>
      </c>
      <c r="AJ501">
        <v>99</v>
      </c>
      <c r="AK501">
        <v>168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411</v>
      </c>
      <c r="AS501">
        <v>7500</v>
      </c>
      <c r="AT501">
        <v>204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99999</v>
      </c>
      <c r="BB501">
        <v>0</v>
      </c>
      <c r="BC501">
        <v>0</v>
      </c>
      <c r="BD501">
        <v>0</v>
      </c>
      <c r="BE501">
        <v>0</v>
      </c>
    </row>
    <row r="502" spans="1:57" x14ac:dyDescent="0.15">
      <c r="A502">
        <v>1500</v>
      </c>
      <c r="B502" t="s">
        <v>2139</v>
      </c>
      <c r="C502">
        <v>0</v>
      </c>
      <c r="D502">
        <v>0</v>
      </c>
      <c r="E502">
        <v>20</v>
      </c>
      <c r="F502">
        <v>822660</v>
      </c>
      <c r="G502">
        <v>6</v>
      </c>
      <c r="H502">
        <v>2</v>
      </c>
      <c r="I502" t="s">
        <v>211</v>
      </c>
      <c r="J502" t="s">
        <v>565</v>
      </c>
      <c r="K502" t="s">
        <v>1509</v>
      </c>
      <c r="L502" t="s">
        <v>583</v>
      </c>
      <c r="M502" t="s">
        <v>1509</v>
      </c>
      <c r="N502">
        <v>2009</v>
      </c>
      <c r="O502">
        <v>0</v>
      </c>
      <c r="P502">
        <v>0</v>
      </c>
      <c r="Q502" t="s">
        <v>551</v>
      </c>
      <c r="R502" t="s">
        <v>475</v>
      </c>
      <c r="S502" t="s">
        <v>474</v>
      </c>
      <c r="T502">
        <v>0</v>
      </c>
      <c r="U502">
        <v>0</v>
      </c>
      <c r="V502">
        <v>120923</v>
      </c>
      <c r="W502">
        <v>100</v>
      </c>
      <c r="X502">
        <v>1527</v>
      </c>
      <c r="Y502">
        <v>3400</v>
      </c>
      <c r="Z502">
        <v>1666</v>
      </c>
      <c r="AA502">
        <v>3000</v>
      </c>
      <c r="AB502">
        <v>1777</v>
      </c>
      <c r="AC502">
        <v>0</v>
      </c>
      <c r="AD502">
        <v>0</v>
      </c>
      <c r="AE502">
        <v>214</v>
      </c>
      <c r="AF502">
        <v>30</v>
      </c>
      <c r="AG502">
        <v>800</v>
      </c>
      <c r="AH502">
        <v>600</v>
      </c>
      <c r="AI502">
        <v>175</v>
      </c>
      <c r="AJ502">
        <v>99</v>
      </c>
      <c r="AK502">
        <v>171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443</v>
      </c>
      <c r="AS502">
        <v>7500</v>
      </c>
      <c r="AT502">
        <v>249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99999</v>
      </c>
      <c r="BB502">
        <v>0</v>
      </c>
      <c r="BC502">
        <v>0</v>
      </c>
      <c r="BD502">
        <v>0</v>
      </c>
      <c r="BE502">
        <v>0</v>
      </c>
    </row>
    <row r="503" spans="1:57" x14ac:dyDescent="0.15">
      <c r="A503">
        <v>1501</v>
      </c>
      <c r="B503" t="s">
        <v>2140</v>
      </c>
      <c r="C503">
        <v>0</v>
      </c>
      <c r="D503">
        <v>0</v>
      </c>
      <c r="E503">
        <v>21</v>
      </c>
      <c r="F503">
        <v>807423</v>
      </c>
      <c r="G503">
        <v>6</v>
      </c>
      <c r="H503">
        <v>1</v>
      </c>
      <c r="I503" t="s">
        <v>324</v>
      </c>
      <c r="J503" t="s">
        <v>592</v>
      </c>
      <c r="K503" t="s">
        <v>1276</v>
      </c>
      <c r="L503" t="s">
        <v>597</v>
      </c>
      <c r="M503" t="s">
        <v>1276</v>
      </c>
      <c r="N503">
        <v>2009</v>
      </c>
      <c r="O503">
        <v>0</v>
      </c>
      <c r="P503">
        <v>0</v>
      </c>
      <c r="Q503" t="s">
        <v>492</v>
      </c>
      <c r="R503" t="s">
        <v>585</v>
      </c>
      <c r="S503" t="s">
        <v>476</v>
      </c>
      <c r="T503" t="s">
        <v>483</v>
      </c>
      <c r="U503">
        <v>0</v>
      </c>
      <c r="V503">
        <v>129772</v>
      </c>
      <c r="W503">
        <v>100</v>
      </c>
      <c r="X503">
        <v>1639</v>
      </c>
      <c r="Y503">
        <v>3220</v>
      </c>
      <c r="Z503">
        <v>1908</v>
      </c>
      <c r="AA503">
        <v>3220</v>
      </c>
      <c r="AB503">
        <v>1908</v>
      </c>
      <c r="AC503">
        <v>0</v>
      </c>
      <c r="AD503">
        <v>0</v>
      </c>
      <c r="AE503">
        <v>246</v>
      </c>
      <c r="AF503">
        <v>30</v>
      </c>
      <c r="AG503">
        <v>800</v>
      </c>
      <c r="AH503">
        <v>600</v>
      </c>
      <c r="AI503">
        <v>175</v>
      </c>
      <c r="AJ503">
        <v>99</v>
      </c>
      <c r="AK503">
        <v>172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476</v>
      </c>
      <c r="AS503">
        <v>8500</v>
      </c>
      <c r="AT503">
        <v>237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99999</v>
      </c>
      <c r="BB503">
        <v>0</v>
      </c>
      <c r="BC503">
        <v>0</v>
      </c>
      <c r="BD503">
        <v>0</v>
      </c>
      <c r="BE503">
        <v>0</v>
      </c>
    </row>
    <row r="504" spans="1:57" x14ac:dyDescent="0.15">
      <c r="A504">
        <v>1502</v>
      </c>
      <c r="B504" t="s">
        <v>2141</v>
      </c>
      <c r="C504">
        <v>0</v>
      </c>
      <c r="D504">
        <v>0</v>
      </c>
      <c r="E504">
        <v>22</v>
      </c>
      <c r="F504">
        <v>899749</v>
      </c>
      <c r="G504">
        <v>6</v>
      </c>
      <c r="H504">
        <v>2</v>
      </c>
      <c r="I504" t="s">
        <v>211</v>
      </c>
      <c r="J504" t="s">
        <v>1313</v>
      </c>
      <c r="K504" t="s">
        <v>1622</v>
      </c>
      <c r="L504" t="s">
        <v>581</v>
      </c>
      <c r="M504" t="s">
        <v>1113</v>
      </c>
      <c r="N504">
        <v>2009</v>
      </c>
      <c r="O504">
        <v>0</v>
      </c>
      <c r="P504">
        <v>0</v>
      </c>
      <c r="Q504" t="s">
        <v>508</v>
      </c>
      <c r="R504" t="s">
        <v>515</v>
      </c>
      <c r="S504" t="s">
        <v>591</v>
      </c>
      <c r="T504" t="s">
        <v>664</v>
      </c>
      <c r="U504">
        <v>0</v>
      </c>
      <c r="V504">
        <v>130228</v>
      </c>
      <c r="W504">
        <v>100</v>
      </c>
      <c r="X504">
        <v>1989</v>
      </c>
      <c r="Y504">
        <v>3448</v>
      </c>
      <c r="Z504">
        <v>1915</v>
      </c>
      <c r="AA504">
        <v>3908</v>
      </c>
      <c r="AB504">
        <v>2043</v>
      </c>
      <c r="AC504">
        <v>0</v>
      </c>
      <c r="AD504">
        <v>0</v>
      </c>
      <c r="AE504">
        <v>264</v>
      </c>
      <c r="AF504">
        <v>30</v>
      </c>
      <c r="AG504">
        <v>800</v>
      </c>
      <c r="AH504">
        <v>600</v>
      </c>
      <c r="AI504">
        <v>175</v>
      </c>
      <c r="AJ504">
        <v>99</v>
      </c>
      <c r="AK504">
        <v>210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480</v>
      </c>
      <c r="AS504">
        <v>8000</v>
      </c>
      <c r="AT504">
        <v>272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99999</v>
      </c>
      <c r="BB504">
        <v>0</v>
      </c>
      <c r="BC504">
        <v>0</v>
      </c>
      <c r="BD504">
        <v>0</v>
      </c>
      <c r="BE504">
        <v>0</v>
      </c>
    </row>
    <row r="505" spans="1:57" x14ac:dyDescent="0.15">
      <c r="A505">
        <v>1503</v>
      </c>
      <c r="B505" t="s">
        <v>2142</v>
      </c>
      <c r="C505">
        <v>0</v>
      </c>
      <c r="D505">
        <v>0</v>
      </c>
      <c r="E505">
        <v>23</v>
      </c>
      <c r="F505">
        <v>998002</v>
      </c>
      <c r="G505">
        <v>6</v>
      </c>
      <c r="H505">
        <v>1</v>
      </c>
      <c r="I505" t="s">
        <v>330</v>
      </c>
      <c r="J505" t="s">
        <v>1119</v>
      </c>
      <c r="K505" t="s">
        <v>1570</v>
      </c>
      <c r="L505" t="s">
        <v>907</v>
      </c>
      <c r="M505" t="s">
        <v>1570</v>
      </c>
      <c r="N505">
        <v>1009</v>
      </c>
      <c r="O505">
        <v>0</v>
      </c>
      <c r="P505">
        <v>0</v>
      </c>
      <c r="Q505" t="s">
        <v>531</v>
      </c>
      <c r="R505" t="s">
        <v>493</v>
      </c>
      <c r="S505" t="s">
        <v>585</v>
      </c>
      <c r="T505" t="s">
        <v>523</v>
      </c>
      <c r="U505">
        <v>0</v>
      </c>
      <c r="V505">
        <v>148344</v>
      </c>
      <c r="W505">
        <v>100</v>
      </c>
      <c r="X505">
        <v>2000</v>
      </c>
      <c r="Y505">
        <v>3684</v>
      </c>
      <c r="Z505">
        <v>2046</v>
      </c>
      <c r="AA505">
        <v>3684</v>
      </c>
      <c r="AB505">
        <v>2318</v>
      </c>
      <c r="AC505">
        <v>0</v>
      </c>
      <c r="AD505">
        <v>0</v>
      </c>
      <c r="AE505">
        <v>265</v>
      </c>
      <c r="AF505">
        <v>30</v>
      </c>
      <c r="AG505">
        <v>800</v>
      </c>
      <c r="AH505">
        <v>600</v>
      </c>
      <c r="AI505">
        <v>175</v>
      </c>
      <c r="AJ505">
        <v>99</v>
      </c>
      <c r="AK505">
        <v>199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581</v>
      </c>
      <c r="AS505">
        <v>8000</v>
      </c>
      <c r="AT505">
        <v>309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99999</v>
      </c>
      <c r="BB505">
        <v>0</v>
      </c>
      <c r="BC505">
        <v>0</v>
      </c>
      <c r="BD505">
        <v>0</v>
      </c>
      <c r="BE505">
        <v>0</v>
      </c>
    </row>
    <row r="506" spans="1:57" x14ac:dyDescent="0.15">
      <c r="A506">
        <v>1504</v>
      </c>
      <c r="B506" t="s">
        <v>2143</v>
      </c>
      <c r="C506">
        <v>0</v>
      </c>
      <c r="D506">
        <v>0</v>
      </c>
      <c r="E506">
        <v>24</v>
      </c>
      <c r="F506">
        <v>1013808</v>
      </c>
      <c r="G506">
        <v>6</v>
      </c>
      <c r="H506">
        <v>2</v>
      </c>
      <c r="I506" t="s">
        <v>334</v>
      </c>
      <c r="J506" t="s">
        <v>609</v>
      </c>
      <c r="K506" t="s">
        <v>1600</v>
      </c>
      <c r="L506" t="s">
        <v>911</v>
      </c>
      <c r="M506" t="s">
        <v>1623</v>
      </c>
      <c r="N506">
        <v>1009</v>
      </c>
      <c r="O506">
        <v>0</v>
      </c>
      <c r="P506">
        <v>0</v>
      </c>
      <c r="Q506" t="s">
        <v>466</v>
      </c>
      <c r="R506" t="s">
        <v>658</v>
      </c>
      <c r="S506" t="s">
        <v>664</v>
      </c>
      <c r="T506" t="s">
        <v>620</v>
      </c>
      <c r="U506">
        <v>0</v>
      </c>
      <c r="V506">
        <v>148192</v>
      </c>
      <c r="W506">
        <v>100</v>
      </c>
      <c r="X506">
        <v>2131</v>
      </c>
      <c r="Y506">
        <v>4450</v>
      </c>
      <c r="Z506">
        <v>2181</v>
      </c>
      <c r="AA506">
        <v>4450</v>
      </c>
      <c r="AB506">
        <v>2181</v>
      </c>
      <c r="AC506">
        <v>0</v>
      </c>
      <c r="AD506">
        <v>0</v>
      </c>
      <c r="AE506">
        <v>321</v>
      </c>
      <c r="AF506">
        <v>30</v>
      </c>
      <c r="AG506">
        <v>800</v>
      </c>
      <c r="AH506">
        <v>600</v>
      </c>
      <c r="AI506">
        <v>175</v>
      </c>
      <c r="AJ506">
        <v>99</v>
      </c>
      <c r="AK506">
        <v>241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547</v>
      </c>
      <c r="AS506">
        <v>7500</v>
      </c>
      <c r="AT506">
        <v>329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99999</v>
      </c>
      <c r="BB506">
        <v>0</v>
      </c>
      <c r="BC506">
        <v>0</v>
      </c>
      <c r="BD506">
        <v>0</v>
      </c>
      <c r="BE506">
        <v>0</v>
      </c>
    </row>
    <row r="507" spans="1:57" x14ac:dyDescent="0.15">
      <c r="A507">
        <v>1505</v>
      </c>
      <c r="B507" t="s">
        <v>2144</v>
      </c>
      <c r="C507">
        <v>0</v>
      </c>
      <c r="D507">
        <v>0</v>
      </c>
      <c r="E507">
        <v>25</v>
      </c>
      <c r="F507">
        <v>1081041</v>
      </c>
      <c r="G507">
        <v>6</v>
      </c>
      <c r="H507">
        <v>1</v>
      </c>
      <c r="I507" t="s">
        <v>324</v>
      </c>
      <c r="J507" t="s">
        <v>1119</v>
      </c>
      <c r="K507" t="s">
        <v>617</v>
      </c>
      <c r="L507" t="s">
        <v>589</v>
      </c>
      <c r="M507" t="s">
        <v>1465</v>
      </c>
      <c r="N507">
        <v>1009</v>
      </c>
      <c r="O507">
        <v>0</v>
      </c>
      <c r="P507">
        <v>0</v>
      </c>
      <c r="Q507" t="s">
        <v>538</v>
      </c>
      <c r="R507" t="s">
        <v>530</v>
      </c>
      <c r="S507" t="s">
        <v>508</v>
      </c>
      <c r="T507" t="s">
        <v>564</v>
      </c>
      <c r="U507">
        <v>0</v>
      </c>
      <c r="V507">
        <v>178595</v>
      </c>
      <c r="W507">
        <v>100</v>
      </c>
      <c r="X507">
        <v>2125</v>
      </c>
      <c r="Y507">
        <v>4732</v>
      </c>
      <c r="Z507">
        <v>2320</v>
      </c>
      <c r="AA507">
        <v>4454</v>
      </c>
      <c r="AB507">
        <v>2475</v>
      </c>
      <c r="AC507">
        <v>0</v>
      </c>
      <c r="AD507">
        <v>0</v>
      </c>
      <c r="AE507">
        <v>343</v>
      </c>
      <c r="AF507">
        <v>30</v>
      </c>
      <c r="AG507">
        <v>800</v>
      </c>
      <c r="AH507">
        <v>600</v>
      </c>
      <c r="AI507">
        <v>175</v>
      </c>
      <c r="AJ507">
        <v>99</v>
      </c>
      <c r="AK507">
        <v>226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622</v>
      </c>
      <c r="AS507">
        <v>7500</v>
      </c>
      <c r="AT507">
        <v>331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99999</v>
      </c>
      <c r="BB507">
        <v>0</v>
      </c>
      <c r="BC507">
        <v>0</v>
      </c>
      <c r="BD507">
        <v>0</v>
      </c>
      <c r="BE507">
        <v>0</v>
      </c>
    </row>
    <row r="508" spans="1:57" x14ac:dyDescent="0.15">
      <c r="A508">
        <v>1506</v>
      </c>
      <c r="B508" t="s">
        <v>2145</v>
      </c>
      <c r="C508">
        <v>0</v>
      </c>
      <c r="D508">
        <v>0</v>
      </c>
      <c r="E508">
        <v>26</v>
      </c>
      <c r="F508">
        <v>1195008</v>
      </c>
      <c r="G508">
        <v>6</v>
      </c>
      <c r="H508">
        <v>2</v>
      </c>
      <c r="I508" t="s">
        <v>334</v>
      </c>
      <c r="J508" t="s">
        <v>1125</v>
      </c>
      <c r="K508" t="s">
        <v>1622</v>
      </c>
      <c r="L508" t="s">
        <v>935</v>
      </c>
      <c r="M508" t="s">
        <v>928</v>
      </c>
      <c r="N508">
        <v>1009</v>
      </c>
      <c r="O508">
        <v>0</v>
      </c>
      <c r="P508">
        <v>0</v>
      </c>
      <c r="Q508" t="s">
        <v>458</v>
      </c>
      <c r="R508" t="s">
        <v>635</v>
      </c>
      <c r="S508" t="s">
        <v>529</v>
      </c>
      <c r="T508" t="s">
        <v>635</v>
      </c>
      <c r="U508">
        <v>0</v>
      </c>
      <c r="V508">
        <v>178401</v>
      </c>
      <c r="W508">
        <v>100</v>
      </c>
      <c r="X508">
        <v>2556</v>
      </c>
      <c r="Y508">
        <v>5023</v>
      </c>
      <c r="Z508">
        <v>2463</v>
      </c>
      <c r="AA508">
        <v>4432</v>
      </c>
      <c r="AB508">
        <v>2791</v>
      </c>
      <c r="AC508">
        <v>0</v>
      </c>
      <c r="AD508">
        <v>0</v>
      </c>
      <c r="AE508">
        <v>344</v>
      </c>
      <c r="AF508">
        <v>30</v>
      </c>
      <c r="AG508">
        <v>800</v>
      </c>
      <c r="AH508">
        <v>600</v>
      </c>
      <c r="AI508">
        <v>175</v>
      </c>
      <c r="AJ508">
        <v>99</v>
      </c>
      <c r="AK508">
        <v>257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702</v>
      </c>
      <c r="AS508">
        <v>7500</v>
      </c>
      <c r="AT508">
        <v>352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99999</v>
      </c>
      <c r="BB508">
        <v>0</v>
      </c>
      <c r="BC508">
        <v>0</v>
      </c>
      <c r="BD508">
        <v>0</v>
      </c>
      <c r="BE508">
        <v>0</v>
      </c>
    </row>
    <row r="509" spans="1:57" x14ac:dyDescent="0.15">
      <c r="A509">
        <v>1507</v>
      </c>
      <c r="B509" t="s">
        <v>2146</v>
      </c>
      <c r="C509">
        <v>0</v>
      </c>
      <c r="D509">
        <v>0</v>
      </c>
      <c r="E509">
        <v>27</v>
      </c>
      <c r="F509">
        <v>1140203</v>
      </c>
      <c r="G509">
        <v>6</v>
      </c>
      <c r="H509">
        <v>2</v>
      </c>
      <c r="I509" t="s">
        <v>211</v>
      </c>
      <c r="J509" t="s">
        <v>1125</v>
      </c>
      <c r="K509" t="s">
        <v>643</v>
      </c>
      <c r="L509" t="s">
        <v>1623</v>
      </c>
      <c r="M509" t="s">
        <v>643</v>
      </c>
      <c r="N509">
        <v>2009</v>
      </c>
      <c r="O509">
        <v>0</v>
      </c>
      <c r="P509">
        <v>0</v>
      </c>
      <c r="Q509" t="s">
        <v>615</v>
      </c>
      <c r="R509" t="s">
        <v>457</v>
      </c>
      <c r="S509" t="s">
        <v>523</v>
      </c>
      <c r="T509" t="s">
        <v>531</v>
      </c>
      <c r="U509">
        <v>0</v>
      </c>
      <c r="V509">
        <v>177195</v>
      </c>
      <c r="W509">
        <v>100</v>
      </c>
      <c r="X509">
        <v>2709</v>
      </c>
      <c r="Y509">
        <v>5322</v>
      </c>
      <c r="Z509">
        <v>2958</v>
      </c>
      <c r="AA509">
        <v>5322</v>
      </c>
      <c r="AB509">
        <v>2958</v>
      </c>
      <c r="AC509">
        <v>0</v>
      </c>
      <c r="AD509">
        <v>0</v>
      </c>
      <c r="AE509">
        <v>364</v>
      </c>
      <c r="AF509">
        <v>30</v>
      </c>
      <c r="AG509">
        <v>800</v>
      </c>
      <c r="AH509">
        <v>600</v>
      </c>
      <c r="AI509">
        <v>175</v>
      </c>
      <c r="AJ509">
        <v>99</v>
      </c>
      <c r="AK509">
        <v>256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700</v>
      </c>
      <c r="AS509">
        <v>8000</v>
      </c>
      <c r="AT509">
        <v>374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99999</v>
      </c>
      <c r="BB509">
        <v>0</v>
      </c>
      <c r="BC509">
        <v>0</v>
      </c>
      <c r="BD509">
        <v>0</v>
      </c>
      <c r="BE509">
        <v>0</v>
      </c>
    </row>
    <row r="510" spans="1:57" x14ac:dyDescent="0.15">
      <c r="A510">
        <v>1508</v>
      </c>
      <c r="B510" t="s">
        <v>2147</v>
      </c>
      <c r="C510">
        <v>0</v>
      </c>
      <c r="D510">
        <v>0</v>
      </c>
      <c r="E510">
        <v>28</v>
      </c>
      <c r="F510">
        <v>1277626</v>
      </c>
      <c r="G510">
        <v>6</v>
      </c>
      <c r="H510">
        <v>2</v>
      </c>
      <c r="I510" t="s">
        <v>334</v>
      </c>
      <c r="J510" t="s">
        <v>1125</v>
      </c>
      <c r="K510" t="s">
        <v>622</v>
      </c>
      <c r="L510" t="s">
        <v>932</v>
      </c>
      <c r="M510" t="s">
        <v>622</v>
      </c>
      <c r="N510">
        <v>1009</v>
      </c>
      <c r="O510">
        <v>0</v>
      </c>
      <c r="P510">
        <v>0</v>
      </c>
      <c r="Q510" t="s">
        <v>544</v>
      </c>
      <c r="R510" t="s">
        <v>467</v>
      </c>
      <c r="S510" t="s">
        <v>635</v>
      </c>
      <c r="T510" t="s">
        <v>499</v>
      </c>
      <c r="U510">
        <v>0</v>
      </c>
      <c r="V510">
        <v>199910</v>
      </c>
      <c r="W510">
        <v>100</v>
      </c>
      <c r="X510">
        <v>2529</v>
      </c>
      <c r="Y510">
        <v>5630</v>
      </c>
      <c r="Z510">
        <v>3129</v>
      </c>
      <c r="AA510">
        <v>5299</v>
      </c>
      <c r="AB510">
        <v>2761</v>
      </c>
      <c r="AC510">
        <v>0</v>
      </c>
      <c r="AD510">
        <v>0</v>
      </c>
      <c r="AE510">
        <v>363</v>
      </c>
      <c r="AF510">
        <v>30</v>
      </c>
      <c r="AG510">
        <v>800</v>
      </c>
      <c r="AH510">
        <v>600</v>
      </c>
      <c r="AI510">
        <v>175</v>
      </c>
      <c r="AJ510">
        <v>99</v>
      </c>
      <c r="AK510">
        <v>307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696</v>
      </c>
      <c r="AS510">
        <v>7500</v>
      </c>
      <c r="AT510">
        <v>396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99999</v>
      </c>
      <c r="BB510">
        <v>0</v>
      </c>
      <c r="BC510">
        <v>0</v>
      </c>
      <c r="BD510">
        <v>0</v>
      </c>
      <c r="BE510">
        <v>0</v>
      </c>
    </row>
    <row r="511" spans="1:57" x14ac:dyDescent="0.15">
      <c r="A511">
        <v>1509</v>
      </c>
      <c r="B511" t="s">
        <v>2148</v>
      </c>
      <c r="C511">
        <v>0</v>
      </c>
      <c r="D511">
        <v>0</v>
      </c>
      <c r="E511">
        <v>29</v>
      </c>
      <c r="F511">
        <v>1243875</v>
      </c>
      <c r="G511">
        <v>6</v>
      </c>
      <c r="H511">
        <v>2</v>
      </c>
      <c r="I511" t="s">
        <v>211</v>
      </c>
      <c r="J511" t="s">
        <v>659</v>
      </c>
      <c r="K511" t="s">
        <v>640</v>
      </c>
      <c r="L511" t="s">
        <v>1465</v>
      </c>
      <c r="M511" t="s">
        <v>1128</v>
      </c>
      <c r="N511">
        <v>1009</v>
      </c>
      <c r="O511">
        <v>0</v>
      </c>
      <c r="P511">
        <v>0</v>
      </c>
      <c r="Q511" t="s">
        <v>458</v>
      </c>
      <c r="R511" t="s">
        <v>515</v>
      </c>
      <c r="S511" t="s">
        <v>476</v>
      </c>
      <c r="T511" t="s">
        <v>579</v>
      </c>
      <c r="U511">
        <v>0</v>
      </c>
      <c r="V511">
        <v>224294</v>
      </c>
      <c r="W511">
        <v>100</v>
      </c>
      <c r="X511">
        <v>3027</v>
      </c>
      <c r="Y511">
        <v>5596</v>
      </c>
      <c r="Z511">
        <v>3112</v>
      </c>
      <c r="AA511">
        <v>5596</v>
      </c>
      <c r="AB511">
        <v>2917</v>
      </c>
      <c r="AC511">
        <v>0</v>
      </c>
      <c r="AD511">
        <v>0</v>
      </c>
      <c r="AE511">
        <v>435</v>
      </c>
      <c r="AF511">
        <v>30</v>
      </c>
      <c r="AG511">
        <v>800</v>
      </c>
      <c r="AH511">
        <v>600</v>
      </c>
      <c r="AI511">
        <v>175</v>
      </c>
      <c r="AJ511">
        <v>99</v>
      </c>
      <c r="AK511">
        <v>288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834</v>
      </c>
      <c r="AS511">
        <v>8000</v>
      </c>
      <c r="AT511">
        <v>393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99999</v>
      </c>
      <c r="BB511">
        <v>0</v>
      </c>
      <c r="BC511">
        <v>0</v>
      </c>
      <c r="BD511">
        <v>0</v>
      </c>
      <c r="BE511">
        <v>0</v>
      </c>
    </row>
    <row r="512" spans="1:57" x14ac:dyDescent="0.15">
      <c r="A512">
        <v>1510</v>
      </c>
      <c r="B512" t="s">
        <v>2149</v>
      </c>
      <c r="C512">
        <v>0</v>
      </c>
      <c r="D512">
        <v>0</v>
      </c>
      <c r="E512">
        <v>30</v>
      </c>
      <c r="F512">
        <v>1415815</v>
      </c>
      <c r="G512">
        <v>6</v>
      </c>
      <c r="H512">
        <v>1</v>
      </c>
      <c r="I512" t="s">
        <v>324</v>
      </c>
      <c r="J512" t="s">
        <v>627</v>
      </c>
      <c r="K512" t="s">
        <v>1401</v>
      </c>
      <c r="L512" t="s">
        <v>1131</v>
      </c>
      <c r="M512" t="s">
        <v>1401</v>
      </c>
      <c r="N512">
        <v>2009</v>
      </c>
      <c r="O512">
        <v>0</v>
      </c>
      <c r="P512">
        <v>0</v>
      </c>
      <c r="Q512" t="s">
        <v>544</v>
      </c>
      <c r="R512" t="s">
        <v>615</v>
      </c>
      <c r="S512" t="s">
        <v>459</v>
      </c>
      <c r="T512" t="s">
        <v>483</v>
      </c>
      <c r="U512">
        <v>0</v>
      </c>
      <c r="V512">
        <v>236505</v>
      </c>
      <c r="W512">
        <v>100</v>
      </c>
      <c r="X512">
        <v>2818</v>
      </c>
      <c r="Y512">
        <v>6271</v>
      </c>
      <c r="Z512">
        <v>3281</v>
      </c>
      <c r="AA512">
        <v>6271</v>
      </c>
      <c r="AB512">
        <v>3486</v>
      </c>
      <c r="AC512">
        <v>0</v>
      </c>
      <c r="AD512">
        <v>0</v>
      </c>
      <c r="AE512">
        <v>432</v>
      </c>
      <c r="AF512">
        <v>30</v>
      </c>
      <c r="AG512">
        <v>800</v>
      </c>
      <c r="AH512">
        <v>600</v>
      </c>
      <c r="AI512">
        <v>175</v>
      </c>
      <c r="AJ512">
        <v>99</v>
      </c>
      <c r="AK512">
        <v>304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777</v>
      </c>
      <c r="AS512">
        <v>8500</v>
      </c>
      <c r="AT512">
        <v>415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99999</v>
      </c>
      <c r="BB512">
        <v>0</v>
      </c>
      <c r="BC512">
        <v>0</v>
      </c>
      <c r="BD512">
        <v>0</v>
      </c>
      <c r="BE512">
        <v>0</v>
      </c>
    </row>
    <row r="513" spans="1:57" x14ac:dyDescent="0.15">
      <c r="A513">
        <v>1511</v>
      </c>
      <c r="B513" t="s">
        <v>2150</v>
      </c>
      <c r="C513">
        <v>0</v>
      </c>
      <c r="D513">
        <v>0</v>
      </c>
      <c r="E513">
        <v>31</v>
      </c>
      <c r="F513">
        <v>1533657</v>
      </c>
      <c r="G513">
        <v>6</v>
      </c>
      <c r="H513">
        <v>1</v>
      </c>
      <c r="I513" t="s">
        <v>324</v>
      </c>
      <c r="J513" t="s">
        <v>648</v>
      </c>
      <c r="K513" t="s">
        <v>928</v>
      </c>
      <c r="L513" t="s">
        <v>1465</v>
      </c>
      <c r="M513" t="s">
        <v>928</v>
      </c>
      <c r="N513">
        <v>2009</v>
      </c>
      <c r="O513">
        <v>0</v>
      </c>
      <c r="P513">
        <v>0</v>
      </c>
      <c r="Q513" t="s">
        <v>466</v>
      </c>
      <c r="R513" t="s">
        <v>615</v>
      </c>
      <c r="S513" t="s">
        <v>529</v>
      </c>
      <c r="T513" t="s">
        <v>531</v>
      </c>
      <c r="U513" t="s">
        <v>602</v>
      </c>
      <c r="V513">
        <v>249022</v>
      </c>
      <c r="W513">
        <v>100</v>
      </c>
      <c r="X513">
        <v>3166</v>
      </c>
      <c r="Y513">
        <v>5827</v>
      </c>
      <c r="Z513">
        <v>3456</v>
      </c>
      <c r="AA513">
        <v>6604</v>
      </c>
      <c r="AB513">
        <v>3240</v>
      </c>
      <c r="AC513">
        <v>0</v>
      </c>
      <c r="AD513">
        <v>0</v>
      </c>
      <c r="AE513">
        <v>427</v>
      </c>
      <c r="AF513">
        <v>30</v>
      </c>
      <c r="AG513">
        <v>800</v>
      </c>
      <c r="AH513">
        <v>600</v>
      </c>
      <c r="AI513">
        <v>175</v>
      </c>
      <c r="AJ513">
        <v>99</v>
      </c>
      <c r="AK513">
        <v>342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928</v>
      </c>
      <c r="AS513">
        <v>8500</v>
      </c>
      <c r="AT513">
        <v>467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99999</v>
      </c>
      <c r="BB513">
        <v>0</v>
      </c>
      <c r="BC513">
        <v>0</v>
      </c>
      <c r="BD513">
        <v>0</v>
      </c>
      <c r="BE513">
        <v>0</v>
      </c>
    </row>
    <row r="514" spans="1:57" x14ac:dyDescent="0.15">
      <c r="A514">
        <v>1512</v>
      </c>
      <c r="B514" t="s">
        <v>2151</v>
      </c>
      <c r="C514">
        <v>0</v>
      </c>
      <c r="D514">
        <v>0</v>
      </c>
      <c r="E514">
        <v>32</v>
      </c>
      <c r="F514">
        <v>1587279</v>
      </c>
      <c r="G514">
        <v>6</v>
      </c>
      <c r="H514">
        <v>2</v>
      </c>
      <c r="I514" t="s">
        <v>211</v>
      </c>
      <c r="J514" t="s">
        <v>653</v>
      </c>
      <c r="K514" t="s">
        <v>1624</v>
      </c>
      <c r="L514" t="s">
        <v>939</v>
      </c>
      <c r="M514" t="s">
        <v>1624</v>
      </c>
      <c r="N514">
        <v>2009</v>
      </c>
      <c r="O514">
        <v>2010</v>
      </c>
      <c r="P514">
        <v>0</v>
      </c>
      <c r="Q514" t="s">
        <v>585</v>
      </c>
      <c r="R514" t="s">
        <v>544</v>
      </c>
      <c r="S514" t="s">
        <v>620</v>
      </c>
      <c r="T514" t="s">
        <v>458</v>
      </c>
      <c r="U514" t="s">
        <v>459</v>
      </c>
      <c r="V514">
        <v>261854</v>
      </c>
      <c r="W514">
        <v>100</v>
      </c>
      <c r="X514">
        <v>3123</v>
      </c>
      <c r="Y514">
        <v>6537</v>
      </c>
      <c r="Z514">
        <v>3408</v>
      </c>
      <c r="AA514">
        <v>6129</v>
      </c>
      <c r="AB514">
        <v>3408</v>
      </c>
      <c r="AC514">
        <v>0</v>
      </c>
      <c r="AD514">
        <v>0</v>
      </c>
      <c r="AE514">
        <v>450</v>
      </c>
      <c r="AF514">
        <v>30</v>
      </c>
      <c r="AG514">
        <v>800</v>
      </c>
      <c r="AH514">
        <v>600</v>
      </c>
      <c r="AI514">
        <v>175</v>
      </c>
      <c r="AJ514">
        <v>99</v>
      </c>
      <c r="AK514">
        <v>384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862</v>
      </c>
      <c r="AS514">
        <v>7500</v>
      </c>
      <c r="AT514">
        <v>523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99999</v>
      </c>
      <c r="BB514">
        <v>0</v>
      </c>
      <c r="BC514">
        <v>0</v>
      </c>
      <c r="BD514">
        <v>0</v>
      </c>
      <c r="BE514">
        <v>0</v>
      </c>
    </row>
    <row r="515" spans="1:57" x14ac:dyDescent="0.15">
      <c r="A515">
        <v>1513</v>
      </c>
      <c r="B515" t="s">
        <v>2152</v>
      </c>
      <c r="C515">
        <v>0</v>
      </c>
      <c r="D515">
        <v>0</v>
      </c>
      <c r="E515">
        <v>33</v>
      </c>
      <c r="F515">
        <v>1663032</v>
      </c>
      <c r="G515">
        <v>6</v>
      </c>
      <c r="H515">
        <v>1</v>
      </c>
      <c r="I515" t="s">
        <v>324</v>
      </c>
      <c r="J515" t="s">
        <v>621</v>
      </c>
      <c r="K515" t="s">
        <v>1226</v>
      </c>
      <c r="L515" t="s">
        <v>1404</v>
      </c>
      <c r="M515" t="s">
        <v>668</v>
      </c>
      <c r="N515">
        <v>2009</v>
      </c>
      <c r="O515">
        <v>2010</v>
      </c>
      <c r="P515">
        <v>0</v>
      </c>
      <c r="Q515" t="s">
        <v>544</v>
      </c>
      <c r="R515" t="s">
        <v>563</v>
      </c>
      <c r="S515" t="s">
        <v>483</v>
      </c>
      <c r="T515" t="s">
        <v>620</v>
      </c>
      <c r="U515" t="s">
        <v>635</v>
      </c>
      <c r="V515">
        <v>242640</v>
      </c>
      <c r="W515">
        <v>100</v>
      </c>
      <c r="X515">
        <v>3499</v>
      </c>
      <c r="Y515">
        <v>6436</v>
      </c>
      <c r="Z515">
        <v>3819</v>
      </c>
      <c r="AA515">
        <v>6865</v>
      </c>
      <c r="AB515">
        <v>4057</v>
      </c>
      <c r="AC515">
        <v>0</v>
      </c>
      <c r="AD515">
        <v>0</v>
      </c>
      <c r="AE515">
        <v>537</v>
      </c>
      <c r="AF515">
        <v>30</v>
      </c>
      <c r="AG515">
        <v>800</v>
      </c>
      <c r="AH515">
        <v>600</v>
      </c>
      <c r="AI515">
        <v>175</v>
      </c>
      <c r="AJ515">
        <v>99</v>
      </c>
      <c r="AK515">
        <v>404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906</v>
      </c>
      <c r="AS515">
        <v>8500</v>
      </c>
      <c r="AT515">
        <v>486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99999</v>
      </c>
      <c r="BB515">
        <v>0</v>
      </c>
      <c r="BC515">
        <v>0</v>
      </c>
      <c r="BD515">
        <v>0</v>
      </c>
      <c r="BE515">
        <v>0</v>
      </c>
    </row>
    <row r="516" spans="1:57" x14ac:dyDescent="0.15">
      <c r="A516">
        <v>1514</v>
      </c>
      <c r="B516" t="s">
        <v>2153</v>
      </c>
      <c r="C516">
        <v>0</v>
      </c>
      <c r="D516">
        <v>0</v>
      </c>
      <c r="E516">
        <v>34</v>
      </c>
      <c r="F516">
        <v>1619941</v>
      </c>
      <c r="G516">
        <v>6</v>
      </c>
      <c r="H516">
        <v>1</v>
      </c>
      <c r="I516" t="s">
        <v>330</v>
      </c>
      <c r="J516" t="s">
        <v>1141</v>
      </c>
      <c r="K516" t="s">
        <v>956</v>
      </c>
      <c r="L516" t="s">
        <v>1469</v>
      </c>
      <c r="M516" t="s">
        <v>1551</v>
      </c>
      <c r="N516">
        <v>2009</v>
      </c>
      <c r="O516">
        <v>2010</v>
      </c>
      <c r="P516">
        <v>0</v>
      </c>
      <c r="Q516" t="s">
        <v>508</v>
      </c>
      <c r="R516" t="s">
        <v>558</v>
      </c>
      <c r="S516" t="s">
        <v>579</v>
      </c>
      <c r="T516" t="s">
        <v>531</v>
      </c>
      <c r="U516" t="s">
        <v>515</v>
      </c>
      <c r="V516">
        <v>288444</v>
      </c>
      <c r="W516">
        <v>100</v>
      </c>
      <c r="X516">
        <v>3899</v>
      </c>
      <c r="Y516">
        <v>7651</v>
      </c>
      <c r="Z516">
        <v>4256</v>
      </c>
      <c r="AA516">
        <v>7201</v>
      </c>
      <c r="AB516">
        <v>3756</v>
      </c>
      <c r="AC516">
        <v>0</v>
      </c>
      <c r="AD516">
        <v>0</v>
      </c>
      <c r="AE516">
        <v>498</v>
      </c>
      <c r="AF516">
        <v>30</v>
      </c>
      <c r="AG516">
        <v>800</v>
      </c>
      <c r="AH516">
        <v>600</v>
      </c>
      <c r="AI516">
        <v>175</v>
      </c>
      <c r="AJ516">
        <v>99</v>
      </c>
      <c r="AK516">
        <v>425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1014</v>
      </c>
      <c r="AS516">
        <v>8000</v>
      </c>
      <c r="AT516">
        <v>544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99999</v>
      </c>
      <c r="BB516">
        <v>0</v>
      </c>
      <c r="BC516">
        <v>0</v>
      </c>
      <c r="BD516">
        <v>0</v>
      </c>
      <c r="BE516">
        <v>0</v>
      </c>
    </row>
    <row r="517" spans="1:57" x14ac:dyDescent="0.15">
      <c r="A517">
        <v>1515</v>
      </c>
      <c r="B517" t="s">
        <v>2154</v>
      </c>
      <c r="C517">
        <v>0</v>
      </c>
      <c r="D517">
        <v>0</v>
      </c>
      <c r="E517">
        <v>35</v>
      </c>
      <c r="F517">
        <v>1717945</v>
      </c>
      <c r="G517">
        <v>6</v>
      </c>
      <c r="H517">
        <v>2</v>
      </c>
      <c r="I517" t="s">
        <v>334</v>
      </c>
      <c r="J517" t="s">
        <v>1335</v>
      </c>
      <c r="K517" t="s">
        <v>1399</v>
      </c>
      <c r="L517" t="s">
        <v>1140</v>
      </c>
      <c r="M517" t="s">
        <v>1399</v>
      </c>
      <c r="N517">
        <v>2009</v>
      </c>
      <c r="O517">
        <v>2010</v>
      </c>
      <c r="P517">
        <v>0</v>
      </c>
      <c r="Q517" t="s">
        <v>474</v>
      </c>
      <c r="R517" t="s">
        <v>615</v>
      </c>
      <c r="S517" t="s">
        <v>658</v>
      </c>
      <c r="T517" t="s">
        <v>585</v>
      </c>
      <c r="U517" t="s">
        <v>602</v>
      </c>
      <c r="V517">
        <v>284438</v>
      </c>
      <c r="W517">
        <v>100</v>
      </c>
      <c r="X517">
        <v>3846</v>
      </c>
      <c r="Y517">
        <v>8017</v>
      </c>
      <c r="Z517">
        <v>4198</v>
      </c>
      <c r="AA517">
        <v>7074</v>
      </c>
      <c r="AB517">
        <v>3936</v>
      </c>
      <c r="AC517">
        <v>0</v>
      </c>
      <c r="AD517">
        <v>0</v>
      </c>
      <c r="AE517">
        <v>522</v>
      </c>
      <c r="AF517">
        <v>30</v>
      </c>
      <c r="AG517">
        <v>800</v>
      </c>
      <c r="AH517">
        <v>600</v>
      </c>
      <c r="AI517">
        <v>175</v>
      </c>
      <c r="AJ517">
        <v>99</v>
      </c>
      <c r="AK517">
        <v>445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997</v>
      </c>
      <c r="AS517">
        <v>8000</v>
      </c>
      <c r="AT517">
        <v>535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99999</v>
      </c>
      <c r="BB517">
        <v>0</v>
      </c>
      <c r="BC517">
        <v>0</v>
      </c>
      <c r="BD517">
        <v>0</v>
      </c>
      <c r="BE517">
        <v>0</v>
      </c>
    </row>
    <row r="518" spans="1:57" x14ac:dyDescent="0.15">
      <c r="A518">
        <v>1516</v>
      </c>
      <c r="B518" t="s">
        <v>2155</v>
      </c>
      <c r="C518">
        <v>0</v>
      </c>
      <c r="D518">
        <v>0</v>
      </c>
      <c r="E518">
        <v>36</v>
      </c>
      <c r="F518">
        <v>1966668</v>
      </c>
      <c r="G518">
        <v>6</v>
      </c>
      <c r="H518">
        <v>2</v>
      </c>
      <c r="I518" t="s">
        <v>334</v>
      </c>
      <c r="J518" t="s">
        <v>701</v>
      </c>
      <c r="K518" t="s">
        <v>628</v>
      </c>
      <c r="L518" t="s">
        <v>1549</v>
      </c>
      <c r="M518" t="s">
        <v>1139</v>
      </c>
      <c r="N518">
        <v>2009</v>
      </c>
      <c r="O518">
        <v>2010</v>
      </c>
      <c r="P518">
        <v>0</v>
      </c>
      <c r="Q518" t="s">
        <v>544</v>
      </c>
      <c r="R518" t="s">
        <v>507</v>
      </c>
      <c r="S518" t="s">
        <v>531</v>
      </c>
      <c r="T518" t="s">
        <v>475</v>
      </c>
      <c r="U518" t="s">
        <v>558</v>
      </c>
      <c r="V518">
        <v>297683</v>
      </c>
      <c r="W518">
        <v>100</v>
      </c>
      <c r="X518">
        <v>3774</v>
      </c>
      <c r="Y518">
        <v>8391</v>
      </c>
      <c r="Z518">
        <v>4395</v>
      </c>
      <c r="AA518">
        <v>7404</v>
      </c>
      <c r="AB518">
        <v>4669</v>
      </c>
      <c r="AC518">
        <v>0</v>
      </c>
      <c r="AD518">
        <v>0</v>
      </c>
      <c r="AE518">
        <v>584</v>
      </c>
      <c r="AF518">
        <v>30</v>
      </c>
      <c r="AG518">
        <v>800</v>
      </c>
      <c r="AH518">
        <v>600</v>
      </c>
      <c r="AI518">
        <v>175</v>
      </c>
      <c r="AJ518">
        <v>99</v>
      </c>
      <c r="AK518">
        <v>440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1183</v>
      </c>
      <c r="AS518">
        <v>8000</v>
      </c>
      <c r="AT518">
        <v>635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99999</v>
      </c>
      <c r="BB518">
        <v>0</v>
      </c>
      <c r="BC518">
        <v>0</v>
      </c>
      <c r="BD518">
        <v>0</v>
      </c>
      <c r="BE518">
        <v>0</v>
      </c>
    </row>
    <row r="519" spans="1:57" x14ac:dyDescent="0.15">
      <c r="A519">
        <v>1517</v>
      </c>
      <c r="B519" t="s">
        <v>2156</v>
      </c>
      <c r="C519">
        <v>0</v>
      </c>
      <c r="D519">
        <v>0</v>
      </c>
      <c r="E519">
        <v>37</v>
      </c>
      <c r="F519">
        <v>1905670</v>
      </c>
      <c r="G519">
        <v>6</v>
      </c>
      <c r="H519">
        <v>2</v>
      </c>
      <c r="I519" t="s">
        <v>211</v>
      </c>
      <c r="J519" t="s">
        <v>1280</v>
      </c>
      <c r="K519" t="s">
        <v>1471</v>
      </c>
      <c r="L519" t="s">
        <v>711</v>
      </c>
      <c r="M519" t="s">
        <v>1471</v>
      </c>
      <c r="N519">
        <v>2009</v>
      </c>
      <c r="O519">
        <v>2010</v>
      </c>
      <c r="P519">
        <v>0</v>
      </c>
      <c r="Q519" t="s">
        <v>515</v>
      </c>
      <c r="R519" t="s">
        <v>579</v>
      </c>
      <c r="S519" t="s">
        <v>491</v>
      </c>
      <c r="T519" t="s">
        <v>474</v>
      </c>
      <c r="U519" t="s">
        <v>474</v>
      </c>
      <c r="V519">
        <v>311228</v>
      </c>
      <c r="W519">
        <v>100</v>
      </c>
      <c r="X519">
        <v>4472</v>
      </c>
      <c r="Y519">
        <v>7741</v>
      </c>
      <c r="Z519">
        <v>4884</v>
      </c>
      <c r="AA519">
        <v>7741</v>
      </c>
      <c r="AB519">
        <v>4309</v>
      </c>
      <c r="AC519">
        <v>0</v>
      </c>
      <c r="AD519">
        <v>0</v>
      </c>
      <c r="AE519">
        <v>649</v>
      </c>
      <c r="AF519">
        <v>30</v>
      </c>
      <c r="AG519">
        <v>800</v>
      </c>
      <c r="AH519">
        <v>600</v>
      </c>
      <c r="AI519">
        <v>175</v>
      </c>
      <c r="AJ519">
        <v>99</v>
      </c>
      <c r="AK519">
        <v>432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1164</v>
      </c>
      <c r="AS519">
        <v>8500</v>
      </c>
      <c r="AT519">
        <v>627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99999</v>
      </c>
      <c r="BB519">
        <v>0</v>
      </c>
      <c r="BC519">
        <v>0</v>
      </c>
      <c r="BD519">
        <v>0</v>
      </c>
      <c r="BE519">
        <v>0</v>
      </c>
    </row>
    <row r="520" spans="1:57" x14ac:dyDescent="0.15">
      <c r="A520">
        <v>1518</v>
      </c>
      <c r="B520" t="s">
        <v>2157</v>
      </c>
      <c r="C520">
        <v>0</v>
      </c>
      <c r="D520">
        <v>0</v>
      </c>
      <c r="E520">
        <v>38</v>
      </c>
      <c r="F520">
        <v>1899341</v>
      </c>
      <c r="G520">
        <v>6</v>
      </c>
      <c r="H520">
        <v>2</v>
      </c>
      <c r="I520" t="s">
        <v>211</v>
      </c>
      <c r="J520" t="s">
        <v>947</v>
      </c>
      <c r="K520" t="s">
        <v>1578</v>
      </c>
      <c r="L520" t="s">
        <v>721</v>
      </c>
      <c r="M520" t="s">
        <v>1578</v>
      </c>
      <c r="N520">
        <v>1009</v>
      </c>
      <c r="O520">
        <v>1010</v>
      </c>
      <c r="P520">
        <v>0</v>
      </c>
      <c r="Q520" t="s">
        <v>664</v>
      </c>
      <c r="R520" t="s">
        <v>458</v>
      </c>
      <c r="S520" t="s">
        <v>579</v>
      </c>
      <c r="T520" t="s">
        <v>558</v>
      </c>
      <c r="U520" t="s">
        <v>500</v>
      </c>
      <c r="V520">
        <v>304746</v>
      </c>
      <c r="W520">
        <v>100</v>
      </c>
      <c r="X520">
        <v>4396</v>
      </c>
      <c r="Y520">
        <v>8625</v>
      </c>
      <c r="Z520">
        <v>5101</v>
      </c>
      <c r="AA520">
        <v>8625</v>
      </c>
      <c r="AB520">
        <v>4801</v>
      </c>
      <c r="AC520">
        <v>0</v>
      </c>
      <c r="AD520">
        <v>0</v>
      </c>
      <c r="AE520">
        <v>598</v>
      </c>
      <c r="AF520">
        <v>30</v>
      </c>
      <c r="AG520">
        <v>800</v>
      </c>
      <c r="AH520">
        <v>600</v>
      </c>
      <c r="AI520">
        <v>175</v>
      </c>
      <c r="AJ520">
        <v>99</v>
      </c>
      <c r="AK520">
        <v>481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1293</v>
      </c>
      <c r="AS520">
        <v>8500</v>
      </c>
      <c r="AT520">
        <v>697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99999</v>
      </c>
      <c r="BB520">
        <v>0</v>
      </c>
      <c r="BC520">
        <v>0</v>
      </c>
      <c r="BD520">
        <v>0</v>
      </c>
      <c r="BE520">
        <v>0</v>
      </c>
    </row>
    <row r="521" spans="1:57" x14ac:dyDescent="0.15">
      <c r="A521">
        <v>1519</v>
      </c>
      <c r="B521" t="s">
        <v>2158</v>
      </c>
      <c r="C521">
        <v>0</v>
      </c>
      <c r="D521">
        <v>0</v>
      </c>
      <c r="E521">
        <v>39</v>
      </c>
      <c r="F521">
        <v>2173867</v>
      </c>
      <c r="G521">
        <v>6</v>
      </c>
      <c r="H521">
        <v>2</v>
      </c>
      <c r="I521" t="s">
        <v>211</v>
      </c>
      <c r="J521" t="s">
        <v>960</v>
      </c>
      <c r="K521" t="s">
        <v>1606</v>
      </c>
      <c r="L521" t="s">
        <v>710</v>
      </c>
      <c r="M521" t="s">
        <v>1606</v>
      </c>
      <c r="N521">
        <v>1009</v>
      </c>
      <c r="O521">
        <v>1010</v>
      </c>
      <c r="P521">
        <v>0</v>
      </c>
      <c r="Q521" t="s">
        <v>467</v>
      </c>
      <c r="R521" t="s">
        <v>500</v>
      </c>
      <c r="S521" t="s">
        <v>551</v>
      </c>
      <c r="T521" t="s">
        <v>524</v>
      </c>
      <c r="U521" t="s">
        <v>658</v>
      </c>
      <c r="V521">
        <v>317992</v>
      </c>
      <c r="W521">
        <v>100</v>
      </c>
      <c r="X521">
        <v>4588</v>
      </c>
      <c r="Y521">
        <v>9564</v>
      </c>
      <c r="Z521">
        <v>4698</v>
      </c>
      <c r="AA521">
        <v>8439</v>
      </c>
      <c r="AB521">
        <v>5324</v>
      </c>
      <c r="AC521">
        <v>0</v>
      </c>
      <c r="AD521">
        <v>0</v>
      </c>
      <c r="AE521">
        <v>708</v>
      </c>
      <c r="AF521">
        <v>30</v>
      </c>
      <c r="AG521">
        <v>800</v>
      </c>
      <c r="AH521">
        <v>600</v>
      </c>
      <c r="AI521">
        <v>175</v>
      </c>
      <c r="AJ521">
        <v>99</v>
      </c>
      <c r="AK521">
        <v>504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1272</v>
      </c>
      <c r="AS521">
        <v>8500</v>
      </c>
      <c r="AT521">
        <v>684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99999</v>
      </c>
      <c r="BB521">
        <v>0</v>
      </c>
      <c r="BC521">
        <v>0</v>
      </c>
      <c r="BD521">
        <v>0</v>
      </c>
      <c r="BE521">
        <v>0</v>
      </c>
    </row>
    <row r="522" spans="1:57" x14ac:dyDescent="0.15">
      <c r="A522">
        <v>1520</v>
      </c>
      <c r="B522" t="s">
        <v>2159</v>
      </c>
      <c r="C522">
        <v>0</v>
      </c>
      <c r="D522">
        <v>0</v>
      </c>
      <c r="E522">
        <v>40</v>
      </c>
      <c r="F522">
        <v>2325601</v>
      </c>
      <c r="G522">
        <v>6</v>
      </c>
      <c r="H522">
        <v>1</v>
      </c>
      <c r="I522" t="s">
        <v>330</v>
      </c>
      <c r="J522" t="s">
        <v>713</v>
      </c>
      <c r="K522" t="s">
        <v>714</v>
      </c>
      <c r="L522" t="s">
        <v>684</v>
      </c>
      <c r="M522" t="s">
        <v>1607</v>
      </c>
      <c r="N522">
        <v>2009</v>
      </c>
      <c r="O522">
        <v>2010</v>
      </c>
      <c r="P522">
        <v>0</v>
      </c>
      <c r="Q522" t="s">
        <v>635</v>
      </c>
      <c r="R522" t="s">
        <v>516</v>
      </c>
      <c r="S522" t="s">
        <v>531</v>
      </c>
      <c r="T522" t="s">
        <v>531</v>
      </c>
      <c r="U522" t="s">
        <v>484</v>
      </c>
      <c r="V522">
        <v>353616</v>
      </c>
      <c r="W522">
        <v>100</v>
      </c>
      <c r="X522">
        <v>4485</v>
      </c>
      <c r="Y522">
        <v>8799</v>
      </c>
      <c r="Z522">
        <v>5552</v>
      </c>
      <c r="AA522">
        <v>9385</v>
      </c>
      <c r="AB522">
        <v>5552</v>
      </c>
      <c r="AC522">
        <v>0</v>
      </c>
      <c r="AD522">
        <v>0</v>
      </c>
      <c r="AE522">
        <v>739</v>
      </c>
      <c r="AF522">
        <v>30</v>
      </c>
      <c r="AG522">
        <v>800</v>
      </c>
      <c r="AH522">
        <v>600</v>
      </c>
      <c r="AI522">
        <v>175</v>
      </c>
      <c r="AJ522">
        <v>99</v>
      </c>
      <c r="AK522">
        <v>526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1243</v>
      </c>
      <c r="AS522">
        <v>8000</v>
      </c>
      <c r="AT522">
        <v>715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99999</v>
      </c>
      <c r="BB522">
        <v>0</v>
      </c>
      <c r="BC522">
        <v>0</v>
      </c>
      <c r="BD522">
        <v>0</v>
      </c>
      <c r="BE522">
        <v>0</v>
      </c>
    </row>
    <row r="523" spans="1:57" x14ac:dyDescent="0.15">
      <c r="A523">
        <v>1521</v>
      </c>
      <c r="B523" t="s">
        <v>2160</v>
      </c>
      <c r="C523">
        <v>0</v>
      </c>
      <c r="D523">
        <v>0</v>
      </c>
      <c r="E523">
        <v>41</v>
      </c>
      <c r="F523">
        <v>2352488</v>
      </c>
      <c r="G523">
        <v>6</v>
      </c>
      <c r="H523">
        <v>2</v>
      </c>
      <c r="I523" t="s">
        <v>211</v>
      </c>
      <c r="J523" t="s">
        <v>1236</v>
      </c>
      <c r="K523" t="s">
        <v>1577</v>
      </c>
      <c r="L523" t="s">
        <v>711</v>
      </c>
      <c r="M523" t="s">
        <v>1625</v>
      </c>
      <c r="N523">
        <v>2009</v>
      </c>
      <c r="O523">
        <v>2010</v>
      </c>
      <c r="P523">
        <v>0</v>
      </c>
      <c r="Q523" t="s">
        <v>493</v>
      </c>
      <c r="R523" t="s">
        <v>515</v>
      </c>
      <c r="S523" t="s">
        <v>575</v>
      </c>
      <c r="T523" t="s">
        <v>529</v>
      </c>
      <c r="U523" t="s">
        <v>458</v>
      </c>
      <c r="V523">
        <v>368329</v>
      </c>
      <c r="W523">
        <v>100</v>
      </c>
      <c r="X523">
        <v>5295</v>
      </c>
      <c r="Y523">
        <v>9777</v>
      </c>
      <c r="Z523">
        <v>5783</v>
      </c>
      <c r="AA523">
        <v>9777</v>
      </c>
      <c r="AB523">
        <v>5103</v>
      </c>
      <c r="AC523">
        <v>0</v>
      </c>
      <c r="AD523">
        <v>0</v>
      </c>
      <c r="AE523">
        <v>726</v>
      </c>
      <c r="AF523">
        <v>30</v>
      </c>
      <c r="AG523">
        <v>800</v>
      </c>
      <c r="AH523">
        <v>600</v>
      </c>
      <c r="AI523">
        <v>175</v>
      </c>
      <c r="AJ523">
        <v>99</v>
      </c>
      <c r="AK523">
        <v>548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1468</v>
      </c>
      <c r="AS523">
        <v>8500</v>
      </c>
      <c r="AT523">
        <v>792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99999</v>
      </c>
      <c r="BB523">
        <v>0</v>
      </c>
      <c r="BC523">
        <v>0</v>
      </c>
      <c r="BD523">
        <v>0</v>
      </c>
      <c r="BE523">
        <v>0</v>
      </c>
    </row>
    <row r="524" spans="1:57" x14ac:dyDescent="0.15">
      <c r="A524">
        <v>1522</v>
      </c>
      <c r="B524" t="s">
        <v>2161</v>
      </c>
      <c r="C524">
        <v>0</v>
      </c>
      <c r="D524">
        <v>0</v>
      </c>
      <c r="E524">
        <v>42</v>
      </c>
      <c r="F524">
        <v>2515109</v>
      </c>
      <c r="G524">
        <v>6</v>
      </c>
      <c r="H524">
        <v>1</v>
      </c>
      <c r="I524" t="s">
        <v>330</v>
      </c>
      <c r="J524" t="s">
        <v>1237</v>
      </c>
      <c r="K524" t="s">
        <v>1416</v>
      </c>
      <c r="L524" t="s">
        <v>702</v>
      </c>
      <c r="M524" t="s">
        <v>1416</v>
      </c>
      <c r="N524">
        <v>2009</v>
      </c>
      <c r="O524">
        <v>2010</v>
      </c>
      <c r="P524">
        <v>0</v>
      </c>
      <c r="Q524" t="s">
        <v>564</v>
      </c>
      <c r="R524" t="s">
        <v>664</v>
      </c>
      <c r="S524" t="s">
        <v>492</v>
      </c>
      <c r="T524" t="s">
        <v>620</v>
      </c>
      <c r="U524" t="s">
        <v>523</v>
      </c>
      <c r="V524">
        <v>359385</v>
      </c>
      <c r="W524">
        <v>100</v>
      </c>
      <c r="X524">
        <v>5513</v>
      </c>
      <c r="Y524">
        <v>9541</v>
      </c>
      <c r="Z524">
        <v>5665</v>
      </c>
      <c r="AA524">
        <v>10813</v>
      </c>
      <c r="AB524">
        <v>6019</v>
      </c>
      <c r="AC524">
        <v>0</v>
      </c>
      <c r="AD524">
        <v>0</v>
      </c>
      <c r="AE524">
        <v>709</v>
      </c>
      <c r="AF524">
        <v>30</v>
      </c>
      <c r="AG524">
        <v>800</v>
      </c>
      <c r="AH524">
        <v>600</v>
      </c>
      <c r="AI524">
        <v>175</v>
      </c>
      <c r="AJ524">
        <v>99</v>
      </c>
      <c r="AK524">
        <v>606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1530</v>
      </c>
      <c r="AS524">
        <v>8000</v>
      </c>
      <c r="AT524">
        <v>727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99999</v>
      </c>
      <c r="BB524">
        <v>0</v>
      </c>
      <c r="BC524">
        <v>0</v>
      </c>
      <c r="BD524">
        <v>0</v>
      </c>
      <c r="BE524">
        <v>0</v>
      </c>
    </row>
    <row r="525" spans="1:57" x14ac:dyDescent="0.15">
      <c r="A525">
        <v>1523</v>
      </c>
      <c r="B525" t="s">
        <v>2162</v>
      </c>
      <c r="C525">
        <v>0</v>
      </c>
      <c r="D525">
        <v>0</v>
      </c>
      <c r="E525">
        <v>43</v>
      </c>
      <c r="F525">
        <v>2507720</v>
      </c>
      <c r="G525">
        <v>6</v>
      </c>
      <c r="H525">
        <v>1</v>
      </c>
      <c r="I525" t="s">
        <v>330</v>
      </c>
      <c r="J525" t="s">
        <v>1145</v>
      </c>
      <c r="K525" t="s">
        <v>690</v>
      </c>
      <c r="L525" t="s">
        <v>1516</v>
      </c>
      <c r="M525" t="s">
        <v>690</v>
      </c>
      <c r="N525">
        <v>1009</v>
      </c>
      <c r="O525">
        <v>1010</v>
      </c>
      <c r="P525">
        <v>0</v>
      </c>
      <c r="Q525" t="s">
        <v>658</v>
      </c>
      <c r="R525" t="s">
        <v>457</v>
      </c>
      <c r="S525" t="s">
        <v>458</v>
      </c>
      <c r="T525" t="s">
        <v>508</v>
      </c>
      <c r="U525" t="s">
        <v>575</v>
      </c>
      <c r="V525">
        <v>398648</v>
      </c>
      <c r="W525">
        <v>100</v>
      </c>
      <c r="X525">
        <v>5396</v>
      </c>
      <c r="Y525">
        <v>11245</v>
      </c>
      <c r="Z525">
        <v>5892</v>
      </c>
      <c r="AA525">
        <v>9922</v>
      </c>
      <c r="AB525">
        <v>6261</v>
      </c>
      <c r="AC525">
        <v>0</v>
      </c>
      <c r="AD525">
        <v>0</v>
      </c>
      <c r="AE525">
        <v>787</v>
      </c>
      <c r="AF525">
        <v>30</v>
      </c>
      <c r="AG525">
        <v>800</v>
      </c>
      <c r="AH525">
        <v>600</v>
      </c>
      <c r="AI525">
        <v>175</v>
      </c>
      <c r="AJ525">
        <v>99</v>
      </c>
      <c r="AK525">
        <v>632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1404</v>
      </c>
      <c r="AS525">
        <v>7500</v>
      </c>
      <c r="AT525">
        <v>757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99999</v>
      </c>
      <c r="BB525">
        <v>0</v>
      </c>
      <c r="BC525">
        <v>0</v>
      </c>
      <c r="BD525">
        <v>0</v>
      </c>
      <c r="BE525">
        <v>0</v>
      </c>
    </row>
    <row r="526" spans="1:57" x14ac:dyDescent="0.15">
      <c r="A526">
        <v>1524</v>
      </c>
      <c r="B526" t="s">
        <v>2163</v>
      </c>
      <c r="C526">
        <v>0</v>
      </c>
      <c r="D526">
        <v>0</v>
      </c>
      <c r="E526">
        <v>44</v>
      </c>
      <c r="F526">
        <v>2482983</v>
      </c>
      <c r="G526">
        <v>6</v>
      </c>
      <c r="H526">
        <v>1</v>
      </c>
      <c r="I526" t="s">
        <v>330</v>
      </c>
      <c r="J526" t="s">
        <v>675</v>
      </c>
      <c r="K526" t="s">
        <v>1626</v>
      </c>
      <c r="L526" t="s">
        <v>963</v>
      </c>
      <c r="M526" t="s">
        <v>1627</v>
      </c>
      <c r="N526">
        <v>1009</v>
      </c>
      <c r="O526">
        <v>1010</v>
      </c>
      <c r="P526">
        <v>0</v>
      </c>
      <c r="Q526" t="s">
        <v>530</v>
      </c>
      <c r="R526" t="s">
        <v>591</v>
      </c>
      <c r="S526" t="s">
        <v>531</v>
      </c>
      <c r="T526" t="s">
        <v>531</v>
      </c>
      <c r="U526" t="s">
        <v>563</v>
      </c>
      <c r="V526">
        <v>414246</v>
      </c>
      <c r="W526">
        <v>100</v>
      </c>
      <c r="X526">
        <v>5257</v>
      </c>
      <c r="Y526">
        <v>11685</v>
      </c>
      <c r="Z526">
        <v>6124</v>
      </c>
      <c r="AA526">
        <v>11685</v>
      </c>
      <c r="AB526">
        <v>6507</v>
      </c>
      <c r="AC526">
        <v>0</v>
      </c>
      <c r="AD526">
        <v>0</v>
      </c>
      <c r="AE526">
        <v>768</v>
      </c>
      <c r="AF526">
        <v>30</v>
      </c>
      <c r="AG526">
        <v>800</v>
      </c>
      <c r="AH526">
        <v>600</v>
      </c>
      <c r="AI526">
        <v>175</v>
      </c>
      <c r="AJ526">
        <v>99</v>
      </c>
      <c r="AK526">
        <v>619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1654</v>
      </c>
      <c r="AS526">
        <v>8500</v>
      </c>
      <c r="AT526">
        <v>840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99999</v>
      </c>
      <c r="BB526">
        <v>0</v>
      </c>
      <c r="BC526">
        <v>0</v>
      </c>
      <c r="BD526">
        <v>0</v>
      </c>
      <c r="BE526">
        <v>0</v>
      </c>
    </row>
    <row r="527" spans="1:57" x14ac:dyDescent="0.15">
      <c r="A527">
        <v>1525</v>
      </c>
      <c r="B527" t="s">
        <v>2164</v>
      </c>
      <c r="C527">
        <v>0</v>
      </c>
      <c r="D527">
        <v>0</v>
      </c>
      <c r="E527">
        <v>45</v>
      </c>
      <c r="F527">
        <v>2738291</v>
      </c>
      <c r="G527">
        <v>6</v>
      </c>
      <c r="H527">
        <v>2</v>
      </c>
      <c r="I527" t="s">
        <v>211</v>
      </c>
      <c r="J527" t="s">
        <v>1160</v>
      </c>
      <c r="K527" t="s">
        <v>690</v>
      </c>
      <c r="L527" t="s">
        <v>1287</v>
      </c>
      <c r="M527" t="s">
        <v>690</v>
      </c>
      <c r="N527">
        <v>1009</v>
      </c>
      <c r="O527">
        <v>1010</v>
      </c>
      <c r="P527">
        <v>0</v>
      </c>
      <c r="Q527" t="s">
        <v>575</v>
      </c>
      <c r="R527" t="s">
        <v>585</v>
      </c>
      <c r="S527" t="s">
        <v>492</v>
      </c>
      <c r="T527" t="s">
        <v>476</v>
      </c>
      <c r="U527" t="s">
        <v>564</v>
      </c>
      <c r="V527">
        <v>403251</v>
      </c>
      <c r="W527">
        <v>100</v>
      </c>
      <c r="X527">
        <v>6188</v>
      </c>
      <c r="Y527">
        <v>12134</v>
      </c>
      <c r="Z527">
        <v>5962</v>
      </c>
      <c r="AA527">
        <v>10707</v>
      </c>
      <c r="AB527">
        <v>6757</v>
      </c>
      <c r="AC527">
        <v>0</v>
      </c>
      <c r="AD527">
        <v>0</v>
      </c>
      <c r="AE527">
        <v>904</v>
      </c>
      <c r="AF527">
        <v>30</v>
      </c>
      <c r="AG527">
        <v>800</v>
      </c>
      <c r="AH527">
        <v>600</v>
      </c>
      <c r="AI527">
        <v>175</v>
      </c>
      <c r="AJ527">
        <v>99</v>
      </c>
      <c r="AK527">
        <v>683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1516</v>
      </c>
      <c r="AS527">
        <v>7500</v>
      </c>
      <c r="AT527">
        <v>819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99999</v>
      </c>
      <c r="BB527">
        <v>0</v>
      </c>
      <c r="BC527">
        <v>0</v>
      </c>
      <c r="BD527">
        <v>0</v>
      </c>
      <c r="BE527">
        <v>0</v>
      </c>
    </row>
    <row r="528" spans="1:57" x14ac:dyDescent="0.15">
      <c r="A528">
        <v>1526</v>
      </c>
      <c r="B528" t="s">
        <v>2165</v>
      </c>
      <c r="C528">
        <v>0</v>
      </c>
      <c r="D528">
        <v>0</v>
      </c>
      <c r="E528">
        <v>46</v>
      </c>
      <c r="F528">
        <v>2590819</v>
      </c>
      <c r="G528">
        <v>6</v>
      </c>
      <c r="H528">
        <v>1</v>
      </c>
      <c r="I528" t="s">
        <v>330</v>
      </c>
      <c r="J528" t="s">
        <v>997</v>
      </c>
      <c r="K528" t="s">
        <v>1628</v>
      </c>
      <c r="L528" t="s">
        <v>1246</v>
      </c>
      <c r="M528" t="s">
        <v>696</v>
      </c>
      <c r="N528">
        <v>1009</v>
      </c>
      <c r="O528">
        <v>1010</v>
      </c>
      <c r="P528">
        <v>0</v>
      </c>
      <c r="Q528" t="s">
        <v>524</v>
      </c>
      <c r="R528" t="s">
        <v>493</v>
      </c>
      <c r="S528" t="s">
        <v>575</v>
      </c>
      <c r="T528" t="s">
        <v>508</v>
      </c>
      <c r="U528" t="s">
        <v>491</v>
      </c>
      <c r="V528">
        <v>418428</v>
      </c>
      <c r="W528">
        <v>100</v>
      </c>
      <c r="X528">
        <v>6422</v>
      </c>
      <c r="Y528">
        <v>11851</v>
      </c>
      <c r="Z528">
        <v>6600</v>
      </c>
      <c r="AA528">
        <v>11851</v>
      </c>
      <c r="AB528">
        <v>7012</v>
      </c>
      <c r="AC528">
        <v>0</v>
      </c>
      <c r="AD528">
        <v>0</v>
      </c>
      <c r="AE528">
        <v>940</v>
      </c>
      <c r="AF528">
        <v>30</v>
      </c>
      <c r="AG528">
        <v>800</v>
      </c>
      <c r="AH528">
        <v>600</v>
      </c>
      <c r="AI528">
        <v>175</v>
      </c>
      <c r="AJ528">
        <v>99</v>
      </c>
      <c r="AK528">
        <v>668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1575</v>
      </c>
      <c r="AS528">
        <v>7500</v>
      </c>
      <c r="AT528">
        <v>963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99999</v>
      </c>
      <c r="BB528">
        <v>0</v>
      </c>
      <c r="BC528">
        <v>0</v>
      </c>
      <c r="BD528">
        <v>0</v>
      </c>
      <c r="BE528">
        <v>0</v>
      </c>
    </row>
    <row r="529" spans="1:57" x14ac:dyDescent="0.15">
      <c r="A529">
        <v>1527</v>
      </c>
      <c r="B529" t="s">
        <v>2166</v>
      </c>
      <c r="C529">
        <v>0</v>
      </c>
      <c r="D529">
        <v>0</v>
      </c>
      <c r="E529">
        <v>47</v>
      </c>
      <c r="F529">
        <v>2862840</v>
      </c>
      <c r="G529">
        <v>6</v>
      </c>
      <c r="H529">
        <v>2</v>
      </c>
      <c r="I529" t="s">
        <v>211</v>
      </c>
      <c r="J529" t="s">
        <v>1149</v>
      </c>
      <c r="K529" t="s">
        <v>1000</v>
      </c>
      <c r="L529" t="s">
        <v>1629</v>
      </c>
      <c r="M529" t="s">
        <v>999</v>
      </c>
      <c r="N529">
        <v>1009</v>
      </c>
      <c r="O529">
        <v>1010</v>
      </c>
      <c r="P529">
        <v>0</v>
      </c>
      <c r="Q529" t="s">
        <v>516</v>
      </c>
      <c r="R529" t="s">
        <v>515</v>
      </c>
      <c r="S529" t="s">
        <v>459</v>
      </c>
      <c r="T529" t="s">
        <v>491</v>
      </c>
      <c r="U529" t="s">
        <v>492</v>
      </c>
      <c r="V529">
        <v>491725</v>
      </c>
      <c r="W529">
        <v>100</v>
      </c>
      <c r="X529">
        <v>6660</v>
      </c>
      <c r="Y529">
        <v>12289</v>
      </c>
      <c r="Z529">
        <v>6844</v>
      </c>
      <c r="AA529">
        <v>12289</v>
      </c>
      <c r="AB529">
        <v>7272</v>
      </c>
      <c r="AC529">
        <v>0</v>
      </c>
      <c r="AD529">
        <v>0</v>
      </c>
      <c r="AE529">
        <v>861</v>
      </c>
      <c r="AF529">
        <v>30</v>
      </c>
      <c r="AG529">
        <v>800</v>
      </c>
      <c r="AH529">
        <v>600</v>
      </c>
      <c r="AI529">
        <v>175</v>
      </c>
      <c r="AJ529">
        <v>99</v>
      </c>
      <c r="AK529">
        <v>694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1633</v>
      </c>
      <c r="AS529">
        <v>7500</v>
      </c>
      <c r="AT529">
        <v>999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99999</v>
      </c>
      <c r="BB529">
        <v>0</v>
      </c>
      <c r="BC529">
        <v>0</v>
      </c>
      <c r="BD529">
        <v>0</v>
      </c>
      <c r="BE529">
        <v>0</v>
      </c>
    </row>
    <row r="530" spans="1:57" x14ac:dyDescent="0.15">
      <c r="A530">
        <v>1528</v>
      </c>
      <c r="B530" t="s">
        <v>2167</v>
      </c>
      <c r="C530">
        <v>0</v>
      </c>
      <c r="D530">
        <v>0</v>
      </c>
      <c r="E530">
        <v>48</v>
      </c>
      <c r="F530">
        <v>2830850</v>
      </c>
      <c r="G530">
        <v>6</v>
      </c>
      <c r="H530">
        <v>2</v>
      </c>
      <c r="I530" t="s">
        <v>211</v>
      </c>
      <c r="J530" t="s">
        <v>989</v>
      </c>
      <c r="K530" t="s">
        <v>991</v>
      </c>
      <c r="L530" t="s">
        <v>726</v>
      </c>
      <c r="M530" t="s">
        <v>991</v>
      </c>
      <c r="N530">
        <v>2009</v>
      </c>
      <c r="O530">
        <v>2010</v>
      </c>
      <c r="P530">
        <v>0</v>
      </c>
      <c r="Q530" t="s">
        <v>475</v>
      </c>
      <c r="R530" t="s">
        <v>523</v>
      </c>
      <c r="S530" t="s">
        <v>524</v>
      </c>
      <c r="T530" t="s">
        <v>530</v>
      </c>
      <c r="U530" t="s">
        <v>602</v>
      </c>
      <c r="V530">
        <v>479572</v>
      </c>
      <c r="W530">
        <v>100</v>
      </c>
      <c r="X530">
        <v>6091</v>
      </c>
      <c r="Y530">
        <v>11940</v>
      </c>
      <c r="Z530">
        <v>7094</v>
      </c>
      <c r="AA530">
        <v>12736</v>
      </c>
      <c r="AB530">
        <v>7537</v>
      </c>
      <c r="AC530">
        <v>0</v>
      </c>
      <c r="AD530">
        <v>0</v>
      </c>
      <c r="AE530">
        <v>892</v>
      </c>
      <c r="AF530">
        <v>30</v>
      </c>
      <c r="AG530">
        <v>800</v>
      </c>
      <c r="AH530">
        <v>600</v>
      </c>
      <c r="AI530">
        <v>175</v>
      </c>
      <c r="AJ530">
        <v>99</v>
      </c>
      <c r="AK530">
        <v>720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1919</v>
      </c>
      <c r="AS530">
        <v>8500</v>
      </c>
      <c r="AT530">
        <v>1037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99999</v>
      </c>
      <c r="BB530">
        <v>0</v>
      </c>
      <c r="BC530">
        <v>0</v>
      </c>
      <c r="BD530">
        <v>0</v>
      </c>
      <c r="BE530">
        <v>0</v>
      </c>
    </row>
    <row r="531" spans="1:57" x14ac:dyDescent="0.15">
      <c r="A531">
        <v>1529</v>
      </c>
      <c r="B531" t="s">
        <v>2168</v>
      </c>
      <c r="C531">
        <v>0</v>
      </c>
      <c r="D531">
        <v>0</v>
      </c>
      <c r="E531">
        <v>49</v>
      </c>
      <c r="F531">
        <v>3066037</v>
      </c>
      <c r="G531">
        <v>6</v>
      </c>
      <c r="H531">
        <v>2</v>
      </c>
      <c r="I531" t="s">
        <v>211</v>
      </c>
      <c r="J531" t="s">
        <v>1149</v>
      </c>
      <c r="K531" t="s">
        <v>771</v>
      </c>
      <c r="L531" t="s">
        <v>1630</v>
      </c>
      <c r="M531" t="s">
        <v>770</v>
      </c>
      <c r="N531">
        <v>1009</v>
      </c>
      <c r="O531">
        <v>1010</v>
      </c>
      <c r="P531">
        <v>0</v>
      </c>
      <c r="Q531" t="s">
        <v>635</v>
      </c>
      <c r="R531" t="s">
        <v>515</v>
      </c>
      <c r="S531" t="s">
        <v>466</v>
      </c>
      <c r="T531" t="s">
        <v>484</v>
      </c>
      <c r="U531" t="s">
        <v>457</v>
      </c>
      <c r="V531">
        <v>527674</v>
      </c>
      <c r="W531">
        <v>100</v>
      </c>
      <c r="X531">
        <v>6729</v>
      </c>
      <c r="Y531">
        <v>12366</v>
      </c>
      <c r="Z531">
        <v>7806</v>
      </c>
      <c r="AA531">
        <v>12366</v>
      </c>
      <c r="AB531">
        <v>7806</v>
      </c>
      <c r="AC531">
        <v>0</v>
      </c>
      <c r="AD531">
        <v>0</v>
      </c>
      <c r="AE531">
        <v>925</v>
      </c>
      <c r="AF531">
        <v>30</v>
      </c>
      <c r="AG531">
        <v>800</v>
      </c>
      <c r="AH531">
        <v>600</v>
      </c>
      <c r="AI531">
        <v>175</v>
      </c>
      <c r="AJ531">
        <v>99</v>
      </c>
      <c r="AK531">
        <v>747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1755</v>
      </c>
      <c r="AS531">
        <v>7500</v>
      </c>
      <c r="AT531">
        <v>1011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99999</v>
      </c>
      <c r="BB531">
        <v>0</v>
      </c>
      <c r="BC531">
        <v>0</v>
      </c>
      <c r="BD531">
        <v>0</v>
      </c>
      <c r="BE531">
        <v>0</v>
      </c>
    </row>
    <row r="532" spans="1:57" x14ac:dyDescent="0.15">
      <c r="A532">
        <v>1530</v>
      </c>
      <c r="B532" t="s">
        <v>2169</v>
      </c>
      <c r="C532">
        <v>0</v>
      </c>
      <c r="D532">
        <v>0</v>
      </c>
      <c r="E532">
        <v>50</v>
      </c>
      <c r="F532">
        <v>3169789</v>
      </c>
      <c r="G532">
        <v>6</v>
      </c>
      <c r="H532">
        <v>1</v>
      </c>
      <c r="I532" t="s">
        <v>324</v>
      </c>
      <c r="J532" t="s">
        <v>744</v>
      </c>
      <c r="K532" t="s">
        <v>1411</v>
      </c>
      <c r="L532" t="s">
        <v>1239</v>
      </c>
      <c r="M532" t="s">
        <v>1411</v>
      </c>
      <c r="N532">
        <v>2009</v>
      </c>
      <c r="O532">
        <v>2010</v>
      </c>
      <c r="P532">
        <v>0</v>
      </c>
      <c r="Q532" t="s">
        <v>664</v>
      </c>
      <c r="R532" t="s">
        <v>575</v>
      </c>
      <c r="S532" t="s">
        <v>524</v>
      </c>
      <c r="T532" t="s">
        <v>466</v>
      </c>
      <c r="U532" t="s">
        <v>579</v>
      </c>
      <c r="V532">
        <v>513998</v>
      </c>
      <c r="W532">
        <v>100</v>
      </c>
      <c r="X532">
        <v>6966</v>
      </c>
      <c r="Y532">
        <v>12799</v>
      </c>
      <c r="Z532">
        <v>7129</v>
      </c>
      <c r="AA532">
        <v>12799</v>
      </c>
      <c r="AB532">
        <v>8080</v>
      </c>
      <c r="AC532">
        <v>0</v>
      </c>
      <c r="AD532">
        <v>0</v>
      </c>
      <c r="AE532">
        <v>958</v>
      </c>
      <c r="AF532">
        <v>30</v>
      </c>
      <c r="AG532">
        <v>800</v>
      </c>
      <c r="AH532">
        <v>600</v>
      </c>
      <c r="AI532">
        <v>175</v>
      </c>
      <c r="AJ532">
        <v>99</v>
      </c>
      <c r="AK532">
        <v>822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2058</v>
      </c>
      <c r="AS532">
        <v>8500</v>
      </c>
      <c r="AT532">
        <v>1113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99999</v>
      </c>
      <c r="BB532">
        <v>0</v>
      </c>
      <c r="BC532">
        <v>0</v>
      </c>
      <c r="BD532">
        <v>0</v>
      </c>
      <c r="BE532">
        <v>0</v>
      </c>
    </row>
    <row r="533" spans="1:57" x14ac:dyDescent="0.15">
      <c r="A533">
        <v>1531</v>
      </c>
      <c r="B533" t="s">
        <v>2170</v>
      </c>
      <c r="C533">
        <v>0</v>
      </c>
      <c r="D533">
        <v>0</v>
      </c>
      <c r="E533">
        <v>51</v>
      </c>
      <c r="F533">
        <v>3132554</v>
      </c>
      <c r="G533">
        <v>6</v>
      </c>
      <c r="H533">
        <v>2</v>
      </c>
      <c r="I533" t="s">
        <v>334</v>
      </c>
      <c r="J533" t="s">
        <v>775</v>
      </c>
      <c r="K533" t="s">
        <v>1524</v>
      </c>
      <c r="L533" t="s">
        <v>992</v>
      </c>
      <c r="M533" t="s">
        <v>1524</v>
      </c>
      <c r="N533">
        <v>1009</v>
      </c>
      <c r="O533">
        <v>1010</v>
      </c>
      <c r="P533">
        <v>0</v>
      </c>
      <c r="Q533" t="s">
        <v>500</v>
      </c>
      <c r="R533" t="s">
        <v>585</v>
      </c>
      <c r="S533" t="s">
        <v>516</v>
      </c>
      <c r="T533" t="s">
        <v>508</v>
      </c>
      <c r="U533" t="s">
        <v>530</v>
      </c>
      <c r="V533">
        <v>531649</v>
      </c>
      <c r="W533">
        <v>100</v>
      </c>
      <c r="X533">
        <v>6756</v>
      </c>
      <c r="Y533">
        <v>14123</v>
      </c>
      <c r="Z533">
        <v>7375</v>
      </c>
      <c r="AA533">
        <v>14123</v>
      </c>
      <c r="AB533">
        <v>7867</v>
      </c>
      <c r="AC533">
        <v>0</v>
      </c>
      <c r="AD533">
        <v>0</v>
      </c>
      <c r="AE533">
        <v>1123</v>
      </c>
      <c r="AF533">
        <v>30</v>
      </c>
      <c r="AG533">
        <v>800</v>
      </c>
      <c r="AH533">
        <v>600</v>
      </c>
      <c r="AI533">
        <v>175</v>
      </c>
      <c r="AJ533">
        <v>99</v>
      </c>
      <c r="AK533">
        <v>751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1879</v>
      </c>
      <c r="AS533">
        <v>7500</v>
      </c>
      <c r="AT533">
        <v>1084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99999</v>
      </c>
      <c r="BB533">
        <v>0</v>
      </c>
      <c r="BC533">
        <v>0</v>
      </c>
      <c r="BD533">
        <v>0</v>
      </c>
      <c r="BE533">
        <v>0</v>
      </c>
    </row>
    <row r="534" spans="1:57" x14ac:dyDescent="0.15">
      <c r="A534">
        <v>1532</v>
      </c>
      <c r="B534" t="s">
        <v>2171</v>
      </c>
      <c r="C534">
        <v>0</v>
      </c>
      <c r="D534">
        <v>0</v>
      </c>
      <c r="E534">
        <v>52</v>
      </c>
      <c r="F534">
        <v>3179995</v>
      </c>
      <c r="G534">
        <v>6</v>
      </c>
      <c r="H534">
        <v>1</v>
      </c>
      <c r="I534" t="s">
        <v>330</v>
      </c>
      <c r="J534" t="s">
        <v>744</v>
      </c>
      <c r="K534" t="s">
        <v>1577</v>
      </c>
      <c r="L534" t="s">
        <v>1359</v>
      </c>
      <c r="M534" t="s">
        <v>1631</v>
      </c>
      <c r="N534">
        <v>1009</v>
      </c>
      <c r="O534">
        <v>1010</v>
      </c>
      <c r="P534">
        <v>0</v>
      </c>
      <c r="Q534" t="s">
        <v>579</v>
      </c>
      <c r="R534" t="s">
        <v>475</v>
      </c>
      <c r="S534" t="s">
        <v>507</v>
      </c>
      <c r="T534" t="s">
        <v>523</v>
      </c>
      <c r="U534" t="s">
        <v>615</v>
      </c>
      <c r="V534">
        <v>583939</v>
      </c>
      <c r="W534">
        <v>100</v>
      </c>
      <c r="X534">
        <v>7915</v>
      </c>
      <c r="Y534">
        <v>15512</v>
      </c>
      <c r="Z534">
        <v>8641</v>
      </c>
      <c r="AA534">
        <v>14600</v>
      </c>
      <c r="AB534">
        <v>7624</v>
      </c>
      <c r="AC534">
        <v>0</v>
      </c>
      <c r="AD534">
        <v>0</v>
      </c>
      <c r="AE534">
        <v>1162</v>
      </c>
      <c r="AF534">
        <v>30</v>
      </c>
      <c r="AG534">
        <v>800</v>
      </c>
      <c r="AH534">
        <v>600</v>
      </c>
      <c r="AI534">
        <v>175</v>
      </c>
      <c r="AJ534">
        <v>99</v>
      </c>
      <c r="AK534">
        <v>828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2203</v>
      </c>
      <c r="AS534">
        <v>8000</v>
      </c>
      <c r="AT534">
        <v>1121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99999</v>
      </c>
      <c r="BB534">
        <v>0</v>
      </c>
      <c r="BC534">
        <v>0</v>
      </c>
      <c r="BD534">
        <v>0</v>
      </c>
      <c r="BE534">
        <v>0</v>
      </c>
    </row>
    <row r="535" spans="1:57" x14ac:dyDescent="0.15">
      <c r="A535">
        <v>1533</v>
      </c>
      <c r="B535" t="s">
        <v>2172</v>
      </c>
      <c r="C535">
        <v>0</v>
      </c>
      <c r="D535">
        <v>0</v>
      </c>
      <c r="E535">
        <v>53</v>
      </c>
      <c r="F535">
        <v>3449420</v>
      </c>
      <c r="G535">
        <v>6</v>
      </c>
      <c r="H535">
        <v>2</v>
      </c>
      <c r="I535" t="s">
        <v>334</v>
      </c>
      <c r="J535" t="s">
        <v>971</v>
      </c>
      <c r="K535" t="s">
        <v>1632</v>
      </c>
      <c r="L535" t="s">
        <v>1474</v>
      </c>
      <c r="M535" t="s">
        <v>1632</v>
      </c>
      <c r="N535">
        <v>1009</v>
      </c>
      <c r="O535">
        <v>1010</v>
      </c>
      <c r="P535">
        <v>1011</v>
      </c>
      <c r="Q535" t="s">
        <v>602</v>
      </c>
      <c r="R535" t="s">
        <v>529</v>
      </c>
      <c r="S535" t="s">
        <v>635</v>
      </c>
      <c r="T535" t="s">
        <v>491</v>
      </c>
      <c r="U535" t="s">
        <v>483</v>
      </c>
      <c r="V535">
        <v>603321</v>
      </c>
      <c r="W535">
        <v>100</v>
      </c>
      <c r="X535">
        <v>7216</v>
      </c>
      <c r="Y535">
        <v>14142</v>
      </c>
      <c r="Z535">
        <v>7878</v>
      </c>
      <c r="AA535">
        <v>15084</v>
      </c>
      <c r="AB535">
        <v>8403</v>
      </c>
      <c r="AC535">
        <v>0</v>
      </c>
      <c r="AD535">
        <v>0</v>
      </c>
      <c r="AE535">
        <v>1201</v>
      </c>
      <c r="AF535">
        <v>30</v>
      </c>
      <c r="AG535">
        <v>800</v>
      </c>
      <c r="AH535">
        <v>600</v>
      </c>
      <c r="AI535">
        <v>175</v>
      </c>
      <c r="AJ535">
        <v>99</v>
      </c>
      <c r="AK535">
        <v>804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2144</v>
      </c>
      <c r="AS535">
        <v>7500</v>
      </c>
      <c r="AT535">
        <v>1160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99999</v>
      </c>
      <c r="BB535">
        <v>0</v>
      </c>
      <c r="BC535">
        <v>0</v>
      </c>
      <c r="BD535">
        <v>0</v>
      </c>
      <c r="BE535">
        <v>0</v>
      </c>
    </row>
    <row r="536" spans="1:57" x14ac:dyDescent="0.15">
      <c r="A536">
        <v>1534</v>
      </c>
      <c r="B536" t="s">
        <v>2173</v>
      </c>
      <c r="C536">
        <v>0</v>
      </c>
      <c r="D536">
        <v>0</v>
      </c>
      <c r="E536">
        <v>54</v>
      </c>
      <c r="F536">
        <v>3665646</v>
      </c>
      <c r="G536">
        <v>6</v>
      </c>
      <c r="H536">
        <v>1</v>
      </c>
      <c r="I536" t="s">
        <v>330</v>
      </c>
      <c r="J536" t="s">
        <v>749</v>
      </c>
      <c r="K536" t="s">
        <v>1556</v>
      </c>
      <c r="L536" t="s">
        <v>992</v>
      </c>
      <c r="M536" t="s">
        <v>1556</v>
      </c>
      <c r="N536">
        <v>1009</v>
      </c>
      <c r="O536">
        <v>1010</v>
      </c>
      <c r="P536">
        <v>1011</v>
      </c>
      <c r="Q536" t="s">
        <v>467</v>
      </c>
      <c r="R536" t="s">
        <v>515</v>
      </c>
      <c r="S536" t="s">
        <v>544</v>
      </c>
      <c r="T536" t="s">
        <v>475</v>
      </c>
      <c r="U536" t="s">
        <v>544</v>
      </c>
      <c r="V536">
        <v>623010</v>
      </c>
      <c r="W536">
        <v>100</v>
      </c>
      <c r="X536">
        <v>7452</v>
      </c>
      <c r="Y536">
        <v>16551</v>
      </c>
      <c r="Z536">
        <v>8136</v>
      </c>
      <c r="AA536">
        <v>16551</v>
      </c>
      <c r="AB536">
        <v>8136</v>
      </c>
      <c r="AC536">
        <v>0</v>
      </c>
      <c r="AD536">
        <v>0</v>
      </c>
      <c r="AE536">
        <v>1242</v>
      </c>
      <c r="AF536">
        <v>30</v>
      </c>
      <c r="AG536">
        <v>800</v>
      </c>
      <c r="AH536">
        <v>600</v>
      </c>
      <c r="AI536">
        <v>175</v>
      </c>
      <c r="AJ536">
        <v>99</v>
      </c>
      <c r="AK536">
        <v>831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2214</v>
      </c>
      <c r="AS536">
        <v>7500</v>
      </c>
      <c r="AT536">
        <v>1123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99999</v>
      </c>
      <c r="BB536">
        <v>0</v>
      </c>
      <c r="BC536">
        <v>0</v>
      </c>
      <c r="BD536">
        <v>0</v>
      </c>
      <c r="BE536">
        <v>0</v>
      </c>
    </row>
    <row r="537" spans="1:57" x14ac:dyDescent="0.15">
      <c r="A537">
        <v>1535</v>
      </c>
      <c r="B537" t="s">
        <v>2174</v>
      </c>
      <c r="C537">
        <v>0</v>
      </c>
      <c r="D537">
        <v>0</v>
      </c>
      <c r="E537">
        <v>55</v>
      </c>
      <c r="F537">
        <v>3618856</v>
      </c>
      <c r="G537">
        <v>6</v>
      </c>
      <c r="H537">
        <v>1</v>
      </c>
      <c r="I537" t="s">
        <v>330</v>
      </c>
      <c r="J537" t="s">
        <v>975</v>
      </c>
      <c r="K537" t="s">
        <v>776</v>
      </c>
      <c r="L537" t="s">
        <v>1480</v>
      </c>
      <c r="M537" t="s">
        <v>699</v>
      </c>
      <c r="N537">
        <v>2009</v>
      </c>
      <c r="O537">
        <v>2010</v>
      </c>
      <c r="P537">
        <v>2011</v>
      </c>
      <c r="Q537" t="s">
        <v>529</v>
      </c>
      <c r="R537" t="s">
        <v>466</v>
      </c>
      <c r="S537" t="s">
        <v>484</v>
      </c>
      <c r="T537" t="s">
        <v>531</v>
      </c>
      <c r="U537" t="s">
        <v>508</v>
      </c>
      <c r="V537">
        <v>605195</v>
      </c>
      <c r="W537">
        <v>100</v>
      </c>
      <c r="X537">
        <v>8204</v>
      </c>
      <c r="Y537">
        <v>16078</v>
      </c>
      <c r="Z537">
        <v>8958</v>
      </c>
      <c r="AA537">
        <v>16078</v>
      </c>
      <c r="AB537">
        <v>8958</v>
      </c>
      <c r="AC537">
        <v>0</v>
      </c>
      <c r="AD537">
        <v>0</v>
      </c>
      <c r="AE537">
        <v>1132</v>
      </c>
      <c r="AF537">
        <v>30</v>
      </c>
      <c r="AG537">
        <v>800</v>
      </c>
      <c r="AH537">
        <v>600</v>
      </c>
      <c r="AI537">
        <v>175</v>
      </c>
      <c r="AJ537">
        <v>99</v>
      </c>
      <c r="AK537">
        <v>915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2143</v>
      </c>
      <c r="AS537">
        <v>8000</v>
      </c>
      <c r="AT537">
        <v>1161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99999</v>
      </c>
      <c r="BB537">
        <v>0</v>
      </c>
      <c r="BC537">
        <v>0</v>
      </c>
      <c r="BD537">
        <v>0</v>
      </c>
      <c r="BE537">
        <v>0</v>
      </c>
    </row>
    <row r="538" spans="1:57" x14ac:dyDescent="0.15">
      <c r="A538">
        <v>1536</v>
      </c>
      <c r="B538" t="s">
        <v>2175</v>
      </c>
      <c r="C538">
        <v>0</v>
      </c>
      <c r="D538">
        <v>0</v>
      </c>
      <c r="E538">
        <v>56</v>
      </c>
      <c r="F538">
        <v>3842889</v>
      </c>
      <c r="G538">
        <v>6</v>
      </c>
      <c r="H538">
        <v>1</v>
      </c>
      <c r="I538" t="s">
        <v>324</v>
      </c>
      <c r="J538" t="s">
        <v>975</v>
      </c>
      <c r="K538" t="s">
        <v>1427</v>
      </c>
      <c r="L538" t="s">
        <v>1027</v>
      </c>
      <c r="M538" t="s">
        <v>1427</v>
      </c>
      <c r="N538">
        <v>1009</v>
      </c>
      <c r="O538">
        <v>1010</v>
      </c>
      <c r="P538">
        <v>1011</v>
      </c>
      <c r="Q538" t="s">
        <v>620</v>
      </c>
      <c r="R538" t="s">
        <v>523</v>
      </c>
      <c r="S538" t="s">
        <v>507</v>
      </c>
      <c r="T538" t="s">
        <v>530</v>
      </c>
      <c r="U538" t="s">
        <v>483</v>
      </c>
      <c r="V538">
        <v>585291</v>
      </c>
      <c r="W538">
        <v>100</v>
      </c>
      <c r="X538">
        <v>7935</v>
      </c>
      <c r="Y538">
        <v>17623</v>
      </c>
      <c r="Z538">
        <v>8664</v>
      </c>
      <c r="AA538">
        <v>17623</v>
      </c>
      <c r="AB538">
        <v>9241</v>
      </c>
      <c r="AC538">
        <v>0</v>
      </c>
      <c r="AD538">
        <v>0</v>
      </c>
      <c r="AE538">
        <v>1246</v>
      </c>
      <c r="AF538">
        <v>30</v>
      </c>
      <c r="AG538">
        <v>800</v>
      </c>
      <c r="AH538">
        <v>600</v>
      </c>
      <c r="AI538">
        <v>175</v>
      </c>
      <c r="AJ538">
        <v>99</v>
      </c>
      <c r="AK538">
        <v>886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2360</v>
      </c>
      <c r="AS538">
        <v>7500</v>
      </c>
      <c r="AT538">
        <v>1278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99999</v>
      </c>
      <c r="BB538">
        <v>0</v>
      </c>
      <c r="BC538">
        <v>0</v>
      </c>
      <c r="BD538">
        <v>0</v>
      </c>
      <c r="BE538">
        <v>0</v>
      </c>
    </row>
    <row r="539" spans="1:57" x14ac:dyDescent="0.15">
      <c r="A539">
        <v>1537</v>
      </c>
      <c r="B539" t="s">
        <v>2176</v>
      </c>
      <c r="C539">
        <v>0</v>
      </c>
      <c r="D539">
        <v>0</v>
      </c>
      <c r="E539">
        <v>57</v>
      </c>
      <c r="F539">
        <v>4147912</v>
      </c>
      <c r="G539">
        <v>6</v>
      </c>
      <c r="H539">
        <v>1</v>
      </c>
      <c r="I539" t="s">
        <v>330</v>
      </c>
      <c r="J539" t="s">
        <v>1292</v>
      </c>
      <c r="K539" t="s">
        <v>738</v>
      </c>
      <c r="L539" t="s">
        <v>1633</v>
      </c>
      <c r="M539" t="s">
        <v>738</v>
      </c>
      <c r="N539">
        <v>1009</v>
      </c>
      <c r="O539">
        <v>1010</v>
      </c>
      <c r="P539">
        <v>1011</v>
      </c>
      <c r="Q539" t="s">
        <v>508</v>
      </c>
      <c r="R539" t="s">
        <v>483</v>
      </c>
      <c r="S539" t="s">
        <v>508</v>
      </c>
      <c r="T539" t="s">
        <v>538</v>
      </c>
      <c r="U539" t="s">
        <v>516</v>
      </c>
      <c r="V539">
        <v>643726</v>
      </c>
      <c r="W539">
        <v>100</v>
      </c>
      <c r="X539">
        <v>9273</v>
      </c>
      <c r="Y539">
        <v>18173</v>
      </c>
      <c r="Z539">
        <v>10125</v>
      </c>
      <c r="AA539">
        <v>16035</v>
      </c>
      <c r="AB539">
        <v>10125</v>
      </c>
      <c r="AC539">
        <v>0</v>
      </c>
      <c r="AD539">
        <v>0</v>
      </c>
      <c r="AE539">
        <v>1206</v>
      </c>
      <c r="AF539">
        <v>30</v>
      </c>
      <c r="AG539">
        <v>800</v>
      </c>
      <c r="AH539">
        <v>600</v>
      </c>
      <c r="AI539">
        <v>175</v>
      </c>
      <c r="AJ539">
        <v>99</v>
      </c>
      <c r="AK539">
        <v>976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2433</v>
      </c>
      <c r="AS539">
        <v>8500</v>
      </c>
      <c r="AT539">
        <v>1318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99999</v>
      </c>
      <c r="BB539">
        <v>0</v>
      </c>
      <c r="BC539">
        <v>0</v>
      </c>
      <c r="BD539">
        <v>0</v>
      </c>
      <c r="BE539">
        <v>0</v>
      </c>
    </row>
    <row r="540" spans="1:57" x14ac:dyDescent="0.15">
      <c r="A540">
        <v>1538</v>
      </c>
      <c r="B540" t="s">
        <v>2177</v>
      </c>
      <c r="C540">
        <v>0</v>
      </c>
      <c r="D540">
        <v>0</v>
      </c>
      <c r="E540">
        <v>58</v>
      </c>
      <c r="F540">
        <v>3957457</v>
      </c>
      <c r="G540">
        <v>6</v>
      </c>
      <c r="H540">
        <v>1</v>
      </c>
      <c r="I540" t="s">
        <v>324</v>
      </c>
      <c r="J540" t="s">
        <v>796</v>
      </c>
      <c r="K540" t="s">
        <v>1427</v>
      </c>
      <c r="L540" t="s">
        <v>755</v>
      </c>
      <c r="M540" t="s">
        <v>1482</v>
      </c>
      <c r="N540">
        <v>1009</v>
      </c>
      <c r="O540">
        <v>1010</v>
      </c>
      <c r="P540">
        <v>1011</v>
      </c>
      <c r="Q540" t="s">
        <v>467</v>
      </c>
      <c r="R540" t="s">
        <v>459</v>
      </c>
      <c r="S540" t="s">
        <v>523</v>
      </c>
      <c r="T540" t="s">
        <v>515</v>
      </c>
      <c r="U540" t="s">
        <v>538</v>
      </c>
      <c r="V540">
        <v>704896</v>
      </c>
      <c r="W540">
        <v>100</v>
      </c>
      <c r="X540">
        <v>9557</v>
      </c>
      <c r="Y540">
        <v>18730</v>
      </c>
      <c r="Z540">
        <v>9822</v>
      </c>
      <c r="AA540">
        <v>18730</v>
      </c>
      <c r="AB540">
        <v>10436</v>
      </c>
      <c r="AC540">
        <v>0</v>
      </c>
      <c r="AD540">
        <v>0</v>
      </c>
      <c r="AE540">
        <v>1326</v>
      </c>
      <c r="AF540">
        <v>30</v>
      </c>
      <c r="AG540">
        <v>800</v>
      </c>
      <c r="AH540">
        <v>600</v>
      </c>
      <c r="AI540">
        <v>175</v>
      </c>
      <c r="AJ540">
        <v>99</v>
      </c>
      <c r="AK540">
        <v>1006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2508</v>
      </c>
      <c r="AS540">
        <v>7500</v>
      </c>
      <c r="AT540">
        <v>1275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99999</v>
      </c>
      <c r="BB540">
        <v>0</v>
      </c>
      <c r="BC540">
        <v>0</v>
      </c>
      <c r="BD540">
        <v>0</v>
      </c>
      <c r="BE540">
        <v>0</v>
      </c>
    </row>
    <row r="541" spans="1:57" x14ac:dyDescent="0.15">
      <c r="A541">
        <v>1539</v>
      </c>
      <c r="B541" t="s">
        <v>2178</v>
      </c>
      <c r="C541">
        <v>0</v>
      </c>
      <c r="D541">
        <v>0</v>
      </c>
      <c r="E541">
        <v>59</v>
      </c>
      <c r="F541">
        <v>4401802</v>
      </c>
      <c r="G541">
        <v>6</v>
      </c>
      <c r="H541">
        <v>2</v>
      </c>
      <c r="I541" t="s">
        <v>211</v>
      </c>
      <c r="J541" t="s">
        <v>775</v>
      </c>
      <c r="K541" t="s">
        <v>776</v>
      </c>
      <c r="L541" t="s">
        <v>1011</v>
      </c>
      <c r="M541" t="s">
        <v>991</v>
      </c>
      <c r="N541">
        <v>2009</v>
      </c>
      <c r="O541">
        <v>2010</v>
      </c>
      <c r="P541">
        <v>2011</v>
      </c>
      <c r="Q541" t="s">
        <v>491</v>
      </c>
      <c r="R541" t="s">
        <v>602</v>
      </c>
      <c r="S541" t="s">
        <v>579</v>
      </c>
      <c r="T541" t="s">
        <v>531</v>
      </c>
      <c r="U541" t="s">
        <v>507</v>
      </c>
      <c r="V541">
        <v>726146</v>
      </c>
      <c r="W541">
        <v>100</v>
      </c>
      <c r="X541">
        <v>9846</v>
      </c>
      <c r="Y541">
        <v>18161</v>
      </c>
      <c r="Z541">
        <v>10120</v>
      </c>
      <c r="AA541">
        <v>17026</v>
      </c>
      <c r="AB541">
        <v>10752</v>
      </c>
      <c r="AC541">
        <v>0</v>
      </c>
      <c r="AD541">
        <v>0</v>
      </c>
      <c r="AE541">
        <v>1453</v>
      </c>
      <c r="AF541">
        <v>30</v>
      </c>
      <c r="AG541">
        <v>800</v>
      </c>
      <c r="AH541">
        <v>600</v>
      </c>
      <c r="AI541">
        <v>175</v>
      </c>
      <c r="AJ541">
        <v>99</v>
      </c>
      <c r="AK541">
        <v>1101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2747</v>
      </c>
      <c r="AS541">
        <v>7500</v>
      </c>
      <c r="AT541">
        <v>1314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99999</v>
      </c>
      <c r="BB541">
        <v>0</v>
      </c>
      <c r="BC541">
        <v>0</v>
      </c>
      <c r="BD541">
        <v>0</v>
      </c>
      <c r="BE541">
        <v>0</v>
      </c>
    </row>
    <row r="542" spans="1:57" x14ac:dyDescent="0.15">
      <c r="A542">
        <v>1540</v>
      </c>
      <c r="B542" t="s">
        <v>2179</v>
      </c>
      <c r="C542">
        <v>0</v>
      </c>
      <c r="D542">
        <v>0</v>
      </c>
      <c r="E542">
        <v>60</v>
      </c>
      <c r="F542">
        <v>4396720</v>
      </c>
      <c r="G542">
        <v>6</v>
      </c>
      <c r="H542">
        <v>1</v>
      </c>
      <c r="I542" t="s">
        <v>324</v>
      </c>
      <c r="J542" t="s">
        <v>793</v>
      </c>
      <c r="K542" t="s">
        <v>1633</v>
      </c>
      <c r="L542" t="s">
        <v>1166</v>
      </c>
      <c r="M542" t="s">
        <v>1633</v>
      </c>
      <c r="N542">
        <v>2009</v>
      </c>
      <c r="O542">
        <v>2010</v>
      </c>
      <c r="P542">
        <v>2011</v>
      </c>
      <c r="Q542" t="s">
        <v>591</v>
      </c>
      <c r="R542" t="s">
        <v>457</v>
      </c>
      <c r="S542" t="s">
        <v>658</v>
      </c>
      <c r="T542" t="s">
        <v>459</v>
      </c>
      <c r="U542" t="s">
        <v>491</v>
      </c>
      <c r="V542">
        <v>659749</v>
      </c>
      <c r="W542">
        <v>100</v>
      </c>
      <c r="X542">
        <v>9544</v>
      </c>
      <c r="Y542">
        <v>18702</v>
      </c>
      <c r="Z542">
        <v>10420</v>
      </c>
      <c r="AA542">
        <v>19871</v>
      </c>
      <c r="AB542">
        <v>10420</v>
      </c>
      <c r="AC542">
        <v>0</v>
      </c>
      <c r="AD542">
        <v>0</v>
      </c>
      <c r="AE542">
        <v>1321</v>
      </c>
      <c r="AF542">
        <v>30</v>
      </c>
      <c r="AG542">
        <v>800</v>
      </c>
      <c r="AH542">
        <v>600</v>
      </c>
      <c r="AI542">
        <v>175</v>
      </c>
      <c r="AJ542">
        <v>99</v>
      </c>
      <c r="AK542">
        <v>1068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2496</v>
      </c>
      <c r="AS542">
        <v>8500</v>
      </c>
      <c r="AT542">
        <v>1354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99999</v>
      </c>
      <c r="BB542">
        <v>0</v>
      </c>
      <c r="BC542">
        <v>0</v>
      </c>
      <c r="BD542">
        <v>0</v>
      </c>
      <c r="BE542">
        <v>0</v>
      </c>
    </row>
    <row r="543" spans="1:57" x14ac:dyDescent="0.15">
      <c r="A543">
        <v>1541</v>
      </c>
      <c r="B543" t="s">
        <v>2180</v>
      </c>
      <c r="C543">
        <v>0</v>
      </c>
      <c r="D543">
        <v>0</v>
      </c>
      <c r="E543">
        <v>61</v>
      </c>
      <c r="F543">
        <v>4253180</v>
      </c>
      <c r="G543">
        <v>6</v>
      </c>
      <c r="H543">
        <v>1</v>
      </c>
      <c r="I543" t="s">
        <v>324</v>
      </c>
      <c r="J543" t="s">
        <v>800</v>
      </c>
      <c r="K543" t="s">
        <v>1003</v>
      </c>
      <c r="L543" t="s">
        <v>1634</v>
      </c>
      <c r="M543" t="s">
        <v>992</v>
      </c>
      <c r="N543">
        <v>2009</v>
      </c>
      <c r="O543">
        <v>2010</v>
      </c>
      <c r="P543">
        <v>2011</v>
      </c>
      <c r="Q543" t="s">
        <v>591</v>
      </c>
      <c r="R543" t="s">
        <v>602</v>
      </c>
      <c r="S543" t="s">
        <v>500</v>
      </c>
      <c r="T543" t="s">
        <v>529</v>
      </c>
      <c r="U543" t="s">
        <v>538</v>
      </c>
      <c r="V543">
        <v>769586</v>
      </c>
      <c r="W543">
        <v>100</v>
      </c>
      <c r="X543">
        <v>9210</v>
      </c>
      <c r="Y543">
        <v>19249</v>
      </c>
      <c r="Z543">
        <v>10726</v>
      </c>
      <c r="AA543">
        <v>20452</v>
      </c>
      <c r="AB543">
        <v>10056</v>
      </c>
      <c r="AC543">
        <v>0</v>
      </c>
      <c r="AD543">
        <v>0</v>
      </c>
      <c r="AE543">
        <v>1451</v>
      </c>
      <c r="AF543">
        <v>30</v>
      </c>
      <c r="AG543">
        <v>800</v>
      </c>
      <c r="AH543">
        <v>600</v>
      </c>
      <c r="AI543">
        <v>175</v>
      </c>
      <c r="AJ543">
        <v>99</v>
      </c>
      <c r="AK543">
        <v>1169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2740</v>
      </c>
      <c r="AS543">
        <v>8000</v>
      </c>
      <c r="AT543">
        <v>1488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99999</v>
      </c>
      <c r="BB543">
        <v>0</v>
      </c>
      <c r="BC543">
        <v>0</v>
      </c>
      <c r="BD543">
        <v>0</v>
      </c>
      <c r="BE543">
        <v>0</v>
      </c>
    </row>
    <row r="544" spans="1:57" x14ac:dyDescent="0.15">
      <c r="A544">
        <v>1542</v>
      </c>
      <c r="B544" t="s">
        <v>2181</v>
      </c>
      <c r="C544">
        <v>0</v>
      </c>
      <c r="D544">
        <v>0</v>
      </c>
      <c r="E544">
        <v>62</v>
      </c>
      <c r="F544">
        <v>4583351</v>
      </c>
      <c r="G544">
        <v>6</v>
      </c>
      <c r="H544">
        <v>2</v>
      </c>
      <c r="I544" t="s">
        <v>334</v>
      </c>
      <c r="J544" t="s">
        <v>740</v>
      </c>
      <c r="K544" t="s">
        <v>781</v>
      </c>
      <c r="L544" t="s">
        <v>762</v>
      </c>
      <c r="M544" t="s">
        <v>781</v>
      </c>
      <c r="N544">
        <v>1009</v>
      </c>
      <c r="O544">
        <v>1010</v>
      </c>
      <c r="P544">
        <v>1011</v>
      </c>
      <c r="Q544" t="s">
        <v>615</v>
      </c>
      <c r="R544" t="s">
        <v>530</v>
      </c>
      <c r="S544" t="s">
        <v>664</v>
      </c>
      <c r="T544" t="s">
        <v>466</v>
      </c>
      <c r="U544" t="s">
        <v>467</v>
      </c>
      <c r="V544">
        <v>791769</v>
      </c>
      <c r="W544">
        <v>100</v>
      </c>
      <c r="X544">
        <v>10107</v>
      </c>
      <c r="Y544">
        <v>19804</v>
      </c>
      <c r="Z544">
        <v>10347</v>
      </c>
      <c r="AA544">
        <v>21042</v>
      </c>
      <c r="AB544">
        <v>10347</v>
      </c>
      <c r="AC544">
        <v>0</v>
      </c>
      <c r="AD544">
        <v>0</v>
      </c>
      <c r="AE544">
        <v>1587</v>
      </c>
      <c r="AF544">
        <v>30</v>
      </c>
      <c r="AG544">
        <v>800</v>
      </c>
      <c r="AH544">
        <v>600</v>
      </c>
      <c r="AI544">
        <v>175</v>
      </c>
      <c r="AJ544">
        <v>99</v>
      </c>
      <c r="AK544">
        <v>1132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2820</v>
      </c>
      <c r="AS544">
        <v>7500</v>
      </c>
      <c r="AT544">
        <v>1531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99999</v>
      </c>
      <c r="BB544">
        <v>0</v>
      </c>
      <c r="BC544">
        <v>0</v>
      </c>
      <c r="BD544">
        <v>0</v>
      </c>
      <c r="BE544">
        <v>0</v>
      </c>
    </row>
    <row r="545" spans="1:57" x14ac:dyDescent="0.15">
      <c r="A545">
        <v>1543</v>
      </c>
      <c r="B545" t="s">
        <v>2182</v>
      </c>
      <c r="C545">
        <v>0</v>
      </c>
      <c r="D545">
        <v>0</v>
      </c>
      <c r="E545">
        <v>63</v>
      </c>
      <c r="F545">
        <v>4782504</v>
      </c>
      <c r="G545">
        <v>6</v>
      </c>
      <c r="H545">
        <v>1</v>
      </c>
      <c r="I545" t="s">
        <v>324</v>
      </c>
      <c r="J545" t="s">
        <v>796</v>
      </c>
      <c r="K545" t="s">
        <v>1029</v>
      </c>
      <c r="L545" t="s">
        <v>1611</v>
      </c>
      <c r="M545" t="s">
        <v>1479</v>
      </c>
      <c r="N545">
        <v>2009</v>
      </c>
      <c r="O545">
        <v>2010</v>
      </c>
      <c r="P545">
        <v>2011</v>
      </c>
      <c r="Q545" t="s">
        <v>602</v>
      </c>
      <c r="R545" t="s">
        <v>458</v>
      </c>
      <c r="S545" t="s">
        <v>529</v>
      </c>
      <c r="T545" t="s">
        <v>575</v>
      </c>
      <c r="U545" t="s">
        <v>499</v>
      </c>
      <c r="V545">
        <v>718476</v>
      </c>
      <c r="W545">
        <v>100</v>
      </c>
      <c r="X545">
        <v>9745</v>
      </c>
      <c r="Y545">
        <v>20368</v>
      </c>
      <c r="Z545">
        <v>11352</v>
      </c>
      <c r="AA545">
        <v>21641</v>
      </c>
      <c r="AB545">
        <v>11352</v>
      </c>
      <c r="AC545">
        <v>0</v>
      </c>
      <c r="AD545">
        <v>0</v>
      </c>
      <c r="AE545">
        <v>1537</v>
      </c>
      <c r="AF545">
        <v>30</v>
      </c>
      <c r="AG545">
        <v>800</v>
      </c>
      <c r="AH545">
        <v>600</v>
      </c>
      <c r="AI545">
        <v>175</v>
      </c>
      <c r="AJ545">
        <v>99</v>
      </c>
      <c r="AK545">
        <v>1093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2721</v>
      </c>
      <c r="AS545">
        <v>7500</v>
      </c>
      <c r="AT545">
        <v>1674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99999</v>
      </c>
      <c r="BB545">
        <v>0</v>
      </c>
      <c r="BC545">
        <v>0</v>
      </c>
      <c r="BD545">
        <v>0</v>
      </c>
      <c r="BE545">
        <v>0</v>
      </c>
    </row>
    <row r="546" spans="1:57" x14ac:dyDescent="0.15">
      <c r="A546">
        <v>1544</v>
      </c>
      <c r="B546" t="s">
        <v>2183</v>
      </c>
      <c r="C546">
        <v>0</v>
      </c>
      <c r="D546">
        <v>0</v>
      </c>
      <c r="E546">
        <v>64</v>
      </c>
      <c r="F546">
        <v>4692961</v>
      </c>
      <c r="G546">
        <v>6</v>
      </c>
      <c r="H546">
        <v>1</v>
      </c>
      <c r="I546" t="s">
        <v>324</v>
      </c>
      <c r="J546" t="s">
        <v>759</v>
      </c>
      <c r="K546" t="s">
        <v>798</v>
      </c>
      <c r="L546" t="s">
        <v>1488</v>
      </c>
      <c r="M546" t="s">
        <v>1293</v>
      </c>
      <c r="N546">
        <v>1009</v>
      </c>
      <c r="O546">
        <v>1010</v>
      </c>
      <c r="P546">
        <v>1011</v>
      </c>
      <c r="Q546" t="s">
        <v>484</v>
      </c>
      <c r="R546" t="s">
        <v>615</v>
      </c>
      <c r="S546" t="s">
        <v>484</v>
      </c>
      <c r="T546" t="s">
        <v>467</v>
      </c>
      <c r="U546" t="s">
        <v>620</v>
      </c>
      <c r="V546">
        <v>738603</v>
      </c>
      <c r="W546">
        <v>100</v>
      </c>
      <c r="X546">
        <v>10018</v>
      </c>
      <c r="Y546">
        <v>20939</v>
      </c>
      <c r="Z546">
        <v>12399</v>
      </c>
      <c r="AA546">
        <v>20939</v>
      </c>
      <c r="AB546">
        <v>10941</v>
      </c>
      <c r="AC546">
        <v>0</v>
      </c>
      <c r="AD546">
        <v>0</v>
      </c>
      <c r="AE546">
        <v>1679</v>
      </c>
      <c r="AF546">
        <v>30</v>
      </c>
      <c r="AG546">
        <v>800</v>
      </c>
      <c r="AH546">
        <v>600</v>
      </c>
      <c r="AI546">
        <v>175</v>
      </c>
      <c r="AJ546">
        <v>99</v>
      </c>
      <c r="AK546">
        <v>1200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2797</v>
      </c>
      <c r="AS546">
        <v>8500</v>
      </c>
      <c r="AT546">
        <v>1722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99999</v>
      </c>
      <c r="BB546">
        <v>0</v>
      </c>
      <c r="BC546">
        <v>0</v>
      </c>
      <c r="BD546">
        <v>0</v>
      </c>
      <c r="BE546">
        <v>0</v>
      </c>
    </row>
    <row r="547" spans="1:57" x14ac:dyDescent="0.15">
      <c r="A547">
        <v>1545</v>
      </c>
      <c r="B547" t="s">
        <v>2184</v>
      </c>
      <c r="C547">
        <v>0</v>
      </c>
      <c r="D547">
        <v>0</v>
      </c>
      <c r="E547">
        <v>65</v>
      </c>
      <c r="F547">
        <v>4897839</v>
      </c>
      <c r="G547">
        <v>6</v>
      </c>
      <c r="H547">
        <v>1</v>
      </c>
      <c r="I547" t="s">
        <v>330</v>
      </c>
      <c r="J547" t="s">
        <v>769</v>
      </c>
      <c r="K547" t="s">
        <v>813</v>
      </c>
      <c r="L547" t="s">
        <v>1014</v>
      </c>
      <c r="M547" t="s">
        <v>813</v>
      </c>
      <c r="N547">
        <v>1009</v>
      </c>
      <c r="O547">
        <v>1010</v>
      </c>
      <c r="P547">
        <v>1011</v>
      </c>
      <c r="Q547" t="s">
        <v>529</v>
      </c>
      <c r="R547" t="s">
        <v>499</v>
      </c>
      <c r="S547" t="s">
        <v>531</v>
      </c>
      <c r="T547" t="s">
        <v>563</v>
      </c>
      <c r="U547" t="s">
        <v>575</v>
      </c>
      <c r="V547">
        <v>809601</v>
      </c>
      <c r="W547">
        <v>100</v>
      </c>
      <c r="X547">
        <v>10296</v>
      </c>
      <c r="Y547">
        <v>21518</v>
      </c>
      <c r="Z547">
        <v>12743</v>
      </c>
      <c r="AA547">
        <v>21518</v>
      </c>
      <c r="AB547">
        <v>12743</v>
      </c>
      <c r="AC547">
        <v>0</v>
      </c>
      <c r="AD547">
        <v>0</v>
      </c>
      <c r="AE547">
        <v>1524</v>
      </c>
      <c r="AF547">
        <v>30</v>
      </c>
      <c r="AG547">
        <v>800</v>
      </c>
      <c r="AH547">
        <v>600</v>
      </c>
      <c r="AI547">
        <v>175</v>
      </c>
      <c r="AJ547">
        <v>99</v>
      </c>
      <c r="AK547">
        <v>1156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3258</v>
      </c>
      <c r="AS547">
        <v>7500</v>
      </c>
      <c r="AT547">
        <v>1563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99999</v>
      </c>
      <c r="BB547">
        <v>0</v>
      </c>
      <c r="BC547">
        <v>0</v>
      </c>
      <c r="BD547">
        <v>0</v>
      </c>
      <c r="BE547">
        <v>0</v>
      </c>
    </row>
    <row r="548" spans="1:57" x14ac:dyDescent="0.15">
      <c r="A548">
        <v>1546</v>
      </c>
      <c r="B548" t="s">
        <v>2185</v>
      </c>
      <c r="C548">
        <v>0</v>
      </c>
      <c r="D548">
        <v>0</v>
      </c>
      <c r="E548">
        <v>66</v>
      </c>
      <c r="F548">
        <v>4798432</v>
      </c>
      <c r="G548">
        <v>6</v>
      </c>
      <c r="H548">
        <v>1</v>
      </c>
      <c r="I548" t="s">
        <v>330</v>
      </c>
      <c r="J548" t="s">
        <v>759</v>
      </c>
      <c r="K548" t="s">
        <v>1015</v>
      </c>
      <c r="L548" t="s">
        <v>1030</v>
      </c>
      <c r="M548" t="s">
        <v>1015</v>
      </c>
      <c r="N548">
        <v>2009</v>
      </c>
      <c r="O548">
        <v>2010</v>
      </c>
      <c r="P548">
        <v>2011</v>
      </c>
      <c r="Q548" t="s">
        <v>591</v>
      </c>
      <c r="R548" t="s">
        <v>492</v>
      </c>
      <c r="S548" t="s">
        <v>620</v>
      </c>
      <c r="T548" t="s">
        <v>531</v>
      </c>
      <c r="U548" t="s">
        <v>575</v>
      </c>
      <c r="V548">
        <v>779676</v>
      </c>
      <c r="W548">
        <v>100</v>
      </c>
      <c r="X548">
        <v>11281</v>
      </c>
      <c r="Y548">
        <v>23487</v>
      </c>
      <c r="Z548">
        <v>11551</v>
      </c>
      <c r="AA548">
        <v>22105</v>
      </c>
      <c r="AB548">
        <v>12321</v>
      </c>
      <c r="AC548">
        <v>0</v>
      </c>
      <c r="AD548">
        <v>0</v>
      </c>
      <c r="AE548">
        <v>1670</v>
      </c>
      <c r="AF548">
        <v>30</v>
      </c>
      <c r="AG548">
        <v>800</v>
      </c>
      <c r="AH548">
        <v>600</v>
      </c>
      <c r="AI548">
        <v>175</v>
      </c>
      <c r="AJ548">
        <v>99</v>
      </c>
      <c r="AK548">
        <v>1189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2955</v>
      </c>
      <c r="AS548">
        <v>7500</v>
      </c>
      <c r="AT548">
        <v>1606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99999</v>
      </c>
      <c r="BB548">
        <v>0</v>
      </c>
      <c r="BC548">
        <v>0</v>
      </c>
      <c r="BD548">
        <v>0</v>
      </c>
      <c r="BE548">
        <v>0</v>
      </c>
    </row>
    <row r="549" spans="1:57" x14ac:dyDescent="0.15">
      <c r="A549">
        <v>1547</v>
      </c>
      <c r="B549" t="s">
        <v>2186</v>
      </c>
      <c r="C549">
        <v>0</v>
      </c>
      <c r="D549">
        <v>0</v>
      </c>
      <c r="E549">
        <v>67</v>
      </c>
      <c r="F549">
        <v>5490100</v>
      </c>
      <c r="G549">
        <v>6</v>
      </c>
      <c r="H549">
        <v>1</v>
      </c>
      <c r="I549" t="s">
        <v>324</v>
      </c>
      <c r="J549" t="s">
        <v>825</v>
      </c>
      <c r="K549" t="s">
        <v>840</v>
      </c>
      <c r="L549" t="s">
        <v>1635</v>
      </c>
      <c r="M549" t="s">
        <v>840</v>
      </c>
      <c r="N549">
        <v>1009</v>
      </c>
      <c r="O549">
        <v>1010</v>
      </c>
      <c r="P549">
        <v>1011</v>
      </c>
      <c r="Q549" t="s">
        <v>483</v>
      </c>
      <c r="R549" t="s">
        <v>635</v>
      </c>
      <c r="S549" t="s">
        <v>516</v>
      </c>
      <c r="T549" t="s">
        <v>483</v>
      </c>
      <c r="U549" t="s">
        <v>602</v>
      </c>
      <c r="V549">
        <v>907378</v>
      </c>
      <c r="W549">
        <v>100</v>
      </c>
      <c r="X549">
        <v>12309</v>
      </c>
      <c r="Y549">
        <v>21282</v>
      </c>
      <c r="Z549">
        <v>11862</v>
      </c>
      <c r="AA549">
        <v>21282</v>
      </c>
      <c r="AB549">
        <v>13443</v>
      </c>
      <c r="AC549">
        <v>0</v>
      </c>
      <c r="AD549">
        <v>0</v>
      </c>
      <c r="AE549">
        <v>1824</v>
      </c>
      <c r="AF549">
        <v>30</v>
      </c>
      <c r="AG549">
        <v>800</v>
      </c>
      <c r="AH549">
        <v>600</v>
      </c>
      <c r="AI549">
        <v>175</v>
      </c>
      <c r="AJ549">
        <v>99</v>
      </c>
      <c r="AK549">
        <v>1222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3034</v>
      </c>
      <c r="AS549">
        <v>7500</v>
      </c>
      <c r="AT549">
        <v>1760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99999</v>
      </c>
      <c r="BB549">
        <v>0</v>
      </c>
      <c r="BC549">
        <v>0</v>
      </c>
      <c r="BD549">
        <v>0</v>
      </c>
      <c r="BE549">
        <v>0</v>
      </c>
    </row>
    <row r="550" spans="1:57" x14ac:dyDescent="0.15">
      <c r="A550">
        <v>1548</v>
      </c>
      <c r="B550" t="s">
        <v>2187</v>
      </c>
      <c r="C550">
        <v>0</v>
      </c>
      <c r="D550">
        <v>0</v>
      </c>
      <c r="E550">
        <v>68</v>
      </c>
      <c r="F550">
        <v>5050151</v>
      </c>
      <c r="G550">
        <v>6</v>
      </c>
      <c r="H550">
        <v>2</v>
      </c>
      <c r="I550" t="s">
        <v>211</v>
      </c>
      <c r="J550" t="s">
        <v>765</v>
      </c>
      <c r="K550" t="s">
        <v>1633</v>
      </c>
      <c r="L550" t="s">
        <v>803</v>
      </c>
      <c r="M550" t="s">
        <v>1633</v>
      </c>
      <c r="N550">
        <v>1009</v>
      </c>
      <c r="O550">
        <v>1010</v>
      </c>
      <c r="P550">
        <v>1011</v>
      </c>
      <c r="Q550" t="s">
        <v>602</v>
      </c>
      <c r="R550" t="s">
        <v>499</v>
      </c>
      <c r="S550" t="s">
        <v>516</v>
      </c>
      <c r="T550" t="s">
        <v>457</v>
      </c>
      <c r="U550" t="s">
        <v>658</v>
      </c>
      <c r="V550">
        <v>821856</v>
      </c>
      <c r="W550">
        <v>100</v>
      </c>
      <c r="X550">
        <v>11892</v>
      </c>
      <c r="Y550">
        <v>23304</v>
      </c>
      <c r="Z550">
        <v>12988</v>
      </c>
      <c r="AA550">
        <v>24760</v>
      </c>
      <c r="AB550">
        <v>12988</v>
      </c>
      <c r="AC550">
        <v>0</v>
      </c>
      <c r="AD550">
        <v>0</v>
      </c>
      <c r="AE550">
        <v>1763</v>
      </c>
      <c r="AF550">
        <v>30</v>
      </c>
      <c r="AG550">
        <v>800</v>
      </c>
      <c r="AH550">
        <v>600</v>
      </c>
      <c r="AI550">
        <v>175</v>
      </c>
      <c r="AJ550">
        <v>99</v>
      </c>
      <c r="AK550">
        <v>1339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3115</v>
      </c>
      <c r="AS550">
        <v>8000</v>
      </c>
      <c r="AT550">
        <v>1695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99999</v>
      </c>
      <c r="BB550">
        <v>0</v>
      </c>
      <c r="BC550">
        <v>0</v>
      </c>
      <c r="BD550">
        <v>0</v>
      </c>
      <c r="BE550">
        <v>0</v>
      </c>
    </row>
    <row r="551" spans="1:57" x14ac:dyDescent="0.15">
      <c r="A551">
        <v>1549</v>
      </c>
      <c r="B551" t="s">
        <v>2188</v>
      </c>
      <c r="C551">
        <v>0</v>
      </c>
      <c r="D551">
        <v>0</v>
      </c>
      <c r="E551">
        <v>69</v>
      </c>
      <c r="F551">
        <v>5267935</v>
      </c>
      <c r="G551">
        <v>6</v>
      </c>
      <c r="H551">
        <v>2</v>
      </c>
      <c r="I551" t="s">
        <v>211</v>
      </c>
      <c r="J551" t="s">
        <v>1329</v>
      </c>
      <c r="K551" t="s">
        <v>1372</v>
      </c>
      <c r="L551" t="s">
        <v>1619</v>
      </c>
      <c r="M551" t="s">
        <v>1372</v>
      </c>
      <c r="N551">
        <v>1009</v>
      </c>
      <c r="O551">
        <v>1010</v>
      </c>
      <c r="P551">
        <v>1011</v>
      </c>
      <c r="Q551" t="s">
        <v>531</v>
      </c>
      <c r="R551" t="s">
        <v>658</v>
      </c>
      <c r="S551" t="s">
        <v>499</v>
      </c>
      <c r="T551" t="s">
        <v>664</v>
      </c>
      <c r="U551" t="s">
        <v>602</v>
      </c>
      <c r="V551">
        <v>955808</v>
      </c>
      <c r="W551">
        <v>100</v>
      </c>
      <c r="X551">
        <v>12967</v>
      </c>
      <c r="Y551">
        <v>23915</v>
      </c>
      <c r="Z551">
        <v>14162</v>
      </c>
      <c r="AA551">
        <v>23915</v>
      </c>
      <c r="AB551">
        <v>12496</v>
      </c>
      <c r="AC551">
        <v>0</v>
      </c>
      <c r="AD551">
        <v>0</v>
      </c>
      <c r="AE551">
        <v>1809</v>
      </c>
      <c r="AF551">
        <v>30</v>
      </c>
      <c r="AG551">
        <v>800</v>
      </c>
      <c r="AH551">
        <v>600</v>
      </c>
      <c r="AI551">
        <v>175</v>
      </c>
      <c r="AJ551">
        <v>99</v>
      </c>
      <c r="AK551">
        <v>1460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3198</v>
      </c>
      <c r="AS551">
        <v>7500</v>
      </c>
      <c r="AT551">
        <v>1972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99999</v>
      </c>
      <c r="BB551">
        <v>0</v>
      </c>
      <c r="BC551">
        <v>0</v>
      </c>
      <c r="BD551">
        <v>0</v>
      </c>
      <c r="BE551">
        <v>0</v>
      </c>
    </row>
    <row r="552" spans="1:57" x14ac:dyDescent="0.15">
      <c r="A552">
        <v>1550</v>
      </c>
      <c r="B552" t="s">
        <v>2189</v>
      </c>
      <c r="C552">
        <v>0</v>
      </c>
      <c r="D552">
        <v>0</v>
      </c>
      <c r="E552">
        <v>70</v>
      </c>
      <c r="F552">
        <v>5579135</v>
      </c>
      <c r="G552">
        <v>6</v>
      </c>
      <c r="H552">
        <v>2</v>
      </c>
      <c r="I552" t="s">
        <v>334</v>
      </c>
      <c r="J552" t="s">
        <v>852</v>
      </c>
      <c r="K552" t="s">
        <v>1351</v>
      </c>
      <c r="L552" t="s">
        <v>1309</v>
      </c>
      <c r="M552" t="s">
        <v>1636</v>
      </c>
      <c r="N552">
        <v>1009</v>
      </c>
      <c r="O552">
        <v>1010</v>
      </c>
      <c r="P552">
        <v>1011</v>
      </c>
      <c r="Q552" t="s">
        <v>602</v>
      </c>
      <c r="R552" t="s">
        <v>516</v>
      </c>
      <c r="S552" t="s">
        <v>620</v>
      </c>
      <c r="T552" t="s">
        <v>516</v>
      </c>
      <c r="U552" t="s">
        <v>523</v>
      </c>
      <c r="V552">
        <v>980493</v>
      </c>
      <c r="W552">
        <v>100</v>
      </c>
      <c r="X552">
        <v>13304</v>
      </c>
      <c r="Y552">
        <v>24534</v>
      </c>
      <c r="Z552">
        <v>14529</v>
      </c>
      <c r="AA552">
        <v>24534</v>
      </c>
      <c r="AB552">
        <v>14529</v>
      </c>
      <c r="AC552">
        <v>0</v>
      </c>
      <c r="AD552">
        <v>0</v>
      </c>
      <c r="AE552">
        <v>1741</v>
      </c>
      <c r="AF552">
        <v>30</v>
      </c>
      <c r="AG552">
        <v>800</v>
      </c>
      <c r="AH552">
        <v>600</v>
      </c>
      <c r="AI552">
        <v>175</v>
      </c>
      <c r="AJ552">
        <v>99</v>
      </c>
      <c r="AK552">
        <v>1323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3500</v>
      </c>
      <c r="AS552">
        <v>8000</v>
      </c>
      <c r="AT552">
        <v>2023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99999</v>
      </c>
      <c r="BB552">
        <v>0</v>
      </c>
      <c r="BC552">
        <v>0</v>
      </c>
      <c r="BD552">
        <v>0</v>
      </c>
      <c r="BE552">
        <v>0</v>
      </c>
    </row>
    <row r="553" spans="1:57" x14ac:dyDescent="0.15">
      <c r="A553">
        <v>1551</v>
      </c>
      <c r="B553" t="s">
        <v>2190</v>
      </c>
      <c r="C553">
        <v>0</v>
      </c>
      <c r="D553">
        <v>0</v>
      </c>
      <c r="E553">
        <v>71</v>
      </c>
      <c r="F553">
        <v>5452844</v>
      </c>
      <c r="G553">
        <v>6</v>
      </c>
      <c r="H553">
        <v>2</v>
      </c>
      <c r="I553" t="s">
        <v>211</v>
      </c>
      <c r="J553" t="s">
        <v>1056</v>
      </c>
      <c r="K553" t="s">
        <v>1306</v>
      </c>
      <c r="L553" t="s">
        <v>839</v>
      </c>
      <c r="M553" t="s">
        <v>1306</v>
      </c>
      <c r="N553">
        <v>1009</v>
      </c>
      <c r="O553">
        <v>1010</v>
      </c>
      <c r="P553">
        <v>1011</v>
      </c>
      <c r="Q553" t="s">
        <v>459</v>
      </c>
      <c r="R553" t="s">
        <v>538</v>
      </c>
      <c r="S553" t="s">
        <v>564</v>
      </c>
      <c r="T553" t="s">
        <v>459</v>
      </c>
      <c r="U553" t="s">
        <v>524</v>
      </c>
      <c r="V553">
        <v>946334</v>
      </c>
      <c r="W553">
        <v>100</v>
      </c>
      <c r="X553">
        <v>12039</v>
      </c>
      <c r="Y553">
        <v>25160</v>
      </c>
      <c r="Z553">
        <v>14900</v>
      </c>
      <c r="AA553">
        <v>26732</v>
      </c>
      <c r="AB553">
        <v>14900</v>
      </c>
      <c r="AC553">
        <v>0</v>
      </c>
      <c r="AD553">
        <v>0</v>
      </c>
      <c r="AE553">
        <v>2024</v>
      </c>
      <c r="AF553">
        <v>30</v>
      </c>
      <c r="AG553">
        <v>800</v>
      </c>
      <c r="AH553">
        <v>600</v>
      </c>
      <c r="AI553">
        <v>175</v>
      </c>
      <c r="AJ553">
        <v>99</v>
      </c>
      <c r="AK553">
        <v>1538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3366</v>
      </c>
      <c r="AS553">
        <v>8000</v>
      </c>
      <c r="AT553">
        <v>2075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99999</v>
      </c>
      <c r="BB553">
        <v>0</v>
      </c>
      <c r="BC553">
        <v>0</v>
      </c>
      <c r="BD553">
        <v>0</v>
      </c>
      <c r="BE553">
        <v>0</v>
      </c>
    </row>
    <row r="554" spans="1:57" x14ac:dyDescent="0.15">
      <c r="A554">
        <v>1552</v>
      </c>
      <c r="B554" t="s">
        <v>2191</v>
      </c>
      <c r="C554">
        <v>0</v>
      </c>
      <c r="D554">
        <v>0</v>
      </c>
      <c r="E554">
        <v>72</v>
      </c>
      <c r="F554">
        <v>6224188</v>
      </c>
      <c r="G554">
        <v>6</v>
      </c>
      <c r="H554">
        <v>2</v>
      </c>
      <c r="I554" t="s">
        <v>334</v>
      </c>
      <c r="J554" t="s">
        <v>1056</v>
      </c>
      <c r="K554" t="s">
        <v>1340</v>
      </c>
      <c r="L554" t="s">
        <v>1523</v>
      </c>
      <c r="M554" t="s">
        <v>1340</v>
      </c>
      <c r="N554">
        <v>2009</v>
      </c>
      <c r="O554">
        <v>2010</v>
      </c>
      <c r="P554">
        <v>2011</v>
      </c>
      <c r="Q554" t="s">
        <v>538</v>
      </c>
      <c r="R554" t="s">
        <v>484</v>
      </c>
      <c r="S554" t="s">
        <v>602</v>
      </c>
      <c r="T554" t="s">
        <v>507</v>
      </c>
      <c r="U554" t="s">
        <v>508</v>
      </c>
      <c r="V554">
        <v>909522</v>
      </c>
      <c r="W554">
        <v>100</v>
      </c>
      <c r="X554">
        <v>13166</v>
      </c>
      <c r="Y554">
        <v>25793</v>
      </c>
      <c r="Z554">
        <v>13479</v>
      </c>
      <c r="AA554">
        <v>27405</v>
      </c>
      <c r="AB554">
        <v>14377</v>
      </c>
      <c r="AC554">
        <v>0</v>
      </c>
      <c r="AD554">
        <v>0</v>
      </c>
      <c r="AE554">
        <v>1953</v>
      </c>
      <c r="AF554">
        <v>30</v>
      </c>
      <c r="AG554">
        <v>800</v>
      </c>
      <c r="AH554">
        <v>600</v>
      </c>
      <c r="AI554">
        <v>175</v>
      </c>
      <c r="AJ554">
        <v>99</v>
      </c>
      <c r="AK554">
        <v>1392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3681</v>
      </c>
      <c r="AS554">
        <v>8500</v>
      </c>
      <c r="AT554">
        <v>1878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99999</v>
      </c>
      <c r="BB554">
        <v>0</v>
      </c>
      <c r="BC554">
        <v>0</v>
      </c>
      <c r="BD554">
        <v>0</v>
      </c>
      <c r="BE554">
        <v>0</v>
      </c>
    </row>
    <row r="555" spans="1:57" x14ac:dyDescent="0.15">
      <c r="A555">
        <v>1553</v>
      </c>
      <c r="B555" t="s">
        <v>2192</v>
      </c>
      <c r="C555">
        <v>0</v>
      </c>
      <c r="D555">
        <v>0</v>
      </c>
      <c r="E555">
        <v>73</v>
      </c>
      <c r="F555">
        <v>6013316</v>
      </c>
      <c r="G555">
        <v>6</v>
      </c>
      <c r="H555">
        <v>2</v>
      </c>
      <c r="I555" t="s">
        <v>334</v>
      </c>
      <c r="J555" t="s">
        <v>848</v>
      </c>
      <c r="K555" t="s">
        <v>1078</v>
      </c>
      <c r="L555" t="s">
        <v>1533</v>
      </c>
      <c r="M555" t="s">
        <v>1078</v>
      </c>
      <c r="N555">
        <v>1009</v>
      </c>
      <c r="O555">
        <v>1010</v>
      </c>
      <c r="P555">
        <v>1011</v>
      </c>
      <c r="Q555" t="s">
        <v>579</v>
      </c>
      <c r="R555" t="s">
        <v>475</v>
      </c>
      <c r="S555" t="s">
        <v>564</v>
      </c>
      <c r="T555" t="s">
        <v>558</v>
      </c>
      <c r="U555" t="s">
        <v>658</v>
      </c>
      <c r="V555">
        <v>994262</v>
      </c>
      <c r="W555">
        <v>100</v>
      </c>
      <c r="X555">
        <v>14337</v>
      </c>
      <c r="Y555">
        <v>26435</v>
      </c>
      <c r="Z555">
        <v>13815</v>
      </c>
      <c r="AA555">
        <v>26435</v>
      </c>
      <c r="AB555">
        <v>14736</v>
      </c>
      <c r="AC555">
        <v>0</v>
      </c>
      <c r="AD555">
        <v>0</v>
      </c>
      <c r="AE555">
        <v>2003</v>
      </c>
      <c r="AF555">
        <v>30</v>
      </c>
      <c r="AG555">
        <v>800</v>
      </c>
      <c r="AH555">
        <v>600</v>
      </c>
      <c r="AI555">
        <v>175</v>
      </c>
      <c r="AJ555">
        <v>99</v>
      </c>
      <c r="AK555">
        <v>1428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3774</v>
      </c>
      <c r="AS555">
        <v>8500</v>
      </c>
      <c r="AT555">
        <v>1926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99999</v>
      </c>
      <c r="BB555">
        <v>0</v>
      </c>
      <c r="BC555">
        <v>0</v>
      </c>
      <c r="BD555">
        <v>0</v>
      </c>
      <c r="BE555">
        <v>0</v>
      </c>
    </row>
    <row r="556" spans="1:57" x14ac:dyDescent="0.15">
      <c r="A556">
        <v>1554</v>
      </c>
      <c r="B556" t="s">
        <v>2193</v>
      </c>
      <c r="C556">
        <v>0</v>
      </c>
      <c r="D556">
        <v>0</v>
      </c>
      <c r="E556">
        <v>74</v>
      </c>
      <c r="F556">
        <v>6057989</v>
      </c>
      <c r="G556">
        <v>6</v>
      </c>
      <c r="H556">
        <v>1</v>
      </c>
      <c r="I556" t="s">
        <v>324</v>
      </c>
      <c r="J556" t="s">
        <v>1069</v>
      </c>
      <c r="K556" t="s">
        <v>1530</v>
      </c>
      <c r="L556" t="s">
        <v>864</v>
      </c>
      <c r="M556" t="s">
        <v>1592</v>
      </c>
      <c r="N556">
        <v>2009</v>
      </c>
      <c r="O556">
        <v>2010</v>
      </c>
      <c r="P556">
        <v>2011</v>
      </c>
      <c r="Q556" t="s">
        <v>484</v>
      </c>
      <c r="R556" t="s">
        <v>579</v>
      </c>
      <c r="S556" t="s">
        <v>492</v>
      </c>
      <c r="T556" t="s">
        <v>491</v>
      </c>
      <c r="U556" t="s">
        <v>457</v>
      </c>
      <c r="V556">
        <v>1082330</v>
      </c>
      <c r="W556">
        <v>100</v>
      </c>
      <c r="X556">
        <v>12961</v>
      </c>
      <c r="Y556">
        <v>27084</v>
      </c>
      <c r="Z556">
        <v>14155</v>
      </c>
      <c r="AA556">
        <v>28777</v>
      </c>
      <c r="AB556">
        <v>14155</v>
      </c>
      <c r="AC556">
        <v>0</v>
      </c>
      <c r="AD556">
        <v>0</v>
      </c>
      <c r="AE556">
        <v>2181</v>
      </c>
      <c r="AF556">
        <v>30</v>
      </c>
      <c r="AG556">
        <v>800</v>
      </c>
      <c r="AH556">
        <v>600</v>
      </c>
      <c r="AI556">
        <v>175</v>
      </c>
      <c r="AJ556">
        <v>99</v>
      </c>
      <c r="AK556">
        <v>1659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3867</v>
      </c>
      <c r="AS556">
        <v>8500</v>
      </c>
      <c r="AT556">
        <v>2105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99999</v>
      </c>
      <c r="BB556">
        <v>0</v>
      </c>
      <c r="BC556">
        <v>0</v>
      </c>
      <c r="BD556">
        <v>0</v>
      </c>
      <c r="BE556">
        <v>0</v>
      </c>
    </row>
    <row r="557" spans="1:57" x14ac:dyDescent="0.15">
      <c r="A557">
        <v>1555</v>
      </c>
      <c r="B557" t="s">
        <v>2194</v>
      </c>
      <c r="C557">
        <v>0</v>
      </c>
      <c r="D557">
        <v>0</v>
      </c>
      <c r="E557">
        <v>75</v>
      </c>
      <c r="F557">
        <v>6009655</v>
      </c>
      <c r="G557">
        <v>6</v>
      </c>
      <c r="H557">
        <v>1</v>
      </c>
      <c r="I557" t="s">
        <v>324</v>
      </c>
      <c r="J557" t="s">
        <v>1382</v>
      </c>
      <c r="K557" t="s">
        <v>1637</v>
      </c>
      <c r="L557" t="s">
        <v>1073</v>
      </c>
      <c r="M557" t="s">
        <v>1078</v>
      </c>
      <c r="N557">
        <v>2009</v>
      </c>
      <c r="O557">
        <v>2010</v>
      </c>
      <c r="P557">
        <v>2011</v>
      </c>
      <c r="Q557" t="s">
        <v>615</v>
      </c>
      <c r="R557" t="s">
        <v>575</v>
      </c>
      <c r="S557" t="s">
        <v>483</v>
      </c>
      <c r="T557" t="s">
        <v>575</v>
      </c>
      <c r="U557" t="s">
        <v>591</v>
      </c>
      <c r="V557">
        <v>978156</v>
      </c>
      <c r="W557">
        <v>100</v>
      </c>
      <c r="X557">
        <v>14161</v>
      </c>
      <c r="Y557">
        <v>27742</v>
      </c>
      <c r="Z557">
        <v>16432</v>
      </c>
      <c r="AA557">
        <v>29476</v>
      </c>
      <c r="AB557">
        <v>14499</v>
      </c>
      <c r="AC557">
        <v>0</v>
      </c>
      <c r="AD557">
        <v>0</v>
      </c>
      <c r="AE557">
        <v>2104</v>
      </c>
      <c r="AF557">
        <v>30</v>
      </c>
      <c r="AG557">
        <v>800</v>
      </c>
      <c r="AH557">
        <v>600</v>
      </c>
      <c r="AI557">
        <v>175</v>
      </c>
      <c r="AJ557">
        <v>99</v>
      </c>
      <c r="AK557">
        <v>1500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4209</v>
      </c>
      <c r="AS557">
        <v>7500</v>
      </c>
      <c r="AT557">
        <v>2291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99999</v>
      </c>
      <c r="BB557">
        <v>0</v>
      </c>
      <c r="BC557">
        <v>0</v>
      </c>
      <c r="BD557">
        <v>0</v>
      </c>
      <c r="BE557">
        <v>0</v>
      </c>
    </row>
    <row r="558" spans="1:57" x14ac:dyDescent="0.15">
      <c r="A558">
        <v>1556</v>
      </c>
      <c r="B558" t="s">
        <v>2195</v>
      </c>
      <c r="C558">
        <v>0</v>
      </c>
      <c r="D558">
        <v>0</v>
      </c>
      <c r="E558">
        <v>76</v>
      </c>
      <c r="F558">
        <v>6554500</v>
      </c>
      <c r="G558">
        <v>6</v>
      </c>
      <c r="H558">
        <v>1</v>
      </c>
      <c r="I558" t="s">
        <v>324</v>
      </c>
      <c r="J558" t="s">
        <v>1069</v>
      </c>
      <c r="K558" t="s">
        <v>1036</v>
      </c>
      <c r="L558" t="s">
        <v>1049</v>
      </c>
      <c r="M558" t="s">
        <v>1036</v>
      </c>
      <c r="N558">
        <v>1009</v>
      </c>
      <c r="O558">
        <v>1010</v>
      </c>
      <c r="P558">
        <v>1011</v>
      </c>
      <c r="Q558" t="s">
        <v>544</v>
      </c>
      <c r="R558" t="s">
        <v>538</v>
      </c>
      <c r="S558" t="s">
        <v>499</v>
      </c>
      <c r="T558" t="s">
        <v>523</v>
      </c>
      <c r="U558" t="s">
        <v>579</v>
      </c>
      <c r="V558">
        <v>1068358</v>
      </c>
      <c r="W558">
        <v>100</v>
      </c>
      <c r="X558">
        <v>14500</v>
      </c>
      <c r="Y558">
        <v>30183</v>
      </c>
      <c r="Z558">
        <v>15836</v>
      </c>
      <c r="AA558">
        <v>30183</v>
      </c>
      <c r="AB558">
        <v>16826</v>
      </c>
      <c r="AC558">
        <v>0</v>
      </c>
      <c r="AD558">
        <v>0</v>
      </c>
      <c r="AE558">
        <v>2155</v>
      </c>
      <c r="AF558">
        <v>30</v>
      </c>
      <c r="AG558">
        <v>800</v>
      </c>
      <c r="AH558">
        <v>600</v>
      </c>
      <c r="AI558">
        <v>175</v>
      </c>
      <c r="AJ558">
        <v>99</v>
      </c>
      <c r="AK558">
        <v>1740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3804</v>
      </c>
      <c r="AS558">
        <v>8500</v>
      </c>
      <c r="AT558">
        <v>2347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99999</v>
      </c>
      <c r="BB558">
        <v>0</v>
      </c>
      <c r="BC558">
        <v>0</v>
      </c>
      <c r="BD558">
        <v>0</v>
      </c>
      <c r="BE558">
        <v>0</v>
      </c>
    </row>
    <row r="559" spans="1:57" x14ac:dyDescent="0.15">
      <c r="A559">
        <v>1557</v>
      </c>
      <c r="B559" t="s">
        <v>2196</v>
      </c>
      <c r="C559">
        <v>0</v>
      </c>
      <c r="D559">
        <v>0</v>
      </c>
      <c r="E559">
        <v>77</v>
      </c>
      <c r="F559">
        <v>6500092</v>
      </c>
      <c r="G559">
        <v>6</v>
      </c>
      <c r="H559">
        <v>2</v>
      </c>
      <c r="I559" t="s">
        <v>334</v>
      </c>
      <c r="J559" t="s">
        <v>870</v>
      </c>
      <c r="K559" t="s">
        <v>1375</v>
      </c>
      <c r="L559" t="s">
        <v>1256</v>
      </c>
      <c r="M559" t="s">
        <v>1375</v>
      </c>
      <c r="N559">
        <v>2009</v>
      </c>
      <c r="O559">
        <v>2010</v>
      </c>
      <c r="P559">
        <v>2011</v>
      </c>
      <c r="Q559" t="s">
        <v>558</v>
      </c>
      <c r="R559" t="s">
        <v>508</v>
      </c>
      <c r="S559" t="s">
        <v>615</v>
      </c>
      <c r="T559" t="s">
        <v>620</v>
      </c>
      <c r="U559" t="s">
        <v>635</v>
      </c>
      <c r="V559">
        <v>1161990</v>
      </c>
      <c r="W559">
        <v>100</v>
      </c>
      <c r="X559">
        <v>14844</v>
      </c>
      <c r="Y559">
        <v>29081</v>
      </c>
      <c r="Z559">
        <v>15199</v>
      </c>
      <c r="AA559">
        <v>29081</v>
      </c>
      <c r="AB559">
        <v>17226</v>
      </c>
      <c r="AC559">
        <v>0</v>
      </c>
      <c r="AD559">
        <v>0</v>
      </c>
      <c r="AE559">
        <v>2068</v>
      </c>
      <c r="AF559">
        <v>30</v>
      </c>
      <c r="AG559">
        <v>800</v>
      </c>
      <c r="AH559">
        <v>600</v>
      </c>
      <c r="AI559">
        <v>175</v>
      </c>
      <c r="AJ559">
        <v>99</v>
      </c>
      <c r="AK559">
        <v>1573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3895</v>
      </c>
      <c r="AS559">
        <v>8500</v>
      </c>
      <c r="AT559">
        <v>2262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99999</v>
      </c>
      <c r="BB559">
        <v>0</v>
      </c>
      <c r="BC559">
        <v>0</v>
      </c>
      <c r="BD559">
        <v>0</v>
      </c>
      <c r="BE559">
        <v>0</v>
      </c>
    </row>
    <row r="560" spans="1:57" x14ac:dyDescent="0.15">
      <c r="A560">
        <v>1558</v>
      </c>
      <c r="B560" t="s">
        <v>2197</v>
      </c>
      <c r="C560">
        <v>0</v>
      </c>
      <c r="D560">
        <v>0</v>
      </c>
      <c r="E560">
        <v>78</v>
      </c>
      <c r="F560">
        <v>7077349</v>
      </c>
      <c r="G560">
        <v>6</v>
      </c>
      <c r="H560">
        <v>1</v>
      </c>
      <c r="I560" t="s">
        <v>324</v>
      </c>
      <c r="J560" t="s">
        <v>793</v>
      </c>
      <c r="K560" t="s">
        <v>1615</v>
      </c>
      <c r="L560" t="s">
        <v>1362</v>
      </c>
      <c r="M560" t="s">
        <v>1310</v>
      </c>
      <c r="N560">
        <v>2009</v>
      </c>
      <c r="O560">
        <v>2010</v>
      </c>
      <c r="P560">
        <v>2011</v>
      </c>
      <c r="Q560" t="s">
        <v>484</v>
      </c>
      <c r="R560" t="s">
        <v>591</v>
      </c>
      <c r="S560" t="s">
        <v>484</v>
      </c>
      <c r="T560" t="s">
        <v>484</v>
      </c>
      <c r="U560" t="s">
        <v>458</v>
      </c>
      <c r="V560">
        <v>1119219</v>
      </c>
      <c r="W560">
        <v>100</v>
      </c>
      <c r="X560">
        <v>16143</v>
      </c>
      <c r="Y560">
        <v>29763</v>
      </c>
      <c r="Z560">
        <v>17630</v>
      </c>
      <c r="AA560">
        <v>27903</v>
      </c>
      <c r="AB560">
        <v>16593</v>
      </c>
      <c r="AC560">
        <v>0</v>
      </c>
      <c r="AD560">
        <v>0</v>
      </c>
      <c r="AE560">
        <v>2259</v>
      </c>
      <c r="AF560">
        <v>30</v>
      </c>
      <c r="AG560">
        <v>800</v>
      </c>
      <c r="AH560">
        <v>600</v>
      </c>
      <c r="AI560">
        <v>175</v>
      </c>
      <c r="AJ560">
        <v>99</v>
      </c>
      <c r="AK560">
        <v>1611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3987</v>
      </c>
      <c r="AS560">
        <v>7500</v>
      </c>
      <c r="AT560">
        <v>2461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99999</v>
      </c>
      <c r="BB560">
        <v>0</v>
      </c>
      <c r="BC560">
        <v>0</v>
      </c>
      <c r="BD560">
        <v>0</v>
      </c>
      <c r="BE560">
        <v>0</v>
      </c>
    </row>
    <row r="561" spans="1:57" x14ac:dyDescent="0.15">
      <c r="A561">
        <v>1559</v>
      </c>
      <c r="B561" t="s">
        <v>2198</v>
      </c>
      <c r="C561">
        <v>0</v>
      </c>
      <c r="D561">
        <v>0</v>
      </c>
      <c r="E561">
        <v>79</v>
      </c>
      <c r="F561">
        <v>7237431</v>
      </c>
      <c r="G561">
        <v>6</v>
      </c>
      <c r="H561">
        <v>2</v>
      </c>
      <c r="I561" t="s">
        <v>211</v>
      </c>
      <c r="J561" t="s">
        <v>1190</v>
      </c>
      <c r="K561" t="s">
        <v>1303</v>
      </c>
      <c r="L561" t="s">
        <v>1638</v>
      </c>
      <c r="M561" t="s">
        <v>1303</v>
      </c>
      <c r="N561">
        <v>1009</v>
      </c>
      <c r="O561">
        <v>1010</v>
      </c>
      <c r="P561">
        <v>1011</v>
      </c>
      <c r="Q561" t="s">
        <v>467</v>
      </c>
      <c r="R561" t="s">
        <v>467</v>
      </c>
      <c r="S561" t="s">
        <v>620</v>
      </c>
      <c r="T561" t="s">
        <v>474</v>
      </c>
      <c r="U561" t="s">
        <v>474</v>
      </c>
      <c r="V561">
        <v>1145089</v>
      </c>
      <c r="W561">
        <v>100</v>
      </c>
      <c r="X561">
        <v>16517</v>
      </c>
      <c r="Y561">
        <v>30451</v>
      </c>
      <c r="Z561">
        <v>18038</v>
      </c>
      <c r="AA561">
        <v>30451</v>
      </c>
      <c r="AB561">
        <v>16977</v>
      </c>
      <c r="AC561">
        <v>0</v>
      </c>
      <c r="AD561">
        <v>0</v>
      </c>
      <c r="AE561">
        <v>2312</v>
      </c>
      <c r="AF561">
        <v>30</v>
      </c>
      <c r="AG561">
        <v>800</v>
      </c>
      <c r="AH561">
        <v>600</v>
      </c>
      <c r="AI561">
        <v>175</v>
      </c>
      <c r="AJ561">
        <v>99</v>
      </c>
      <c r="AK561">
        <v>1648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4352</v>
      </c>
      <c r="AS561">
        <v>8500</v>
      </c>
      <c r="AT561">
        <v>2223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99999</v>
      </c>
      <c r="BB561">
        <v>0</v>
      </c>
      <c r="BC561">
        <v>0</v>
      </c>
      <c r="BD561">
        <v>0</v>
      </c>
      <c r="BE561">
        <v>0</v>
      </c>
    </row>
    <row r="562" spans="1:57" x14ac:dyDescent="0.15">
      <c r="A562">
        <v>1560</v>
      </c>
      <c r="B562" t="s">
        <v>2199</v>
      </c>
      <c r="C562">
        <v>0</v>
      </c>
      <c r="D562">
        <v>0</v>
      </c>
      <c r="E562">
        <v>80</v>
      </c>
      <c r="F562">
        <v>7626734</v>
      </c>
      <c r="G562">
        <v>6</v>
      </c>
      <c r="H562">
        <v>1</v>
      </c>
      <c r="I562" t="s">
        <v>324</v>
      </c>
      <c r="J562" t="s">
        <v>1383</v>
      </c>
      <c r="K562" t="s">
        <v>1352</v>
      </c>
      <c r="L562" t="s">
        <v>1639</v>
      </c>
      <c r="M562" t="s">
        <v>1352</v>
      </c>
      <c r="N562">
        <v>1009</v>
      </c>
      <c r="O562">
        <v>1010</v>
      </c>
      <c r="P562">
        <v>1011</v>
      </c>
      <c r="Q562" t="s">
        <v>476</v>
      </c>
      <c r="R562" t="s">
        <v>531</v>
      </c>
      <c r="S562" t="s">
        <v>475</v>
      </c>
      <c r="T562" t="s">
        <v>615</v>
      </c>
      <c r="U562" t="s">
        <v>483</v>
      </c>
      <c r="V562">
        <v>1171254</v>
      </c>
      <c r="W562">
        <v>100</v>
      </c>
      <c r="X562">
        <v>15902</v>
      </c>
      <c r="Y562">
        <v>29200</v>
      </c>
      <c r="Z562">
        <v>17366</v>
      </c>
      <c r="AA562">
        <v>29200</v>
      </c>
      <c r="AB562">
        <v>18451</v>
      </c>
      <c r="AC562">
        <v>0</v>
      </c>
      <c r="AD562">
        <v>0</v>
      </c>
      <c r="AE562">
        <v>2514</v>
      </c>
      <c r="AF562">
        <v>30</v>
      </c>
      <c r="AG562">
        <v>800</v>
      </c>
      <c r="AH562">
        <v>600</v>
      </c>
      <c r="AI562">
        <v>175</v>
      </c>
      <c r="AJ562">
        <v>99</v>
      </c>
      <c r="AK562">
        <v>1687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4174</v>
      </c>
      <c r="AS562">
        <v>7500</v>
      </c>
      <c r="AT562">
        <v>2274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99999</v>
      </c>
      <c r="BB562">
        <v>0</v>
      </c>
      <c r="BC562">
        <v>0</v>
      </c>
      <c r="BD562">
        <v>0</v>
      </c>
      <c r="BE562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64"/>
  <sheetViews>
    <sheetView topLeftCell="A489" workbookViewId="0">
      <selection activeCell="H5" sqref="A5:H564"/>
    </sheetView>
  </sheetViews>
  <sheetFormatPr defaultRowHeight="13.5" x14ac:dyDescent="0.15"/>
  <cols>
    <col min="1" max="1" width="10.5" bestFit="1" customWidth="1"/>
    <col min="2" max="2" width="10.5" customWidth="1"/>
    <col min="5" max="5" width="12.25" bestFit="1" customWidth="1"/>
    <col min="6" max="6" width="13" bestFit="1" customWidth="1"/>
    <col min="7" max="7" width="15" bestFit="1" customWidth="1"/>
    <col min="8" max="8" width="17.125" customWidth="1"/>
    <col min="9" max="9" width="15.25" bestFit="1" customWidth="1"/>
    <col min="10" max="14" width="8.5" bestFit="1" customWidth="1"/>
    <col min="15" max="17" width="12.75" bestFit="1" customWidth="1"/>
    <col min="18" max="22" width="12.125" bestFit="1" customWidth="1"/>
    <col min="23" max="23" width="13" style="21" customWidth="1"/>
    <col min="24" max="24" width="13" style="23" customWidth="1"/>
    <col min="25" max="25" width="13" style="21" customWidth="1"/>
    <col min="26" max="29" width="13" style="19" customWidth="1"/>
    <col min="30" max="31" width="13" style="23" customWidth="1"/>
    <col min="32" max="32" width="13" style="25" customWidth="1"/>
    <col min="33" max="37" width="13" style="23" customWidth="1"/>
    <col min="38" max="38" width="13" style="25" customWidth="1"/>
    <col min="39" max="44" width="13" style="23" customWidth="1"/>
    <col min="45" max="47" width="13" style="25" customWidth="1"/>
    <col min="48" max="58" width="13" style="23" customWidth="1"/>
  </cols>
  <sheetData>
    <row r="1" spans="1:59" s="3" customFormat="1" ht="54" x14ac:dyDescent="0.15">
      <c r="A1" s="3" t="s">
        <v>120</v>
      </c>
      <c r="B1" s="3" t="s">
        <v>450</v>
      </c>
      <c r="C1" s="3" t="s">
        <v>3</v>
      </c>
      <c r="D1" s="3" t="s">
        <v>8</v>
      </c>
      <c r="E1" s="3" t="s">
        <v>10</v>
      </c>
      <c r="F1" s="3" t="s">
        <v>4</v>
      </c>
      <c r="G1" s="3" t="s">
        <v>362</v>
      </c>
      <c r="H1" s="3" t="s">
        <v>361</v>
      </c>
      <c r="I1" s="3" t="s">
        <v>23</v>
      </c>
      <c r="J1" s="3" t="s">
        <v>24</v>
      </c>
      <c r="K1" s="3" t="s">
        <v>25</v>
      </c>
      <c r="L1" s="3" t="s">
        <v>26</v>
      </c>
      <c r="M1" s="3" t="s">
        <v>27</v>
      </c>
      <c r="N1" s="3" t="s">
        <v>28</v>
      </c>
      <c r="O1" s="3" t="s">
        <v>29</v>
      </c>
      <c r="P1" s="3" t="s">
        <v>30</v>
      </c>
      <c r="Q1" s="3" t="s">
        <v>31</v>
      </c>
      <c r="R1" s="3" t="s">
        <v>55</v>
      </c>
      <c r="S1" s="3" t="s">
        <v>56</v>
      </c>
      <c r="T1" s="3" t="s">
        <v>57</v>
      </c>
      <c r="U1" s="3" t="s">
        <v>58</v>
      </c>
      <c r="V1" s="3" t="s">
        <v>59</v>
      </c>
      <c r="W1" s="20" t="s">
        <v>158</v>
      </c>
      <c r="X1" s="22" t="s">
        <v>159</v>
      </c>
      <c r="Y1" s="20" t="s">
        <v>160</v>
      </c>
      <c r="Z1" s="18" t="s">
        <v>161</v>
      </c>
      <c r="AA1" s="18" t="s">
        <v>162</v>
      </c>
      <c r="AB1" s="18" t="s">
        <v>163</v>
      </c>
      <c r="AC1" s="18" t="s">
        <v>164</v>
      </c>
      <c r="AD1" s="22" t="s">
        <v>165</v>
      </c>
      <c r="AE1" s="22" t="s">
        <v>166</v>
      </c>
      <c r="AF1" s="24" t="s">
        <v>167</v>
      </c>
      <c r="AG1" s="22" t="s">
        <v>168</v>
      </c>
      <c r="AH1" s="22" t="s">
        <v>169</v>
      </c>
      <c r="AI1" s="22" t="s">
        <v>170</v>
      </c>
      <c r="AJ1" s="22" t="s">
        <v>171</v>
      </c>
      <c r="AK1" s="22" t="s">
        <v>172</v>
      </c>
      <c r="AL1" s="24" t="s">
        <v>173</v>
      </c>
      <c r="AM1" s="22" t="s">
        <v>174</v>
      </c>
      <c r="AN1" s="22" t="s">
        <v>175</v>
      </c>
      <c r="AO1" s="22" t="s">
        <v>176</v>
      </c>
      <c r="AP1" s="22" t="s">
        <v>177</v>
      </c>
      <c r="AQ1" s="22" t="s">
        <v>178</v>
      </c>
      <c r="AR1" s="22" t="s">
        <v>179</v>
      </c>
      <c r="AS1" s="24" t="s">
        <v>180</v>
      </c>
      <c r="AT1" s="24" t="s">
        <v>181</v>
      </c>
      <c r="AU1" s="24" t="s">
        <v>182</v>
      </c>
      <c r="AV1" s="22" t="s">
        <v>184</v>
      </c>
      <c r="AW1" s="22" t="s">
        <v>185</v>
      </c>
      <c r="AX1" s="22" t="s">
        <v>186</v>
      </c>
      <c r="AY1" s="22" t="s">
        <v>187</v>
      </c>
      <c r="AZ1" s="22" t="s">
        <v>188</v>
      </c>
      <c r="BA1" s="22" t="s">
        <v>189</v>
      </c>
      <c r="BB1" s="22" t="s">
        <v>190</v>
      </c>
      <c r="BC1" s="22" t="s">
        <v>191</v>
      </c>
      <c r="BD1" s="22" t="s">
        <v>192</v>
      </c>
      <c r="BE1" s="22" t="s">
        <v>193</v>
      </c>
      <c r="BF1" s="22" t="s">
        <v>194</v>
      </c>
    </row>
    <row r="2" spans="1:59" x14ac:dyDescent="0.15">
      <c r="A2" t="s">
        <v>80</v>
      </c>
      <c r="B2" t="s">
        <v>82</v>
      </c>
      <c r="C2" t="s">
        <v>81</v>
      </c>
      <c r="D2" t="s">
        <v>81</v>
      </c>
      <c r="E2" t="s">
        <v>81</v>
      </c>
      <c r="F2" t="s">
        <v>81</v>
      </c>
      <c r="G2" t="s">
        <v>82</v>
      </c>
      <c r="H2" t="s">
        <v>82</v>
      </c>
      <c r="I2" t="s">
        <v>82</v>
      </c>
      <c r="J2" t="s">
        <v>82</v>
      </c>
      <c r="K2" t="s">
        <v>82</v>
      </c>
      <c r="L2" t="s">
        <v>82</v>
      </c>
      <c r="M2" t="s">
        <v>82</v>
      </c>
      <c r="N2" t="s">
        <v>82</v>
      </c>
      <c r="O2" t="s">
        <v>82</v>
      </c>
      <c r="P2" t="s">
        <v>82</v>
      </c>
      <c r="Q2" t="s">
        <v>82</v>
      </c>
      <c r="R2" t="s">
        <v>82</v>
      </c>
      <c r="S2" t="s">
        <v>82</v>
      </c>
      <c r="T2" t="s">
        <v>82</v>
      </c>
      <c r="U2" t="s">
        <v>82</v>
      </c>
      <c r="V2" t="s">
        <v>82</v>
      </c>
      <c r="W2" s="21" t="s">
        <v>121</v>
      </c>
      <c r="X2" s="23" t="s">
        <v>121</v>
      </c>
      <c r="Y2" s="21" t="s">
        <v>121</v>
      </c>
      <c r="Z2" s="19" t="s">
        <v>121</v>
      </c>
      <c r="AA2" s="19" t="s">
        <v>121</v>
      </c>
      <c r="AB2" s="19" t="s">
        <v>121</v>
      </c>
      <c r="AC2" s="19" t="s">
        <v>121</v>
      </c>
      <c r="AD2" s="23" t="s">
        <v>121</v>
      </c>
      <c r="AE2" s="23" t="s">
        <v>121</v>
      </c>
      <c r="AF2" s="25" t="s">
        <v>121</v>
      </c>
      <c r="AG2" s="23" t="s">
        <v>121</v>
      </c>
      <c r="AH2" s="23" t="s">
        <v>121</v>
      </c>
      <c r="AI2" s="23" t="s">
        <v>121</v>
      </c>
      <c r="AJ2" s="23" t="s">
        <v>121</v>
      </c>
      <c r="AK2" s="23" t="s">
        <v>121</v>
      </c>
      <c r="AL2" s="25" t="s">
        <v>121</v>
      </c>
      <c r="AM2" s="23" t="s">
        <v>121</v>
      </c>
      <c r="AN2" s="23" t="s">
        <v>121</v>
      </c>
      <c r="AO2" s="23" t="s">
        <v>121</v>
      </c>
      <c r="AP2" s="23" t="s">
        <v>121</v>
      </c>
      <c r="AQ2" s="23" t="s">
        <v>121</v>
      </c>
      <c r="AR2" s="23" t="s">
        <v>121</v>
      </c>
      <c r="AS2" s="25" t="s">
        <v>121</v>
      </c>
      <c r="AT2" s="25" t="s">
        <v>122</v>
      </c>
      <c r="AU2" s="25" t="s">
        <v>121</v>
      </c>
      <c r="AV2" s="23" t="s">
        <v>121</v>
      </c>
      <c r="AW2" s="23" t="s">
        <v>121</v>
      </c>
      <c r="AX2" s="23" t="s">
        <v>121</v>
      </c>
      <c r="AY2" s="23" t="s">
        <v>121</v>
      </c>
      <c r="AZ2" s="23" t="s">
        <v>121</v>
      </c>
      <c r="BA2" s="23" t="s">
        <v>121</v>
      </c>
      <c r="BB2" s="23" t="s">
        <v>121</v>
      </c>
      <c r="BC2" s="23" t="s">
        <v>121</v>
      </c>
      <c r="BD2" s="23" t="s">
        <v>121</v>
      </c>
      <c r="BE2" s="23" t="s">
        <v>121</v>
      </c>
      <c r="BF2" s="23" t="s">
        <v>121</v>
      </c>
    </row>
    <row r="3" spans="1:59" x14ac:dyDescent="0.15">
      <c r="A3" t="s">
        <v>0</v>
      </c>
      <c r="B3" t="s">
        <v>363</v>
      </c>
      <c r="C3" t="s">
        <v>1</v>
      </c>
      <c r="D3" t="s">
        <v>9</v>
      </c>
      <c r="E3" t="s">
        <v>11</v>
      </c>
      <c r="F3" t="s">
        <v>2</v>
      </c>
      <c r="G3" t="s">
        <v>118</v>
      </c>
      <c r="H3" t="s">
        <v>7</v>
      </c>
      <c r="I3" t="s">
        <v>32</v>
      </c>
      <c r="J3" t="s">
        <v>33</v>
      </c>
      <c r="K3" t="s">
        <v>34</v>
      </c>
      <c r="L3" t="s">
        <v>35</v>
      </c>
      <c r="M3" t="s">
        <v>36</v>
      </c>
      <c r="N3" t="s">
        <v>37</v>
      </c>
      <c r="O3" t="s">
        <v>38</v>
      </c>
      <c r="P3" t="s">
        <v>39</v>
      </c>
      <c r="Q3" t="s">
        <v>53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s="21" t="s">
        <v>123</v>
      </c>
      <c r="X3" s="23" t="s">
        <v>124</v>
      </c>
      <c r="Y3" s="21" t="s">
        <v>125</v>
      </c>
      <c r="Z3" s="19" t="s">
        <v>126</v>
      </c>
      <c r="AA3" s="19" t="s">
        <v>127</v>
      </c>
      <c r="AB3" s="19" t="s">
        <v>128</v>
      </c>
      <c r="AC3" s="19" t="s">
        <v>129</v>
      </c>
      <c r="AD3" s="23" t="s">
        <v>130</v>
      </c>
      <c r="AE3" s="23" t="s">
        <v>131</v>
      </c>
      <c r="AF3" s="25" t="s">
        <v>132</v>
      </c>
      <c r="AG3" s="23" t="s">
        <v>133</v>
      </c>
      <c r="AH3" s="23" t="s">
        <v>134</v>
      </c>
      <c r="AI3" s="23" t="s">
        <v>135</v>
      </c>
      <c r="AJ3" s="23" t="s">
        <v>136</v>
      </c>
      <c r="AK3" s="23" t="s">
        <v>137</v>
      </c>
      <c r="AL3" s="25" t="s">
        <v>138</v>
      </c>
      <c r="AM3" s="23" t="s">
        <v>139</v>
      </c>
      <c r="AN3" s="23" t="s">
        <v>140</v>
      </c>
      <c r="AO3" s="23" t="s">
        <v>141</v>
      </c>
      <c r="AP3" s="23" t="s">
        <v>142</v>
      </c>
      <c r="AQ3" s="23" t="s">
        <v>143</v>
      </c>
      <c r="AR3" s="23" t="s">
        <v>144</v>
      </c>
      <c r="AS3" s="25" t="s">
        <v>145</v>
      </c>
      <c r="AT3" s="25" t="s">
        <v>146</v>
      </c>
      <c r="AU3" s="25" t="s">
        <v>147</v>
      </c>
      <c r="AV3" s="23" t="s">
        <v>183</v>
      </c>
      <c r="AW3" s="23" t="s">
        <v>148</v>
      </c>
      <c r="AX3" s="23" t="s">
        <v>149</v>
      </c>
      <c r="AY3" s="23" t="s">
        <v>150</v>
      </c>
      <c r="AZ3" s="23" t="s">
        <v>151</v>
      </c>
      <c r="BA3" s="23" t="s">
        <v>152</v>
      </c>
      <c r="BB3" s="23" t="s">
        <v>153</v>
      </c>
      <c r="BC3" s="23" t="s">
        <v>154</v>
      </c>
      <c r="BD3" s="23" t="s">
        <v>155</v>
      </c>
      <c r="BE3" s="23" t="s">
        <v>156</v>
      </c>
      <c r="BF3" s="23" t="s">
        <v>157</v>
      </c>
    </row>
    <row r="4" spans="1:59" x14ac:dyDescent="0.15">
      <c r="I4" t="s">
        <v>219</v>
      </c>
      <c r="O4" t="s">
        <v>83</v>
      </c>
      <c r="R4" t="s">
        <v>88</v>
      </c>
    </row>
    <row r="5" spans="1:59" x14ac:dyDescent="0.15">
      <c r="A5">
        <v>1001</v>
      </c>
      <c r="C5">
        <v>1</v>
      </c>
      <c r="D5">
        <f ca="1">ROUND(X5*[1]期望属性!$F$23+Y5*[1]期望属性!$F$25+Z5*[1]期望属性!$F$24+AA5*[1]期望属性!$F$26+AB5*[1]期望属性!$F$27+AC5*[1]期望属性!$F$28+W5*[1]期望属性!$F$29+AF5*[1]期望属性!$F$31+AL5*[1]期望属性!$F$30+AS5*[1]期望属性!$F$33+AT5*[1]期望属性!$F$35+AU5*[1]期望属性!$F$34,0)</f>
        <v>59901</v>
      </c>
      <c r="E5">
        <v>0</v>
      </c>
      <c r="F5">
        <f ca="1">RANDBETWEEN(1,2)</f>
        <v>1</v>
      </c>
      <c r="G5" t="str">
        <f ca="1">"14,"&amp;F5*100+RANDBETWEEN(1,INT(E5/5)+1)&amp;",1"</f>
        <v>14,101,1</v>
      </c>
      <c r="H5" t="str">
        <f t="shared" ref="H5:H68" ca="1" si="0">"17,"&amp;(F5*1000+5000+RANDBETWEEN(MAX(1,C5*0.75),C5))&amp;",1"</f>
        <v>17,6001,1</v>
      </c>
      <c r="I5" t="str">
        <f ca="1">$F5*1000+COLUMN(C1)&amp;","&amp;IF($C5&lt;10,$C5,RANDBETWEEN($C5*0.75,$C5))</f>
        <v>1003,1</v>
      </c>
      <c r="J5" t="str">
        <f t="shared" ref="J5:N5" ca="1" si="1">$F5*1000+COLUMN(D1)&amp;","&amp;IF($C5&lt;10,$C5,RANDBETWEEN($C5*0.75,$C5))</f>
        <v>1004,1</v>
      </c>
      <c r="K5" t="str">
        <f t="shared" ca="1" si="1"/>
        <v>1005,1</v>
      </c>
      <c r="L5" t="str">
        <f t="shared" ca="1" si="1"/>
        <v>1006,1</v>
      </c>
      <c r="M5" t="str">
        <f t="shared" ca="1" si="1"/>
        <v>1007,1</v>
      </c>
      <c r="N5" t="str">
        <f t="shared" ca="1" si="1"/>
        <v>1008,1</v>
      </c>
      <c r="O5">
        <f ca="1">F5*1000+9</f>
        <v>1009</v>
      </c>
      <c r="P5">
        <f ca="1">IF(C5+RANDBETWEEN(0,5)&lt;35,0,F5*1000+10)</f>
        <v>0</v>
      </c>
      <c r="Q5">
        <f ca="1">IF(C5+RANDBETWEEN(0,5)&lt;55,0,F5*1000+11)</f>
        <v>0</v>
      </c>
      <c r="R5" s="1" t="str">
        <f ca="1">"7,"&amp;INDEX(所有佣兵id!$A$3:$A$42,RANDBETWEEN(1,COUNT(所有佣兵id!$A$3:$A$42)))&amp;",1"</f>
        <v>7,62,1</v>
      </c>
      <c r="S5" s="1" t="str">
        <f ca="1">"7,"&amp;INDEX(所有佣兵id!$A$3:$A$42,RANDBETWEEN(1,COUNT(所有佣兵id!$A$3:$A$42)))&amp;",1"</f>
        <v>7,32,1</v>
      </c>
      <c r="T5" s="1" t="str">
        <f ca="1">"7,"&amp;INDEX(所有佣兵id!$A$3:$A$42,RANDBETWEEN(1,COUNT(所有佣兵id!$A$3:$A$42)))&amp;",1"</f>
        <v>7,21,1</v>
      </c>
      <c r="U5" s="1">
        <f ca="1">IF(C5&lt;21,0,"7,"&amp;INDEX(所有佣兵id!$A$3:$A$42,RANDBETWEEN(1,COUNT(所有佣兵id!$A$3:$A$42)))&amp;",1")</f>
        <v>0</v>
      </c>
      <c r="V5" s="1">
        <f ca="1">IF(C5&lt;31,0,"7,"&amp;INDEX(所有佣兵id!$A$3:$A$42,RANDBETWEEN(1,COUNT(所有佣兵id!$A$3:$A$42)))&amp;",1")</f>
        <v>0</v>
      </c>
      <c r="W5" s="21">
        <f ca="1">INT(VLOOKUP($C5,[1]裸属性!$A$84:$AK$163,COLUMN(F1),0)*(1+$E5/10+RANDBETWEEN(-1,1)/10))</f>
        <v>5930</v>
      </c>
      <c r="X5" s="23">
        <v>100</v>
      </c>
      <c r="Y5" s="21">
        <f ca="1">INT(VLOOKUP($C5,[1]裸属性!$A$84:$AK$163,COLUMN(H1),0)*(1+$E5/10+RANDBETWEEN(-1,1)/10))</f>
        <v>78</v>
      </c>
      <c r="Z5" s="19">
        <f ca="1">INT(VLOOKUP($C5,[1]裸属性!$A$84:$AK$163,COLUMN(B2),0)*(1+$E5/10+RANDBETWEEN(-1,1)/10))</f>
        <v>139</v>
      </c>
      <c r="AA5" s="19">
        <f ca="1">INT(VLOOKUP($C5,[1]裸属性!$A$84:$AK$163,COLUMN(C2),0)*(1+$E5/10+RANDBETWEEN(-1,1)/10))</f>
        <v>83</v>
      </c>
      <c r="AB5" s="19">
        <f ca="1">INT(VLOOKUP($C5,[1]裸属性!$A$84:$AK$163,COLUMN(D2),0)*(1+$E5/10+RANDBETWEEN(-1,1)/10))</f>
        <v>152</v>
      </c>
      <c r="AC5" s="19">
        <f ca="1">INT(VLOOKUP($C5,[1]裸属性!$A$84:$AK$163,COLUMN(E2),0)*(1+$E5/10+RANDBETWEEN(-1,1)/10))</f>
        <v>76</v>
      </c>
      <c r="AD5" s="23">
        <f>0</f>
        <v>0</v>
      </c>
      <c r="AE5" s="23">
        <v>0</v>
      </c>
      <c r="AF5" s="25">
        <f ca="1">INT(VLOOKUP($C5,[1]裸属性!$A$84:$AK$163,COLUMN(J2),0)*(1+$E5/10+RANDBETWEEN(-1,1)/10))</f>
        <v>7</v>
      </c>
      <c r="AG5" s="23">
        <f>VLOOKUP($C5,[1]裸属性!$A$84:$AK$163,COLUMN(K2),0)</f>
        <v>30</v>
      </c>
      <c r="AH5" s="23">
        <f>VLOOKUP($C5,[1]裸属性!$A$84:$AK$163,COLUMN(L2),0)</f>
        <v>800</v>
      </c>
      <c r="AI5" s="23">
        <f>VLOOKUP($C5,[1]裸属性!$A$84:$AK$163,COLUMN(M2),0)</f>
        <v>600</v>
      </c>
      <c r="AJ5" s="23">
        <f>VLOOKUP($C5,[1]裸属性!$A$84:$AK$163,COLUMN(N2),0)</f>
        <v>175</v>
      </c>
      <c r="AK5" s="23">
        <f>VLOOKUP($C5,[1]裸属性!$A$84:$AK$163,COLUMN(O2),0)</f>
        <v>99</v>
      </c>
      <c r="AL5" s="25">
        <f ca="1">INT(VLOOKUP($C5,[1]裸属性!$A$84:$AK$163,COLUMN(P2),0)*(1+$E5/10+RANDBETWEEN(-1,1)/10))</f>
        <v>5</v>
      </c>
      <c r="AM5" s="23">
        <f>VLOOKUP($C5,[1]裸属性!$A$84:$AK$163,COLUMN(Q2),0)</f>
        <v>0</v>
      </c>
      <c r="AN5" s="23">
        <f>VLOOKUP($C5,[1]裸属性!$A$84:$AK$163,COLUMN(R2),0)</f>
        <v>0</v>
      </c>
      <c r="AO5" s="23">
        <f>VLOOKUP($C5,[1]裸属性!$A$84:$AK$163,COLUMN(S2),0)</f>
        <v>0</v>
      </c>
      <c r="AP5" s="23">
        <f>VLOOKUP($C5,[1]裸属性!$A$84:$AK$163,COLUMN(T2),0)</f>
        <v>0</v>
      </c>
      <c r="AQ5" s="23">
        <f>VLOOKUP($C5,[1]裸属性!$A$84:$AK$163,COLUMN(U2),0)</f>
        <v>0</v>
      </c>
      <c r="AR5" s="23">
        <f>VLOOKUP($C5,[1]裸属性!$A$84:$AK$163,COLUMN(V2),0)</f>
        <v>0</v>
      </c>
      <c r="AS5" s="25">
        <f ca="1">INT(VLOOKUP($C5,[1]裸属性!$A$84:$AK$163,COLUMN(W2),0)*(1+$E5/10+RANDBETWEEN(-1,1)/10))</f>
        <v>17</v>
      </c>
      <c r="AT5" s="25">
        <f ca="1">INT(VLOOKUP($C5,[1]裸属性!$A$84:$AK$163,COLUMN(X2),0)*(1+$E5/10+RANDBETWEEN(-1,1)/10))</f>
        <v>5000</v>
      </c>
      <c r="AU5" s="25">
        <f ca="1">INT(VLOOKUP($C5,[1]裸属性!$A$84:$AK$163,COLUMN(Y2),0)*(1+$E5/10+RANDBETWEEN(-1,1)/10))</f>
        <v>8</v>
      </c>
      <c r="AV5" s="23">
        <f>VLOOKUP($C5,[1]裸属性!$A$84:$AK$163,COLUMN(Z2),0)</f>
        <v>0</v>
      </c>
      <c r="AW5" s="23">
        <f>VLOOKUP($C5,[1]裸属性!$A$84:$AK$163,COLUMN(AA2),0)</f>
        <v>0</v>
      </c>
      <c r="AX5" s="23">
        <f>VLOOKUP($C5,[1]裸属性!$A$84:$AK$163,COLUMN(AB2),0)</f>
        <v>0</v>
      </c>
      <c r="AY5" s="23">
        <f>VLOOKUP($C5,[1]裸属性!$A$84:$AK$163,COLUMN(AC2),0)</f>
        <v>0</v>
      </c>
      <c r="AZ5" s="23">
        <f>VLOOKUP($C5,[1]裸属性!$A$84:$AK$163,COLUMN(AD2),0)</f>
        <v>0</v>
      </c>
      <c r="BA5" s="23">
        <f>VLOOKUP($C5,[1]裸属性!$A$84:$AK$163,COLUMN(AE2),0)</f>
        <v>0</v>
      </c>
      <c r="BB5" s="23">
        <f>VLOOKUP($C5,[1]裸属性!$A$84:$AK$163,COLUMN(AF2),0)</f>
        <v>99999</v>
      </c>
      <c r="BC5" s="23">
        <f>VLOOKUP($C5,[1]裸属性!$A$84:$AK$163,COLUMN(AG2),0)</f>
        <v>0</v>
      </c>
      <c r="BD5" s="23">
        <f>VLOOKUP($C5,[1]裸属性!$A$84:$AK$163,COLUMN(AH2),0)</f>
        <v>0</v>
      </c>
      <c r="BE5" s="23">
        <f>VLOOKUP($C5,[1]裸属性!$A$84:$AK$163,COLUMN(AI2),0)</f>
        <v>0</v>
      </c>
      <c r="BF5" s="23">
        <f>VLOOKUP($C5,[1]裸属性!$A$84:$AK$163,COLUMN(AJ2),0)</f>
        <v>0</v>
      </c>
      <c r="BG5" s="26"/>
    </row>
    <row r="6" spans="1:59" x14ac:dyDescent="0.15">
      <c r="A6">
        <v>1002</v>
      </c>
      <c r="C6">
        <f>C5+1</f>
        <v>2</v>
      </c>
      <c r="D6">
        <f ca="1">ROUND(X6*[1]期望属性!$F$23+Y6*[1]期望属性!$F$25+Z6*[1]期望属性!$F$24+AA6*[1]期望属性!$F$26+AB6*[1]期望属性!$F$27+AC6*[1]期望属性!$F$28+W6*[1]期望属性!$F$29+AF6*[1]期望属性!$F$31+AL6*[1]期望属性!$F$30+AS6*[1]期望属性!$F$33+AT6*[1]期望属性!$F$35+AU6*[1]期望属性!$F$34,0)</f>
        <v>68740</v>
      </c>
      <c r="E6">
        <v>0</v>
      </c>
      <c r="F6">
        <f t="shared" ref="F6:F69" ca="1" si="2">RANDBETWEEN(1,2)</f>
        <v>1</v>
      </c>
      <c r="G6" t="str">
        <f ca="1">"14,"&amp;F6*100+RANDBETWEEN(1,INT(E6/5)+1)&amp;",1"</f>
        <v>14,101,1</v>
      </c>
      <c r="H6" t="str">
        <f t="shared" ca="1" si="0"/>
        <v>17,6002,1</v>
      </c>
      <c r="I6" t="str">
        <f t="shared" ref="I6:I69" ca="1" si="3">$F6*1000+COLUMN(C2)&amp;","&amp;IF($C6&lt;10,$C6,RANDBETWEEN($C6*0.75,$C6))</f>
        <v>1003,2</v>
      </c>
      <c r="J6" t="str">
        <f t="shared" ref="J6:J69" ca="1" si="4">$F6*1000+COLUMN(D2)&amp;","&amp;IF($C6&lt;10,$C6,RANDBETWEEN($C6*0.75,$C6))</f>
        <v>1004,2</v>
      </c>
      <c r="K6" t="str">
        <f t="shared" ref="K6:K69" ca="1" si="5">$F6*1000+COLUMN(E2)&amp;","&amp;IF($C6&lt;10,$C6,RANDBETWEEN($C6*0.75,$C6))</f>
        <v>1005,2</v>
      </c>
      <c r="L6" t="str">
        <f t="shared" ref="L6:L69" ca="1" si="6">$F6*1000+COLUMN(F2)&amp;","&amp;IF($C6&lt;10,$C6,RANDBETWEEN($C6*0.75,$C6))</f>
        <v>1006,2</v>
      </c>
      <c r="M6" t="str">
        <f t="shared" ref="M6:M69" ca="1" si="7">$F6*1000+COLUMN(G2)&amp;","&amp;IF($C6&lt;10,$C6,RANDBETWEEN($C6*0.75,$C6))</f>
        <v>1007,2</v>
      </c>
      <c r="N6" t="str">
        <f t="shared" ref="N6:N69" ca="1" si="8">$F6*1000+COLUMN(H2)&amp;","&amp;IF($C6&lt;10,$C6,RANDBETWEEN($C6*0.75,$C6))</f>
        <v>1008,2</v>
      </c>
      <c r="O6">
        <f t="shared" ref="O6:O69" ca="1" si="9">F6*1000+9</f>
        <v>1009</v>
      </c>
      <c r="P6">
        <f t="shared" ref="P6:P69" ca="1" si="10">IF(C6+RANDBETWEEN(0,5)&lt;35,0,F6*1000+10)</f>
        <v>0</v>
      </c>
      <c r="Q6">
        <f t="shared" ref="Q6:Q69" ca="1" si="11">IF(C6+RANDBETWEEN(0,5)&lt;55,0,F6*1000+11)</f>
        <v>0</v>
      </c>
      <c r="R6" s="1" t="str">
        <f ca="1">"7,"&amp;INDEX(所有佣兵id!$A$3:$A$42,RANDBETWEEN(1,COUNT(所有佣兵id!$A$3:$A$42)))&amp;",1"</f>
        <v>7,27,1</v>
      </c>
      <c r="S6" s="1" t="str">
        <f ca="1">"7,"&amp;INDEX(所有佣兵id!$A$3:$A$42,RANDBETWEEN(1,COUNT(所有佣兵id!$A$3:$A$42)))&amp;",1"</f>
        <v>7,17,1</v>
      </c>
      <c r="T6" s="1" t="str">
        <f ca="1">"7,"&amp;INDEX(所有佣兵id!$A$3:$A$42,RANDBETWEEN(1,COUNT(所有佣兵id!$A$3:$A$42)))&amp;",1"</f>
        <v>7,36,1</v>
      </c>
      <c r="U6" s="1">
        <f ca="1">IF(C6&lt;21,0,"7,"&amp;INDEX(所有佣兵id!$A$3:$A$42,RANDBETWEEN(1,COUNT(所有佣兵id!$A$3:$A$42)))&amp;",1")</f>
        <v>0</v>
      </c>
      <c r="V6" s="1">
        <f ca="1">IF(C6&lt;31,0,"7,"&amp;INDEX(所有佣兵id!$A$3:$A$42,RANDBETWEEN(1,COUNT(所有佣兵id!$A$3:$A$42)))&amp;",1")</f>
        <v>0</v>
      </c>
      <c r="W6" s="21">
        <f ca="1">INT(VLOOKUP($C6,[1]裸属性!$A$84:$AK$163,COLUMN(F2),0)*(1+$E6/10+RANDBETWEEN(-1,1)/10))</f>
        <v>7433</v>
      </c>
      <c r="X6" s="23">
        <v>100</v>
      </c>
      <c r="Y6" s="21">
        <f ca="1">INT(VLOOKUP($C6,[1]裸属性!$A$84:$AK$163,COLUMN(H2),0)*(1+$E6/10+RANDBETWEEN(-1,1)/10))</f>
        <v>88</v>
      </c>
      <c r="Z6" s="19">
        <f ca="1">INT(VLOOKUP($C6,[1]裸属性!$A$84:$AK$163,COLUMN(B3),0)*(1+$E6/10+RANDBETWEEN(-1,1)/10))</f>
        <v>173</v>
      </c>
      <c r="AA6" s="19">
        <f ca="1">INT(VLOOKUP($C6,[1]裸属性!$A$84:$AK$163,COLUMN(C3),0)*(1+$E6/10+RANDBETWEEN(-1,1)/10))</f>
        <v>116</v>
      </c>
      <c r="AB6" s="19">
        <f ca="1">INT(VLOOKUP($C6,[1]裸属性!$A$84:$AK$163,COLUMN(D3),0)*(1+$E6/10+RANDBETWEEN(-1,1)/10))</f>
        <v>173</v>
      </c>
      <c r="AC6" s="19">
        <f ca="1">INT(VLOOKUP($C6,[1]裸属性!$A$84:$AK$163,COLUMN(E3),0)*(1+$E6/10+RANDBETWEEN(-1,1)/10))</f>
        <v>95</v>
      </c>
      <c r="AD6" s="23">
        <f>0</f>
        <v>0</v>
      </c>
      <c r="AE6" s="23">
        <v>0</v>
      </c>
      <c r="AF6" s="25">
        <f ca="1">INT(VLOOKUP($C6,[1]裸属性!$A$84:$AK$163,COLUMN(J3),0)*(1+$E6/10+RANDBETWEEN(-1,1)/10))</f>
        <v>11</v>
      </c>
      <c r="AG6" s="23">
        <f>VLOOKUP($C6,[1]裸属性!$A$84:$AK$163,COLUMN(K3),0)</f>
        <v>30</v>
      </c>
      <c r="AH6" s="23">
        <f>VLOOKUP($C6,[1]裸属性!$A$84:$AK$163,COLUMN(L3),0)</f>
        <v>800</v>
      </c>
      <c r="AI6" s="23">
        <f>VLOOKUP($C6,[1]裸属性!$A$84:$AK$163,COLUMN(M3),0)</f>
        <v>600</v>
      </c>
      <c r="AJ6" s="23">
        <f>VLOOKUP($C6,[1]裸属性!$A$84:$AK$163,COLUMN(N3),0)</f>
        <v>175</v>
      </c>
      <c r="AK6" s="23">
        <f>VLOOKUP($C6,[1]裸属性!$A$84:$AK$163,COLUMN(O3),0)</f>
        <v>99</v>
      </c>
      <c r="AL6" s="25">
        <f ca="1">INT(VLOOKUP($C6,[1]裸属性!$A$84:$AK$163,COLUMN(P3),0)*(1+$E6/10+RANDBETWEEN(-1,1)/10))</f>
        <v>7</v>
      </c>
      <c r="AM6" s="23">
        <f>VLOOKUP($C6,[1]裸属性!$A$84:$AK$163,COLUMN(Q3),0)</f>
        <v>0</v>
      </c>
      <c r="AN6" s="23">
        <f>VLOOKUP($C6,[1]裸属性!$A$84:$AK$163,COLUMN(R3),0)</f>
        <v>0</v>
      </c>
      <c r="AO6" s="23">
        <f>VLOOKUP($C6,[1]裸属性!$A$84:$AK$163,COLUMN(S3),0)</f>
        <v>0</v>
      </c>
      <c r="AP6" s="23">
        <f>VLOOKUP($C6,[1]裸属性!$A$84:$AK$163,COLUMN(T3),0)</f>
        <v>0</v>
      </c>
      <c r="AQ6" s="23">
        <f>VLOOKUP($C6,[1]裸属性!$A$84:$AK$163,COLUMN(U3),0)</f>
        <v>0</v>
      </c>
      <c r="AR6" s="23">
        <f>VLOOKUP($C6,[1]裸属性!$A$84:$AK$163,COLUMN(V3),0)</f>
        <v>0</v>
      </c>
      <c r="AS6" s="25">
        <f ca="1">INT(VLOOKUP($C6,[1]裸属性!$A$84:$AK$163,COLUMN(W3),0)*(1+$E6/10+RANDBETWEEN(-1,1)/10))</f>
        <v>24</v>
      </c>
      <c r="AT6" s="25">
        <f ca="1">INT(VLOOKUP($C6,[1]裸属性!$A$84:$AK$163,COLUMN(X3),0)*(1+$E6/10+RANDBETWEEN(-1,1)/10))</f>
        <v>5000</v>
      </c>
      <c r="AU6" s="25">
        <f ca="1">INT(VLOOKUP($C6,[1]裸属性!$A$84:$AK$163,COLUMN(Y3),0)*(1+$E6/10+RANDBETWEEN(-1,1)/10))</f>
        <v>10</v>
      </c>
      <c r="AV6" s="23">
        <f>VLOOKUP($C6,[1]裸属性!$A$84:$AK$163,COLUMN(Z3),0)</f>
        <v>0</v>
      </c>
      <c r="AW6" s="23">
        <f>VLOOKUP($C6,[1]裸属性!$A$84:$AK$163,COLUMN(AA3),0)</f>
        <v>0</v>
      </c>
      <c r="AX6" s="23">
        <f>VLOOKUP($C6,[1]裸属性!$A$84:$AK$163,COLUMN(AB3),0)</f>
        <v>0</v>
      </c>
      <c r="AY6" s="23">
        <f>VLOOKUP($C6,[1]裸属性!$A$84:$AK$163,COLUMN(AC3),0)</f>
        <v>0</v>
      </c>
      <c r="AZ6" s="23">
        <f>VLOOKUP($C6,[1]裸属性!$A$84:$AK$163,COLUMN(AD3),0)</f>
        <v>0</v>
      </c>
      <c r="BA6" s="23">
        <f>VLOOKUP($C6,[1]裸属性!$A$84:$AK$163,COLUMN(AE3),0)</f>
        <v>0</v>
      </c>
      <c r="BB6" s="23">
        <f>VLOOKUP($C6,[1]裸属性!$A$84:$AK$163,COLUMN(AF3),0)</f>
        <v>99999</v>
      </c>
      <c r="BC6" s="23">
        <f>VLOOKUP($C6,[1]裸属性!$A$84:$AK$163,COLUMN(AG3),0)</f>
        <v>0</v>
      </c>
      <c r="BD6" s="23">
        <f>VLOOKUP($C6,[1]裸属性!$A$84:$AK$163,COLUMN(AH3),0)</f>
        <v>0</v>
      </c>
      <c r="BE6" s="23">
        <f>VLOOKUP($C6,[1]裸属性!$A$84:$AK$163,COLUMN(AI3),0)</f>
        <v>0</v>
      </c>
      <c r="BF6" s="23">
        <f>VLOOKUP($C6,[1]裸属性!$A$84:$AK$163,COLUMN(AJ3),0)</f>
        <v>0</v>
      </c>
      <c r="BG6" s="26"/>
    </row>
    <row r="7" spans="1:59" x14ac:dyDescent="0.15">
      <c r="A7">
        <v>1003</v>
      </c>
      <c r="C7">
        <f t="shared" ref="C7:C70" si="12">C6+1</f>
        <v>3</v>
      </c>
      <c r="D7">
        <f ca="1">ROUND(X7*[1]期望属性!$F$23+Y7*[1]期望属性!$F$25+Z7*[1]期望属性!$F$24+AA7*[1]期望属性!$F$26+AB7*[1]期望属性!$F$27+AC7*[1]期望属性!$F$28+W7*[1]期望属性!$F$29+AF7*[1]期望属性!$F$31+AL7*[1]期望属性!$F$30+AS7*[1]期望属性!$F$33+AT7*[1]期望属性!$F$35+AU7*[1]期望属性!$F$34,0)</f>
        <v>82874</v>
      </c>
      <c r="E7">
        <v>0</v>
      </c>
      <c r="F7">
        <f t="shared" ca="1" si="2"/>
        <v>2</v>
      </c>
      <c r="G7" t="str">
        <f t="shared" ref="G7:G70" ca="1" si="13">"14,"&amp;F7*100+RANDBETWEEN(1,INT(E7/5)+1)&amp;",1"</f>
        <v>14,201,1</v>
      </c>
      <c r="H7" t="str">
        <f t="shared" ca="1" si="0"/>
        <v>17,7003,1</v>
      </c>
      <c r="I7" t="str">
        <f t="shared" ca="1" si="3"/>
        <v>2003,3</v>
      </c>
      <c r="J7" t="str">
        <f t="shared" ca="1" si="4"/>
        <v>2004,3</v>
      </c>
      <c r="K7" t="str">
        <f t="shared" ca="1" si="5"/>
        <v>2005,3</v>
      </c>
      <c r="L7" t="str">
        <f t="shared" ca="1" si="6"/>
        <v>2006,3</v>
      </c>
      <c r="M7" t="str">
        <f t="shared" ca="1" si="7"/>
        <v>2007,3</v>
      </c>
      <c r="N7" t="str">
        <f t="shared" ca="1" si="8"/>
        <v>2008,3</v>
      </c>
      <c r="O7">
        <f t="shared" ca="1" si="9"/>
        <v>2009</v>
      </c>
      <c r="P7">
        <f t="shared" ca="1" si="10"/>
        <v>0</v>
      </c>
      <c r="Q7">
        <f t="shared" ca="1" si="11"/>
        <v>0</v>
      </c>
      <c r="R7" s="1" t="str">
        <f ca="1">"7,"&amp;INDEX(所有佣兵id!$A$3:$A$42,RANDBETWEEN(1,COUNT(所有佣兵id!$A$3:$A$42)))&amp;",1"</f>
        <v>7,30,1</v>
      </c>
      <c r="S7" s="1" t="str">
        <f ca="1">"7,"&amp;INDEX(所有佣兵id!$A$3:$A$42,RANDBETWEEN(1,COUNT(所有佣兵id!$A$3:$A$42)))&amp;",1"</f>
        <v>7,28,1</v>
      </c>
      <c r="T7" s="1" t="str">
        <f ca="1">"7,"&amp;INDEX(所有佣兵id!$A$3:$A$42,RANDBETWEEN(1,COUNT(所有佣兵id!$A$3:$A$42)))&amp;",1"</f>
        <v>7,42,1</v>
      </c>
      <c r="U7" s="1">
        <f ca="1">IF(C7&lt;21,0,"7,"&amp;INDEX(所有佣兵id!$A$3:$A$42,RANDBETWEEN(1,COUNT(所有佣兵id!$A$3:$A$42)))&amp;",1")</f>
        <v>0</v>
      </c>
      <c r="V7" s="1">
        <f ca="1">IF(C7&lt;31,0,"7,"&amp;INDEX(所有佣兵id!$A$3:$A$42,RANDBETWEEN(1,COUNT(所有佣兵id!$A$3:$A$42)))&amp;",1")</f>
        <v>0</v>
      </c>
      <c r="W7" s="21">
        <f ca="1">INT(VLOOKUP($C7,[1]裸属性!$A$84:$AK$163,COLUMN(F3),0)*(1+$E7/10+RANDBETWEEN(-1,1)/10))</f>
        <v>8694</v>
      </c>
      <c r="X7" s="23">
        <v>100</v>
      </c>
      <c r="Y7" s="21">
        <f ca="1">INT(VLOOKUP($C7,[1]裸属性!$A$84:$AK$163,COLUMN(H3),0)*(1+$E7/10+RANDBETWEEN(-1,1)/10))</f>
        <v>140</v>
      </c>
      <c r="Z7" s="19">
        <f ca="1">INT(VLOOKUP($C7,[1]裸属性!$A$84:$AK$163,COLUMN(B4),0)*(1+$E7/10+RANDBETWEEN(-1,1)/10))</f>
        <v>252</v>
      </c>
      <c r="AA7" s="19">
        <f ca="1">INT(VLOOKUP($C7,[1]裸属性!$A$84:$AK$163,COLUMN(C4),0)*(1+$E7/10+RANDBETWEEN(-1,1)/10))</f>
        <v>125</v>
      </c>
      <c r="AB7" s="19">
        <f ca="1">INT(VLOOKUP($C7,[1]裸属性!$A$84:$AK$163,COLUMN(D4),0)*(1+$E7/10+RANDBETWEEN(-1,1)/10))</f>
        <v>252</v>
      </c>
      <c r="AC7" s="19">
        <f ca="1">INT(VLOOKUP($C7,[1]裸属性!$A$84:$AK$163,COLUMN(E4),0)*(1+$E7/10+RANDBETWEEN(-1,1)/10))</f>
        <v>152</v>
      </c>
      <c r="AD7" s="23">
        <f>0</f>
        <v>0</v>
      </c>
      <c r="AE7" s="23">
        <v>0</v>
      </c>
      <c r="AF7" s="25">
        <f ca="1">INT(VLOOKUP($C7,[1]裸属性!$A$84:$AK$163,COLUMN(J4),0)*(1+$E7/10+RANDBETWEEN(-1,1)/10))</f>
        <v>13</v>
      </c>
      <c r="AG7" s="23">
        <f>VLOOKUP($C7,[1]裸属性!$A$84:$AK$163,COLUMN(K4),0)</f>
        <v>30</v>
      </c>
      <c r="AH7" s="23">
        <f>VLOOKUP($C7,[1]裸属性!$A$84:$AK$163,COLUMN(L4),0)</f>
        <v>800</v>
      </c>
      <c r="AI7" s="23">
        <f>VLOOKUP($C7,[1]裸属性!$A$84:$AK$163,COLUMN(M4),0)</f>
        <v>600</v>
      </c>
      <c r="AJ7" s="23">
        <f>VLOOKUP($C7,[1]裸属性!$A$84:$AK$163,COLUMN(N4),0)</f>
        <v>175</v>
      </c>
      <c r="AK7" s="23">
        <f>VLOOKUP($C7,[1]裸属性!$A$84:$AK$163,COLUMN(O4),0)</f>
        <v>99</v>
      </c>
      <c r="AL7" s="25">
        <f ca="1">INT(VLOOKUP($C7,[1]裸属性!$A$84:$AK$163,COLUMN(P4),0)*(1+$E7/10+RANDBETWEEN(-1,1)/10))</f>
        <v>11</v>
      </c>
      <c r="AM7" s="23">
        <f>VLOOKUP($C7,[1]裸属性!$A$84:$AK$163,COLUMN(Q4),0)</f>
        <v>0</v>
      </c>
      <c r="AN7" s="23">
        <f>VLOOKUP($C7,[1]裸属性!$A$84:$AK$163,COLUMN(R4),0)</f>
        <v>0</v>
      </c>
      <c r="AO7" s="23">
        <f>VLOOKUP($C7,[1]裸属性!$A$84:$AK$163,COLUMN(S4),0)</f>
        <v>0</v>
      </c>
      <c r="AP7" s="23">
        <f>VLOOKUP($C7,[1]裸属性!$A$84:$AK$163,COLUMN(T4),0)</f>
        <v>0</v>
      </c>
      <c r="AQ7" s="23">
        <f>VLOOKUP($C7,[1]裸属性!$A$84:$AK$163,COLUMN(U4),0)</f>
        <v>0</v>
      </c>
      <c r="AR7" s="23">
        <f>VLOOKUP($C7,[1]裸属性!$A$84:$AK$163,COLUMN(V4),0)</f>
        <v>0</v>
      </c>
      <c r="AS7" s="25">
        <f ca="1">INT(VLOOKUP($C7,[1]裸属性!$A$84:$AK$163,COLUMN(W4),0)*(1+$E7/10+RANDBETWEEN(-1,1)/10))</f>
        <v>32</v>
      </c>
      <c r="AT7" s="25">
        <f ca="1">INT(VLOOKUP($C7,[1]裸属性!$A$84:$AK$163,COLUMN(X4),0)*(1+$E7/10+RANDBETWEEN(-1,1)/10))</f>
        <v>5500</v>
      </c>
      <c r="AU7" s="25">
        <f ca="1">INT(VLOOKUP($C7,[1]裸属性!$A$84:$AK$163,COLUMN(Y4),0)*(1+$E7/10+RANDBETWEEN(-1,1)/10))</f>
        <v>16</v>
      </c>
      <c r="AV7" s="23">
        <f>VLOOKUP($C7,[1]裸属性!$A$84:$AK$163,COLUMN(Z4),0)</f>
        <v>0</v>
      </c>
      <c r="AW7" s="23">
        <f>VLOOKUP($C7,[1]裸属性!$A$84:$AK$163,COLUMN(AA4),0)</f>
        <v>0</v>
      </c>
      <c r="AX7" s="23">
        <f>VLOOKUP($C7,[1]裸属性!$A$84:$AK$163,COLUMN(AB4),0)</f>
        <v>0</v>
      </c>
      <c r="AY7" s="23">
        <f>VLOOKUP($C7,[1]裸属性!$A$84:$AK$163,COLUMN(AC4),0)</f>
        <v>0</v>
      </c>
      <c r="AZ7" s="23">
        <f>VLOOKUP($C7,[1]裸属性!$A$84:$AK$163,COLUMN(AD4),0)</f>
        <v>0</v>
      </c>
      <c r="BA7" s="23">
        <f>VLOOKUP($C7,[1]裸属性!$A$84:$AK$163,COLUMN(AE4),0)</f>
        <v>0</v>
      </c>
      <c r="BB7" s="23">
        <f>VLOOKUP($C7,[1]裸属性!$A$84:$AK$163,COLUMN(AF4),0)</f>
        <v>99999</v>
      </c>
      <c r="BC7" s="23">
        <f>VLOOKUP($C7,[1]裸属性!$A$84:$AK$163,COLUMN(AG4),0)</f>
        <v>0</v>
      </c>
      <c r="BD7" s="23">
        <f>VLOOKUP($C7,[1]裸属性!$A$84:$AK$163,COLUMN(AH4),0)</f>
        <v>0</v>
      </c>
      <c r="BE7" s="23">
        <f>VLOOKUP($C7,[1]裸属性!$A$84:$AK$163,COLUMN(AI4),0)</f>
        <v>0</v>
      </c>
      <c r="BF7" s="23">
        <f>VLOOKUP($C7,[1]裸属性!$A$84:$AK$163,COLUMN(AJ4),0)</f>
        <v>0</v>
      </c>
      <c r="BG7" s="26"/>
    </row>
    <row r="8" spans="1:59" x14ac:dyDescent="0.15">
      <c r="A8">
        <v>1004</v>
      </c>
      <c r="C8">
        <f t="shared" si="12"/>
        <v>4</v>
      </c>
      <c r="D8">
        <f ca="1">ROUND(X8*[1]期望属性!$F$23+Y8*[1]期望属性!$F$25+Z8*[1]期望属性!$F$24+AA8*[1]期望属性!$F$26+AB8*[1]期望属性!$F$27+AC8*[1]期望属性!$F$28+W8*[1]期望属性!$F$29+AF8*[1]期望属性!$F$31+AL8*[1]期望属性!$F$30+AS8*[1]期望属性!$F$33+AT8*[1]期望属性!$F$35+AU8*[1]期望属性!$F$34,0)</f>
        <v>103426</v>
      </c>
      <c r="E8">
        <v>0</v>
      </c>
      <c r="F8">
        <f t="shared" ca="1" si="2"/>
        <v>1</v>
      </c>
      <c r="G8" t="str">
        <f t="shared" ca="1" si="13"/>
        <v>14,101,1</v>
      </c>
      <c r="H8" t="str">
        <f t="shared" ca="1" si="0"/>
        <v>17,6003,1</v>
      </c>
      <c r="I8" t="str">
        <f t="shared" ca="1" si="3"/>
        <v>1003,4</v>
      </c>
      <c r="J8" t="str">
        <f t="shared" ca="1" si="4"/>
        <v>1004,4</v>
      </c>
      <c r="K8" t="str">
        <f t="shared" ca="1" si="5"/>
        <v>1005,4</v>
      </c>
      <c r="L8" t="str">
        <f t="shared" ca="1" si="6"/>
        <v>1006,4</v>
      </c>
      <c r="M8" t="str">
        <f t="shared" ca="1" si="7"/>
        <v>1007,4</v>
      </c>
      <c r="N8" t="str">
        <f t="shared" ca="1" si="8"/>
        <v>1008,4</v>
      </c>
      <c r="O8">
        <f t="shared" ca="1" si="9"/>
        <v>1009</v>
      </c>
      <c r="P8">
        <f t="shared" ca="1" si="10"/>
        <v>0</v>
      </c>
      <c r="Q8">
        <f t="shared" ca="1" si="11"/>
        <v>0</v>
      </c>
      <c r="R8" s="1" t="str">
        <f ca="1">"7,"&amp;INDEX(所有佣兵id!$A$3:$A$42,RANDBETWEEN(1,COUNT(所有佣兵id!$A$3:$A$42)))&amp;",1"</f>
        <v>7,32,1</v>
      </c>
      <c r="S8" s="1" t="str">
        <f ca="1">"7,"&amp;INDEX(所有佣兵id!$A$3:$A$42,RANDBETWEEN(1,COUNT(所有佣兵id!$A$3:$A$42)))&amp;",1"</f>
        <v>7,33,1</v>
      </c>
      <c r="T8" s="1" t="str">
        <f ca="1">"7,"&amp;INDEX(所有佣兵id!$A$3:$A$42,RANDBETWEEN(1,COUNT(所有佣兵id!$A$3:$A$42)))&amp;",1"</f>
        <v>7,18,1</v>
      </c>
      <c r="U8" s="1">
        <f ca="1">IF(C8&lt;21,0,"7,"&amp;INDEX(所有佣兵id!$A$3:$A$42,RANDBETWEEN(1,COUNT(所有佣兵id!$A$3:$A$42)))&amp;",1")</f>
        <v>0</v>
      </c>
      <c r="V8" s="1">
        <f ca="1">IF(C8&lt;31,0,"7,"&amp;INDEX(所有佣兵id!$A$3:$A$42,RANDBETWEEN(1,COUNT(所有佣兵id!$A$3:$A$42)))&amp;",1")</f>
        <v>0</v>
      </c>
      <c r="W8" s="21">
        <f ca="1">INT(VLOOKUP($C8,[1]裸属性!$A$84:$AK$163,COLUMN(F4),0)*(1+$E8/10+RANDBETWEEN(-1,1)/10))</f>
        <v>13278</v>
      </c>
      <c r="X8" s="23">
        <v>100</v>
      </c>
      <c r="Y8" s="21">
        <f ca="1">INT(VLOOKUP($C8,[1]裸属性!$A$84:$AK$163,COLUMN(H4),0)*(1+$E8/10+RANDBETWEEN(-1,1)/10))</f>
        <v>176</v>
      </c>
      <c r="Z8" s="19">
        <f ca="1">INT(VLOOKUP($C8,[1]裸属性!$A$84:$AK$163,COLUMN(B5),0)*(1+$E8/10+RANDBETWEEN(-1,1)/10))</f>
        <v>284</v>
      </c>
      <c r="AA8" s="19">
        <f ca="1">INT(VLOOKUP($C8,[1]裸属性!$A$84:$AK$163,COLUMN(C5),0)*(1+$E8/10+RANDBETWEEN(-1,1)/10))</f>
        <v>174</v>
      </c>
      <c r="AB8" s="19">
        <f ca="1">INT(VLOOKUP($C8,[1]裸属性!$A$84:$AK$163,COLUMN(D5),0)*(1+$E8/10+RANDBETWEEN(-1,1)/10))</f>
        <v>316</v>
      </c>
      <c r="AC8" s="19">
        <f ca="1">INT(VLOOKUP($C8,[1]裸属性!$A$84:$AK$163,COLUMN(E5),0)*(1+$E8/10+RANDBETWEEN(-1,1)/10))</f>
        <v>174</v>
      </c>
      <c r="AD8" s="23">
        <f>0</f>
        <v>0</v>
      </c>
      <c r="AE8" s="23">
        <v>0</v>
      </c>
      <c r="AF8" s="25">
        <f ca="1">INT(VLOOKUP($C8,[1]裸属性!$A$84:$AK$163,COLUMN(J5),0)*(1+$E8/10+RANDBETWEEN(-1,1)/10))</f>
        <v>20</v>
      </c>
      <c r="AG8" s="23">
        <f>VLOOKUP($C8,[1]裸属性!$A$84:$AK$163,COLUMN(K5),0)</f>
        <v>30</v>
      </c>
      <c r="AH8" s="23">
        <f>VLOOKUP($C8,[1]裸属性!$A$84:$AK$163,COLUMN(L5),0)</f>
        <v>800</v>
      </c>
      <c r="AI8" s="23">
        <f>VLOOKUP($C8,[1]裸属性!$A$84:$AK$163,COLUMN(M5),0)</f>
        <v>600</v>
      </c>
      <c r="AJ8" s="23">
        <f>VLOOKUP($C8,[1]裸属性!$A$84:$AK$163,COLUMN(N5),0)</f>
        <v>175</v>
      </c>
      <c r="AK8" s="23">
        <f>VLOOKUP($C8,[1]裸属性!$A$84:$AK$163,COLUMN(O5),0)</f>
        <v>99</v>
      </c>
      <c r="AL8" s="25">
        <f ca="1">INT(VLOOKUP($C8,[1]裸属性!$A$84:$AK$163,COLUMN(P5),0)*(1+$E8/10+RANDBETWEEN(-1,1)/10))</f>
        <v>11</v>
      </c>
      <c r="AM8" s="23">
        <f>VLOOKUP($C8,[1]裸属性!$A$84:$AK$163,COLUMN(Q5),0)</f>
        <v>0</v>
      </c>
      <c r="AN8" s="23">
        <f>VLOOKUP($C8,[1]裸属性!$A$84:$AK$163,COLUMN(R5),0)</f>
        <v>0</v>
      </c>
      <c r="AO8" s="23">
        <f>VLOOKUP($C8,[1]裸属性!$A$84:$AK$163,COLUMN(S5),0)</f>
        <v>0</v>
      </c>
      <c r="AP8" s="23">
        <f>VLOOKUP($C8,[1]裸属性!$A$84:$AK$163,COLUMN(T5),0)</f>
        <v>0</v>
      </c>
      <c r="AQ8" s="23">
        <f>VLOOKUP($C8,[1]裸属性!$A$84:$AK$163,COLUMN(U5),0)</f>
        <v>0</v>
      </c>
      <c r="AR8" s="23">
        <f>VLOOKUP($C8,[1]裸属性!$A$84:$AK$163,COLUMN(V5),0)</f>
        <v>0</v>
      </c>
      <c r="AS8" s="25">
        <f ca="1">INT(VLOOKUP($C8,[1]裸属性!$A$84:$AK$163,COLUMN(W5),0)*(1+$E8/10+RANDBETWEEN(-1,1)/10))</f>
        <v>41</v>
      </c>
      <c r="AT8" s="25">
        <f ca="1">INT(VLOOKUP($C8,[1]裸属性!$A$84:$AK$163,COLUMN(X5),0)*(1+$E8/10+RANDBETWEEN(-1,1)/10))</f>
        <v>5000</v>
      </c>
      <c r="AU8" s="25">
        <f ca="1">INT(VLOOKUP($C8,[1]裸属性!$A$84:$AK$163,COLUMN(Y5),0)*(1+$E8/10+RANDBETWEEN(-1,1)/10))</f>
        <v>18</v>
      </c>
      <c r="AV8" s="23">
        <f>VLOOKUP($C8,[1]裸属性!$A$84:$AK$163,COLUMN(Z5),0)</f>
        <v>0</v>
      </c>
      <c r="AW8" s="23">
        <f>VLOOKUP($C8,[1]裸属性!$A$84:$AK$163,COLUMN(AA5),0)</f>
        <v>0</v>
      </c>
      <c r="AX8" s="23">
        <f>VLOOKUP($C8,[1]裸属性!$A$84:$AK$163,COLUMN(AB5),0)</f>
        <v>0</v>
      </c>
      <c r="AY8" s="23">
        <f>VLOOKUP($C8,[1]裸属性!$A$84:$AK$163,COLUMN(AC5),0)</f>
        <v>0</v>
      </c>
      <c r="AZ8" s="23">
        <f>VLOOKUP($C8,[1]裸属性!$A$84:$AK$163,COLUMN(AD5),0)</f>
        <v>0</v>
      </c>
      <c r="BA8" s="23">
        <f>VLOOKUP($C8,[1]裸属性!$A$84:$AK$163,COLUMN(AE5),0)</f>
        <v>0</v>
      </c>
      <c r="BB8" s="23">
        <f>VLOOKUP($C8,[1]裸属性!$A$84:$AK$163,COLUMN(AF5),0)</f>
        <v>99999</v>
      </c>
      <c r="BC8" s="23">
        <f>VLOOKUP($C8,[1]裸属性!$A$84:$AK$163,COLUMN(AG5),0)</f>
        <v>0</v>
      </c>
      <c r="BD8" s="23">
        <f>VLOOKUP($C8,[1]裸属性!$A$84:$AK$163,COLUMN(AH5),0)</f>
        <v>0</v>
      </c>
      <c r="BE8" s="23">
        <f>VLOOKUP($C8,[1]裸属性!$A$84:$AK$163,COLUMN(AI5),0)</f>
        <v>0</v>
      </c>
      <c r="BF8" s="23">
        <f>VLOOKUP($C8,[1]裸属性!$A$84:$AK$163,COLUMN(AJ5),0)</f>
        <v>0</v>
      </c>
      <c r="BG8" s="26"/>
    </row>
    <row r="9" spans="1:59" x14ac:dyDescent="0.15">
      <c r="A9">
        <v>1005</v>
      </c>
      <c r="C9">
        <f t="shared" si="12"/>
        <v>5</v>
      </c>
      <c r="D9">
        <f ca="1">ROUND(X9*[1]期望属性!$F$23+Y9*[1]期望属性!$F$25+Z9*[1]期望属性!$F$24+AA9*[1]期望属性!$F$26+AB9*[1]期望属性!$F$27+AC9*[1]期望属性!$F$28+W9*[1]期望属性!$F$29+AF9*[1]期望属性!$F$31+AL9*[1]期望属性!$F$30+AS9*[1]期望属性!$F$33+AT9*[1]期望属性!$F$35+AU9*[1]期望属性!$F$34,0)</f>
        <v>120000</v>
      </c>
      <c r="E9">
        <v>0</v>
      </c>
      <c r="F9">
        <f t="shared" ca="1" si="2"/>
        <v>1</v>
      </c>
      <c r="G9" t="str">
        <f t="shared" ca="1" si="13"/>
        <v>14,101,1</v>
      </c>
      <c r="H9" t="str">
        <f t="shared" ca="1" si="0"/>
        <v>17,6004,1</v>
      </c>
      <c r="I9" t="str">
        <f t="shared" ca="1" si="3"/>
        <v>1003,5</v>
      </c>
      <c r="J9" t="str">
        <f t="shared" ca="1" si="4"/>
        <v>1004,5</v>
      </c>
      <c r="K9" t="str">
        <f t="shared" ca="1" si="5"/>
        <v>1005,5</v>
      </c>
      <c r="L9" t="str">
        <f t="shared" ca="1" si="6"/>
        <v>1006,5</v>
      </c>
      <c r="M9" t="str">
        <f t="shared" ca="1" si="7"/>
        <v>1007,5</v>
      </c>
      <c r="N9" t="str">
        <f t="shared" ca="1" si="8"/>
        <v>1008,5</v>
      </c>
      <c r="O9">
        <f t="shared" ca="1" si="9"/>
        <v>1009</v>
      </c>
      <c r="P9">
        <f t="shared" ca="1" si="10"/>
        <v>0</v>
      </c>
      <c r="Q9">
        <f t="shared" ca="1" si="11"/>
        <v>0</v>
      </c>
      <c r="R9" s="1" t="str">
        <f ca="1">"7,"&amp;INDEX(所有佣兵id!$A$3:$A$42,RANDBETWEEN(1,COUNT(所有佣兵id!$A$3:$A$42)))&amp;",1"</f>
        <v>7,27,1</v>
      </c>
      <c r="S9" s="1" t="str">
        <f ca="1">"7,"&amp;INDEX(所有佣兵id!$A$3:$A$42,RANDBETWEEN(1,COUNT(所有佣兵id!$A$3:$A$42)))&amp;",1"</f>
        <v>7,13,1</v>
      </c>
      <c r="T9" s="1" t="str">
        <f ca="1">"7,"&amp;INDEX(所有佣兵id!$A$3:$A$42,RANDBETWEEN(1,COUNT(所有佣兵id!$A$3:$A$42)))&amp;",1"</f>
        <v>7,56,1</v>
      </c>
      <c r="U9" s="1">
        <f ca="1">IF(C9&lt;21,0,"7,"&amp;INDEX(所有佣兵id!$A$3:$A$42,RANDBETWEEN(1,COUNT(所有佣兵id!$A$3:$A$42)))&amp;",1")</f>
        <v>0</v>
      </c>
      <c r="V9" s="1">
        <f ca="1">IF(C9&lt;31,0,"7,"&amp;INDEX(所有佣兵id!$A$3:$A$42,RANDBETWEEN(1,COUNT(所有佣兵id!$A$3:$A$42)))&amp;",1")</f>
        <v>0</v>
      </c>
      <c r="W9" s="21">
        <f ca="1">INT(VLOOKUP($C9,[1]裸属性!$A$84:$AK$163,COLUMN(F5),0)*(1+$E9/10+RANDBETWEEN(-1,1)/10))</f>
        <v>16129</v>
      </c>
      <c r="X9" s="23">
        <v>100</v>
      </c>
      <c r="Y9" s="21">
        <f ca="1">INT(VLOOKUP($C9,[1]裸属性!$A$84:$AK$163,COLUMN(H5),0)*(1+$E9/10+RANDBETWEEN(-1,1)/10))</f>
        <v>195</v>
      </c>
      <c r="Z9" s="19">
        <f ca="1">INT(VLOOKUP($C9,[1]裸属性!$A$84:$AK$163,COLUMN(B6),0)*(1+$E9/10+RANDBETWEEN(-1,1)/10))</f>
        <v>385</v>
      </c>
      <c r="AA9" s="19">
        <f ca="1">INT(VLOOKUP($C9,[1]裸属性!$A$84:$AK$163,COLUMN(C6),0)*(1+$E9/10+RANDBETWEEN(-1,1)/10))</f>
        <v>190</v>
      </c>
      <c r="AB9" s="19">
        <f ca="1">INT(VLOOKUP($C9,[1]裸属性!$A$84:$AK$163,COLUMN(D6),0)*(1+$E9/10+RANDBETWEEN(-1,1)/10))</f>
        <v>385</v>
      </c>
      <c r="AC9" s="19">
        <f ca="1">INT(VLOOKUP($C9,[1]裸属性!$A$84:$AK$163,COLUMN(E6),0)*(1+$E9/10+RANDBETWEEN(-1,1)/10))</f>
        <v>233</v>
      </c>
      <c r="AD9" s="23">
        <f>0</f>
        <v>0</v>
      </c>
      <c r="AE9" s="23">
        <v>0</v>
      </c>
      <c r="AF9" s="25">
        <f ca="1">INT(VLOOKUP($C9,[1]裸属性!$A$84:$AK$163,COLUMN(J6),0)*(1+$E9/10+RANDBETWEEN(-1,1)/10))</f>
        <v>24</v>
      </c>
      <c r="AG9" s="23">
        <f>VLOOKUP($C9,[1]裸属性!$A$84:$AK$163,COLUMN(K6),0)</f>
        <v>30</v>
      </c>
      <c r="AH9" s="23">
        <f>VLOOKUP($C9,[1]裸属性!$A$84:$AK$163,COLUMN(L6),0)</f>
        <v>800</v>
      </c>
      <c r="AI9" s="23">
        <f>VLOOKUP($C9,[1]裸属性!$A$84:$AK$163,COLUMN(M6),0)</f>
        <v>600</v>
      </c>
      <c r="AJ9" s="23">
        <f>VLOOKUP($C9,[1]裸属性!$A$84:$AK$163,COLUMN(N6),0)</f>
        <v>175</v>
      </c>
      <c r="AK9" s="23">
        <f>VLOOKUP($C9,[1]裸属性!$A$84:$AK$163,COLUMN(O6),0)</f>
        <v>99</v>
      </c>
      <c r="AL9" s="25">
        <f ca="1">INT(VLOOKUP($C9,[1]裸属性!$A$84:$AK$163,COLUMN(P6),0)*(1+$E9/10+RANDBETWEEN(-1,1)/10))</f>
        <v>17</v>
      </c>
      <c r="AM9" s="23">
        <f>VLOOKUP($C9,[1]裸属性!$A$84:$AK$163,COLUMN(Q6),0)</f>
        <v>0</v>
      </c>
      <c r="AN9" s="23">
        <f>VLOOKUP($C9,[1]裸属性!$A$84:$AK$163,COLUMN(R6),0)</f>
        <v>0</v>
      </c>
      <c r="AO9" s="23">
        <f>VLOOKUP($C9,[1]裸属性!$A$84:$AK$163,COLUMN(S6),0)</f>
        <v>0</v>
      </c>
      <c r="AP9" s="23">
        <f>VLOOKUP($C9,[1]裸属性!$A$84:$AK$163,COLUMN(T6),0)</f>
        <v>0</v>
      </c>
      <c r="AQ9" s="23">
        <f>VLOOKUP($C9,[1]裸属性!$A$84:$AK$163,COLUMN(U6),0)</f>
        <v>0</v>
      </c>
      <c r="AR9" s="23">
        <f>VLOOKUP($C9,[1]裸属性!$A$84:$AK$163,COLUMN(V6),0)</f>
        <v>0</v>
      </c>
      <c r="AS9" s="25">
        <f ca="1">INT(VLOOKUP($C9,[1]裸属性!$A$84:$AK$163,COLUMN(W6),0)*(1+$E9/10+RANDBETWEEN(-1,1)/10))</f>
        <v>55</v>
      </c>
      <c r="AT9" s="25">
        <f ca="1">INT(VLOOKUP($C9,[1]裸属性!$A$84:$AK$163,COLUMN(X6),0)*(1+$E9/10+RANDBETWEEN(-1,1)/10))</f>
        <v>4500</v>
      </c>
      <c r="AU9" s="25">
        <f ca="1">INT(VLOOKUP($C9,[1]裸属性!$A$84:$AK$163,COLUMN(Y6),0)*(1+$E9/10+RANDBETWEEN(-1,1)/10))</f>
        <v>27</v>
      </c>
      <c r="AV9" s="23">
        <f>VLOOKUP($C9,[1]裸属性!$A$84:$AK$163,COLUMN(Z6),0)</f>
        <v>0</v>
      </c>
      <c r="AW9" s="23">
        <f>VLOOKUP($C9,[1]裸属性!$A$84:$AK$163,COLUMN(AA6),0)</f>
        <v>0</v>
      </c>
      <c r="AX9" s="23">
        <f>VLOOKUP($C9,[1]裸属性!$A$84:$AK$163,COLUMN(AB6),0)</f>
        <v>0</v>
      </c>
      <c r="AY9" s="23">
        <f>VLOOKUP($C9,[1]裸属性!$A$84:$AK$163,COLUMN(AC6),0)</f>
        <v>0</v>
      </c>
      <c r="AZ9" s="23">
        <f>VLOOKUP($C9,[1]裸属性!$A$84:$AK$163,COLUMN(AD6),0)</f>
        <v>0</v>
      </c>
      <c r="BA9" s="23">
        <f>VLOOKUP($C9,[1]裸属性!$A$84:$AK$163,COLUMN(AE6),0)</f>
        <v>0</v>
      </c>
      <c r="BB9" s="23">
        <f>VLOOKUP($C9,[1]裸属性!$A$84:$AK$163,COLUMN(AF6),0)</f>
        <v>99999</v>
      </c>
      <c r="BC9" s="23">
        <f>VLOOKUP($C9,[1]裸属性!$A$84:$AK$163,COLUMN(AG6),0)</f>
        <v>0</v>
      </c>
      <c r="BD9" s="23">
        <f>VLOOKUP($C9,[1]裸属性!$A$84:$AK$163,COLUMN(AH6),0)</f>
        <v>0</v>
      </c>
      <c r="BE9" s="23">
        <f>VLOOKUP($C9,[1]裸属性!$A$84:$AK$163,COLUMN(AI6),0)</f>
        <v>0</v>
      </c>
      <c r="BF9" s="23">
        <f>VLOOKUP($C9,[1]裸属性!$A$84:$AK$163,COLUMN(AJ6),0)</f>
        <v>0</v>
      </c>
      <c r="BG9" s="26"/>
    </row>
    <row r="10" spans="1:59" x14ac:dyDescent="0.15">
      <c r="A10">
        <v>1006</v>
      </c>
      <c r="C10">
        <f t="shared" si="12"/>
        <v>6</v>
      </c>
      <c r="D10">
        <f ca="1">ROUND(X10*[1]期望属性!$F$23+Y10*[1]期望属性!$F$25+Z10*[1]期望属性!$F$24+AA10*[1]期望属性!$F$26+AB10*[1]期望属性!$F$27+AC10*[1]期望属性!$F$28+W10*[1]期望属性!$F$29+AF10*[1]期望属性!$F$31+AL10*[1]期望属性!$F$30+AS10*[1]期望属性!$F$33+AT10*[1]期望属性!$F$35+AU10*[1]期望属性!$F$34,0)</f>
        <v>128065</v>
      </c>
      <c r="E10">
        <v>0</v>
      </c>
      <c r="F10">
        <f t="shared" ca="1" si="2"/>
        <v>2</v>
      </c>
      <c r="G10" t="str">
        <f t="shared" ca="1" si="13"/>
        <v>14,201,1</v>
      </c>
      <c r="H10" t="str">
        <f t="shared" ca="1" si="0"/>
        <v>17,7006,1</v>
      </c>
      <c r="I10" t="str">
        <f t="shared" ca="1" si="3"/>
        <v>2003,6</v>
      </c>
      <c r="J10" t="str">
        <f t="shared" ca="1" si="4"/>
        <v>2004,6</v>
      </c>
      <c r="K10" t="str">
        <f t="shared" ca="1" si="5"/>
        <v>2005,6</v>
      </c>
      <c r="L10" t="str">
        <f t="shared" ca="1" si="6"/>
        <v>2006,6</v>
      </c>
      <c r="M10" t="str">
        <f t="shared" ca="1" si="7"/>
        <v>2007,6</v>
      </c>
      <c r="N10" t="str">
        <f t="shared" ca="1" si="8"/>
        <v>2008,6</v>
      </c>
      <c r="O10">
        <f t="shared" ca="1" si="9"/>
        <v>2009</v>
      </c>
      <c r="P10">
        <f t="shared" ca="1" si="10"/>
        <v>0</v>
      </c>
      <c r="Q10">
        <f t="shared" ca="1" si="11"/>
        <v>0</v>
      </c>
      <c r="R10" s="1" t="str">
        <f ca="1">"7,"&amp;INDEX(所有佣兵id!$A$3:$A$42,RANDBETWEEN(1,COUNT(所有佣兵id!$A$3:$A$42)))&amp;",1"</f>
        <v>7,11,1</v>
      </c>
      <c r="S10" s="1" t="str">
        <f ca="1">"7,"&amp;INDEX(所有佣兵id!$A$3:$A$42,RANDBETWEEN(1,COUNT(所有佣兵id!$A$3:$A$42)))&amp;",1"</f>
        <v>7,39,1</v>
      </c>
      <c r="T10" s="1" t="str">
        <f ca="1">"7,"&amp;INDEX(所有佣兵id!$A$3:$A$42,RANDBETWEEN(1,COUNT(所有佣兵id!$A$3:$A$42)))&amp;",1"</f>
        <v>7,63,1</v>
      </c>
      <c r="U10" s="1">
        <f ca="1">IF(C10&lt;21,0,"7,"&amp;INDEX(所有佣兵id!$A$3:$A$42,RANDBETWEEN(1,COUNT(所有佣兵id!$A$3:$A$42)))&amp;",1")</f>
        <v>0</v>
      </c>
      <c r="V10" s="1">
        <f ca="1">IF(C10&lt;31,0,"7,"&amp;INDEX(所有佣兵id!$A$3:$A$42,RANDBETWEEN(1,COUNT(所有佣兵id!$A$3:$A$42)))&amp;",1")</f>
        <v>0</v>
      </c>
      <c r="W10" s="21">
        <f ca="1">INT(VLOOKUP($C10,[1]裸属性!$A$84:$AK$163,COLUMN(F6),0)*(1+$E10/10+RANDBETWEEN(-1,1)/10))</f>
        <v>17439</v>
      </c>
      <c r="X10" s="23">
        <v>100</v>
      </c>
      <c r="Y10" s="21">
        <f ca="1">INT(VLOOKUP($C10,[1]裸属性!$A$84:$AK$163,COLUMN(H6),0)*(1+$E10/10+RANDBETWEEN(-1,1)/10))</f>
        <v>232</v>
      </c>
      <c r="Z10" s="19">
        <f ca="1">INT(VLOOKUP($C10,[1]裸属性!$A$84:$AK$163,COLUMN(B7),0)*(1+$E10/10+RANDBETWEEN(-1,1)/10))</f>
        <v>458</v>
      </c>
      <c r="AA10" s="19">
        <f ca="1">INT(VLOOKUP($C10,[1]裸属性!$A$84:$AK$163,COLUMN(C7),0)*(1+$E10/10+RANDBETWEEN(-1,1)/10))</f>
        <v>227</v>
      </c>
      <c r="AB10" s="19">
        <f ca="1">INT(VLOOKUP($C10,[1]裸属性!$A$84:$AK$163,COLUMN(D7),0)*(1+$E10/10+RANDBETWEEN(-1,1)/10))</f>
        <v>503</v>
      </c>
      <c r="AC10" s="19">
        <f ca="1">INT(VLOOKUP($C10,[1]裸属性!$A$84:$AK$163,COLUMN(E7),0)*(1+$E10/10+RANDBETWEEN(-1,1)/10))</f>
        <v>227</v>
      </c>
      <c r="AD10" s="23">
        <f>0</f>
        <v>0</v>
      </c>
      <c r="AE10" s="23">
        <v>0</v>
      </c>
      <c r="AF10" s="25">
        <f ca="1">INT(VLOOKUP($C10,[1]裸属性!$A$84:$AK$163,COLUMN(J7),0)*(1+$E10/10+RANDBETWEEN(-1,1)/10))</f>
        <v>29</v>
      </c>
      <c r="AG10" s="23">
        <f>VLOOKUP($C10,[1]裸属性!$A$84:$AK$163,COLUMN(K7),0)</f>
        <v>30</v>
      </c>
      <c r="AH10" s="23">
        <f>VLOOKUP($C10,[1]裸属性!$A$84:$AK$163,COLUMN(L7),0)</f>
        <v>800</v>
      </c>
      <c r="AI10" s="23">
        <f>VLOOKUP($C10,[1]裸属性!$A$84:$AK$163,COLUMN(M7),0)</f>
        <v>600</v>
      </c>
      <c r="AJ10" s="23">
        <f>VLOOKUP($C10,[1]裸属性!$A$84:$AK$163,COLUMN(N7),0)</f>
        <v>175</v>
      </c>
      <c r="AK10" s="23">
        <f>VLOOKUP($C10,[1]裸属性!$A$84:$AK$163,COLUMN(O7),0)</f>
        <v>99</v>
      </c>
      <c r="AL10" s="25">
        <f ca="1">INT(VLOOKUP($C10,[1]裸属性!$A$84:$AK$163,COLUMN(P7),0)*(1+$E10/10+RANDBETWEEN(-1,1)/10))</f>
        <v>21</v>
      </c>
      <c r="AM10" s="23">
        <f>VLOOKUP($C10,[1]裸属性!$A$84:$AK$163,COLUMN(Q7),0)</f>
        <v>0</v>
      </c>
      <c r="AN10" s="23">
        <f>VLOOKUP($C10,[1]裸属性!$A$84:$AK$163,COLUMN(R7),0)</f>
        <v>0</v>
      </c>
      <c r="AO10" s="23">
        <f>VLOOKUP($C10,[1]裸属性!$A$84:$AK$163,COLUMN(S7),0)</f>
        <v>0</v>
      </c>
      <c r="AP10" s="23">
        <f>VLOOKUP($C10,[1]裸属性!$A$84:$AK$163,COLUMN(T7),0)</f>
        <v>0</v>
      </c>
      <c r="AQ10" s="23">
        <f>VLOOKUP($C10,[1]裸属性!$A$84:$AK$163,COLUMN(U7),0)</f>
        <v>0</v>
      </c>
      <c r="AR10" s="23">
        <f>VLOOKUP($C10,[1]裸属性!$A$84:$AK$163,COLUMN(V7),0)</f>
        <v>0</v>
      </c>
      <c r="AS10" s="25">
        <f ca="1">INT(VLOOKUP($C10,[1]裸属性!$A$84:$AK$163,COLUMN(W7),0)*(1+$E10/10+RANDBETWEEN(-1,1)/10))</f>
        <v>60</v>
      </c>
      <c r="AT10" s="25">
        <f ca="1">INT(VLOOKUP($C10,[1]裸属性!$A$84:$AK$163,COLUMN(X7),0)*(1+$E10/10+RANDBETWEEN(-1,1)/10))</f>
        <v>5000</v>
      </c>
      <c r="AU10" s="25">
        <f ca="1">INT(VLOOKUP($C10,[1]裸属性!$A$84:$AK$163,COLUMN(Y7),0)*(1+$E10/10+RANDBETWEEN(-1,1)/10))</f>
        <v>30</v>
      </c>
      <c r="AV10" s="23">
        <f>VLOOKUP($C10,[1]裸属性!$A$84:$AK$163,COLUMN(Z7),0)</f>
        <v>0</v>
      </c>
      <c r="AW10" s="23">
        <f>VLOOKUP($C10,[1]裸属性!$A$84:$AK$163,COLUMN(AA7),0)</f>
        <v>0</v>
      </c>
      <c r="AX10" s="23">
        <f>VLOOKUP($C10,[1]裸属性!$A$84:$AK$163,COLUMN(AB7),0)</f>
        <v>0</v>
      </c>
      <c r="AY10" s="23">
        <f>VLOOKUP($C10,[1]裸属性!$A$84:$AK$163,COLUMN(AC7),0)</f>
        <v>0</v>
      </c>
      <c r="AZ10" s="23">
        <f>VLOOKUP($C10,[1]裸属性!$A$84:$AK$163,COLUMN(AD7),0)</f>
        <v>0</v>
      </c>
      <c r="BA10" s="23">
        <f>VLOOKUP($C10,[1]裸属性!$A$84:$AK$163,COLUMN(AE7),0)</f>
        <v>0</v>
      </c>
      <c r="BB10" s="23">
        <f>VLOOKUP($C10,[1]裸属性!$A$84:$AK$163,COLUMN(AF7),0)</f>
        <v>99999</v>
      </c>
      <c r="BC10" s="23">
        <f>VLOOKUP($C10,[1]裸属性!$A$84:$AK$163,COLUMN(AG7),0)</f>
        <v>0</v>
      </c>
      <c r="BD10" s="23">
        <f>VLOOKUP($C10,[1]裸属性!$A$84:$AK$163,COLUMN(AH7),0)</f>
        <v>0</v>
      </c>
      <c r="BE10" s="23">
        <f>VLOOKUP($C10,[1]裸属性!$A$84:$AK$163,COLUMN(AI7),0)</f>
        <v>0</v>
      </c>
      <c r="BF10" s="23">
        <f>VLOOKUP($C10,[1]裸属性!$A$84:$AK$163,COLUMN(AJ7),0)</f>
        <v>0</v>
      </c>
      <c r="BG10" s="26"/>
    </row>
    <row r="11" spans="1:59" x14ac:dyDescent="0.15">
      <c r="A11">
        <v>1007</v>
      </c>
      <c r="C11">
        <f t="shared" si="12"/>
        <v>7</v>
      </c>
      <c r="D11">
        <f ca="1">ROUND(X11*[1]期望属性!$F$23+Y11*[1]期望属性!$F$25+Z11*[1]期望属性!$F$24+AA11*[1]期望属性!$F$26+AB11*[1]期望属性!$F$27+AC11*[1]期望属性!$F$28+W11*[1]期望属性!$F$29+AF11*[1]期望属性!$F$31+AL11*[1]期望属性!$F$30+AS11*[1]期望属性!$F$33+AT11*[1]期望属性!$F$35+AU11*[1]期望属性!$F$34,0)</f>
        <v>154080</v>
      </c>
      <c r="E11">
        <v>0</v>
      </c>
      <c r="F11">
        <f t="shared" ca="1" si="2"/>
        <v>2</v>
      </c>
      <c r="G11" t="str">
        <f t="shared" ca="1" si="13"/>
        <v>14,201,1</v>
      </c>
      <c r="H11" t="str">
        <f t="shared" ca="1" si="0"/>
        <v>17,7006,1</v>
      </c>
      <c r="I11" t="str">
        <f t="shared" ca="1" si="3"/>
        <v>2003,7</v>
      </c>
      <c r="J11" t="str">
        <f t="shared" ca="1" si="4"/>
        <v>2004,7</v>
      </c>
      <c r="K11" t="str">
        <f t="shared" ca="1" si="5"/>
        <v>2005,7</v>
      </c>
      <c r="L11" t="str">
        <f t="shared" ca="1" si="6"/>
        <v>2006,7</v>
      </c>
      <c r="M11" t="str">
        <f t="shared" ca="1" si="7"/>
        <v>2007,7</v>
      </c>
      <c r="N11" t="str">
        <f t="shared" ca="1" si="8"/>
        <v>2008,7</v>
      </c>
      <c r="O11">
        <f t="shared" ca="1" si="9"/>
        <v>2009</v>
      </c>
      <c r="P11">
        <f t="shared" ca="1" si="10"/>
        <v>0</v>
      </c>
      <c r="Q11">
        <f t="shared" ca="1" si="11"/>
        <v>0</v>
      </c>
      <c r="R11" s="1" t="str">
        <f ca="1">"7,"&amp;INDEX(所有佣兵id!$A$3:$A$42,RANDBETWEEN(1,COUNT(所有佣兵id!$A$3:$A$42)))&amp;",1"</f>
        <v>7,50,1</v>
      </c>
      <c r="S11" s="1" t="str">
        <f ca="1">"7,"&amp;INDEX(所有佣兵id!$A$3:$A$42,RANDBETWEEN(1,COUNT(所有佣兵id!$A$3:$A$42)))&amp;",1"</f>
        <v>7,18,1</v>
      </c>
      <c r="T11" s="1" t="str">
        <f ca="1">"7,"&amp;INDEX(所有佣兵id!$A$3:$A$42,RANDBETWEEN(1,COUNT(所有佣兵id!$A$3:$A$42)))&amp;",1"</f>
        <v>7,29,1</v>
      </c>
      <c r="U11" s="1">
        <f ca="1">IF(C11&lt;21,0,"7,"&amp;INDEX(所有佣兵id!$A$3:$A$42,RANDBETWEEN(1,COUNT(所有佣兵id!$A$3:$A$42)))&amp;",1")</f>
        <v>0</v>
      </c>
      <c r="V11" s="1">
        <f ca="1">IF(C11&lt;31,0,"7,"&amp;INDEX(所有佣兵id!$A$3:$A$42,RANDBETWEEN(1,COUNT(所有佣兵id!$A$3:$A$42)))&amp;",1")</f>
        <v>0</v>
      </c>
      <c r="W11" s="21">
        <f ca="1">INT(VLOOKUP($C11,[1]裸属性!$A$84:$AK$163,COLUMN(F7),0)*(1+$E11/10+RANDBETWEEN(-1,1)/10))</f>
        <v>20399</v>
      </c>
      <c r="X11" s="23">
        <v>100</v>
      </c>
      <c r="Y11" s="21">
        <f ca="1">INT(VLOOKUP($C11,[1]裸属性!$A$84:$AK$163,COLUMN(H7),0)*(1+$E11/10+RANDBETWEEN(-1,1)/10))</f>
        <v>272</v>
      </c>
      <c r="Z11" s="19">
        <f ca="1">INT(VLOOKUP($C11,[1]裸属性!$A$84:$AK$163,COLUMN(B8),0)*(1+$E11/10+RANDBETWEEN(-1,1)/10))</f>
        <v>536</v>
      </c>
      <c r="AA11" s="19">
        <f ca="1">INT(VLOOKUP($C11,[1]裸属性!$A$84:$AK$163,COLUMN(C8),0)*(1+$E11/10+RANDBETWEEN(-1,1)/10))</f>
        <v>297</v>
      </c>
      <c r="AB11" s="19">
        <f ca="1">INT(VLOOKUP($C11,[1]裸属性!$A$84:$AK$163,COLUMN(D8),0)*(1+$E11/10+RANDBETWEEN(-1,1)/10))</f>
        <v>482</v>
      </c>
      <c r="AC11" s="19">
        <f ca="1">INT(VLOOKUP($C11,[1]裸属性!$A$84:$AK$163,COLUMN(E8),0)*(1+$E11/10+RANDBETWEEN(-1,1)/10))</f>
        <v>326</v>
      </c>
      <c r="AD11" s="23">
        <f>0</f>
        <v>0</v>
      </c>
      <c r="AE11" s="23">
        <v>0</v>
      </c>
      <c r="AF11" s="25">
        <f ca="1">INT(VLOOKUP($C11,[1]裸属性!$A$84:$AK$163,COLUMN(J8),0)*(1+$E11/10+RANDBETWEEN(-1,1)/10))</f>
        <v>31</v>
      </c>
      <c r="AG11" s="23">
        <f>VLOOKUP($C11,[1]裸属性!$A$84:$AK$163,COLUMN(K8),0)</f>
        <v>30</v>
      </c>
      <c r="AH11" s="23">
        <f>VLOOKUP($C11,[1]裸属性!$A$84:$AK$163,COLUMN(L8),0)</f>
        <v>800</v>
      </c>
      <c r="AI11" s="23">
        <f>VLOOKUP($C11,[1]裸属性!$A$84:$AK$163,COLUMN(M8),0)</f>
        <v>600</v>
      </c>
      <c r="AJ11" s="23">
        <f>VLOOKUP($C11,[1]裸属性!$A$84:$AK$163,COLUMN(N8),0)</f>
        <v>175</v>
      </c>
      <c r="AK11" s="23">
        <f>VLOOKUP($C11,[1]裸属性!$A$84:$AK$163,COLUMN(O8),0)</f>
        <v>99</v>
      </c>
      <c r="AL11" s="25">
        <f ca="1">INT(VLOOKUP($C11,[1]裸属性!$A$84:$AK$163,COLUMN(P8),0)*(1+$E11/10+RANDBETWEEN(-1,1)/10))</f>
        <v>25</v>
      </c>
      <c r="AM11" s="23">
        <f>VLOOKUP($C11,[1]裸属性!$A$84:$AK$163,COLUMN(Q8),0)</f>
        <v>0</v>
      </c>
      <c r="AN11" s="23">
        <f>VLOOKUP($C11,[1]裸属性!$A$84:$AK$163,COLUMN(R8),0)</f>
        <v>0</v>
      </c>
      <c r="AO11" s="23">
        <f>VLOOKUP($C11,[1]裸属性!$A$84:$AK$163,COLUMN(S8),0)</f>
        <v>0</v>
      </c>
      <c r="AP11" s="23">
        <f>VLOOKUP($C11,[1]裸属性!$A$84:$AK$163,COLUMN(T8),0)</f>
        <v>0</v>
      </c>
      <c r="AQ11" s="23">
        <f>VLOOKUP($C11,[1]裸属性!$A$84:$AK$163,COLUMN(U8),0)</f>
        <v>0</v>
      </c>
      <c r="AR11" s="23">
        <f>VLOOKUP($C11,[1]裸属性!$A$84:$AK$163,COLUMN(V8),0)</f>
        <v>0</v>
      </c>
      <c r="AS11" s="25">
        <f ca="1">INT(VLOOKUP($C11,[1]裸属性!$A$84:$AK$163,COLUMN(W8),0)*(1+$E11/10+RANDBETWEEN(-1,1)/10))</f>
        <v>71</v>
      </c>
      <c r="AT11" s="25">
        <f ca="1">INT(VLOOKUP($C11,[1]裸属性!$A$84:$AK$163,COLUMN(X8),0)*(1+$E11/10+RANDBETWEEN(-1,1)/10))</f>
        <v>5500</v>
      </c>
      <c r="AU11" s="25">
        <f ca="1">INT(VLOOKUP($C11,[1]裸属性!$A$84:$AK$163,COLUMN(Y8),0)*(1+$E11/10+RANDBETWEEN(-1,1)/10))</f>
        <v>32</v>
      </c>
      <c r="AV11" s="23">
        <f>VLOOKUP($C11,[1]裸属性!$A$84:$AK$163,COLUMN(Z8),0)</f>
        <v>0</v>
      </c>
      <c r="AW11" s="23">
        <f>VLOOKUP($C11,[1]裸属性!$A$84:$AK$163,COLUMN(AA8),0)</f>
        <v>0</v>
      </c>
      <c r="AX11" s="23">
        <f>VLOOKUP($C11,[1]裸属性!$A$84:$AK$163,COLUMN(AB8),0)</f>
        <v>0</v>
      </c>
      <c r="AY11" s="23">
        <f>VLOOKUP($C11,[1]裸属性!$A$84:$AK$163,COLUMN(AC8),0)</f>
        <v>0</v>
      </c>
      <c r="AZ11" s="23">
        <f>VLOOKUP($C11,[1]裸属性!$A$84:$AK$163,COLUMN(AD8),0)</f>
        <v>0</v>
      </c>
      <c r="BA11" s="23">
        <f>VLOOKUP($C11,[1]裸属性!$A$84:$AK$163,COLUMN(AE8),0)</f>
        <v>0</v>
      </c>
      <c r="BB11" s="23">
        <f>VLOOKUP($C11,[1]裸属性!$A$84:$AK$163,COLUMN(AF8),0)</f>
        <v>99999</v>
      </c>
      <c r="BC11" s="23">
        <f>VLOOKUP($C11,[1]裸属性!$A$84:$AK$163,COLUMN(AG8),0)</f>
        <v>0</v>
      </c>
      <c r="BD11" s="23">
        <f>VLOOKUP($C11,[1]裸属性!$A$84:$AK$163,COLUMN(AH8),0)</f>
        <v>0</v>
      </c>
      <c r="BE11" s="23">
        <f>VLOOKUP($C11,[1]裸属性!$A$84:$AK$163,COLUMN(AI8),0)</f>
        <v>0</v>
      </c>
      <c r="BF11" s="23">
        <f>VLOOKUP($C11,[1]裸属性!$A$84:$AK$163,COLUMN(AJ8),0)</f>
        <v>0</v>
      </c>
      <c r="BG11" s="26"/>
    </row>
    <row r="12" spans="1:59" x14ac:dyDescent="0.15">
      <c r="A12">
        <v>1008</v>
      </c>
      <c r="C12">
        <f t="shared" si="12"/>
        <v>8</v>
      </c>
      <c r="D12">
        <f ca="1">ROUND(X12*[1]期望属性!$F$23+Y12*[1]期望属性!$F$25+Z12*[1]期望属性!$F$24+AA12*[1]期望属性!$F$26+AB12*[1]期望属性!$F$27+AC12*[1]期望属性!$F$28+W12*[1]期望属性!$F$29+AF12*[1]期望属性!$F$31+AL12*[1]期望属性!$F$30+AS12*[1]期望属性!$F$33+AT12*[1]期望属性!$F$35+AU12*[1]期望属性!$F$34,0)</f>
        <v>158089</v>
      </c>
      <c r="E12">
        <v>0</v>
      </c>
      <c r="F12">
        <f t="shared" ca="1" si="2"/>
        <v>1</v>
      </c>
      <c r="G12" t="str">
        <f t="shared" ca="1" si="13"/>
        <v>14,101,1</v>
      </c>
      <c r="H12" t="str">
        <f t="shared" ca="1" si="0"/>
        <v>17,6008,1</v>
      </c>
      <c r="I12" t="str">
        <f t="shared" ca="1" si="3"/>
        <v>1003,8</v>
      </c>
      <c r="J12" t="str">
        <f t="shared" ca="1" si="4"/>
        <v>1004,8</v>
      </c>
      <c r="K12" t="str">
        <f t="shared" ca="1" si="5"/>
        <v>1005,8</v>
      </c>
      <c r="L12" t="str">
        <f t="shared" ca="1" si="6"/>
        <v>1006,8</v>
      </c>
      <c r="M12" t="str">
        <f t="shared" ca="1" si="7"/>
        <v>1007,8</v>
      </c>
      <c r="N12" t="str">
        <f t="shared" ca="1" si="8"/>
        <v>1008,8</v>
      </c>
      <c r="O12">
        <f t="shared" ca="1" si="9"/>
        <v>1009</v>
      </c>
      <c r="P12">
        <f t="shared" ca="1" si="10"/>
        <v>0</v>
      </c>
      <c r="Q12">
        <f t="shared" ca="1" si="11"/>
        <v>0</v>
      </c>
      <c r="R12" s="1" t="str">
        <f ca="1">"7,"&amp;INDEX(所有佣兵id!$A$3:$A$42,RANDBETWEEN(1,COUNT(所有佣兵id!$A$3:$A$42)))&amp;",1"</f>
        <v>7,30,1</v>
      </c>
      <c r="S12" s="1" t="str">
        <f ca="1">"7,"&amp;INDEX(所有佣兵id!$A$3:$A$42,RANDBETWEEN(1,COUNT(所有佣兵id!$A$3:$A$42)))&amp;",1"</f>
        <v>7,22,1</v>
      </c>
      <c r="T12" s="1" t="str">
        <f ca="1">"7,"&amp;INDEX(所有佣兵id!$A$3:$A$42,RANDBETWEEN(1,COUNT(所有佣兵id!$A$3:$A$42)))&amp;",1"</f>
        <v>7,56,1</v>
      </c>
      <c r="U12" s="1">
        <f ca="1">IF(C12&lt;21,0,"7,"&amp;INDEX(所有佣兵id!$A$3:$A$42,RANDBETWEEN(1,COUNT(所有佣兵id!$A$3:$A$42)))&amp;",1")</f>
        <v>0</v>
      </c>
      <c r="V12" s="1">
        <f ca="1">IF(C12&lt;31,0,"7,"&amp;INDEX(所有佣兵id!$A$3:$A$42,RANDBETWEEN(1,COUNT(所有佣兵id!$A$3:$A$42)))&amp;",1")</f>
        <v>0</v>
      </c>
      <c r="W12" s="21">
        <f ca="1">INT(VLOOKUP($C12,[1]裸属性!$A$84:$AK$163,COLUMN(F8),0)*(1+$E12/10+RANDBETWEEN(-1,1)/10))</f>
        <v>21189</v>
      </c>
      <c r="X12" s="23">
        <v>100</v>
      </c>
      <c r="Y12" s="21">
        <f ca="1">INT(VLOOKUP($C12,[1]裸属性!$A$84:$AK$163,COLUMN(H8),0)*(1+$E12/10+RANDBETWEEN(-1,1)/10))</f>
        <v>345</v>
      </c>
      <c r="Z12" s="19">
        <f ca="1">INT(VLOOKUP($C12,[1]裸属性!$A$84:$AK$163,COLUMN(B9),0)*(1+$E12/10+RANDBETWEEN(-1,1)/10))</f>
        <v>680</v>
      </c>
      <c r="AA12" s="19">
        <f ca="1">INT(VLOOKUP($C12,[1]裸属性!$A$84:$AK$163,COLUMN(C9),0)*(1+$E12/10+RANDBETWEEN(-1,1)/10))</f>
        <v>308</v>
      </c>
      <c r="AB12" s="19">
        <f ca="1">INT(VLOOKUP($C12,[1]裸属性!$A$84:$AK$163,COLUMN(D9),0)*(1+$E12/10+RANDBETWEEN(-1,1)/10))</f>
        <v>619</v>
      </c>
      <c r="AC12" s="19">
        <f ca="1">INT(VLOOKUP($C12,[1]裸属性!$A$84:$AK$163,COLUMN(E9),0)*(1+$E12/10+RANDBETWEEN(-1,1)/10))</f>
        <v>377</v>
      </c>
      <c r="AD12" s="23">
        <f>0</f>
        <v>0</v>
      </c>
      <c r="AE12" s="23">
        <v>0</v>
      </c>
      <c r="AF12" s="25">
        <f ca="1">INT(VLOOKUP($C12,[1]裸属性!$A$84:$AK$163,COLUMN(J9),0)*(1+$E12/10+RANDBETWEEN(-1,1)/10))</f>
        <v>36</v>
      </c>
      <c r="AG12" s="23">
        <f>VLOOKUP($C12,[1]裸属性!$A$84:$AK$163,COLUMN(K9),0)</f>
        <v>30</v>
      </c>
      <c r="AH12" s="23">
        <f>VLOOKUP($C12,[1]裸属性!$A$84:$AK$163,COLUMN(L9),0)</f>
        <v>800</v>
      </c>
      <c r="AI12" s="23">
        <f>VLOOKUP($C12,[1]裸属性!$A$84:$AK$163,COLUMN(M9),0)</f>
        <v>600</v>
      </c>
      <c r="AJ12" s="23">
        <f>VLOOKUP($C12,[1]裸属性!$A$84:$AK$163,COLUMN(N9),0)</f>
        <v>175</v>
      </c>
      <c r="AK12" s="23">
        <f>VLOOKUP($C12,[1]裸属性!$A$84:$AK$163,COLUMN(O9),0)</f>
        <v>99</v>
      </c>
      <c r="AL12" s="25">
        <f ca="1">INT(VLOOKUP($C12,[1]裸属性!$A$84:$AK$163,COLUMN(P9),0)*(1+$E12/10+RANDBETWEEN(-1,1)/10))</f>
        <v>27</v>
      </c>
      <c r="AM12" s="23">
        <f>VLOOKUP($C12,[1]裸属性!$A$84:$AK$163,COLUMN(Q9),0)</f>
        <v>0</v>
      </c>
      <c r="AN12" s="23">
        <f>VLOOKUP($C12,[1]裸属性!$A$84:$AK$163,COLUMN(R9),0)</f>
        <v>0</v>
      </c>
      <c r="AO12" s="23">
        <f>VLOOKUP($C12,[1]裸属性!$A$84:$AK$163,COLUMN(S9),0)</f>
        <v>0</v>
      </c>
      <c r="AP12" s="23">
        <f>VLOOKUP($C12,[1]裸属性!$A$84:$AK$163,COLUMN(T9),0)</f>
        <v>0</v>
      </c>
      <c r="AQ12" s="23">
        <f>VLOOKUP($C12,[1]裸属性!$A$84:$AK$163,COLUMN(U9),0)</f>
        <v>0</v>
      </c>
      <c r="AR12" s="23">
        <f>VLOOKUP($C12,[1]裸属性!$A$84:$AK$163,COLUMN(V9),0)</f>
        <v>0</v>
      </c>
      <c r="AS12" s="25">
        <f ca="1">INT(VLOOKUP($C12,[1]裸属性!$A$84:$AK$163,COLUMN(W9),0)*(1+$E12/10+RANDBETWEEN(-1,1)/10))</f>
        <v>74</v>
      </c>
      <c r="AT12" s="25">
        <f ca="1">INT(VLOOKUP($C12,[1]裸属性!$A$84:$AK$163,COLUMN(X9),0)*(1+$E12/10+RANDBETWEEN(-1,1)/10))</f>
        <v>4500</v>
      </c>
      <c r="AU12" s="25">
        <f ca="1">INT(VLOOKUP($C12,[1]裸属性!$A$84:$AK$163,COLUMN(Y9),0)*(1+$E12/10+RANDBETWEEN(-1,1)/10))</f>
        <v>46</v>
      </c>
      <c r="AV12" s="23">
        <f>VLOOKUP($C12,[1]裸属性!$A$84:$AK$163,COLUMN(Z9),0)</f>
        <v>0</v>
      </c>
      <c r="AW12" s="23">
        <f>VLOOKUP($C12,[1]裸属性!$A$84:$AK$163,COLUMN(AA9),0)</f>
        <v>0</v>
      </c>
      <c r="AX12" s="23">
        <f>VLOOKUP($C12,[1]裸属性!$A$84:$AK$163,COLUMN(AB9),0)</f>
        <v>0</v>
      </c>
      <c r="AY12" s="23">
        <f>VLOOKUP($C12,[1]裸属性!$A$84:$AK$163,COLUMN(AC9),0)</f>
        <v>0</v>
      </c>
      <c r="AZ12" s="23">
        <f>VLOOKUP($C12,[1]裸属性!$A$84:$AK$163,COLUMN(AD9),0)</f>
        <v>0</v>
      </c>
      <c r="BA12" s="23">
        <f>VLOOKUP($C12,[1]裸属性!$A$84:$AK$163,COLUMN(AE9),0)</f>
        <v>0</v>
      </c>
      <c r="BB12" s="23">
        <f>VLOOKUP($C12,[1]裸属性!$A$84:$AK$163,COLUMN(AF9),0)</f>
        <v>99999</v>
      </c>
      <c r="BC12" s="23">
        <f>VLOOKUP($C12,[1]裸属性!$A$84:$AK$163,COLUMN(AG9),0)</f>
        <v>0</v>
      </c>
      <c r="BD12" s="23">
        <f>VLOOKUP($C12,[1]裸属性!$A$84:$AK$163,COLUMN(AH9),0)</f>
        <v>0</v>
      </c>
      <c r="BE12" s="23">
        <f>VLOOKUP($C12,[1]裸属性!$A$84:$AK$163,COLUMN(AI9),0)</f>
        <v>0</v>
      </c>
      <c r="BF12" s="23">
        <f>VLOOKUP($C12,[1]裸属性!$A$84:$AK$163,COLUMN(AJ9),0)</f>
        <v>0</v>
      </c>
      <c r="BG12" s="26"/>
    </row>
    <row r="13" spans="1:59" x14ac:dyDescent="0.15">
      <c r="A13">
        <v>1009</v>
      </c>
      <c r="C13">
        <f t="shared" si="12"/>
        <v>9</v>
      </c>
      <c r="D13">
        <f ca="1">ROUND(X13*[1]期望属性!$F$23+Y13*[1]期望属性!$F$25+Z13*[1]期望属性!$F$24+AA13*[1]期望属性!$F$26+AB13*[1]期望属性!$F$27+AC13*[1]期望属性!$F$28+W13*[1]期望属性!$F$29+AF13*[1]期望属性!$F$31+AL13*[1]期望属性!$F$30+AS13*[1]期望属性!$F$33+AT13*[1]期望属性!$F$35+AU13*[1]期望属性!$F$34,0)</f>
        <v>196160</v>
      </c>
      <c r="E13">
        <v>0</v>
      </c>
      <c r="F13">
        <f t="shared" ca="1" si="2"/>
        <v>1</v>
      </c>
      <c r="G13" t="str">
        <f t="shared" ca="1" si="13"/>
        <v>14,101,1</v>
      </c>
      <c r="H13" t="str">
        <f t="shared" ca="1" si="0"/>
        <v>17,6009,1</v>
      </c>
      <c r="I13" t="str">
        <f t="shared" ca="1" si="3"/>
        <v>1003,9</v>
      </c>
      <c r="J13" t="str">
        <f t="shared" ca="1" si="4"/>
        <v>1004,9</v>
      </c>
      <c r="K13" t="str">
        <f t="shared" ca="1" si="5"/>
        <v>1005,9</v>
      </c>
      <c r="L13" t="str">
        <f t="shared" ca="1" si="6"/>
        <v>1006,9</v>
      </c>
      <c r="M13" t="str">
        <f t="shared" ca="1" si="7"/>
        <v>1007,9</v>
      </c>
      <c r="N13" t="str">
        <f t="shared" ca="1" si="8"/>
        <v>1008,9</v>
      </c>
      <c r="O13">
        <f t="shared" ca="1" si="9"/>
        <v>1009</v>
      </c>
      <c r="P13">
        <f t="shared" ca="1" si="10"/>
        <v>0</v>
      </c>
      <c r="Q13">
        <f t="shared" ca="1" si="11"/>
        <v>0</v>
      </c>
      <c r="R13" s="1" t="str">
        <f ca="1">"7,"&amp;INDEX(所有佣兵id!$A$3:$A$42,RANDBETWEEN(1,COUNT(所有佣兵id!$A$3:$A$42)))&amp;",1"</f>
        <v>7,18,1</v>
      </c>
      <c r="S13" s="1" t="str">
        <f ca="1">"7,"&amp;INDEX(所有佣兵id!$A$3:$A$42,RANDBETWEEN(1,COUNT(所有佣兵id!$A$3:$A$42)))&amp;",1"</f>
        <v>7,45,1</v>
      </c>
      <c r="T13" s="1" t="str">
        <f ca="1">"7,"&amp;INDEX(所有佣兵id!$A$3:$A$42,RANDBETWEEN(1,COUNT(所有佣兵id!$A$3:$A$42)))&amp;",1"</f>
        <v>7,1,1</v>
      </c>
      <c r="U13" s="1">
        <f ca="1">IF(C13&lt;21,0,"7,"&amp;INDEX(所有佣兵id!$A$3:$A$42,RANDBETWEEN(1,COUNT(所有佣兵id!$A$3:$A$42)))&amp;",1")</f>
        <v>0</v>
      </c>
      <c r="V13" s="1">
        <f ca="1">IF(C13&lt;31,0,"7,"&amp;INDEX(所有佣兵id!$A$3:$A$42,RANDBETWEEN(1,COUNT(所有佣兵id!$A$3:$A$42)))&amp;",1")</f>
        <v>0</v>
      </c>
      <c r="W13" s="21">
        <f ca="1">INT(VLOOKUP($C13,[1]裸属性!$A$84:$AK$163,COLUMN(F9),0)*(1+$E13/10+RANDBETWEEN(-1,1)/10))</f>
        <v>29555</v>
      </c>
      <c r="X13" s="23">
        <v>100</v>
      </c>
      <c r="Y13" s="21">
        <f ca="1">INT(VLOOKUP($C13,[1]裸属性!$A$84:$AK$163,COLUMN(H9),0)*(1+$E13/10+RANDBETWEEN(-1,1)/10))</f>
        <v>323</v>
      </c>
      <c r="Z13" s="19">
        <f ca="1">INT(VLOOKUP($C13,[1]裸属性!$A$84:$AK$163,COLUMN(B10),0)*(1+$E13/10+RANDBETWEEN(-1,1)/10))</f>
        <v>707</v>
      </c>
      <c r="AA13" s="19">
        <f ca="1">INT(VLOOKUP($C13,[1]裸属性!$A$84:$AK$163,COLUMN(C10),0)*(1+$E13/10+RANDBETWEEN(-1,1)/10))</f>
        <v>431</v>
      </c>
      <c r="AB13" s="19">
        <f ca="1">INT(VLOOKUP($C13,[1]裸属性!$A$84:$AK$163,COLUMN(D10),0)*(1+$E13/10+RANDBETWEEN(-1,1)/10))</f>
        <v>707</v>
      </c>
      <c r="AC13" s="19">
        <f ca="1">INT(VLOOKUP($C13,[1]裸属性!$A$84:$AK$163,COLUMN(E10),0)*(1+$E13/10+RANDBETWEEN(-1,1)/10))</f>
        <v>352</v>
      </c>
      <c r="AD13" s="23">
        <f>0</f>
        <v>0</v>
      </c>
      <c r="AE13" s="23">
        <v>0</v>
      </c>
      <c r="AF13" s="25">
        <f ca="1">INT(VLOOKUP($C13,[1]裸属性!$A$84:$AK$163,COLUMN(J10),0)*(1+$E13/10+RANDBETWEEN(-1,1)/10))</f>
        <v>51</v>
      </c>
      <c r="AG13" s="23">
        <f>VLOOKUP($C13,[1]裸属性!$A$84:$AK$163,COLUMN(K10),0)</f>
        <v>30</v>
      </c>
      <c r="AH13" s="23">
        <f>VLOOKUP($C13,[1]裸属性!$A$84:$AK$163,COLUMN(L10),0)</f>
        <v>800</v>
      </c>
      <c r="AI13" s="23">
        <f>VLOOKUP($C13,[1]裸属性!$A$84:$AK$163,COLUMN(M10),0)</f>
        <v>600</v>
      </c>
      <c r="AJ13" s="23">
        <f>VLOOKUP($C13,[1]裸属性!$A$84:$AK$163,COLUMN(N10),0)</f>
        <v>175</v>
      </c>
      <c r="AK13" s="23">
        <f>VLOOKUP($C13,[1]裸属性!$A$84:$AK$163,COLUMN(O10),0)</f>
        <v>99</v>
      </c>
      <c r="AL13" s="25">
        <f ca="1">INT(VLOOKUP($C13,[1]裸属性!$A$84:$AK$163,COLUMN(P10),0)*(1+$E13/10+RANDBETWEEN(-1,1)/10))</f>
        <v>31</v>
      </c>
      <c r="AM13" s="23">
        <f>VLOOKUP($C13,[1]裸属性!$A$84:$AK$163,COLUMN(Q10),0)</f>
        <v>0</v>
      </c>
      <c r="AN13" s="23">
        <f>VLOOKUP($C13,[1]裸属性!$A$84:$AK$163,COLUMN(R10),0)</f>
        <v>0</v>
      </c>
      <c r="AO13" s="23">
        <f>VLOOKUP($C13,[1]裸属性!$A$84:$AK$163,COLUMN(S10),0)</f>
        <v>0</v>
      </c>
      <c r="AP13" s="23">
        <f>VLOOKUP($C13,[1]裸属性!$A$84:$AK$163,COLUMN(T10),0)</f>
        <v>0</v>
      </c>
      <c r="AQ13" s="23">
        <f>VLOOKUP($C13,[1]裸属性!$A$84:$AK$163,COLUMN(U10),0)</f>
        <v>0</v>
      </c>
      <c r="AR13" s="23">
        <f>VLOOKUP($C13,[1]裸属性!$A$84:$AK$163,COLUMN(V10),0)</f>
        <v>0</v>
      </c>
      <c r="AS13" s="25">
        <f ca="1">INT(VLOOKUP($C13,[1]裸属性!$A$84:$AK$163,COLUMN(W10),0)*(1+$E13/10+RANDBETWEEN(-1,1)/10))</f>
        <v>95</v>
      </c>
      <c r="AT13" s="25">
        <f ca="1">INT(VLOOKUP($C13,[1]裸属性!$A$84:$AK$163,COLUMN(X10),0)*(1+$E13/10+RANDBETWEEN(-1,1)/10))</f>
        <v>5000</v>
      </c>
      <c r="AU13" s="25">
        <f ca="1">INT(VLOOKUP($C13,[1]裸属性!$A$84:$AK$163,COLUMN(Y10),0)*(1+$E13/10+RANDBETWEEN(-1,1)/10))</f>
        <v>49</v>
      </c>
      <c r="AV13" s="23">
        <f>VLOOKUP($C13,[1]裸属性!$A$84:$AK$163,COLUMN(Z10),0)</f>
        <v>0</v>
      </c>
      <c r="AW13" s="23">
        <f>VLOOKUP($C13,[1]裸属性!$A$84:$AK$163,COLUMN(AA10),0)</f>
        <v>0</v>
      </c>
      <c r="AX13" s="23">
        <f>VLOOKUP($C13,[1]裸属性!$A$84:$AK$163,COLUMN(AB10),0)</f>
        <v>0</v>
      </c>
      <c r="AY13" s="23">
        <f>VLOOKUP($C13,[1]裸属性!$A$84:$AK$163,COLUMN(AC10),0)</f>
        <v>0</v>
      </c>
      <c r="AZ13" s="23">
        <f>VLOOKUP($C13,[1]裸属性!$A$84:$AK$163,COLUMN(AD10),0)</f>
        <v>0</v>
      </c>
      <c r="BA13" s="23">
        <f>VLOOKUP($C13,[1]裸属性!$A$84:$AK$163,COLUMN(AE10),0)</f>
        <v>0</v>
      </c>
      <c r="BB13" s="23">
        <f>VLOOKUP($C13,[1]裸属性!$A$84:$AK$163,COLUMN(AF10),0)</f>
        <v>99999</v>
      </c>
      <c r="BC13" s="23">
        <f>VLOOKUP($C13,[1]裸属性!$A$84:$AK$163,COLUMN(AG10),0)</f>
        <v>0</v>
      </c>
      <c r="BD13" s="23">
        <f>VLOOKUP($C13,[1]裸属性!$A$84:$AK$163,COLUMN(AH10),0)</f>
        <v>0</v>
      </c>
      <c r="BE13" s="23">
        <f>VLOOKUP($C13,[1]裸属性!$A$84:$AK$163,COLUMN(AI10),0)</f>
        <v>0</v>
      </c>
      <c r="BF13" s="23">
        <f>VLOOKUP($C13,[1]裸属性!$A$84:$AK$163,COLUMN(AJ10),0)</f>
        <v>0</v>
      </c>
      <c r="BG13" s="26"/>
    </row>
    <row r="14" spans="1:59" x14ac:dyDescent="0.15">
      <c r="A14">
        <v>1010</v>
      </c>
      <c r="C14">
        <f t="shared" si="12"/>
        <v>10</v>
      </c>
      <c r="D14">
        <f ca="1">ROUND(X14*[1]期望属性!$F$23+Y14*[1]期望属性!$F$25+Z14*[1]期望属性!$F$24+AA14*[1]期望属性!$F$26+AB14*[1]期望属性!$F$27+AC14*[1]期望属性!$F$28+W14*[1]期望属性!$F$29+AF14*[1]期望属性!$F$31+AL14*[1]期望属性!$F$30+AS14*[1]期望属性!$F$33+AT14*[1]期望属性!$F$35+AU14*[1]期望属性!$F$34,0)</f>
        <v>218650</v>
      </c>
      <c r="E14">
        <v>0</v>
      </c>
      <c r="F14">
        <f t="shared" ca="1" si="2"/>
        <v>1</v>
      </c>
      <c r="G14" t="str">
        <f t="shared" ca="1" si="13"/>
        <v>14,101,1</v>
      </c>
      <c r="H14" t="str">
        <f t="shared" ca="1" si="0"/>
        <v>17,6010,1</v>
      </c>
      <c r="I14" t="str">
        <f t="shared" ca="1" si="3"/>
        <v>1003,8</v>
      </c>
      <c r="J14" t="str">
        <f t="shared" ca="1" si="4"/>
        <v>1004,8</v>
      </c>
      <c r="K14" t="str">
        <f t="shared" ca="1" si="5"/>
        <v>1005,8</v>
      </c>
      <c r="L14" t="str">
        <f t="shared" ca="1" si="6"/>
        <v>1006,8</v>
      </c>
      <c r="M14" t="str">
        <f t="shared" ca="1" si="7"/>
        <v>1007,9</v>
      </c>
      <c r="N14" t="str">
        <f t="shared" ca="1" si="8"/>
        <v>1008,8</v>
      </c>
      <c r="O14">
        <f t="shared" ca="1" si="9"/>
        <v>1009</v>
      </c>
      <c r="P14">
        <f t="shared" ca="1" si="10"/>
        <v>0</v>
      </c>
      <c r="Q14">
        <f t="shared" ca="1" si="11"/>
        <v>0</v>
      </c>
      <c r="R14" s="1" t="str">
        <f ca="1">"7,"&amp;INDEX(所有佣兵id!$A$3:$A$42,RANDBETWEEN(1,COUNT(所有佣兵id!$A$3:$A$42)))&amp;",1"</f>
        <v>7,50,1</v>
      </c>
      <c r="S14" s="1" t="str">
        <f ca="1">"7,"&amp;INDEX(所有佣兵id!$A$3:$A$42,RANDBETWEEN(1,COUNT(所有佣兵id!$A$3:$A$42)))&amp;",1"</f>
        <v>7,49,1</v>
      </c>
      <c r="T14" s="1" t="str">
        <f ca="1">"7,"&amp;INDEX(所有佣兵id!$A$3:$A$42,RANDBETWEEN(1,COUNT(所有佣兵id!$A$3:$A$42)))&amp;",1"</f>
        <v>7,39,1</v>
      </c>
      <c r="U14" s="1">
        <f ca="1">IF(C14&lt;21,0,"7,"&amp;INDEX(所有佣兵id!$A$3:$A$42,RANDBETWEEN(1,COUNT(所有佣兵id!$A$3:$A$42)))&amp;",1")</f>
        <v>0</v>
      </c>
      <c r="V14" s="1">
        <f ca="1">IF(C14&lt;31,0,"7,"&amp;INDEX(所有佣兵id!$A$3:$A$42,RANDBETWEEN(1,COUNT(所有佣兵id!$A$3:$A$42)))&amp;",1")</f>
        <v>0</v>
      </c>
      <c r="W14" s="21">
        <f ca="1">INT(VLOOKUP($C14,[1]裸属性!$A$84:$AK$163,COLUMN(F10),0)*(1+$E14/10+RANDBETWEEN(-1,1)/10))</f>
        <v>33416</v>
      </c>
      <c r="X14" s="23">
        <v>100</v>
      </c>
      <c r="Y14" s="21">
        <f ca="1">INT(VLOOKUP($C14,[1]裸属性!$A$84:$AK$163,COLUMN(H10),0)*(1+$E14/10+RANDBETWEEN(-1,1)/10))</f>
        <v>406</v>
      </c>
      <c r="Z14" s="19">
        <f ca="1">INT(VLOOKUP($C14,[1]裸属性!$A$84:$AK$163,COLUMN(B11),0)*(1+$E14/10+RANDBETWEEN(-1,1)/10))</f>
        <v>800</v>
      </c>
      <c r="AA14" s="19">
        <f ca="1">INT(VLOOKUP($C14,[1]裸属性!$A$84:$AK$163,COLUMN(C11),0)*(1+$E14/10+RANDBETWEEN(-1,1)/10))</f>
        <v>444</v>
      </c>
      <c r="AB14" s="19">
        <f ca="1">INT(VLOOKUP($C14,[1]裸属性!$A$84:$AK$163,COLUMN(D11),0)*(1+$E14/10+RANDBETWEEN(-1,1)/10))</f>
        <v>880</v>
      </c>
      <c r="AC14" s="19">
        <f ca="1">INT(VLOOKUP($C14,[1]裸属性!$A$84:$AK$163,COLUMN(E11),0)*(1+$E14/10+RANDBETWEEN(-1,1)/10))</f>
        <v>399</v>
      </c>
      <c r="AD14" s="23">
        <f>0</f>
        <v>0</v>
      </c>
      <c r="AE14" s="23">
        <v>0</v>
      </c>
      <c r="AF14" s="25">
        <f ca="1">INT(VLOOKUP($C14,[1]裸属性!$A$84:$AK$163,COLUMN(J11),0)*(1+$E14/10+RANDBETWEEN(-1,1)/10))</f>
        <v>59</v>
      </c>
      <c r="AG14" s="23">
        <f>VLOOKUP($C14,[1]裸属性!$A$84:$AK$163,COLUMN(K11),0)</f>
        <v>30</v>
      </c>
      <c r="AH14" s="23">
        <f>VLOOKUP($C14,[1]裸属性!$A$84:$AK$163,COLUMN(L11),0)</f>
        <v>800</v>
      </c>
      <c r="AI14" s="23">
        <f>VLOOKUP($C14,[1]裸属性!$A$84:$AK$163,COLUMN(M11),0)</f>
        <v>600</v>
      </c>
      <c r="AJ14" s="23">
        <f>VLOOKUP($C14,[1]裸属性!$A$84:$AK$163,COLUMN(N11),0)</f>
        <v>175</v>
      </c>
      <c r="AK14" s="23">
        <f>VLOOKUP($C14,[1]裸属性!$A$84:$AK$163,COLUMN(O11),0)</f>
        <v>99</v>
      </c>
      <c r="AL14" s="25">
        <f ca="1">INT(VLOOKUP($C14,[1]裸属性!$A$84:$AK$163,COLUMN(P11),0)*(1+$E14/10+RANDBETWEEN(-1,1)/10))</f>
        <v>40</v>
      </c>
      <c r="AM14" s="23">
        <f>VLOOKUP($C14,[1]裸属性!$A$84:$AK$163,COLUMN(Q11),0)</f>
        <v>0</v>
      </c>
      <c r="AN14" s="23">
        <f>VLOOKUP($C14,[1]裸属性!$A$84:$AK$163,COLUMN(R11),0)</f>
        <v>0</v>
      </c>
      <c r="AO14" s="23">
        <f>VLOOKUP($C14,[1]裸属性!$A$84:$AK$163,COLUMN(S11),0)</f>
        <v>0</v>
      </c>
      <c r="AP14" s="23">
        <f>VLOOKUP($C14,[1]裸属性!$A$84:$AK$163,COLUMN(T11),0)</f>
        <v>0</v>
      </c>
      <c r="AQ14" s="23">
        <f>VLOOKUP($C14,[1]裸属性!$A$84:$AK$163,COLUMN(U11),0)</f>
        <v>0</v>
      </c>
      <c r="AR14" s="23">
        <f>VLOOKUP($C14,[1]裸属性!$A$84:$AK$163,COLUMN(V11),0)</f>
        <v>0</v>
      </c>
      <c r="AS14" s="25">
        <f ca="1">INT(VLOOKUP($C14,[1]裸属性!$A$84:$AK$163,COLUMN(W11),0)*(1+$E14/10+RANDBETWEEN(-1,1)/10))</f>
        <v>97</v>
      </c>
      <c r="AT14" s="25">
        <f ca="1">INT(VLOOKUP($C14,[1]裸属性!$A$84:$AK$163,COLUMN(X11),0)*(1+$E14/10+RANDBETWEEN(-1,1)/10))</f>
        <v>5000</v>
      </c>
      <c r="AU14" s="25">
        <f ca="1">INT(VLOOKUP($C14,[1]裸属性!$A$84:$AK$163,COLUMN(Y11),0)*(1+$E14/10+RANDBETWEEN(-1,1)/10))</f>
        <v>61</v>
      </c>
      <c r="AV14" s="23">
        <f>VLOOKUP($C14,[1]裸属性!$A$84:$AK$163,COLUMN(Z11),0)</f>
        <v>0</v>
      </c>
      <c r="AW14" s="23">
        <f>VLOOKUP($C14,[1]裸属性!$A$84:$AK$163,COLUMN(AA11),0)</f>
        <v>0</v>
      </c>
      <c r="AX14" s="23">
        <f>VLOOKUP($C14,[1]裸属性!$A$84:$AK$163,COLUMN(AB11),0)</f>
        <v>0</v>
      </c>
      <c r="AY14" s="23">
        <f>VLOOKUP($C14,[1]裸属性!$A$84:$AK$163,COLUMN(AC11),0)</f>
        <v>0</v>
      </c>
      <c r="AZ14" s="23">
        <f>VLOOKUP($C14,[1]裸属性!$A$84:$AK$163,COLUMN(AD11),0)</f>
        <v>0</v>
      </c>
      <c r="BA14" s="23">
        <f>VLOOKUP($C14,[1]裸属性!$A$84:$AK$163,COLUMN(AE11),0)</f>
        <v>0</v>
      </c>
      <c r="BB14" s="23">
        <f>VLOOKUP($C14,[1]裸属性!$A$84:$AK$163,COLUMN(AF11),0)</f>
        <v>99999</v>
      </c>
      <c r="BC14" s="23">
        <f>VLOOKUP($C14,[1]裸属性!$A$84:$AK$163,COLUMN(AG11),0)</f>
        <v>0</v>
      </c>
      <c r="BD14" s="23">
        <f>VLOOKUP($C14,[1]裸属性!$A$84:$AK$163,COLUMN(AH11),0)</f>
        <v>0</v>
      </c>
      <c r="BE14" s="23">
        <f>VLOOKUP($C14,[1]裸属性!$A$84:$AK$163,COLUMN(AI11),0)</f>
        <v>0</v>
      </c>
      <c r="BF14" s="23">
        <f>VLOOKUP($C14,[1]裸属性!$A$84:$AK$163,COLUMN(AJ11),0)</f>
        <v>0</v>
      </c>
      <c r="BG14" s="26"/>
    </row>
    <row r="15" spans="1:59" x14ac:dyDescent="0.15">
      <c r="A15">
        <v>1011</v>
      </c>
      <c r="C15">
        <f t="shared" si="12"/>
        <v>11</v>
      </c>
      <c r="D15">
        <f ca="1">ROUND(X15*[1]期望属性!$F$23+Y15*[1]期望属性!$F$25+Z15*[1]期望属性!$F$24+AA15*[1]期望属性!$F$26+AB15*[1]期望属性!$F$27+AC15*[1]期望属性!$F$28+W15*[1]期望属性!$F$29+AF15*[1]期望属性!$F$31+AL15*[1]期望属性!$F$30+AS15*[1]期望属性!$F$33+AT15*[1]期望属性!$F$35+AU15*[1]期望属性!$F$34,0)</f>
        <v>213956</v>
      </c>
      <c r="E15">
        <v>0</v>
      </c>
      <c r="F15">
        <f t="shared" ca="1" si="2"/>
        <v>2</v>
      </c>
      <c r="G15" t="str">
        <f t="shared" ca="1" si="13"/>
        <v>14,201,1</v>
      </c>
      <c r="H15" t="str">
        <f t="shared" ca="1" si="0"/>
        <v>17,7009,1</v>
      </c>
      <c r="I15" t="str">
        <f t="shared" ca="1" si="3"/>
        <v>2003,11</v>
      </c>
      <c r="J15" t="str">
        <f t="shared" ca="1" si="4"/>
        <v>2004,10</v>
      </c>
      <c r="K15" t="str">
        <f t="shared" ca="1" si="5"/>
        <v>2005,11</v>
      </c>
      <c r="L15" t="str">
        <f t="shared" ca="1" si="6"/>
        <v>2006,9</v>
      </c>
      <c r="M15" t="str">
        <f t="shared" ca="1" si="7"/>
        <v>2007,11</v>
      </c>
      <c r="N15" t="str">
        <f t="shared" ca="1" si="8"/>
        <v>2008,11</v>
      </c>
      <c r="O15">
        <f t="shared" ca="1" si="9"/>
        <v>2009</v>
      </c>
      <c r="P15">
        <f t="shared" ca="1" si="10"/>
        <v>0</v>
      </c>
      <c r="Q15">
        <f t="shared" ca="1" si="11"/>
        <v>0</v>
      </c>
      <c r="R15" s="1" t="str">
        <f ca="1">"7,"&amp;INDEX(所有佣兵id!$A$3:$A$42,RANDBETWEEN(1,COUNT(所有佣兵id!$A$3:$A$42)))&amp;",1"</f>
        <v>7,58,1</v>
      </c>
      <c r="S15" s="1" t="str">
        <f ca="1">"7,"&amp;INDEX(所有佣兵id!$A$3:$A$42,RANDBETWEEN(1,COUNT(所有佣兵id!$A$3:$A$42)))&amp;",1"</f>
        <v>7,19,1</v>
      </c>
      <c r="T15" s="1" t="str">
        <f ca="1">"7,"&amp;INDEX(所有佣兵id!$A$3:$A$42,RANDBETWEEN(1,COUNT(所有佣兵id!$A$3:$A$42)))&amp;",1"</f>
        <v>7,36,1</v>
      </c>
      <c r="U15" s="1">
        <f ca="1">IF(C15&lt;21,0,"7,"&amp;INDEX(所有佣兵id!$A$3:$A$42,RANDBETWEEN(1,COUNT(所有佣兵id!$A$3:$A$42)))&amp;",1")</f>
        <v>0</v>
      </c>
      <c r="V15" s="1">
        <f ca="1">IF(C15&lt;31,0,"7,"&amp;INDEX(所有佣兵id!$A$3:$A$42,RANDBETWEEN(1,COUNT(所有佣兵id!$A$3:$A$42)))&amp;",1")</f>
        <v>0</v>
      </c>
      <c r="W15" s="21">
        <f ca="1">INT(VLOOKUP($C15,[1]裸属性!$A$84:$AK$163,COLUMN(F11),0)*(1+$E15/10+RANDBETWEEN(-1,1)/10))</f>
        <v>30665</v>
      </c>
      <c r="X15" s="23">
        <v>100</v>
      </c>
      <c r="Y15" s="21">
        <f ca="1">INT(VLOOKUP($C15,[1]裸属性!$A$84:$AK$163,COLUMN(H11),0)*(1+$E15/10+RANDBETWEEN(-1,1)/10))</f>
        <v>410</v>
      </c>
      <c r="Z15" s="19">
        <f ca="1">INT(VLOOKUP($C15,[1]裸属性!$A$84:$AK$163,COLUMN(B12),0)*(1+$E15/10+RANDBETWEEN(-1,1)/10))</f>
        <v>898</v>
      </c>
      <c r="AA15" s="19">
        <f ca="1">INT(VLOOKUP($C15,[1]裸属性!$A$84:$AK$163,COLUMN(C12),0)*(1+$E15/10+RANDBETWEEN(-1,1)/10))</f>
        <v>547</v>
      </c>
      <c r="AB15" s="19">
        <f ca="1">INT(VLOOKUP($C15,[1]裸属性!$A$84:$AK$163,COLUMN(D12),0)*(1+$E15/10+RANDBETWEEN(-1,1)/10))</f>
        <v>898</v>
      </c>
      <c r="AC15" s="19">
        <f ca="1">INT(VLOOKUP($C15,[1]裸属性!$A$84:$AK$163,COLUMN(E12),0)*(1+$E15/10+RANDBETWEEN(-1,1)/10))</f>
        <v>498</v>
      </c>
      <c r="AD15" s="23">
        <f>0</f>
        <v>0</v>
      </c>
      <c r="AE15" s="23">
        <v>0</v>
      </c>
      <c r="AF15" s="25">
        <f ca="1">INT(VLOOKUP($C15,[1]裸属性!$A$84:$AK$163,COLUMN(J12),0)*(1+$E15/10+RANDBETWEEN(-1,1)/10))</f>
        <v>54</v>
      </c>
      <c r="AG15" s="23">
        <f>VLOOKUP($C15,[1]裸属性!$A$84:$AK$163,COLUMN(K12),0)</f>
        <v>30</v>
      </c>
      <c r="AH15" s="23">
        <f>VLOOKUP($C15,[1]裸属性!$A$84:$AK$163,COLUMN(L12),0)</f>
        <v>800</v>
      </c>
      <c r="AI15" s="23">
        <f>VLOOKUP($C15,[1]裸属性!$A$84:$AK$163,COLUMN(M12),0)</f>
        <v>600</v>
      </c>
      <c r="AJ15" s="23">
        <f>VLOOKUP($C15,[1]裸属性!$A$84:$AK$163,COLUMN(N12),0)</f>
        <v>175</v>
      </c>
      <c r="AK15" s="23">
        <f>VLOOKUP($C15,[1]裸属性!$A$84:$AK$163,COLUMN(O12),0)</f>
        <v>99</v>
      </c>
      <c r="AL15" s="25">
        <f ca="1">INT(VLOOKUP($C15,[1]裸属性!$A$84:$AK$163,COLUMN(P12),0)*(1+$E15/10+RANDBETWEEN(-1,1)/10))</f>
        <v>49</v>
      </c>
      <c r="AM15" s="23">
        <f>VLOOKUP($C15,[1]裸属性!$A$84:$AK$163,COLUMN(Q12),0)</f>
        <v>0</v>
      </c>
      <c r="AN15" s="23">
        <f>VLOOKUP($C15,[1]裸属性!$A$84:$AK$163,COLUMN(R12),0)</f>
        <v>0</v>
      </c>
      <c r="AO15" s="23">
        <f>VLOOKUP($C15,[1]裸属性!$A$84:$AK$163,COLUMN(S12),0)</f>
        <v>0</v>
      </c>
      <c r="AP15" s="23">
        <f>VLOOKUP($C15,[1]裸属性!$A$84:$AK$163,COLUMN(T12),0)</f>
        <v>0</v>
      </c>
      <c r="AQ15" s="23">
        <f>VLOOKUP($C15,[1]裸属性!$A$84:$AK$163,COLUMN(U12),0)</f>
        <v>0</v>
      </c>
      <c r="AR15" s="23">
        <f>VLOOKUP($C15,[1]裸属性!$A$84:$AK$163,COLUMN(V12),0)</f>
        <v>0</v>
      </c>
      <c r="AS15" s="25">
        <f ca="1">INT(VLOOKUP($C15,[1]裸属性!$A$84:$AK$163,COLUMN(W12),0)*(1+$E15/10+RANDBETWEEN(-1,1)/10))</f>
        <v>109</v>
      </c>
      <c r="AT15" s="25">
        <f ca="1">INT(VLOOKUP($C15,[1]裸属性!$A$84:$AK$163,COLUMN(X12),0)*(1+$E15/10+RANDBETWEEN(-1,1)/10))</f>
        <v>4500</v>
      </c>
      <c r="AU15" s="25">
        <f ca="1">INT(VLOOKUP($C15,[1]裸属性!$A$84:$AK$163,COLUMN(Y12),0)*(1+$E15/10+RANDBETWEEN(-1,1)/10))</f>
        <v>56</v>
      </c>
      <c r="AV15" s="23">
        <f>VLOOKUP($C15,[1]裸属性!$A$84:$AK$163,COLUMN(Z12),0)</f>
        <v>0</v>
      </c>
      <c r="AW15" s="23">
        <f>VLOOKUP($C15,[1]裸属性!$A$84:$AK$163,COLUMN(AA12),0)</f>
        <v>0</v>
      </c>
      <c r="AX15" s="23">
        <f>VLOOKUP($C15,[1]裸属性!$A$84:$AK$163,COLUMN(AB12),0)</f>
        <v>0</v>
      </c>
      <c r="AY15" s="23">
        <f>VLOOKUP($C15,[1]裸属性!$A$84:$AK$163,COLUMN(AC12),0)</f>
        <v>0</v>
      </c>
      <c r="AZ15" s="23">
        <f>VLOOKUP($C15,[1]裸属性!$A$84:$AK$163,COLUMN(AD12),0)</f>
        <v>0</v>
      </c>
      <c r="BA15" s="23">
        <f>VLOOKUP($C15,[1]裸属性!$A$84:$AK$163,COLUMN(AE12),0)</f>
        <v>0</v>
      </c>
      <c r="BB15" s="23">
        <f>VLOOKUP($C15,[1]裸属性!$A$84:$AK$163,COLUMN(AF12),0)</f>
        <v>99999</v>
      </c>
      <c r="BC15" s="23">
        <f>VLOOKUP($C15,[1]裸属性!$A$84:$AK$163,COLUMN(AG12),0)</f>
        <v>0</v>
      </c>
      <c r="BD15" s="23">
        <f>VLOOKUP($C15,[1]裸属性!$A$84:$AK$163,COLUMN(AH12),0)</f>
        <v>0</v>
      </c>
      <c r="BE15" s="23">
        <f>VLOOKUP($C15,[1]裸属性!$A$84:$AK$163,COLUMN(AI12),0)</f>
        <v>0</v>
      </c>
      <c r="BF15" s="23">
        <f>VLOOKUP($C15,[1]裸属性!$A$84:$AK$163,COLUMN(AJ12),0)</f>
        <v>0</v>
      </c>
      <c r="BG15" s="26"/>
    </row>
    <row r="16" spans="1:59" x14ac:dyDescent="0.15">
      <c r="A16">
        <v>1012</v>
      </c>
      <c r="C16">
        <f t="shared" si="12"/>
        <v>12</v>
      </c>
      <c r="D16">
        <f ca="1">ROUND(X16*[1]期望属性!$F$23+Y16*[1]期望属性!$F$25+Z16*[1]期望属性!$F$24+AA16*[1]期望属性!$F$26+AB16*[1]期望属性!$F$27+AC16*[1]期望属性!$F$28+W16*[1]期望属性!$F$29+AF16*[1]期望属性!$F$31+AL16*[1]期望属性!$F$30+AS16*[1]期望属性!$F$33+AT16*[1]期望属性!$F$35+AU16*[1]期望属性!$F$34,0)</f>
        <v>258529</v>
      </c>
      <c r="E16">
        <v>0</v>
      </c>
      <c r="F16">
        <f t="shared" ca="1" si="2"/>
        <v>1</v>
      </c>
      <c r="G16" t="str">
        <f t="shared" ca="1" si="13"/>
        <v>14,101,1</v>
      </c>
      <c r="H16" t="str">
        <f t="shared" ca="1" si="0"/>
        <v>17,6009,1</v>
      </c>
      <c r="I16" t="str">
        <f t="shared" ca="1" si="3"/>
        <v>1003,12</v>
      </c>
      <c r="J16" t="str">
        <f t="shared" ca="1" si="4"/>
        <v>1004,9</v>
      </c>
      <c r="K16" t="str">
        <f t="shared" ca="1" si="5"/>
        <v>1005,11</v>
      </c>
      <c r="L16" t="str">
        <f t="shared" ca="1" si="6"/>
        <v>1006,9</v>
      </c>
      <c r="M16" t="str">
        <f t="shared" ca="1" si="7"/>
        <v>1007,9</v>
      </c>
      <c r="N16" t="str">
        <f t="shared" ca="1" si="8"/>
        <v>1008,9</v>
      </c>
      <c r="O16">
        <f t="shared" ca="1" si="9"/>
        <v>1009</v>
      </c>
      <c r="P16">
        <f t="shared" ca="1" si="10"/>
        <v>0</v>
      </c>
      <c r="Q16">
        <f t="shared" ca="1" si="11"/>
        <v>0</v>
      </c>
      <c r="R16" s="1" t="str">
        <f ca="1">"7,"&amp;INDEX(所有佣兵id!$A$3:$A$42,RANDBETWEEN(1,COUNT(所有佣兵id!$A$3:$A$42)))&amp;",1"</f>
        <v>7,58,1</v>
      </c>
      <c r="S16" s="1" t="str">
        <f ca="1">"7,"&amp;INDEX(所有佣兵id!$A$3:$A$42,RANDBETWEEN(1,COUNT(所有佣兵id!$A$3:$A$42)))&amp;",1"</f>
        <v>7,19,1</v>
      </c>
      <c r="T16" s="1" t="str">
        <f ca="1">"7,"&amp;INDEX(所有佣兵id!$A$3:$A$42,RANDBETWEEN(1,COUNT(所有佣兵id!$A$3:$A$42)))&amp;",1"</f>
        <v>7,14,1</v>
      </c>
      <c r="U16" s="1">
        <f ca="1">IF(C16&lt;21,0,"7,"&amp;INDEX(所有佣兵id!$A$3:$A$42,RANDBETWEEN(1,COUNT(所有佣兵id!$A$3:$A$42)))&amp;",1")</f>
        <v>0</v>
      </c>
      <c r="V16" s="1">
        <f ca="1">IF(C16&lt;31,0,"7,"&amp;INDEX(所有佣兵id!$A$3:$A$42,RANDBETWEEN(1,COUNT(所有佣兵id!$A$3:$A$42)))&amp;",1")</f>
        <v>0</v>
      </c>
      <c r="W16" s="21">
        <f ca="1">INT(VLOOKUP($C16,[1]裸属性!$A$84:$AK$163,COLUMN(F12),0)*(1+$E16/10+RANDBETWEEN(-1,1)/10))</f>
        <v>37952</v>
      </c>
      <c r="X16" s="23">
        <v>100</v>
      </c>
      <c r="Y16" s="21">
        <f ca="1">INT(VLOOKUP($C16,[1]裸属性!$A$84:$AK$163,COLUMN(H12),0)*(1+$E16/10+RANDBETWEEN(-1,1)/10))</f>
        <v>559</v>
      </c>
      <c r="Z16" s="19">
        <f ca="1">INT(VLOOKUP($C16,[1]裸属性!$A$84:$AK$163,COLUMN(B13),0)*(1+$E16/10+RANDBETWEEN(-1,1)/10))</f>
        <v>1001</v>
      </c>
      <c r="AA16" s="19">
        <f ca="1">INT(VLOOKUP($C16,[1]裸属性!$A$84:$AK$163,COLUMN(C13),0)*(1+$E16/10+RANDBETWEEN(-1,1)/10))</f>
        <v>610</v>
      </c>
      <c r="AB16" s="19">
        <f ca="1">INT(VLOOKUP($C16,[1]裸属性!$A$84:$AK$163,COLUMN(D13),0)*(1+$E16/10+RANDBETWEEN(-1,1)/10))</f>
        <v>1001</v>
      </c>
      <c r="AC16" s="19">
        <f ca="1">INT(VLOOKUP($C16,[1]裸属性!$A$84:$AK$163,COLUMN(E13),0)*(1+$E16/10+RANDBETWEEN(-1,1)/10))</f>
        <v>610</v>
      </c>
      <c r="AD16" s="23">
        <f>0</f>
        <v>0</v>
      </c>
      <c r="AE16" s="23">
        <v>0</v>
      </c>
      <c r="AF16" s="25">
        <f ca="1">INT(VLOOKUP($C16,[1]裸属性!$A$84:$AK$163,COLUMN(J13),0)*(1+$E16/10+RANDBETWEEN(-1,1)/10))</f>
        <v>62</v>
      </c>
      <c r="AG16" s="23">
        <f>VLOOKUP($C16,[1]裸属性!$A$84:$AK$163,COLUMN(K13),0)</f>
        <v>30</v>
      </c>
      <c r="AH16" s="23">
        <f>VLOOKUP($C16,[1]裸属性!$A$84:$AK$163,COLUMN(L13),0)</f>
        <v>800</v>
      </c>
      <c r="AI16" s="23">
        <f>VLOOKUP($C16,[1]裸属性!$A$84:$AK$163,COLUMN(M13),0)</f>
        <v>600</v>
      </c>
      <c r="AJ16" s="23">
        <f>VLOOKUP($C16,[1]裸属性!$A$84:$AK$163,COLUMN(N13),0)</f>
        <v>175</v>
      </c>
      <c r="AK16" s="23">
        <f>VLOOKUP($C16,[1]裸属性!$A$84:$AK$163,COLUMN(O13),0)</f>
        <v>99</v>
      </c>
      <c r="AL16" s="25">
        <f ca="1">INT(VLOOKUP($C16,[1]裸属性!$A$84:$AK$163,COLUMN(P13),0)*(1+$E16/10+RANDBETWEEN(-1,1)/10))</f>
        <v>56</v>
      </c>
      <c r="AM16" s="23">
        <f>VLOOKUP($C16,[1]裸属性!$A$84:$AK$163,COLUMN(Q13),0)</f>
        <v>0</v>
      </c>
      <c r="AN16" s="23">
        <f>VLOOKUP($C16,[1]裸属性!$A$84:$AK$163,COLUMN(R13),0)</f>
        <v>0</v>
      </c>
      <c r="AO16" s="23">
        <f>VLOOKUP($C16,[1]裸属性!$A$84:$AK$163,COLUMN(S13),0)</f>
        <v>0</v>
      </c>
      <c r="AP16" s="23">
        <f>VLOOKUP($C16,[1]裸属性!$A$84:$AK$163,COLUMN(T13),0)</f>
        <v>0</v>
      </c>
      <c r="AQ16" s="23">
        <f>VLOOKUP($C16,[1]裸属性!$A$84:$AK$163,COLUMN(U13),0)</f>
        <v>0</v>
      </c>
      <c r="AR16" s="23">
        <f>VLOOKUP($C16,[1]裸属性!$A$84:$AK$163,COLUMN(V13),0)</f>
        <v>0</v>
      </c>
      <c r="AS16" s="25">
        <f ca="1">INT(VLOOKUP($C16,[1]裸属性!$A$84:$AK$163,COLUMN(W13),0)*(1+$E16/10+RANDBETWEEN(-1,1)/10))</f>
        <v>122</v>
      </c>
      <c r="AT16" s="25">
        <f ca="1">INT(VLOOKUP($C16,[1]裸属性!$A$84:$AK$163,COLUMN(X13),0)*(1+$E16/10+RANDBETWEEN(-1,1)/10))</f>
        <v>4500</v>
      </c>
      <c r="AU16" s="25">
        <f ca="1">INT(VLOOKUP($C16,[1]裸属性!$A$84:$AK$163,COLUMN(Y13),0)*(1+$E16/10+RANDBETWEEN(-1,1)/10))</f>
        <v>78</v>
      </c>
      <c r="AV16" s="23">
        <f>VLOOKUP($C16,[1]裸属性!$A$84:$AK$163,COLUMN(Z13),0)</f>
        <v>0</v>
      </c>
      <c r="AW16" s="23">
        <f>VLOOKUP($C16,[1]裸属性!$A$84:$AK$163,COLUMN(AA13),0)</f>
        <v>0</v>
      </c>
      <c r="AX16" s="23">
        <f>VLOOKUP($C16,[1]裸属性!$A$84:$AK$163,COLUMN(AB13),0)</f>
        <v>0</v>
      </c>
      <c r="AY16" s="23">
        <f>VLOOKUP($C16,[1]裸属性!$A$84:$AK$163,COLUMN(AC13),0)</f>
        <v>0</v>
      </c>
      <c r="AZ16" s="23">
        <f>VLOOKUP($C16,[1]裸属性!$A$84:$AK$163,COLUMN(AD13),0)</f>
        <v>0</v>
      </c>
      <c r="BA16" s="23">
        <f>VLOOKUP($C16,[1]裸属性!$A$84:$AK$163,COLUMN(AE13),0)</f>
        <v>0</v>
      </c>
      <c r="BB16" s="23">
        <f>VLOOKUP($C16,[1]裸属性!$A$84:$AK$163,COLUMN(AF13),0)</f>
        <v>99999</v>
      </c>
      <c r="BC16" s="23">
        <f>VLOOKUP($C16,[1]裸属性!$A$84:$AK$163,COLUMN(AG13),0)</f>
        <v>0</v>
      </c>
      <c r="BD16" s="23">
        <f>VLOOKUP($C16,[1]裸属性!$A$84:$AK$163,COLUMN(AH13),0)</f>
        <v>0</v>
      </c>
      <c r="BE16" s="23">
        <f>VLOOKUP($C16,[1]裸属性!$A$84:$AK$163,COLUMN(AI13),0)</f>
        <v>0</v>
      </c>
      <c r="BF16" s="23">
        <f>VLOOKUP($C16,[1]裸属性!$A$84:$AK$163,COLUMN(AJ13),0)</f>
        <v>0</v>
      </c>
      <c r="BG16" s="26"/>
    </row>
    <row r="17" spans="1:59" x14ac:dyDescent="0.15">
      <c r="A17">
        <v>1013</v>
      </c>
      <c r="C17">
        <f t="shared" si="12"/>
        <v>13</v>
      </c>
      <c r="D17">
        <f ca="1">ROUND(X17*[1]期望属性!$F$23+Y17*[1]期望属性!$F$25+Z17*[1]期望属性!$F$24+AA17*[1]期望属性!$F$26+AB17*[1]期望属性!$F$27+AC17*[1]期望属性!$F$28+W17*[1]期望属性!$F$29+AF17*[1]期望属性!$F$31+AL17*[1]期望属性!$F$30+AS17*[1]期望属性!$F$33+AT17*[1]期望属性!$F$35+AU17*[1]期望属性!$F$34,0)</f>
        <v>288496</v>
      </c>
      <c r="E17">
        <v>0</v>
      </c>
      <c r="F17">
        <f t="shared" ca="1" si="2"/>
        <v>1</v>
      </c>
      <c r="G17" t="str">
        <f t="shared" ca="1" si="13"/>
        <v>14,101,1</v>
      </c>
      <c r="H17" t="str">
        <f t="shared" ca="1" si="0"/>
        <v>17,6010,1</v>
      </c>
      <c r="I17" t="str">
        <f t="shared" ca="1" si="3"/>
        <v>1003,10</v>
      </c>
      <c r="J17" t="str">
        <f t="shared" ca="1" si="4"/>
        <v>1004,13</v>
      </c>
      <c r="K17" t="str">
        <f t="shared" ca="1" si="5"/>
        <v>1005,11</v>
      </c>
      <c r="L17" t="str">
        <f t="shared" ca="1" si="6"/>
        <v>1006,13</v>
      </c>
      <c r="M17" t="str">
        <f t="shared" ca="1" si="7"/>
        <v>1007,12</v>
      </c>
      <c r="N17" t="str">
        <f t="shared" ca="1" si="8"/>
        <v>1008,13</v>
      </c>
      <c r="O17">
        <f t="shared" ca="1" si="9"/>
        <v>1009</v>
      </c>
      <c r="P17">
        <f t="shared" ca="1" si="10"/>
        <v>0</v>
      </c>
      <c r="Q17">
        <f t="shared" ca="1" si="11"/>
        <v>0</v>
      </c>
      <c r="R17" s="1" t="str">
        <f ca="1">"7,"&amp;INDEX(所有佣兵id!$A$3:$A$42,RANDBETWEEN(1,COUNT(所有佣兵id!$A$3:$A$42)))&amp;",1"</f>
        <v>7,39,1</v>
      </c>
      <c r="S17" s="1" t="str">
        <f ca="1">"7,"&amp;INDEX(所有佣兵id!$A$3:$A$42,RANDBETWEEN(1,COUNT(所有佣兵id!$A$3:$A$42)))&amp;",1"</f>
        <v>7,10,1</v>
      </c>
      <c r="T17" s="1" t="str">
        <f ca="1">"7,"&amp;INDEX(所有佣兵id!$A$3:$A$42,RANDBETWEEN(1,COUNT(所有佣兵id!$A$3:$A$42)))&amp;",1"</f>
        <v>7,20,1</v>
      </c>
      <c r="U17" s="1">
        <f ca="1">IF(C17&lt;21,0,"7,"&amp;INDEX(所有佣兵id!$A$3:$A$42,RANDBETWEEN(1,COUNT(所有佣兵id!$A$3:$A$42)))&amp;",1")</f>
        <v>0</v>
      </c>
      <c r="V17" s="1">
        <f ca="1">IF(C17&lt;31,0,"7,"&amp;INDEX(所有佣兵id!$A$3:$A$42,RANDBETWEEN(1,COUNT(所有佣兵id!$A$3:$A$42)))&amp;",1")</f>
        <v>0</v>
      </c>
      <c r="W17" s="21">
        <f ca="1">INT(VLOOKUP($C17,[1]裸属性!$A$84:$AK$163,COLUMN(F13),0)*(1+$E17/10+RANDBETWEEN(-1,1)/10))</f>
        <v>42015</v>
      </c>
      <c r="X17" s="23">
        <v>100</v>
      </c>
      <c r="Y17" s="21">
        <f ca="1">INT(VLOOKUP($C17,[1]裸属性!$A$84:$AK$163,COLUMN(H13),0)*(1+$E17/10+RANDBETWEEN(-1,1)/10))</f>
        <v>564</v>
      </c>
      <c r="Z17" s="19">
        <f ca="1">INT(VLOOKUP($C17,[1]裸属性!$A$84:$AK$163,COLUMN(B14),0)*(1+$E17/10+RANDBETWEEN(-1,1)/10))</f>
        <v>998</v>
      </c>
      <c r="AA17" s="19">
        <f ca="1">INT(VLOOKUP($C17,[1]裸属性!$A$84:$AK$163,COLUMN(C14),0)*(1+$E17/10+RANDBETWEEN(-1,1)/10))</f>
        <v>615</v>
      </c>
      <c r="AB17" s="19">
        <f ca="1">INT(VLOOKUP($C17,[1]裸属性!$A$84:$AK$163,COLUMN(D14),0)*(1+$E17/10+RANDBETWEEN(-1,1)/10))</f>
        <v>998</v>
      </c>
      <c r="AC17" s="19">
        <f ca="1">INT(VLOOKUP($C17,[1]裸属性!$A$84:$AK$163,COLUMN(E14),0)*(1+$E17/10+RANDBETWEEN(-1,1)/10))</f>
        <v>676</v>
      </c>
      <c r="AD17" s="23">
        <f>0</f>
        <v>0</v>
      </c>
      <c r="AE17" s="23">
        <v>0</v>
      </c>
      <c r="AF17" s="25">
        <f ca="1">INT(VLOOKUP($C17,[1]裸属性!$A$84:$AK$163,COLUMN(J14),0)*(1+$E17/10+RANDBETWEEN(-1,1)/10))</f>
        <v>69</v>
      </c>
      <c r="AG17" s="23">
        <f>VLOOKUP($C17,[1]裸属性!$A$84:$AK$163,COLUMN(K14),0)</f>
        <v>30</v>
      </c>
      <c r="AH17" s="23">
        <f>VLOOKUP($C17,[1]裸属性!$A$84:$AK$163,COLUMN(L14),0)</f>
        <v>800</v>
      </c>
      <c r="AI17" s="23">
        <f>VLOOKUP($C17,[1]裸属性!$A$84:$AK$163,COLUMN(M14),0)</f>
        <v>600</v>
      </c>
      <c r="AJ17" s="23">
        <f>VLOOKUP($C17,[1]裸属性!$A$84:$AK$163,COLUMN(N14),0)</f>
        <v>175</v>
      </c>
      <c r="AK17" s="23">
        <f>VLOOKUP($C17,[1]裸属性!$A$84:$AK$163,COLUMN(O14),0)</f>
        <v>99</v>
      </c>
      <c r="AL17" s="25">
        <f ca="1">INT(VLOOKUP($C17,[1]裸属性!$A$84:$AK$163,COLUMN(P14),0)*(1+$E17/10+RANDBETWEEN(-1,1)/10))</f>
        <v>51</v>
      </c>
      <c r="AM17" s="23">
        <f>VLOOKUP($C17,[1]裸属性!$A$84:$AK$163,COLUMN(Q14),0)</f>
        <v>0</v>
      </c>
      <c r="AN17" s="23">
        <f>VLOOKUP($C17,[1]裸属性!$A$84:$AK$163,COLUMN(R14),0)</f>
        <v>0</v>
      </c>
      <c r="AO17" s="23">
        <f>VLOOKUP($C17,[1]裸属性!$A$84:$AK$163,COLUMN(S14),0)</f>
        <v>0</v>
      </c>
      <c r="AP17" s="23">
        <f>VLOOKUP($C17,[1]裸属性!$A$84:$AK$163,COLUMN(T14),0)</f>
        <v>0</v>
      </c>
      <c r="AQ17" s="23">
        <f>VLOOKUP($C17,[1]裸属性!$A$84:$AK$163,COLUMN(U14),0)</f>
        <v>0</v>
      </c>
      <c r="AR17" s="23">
        <f>VLOOKUP($C17,[1]裸属性!$A$84:$AK$163,COLUMN(V14),0)</f>
        <v>0</v>
      </c>
      <c r="AS17" s="25">
        <f ca="1">INT(VLOOKUP($C17,[1]裸属性!$A$84:$AK$163,COLUMN(W14),0)*(1+$E17/10+RANDBETWEEN(-1,1)/10))</f>
        <v>135</v>
      </c>
      <c r="AT17" s="25">
        <f ca="1">INT(VLOOKUP($C17,[1]裸属性!$A$84:$AK$163,COLUMN(X14),0)*(1+$E17/10+RANDBETWEEN(-1,1)/10))</f>
        <v>5500</v>
      </c>
      <c r="AU17" s="25">
        <f ca="1">INT(VLOOKUP($C17,[1]裸属性!$A$84:$AK$163,COLUMN(Y14),0)*(1+$E17/10+RANDBETWEEN(-1,1)/10))</f>
        <v>79</v>
      </c>
      <c r="AV17" s="23">
        <f>VLOOKUP($C17,[1]裸属性!$A$84:$AK$163,COLUMN(Z14),0)</f>
        <v>0</v>
      </c>
      <c r="AW17" s="23">
        <f>VLOOKUP($C17,[1]裸属性!$A$84:$AK$163,COLUMN(AA14),0)</f>
        <v>0</v>
      </c>
      <c r="AX17" s="23">
        <f>VLOOKUP($C17,[1]裸属性!$A$84:$AK$163,COLUMN(AB14),0)</f>
        <v>0</v>
      </c>
      <c r="AY17" s="23">
        <f>VLOOKUP($C17,[1]裸属性!$A$84:$AK$163,COLUMN(AC14),0)</f>
        <v>0</v>
      </c>
      <c r="AZ17" s="23">
        <f>VLOOKUP($C17,[1]裸属性!$A$84:$AK$163,COLUMN(AD14),0)</f>
        <v>0</v>
      </c>
      <c r="BA17" s="23">
        <f>VLOOKUP($C17,[1]裸属性!$A$84:$AK$163,COLUMN(AE14),0)</f>
        <v>0</v>
      </c>
      <c r="BB17" s="23">
        <f>VLOOKUP($C17,[1]裸属性!$A$84:$AK$163,COLUMN(AF14),0)</f>
        <v>99999</v>
      </c>
      <c r="BC17" s="23">
        <f>VLOOKUP($C17,[1]裸属性!$A$84:$AK$163,COLUMN(AG14),0)</f>
        <v>0</v>
      </c>
      <c r="BD17" s="23">
        <f>VLOOKUP($C17,[1]裸属性!$A$84:$AK$163,COLUMN(AH14),0)</f>
        <v>0</v>
      </c>
      <c r="BE17" s="23">
        <f>VLOOKUP($C17,[1]裸属性!$A$84:$AK$163,COLUMN(AI14),0)</f>
        <v>0</v>
      </c>
      <c r="BF17" s="23">
        <f>VLOOKUP($C17,[1]裸属性!$A$84:$AK$163,COLUMN(AJ14),0)</f>
        <v>0</v>
      </c>
      <c r="BG17" s="26"/>
    </row>
    <row r="18" spans="1:59" x14ac:dyDescent="0.15">
      <c r="A18">
        <v>1014</v>
      </c>
      <c r="C18">
        <f t="shared" si="12"/>
        <v>14</v>
      </c>
      <c r="D18">
        <f ca="1">ROUND(X18*[1]期望属性!$F$23+Y18*[1]期望属性!$F$25+Z18*[1]期望属性!$F$24+AA18*[1]期望属性!$F$26+AB18*[1]期望属性!$F$27+AC18*[1]期望属性!$F$28+W18*[1]期望属性!$F$29+AF18*[1]期望属性!$F$31+AL18*[1]期望属性!$F$30+AS18*[1]期望属性!$F$33+AT18*[1]期望属性!$F$35+AU18*[1]期望属性!$F$34,0)</f>
        <v>294399</v>
      </c>
      <c r="E18">
        <v>0</v>
      </c>
      <c r="F18">
        <f t="shared" ca="1" si="2"/>
        <v>1</v>
      </c>
      <c r="G18" t="str">
        <f t="shared" ca="1" si="13"/>
        <v>14,101,1</v>
      </c>
      <c r="H18" t="str">
        <f t="shared" ca="1" si="0"/>
        <v>17,6013,1</v>
      </c>
      <c r="I18" t="str">
        <f t="shared" ca="1" si="3"/>
        <v>1003,14</v>
      </c>
      <c r="J18" t="str">
        <f t="shared" ca="1" si="4"/>
        <v>1004,13</v>
      </c>
      <c r="K18" t="str">
        <f t="shared" ca="1" si="5"/>
        <v>1005,11</v>
      </c>
      <c r="L18" t="str">
        <f t="shared" ca="1" si="6"/>
        <v>1006,13</v>
      </c>
      <c r="M18" t="str">
        <f t="shared" ca="1" si="7"/>
        <v>1007,14</v>
      </c>
      <c r="N18" t="str">
        <f t="shared" ca="1" si="8"/>
        <v>1008,11</v>
      </c>
      <c r="O18">
        <f t="shared" ca="1" si="9"/>
        <v>1009</v>
      </c>
      <c r="P18">
        <f t="shared" ca="1" si="10"/>
        <v>0</v>
      </c>
      <c r="Q18">
        <f t="shared" ca="1" si="11"/>
        <v>0</v>
      </c>
      <c r="R18" s="1" t="str">
        <f ca="1">"7,"&amp;INDEX(所有佣兵id!$A$3:$A$42,RANDBETWEEN(1,COUNT(所有佣兵id!$A$3:$A$42)))&amp;",1"</f>
        <v>7,46,1</v>
      </c>
      <c r="S18" s="1" t="str">
        <f ca="1">"7,"&amp;INDEX(所有佣兵id!$A$3:$A$42,RANDBETWEEN(1,COUNT(所有佣兵id!$A$3:$A$42)))&amp;",1"</f>
        <v>7,21,1</v>
      </c>
      <c r="T18" s="1" t="str">
        <f ca="1">"7,"&amp;INDEX(所有佣兵id!$A$3:$A$42,RANDBETWEEN(1,COUNT(所有佣兵id!$A$3:$A$42)))&amp;",1"</f>
        <v>7,47,1</v>
      </c>
      <c r="U18" s="1">
        <f ca="1">IF(C18&lt;21,0,"7,"&amp;INDEX(所有佣兵id!$A$3:$A$42,RANDBETWEEN(1,COUNT(所有佣兵id!$A$3:$A$42)))&amp;",1")</f>
        <v>0</v>
      </c>
      <c r="V18" s="1">
        <f ca="1">IF(C18&lt;31,0,"7,"&amp;INDEX(所有佣兵id!$A$3:$A$42,RANDBETWEEN(1,COUNT(所有佣兵id!$A$3:$A$42)))&amp;",1")</f>
        <v>0</v>
      </c>
      <c r="W18" s="21">
        <f ca="1">INT(VLOOKUP($C18,[1]裸属性!$A$84:$AK$163,COLUMN(F14),0)*(1+$E18/10+RANDBETWEEN(-1,1)/10))</f>
        <v>41633</v>
      </c>
      <c r="X18" s="23">
        <v>100</v>
      </c>
      <c r="Y18" s="21">
        <f ca="1">INT(VLOOKUP($C18,[1]裸属性!$A$84:$AK$163,COLUMN(H14),0)*(1+$E18/10+RANDBETWEEN(-1,1)/10))</f>
        <v>621</v>
      </c>
      <c r="Z18" s="19">
        <f ca="1">INT(VLOOKUP($C18,[1]裸属性!$A$84:$AK$163,COLUMN(B15),0)*(1+$E18/10+RANDBETWEEN(-1,1)/10))</f>
        <v>1344</v>
      </c>
      <c r="AA18" s="19">
        <f ca="1">INT(VLOOKUP($C18,[1]裸属性!$A$84:$AK$163,COLUMN(C15),0)*(1+$E18/10+RANDBETWEEN(-1,1)/10))</f>
        <v>610</v>
      </c>
      <c r="AB18" s="19">
        <f ca="1">INT(VLOOKUP($C18,[1]裸属性!$A$84:$AK$163,COLUMN(D15),0)*(1+$E18/10+RANDBETWEEN(-1,1)/10))</f>
        <v>1222</v>
      </c>
      <c r="AC18" s="19">
        <f ca="1">INT(VLOOKUP($C18,[1]裸属性!$A$84:$AK$163,COLUMN(E15),0)*(1+$E18/10+RANDBETWEEN(-1,1)/10))</f>
        <v>745</v>
      </c>
      <c r="AD18" s="23">
        <f>0</f>
        <v>0</v>
      </c>
      <c r="AE18" s="23">
        <v>0</v>
      </c>
      <c r="AF18" s="25">
        <f ca="1">INT(VLOOKUP($C18,[1]裸属性!$A$84:$AK$163,COLUMN(J15),0)*(1+$E18/10+RANDBETWEEN(-1,1)/10))</f>
        <v>85</v>
      </c>
      <c r="AG18" s="23">
        <f>VLOOKUP($C18,[1]裸属性!$A$84:$AK$163,COLUMN(K15),0)</f>
        <v>30</v>
      </c>
      <c r="AH18" s="23">
        <f>VLOOKUP($C18,[1]裸属性!$A$84:$AK$163,COLUMN(L15),0)</f>
        <v>800</v>
      </c>
      <c r="AI18" s="23">
        <f>VLOOKUP($C18,[1]裸属性!$A$84:$AK$163,COLUMN(M15),0)</f>
        <v>600</v>
      </c>
      <c r="AJ18" s="23">
        <f>VLOOKUP($C18,[1]裸属性!$A$84:$AK$163,COLUMN(N15),0)</f>
        <v>175</v>
      </c>
      <c r="AK18" s="23">
        <f>VLOOKUP($C18,[1]裸属性!$A$84:$AK$163,COLUMN(O15),0)</f>
        <v>99</v>
      </c>
      <c r="AL18" s="25">
        <f ca="1">INT(VLOOKUP($C18,[1]裸属性!$A$84:$AK$163,COLUMN(P15),0)*(1+$E18/10+RANDBETWEEN(-1,1)/10))</f>
        <v>56</v>
      </c>
      <c r="AM18" s="23">
        <f>VLOOKUP($C18,[1]裸属性!$A$84:$AK$163,COLUMN(Q15),0)</f>
        <v>0</v>
      </c>
      <c r="AN18" s="23">
        <f>VLOOKUP($C18,[1]裸属性!$A$84:$AK$163,COLUMN(R15),0)</f>
        <v>0</v>
      </c>
      <c r="AO18" s="23">
        <f>VLOOKUP($C18,[1]裸属性!$A$84:$AK$163,COLUMN(S15),0)</f>
        <v>0</v>
      </c>
      <c r="AP18" s="23">
        <f>VLOOKUP($C18,[1]裸属性!$A$84:$AK$163,COLUMN(T15),0)</f>
        <v>0</v>
      </c>
      <c r="AQ18" s="23">
        <f>VLOOKUP($C18,[1]裸属性!$A$84:$AK$163,COLUMN(U15),0)</f>
        <v>0</v>
      </c>
      <c r="AR18" s="23">
        <f>VLOOKUP($C18,[1]裸属性!$A$84:$AK$163,COLUMN(V15),0)</f>
        <v>0</v>
      </c>
      <c r="AS18" s="25">
        <f ca="1">INT(VLOOKUP($C18,[1]裸属性!$A$84:$AK$163,COLUMN(W15),0)*(1+$E18/10+RANDBETWEEN(-1,1)/10))</f>
        <v>150</v>
      </c>
      <c r="AT18" s="25">
        <f ca="1">INT(VLOOKUP($C18,[1]裸属性!$A$84:$AK$163,COLUMN(X15),0)*(1+$E18/10+RANDBETWEEN(-1,1)/10))</f>
        <v>5500</v>
      </c>
      <c r="AU18" s="25">
        <f ca="1">INT(VLOOKUP($C18,[1]裸属性!$A$84:$AK$163,COLUMN(Y15),0)*(1+$E18/10+RANDBETWEEN(-1,1)/10))</f>
        <v>88</v>
      </c>
      <c r="AV18" s="23">
        <f>VLOOKUP($C18,[1]裸属性!$A$84:$AK$163,COLUMN(Z15),0)</f>
        <v>0</v>
      </c>
      <c r="AW18" s="23">
        <f>VLOOKUP($C18,[1]裸属性!$A$84:$AK$163,COLUMN(AA15),0)</f>
        <v>0</v>
      </c>
      <c r="AX18" s="23">
        <f>VLOOKUP($C18,[1]裸属性!$A$84:$AK$163,COLUMN(AB15),0)</f>
        <v>0</v>
      </c>
      <c r="AY18" s="23">
        <f>VLOOKUP($C18,[1]裸属性!$A$84:$AK$163,COLUMN(AC15),0)</f>
        <v>0</v>
      </c>
      <c r="AZ18" s="23">
        <f>VLOOKUP($C18,[1]裸属性!$A$84:$AK$163,COLUMN(AD15),0)</f>
        <v>0</v>
      </c>
      <c r="BA18" s="23">
        <f>VLOOKUP($C18,[1]裸属性!$A$84:$AK$163,COLUMN(AE15),0)</f>
        <v>0</v>
      </c>
      <c r="BB18" s="23">
        <f>VLOOKUP($C18,[1]裸属性!$A$84:$AK$163,COLUMN(AF15),0)</f>
        <v>99999</v>
      </c>
      <c r="BC18" s="23">
        <f>VLOOKUP($C18,[1]裸属性!$A$84:$AK$163,COLUMN(AG15),0)</f>
        <v>0</v>
      </c>
      <c r="BD18" s="23">
        <f>VLOOKUP($C18,[1]裸属性!$A$84:$AK$163,COLUMN(AH15),0)</f>
        <v>0</v>
      </c>
      <c r="BE18" s="23">
        <f>VLOOKUP($C18,[1]裸属性!$A$84:$AK$163,COLUMN(AI15),0)</f>
        <v>0</v>
      </c>
      <c r="BF18" s="23">
        <f>VLOOKUP($C18,[1]裸属性!$A$84:$AK$163,COLUMN(AJ15),0)</f>
        <v>0</v>
      </c>
      <c r="BG18" s="26"/>
    </row>
    <row r="19" spans="1:59" x14ac:dyDescent="0.15">
      <c r="A19">
        <v>1015</v>
      </c>
      <c r="C19">
        <f t="shared" si="12"/>
        <v>15</v>
      </c>
      <c r="D19">
        <f ca="1">ROUND(X19*[1]期望属性!$F$23+Y19*[1]期望属性!$F$25+Z19*[1]期望属性!$F$24+AA19*[1]期望属性!$F$26+AB19*[1]期望属性!$F$27+AC19*[1]期望属性!$F$28+W19*[1]期望属性!$F$29+AF19*[1]期望属性!$F$31+AL19*[1]期望属性!$F$30+AS19*[1]期望属性!$F$33+AT19*[1]期望属性!$F$35+AU19*[1]期望属性!$F$34,0)</f>
        <v>320300</v>
      </c>
      <c r="E19">
        <v>0</v>
      </c>
      <c r="F19">
        <f t="shared" ca="1" si="2"/>
        <v>2</v>
      </c>
      <c r="G19" t="str">
        <f t="shared" ca="1" si="13"/>
        <v>14,201,1</v>
      </c>
      <c r="H19" t="str">
        <f t="shared" ca="1" si="0"/>
        <v>17,7013,1</v>
      </c>
      <c r="I19" t="str">
        <f t="shared" ca="1" si="3"/>
        <v>2003,12</v>
      </c>
      <c r="J19" t="str">
        <f t="shared" ca="1" si="4"/>
        <v>2004,12</v>
      </c>
      <c r="K19" t="str">
        <f t="shared" ca="1" si="5"/>
        <v>2005,12</v>
      </c>
      <c r="L19" t="str">
        <f t="shared" ca="1" si="6"/>
        <v>2006,12</v>
      </c>
      <c r="M19" t="str">
        <f t="shared" ca="1" si="7"/>
        <v>2007,15</v>
      </c>
      <c r="N19" t="str">
        <f t="shared" ca="1" si="8"/>
        <v>2008,14</v>
      </c>
      <c r="O19">
        <f t="shared" ca="1" si="9"/>
        <v>2009</v>
      </c>
      <c r="P19">
        <f t="shared" ca="1" si="10"/>
        <v>0</v>
      </c>
      <c r="Q19">
        <f t="shared" ca="1" si="11"/>
        <v>0</v>
      </c>
      <c r="R19" s="1" t="str">
        <f ca="1">"7,"&amp;INDEX(所有佣兵id!$A$3:$A$42,RANDBETWEEN(1,COUNT(所有佣兵id!$A$3:$A$42)))&amp;",1"</f>
        <v>7,18,1</v>
      </c>
      <c r="S19" s="1" t="str">
        <f ca="1">"7,"&amp;INDEX(所有佣兵id!$A$3:$A$42,RANDBETWEEN(1,COUNT(所有佣兵id!$A$3:$A$42)))&amp;",1"</f>
        <v>7,53,1</v>
      </c>
      <c r="T19" s="1" t="str">
        <f ca="1">"7,"&amp;INDEX(所有佣兵id!$A$3:$A$42,RANDBETWEEN(1,COUNT(所有佣兵id!$A$3:$A$42)))&amp;",1"</f>
        <v>7,39,1</v>
      </c>
      <c r="U19" s="1">
        <f ca="1">IF(C19&lt;21,0,"7,"&amp;INDEX(所有佣兵id!$A$3:$A$42,RANDBETWEEN(1,COUNT(所有佣兵id!$A$3:$A$42)))&amp;",1")</f>
        <v>0</v>
      </c>
      <c r="V19" s="1">
        <f ca="1">IF(C19&lt;31,0,"7,"&amp;INDEX(所有佣兵id!$A$3:$A$42,RANDBETWEEN(1,COUNT(所有佣兵id!$A$3:$A$42)))&amp;",1")</f>
        <v>0</v>
      </c>
      <c r="W19" s="21">
        <f ca="1">INT(VLOOKUP($C19,[1]裸属性!$A$84:$AK$163,COLUMN(F15),0)*(1+$E19/10+RANDBETWEEN(-1,1)/10))</f>
        <v>45618</v>
      </c>
      <c r="X19" s="23">
        <v>100</v>
      </c>
      <c r="Y19" s="21">
        <f ca="1">INT(VLOOKUP($C19,[1]裸属性!$A$84:$AK$163,COLUMN(H15),0)*(1+$E19/10+RANDBETWEEN(-1,1)/10))</f>
        <v>749</v>
      </c>
      <c r="Z19" s="19">
        <f ca="1">INT(VLOOKUP($C19,[1]裸属性!$A$84:$AK$163,COLUMN(B16),0)*(1+$E19/10+RANDBETWEEN(-1,1)/10))</f>
        <v>1474</v>
      </c>
      <c r="AA19" s="19">
        <f ca="1">INT(VLOOKUP($C19,[1]裸属性!$A$84:$AK$163,COLUMN(C16),0)*(1+$E19/10+RANDBETWEEN(-1,1)/10))</f>
        <v>668</v>
      </c>
      <c r="AB19" s="19">
        <f ca="1">INT(VLOOKUP($C19,[1]裸属性!$A$84:$AK$163,COLUMN(D16),0)*(1+$E19/10+RANDBETWEEN(-1,1)/10))</f>
        <v>1340</v>
      </c>
      <c r="AC19" s="19">
        <f ca="1">INT(VLOOKUP($C19,[1]裸属性!$A$84:$AK$163,COLUMN(E16),0)*(1+$E19/10+RANDBETWEEN(-1,1)/10))</f>
        <v>817</v>
      </c>
      <c r="AD19" s="23">
        <f>0</f>
        <v>0</v>
      </c>
      <c r="AE19" s="23">
        <v>0</v>
      </c>
      <c r="AF19" s="25">
        <f ca="1">INT(VLOOKUP($C19,[1]裸属性!$A$84:$AK$163,COLUMN(J16),0)*(1+$E19/10+RANDBETWEEN(-1,1)/10))</f>
        <v>103</v>
      </c>
      <c r="AG19" s="23">
        <f>VLOOKUP($C19,[1]裸属性!$A$84:$AK$163,COLUMN(K16),0)</f>
        <v>30</v>
      </c>
      <c r="AH19" s="23">
        <f>VLOOKUP($C19,[1]裸属性!$A$84:$AK$163,COLUMN(L16),0)</f>
        <v>800</v>
      </c>
      <c r="AI19" s="23">
        <f>VLOOKUP($C19,[1]裸属性!$A$84:$AK$163,COLUMN(M16),0)</f>
        <v>600</v>
      </c>
      <c r="AJ19" s="23">
        <f>VLOOKUP($C19,[1]裸属性!$A$84:$AK$163,COLUMN(N16),0)</f>
        <v>175</v>
      </c>
      <c r="AK19" s="23">
        <f>VLOOKUP($C19,[1]裸属性!$A$84:$AK$163,COLUMN(O16),0)</f>
        <v>99</v>
      </c>
      <c r="AL19" s="25">
        <f ca="1">INT(VLOOKUP($C19,[1]裸属性!$A$84:$AK$163,COLUMN(P16),0)*(1+$E19/10+RANDBETWEEN(-1,1)/10))</f>
        <v>70</v>
      </c>
      <c r="AM19" s="23">
        <f>VLOOKUP($C19,[1]裸属性!$A$84:$AK$163,COLUMN(Q16),0)</f>
        <v>0</v>
      </c>
      <c r="AN19" s="23">
        <f>VLOOKUP($C19,[1]裸属性!$A$84:$AK$163,COLUMN(R16),0)</f>
        <v>0</v>
      </c>
      <c r="AO19" s="23">
        <f>VLOOKUP($C19,[1]裸属性!$A$84:$AK$163,COLUMN(S16),0)</f>
        <v>0</v>
      </c>
      <c r="AP19" s="23">
        <f>VLOOKUP($C19,[1]裸属性!$A$84:$AK$163,COLUMN(T16),0)</f>
        <v>0</v>
      </c>
      <c r="AQ19" s="23">
        <f>VLOOKUP($C19,[1]裸属性!$A$84:$AK$163,COLUMN(U16),0)</f>
        <v>0</v>
      </c>
      <c r="AR19" s="23">
        <f>VLOOKUP($C19,[1]裸属性!$A$84:$AK$163,COLUMN(V16),0)</f>
        <v>0</v>
      </c>
      <c r="AS19" s="25">
        <f ca="1">INT(VLOOKUP($C19,[1]裸属性!$A$84:$AK$163,COLUMN(W16),0)*(1+$E19/10+RANDBETWEEN(-1,1)/10))</f>
        <v>165</v>
      </c>
      <c r="AT19" s="25">
        <f ca="1">INT(VLOOKUP($C19,[1]裸属性!$A$84:$AK$163,COLUMN(X16),0)*(1+$E19/10+RANDBETWEEN(-1,1)/10))</f>
        <v>5500</v>
      </c>
      <c r="AU19" s="25">
        <f ca="1">INT(VLOOKUP($C19,[1]裸属性!$A$84:$AK$163,COLUMN(Y16),0)*(1+$E19/10+RANDBETWEEN(-1,1)/10))</f>
        <v>106</v>
      </c>
      <c r="AV19" s="23">
        <f>VLOOKUP($C19,[1]裸属性!$A$84:$AK$163,COLUMN(Z16),0)</f>
        <v>0</v>
      </c>
      <c r="AW19" s="23">
        <f>VLOOKUP($C19,[1]裸属性!$A$84:$AK$163,COLUMN(AA16),0)</f>
        <v>0</v>
      </c>
      <c r="AX19" s="23">
        <f>VLOOKUP($C19,[1]裸属性!$A$84:$AK$163,COLUMN(AB16),0)</f>
        <v>0</v>
      </c>
      <c r="AY19" s="23">
        <f>VLOOKUP($C19,[1]裸属性!$A$84:$AK$163,COLUMN(AC16),0)</f>
        <v>0</v>
      </c>
      <c r="AZ19" s="23">
        <f>VLOOKUP($C19,[1]裸属性!$A$84:$AK$163,COLUMN(AD16),0)</f>
        <v>0</v>
      </c>
      <c r="BA19" s="23">
        <f>VLOOKUP($C19,[1]裸属性!$A$84:$AK$163,COLUMN(AE16),0)</f>
        <v>0</v>
      </c>
      <c r="BB19" s="23">
        <f>VLOOKUP($C19,[1]裸属性!$A$84:$AK$163,COLUMN(AF16),0)</f>
        <v>99999</v>
      </c>
      <c r="BC19" s="23">
        <f>VLOOKUP($C19,[1]裸属性!$A$84:$AK$163,COLUMN(AG16),0)</f>
        <v>0</v>
      </c>
      <c r="BD19" s="23">
        <f>VLOOKUP($C19,[1]裸属性!$A$84:$AK$163,COLUMN(AH16),0)</f>
        <v>0</v>
      </c>
      <c r="BE19" s="23">
        <f>VLOOKUP($C19,[1]裸属性!$A$84:$AK$163,COLUMN(AI16),0)</f>
        <v>0</v>
      </c>
      <c r="BF19" s="23">
        <f>VLOOKUP($C19,[1]裸属性!$A$84:$AK$163,COLUMN(AJ16),0)</f>
        <v>0</v>
      </c>
      <c r="BG19" s="26"/>
    </row>
    <row r="20" spans="1:59" x14ac:dyDescent="0.15">
      <c r="A20">
        <v>1016</v>
      </c>
      <c r="C20">
        <f t="shared" si="12"/>
        <v>16</v>
      </c>
      <c r="D20">
        <f ca="1">ROUND(X20*[1]期望属性!$F$23+Y20*[1]期望属性!$F$25+Z20*[1]期望属性!$F$24+AA20*[1]期望属性!$F$26+AB20*[1]期望属性!$F$27+AC20*[1]期望属性!$F$28+W20*[1]期望属性!$F$29+AF20*[1]期望属性!$F$31+AL20*[1]期望属性!$F$30+AS20*[1]期望属性!$F$33+AT20*[1]期望属性!$F$35+AU20*[1]期望属性!$F$34,0)</f>
        <v>346597</v>
      </c>
      <c r="E20">
        <v>0</v>
      </c>
      <c r="F20">
        <f t="shared" ca="1" si="2"/>
        <v>2</v>
      </c>
      <c r="G20" t="str">
        <f t="shared" ca="1" si="13"/>
        <v>14,201,1</v>
      </c>
      <c r="H20" t="str">
        <f t="shared" ca="1" si="0"/>
        <v>17,7014,1</v>
      </c>
      <c r="I20" t="str">
        <f t="shared" ca="1" si="3"/>
        <v>2003,13</v>
      </c>
      <c r="J20" t="str">
        <f t="shared" ca="1" si="4"/>
        <v>2004,15</v>
      </c>
      <c r="K20" t="str">
        <f t="shared" ca="1" si="5"/>
        <v>2005,13</v>
      </c>
      <c r="L20" t="str">
        <f t="shared" ca="1" si="6"/>
        <v>2006,12</v>
      </c>
      <c r="M20" t="str">
        <f t="shared" ca="1" si="7"/>
        <v>2007,16</v>
      </c>
      <c r="N20" t="str">
        <f t="shared" ca="1" si="8"/>
        <v>2008,13</v>
      </c>
      <c r="O20">
        <f t="shared" ca="1" si="9"/>
        <v>2009</v>
      </c>
      <c r="P20">
        <f t="shared" ca="1" si="10"/>
        <v>0</v>
      </c>
      <c r="Q20">
        <f t="shared" ca="1" si="11"/>
        <v>0</v>
      </c>
      <c r="R20" s="1" t="str">
        <f ca="1">"7,"&amp;INDEX(所有佣兵id!$A$3:$A$42,RANDBETWEEN(1,COUNT(所有佣兵id!$A$3:$A$42)))&amp;",1"</f>
        <v>7,53,1</v>
      </c>
      <c r="S20" s="1" t="str">
        <f ca="1">"7,"&amp;INDEX(所有佣兵id!$A$3:$A$42,RANDBETWEEN(1,COUNT(所有佣兵id!$A$3:$A$42)))&amp;",1"</f>
        <v>7,39,1</v>
      </c>
      <c r="T20" s="1" t="str">
        <f ca="1">"7,"&amp;INDEX(所有佣兵id!$A$3:$A$42,RANDBETWEEN(1,COUNT(所有佣兵id!$A$3:$A$42)))&amp;",1"</f>
        <v>7,46,1</v>
      </c>
      <c r="U20" s="1">
        <f ca="1">IF(C20&lt;21,0,"7,"&amp;INDEX(所有佣兵id!$A$3:$A$42,RANDBETWEEN(1,COUNT(所有佣兵id!$A$3:$A$42)))&amp;",1")</f>
        <v>0</v>
      </c>
      <c r="V20" s="1">
        <f ca="1">IF(C20&lt;31,0,"7,"&amp;INDEX(所有佣兵id!$A$3:$A$42,RANDBETWEEN(1,COUNT(所有佣兵id!$A$3:$A$42)))&amp;",1")</f>
        <v>0</v>
      </c>
      <c r="W20" s="21">
        <f ca="1">INT(VLOOKUP($C20,[1]裸属性!$A$84:$AK$163,COLUMN(F16),0)*(1+$E20/10+RANDBETWEEN(-1,1)/10))</f>
        <v>49769</v>
      </c>
      <c r="X20" s="23">
        <v>100</v>
      </c>
      <c r="Y20" s="21">
        <f ca="1">INT(VLOOKUP($C20,[1]裸属性!$A$84:$AK$163,COLUMN(H16),0)*(1+$E20/10+RANDBETWEEN(-1,1)/10))</f>
        <v>743</v>
      </c>
      <c r="Z20" s="19">
        <f ca="1">INT(VLOOKUP($C20,[1]裸属性!$A$84:$AK$163,COLUMN(B17),0)*(1+$E20/10+RANDBETWEEN(-1,1)/10))</f>
        <v>1315</v>
      </c>
      <c r="AA20" s="19">
        <f ca="1">INT(VLOOKUP($C20,[1]裸属性!$A$84:$AK$163,COLUMN(C17),0)*(1+$E20/10+RANDBETWEEN(-1,1)/10))</f>
        <v>811</v>
      </c>
      <c r="AB20" s="19">
        <f ca="1">INT(VLOOKUP($C20,[1]裸属性!$A$84:$AK$163,COLUMN(D17),0)*(1+$E20/10+RANDBETWEEN(-1,1)/10))</f>
        <v>1315</v>
      </c>
      <c r="AC20" s="19">
        <f ca="1">INT(VLOOKUP($C20,[1]裸属性!$A$84:$AK$163,COLUMN(E17),0)*(1+$E20/10+RANDBETWEEN(-1,1)/10))</f>
        <v>892</v>
      </c>
      <c r="AD20" s="23">
        <f>0</f>
        <v>0</v>
      </c>
      <c r="AE20" s="23">
        <v>0</v>
      </c>
      <c r="AF20" s="25">
        <f ca="1">INT(VLOOKUP($C20,[1]裸属性!$A$84:$AK$163,COLUMN(J17),0)*(1+$E20/10+RANDBETWEEN(-1,1)/10))</f>
        <v>103</v>
      </c>
      <c r="AG20" s="23">
        <f>VLOOKUP($C20,[1]裸属性!$A$84:$AK$163,COLUMN(K17),0)</f>
        <v>30</v>
      </c>
      <c r="AH20" s="23">
        <f>VLOOKUP($C20,[1]裸属性!$A$84:$AK$163,COLUMN(L17),0)</f>
        <v>800</v>
      </c>
      <c r="AI20" s="23">
        <f>VLOOKUP($C20,[1]裸属性!$A$84:$AK$163,COLUMN(M17),0)</f>
        <v>600</v>
      </c>
      <c r="AJ20" s="23">
        <f>VLOOKUP($C20,[1]裸属性!$A$84:$AK$163,COLUMN(N17),0)</f>
        <v>175</v>
      </c>
      <c r="AK20" s="23">
        <f>VLOOKUP($C20,[1]裸属性!$A$84:$AK$163,COLUMN(O17),0)</f>
        <v>99</v>
      </c>
      <c r="AL20" s="25">
        <f ca="1">INT(VLOOKUP($C20,[1]裸属性!$A$84:$AK$163,COLUMN(P17),0)*(1+$E20/10+RANDBETWEEN(-1,1)/10))</f>
        <v>69</v>
      </c>
      <c r="AM20" s="23">
        <f>VLOOKUP($C20,[1]裸属性!$A$84:$AK$163,COLUMN(Q17),0)</f>
        <v>0</v>
      </c>
      <c r="AN20" s="23">
        <f>VLOOKUP($C20,[1]裸属性!$A$84:$AK$163,COLUMN(R17),0)</f>
        <v>0</v>
      </c>
      <c r="AO20" s="23">
        <f>VLOOKUP($C20,[1]裸属性!$A$84:$AK$163,COLUMN(S17),0)</f>
        <v>0</v>
      </c>
      <c r="AP20" s="23">
        <f>VLOOKUP($C20,[1]裸属性!$A$84:$AK$163,COLUMN(T17),0)</f>
        <v>0</v>
      </c>
      <c r="AQ20" s="23">
        <f>VLOOKUP($C20,[1]裸属性!$A$84:$AK$163,COLUMN(U17),0)</f>
        <v>0</v>
      </c>
      <c r="AR20" s="23">
        <f>VLOOKUP($C20,[1]裸属性!$A$84:$AK$163,COLUMN(V17),0)</f>
        <v>0</v>
      </c>
      <c r="AS20" s="25">
        <f ca="1">INT(VLOOKUP($C20,[1]裸属性!$A$84:$AK$163,COLUMN(W17),0)*(1+$E20/10+RANDBETWEEN(-1,1)/10))</f>
        <v>201</v>
      </c>
      <c r="AT20" s="25">
        <f ca="1">INT(VLOOKUP($C20,[1]裸属性!$A$84:$AK$163,COLUMN(X17),0)*(1+$E20/10+RANDBETWEEN(-1,1)/10))</f>
        <v>5500</v>
      </c>
      <c r="AU20" s="25">
        <f ca="1">INT(VLOOKUP($C20,[1]裸属性!$A$84:$AK$163,COLUMN(Y17),0)*(1+$E20/10+RANDBETWEEN(-1,1)/10))</f>
        <v>106</v>
      </c>
      <c r="AV20" s="23">
        <f>VLOOKUP($C20,[1]裸属性!$A$84:$AK$163,COLUMN(Z17),0)</f>
        <v>0</v>
      </c>
      <c r="AW20" s="23">
        <f>VLOOKUP($C20,[1]裸属性!$A$84:$AK$163,COLUMN(AA17),0)</f>
        <v>0</v>
      </c>
      <c r="AX20" s="23">
        <f>VLOOKUP($C20,[1]裸属性!$A$84:$AK$163,COLUMN(AB17),0)</f>
        <v>0</v>
      </c>
      <c r="AY20" s="23">
        <f>VLOOKUP($C20,[1]裸属性!$A$84:$AK$163,COLUMN(AC17),0)</f>
        <v>0</v>
      </c>
      <c r="AZ20" s="23">
        <f>VLOOKUP($C20,[1]裸属性!$A$84:$AK$163,COLUMN(AD17),0)</f>
        <v>0</v>
      </c>
      <c r="BA20" s="23">
        <f>VLOOKUP($C20,[1]裸属性!$A$84:$AK$163,COLUMN(AE17),0)</f>
        <v>0</v>
      </c>
      <c r="BB20" s="23">
        <f>VLOOKUP($C20,[1]裸属性!$A$84:$AK$163,COLUMN(AF17),0)</f>
        <v>99999</v>
      </c>
      <c r="BC20" s="23">
        <f>VLOOKUP($C20,[1]裸属性!$A$84:$AK$163,COLUMN(AG17),0)</f>
        <v>0</v>
      </c>
      <c r="BD20" s="23">
        <f>VLOOKUP($C20,[1]裸属性!$A$84:$AK$163,COLUMN(AH17),0)</f>
        <v>0</v>
      </c>
      <c r="BE20" s="23">
        <f>VLOOKUP($C20,[1]裸属性!$A$84:$AK$163,COLUMN(AI17),0)</f>
        <v>0</v>
      </c>
      <c r="BF20" s="23">
        <f>VLOOKUP($C20,[1]裸属性!$A$84:$AK$163,COLUMN(AJ17),0)</f>
        <v>0</v>
      </c>
      <c r="BG20" s="26"/>
    </row>
    <row r="21" spans="1:59" x14ac:dyDescent="0.15">
      <c r="A21">
        <v>1017</v>
      </c>
      <c r="C21">
        <f t="shared" si="12"/>
        <v>17</v>
      </c>
      <c r="D21">
        <f ca="1">ROUND(X21*[1]期望属性!$F$23+Y21*[1]期望属性!$F$25+Z21*[1]期望属性!$F$24+AA21*[1]期望属性!$F$26+AB21*[1]期望属性!$F$27+AC21*[1]期望属性!$F$28+W21*[1]期望属性!$F$29+AF21*[1]期望属性!$F$31+AL21*[1]期望属性!$F$30+AS21*[1]期望属性!$F$33+AT21*[1]期望属性!$F$35+AU21*[1]期望属性!$F$34,0)</f>
        <v>428929</v>
      </c>
      <c r="E21">
        <v>0</v>
      </c>
      <c r="F21">
        <f t="shared" ca="1" si="2"/>
        <v>1</v>
      </c>
      <c r="G21" t="str">
        <f t="shared" ca="1" si="13"/>
        <v>14,101,1</v>
      </c>
      <c r="H21" t="str">
        <f t="shared" ca="1" si="0"/>
        <v>17,6015,1</v>
      </c>
      <c r="I21" t="str">
        <f t="shared" ca="1" si="3"/>
        <v>1003,14</v>
      </c>
      <c r="J21" t="str">
        <f t="shared" ca="1" si="4"/>
        <v>1004,17</v>
      </c>
      <c r="K21" t="str">
        <f t="shared" ca="1" si="5"/>
        <v>1005,15</v>
      </c>
      <c r="L21" t="str">
        <f t="shared" ca="1" si="6"/>
        <v>1006,13</v>
      </c>
      <c r="M21" t="str">
        <f t="shared" ca="1" si="7"/>
        <v>1007,13</v>
      </c>
      <c r="N21" t="str">
        <f t="shared" ca="1" si="8"/>
        <v>1008,13</v>
      </c>
      <c r="O21">
        <f t="shared" ca="1" si="9"/>
        <v>1009</v>
      </c>
      <c r="P21">
        <f t="shared" ca="1" si="10"/>
        <v>0</v>
      </c>
      <c r="Q21">
        <f t="shared" ca="1" si="11"/>
        <v>0</v>
      </c>
      <c r="R21" s="1" t="str">
        <f ca="1">"7,"&amp;INDEX(所有佣兵id!$A$3:$A$42,RANDBETWEEN(1,COUNT(所有佣兵id!$A$3:$A$42)))&amp;",1"</f>
        <v>7,56,1</v>
      </c>
      <c r="S21" s="1" t="str">
        <f ca="1">"7,"&amp;INDEX(所有佣兵id!$A$3:$A$42,RANDBETWEEN(1,COUNT(所有佣兵id!$A$3:$A$42)))&amp;",1"</f>
        <v>7,39,1</v>
      </c>
      <c r="T21" s="1" t="str">
        <f ca="1">"7,"&amp;INDEX(所有佣兵id!$A$3:$A$42,RANDBETWEEN(1,COUNT(所有佣兵id!$A$3:$A$42)))&amp;",1"</f>
        <v>7,18,1</v>
      </c>
      <c r="U21" s="1">
        <f ca="1">IF(C21&lt;21,0,"7,"&amp;INDEX(所有佣兵id!$A$3:$A$42,RANDBETWEEN(1,COUNT(所有佣兵id!$A$3:$A$42)))&amp;",1")</f>
        <v>0</v>
      </c>
      <c r="V21" s="1">
        <f ca="1">IF(C21&lt;31,0,"7,"&amp;INDEX(所有佣兵id!$A$3:$A$42,RANDBETWEEN(1,COUNT(所有佣兵id!$A$3:$A$42)))&amp;",1")</f>
        <v>0</v>
      </c>
      <c r="W21" s="21">
        <f ca="1">INT(VLOOKUP($C21,[1]裸属性!$A$84:$AK$163,COLUMN(F17),0)*(1+$E21/10+RANDBETWEEN(-1,1)/10))</f>
        <v>66101</v>
      </c>
      <c r="X21" s="23">
        <v>100</v>
      </c>
      <c r="Y21" s="21">
        <f ca="1">INT(VLOOKUP($C21,[1]裸属性!$A$84:$AK$163,COLUMN(H17),0)*(1+$E21/10+RANDBETWEEN(-1,1)/10))</f>
        <v>888</v>
      </c>
      <c r="Z21" s="19">
        <f ca="1">INT(VLOOKUP($C21,[1]裸属性!$A$84:$AK$163,COLUMN(B18),0)*(1+$E21/10+RANDBETWEEN(-1,1)/10))</f>
        <v>1747</v>
      </c>
      <c r="AA21" s="19">
        <f ca="1">INT(VLOOKUP($C21,[1]裸属性!$A$84:$AK$163,COLUMN(C18),0)*(1+$E21/10+RANDBETWEEN(-1,1)/10))</f>
        <v>970</v>
      </c>
      <c r="AB21" s="19">
        <f ca="1">INT(VLOOKUP($C21,[1]裸属性!$A$84:$AK$163,COLUMN(D18),0)*(1+$E21/10+RANDBETWEEN(-1,1)/10))</f>
        <v>1589</v>
      </c>
      <c r="AC21" s="19">
        <f ca="1">INT(VLOOKUP($C21,[1]裸属性!$A$84:$AK$163,COLUMN(E18),0)*(1+$E21/10+RANDBETWEEN(-1,1)/10))</f>
        <v>970</v>
      </c>
      <c r="AD21" s="23">
        <f>0</f>
        <v>0</v>
      </c>
      <c r="AE21" s="23">
        <v>0</v>
      </c>
      <c r="AF21" s="25">
        <f ca="1">INT(VLOOKUP($C21,[1]裸属性!$A$84:$AK$163,COLUMN(J18),0)*(1+$E21/10+RANDBETWEEN(-1,1)/10))</f>
        <v>112</v>
      </c>
      <c r="AG21" s="23">
        <f>VLOOKUP($C21,[1]裸属性!$A$84:$AK$163,COLUMN(K18),0)</f>
        <v>30</v>
      </c>
      <c r="AH21" s="23">
        <f>VLOOKUP($C21,[1]裸属性!$A$84:$AK$163,COLUMN(L18),0)</f>
        <v>800</v>
      </c>
      <c r="AI21" s="23">
        <f>VLOOKUP($C21,[1]裸属性!$A$84:$AK$163,COLUMN(M18),0)</f>
        <v>600</v>
      </c>
      <c r="AJ21" s="23">
        <f>VLOOKUP($C21,[1]裸属性!$A$84:$AK$163,COLUMN(N18),0)</f>
        <v>175</v>
      </c>
      <c r="AK21" s="23">
        <f>VLOOKUP($C21,[1]裸属性!$A$84:$AK$163,COLUMN(O18),0)</f>
        <v>99</v>
      </c>
      <c r="AL21" s="25">
        <f ca="1">INT(VLOOKUP($C21,[1]裸属性!$A$84:$AK$163,COLUMN(P18),0)*(1+$E21/10+RANDBETWEEN(-1,1)/10))</f>
        <v>84</v>
      </c>
      <c r="AM21" s="23">
        <f>VLOOKUP($C21,[1]裸属性!$A$84:$AK$163,COLUMN(Q18),0)</f>
        <v>0</v>
      </c>
      <c r="AN21" s="23">
        <f>VLOOKUP($C21,[1]裸属性!$A$84:$AK$163,COLUMN(R18),0)</f>
        <v>0</v>
      </c>
      <c r="AO21" s="23">
        <f>VLOOKUP($C21,[1]裸属性!$A$84:$AK$163,COLUMN(S18),0)</f>
        <v>0</v>
      </c>
      <c r="AP21" s="23">
        <f>VLOOKUP($C21,[1]裸属性!$A$84:$AK$163,COLUMN(T18),0)</f>
        <v>0</v>
      </c>
      <c r="AQ21" s="23">
        <f>VLOOKUP($C21,[1]裸属性!$A$84:$AK$163,COLUMN(U18),0)</f>
        <v>0</v>
      </c>
      <c r="AR21" s="23">
        <f>VLOOKUP($C21,[1]裸属性!$A$84:$AK$163,COLUMN(V18),0)</f>
        <v>0</v>
      </c>
      <c r="AS21" s="25">
        <f ca="1">INT(VLOOKUP($C21,[1]裸属性!$A$84:$AK$163,COLUMN(W18),0)*(1+$E21/10+RANDBETWEEN(-1,1)/10))</f>
        <v>219</v>
      </c>
      <c r="AT21" s="25">
        <f ca="1">INT(VLOOKUP($C21,[1]裸属性!$A$84:$AK$163,COLUMN(X18),0)*(1+$E21/10+RANDBETWEEN(-1,1)/10))</f>
        <v>5500</v>
      </c>
      <c r="AU21" s="25">
        <f ca="1">INT(VLOOKUP($C21,[1]裸属性!$A$84:$AK$163,COLUMN(Y18),0)*(1+$E21/10+RANDBETWEEN(-1,1)/10))</f>
        <v>104</v>
      </c>
      <c r="AV21" s="23">
        <f>VLOOKUP($C21,[1]裸属性!$A$84:$AK$163,COLUMN(Z18),0)</f>
        <v>0</v>
      </c>
      <c r="AW21" s="23">
        <f>VLOOKUP($C21,[1]裸属性!$A$84:$AK$163,COLUMN(AA18),0)</f>
        <v>0</v>
      </c>
      <c r="AX21" s="23">
        <f>VLOOKUP($C21,[1]裸属性!$A$84:$AK$163,COLUMN(AB18),0)</f>
        <v>0</v>
      </c>
      <c r="AY21" s="23">
        <f>VLOOKUP($C21,[1]裸属性!$A$84:$AK$163,COLUMN(AC18),0)</f>
        <v>0</v>
      </c>
      <c r="AZ21" s="23">
        <f>VLOOKUP($C21,[1]裸属性!$A$84:$AK$163,COLUMN(AD18),0)</f>
        <v>0</v>
      </c>
      <c r="BA21" s="23">
        <f>VLOOKUP($C21,[1]裸属性!$A$84:$AK$163,COLUMN(AE18),0)</f>
        <v>0</v>
      </c>
      <c r="BB21" s="23">
        <f>VLOOKUP($C21,[1]裸属性!$A$84:$AK$163,COLUMN(AF18),0)</f>
        <v>99999</v>
      </c>
      <c r="BC21" s="23">
        <f>VLOOKUP($C21,[1]裸属性!$A$84:$AK$163,COLUMN(AG18),0)</f>
        <v>0</v>
      </c>
      <c r="BD21" s="23">
        <f>VLOOKUP($C21,[1]裸属性!$A$84:$AK$163,COLUMN(AH18),0)</f>
        <v>0</v>
      </c>
      <c r="BE21" s="23">
        <f>VLOOKUP($C21,[1]裸属性!$A$84:$AK$163,COLUMN(AI18),0)</f>
        <v>0</v>
      </c>
      <c r="BF21" s="23">
        <f>VLOOKUP($C21,[1]裸属性!$A$84:$AK$163,COLUMN(AJ18),0)</f>
        <v>0</v>
      </c>
      <c r="BG21" s="26"/>
    </row>
    <row r="22" spans="1:59" x14ac:dyDescent="0.15">
      <c r="A22">
        <v>1018</v>
      </c>
      <c r="C22">
        <f t="shared" si="12"/>
        <v>18</v>
      </c>
      <c r="D22">
        <f ca="1">ROUND(X22*[1]期望属性!$F$23+Y22*[1]期望属性!$F$25+Z22*[1]期望属性!$F$24+AA22*[1]期望属性!$F$26+AB22*[1]期望属性!$F$27+AC22*[1]期望属性!$F$28+W22*[1]期望属性!$F$29+AF22*[1]期望属性!$F$31+AL22*[1]期望属性!$F$30+AS22*[1]期望属性!$F$33+AT22*[1]期望属性!$F$35+AU22*[1]期望属性!$F$34,0)</f>
        <v>423164</v>
      </c>
      <c r="E22">
        <v>0</v>
      </c>
      <c r="F22">
        <f t="shared" ca="1" si="2"/>
        <v>2</v>
      </c>
      <c r="G22" t="str">
        <f t="shared" ca="1" si="13"/>
        <v>14,201,1</v>
      </c>
      <c r="H22" t="str">
        <f t="shared" ca="1" si="0"/>
        <v>17,7017,1</v>
      </c>
      <c r="I22" t="str">
        <f t="shared" ca="1" si="3"/>
        <v>2003,17</v>
      </c>
      <c r="J22" t="str">
        <f t="shared" ca="1" si="4"/>
        <v>2004,17</v>
      </c>
      <c r="K22" t="str">
        <f t="shared" ca="1" si="5"/>
        <v>2005,18</v>
      </c>
      <c r="L22" t="str">
        <f t="shared" ca="1" si="6"/>
        <v>2006,15</v>
      </c>
      <c r="M22" t="str">
        <f t="shared" ca="1" si="7"/>
        <v>2007,14</v>
      </c>
      <c r="N22" t="str">
        <f t="shared" ca="1" si="8"/>
        <v>2008,18</v>
      </c>
      <c r="O22">
        <f t="shared" ca="1" si="9"/>
        <v>2009</v>
      </c>
      <c r="P22">
        <f t="shared" ca="1" si="10"/>
        <v>0</v>
      </c>
      <c r="Q22">
        <f t="shared" ca="1" si="11"/>
        <v>0</v>
      </c>
      <c r="R22" s="1" t="str">
        <f ca="1">"7,"&amp;INDEX(所有佣兵id!$A$3:$A$42,RANDBETWEEN(1,COUNT(所有佣兵id!$A$3:$A$42)))&amp;",1"</f>
        <v>7,32,1</v>
      </c>
      <c r="S22" s="1" t="str">
        <f ca="1">"7,"&amp;INDEX(所有佣兵id!$A$3:$A$42,RANDBETWEEN(1,COUNT(所有佣兵id!$A$3:$A$42)))&amp;",1"</f>
        <v>7,6,1</v>
      </c>
      <c r="T22" s="1" t="str">
        <f ca="1">"7,"&amp;INDEX(所有佣兵id!$A$3:$A$42,RANDBETWEEN(1,COUNT(所有佣兵id!$A$3:$A$42)))&amp;",1"</f>
        <v>7,47,1</v>
      </c>
      <c r="U22" s="1">
        <f ca="1">IF(C22&lt;21,0,"7,"&amp;INDEX(所有佣兵id!$A$3:$A$42,RANDBETWEEN(1,COUNT(所有佣兵id!$A$3:$A$42)))&amp;",1")</f>
        <v>0</v>
      </c>
      <c r="V22" s="1">
        <f ca="1">IF(C22&lt;31,0,"7,"&amp;INDEX(所有佣兵id!$A$3:$A$42,RANDBETWEEN(1,COUNT(所有佣兵id!$A$3:$A$42)))&amp;",1")</f>
        <v>0</v>
      </c>
      <c r="W22" s="21">
        <f ca="1">INT(VLOOKUP($C22,[1]裸属性!$A$84:$AK$163,COLUMN(F18),0)*(1+$E22/10+RANDBETWEEN(-1,1)/10))</f>
        <v>65069</v>
      </c>
      <c r="X22" s="23">
        <v>100</v>
      </c>
      <c r="Y22" s="21">
        <f ca="1">INT(VLOOKUP($C22,[1]裸属性!$A$84:$AK$163,COLUMN(H18),0)*(1+$E22/10+RANDBETWEEN(-1,1)/10))</f>
        <v>787</v>
      </c>
      <c r="Z22" s="19">
        <f ca="1">INT(VLOOKUP($C22,[1]裸属性!$A$84:$AK$163,COLUMN(B19),0)*(1+$E22/10+RANDBETWEEN(-1,1)/10))</f>
        <v>1721</v>
      </c>
      <c r="AA22" s="19">
        <f ca="1">INT(VLOOKUP($C22,[1]裸属性!$A$84:$AK$163,COLUMN(C19),0)*(1+$E22/10+RANDBETWEEN(-1,1)/10))</f>
        <v>1051</v>
      </c>
      <c r="AB22" s="19">
        <f ca="1">INT(VLOOKUP($C22,[1]裸属性!$A$84:$AK$163,COLUMN(D19),0)*(1+$E22/10+RANDBETWEEN(-1,1)/10))</f>
        <v>1893</v>
      </c>
      <c r="AC22" s="19">
        <f ca="1">INT(VLOOKUP($C22,[1]裸属性!$A$84:$AK$163,COLUMN(E19),0)*(1+$E22/10+RANDBETWEEN(-1,1)/10))</f>
        <v>956</v>
      </c>
      <c r="AD22" s="23">
        <f>0</f>
        <v>0</v>
      </c>
      <c r="AE22" s="23">
        <v>0</v>
      </c>
      <c r="AF22" s="25">
        <f ca="1">INT(VLOOKUP($C22,[1]裸属性!$A$84:$AK$163,COLUMN(J19),0)*(1+$E22/10+RANDBETWEEN(-1,1)/10))</f>
        <v>134</v>
      </c>
      <c r="AG22" s="23">
        <f>VLOOKUP($C22,[1]裸属性!$A$84:$AK$163,COLUMN(K19),0)</f>
        <v>30</v>
      </c>
      <c r="AH22" s="23">
        <f>VLOOKUP($C22,[1]裸属性!$A$84:$AK$163,COLUMN(L19),0)</f>
        <v>800</v>
      </c>
      <c r="AI22" s="23">
        <f>VLOOKUP($C22,[1]裸属性!$A$84:$AK$163,COLUMN(M19),0)</f>
        <v>600</v>
      </c>
      <c r="AJ22" s="23">
        <f>VLOOKUP($C22,[1]裸属性!$A$84:$AK$163,COLUMN(N19),0)</f>
        <v>175</v>
      </c>
      <c r="AK22" s="23">
        <f>VLOOKUP($C22,[1]裸属性!$A$84:$AK$163,COLUMN(O19),0)</f>
        <v>99</v>
      </c>
      <c r="AL22" s="25">
        <f ca="1">INT(VLOOKUP($C22,[1]裸属性!$A$84:$AK$163,COLUMN(P19),0)*(1+$E22/10+RANDBETWEEN(-1,1)/10))</f>
        <v>91</v>
      </c>
      <c r="AM22" s="23">
        <f>VLOOKUP($C22,[1]裸属性!$A$84:$AK$163,COLUMN(Q19),0)</f>
        <v>0</v>
      </c>
      <c r="AN22" s="23">
        <f>VLOOKUP($C22,[1]裸属性!$A$84:$AK$163,COLUMN(R19),0)</f>
        <v>0</v>
      </c>
      <c r="AO22" s="23">
        <f>VLOOKUP($C22,[1]裸属性!$A$84:$AK$163,COLUMN(S19),0)</f>
        <v>0</v>
      </c>
      <c r="AP22" s="23">
        <f>VLOOKUP($C22,[1]裸属性!$A$84:$AK$163,COLUMN(T19),0)</f>
        <v>0</v>
      </c>
      <c r="AQ22" s="23">
        <f>VLOOKUP($C22,[1]裸属性!$A$84:$AK$163,COLUMN(U19),0)</f>
        <v>0</v>
      </c>
      <c r="AR22" s="23">
        <f>VLOOKUP($C22,[1]裸属性!$A$84:$AK$163,COLUMN(V19),0)</f>
        <v>0</v>
      </c>
      <c r="AS22" s="25">
        <f ca="1">INT(VLOOKUP($C22,[1]裸属性!$A$84:$AK$163,COLUMN(W19),0)*(1+$E22/10+RANDBETWEEN(-1,1)/10))</f>
        <v>214</v>
      </c>
      <c r="AT22" s="25">
        <f ca="1">INT(VLOOKUP($C22,[1]裸属性!$A$84:$AK$163,COLUMN(X19),0)*(1+$E22/10+RANDBETWEEN(-1,1)/10))</f>
        <v>5500</v>
      </c>
      <c r="AU22" s="25">
        <f ca="1">INT(VLOOKUP($C22,[1]裸属性!$A$84:$AK$163,COLUMN(Y19),0)*(1+$E22/10+RANDBETWEEN(-1,1)/10))</f>
        <v>113</v>
      </c>
      <c r="AV22" s="23">
        <f>VLOOKUP($C22,[1]裸属性!$A$84:$AK$163,COLUMN(Z19),0)</f>
        <v>0</v>
      </c>
      <c r="AW22" s="23">
        <f>VLOOKUP($C22,[1]裸属性!$A$84:$AK$163,COLUMN(AA19),0)</f>
        <v>0</v>
      </c>
      <c r="AX22" s="23">
        <f>VLOOKUP($C22,[1]裸属性!$A$84:$AK$163,COLUMN(AB19),0)</f>
        <v>0</v>
      </c>
      <c r="AY22" s="23">
        <f>VLOOKUP($C22,[1]裸属性!$A$84:$AK$163,COLUMN(AC19),0)</f>
        <v>0</v>
      </c>
      <c r="AZ22" s="23">
        <f>VLOOKUP($C22,[1]裸属性!$A$84:$AK$163,COLUMN(AD19),0)</f>
        <v>0</v>
      </c>
      <c r="BA22" s="23">
        <f>VLOOKUP($C22,[1]裸属性!$A$84:$AK$163,COLUMN(AE19),0)</f>
        <v>0</v>
      </c>
      <c r="BB22" s="23">
        <f>VLOOKUP($C22,[1]裸属性!$A$84:$AK$163,COLUMN(AF19),0)</f>
        <v>99999</v>
      </c>
      <c r="BC22" s="23">
        <f>VLOOKUP($C22,[1]裸属性!$A$84:$AK$163,COLUMN(AG19),0)</f>
        <v>0</v>
      </c>
      <c r="BD22" s="23">
        <f>VLOOKUP($C22,[1]裸属性!$A$84:$AK$163,COLUMN(AH19),0)</f>
        <v>0</v>
      </c>
      <c r="BE22" s="23">
        <f>VLOOKUP($C22,[1]裸属性!$A$84:$AK$163,COLUMN(AI19),0)</f>
        <v>0</v>
      </c>
      <c r="BF22" s="23">
        <f>VLOOKUP($C22,[1]裸属性!$A$84:$AK$163,COLUMN(AJ19),0)</f>
        <v>0</v>
      </c>
      <c r="BG22" s="26"/>
    </row>
    <row r="23" spans="1:59" x14ac:dyDescent="0.15">
      <c r="A23">
        <v>1019</v>
      </c>
      <c r="C23">
        <f t="shared" si="12"/>
        <v>19</v>
      </c>
      <c r="D23">
        <f ca="1">ROUND(X23*[1]期望属性!$F$23+Y23*[1]期望属性!$F$25+Z23*[1]期望属性!$F$24+AA23*[1]期望属性!$F$26+AB23*[1]期望属性!$F$27+AC23*[1]期望属性!$F$28+W23*[1]期望属性!$F$29+AF23*[1]期望属性!$F$31+AL23*[1]期望属性!$F$30+AS23*[1]期望属性!$F$33+AT23*[1]期望属性!$F$35+AU23*[1]期望属性!$F$34,0)</f>
        <v>423259</v>
      </c>
      <c r="E23">
        <v>0</v>
      </c>
      <c r="F23">
        <f t="shared" ca="1" si="2"/>
        <v>2</v>
      </c>
      <c r="G23" t="str">
        <f t="shared" ca="1" si="13"/>
        <v>14,201,1</v>
      </c>
      <c r="H23" t="str">
        <f t="shared" ca="1" si="0"/>
        <v>17,7018,1</v>
      </c>
      <c r="I23" t="str">
        <f t="shared" ca="1" si="3"/>
        <v>2003,16</v>
      </c>
      <c r="J23" t="str">
        <f t="shared" ca="1" si="4"/>
        <v>2004,16</v>
      </c>
      <c r="K23" t="str">
        <f t="shared" ca="1" si="5"/>
        <v>2005,15</v>
      </c>
      <c r="L23" t="str">
        <f t="shared" ca="1" si="6"/>
        <v>2006,17</v>
      </c>
      <c r="M23" t="str">
        <f t="shared" ca="1" si="7"/>
        <v>2007,15</v>
      </c>
      <c r="N23" t="str">
        <f t="shared" ca="1" si="8"/>
        <v>2008,17</v>
      </c>
      <c r="O23">
        <f t="shared" ca="1" si="9"/>
        <v>2009</v>
      </c>
      <c r="P23">
        <f t="shared" ca="1" si="10"/>
        <v>0</v>
      </c>
      <c r="Q23">
        <f t="shared" ca="1" si="11"/>
        <v>0</v>
      </c>
      <c r="R23" s="1" t="str">
        <f ca="1">"7,"&amp;INDEX(所有佣兵id!$A$3:$A$42,RANDBETWEEN(1,COUNT(所有佣兵id!$A$3:$A$42)))&amp;",1"</f>
        <v>7,53,1</v>
      </c>
      <c r="S23" s="1" t="str">
        <f ca="1">"7,"&amp;INDEX(所有佣兵id!$A$3:$A$42,RANDBETWEEN(1,COUNT(所有佣兵id!$A$3:$A$42)))&amp;",1"</f>
        <v>7,62,1</v>
      </c>
      <c r="T23" s="1" t="str">
        <f ca="1">"7,"&amp;INDEX(所有佣兵id!$A$3:$A$42,RANDBETWEEN(1,COUNT(所有佣兵id!$A$3:$A$42)))&amp;",1"</f>
        <v>7,48,1</v>
      </c>
      <c r="U23" s="1">
        <f ca="1">IF(C23&lt;21,0,"7,"&amp;INDEX(所有佣兵id!$A$3:$A$42,RANDBETWEEN(1,COUNT(所有佣兵id!$A$3:$A$42)))&amp;",1")</f>
        <v>0</v>
      </c>
      <c r="V23" s="1">
        <f ca="1">IF(C23&lt;31,0,"7,"&amp;INDEX(所有佣兵id!$A$3:$A$42,RANDBETWEEN(1,COUNT(所有佣兵id!$A$3:$A$42)))&amp;",1")</f>
        <v>0</v>
      </c>
      <c r="W23" s="21">
        <f ca="1">INT(VLOOKUP($C23,[1]裸属性!$A$84:$AK$163,COLUMN(F19),0)*(1+$E23/10+RANDBETWEEN(-1,1)/10))</f>
        <v>63207</v>
      </c>
      <c r="X23" s="23">
        <v>100</v>
      </c>
      <c r="Y23" s="21">
        <f ca="1">INT(VLOOKUP($C23,[1]裸属性!$A$84:$AK$163,COLUMN(H19),0)*(1+$E23/10+RANDBETWEEN(-1,1)/10))</f>
        <v>945</v>
      </c>
      <c r="Z23" s="19">
        <f ca="1">INT(VLOOKUP($C23,[1]裸属性!$A$84:$AK$163,COLUMN(B20),0)*(1+$E23/10+RANDBETWEEN(-1,1)/10))</f>
        <v>2043</v>
      </c>
      <c r="AA23" s="19">
        <f ca="1">INT(VLOOKUP($C23,[1]裸属性!$A$84:$AK$163,COLUMN(C20),0)*(1+$E23/10+RANDBETWEEN(-1,1)/10))</f>
        <v>928</v>
      </c>
      <c r="AB23" s="19">
        <f ca="1">INT(VLOOKUP($C23,[1]裸属性!$A$84:$AK$163,COLUMN(D20),0)*(1+$E23/10+RANDBETWEEN(-1,1)/10))</f>
        <v>1858</v>
      </c>
      <c r="AC23" s="19">
        <f ca="1">INT(VLOOKUP($C23,[1]裸属性!$A$84:$AK$163,COLUMN(E20),0)*(1+$E23/10+RANDBETWEEN(-1,1)/10))</f>
        <v>1032</v>
      </c>
      <c r="AD23" s="23">
        <f>0</f>
        <v>0</v>
      </c>
      <c r="AE23" s="23">
        <v>0</v>
      </c>
      <c r="AF23" s="25">
        <f ca="1">INT(VLOOKUP($C23,[1]裸属性!$A$84:$AK$163,COLUMN(J20),0)*(1+$E23/10+RANDBETWEEN(-1,1)/10))</f>
        <v>145</v>
      </c>
      <c r="AG23" s="23">
        <f>VLOOKUP($C23,[1]裸属性!$A$84:$AK$163,COLUMN(K20),0)</f>
        <v>30</v>
      </c>
      <c r="AH23" s="23">
        <f>VLOOKUP($C23,[1]裸属性!$A$84:$AK$163,COLUMN(L20),0)</f>
        <v>800</v>
      </c>
      <c r="AI23" s="23">
        <f>VLOOKUP($C23,[1]裸属性!$A$84:$AK$163,COLUMN(M20),0)</f>
        <v>600</v>
      </c>
      <c r="AJ23" s="23">
        <f>VLOOKUP($C23,[1]裸属性!$A$84:$AK$163,COLUMN(N20),0)</f>
        <v>175</v>
      </c>
      <c r="AK23" s="23">
        <f>VLOOKUP($C23,[1]裸属性!$A$84:$AK$163,COLUMN(O20),0)</f>
        <v>99</v>
      </c>
      <c r="AL23" s="25">
        <f ca="1">INT(VLOOKUP($C23,[1]裸属性!$A$84:$AK$163,COLUMN(P20),0)*(1+$E23/10+RANDBETWEEN(-1,1)/10))</f>
        <v>108</v>
      </c>
      <c r="AM23" s="23">
        <f>VLOOKUP($C23,[1]裸属性!$A$84:$AK$163,COLUMN(Q20),0)</f>
        <v>0</v>
      </c>
      <c r="AN23" s="23">
        <f>VLOOKUP($C23,[1]裸属性!$A$84:$AK$163,COLUMN(R20),0)</f>
        <v>0</v>
      </c>
      <c r="AO23" s="23">
        <f>VLOOKUP($C23,[1]裸属性!$A$84:$AK$163,COLUMN(S20),0)</f>
        <v>0</v>
      </c>
      <c r="AP23" s="23">
        <f>VLOOKUP($C23,[1]裸属性!$A$84:$AK$163,COLUMN(T20),0)</f>
        <v>0</v>
      </c>
      <c r="AQ23" s="23">
        <f>VLOOKUP($C23,[1]裸属性!$A$84:$AK$163,COLUMN(U20),0)</f>
        <v>0</v>
      </c>
      <c r="AR23" s="23">
        <f>VLOOKUP($C23,[1]裸属性!$A$84:$AK$163,COLUMN(V20),0)</f>
        <v>0</v>
      </c>
      <c r="AS23" s="25">
        <f ca="1">INT(VLOOKUP($C23,[1]裸属性!$A$84:$AK$163,COLUMN(W20),0)*(1+$E23/10+RANDBETWEEN(-1,1)/10))</f>
        <v>231</v>
      </c>
      <c r="AT23" s="25">
        <f ca="1">INT(VLOOKUP($C23,[1]裸属性!$A$84:$AK$163,COLUMN(X20),0)*(1+$E23/10+RANDBETWEEN(-1,1)/10))</f>
        <v>5500</v>
      </c>
      <c r="AU23" s="25">
        <f ca="1">INT(VLOOKUP($C23,[1]裸属性!$A$84:$AK$163,COLUMN(Y20),0)*(1+$E23/10+RANDBETWEEN(-1,1)/10))</f>
        <v>149</v>
      </c>
      <c r="AV23" s="23">
        <f>VLOOKUP($C23,[1]裸属性!$A$84:$AK$163,COLUMN(Z20),0)</f>
        <v>0</v>
      </c>
      <c r="AW23" s="23">
        <f>VLOOKUP($C23,[1]裸属性!$A$84:$AK$163,COLUMN(AA20),0)</f>
        <v>0</v>
      </c>
      <c r="AX23" s="23">
        <f>VLOOKUP($C23,[1]裸属性!$A$84:$AK$163,COLUMN(AB20),0)</f>
        <v>0</v>
      </c>
      <c r="AY23" s="23">
        <f>VLOOKUP($C23,[1]裸属性!$A$84:$AK$163,COLUMN(AC20),0)</f>
        <v>0</v>
      </c>
      <c r="AZ23" s="23">
        <f>VLOOKUP($C23,[1]裸属性!$A$84:$AK$163,COLUMN(AD20),0)</f>
        <v>0</v>
      </c>
      <c r="BA23" s="23">
        <f>VLOOKUP($C23,[1]裸属性!$A$84:$AK$163,COLUMN(AE20),0)</f>
        <v>0</v>
      </c>
      <c r="BB23" s="23">
        <f>VLOOKUP($C23,[1]裸属性!$A$84:$AK$163,COLUMN(AF20),0)</f>
        <v>99999</v>
      </c>
      <c r="BC23" s="23">
        <f>VLOOKUP($C23,[1]裸属性!$A$84:$AK$163,COLUMN(AG20),0)</f>
        <v>0</v>
      </c>
      <c r="BD23" s="23">
        <f>VLOOKUP($C23,[1]裸属性!$A$84:$AK$163,COLUMN(AH20),0)</f>
        <v>0</v>
      </c>
      <c r="BE23" s="23">
        <f>VLOOKUP($C23,[1]裸属性!$A$84:$AK$163,COLUMN(AI20),0)</f>
        <v>0</v>
      </c>
      <c r="BF23" s="23">
        <f>VLOOKUP($C23,[1]裸属性!$A$84:$AK$163,COLUMN(AJ20),0)</f>
        <v>0</v>
      </c>
      <c r="BG23" s="26"/>
    </row>
    <row r="24" spans="1:59" x14ac:dyDescent="0.15">
      <c r="A24">
        <v>1020</v>
      </c>
      <c r="C24">
        <f t="shared" si="12"/>
        <v>20</v>
      </c>
      <c r="D24">
        <f ca="1">ROUND(X24*[1]期望属性!$F$23+Y24*[1]期望属性!$F$25+Z24*[1]期望属性!$F$24+AA24*[1]期望属性!$F$26+AB24*[1]期望属性!$F$27+AC24*[1]期望属性!$F$28+W24*[1]期望属性!$F$29+AF24*[1]期望属性!$F$31+AL24*[1]期望属性!$F$30+AS24*[1]期望属性!$F$33+AT24*[1]期望属性!$F$35+AU24*[1]期望属性!$F$34,0)</f>
        <v>464284</v>
      </c>
      <c r="E24">
        <v>0</v>
      </c>
      <c r="F24">
        <f t="shared" ca="1" si="2"/>
        <v>2</v>
      </c>
      <c r="G24" t="str">
        <f t="shared" ca="1" si="13"/>
        <v>14,201,1</v>
      </c>
      <c r="H24" t="str">
        <f t="shared" ca="1" si="0"/>
        <v>17,7017,1</v>
      </c>
      <c r="I24" t="str">
        <f t="shared" ca="1" si="3"/>
        <v>2003,18</v>
      </c>
      <c r="J24" t="str">
        <f t="shared" ca="1" si="4"/>
        <v>2004,20</v>
      </c>
      <c r="K24" t="str">
        <f t="shared" ca="1" si="5"/>
        <v>2005,19</v>
      </c>
      <c r="L24" t="str">
        <f t="shared" ca="1" si="6"/>
        <v>2006,15</v>
      </c>
      <c r="M24" t="str">
        <f t="shared" ca="1" si="7"/>
        <v>2007,19</v>
      </c>
      <c r="N24" t="str">
        <f t="shared" ca="1" si="8"/>
        <v>2008,20</v>
      </c>
      <c r="O24">
        <f t="shared" ca="1" si="9"/>
        <v>2009</v>
      </c>
      <c r="P24">
        <f t="shared" ca="1" si="10"/>
        <v>0</v>
      </c>
      <c r="Q24">
        <f t="shared" ca="1" si="11"/>
        <v>0</v>
      </c>
      <c r="R24" s="1" t="str">
        <f ca="1">"7,"&amp;INDEX(所有佣兵id!$A$3:$A$42,RANDBETWEEN(1,COUNT(所有佣兵id!$A$3:$A$42)))&amp;",1"</f>
        <v>7,29,1</v>
      </c>
      <c r="S24" s="1" t="str">
        <f ca="1">"7,"&amp;INDEX(所有佣兵id!$A$3:$A$42,RANDBETWEEN(1,COUNT(所有佣兵id!$A$3:$A$42)))&amp;",1"</f>
        <v>7,11,1</v>
      </c>
      <c r="T24" s="1" t="str">
        <f ca="1">"7,"&amp;INDEX(所有佣兵id!$A$3:$A$42,RANDBETWEEN(1,COUNT(所有佣兵id!$A$3:$A$42)))&amp;",1"</f>
        <v>7,30,1</v>
      </c>
      <c r="U24" s="1">
        <f ca="1">IF(C24&lt;21,0,"7,"&amp;INDEX(所有佣兵id!$A$3:$A$42,RANDBETWEEN(1,COUNT(所有佣兵id!$A$3:$A$42)))&amp;",1")</f>
        <v>0</v>
      </c>
      <c r="V24" s="1">
        <f ca="1">IF(C24&lt;31,0,"7,"&amp;INDEX(所有佣兵id!$A$3:$A$42,RANDBETWEEN(1,COUNT(所有佣兵id!$A$3:$A$42)))&amp;",1")</f>
        <v>0</v>
      </c>
      <c r="W24" s="21">
        <f ca="1">INT(VLOOKUP($C24,[1]裸属性!$A$84:$AK$163,COLUMN(F20),0)*(1+$E24/10+RANDBETWEEN(-1,1)/10))</f>
        <v>68019</v>
      </c>
      <c r="X24" s="23">
        <v>100</v>
      </c>
      <c r="Y24" s="21">
        <f ca="1">INT(VLOOKUP($C24,[1]裸属性!$A$84:$AK$163,COLUMN(H20),0)*(1+$E24/10+RANDBETWEEN(-1,1)/10))</f>
        <v>1119</v>
      </c>
      <c r="Z24" s="19">
        <f ca="1">INT(VLOOKUP($C24,[1]裸属性!$A$84:$AK$163,COLUMN(B21),0)*(1+$E24/10+RANDBETWEEN(-1,1)/10))</f>
        <v>1800</v>
      </c>
      <c r="AA24" s="19">
        <f ca="1">INT(VLOOKUP($C24,[1]裸属性!$A$84:$AK$163,COLUMN(C21),0)*(1+$E24/10+RANDBETWEEN(-1,1)/10))</f>
        <v>1111</v>
      </c>
      <c r="AB24" s="19">
        <f ca="1">INT(VLOOKUP($C24,[1]裸属性!$A$84:$AK$163,COLUMN(D21),0)*(1+$E24/10+RANDBETWEEN(-1,1)/10))</f>
        <v>1800</v>
      </c>
      <c r="AC24" s="19">
        <f ca="1">INT(VLOOKUP($C24,[1]裸属性!$A$84:$AK$163,COLUMN(E21),0)*(1+$E24/10+RANDBETWEEN(-1,1)/10))</f>
        <v>1222</v>
      </c>
      <c r="AD24" s="23">
        <f>0</f>
        <v>0</v>
      </c>
      <c r="AE24" s="23">
        <v>0</v>
      </c>
      <c r="AF24" s="25">
        <f ca="1">INT(VLOOKUP($C24,[1]裸属性!$A$84:$AK$163,COLUMN(J21),0)*(1+$E24/10+RANDBETWEEN(-1,1)/10))</f>
        <v>157</v>
      </c>
      <c r="AG24" s="23">
        <f>VLOOKUP($C24,[1]裸属性!$A$84:$AK$163,COLUMN(K21),0)</f>
        <v>30</v>
      </c>
      <c r="AH24" s="23">
        <f>VLOOKUP($C24,[1]裸属性!$A$84:$AK$163,COLUMN(L21),0)</f>
        <v>800</v>
      </c>
      <c r="AI24" s="23">
        <f>VLOOKUP($C24,[1]裸属性!$A$84:$AK$163,COLUMN(M21),0)</f>
        <v>600</v>
      </c>
      <c r="AJ24" s="23">
        <f>VLOOKUP($C24,[1]裸属性!$A$84:$AK$163,COLUMN(N21),0)</f>
        <v>175</v>
      </c>
      <c r="AK24" s="23">
        <f>VLOOKUP($C24,[1]裸属性!$A$84:$AK$163,COLUMN(O21),0)</f>
        <v>99</v>
      </c>
      <c r="AL24" s="25">
        <f ca="1">INT(VLOOKUP($C24,[1]裸属性!$A$84:$AK$163,COLUMN(P21),0)*(1+$E24/10+RANDBETWEEN(-1,1)/10))</f>
        <v>107</v>
      </c>
      <c r="AM24" s="23">
        <f>VLOOKUP($C24,[1]裸属性!$A$84:$AK$163,COLUMN(Q21),0)</f>
        <v>0</v>
      </c>
      <c r="AN24" s="23">
        <f>VLOOKUP($C24,[1]裸属性!$A$84:$AK$163,COLUMN(R21),0)</f>
        <v>0</v>
      </c>
      <c r="AO24" s="23">
        <f>VLOOKUP($C24,[1]裸属性!$A$84:$AK$163,COLUMN(S21),0)</f>
        <v>0</v>
      </c>
      <c r="AP24" s="23">
        <f>VLOOKUP($C24,[1]裸属性!$A$84:$AK$163,COLUMN(T21),0)</f>
        <v>0</v>
      </c>
      <c r="AQ24" s="23">
        <f>VLOOKUP($C24,[1]裸属性!$A$84:$AK$163,COLUMN(U21),0)</f>
        <v>0</v>
      </c>
      <c r="AR24" s="23">
        <f>VLOOKUP($C24,[1]裸属性!$A$84:$AK$163,COLUMN(V21),0)</f>
        <v>0</v>
      </c>
      <c r="AS24" s="25">
        <f ca="1">INT(VLOOKUP($C24,[1]裸属性!$A$84:$AK$163,COLUMN(W21),0)*(1+$E24/10+RANDBETWEEN(-1,1)/10))</f>
        <v>277</v>
      </c>
      <c r="AT24" s="25">
        <f ca="1">INT(VLOOKUP($C24,[1]裸属性!$A$84:$AK$163,COLUMN(X21),0)*(1+$E24/10+RANDBETWEEN(-1,1)/10))</f>
        <v>5500</v>
      </c>
      <c r="AU24" s="25">
        <f ca="1">INT(VLOOKUP($C24,[1]裸属性!$A$84:$AK$163,COLUMN(Y21),0)*(1+$E24/10+RANDBETWEEN(-1,1)/10))</f>
        <v>147</v>
      </c>
      <c r="AV24" s="23">
        <f>VLOOKUP($C24,[1]裸属性!$A$84:$AK$163,COLUMN(Z21),0)</f>
        <v>0</v>
      </c>
      <c r="AW24" s="23">
        <f>VLOOKUP($C24,[1]裸属性!$A$84:$AK$163,COLUMN(AA21),0)</f>
        <v>0</v>
      </c>
      <c r="AX24" s="23">
        <f>VLOOKUP($C24,[1]裸属性!$A$84:$AK$163,COLUMN(AB21),0)</f>
        <v>0</v>
      </c>
      <c r="AY24" s="23">
        <f>VLOOKUP($C24,[1]裸属性!$A$84:$AK$163,COLUMN(AC21),0)</f>
        <v>0</v>
      </c>
      <c r="AZ24" s="23">
        <f>VLOOKUP($C24,[1]裸属性!$A$84:$AK$163,COLUMN(AD21),0)</f>
        <v>0</v>
      </c>
      <c r="BA24" s="23">
        <f>VLOOKUP($C24,[1]裸属性!$A$84:$AK$163,COLUMN(AE21),0)</f>
        <v>0</v>
      </c>
      <c r="BB24" s="23">
        <f>VLOOKUP($C24,[1]裸属性!$A$84:$AK$163,COLUMN(AF21),0)</f>
        <v>99999</v>
      </c>
      <c r="BC24" s="23">
        <f>VLOOKUP($C24,[1]裸属性!$A$84:$AK$163,COLUMN(AG21),0)</f>
        <v>0</v>
      </c>
      <c r="BD24" s="23">
        <f>VLOOKUP($C24,[1]裸属性!$A$84:$AK$163,COLUMN(AH21),0)</f>
        <v>0</v>
      </c>
      <c r="BE24" s="23">
        <f>VLOOKUP($C24,[1]裸属性!$A$84:$AK$163,COLUMN(AI21),0)</f>
        <v>0</v>
      </c>
      <c r="BF24" s="23">
        <f>VLOOKUP($C24,[1]裸属性!$A$84:$AK$163,COLUMN(AJ21),0)</f>
        <v>0</v>
      </c>
      <c r="BG24" s="26"/>
    </row>
    <row r="25" spans="1:59" x14ac:dyDescent="0.15">
      <c r="A25">
        <v>1021</v>
      </c>
      <c r="C25">
        <f t="shared" si="12"/>
        <v>21</v>
      </c>
      <c r="D25">
        <f ca="1">ROUND(X25*[1]期望属性!$F$23+Y25*[1]期望属性!$F$25+Z25*[1]期望属性!$F$24+AA25*[1]期望属性!$F$26+AB25*[1]期望属性!$F$27+AC25*[1]期望属性!$F$28+W25*[1]期望属性!$F$29+AF25*[1]期望属性!$F$31+AL25*[1]期望属性!$F$30+AS25*[1]期望属性!$F$33+AT25*[1]期望属性!$F$35+AU25*[1]期望属性!$F$34,0)</f>
        <v>509016</v>
      </c>
      <c r="E25">
        <v>0</v>
      </c>
      <c r="F25">
        <f t="shared" ca="1" si="2"/>
        <v>2</v>
      </c>
      <c r="G25" t="str">
        <f t="shared" ca="1" si="13"/>
        <v>14,201,1</v>
      </c>
      <c r="H25" t="str">
        <f t="shared" ca="1" si="0"/>
        <v>17,7019,1</v>
      </c>
      <c r="I25" t="str">
        <f t="shared" ca="1" si="3"/>
        <v>2003,20</v>
      </c>
      <c r="J25" t="str">
        <f t="shared" ca="1" si="4"/>
        <v>2004,21</v>
      </c>
      <c r="K25" t="str">
        <f t="shared" ca="1" si="5"/>
        <v>2005,18</v>
      </c>
      <c r="L25" t="str">
        <f t="shared" ca="1" si="6"/>
        <v>2006,16</v>
      </c>
      <c r="M25" t="str">
        <f t="shared" ca="1" si="7"/>
        <v>2007,16</v>
      </c>
      <c r="N25" t="str">
        <f t="shared" ca="1" si="8"/>
        <v>2008,17</v>
      </c>
      <c r="O25">
        <f t="shared" ca="1" si="9"/>
        <v>2009</v>
      </c>
      <c r="P25">
        <f t="shared" ca="1" si="10"/>
        <v>0</v>
      </c>
      <c r="Q25">
        <f t="shared" ca="1" si="11"/>
        <v>0</v>
      </c>
      <c r="R25" s="1" t="str">
        <f ca="1">"7,"&amp;INDEX(所有佣兵id!$A$3:$A$42,RANDBETWEEN(1,COUNT(所有佣兵id!$A$3:$A$42)))&amp;",1"</f>
        <v>7,11,1</v>
      </c>
      <c r="S25" s="1" t="str">
        <f ca="1">"7,"&amp;INDEX(所有佣兵id!$A$3:$A$42,RANDBETWEEN(1,COUNT(所有佣兵id!$A$3:$A$42)))&amp;",1"</f>
        <v>7,41,1</v>
      </c>
      <c r="T25" s="1" t="str">
        <f ca="1">"7,"&amp;INDEX(所有佣兵id!$A$3:$A$42,RANDBETWEEN(1,COUNT(所有佣兵id!$A$3:$A$42)))&amp;",1"</f>
        <v>7,40,1</v>
      </c>
      <c r="U25" s="1" t="str">
        <f ca="1">IF(C25&lt;21,0,"7,"&amp;INDEX(所有佣兵id!$A$3:$A$42,RANDBETWEEN(1,COUNT(所有佣兵id!$A$3:$A$42)))&amp;",1")</f>
        <v>7,13,1</v>
      </c>
      <c r="V25" s="1">
        <f ca="1">IF(C25&lt;31,0,"7,"&amp;INDEX(所有佣兵id!$A$3:$A$42,RANDBETWEEN(1,COUNT(所有佣兵id!$A$3:$A$42)))&amp;",1")</f>
        <v>0</v>
      </c>
      <c r="W25" s="21">
        <f ca="1">INT(VLOOKUP($C25,[1]裸属性!$A$84:$AK$163,COLUMN(F21),0)*(1+$E25/10+RANDBETWEEN(-1,1)/10))</f>
        <v>81108</v>
      </c>
      <c r="X25" s="23">
        <v>100</v>
      </c>
      <c r="Y25" s="21">
        <f ca="1">INT(VLOOKUP($C25,[1]裸属性!$A$84:$AK$163,COLUMN(H21),0)*(1+$E25/10+RANDBETWEEN(-1,1)/10))</f>
        <v>983</v>
      </c>
      <c r="Z25" s="19">
        <f ca="1">INT(VLOOKUP($C25,[1]裸属性!$A$84:$AK$163,COLUMN(B22),0)*(1+$E25/10+RANDBETWEEN(-1,1)/10))</f>
        <v>2361</v>
      </c>
      <c r="AA25" s="19">
        <f ca="1">INT(VLOOKUP($C25,[1]裸属性!$A$84:$AK$163,COLUMN(C22),0)*(1+$E25/10+RANDBETWEEN(-1,1)/10))</f>
        <v>1193</v>
      </c>
      <c r="AB25" s="19">
        <f ca="1">INT(VLOOKUP($C25,[1]裸属性!$A$84:$AK$163,COLUMN(D22),0)*(1+$E25/10+RANDBETWEEN(-1,1)/10))</f>
        <v>2361</v>
      </c>
      <c r="AC25" s="19">
        <f ca="1">INT(VLOOKUP($C25,[1]裸属性!$A$84:$AK$163,COLUMN(E22),0)*(1+$E25/10+RANDBETWEEN(-1,1)/10))</f>
        <v>1073</v>
      </c>
      <c r="AD25" s="23">
        <f>0</f>
        <v>0</v>
      </c>
      <c r="AE25" s="23">
        <v>0</v>
      </c>
      <c r="AF25" s="25">
        <f ca="1">INT(VLOOKUP($C25,[1]裸属性!$A$84:$AK$163,COLUMN(J22),0)*(1+$E25/10+RANDBETWEEN(-1,1)/10))</f>
        <v>138</v>
      </c>
      <c r="AG25" s="23">
        <f>VLOOKUP($C25,[1]裸属性!$A$84:$AK$163,COLUMN(K22),0)</f>
        <v>30</v>
      </c>
      <c r="AH25" s="23">
        <f>VLOOKUP($C25,[1]裸属性!$A$84:$AK$163,COLUMN(L22),0)</f>
        <v>800</v>
      </c>
      <c r="AI25" s="23">
        <f>VLOOKUP($C25,[1]裸属性!$A$84:$AK$163,COLUMN(M22),0)</f>
        <v>600</v>
      </c>
      <c r="AJ25" s="23">
        <f>VLOOKUP($C25,[1]裸属性!$A$84:$AK$163,COLUMN(N22),0)</f>
        <v>175</v>
      </c>
      <c r="AK25" s="23">
        <f>VLOOKUP($C25,[1]裸属性!$A$84:$AK$163,COLUMN(O22),0)</f>
        <v>99</v>
      </c>
      <c r="AL25" s="25">
        <f ca="1">INT(VLOOKUP($C25,[1]裸属性!$A$84:$AK$163,COLUMN(P22),0)*(1+$E25/10+RANDBETWEEN(-1,1)/10))</f>
        <v>115</v>
      </c>
      <c r="AM25" s="23">
        <f>VLOOKUP($C25,[1]裸属性!$A$84:$AK$163,COLUMN(Q22),0)</f>
        <v>0</v>
      </c>
      <c r="AN25" s="23">
        <f>VLOOKUP($C25,[1]裸属性!$A$84:$AK$163,COLUMN(R22),0)</f>
        <v>0</v>
      </c>
      <c r="AO25" s="23">
        <f>VLOOKUP($C25,[1]裸属性!$A$84:$AK$163,COLUMN(S22),0)</f>
        <v>0</v>
      </c>
      <c r="AP25" s="23">
        <f>VLOOKUP($C25,[1]裸属性!$A$84:$AK$163,COLUMN(T22),0)</f>
        <v>0</v>
      </c>
      <c r="AQ25" s="23">
        <f>VLOOKUP($C25,[1]裸属性!$A$84:$AK$163,COLUMN(U22),0)</f>
        <v>0</v>
      </c>
      <c r="AR25" s="23">
        <f>VLOOKUP($C25,[1]裸属性!$A$84:$AK$163,COLUMN(V22),0)</f>
        <v>0</v>
      </c>
      <c r="AS25" s="25">
        <f ca="1">INT(VLOOKUP($C25,[1]裸属性!$A$84:$AK$163,COLUMN(W22),0)*(1+$E25/10+RANDBETWEEN(-1,1)/10))</f>
        <v>327</v>
      </c>
      <c r="AT25" s="25">
        <f ca="1">INT(VLOOKUP($C25,[1]裸属性!$A$84:$AK$163,COLUMN(X22),0)*(1+$E25/10+RANDBETWEEN(-1,1)/10))</f>
        <v>5500</v>
      </c>
      <c r="AU25" s="25">
        <f ca="1">INT(VLOOKUP($C25,[1]裸属性!$A$84:$AK$163,COLUMN(Y22),0)*(1+$E25/10+RANDBETWEEN(-1,1)/10))</f>
        <v>158</v>
      </c>
      <c r="AV25" s="23">
        <f>VLOOKUP($C25,[1]裸属性!$A$84:$AK$163,COLUMN(Z22),0)</f>
        <v>0</v>
      </c>
      <c r="AW25" s="23">
        <f>VLOOKUP($C25,[1]裸属性!$A$84:$AK$163,COLUMN(AA22),0)</f>
        <v>0</v>
      </c>
      <c r="AX25" s="23">
        <f>VLOOKUP($C25,[1]裸属性!$A$84:$AK$163,COLUMN(AB22),0)</f>
        <v>0</v>
      </c>
      <c r="AY25" s="23">
        <f>VLOOKUP($C25,[1]裸属性!$A$84:$AK$163,COLUMN(AC22),0)</f>
        <v>0</v>
      </c>
      <c r="AZ25" s="23">
        <f>VLOOKUP($C25,[1]裸属性!$A$84:$AK$163,COLUMN(AD22),0)</f>
        <v>0</v>
      </c>
      <c r="BA25" s="23">
        <f>VLOOKUP($C25,[1]裸属性!$A$84:$AK$163,COLUMN(AE22),0)</f>
        <v>0</v>
      </c>
      <c r="BB25" s="23">
        <f>VLOOKUP($C25,[1]裸属性!$A$84:$AK$163,COLUMN(AF22),0)</f>
        <v>99999</v>
      </c>
      <c r="BC25" s="23">
        <f>VLOOKUP($C25,[1]裸属性!$A$84:$AK$163,COLUMN(AG22),0)</f>
        <v>0</v>
      </c>
      <c r="BD25" s="23">
        <f>VLOOKUP($C25,[1]裸属性!$A$84:$AK$163,COLUMN(AH22),0)</f>
        <v>0</v>
      </c>
      <c r="BE25" s="23">
        <f>VLOOKUP($C25,[1]裸属性!$A$84:$AK$163,COLUMN(AI22),0)</f>
        <v>0</v>
      </c>
      <c r="BF25" s="23">
        <f>VLOOKUP($C25,[1]裸属性!$A$84:$AK$163,COLUMN(AJ22),0)</f>
        <v>0</v>
      </c>
      <c r="BG25" s="26"/>
    </row>
    <row r="26" spans="1:59" x14ac:dyDescent="0.15">
      <c r="A26">
        <v>1022</v>
      </c>
      <c r="C26">
        <f t="shared" si="12"/>
        <v>22</v>
      </c>
      <c r="D26">
        <f ca="1">ROUND(X26*[1]期望属性!$F$23+Y26*[1]期望属性!$F$25+Z26*[1]期望属性!$F$24+AA26*[1]期望属性!$F$26+AB26*[1]期望属性!$F$27+AC26*[1]期望属性!$F$28+W26*[1]期望属性!$F$29+AF26*[1]期望属性!$F$31+AL26*[1]期望属性!$F$30+AS26*[1]期望属性!$F$33+AT26*[1]期望属性!$F$35+AU26*[1]期望属性!$F$34,0)</f>
        <v>516321</v>
      </c>
      <c r="E26">
        <v>0</v>
      </c>
      <c r="F26">
        <f t="shared" ca="1" si="2"/>
        <v>2</v>
      </c>
      <c r="G26" t="str">
        <f t="shared" ca="1" si="13"/>
        <v>14,201,1</v>
      </c>
      <c r="H26" t="str">
        <f t="shared" ca="1" si="0"/>
        <v>17,7019,1</v>
      </c>
      <c r="I26" t="str">
        <f t="shared" ca="1" si="3"/>
        <v>2003,17</v>
      </c>
      <c r="J26" t="str">
        <f t="shared" ca="1" si="4"/>
        <v>2004,19</v>
      </c>
      <c r="K26" t="str">
        <f t="shared" ca="1" si="5"/>
        <v>2005,17</v>
      </c>
      <c r="L26" t="str">
        <f t="shared" ca="1" si="6"/>
        <v>2006,21</v>
      </c>
      <c r="M26" t="str">
        <f t="shared" ca="1" si="7"/>
        <v>2007,18</v>
      </c>
      <c r="N26" t="str">
        <f t="shared" ca="1" si="8"/>
        <v>2008,21</v>
      </c>
      <c r="O26">
        <f t="shared" ca="1" si="9"/>
        <v>2009</v>
      </c>
      <c r="P26">
        <f t="shared" ca="1" si="10"/>
        <v>0</v>
      </c>
      <c r="Q26">
        <f t="shared" ca="1" si="11"/>
        <v>0</v>
      </c>
      <c r="R26" s="1" t="str">
        <f ca="1">"7,"&amp;INDEX(所有佣兵id!$A$3:$A$42,RANDBETWEEN(1,COUNT(所有佣兵id!$A$3:$A$42)))&amp;",1"</f>
        <v>7,19,1</v>
      </c>
      <c r="S26" s="1" t="str">
        <f ca="1">"7,"&amp;INDEX(所有佣兵id!$A$3:$A$42,RANDBETWEEN(1,COUNT(所有佣兵id!$A$3:$A$42)))&amp;",1"</f>
        <v>7,42,1</v>
      </c>
      <c r="T26" s="1" t="str">
        <f ca="1">"7,"&amp;INDEX(所有佣兵id!$A$3:$A$42,RANDBETWEEN(1,COUNT(所有佣兵id!$A$3:$A$42)))&amp;",1"</f>
        <v>7,40,1</v>
      </c>
      <c r="U26" s="1" t="str">
        <f ca="1">IF(C26&lt;21,0,"7,"&amp;INDEX(所有佣兵id!$A$3:$A$42,RANDBETWEEN(1,COUNT(所有佣兵id!$A$3:$A$42)))&amp;",1")</f>
        <v>7,21,1</v>
      </c>
      <c r="V26" s="1">
        <f ca="1">IF(C26&lt;31,0,"7,"&amp;INDEX(所有佣兵id!$A$3:$A$42,RANDBETWEEN(1,COUNT(所有佣兵id!$A$3:$A$42)))&amp;",1")</f>
        <v>0</v>
      </c>
      <c r="W26" s="21">
        <f ca="1">INT(VLOOKUP($C26,[1]裸属性!$A$84:$AK$163,COLUMN(F22),0)*(1+$E26/10+RANDBETWEEN(-1,1)/10))</f>
        <v>78137</v>
      </c>
      <c r="X26" s="23">
        <v>100</v>
      </c>
      <c r="Y26" s="21">
        <f ca="1">INT(VLOOKUP($C26,[1]裸属性!$A$84:$AK$163,COLUMN(H22),0)*(1+$E26/10+RANDBETWEEN(-1,1)/10))</f>
        <v>1287</v>
      </c>
      <c r="Z26" s="19">
        <f ca="1">INT(VLOOKUP($C26,[1]裸属性!$A$84:$AK$163,COLUMN(B23),0)*(1+$E26/10+RANDBETWEEN(-1,1)/10))</f>
        <v>2069</v>
      </c>
      <c r="AA26" s="19">
        <f ca="1">INT(VLOOKUP($C26,[1]裸属性!$A$84:$AK$163,COLUMN(C23),0)*(1+$E26/10+RANDBETWEEN(-1,1)/10))</f>
        <v>1277</v>
      </c>
      <c r="AB26" s="19">
        <f ca="1">INT(VLOOKUP($C26,[1]裸属性!$A$84:$AK$163,COLUMN(D23),0)*(1+$E26/10+RANDBETWEEN(-1,1)/10))</f>
        <v>2299</v>
      </c>
      <c r="AC26" s="19">
        <f ca="1">INT(VLOOKUP($C26,[1]裸属性!$A$84:$AK$163,COLUMN(E23),0)*(1+$E26/10+RANDBETWEEN(-1,1)/10))</f>
        <v>1277</v>
      </c>
      <c r="AD26" s="23">
        <f>0</f>
        <v>0</v>
      </c>
      <c r="AE26" s="23">
        <v>0</v>
      </c>
      <c r="AF26" s="25">
        <f ca="1">INT(VLOOKUP($C26,[1]裸属性!$A$84:$AK$163,COLUMN(J23),0)*(1+$E26/10+RANDBETWEEN(-1,1)/10))</f>
        <v>148</v>
      </c>
      <c r="AG26" s="23">
        <f>VLOOKUP($C26,[1]裸属性!$A$84:$AK$163,COLUMN(K23),0)</f>
        <v>30</v>
      </c>
      <c r="AH26" s="23">
        <f>VLOOKUP($C26,[1]裸属性!$A$84:$AK$163,COLUMN(L23),0)</f>
        <v>800</v>
      </c>
      <c r="AI26" s="23">
        <f>VLOOKUP($C26,[1]裸属性!$A$84:$AK$163,COLUMN(M23),0)</f>
        <v>600</v>
      </c>
      <c r="AJ26" s="23">
        <f>VLOOKUP($C26,[1]裸属性!$A$84:$AK$163,COLUMN(N23),0)</f>
        <v>175</v>
      </c>
      <c r="AK26" s="23">
        <f>VLOOKUP($C26,[1]裸属性!$A$84:$AK$163,COLUMN(O23),0)</f>
        <v>99</v>
      </c>
      <c r="AL26" s="25">
        <f ca="1">INT(VLOOKUP($C26,[1]裸属性!$A$84:$AK$163,COLUMN(P23),0)*(1+$E26/10+RANDBETWEEN(-1,1)/10))</f>
        <v>136</v>
      </c>
      <c r="AM26" s="23">
        <f>VLOOKUP($C26,[1]裸属性!$A$84:$AK$163,COLUMN(Q23),0)</f>
        <v>0</v>
      </c>
      <c r="AN26" s="23">
        <f>VLOOKUP($C26,[1]裸属性!$A$84:$AK$163,COLUMN(R23),0)</f>
        <v>0</v>
      </c>
      <c r="AO26" s="23">
        <f>VLOOKUP($C26,[1]裸属性!$A$84:$AK$163,COLUMN(S23),0)</f>
        <v>0</v>
      </c>
      <c r="AP26" s="23">
        <f>VLOOKUP($C26,[1]裸属性!$A$84:$AK$163,COLUMN(T23),0)</f>
        <v>0</v>
      </c>
      <c r="AQ26" s="23">
        <f>VLOOKUP($C26,[1]裸属性!$A$84:$AK$163,COLUMN(U23),0)</f>
        <v>0</v>
      </c>
      <c r="AR26" s="23">
        <f>VLOOKUP($C26,[1]裸属性!$A$84:$AK$163,COLUMN(V23),0)</f>
        <v>0</v>
      </c>
      <c r="AS26" s="25">
        <f ca="1">INT(VLOOKUP($C26,[1]裸属性!$A$84:$AK$163,COLUMN(W23),0)*(1+$E26/10+RANDBETWEEN(-1,1)/10))</f>
        <v>288</v>
      </c>
      <c r="AT26" s="25">
        <f ca="1">INT(VLOOKUP($C26,[1]裸属性!$A$84:$AK$163,COLUMN(X23),0)*(1+$E26/10+RANDBETWEEN(-1,1)/10))</f>
        <v>5500</v>
      </c>
      <c r="AU26" s="25">
        <f ca="1">INT(VLOOKUP($C26,[1]裸属性!$A$84:$AK$163,COLUMN(Y23),0)*(1+$E26/10+RANDBETWEEN(-1,1)/10))</f>
        <v>187</v>
      </c>
      <c r="AV26" s="23">
        <f>VLOOKUP($C26,[1]裸属性!$A$84:$AK$163,COLUMN(Z23),0)</f>
        <v>0</v>
      </c>
      <c r="AW26" s="23">
        <f>VLOOKUP($C26,[1]裸属性!$A$84:$AK$163,COLUMN(AA23),0)</f>
        <v>0</v>
      </c>
      <c r="AX26" s="23">
        <f>VLOOKUP($C26,[1]裸属性!$A$84:$AK$163,COLUMN(AB23),0)</f>
        <v>0</v>
      </c>
      <c r="AY26" s="23">
        <f>VLOOKUP($C26,[1]裸属性!$A$84:$AK$163,COLUMN(AC23),0)</f>
        <v>0</v>
      </c>
      <c r="AZ26" s="23">
        <f>VLOOKUP($C26,[1]裸属性!$A$84:$AK$163,COLUMN(AD23),0)</f>
        <v>0</v>
      </c>
      <c r="BA26" s="23">
        <f>VLOOKUP($C26,[1]裸属性!$A$84:$AK$163,COLUMN(AE23),0)</f>
        <v>0</v>
      </c>
      <c r="BB26" s="23">
        <f>VLOOKUP($C26,[1]裸属性!$A$84:$AK$163,COLUMN(AF23),0)</f>
        <v>99999</v>
      </c>
      <c r="BC26" s="23">
        <f>VLOOKUP($C26,[1]裸属性!$A$84:$AK$163,COLUMN(AG23),0)</f>
        <v>0</v>
      </c>
      <c r="BD26" s="23">
        <f>VLOOKUP($C26,[1]裸属性!$A$84:$AK$163,COLUMN(AH23),0)</f>
        <v>0</v>
      </c>
      <c r="BE26" s="23">
        <f>VLOOKUP($C26,[1]裸属性!$A$84:$AK$163,COLUMN(AI23),0)</f>
        <v>0</v>
      </c>
      <c r="BF26" s="23">
        <f>VLOOKUP($C26,[1]裸属性!$A$84:$AK$163,COLUMN(AJ23),0)</f>
        <v>0</v>
      </c>
      <c r="BG26" s="26"/>
    </row>
    <row r="27" spans="1:59" x14ac:dyDescent="0.15">
      <c r="A27">
        <v>1023</v>
      </c>
      <c r="C27">
        <f t="shared" si="12"/>
        <v>23</v>
      </c>
      <c r="D27">
        <f ca="1">ROUND(X27*[1]期望属性!$F$23+Y27*[1]期望属性!$F$25+Z27*[1]期望属性!$F$24+AA27*[1]期望属性!$F$26+AB27*[1]期望属性!$F$27+AC27*[1]期望属性!$F$28+W27*[1]期望属性!$F$29+AF27*[1]期望属性!$F$31+AL27*[1]期望属性!$F$30+AS27*[1]期望属性!$F$33+AT27*[1]期望属性!$F$35+AU27*[1]期望属性!$F$34,0)</f>
        <v>547620</v>
      </c>
      <c r="E27">
        <v>0</v>
      </c>
      <c r="F27">
        <f t="shared" ca="1" si="2"/>
        <v>1</v>
      </c>
      <c r="G27" t="str">
        <f t="shared" ca="1" si="13"/>
        <v>14,101,1</v>
      </c>
      <c r="H27" t="str">
        <f t="shared" ca="1" si="0"/>
        <v>17,6023,1</v>
      </c>
      <c r="I27" t="str">
        <f t="shared" ca="1" si="3"/>
        <v>1003,23</v>
      </c>
      <c r="J27" t="str">
        <f t="shared" ca="1" si="4"/>
        <v>1004,21</v>
      </c>
      <c r="K27" t="str">
        <f t="shared" ca="1" si="5"/>
        <v>1005,19</v>
      </c>
      <c r="L27" t="str">
        <f t="shared" ca="1" si="6"/>
        <v>1006,20</v>
      </c>
      <c r="M27" t="str">
        <f t="shared" ca="1" si="7"/>
        <v>1007,20</v>
      </c>
      <c r="N27" t="str">
        <f t="shared" ca="1" si="8"/>
        <v>1008,18</v>
      </c>
      <c r="O27">
        <f t="shared" ca="1" si="9"/>
        <v>1009</v>
      </c>
      <c r="P27">
        <f t="shared" ca="1" si="10"/>
        <v>0</v>
      </c>
      <c r="Q27">
        <f t="shared" ca="1" si="11"/>
        <v>0</v>
      </c>
      <c r="R27" s="1" t="str">
        <f ca="1">"7,"&amp;INDEX(所有佣兵id!$A$3:$A$42,RANDBETWEEN(1,COUNT(所有佣兵id!$A$3:$A$42)))&amp;",1"</f>
        <v>7,13,1</v>
      </c>
      <c r="S27" s="1" t="str">
        <f ca="1">"7,"&amp;INDEX(所有佣兵id!$A$3:$A$42,RANDBETWEEN(1,COUNT(所有佣兵id!$A$3:$A$42)))&amp;",1"</f>
        <v>7,24,1</v>
      </c>
      <c r="T27" s="1" t="str">
        <f ca="1">"7,"&amp;INDEX(所有佣兵id!$A$3:$A$42,RANDBETWEEN(1,COUNT(所有佣兵id!$A$3:$A$42)))&amp;",1"</f>
        <v>7,9,1</v>
      </c>
      <c r="U27" s="1" t="str">
        <f ca="1">IF(C27&lt;21,0,"7,"&amp;INDEX(所有佣兵id!$A$3:$A$42,RANDBETWEEN(1,COUNT(所有佣兵id!$A$3:$A$42)))&amp;",1")</f>
        <v>7,49,1</v>
      </c>
      <c r="V27" s="1">
        <f ca="1">IF(C27&lt;31,0,"7,"&amp;INDEX(所有佣兵id!$A$3:$A$42,RANDBETWEEN(1,COUNT(所有佣兵id!$A$3:$A$42)))&amp;",1")</f>
        <v>0</v>
      </c>
      <c r="W27" s="21">
        <f ca="1">INT(VLOOKUP($C27,[1]裸属性!$A$84:$AK$163,COLUMN(F23),0)*(1+$E27/10+RANDBETWEEN(-1,1)/10))</f>
        <v>83443</v>
      </c>
      <c r="X27" s="23">
        <v>100</v>
      </c>
      <c r="Y27" s="21">
        <f ca="1">INT(VLOOKUP($C27,[1]裸属性!$A$84:$AK$163,COLUMN(H23),0)*(1+$E27/10+RANDBETWEEN(-1,1)/10))</f>
        <v>1125</v>
      </c>
      <c r="Z27" s="19">
        <f ca="1">INT(VLOOKUP($C27,[1]裸属性!$A$84:$AK$163,COLUMN(B24),0)*(1+$E27/10+RANDBETWEEN(-1,1)/10))</f>
        <v>2456</v>
      </c>
      <c r="AA27" s="19">
        <f ca="1">INT(VLOOKUP($C27,[1]裸属性!$A$84:$AK$163,COLUMN(C24),0)*(1+$E27/10+RANDBETWEEN(-1,1)/10))</f>
        <v>1500</v>
      </c>
      <c r="AB27" s="19">
        <f ca="1">INT(VLOOKUP($C27,[1]裸属性!$A$84:$AK$163,COLUMN(D24),0)*(1+$E27/10+RANDBETWEEN(-1,1)/10))</f>
        <v>2456</v>
      </c>
      <c r="AC27" s="19">
        <f ca="1">INT(VLOOKUP($C27,[1]裸属性!$A$84:$AK$163,COLUMN(E24),0)*(1+$E27/10+RANDBETWEEN(-1,1)/10))</f>
        <v>1364</v>
      </c>
      <c r="AD27" s="23">
        <f>0</f>
        <v>0</v>
      </c>
      <c r="AE27" s="23">
        <v>0</v>
      </c>
      <c r="AF27" s="25">
        <f ca="1">INT(VLOOKUP($C27,[1]裸属性!$A$84:$AK$163,COLUMN(J24),0)*(1+$E27/10+RANDBETWEEN(-1,1)/10))</f>
        <v>194</v>
      </c>
      <c r="AG27" s="23">
        <f>VLOOKUP($C27,[1]裸属性!$A$84:$AK$163,COLUMN(K24),0)</f>
        <v>30</v>
      </c>
      <c r="AH27" s="23">
        <f>VLOOKUP($C27,[1]裸属性!$A$84:$AK$163,COLUMN(L24),0)</f>
        <v>800</v>
      </c>
      <c r="AI27" s="23">
        <f>VLOOKUP($C27,[1]裸属性!$A$84:$AK$163,COLUMN(M24),0)</f>
        <v>600</v>
      </c>
      <c r="AJ27" s="23">
        <f>VLOOKUP($C27,[1]裸属性!$A$84:$AK$163,COLUMN(N24),0)</f>
        <v>175</v>
      </c>
      <c r="AK27" s="23">
        <f>VLOOKUP($C27,[1]裸属性!$A$84:$AK$163,COLUMN(O24),0)</f>
        <v>99</v>
      </c>
      <c r="AL27" s="25">
        <f ca="1">INT(VLOOKUP($C27,[1]裸属性!$A$84:$AK$163,COLUMN(P24),0)*(1+$E27/10+RANDBETWEEN(-1,1)/10))</f>
        <v>133</v>
      </c>
      <c r="AM27" s="23">
        <f>VLOOKUP($C27,[1]裸属性!$A$84:$AK$163,COLUMN(Q24),0)</f>
        <v>0</v>
      </c>
      <c r="AN27" s="23">
        <f>VLOOKUP($C27,[1]裸属性!$A$84:$AK$163,COLUMN(R24),0)</f>
        <v>0</v>
      </c>
      <c r="AO27" s="23">
        <f>VLOOKUP($C27,[1]裸属性!$A$84:$AK$163,COLUMN(S24),0)</f>
        <v>0</v>
      </c>
      <c r="AP27" s="23">
        <f>VLOOKUP($C27,[1]裸属性!$A$84:$AK$163,COLUMN(T24),0)</f>
        <v>0</v>
      </c>
      <c r="AQ27" s="23">
        <f>VLOOKUP($C27,[1]裸属性!$A$84:$AK$163,COLUMN(U24),0)</f>
        <v>0</v>
      </c>
      <c r="AR27" s="23">
        <f>VLOOKUP($C27,[1]裸属性!$A$84:$AK$163,COLUMN(V24),0)</f>
        <v>0</v>
      </c>
      <c r="AS27" s="25">
        <f ca="1">INT(VLOOKUP($C27,[1]裸属性!$A$84:$AK$163,COLUMN(W24),0)*(1+$E27/10+RANDBETWEEN(-1,1)/10))</f>
        <v>376</v>
      </c>
      <c r="AT27" s="25">
        <f ca="1">INT(VLOOKUP($C27,[1]裸属性!$A$84:$AK$163,COLUMN(X24),0)*(1+$E27/10+RANDBETWEEN(-1,1)/10))</f>
        <v>5000</v>
      </c>
      <c r="AU27" s="25">
        <f ca="1">INT(VLOOKUP($C27,[1]裸属性!$A$84:$AK$163,COLUMN(Y24),0)*(1+$E27/10+RANDBETWEEN(-1,1)/10))</f>
        <v>163</v>
      </c>
      <c r="AV27" s="23">
        <f>VLOOKUP($C27,[1]裸属性!$A$84:$AK$163,COLUMN(Z24),0)</f>
        <v>0</v>
      </c>
      <c r="AW27" s="23">
        <f>VLOOKUP($C27,[1]裸属性!$A$84:$AK$163,COLUMN(AA24),0)</f>
        <v>0</v>
      </c>
      <c r="AX27" s="23">
        <f>VLOOKUP($C27,[1]裸属性!$A$84:$AK$163,COLUMN(AB24),0)</f>
        <v>0</v>
      </c>
      <c r="AY27" s="23">
        <f>VLOOKUP($C27,[1]裸属性!$A$84:$AK$163,COLUMN(AC24),0)</f>
        <v>0</v>
      </c>
      <c r="AZ27" s="23">
        <f>VLOOKUP($C27,[1]裸属性!$A$84:$AK$163,COLUMN(AD24),0)</f>
        <v>0</v>
      </c>
      <c r="BA27" s="23">
        <f>VLOOKUP($C27,[1]裸属性!$A$84:$AK$163,COLUMN(AE24),0)</f>
        <v>0</v>
      </c>
      <c r="BB27" s="23">
        <f>VLOOKUP($C27,[1]裸属性!$A$84:$AK$163,COLUMN(AF24),0)</f>
        <v>99999</v>
      </c>
      <c r="BC27" s="23">
        <f>VLOOKUP($C27,[1]裸属性!$A$84:$AK$163,COLUMN(AG24),0)</f>
        <v>0</v>
      </c>
      <c r="BD27" s="23">
        <f>VLOOKUP($C27,[1]裸属性!$A$84:$AK$163,COLUMN(AH24),0)</f>
        <v>0</v>
      </c>
      <c r="BE27" s="23">
        <f>VLOOKUP($C27,[1]裸属性!$A$84:$AK$163,COLUMN(AI24),0)</f>
        <v>0</v>
      </c>
      <c r="BF27" s="23">
        <f>VLOOKUP($C27,[1]裸属性!$A$84:$AK$163,COLUMN(AJ24),0)</f>
        <v>0</v>
      </c>
      <c r="BG27" s="26"/>
    </row>
    <row r="28" spans="1:59" x14ac:dyDescent="0.15">
      <c r="A28">
        <v>1024</v>
      </c>
      <c r="C28">
        <f t="shared" si="12"/>
        <v>24</v>
      </c>
      <c r="D28">
        <f ca="1">ROUND(X28*[1]期望属性!$F$23+Y28*[1]期望属性!$F$25+Z28*[1]期望属性!$F$24+AA28*[1]期望属性!$F$26+AB28*[1]期望属性!$F$27+AC28*[1]期望属性!$F$28+W28*[1]期望属性!$F$29+AF28*[1]期望属性!$F$31+AL28*[1]期望属性!$F$30+AS28*[1]期望属性!$F$33+AT28*[1]期望属性!$F$35+AU28*[1]期望属性!$F$34,0)</f>
        <v>638570</v>
      </c>
      <c r="E28">
        <v>0</v>
      </c>
      <c r="F28">
        <f t="shared" ca="1" si="2"/>
        <v>1</v>
      </c>
      <c r="G28" t="str">
        <f t="shared" ca="1" si="13"/>
        <v>14,101,1</v>
      </c>
      <c r="H28" t="str">
        <f t="shared" ca="1" si="0"/>
        <v>17,6022,1</v>
      </c>
      <c r="I28" t="str">
        <f t="shared" ca="1" si="3"/>
        <v>1003,18</v>
      </c>
      <c r="J28" t="str">
        <f t="shared" ca="1" si="4"/>
        <v>1004,22</v>
      </c>
      <c r="K28" t="str">
        <f t="shared" ca="1" si="5"/>
        <v>1005,19</v>
      </c>
      <c r="L28" t="str">
        <f t="shared" ca="1" si="6"/>
        <v>1006,23</v>
      </c>
      <c r="M28" t="str">
        <f t="shared" ca="1" si="7"/>
        <v>1007,24</v>
      </c>
      <c r="N28" t="str">
        <f t="shared" ca="1" si="8"/>
        <v>1008,19</v>
      </c>
      <c r="O28">
        <f t="shared" ca="1" si="9"/>
        <v>1009</v>
      </c>
      <c r="P28">
        <f t="shared" ca="1" si="10"/>
        <v>0</v>
      </c>
      <c r="Q28">
        <f t="shared" ca="1" si="11"/>
        <v>0</v>
      </c>
      <c r="R28" s="1" t="str">
        <f ca="1">"7,"&amp;INDEX(所有佣兵id!$A$3:$A$42,RANDBETWEEN(1,COUNT(所有佣兵id!$A$3:$A$42)))&amp;",1"</f>
        <v>7,30,1</v>
      </c>
      <c r="S28" s="1" t="str">
        <f ca="1">"7,"&amp;INDEX(所有佣兵id!$A$3:$A$42,RANDBETWEEN(1,COUNT(所有佣兵id!$A$3:$A$42)))&amp;",1"</f>
        <v>7,50,1</v>
      </c>
      <c r="T28" s="1" t="str">
        <f ca="1">"7,"&amp;INDEX(所有佣兵id!$A$3:$A$42,RANDBETWEEN(1,COUNT(所有佣兵id!$A$3:$A$42)))&amp;",1"</f>
        <v>7,48,1</v>
      </c>
      <c r="U28" s="1" t="str">
        <f ca="1">IF(C28&lt;21,0,"7,"&amp;INDEX(所有佣兵id!$A$3:$A$42,RANDBETWEEN(1,COUNT(所有佣兵id!$A$3:$A$42)))&amp;",1")</f>
        <v>7,62,1</v>
      </c>
      <c r="V28" s="1">
        <f ca="1">IF(C28&lt;31,0,"7,"&amp;INDEX(所有佣兵id!$A$3:$A$42,RANDBETWEEN(1,COUNT(所有佣兵id!$A$3:$A$42)))&amp;",1")</f>
        <v>0</v>
      </c>
      <c r="W28" s="21">
        <f ca="1">INT(VLOOKUP($C28,[1]裸属性!$A$84:$AK$163,COLUMN(F24),0)*(1+$E28/10+RANDBETWEEN(-1,1)/10))</f>
        <v>98795</v>
      </c>
      <c r="X28" s="23">
        <v>100</v>
      </c>
      <c r="Y28" s="21">
        <f ca="1">INT(VLOOKUP($C28,[1]裸属性!$A$84:$AK$163,COLUMN(H24),0)*(1+$E28/10+RANDBETWEEN(-1,1)/10))</f>
        <v>1198</v>
      </c>
      <c r="Z28" s="19">
        <f ca="1">INT(VLOOKUP($C28,[1]裸属性!$A$84:$AK$163,COLUMN(B25),0)*(1+$E28/10+RANDBETWEEN(-1,1)/10))</f>
        <v>2879</v>
      </c>
      <c r="AA28" s="19">
        <f ca="1">INT(VLOOKUP($C28,[1]裸属性!$A$84:$AK$163,COLUMN(C25),0)*(1+$E28/10+RANDBETWEEN(-1,1)/10))</f>
        <v>1599</v>
      </c>
      <c r="AB28" s="19">
        <f ca="1">INT(VLOOKUP($C28,[1]裸属性!$A$84:$AK$163,COLUMN(D25),0)*(1+$E28/10+RANDBETWEEN(-1,1)/10))</f>
        <v>2879</v>
      </c>
      <c r="AC28" s="19">
        <f ca="1">INT(VLOOKUP($C28,[1]裸属性!$A$84:$AK$163,COLUMN(E25),0)*(1+$E28/10+RANDBETWEEN(-1,1)/10))</f>
        <v>1599</v>
      </c>
      <c r="AD28" s="23">
        <f>0</f>
        <v>0</v>
      </c>
      <c r="AE28" s="23">
        <v>0</v>
      </c>
      <c r="AF28" s="25">
        <f ca="1">INT(VLOOKUP($C28,[1]裸属性!$A$84:$AK$163,COLUMN(J25),0)*(1+$E28/10+RANDBETWEEN(-1,1)/10))</f>
        <v>207</v>
      </c>
      <c r="AG28" s="23">
        <f>VLOOKUP($C28,[1]裸属性!$A$84:$AK$163,COLUMN(K25),0)</f>
        <v>30</v>
      </c>
      <c r="AH28" s="23">
        <f>VLOOKUP($C28,[1]裸属性!$A$84:$AK$163,COLUMN(L25),0)</f>
        <v>800</v>
      </c>
      <c r="AI28" s="23">
        <f>VLOOKUP($C28,[1]裸属性!$A$84:$AK$163,COLUMN(M25),0)</f>
        <v>600</v>
      </c>
      <c r="AJ28" s="23">
        <f>VLOOKUP($C28,[1]裸属性!$A$84:$AK$163,COLUMN(N25),0)</f>
        <v>175</v>
      </c>
      <c r="AK28" s="23">
        <f>VLOOKUP($C28,[1]裸属性!$A$84:$AK$163,COLUMN(O25),0)</f>
        <v>99</v>
      </c>
      <c r="AL28" s="25">
        <f ca="1">INT(VLOOKUP($C28,[1]裸属性!$A$84:$AK$163,COLUMN(P25),0)*(1+$E28/10+RANDBETWEEN(-1,1)/10))</f>
        <v>127</v>
      </c>
      <c r="AM28" s="23">
        <f>VLOOKUP($C28,[1]裸属性!$A$84:$AK$163,COLUMN(Q25),0)</f>
        <v>0</v>
      </c>
      <c r="AN28" s="23">
        <f>VLOOKUP($C28,[1]裸属性!$A$84:$AK$163,COLUMN(R25),0)</f>
        <v>0</v>
      </c>
      <c r="AO28" s="23">
        <f>VLOOKUP($C28,[1]裸属性!$A$84:$AK$163,COLUMN(S25),0)</f>
        <v>0</v>
      </c>
      <c r="AP28" s="23">
        <f>VLOOKUP($C28,[1]裸属性!$A$84:$AK$163,COLUMN(T25),0)</f>
        <v>0</v>
      </c>
      <c r="AQ28" s="23">
        <f>VLOOKUP($C28,[1]裸属性!$A$84:$AK$163,COLUMN(U25),0)</f>
        <v>0</v>
      </c>
      <c r="AR28" s="23">
        <f>VLOOKUP($C28,[1]裸属性!$A$84:$AK$163,COLUMN(V25),0)</f>
        <v>0</v>
      </c>
      <c r="AS28" s="25">
        <f ca="1">INT(VLOOKUP($C28,[1]裸属性!$A$84:$AK$163,COLUMN(W25),0)*(1+$E28/10+RANDBETWEEN(-1,1)/10))</f>
        <v>401</v>
      </c>
      <c r="AT28" s="25">
        <f ca="1">INT(VLOOKUP($C28,[1]裸属性!$A$84:$AK$163,COLUMN(X25),0)*(1+$E28/10+RANDBETWEEN(-1,1)/10))</f>
        <v>4500</v>
      </c>
      <c r="AU28" s="25">
        <f ca="1">INT(VLOOKUP($C28,[1]裸属性!$A$84:$AK$163,COLUMN(Y25),0)*(1+$E28/10+RANDBETWEEN(-1,1)/10))</f>
        <v>194</v>
      </c>
      <c r="AV28" s="23">
        <f>VLOOKUP($C28,[1]裸属性!$A$84:$AK$163,COLUMN(Z25),0)</f>
        <v>0</v>
      </c>
      <c r="AW28" s="23">
        <f>VLOOKUP($C28,[1]裸属性!$A$84:$AK$163,COLUMN(AA25),0)</f>
        <v>0</v>
      </c>
      <c r="AX28" s="23">
        <f>VLOOKUP($C28,[1]裸属性!$A$84:$AK$163,COLUMN(AB25),0)</f>
        <v>0</v>
      </c>
      <c r="AY28" s="23">
        <f>VLOOKUP($C28,[1]裸属性!$A$84:$AK$163,COLUMN(AC25),0)</f>
        <v>0</v>
      </c>
      <c r="AZ28" s="23">
        <f>VLOOKUP($C28,[1]裸属性!$A$84:$AK$163,COLUMN(AD25),0)</f>
        <v>0</v>
      </c>
      <c r="BA28" s="23">
        <f>VLOOKUP($C28,[1]裸属性!$A$84:$AK$163,COLUMN(AE25),0)</f>
        <v>0</v>
      </c>
      <c r="BB28" s="23">
        <f>VLOOKUP($C28,[1]裸属性!$A$84:$AK$163,COLUMN(AF25),0)</f>
        <v>99999</v>
      </c>
      <c r="BC28" s="23">
        <f>VLOOKUP($C28,[1]裸属性!$A$84:$AK$163,COLUMN(AG25),0)</f>
        <v>0</v>
      </c>
      <c r="BD28" s="23">
        <f>VLOOKUP($C28,[1]裸属性!$A$84:$AK$163,COLUMN(AH25),0)</f>
        <v>0</v>
      </c>
      <c r="BE28" s="23">
        <f>VLOOKUP($C28,[1]裸属性!$A$84:$AK$163,COLUMN(AI25),0)</f>
        <v>0</v>
      </c>
      <c r="BF28" s="23">
        <f>VLOOKUP($C28,[1]裸属性!$A$84:$AK$163,COLUMN(AJ25),0)</f>
        <v>0</v>
      </c>
      <c r="BG28" s="26"/>
    </row>
    <row r="29" spans="1:59" x14ac:dyDescent="0.15">
      <c r="A29">
        <v>1025</v>
      </c>
      <c r="C29">
        <f t="shared" si="12"/>
        <v>25</v>
      </c>
      <c r="D29">
        <f ca="1">ROUND(X29*[1]期望属性!$F$23+Y29*[1]期望属性!$F$25+Z29*[1]期望属性!$F$24+AA29*[1]期望属性!$F$26+AB29*[1]期望属性!$F$27+AC29*[1]期望属性!$F$28+W29*[1]期望属性!$F$29+AF29*[1]期望属性!$F$31+AL29*[1]期望属性!$F$30+AS29*[1]期望属性!$F$33+AT29*[1]期望属性!$F$35+AU29*[1]期望属性!$F$34,0)</f>
        <v>661188</v>
      </c>
      <c r="E29">
        <v>0</v>
      </c>
      <c r="F29">
        <f t="shared" ca="1" si="2"/>
        <v>2</v>
      </c>
      <c r="G29" t="str">
        <f t="shared" ca="1" si="13"/>
        <v>14,201,1</v>
      </c>
      <c r="H29" t="str">
        <f t="shared" ca="1" si="0"/>
        <v>17,7019,1</v>
      </c>
      <c r="I29" t="str">
        <f t="shared" ca="1" si="3"/>
        <v>2003,20</v>
      </c>
      <c r="J29" t="str">
        <f t="shared" ca="1" si="4"/>
        <v>2004,19</v>
      </c>
      <c r="K29" t="str">
        <f t="shared" ca="1" si="5"/>
        <v>2005,24</v>
      </c>
      <c r="L29" t="str">
        <f t="shared" ca="1" si="6"/>
        <v>2006,25</v>
      </c>
      <c r="M29" t="str">
        <f t="shared" ca="1" si="7"/>
        <v>2007,23</v>
      </c>
      <c r="N29" t="str">
        <f t="shared" ca="1" si="8"/>
        <v>2008,22</v>
      </c>
      <c r="O29">
        <f t="shared" ca="1" si="9"/>
        <v>2009</v>
      </c>
      <c r="P29">
        <f t="shared" ca="1" si="10"/>
        <v>0</v>
      </c>
      <c r="Q29">
        <f t="shared" ca="1" si="11"/>
        <v>0</v>
      </c>
      <c r="R29" s="1" t="str">
        <f ca="1">"7,"&amp;INDEX(所有佣兵id!$A$3:$A$42,RANDBETWEEN(1,COUNT(所有佣兵id!$A$3:$A$42)))&amp;",1"</f>
        <v>7,56,1</v>
      </c>
      <c r="S29" s="1" t="str">
        <f ca="1">"7,"&amp;INDEX(所有佣兵id!$A$3:$A$42,RANDBETWEEN(1,COUNT(所有佣兵id!$A$3:$A$42)))&amp;",1"</f>
        <v>7,50,1</v>
      </c>
      <c r="T29" s="1" t="str">
        <f ca="1">"7,"&amp;INDEX(所有佣兵id!$A$3:$A$42,RANDBETWEEN(1,COUNT(所有佣兵id!$A$3:$A$42)))&amp;",1"</f>
        <v>7,9,1</v>
      </c>
      <c r="U29" s="1" t="str">
        <f ca="1">IF(C29&lt;21,0,"7,"&amp;INDEX(所有佣兵id!$A$3:$A$42,RANDBETWEEN(1,COUNT(所有佣兵id!$A$3:$A$42)))&amp;",1")</f>
        <v>7,39,1</v>
      </c>
      <c r="V29" s="1">
        <f ca="1">IF(C29&lt;31,0,"7,"&amp;INDEX(所有佣兵id!$A$3:$A$42,RANDBETWEEN(1,COUNT(所有佣兵id!$A$3:$A$42)))&amp;",1")</f>
        <v>0</v>
      </c>
      <c r="W29" s="21">
        <f ca="1">INT(VLOOKUP($C29,[1]裸属性!$A$84:$AK$163,COLUMN(F25),0)*(1+$E29/10+RANDBETWEEN(-1,1)/10))</f>
        <v>105056</v>
      </c>
      <c r="X29" s="23">
        <v>100</v>
      </c>
      <c r="Y29" s="21">
        <f ca="1">INT(VLOOKUP($C29,[1]裸属性!$A$84:$AK$163,COLUMN(H25),0)*(1+$E29/10+RANDBETWEEN(-1,1)/10))</f>
        <v>1558</v>
      </c>
      <c r="Z29" s="19">
        <f ca="1">INT(VLOOKUP($C29,[1]裸属性!$A$84:$AK$163,COLUMN(B26),0)*(1+$E29/10+RANDBETWEEN(-1,1)/10))</f>
        <v>2505</v>
      </c>
      <c r="AA29" s="19">
        <f ca="1">INT(VLOOKUP($C29,[1]裸属性!$A$84:$AK$163,COLUMN(C26),0)*(1+$E29/10+RANDBETWEEN(-1,1)/10))</f>
        <v>1392</v>
      </c>
      <c r="AB29" s="19">
        <f ca="1">INT(VLOOKUP($C29,[1]裸属性!$A$84:$AK$163,COLUMN(D26),0)*(1+$E29/10+RANDBETWEEN(-1,1)/10))</f>
        <v>3062</v>
      </c>
      <c r="AC29" s="19">
        <f ca="1">INT(VLOOKUP($C29,[1]裸属性!$A$84:$AK$163,COLUMN(E26),0)*(1+$E29/10+RANDBETWEEN(-1,1)/10))</f>
        <v>1547</v>
      </c>
      <c r="AD29" s="23">
        <f>0</f>
        <v>0</v>
      </c>
      <c r="AE29" s="23">
        <v>0</v>
      </c>
      <c r="AF29" s="25">
        <f ca="1">INT(VLOOKUP($C29,[1]裸属性!$A$84:$AK$163,COLUMN(J26),0)*(1+$E29/10+RANDBETWEEN(-1,1)/10))</f>
        <v>181</v>
      </c>
      <c r="AG29" s="23">
        <f>VLOOKUP($C29,[1]裸属性!$A$84:$AK$163,COLUMN(K26),0)</f>
        <v>30</v>
      </c>
      <c r="AH29" s="23">
        <f>VLOOKUP($C29,[1]裸属性!$A$84:$AK$163,COLUMN(L26),0)</f>
        <v>800</v>
      </c>
      <c r="AI29" s="23">
        <f>VLOOKUP($C29,[1]裸属性!$A$84:$AK$163,COLUMN(M26),0)</f>
        <v>600</v>
      </c>
      <c r="AJ29" s="23">
        <f>VLOOKUP($C29,[1]裸属性!$A$84:$AK$163,COLUMN(N26),0)</f>
        <v>175</v>
      </c>
      <c r="AK29" s="23">
        <f>VLOOKUP($C29,[1]裸属性!$A$84:$AK$163,COLUMN(O26),0)</f>
        <v>99</v>
      </c>
      <c r="AL29" s="25">
        <f ca="1">INT(VLOOKUP($C29,[1]裸属性!$A$84:$AK$163,COLUMN(P26),0)*(1+$E29/10+RANDBETWEEN(-1,1)/10))</f>
        <v>151</v>
      </c>
      <c r="AM29" s="23">
        <f>VLOOKUP($C29,[1]裸属性!$A$84:$AK$163,COLUMN(Q26),0)</f>
        <v>0</v>
      </c>
      <c r="AN29" s="23">
        <f>VLOOKUP($C29,[1]裸属性!$A$84:$AK$163,COLUMN(R26),0)</f>
        <v>0</v>
      </c>
      <c r="AO29" s="23">
        <f>VLOOKUP($C29,[1]裸属性!$A$84:$AK$163,COLUMN(S26),0)</f>
        <v>0</v>
      </c>
      <c r="AP29" s="23">
        <f>VLOOKUP($C29,[1]裸属性!$A$84:$AK$163,COLUMN(T26),0)</f>
        <v>0</v>
      </c>
      <c r="AQ29" s="23">
        <f>VLOOKUP($C29,[1]裸属性!$A$84:$AK$163,COLUMN(U26),0)</f>
        <v>0</v>
      </c>
      <c r="AR29" s="23">
        <f>VLOOKUP($C29,[1]裸属性!$A$84:$AK$163,COLUMN(V26),0)</f>
        <v>0</v>
      </c>
      <c r="AS29" s="25">
        <f ca="1">INT(VLOOKUP($C29,[1]裸属性!$A$84:$AK$163,COLUMN(W26),0)*(1+$E29/10+RANDBETWEEN(-1,1)/10))</f>
        <v>350</v>
      </c>
      <c r="AT29" s="25">
        <f ca="1">INT(VLOOKUP($C29,[1]裸属性!$A$84:$AK$163,COLUMN(X26),0)*(1+$E29/10+RANDBETWEEN(-1,1)/10))</f>
        <v>4500</v>
      </c>
      <c r="AU29" s="25">
        <f ca="1">INT(VLOOKUP($C29,[1]裸属性!$A$84:$AK$163,COLUMN(Y26),0)*(1+$E29/10+RANDBETWEEN(-1,1)/10))</f>
        <v>227</v>
      </c>
      <c r="AV29" s="23">
        <f>VLOOKUP($C29,[1]裸属性!$A$84:$AK$163,COLUMN(Z26),0)</f>
        <v>0</v>
      </c>
      <c r="AW29" s="23">
        <f>VLOOKUP($C29,[1]裸属性!$A$84:$AK$163,COLUMN(AA26),0)</f>
        <v>0</v>
      </c>
      <c r="AX29" s="23">
        <f>VLOOKUP($C29,[1]裸属性!$A$84:$AK$163,COLUMN(AB26),0)</f>
        <v>0</v>
      </c>
      <c r="AY29" s="23">
        <f>VLOOKUP($C29,[1]裸属性!$A$84:$AK$163,COLUMN(AC26),0)</f>
        <v>0</v>
      </c>
      <c r="AZ29" s="23">
        <f>VLOOKUP($C29,[1]裸属性!$A$84:$AK$163,COLUMN(AD26),0)</f>
        <v>0</v>
      </c>
      <c r="BA29" s="23">
        <f>VLOOKUP($C29,[1]裸属性!$A$84:$AK$163,COLUMN(AE26),0)</f>
        <v>0</v>
      </c>
      <c r="BB29" s="23">
        <f>VLOOKUP($C29,[1]裸属性!$A$84:$AK$163,COLUMN(AF26),0)</f>
        <v>99999</v>
      </c>
      <c r="BC29" s="23">
        <f>VLOOKUP($C29,[1]裸属性!$A$84:$AK$163,COLUMN(AG26),0)</f>
        <v>0</v>
      </c>
      <c r="BD29" s="23">
        <f>VLOOKUP($C29,[1]裸属性!$A$84:$AK$163,COLUMN(AH26),0)</f>
        <v>0</v>
      </c>
      <c r="BE29" s="23">
        <f>VLOOKUP($C29,[1]裸属性!$A$84:$AK$163,COLUMN(AI26),0)</f>
        <v>0</v>
      </c>
      <c r="BF29" s="23">
        <f>VLOOKUP($C29,[1]裸属性!$A$84:$AK$163,COLUMN(AJ26),0)</f>
        <v>0</v>
      </c>
      <c r="BG29" s="26"/>
    </row>
    <row r="30" spans="1:59" x14ac:dyDescent="0.15">
      <c r="A30">
        <v>1026</v>
      </c>
      <c r="C30">
        <f t="shared" si="12"/>
        <v>26</v>
      </c>
      <c r="D30">
        <f ca="1">ROUND(X30*[1]期望属性!$F$23+Y30*[1]期望属性!$F$25+Z30*[1]期望属性!$F$24+AA30*[1]期望属性!$F$26+AB30*[1]期望属性!$F$27+AC30*[1]期望属性!$F$28+W30*[1]期望属性!$F$29+AF30*[1]期望属性!$F$31+AL30*[1]期望属性!$F$30+AS30*[1]期望属性!$F$33+AT30*[1]期望属性!$F$35+AU30*[1]期望属性!$F$34,0)</f>
        <v>722677</v>
      </c>
      <c r="E30">
        <v>0</v>
      </c>
      <c r="F30">
        <f t="shared" ca="1" si="2"/>
        <v>1</v>
      </c>
      <c r="G30" t="str">
        <f t="shared" ca="1" si="13"/>
        <v>14,101,1</v>
      </c>
      <c r="H30" t="str">
        <f t="shared" ca="1" si="0"/>
        <v>17,6021,1</v>
      </c>
      <c r="I30" t="str">
        <f t="shared" ca="1" si="3"/>
        <v>1003,23</v>
      </c>
      <c r="J30" t="str">
        <f t="shared" ca="1" si="4"/>
        <v>1004,22</v>
      </c>
      <c r="K30" t="str">
        <f t="shared" ca="1" si="5"/>
        <v>1005,26</v>
      </c>
      <c r="L30" t="str">
        <f t="shared" ca="1" si="6"/>
        <v>1006,25</v>
      </c>
      <c r="M30" t="str">
        <f t="shared" ca="1" si="7"/>
        <v>1007,21</v>
      </c>
      <c r="N30" t="str">
        <f t="shared" ca="1" si="8"/>
        <v>1008,22</v>
      </c>
      <c r="O30">
        <f t="shared" ca="1" si="9"/>
        <v>1009</v>
      </c>
      <c r="P30">
        <f t="shared" ca="1" si="10"/>
        <v>0</v>
      </c>
      <c r="Q30">
        <f t="shared" ca="1" si="11"/>
        <v>0</v>
      </c>
      <c r="R30" s="1" t="str">
        <f ca="1">"7,"&amp;INDEX(所有佣兵id!$A$3:$A$42,RANDBETWEEN(1,COUNT(所有佣兵id!$A$3:$A$42)))&amp;",1"</f>
        <v>7,46,1</v>
      </c>
      <c r="S30" s="1" t="str">
        <f ca="1">"7,"&amp;INDEX(所有佣兵id!$A$3:$A$42,RANDBETWEEN(1,COUNT(所有佣兵id!$A$3:$A$42)))&amp;",1"</f>
        <v>7,29,1</v>
      </c>
      <c r="T30" s="1" t="str">
        <f ca="1">"7,"&amp;INDEX(所有佣兵id!$A$3:$A$42,RANDBETWEEN(1,COUNT(所有佣兵id!$A$3:$A$42)))&amp;",1"</f>
        <v>7,45,1</v>
      </c>
      <c r="U30" s="1" t="str">
        <f ca="1">IF(C30&lt;21,0,"7,"&amp;INDEX(所有佣兵id!$A$3:$A$42,RANDBETWEEN(1,COUNT(所有佣兵id!$A$3:$A$42)))&amp;",1")</f>
        <v>7,14,1</v>
      </c>
      <c r="V30" s="1">
        <f ca="1">IF(C30&lt;31,0,"7,"&amp;INDEX(所有佣兵id!$A$3:$A$42,RANDBETWEEN(1,COUNT(所有佣兵id!$A$3:$A$42)))&amp;",1")</f>
        <v>0</v>
      </c>
      <c r="W30" s="21">
        <f ca="1">INT(VLOOKUP($C30,[1]裸属性!$A$84:$AK$163,COLUMN(F26),0)*(1+$E30/10+RANDBETWEEN(-1,1)/10))</f>
        <v>111501</v>
      </c>
      <c r="X30" s="23">
        <v>100</v>
      </c>
      <c r="Y30" s="21">
        <f ca="1">INT(VLOOKUP($C30,[1]裸属性!$A$84:$AK$163,COLUMN(H26),0)*(1+$E30/10+RANDBETWEEN(-1,1)/10))</f>
        <v>1353</v>
      </c>
      <c r="Z30" s="19">
        <f ca="1">INT(VLOOKUP($C30,[1]裸属性!$A$84:$AK$163,COLUMN(B27),0)*(1+$E30/10+RANDBETWEEN(-1,1)/10))</f>
        <v>3250</v>
      </c>
      <c r="AA30" s="19">
        <f ca="1">INT(VLOOKUP($C30,[1]裸属性!$A$84:$AK$163,COLUMN(C27),0)*(1+$E30/10+RANDBETWEEN(-1,1)/10))</f>
        <v>1642</v>
      </c>
      <c r="AB30" s="19">
        <f ca="1">INT(VLOOKUP($C30,[1]裸属性!$A$84:$AK$163,COLUMN(D27),0)*(1+$E30/10+RANDBETWEEN(-1,1)/10))</f>
        <v>3250</v>
      </c>
      <c r="AC30" s="19">
        <f ca="1">INT(VLOOKUP($C30,[1]裸属性!$A$84:$AK$163,COLUMN(E27),0)*(1+$E30/10+RANDBETWEEN(-1,1)/10))</f>
        <v>1806</v>
      </c>
      <c r="AD30" s="23">
        <f>0</f>
        <v>0</v>
      </c>
      <c r="AE30" s="23">
        <v>0</v>
      </c>
      <c r="AF30" s="25">
        <f ca="1">INT(VLOOKUP($C30,[1]裸属性!$A$84:$AK$163,COLUMN(J27),0)*(1+$E30/10+RANDBETWEEN(-1,1)/10))</f>
        <v>193</v>
      </c>
      <c r="AG30" s="23">
        <f>VLOOKUP($C30,[1]裸属性!$A$84:$AK$163,COLUMN(K27),0)</f>
        <v>30</v>
      </c>
      <c r="AH30" s="23">
        <f>VLOOKUP($C30,[1]裸属性!$A$84:$AK$163,COLUMN(L27),0)</f>
        <v>800</v>
      </c>
      <c r="AI30" s="23">
        <f>VLOOKUP($C30,[1]裸属性!$A$84:$AK$163,COLUMN(M27),0)</f>
        <v>600</v>
      </c>
      <c r="AJ30" s="23">
        <f>VLOOKUP($C30,[1]裸属性!$A$84:$AK$163,COLUMN(N27),0)</f>
        <v>175</v>
      </c>
      <c r="AK30" s="23">
        <f>VLOOKUP($C30,[1]裸属性!$A$84:$AK$163,COLUMN(O27),0)</f>
        <v>99</v>
      </c>
      <c r="AL30" s="25">
        <f ca="1">INT(VLOOKUP($C30,[1]裸属性!$A$84:$AK$163,COLUMN(P27),0)*(1+$E30/10+RANDBETWEEN(-1,1)/10))</f>
        <v>177</v>
      </c>
      <c r="AM30" s="23">
        <f>VLOOKUP($C30,[1]裸属性!$A$84:$AK$163,COLUMN(Q27),0)</f>
        <v>0</v>
      </c>
      <c r="AN30" s="23">
        <f>VLOOKUP($C30,[1]裸属性!$A$84:$AK$163,COLUMN(R27),0)</f>
        <v>0</v>
      </c>
      <c r="AO30" s="23">
        <f>VLOOKUP($C30,[1]裸属性!$A$84:$AK$163,COLUMN(S27),0)</f>
        <v>0</v>
      </c>
      <c r="AP30" s="23">
        <f>VLOOKUP($C30,[1]裸属性!$A$84:$AK$163,COLUMN(T27),0)</f>
        <v>0</v>
      </c>
      <c r="AQ30" s="23">
        <f>VLOOKUP($C30,[1]裸属性!$A$84:$AK$163,COLUMN(U27),0)</f>
        <v>0</v>
      </c>
      <c r="AR30" s="23">
        <f>VLOOKUP($C30,[1]裸属性!$A$84:$AK$163,COLUMN(V27),0)</f>
        <v>0</v>
      </c>
      <c r="AS30" s="25">
        <f ca="1">INT(VLOOKUP($C30,[1]裸属性!$A$84:$AK$163,COLUMN(W27),0)*(1+$E30/10+RANDBETWEEN(-1,1)/10))</f>
        <v>413</v>
      </c>
      <c r="AT30" s="25">
        <f ca="1">INT(VLOOKUP($C30,[1]裸属性!$A$84:$AK$163,COLUMN(X27),0)*(1+$E30/10+RANDBETWEEN(-1,1)/10))</f>
        <v>5500</v>
      </c>
      <c r="AU30" s="25">
        <f ca="1">INT(VLOOKUP($C30,[1]裸属性!$A$84:$AK$163,COLUMN(Y27),0)*(1+$E30/10+RANDBETWEEN(-1,1)/10))</f>
        <v>242</v>
      </c>
      <c r="AV30" s="23">
        <f>VLOOKUP($C30,[1]裸属性!$A$84:$AK$163,COLUMN(Z27),0)</f>
        <v>0</v>
      </c>
      <c r="AW30" s="23">
        <f>VLOOKUP($C30,[1]裸属性!$A$84:$AK$163,COLUMN(AA27),0)</f>
        <v>0</v>
      </c>
      <c r="AX30" s="23">
        <f>VLOOKUP($C30,[1]裸属性!$A$84:$AK$163,COLUMN(AB27),0)</f>
        <v>0</v>
      </c>
      <c r="AY30" s="23">
        <f>VLOOKUP($C30,[1]裸属性!$A$84:$AK$163,COLUMN(AC27),0)</f>
        <v>0</v>
      </c>
      <c r="AZ30" s="23">
        <f>VLOOKUP($C30,[1]裸属性!$A$84:$AK$163,COLUMN(AD27),0)</f>
        <v>0</v>
      </c>
      <c r="BA30" s="23">
        <f>VLOOKUP($C30,[1]裸属性!$A$84:$AK$163,COLUMN(AE27),0)</f>
        <v>0</v>
      </c>
      <c r="BB30" s="23">
        <f>VLOOKUP($C30,[1]裸属性!$A$84:$AK$163,COLUMN(AF27),0)</f>
        <v>99999</v>
      </c>
      <c r="BC30" s="23">
        <f>VLOOKUP($C30,[1]裸属性!$A$84:$AK$163,COLUMN(AG27),0)</f>
        <v>0</v>
      </c>
      <c r="BD30" s="23">
        <f>VLOOKUP($C30,[1]裸属性!$A$84:$AK$163,COLUMN(AH27),0)</f>
        <v>0</v>
      </c>
      <c r="BE30" s="23">
        <f>VLOOKUP($C30,[1]裸属性!$A$84:$AK$163,COLUMN(AI27),0)</f>
        <v>0</v>
      </c>
      <c r="BF30" s="23">
        <f>VLOOKUP($C30,[1]裸属性!$A$84:$AK$163,COLUMN(AJ27),0)</f>
        <v>0</v>
      </c>
      <c r="BG30" s="26"/>
    </row>
    <row r="31" spans="1:59" x14ac:dyDescent="0.15">
      <c r="A31">
        <v>1027</v>
      </c>
      <c r="C31">
        <f t="shared" si="12"/>
        <v>27</v>
      </c>
      <c r="D31">
        <f ca="1">ROUND(X31*[1]期望属性!$F$23+Y31*[1]期望属性!$F$25+Z31*[1]期望属性!$F$24+AA31*[1]期望属性!$F$26+AB31*[1]期望属性!$F$27+AC31*[1]期望属性!$F$28+W31*[1]期望属性!$F$29+AF31*[1]期望属性!$F$31+AL31*[1]期望属性!$F$30+AS31*[1]期望属性!$F$33+AT31*[1]期望属性!$F$35+AU31*[1]期望属性!$F$34,0)</f>
        <v>676132</v>
      </c>
      <c r="E31">
        <v>0</v>
      </c>
      <c r="F31">
        <f t="shared" ca="1" si="2"/>
        <v>1</v>
      </c>
      <c r="G31" t="str">
        <f t="shared" ca="1" si="13"/>
        <v>14,101,1</v>
      </c>
      <c r="H31" t="str">
        <f t="shared" ca="1" si="0"/>
        <v>17,6022,1</v>
      </c>
      <c r="I31" t="str">
        <f t="shared" ca="1" si="3"/>
        <v>1003,26</v>
      </c>
      <c r="J31" t="str">
        <f t="shared" ca="1" si="4"/>
        <v>1004,27</v>
      </c>
      <c r="K31" t="str">
        <f t="shared" ca="1" si="5"/>
        <v>1005,26</v>
      </c>
      <c r="L31" t="str">
        <f t="shared" ca="1" si="6"/>
        <v>1006,22</v>
      </c>
      <c r="M31" t="str">
        <f t="shared" ca="1" si="7"/>
        <v>1007,27</v>
      </c>
      <c r="N31" t="str">
        <f t="shared" ca="1" si="8"/>
        <v>1008,24</v>
      </c>
      <c r="O31">
        <f t="shared" ca="1" si="9"/>
        <v>1009</v>
      </c>
      <c r="P31">
        <f t="shared" ca="1" si="10"/>
        <v>0</v>
      </c>
      <c r="Q31">
        <f t="shared" ca="1" si="11"/>
        <v>0</v>
      </c>
      <c r="R31" s="1" t="str">
        <f ca="1">"7,"&amp;INDEX(所有佣兵id!$A$3:$A$42,RANDBETWEEN(1,COUNT(所有佣兵id!$A$3:$A$42)))&amp;",1"</f>
        <v>7,58,1</v>
      </c>
      <c r="S31" s="1" t="str">
        <f ca="1">"7,"&amp;INDEX(所有佣兵id!$A$3:$A$42,RANDBETWEEN(1,COUNT(所有佣兵id!$A$3:$A$42)))&amp;",1"</f>
        <v>7,11,1</v>
      </c>
      <c r="T31" s="1" t="str">
        <f ca="1">"7,"&amp;INDEX(所有佣兵id!$A$3:$A$42,RANDBETWEEN(1,COUNT(所有佣兵id!$A$3:$A$42)))&amp;",1"</f>
        <v>7,22,1</v>
      </c>
      <c r="U31" s="1" t="str">
        <f ca="1">IF(C31&lt;21,0,"7,"&amp;INDEX(所有佣兵id!$A$3:$A$42,RANDBETWEEN(1,COUNT(所有佣兵id!$A$3:$A$42)))&amp;",1")</f>
        <v>7,21,1</v>
      </c>
      <c r="V31" s="1">
        <f ca="1">IF(C31&lt;31,0,"7,"&amp;INDEX(所有佣兵id!$A$3:$A$42,RANDBETWEEN(1,COUNT(所有佣兵id!$A$3:$A$42)))&amp;",1")</f>
        <v>0</v>
      </c>
      <c r="W31" s="21">
        <f ca="1">INT(VLOOKUP($C31,[1]裸属性!$A$84:$AK$163,COLUMN(F27),0)*(1+$E31/10+RANDBETWEEN(-1,1)/10))</f>
        <v>106317</v>
      </c>
      <c r="X31" s="23">
        <v>100</v>
      </c>
      <c r="Y31" s="21">
        <f ca="1">INT(VLOOKUP($C31,[1]裸属性!$A$84:$AK$163,COLUMN(H27),0)*(1+$E31/10+RANDBETWEEN(-1,1)/10))</f>
        <v>1594</v>
      </c>
      <c r="Z31" s="19">
        <f ca="1">INT(VLOOKUP($C31,[1]裸属性!$A$84:$AK$163,COLUMN(B28),0)*(1+$E31/10+RANDBETWEEN(-1,1)/10))</f>
        <v>2817</v>
      </c>
      <c r="AA31" s="19">
        <f ca="1">INT(VLOOKUP($C31,[1]裸属性!$A$84:$AK$163,COLUMN(C28),0)*(1+$E31/10+RANDBETWEEN(-1,1)/10))</f>
        <v>1914</v>
      </c>
      <c r="AB31" s="19">
        <f ca="1">INT(VLOOKUP($C31,[1]裸属性!$A$84:$AK$163,COLUMN(D28),0)*(1+$E31/10+RANDBETWEEN(-1,1)/10))</f>
        <v>3444</v>
      </c>
      <c r="AC31" s="19">
        <f ca="1">INT(VLOOKUP($C31,[1]裸属性!$A$84:$AK$163,COLUMN(E28),0)*(1+$E31/10+RANDBETWEEN(-1,1)/10))</f>
        <v>1566</v>
      </c>
      <c r="AD31" s="23">
        <f>0</f>
        <v>0</v>
      </c>
      <c r="AE31" s="23">
        <v>0</v>
      </c>
      <c r="AF31" s="25">
        <f ca="1">INT(VLOOKUP($C31,[1]裸属性!$A$84:$AK$163,COLUMN(J28),0)*(1+$E31/10+RANDBETWEEN(-1,1)/10))</f>
        <v>250</v>
      </c>
      <c r="AG31" s="23">
        <f>VLOOKUP($C31,[1]裸属性!$A$84:$AK$163,COLUMN(K28),0)</f>
        <v>30</v>
      </c>
      <c r="AH31" s="23">
        <f>VLOOKUP($C31,[1]裸属性!$A$84:$AK$163,COLUMN(L28),0)</f>
        <v>800</v>
      </c>
      <c r="AI31" s="23">
        <f>VLOOKUP($C31,[1]裸属性!$A$84:$AK$163,COLUMN(M28),0)</f>
        <v>600</v>
      </c>
      <c r="AJ31" s="23">
        <f>VLOOKUP($C31,[1]裸属性!$A$84:$AK$163,COLUMN(N28),0)</f>
        <v>175</v>
      </c>
      <c r="AK31" s="23">
        <f>VLOOKUP($C31,[1]裸属性!$A$84:$AK$163,COLUMN(O28),0)</f>
        <v>99</v>
      </c>
      <c r="AL31" s="25">
        <f ca="1">INT(VLOOKUP($C31,[1]裸属性!$A$84:$AK$163,COLUMN(P28),0)*(1+$E31/10+RANDBETWEEN(-1,1)/10))</f>
        <v>188</v>
      </c>
      <c r="AM31" s="23">
        <f>VLOOKUP($C31,[1]裸属性!$A$84:$AK$163,COLUMN(Q28),0)</f>
        <v>0</v>
      </c>
      <c r="AN31" s="23">
        <f>VLOOKUP($C31,[1]裸属性!$A$84:$AK$163,COLUMN(R28),0)</f>
        <v>0</v>
      </c>
      <c r="AO31" s="23">
        <f>VLOOKUP($C31,[1]裸属性!$A$84:$AK$163,COLUMN(S28),0)</f>
        <v>0</v>
      </c>
      <c r="AP31" s="23">
        <f>VLOOKUP($C31,[1]裸属性!$A$84:$AK$163,COLUMN(T28),0)</f>
        <v>0</v>
      </c>
      <c r="AQ31" s="23">
        <f>VLOOKUP($C31,[1]裸属性!$A$84:$AK$163,COLUMN(U28),0)</f>
        <v>0</v>
      </c>
      <c r="AR31" s="23">
        <f>VLOOKUP($C31,[1]裸属性!$A$84:$AK$163,COLUMN(V28),0)</f>
        <v>0</v>
      </c>
      <c r="AS31" s="25">
        <f ca="1">INT(VLOOKUP($C31,[1]裸属性!$A$84:$AK$163,COLUMN(W28),0)*(1+$E31/10+RANDBETWEEN(-1,1)/10))</f>
        <v>438</v>
      </c>
      <c r="AT31" s="25">
        <f ca="1">INT(VLOOKUP($C31,[1]裸属性!$A$84:$AK$163,COLUMN(X28),0)*(1+$E31/10+RANDBETWEEN(-1,1)/10))</f>
        <v>5500</v>
      </c>
      <c r="AU31" s="25">
        <f ca="1">INT(VLOOKUP($C31,[1]裸属性!$A$84:$AK$163,COLUMN(Y28),0)*(1+$E31/10+RANDBETWEEN(-1,1)/10))</f>
        <v>234</v>
      </c>
      <c r="AV31" s="23">
        <f>VLOOKUP($C31,[1]裸属性!$A$84:$AK$163,COLUMN(Z28),0)</f>
        <v>0</v>
      </c>
      <c r="AW31" s="23">
        <f>VLOOKUP($C31,[1]裸属性!$A$84:$AK$163,COLUMN(AA28),0)</f>
        <v>0</v>
      </c>
      <c r="AX31" s="23">
        <f>VLOOKUP($C31,[1]裸属性!$A$84:$AK$163,COLUMN(AB28),0)</f>
        <v>0</v>
      </c>
      <c r="AY31" s="23">
        <f>VLOOKUP($C31,[1]裸属性!$A$84:$AK$163,COLUMN(AC28),0)</f>
        <v>0</v>
      </c>
      <c r="AZ31" s="23">
        <f>VLOOKUP($C31,[1]裸属性!$A$84:$AK$163,COLUMN(AD28),0)</f>
        <v>0</v>
      </c>
      <c r="BA31" s="23">
        <f>VLOOKUP($C31,[1]裸属性!$A$84:$AK$163,COLUMN(AE28),0)</f>
        <v>0</v>
      </c>
      <c r="BB31" s="23">
        <f>VLOOKUP($C31,[1]裸属性!$A$84:$AK$163,COLUMN(AF28),0)</f>
        <v>99999</v>
      </c>
      <c r="BC31" s="23">
        <f>VLOOKUP($C31,[1]裸属性!$A$84:$AK$163,COLUMN(AG28),0)</f>
        <v>0</v>
      </c>
      <c r="BD31" s="23">
        <f>VLOOKUP($C31,[1]裸属性!$A$84:$AK$163,COLUMN(AH28),0)</f>
        <v>0</v>
      </c>
      <c r="BE31" s="23">
        <f>VLOOKUP($C31,[1]裸属性!$A$84:$AK$163,COLUMN(AI28),0)</f>
        <v>0</v>
      </c>
      <c r="BF31" s="23">
        <f>VLOOKUP($C31,[1]裸属性!$A$84:$AK$163,COLUMN(AJ28),0)</f>
        <v>0</v>
      </c>
      <c r="BG31" s="26"/>
    </row>
    <row r="32" spans="1:59" x14ac:dyDescent="0.15">
      <c r="A32">
        <v>1028</v>
      </c>
      <c r="C32">
        <f t="shared" si="12"/>
        <v>28</v>
      </c>
      <c r="D32">
        <f ca="1">ROUND(X32*[1]期望属性!$F$23+Y32*[1]期望属性!$F$25+Z32*[1]期望属性!$F$24+AA32*[1]期望属性!$F$26+AB32*[1]期望属性!$F$27+AC32*[1]期望属性!$F$28+W32*[1]期望属性!$F$29+AF32*[1]期望属性!$F$31+AL32*[1]期望属性!$F$30+AS32*[1]期望属性!$F$33+AT32*[1]期望属性!$F$35+AU32*[1]期望属性!$F$34,0)</f>
        <v>800993</v>
      </c>
      <c r="E32">
        <v>0</v>
      </c>
      <c r="F32">
        <f t="shared" ca="1" si="2"/>
        <v>2</v>
      </c>
      <c r="G32" t="str">
        <f t="shared" ca="1" si="13"/>
        <v>14,201,1</v>
      </c>
      <c r="H32" t="str">
        <f t="shared" ca="1" si="0"/>
        <v>17,7021,1</v>
      </c>
      <c r="I32" t="str">
        <f t="shared" ca="1" si="3"/>
        <v>2003,27</v>
      </c>
      <c r="J32" t="str">
        <f t="shared" ca="1" si="4"/>
        <v>2004,22</v>
      </c>
      <c r="K32" t="str">
        <f t="shared" ca="1" si="5"/>
        <v>2005,28</v>
      </c>
      <c r="L32" t="str">
        <f t="shared" ca="1" si="6"/>
        <v>2006,28</v>
      </c>
      <c r="M32" t="str">
        <f t="shared" ca="1" si="7"/>
        <v>2007,23</v>
      </c>
      <c r="N32" t="str">
        <f t="shared" ca="1" si="8"/>
        <v>2008,25</v>
      </c>
      <c r="O32">
        <f t="shared" ca="1" si="9"/>
        <v>2009</v>
      </c>
      <c r="P32">
        <f t="shared" ca="1" si="10"/>
        <v>0</v>
      </c>
      <c r="Q32">
        <f t="shared" ca="1" si="11"/>
        <v>0</v>
      </c>
      <c r="R32" s="1" t="str">
        <f ca="1">"7,"&amp;INDEX(所有佣兵id!$A$3:$A$42,RANDBETWEEN(1,COUNT(所有佣兵id!$A$3:$A$42)))&amp;",1"</f>
        <v>7,18,1</v>
      </c>
      <c r="S32" s="1" t="str">
        <f ca="1">"7,"&amp;INDEX(所有佣兵id!$A$3:$A$42,RANDBETWEEN(1,COUNT(所有佣兵id!$A$3:$A$42)))&amp;",1"</f>
        <v>7,5,1</v>
      </c>
      <c r="T32" s="1" t="str">
        <f ca="1">"7,"&amp;INDEX(所有佣兵id!$A$3:$A$42,RANDBETWEEN(1,COUNT(所有佣兵id!$A$3:$A$42)))&amp;",1"</f>
        <v>7,8,1</v>
      </c>
      <c r="U32" s="1" t="str">
        <f ca="1">IF(C32&lt;21,0,"7,"&amp;INDEX(所有佣兵id!$A$3:$A$42,RANDBETWEEN(1,COUNT(所有佣兵id!$A$3:$A$42)))&amp;",1")</f>
        <v>7,56,1</v>
      </c>
      <c r="V32" s="1">
        <f ca="1">IF(C32&lt;31,0,"7,"&amp;INDEX(所有佣兵id!$A$3:$A$42,RANDBETWEEN(1,COUNT(所有佣兵id!$A$3:$A$42)))&amp;",1")</f>
        <v>0</v>
      </c>
      <c r="W32" s="21">
        <f ca="1">INT(VLOOKUP($C32,[1]裸属性!$A$84:$AK$163,COLUMN(F28),0)*(1+$E32/10+RANDBETWEEN(-1,1)/10))</f>
        <v>124944</v>
      </c>
      <c r="X32" s="23">
        <v>100</v>
      </c>
      <c r="Y32" s="21">
        <f ca="1">INT(VLOOKUP($C32,[1]裸属性!$A$84:$AK$163,COLUMN(H28),0)*(1+$E32/10+RANDBETWEEN(-1,1)/10))</f>
        <v>1686</v>
      </c>
      <c r="Z32" s="19">
        <f ca="1">INT(VLOOKUP($C32,[1]裸属性!$A$84:$AK$163,COLUMN(B29),0)*(1+$E32/10+RANDBETWEEN(-1,1)/10))</f>
        <v>2980</v>
      </c>
      <c r="AA32" s="19">
        <f ca="1">INT(VLOOKUP($C32,[1]裸属性!$A$84:$AK$163,COLUMN(C29),0)*(1+$E32/10+RANDBETWEEN(-1,1)/10))</f>
        <v>2025</v>
      </c>
      <c r="AB32" s="19">
        <f ca="1">INT(VLOOKUP($C32,[1]裸属性!$A$84:$AK$163,COLUMN(D29),0)*(1+$E32/10+RANDBETWEEN(-1,1)/10))</f>
        <v>2980</v>
      </c>
      <c r="AC32" s="19">
        <f ca="1">INT(VLOOKUP($C32,[1]裸属性!$A$84:$AK$163,COLUMN(E29),0)*(1+$E32/10+RANDBETWEEN(-1,1)/10))</f>
        <v>2025</v>
      </c>
      <c r="AD32" s="23">
        <f>0</f>
        <v>0</v>
      </c>
      <c r="AE32" s="23">
        <v>0</v>
      </c>
      <c r="AF32" s="25">
        <f ca="1">INT(VLOOKUP($C32,[1]裸属性!$A$84:$AK$163,COLUMN(J29),0)*(1+$E32/10+RANDBETWEEN(-1,1)/10))</f>
        <v>217</v>
      </c>
      <c r="AG32" s="23">
        <f>VLOOKUP($C32,[1]裸属性!$A$84:$AK$163,COLUMN(K29),0)</f>
        <v>30</v>
      </c>
      <c r="AH32" s="23">
        <f>VLOOKUP($C32,[1]裸属性!$A$84:$AK$163,COLUMN(L29),0)</f>
        <v>800</v>
      </c>
      <c r="AI32" s="23">
        <f>VLOOKUP($C32,[1]裸属性!$A$84:$AK$163,COLUMN(M29),0)</f>
        <v>600</v>
      </c>
      <c r="AJ32" s="23">
        <f>VLOOKUP($C32,[1]裸属性!$A$84:$AK$163,COLUMN(N29),0)</f>
        <v>175</v>
      </c>
      <c r="AK32" s="23">
        <f>VLOOKUP($C32,[1]裸属性!$A$84:$AK$163,COLUMN(O29),0)</f>
        <v>99</v>
      </c>
      <c r="AL32" s="25">
        <f ca="1">INT(VLOOKUP($C32,[1]裸属性!$A$84:$AK$163,COLUMN(P29),0)*(1+$E32/10+RANDBETWEEN(-1,1)/10))</f>
        <v>199</v>
      </c>
      <c r="AM32" s="23">
        <f>VLOOKUP($C32,[1]裸属性!$A$84:$AK$163,COLUMN(Q29),0)</f>
        <v>0</v>
      </c>
      <c r="AN32" s="23">
        <f>VLOOKUP($C32,[1]裸属性!$A$84:$AK$163,COLUMN(R29),0)</f>
        <v>0</v>
      </c>
      <c r="AO32" s="23">
        <f>VLOOKUP($C32,[1]裸属性!$A$84:$AK$163,COLUMN(S29),0)</f>
        <v>0</v>
      </c>
      <c r="AP32" s="23">
        <f>VLOOKUP($C32,[1]裸属性!$A$84:$AK$163,COLUMN(T29),0)</f>
        <v>0</v>
      </c>
      <c r="AQ32" s="23">
        <f>VLOOKUP($C32,[1]裸属性!$A$84:$AK$163,COLUMN(U29),0)</f>
        <v>0</v>
      </c>
      <c r="AR32" s="23">
        <f>VLOOKUP($C32,[1]裸属性!$A$84:$AK$163,COLUMN(V29),0)</f>
        <v>0</v>
      </c>
      <c r="AS32" s="25">
        <f ca="1">INT(VLOOKUP($C32,[1]裸属性!$A$84:$AK$163,COLUMN(W29),0)*(1+$E32/10+RANDBETWEEN(-1,1)/10))</f>
        <v>417</v>
      </c>
      <c r="AT32" s="25">
        <f ca="1">INT(VLOOKUP($C32,[1]裸属性!$A$84:$AK$163,COLUMN(X29),0)*(1+$E32/10+RANDBETWEEN(-1,1)/10))</f>
        <v>4500</v>
      </c>
      <c r="AU32" s="25">
        <f ca="1">INT(VLOOKUP($C32,[1]裸属性!$A$84:$AK$163,COLUMN(Y29),0)*(1+$E32/10+RANDBETWEEN(-1,1)/10))</f>
        <v>272</v>
      </c>
      <c r="AV32" s="23">
        <f>VLOOKUP($C32,[1]裸属性!$A$84:$AK$163,COLUMN(Z29),0)</f>
        <v>0</v>
      </c>
      <c r="AW32" s="23">
        <f>VLOOKUP($C32,[1]裸属性!$A$84:$AK$163,COLUMN(AA29),0)</f>
        <v>0</v>
      </c>
      <c r="AX32" s="23">
        <f>VLOOKUP($C32,[1]裸属性!$A$84:$AK$163,COLUMN(AB29),0)</f>
        <v>0</v>
      </c>
      <c r="AY32" s="23">
        <f>VLOOKUP($C32,[1]裸属性!$A$84:$AK$163,COLUMN(AC29),0)</f>
        <v>0</v>
      </c>
      <c r="AZ32" s="23">
        <f>VLOOKUP($C32,[1]裸属性!$A$84:$AK$163,COLUMN(AD29),0)</f>
        <v>0</v>
      </c>
      <c r="BA32" s="23">
        <f>VLOOKUP($C32,[1]裸属性!$A$84:$AK$163,COLUMN(AE29),0)</f>
        <v>0</v>
      </c>
      <c r="BB32" s="23">
        <f>VLOOKUP($C32,[1]裸属性!$A$84:$AK$163,COLUMN(AF29),0)</f>
        <v>99999</v>
      </c>
      <c r="BC32" s="23">
        <f>VLOOKUP($C32,[1]裸属性!$A$84:$AK$163,COLUMN(AG29),0)</f>
        <v>0</v>
      </c>
      <c r="BD32" s="23">
        <f>VLOOKUP($C32,[1]裸属性!$A$84:$AK$163,COLUMN(AH29),0)</f>
        <v>0</v>
      </c>
      <c r="BE32" s="23">
        <f>VLOOKUP($C32,[1]裸属性!$A$84:$AK$163,COLUMN(AI29),0)</f>
        <v>0</v>
      </c>
      <c r="BF32" s="23">
        <f>VLOOKUP($C32,[1]裸属性!$A$84:$AK$163,COLUMN(AJ29),0)</f>
        <v>0</v>
      </c>
      <c r="BG32" s="26"/>
    </row>
    <row r="33" spans="1:59" x14ac:dyDescent="0.15">
      <c r="A33">
        <v>1029</v>
      </c>
      <c r="C33">
        <f t="shared" si="12"/>
        <v>29</v>
      </c>
      <c r="D33">
        <f ca="1">ROUND(X33*[1]期望属性!$F$23+Y33*[1]期望属性!$F$25+Z33*[1]期望属性!$F$24+AA33*[1]期望属性!$F$26+AB33*[1]期望属性!$F$27+AC33*[1]期望属性!$F$28+W33*[1]期望属性!$F$29+AF33*[1]期望属性!$F$31+AL33*[1]期望属性!$F$30+AS33*[1]期望属性!$F$33+AT33*[1]期望属性!$F$35+AU33*[1]期望属性!$F$34,0)</f>
        <v>747162</v>
      </c>
      <c r="E33">
        <v>0</v>
      </c>
      <c r="F33">
        <f t="shared" ca="1" si="2"/>
        <v>1</v>
      </c>
      <c r="G33" t="str">
        <f t="shared" ca="1" si="13"/>
        <v>14,101,1</v>
      </c>
      <c r="H33" t="str">
        <f t="shared" ca="1" si="0"/>
        <v>17,6026,1</v>
      </c>
      <c r="I33" t="str">
        <f t="shared" ca="1" si="3"/>
        <v>1003,27</v>
      </c>
      <c r="J33" t="str">
        <f t="shared" ca="1" si="4"/>
        <v>1004,24</v>
      </c>
      <c r="K33" t="str">
        <f t="shared" ca="1" si="5"/>
        <v>1005,26</v>
      </c>
      <c r="L33" t="str">
        <f t="shared" ca="1" si="6"/>
        <v>1006,23</v>
      </c>
      <c r="M33" t="str">
        <f t="shared" ca="1" si="7"/>
        <v>1007,29</v>
      </c>
      <c r="N33" t="str">
        <f t="shared" ca="1" si="8"/>
        <v>1008,28</v>
      </c>
      <c r="O33">
        <f t="shared" ca="1" si="9"/>
        <v>1009</v>
      </c>
      <c r="P33">
        <f t="shared" ca="1" si="10"/>
        <v>0</v>
      </c>
      <c r="Q33">
        <f t="shared" ca="1" si="11"/>
        <v>0</v>
      </c>
      <c r="R33" s="1" t="str">
        <f ca="1">"7,"&amp;INDEX(所有佣兵id!$A$3:$A$42,RANDBETWEEN(1,COUNT(所有佣兵id!$A$3:$A$42)))&amp;",1"</f>
        <v>7,20,1</v>
      </c>
      <c r="S33" s="1" t="str">
        <f ca="1">"7,"&amp;INDEX(所有佣兵id!$A$3:$A$42,RANDBETWEEN(1,COUNT(所有佣兵id!$A$3:$A$42)))&amp;",1"</f>
        <v>7,58,1</v>
      </c>
      <c r="T33" s="1" t="str">
        <f ca="1">"7,"&amp;INDEX(所有佣兵id!$A$3:$A$42,RANDBETWEEN(1,COUNT(所有佣兵id!$A$3:$A$42)))&amp;",1"</f>
        <v>7,18,1</v>
      </c>
      <c r="U33" s="1" t="str">
        <f ca="1">IF(C33&lt;21,0,"7,"&amp;INDEX(所有佣兵id!$A$3:$A$42,RANDBETWEEN(1,COUNT(所有佣兵id!$A$3:$A$42)))&amp;",1")</f>
        <v>7,20,1</v>
      </c>
      <c r="V33" s="1">
        <f ca="1">IF(C33&lt;31,0,"7,"&amp;INDEX(所有佣兵id!$A$3:$A$42,RANDBETWEEN(1,COUNT(所有佣兵id!$A$3:$A$42)))&amp;",1")</f>
        <v>0</v>
      </c>
      <c r="W33" s="21">
        <f ca="1">INT(VLOOKUP($C33,[1]裸属性!$A$84:$AK$163,COLUMN(F29),0)*(1+$E33/10+RANDBETWEEN(-1,1)/10))</f>
        <v>118744</v>
      </c>
      <c r="X33" s="23">
        <v>100</v>
      </c>
      <c r="Y33" s="21">
        <f ca="1">INT(VLOOKUP($C33,[1]裸属性!$A$84:$AK$163,COLUMN(H29),0)*(1+$E33/10+RANDBETWEEN(-1,1)/10))</f>
        <v>1602</v>
      </c>
      <c r="Z33" s="19">
        <f ca="1">INT(VLOOKUP($C33,[1]裸属性!$A$84:$AK$163,COLUMN(B30),0)*(1+$E33/10+RANDBETWEEN(-1,1)/10))</f>
        <v>3847</v>
      </c>
      <c r="AA33" s="19">
        <f ca="1">INT(VLOOKUP($C33,[1]裸属性!$A$84:$AK$163,COLUMN(C30),0)*(1+$E33/10+RANDBETWEEN(-1,1)/10))</f>
        <v>1750</v>
      </c>
      <c r="AB33" s="19">
        <f ca="1">INT(VLOOKUP($C33,[1]裸属性!$A$84:$AK$163,COLUMN(D30),0)*(1+$E33/10+RANDBETWEEN(-1,1)/10))</f>
        <v>3847</v>
      </c>
      <c r="AC33" s="19">
        <f ca="1">INT(VLOOKUP($C33,[1]裸属性!$A$84:$AK$163,COLUMN(E30),0)*(1+$E33/10+RANDBETWEEN(-1,1)/10))</f>
        <v>1750</v>
      </c>
      <c r="AD33" s="23">
        <f>0</f>
        <v>0</v>
      </c>
      <c r="AE33" s="23">
        <v>0</v>
      </c>
      <c r="AF33" s="25">
        <f ca="1">INT(VLOOKUP($C33,[1]裸属性!$A$84:$AK$163,COLUMN(J30),0)*(1+$E33/10+RANDBETWEEN(-1,1)/10))</f>
        <v>281</v>
      </c>
      <c r="AG33" s="23">
        <f>VLOOKUP($C33,[1]裸属性!$A$84:$AK$163,COLUMN(K30),0)</f>
        <v>30</v>
      </c>
      <c r="AH33" s="23">
        <f>VLOOKUP($C33,[1]裸属性!$A$84:$AK$163,COLUMN(L30),0)</f>
        <v>800</v>
      </c>
      <c r="AI33" s="23">
        <f>VLOOKUP($C33,[1]裸属性!$A$84:$AK$163,COLUMN(M30),0)</f>
        <v>600</v>
      </c>
      <c r="AJ33" s="23">
        <f>VLOOKUP($C33,[1]裸属性!$A$84:$AK$163,COLUMN(N30),0)</f>
        <v>175</v>
      </c>
      <c r="AK33" s="23">
        <f>VLOOKUP($C33,[1]裸属性!$A$84:$AK$163,COLUMN(O30),0)</f>
        <v>99</v>
      </c>
      <c r="AL33" s="25">
        <f ca="1">INT(VLOOKUP($C33,[1]裸属性!$A$84:$AK$163,COLUMN(P30),0)*(1+$E33/10+RANDBETWEEN(-1,1)/10))</f>
        <v>211</v>
      </c>
      <c r="AM33" s="23">
        <f>VLOOKUP($C33,[1]裸属性!$A$84:$AK$163,COLUMN(Q30),0)</f>
        <v>0</v>
      </c>
      <c r="AN33" s="23">
        <f>VLOOKUP($C33,[1]裸属性!$A$84:$AK$163,COLUMN(R30),0)</f>
        <v>0</v>
      </c>
      <c r="AO33" s="23">
        <f>VLOOKUP($C33,[1]裸属性!$A$84:$AK$163,COLUMN(S30),0)</f>
        <v>0</v>
      </c>
      <c r="AP33" s="23">
        <f>VLOOKUP($C33,[1]裸属性!$A$84:$AK$163,COLUMN(T30),0)</f>
        <v>0</v>
      </c>
      <c r="AQ33" s="23">
        <f>VLOOKUP($C33,[1]裸属性!$A$84:$AK$163,COLUMN(U30),0)</f>
        <v>0</v>
      </c>
      <c r="AR33" s="23">
        <f>VLOOKUP($C33,[1]裸属性!$A$84:$AK$163,COLUMN(V30),0)</f>
        <v>0</v>
      </c>
      <c r="AS33" s="25">
        <f ca="1">INT(VLOOKUP($C33,[1]裸属性!$A$84:$AK$163,COLUMN(W30),0)*(1+$E33/10+RANDBETWEEN(-1,1)/10))</f>
        <v>441</v>
      </c>
      <c r="AT33" s="25">
        <f ca="1">INT(VLOOKUP($C33,[1]裸属性!$A$84:$AK$163,COLUMN(X30),0)*(1+$E33/10+RANDBETWEEN(-1,1)/10))</f>
        <v>4500</v>
      </c>
      <c r="AU33" s="25">
        <f ca="1">INT(VLOOKUP($C33,[1]裸属性!$A$84:$AK$163,COLUMN(Y30),0)*(1+$E33/10+RANDBETWEEN(-1,1)/10))</f>
        <v>288</v>
      </c>
      <c r="AV33" s="23">
        <f>VLOOKUP($C33,[1]裸属性!$A$84:$AK$163,COLUMN(Z30),0)</f>
        <v>0</v>
      </c>
      <c r="AW33" s="23">
        <f>VLOOKUP($C33,[1]裸属性!$A$84:$AK$163,COLUMN(AA30),0)</f>
        <v>0</v>
      </c>
      <c r="AX33" s="23">
        <f>VLOOKUP($C33,[1]裸属性!$A$84:$AK$163,COLUMN(AB30),0)</f>
        <v>0</v>
      </c>
      <c r="AY33" s="23">
        <f>VLOOKUP($C33,[1]裸属性!$A$84:$AK$163,COLUMN(AC30),0)</f>
        <v>0</v>
      </c>
      <c r="AZ33" s="23">
        <f>VLOOKUP($C33,[1]裸属性!$A$84:$AK$163,COLUMN(AD30),0)</f>
        <v>0</v>
      </c>
      <c r="BA33" s="23">
        <f>VLOOKUP($C33,[1]裸属性!$A$84:$AK$163,COLUMN(AE30),0)</f>
        <v>0</v>
      </c>
      <c r="BB33" s="23">
        <f>VLOOKUP($C33,[1]裸属性!$A$84:$AK$163,COLUMN(AF30),0)</f>
        <v>99999</v>
      </c>
      <c r="BC33" s="23">
        <f>VLOOKUP($C33,[1]裸属性!$A$84:$AK$163,COLUMN(AG30),0)</f>
        <v>0</v>
      </c>
      <c r="BD33" s="23">
        <f>VLOOKUP($C33,[1]裸属性!$A$84:$AK$163,COLUMN(AH30),0)</f>
        <v>0</v>
      </c>
      <c r="BE33" s="23">
        <f>VLOOKUP($C33,[1]裸属性!$A$84:$AK$163,COLUMN(AI30),0)</f>
        <v>0</v>
      </c>
      <c r="BF33" s="23">
        <f>VLOOKUP($C33,[1]裸属性!$A$84:$AK$163,COLUMN(AJ30),0)</f>
        <v>0</v>
      </c>
      <c r="BG33" s="26"/>
    </row>
    <row r="34" spans="1:59" x14ac:dyDescent="0.15">
      <c r="A34">
        <v>1030</v>
      </c>
      <c r="C34">
        <f t="shared" si="12"/>
        <v>30</v>
      </c>
      <c r="D34">
        <f ca="1">ROUND(X34*[1]期望属性!$F$23+Y34*[1]期望属性!$F$25+Z34*[1]期望属性!$F$24+AA34*[1]期望属性!$F$26+AB34*[1]期望属性!$F$27+AC34*[1]期望属性!$F$28+W34*[1]期望属性!$F$29+AF34*[1]期望属性!$F$31+AL34*[1]期望属性!$F$30+AS34*[1]期望属性!$F$33+AT34*[1]期望属性!$F$35+AU34*[1]期望属性!$F$34,0)</f>
        <v>786132</v>
      </c>
      <c r="E34">
        <v>0</v>
      </c>
      <c r="F34">
        <f t="shared" ca="1" si="2"/>
        <v>2</v>
      </c>
      <c r="G34" t="str">
        <f t="shared" ca="1" si="13"/>
        <v>14,201,1</v>
      </c>
      <c r="H34" t="str">
        <f t="shared" ca="1" si="0"/>
        <v>17,7023,1</v>
      </c>
      <c r="I34" t="str">
        <f t="shared" ca="1" si="3"/>
        <v>2003,26</v>
      </c>
      <c r="J34" t="str">
        <f t="shared" ca="1" si="4"/>
        <v>2004,23</v>
      </c>
      <c r="K34" t="str">
        <f t="shared" ca="1" si="5"/>
        <v>2005,28</v>
      </c>
      <c r="L34" t="str">
        <f t="shared" ca="1" si="6"/>
        <v>2006,27</v>
      </c>
      <c r="M34" t="str">
        <f t="shared" ca="1" si="7"/>
        <v>2007,26</v>
      </c>
      <c r="N34" t="str">
        <f t="shared" ca="1" si="8"/>
        <v>2008,27</v>
      </c>
      <c r="O34">
        <f t="shared" ca="1" si="9"/>
        <v>2009</v>
      </c>
      <c r="P34">
        <f t="shared" ca="1" si="10"/>
        <v>0</v>
      </c>
      <c r="Q34">
        <f t="shared" ca="1" si="11"/>
        <v>0</v>
      </c>
      <c r="R34" s="1" t="str">
        <f ca="1">"7,"&amp;INDEX(所有佣兵id!$A$3:$A$42,RANDBETWEEN(1,COUNT(所有佣兵id!$A$3:$A$42)))&amp;",1"</f>
        <v>7,14,1</v>
      </c>
      <c r="S34" s="1" t="str">
        <f ca="1">"7,"&amp;INDEX(所有佣兵id!$A$3:$A$42,RANDBETWEEN(1,COUNT(所有佣兵id!$A$3:$A$42)))&amp;",1"</f>
        <v>7,30,1</v>
      </c>
      <c r="T34" s="1" t="str">
        <f ca="1">"7,"&amp;INDEX(所有佣兵id!$A$3:$A$42,RANDBETWEEN(1,COUNT(所有佣兵id!$A$3:$A$42)))&amp;",1"</f>
        <v>7,6,1</v>
      </c>
      <c r="U34" s="1" t="str">
        <f ca="1">IF(C34&lt;21,0,"7,"&amp;INDEX(所有佣兵id!$A$3:$A$42,RANDBETWEEN(1,COUNT(所有佣兵id!$A$3:$A$42)))&amp;",1")</f>
        <v>7,40,1</v>
      </c>
      <c r="V34" s="1">
        <f ca="1">IF(C34&lt;31,0,"7,"&amp;INDEX(所有佣兵id!$A$3:$A$42,RANDBETWEEN(1,COUNT(所有佣兵id!$A$3:$A$42)))&amp;",1")</f>
        <v>0</v>
      </c>
      <c r="W34" s="21">
        <f ca="1">INT(VLOOKUP($C34,[1]裸属性!$A$84:$AK$163,COLUMN(F30),0)*(1+$E34/10+RANDBETWEEN(-1,1)/10))</f>
        <v>125208</v>
      </c>
      <c r="X34" s="23">
        <v>100</v>
      </c>
      <c r="Y34" s="21">
        <f ca="1">INT(VLOOKUP($C34,[1]裸属性!$A$84:$AK$163,COLUMN(H30),0)*(1+$E34/10+RANDBETWEEN(-1,1)/10))</f>
        <v>1691</v>
      </c>
      <c r="Z34" s="19">
        <f ca="1">INT(VLOOKUP($C34,[1]裸属性!$A$84:$AK$163,COLUMN(B31),0)*(1+$E34/10+RANDBETWEEN(-1,1)/10))</f>
        <v>3689</v>
      </c>
      <c r="AA34" s="19">
        <f ca="1">INT(VLOOKUP($C34,[1]裸属性!$A$84:$AK$163,COLUMN(C31),0)*(1+$E34/10+RANDBETWEEN(-1,1)/10))</f>
        <v>2051</v>
      </c>
      <c r="AB34" s="19">
        <f ca="1">INT(VLOOKUP($C34,[1]裸属性!$A$84:$AK$163,COLUMN(D31),0)*(1+$E34/10+RANDBETWEEN(-1,1)/10))</f>
        <v>4057</v>
      </c>
      <c r="AC34" s="19">
        <f ca="1">INT(VLOOKUP($C34,[1]裸属性!$A$84:$AK$163,COLUMN(E31),0)*(1+$E34/10+RANDBETWEEN(-1,1)/10))</f>
        <v>1845</v>
      </c>
      <c r="AD34" s="23">
        <f>0</f>
        <v>0</v>
      </c>
      <c r="AE34" s="23">
        <v>0</v>
      </c>
      <c r="AF34" s="25">
        <f ca="1">INT(VLOOKUP($C34,[1]裸属性!$A$84:$AK$163,COLUMN(J31),0)*(1+$E34/10+RANDBETWEEN(-1,1)/10))</f>
        <v>243</v>
      </c>
      <c r="AG34" s="23">
        <f>VLOOKUP($C34,[1]裸属性!$A$84:$AK$163,COLUMN(K31),0)</f>
        <v>30</v>
      </c>
      <c r="AH34" s="23">
        <f>VLOOKUP($C34,[1]裸属性!$A$84:$AK$163,COLUMN(L31),0)</f>
        <v>800</v>
      </c>
      <c r="AI34" s="23">
        <f>VLOOKUP($C34,[1]裸属性!$A$84:$AK$163,COLUMN(M31),0)</f>
        <v>600</v>
      </c>
      <c r="AJ34" s="23">
        <f>VLOOKUP($C34,[1]裸属性!$A$84:$AK$163,COLUMN(N31),0)</f>
        <v>175</v>
      </c>
      <c r="AK34" s="23">
        <f>VLOOKUP($C34,[1]裸属性!$A$84:$AK$163,COLUMN(O31),0)</f>
        <v>99</v>
      </c>
      <c r="AL34" s="25">
        <f ca="1">INT(VLOOKUP($C34,[1]裸属性!$A$84:$AK$163,COLUMN(P31),0)*(1+$E34/10+RANDBETWEEN(-1,1)/10))</f>
        <v>203</v>
      </c>
      <c r="AM34" s="23">
        <f>VLOOKUP($C34,[1]裸属性!$A$84:$AK$163,COLUMN(Q31),0)</f>
        <v>0</v>
      </c>
      <c r="AN34" s="23">
        <f>VLOOKUP($C34,[1]裸属性!$A$84:$AK$163,COLUMN(R31),0)</f>
        <v>0</v>
      </c>
      <c r="AO34" s="23">
        <f>VLOOKUP($C34,[1]裸属性!$A$84:$AK$163,COLUMN(S31),0)</f>
        <v>0</v>
      </c>
      <c r="AP34" s="23">
        <f>VLOOKUP($C34,[1]裸属性!$A$84:$AK$163,COLUMN(T31),0)</f>
        <v>0</v>
      </c>
      <c r="AQ34" s="23">
        <f>VLOOKUP($C34,[1]裸属性!$A$84:$AK$163,COLUMN(U31),0)</f>
        <v>0</v>
      </c>
      <c r="AR34" s="23">
        <f>VLOOKUP($C34,[1]裸属性!$A$84:$AK$163,COLUMN(V31),0)</f>
        <v>0</v>
      </c>
      <c r="AS34" s="25">
        <f ca="1">INT(VLOOKUP($C34,[1]裸属性!$A$84:$AK$163,COLUMN(W31),0)*(1+$E34/10+RANDBETWEEN(-1,1)/10))</f>
        <v>569</v>
      </c>
      <c r="AT34" s="25">
        <f ca="1">INT(VLOOKUP($C34,[1]裸属性!$A$84:$AK$163,COLUMN(X31),0)*(1+$E34/10+RANDBETWEEN(-1,1)/10))</f>
        <v>4500</v>
      </c>
      <c r="AU34" s="25">
        <f ca="1">INT(VLOOKUP($C34,[1]裸属性!$A$84:$AK$163,COLUMN(Y31),0)*(1+$E34/10+RANDBETWEEN(-1,1)/10))</f>
        <v>304</v>
      </c>
      <c r="AV34" s="23">
        <f>VLOOKUP($C34,[1]裸属性!$A$84:$AK$163,COLUMN(Z31),0)</f>
        <v>0</v>
      </c>
      <c r="AW34" s="23">
        <f>VLOOKUP($C34,[1]裸属性!$A$84:$AK$163,COLUMN(AA31),0)</f>
        <v>0</v>
      </c>
      <c r="AX34" s="23">
        <f>VLOOKUP($C34,[1]裸属性!$A$84:$AK$163,COLUMN(AB31),0)</f>
        <v>0</v>
      </c>
      <c r="AY34" s="23">
        <f>VLOOKUP($C34,[1]裸属性!$A$84:$AK$163,COLUMN(AC31),0)</f>
        <v>0</v>
      </c>
      <c r="AZ34" s="23">
        <f>VLOOKUP($C34,[1]裸属性!$A$84:$AK$163,COLUMN(AD31),0)</f>
        <v>0</v>
      </c>
      <c r="BA34" s="23">
        <f>VLOOKUP($C34,[1]裸属性!$A$84:$AK$163,COLUMN(AE31),0)</f>
        <v>0</v>
      </c>
      <c r="BB34" s="23">
        <f>VLOOKUP($C34,[1]裸属性!$A$84:$AK$163,COLUMN(AF31),0)</f>
        <v>99999</v>
      </c>
      <c r="BC34" s="23">
        <f>VLOOKUP($C34,[1]裸属性!$A$84:$AK$163,COLUMN(AG31),0)</f>
        <v>0</v>
      </c>
      <c r="BD34" s="23">
        <f>VLOOKUP($C34,[1]裸属性!$A$84:$AK$163,COLUMN(AH31),0)</f>
        <v>0</v>
      </c>
      <c r="BE34" s="23">
        <f>VLOOKUP($C34,[1]裸属性!$A$84:$AK$163,COLUMN(AI31),0)</f>
        <v>0</v>
      </c>
      <c r="BF34" s="23">
        <f>VLOOKUP($C34,[1]裸属性!$A$84:$AK$163,COLUMN(AJ31),0)</f>
        <v>0</v>
      </c>
      <c r="BG34" s="26"/>
    </row>
    <row r="35" spans="1:59" x14ac:dyDescent="0.15">
      <c r="A35">
        <v>1031</v>
      </c>
      <c r="C35">
        <f t="shared" si="12"/>
        <v>31</v>
      </c>
      <c r="D35">
        <f ca="1">ROUND(X35*[1]期望属性!$F$23+Y35*[1]期望属性!$F$25+Z35*[1]期望属性!$F$24+AA35*[1]期望属性!$F$26+AB35*[1]期望属性!$F$27+AC35*[1]期望属性!$F$28+W35*[1]期望属性!$F$29+AF35*[1]期望属性!$F$31+AL35*[1]期望属性!$F$30+AS35*[1]期望属性!$F$33+AT35*[1]期望属性!$F$35+AU35*[1]期望属性!$F$34,0)</f>
        <v>981991</v>
      </c>
      <c r="E35">
        <v>0</v>
      </c>
      <c r="F35">
        <f t="shared" ca="1" si="2"/>
        <v>2</v>
      </c>
      <c r="G35" t="str">
        <f t="shared" ca="1" si="13"/>
        <v>14,201,1</v>
      </c>
      <c r="H35" t="str">
        <f t="shared" ca="1" si="0"/>
        <v>17,7029,1</v>
      </c>
      <c r="I35" t="str">
        <f t="shared" ca="1" si="3"/>
        <v>2003,26</v>
      </c>
      <c r="J35" t="str">
        <f t="shared" ca="1" si="4"/>
        <v>2004,31</v>
      </c>
      <c r="K35" t="str">
        <f t="shared" ca="1" si="5"/>
        <v>2005,25</v>
      </c>
      <c r="L35" t="str">
        <f t="shared" ca="1" si="6"/>
        <v>2006,31</v>
      </c>
      <c r="M35" t="str">
        <f t="shared" ca="1" si="7"/>
        <v>2007,27</v>
      </c>
      <c r="N35" t="str">
        <f t="shared" ca="1" si="8"/>
        <v>2008,28</v>
      </c>
      <c r="O35">
        <f t="shared" ca="1" si="9"/>
        <v>2009</v>
      </c>
      <c r="P35">
        <f t="shared" ca="1" si="10"/>
        <v>0</v>
      </c>
      <c r="Q35">
        <f t="shared" ca="1" si="11"/>
        <v>0</v>
      </c>
      <c r="R35" s="1" t="str">
        <f ca="1">"7,"&amp;INDEX(所有佣兵id!$A$3:$A$42,RANDBETWEEN(1,COUNT(所有佣兵id!$A$3:$A$42)))&amp;",1"</f>
        <v>7,63,1</v>
      </c>
      <c r="S35" s="1" t="str">
        <f ca="1">"7,"&amp;INDEX(所有佣兵id!$A$3:$A$42,RANDBETWEEN(1,COUNT(所有佣兵id!$A$3:$A$42)))&amp;",1"</f>
        <v>7,53,1</v>
      </c>
      <c r="T35" s="1" t="str">
        <f ca="1">"7,"&amp;INDEX(所有佣兵id!$A$3:$A$42,RANDBETWEEN(1,COUNT(所有佣兵id!$A$3:$A$42)))&amp;",1"</f>
        <v>7,42,1</v>
      </c>
      <c r="U35" s="1" t="str">
        <f ca="1">IF(C35&lt;21,0,"7,"&amp;INDEX(所有佣兵id!$A$3:$A$42,RANDBETWEEN(1,COUNT(所有佣兵id!$A$3:$A$42)))&amp;",1")</f>
        <v>7,39,1</v>
      </c>
      <c r="V35" s="1" t="str">
        <f ca="1">IF(C35&lt;31,0,"7,"&amp;INDEX(所有佣兵id!$A$3:$A$42,RANDBETWEEN(1,COUNT(所有佣兵id!$A$3:$A$42)))&amp;",1")</f>
        <v>7,8,1</v>
      </c>
      <c r="W35" s="21">
        <f ca="1">INT(VLOOKUP($C35,[1]裸属性!$A$84:$AK$163,COLUMN(F31),0)*(1+$E35/10+RANDBETWEEN(-1,1)/10))</f>
        <v>161132</v>
      </c>
      <c r="X35" s="23">
        <v>100</v>
      </c>
      <c r="Y35" s="21">
        <f ca="1">INT(VLOOKUP($C35,[1]裸属性!$A$84:$AK$163,COLUMN(H31),0)*(1+$E35/10+RANDBETWEEN(-1,1)/10))</f>
        <v>2176</v>
      </c>
      <c r="Z35" s="19">
        <f ca="1">INT(VLOOKUP($C35,[1]裸属性!$A$84:$AK$163,COLUMN(B32),0)*(1+$E35/10+RANDBETWEEN(-1,1)/10))</f>
        <v>3496</v>
      </c>
      <c r="AA35" s="19">
        <f ca="1">INT(VLOOKUP($C35,[1]裸属性!$A$84:$AK$163,COLUMN(C32),0)*(1+$E35/10+RANDBETWEEN(-1,1)/10))</f>
        <v>1944</v>
      </c>
      <c r="AB35" s="19">
        <f ca="1">INT(VLOOKUP($C35,[1]裸属性!$A$84:$AK$163,COLUMN(D32),0)*(1+$E35/10+RANDBETWEEN(-1,1)/10))</f>
        <v>3496</v>
      </c>
      <c r="AC35" s="19">
        <f ca="1">INT(VLOOKUP($C35,[1]裸属性!$A$84:$AK$163,COLUMN(E32),0)*(1+$E35/10+RANDBETWEEN(-1,1)/10))</f>
        <v>2160</v>
      </c>
      <c r="AD35" s="23">
        <f>0</f>
        <v>0</v>
      </c>
      <c r="AE35" s="23">
        <v>0</v>
      </c>
      <c r="AF35" s="25">
        <f ca="1">INT(VLOOKUP($C35,[1]裸属性!$A$84:$AK$163,COLUMN(J32),0)*(1+$E35/10+RANDBETWEEN(-1,1)/10))</f>
        <v>256</v>
      </c>
      <c r="AG35" s="23">
        <f>VLOOKUP($C35,[1]裸属性!$A$84:$AK$163,COLUMN(K32),0)</f>
        <v>30</v>
      </c>
      <c r="AH35" s="23">
        <f>VLOOKUP($C35,[1]裸属性!$A$84:$AK$163,COLUMN(L32),0)</f>
        <v>800</v>
      </c>
      <c r="AI35" s="23">
        <f>VLOOKUP($C35,[1]裸属性!$A$84:$AK$163,COLUMN(M32),0)</f>
        <v>600</v>
      </c>
      <c r="AJ35" s="23">
        <f>VLOOKUP($C35,[1]裸属性!$A$84:$AK$163,COLUMN(N32),0)</f>
        <v>175</v>
      </c>
      <c r="AK35" s="23">
        <f>VLOOKUP($C35,[1]裸属性!$A$84:$AK$163,COLUMN(O32),0)</f>
        <v>99</v>
      </c>
      <c r="AL35" s="25">
        <f ca="1">INT(VLOOKUP($C35,[1]裸属性!$A$84:$AK$163,COLUMN(P32),0)*(1+$E35/10+RANDBETWEEN(-1,1)/10))</f>
        <v>192</v>
      </c>
      <c r="AM35" s="23">
        <f>VLOOKUP($C35,[1]裸属性!$A$84:$AK$163,COLUMN(Q32),0)</f>
        <v>0</v>
      </c>
      <c r="AN35" s="23">
        <f>VLOOKUP($C35,[1]裸属性!$A$84:$AK$163,COLUMN(R32),0)</f>
        <v>0</v>
      </c>
      <c r="AO35" s="23">
        <f>VLOOKUP($C35,[1]裸属性!$A$84:$AK$163,COLUMN(S32),0)</f>
        <v>0</v>
      </c>
      <c r="AP35" s="23">
        <f>VLOOKUP($C35,[1]裸属性!$A$84:$AK$163,COLUMN(T32),0)</f>
        <v>0</v>
      </c>
      <c r="AQ35" s="23">
        <f>VLOOKUP($C35,[1]裸属性!$A$84:$AK$163,COLUMN(U32),0)</f>
        <v>0</v>
      </c>
      <c r="AR35" s="23">
        <f>VLOOKUP($C35,[1]裸属性!$A$84:$AK$163,COLUMN(V32),0)</f>
        <v>0</v>
      </c>
      <c r="AS35" s="25">
        <f ca="1">INT(VLOOKUP($C35,[1]裸属性!$A$84:$AK$163,COLUMN(W32),0)*(1+$E35/10+RANDBETWEEN(-1,1)/10))</f>
        <v>600</v>
      </c>
      <c r="AT35" s="25">
        <f ca="1">INT(VLOOKUP($C35,[1]裸属性!$A$84:$AK$163,COLUMN(X32),0)*(1+$E35/10+RANDBETWEEN(-1,1)/10))</f>
        <v>5000</v>
      </c>
      <c r="AU35" s="25">
        <f ca="1">INT(VLOOKUP($C35,[1]裸属性!$A$84:$AK$163,COLUMN(Y32),0)*(1+$E35/10+RANDBETWEEN(-1,1)/10))</f>
        <v>292</v>
      </c>
      <c r="AV35" s="23">
        <f>VLOOKUP($C35,[1]裸属性!$A$84:$AK$163,COLUMN(Z32),0)</f>
        <v>0</v>
      </c>
      <c r="AW35" s="23">
        <f>VLOOKUP($C35,[1]裸属性!$A$84:$AK$163,COLUMN(AA32),0)</f>
        <v>0</v>
      </c>
      <c r="AX35" s="23">
        <f>VLOOKUP($C35,[1]裸属性!$A$84:$AK$163,COLUMN(AB32),0)</f>
        <v>0</v>
      </c>
      <c r="AY35" s="23">
        <f>VLOOKUP($C35,[1]裸属性!$A$84:$AK$163,COLUMN(AC32),0)</f>
        <v>0</v>
      </c>
      <c r="AZ35" s="23">
        <f>VLOOKUP($C35,[1]裸属性!$A$84:$AK$163,COLUMN(AD32),0)</f>
        <v>0</v>
      </c>
      <c r="BA35" s="23">
        <f>VLOOKUP($C35,[1]裸属性!$A$84:$AK$163,COLUMN(AE32),0)</f>
        <v>0</v>
      </c>
      <c r="BB35" s="23">
        <f>VLOOKUP($C35,[1]裸属性!$A$84:$AK$163,COLUMN(AF32),0)</f>
        <v>99999</v>
      </c>
      <c r="BC35" s="23">
        <f>VLOOKUP($C35,[1]裸属性!$A$84:$AK$163,COLUMN(AG32),0)</f>
        <v>0</v>
      </c>
      <c r="BD35" s="23">
        <f>VLOOKUP($C35,[1]裸属性!$A$84:$AK$163,COLUMN(AH32),0)</f>
        <v>0</v>
      </c>
      <c r="BE35" s="23">
        <f>VLOOKUP($C35,[1]裸属性!$A$84:$AK$163,COLUMN(AI32),0)</f>
        <v>0</v>
      </c>
      <c r="BF35" s="23">
        <f>VLOOKUP($C35,[1]裸属性!$A$84:$AK$163,COLUMN(AJ32),0)</f>
        <v>0</v>
      </c>
      <c r="BG35" s="26"/>
    </row>
    <row r="36" spans="1:59" x14ac:dyDescent="0.15">
      <c r="A36">
        <v>1032</v>
      </c>
      <c r="C36">
        <f t="shared" si="12"/>
        <v>32</v>
      </c>
      <c r="D36">
        <f ca="1">ROUND(X36*[1]期望属性!$F$23+Y36*[1]期望属性!$F$25+Z36*[1]期望属性!$F$24+AA36*[1]期望属性!$F$26+AB36*[1]期望属性!$F$27+AC36*[1]期望属性!$F$28+W36*[1]期望属性!$F$29+AF36*[1]期望属性!$F$31+AL36*[1]期望属性!$F$30+AS36*[1]期望属性!$F$33+AT36*[1]期望属性!$F$35+AU36*[1]期望属性!$F$34,0)</f>
        <v>896702</v>
      </c>
      <c r="E36">
        <v>0</v>
      </c>
      <c r="F36">
        <f t="shared" ca="1" si="2"/>
        <v>1</v>
      </c>
      <c r="G36" t="str">
        <f t="shared" ca="1" si="13"/>
        <v>14,101,1</v>
      </c>
      <c r="H36" t="str">
        <f t="shared" ca="1" si="0"/>
        <v>17,6028,1</v>
      </c>
      <c r="I36" t="str">
        <f t="shared" ca="1" si="3"/>
        <v>1003,27</v>
      </c>
      <c r="J36" t="str">
        <f t="shared" ca="1" si="4"/>
        <v>1004,27</v>
      </c>
      <c r="K36" t="str">
        <f t="shared" ca="1" si="5"/>
        <v>1005,30</v>
      </c>
      <c r="L36" t="str">
        <f t="shared" ca="1" si="6"/>
        <v>1006,29</v>
      </c>
      <c r="M36" t="str">
        <f t="shared" ca="1" si="7"/>
        <v>1007,28</v>
      </c>
      <c r="N36" t="str">
        <f t="shared" ca="1" si="8"/>
        <v>1008,24</v>
      </c>
      <c r="O36">
        <f t="shared" ca="1" si="9"/>
        <v>1009</v>
      </c>
      <c r="P36">
        <f t="shared" ca="1" si="10"/>
        <v>0</v>
      </c>
      <c r="Q36">
        <f t="shared" ca="1" si="11"/>
        <v>0</v>
      </c>
      <c r="R36" s="1" t="str">
        <f ca="1">"7,"&amp;INDEX(所有佣兵id!$A$3:$A$42,RANDBETWEEN(1,COUNT(所有佣兵id!$A$3:$A$42)))&amp;",1"</f>
        <v>7,14,1</v>
      </c>
      <c r="S36" s="1" t="str">
        <f ca="1">"7,"&amp;INDEX(所有佣兵id!$A$3:$A$42,RANDBETWEEN(1,COUNT(所有佣兵id!$A$3:$A$42)))&amp;",1"</f>
        <v>7,14,1</v>
      </c>
      <c r="T36" s="1" t="str">
        <f ca="1">"7,"&amp;INDEX(所有佣兵id!$A$3:$A$42,RANDBETWEEN(1,COUNT(所有佣兵id!$A$3:$A$42)))&amp;",1"</f>
        <v>7,9,1</v>
      </c>
      <c r="U36" s="1" t="str">
        <f ca="1">IF(C36&lt;21,0,"7,"&amp;INDEX(所有佣兵id!$A$3:$A$42,RANDBETWEEN(1,COUNT(所有佣兵id!$A$3:$A$42)))&amp;",1")</f>
        <v>7,8,1</v>
      </c>
      <c r="V36" s="1" t="str">
        <f ca="1">IF(C36&lt;31,0,"7,"&amp;INDEX(所有佣兵id!$A$3:$A$42,RANDBETWEEN(1,COUNT(所有佣兵id!$A$3:$A$42)))&amp;",1")</f>
        <v>7,21,1</v>
      </c>
      <c r="W36" s="21">
        <f ca="1">INT(VLOOKUP($C36,[1]裸属性!$A$84:$AK$163,COLUMN(F32),0)*(1+$E36/10+RANDBETWEEN(-1,1)/10))</f>
        <v>138628</v>
      </c>
      <c r="X36" s="23">
        <v>100</v>
      </c>
      <c r="Y36" s="21">
        <f ca="1">INT(VLOOKUP($C36,[1]裸属性!$A$84:$AK$163,COLUMN(H32),0)*(1+$E36/10+RANDBETWEEN(-1,1)/10))</f>
        <v>2082</v>
      </c>
      <c r="Z36" s="19">
        <f ca="1">INT(VLOOKUP($C36,[1]裸属性!$A$84:$AK$163,COLUMN(B33),0)*(1+$E36/10+RANDBETWEEN(-1,1)/10))</f>
        <v>4494</v>
      </c>
      <c r="AA36" s="19">
        <f ca="1">INT(VLOOKUP($C36,[1]裸属性!$A$84:$AK$163,COLUMN(C33),0)*(1+$E36/10+RANDBETWEEN(-1,1)/10))</f>
        <v>2272</v>
      </c>
      <c r="AB36" s="19">
        <f ca="1">INT(VLOOKUP($C36,[1]裸属性!$A$84:$AK$163,COLUMN(D33),0)*(1+$E36/10+RANDBETWEEN(-1,1)/10))</f>
        <v>3677</v>
      </c>
      <c r="AC36" s="19">
        <f ca="1">INT(VLOOKUP($C36,[1]裸属性!$A$84:$AK$163,COLUMN(E33),0)*(1+$E36/10+RANDBETWEEN(-1,1)/10))</f>
        <v>2272</v>
      </c>
      <c r="AD36" s="23">
        <f>0</f>
        <v>0</v>
      </c>
      <c r="AE36" s="23">
        <v>0</v>
      </c>
      <c r="AF36" s="25">
        <f ca="1">INT(VLOOKUP($C36,[1]裸属性!$A$84:$AK$163,COLUMN(J33),0)*(1+$E36/10+RANDBETWEEN(-1,1)/10))</f>
        <v>330</v>
      </c>
      <c r="AG36" s="23">
        <f>VLOOKUP($C36,[1]裸属性!$A$84:$AK$163,COLUMN(K33),0)</f>
        <v>30</v>
      </c>
      <c r="AH36" s="23">
        <f>VLOOKUP($C36,[1]裸属性!$A$84:$AK$163,COLUMN(L33),0)</f>
        <v>800</v>
      </c>
      <c r="AI36" s="23">
        <f>VLOOKUP($C36,[1]裸属性!$A$84:$AK$163,COLUMN(M33),0)</f>
        <v>600</v>
      </c>
      <c r="AJ36" s="23">
        <f>VLOOKUP($C36,[1]裸属性!$A$84:$AK$163,COLUMN(N33),0)</f>
        <v>175</v>
      </c>
      <c r="AK36" s="23">
        <f>VLOOKUP($C36,[1]裸属性!$A$84:$AK$163,COLUMN(O33),0)</f>
        <v>99</v>
      </c>
      <c r="AL36" s="25">
        <f ca="1">INT(VLOOKUP($C36,[1]裸属性!$A$84:$AK$163,COLUMN(P33),0)*(1+$E36/10+RANDBETWEEN(-1,1)/10))</f>
        <v>203</v>
      </c>
      <c r="AM36" s="23">
        <f>VLOOKUP($C36,[1]裸属性!$A$84:$AK$163,COLUMN(Q33),0)</f>
        <v>0</v>
      </c>
      <c r="AN36" s="23">
        <f>VLOOKUP($C36,[1]裸属性!$A$84:$AK$163,COLUMN(R33),0)</f>
        <v>0</v>
      </c>
      <c r="AO36" s="23">
        <f>VLOOKUP($C36,[1]裸属性!$A$84:$AK$163,COLUMN(S33),0)</f>
        <v>0</v>
      </c>
      <c r="AP36" s="23">
        <f>VLOOKUP($C36,[1]裸属性!$A$84:$AK$163,COLUMN(T33),0)</f>
        <v>0</v>
      </c>
      <c r="AQ36" s="23">
        <f>VLOOKUP($C36,[1]裸属性!$A$84:$AK$163,COLUMN(U33),0)</f>
        <v>0</v>
      </c>
      <c r="AR36" s="23">
        <f>VLOOKUP($C36,[1]裸属性!$A$84:$AK$163,COLUMN(V33),0)</f>
        <v>0</v>
      </c>
      <c r="AS36" s="25">
        <f ca="1">INT(VLOOKUP($C36,[1]裸属性!$A$84:$AK$163,COLUMN(W33),0)*(1+$E36/10+RANDBETWEEN(-1,1)/10))</f>
        <v>632</v>
      </c>
      <c r="AT36" s="25">
        <f ca="1">INT(VLOOKUP($C36,[1]裸属性!$A$84:$AK$163,COLUMN(X33),0)*(1+$E36/10+RANDBETWEEN(-1,1)/10))</f>
        <v>5500</v>
      </c>
      <c r="AU36" s="25">
        <f ca="1">INT(VLOOKUP($C36,[1]裸属性!$A$84:$AK$163,COLUMN(Y33),0)*(1+$E36/10+RANDBETWEEN(-1,1)/10))</f>
        <v>308</v>
      </c>
      <c r="AV36" s="23">
        <f>VLOOKUP($C36,[1]裸属性!$A$84:$AK$163,COLUMN(Z33),0)</f>
        <v>0</v>
      </c>
      <c r="AW36" s="23">
        <f>VLOOKUP($C36,[1]裸属性!$A$84:$AK$163,COLUMN(AA33),0)</f>
        <v>0</v>
      </c>
      <c r="AX36" s="23">
        <f>VLOOKUP($C36,[1]裸属性!$A$84:$AK$163,COLUMN(AB33),0)</f>
        <v>0</v>
      </c>
      <c r="AY36" s="23">
        <f>VLOOKUP($C36,[1]裸属性!$A$84:$AK$163,COLUMN(AC33),0)</f>
        <v>0</v>
      </c>
      <c r="AZ36" s="23">
        <f>VLOOKUP($C36,[1]裸属性!$A$84:$AK$163,COLUMN(AD33),0)</f>
        <v>0</v>
      </c>
      <c r="BA36" s="23">
        <f>VLOOKUP($C36,[1]裸属性!$A$84:$AK$163,COLUMN(AE33),0)</f>
        <v>0</v>
      </c>
      <c r="BB36" s="23">
        <f>VLOOKUP($C36,[1]裸属性!$A$84:$AK$163,COLUMN(AF33),0)</f>
        <v>99999</v>
      </c>
      <c r="BC36" s="23">
        <f>VLOOKUP($C36,[1]裸属性!$A$84:$AK$163,COLUMN(AG33),0)</f>
        <v>0</v>
      </c>
      <c r="BD36" s="23">
        <f>VLOOKUP($C36,[1]裸属性!$A$84:$AK$163,COLUMN(AH33),0)</f>
        <v>0</v>
      </c>
      <c r="BE36" s="23">
        <f>VLOOKUP($C36,[1]裸属性!$A$84:$AK$163,COLUMN(AI33),0)</f>
        <v>0</v>
      </c>
      <c r="BF36" s="23">
        <f>VLOOKUP($C36,[1]裸属性!$A$84:$AK$163,COLUMN(AJ33),0)</f>
        <v>0</v>
      </c>
      <c r="BG36" s="26"/>
    </row>
    <row r="37" spans="1:59" x14ac:dyDescent="0.15">
      <c r="A37">
        <v>1033</v>
      </c>
      <c r="C37">
        <f t="shared" si="12"/>
        <v>33</v>
      </c>
      <c r="D37">
        <f ca="1">ROUND(X37*[1]期望属性!$F$23+Y37*[1]期望属性!$F$25+Z37*[1]期望属性!$F$24+AA37*[1]期望属性!$F$26+AB37*[1]期望属性!$F$27+AC37*[1]期望属性!$F$28+W37*[1]期望属性!$F$29+AF37*[1]期望属性!$F$31+AL37*[1]期望属性!$F$30+AS37*[1]期望属性!$F$33+AT37*[1]期望属性!$F$35+AU37*[1]期望属性!$F$34,0)</f>
        <v>1035976</v>
      </c>
      <c r="E37">
        <v>0</v>
      </c>
      <c r="F37">
        <f t="shared" ca="1" si="2"/>
        <v>2</v>
      </c>
      <c r="G37" t="str">
        <f t="shared" ca="1" si="13"/>
        <v>14,201,1</v>
      </c>
      <c r="H37" t="str">
        <f t="shared" ca="1" si="0"/>
        <v>17,7032,1</v>
      </c>
      <c r="I37" t="str">
        <f t="shared" ca="1" si="3"/>
        <v>2003,28</v>
      </c>
      <c r="J37" t="str">
        <f t="shared" ca="1" si="4"/>
        <v>2004,27</v>
      </c>
      <c r="K37" t="str">
        <f t="shared" ca="1" si="5"/>
        <v>2005,26</v>
      </c>
      <c r="L37" t="str">
        <f t="shared" ca="1" si="6"/>
        <v>2006,25</v>
      </c>
      <c r="M37" t="str">
        <f t="shared" ca="1" si="7"/>
        <v>2007,32</v>
      </c>
      <c r="N37" t="str">
        <f t="shared" ca="1" si="8"/>
        <v>2008,27</v>
      </c>
      <c r="O37">
        <f t="shared" ca="1" si="9"/>
        <v>2009</v>
      </c>
      <c r="P37">
        <f t="shared" ca="1" si="10"/>
        <v>2010</v>
      </c>
      <c r="Q37">
        <f t="shared" ca="1" si="11"/>
        <v>0</v>
      </c>
      <c r="R37" s="1" t="str">
        <f ca="1">"7,"&amp;INDEX(所有佣兵id!$A$3:$A$42,RANDBETWEEN(1,COUNT(所有佣兵id!$A$3:$A$42)))&amp;",1"</f>
        <v>7,31,1</v>
      </c>
      <c r="S37" s="1" t="str">
        <f ca="1">"7,"&amp;INDEX(所有佣兵id!$A$3:$A$42,RANDBETWEEN(1,COUNT(所有佣兵id!$A$3:$A$42)))&amp;",1"</f>
        <v>7,22,1</v>
      </c>
      <c r="T37" s="1" t="str">
        <f ca="1">"7,"&amp;INDEX(所有佣兵id!$A$3:$A$42,RANDBETWEEN(1,COUNT(所有佣兵id!$A$3:$A$42)))&amp;",1"</f>
        <v>7,31,1</v>
      </c>
      <c r="U37" s="1" t="str">
        <f ca="1">IF(C37&lt;21,0,"7,"&amp;INDEX(所有佣兵id!$A$3:$A$42,RANDBETWEEN(1,COUNT(所有佣兵id!$A$3:$A$42)))&amp;",1")</f>
        <v>7,30,1</v>
      </c>
      <c r="V37" s="1" t="str">
        <f ca="1">IF(C37&lt;31,0,"7,"&amp;INDEX(所有佣兵id!$A$3:$A$42,RANDBETWEEN(1,COUNT(所有佣兵id!$A$3:$A$42)))&amp;",1")</f>
        <v>7,29,1</v>
      </c>
      <c r="W37" s="21">
        <f ca="1">INT(VLOOKUP($C37,[1]裸属性!$A$84:$AK$163,COLUMN(F33),0)*(1+$E37/10+RANDBETWEEN(-1,1)/10))</f>
        <v>161760</v>
      </c>
      <c r="X37" s="23">
        <v>100</v>
      </c>
      <c r="Y37" s="21">
        <f ca="1">INT(VLOOKUP($C37,[1]裸属性!$A$84:$AK$163,COLUMN(H33),0)*(1+$E37/10+RANDBETWEEN(-1,1)/10))</f>
        <v>1968</v>
      </c>
      <c r="Z37" s="19">
        <f ca="1">INT(VLOOKUP($C37,[1]裸属性!$A$84:$AK$163,COLUMN(B34),0)*(1+$E37/10+RANDBETWEEN(-1,1)/10))</f>
        <v>3861</v>
      </c>
      <c r="AA37" s="19">
        <f ca="1">INT(VLOOKUP($C37,[1]裸属性!$A$84:$AK$163,COLUMN(C34),0)*(1+$E37/10+RANDBETWEEN(-1,1)/10))</f>
        <v>2387</v>
      </c>
      <c r="AB37" s="19">
        <f ca="1">INT(VLOOKUP($C37,[1]裸属性!$A$84:$AK$163,COLUMN(D34),0)*(1+$E37/10+RANDBETWEEN(-1,1)/10))</f>
        <v>4720</v>
      </c>
      <c r="AC37" s="19">
        <f ca="1">INT(VLOOKUP($C37,[1]裸属性!$A$84:$AK$163,COLUMN(E34),0)*(1+$E37/10+RANDBETWEEN(-1,1)/10))</f>
        <v>2625</v>
      </c>
      <c r="AD37" s="23">
        <f>0</f>
        <v>0</v>
      </c>
      <c r="AE37" s="23">
        <v>0</v>
      </c>
      <c r="AF37" s="25">
        <f ca="1">INT(VLOOKUP($C37,[1]裸属性!$A$84:$AK$163,COLUMN(J34),0)*(1+$E37/10+RANDBETWEEN(-1,1)/10))</f>
        <v>347</v>
      </c>
      <c r="AG37" s="23">
        <f>VLOOKUP($C37,[1]裸属性!$A$84:$AK$163,COLUMN(K34),0)</f>
        <v>30</v>
      </c>
      <c r="AH37" s="23">
        <f>VLOOKUP($C37,[1]裸属性!$A$84:$AK$163,COLUMN(L34),0)</f>
        <v>800</v>
      </c>
      <c r="AI37" s="23">
        <f>VLOOKUP($C37,[1]裸属性!$A$84:$AK$163,COLUMN(M34),0)</f>
        <v>600</v>
      </c>
      <c r="AJ37" s="23">
        <f>VLOOKUP($C37,[1]裸属性!$A$84:$AK$163,COLUMN(N34),0)</f>
        <v>175</v>
      </c>
      <c r="AK37" s="23">
        <f>VLOOKUP($C37,[1]裸属性!$A$84:$AK$163,COLUMN(O34),0)</f>
        <v>99</v>
      </c>
      <c r="AL37" s="25">
        <f ca="1">INT(VLOOKUP($C37,[1]裸属性!$A$84:$AK$163,COLUMN(P34),0)*(1+$E37/10+RANDBETWEEN(-1,1)/10))</f>
        <v>261</v>
      </c>
      <c r="AM37" s="23">
        <f>VLOOKUP($C37,[1]裸属性!$A$84:$AK$163,COLUMN(Q34),0)</f>
        <v>0</v>
      </c>
      <c r="AN37" s="23">
        <f>VLOOKUP($C37,[1]裸属性!$A$84:$AK$163,COLUMN(R34),0)</f>
        <v>0</v>
      </c>
      <c r="AO37" s="23">
        <f>VLOOKUP($C37,[1]裸属性!$A$84:$AK$163,COLUMN(S34),0)</f>
        <v>0</v>
      </c>
      <c r="AP37" s="23">
        <f>VLOOKUP($C37,[1]裸属性!$A$84:$AK$163,COLUMN(T34),0)</f>
        <v>0</v>
      </c>
      <c r="AQ37" s="23">
        <f>VLOOKUP($C37,[1]裸属性!$A$84:$AK$163,COLUMN(U34),0)</f>
        <v>0</v>
      </c>
      <c r="AR37" s="23">
        <f>VLOOKUP($C37,[1]裸属性!$A$84:$AK$163,COLUMN(V34),0)</f>
        <v>0</v>
      </c>
      <c r="AS37" s="25">
        <f ca="1">INT(VLOOKUP($C37,[1]裸属性!$A$84:$AK$163,COLUMN(W34),0)*(1+$E37/10+RANDBETWEEN(-1,1)/10))</f>
        <v>543</v>
      </c>
      <c r="AT37" s="25">
        <f ca="1">INT(VLOOKUP($C37,[1]裸属性!$A$84:$AK$163,COLUMN(X34),0)*(1+$E37/10+RANDBETWEEN(-1,1)/10))</f>
        <v>5500</v>
      </c>
      <c r="AU37" s="25">
        <f ca="1">INT(VLOOKUP($C37,[1]裸属性!$A$84:$AK$163,COLUMN(Y34),0)*(1+$E37/10+RANDBETWEEN(-1,1)/10))</f>
        <v>324</v>
      </c>
      <c r="AV37" s="23">
        <f>VLOOKUP($C37,[1]裸属性!$A$84:$AK$163,COLUMN(Z34),0)</f>
        <v>0</v>
      </c>
      <c r="AW37" s="23">
        <f>VLOOKUP($C37,[1]裸属性!$A$84:$AK$163,COLUMN(AA34),0)</f>
        <v>0</v>
      </c>
      <c r="AX37" s="23">
        <f>VLOOKUP($C37,[1]裸属性!$A$84:$AK$163,COLUMN(AB34),0)</f>
        <v>0</v>
      </c>
      <c r="AY37" s="23">
        <f>VLOOKUP($C37,[1]裸属性!$A$84:$AK$163,COLUMN(AC34),0)</f>
        <v>0</v>
      </c>
      <c r="AZ37" s="23">
        <f>VLOOKUP($C37,[1]裸属性!$A$84:$AK$163,COLUMN(AD34),0)</f>
        <v>0</v>
      </c>
      <c r="BA37" s="23">
        <f>VLOOKUP($C37,[1]裸属性!$A$84:$AK$163,COLUMN(AE34),0)</f>
        <v>0</v>
      </c>
      <c r="BB37" s="23">
        <f>VLOOKUP($C37,[1]裸属性!$A$84:$AK$163,COLUMN(AF34),0)</f>
        <v>99999</v>
      </c>
      <c r="BC37" s="23">
        <f>VLOOKUP($C37,[1]裸属性!$A$84:$AK$163,COLUMN(AG34),0)</f>
        <v>0</v>
      </c>
      <c r="BD37" s="23">
        <f>VLOOKUP($C37,[1]裸属性!$A$84:$AK$163,COLUMN(AH34),0)</f>
        <v>0</v>
      </c>
      <c r="BE37" s="23">
        <f>VLOOKUP($C37,[1]裸属性!$A$84:$AK$163,COLUMN(AI34),0)</f>
        <v>0</v>
      </c>
      <c r="BF37" s="23">
        <f>VLOOKUP($C37,[1]裸属性!$A$84:$AK$163,COLUMN(AJ34),0)</f>
        <v>0</v>
      </c>
      <c r="BG37" s="26"/>
    </row>
    <row r="38" spans="1:59" x14ac:dyDescent="0.15">
      <c r="A38">
        <v>1034</v>
      </c>
      <c r="C38">
        <f t="shared" si="12"/>
        <v>34</v>
      </c>
      <c r="D38">
        <f ca="1">ROUND(X38*[1]期望属性!$F$23+Y38*[1]期望属性!$F$25+Z38*[1]期望属性!$F$24+AA38*[1]期望属性!$F$26+AB38*[1]期望属性!$F$27+AC38*[1]期望属性!$F$28+W38*[1]期望属性!$F$29+AF38*[1]期望属性!$F$31+AL38*[1]期望属性!$F$30+AS38*[1]期望属性!$F$33+AT38*[1]期望属性!$F$35+AU38*[1]期望属性!$F$34,0)</f>
        <v>985370</v>
      </c>
      <c r="E38">
        <v>0</v>
      </c>
      <c r="F38">
        <f t="shared" ca="1" si="2"/>
        <v>2</v>
      </c>
      <c r="G38" t="str">
        <f t="shared" ca="1" si="13"/>
        <v>14,201,1</v>
      </c>
      <c r="H38" t="str">
        <f t="shared" ca="1" si="0"/>
        <v>17,7031,1</v>
      </c>
      <c r="I38" t="str">
        <f t="shared" ca="1" si="3"/>
        <v>2003,33</v>
      </c>
      <c r="J38" t="str">
        <f t="shared" ca="1" si="4"/>
        <v>2004,32</v>
      </c>
      <c r="K38" t="str">
        <f t="shared" ca="1" si="5"/>
        <v>2005,32</v>
      </c>
      <c r="L38" t="str">
        <f t="shared" ca="1" si="6"/>
        <v>2006,29</v>
      </c>
      <c r="M38" t="str">
        <f t="shared" ca="1" si="7"/>
        <v>2007,31</v>
      </c>
      <c r="N38" t="str">
        <f t="shared" ca="1" si="8"/>
        <v>2008,28</v>
      </c>
      <c r="O38">
        <f t="shared" ca="1" si="9"/>
        <v>2009</v>
      </c>
      <c r="P38">
        <f t="shared" ca="1" si="10"/>
        <v>0</v>
      </c>
      <c r="Q38">
        <f t="shared" ca="1" si="11"/>
        <v>0</v>
      </c>
      <c r="R38" s="1" t="str">
        <f ca="1">"7,"&amp;INDEX(所有佣兵id!$A$3:$A$42,RANDBETWEEN(1,COUNT(所有佣兵id!$A$3:$A$42)))&amp;",1"</f>
        <v>7,33,1</v>
      </c>
      <c r="S38" s="1" t="str">
        <f ca="1">"7,"&amp;INDEX(所有佣兵id!$A$3:$A$42,RANDBETWEEN(1,COUNT(所有佣兵id!$A$3:$A$42)))&amp;",1"</f>
        <v>7,10,1</v>
      </c>
      <c r="T38" s="1" t="str">
        <f ca="1">"7,"&amp;INDEX(所有佣兵id!$A$3:$A$42,RANDBETWEEN(1,COUNT(所有佣兵id!$A$3:$A$42)))&amp;",1"</f>
        <v>7,1,1</v>
      </c>
      <c r="U38" s="1" t="str">
        <f ca="1">IF(C38&lt;21,0,"7,"&amp;INDEX(所有佣兵id!$A$3:$A$42,RANDBETWEEN(1,COUNT(所有佣兵id!$A$3:$A$42)))&amp;",1")</f>
        <v>7,28,1</v>
      </c>
      <c r="V38" s="1" t="str">
        <f ca="1">IF(C38&lt;31,0,"7,"&amp;INDEX(所有佣兵id!$A$3:$A$42,RANDBETWEEN(1,COUNT(所有佣兵id!$A$3:$A$42)))&amp;",1")</f>
        <v>7,48,1</v>
      </c>
      <c r="W38" s="21">
        <f ca="1">INT(VLOOKUP($C38,[1]裸属性!$A$84:$AK$163,COLUMN(F34),0)*(1+$E38/10+RANDBETWEEN(-1,1)/10))</f>
        <v>152705</v>
      </c>
      <c r="X38" s="23">
        <v>100</v>
      </c>
      <c r="Y38" s="21">
        <f ca="1">INT(VLOOKUP($C38,[1]裸属性!$A$84:$AK$163,COLUMN(H34),0)*(1+$E38/10+RANDBETWEEN(-1,1)/10))</f>
        <v>2064</v>
      </c>
      <c r="Z38" s="19">
        <f ca="1">INT(VLOOKUP($C38,[1]裸属性!$A$84:$AK$163,COLUMN(B35),0)*(1+$E38/10+RANDBETWEEN(-1,1)/10))</f>
        <v>4951</v>
      </c>
      <c r="AA38" s="19">
        <f ca="1">INT(VLOOKUP($C38,[1]裸属性!$A$84:$AK$163,COLUMN(C35),0)*(1+$E38/10+RANDBETWEEN(-1,1)/10))</f>
        <v>2253</v>
      </c>
      <c r="AB38" s="19">
        <f ca="1">INT(VLOOKUP($C38,[1]裸属性!$A$84:$AK$163,COLUMN(D35),0)*(1+$E38/10+RANDBETWEEN(-1,1)/10))</f>
        <v>4951</v>
      </c>
      <c r="AC38" s="19">
        <f ca="1">INT(VLOOKUP($C38,[1]裸属性!$A$84:$AK$163,COLUMN(E35),0)*(1+$E38/10+RANDBETWEEN(-1,1)/10))</f>
        <v>2504</v>
      </c>
      <c r="AD38" s="23">
        <f>0</f>
        <v>0</v>
      </c>
      <c r="AE38" s="23">
        <v>0</v>
      </c>
      <c r="AF38" s="25">
        <f ca="1">INT(VLOOKUP($C38,[1]裸属性!$A$84:$AK$163,COLUMN(J35),0)*(1+$E38/10+RANDBETWEEN(-1,1)/10))</f>
        <v>365</v>
      </c>
      <c r="AG38" s="23">
        <f>VLOOKUP($C38,[1]裸属性!$A$84:$AK$163,COLUMN(K35),0)</f>
        <v>30</v>
      </c>
      <c r="AH38" s="23">
        <f>VLOOKUP($C38,[1]裸属性!$A$84:$AK$163,COLUMN(L35),0)</f>
        <v>800</v>
      </c>
      <c r="AI38" s="23">
        <f>VLOOKUP($C38,[1]裸属性!$A$84:$AK$163,COLUMN(M35),0)</f>
        <v>600</v>
      </c>
      <c r="AJ38" s="23">
        <f>VLOOKUP($C38,[1]裸属性!$A$84:$AK$163,COLUMN(N35),0)</f>
        <v>175</v>
      </c>
      <c r="AK38" s="23">
        <f>VLOOKUP($C38,[1]裸属性!$A$84:$AK$163,COLUMN(O35),0)</f>
        <v>99</v>
      </c>
      <c r="AL38" s="25">
        <f ca="1">INT(VLOOKUP($C38,[1]裸属性!$A$84:$AK$163,COLUMN(P35),0)*(1+$E38/10+RANDBETWEEN(-1,1)/10))</f>
        <v>275</v>
      </c>
      <c r="AM38" s="23">
        <f>VLOOKUP($C38,[1]裸属性!$A$84:$AK$163,COLUMN(Q35),0)</f>
        <v>0</v>
      </c>
      <c r="AN38" s="23">
        <f>VLOOKUP($C38,[1]裸属性!$A$84:$AK$163,COLUMN(R35),0)</f>
        <v>0</v>
      </c>
      <c r="AO38" s="23">
        <f>VLOOKUP($C38,[1]裸属性!$A$84:$AK$163,COLUMN(S35),0)</f>
        <v>0</v>
      </c>
      <c r="AP38" s="23">
        <f>VLOOKUP($C38,[1]裸属性!$A$84:$AK$163,COLUMN(T35),0)</f>
        <v>0</v>
      </c>
      <c r="AQ38" s="23">
        <f>VLOOKUP($C38,[1]裸属性!$A$84:$AK$163,COLUMN(U35),0)</f>
        <v>0</v>
      </c>
      <c r="AR38" s="23">
        <f>VLOOKUP($C38,[1]裸属性!$A$84:$AK$163,COLUMN(V35),0)</f>
        <v>0</v>
      </c>
      <c r="AS38" s="25">
        <f ca="1">INT(VLOOKUP($C38,[1]裸属性!$A$84:$AK$163,COLUMN(W35),0)*(1+$E38/10+RANDBETWEEN(-1,1)/10))</f>
        <v>697</v>
      </c>
      <c r="AT38" s="25">
        <f ca="1">INT(VLOOKUP($C38,[1]裸属性!$A$84:$AK$163,COLUMN(X35),0)*(1+$E38/10+RANDBETWEEN(-1,1)/10))</f>
        <v>5500</v>
      </c>
      <c r="AU38" s="25">
        <f ca="1">INT(VLOOKUP($C38,[1]裸属性!$A$84:$AK$163,COLUMN(Y35),0)*(1+$E38/10+RANDBETWEEN(-1,1)/10))</f>
        <v>340</v>
      </c>
      <c r="AV38" s="23">
        <f>VLOOKUP($C38,[1]裸属性!$A$84:$AK$163,COLUMN(Z35),0)</f>
        <v>0</v>
      </c>
      <c r="AW38" s="23">
        <f>VLOOKUP($C38,[1]裸属性!$A$84:$AK$163,COLUMN(AA35),0)</f>
        <v>0</v>
      </c>
      <c r="AX38" s="23">
        <f>VLOOKUP($C38,[1]裸属性!$A$84:$AK$163,COLUMN(AB35),0)</f>
        <v>0</v>
      </c>
      <c r="AY38" s="23">
        <f>VLOOKUP($C38,[1]裸属性!$A$84:$AK$163,COLUMN(AC35),0)</f>
        <v>0</v>
      </c>
      <c r="AZ38" s="23">
        <f>VLOOKUP($C38,[1]裸属性!$A$84:$AK$163,COLUMN(AD35),0)</f>
        <v>0</v>
      </c>
      <c r="BA38" s="23">
        <f>VLOOKUP($C38,[1]裸属性!$A$84:$AK$163,COLUMN(AE35),0)</f>
        <v>0</v>
      </c>
      <c r="BB38" s="23">
        <f>VLOOKUP($C38,[1]裸属性!$A$84:$AK$163,COLUMN(AF35),0)</f>
        <v>99999</v>
      </c>
      <c r="BC38" s="23">
        <f>VLOOKUP($C38,[1]裸属性!$A$84:$AK$163,COLUMN(AG35),0)</f>
        <v>0</v>
      </c>
      <c r="BD38" s="23">
        <f>VLOOKUP($C38,[1]裸属性!$A$84:$AK$163,COLUMN(AH35),0)</f>
        <v>0</v>
      </c>
      <c r="BE38" s="23">
        <f>VLOOKUP($C38,[1]裸属性!$A$84:$AK$163,COLUMN(AI35),0)</f>
        <v>0</v>
      </c>
      <c r="BF38" s="23">
        <f>VLOOKUP($C38,[1]裸属性!$A$84:$AK$163,COLUMN(AJ35),0)</f>
        <v>0</v>
      </c>
      <c r="BG38" s="26"/>
    </row>
    <row r="39" spans="1:59" x14ac:dyDescent="0.15">
      <c r="A39">
        <v>1035</v>
      </c>
      <c r="C39">
        <f t="shared" si="12"/>
        <v>35</v>
      </c>
      <c r="D39">
        <f ca="1">ROUND(X39*[1]期望属性!$F$23+Y39*[1]期望属性!$F$25+Z39*[1]期望属性!$F$24+AA39*[1]期望属性!$F$26+AB39*[1]期望属性!$F$27+AC39*[1]期望属性!$F$28+W39*[1]期望属性!$F$29+AF39*[1]期望属性!$F$31+AL39*[1]期望属性!$F$30+AS39*[1]期望属性!$F$33+AT39*[1]期望属性!$F$35+AU39*[1]期望属性!$F$34,0)</f>
        <v>998513</v>
      </c>
      <c r="E39">
        <v>0</v>
      </c>
      <c r="F39">
        <f t="shared" ca="1" si="2"/>
        <v>2</v>
      </c>
      <c r="G39" t="str">
        <f t="shared" ca="1" si="13"/>
        <v>14,201,1</v>
      </c>
      <c r="H39" t="str">
        <f t="shared" ca="1" si="0"/>
        <v>17,7033,1</v>
      </c>
      <c r="I39" t="str">
        <f t="shared" ca="1" si="3"/>
        <v>2003,30</v>
      </c>
      <c r="J39" t="str">
        <f t="shared" ca="1" si="4"/>
        <v>2004,33</v>
      </c>
      <c r="K39" t="str">
        <f t="shared" ca="1" si="5"/>
        <v>2005,29</v>
      </c>
      <c r="L39" t="str">
        <f t="shared" ca="1" si="6"/>
        <v>2006,30</v>
      </c>
      <c r="M39" t="str">
        <f t="shared" ca="1" si="7"/>
        <v>2007,29</v>
      </c>
      <c r="N39" t="str">
        <f t="shared" ca="1" si="8"/>
        <v>2008,30</v>
      </c>
      <c r="O39">
        <f t="shared" ca="1" si="9"/>
        <v>2009</v>
      </c>
      <c r="P39">
        <f t="shared" ca="1" si="10"/>
        <v>2010</v>
      </c>
      <c r="Q39">
        <f t="shared" ca="1" si="11"/>
        <v>0</v>
      </c>
      <c r="R39" s="1" t="str">
        <f ca="1">"7,"&amp;INDEX(所有佣兵id!$A$3:$A$42,RANDBETWEEN(1,COUNT(所有佣兵id!$A$3:$A$42)))&amp;",1"</f>
        <v>7,18,1</v>
      </c>
      <c r="S39" s="1" t="str">
        <f ca="1">"7,"&amp;INDEX(所有佣兵id!$A$3:$A$42,RANDBETWEEN(1,COUNT(所有佣兵id!$A$3:$A$42)))&amp;",1"</f>
        <v>7,30,1</v>
      </c>
      <c r="T39" s="1" t="str">
        <f ca="1">"7,"&amp;INDEX(所有佣兵id!$A$3:$A$42,RANDBETWEEN(1,COUNT(所有佣兵id!$A$3:$A$42)))&amp;",1"</f>
        <v>7,36,1</v>
      </c>
      <c r="U39" s="1" t="str">
        <f ca="1">IF(C39&lt;21,0,"7,"&amp;INDEX(所有佣兵id!$A$3:$A$42,RANDBETWEEN(1,COUNT(所有佣兵id!$A$3:$A$42)))&amp;",1")</f>
        <v>7,62,1</v>
      </c>
      <c r="V39" s="1" t="str">
        <f ca="1">IF(C39&lt;31,0,"7,"&amp;INDEX(所有佣兵id!$A$3:$A$42,RANDBETWEEN(1,COUNT(所有佣兵id!$A$3:$A$42)))&amp;",1")</f>
        <v>7,62,1</v>
      </c>
      <c r="W39" s="21">
        <f ca="1">INT(VLOOKUP($C39,[1]裸属性!$A$84:$AK$163,COLUMN(F35),0)*(1+$E39/10+RANDBETWEEN(-1,1)/10))</f>
        <v>159996</v>
      </c>
      <c r="X39" s="23">
        <v>100</v>
      </c>
      <c r="Y39" s="21">
        <f ca="1">INT(VLOOKUP($C39,[1]裸属性!$A$84:$AK$163,COLUMN(H35),0)*(1+$E39/10+RANDBETWEEN(-1,1)/10))</f>
        <v>2163</v>
      </c>
      <c r="Z39" s="19">
        <f ca="1">INT(VLOOKUP($C39,[1]裸属性!$A$84:$AK$163,COLUMN(B36),0)*(1+$E39/10+RANDBETWEEN(-1,1)/10))</f>
        <v>4244</v>
      </c>
      <c r="AA39" s="19">
        <f ca="1">INT(VLOOKUP($C39,[1]裸属性!$A$84:$AK$163,COLUMN(C36),0)*(1+$E39/10+RANDBETWEEN(-1,1)/10))</f>
        <v>2624</v>
      </c>
      <c r="AB39" s="19">
        <f ca="1">INT(VLOOKUP($C39,[1]裸属性!$A$84:$AK$163,COLUMN(D36),0)*(1+$E39/10+RANDBETWEEN(-1,1)/10))</f>
        <v>4244</v>
      </c>
      <c r="AC39" s="19">
        <f ca="1">INT(VLOOKUP($C39,[1]裸属性!$A$84:$AK$163,COLUMN(E36),0)*(1+$E39/10+RANDBETWEEN(-1,1)/10))</f>
        <v>2361</v>
      </c>
      <c r="AD39" s="23">
        <f>0</f>
        <v>0</v>
      </c>
      <c r="AE39" s="23">
        <v>0</v>
      </c>
      <c r="AF39" s="25">
        <f ca="1">INT(VLOOKUP($C39,[1]裸属性!$A$84:$AK$163,COLUMN(J36),0)*(1+$E39/10+RANDBETWEEN(-1,1)/10))</f>
        <v>313</v>
      </c>
      <c r="AG39" s="23">
        <f>VLOOKUP($C39,[1]裸属性!$A$84:$AK$163,COLUMN(K36),0)</f>
        <v>30</v>
      </c>
      <c r="AH39" s="23">
        <f>VLOOKUP($C39,[1]裸属性!$A$84:$AK$163,COLUMN(L36),0)</f>
        <v>800</v>
      </c>
      <c r="AI39" s="23">
        <f>VLOOKUP($C39,[1]裸属性!$A$84:$AK$163,COLUMN(M36),0)</f>
        <v>600</v>
      </c>
      <c r="AJ39" s="23">
        <f>VLOOKUP($C39,[1]裸属性!$A$84:$AK$163,COLUMN(N36),0)</f>
        <v>175</v>
      </c>
      <c r="AK39" s="23">
        <f>VLOOKUP($C39,[1]裸属性!$A$84:$AK$163,COLUMN(O36),0)</f>
        <v>99</v>
      </c>
      <c r="AL39" s="25">
        <f ca="1">INT(VLOOKUP($C39,[1]裸属性!$A$84:$AK$163,COLUMN(P36),0)*(1+$E39/10+RANDBETWEEN(-1,1)/10))</f>
        <v>288</v>
      </c>
      <c r="AM39" s="23">
        <f>VLOOKUP($C39,[1]裸属性!$A$84:$AK$163,COLUMN(Q36),0)</f>
        <v>0</v>
      </c>
      <c r="AN39" s="23">
        <f>VLOOKUP($C39,[1]裸属性!$A$84:$AK$163,COLUMN(R36),0)</f>
        <v>0</v>
      </c>
      <c r="AO39" s="23">
        <f>VLOOKUP($C39,[1]裸属性!$A$84:$AK$163,COLUMN(S36),0)</f>
        <v>0</v>
      </c>
      <c r="AP39" s="23">
        <f>VLOOKUP($C39,[1]裸属性!$A$84:$AK$163,COLUMN(T36),0)</f>
        <v>0</v>
      </c>
      <c r="AQ39" s="23">
        <f>VLOOKUP($C39,[1]裸属性!$A$84:$AK$163,COLUMN(U36),0)</f>
        <v>0</v>
      </c>
      <c r="AR39" s="23">
        <f>VLOOKUP($C39,[1]裸属性!$A$84:$AK$163,COLUMN(V36),0)</f>
        <v>0</v>
      </c>
      <c r="AS39" s="25">
        <f ca="1">INT(VLOOKUP($C39,[1]裸属性!$A$84:$AK$163,COLUMN(W36),0)*(1+$E39/10+RANDBETWEEN(-1,1)/10))</f>
        <v>731</v>
      </c>
      <c r="AT39" s="25">
        <f ca="1">INT(VLOOKUP($C39,[1]裸属性!$A$84:$AK$163,COLUMN(X36),0)*(1+$E39/10+RANDBETWEEN(-1,1)/10))</f>
        <v>4500</v>
      </c>
      <c r="AU39" s="25">
        <f ca="1">INT(VLOOKUP($C39,[1]裸属性!$A$84:$AK$163,COLUMN(Y36),0)*(1+$E39/10+RANDBETWEEN(-1,1)/10))</f>
        <v>392</v>
      </c>
      <c r="AV39" s="23">
        <f>VLOOKUP($C39,[1]裸属性!$A$84:$AK$163,COLUMN(Z36),0)</f>
        <v>0</v>
      </c>
      <c r="AW39" s="23">
        <f>VLOOKUP($C39,[1]裸属性!$A$84:$AK$163,COLUMN(AA36),0)</f>
        <v>0</v>
      </c>
      <c r="AX39" s="23">
        <f>VLOOKUP($C39,[1]裸属性!$A$84:$AK$163,COLUMN(AB36),0)</f>
        <v>0</v>
      </c>
      <c r="AY39" s="23">
        <f>VLOOKUP($C39,[1]裸属性!$A$84:$AK$163,COLUMN(AC36),0)</f>
        <v>0</v>
      </c>
      <c r="AZ39" s="23">
        <f>VLOOKUP($C39,[1]裸属性!$A$84:$AK$163,COLUMN(AD36),0)</f>
        <v>0</v>
      </c>
      <c r="BA39" s="23">
        <f>VLOOKUP($C39,[1]裸属性!$A$84:$AK$163,COLUMN(AE36),0)</f>
        <v>0</v>
      </c>
      <c r="BB39" s="23">
        <f>VLOOKUP($C39,[1]裸属性!$A$84:$AK$163,COLUMN(AF36),0)</f>
        <v>99999</v>
      </c>
      <c r="BC39" s="23">
        <f>VLOOKUP($C39,[1]裸属性!$A$84:$AK$163,COLUMN(AG36),0)</f>
        <v>0</v>
      </c>
      <c r="BD39" s="23">
        <f>VLOOKUP($C39,[1]裸属性!$A$84:$AK$163,COLUMN(AH36),0)</f>
        <v>0</v>
      </c>
      <c r="BE39" s="23">
        <f>VLOOKUP($C39,[1]裸属性!$A$84:$AK$163,COLUMN(AI36),0)</f>
        <v>0</v>
      </c>
      <c r="BF39" s="23">
        <f>VLOOKUP($C39,[1]裸属性!$A$84:$AK$163,COLUMN(AJ36),0)</f>
        <v>0</v>
      </c>
      <c r="BG39" s="26"/>
    </row>
    <row r="40" spans="1:59" x14ac:dyDescent="0.15">
      <c r="A40">
        <v>1036</v>
      </c>
      <c r="C40">
        <f t="shared" si="12"/>
        <v>36</v>
      </c>
      <c r="D40">
        <f ca="1">ROUND(X40*[1]期望属性!$F$23+Y40*[1]期望属性!$F$25+Z40*[1]期望属性!$F$24+AA40*[1]期望属性!$F$26+AB40*[1]期望属性!$F$27+AC40*[1]期望属性!$F$28+W40*[1]期望属性!$F$29+AF40*[1]期望属性!$F$31+AL40*[1]期望属性!$F$30+AS40*[1]期望属性!$F$33+AT40*[1]期望属性!$F$35+AU40*[1]期望属性!$F$34,0)</f>
        <v>1239431</v>
      </c>
      <c r="E40">
        <v>0</v>
      </c>
      <c r="F40">
        <f t="shared" ca="1" si="2"/>
        <v>1</v>
      </c>
      <c r="G40" t="str">
        <f t="shared" ca="1" si="13"/>
        <v>14,101,1</v>
      </c>
      <c r="H40" t="str">
        <f t="shared" ca="1" si="0"/>
        <v>17,6034,1</v>
      </c>
      <c r="I40" t="str">
        <f t="shared" ca="1" si="3"/>
        <v>1003,35</v>
      </c>
      <c r="J40" t="str">
        <f t="shared" ca="1" si="4"/>
        <v>1004,36</v>
      </c>
      <c r="K40" t="str">
        <f t="shared" ca="1" si="5"/>
        <v>1005,33</v>
      </c>
      <c r="L40" t="str">
        <f t="shared" ca="1" si="6"/>
        <v>1006,32</v>
      </c>
      <c r="M40" t="str">
        <f t="shared" ca="1" si="7"/>
        <v>1007,28</v>
      </c>
      <c r="N40" t="str">
        <f t="shared" ca="1" si="8"/>
        <v>1008,36</v>
      </c>
      <c r="O40">
        <f t="shared" ca="1" si="9"/>
        <v>1009</v>
      </c>
      <c r="P40">
        <f t="shared" ca="1" si="10"/>
        <v>1010</v>
      </c>
      <c r="Q40">
        <f t="shared" ca="1" si="11"/>
        <v>0</v>
      </c>
      <c r="R40" s="1" t="str">
        <f ca="1">"7,"&amp;INDEX(所有佣兵id!$A$3:$A$42,RANDBETWEEN(1,COUNT(所有佣兵id!$A$3:$A$42)))&amp;",1"</f>
        <v>7,11,1</v>
      </c>
      <c r="S40" s="1" t="str">
        <f ca="1">"7,"&amp;INDEX(所有佣兵id!$A$3:$A$42,RANDBETWEEN(1,COUNT(所有佣兵id!$A$3:$A$42)))&amp;",1"</f>
        <v>7,21,1</v>
      </c>
      <c r="T40" s="1" t="str">
        <f ca="1">"7,"&amp;INDEX(所有佣兵id!$A$3:$A$42,RANDBETWEEN(1,COUNT(所有佣兵id!$A$3:$A$42)))&amp;",1"</f>
        <v>7,21,1</v>
      </c>
      <c r="U40" s="1" t="str">
        <f ca="1">IF(C40&lt;21,0,"7,"&amp;INDEX(所有佣兵id!$A$3:$A$42,RANDBETWEEN(1,COUNT(所有佣兵id!$A$3:$A$42)))&amp;",1")</f>
        <v>7,53,1</v>
      </c>
      <c r="V40" s="1" t="str">
        <f ca="1">IF(C40&lt;31,0,"7,"&amp;INDEX(所有佣兵id!$A$3:$A$42,RANDBETWEEN(1,COUNT(所有佣兵id!$A$3:$A$42)))&amp;",1")</f>
        <v>7,50,1</v>
      </c>
      <c r="W40" s="21">
        <f ca="1">INT(VLOOKUP($C40,[1]裸属性!$A$84:$AK$163,COLUMN(F36),0)*(1+$E40/10+RANDBETWEEN(-1,1)/10))</f>
        <v>204657</v>
      </c>
      <c r="X40" s="23">
        <v>100</v>
      </c>
      <c r="Y40" s="21">
        <f ca="1">INT(VLOOKUP($C40,[1]裸属性!$A$84:$AK$163,COLUMN(H36),0)*(1+$E40/10+RANDBETWEEN(-1,1)/10))</f>
        <v>2767</v>
      </c>
      <c r="Z40" s="19">
        <f ca="1">INT(VLOOKUP($C40,[1]裸属性!$A$84:$AK$163,COLUMN(B37),0)*(1+$E40/10+RANDBETWEEN(-1,1)/10))</f>
        <v>4442</v>
      </c>
      <c r="AA40" s="19">
        <f ca="1">INT(VLOOKUP($C40,[1]裸属性!$A$84:$AK$163,COLUMN(C37),0)*(1+$E40/10+RANDBETWEEN(-1,1)/10))</f>
        <v>3021</v>
      </c>
      <c r="AB40" s="19">
        <f ca="1">INT(VLOOKUP($C40,[1]裸属性!$A$84:$AK$163,COLUMN(D37),0)*(1+$E40/10+RANDBETWEEN(-1,1)/10))</f>
        <v>4442</v>
      </c>
      <c r="AC40" s="19">
        <f ca="1">INT(VLOOKUP($C40,[1]裸属性!$A$84:$AK$163,COLUMN(E37),0)*(1+$E40/10+RANDBETWEEN(-1,1)/10))</f>
        <v>2747</v>
      </c>
      <c r="AD40" s="23">
        <f>0</f>
        <v>0</v>
      </c>
      <c r="AE40" s="23">
        <v>0</v>
      </c>
      <c r="AF40" s="25">
        <f ca="1">INT(VLOOKUP($C40,[1]裸属性!$A$84:$AK$163,COLUMN(J37),0)*(1+$E40/10+RANDBETWEEN(-1,1)/10))</f>
        <v>365</v>
      </c>
      <c r="AG40" s="23">
        <f>VLOOKUP($C40,[1]裸属性!$A$84:$AK$163,COLUMN(K37),0)</f>
        <v>30</v>
      </c>
      <c r="AH40" s="23">
        <f>VLOOKUP($C40,[1]裸属性!$A$84:$AK$163,COLUMN(L37),0)</f>
        <v>800</v>
      </c>
      <c r="AI40" s="23">
        <f>VLOOKUP($C40,[1]裸属性!$A$84:$AK$163,COLUMN(M37),0)</f>
        <v>600</v>
      </c>
      <c r="AJ40" s="23">
        <f>VLOOKUP($C40,[1]裸属性!$A$84:$AK$163,COLUMN(N37),0)</f>
        <v>175</v>
      </c>
      <c r="AK40" s="23">
        <f>VLOOKUP($C40,[1]裸属性!$A$84:$AK$163,COLUMN(O37),0)</f>
        <v>99</v>
      </c>
      <c r="AL40" s="25">
        <f ca="1">INT(VLOOKUP($C40,[1]裸属性!$A$84:$AK$163,COLUMN(P37),0)*(1+$E40/10+RANDBETWEEN(-1,1)/10))</f>
        <v>275</v>
      </c>
      <c r="AM40" s="23">
        <f>VLOOKUP($C40,[1]裸属性!$A$84:$AK$163,COLUMN(Q37),0)</f>
        <v>0</v>
      </c>
      <c r="AN40" s="23">
        <f>VLOOKUP($C40,[1]裸属性!$A$84:$AK$163,COLUMN(R37),0)</f>
        <v>0</v>
      </c>
      <c r="AO40" s="23">
        <f>VLOOKUP($C40,[1]裸属性!$A$84:$AK$163,COLUMN(S37),0)</f>
        <v>0</v>
      </c>
      <c r="AP40" s="23">
        <f>VLOOKUP($C40,[1]裸属性!$A$84:$AK$163,COLUMN(T37),0)</f>
        <v>0</v>
      </c>
      <c r="AQ40" s="23">
        <f>VLOOKUP($C40,[1]裸属性!$A$84:$AK$163,COLUMN(U37),0)</f>
        <v>0</v>
      </c>
      <c r="AR40" s="23">
        <f>VLOOKUP($C40,[1]裸属性!$A$84:$AK$163,COLUMN(V37),0)</f>
        <v>0</v>
      </c>
      <c r="AS40" s="25">
        <f ca="1">INT(VLOOKUP($C40,[1]裸属性!$A$84:$AK$163,COLUMN(W37),0)*(1+$E40/10+RANDBETWEEN(-1,1)/10))</f>
        <v>765</v>
      </c>
      <c r="AT40" s="25">
        <f ca="1">INT(VLOOKUP($C40,[1]裸属性!$A$84:$AK$163,COLUMN(X37),0)*(1+$E40/10+RANDBETWEEN(-1,1)/10))</f>
        <v>4500</v>
      </c>
      <c r="AU40" s="25">
        <f ca="1">INT(VLOOKUP($C40,[1]裸属性!$A$84:$AK$163,COLUMN(Y37),0)*(1+$E40/10+RANDBETWEEN(-1,1)/10))</f>
        <v>336</v>
      </c>
      <c r="AV40" s="23">
        <f>VLOOKUP($C40,[1]裸属性!$A$84:$AK$163,COLUMN(Z37),0)</f>
        <v>0</v>
      </c>
      <c r="AW40" s="23">
        <f>VLOOKUP($C40,[1]裸属性!$A$84:$AK$163,COLUMN(AA37),0)</f>
        <v>0</v>
      </c>
      <c r="AX40" s="23">
        <f>VLOOKUP($C40,[1]裸属性!$A$84:$AK$163,COLUMN(AB37),0)</f>
        <v>0</v>
      </c>
      <c r="AY40" s="23">
        <f>VLOOKUP($C40,[1]裸属性!$A$84:$AK$163,COLUMN(AC37),0)</f>
        <v>0</v>
      </c>
      <c r="AZ40" s="23">
        <f>VLOOKUP($C40,[1]裸属性!$A$84:$AK$163,COLUMN(AD37),0)</f>
        <v>0</v>
      </c>
      <c r="BA40" s="23">
        <f>VLOOKUP($C40,[1]裸属性!$A$84:$AK$163,COLUMN(AE37),0)</f>
        <v>0</v>
      </c>
      <c r="BB40" s="23">
        <f>VLOOKUP($C40,[1]裸属性!$A$84:$AK$163,COLUMN(AF37),0)</f>
        <v>99999</v>
      </c>
      <c r="BC40" s="23">
        <f>VLOOKUP($C40,[1]裸属性!$A$84:$AK$163,COLUMN(AG37),0)</f>
        <v>0</v>
      </c>
      <c r="BD40" s="23">
        <f>VLOOKUP($C40,[1]裸属性!$A$84:$AK$163,COLUMN(AH37),0)</f>
        <v>0</v>
      </c>
      <c r="BE40" s="23">
        <f>VLOOKUP($C40,[1]裸属性!$A$84:$AK$163,COLUMN(AI37),0)</f>
        <v>0</v>
      </c>
      <c r="BF40" s="23">
        <f>VLOOKUP($C40,[1]裸属性!$A$84:$AK$163,COLUMN(AJ37),0)</f>
        <v>0</v>
      </c>
      <c r="BG40" s="26"/>
    </row>
    <row r="41" spans="1:59" x14ac:dyDescent="0.15">
      <c r="A41">
        <v>1037</v>
      </c>
      <c r="C41">
        <f t="shared" si="12"/>
        <v>37</v>
      </c>
      <c r="D41">
        <f ca="1">ROUND(X41*[1]期望属性!$F$23+Y41*[1]期望属性!$F$25+Z41*[1]期望属性!$F$24+AA41*[1]期望属性!$F$26+AB41*[1]期望属性!$F$27+AC41*[1]期望属性!$F$28+W41*[1]期望属性!$F$29+AF41*[1]期望属性!$F$31+AL41*[1]期望属性!$F$30+AS41*[1]期望属性!$F$33+AT41*[1]期望属性!$F$35+AU41*[1]期望属性!$F$34,0)</f>
        <v>1238413</v>
      </c>
      <c r="E41">
        <v>0</v>
      </c>
      <c r="F41">
        <f t="shared" ca="1" si="2"/>
        <v>2</v>
      </c>
      <c r="G41" t="str">
        <f t="shared" ca="1" si="13"/>
        <v>14,201,1</v>
      </c>
      <c r="H41" t="str">
        <f t="shared" ca="1" si="0"/>
        <v>17,7034,1</v>
      </c>
      <c r="I41" t="str">
        <f t="shared" ca="1" si="3"/>
        <v>2003,35</v>
      </c>
      <c r="J41" t="str">
        <f t="shared" ca="1" si="4"/>
        <v>2004,32</v>
      </c>
      <c r="K41" t="str">
        <f t="shared" ca="1" si="5"/>
        <v>2005,29</v>
      </c>
      <c r="L41" t="str">
        <f t="shared" ca="1" si="6"/>
        <v>2006,33</v>
      </c>
      <c r="M41" t="str">
        <f t="shared" ca="1" si="7"/>
        <v>2007,30</v>
      </c>
      <c r="N41" t="str">
        <f t="shared" ca="1" si="8"/>
        <v>2008,28</v>
      </c>
      <c r="O41">
        <f t="shared" ca="1" si="9"/>
        <v>2009</v>
      </c>
      <c r="P41">
        <f t="shared" ca="1" si="10"/>
        <v>2010</v>
      </c>
      <c r="Q41">
        <f t="shared" ca="1" si="11"/>
        <v>0</v>
      </c>
      <c r="R41" s="1" t="str">
        <f ca="1">"7,"&amp;INDEX(所有佣兵id!$A$3:$A$42,RANDBETWEEN(1,COUNT(所有佣兵id!$A$3:$A$42)))&amp;",1"</f>
        <v>7,56,1</v>
      </c>
      <c r="S41" s="1" t="str">
        <f ca="1">"7,"&amp;INDEX(所有佣兵id!$A$3:$A$42,RANDBETWEEN(1,COUNT(所有佣兵id!$A$3:$A$42)))&amp;",1"</f>
        <v>7,13,1</v>
      </c>
      <c r="T41" s="1" t="str">
        <f ca="1">"7,"&amp;INDEX(所有佣兵id!$A$3:$A$42,RANDBETWEEN(1,COUNT(所有佣兵id!$A$3:$A$42)))&amp;",1"</f>
        <v>7,56,1</v>
      </c>
      <c r="U41" s="1" t="str">
        <f ca="1">IF(C41&lt;21,0,"7,"&amp;INDEX(所有佣兵id!$A$3:$A$42,RANDBETWEEN(1,COUNT(所有佣兵id!$A$3:$A$42)))&amp;",1")</f>
        <v>7,18,1</v>
      </c>
      <c r="V41" s="1" t="str">
        <f ca="1">IF(C41&lt;31,0,"7,"&amp;INDEX(所有佣兵id!$A$3:$A$42,RANDBETWEEN(1,COUNT(所有佣兵id!$A$3:$A$42)))&amp;",1")</f>
        <v>7,22,1</v>
      </c>
      <c r="W41" s="21">
        <f ca="1">INT(VLOOKUP($C41,[1]裸属性!$A$84:$AK$163,COLUMN(F37),0)*(1+$E41/10+RANDBETWEEN(-1,1)/10))</f>
        <v>194518</v>
      </c>
      <c r="X41" s="23">
        <v>100</v>
      </c>
      <c r="Y41" s="21">
        <f ca="1">INT(VLOOKUP($C41,[1]裸属性!$A$84:$AK$163,COLUMN(H37),0)*(1+$E41/10+RANDBETWEEN(-1,1)/10))</f>
        <v>2367</v>
      </c>
      <c r="Z41" s="19">
        <f ca="1">INT(VLOOKUP($C41,[1]裸属性!$A$84:$AK$163,COLUMN(B38),0)*(1+$E41/10+RANDBETWEEN(-1,1)/10))</f>
        <v>5677</v>
      </c>
      <c r="AA41" s="19">
        <f ca="1">INT(VLOOKUP($C41,[1]裸属性!$A$84:$AK$163,COLUMN(C38),0)*(1+$E41/10+RANDBETWEEN(-1,1)/10))</f>
        <v>2873</v>
      </c>
      <c r="AB41" s="19">
        <f ca="1">INT(VLOOKUP($C41,[1]裸属性!$A$84:$AK$163,COLUMN(D38),0)*(1+$E41/10+RANDBETWEEN(-1,1)/10))</f>
        <v>4644</v>
      </c>
      <c r="AC41" s="19">
        <f ca="1">INT(VLOOKUP($C41,[1]裸属性!$A$84:$AK$163,COLUMN(E38),0)*(1+$E41/10+RANDBETWEEN(-1,1)/10))</f>
        <v>3160</v>
      </c>
      <c r="AD41" s="23">
        <f>0</f>
        <v>0</v>
      </c>
      <c r="AE41" s="23">
        <v>0</v>
      </c>
      <c r="AF41" s="25">
        <f ca="1">INT(VLOOKUP($C41,[1]裸属性!$A$84:$AK$163,COLUMN(J38),0)*(1+$E41/10+RANDBETWEEN(-1,1)/10))</f>
        <v>420</v>
      </c>
      <c r="AG41" s="23">
        <f>VLOOKUP($C41,[1]裸属性!$A$84:$AK$163,COLUMN(K38),0)</f>
        <v>30</v>
      </c>
      <c r="AH41" s="23">
        <f>VLOOKUP($C41,[1]裸属性!$A$84:$AK$163,COLUMN(L38),0)</f>
        <v>800</v>
      </c>
      <c r="AI41" s="23">
        <f>VLOOKUP($C41,[1]裸属性!$A$84:$AK$163,COLUMN(M38),0)</f>
        <v>600</v>
      </c>
      <c r="AJ41" s="23">
        <f>VLOOKUP($C41,[1]裸属性!$A$84:$AK$163,COLUMN(N38),0)</f>
        <v>175</v>
      </c>
      <c r="AK41" s="23">
        <f>VLOOKUP($C41,[1]裸属性!$A$84:$AK$163,COLUMN(O38),0)</f>
        <v>99</v>
      </c>
      <c r="AL41" s="25">
        <f ca="1">INT(VLOOKUP($C41,[1]裸属性!$A$84:$AK$163,COLUMN(P38),0)*(1+$E41/10+RANDBETWEEN(-1,1)/10))</f>
        <v>259</v>
      </c>
      <c r="AM41" s="23">
        <f>VLOOKUP($C41,[1]裸属性!$A$84:$AK$163,COLUMN(Q38),0)</f>
        <v>0</v>
      </c>
      <c r="AN41" s="23">
        <f>VLOOKUP($C41,[1]裸属性!$A$84:$AK$163,COLUMN(R38),0)</f>
        <v>0</v>
      </c>
      <c r="AO41" s="23">
        <f>VLOOKUP($C41,[1]裸属性!$A$84:$AK$163,COLUMN(S38),0)</f>
        <v>0</v>
      </c>
      <c r="AP41" s="23">
        <f>VLOOKUP($C41,[1]裸属性!$A$84:$AK$163,COLUMN(T38),0)</f>
        <v>0</v>
      </c>
      <c r="AQ41" s="23">
        <f>VLOOKUP($C41,[1]裸属性!$A$84:$AK$163,COLUMN(U38),0)</f>
        <v>0</v>
      </c>
      <c r="AR41" s="23">
        <f>VLOOKUP($C41,[1]裸属性!$A$84:$AK$163,COLUMN(V38),0)</f>
        <v>0</v>
      </c>
      <c r="AS41" s="25">
        <f ca="1">INT(VLOOKUP($C41,[1]裸属性!$A$84:$AK$163,COLUMN(W38),0)*(1+$E41/10+RANDBETWEEN(-1,1)/10))</f>
        <v>655</v>
      </c>
      <c r="AT41" s="25">
        <f ca="1">INT(VLOOKUP($C41,[1]裸属性!$A$84:$AK$163,COLUMN(X38),0)*(1+$E41/10+RANDBETWEEN(-1,1)/10))</f>
        <v>5000</v>
      </c>
      <c r="AU41" s="25">
        <f ca="1">INT(VLOOKUP($C41,[1]裸属性!$A$84:$AK$163,COLUMN(Y38),0)*(1+$E41/10+RANDBETWEEN(-1,1)/10))</f>
        <v>392</v>
      </c>
      <c r="AV41" s="23">
        <f>VLOOKUP($C41,[1]裸属性!$A$84:$AK$163,COLUMN(Z38),0)</f>
        <v>0</v>
      </c>
      <c r="AW41" s="23">
        <f>VLOOKUP($C41,[1]裸属性!$A$84:$AK$163,COLUMN(AA38),0)</f>
        <v>0</v>
      </c>
      <c r="AX41" s="23">
        <f>VLOOKUP($C41,[1]裸属性!$A$84:$AK$163,COLUMN(AB38),0)</f>
        <v>0</v>
      </c>
      <c r="AY41" s="23">
        <f>VLOOKUP($C41,[1]裸属性!$A$84:$AK$163,COLUMN(AC38),0)</f>
        <v>0</v>
      </c>
      <c r="AZ41" s="23">
        <f>VLOOKUP($C41,[1]裸属性!$A$84:$AK$163,COLUMN(AD38),0)</f>
        <v>0</v>
      </c>
      <c r="BA41" s="23">
        <f>VLOOKUP($C41,[1]裸属性!$A$84:$AK$163,COLUMN(AE38),0)</f>
        <v>0</v>
      </c>
      <c r="BB41" s="23">
        <f>VLOOKUP($C41,[1]裸属性!$A$84:$AK$163,COLUMN(AF38),0)</f>
        <v>99999</v>
      </c>
      <c r="BC41" s="23">
        <f>VLOOKUP($C41,[1]裸属性!$A$84:$AK$163,COLUMN(AG38),0)</f>
        <v>0</v>
      </c>
      <c r="BD41" s="23">
        <f>VLOOKUP($C41,[1]裸属性!$A$84:$AK$163,COLUMN(AH38),0)</f>
        <v>0</v>
      </c>
      <c r="BE41" s="23">
        <f>VLOOKUP($C41,[1]裸属性!$A$84:$AK$163,COLUMN(AI38),0)</f>
        <v>0</v>
      </c>
      <c r="BF41" s="23">
        <f>VLOOKUP($C41,[1]裸属性!$A$84:$AK$163,COLUMN(AJ38),0)</f>
        <v>0</v>
      </c>
      <c r="BG41" s="26"/>
    </row>
    <row r="42" spans="1:59" x14ac:dyDescent="0.15">
      <c r="A42">
        <v>1038</v>
      </c>
      <c r="C42">
        <f t="shared" si="12"/>
        <v>38</v>
      </c>
      <c r="D42">
        <f ca="1">ROUND(X42*[1]期望属性!$F$23+Y42*[1]期望属性!$F$25+Z42*[1]期望属性!$F$24+AA42*[1]期望属性!$F$26+AB42*[1]期望属性!$F$27+AC42*[1]期望属性!$F$28+W42*[1]期望属性!$F$29+AF42*[1]期望属性!$F$31+AL42*[1]期望属性!$F$30+AS42*[1]期望属性!$F$33+AT42*[1]期望属性!$F$35+AU42*[1]期望属性!$F$34,0)</f>
        <v>1261759</v>
      </c>
      <c r="E42">
        <v>0</v>
      </c>
      <c r="F42">
        <f t="shared" ca="1" si="2"/>
        <v>1</v>
      </c>
      <c r="G42" t="str">
        <f t="shared" ca="1" si="13"/>
        <v>14,101,1</v>
      </c>
      <c r="H42" t="str">
        <f t="shared" ca="1" si="0"/>
        <v>17,6037,1</v>
      </c>
      <c r="I42" t="str">
        <f t="shared" ca="1" si="3"/>
        <v>1003,32</v>
      </c>
      <c r="J42" t="str">
        <f t="shared" ca="1" si="4"/>
        <v>1004,29</v>
      </c>
      <c r="K42" t="str">
        <f t="shared" ca="1" si="5"/>
        <v>1005,29</v>
      </c>
      <c r="L42" t="str">
        <f t="shared" ca="1" si="6"/>
        <v>1006,33</v>
      </c>
      <c r="M42" t="str">
        <f t="shared" ca="1" si="7"/>
        <v>1007,36</v>
      </c>
      <c r="N42" t="str">
        <f t="shared" ca="1" si="8"/>
        <v>1008,32</v>
      </c>
      <c r="O42">
        <f t="shared" ca="1" si="9"/>
        <v>1009</v>
      </c>
      <c r="P42">
        <f t="shared" ca="1" si="10"/>
        <v>1010</v>
      </c>
      <c r="Q42">
        <f t="shared" ca="1" si="11"/>
        <v>0</v>
      </c>
      <c r="R42" s="1" t="str">
        <f ca="1">"7,"&amp;INDEX(所有佣兵id!$A$3:$A$42,RANDBETWEEN(1,COUNT(所有佣兵id!$A$3:$A$42)))&amp;",1"</f>
        <v>7,45,1</v>
      </c>
      <c r="S42" s="1" t="str">
        <f ca="1">"7,"&amp;INDEX(所有佣兵id!$A$3:$A$42,RANDBETWEEN(1,COUNT(所有佣兵id!$A$3:$A$42)))&amp;",1"</f>
        <v>7,50,1</v>
      </c>
      <c r="T42" s="1" t="str">
        <f ca="1">"7,"&amp;INDEX(所有佣兵id!$A$3:$A$42,RANDBETWEEN(1,COUNT(所有佣兵id!$A$3:$A$42)))&amp;",1"</f>
        <v>7,50,1</v>
      </c>
      <c r="U42" s="1" t="str">
        <f ca="1">IF(C42&lt;21,0,"7,"&amp;INDEX(所有佣兵id!$A$3:$A$42,RANDBETWEEN(1,COUNT(所有佣兵id!$A$3:$A$42)))&amp;",1")</f>
        <v>7,24,1</v>
      </c>
      <c r="V42" s="1" t="str">
        <f ca="1">IF(C42&lt;31,0,"7,"&amp;INDEX(所有佣兵id!$A$3:$A$42,RANDBETWEEN(1,COUNT(所有佣兵id!$A$3:$A$42)))&amp;",1")</f>
        <v>7,42,1</v>
      </c>
      <c r="W42" s="21">
        <f ca="1">INT(VLOOKUP($C42,[1]裸属性!$A$84:$AK$163,COLUMN(F38),0)*(1+$E42/10+RANDBETWEEN(-1,1)/10))</f>
        <v>203164</v>
      </c>
      <c r="X42" s="23">
        <v>100</v>
      </c>
      <c r="Y42" s="21">
        <f ca="1">INT(VLOOKUP($C42,[1]裸属性!$A$84:$AK$163,COLUMN(H38),0)*(1+$E42/10+RANDBETWEEN(-1,1)/10))</f>
        <v>3022</v>
      </c>
      <c r="Z42" s="19">
        <f ca="1">INT(VLOOKUP($C42,[1]裸属性!$A$84:$AK$163,COLUMN(B39),0)*(1+$E42/10+RANDBETWEEN(-1,1)/10))</f>
        <v>4851</v>
      </c>
      <c r="AA42" s="19">
        <f ca="1">INT(VLOOKUP($C42,[1]裸属性!$A$84:$AK$163,COLUMN(C39),0)*(1+$E42/10+RANDBETWEEN(-1,1)/10))</f>
        <v>3001</v>
      </c>
      <c r="AB42" s="19">
        <f ca="1">INT(VLOOKUP($C42,[1]裸属性!$A$84:$AK$163,COLUMN(D39),0)*(1+$E42/10+RANDBETWEEN(-1,1)/10))</f>
        <v>5930</v>
      </c>
      <c r="AC42" s="19">
        <f ca="1">INT(VLOOKUP($C42,[1]裸属性!$A$84:$AK$163,COLUMN(E39),0)*(1+$E42/10+RANDBETWEEN(-1,1)/10))</f>
        <v>3001</v>
      </c>
      <c r="AD42" s="23">
        <f>0</f>
        <v>0</v>
      </c>
      <c r="AE42" s="23">
        <v>0</v>
      </c>
      <c r="AF42" s="25">
        <f ca="1">INT(VLOOKUP($C42,[1]裸属性!$A$84:$AK$163,COLUMN(J39),0)*(1+$E42/10+RANDBETWEEN(-1,1)/10))</f>
        <v>359</v>
      </c>
      <c r="AG42" s="23">
        <f>VLOOKUP($C42,[1]裸属性!$A$84:$AK$163,COLUMN(K39),0)</f>
        <v>30</v>
      </c>
      <c r="AH42" s="23">
        <f>VLOOKUP($C42,[1]裸属性!$A$84:$AK$163,COLUMN(L39),0)</f>
        <v>800</v>
      </c>
      <c r="AI42" s="23">
        <f>VLOOKUP($C42,[1]裸属性!$A$84:$AK$163,COLUMN(M39),0)</f>
        <v>600</v>
      </c>
      <c r="AJ42" s="23">
        <f>VLOOKUP($C42,[1]裸属性!$A$84:$AK$163,COLUMN(N39),0)</f>
        <v>175</v>
      </c>
      <c r="AK42" s="23">
        <f>VLOOKUP($C42,[1]裸属性!$A$84:$AK$163,COLUMN(O39),0)</f>
        <v>99</v>
      </c>
      <c r="AL42" s="25">
        <f ca="1">INT(VLOOKUP($C42,[1]裸属性!$A$84:$AK$163,COLUMN(P39),0)*(1+$E42/10+RANDBETWEEN(-1,1)/10))</f>
        <v>270</v>
      </c>
      <c r="AM42" s="23">
        <f>VLOOKUP($C42,[1]裸属性!$A$84:$AK$163,COLUMN(Q39),0)</f>
        <v>0</v>
      </c>
      <c r="AN42" s="23">
        <f>VLOOKUP($C42,[1]裸属性!$A$84:$AK$163,COLUMN(R39),0)</f>
        <v>0</v>
      </c>
      <c r="AO42" s="23">
        <f>VLOOKUP($C42,[1]裸属性!$A$84:$AK$163,COLUMN(S39),0)</f>
        <v>0</v>
      </c>
      <c r="AP42" s="23">
        <f>VLOOKUP($C42,[1]裸属性!$A$84:$AK$163,COLUMN(T39),0)</f>
        <v>0</v>
      </c>
      <c r="AQ42" s="23">
        <f>VLOOKUP($C42,[1]裸属性!$A$84:$AK$163,COLUMN(U39),0)</f>
        <v>0</v>
      </c>
      <c r="AR42" s="23">
        <f>VLOOKUP($C42,[1]裸属性!$A$84:$AK$163,COLUMN(V39),0)</f>
        <v>0</v>
      </c>
      <c r="AS42" s="25">
        <f ca="1">INT(VLOOKUP($C42,[1]裸属性!$A$84:$AK$163,COLUMN(W39),0)*(1+$E42/10+RANDBETWEEN(-1,1)/10))</f>
        <v>837</v>
      </c>
      <c r="AT42" s="25">
        <f ca="1">INT(VLOOKUP($C42,[1]裸属性!$A$84:$AK$163,COLUMN(X39),0)*(1+$E42/10+RANDBETWEEN(-1,1)/10))</f>
        <v>5000</v>
      </c>
      <c r="AU42" s="25">
        <f ca="1">INT(VLOOKUP($C42,[1]裸属性!$A$84:$AK$163,COLUMN(Y39),0)*(1+$E42/10+RANDBETWEEN(-1,1)/10))</f>
        <v>410</v>
      </c>
      <c r="AV42" s="23">
        <f>VLOOKUP($C42,[1]裸属性!$A$84:$AK$163,COLUMN(Z39),0)</f>
        <v>0</v>
      </c>
      <c r="AW42" s="23">
        <f>VLOOKUP($C42,[1]裸属性!$A$84:$AK$163,COLUMN(AA39),0)</f>
        <v>0</v>
      </c>
      <c r="AX42" s="23">
        <f>VLOOKUP($C42,[1]裸属性!$A$84:$AK$163,COLUMN(AB39),0)</f>
        <v>0</v>
      </c>
      <c r="AY42" s="23">
        <f>VLOOKUP($C42,[1]裸属性!$A$84:$AK$163,COLUMN(AC39),0)</f>
        <v>0</v>
      </c>
      <c r="AZ42" s="23">
        <f>VLOOKUP($C42,[1]裸属性!$A$84:$AK$163,COLUMN(AD39),0)</f>
        <v>0</v>
      </c>
      <c r="BA42" s="23">
        <f>VLOOKUP($C42,[1]裸属性!$A$84:$AK$163,COLUMN(AE39),0)</f>
        <v>0</v>
      </c>
      <c r="BB42" s="23">
        <f>VLOOKUP($C42,[1]裸属性!$A$84:$AK$163,COLUMN(AF39),0)</f>
        <v>99999</v>
      </c>
      <c r="BC42" s="23">
        <f>VLOOKUP($C42,[1]裸属性!$A$84:$AK$163,COLUMN(AG39),0)</f>
        <v>0</v>
      </c>
      <c r="BD42" s="23">
        <f>VLOOKUP($C42,[1]裸属性!$A$84:$AK$163,COLUMN(AH39),0)</f>
        <v>0</v>
      </c>
      <c r="BE42" s="23">
        <f>VLOOKUP($C42,[1]裸属性!$A$84:$AK$163,COLUMN(AI39),0)</f>
        <v>0</v>
      </c>
      <c r="BF42" s="23">
        <f>VLOOKUP($C42,[1]裸属性!$A$84:$AK$163,COLUMN(AJ39),0)</f>
        <v>0</v>
      </c>
      <c r="BG42" s="26"/>
    </row>
    <row r="43" spans="1:59" x14ac:dyDescent="0.15">
      <c r="A43">
        <v>1039</v>
      </c>
      <c r="C43">
        <f t="shared" si="12"/>
        <v>39</v>
      </c>
      <c r="D43">
        <f ca="1">ROUND(X43*[1]期望属性!$F$23+Y43*[1]期望属性!$F$25+Z43*[1]期望属性!$F$24+AA43*[1]期望属性!$F$26+AB43*[1]期望属性!$F$27+AC43*[1]期望属性!$F$28+W43*[1]期望属性!$F$29+AF43*[1]期望属性!$F$31+AL43*[1]期望属性!$F$30+AS43*[1]期望属性!$F$33+AT43*[1]期望属性!$F$35+AU43*[1]期望属性!$F$34,0)</f>
        <v>1344968</v>
      </c>
      <c r="E43">
        <v>0</v>
      </c>
      <c r="F43">
        <f t="shared" ca="1" si="2"/>
        <v>1</v>
      </c>
      <c r="G43" t="str">
        <f t="shared" ca="1" si="13"/>
        <v>14,101,1</v>
      </c>
      <c r="H43" t="str">
        <f t="shared" ca="1" si="0"/>
        <v>17,6030,1</v>
      </c>
      <c r="I43" t="str">
        <f t="shared" ca="1" si="3"/>
        <v>1003,36</v>
      </c>
      <c r="J43" t="str">
        <f t="shared" ca="1" si="4"/>
        <v>1004,35</v>
      </c>
      <c r="K43" t="str">
        <f t="shared" ca="1" si="5"/>
        <v>1005,31</v>
      </c>
      <c r="L43" t="str">
        <f t="shared" ca="1" si="6"/>
        <v>1006,37</v>
      </c>
      <c r="M43" t="str">
        <f t="shared" ca="1" si="7"/>
        <v>1007,37</v>
      </c>
      <c r="N43" t="str">
        <f t="shared" ca="1" si="8"/>
        <v>1008,38</v>
      </c>
      <c r="O43">
        <f t="shared" ca="1" si="9"/>
        <v>1009</v>
      </c>
      <c r="P43">
        <f t="shared" ca="1" si="10"/>
        <v>1010</v>
      </c>
      <c r="Q43">
        <f t="shared" ca="1" si="11"/>
        <v>0</v>
      </c>
      <c r="R43" s="1" t="str">
        <f ca="1">"7,"&amp;INDEX(所有佣兵id!$A$3:$A$42,RANDBETWEEN(1,COUNT(所有佣兵id!$A$3:$A$42)))&amp;",1"</f>
        <v>7,40,1</v>
      </c>
      <c r="S43" s="1" t="str">
        <f ca="1">"7,"&amp;INDEX(所有佣兵id!$A$3:$A$42,RANDBETWEEN(1,COUNT(所有佣兵id!$A$3:$A$42)))&amp;",1"</f>
        <v>7,31,1</v>
      </c>
      <c r="T43" s="1" t="str">
        <f ca="1">"7,"&amp;INDEX(所有佣兵id!$A$3:$A$42,RANDBETWEEN(1,COUNT(所有佣兵id!$A$3:$A$42)))&amp;",1"</f>
        <v>7,36,1</v>
      </c>
      <c r="U43" s="1" t="str">
        <f ca="1">IF(C43&lt;21,0,"7,"&amp;INDEX(所有佣兵id!$A$3:$A$42,RANDBETWEEN(1,COUNT(所有佣兵id!$A$3:$A$42)))&amp;",1")</f>
        <v>7,24,1</v>
      </c>
      <c r="V43" s="1" t="str">
        <f ca="1">IF(C43&lt;31,0,"7,"&amp;INDEX(所有佣兵id!$A$3:$A$42,RANDBETWEEN(1,COUNT(所有佣兵id!$A$3:$A$42)))&amp;",1")</f>
        <v>7,41,1</v>
      </c>
      <c r="W43" s="21">
        <f ca="1">INT(VLOOKUP($C43,[1]裸属性!$A$84:$AK$163,COLUMN(F39),0)*(1+$E43/10+RANDBETWEEN(-1,1)/10))</f>
        <v>211995</v>
      </c>
      <c r="X43" s="23">
        <v>100</v>
      </c>
      <c r="Y43" s="21">
        <f ca="1">INT(VLOOKUP($C43,[1]裸属性!$A$84:$AK$163,COLUMN(H39),0)*(1+$E43/10+RANDBETWEEN(-1,1)/10))</f>
        <v>2868</v>
      </c>
      <c r="Z43" s="19">
        <f ca="1">INT(VLOOKUP($C43,[1]裸属性!$A$84:$AK$163,COLUMN(B40),0)*(1+$E43/10+RANDBETWEEN(-1,1)/10))</f>
        <v>5626</v>
      </c>
      <c r="AA43" s="19">
        <f ca="1">INT(VLOOKUP($C43,[1]裸属性!$A$84:$AK$163,COLUMN(C40),0)*(1+$E43/10+RANDBETWEEN(-1,1)/10))</f>
        <v>3445</v>
      </c>
      <c r="AB43" s="19">
        <f ca="1">INT(VLOOKUP($C43,[1]裸属性!$A$84:$AK$163,COLUMN(D40),0)*(1+$E43/10+RANDBETWEEN(-1,1)/10))</f>
        <v>5626</v>
      </c>
      <c r="AC43" s="19">
        <f ca="1">INT(VLOOKUP($C43,[1]裸属性!$A$84:$AK$163,COLUMN(E40),0)*(1+$E43/10+RANDBETWEEN(-1,1)/10))</f>
        <v>3445</v>
      </c>
      <c r="AD43" s="23">
        <f>0</f>
        <v>0</v>
      </c>
      <c r="AE43" s="23">
        <v>0</v>
      </c>
      <c r="AF43" s="25">
        <f ca="1">INT(VLOOKUP($C43,[1]裸属性!$A$84:$AK$163,COLUMN(J40),0)*(1+$E43/10+RANDBETWEEN(-1,1)/10))</f>
        <v>417</v>
      </c>
      <c r="AG43" s="23">
        <f>VLOOKUP($C43,[1]裸属性!$A$84:$AK$163,COLUMN(K40),0)</f>
        <v>30</v>
      </c>
      <c r="AH43" s="23">
        <f>VLOOKUP($C43,[1]裸属性!$A$84:$AK$163,COLUMN(L40),0)</f>
        <v>800</v>
      </c>
      <c r="AI43" s="23">
        <f>VLOOKUP($C43,[1]裸属性!$A$84:$AK$163,COLUMN(M40),0)</f>
        <v>600</v>
      </c>
      <c r="AJ43" s="23">
        <f>VLOOKUP($C43,[1]裸属性!$A$84:$AK$163,COLUMN(N40),0)</f>
        <v>175</v>
      </c>
      <c r="AK43" s="23">
        <f>VLOOKUP($C43,[1]裸属性!$A$84:$AK$163,COLUMN(O40),0)</f>
        <v>99</v>
      </c>
      <c r="AL43" s="25">
        <f ca="1">INT(VLOOKUP($C43,[1]裸属性!$A$84:$AK$163,COLUMN(P40),0)*(1+$E43/10+RANDBETWEEN(-1,1)/10))</f>
        <v>315</v>
      </c>
      <c r="AM43" s="23">
        <f>VLOOKUP($C43,[1]裸属性!$A$84:$AK$163,COLUMN(Q40),0)</f>
        <v>0</v>
      </c>
      <c r="AN43" s="23">
        <f>VLOOKUP($C43,[1]裸属性!$A$84:$AK$163,COLUMN(R40),0)</f>
        <v>0</v>
      </c>
      <c r="AO43" s="23">
        <f>VLOOKUP($C43,[1]裸属性!$A$84:$AK$163,COLUMN(S40),0)</f>
        <v>0</v>
      </c>
      <c r="AP43" s="23">
        <f>VLOOKUP($C43,[1]裸属性!$A$84:$AK$163,COLUMN(T40),0)</f>
        <v>0</v>
      </c>
      <c r="AQ43" s="23">
        <f>VLOOKUP($C43,[1]裸属性!$A$84:$AK$163,COLUMN(U40),0)</f>
        <v>0</v>
      </c>
      <c r="AR43" s="23">
        <f>VLOOKUP($C43,[1]裸属性!$A$84:$AK$163,COLUMN(V40),0)</f>
        <v>0</v>
      </c>
      <c r="AS43" s="25">
        <f ca="1">INT(VLOOKUP($C43,[1]裸属性!$A$84:$AK$163,COLUMN(W40),0)*(1+$E43/10+RANDBETWEEN(-1,1)/10))</f>
        <v>715</v>
      </c>
      <c r="AT43" s="25">
        <f ca="1">INT(VLOOKUP($C43,[1]裸属性!$A$84:$AK$163,COLUMN(X40),0)*(1+$E43/10+RANDBETWEEN(-1,1)/10))</f>
        <v>4500</v>
      </c>
      <c r="AU43" s="25">
        <f ca="1">INT(VLOOKUP($C43,[1]裸属性!$A$84:$AK$163,COLUMN(Y40),0)*(1+$E43/10+RANDBETWEEN(-1,1)/10))</f>
        <v>428</v>
      </c>
      <c r="AV43" s="23">
        <f>VLOOKUP($C43,[1]裸属性!$A$84:$AK$163,COLUMN(Z40),0)</f>
        <v>0</v>
      </c>
      <c r="AW43" s="23">
        <f>VLOOKUP($C43,[1]裸属性!$A$84:$AK$163,COLUMN(AA40),0)</f>
        <v>0</v>
      </c>
      <c r="AX43" s="23">
        <f>VLOOKUP($C43,[1]裸属性!$A$84:$AK$163,COLUMN(AB40),0)</f>
        <v>0</v>
      </c>
      <c r="AY43" s="23">
        <f>VLOOKUP($C43,[1]裸属性!$A$84:$AK$163,COLUMN(AC40),0)</f>
        <v>0</v>
      </c>
      <c r="AZ43" s="23">
        <f>VLOOKUP($C43,[1]裸属性!$A$84:$AK$163,COLUMN(AD40),0)</f>
        <v>0</v>
      </c>
      <c r="BA43" s="23">
        <f>VLOOKUP($C43,[1]裸属性!$A$84:$AK$163,COLUMN(AE40),0)</f>
        <v>0</v>
      </c>
      <c r="BB43" s="23">
        <f>VLOOKUP($C43,[1]裸属性!$A$84:$AK$163,COLUMN(AF40),0)</f>
        <v>99999</v>
      </c>
      <c r="BC43" s="23">
        <f>VLOOKUP($C43,[1]裸属性!$A$84:$AK$163,COLUMN(AG40),0)</f>
        <v>0</v>
      </c>
      <c r="BD43" s="23">
        <f>VLOOKUP($C43,[1]裸属性!$A$84:$AK$163,COLUMN(AH40),0)</f>
        <v>0</v>
      </c>
      <c r="BE43" s="23">
        <f>VLOOKUP($C43,[1]裸属性!$A$84:$AK$163,COLUMN(AI40),0)</f>
        <v>0</v>
      </c>
      <c r="BF43" s="23">
        <f>VLOOKUP($C43,[1]裸属性!$A$84:$AK$163,COLUMN(AJ40),0)</f>
        <v>0</v>
      </c>
      <c r="BG43" s="26"/>
    </row>
    <row r="44" spans="1:59" x14ac:dyDescent="0.15">
      <c r="A44">
        <v>1040</v>
      </c>
      <c r="C44">
        <f t="shared" si="12"/>
        <v>40</v>
      </c>
      <c r="D44">
        <f ca="1">ROUND(X44*[1]期望属性!$F$23+Y44*[1]期望属性!$F$25+Z44*[1]期望属性!$F$24+AA44*[1]期望属性!$F$26+AB44*[1]期望属性!$F$27+AC44*[1]期望属性!$F$28+W44*[1]期望属性!$F$29+AF44*[1]期望属性!$F$31+AL44*[1]期望属性!$F$30+AS44*[1]期望属性!$F$33+AT44*[1]期望属性!$F$35+AU44*[1]期望属性!$F$34,0)</f>
        <v>1435485</v>
      </c>
      <c r="E44">
        <v>0</v>
      </c>
      <c r="F44">
        <f t="shared" ca="1" si="2"/>
        <v>1</v>
      </c>
      <c r="G44" t="str">
        <f t="shared" ca="1" si="13"/>
        <v>14,101,1</v>
      </c>
      <c r="H44" t="str">
        <f t="shared" ca="1" si="0"/>
        <v>17,6031,1</v>
      </c>
      <c r="I44" t="str">
        <f t="shared" ca="1" si="3"/>
        <v>1003,39</v>
      </c>
      <c r="J44" t="str">
        <f t="shared" ca="1" si="4"/>
        <v>1004,30</v>
      </c>
      <c r="K44" t="str">
        <f t="shared" ca="1" si="5"/>
        <v>1005,30</v>
      </c>
      <c r="L44" t="str">
        <f t="shared" ca="1" si="6"/>
        <v>1006,38</v>
      </c>
      <c r="M44" t="str">
        <f t="shared" ca="1" si="7"/>
        <v>1007,37</v>
      </c>
      <c r="N44" t="str">
        <f t="shared" ca="1" si="8"/>
        <v>1008,37</v>
      </c>
      <c r="O44">
        <f t="shared" ca="1" si="9"/>
        <v>1009</v>
      </c>
      <c r="P44">
        <f t="shared" ca="1" si="10"/>
        <v>1010</v>
      </c>
      <c r="Q44">
        <f t="shared" ca="1" si="11"/>
        <v>0</v>
      </c>
      <c r="R44" s="1" t="str">
        <f ca="1">"7,"&amp;INDEX(所有佣兵id!$A$3:$A$42,RANDBETWEEN(1,COUNT(所有佣兵id!$A$3:$A$42)))&amp;",1"</f>
        <v>7,31,1</v>
      </c>
      <c r="S44" s="1" t="str">
        <f ca="1">"7,"&amp;INDEX(所有佣兵id!$A$3:$A$42,RANDBETWEEN(1,COUNT(所有佣兵id!$A$3:$A$42)))&amp;",1"</f>
        <v>7,18,1</v>
      </c>
      <c r="T44" s="1" t="str">
        <f ca="1">"7,"&amp;INDEX(所有佣兵id!$A$3:$A$42,RANDBETWEEN(1,COUNT(所有佣兵id!$A$3:$A$42)))&amp;",1"</f>
        <v>7,58,1</v>
      </c>
      <c r="U44" s="1" t="str">
        <f ca="1">IF(C44&lt;21,0,"7,"&amp;INDEX(所有佣兵id!$A$3:$A$42,RANDBETWEEN(1,COUNT(所有佣兵id!$A$3:$A$42)))&amp;",1")</f>
        <v>7,28,1</v>
      </c>
      <c r="V44" s="1" t="str">
        <f ca="1">IF(C44&lt;31,0,"7,"&amp;INDEX(所有佣兵id!$A$3:$A$42,RANDBETWEEN(1,COUNT(所有佣兵id!$A$3:$A$42)))&amp;",1")</f>
        <v>7,49,1</v>
      </c>
      <c r="W44" s="21">
        <f ca="1">INT(VLOOKUP($C44,[1]裸属性!$A$84:$AK$163,COLUMN(F40),0)*(1+$E44/10+RANDBETWEEN(-1,1)/10))</f>
        <v>243111</v>
      </c>
      <c r="X44" s="23">
        <v>100</v>
      </c>
      <c r="Y44" s="21">
        <f ca="1">INT(VLOOKUP($C44,[1]裸属性!$A$84:$AK$163,COLUMN(H40),0)*(1+$E44/10+RANDBETWEEN(-1,1)/10))</f>
        <v>3289</v>
      </c>
      <c r="Z44" s="19">
        <f ca="1">INT(VLOOKUP($C44,[1]裸属性!$A$84:$AK$163,COLUMN(B41),0)*(1+$E44/10+RANDBETWEEN(-1,1)/10))</f>
        <v>5866</v>
      </c>
      <c r="AA44" s="19">
        <f ca="1">INT(VLOOKUP($C44,[1]裸属性!$A$84:$AK$163,COLUMN(C41),0)*(1+$E44/10+RANDBETWEEN(-1,1)/10))</f>
        <v>3592</v>
      </c>
      <c r="AB44" s="19">
        <f ca="1">INT(VLOOKUP($C44,[1]裸属性!$A$84:$AK$163,COLUMN(D41),0)*(1+$E44/10+RANDBETWEEN(-1,1)/10))</f>
        <v>5279</v>
      </c>
      <c r="AC44" s="19">
        <f ca="1">INT(VLOOKUP($C44,[1]裸属性!$A$84:$AK$163,COLUMN(E41),0)*(1+$E44/10+RANDBETWEEN(-1,1)/10))</f>
        <v>2939</v>
      </c>
      <c r="AD44" s="23">
        <f>0</f>
        <v>0</v>
      </c>
      <c r="AE44" s="23">
        <v>0</v>
      </c>
      <c r="AF44" s="25">
        <f ca="1">INT(VLOOKUP($C44,[1]裸属性!$A$84:$AK$163,COLUMN(J41),0)*(1+$E44/10+RANDBETWEEN(-1,1)/10))</f>
        <v>435</v>
      </c>
      <c r="AG44" s="23">
        <f>VLOOKUP($C44,[1]裸属性!$A$84:$AK$163,COLUMN(K41),0)</f>
        <v>30</v>
      </c>
      <c r="AH44" s="23">
        <f>VLOOKUP($C44,[1]裸属性!$A$84:$AK$163,COLUMN(L41),0)</f>
        <v>800</v>
      </c>
      <c r="AI44" s="23">
        <f>VLOOKUP($C44,[1]裸属性!$A$84:$AK$163,COLUMN(M41),0)</f>
        <v>600</v>
      </c>
      <c r="AJ44" s="23">
        <f>VLOOKUP($C44,[1]裸属性!$A$84:$AK$163,COLUMN(N41),0)</f>
        <v>175</v>
      </c>
      <c r="AK44" s="23">
        <f>VLOOKUP($C44,[1]裸属性!$A$84:$AK$163,COLUMN(O41),0)</f>
        <v>99</v>
      </c>
      <c r="AL44" s="25">
        <f ca="1">INT(VLOOKUP($C44,[1]裸属性!$A$84:$AK$163,COLUMN(P41),0)*(1+$E44/10+RANDBETWEEN(-1,1)/10))</f>
        <v>329</v>
      </c>
      <c r="AM44" s="23">
        <f>VLOOKUP($C44,[1]裸属性!$A$84:$AK$163,COLUMN(Q41),0)</f>
        <v>0</v>
      </c>
      <c r="AN44" s="23">
        <f>VLOOKUP($C44,[1]裸属性!$A$84:$AK$163,COLUMN(R41),0)</f>
        <v>0</v>
      </c>
      <c r="AO44" s="23">
        <f>VLOOKUP($C44,[1]裸属性!$A$84:$AK$163,COLUMN(S41),0)</f>
        <v>0</v>
      </c>
      <c r="AP44" s="23">
        <f>VLOOKUP($C44,[1]裸属性!$A$84:$AK$163,COLUMN(T41),0)</f>
        <v>0</v>
      </c>
      <c r="AQ44" s="23">
        <f>VLOOKUP($C44,[1]裸属性!$A$84:$AK$163,COLUMN(U41),0)</f>
        <v>0</v>
      </c>
      <c r="AR44" s="23">
        <f>VLOOKUP($C44,[1]裸属性!$A$84:$AK$163,COLUMN(V41),0)</f>
        <v>0</v>
      </c>
      <c r="AS44" s="25">
        <f ca="1">INT(VLOOKUP($C44,[1]裸属性!$A$84:$AK$163,COLUMN(W41),0)*(1+$E44/10+RANDBETWEEN(-1,1)/10))</f>
        <v>746</v>
      </c>
      <c r="AT44" s="25">
        <f ca="1">INT(VLOOKUP($C44,[1]裸属性!$A$84:$AK$163,COLUMN(X41),0)*(1+$E44/10+RANDBETWEEN(-1,1)/10))</f>
        <v>4500</v>
      </c>
      <c r="AU44" s="25">
        <f ca="1">INT(VLOOKUP($C44,[1]裸属性!$A$84:$AK$163,COLUMN(Y41),0)*(1+$E44/10+RANDBETWEEN(-1,1)/10))</f>
        <v>402</v>
      </c>
      <c r="AV44" s="23">
        <f>VLOOKUP($C44,[1]裸属性!$A$84:$AK$163,COLUMN(Z41),0)</f>
        <v>0</v>
      </c>
      <c r="AW44" s="23">
        <f>VLOOKUP($C44,[1]裸属性!$A$84:$AK$163,COLUMN(AA41),0)</f>
        <v>0</v>
      </c>
      <c r="AX44" s="23">
        <f>VLOOKUP($C44,[1]裸属性!$A$84:$AK$163,COLUMN(AB41),0)</f>
        <v>0</v>
      </c>
      <c r="AY44" s="23">
        <f>VLOOKUP($C44,[1]裸属性!$A$84:$AK$163,COLUMN(AC41),0)</f>
        <v>0</v>
      </c>
      <c r="AZ44" s="23">
        <f>VLOOKUP($C44,[1]裸属性!$A$84:$AK$163,COLUMN(AD41),0)</f>
        <v>0</v>
      </c>
      <c r="BA44" s="23">
        <f>VLOOKUP($C44,[1]裸属性!$A$84:$AK$163,COLUMN(AE41),0)</f>
        <v>0</v>
      </c>
      <c r="BB44" s="23">
        <f>VLOOKUP($C44,[1]裸属性!$A$84:$AK$163,COLUMN(AF41),0)</f>
        <v>99999</v>
      </c>
      <c r="BC44" s="23">
        <f>VLOOKUP($C44,[1]裸属性!$A$84:$AK$163,COLUMN(AG41),0)</f>
        <v>0</v>
      </c>
      <c r="BD44" s="23">
        <f>VLOOKUP($C44,[1]裸属性!$A$84:$AK$163,COLUMN(AH41),0)</f>
        <v>0</v>
      </c>
      <c r="BE44" s="23">
        <f>VLOOKUP($C44,[1]裸属性!$A$84:$AK$163,COLUMN(AI41),0)</f>
        <v>0</v>
      </c>
      <c r="BF44" s="23">
        <f>VLOOKUP($C44,[1]裸属性!$A$84:$AK$163,COLUMN(AJ41),0)</f>
        <v>0</v>
      </c>
      <c r="BG44" s="26"/>
    </row>
    <row r="45" spans="1:59" x14ac:dyDescent="0.15">
      <c r="A45">
        <v>1041</v>
      </c>
      <c r="C45">
        <f t="shared" si="12"/>
        <v>41</v>
      </c>
      <c r="D45">
        <f ca="1">ROUND(X45*[1]期望属性!$F$23+Y45*[1]期望属性!$F$25+Z45*[1]期望属性!$F$24+AA45*[1]期望属性!$F$26+AB45*[1]期望属性!$F$27+AC45*[1]期望属性!$F$28+W45*[1]期望属性!$F$29+AF45*[1]期望属性!$F$31+AL45*[1]期望属性!$F$30+AS45*[1]期望属性!$F$33+AT45*[1]期望属性!$F$35+AU45*[1]期望属性!$F$34,0)</f>
        <v>1497480</v>
      </c>
      <c r="E45">
        <v>0</v>
      </c>
      <c r="F45">
        <f t="shared" ca="1" si="2"/>
        <v>1</v>
      </c>
      <c r="G45" t="str">
        <f t="shared" ca="1" si="13"/>
        <v>14,101,1</v>
      </c>
      <c r="H45" t="str">
        <f t="shared" ca="1" si="0"/>
        <v>17,6032,1</v>
      </c>
      <c r="I45" t="str">
        <f t="shared" ca="1" si="3"/>
        <v>1003,31</v>
      </c>
      <c r="J45" t="str">
        <f t="shared" ca="1" si="4"/>
        <v>1004,39</v>
      </c>
      <c r="K45" t="str">
        <f t="shared" ca="1" si="5"/>
        <v>1005,39</v>
      </c>
      <c r="L45" t="str">
        <f t="shared" ca="1" si="6"/>
        <v>1006,38</v>
      </c>
      <c r="M45" t="str">
        <f t="shared" ca="1" si="7"/>
        <v>1007,37</v>
      </c>
      <c r="N45" t="str">
        <f t="shared" ca="1" si="8"/>
        <v>1008,37</v>
      </c>
      <c r="O45">
        <f t="shared" ca="1" si="9"/>
        <v>1009</v>
      </c>
      <c r="P45">
        <f t="shared" ca="1" si="10"/>
        <v>1010</v>
      </c>
      <c r="Q45">
        <f t="shared" ca="1" si="11"/>
        <v>0</v>
      </c>
      <c r="R45" s="1" t="str">
        <f ca="1">"7,"&amp;INDEX(所有佣兵id!$A$3:$A$42,RANDBETWEEN(1,COUNT(所有佣兵id!$A$3:$A$42)))&amp;",1"</f>
        <v>7,58,1</v>
      </c>
      <c r="S45" s="1" t="str">
        <f ca="1">"7,"&amp;INDEX(所有佣兵id!$A$3:$A$42,RANDBETWEEN(1,COUNT(所有佣兵id!$A$3:$A$42)))&amp;",1"</f>
        <v>7,31,1</v>
      </c>
      <c r="T45" s="1" t="str">
        <f ca="1">"7,"&amp;INDEX(所有佣兵id!$A$3:$A$42,RANDBETWEEN(1,COUNT(所有佣兵id!$A$3:$A$42)))&amp;",1"</f>
        <v>7,26,1</v>
      </c>
      <c r="U45" s="1" t="str">
        <f ca="1">IF(C45&lt;21,0,"7,"&amp;INDEX(所有佣兵id!$A$3:$A$42,RANDBETWEEN(1,COUNT(所有佣兵id!$A$3:$A$42)))&amp;",1")</f>
        <v>7,5,1</v>
      </c>
      <c r="V45" s="1" t="str">
        <f ca="1">IF(C45&lt;31,0,"7,"&amp;INDEX(所有佣兵id!$A$3:$A$42,RANDBETWEEN(1,COUNT(所有佣兵id!$A$3:$A$42)))&amp;",1")</f>
        <v>7,28,1</v>
      </c>
      <c r="W45" s="21">
        <f ca="1">INT(VLOOKUP($C45,[1]裸属性!$A$84:$AK$163,COLUMN(F41),0)*(1+$E45/10+RANDBETWEEN(-1,1)/10))</f>
        <v>253226</v>
      </c>
      <c r="X45" s="23">
        <v>100</v>
      </c>
      <c r="Y45" s="21">
        <f ca="1">INT(VLOOKUP($C45,[1]裸属性!$A$84:$AK$163,COLUMN(H41),0)*(1+$E45/10+RANDBETWEEN(-1,1)/10))</f>
        <v>3426</v>
      </c>
      <c r="Z45" s="19">
        <f ca="1">INT(VLOOKUP($C45,[1]裸属性!$A$84:$AK$163,COLUMN(B42),0)*(1+$E45/10+RANDBETWEEN(-1,1)/10))</f>
        <v>6722</v>
      </c>
      <c r="AA45" s="19">
        <f ca="1">INT(VLOOKUP($C45,[1]裸属性!$A$84:$AK$163,COLUMN(C42),0)*(1+$E45/10+RANDBETWEEN(-1,1)/10))</f>
        <v>3742</v>
      </c>
      <c r="AB45" s="19">
        <f ca="1">INT(VLOOKUP($C45,[1]裸属性!$A$84:$AK$163,COLUMN(D42),0)*(1+$E45/10+RANDBETWEEN(-1,1)/10))</f>
        <v>5499</v>
      </c>
      <c r="AC45" s="19">
        <f ca="1">INT(VLOOKUP($C45,[1]裸属性!$A$84:$AK$163,COLUMN(E42),0)*(1+$E45/10+RANDBETWEEN(-1,1)/10))</f>
        <v>3061</v>
      </c>
      <c r="AD45" s="23">
        <f>0</f>
        <v>0</v>
      </c>
      <c r="AE45" s="23">
        <v>0</v>
      </c>
      <c r="AF45" s="25">
        <f ca="1">INT(VLOOKUP($C45,[1]裸属性!$A$84:$AK$163,COLUMN(J42),0)*(1+$E45/10+RANDBETWEEN(-1,1)/10))</f>
        <v>408</v>
      </c>
      <c r="AG45" s="23">
        <f>VLOOKUP($C45,[1]裸属性!$A$84:$AK$163,COLUMN(K42),0)</f>
        <v>30</v>
      </c>
      <c r="AH45" s="23">
        <f>VLOOKUP($C45,[1]裸属性!$A$84:$AK$163,COLUMN(L42),0)</f>
        <v>800</v>
      </c>
      <c r="AI45" s="23">
        <f>VLOOKUP($C45,[1]裸属性!$A$84:$AK$163,COLUMN(M42),0)</f>
        <v>600</v>
      </c>
      <c r="AJ45" s="23">
        <f>VLOOKUP($C45,[1]裸属性!$A$84:$AK$163,COLUMN(N42),0)</f>
        <v>175</v>
      </c>
      <c r="AK45" s="23">
        <f>VLOOKUP($C45,[1]裸属性!$A$84:$AK$163,COLUMN(O42),0)</f>
        <v>99</v>
      </c>
      <c r="AL45" s="25">
        <f ca="1">INT(VLOOKUP($C45,[1]裸属性!$A$84:$AK$163,COLUMN(P42),0)*(1+$E45/10+RANDBETWEEN(-1,1)/10))</f>
        <v>377</v>
      </c>
      <c r="AM45" s="23">
        <f>VLOOKUP($C45,[1]裸属性!$A$84:$AK$163,COLUMN(Q42),0)</f>
        <v>0</v>
      </c>
      <c r="AN45" s="23">
        <f>VLOOKUP($C45,[1]裸属性!$A$84:$AK$163,COLUMN(R42),0)</f>
        <v>0</v>
      </c>
      <c r="AO45" s="23">
        <f>VLOOKUP($C45,[1]裸属性!$A$84:$AK$163,COLUMN(S42),0)</f>
        <v>0</v>
      </c>
      <c r="AP45" s="23">
        <f>VLOOKUP($C45,[1]裸属性!$A$84:$AK$163,COLUMN(T42),0)</f>
        <v>0</v>
      </c>
      <c r="AQ45" s="23">
        <f>VLOOKUP($C45,[1]裸属性!$A$84:$AK$163,COLUMN(U42),0)</f>
        <v>0</v>
      </c>
      <c r="AR45" s="23">
        <f>VLOOKUP($C45,[1]裸属性!$A$84:$AK$163,COLUMN(V42),0)</f>
        <v>0</v>
      </c>
      <c r="AS45" s="25">
        <f ca="1">INT(VLOOKUP($C45,[1]裸属性!$A$84:$AK$163,COLUMN(W42),0)*(1+$E45/10+RANDBETWEEN(-1,1)/10))</f>
        <v>777</v>
      </c>
      <c r="AT45" s="25">
        <f ca="1">INT(VLOOKUP($C45,[1]裸属性!$A$84:$AK$163,COLUMN(X42),0)*(1+$E45/10+RANDBETWEEN(-1,1)/10))</f>
        <v>5000</v>
      </c>
      <c r="AU45" s="25">
        <f ca="1">INT(VLOOKUP($C45,[1]裸属性!$A$84:$AK$163,COLUMN(Y42),0)*(1+$E45/10+RANDBETWEEN(-1,1)/10))</f>
        <v>466</v>
      </c>
      <c r="AV45" s="23">
        <f>VLOOKUP($C45,[1]裸属性!$A$84:$AK$163,COLUMN(Z42),0)</f>
        <v>0</v>
      </c>
      <c r="AW45" s="23">
        <f>VLOOKUP($C45,[1]裸属性!$A$84:$AK$163,COLUMN(AA42),0)</f>
        <v>0</v>
      </c>
      <c r="AX45" s="23">
        <f>VLOOKUP($C45,[1]裸属性!$A$84:$AK$163,COLUMN(AB42),0)</f>
        <v>0</v>
      </c>
      <c r="AY45" s="23">
        <f>VLOOKUP($C45,[1]裸属性!$A$84:$AK$163,COLUMN(AC42),0)</f>
        <v>0</v>
      </c>
      <c r="AZ45" s="23">
        <f>VLOOKUP($C45,[1]裸属性!$A$84:$AK$163,COLUMN(AD42),0)</f>
        <v>0</v>
      </c>
      <c r="BA45" s="23">
        <f>VLOOKUP($C45,[1]裸属性!$A$84:$AK$163,COLUMN(AE42),0)</f>
        <v>0</v>
      </c>
      <c r="BB45" s="23">
        <f>VLOOKUP($C45,[1]裸属性!$A$84:$AK$163,COLUMN(AF42),0)</f>
        <v>99999</v>
      </c>
      <c r="BC45" s="23">
        <f>VLOOKUP($C45,[1]裸属性!$A$84:$AK$163,COLUMN(AG42),0)</f>
        <v>0</v>
      </c>
      <c r="BD45" s="23">
        <f>VLOOKUP($C45,[1]裸属性!$A$84:$AK$163,COLUMN(AH42),0)</f>
        <v>0</v>
      </c>
      <c r="BE45" s="23">
        <f>VLOOKUP($C45,[1]裸属性!$A$84:$AK$163,COLUMN(AI42),0)</f>
        <v>0</v>
      </c>
      <c r="BF45" s="23">
        <f>VLOOKUP($C45,[1]裸属性!$A$84:$AK$163,COLUMN(AJ42),0)</f>
        <v>0</v>
      </c>
      <c r="BG45" s="26"/>
    </row>
    <row r="46" spans="1:59" x14ac:dyDescent="0.15">
      <c r="A46">
        <v>1042</v>
      </c>
      <c r="C46">
        <f t="shared" si="12"/>
        <v>42</v>
      </c>
      <c r="D46">
        <f ca="1">ROUND(X46*[1]期望属性!$F$23+Y46*[1]期望属性!$F$25+Z46*[1]期望属性!$F$24+AA46*[1]期望属性!$F$26+AB46*[1]期望属性!$F$27+AC46*[1]期望属性!$F$28+W46*[1]期望属性!$F$29+AF46*[1]期望属性!$F$31+AL46*[1]期望属性!$F$30+AS46*[1]期望属性!$F$33+AT46*[1]期望属性!$F$35+AU46*[1]期望属性!$F$34,0)</f>
        <v>1338418</v>
      </c>
      <c r="E46">
        <v>0</v>
      </c>
      <c r="F46">
        <f t="shared" ca="1" si="2"/>
        <v>1</v>
      </c>
      <c r="G46" t="str">
        <f t="shared" ca="1" si="13"/>
        <v>14,101,1</v>
      </c>
      <c r="H46" t="str">
        <f t="shared" ca="1" si="0"/>
        <v>17,6038,1</v>
      </c>
      <c r="I46" t="str">
        <f t="shared" ca="1" si="3"/>
        <v>1003,41</v>
      </c>
      <c r="J46" t="str">
        <f t="shared" ca="1" si="4"/>
        <v>1004,41</v>
      </c>
      <c r="K46" t="str">
        <f t="shared" ca="1" si="5"/>
        <v>1005,32</v>
      </c>
      <c r="L46" t="str">
        <f t="shared" ca="1" si="6"/>
        <v>1006,36</v>
      </c>
      <c r="M46" t="str">
        <f t="shared" ca="1" si="7"/>
        <v>1007,36</v>
      </c>
      <c r="N46" t="str">
        <f t="shared" ca="1" si="8"/>
        <v>1008,36</v>
      </c>
      <c r="O46">
        <f t="shared" ca="1" si="9"/>
        <v>1009</v>
      </c>
      <c r="P46">
        <f t="shared" ca="1" si="10"/>
        <v>1010</v>
      </c>
      <c r="Q46">
        <f t="shared" ca="1" si="11"/>
        <v>0</v>
      </c>
      <c r="R46" s="1" t="str">
        <f ca="1">"7,"&amp;INDEX(所有佣兵id!$A$3:$A$42,RANDBETWEEN(1,COUNT(所有佣兵id!$A$3:$A$42)))&amp;",1"</f>
        <v>7,17,1</v>
      </c>
      <c r="S46" s="1" t="str">
        <f ca="1">"7,"&amp;INDEX(所有佣兵id!$A$3:$A$42,RANDBETWEEN(1,COUNT(所有佣兵id!$A$3:$A$42)))&amp;",1"</f>
        <v>7,5,1</v>
      </c>
      <c r="T46" s="1" t="str">
        <f ca="1">"7,"&amp;INDEX(所有佣兵id!$A$3:$A$42,RANDBETWEEN(1,COUNT(所有佣兵id!$A$3:$A$42)))&amp;",1"</f>
        <v>7,14,1</v>
      </c>
      <c r="U46" s="1" t="str">
        <f ca="1">IF(C46&lt;21,0,"7,"&amp;INDEX(所有佣兵id!$A$3:$A$42,RANDBETWEEN(1,COUNT(所有佣兵id!$A$3:$A$42)))&amp;",1")</f>
        <v>7,9,1</v>
      </c>
      <c r="V46" s="1" t="str">
        <f ca="1">IF(C46&lt;31,0,"7,"&amp;INDEX(所有佣兵id!$A$3:$A$42,RANDBETWEEN(1,COUNT(所有佣兵id!$A$3:$A$42)))&amp;",1")</f>
        <v>7,9,1</v>
      </c>
      <c r="W46" s="21">
        <f ca="1">INT(VLOOKUP($C46,[1]裸属性!$A$84:$AK$163,COLUMN(F42),0)*(1+$E46/10+RANDBETWEEN(-1,1)/10))</f>
        <v>215631</v>
      </c>
      <c r="X46" s="23">
        <v>100</v>
      </c>
      <c r="Y46" s="21">
        <f ca="1">INT(VLOOKUP($C46,[1]裸属性!$A$84:$AK$163,COLUMN(H42),0)*(1+$E46/10+RANDBETWEEN(-1,1)/10))</f>
        <v>3567</v>
      </c>
      <c r="Z46" s="19">
        <f ca="1">INT(VLOOKUP($C46,[1]裸属性!$A$84:$AK$163,COLUMN(B43),0)*(1+$E46/10+RANDBETWEEN(-1,1)/10))</f>
        <v>5724</v>
      </c>
      <c r="AA46" s="19">
        <f ca="1">INT(VLOOKUP($C46,[1]裸属性!$A$84:$AK$163,COLUMN(C43),0)*(1+$E46/10+RANDBETWEEN(-1,1)/10))</f>
        <v>3895</v>
      </c>
      <c r="AB46" s="19">
        <f ca="1">INT(VLOOKUP($C46,[1]裸属性!$A$84:$AK$163,COLUMN(D43),0)*(1+$E46/10+RANDBETWEEN(-1,1)/10))</f>
        <v>6997</v>
      </c>
      <c r="AC46" s="19">
        <f ca="1">INT(VLOOKUP($C46,[1]裸属性!$A$84:$AK$163,COLUMN(E43),0)*(1+$E46/10+RANDBETWEEN(-1,1)/10))</f>
        <v>3186</v>
      </c>
      <c r="AD46" s="23">
        <f>0</f>
        <v>0</v>
      </c>
      <c r="AE46" s="23">
        <v>0</v>
      </c>
      <c r="AF46" s="25">
        <f ca="1">INT(VLOOKUP($C46,[1]裸属性!$A$84:$AK$163,COLUMN(J43),0)*(1+$E46/10+RANDBETWEEN(-1,1)/10))</f>
        <v>473</v>
      </c>
      <c r="AG46" s="23">
        <f>VLOOKUP($C46,[1]裸属性!$A$84:$AK$163,COLUMN(K43),0)</f>
        <v>30</v>
      </c>
      <c r="AH46" s="23">
        <f>VLOOKUP($C46,[1]裸属性!$A$84:$AK$163,COLUMN(L43),0)</f>
        <v>800</v>
      </c>
      <c r="AI46" s="23">
        <f>VLOOKUP($C46,[1]裸属性!$A$84:$AK$163,COLUMN(M43),0)</f>
        <v>600</v>
      </c>
      <c r="AJ46" s="23">
        <f>VLOOKUP($C46,[1]裸属性!$A$84:$AK$163,COLUMN(N43),0)</f>
        <v>175</v>
      </c>
      <c r="AK46" s="23">
        <f>VLOOKUP($C46,[1]裸属性!$A$84:$AK$163,COLUMN(O43),0)</f>
        <v>99</v>
      </c>
      <c r="AL46" s="25">
        <f ca="1">INT(VLOOKUP($C46,[1]裸属性!$A$84:$AK$163,COLUMN(P43),0)*(1+$E46/10+RANDBETWEEN(-1,1)/10))</f>
        <v>321</v>
      </c>
      <c r="AM46" s="23">
        <f>VLOOKUP($C46,[1]裸属性!$A$84:$AK$163,COLUMN(Q43),0)</f>
        <v>0</v>
      </c>
      <c r="AN46" s="23">
        <f>VLOOKUP($C46,[1]裸属性!$A$84:$AK$163,COLUMN(R43),0)</f>
        <v>0</v>
      </c>
      <c r="AO46" s="23">
        <f>VLOOKUP($C46,[1]裸属性!$A$84:$AK$163,COLUMN(S43),0)</f>
        <v>0</v>
      </c>
      <c r="AP46" s="23">
        <f>VLOOKUP($C46,[1]裸属性!$A$84:$AK$163,COLUMN(T43),0)</f>
        <v>0</v>
      </c>
      <c r="AQ46" s="23">
        <f>VLOOKUP($C46,[1]裸属性!$A$84:$AK$163,COLUMN(U43),0)</f>
        <v>0</v>
      </c>
      <c r="AR46" s="23">
        <f>VLOOKUP($C46,[1]裸属性!$A$84:$AK$163,COLUMN(V43),0)</f>
        <v>0</v>
      </c>
      <c r="AS46" s="25">
        <f ca="1">INT(VLOOKUP($C46,[1]裸属性!$A$84:$AK$163,COLUMN(W43),0)*(1+$E46/10+RANDBETWEEN(-1,1)/10))</f>
        <v>900</v>
      </c>
      <c r="AT46" s="25">
        <f ca="1">INT(VLOOKUP($C46,[1]裸属性!$A$84:$AK$163,COLUMN(X43),0)*(1+$E46/10+RANDBETWEEN(-1,1)/10))</f>
        <v>4500</v>
      </c>
      <c r="AU46" s="25">
        <f ca="1">INT(VLOOKUP($C46,[1]裸属性!$A$84:$AK$163,COLUMN(Y43),0)*(1+$E46/10+RANDBETWEEN(-1,1)/10))</f>
        <v>533</v>
      </c>
      <c r="AV46" s="23">
        <f>VLOOKUP($C46,[1]裸属性!$A$84:$AK$163,COLUMN(Z43),0)</f>
        <v>0</v>
      </c>
      <c r="AW46" s="23">
        <f>VLOOKUP($C46,[1]裸属性!$A$84:$AK$163,COLUMN(AA43),0)</f>
        <v>0</v>
      </c>
      <c r="AX46" s="23">
        <f>VLOOKUP($C46,[1]裸属性!$A$84:$AK$163,COLUMN(AB43),0)</f>
        <v>0</v>
      </c>
      <c r="AY46" s="23">
        <f>VLOOKUP($C46,[1]裸属性!$A$84:$AK$163,COLUMN(AC43),0)</f>
        <v>0</v>
      </c>
      <c r="AZ46" s="23">
        <f>VLOOKUP($C46,[1]裸属性!$A$84:$AK$163,COLUMN(AD43),0)</f>
        <v>0</v>
      </c>
      <c r="BA46" s="23">
        <f>VLOOKUP($C46,[1]裸属性!$A$84:$AK$163,COLUMN(AE43),0)</f>
        <v>0</v>
      </c>
      <c r="BB46" s="23">
        <f>VLOOKUP($C46,[1]裸属性!$A$84:$AK$163,COLUMN(AF43),0)</f>
        <v>99999</v>
      </c>
      <c r="BC46" s="23">
        <f>VLOOKUP($C46,[1]裸属性!$A$84:$AK$163,COLUMN(AG43),0)</f>
        <v>0</v>
      </c>
      <c r="BD46" s="23">
        <f>VLOOKUP($C46,[1]裸属性!$A$84:$AK$163,COLUMN(AH43),0)</f>
        <v>0</v>
      </c>
      <c r="BE46" s="23">
        <f>VLOOKUP($C46,[1]裸属性!$A$84:$AK$163,COLUMN(AI43),0)</f>
        <v>0</v>
      </c>
      <c r="BF46" s="23">
        <f>VLOOKUP($C46,[1]裸属性!$A$84:$AK$163,COLUMN(AJ43),0)</f>
        <v>0</v>
      </c>
      <c r="BG46" s="26"/>
    </row>
    <row r="47" spans="1:59" x14ac:dyDescent="0.15">
      <c r="A47">
        <v>1043</v>
      </c>
      <c r="C47">
        <f t="shared" si="12"/>
        <v>43</v>
      </c>
      <c r="D47">
        <f ca="1">ROUND(X47*[1]期望属性!$F$23+Y47*[1]期望属性!$F$25+Z47*[1]期望属性!$F$24+AA47*[1]期望属性!$F$26+AB47*[1]期望属性!$F$27+AC47*[1]期望属性!$F$28+W47*[1]期望属性!$F$29+AF47*[1]期望属性!$F$31+AL47*[1]期望属性!$F$30+AS47*[1]期望属性!$F$33+AT47*[1]期望属性!$F$35+AU47*[1]期望属性!$F$34,0)</f>
        <v>1431723</v>
      </c>
      <c r="E47">
        <v>0</v>
      </c>
      <c r="F47">
        <f t="shared" ca="1" si="2"/>
        <v>1</v>
      </c>
      <c r="G47" t="str">
        <f t="shared" ca="1" si="13"/>
        <v>14,101,1</v>
      </c>
      <c r="H47" t="str">
        <f t="shared" ca="1" si="0"/>
        <v>17,6038,1</v>
      </c>
      <c r="I47" t="str">
        <f t="shared" ca="1" si="3"/>
        <v>1003,42</v>
      </c>
      <c r="J47" t="str">
        <f t="shared" ca="1" si="4"/>
        <v>1004,35</v>
      </c>
      <c r="K47" t="str">
        <f t="shared" ca="1" si="5"/>
        <v>1005,39</v>
      </c>
      <c r="L47" t="str">
        <f t="shared" ca="1" si="6"/>
        <v>1006,34</v>
      </c>
      <c r="M47" t="str">
        <f t="shared" ca="1" si="7"/>
        <v>1007,43</v>
      </c>
      <c r="N47" t="str">
        <f t="shared" ca="1" si="8"/>
        <v>1008,38</v>
      </c>
      <c r="O47">
        <f t="shared" ca="1" si="9"/>
        <v>1009</v>
      </c>
      <c r="P47">
        <f t="shared" ca="1" si="10"/>
        <v>1010</v>
      </c>
      <c r="Q47">
        <f t="shared" ca="1" si="11"/>
        <v>0</v>
      </c>
      <c r="R47" s="1" t="str">
        <f ca="1">"7,"&amp;INDEX(所有佣兵id!$A$3:$A$42,RANDBETWEEN(1,COUNT(所有佣兵id!$A$3:$A$42)))&amp;",1"</f>
        <v>7,24,1</v>
      </c>
      <c r="S47" s="1" t="str">
        <f ca="1">"7,"&amp;INDEX(所有佣兵id!$A$3:$A$42,RANDBETWEEN(1,COUNT(所有佣兵id!$A$3:$A$42)))&amp;",1"</f>
        <v>7,50,1</v>
      </c>
      <c r="T47" s="1" t="str">
        <f ca="1">"7,"&amp;INDEX(所有佣兵id!$A$3:$A$42,RANDBETWEEN(1,COUNT(所有佣兵id!$A$3:$A$42)))&amp;",1"</f>
        <v>7,32,1</v>
      </c>
      <c r="U47" s="1" t="str">
        <f ca="1">IF(C47&lt;21,0,"7,"&amp;INDEX(所有佣兵id!$A$3:$A$42,RANDBETWEEN(1,COUNT(所有佣兵id!$A$3:$A$42)))&amp;",1")</f>
        <v>7,9,1</v>
      </c>
      <c r="V47" s="1" t="str">
        <f ca="1">IF(C47&lt;31,0,"7,"&amp;INDEX(所有佣兵id!$A$3:$A$42,RANDBETWEEN(1,COUNT(所有佣兵id!$A$3:$A$42)))&amp;",1")</f>
        <v>7,8,1</v>
      </c>
      <c r="W47" s="21">
        <f ca="1">INT(VLOOKUP($C47,[1]裸属性!$A$84:$AK$163,COLUMN(F43),0)*(1+$E47/10+RANDBETWEEN(-1,1)/10))</f>
        <v>224239</v>
      </c>
      <c r="X47" s="23">
        <v>100</v>
      </c>
      <c r="Y47" s="21">
        <f ca="1">INT(VLOOKUP($C47,[1]裸属性!$A$84:$AK$163,COLUMN(H43),0)*(1+$E47/10+RANDBETWEEN(-1,1)/10))</f>
        <v>3373</v>
      </c>
      <c r="Z47" s="19">
        <f ca="1">INT(VLOOKUP($C47,[1]裸属性!$A$84:$AK$163,COLUMN(B44),0)*(1+$E47/10+RANDBETWEEN(-1,1)/10))</f>
        <v>6615</v>
      </c>
      <c r="AA47" s="19">
        <f ca="1">INT(VLOOKUP($C47,[1]裸属性!$A$84:$AK$163,COLUMN(C44),0)*(1+$E47/10+RANDBETWEEN(-1,1)/10))</f>
        <v>3683</v>
      </c>
      <c r="AB47" s="19">
        <f ca="1">INT(VLOOKUP($C47,[1]裸属性!$A$84:$AK$163,COLUMN(D44),0)*(1+$E47/10+RANDBETWEEN(-1,1)/10))</f>
        <v>7276</v>
      </c>
      <c r="AC47" s="19">
        <f ca="1">INT(VLOOKUP($C47,[1]裸属性!$A$84:$AK$163,COLUMN(E44),0)*(1+$E47/10+RANDBETWEEN(-1,1)/10))</f>
        <v>3683</v>
      </c>
      <c r="AD47" s="23">
        <f>0</f>
        <v>0</v>
      </c>
      <c r="AE47" s="23">
        <v>0</v>
      </c>
      <c r="AF47" s="25">
        <f ca="1">INT(VLOOKUP($C47,[1]裸属性!$A$84:$AK$163,COLUMN(J44),0)*(1+$E47/10+RANDBETWEEN(-1,1)/10))</f>
        <v>492</v>
      </c>
      <c r="AG47" s="23">
        <f>VLOOKUP($C47,[1]裸属性!$A$84:$AK$163,COLUMN(K44),0)</f>
        <v>30</v>
      </c>
      <c r="AH47" s="23">
        <f>VLOOKUP($C47,[1]裸属性!$A$84:$AK$163,COLUMN(L44),0)</f>
        <v>800</v>
      </c>
      <c r="AI47" s="23">
        <f>VLOOKUP($C47,[1]裸属性!$A$84:$AK$163,COLUMN(M44),0)</f>
        <v>600</v>
      </c>
      <c r="AJ47" s="23">
        <f>VLOOKUP($C47,[1]裸属性!$A$84:$AK$163,COLUMN(N44),0)</f>
        <v>175</v>
      </c>
      <c r="AK47" s="23">
        <f>VLOOKUP($C47,[1]裸属性!$A$84:$AK$163,COLUMN(O44),0)</f>
        <v>99</v>
      </c>
      <c r="AL47" s="25">
        <f ca="1">INT(VLOOKUP($C47,[1]裸属性!$A$84:$AK$163,COLUMN(P44),0)*(1+$E47/10+RANDBETWEEN(-1,1)/10))</f>
        <v>409</v>
      </c>
      <c r="AM47" s="23">
        <f>VLOOKUP($C47,[1]裸属性!$A$84:$AK$163,COLUMN(Q44),0)</f>
        <v>0</v>
      </c>
      <c r="AN47" s="23">
        <f>VLOOKUP($C47,[1]裸属性!$A$84:$AK$163,COLUMN(R44),0)</f>
        <v>0</v>
      </c>
      <c r="AO47" s="23">
        <f>VLOOKUP($C47,[1]裸属性!$A$84:$AK$163,COLUMN(S44),0)</f>
        <v>0</v>
      </c>
      <c r="AP47" s="23">
        <f>VLOOKUP($C47,[1]裸属性!$A$84:$AK$163,COLUMN(T44),0)</f>
        <v>0</v>
      </c>
      <c r="AQ47" s="23">
        <f>VLOOKUP($C47,[1]裸属性!$A$84:$AK$163,COLUMN(U44),0)</f>
        <v>0</v>
      </c>
      <c r="AR47" s="23">
        <f>VLOOKUP($C47,[1]裸属性!$A$84:$AK$163,COLUMN(V44),0)</f>
        <v>0</v>
      </c>
      <c r="AS47" s="25">
        <f ca="1">INT(VLOOKUP($C47,[1]裸属性!$A$84:$AK$163,COLUMN(W44),0)*(1+$E47/10+RANDBETWEEN(-1,1)/10))</f>
        <v>1029</v>
      </c>
      <c r="AT47" s="25">
        <f ca="1">INT(VLOOKUP($C47,[1]裸属性!$A$84:$AK$163,COLUMN(X44),0)*(1+$E47/10+RANDBETWEEN(-1,1)/10))</f>
        <v>5000</v>
      </c>
      <c r="AU47" s="25">
        <f ca="1">INT(VLOOKUP($C47,[1]裸属性!$A$84:$AK$163,COLUMN(Y44),0)*(1+$E47/10+RANDBETWEEN(-1,1)/10))</f>
        <v>505</v>
      </c>
      <c r="AV47" s="23">
        <f>VLOOKUP($C47,[1]裸属性!$A$84:$AK$163,COLUMN(Z44),0)</f>
        <v>0</v>
      </c>
      <c r="AW47" s="23">
        <f>VLOOKUP($C47,[1]裸属性!$A$84:$AK$163,COLUMN(AA44),0)</f>
        <v>0</v>
      </c>
      <c r="AX47" s="23">
        <f>VLOOKUP($C47,[1]裸属性!$A$84:$AK$163,COLUMN(AB44),0)</f>
        <v>0</v>
      </c>
      <c r="AY47" s="23">
        <f>VLOOKUP($C47,[1]裸属性!$A$84:$AK$163,COLUMN(AC44),0)</f>
        <v>0</v>
      </c>
      <c r="AZ47" s="23">
        <f>VLOOKUP($C47,[1]裸属性!$A$84:$AK$163,COLUMN(AD44),0)</f>
        <v>0</v>
      </c>
      <c r="BA47" s="23">
        <f>VLOOKUP($C47,[1]裸属性!$A$84:$AK$163,COLUMN(AE44),0)</f>
        <v>0</v>
      </c>
      <c r="BB47" s="23">
        <f>VLOOKUP($C47,[1]裸属性!$A$84:$AK$163,COLUMN(AF44),0)</f>
        <v>99999</v>
      </c>
      <c r="BC47" s="23">
        <f>VLOOKUP($C47,[1]裸属性!$A$84:$AK$163,COLUMN(AG44),0)</f>
        <v>0</v>
      </c>
      <c r="BD47" s="23">
        <f>VLOOKUP($C47,[1]裸属性!$A$84:$AK$163,COLUMN(AH44),0)</f>
        <v>0</v>
      </c>
      <c r="BE47" s="23">
        <f>VLOOKUP($C47,[1]裸属性!$A$84:$AK$163,COLUMN(AI44),0)</f>
        <v>0</v>
      </c>
      <c r="BF47" s="23">
        <f>VLOOKUP($C47,[1]裸属性!$A$84:$AK$163,COLUMN(AJ44),0)</f>
        <v>0</v>
      </c>
      <c r="BG47" s="26"/>
    </row>
    <row r="48" spans="1:59" x14ac:dyDescent="0.15">
      <c r="A48">
        <v>1044</v>
      </c>
      <c r="C48">
        <f t="shared" si="12"/>
        <v>44</v>
      </c>
      <c r="D48">
        <f ca="1">ROUND(X48*[1]期望属性!$F$23+Y48*[1]期望属性!$F$25+Z48*[1]期望属性!$F$24+AA48*[1]期望属性!$F$26+AB48*[1]期望属性!$F$27+AC48*[1]期望属性!$F$28+W48*[1]期望属性!$F$29+AF48*[1]期望属性!$F$31+AL48*[1]期望属性!$F$30+AS48*[1]期望属性!$F$33+AT48*[1]期望属性!$F$35+AU48*[1]期望属性!$F$34,0)</f>
        <v>1603996</v>
      </c>
      <c r="E48">
        <v>0</v>
      </c>
      <c r="F48">
        <f t="shared" ca="1" si="2"/>
        <v>1</v>
      </c>
      <c r="G48" t="str">
        <f t="shared" ca="1" si="13"/>
        <v>14,101,1</v>
      </c>
      <c r="H48" t="str">
        <f t="shared" ca="1" si="0"/>
        <v>17,6044,1</v>
      </c>
      <c r="I48" t="str">
        <f t="shared" ca="1" si="3"/>
        <v>1003,37</v>
      </c>
      <c r="J48" t="str">
        <f t="shared" ca="1" si="4"/>
        <v>1004,36</v>
      </c>
      <c r="K48" t="str">
        <f t="shared" ca="1" si="5"/>
        <v>1005,42</v>
      </c>
      <c r="L48" t="str">
        <f t="shared" ca="1" si="6"/>
        <v>1006,37</v>
      </c>
      <c r="M48" t="str">
        <f t="shared" ca="1" si="7"/>
        <v>1007,36</v>
      </c>
      <c r="N48" t="str">
        <f t="shared" ca="1" si="8"/>
        <v>1008,37</v>
      </c>
      <c r="O48">
        <f t="shared" ca="1" si="9"/>
        <v>1009</v>
      </c>
      <c r="P48">
        <f t="shared" ca="1" si="10"/>
        <v>1010</v>
      </c>
      <c r="Q48">
        <f t="shared" ca="1" si="11"/>
        <v>0</v>
      </c>
      <c r="R48" s="1" t="str">
        <f ca="1">"7,"&amp;INDEX(所有佣兵id!$A$3:$A$42,RANDBETWEEN(1,COUNT(所有佣兵id!$A$3:$A$42)))&amp;",1"</f>
        <v>7,11,1</v>
      </c>
      <c r="S48" s="1" t="str">
        <f ca="1">"7,"&amp;INDEX(所有佣兵id!$A$3:$A$42,RANDBETWEEN(1,COUNT(所有佣兵id!$A$3:$A$42)))&amp;",1"</f>
        <v>7,46,1</v>
      </c>
      <c r="T48" s="1" t="str">
        <f ca="1">"7,"&amp;INDEX(所有佣兵id!$A$3:$A$42,RANDBETWEEN(1,COUNT(所有佣兵id!$A$3:$A$42)))&amp;",1"</f>
        <v>7,48,1</v>
      </c>
      <c r="U48" s="1" t="str">
        <f ca="1">IF(C48&lt;21,0,"7,"&amp;INDEX(所有佣兵id!$A$3:$A$42,RANDBETWEEN(1,COUNT(所有佣兵id!$A$3:$A$42)))&amp;",1")</f>
        <v>7,14,1</v>
      </c>
      <c r="V48" s="1" t="str">
        <f ca="1">IF(C48&lt;31,0,"7,"&amp;INDEX(所有佣兵id!$A$3:$A$42,RANDBETWEEN(1,COUNT(所有佣兵id!$A$3:$A$42)))&amp;",1")</f>
        <v>7,30,1</v>
      </c>
      <c r="W48" s="21">
        <f ca="1">INT(VLOOKUP($C48,[1]裸属性!$A$84:$AK$163,COLUMN(F44),0)*(1+$E48/10+RANDBETWEEN(-1,1)/10))</f>
        <v>258904</v>
      </c>
      <c r="X48" s="23">
        <v>100</v>
      </c>
      <c r="Y48" s="21">
        <f ca="1">INT(VLOOKUP($C48,[1]裸属性!$A$84:$AK$163,COLUMN(H44),0)*(1+$E48/10+RANDBETWEEN(-1,1)/10))</f>
        <v>3154</v>
      </c>
      <c r="Z48" s="19">
        <f ca="1">INT(VLOOKUP($C48,[1]裸属性!$A$84:$AK$163,COLUMN(B45),0)*(1+$E48/10+RANDBETWEEN(-1,1)/10))</f>
        <v>6186</v>
      </c>
      <c r="AA48" s="19">
        <f ca="1">INT(VLOOKUP($C48,[1]裸属性!$A$84:$AK$163,COLUMN(C45),0)*(1+$E48/10+RANDBETWEEN(-1,1)/10))</f>
        <v>4210</v>
      </c>
      <c r="AB48" s="19">
        <f ca="1">INT(VLOOKUP($C48,[1]裸属性!$A$84:$AK$163,COLUMN(D45),0)*(1+$E48/10+RANDBETWEEN(-1,1)/10))</f>
        <v>6874</v>
      </c>
      <c r="AC48" s="19">
        <f ca="1">INT(VLOOKUP($C48,[1]裸属性!$A$84:$AK$163,COLUMN(E45),0)*(1+$E48/10+RANDBETWEEN(-1,1)/10))</f>
        <v>3828</v>
      </c>
      <c r="AD48" s="23">
        <f>0</f>
        <v>0</v>
      </c>
      <c r="AE48" s="23">
        <v>0</v>
      </c>
      <c r="AF48" s="25">
        <f ca="1">INT(VLOOKUP($C48,[1]裸属性!$A$84:$AK$163,COLUMN(J45),0)*(1+$E48/10+RANDBETWEEN(-1,1)/10))</f>
        <v>460</v>
      </c>
      <c r="AG48" s="23">
        <f>VLOOKUP($C48,[1]裸属性!$A$84:$AK$163,COLUMN(K45),0)</f>
        <v>30</v>
      </c>
      <c r="AH48" s="23">
        <f>VLOOKUP($C48,[1]裸属性!$A$84:$AK$163,COLUMN(L45),0)</f>
        <v>800</v>
      </c>
      <c r="AI48" s="23">
        <f>VLOOKUP($C48,[1]裸属性!$A$84:$AK$163,COLUMN(M45),0)</f>
        <v>600</v>
      </c>
      <c r="AJ48" s="23">
        <f>VLOOKUP($C48,[1]裸属性!$A$84:$AK$163,COLUMN(N45),0)</f>
        <v>175</v>
      </c>
      <c r="AK48" s="23">
        <f>VLOOKUP($C48,[1]裸属性!$A$84:$AK$163,COLUMN(O45),0)</f>
        <v>99</v>
      </c>
      <c r="AL48" s="25">
        <f ca="1">INT(VLOOKUP($C48,[1]裸属性!$A$84:$AK$163,COLUMN(P45),0)*(1+$E48/10+RANDBETWEEN(-1,1)/10))</f>
        <v>425</v>
      </c>
      <c r="AM48" s="23">
        <f>VLOOKUP($C48,[1]裸属性!$A$84:$AK$163,COLUMN(Q45),0)</f>
        <v>0</v>
      </c>
      <c r="AN48" s="23">
        <f>VLOOKUP($C48,[1]裸属性!$A$84:$AK$163,COLUMN(R45),0)</f>
        <v>0</v>
      </c>
      <c r="AO48" s="23">
        <f>VLOOKUP($C48,[1]裸属性!$A$84:$AK$163,COLUMN(S45),0)</f>
        <v>0</v>
      </c>
      <c r="AP48" s="23">
        <f>VLOOKUP($C48,[1]裸属性!$A$84:$AK$163,COLUMN(T45),0)</f>
        <v>0</v>
      </c>
      <c r="AQ48" s="23">
        <f>VLOOKUP($C48,[1]裸属性!$A$84:$AK$163,COLUMN(U45),0)</f>
        <v>0</v>
      </c>
      <c r="AR48" s="23">
        <f>VLOOKUP($C48,[1]裸属性!$A$84:$AK$163,COLUMN(V45),0)</f>
        <v>0</v>
      </c>
      <c r="AS48" s="25">
        <f ca="1">INT(VLOOKUP($C48,[1]裸属性!$A$84:$AK$163,COLUMN(W45),0)*(1+$E48/10+RANDBETWEEN(-1,1)/10))</f>
        <v>973</v>
      </c>
      <c r="AT48" s="25">
        <f ca="1">INT(VLOOKUP($C48,[1]裸属性!$A$84:$AK$163,COLUMN(X45),0)*(1+$E48/10+RANDBETWEEN(-1,1)/10))</f>
        <v>5500</v>
      </c>
      <c r="AU48" s="25">
        <f ca="1">INT(VLOOKUP($C48,[1]裸属性!$A$84:$AK$163,COLUMN(Y45),0)*(1+$E48/10+RANDBETWEEN(-1,1)/10))</f>
        <v>472</v>
      </c>
      <c r="AV48" s="23">
        <f>VLOOKUP($C48,[1]裸属性!$A$84:$AK$163,COLUMN(Z45),0)</f>
        <v>0</v>
      </c>
      <c r="AW48" s="23">
        <f>VLOOKUP($C48,[1]裸属性!$A$84:$AK$163,COLUMN(AA45),0)</f>
        <v>0</v>
      </c>
      <c r="AX48" s="23">
        <f>VLOOKUP($C48,[1]裸属性!$A$84:$AK$163,COLUMN(AB45),0)</f>
        <v>0</v>
      </c>
      <c r="AY48" s="23">
        <f>VLOOKUP($C48,[1]裸属性!$A$84:$AK$163,COLUMN(AC45),0)</f>
        <v>0</v>
      </c>
      <c r="AZ48" s="23">
        <f>VLOOKUP($C48,[1]裸属性!$A$84:$AK$163,COLUMN(AD45),0)</f>
        <v>0</v>
      </c>
      <c r="BA48" s="23">
        <f>VLOOKUP($C48,[1]裸属性!$A$84:$AK$163,COLUMN(AE45),0)</f>
        <v>0</v>
      </c>
      <c r="BB48" s="23">
        <f>VLOOKUP($C48,[1]裸属性!$A$84:$AK$163,COLUMN(AF45),0)</f>
        <v>99999</v>
      </c>
      <c r="BC48" s="23">
        <f>VLOOKUP($C48,[1]裸属性!$A$84:$AK$163,COLUMN(AG45),0)</f>
        <v>0</v>
      </c>
      <c r="BD48" s="23">
        <f>VLOOKUP($C48,[1]裸属性!$A$84:$AK$163,COLUMN(AH45),0)</f>
        <v>0</v>
      </c>
      <c r="BE48" s="23">
        <f>VLOOKUP($C48,[1]裸属性!$A$84:$AK$163,COLUMN(AI45),0)</f>
        <v>0</v>
      </c>
      <c r="BF48" s="23">
        <f>VLOOKUP($C48,[1]裸属性!$A$84:$AK$163,COLUMN(AJ45),0)</f>
        <v>0</v>
      </c>
      <c r="BG48" s="26"/>
    </row>
    <row r="49" spans="1:59" x14ac:dyDescent="0.15">
      <c r="A49">
        <v>1045</v>
      </c>
      <c r="C49">
        <f t="shared" si="12"/>
        <v>45</v>
      </c>
      <c r="D49">
        <f ca="1">ROUND(X49*[1]期望属性!$F$23+Y49*[1]期望属性!$F$25+Z49*[1]期望属性!$F$24+AA49*[1]期望属性!$F$26+AB49*[1]期望属性!$F$27+AC49*[1]期望属性!$F$28+W49*[1]期望属性!$F$29+AF49*[1]期望属性!$F$31+AL49*[1]期望属性!$F$30+AS49*[1]期望属性!$F$33+AT49*[1]期望属性!$F$35+AU49*[1]期望属性!$F$34,0)</f>
        <v>1742490</v>
      </c>
      <c r="E49">
        <v>0</v>
      </c>
      <c r="F49">
        <f t="shared" ca="1" si="2"/>
        <v>1</v>
      </c>
      <c r="G49" t="str">
        <f t="shared" ca="1" si="13"/>
        <v>14,101,1</v>
      </c>
      <c r="H49" t="str">
        <f t="shared" ca="1" si="0"/>
        <v>17,6037,1</v>
      </c>
      <c r="I49" t="str">
        <f t="shared" ca="1" si="3"/>
        <v>1003,38</v>
      </c>
      <c r="J49" t="str">
        <f t="shared" ca="1" si="4"/>
        <v>1004,40</v>
      </c>
      <c r="K49" t="str">
        <f t="shared" ca="1" si="5"/>
        <v>1005,43</v>
      </c>
      <c r="L49" t="str">
        <f t="shared" ca="1" si="6"/>
        <v>1006,39</v>
      </c>
      <c r="M49" t="str">
        <f t="shared" ca="1" si="7"/>
        <v>1007,42</v>
      </c>
      <c r="N49" t="str">
        <f t="shared" ca="1" si="8"/>
        <v>1008,38</v>
      </c>
      <c r="O49">
        <f t="shared" ca="1" si="9"/>
        <v>1009</v>
      </c>
      <c r="P49">
        <f t="shared" ca="1" si="10"/>
        <v>1010</v>
      </c>
      <c r="Q49">
        <f t="shared" ca="1" si="11"/>
        <v>0</v>
      </c>
      <c r="R49" s="1" t="str">
        <f ca="1">"7,"&amp;INDEX(所有佣兵id!$A$3:$A$42,RANDBETWEEN(1,COUNT(所有佣兵id!$A$3:$A$42)))&amp;",1"</f>
        <v>7,24,1</v>
      </c>
      <c r="S49" s="1" t="str">
        <f ca="1">"7,"&amp;INDEX(所有佣兵id!$A$3:$A$42,RANDBETWEEN(1,COUNT(所有佣兵id!$A$3:$A$42)))&amp;",1"</f>
        <v>7,53,1</v>
      </c>
      <c r="T49" s="1" t="str">
        <f ca="1">"7,"&amp;INDEX(所有佣兵id!$A$3:$A$42,RANDBETWEEN(1,COUNT(所有佣兵id!$A$3:$A$42)))&amp;",1"</f>
        <v>7,17,1</v>
      </c>
      <c r="U49" s="1" t="str">
        <f ca="1">IF(C49&lt;21,0,"7,"&amp;INDEX(所有佣兵id!$A$3:$A$42,RANDBETWEEN(1,COUNT(所有佣兵id!$A$3:$A$42)))&amp;",1")</f>
        <v>7,36,1</v>
      </c>
      <c r="V49" s="1" t="str">
        <f ca="1">IF(C49&lt;31,0,"7,"&amp;INDEX(所有佣兵id!$A$3:$A$42,RANDBETWEEN(1,COUNT(所有佣兵id!$A$3:$A$42)))&amp;",1")</f>
        <v>7,45,1</v>
      </c>
      <c r="W49" s="21">
        <f ca="1">INT(VLOOKUP($C49,[1]裸属性!$A$84:$AK$163,COLUMN(F45),0)*(1+$E49/10+RANDBETWEEN(-1,1)/10))</f>
        <v>295717</v>
      </c>
      <c r="X49" s="23">
        <v>100</v>
      </c>
      <c r="Y49" s="21">
        <f ca="1">INT(VLOOKUP($C49,[1]裸属性!$A$84:$AK$163,COLUMN(H45),0)*(1+$E49/10+RANDBETWEEN(-1,1)/10))</f>
        <v>4004</v>
      </c>
      <c r="Z49" s="19">
        <f ca="1">INT(VLOOKUP($C49,[1]裸属性!$A$84:$AK$163,COLUMN(B46),0)*(1+$E49/10+RANDBETWEEN(-1,1)/10))</f>
        <v>6424</v>
      </c>
      <c r="AA49" s="19">
        <f ca="1">INT(VLOOKUP($C49,[1]裸属性!$A$84:$AK$163,COLUMN(C46),0)*(1+$E49/10+RANDBETWEEN(-1,1)/10))</f>
        <v>4372</v>
      </c>
      <c r="AB49" s="19">
        <f ca="1">INT(VLOOKUP($C49,[1]裸属性!$A$84:$AK$163,COLUMN(D46),0)*(1+$E49/10+RANDBETWEEN(-1,1)/10))</f>
        <v>6424</v>
      </c>
      <c r="AC49" s="19">
        <f ca="1">INT(VLOOKUP($C49,[1]裸属性!$A$84:$AK$163,COLUMN(E46),0)*(1+$E49/10+RANDBETWEEN(-1,1)/10))</f>
        <v>3577</v>
      </c>
      <c r="AD49" s="23">
        <f>0</f>
        <v>0</v>
      </c>
      <c r="AE49" s="23">
        <v>0</v>
      </c>
      <c r="AF49" s="25">
        <f ca="1">INT(VLOOKUP($C49,[1]裸属性!$A$84:$AK$163,COLUMN(J46),0)*(1+$E49/10+RANDBETWEEN(-1,1)/10))</f>
        <v>585</v>
      </c>
      <c r="AG49" s="23">
        <f>VLOOKUP($C49,[1]裸属性!$A$84:$AK$163,COLUMN(K46),0)</f>
        <v>30</v>
      </c>
      <c r="AH49" s="23">
        <f>VLOOKUP($C49,[1]裸属性!$A$84:$AK$163,COLUMN(L46),0)</f>
        <v>800</v>
      </c>
      <c r="AI49" s="23">
        <f>VLOOKUP($C49,[1]裸属性!$A$84:$AK$163,COLUMN(M46),0)</f>
        <v>600</v>
      </c>
      <c r="AJ49" s="23">
        <f>VLOOKUP($C49,[1]裸属性!$A$84:$AK$163,COLUMN(N46),0)</f>
        <v>175</v>
      </c>
      <c r="AK49" s="23">
        <f>VLOOKUP($C49,[1]裸属性!$A$84:$AK$163,COLUMN(O46),0)</f>
        <v>99</v>
      </c>
      <c r="AL49" s="25">
        <f ca="1">INT(VLOOKUP($C49,[1]裸属性!$A$84:$AK$163,COLUMN(P46),0)*(1+$E49/10+RANDBETWEEN(-1,1)/10))</f>
        <v>442</v>
      </c>
      <c r="AM49" s="23">
        <f>VLOOKUP($C49,[1]裸属性!$A$84:$AK$163,COLUMN(Q46),0)</f>
        <v>0</v>
      </c>
      <c r="AN49" s="23">
        <f>VLOOKUP($C49,[1]裸属性!$A$84:$AK$163,COLUMN(R46),0)</f>
        <v>0</v>
      </c>
      <c r="AO49" s="23">
        <f>VLOOKUP($C49,[1]裸属性!$A$84:$AK$163,COLUMN(S46),0)</f>
        <v>0</v>
      </c>
      <c r="AP49" s="23">
        <f>VLOOKUP($C49,[1]裸属性!$A$84:$AK$163,COLUMN(T46),0)</f>
        <v>0</v>
      </c>
      <c r="AQ49" s="23">
        <f>VLOOKUP($C49,[1]裸属性!$A$84:$AK$163,COLUMN(U46),0)</f>
        <v>0</v>
      </c>
      <c r="AR49" s="23">
        <f>VLOOKUP($C49,[1]裸属性!$A$84:$AK$163,COLUMN(V46),0)</f>
        <v>0</v>
      </c>
      <c r="AS49" s="25">
        <f ca="1">INT(VLOOKUP($C49,[1]裸属性!$A$84:$AK$163,COLUMN(W46),0)*(1+$E49/10+RANDBETWEEN(-1,1)/10))</f>
        <v>1011</v>
      </c>
      <c r="AT49" s="25">
        <f ca="1">INT(VLOOKUP($C49,[1]裸属性!$A$84:$AK$163,COLUMN(X46),0)*(1+$E49/10+RANDBETWEEN(-1,1)/10))</f>
        <v>4500</v>
      </c>
      <c r="AU49" s="25">
        <f ca="1">INT(VLOOKUP($C49,[1]裸属性!$A$84:$AK$163,COLUMN(Y46),0)*(1+$E49/10+RANDBETWEEN(-1,1)/10))</f>
        <v>546</v>
      </c>
      <c r="AV49" s="23">
        <f>VLOOKUP($C49,[1]裸属性!$A$84:$AK$163,COLUMN(Z46),0)</f>
        <v>0</v>
      </c>
      <c r="AW49" s="23">
        <f>VLOOKUP($C49,[1]裸属性!$A$84:$AK$163,COLUMN(AA46),0)</f>
        <v>0</v>
      </c>
      <c r="AX49" s="23">
        <f>VLOOKUP($C49,[1]裸属性!$A$84:$AK$163,COLUMN(AB46),0)</f>
        <v>0</v>
      </c>
      <c r="AY49" s="23">
        <f>VLOOKUP($C49,[1]裸属性!$A$84:$AK$163,COLUMN(AC46),0)</f>
        <v>0</v>
      </c>
      <c r="AZ49" s="23">
        <f>VLOOKUP($C49,[1]裸属性!$A$84:$AK$163,COLUMN(AD46),0)</f>
        <v>0</v>
      </c>
      <c r="BA49" s="23">
        <f>VLOOKUP($C49,[1]裸属性!$A$84:$AK$163,COLUMN(AE46),0)</f>
        <v>0</v>
      </c>
      <c r="BB49" s="23">
        <f>VLOOKUP($C49,[1]裸属性!$A$84:$AK$163,COLUMN(AF46),0)</f>
        <v>99999</v>
      </c>
      <c r="BC49" s="23">
        <f>VLOOKUP($C49,[1]裸属性!$A$84:$AK$163,COLUMN(AG46),0)</f>
        <v>0</v>
      </c>
      <c r="BD49" s="23">
        <f>VLOOKUP($C49,[1]裸属性!$A$84:$AK$163,COLUMN(AH46),0)</f>
        <v>0</v>
      </c>
      <c r="BE49" s="23">
        <f>VLOOKUP($C49,[1]裸属性!$A$84:$AK$163,COLUMN(AI46),0)</f>
        <v>0</v>
      </c>
      <c r="BF49" s="23">
        <f>VLOOKUP($C49,[1]裸属性!$A$84:$AK$163,COLUMN(AJ46),0)</f>
        <v>0</v>
      </c>
      <c r="BG49" s="26"/>
    </row>
    <row r="50" spans="1:59" x14ac:dyDescent="0.15">
      <c r="A50">
        <v>1046</v>
      </c>
      <c r="C50">
        <f t="shared" si="12"/>
        <v>46</v>
      </c>
      <c r="D50">
        <f ca="1">ROUND(X50*[1]期望属性!$F$23+Y50*[1]期望属性!$F$25+Z50*[1]期望属性!$F$24+AA50*[1]期望属性!$F$26+AB50*[1]期望属性!$F$27+AC50*[1]期望属性!$F$28+W50*[1]期望属性!$F$29+AF50*[1]期望属性!$F$31+AL50*[1]期望属性!$F$30+AS50*[1]期望属性!$F$33+AT50*[1]期望属性!$F$35+AU50*[1]期望属性!$F$34,0)</f>
        <v>1811166</v>
      </c>
      <c r="E50">
        <v>0</v>
      </c>
      <c r="F50">
        <f t="shared" ca="1" si="2"/>
        <v>1</v>
      </c>
      <c r="G50" t="str">
        <f t="shared" ca="1" si="13"/>
        <v>14,101,1</v>
      </c>
      <c r="H50" t="str">
        <f t="shared" ca="1" si="0"/>
        <v>17,6038,1</v>
      </c>
      <c r="I50" t="str">
        <f t="shared" ca="1" si="3"/>
        <v>1003,43</v>
      </c>
      <c r="J50" t="str">
        <f t="shared" ca="1" si="4"/>
        <v>1004,35</v>
      </c>
      <c r="K50" t="str">
        <f t="shared" ca="1" si="5"/>
        <v>1005,45</v>
      </c>
      <c r="L50" t="str">
        <f t="shared" ca="1" si="6"/>
        <v>1006,40</v>
      </c>
      <c r="M50" t="str">
        <f t="shared" ca="1" si="7"/>
        <v>1007,41</v>
      </c>
      <c r="N50" t="str">
        <f t="shared" ca="1" si="8"/>
        <v>1008,44</v>
      </c>
      <c r="O50">
        <f t="shared" ca="1" si="9"/>
        <v>1009</v>
      </c>
      <c r="P50">
        <f t="shared" ca="1" si="10"/>
        <v>1010</v>
      </c>
      <c r="Q50">
        <f t="shared" ca="1" si="11"/>
        <v>0</v>
      </c>
      <c r="R50" s="1" t="str">
        <f ca="1">"7,"&amp;INDEX(所有佣兵id!$A$3:$A$42,RANDBETWEEN(1,COUNT(所有佣兵id!$A$3:$A$42)))&amp;",1"</f>
        <v>7,8,1</v>
      </c>
      <c r="S50" s="1" t="str">
        <f ca="1">"7,"&amp;INDEX(所有佣兵id!$A$3:$A$42,RANDBETWEEN(1,COUNT(所有佣兵id!$A$3:$A$42)))&amp;",1"</f>
        <v>7,19,1</v>
      </c>
      <c r="T50" s="1" t="str">
        <f ca="1">"7,"&amp;INDEX(所有佣兵id!$A$3:$A$42,RANDBETWEEN(1,COUNT(所有佣兵id!$A$3:$A$42)))&amp;",1"</f>
        <v>7,13,1</v>
      </c>
      <c r="U50" s="1" t="str">
        <f ca="1">IF(C50&lt;21,0,"7,"&amp;INDEX(所有佣兵id!$A$3:$A$42,RANDBETWEEN(1,COUNT(所有佣兵id!$A$3:$A$42)))&amp;",1")</f>
        <v>7,14,1</v>
      </c>
      <c r="V50" s="1" t="str">
        <f ca="1">IF(C50&lt;31,0,"7,"&amp;INDEX(所有佣兵id!$A$3:$A$42,RANDBETWEEN(1,COUNT(所有佣兵id!$A$3:$A$42)))&amp;",1")</f>
        <v>7,49,1</v>
      </c>
      <c r="W50" s="21">
        <f ca="1">INT(VLOOKUP($C50,[1]裸属性!$A$84:$AK$163,COLUMN(F46),0)*(1+$E50/10+RANDBETWEEN(-1,1)/10))</f>
        <v>306847</v>
      </c>
      <c r="X50" s="23">
        <v>100</v>
      </c>
      <c r="Y50" s="21">
        <f ca="1">INT(VLOOKUP($C50,[1]裸属性!$A$84:$AK$163,COLUMN(H46),0)*(1+$E50/10+RANDBETWEEN(-1,1)/10))</f>
        <v>3400</v>
      </c>
      <c r="Z50" s="19">
        <f ca="1">INT(VLOOKUP($C50,[1]裸属性!$A$84:$AK$163,COLUMN(B47),0)*(1+$E50/10+RANDBETWEEN(-1,1)/10))</f>
        <v>7407</v>
      </c>
      <c r="AA50" s="19">
        <f ca="1">INT(VLOOKUP($C50,[1]裸属性!$A$84:$AK$163,COLUMN(C47),0)*(1+$E50/10+RANDBETWEEN(-1,1)/10))</f>
        <v>4537</v>
      </c>
      <c r="AB50" s="19">
        <f ca="1">INT(VLOOKUP($C50,[1]裸属性!$A$84:$AK$163,COLUMN(D47),0)*(1+$E50/10+RANDBETWEEN(-1,1)/10))</f>
        <v>7407</v>
      </c>
      <c r="AC50" s="19">
        <f ca="1">INT(VLOOKUP($C50,[1]裸属性!$A$84:$AK$163,COLUMN(E47),0)*(1+$E50/10+RANDBETWEEN(-1,1)/10))</f>
        <v>3712</v>
      </c>
      <c r="AD50" s="23">
        <f>0</f>
        <v>0</v>
      </c>
      <c r="AE50" s="23">
        <v>0</v>
      </c>
      <c r="AF50" s="25">
        <f ca="1">INT(VLOOKUP($C50,[1]裸属性!$A$84:$AK$163,COLUMN(J47),0)*(1+$E50/10+RANDBETWEEN(-1,1)/10))</f>
        <v>497</v>
      </c>
      <c r="AG50" s="23">
        <f>VLOOKUP($C50,[1]裸属性!$A$84:$AK$163,COLUMN(K47),0)</f>
        <v>30</v>
      </c>
      <c r="AH50" s="23">
        <f>VLOOKUP($C50,[1]裸属性!$A$84:$AK$163,COLUMN(L47),0)</f>
        <v>800</v>
      </c>
      <c r="AI50" s="23">
        <f>VLOOKUP($C50,[1]裸属性!$A$84:$AK$163,COLUMN(M47),0)</f>
        <v>600</v>
      </c>
      <c r="AJ50" s="23">
        <f>VLOOKUP($C50,[1]裸属性!$A$84:$AK$163,COLUMN(N47),0)</f>
        <v>175</v>
      </c>
      <c r="AK50" s="23">
        <f>VLOOKUP($C50,[1]裸属性!$A$84:$AK$163,COLUMN(O47),0)</f>
        <v>99</v>
      </c>
      <c r="AL50" s="25">
        <f ca="1">INT(VLOOKUP($C50,[1]裸属性!$A$84:$AK$163,COLUMN(P47),0)*(1+$E50/10+RANDBETWEEN(-1,1)/10))</f>
        <v>418</v>
      </c>
      <c r="AM50" s="23">
        <f>VLOOKUP($C50,[1]裸属性!$A$84:$AK$163,COLUMN(Q47),0)</f>
        <v>0</v>
      </c>
      <c r="AN50" s="23">
        <f>VLOOKUP($C50,[1]裸属性!$A$84:$AK$163,COLUMN(R47),0)</f>
        <v>0</v>
      </c>
      <c r="AO50" s="23">
        <f>VLOOKUP($C50,[1]裸属性!$A$84:$AK$163,COLUMN(S47),0)</f>
        <v>0</v>
      </c>
      <c r="AP50" s="23">
        <f>VLOOKUP($C50,[1]裸属性!$A$84:$AK$163,COLUMN(T47),0)</f>
        <v>0</v>
      </c>
      <c r="AQ50" s="23">
        <f>VLOOKUP($C50,[1]裸属性!$A$84:$AK$163,COLUMN(U47),0)</f>
        <v>0</v>
      </c>
      <c r="AR50" s="23">
        <f>VLOOKUP($C50,[1]裸属性!$A$84:$AK$163,COLUMN(V47),0)</f>
        <v>0</v>
      </c>
      <c r="AS50" s="25">
        <f ca="1">INT(VLOOKUP($C50,[1]裸属性!$A$84:$AK$163,COLUMN(W47),0)*(1+$E50/10+RANDBETWEEN(-1,1)/10))</f>
        <v>1155</v>
      </c>
      <c r="AT50" s="25">
        <f ca="1">INT(VLOOKUP($C50,[1]裸属性!$A$84:$AK$163,COLUMN(X47),0)*(1+$E50/10+RANDBETWEEN(-1,1)/10))</f>
        <v>5500</v>
      </c>
      <c r="AU50" s="25">
        <f ca="1">INT(VLOOKUP($C50,[1]裸属性!$A$84:$AK$163,COLUMN(Y47),0)*(1+$E50/10+RANDBETWEEN(-1,1)/10))</f>
        <v>510</v>
      </c>
      <c r="AV50" s="23">
        <f>VLOOKUP($C50,[1]裸属性!$A$84:$AK$163,COLUMN(Z47),0)</f>
        <v>0</v>
      </c>
      <c r="AW50" s="23">
        <f>VLOOKUP($C50,[1]裸属性!$A$84:$AK$163,COLUMN(AA47),0)</f>
        <v>0</v>
      </c>
      <c r="AX50" s="23">
        <f>VLOOKUP($C50,[1]裸属性!$A$84:$AK$163,COLUMN(AB47),0)</f>
        <v>0</v>
      </c>
      <c r="AY50" s="23">
        <f>VLOOKUP($C50,[1]裸属性!$A$84:$AK$163,COLUMN(AC47),0)</f>
        <v>0</v>
      </c>
      <c r="AZ50" s="23">
        <f>VLOOKUP($C50,[1]裸属性!$A$84:$AK$163,COLUMN(AD47),0)</f>
        <v>0</v>
      </c>
      <c r="BA50" s="23">
        <f>VLOOKUP($C50,[1]裸属性!$A$84:$AK$163,COLUMN(AE47),0)</f>
        <v>0</v>
      </c>
      <c r="BB50" s="23">
        <f>VLOOKUP($C50,[1]裸属性!$A$84:$AK$163,COLUMN(AF47),0)</f>
        <v>99999</v>
      </c>
      <c r="BC50" s="23">
        <f>VLOOKUP($C50,[1]裸属性!$A$84:$AK$163,COLUMN(AG47),0)</f>
        <v>0</v>
      </c>
      <c r="BD50" s="23">
        <f>VLOOKUP($C50,[1]裸属性!$A$84:$AK$163,COLUMN(AH47),0)</f>
        <v>0</v>
      </c>
      <c r="BE50" s="23">
        <f>VLOOKUP($C50,[1]裸属性!$A$84:$AK$163,COLUMN(AI47),0)</f>
        <v>0</v>
      </c>
      <c r="BF50" s="23">
        <f>VLOOKUP($C50,[1]裸属性!$A$84:$AK$163,COLUMN(AJ47),0)</f>
        <v>0</v>
      </c>
      <c r="BG50" s="26"/>
    </row>
    <row r="51" spans="1:59" x14ac:dyDescent="0.15">
      <c r="A51">
        <v>1047</v>
      </c>
      <c r="C51">
        <f t="shared" si="12"/>
        <v>47</v>
      </c>
      <c r="D51">
        <f ca="1">ROUND(X51*[1]期望属性!$F$23+Y51*[1]期望属性!$F$25+Z51*[1]期望属性!$F$24+AA51*[1]期望属性!$F$26+AB51*[1]期望属性!$F$27+AC51*[1]期望属性!$F$28+W51*[1]期望属性!$F$29+AF51*[1]期望属性!$F$31+AL51*[1]期望属性!$F$30+AS51*[1]期望属性!$F$33+AT51*[1]期望属性!$F$35+AU51*[1]期望属性!$F$34,0)</f>
        <v>1831585</v>
      </c>
      <c r="E51">
        <v>0</v>
      </c>
      <c r="F51">
        <f t="shared" ca="1" si="2"/>
        <v>1</v>
      </c>
      <c r="G51" t="str">
        <f t="shared" ca="1" si="13"/>
        <v>14,101,1</v>
      </c>
      <c r="H51" t="str">
        <f t="shared" ca="1" si="0"/>
        <v>17,6038,1</v>
      </c>
      <c r="I51" t="str">
        <f t="shared" ca="1" si="3"/>
        <v>1003,46</v>
      </c>
      <c r="J51" t="str">
        <f t="shared" ca="1" si="4"/>
        <v>1004,46</v>
      </c>
      <c r="K51" t="str">
        <f t="shared" ca="1" si="5"/>
        <v>1005,43</v>
      </c>
      <c r="L51" t="str">
        <f t="shared" ca="1" si="6"/>
        <v>1006,36</v>
      </c>
      <c r="M51" t="str">
        <f t="shared" ca="1" si="7"/>
        <v>1007,41</v>
      </c>
      <c r="N51" t="str">
        <f t="shared" ca="1" si="8"/>
        <v>1008,41</v>
      </c>
      <c r="O51">
        <f t="shared" ca="1" si="9"/>
        <v>1009</v>
      </c>
      <c r="P51">
        <f t="shared" ca="1" si="10"/>
        <v>1010</v>
      </c>
      <c r="Q51">
        <f t="shared" ca="1" si="11"/>
        <v>0</v>
      </c>
      <c r="R51" s="1" t="str">
        <f ca="1">"7,"&amp;INDEX(所有佣兵id!$A$3:$A$42,RANDBETWEEN(1,COUNT(所有佣兵id!$A$3:$A$42)))&amp;",1"</f>
        <v>7,58,1</v>
      </c>
      <c r="S51" s="1" t="str">
        <f ca="1">"7,"&amp;INDEX(所有佣兵id!$A$3:$A$42,RANDBETWEEN(1,COUNT(所有佣兵id!$A$3:$A$42)))&amp;",1"</f>
        <v>7,18,1</v>
      </c>
      <c r="T51" s="1" t="str">
        <f ca="1">"7,"&amp;INDEX(所有佣兵id!$A$3:$A$42,RANDBETWEEN(1,COUNT(所有佣兵id!$A$3:$A$42)))&amp;",1"</f>
        <v>7,56,1</v>
      </c>
      <c r="U51" s="1" t="str">
        <f ca="1">IF(C51&lt;21,0,"7,"&amp;INDEX(所有佣兵id!$A$3:$A$42,RANDBETWEEN(1,COUNT(所有佣兵id!$A$3:$A$42)))&amp;",1")</f>
        <v>7,49,1</v>
      </c>
      <c r="V51" s="1" t="str">
        <f ca="1">IF(C51&lt;31,0,"7,"&amp;INDEX(所有佣兵id!$A$3:$A$42,RANDBETWEEN(1,COUNT(所有佣兵id!$A$3:$A$42)))&amp;",1")</f>
        <v>7,8,1</v>
      </c>
      <c r="W51" s="21">
        <f ca="1">INT(VLOOKUP($C51,[1]裸属性!$A$84:$AK$163,COLUMN(F47),0)*(1+$E51/10+RANDBETWEEN(-1,1)/10))</f>
        <v>289250</v>
      </c>
      <c r="X51" s="23">
        <v>100</v>
      </c>
      <c r="Y51" s="21">
        <f ca="1">INT(VLOOKUP($C51,[1]裸属性!$A$84:$AK$163,COLUMN(H47),0)*(1+$E51/10+RANDBETWEEN(-1,1)/10))</f>
        <v>3526</v>
      </c>
      <c r="Z51" s="19">
        <f ca="1">INT(VLOOKUP($C51,[1]裸属性!$A$84:$AK$163,COLUMN(B48),0)*(1+$E51/10+RANDBETWEEN(-1,1)/10))</f>
        <v>8449</v>
      </c>
      <c r="AA51" s="19">
        <f ca="1">INT(VLOOKUP($C51,[1]裸属性!$A$84:$AK$163,COLUMN(C48),0)*(1+$E51/10+RANDBETWEEN(-1,1)/10))</f>
        <v>4705</v>
      </c>
      <c r="AB51" s="19">
        <f ca="1">INT(VLOOKUP($C51,[1]裸属性!$A$84:$AK$163,COLUMN(D48),0)*(1+$E51/10+RANDBETWEEN(-1,1)/10))</f>
        <v>6912</v>
      </c>
      <c r="AC51" s="19">
        <f ca="1">INT(VLOOKUP($C51,[1]裸属性!$A$84:$AK$163,COLUMN(E48),0)*(1+$E51/10+RANDBETWEEN(-1,1)/10))</f>
        <v>4705</v>
      </c>
      <c r="AD51" s="23">
        <f>0</f>
        <v>0</v>
      </c>
      <c r="AE51" s="23">
        <v>0</v>
      </c>
      <c r="AF51" s="25">
        <f ca="1">INT(VLOOKUP($C51,[1]裸属性!$A$84:$AK$163,COLUMN(J48),0)*(1+$E51/10+RANDBETWEEN(-1,1)/10))</f>
        <v>516</v>
      </c>
      <c r="AG51" s="23">
        <f>VLOOKUP($C51,[1]裸属性!$A$84:$AK$163,COLUMN(K48),0)</f>
        <v>30</v>
      </c>
      <c r="AH51" s="23">
        <f>VLOOKUP($C51,[1]裸属性!$A$84:$AK$163,COLUMN(L48),0)</f>
        <v>800</v>
      </c>
      <c r="AI51" s="23">
        <f>VLOOKUP($C51,[1]裸属性!$A$84:$AK$163,COLUMN(M48),0)</f>
        <v>600</v>
      </c>
      <c r="AJ51" s="23">
        <f>VLOOKUP($C51,[1]裸属性!$A$84:$AK$163,COLUMN(N48),0)</f>
        <v>175</v>
      </c>
      <c r="AK51" s="23">
        <f>VLOOKUP($C51,[1]裸属性!$A$84:$AK$163,COLUMN(O48),0)</f>
        <v>99</v>
      </c>
      <c r="AL51" s="25">
        <f ca="1">INT(VLOOKUP($C51,[1]裸属性!$A$84:$AK$163,COLUMN(P48),0)*(1+$E51/10+RANDBETWEEN(-1,1)/10))</f>
        <v>390</v>
      </c>
      <c r="AM51" s="23">
        <f>VLOOKUP($C51,[1]裸属性!$A$84:$AK$163,COLUMN(Q48),0)</f>
        <v>0</v>
      </c>
      <c r="AN51" s="23">
        <f>VLOOKUP($C51,[1]裸属性!$A$84:$AK$163,COLUMN(R48),0)</f>
        <v>0</v>
      </c>
      <c r="AO51" s="23">
        <f>VLOOKUP($C51,[1]裸属性!$A$84:$AK$163,COLUMN(S48),0)</f>
        <v>0</v>
      </c>
      <c r="AP51" s="23">
        <f>VLOOKUP($C51,[1]裸属性!$A$84:$AK$163,COLUMN(T48),0)</f>
        <v>0</v>
      </c>
      <c r="AQ51" s="23">
        <f>VLOOKUP($C51,[1]裸属性!$A$84:$AK$163,COLUMN(U48),0)</f>
        <v>0</v>
      </c>
      <c r="AR51" s="23">
        <f>VLOOKUP($C51,[1]裸属性!$A$84:$AK$163,COLUMN(V48),0)</f>
        <v>0</v>
      </c>
      <c r="AS51" s="25">
        <f ca="1">INT(VLOOKUP($C51,[1]裸属性!$A$84:$AK$163,COLUMN(W48),0)*(1+$E51/10+RANDBETWEEN(-1,1)/10))</f>
        <v>980</v>
      </c>
      <c r="AT51" s="25">
        <f ca="1">INT(VLOOKUP($C51,[1]裸属性!$A$84:$AK$163,COLUMN(X48),0)*(1+$E51/10+RANDBETWEEN(-1,1)/10))</f>
        <v>5500</v>
      </c>
      <c r="AU51" s="25">
        <f ca="1">INT(VLOOKUP($C51,[1]裸属性!$A$84:$AK$163,COLUMN(Y48),0)*(1+$E51/10+RANDBETWEEN(-1,1)/10))</f>
        <v>529</v>
      </c>
      <c r="AV51" s="23">
        <f>VLOOKUP($C51,[1]裸属性!$A$84:$AK$163,COLUMN(Z48),0)</f>
        <v>0</v>
      </c>
      <c r="AW51" s="23">
        <f>VLOOKUP($C51,[1]裸属性!$A$84:$AK$163,COLUMN(AA48),0)</f>
        <v>0</v>
      </c>
      <c r="AX51" s="23">
        <f>VLOOKUP($C51,[1]裸属性!$A$84:$AK$163,COLUMN(AB48),0)</f>
        <v>0</v>
      </c>
      <c r="AY51" s="23">
        <f>VLOOKUP($C51,[1]裸属性!$A$84:$AK$163,COLUMN(AC48),0)</f>
        <v>0</v>
      </c>
      <c r="AZ51" s="23">
        <f>VLOOKUP($C51,[1]裸属性!$A$84:$AK$163,COLUMN(AD48),0)</f>
        <v>0</v>
      </c>
      <c r="BA51" s="23">
        <f>VLOOKUP($C51,[1]裸属性!$A$84:$AK$163,COLUMN(AE48),0)</f>
        <v>0</v>
      </c>
      <c r="BB51" s="23">
        <f>VLOOKUP($C51,[1]裸属性!$A$84:$AK$163,COLUMN(AF48),0)</f>
        <v>99999</v>
      </c>
      <c r="BC51" s="23">
        <f>VLOOKUP($C51,[1]裸属性!$A$84:$AK$163,COLUMN(AG48),0)</f>
        <v>0</v>
      </c>
      <c r="BD51" s="23">
        <f>VLOOKUP($C51,[1]裸属性!$A$84:$AK$163,COLUMN(AH48),0)</f>
        <v>0</v>
      </c>
      <c r="BE51" s="23">
        <f>VLOOKUP($C51,[1]裸属性!$A$84:$AK$163,COLUMN(AI48),0)</f>
        <v>0</v>
      </c>
      <c r="BF51" s="23">
        <f>VLOOKUP($C51,[1]裸属性!$A$84:$AK$163,COLUMN(AJ48),0)</f>
        <v>0</v>
      </c>
      <c r="BG51" s="26"/>
    </row>
    <row r="52" spans="1:59" x14ac:dyDescent="0.15">
      <c r="A52">
        <v>1048</v>
      </c>
      <c r="C52">
        <f t="shared" si="12"/>
        <v>48</v>
      </c>
      <c r="D52">
        <f ca="1">ROUND(X52*[1]期望属性!$F$23+Y52*[1]期望属性!$F$25+Z52*[1]期望属性!$F$24+AA52*[1]期望属性!$F$26+AB52*[1]期望属性!$F$27+AC52*[1]期望属性!$F$28+W52*[1]期望属性!$F$29+AF52*[1]期望属性!$F$31+AL52*[1]期望属性!$F$30+AS52*[1]期望属性!$F$33+AT52*[1]期望属性!$F$35+AU52*[1]期望属性!$F$34,0)</f>
        <v>2031317</v>
      </c>
      <c r="E52">
        <v>0</v>
      </c>
      <c r="F52">
        <f t="shared" ca="1" si="2"/>
        <v>2</v>
      </c>
      <c r="G52" t="str">
        <f t="shared" ca="1" si="13"/>
        <v>14,201,1</v>
      </c>
      <c r="H52" t="str">
        <f t="shared" ca="1" si="0"/>
        <v>17,7037,1</v>
      </c>
      <c r="I52" t="str">
        <f t="shared" ca="1" si="3"/>
        <v>2003,38</v>
      </c>
      <c r="J52" t="str">
        <f t="shared" ca="1" si="4"/>
        <v>2004,48</v>
      </c>
      <c r="K52" t="str">
        <f t="shared" ca="1" si="5"/>
        <v>2005,42</v>
      </c>
      <c r="L52" t="str">
        <f t="shared" ca="1" si="6"/>
        <v>2006,36</v>
      </c>
      <c r="M52" t="str">
        <f t="shared" ca="1" si="7"/>
        <v>2007,41</v>
      </c>
      <c r="N52" t="str">
        <f t="shared" ca="1" si="8"/>
        <v>2008,48</v>
      </c>
      <c r="O52">
        <f t="shared" ca="1" si="9"/>
        <v>2009</v>
      </c>
      <c r="P52">
        <f t="shared" ca="1" si="10"/>
        <v>2010</v>
      </c>
      <c r="Q52">
        <f t="shared" ca="1" si="11"/>
        <v>0</v>
      </c>
      <c r="R52" s="1" t="str">
        <f ca="1">"7,"&amp;INDEX(所有佣兵id!$A$3:$A$42,RANDBETWEEN(1,COUNT(所有佣兵id!$A$3:$A$42)))&amp;",1"</f>
        <v>7,9,1</v>
      </c>
      <c r="S52" s="1" t="str">
        <f ca="1">"7,"&amp;INDEX(所有佣兵id!$A$3:$A$42,RANDBETWEEN(1,COUNT(所有佣兵id!$A$3:$A$42)))&amp;",1"</f>
        <v>7,26,1</v>
      </c>
      <c r="T52" s="1" t="str">
        <f ca="1">"7,"&amp;INDEX(所有佣兵id!$A$3:$A$42,RANDBETWEEN(1,COUNT(所有佣兵id!$A$3:$A$42)))&amp;",1"</f>
        <v>7,48,1</v>
      </c>
      <c r="U52" s="1" t="str">
        <f ca="1">IF(C52&lt;21,0,"7,"&amp;INDEX(所有佣兵id!$A$3:$A$42,RANDBETWEEN(1,COUNT(所有佣兵id!$A$3:$A$42)))&amp;",1")</f>
        <v>7,9,1</v>
      </c>
      <c r="V52" s="1" t="str">
        <f ca="1">IF(C52&lt;31,0,"7,"&amp;INDEX(所有佣兵id!$A$3:$A$42,RANDBETWEEN(1,COUNT(所有佣兵id!$A$3:$A$42)))&amp;",1")</f>
        <v>7,32,1</v>
      </c>
      <c r="W52" s="21">
        <f ca="1">INT(VLOOKUP($C52,[1]裸属性!$A$84:$AK$163,COLUMN(F48),0)*(1+$E52/10+RANDBETWEEN(-1,1)/10))</f>
        <v>329706</v>
      </c>
      <c r="X52" s="23">
        <v>100</v>
      </c>
      <c r="Y52" s="21">
        <f ca="1">INT(VLOOKUP($C52,[1]裸属性!$A$84:$AK$163,COLUMN(H48),0)*(1+$E52/10+RANDBETWEEN(-1,1)/10))</f>
        <v>3654</v>
      </c>
      <c r="Z52" s="19">
        <f ca="1">INT(VLOOKUP($C52,[1]裸属性!$A$84:$AK$163,COLUMN(B49),0)*(1+$E52/10+RANDBETWEEN(-1,1)/10))</f>
        <v>7960</v>
      </c>
      <c r="AA52" s="19">
        <f ca="1">INT(VLOOKUP($C52,[1]裸属性!$A$84:$AK$163,COLUMN(C49),0)*(1+$E52/10+RANDBETWEEN(-1,1)/10))</f>
        <v>4434</v>
      </c>
      <c r="AB52" s="19">
        <f ca="1">INT(VLOOKUP($C52,[1]裸属性!$A$84:$AK$163,COLUMN(D49),0)*(1+$E52/10+RANDBETWEEN(-1,1)/10))</f>
        <v>7960</v>
      </c>
      <c r="AC52" s="19">
        <f ca="1">INT(VLOOKUP($C52,[1]裸属性!$A$84:$AK$163,COLUMN(E49),0)*(1+$E52/10+RANDBETWEEN(-1,1)/10))</f>
        <v>4877</v>
      </c>
      <c r="AD52" s="23">
        <f>0</f>
        <v>0</v>
      </c>
      <c r="AE52" s="23">
        <v>0</v>
      </c>
      <c r="AF52" s="25">
        <f ca="1">INT(VLOOKUP($C52,[1]裸属性!$A$84:$AK$163,COLUMN(J49),0)*(1+$E52/10+RANDBETWEEN(-1,1)/10))</f>
        <v>535</v>
      </c>
      <c r="AG52" s="23">
        <f>VLOOKUP($C52,[1]裸属性!$A$84:$AK$163,COLUMN(K49),0)</f>
        <v>30</v>
      </c>
      <c r="AH52" s="23">
        <f>VLOOKUP($C52,[1]裸属性!$A$84:$AK$163,COLUMN(L49),0)</f>
        <v>800</v>
      </c>
      <c r="AI52" s="23">
        <f>VLOOKUP($C52,[1]裸属性!$A$84:$AK$163,COLUMN(M49),0)</f>
        <v>600</v>
      </c>
      <c r="AJ52" s="23">
        <f>VLOOKUP($C52,[1]裸属性!$A$84:$AK$163,COLUMN(N49),0)</f>
        <v>175</v>
      </c>
      <c r="AK52" s="23">
        <f>VLOOKUP($C52,[1]裸属性!$A$84:$AK$163,COLUMN(O49),0)</f>
        <v>99</v>
      </c>
      <c r="AL52" s="25">
        <f ca="1">INT(VLOOKUP($C52,[1]裸属性!$A$84:$AK$163,COLUMN(P49),0)*(1+$E52/10+RANDBETWEEN(-1,1)/10))</f>
        <v>405</v>
      </c>
      <c r="AM52" s="23">
        <f>VLOOKUP($C52,[1]裸属性!$A$84:$AK$163,COLUMN(Q49),0)</f>
        <v>0</v>
      </c>
      <c r="AN52" s="23">
        <f>VLOOKUP($C52,[1]裸属性!$A$84:$AK$163,COLUMN(R49),0)</f>
        <v>0</v>
      </c>
      <c r="AO52" s="23">
        <f>VLOOKUP($C52,[1]裸属性!$A$84:$AK$163,COLUMN(S49),0)</f>
        <v>0</v>
      </c>
      <c r="AP52" s="23">
        <f>VLOOKUP($C52,[1]裸属性!$A$84:$AK$163,COLUMN(T49),0)</f>
        <v>0</v>
      </c>
      <c r="AQ52" s="23">
        <f>VLOOKUP($C52,[1]裸属性!$A$84:$AK$163,COLUMN(U49),0)</f>
        <v>0</v>
      </c>
      <c r="AR52" s="23">
        <f>VLOOKUP($C52,[1]裸属性!$A$84:$AK$163,COLUMN(V49),0)</f>
        <v>0</v>
      </c>
      <c r="AS52" s="25">
        <f ca="1">INT(VLOOKUP($C52,[1]裸属性!$A$84:$AK$163,COLUMN(W49),0)*(1+$E52/10+RANDBETWEEN(-1,1)/10))</f>
        <v>1016</v>
      </c>
      <c r="AT52" s="25">
        <f ca="1">INT(VLOOKUP($C52,[1]裸属性!$A$84:$AK$163,COLUMN(X49),0)*(1+$E52/10+RANDBETWEEN(-1,1)/10))</f>
        <v>5500</v>
      </c>
      <c r="AU52" s="25">
        <f ca="1">INT(VLOOKUP($C52,[1]裸属性!$A$84:$AK$163,COLUMN(Y49),0)*(1+$E52/10+RANDBETWEEN(-1,1)/10))</f>
        <v>671</v>
      </c>
      <c r="AV52" s="23">
        <f>VLOOKUP($C52,[1]裸属性!$A$84:$AK$163,COLUMN(Z49),0)</f>
        <v>0</v>
      </c>
      <c r="AW52" s="23">
        <f>VLOOKUP($C52,[1]裸属性!$A$84:$AK$163,COLUMN(AA49),0)</f>
        <v>0</v>
      </c>
      <c r="AX52" s="23">
        <f>VLOOKUP($C52,[1]裸属性!$A$84:$AK$163,COLUMN(AB49),0)</f>
        <v>0</v>
      </c>
      <c r="AY52" s="23">
        <f>VLOOKUP($C52,[1]裸属性!$A$84:$AK$163,COLUMN(AC49),0)</f>
        <v>0</v>
      </c>
      <c r="AZ52" s="23">
        <f>VLOOKUP($C52,[1]裸属性!$A$84:$AK$163,COLUMN(AD49),0)</f>
        <v>0</v>
      </c>
      <c r="BA52" s="23">
        <f>VLOOKUP($C52,[1]裸属性!$A$84:$AK$163,COLUMN(AE49),0)</f>
        <v>0</v>
      </c>
      <c r="BB52" s="23">
        <f>VLOOKUP($C52,[1]裸属性!$A$84:$AK$163,COLUMN(AF49),0)</f>
        <v>99999</v>
      </c>
      <c r="BC52" s="23">
        <f>VLOOKUP($C52,[1]裸属性!$A$84:$AK$163,COLUMN(AG49),0)</f>
        <v>0</v>
      </c>
      <c r="BD52" s="23">
        <f>VLOOKUP($C52,[1]裸属性!$A$84:$AK$163,COLUMN(AH49),0)</f>
        <v>0</v>
      </c>
      <c r="BE52" s="23">
        <f>VLOOKUP($C52,[1]裸属性!$A$84:$AK$163,COLUMN(AI49),0)</f>
        <v>0</v>
      </c>
      <c r="BF52" s="23">
        <f>VLOOKUP($C52,[1]裸属性!$A$84:$AK$163,COLUMN(AJ49),0)</f>
        <v>0</v>
      </c>
      <c r="BG52" s="26"/>
    </row>
    <row r="53" spans="1:59" x14ac:dyDescent="0.15">
      <c r="A53">
        <v>1049</v>
      </c>
      <c r="C53">
        <f t="shared" si="12"/>
        <v>49</v>
      </c>
      <c r="D53">
        <f ca="1">ROUND(X53*[1]期望属性!$F$23+Y53*[1]期望属性!$F$25+Z53*[1]期望属性!$F$24+AA53*[1]期望属性!$F$26+AB53*[1]期望属性!$F$27+AC53*[1]期望属性!$F$28+W53*[1]期望属性!$F$29+AF53*[1]期望属性!$F$31+AL53*[1]期望属性!$F$30+AS53*[1]期望属性!$F$33+AT53*[1]期望属性!$F$35+AU53*[1]期望属性!$F$34,0)</f>
        <v>1913505</v>
      </c>
      <c r="E53">
        <v>0</v>
      </c>
      <c r="F53">
        <f t="shared" ca="1" si="2"/>
        <v>1</v>
      </c>
      <c r="G53" t="str">
        <f t="shared" ca="1" si="13"/>
        <v>14,101,1</v>
      </c>
      <c r="H53" t="str">
        <f t="shared" ca="1" si="0"/>
        <v>17,6041,1</v>
      </c>
      <c r="I53" t="str">
        <f t="shared" ca="1" si="3"/>
        <v>1003,45</v>
      </c>
      <c r="J53" t="str">
        <f t="shared" ca="1" si="4"/>
        <v>1004,45</v>
      </c>
      <c r="K53" t="str">
        <f t="shared" ca="1" si="5"/>
        <v>1005,49</v>
      </c>
      <c r="L53" t="str">
        <f t="shared" ca="1" si="6"/>
        <v>1006,48</v>
      </c>
      <c r="M53" t="str">
        <f t="shared" ca="1" si="7"/>
        <v>1007,43</v>
      </c>
      <c r="N53" t="str">
        <f t="shared" ca="1" si="8"/>
        <v>1008,48</v>
      </c>
      <c r="O53">
        <f t="shared" ca="1" si="9"/>
        <v>1009</v>
      </c>
      <c r="P53">
        <f t="shared" ca="1" si="10"/>
        <v>1010</v>
      </c>
      <c r="Q53">
        <f t="shared" ca="1" si="11"/>
        <v>0</v>
      </c>
      <c r="R53" s="1" t="str">
        <f ca="1">"7,"&amp;INDEX(所有佣兵id!$A$3:$A$42,RANDBETWEEN(1,COUNT(所有佣兵id!$A$3:$A$42)))&amp;",1"</f>
        <v>7,10,1</v>
      </c>
      <c r="S53" s="1" t="str">
        <f ca="1">"7,"&amp;INDEX(所有佣兵id!$A$3:$A$42,RANDBETWEEN(1,COUNT(所有佣兵id!$A$3:$A$42)))&amp;",1"</f>
        <v>7,1,1</v>
      </c>
      <c r="T53" s="1" t="str">
        <f ca="1">"7,"&amp;INDEX(所有佣兵id!$A$3:$A$42,RANDBETWEEN(1,COUNT(所有佣兵id!$A$3:$A$42)))&amp;",1"</f>
        <v>7,14,1</v>
      </c>
      <c r="U53" s="1" t="str">
        <f ca="1">IF(C53&lt;21,0,"7,"&amp;INDEX(所有佣兵id!$A$3:$A$42,RANDBETWEEN(1,COUNT(所有佣兵id!$A$3:$A$42)))&amp;",1")</f>
        <v>7,33,1</v>
      </c>
      <c r="V53" s="1" t="str">
        <f ca="1">IF(C53&lt;31,0,"7,"&amp;INDEX(所有佣兵id!$A$3:$A$42,RANDBETWEEN(1,COUNT(所有佣兵id!$A$3:$A$42)))&amp;",1")</f>
        <v>7,63,1</v>
      </c>
      <c r="W53" s="21">
        <f ca="1">INT(VLOOKUP($C53,[1]裸属性!$A$84:$AK$163,COLUMN(F49),0)*(1+$E53/10+RANDBETWEEN(-1,1)/10))</f>
        <v>310397</v>
      </c>
      <c r="X53" s="23">
        <v>100</v>
      </c>
      <c r="Y53" s="21">
        <f ca="1">INT(VLOOKUP($C53,[1]裸属性!$A$84:$AK$163,COLUMN(H49),0)*(1+$E53/10+RANDBETWEEN(-1,1)/10))</f>
        <v>4626</v>
      </c>
      <c r="Z53" s="19">
        <f ca="1">INT(VLOOKUP($C53,[1]裸属性!$A$84:$AK$163,COLUMN(B50),0)*(1+$E53/10+RANDBETWEEN(-1,1)/10))</f>
        <v>8244</v>
      </c>
      <c r="AA53" s="19">
        <f ca="1">INT(VLOOKUP($C53,[1]裸属性!$A$84:$AK$163,COLUMN(C50),0)*(1+$E53/10+RANDBETWEEN(-1,1)/10))</f>
        <v>4592</v>
      </c>
      <c r="AB53" s="19">
        <f ca="1">INT(VLOOKUP($C53,[1]裸属性!$A$84:$AK$163,COLUMN(D50),0)*(1+$E53/10+RANDBETWEEN(-1,1)/10))</f>
        <v>9068</v>
      </c>
      <c r="AC53" s="19">
        <f ca="1">INT(VLOOKUP($C53,[1]裸属性!$A$84:$AK$163,COLUMN(E50),0)*(1+$E53/10+RANDBETWEEN(-1,1)/10))</f>
        <v>4592</v>
      </c>
      <c r="AD53" s="23">
        <f>0</f>
        <v>0</v>
      </c>
      <c r="AE53" s="23">
        <v>0</v>
      </c>
      <c r="AF53" s="25">
        <f ca="1">INT(VLOOKUP($C53,[1]裸属性!$A$84:$AK$163,COLUMN(J50),0)*(1+$E53/10+RANDBETWEEN(-1,1)/10))</f>
        <v>555</v>
      </c>
      <c r="AG53" s="23">
        <f>VLOOKUP($C53,[1]裸属性!$A$84:$AK$163,COLUMN(K50),0)</f>
        <v>30</v>
      </c>
      <c r="AH53" s="23">
        <f>VLOOKUP($C53,[1]裸属性!$A$84:$AK$163,COLUMN(L50),0)</f>
        <v>800</v>
      </c>
      <c r="AI53" s="23">
        <f>VLOOKUP($C53,[1]裸属性!$A$84:$AK$163,COLUMN(M50),0)</f>
        <v>600</v>
      </c>
      <c r="AJ53" s="23">
        <f>VLOOKUP($C53,[1]裸属性!$A$84:$AK$163,COLUMN(N50),0)</f>
        <v>175</v>
      </c>
      <c r="AK53" s="23">
        <f>VLOOKUP($C53,[1]裸属性!$A$84:$AK$163,COLUMN(O50),0)</f>
        <v>99</v>
      </c>
      <c r="AL53" s="25">
        <f ca="1">INT(VLOOKUP($C53,[1]裸属性!$A$84:$AK$163,COLUMN(P50),0)*(1+$E53/10+RANDBETWEEN(-1,1)/10))</f>
        <v>467</v>
      </c>
      <c r="AM53" s="23">
        <f>VLOOKUP($C53,[1]裸属性!$A$84:$AK$163,COLUMN(Q50),0)</f>
        <v>0</v>
      </c>
      <c r="AN53" s="23">
        <f>VLOOKUP($C53,[1]裸属性!$A$84:$AK$163,COLUMN(R50),0)</f>
        <v>0</v>
      </c>
      <c r="AO53" s="23">
        <f>VLOOKUP($C53,[1]裸属性!$A$84:$AK$163,COLUMN(S50),0)</f>
        <v>0</v>
      </c>
      <c r="AP53" s="23">
        <f>VLOOKUP($C53,[1]裸属性!$A$84:$AK$163,COLUMN(T50),0)</f>
        <v>0</v>
      </c>
      <c r="AQ53" s="23">
        <f>VLOOKUP($C53,[1]裸属性!$A$84:$AK$163,COLUMN(U50),0)</f>
        <v>0</v>
      </c>
      <c r="AR53" s="23">
        <f>VLOOKUP($C53,[1]裸属性!$A$84:$AK$163,COLUMN(V50),0)</f>
        <v>0</v>
      </c>
      <c r="AS53" s="25">
        <f ca="1">INT(VLOOKUP($C53,[1]裸属性!$A$84:$AK$163,COLUMN(W50),0)*(1+$E53/10+RANDBETWEEN(-1,1)/10))</f>
        <v>1170</v>
      </c>
      <c r="AT53" s="25">
        <f ca="1">INT(VLOOKUP($C53,[1]裸属性!$A$84:$AK$163,COLUMN(X50),0)*(1+$E53/10+RANDBETWEEN(-1,1)/10))</f>
        <v>4500</v>
      </c>
      <c r="AU53" s="25">
        <f ca="1">INT(VLOOKUP($C53,[1]裸属性!$A$84:$AK$163,COLUMN(Y50),0)*(1+$E53/10+RANDBETWEEN(-1,1)/10))</f>
        <v>568</v>
      </c>
      <c r="AV53" s="23">
        <f>VLOOKUP($C53,[1]裸属性!$A$84:$AK$163,COLUMN(Z50),0)</f>
        <v>0</v>
      </c>
      <c r="AW53" s="23">
        <f>VLOOKUP($C53,[1]裸属性!$A$84:$AK$163,COLUMN(AA50),0)</f>
        <v>0</v>
      </c>
      <c r="AX53" s="23">
        <f>VLOOKUP($C53,[1]裸属性!$A$84:$AK$163,COLUMN(AB50),0)</f>
        <v>0</v>
      </c>
      <c r="AY53" s="23">
        <f>VLOOKUP($C53,[1]裸属性!$A$84:$AK$163,COLUMN(AC50),0)</f>
        <v>0</v>
      </c>
      <c r="AZ53" s="23">
        <f>VLOOKUP($C53,[1]裸属性!$A$84:$AK$163,COLUMN(AD50),0)</f>
        <v>0</v>
      </c>
      <c r="BA53" s="23">
        <f>VLOOKUP($C53,[1]裸属性!$A$84:$AK$163,COLUMN(AE50),0)</f>
        <v>0</v>
      </c>
      <c r="BB53" s="23">
        <f>VLOOKUP($C53,[1]裸属性!$A$84:$AK$163,COLUMN(AF50),0)</f>
        <v>99999</v>
      </c>
      <c r="BC53" s="23">
        <f>VLOOKUP($C53,[1]裸属性!$A$84:$AK$163,COLUMN(AG50),0)</f>
        <v>0</v>
      </c>
      <c r="BD53" s="23">
        <f>VLOOKUP($C53,[1]裸属性!$A$84:$AK$163,COLUMN(AH50),0)</f>
        <v>0</v>
      </c>
      <c r="BE53" s="23">
        <f>VLOOKUP($C53,[1]裸属性!$A$84:$AK$163,COLUMN(AI50),0)</f>
        <v>0</v>
      </c>
      <c r="BF53" s="23">
        <f>VLOOKUP($C53,[1]裸属性!$A$84:$AK$163,COLUMN(AJ50),0)</f>
        <v>0</v>
      </c>
      <c r="BG53" s="26"/>
    </row>
    <row r="54" spans="1:59" x14ac:dyDescent="0.15">
      <c r="A54">
        <v>1050</v>
      </c>
      <c r="C54">
        <f t="shared" si="12"/>
        <v>50</v>
      </c>
      <c r="D54">
        <f ca="1">ROUND(X54*[1]期望属性!$F$23+Y54*[1]期望属性!$F$25+Z54*[1]期望属性!$F$24+AA54*[1]期望属性!$F$26+AB54*[1]期望属性!$F$27+AC54*[1]期望属性!$F$28+W54*[1]期望属性!$F$29+AF54*[1]期望属性!$F$31+AL54*[1]期望属性!$F$30+AS54*[1]期望属性!$F$33+AT54*[1]期望属性!$F$35+AU54*[1]期望属性!$F$34,0)</f>
        <v>2030719</v>
      </c>
      <c r="E54">
        <v>0</v>
      </c>
      <c r="F54">
        <f t="shared" ca="1" si="2"/>
        <v>2</v>
      </c>
      <c r="G54" t="str">
        <f t="shared" ca="1" si="13"/>
        <v>14,201,1</v>
      </c>
      <c r="H54" t="str">
        <f t="shared" ca="1" si="0"/>
        <v>17,7044,1</v>
      </c>
      <c r="I54" t="str">
        <f t="shared" ca="1" si="3"/>
        <v>2003,39</v>
      </c>
      <c r="J54" t="str">
        <f t="shared" ca="1" si="4"/>
        <v>2004,44</v>
      </c>
      <c r="K54" t="str">
        <f t="shared" ca="1" si="5"/>
        <v>2005,40</v>
      </c>
      <c r="L54" t="str">
        <f t="shared" ca="1" si="6"/>
        <v>2006,40</v>
      </c>
      <c r="M54" t="str">
        <f t="shared" ca="1" si="7"/>
        <v>2007,38</v>
      </c>
      <c r="N54" t="str">
        <f t="shared" ca="1" si="8"/>
        <v>2008,48</v>
      </c>
      <c r="O54">
        <f t="shared" ca="1" si="9"/>
        <v>2009</v>
      </c>
      <c r="P54">
        <f t="shared" ca="1" si="10"/>
        <v>2010</v>
      </c>
      <c r="Q54">
        <f t="shared" ca="1" si="11"/>
        <v>0</v>
      </c>
      <c r="R54" s="1" t="str">
        <f ca="1">"7,"&amp;INDEX(所有佣兵id!$A$3:$A$42,RANDBETWEEN(1,COUNT(所有佣兵id!$A$3:$A$42)))&amp;",1"</f>
        <v>7,21,1</v>
      </c>
      <c r="S54" s="1" t="str">
        <f ca="1">"7,"&amp;INDEX(所有佣兵id!$A$3:$A$42,RANDBETWEEN(1,COUNT(所有佣兵id!$A$3:$A$42)))&amp;",1"</f>
        <v>7,53,1</v>
      </c>
      <c r="T54" s="1" t="str">
        <f ca="1">"7,"&amp;INDEX(所有佣兵id!$A$3:$A$42,RANDBETWEEN(1,COUNT(所有佣兵id!$A$3:$A$42)))&amp;",1"</f>
        <v>7,5,1</v>
      </c>
      <c r="U54" s="1" t="str">
        <f ca="1">IF(C54&lt;21,0,"7,"&amp;INDEX(所有佣兵id!$A$3:$A$42,RANDBETWEEN(1,COUNT(所有佣兵id!$A$3:$A$42)))&amp;",1")</f>
        <v>7,41,1</v>
      </c>
      <c r="V54" s="1" t="str">
        <f ca="1">IF(C54&lt;31,0,"7,"&amp;INDEX(所有佣兵id!$A$3:$A$42,RANDBETWEEN(1,COUNT(所有佣兵id!$A$3:$A$42)))&amp;",1")</f>
        <v>7,1,1</v>
      </c>
      <c r="W54" s="21">
        <f ca="1">INT(VLOOKUP($C54,[1]裸属性!$A$84:$AK$163,COLUMN(F50),0)*(1+$E54/10+RANDBETWEEN(-1,1)/10))</f>
        <v>321249</v>
      </c>
      <c r="X54" s="23">
        <v>100</v>
      </c>
      <c r="Y54" s="21">
        <f ca="1">INT(VLOOKUP($C54,[1]裸属性!$A$84:$AK$163,COLUMN(H50),0)*(1+$E54/10+RANDBETWEEN(-1,1)/10))</f>
        <v>4354</v>
      </c>
      <c r="Z54" s="19">
        <f ca="1">INT(VLOOKUP($C54,[1]裸属性!$A$84:$AK$163,COLUMN(B51),0)*(1+$E54/10+RANDBETWEEN(-1,1)/10))</f>
        <v>8533</v>
      </c>
      <c r="AA54" s="19">
        <f ca="1">INT(VLOOKUP($C54,[1]裸属性!$A$84:$AK$163,COLUMN(C51),0)*(1+$E54/10+RANDBETWEEN(-1,1)/10))</f>
        <v>5228</v>
      </c>
      <c r="AB54" s="19">
        <f ca="1">INT(VLOOKUP($C54,[1]裸属性!$A$84:$AK$163,COLUMN(D51),0)*(1+$E54/10+RANDBETWEEN(-1,1)/10))</f>
        <v>7679</v>
      </c>
      <c r="AC54" s="19">
        <f ca="1">INT(VLOOKUP($C54,[1]裸属性!$A$84:$AK$163,COLUMN(E51),0)*(1+$E54/10+RANDBETWEEN(-1,1)/10))</f>
        <v>5228</v>
      </c>
      <c r="AD54" s="23">
        <f>0</f>
        <v>0</v>
      </c>
      <c r="AE54" s="23">
        <v>0</v>
      </c>
      <c r="AF54" s="25">
        <f ca="1">INT(VLOOKUP($C54,[1]裸属性!$A$84:$AK$163,COLUMN(J51),0)*(1+$E54/10+RANDBETWEEN(-1,1)/10))</f>
        <v>639</v>
      </c>
      <c r="AG54" s="23">
        <f>VLOOKUP($C54,[1]裸属性!$A$84:$AK$163,COLUMN(K51),0)</f>
        <v>30</v>
      </c>
      <c r="AH54" s="23">
        <f>VLOOKUP($C54,[1]裸属性!$A$84:$AK$163,COLUMN(L51),0)</f>
        <v>800</v>
      </c>
      <c r="AI54" s="23">
        <f>VLOOKUP($C54,[1]裸属性!$A$84:$AK$163,COLUMN(M51),0)</f>
        <v>600</v>
      </c>
      <c r="AJ54" s="23">
        <f>VLOOKUP($C54,[1]裸属性!$A$84:$AK$163,COLUMN(N51),0)</f>
        <v>175</v>
      </c>
      <c r="AK54" s="23">
        <f>VLOOKUP($C54,[1]裸属性!$A$84:$AK$163,COLUMN(O51),0)</f>
        <v>99</v>
      </c>
      <c r="AL54" s="25">
        <f ca="1">INT(VLOOKUP($C54,[1]裸属性!$A$84:$AK$163,COLUMN(P51),0)*(1+$E54/10+RANDBETWEEN(-1,1)/10))</f>
        <v>532</v>
      </c>
      <c r="AM54" s="23">
        <f>VLOOKUP($C54,[1]裸属性!$A$84:$AK$163,COLUMN(Q51),0)</f>
        <v>0</v>
      </c>
      <c r="AN54" s="23">
        <f>VLOOKUP($C54,[1]裸属性!$A$84:$AK$163,COLUMN(R51),0)</f>
        <v>0</v>
      </c>
      <c r="AO54" s="23">
        <f>VLOOKUP($C54,[1]裸属性!$A$84:$AK$163,COLUMN(S51),0)</f>
        <v>0</v>
      </c>
      <c r="AP54" s="23">
        <f>VLOOKUP($C54,[1]裸属性!$A$84:$AK$163,COLUMN(T51),0)</f>
        <v>0</v>
      </c>
      <c r="AQ54" s="23">
        <f>VLOOKUP($C54,[1]裸属性!$A$84:$AK$163,COLUMN(U51),0)</f>
        <v>0</v>
      </c>
      <c r="AR54" s="23">
        <f>VLOOKUP($C54,[1]裸属性!$A$84:$AK$163,COLUMN(V51),0)</f>
        <v>0</v>
      </c>
      <c r="AS54" s="25">
        <f ca="1">INT(VLOOKUP($C54,[1]裸属性!$A$84:$AK$163,COLUMN(W51),0)*(1+$E54/10+RANDBETWEEN(-1,1)/10))</f>
        <v>1089</v>
      </c>
      <c r="AT54" s="25">
        <f ca="1">INT(VLOOKUP($C54,[1]裸属性!$A$84:$AK$163,COLUMN(X51),0)*(1+$E54/10+RANDBETWEEN(-1,1)/10))</f>
        <v>5000</v>
      </c>
      <c r="AU54" s="25">
        <f ca="1">INT(VLOOKUP($C54,[1]裸属性!$A$84:$AK$163,COLUMN(Y51),0)*(1+$E54/10+RANDBETWEEN(-1,1)/10))</f>
        <v>720</v>
      </c>
      <c r="AV54" s="23">
        <f>VLOOKUP($C54,[1]裸属性!$A$84:$AK$163,COLUMN(Z51),0)</f>
        <v>0</v>
      </c>
      <c r="AW54" s="23">
        <f>VLOOKUP($C54,[1]裸属性!$A$84:$AK$163,COLUMN(AA51),0)</f>
        <v>0</v>
      </c>
      <c r="AX54" s="23">
        <f>VLOOKUP($C54,[1]裸属性!$A$84:$AK$163,COLUMN(AB51),0)</f>
        <v>0</v>
      </c>
      <c r="AY54" s="23">
        <f>VLOOKUP($C54,[1]裸属性!$A$84:$AK$163,COLUMN(AC51),0)</f>
        <v>0</v>
      </c>
      <c r="AZ54" s="23">
        <f>VLOOKUP($C54,[1]裸属性!$A$84:$AK$163,COLUMN(AD51),0)</f>
        <v>0</v>
      </c>
      <c r="BA54" s="23">
        <f>VLOOKUP($C54,[1]裸属性!$A$84:$AK$163,COLUMN(AE51),0)</f>
        <v>0</v>
      </c>
      <c r="BB54" s="23">
        <f>VLOOKUP($C54,[1]裸属性!$A$84:$AK$163,COLUMN(AF51),0)</f>
        <v>99999</v>
      </c>
      <c r="BC54" s="23">
        <f>VLOOKUP($C54,[1]裸属性!$A$84:$AK$163,COLUMN(AG51),0)</f>
        <v>0</v>
      </c>
      <c r="BD54" s="23">
        <f>VLOOKUP($C54,[1]裸属性!$A$84:$AK$163,COLUMN(AH51),0)</f>
        <v>0</v>
      </c>
      <c r="BE54" s="23">
        <f>VLOOKUP($C54,[1]裸属性!$A$84:$AK$163,COLUMN(AI51),0)</f>
        <v>0</v>
      </c>
      <c r="BF54" s="23">
        <f>VLOOKUP($C54,[1]裸属性!$A$84:$AK$163,COLUMN(AJ51),0)</f>
        <v>0</v>
      </c>
      <c r="BG54" s="26"/>
    </row>
    <row r="55" spans="1:59" x14ac:dyDescent="0.15">
      <c r="A55">
        <v>1051</v>
      </c>
      <c r="C55">
        <f t="shared" si="12"/>
        <v>51</v>
      </c>
      <c r="D55">
        <f ca="1">ROUND(X55*[1]期望属性!$F$23+Y55*[1]期望属性!$F$25+Z55*[1]期望属性!$F$24+AA55*[1]期望属性!$F$26+AB55*[1]期望属性!$F$27+AC55*[1]期望属性!$F$28+W55*[1]期望属性!$F$29+AF55*[1]期望属性!$F$31+AL55*[1]期望属性!$F$30+AS55*[1]期望属性!$F$33+AT55*[1]期望属性!$F$35+AU55*[1]期望属性!$F$34,0)</f>
        <v>2100201</v>
      </c>
      <c r="E55">
        <v>0</v>
      </c>
      <c r="F55">
        <f t="shared" ca="1" si="2"/>
        <v>2</v>
      </c>
      <c r="G55" t="str">
        <f t="shared" ca="1" si="13"/>
        <v>14,201,1</v>
      </c>
      <c r="H55" t="str">
        <f t="shared" ca="1" si="0"/>
        <v>17,7047,1</v>
      </c>
      <c r="I55" t="str">
        <f t="shared" ca="1" si="3"/>
        <v>2003,40</v>
      </c>
      <c r="J55" t="str">
        <f t="shared" ca="1" si="4"/>
        <v>2004,40</v>
      </c>
      <c r="K55" t="str">
        <f t="shared" ca="1" si="5"/>
        <v>2005,46</v>
      </c>
      <c r="L55" t="str">
        <f t="shared" ca="1" si="6"/>
        <v>2006,42</v>
      </c>
      <c r="M55" t="str">
        <f t="shared" ca="1" si="7"/>
        <v>2007,49</v>
      </c>
      <c r="N55" t="str">
        <f t="shared" ca="1" si="8"/>
        <v>2008,47</v>
      </c>
      <c r="O55">
        <f t="shared" ca="1" si="9"/>
        <v>2009</v>
      </c>
      <c r="P55">
        <f t="shared" ca="1" si="10"/>
        <v>2010</v>
      </c>
      <c r="Q55">
        <f t="shared" ca="1" si="11"/>
        <v>0</v>
      </c>
      <c r="R55" s="1" t="str">
        <f ca="1">"7,"&amp;INDEX(所有佣兵id!$A$3:$A$42,RANDBETWEEN(1,COUNT(所有佣兵id!$A$3:$A$42)))&amp;",1"</f>
        <v>7,17,1</v>
      </c>
      <c r="S55" s="1" t="str">
        <f ca="1">"7,"&amp;INDEX(所有佣兵id!$A$3:$A$42,RANDBETWEEN(1,COUNT(所有佣兵id!$A$3:$A$42)))&amp;",1"</f>
        <v>7,22,1</v>
      </c>
      <c r="T55" s="1" t="str">
        <f ca="1">"7,"&amp;INDEX(所有佣兵id!$A$3:$A$42,RANDBETWEEN(1,COUNT(所有佣兵id!$A$3:$A$42)))&amp;",1"</f>
        <v>7,29,1</v>
      </c>
      <c r="U55" s="1" t="str">
        <f ca="1">IF(C55&lt;21,0,"7,"&amp;INDEX(所有佣兵id!$A$3:$A$42,RANDBETWEEN(1,COUNT(所有佣兵id!$A$3:$A$42)))&amp;",1")</f>
        <v>7,45,1</v>
      </c>
      <c r="V55" s="1" t="str">
        <f ca="1">IF(C55&lt;31,0,"7,"&amp;INDEX(所有佣兵id!$A$3:$A$42,RANDBETWEEN(1,COUNT(所有佣兵id!$A$3:$A$42)))&amp;",1")</f>
        <v>7,29,1</v>
      </c>
      <c r="W55" s="21">
        <f ca="1">INT(VLOOKUP($C55,[1]裸属性!$A$84:$AK$163,COLUMN(F51),0)*(1+$E55/10+RANDBETWEEN(-1,1)/10))</f>
        <v>332281</v>
      </c>
      <c r="X55" s="23">
        <v>100</v>
      </c>
      <c r="Y55" s="21">
        <f ca="1">INT(VLOOKUP($C55,[1]裸属性!$A$84:$AK$163,COLUMN(H51),0)*(1+$E55/10+RANDBETWEEN(-1,1)/10))</f>
        <v>4954</v>
      </c>
      <c r="Z55" s="19">
        <f ca="1">INT(VLOOKUP($C55,[1]裸属性!$A$84:$AK$163,COLUMN(B52),0)*(1+$E55/10+RANDBETWEEN(-1,1)/10))</f>
        <v>9709</v>
      </c>
      <c r="AA55" s="19">
        <f ca="1">INT(VLOOKUP($C55,[1]裸属性!$A$84:$AK$163,COLUMN(C52),0)*(1+$E55/10+RANDBETWEEN(-1,1)/10))</f>
        <v>4425</v>
      </c>
      <c r="AB55" s="19">
        <f ca="1">INT(VLOOKUP($C55,[1]裸属性!$A$84:$AK$163,COLUMN(D52),0)*(1+$E55/10+RANDBETWEEN(-1,1)/10))</f>
        <v>8827</v>
      </c>
      <c r="AC55" s="19">
        <f ca="1">INT(VLOOKUP($C55,[1]裸属性!$A$84:$AK$163,COLUMN(E52),0)*(1+$E55/10+RANDBETWEEN(-1,1)/10))</f>
        <v>5408</v>
      </c>
      <c r="AD55" s="23">
        <f>0</f>
        <v>0</v>
      </c>
      <c r="AE55" s="23">
        <v>0</v>
      </c>
      <c r="AF55" s="25">
        <f ca="1">INT(VLOOKUP($C55,[1]裸属性!$A$84:$AK$163,COLUMN(J52),0)*(1+$E55/10+RANDBETWEEN(-1,1)/10))</f>
        <v>727</v>
      </c>
      <c r="AG55" s="23">
        <f>VLOOKUP($C55,[1]裸属性!$A$84:$AK$163,COLUMN(K52),0)</f>
        <v>30</v>
      </c>
      <c r="AH55" s="23">
        <f>VLOOKUP($C55,[1]裸属性!$A$84:$AK$163,COLUMN(L52),0)</f>
        <v>800</v>
      </c>
      <c r="AI55" s="23">
        <f>VLOOKUP($C55,[1]裸属性!$A$84:$AK$163,COLUMN(M52),0)</f>
        <v>600</v>
      </c>
      <c r="AJ55" s="23">
        <f>VLOOKUP($C55,[1]裸属性!$A$84:$AK$163,COLUMN(N52),0)</f>
        <v>175</v>
      </c>
      <c r="AK55" s="23">
        <f>VLOOKUP($C55,[1]裸属性!$A$84:$AK$163,COLUMN(O52),0)</f>
        <v>99</v>
      </c>
      <c r="AL55" s="25">
        <f ca="1">INT(VLOOKUP($C55,[1]裸属性!$A$84:$AK$163,COLUMN(P52),0)*(1+$E55/10+RANDBETWEEN(-1,1)/10))</f>
        <v>501</v>
      </c>
      <c r="AM55" s="23">
        <f>VLOOKUP($C55,[1]裸属性!$A$84:$AK$163,COLUMN(Q52),0)</f>
        <v>0</v>
      </c>
      <c r="AN55" s="23">
        <f>VLOOKUP($C55,[1]裸属性!$A$84:$AK$163,COLUMN(R52),0)</f>
        <v>0</v>
      </c>
      <c r="AO55" s="23">
        <f>VLOOKUP($C55,[1]裸属性!$A$84:$AK$163,COLUMN(S52),0)</f>
        <v>0</v>
      </c>
      <c r="AP55" s="23">
        <f>VLOOKUP($C55,[1]裸属性!$A$84:$AK$163,COLUMN(T52),0)</f>
        <v>0</v>
      </c>
      <c r="AQ55" s="23">
        <f>VLOOKUP($C55,[1]裸属性!$A$84:$AK$163,COLUMN(U52),0)</f>
        <v>0</v>
      </c>
      <c r="AR55" s="23">
        <f>VLOOKUP($C55,[1]裸属性!$A$84:$AK$163,COLUMN(V52),0)</f>
        <v>0</v>
      </c>
      <c r="AS55" s="25">
        <f ca="1">INT(VLOOKUP($C55,[1]裸属性!$A$84:$AK$163,COLUMN(W52),0)*(1+$E55/10+RANDBETWEEN(-1,1)/10))</f>
        <v>1127</v>
      </c>
      <c r="AT55" s="25">
        <f ca="1">INT(VLOOKUP($C55,[1]裸属性!$A$84:$AK$163,COLUMN(X52),0)*(1+$E55/10+RANDBETWEEN(-1,1)/10))</f>
        <v>5000</v>
      </c>
      <c r="AU55" s="25">
        <f ca="1">INT(VLOOKUP($C55,[1]裸属性!$A$84:$AK$163,COLUMN(Y52),0)*(1+$E55/10+RANDBETWEEN(-1,1)/10))</f>
        <v>745</v>
      </c>
      <c r="AV55" s="23">
        <f>VLOOKUP($C55,[1]裸属性!$A$84:$AK$163,COLUMN(Z52),0)</f>
        <v>0</v>
      </c>
      <c r="AW55" s="23">
        <f>VLOOKUP($C55,[1]裸属性!$A$84:$AK$163,COLUMN(AA52),0)</f>
        <v>0</v>
      </c>
      <c r="AX55" s="23">
        <f>VLOOKUP($C55,[1]裸属性!$A$84:$AK$163,COLUMN(AB52),0)</f>
        <v>0</v>
      </c>
      <c r="AY55" s="23">
        <f>VLOOKUP($C55,[1]裸属性!$A$84:$AK$163,COLUMN(AC52),0)</f>
        <v>0</v>
      </c>
      <c r="AZ55" s="23">
        <f>VLOOKUP($C55,[1]裸属性!$A$84:$AK$163,COLUMN(AD52),0)</f>
        <v>0</v>
      </c>
      <c r="BA55" s="23">
        <f>VLOOKUP($C55,[1]裸属性!$A$84:$AK$163,COLUMN(AE52),0)</f>
        <v>0</v>
      </c>
      <c r="BB55" s="23">
        <f>VLOOKUP($C55,[1]裸属性!$A$84:$AK$163,COLUMN(AF52),0)</f>
        <v>99999</v>
      </c>
      <c r="BC55" s="23">
        <f>VLOOKUP($C55,[1]裸属性!$A$84:$AK$163,COLUMN(AG52),0)</f>
        <v>0</v>
      </c>
      <c r="BD55" s="23">
        <f>VLOOKUP($C55,[1]裸属性!$A$84:$AK$163,COLUMN(AH52),0)</f>
        <v>0</v>
      </c>
      <c r="BE55" s="23">
        <f>VLOOKUP($C55,[1]裸属性!$A$84:$AK$163,COLUMN(AI52),0)</f>
        <v>0</v>
      </c>
      <c r="BF55" s="23">
        <f>VLOOKUP($C55,[1]裸属性!$A$84:$AK$163,COLUMN(AJ52),0)</f>
        <v>0</v>
      </c>
      <c r="BG55" s="26"/>
    </row>
    <row r="56" spans="1:59" x14ac:dyDescent="0.15">
      <c r="A56">
        <v>1052</v>
      </c>
      <c r="C56">
        <f t="shared" si="12"/>
        <v>52</v>
      </c>
      <c r="D56">
        <f ca="1">ROUND(X56*[1]期望属性!$F$23+Y56*[1]期望属性!$F$25+Z56*[1]期望属性!$F$24+AA56*[1]期望属性!$F$26+AB56*[1]期望属性!$F$27+AC56*[1]期望属性!$F$28+W56*[1]期望属性!$F$29+AF56*[1]期望属性!$F$31+AL56*[1]期望属性!$F$30+AS56*[1]期望属性!$F$33+AT56*[1]期望属性!$F$35+AU56*[1]期望属性!$F$34,0)</f>
        <v>2169305</v>
      </c>
      <c r="E56">
        <v>0</v>
      </c>
      <c r="F56">
        <f t="shared" ca="1" si="2"/>
        <v>2</v>
      </c>
      <c r="G56" t="str">
        <f t="shared" ca="1" si="13"/>
        <v>14,201,1</v>
      </c>
      <c r="H56" t="str">
        <f t="shared" ca="1" si="0"/>
        <v>17,7040,1</v>
      </c>
      <c r="I56" t="str">
        <f t="shared" ca="1" si="3"/>
        <v>2003,41</v>
      </c>
      <c r="J56" t="str">
        <f t="shared" ca="1" si="4"/>
        <v>2004,44</v>
      </c>
      <c r="K56" t="str">
        <f t="shared" ca="1" si="5"/>
        <v>2005,41</v>
      </c>
      <c r="L56" t="str">
        <f t="shared" ca="1" si="6"/>
        <v>2006,51</v>
      </c>
      <c r="M56" t="str">
        <f t="shared" ca="1" si="7"/>
        <v>2007,39</v>
      </c>
      <c r="N56" t="str">
        <f t="shared" ca="1" si="8"/>
        <v>2008,39</v>
      </c>
      <c r="O56">
        <f t="shared" ca="1" si="9"/>
        <v>2009</v>
      </c>
      <c r="P56">
        <f t="shared" ca="1" si="10"/>
        <v>2010</v>
      </c>
      <c r="Q56">
        <f t="shared" ca="1" si="11"/>
        <v>2011</v>
      </c>
      <c r="R56" s="1" t="str">
        <f ca="1">"7,"&amp;INDEX(所有佣兵id!$A$3:$A$42,RANDBETWEEN(1,COUNT(所有佣兵id!$A$3:$A$42)))&amp;",1"</f>
        <v>7,63,1</v>
      </c>
      <c r="S56" s="1" t="str">
        <f ca="1">"7,"&amp;INDEX(所有佣兵id!$A$3:$A$42,RANDBETWEEN(1,COUNT(所有佣兵id!$A$3:$A$42)))&amp;",1"</f>
        <v>7,48,1</v>
      </c>
      <c r="T56" s="1" t="str">
        <f ca="1">"7,"&amp;INDEX(所有佣兵id!$A$3:$A$42,RANDBETWEEN(1,COUNT(所有佣兵id!$A$3:$A$42)))&amp;",1"</f>
        <v>7,29,1</v>
      </c>
      <c r="U56" s="1" t="str">
        <f ca="1">IF(C56&lt;21,0,"7,"&amp;INDEX(所有佣兵id!$A$3:$A$42,RANDBETWEEN(1,COUNT(所有佣兵id!$A$3:$A$42)))&amp;",1")</f>
        <v>7,42,1</v>
      </c>
      <c r="V56" s="1" t="str">
        <f ca="1">IF(C56&lt;31,0,"7,"&amp;INDEX(所有佣兵id!$A$3:$A$42,RANDBETWEEN(1,COUNT(所有佣兵id!$A$3:$A$42)))&amp;",1")</f>
        <v>7,63,1</v>
      </c>
      <c r="W56" s="21">
        <f ca="1">INT(VLOOKUP($C56,[1]裸属性!$A$84:$AK$163,COLUMN(F52),0)*(1+$E56/10+RANDBETWEEN(-1,1)/10))</f>
        <v>343494</v>
      </c>
      <c r="X56" s="23">
        <v>100</v>
      </c>
      <c r="Y56" s="21">
        <f ca="1">INT(VLOOKUP($C56,[1]裸属性!$A$84:$AK$163,COLUMN(H52),0)*(1+$E56/10+RANDBETWEEN(-1,1)/10))</f>
        <v>4656</v>
      </c>
      <c r="Z56" s="19">
        <f ca="1">INT(VLOOKUP($C56,[1]裸属性!$A$84:$AK$163,COLUMN(B53),0)*(1+$E56/10+RANDBETWEEN(-1,1)/10))</f>
        <v>8212</v>
      </c>
      <c r="AA56" s="19">
        <f ca="1">INT(VLOOKUP($C56,[1]裸属性!$A$84:$AK$163,COLUMN(C53),0)*(1+$E56/10+RANDBETWEEN(-1,1)/10))</f>
        <v>5591</v>
      </c>
      <c r="AB56" s="19">
        <f ca="1">INT(VLOOKUP($C56,[1]裸属性!$A$84:$AK$163,COLUMN(D53),0)*(1+$E56/10+RANDBETWEEN(-1,1)/10))</f>
        <v>10037</v>
      </c>
      <c r="AC56" s="19">
        <f ca="1">INT(VLOOKUP($C56,[1]裸属性!$A$84:$AK$163,COLUMN(E53),0)*(1+$E56/10+RANDBETWEEN(-1,1)/10))</f>
        <v>5591</v>
      </c>
      <c r="AD56" s="23">
        <f>0</f>
        <v>0</v>
      </c>
      <c r="AE56" s="23">
        <v>0</v>
      </c>
      <c r="AF56" s="25">
        <f ca="1">INT(VLOOKUP($C56,[1]裸属性!$A$84:$AK$163,COLUMN(J53),0)*(1+$E56/10+RANDBETWEEN(-1,1)/10))</f>
        <v>752</v>
      </c>
      <c r="AG56" s="23">
        <f>VLOOKUP($C56,[1]裸属性!$A$84:$AK$163,COLUMN(K53),0)</f>
        <v>30</v>
      </c>
      <c r="AH56" s="23">
        <f>VLOOKUP($C56,[1]裸属性!$A$84:$AK$163,COLUMN(L53),0)</f>
        <v>800</v>
      </c>
      <c r="AI56" s="23">
        <f>VLOOKUP($C56,[1]裸属性!$A$84:$AK$163,COLUMN(M53),0)</f>
        <v>600</v>
      </c>
      <c r="AJ56" s="23">
        <f>VLOOKUP($C56,[1]裸属性!$A$84:$AK$163,COLUMN(N53),0)</f>
        <v>175</v>
      </c>
      <c r="AK56" s="23">
        <f>VLOOKUP($C56,[1]裸属性!$A$84:$AK$163,COLUMN(O53),0)</f>
        <v>99</v>
      </c>
      <c r="AL56" s="25">
        <f ca="1">INT(VLOOKUP($C56,[1]裸属性!$A$84:$AK$163,COLUMN(P53),0)*(1+$E56/10+RANDBETWEEN(-1,1)/10))</f>
        <v>569</v>
      </c>
      <c r="AM56" s="23">
        <f>VLOOKUP($C56,[1]裸属性!$A$84:$AK$163,COLUMN(Q53),0)</f>
        <v>0</v>
      </c>
      <c r="AN56" s="23">
        <f>VLOOKUP($C56,[1]裸属性!$A$84:$AK$163,COLUMN(R53),0)</f>
        <v>0</v>
      </c>
      <c r="AO56" s="23">
        <f>VLOOKUP($C56,[1]裸属性!$A$84:$AK$163,COLUMN(S53),0)</f>
        <v>0</v>
      </c>
      <c r="AP56" s="23">
        <f>VLOOKUP($C56,[1]裸属性!$A$84:$AK$163,COLUMN(T53),0)</f>
        <v>0</v>
      </c>
      <c r="AQ56" s="23">
        <f>VLOOKUP($C56,[1]裸属性!$A$84:$AK$163,COLUMN(U53),0)</f>
        <v>0</v>
      </c>
      <c r="AR56" s="23">
        <f>VLOOKUP($C56,[1]裸属性!$A$84:$AK$163,COLUMN(V53),0)</f>
        <v>0</v>
      </c>
      <c r="AS56" s="25">
        <f ca="1">INT(VLOOKUP($C56,[1]裸属性!$A$84:$AK$163,COLUMN(W53),0)*(1+$E56/10+RANDBETWEEN(-1,1)/10))</f>
        <v>1166</v>
      </c>
      <c r="AT56" s="25">
        <f ca="1">INT(VLOOKUP($C56,[1]裸属性!$A$84:$AK$163,COLUMN(X53),0)*(1+$E56/10+RANDBETWEEN(-1,1)/10))</f>
        <v>5000</v>
      </c>
      <c r="AU56" s="25">
        <f ca="1">INT(VLOOKUP($C56,[1]裸属性!$A$84:$AK$163,COLUMN(Y53),0)*(1+$E56/10+RANDBETWEEN(-1,1)/10))</f>
        <v>701</v>
      </c>
      <c r="AV56" s="23">
        <f>VLOOKUP($C56,[1]裸属性!$A$84:$AK$163,COLUMN(Z53),0)</f>
        <v>0</v>
      </c>
      <c r="AW56" s="23">
        <f>VLOOKUP($C56,[1]裸属性!$A$84:$AK$163,COLUMN(AA53),0)</f>
        <v>0</v>
      </c>
      <c r="AX56" s="23">
        <f>VLOOKUP($C56,[1]裸属性!$A$84:$AK$163,COLUMN(AB53),0)</f>
        <v>0</v>
      </c>
      <c r="AY56" s="23">
        <f>VLOOKUP($C56,[1]裸属性!$A$84:$AK$163,COLUMN(AC53),0)</f>
        <v>0</v>
      </c>
      <c r="AZ56" s="23">
        <f>VLOOKUP($C56,[1]裸属性!$A$84:$AK$163,COLUMN(AD53),0)</f>
        <v>0</v>
      </c>
      <c r="BA56" s="23">
        <f>VLOOKUP($C56,[1]裸属性!$A$84:$AK$163,COLUMN(AE53),0)</f>
        <v>0</v>
      </c>
      <c r="BB56" s="23">
        <f>VLOOKUP($C56,[1]裸属性!$A$84:$AK$163,COLUMN(AF53),0)</f>
        <v>99999</v>
      </c>
      <c r="BC56" s="23">
        <f>VLOOKUP($C56,[1]裸属性!$A$84:$AK$163,COLUMN(AG53),0)</f>
        <v>0</v>
      </c>
      <c r="BD56" s="23">
        <f>VLOOKUP($C56,[1]裸属性!$A$84:$AK$163,COLUMN(AH53),0)</f>
        <v>0</v>
      </c>
      <c r="BE56" s="23">
        <f>VLOOKUP($C56,[1]裸属性!$A$84:$AK$163,COLUMN(AI53),0)</f>
        <v>0</v>
      </c>
      <c r="BF56" s="23">
        <f>VLOOKUP($C56,[1]裸属性!$A$84:$AK$163,COLUMN(AJ53),0)</f>
        <v>0</v>
      </c>
      <c r="BG56" s="26"/>
    </row>
    <row r="57" spans="1:59" x14ac:dyDescent="0.15">
      <c r="A57">
        <v>1053</v>
      </c>
      <c r="C57">
        <f t="shared" si="12"/>
        <v>53</v>
      </c>
      <c r="D57">
        <f ca="1">ROUND(X57*[1]期望属性!$F$23+Y57*[1]期望属性!$F$25+Z57*[1]期望属性!$F$24+AA57*[1]期望属性!$F$26+AB57*[1]期望属性!$F$27+AC57*[1]期望属性!$F$28+W57*[1]期望属性!$F$29+AF57*[1]期望属性!$F$31+AL57*[1]期望属性!$F$30+AS57*[1]期望属性!$F$33+AT57*[1]期望属性!$F$35+AU57*[1]期望属性!$F$34,0)</f>
        <v>2188212</v>
      </c>
      <c r="E57">
        <v>0</v>
      </c>
      <c r="F57">
        <f t="shared" ca="1" si="2"/>
        <v>1</v>
      </c>
      <c r="G57" t="str">
        <f t="shared" ca="1" si="13"/>
        <v>14,101,1</v>
      </c>
      <c r="H57" t="str">
        <f t="shared" ca="1" si="0"/>
        <v>17,6045,1</v>
      </c>
      <c r="I57" t="str">
        <f t="shared" ca="1" si="3"/>
        <v>1003,40</v>
      </c>
      <c r="J57" t="str">
        <f t="shared" ca="1" si="4"/>
        <v>1004,46</v>
      </c>
      <c r="K57" t="str">
        <f t="shared" ca="1" si="5"/>
        <v>1005,45</v>
      </c>
      <c r="L57" t="str">
        <f t="shared" ca="1" si="6"/>
        <v>1006,50</v>
      </c>
      <c r="M57" t="str">
        <f t="shared" ca="1" si="7"/>
        <v>1007,51</v>
      </c>
      <c r="N57" t="str">
        <f t="shared" ca="1" si="8"/>
        <v>1008,52</v>
      </c>
      <c r="O57">
        <f t="shared" ca="1" si="9"/>
        <v>1009</v>
      </c>
      <c r="P57">
        <f t="shared" ca="1" si="10"/>
        <v>1010</v>
      </c>
      <c r="Q57">
        <f t="shared" ca="1" si="11"/>
        <v>0</v>
      </c>
      <c r="R57" s="1" t="str">
        <f ca="1">"7,"&amp;INDEX(所有佣兵id!$A$3:$A$42,RANDBETWEEN(1,COUNT(所有佣兵id!$A$3:$A$42)))&amp;",1"</f>
        <v>7,1,1</v>
      </c>
      <c r="S57" s="1" t="str">
        <f ca="1">"7,"&amp;INDEX(所有佣兵id!$A$3:$A$42,RANDBETWEEN(1,COUNT(所有佣兵id!$A$3:$A$42)))&amp;",1"</f>
        <v>7,20,1</v>
      </c>
      <c r="T57" s="1" t="str">
        <f ca="1">"7,"&amp;INDEX(所有佣兵id!$A$3:$A$42,RANDBETWEEN(1,COUNT(所有佣兵id!$A$3:$A$42)))&amp;",1"</f>
        <v>7,62,1</v>
      </c>
      <c r="U57" s="1" t="str">
        <f ca="1">IF(C57&lt;21,0,"7,"&amp;INDEX(所有佣兵id!$A$3:$A$42,RANDBETWEEN(1,COUNT(所有佣兵id!$A$3:$A$42)))&amp;",1")</f>
        <v>7,46,1</v>
      </c>
      <c r="V57" s="1" t="str">
        <f ca="1">IF(C57&lt;31,0,"7,"&amp;INDEX(所有佣兵id!$A$3:$A$42,RANDBETWEEN(1,COUNT(所有佣兵id!$A$3:$A$42)))&amp;",1")</f>
        <v>7,26,1</v>
      </c>
      <c r="W57" s="21">
        <f ca="1">INT(VLOOKUP($C57,[1]裸属性!$A$84:$AK$163,COLUMN(F53),0)*(1+$E57/10+RANDBETWEEN(-1,1)/10))</f>
        <v>354895</v>
      </c>
      <c r="X57" s="23">
        <v>100</v>
      </c>
      <c r="Y57" s="21">
        <f ca="1">INT(VLOOKUP($C57,[1]裸属性!$A$84:$AK$163,COLUMN(H53),0)*(1+$E57/10+RANDBETWEEN(-1,1)/10))</f>
        <v>4329</v>
      </c>
      <c r="Z57" s="19">
        <f ca="1">INT(VLOOKUP($C57,[1]裸属性!$A$84:$AK$163,COLUMN(B54),0)*(1+$E57/10+RANDBETWEEN(-1,1)/10))</f>
        <v>10370</v>
      </c>
      <c r="AA57" s="19">
        <f ca="1">INT(VLOOKUP($C57,[1]裸属性!$A$84:$AK$163,COLUMN(C54),0)*(1+$E57/10+RANDBETWEEN(-1,1)/10))</f>
        <v>4726</v>
      </c>
      <c r="AB57" s="19">
        <f ca="1">INT(VLOOKUP($C57,[1]裸属性!$A$84:$AK$163,COLUMN(D54),0)*(1+$E57/10+RANDBETWEEN(-1,1)/10))</f>
        <v>10370</v>
      </c>
      <c r="AC57" s="19">
        <f ca="1">INT(VLOOKUP($C57,[1]裸属性!$A$84:$AK$163,COLUMN(E54),0)*(1+$E57/10+RANDBETWEEN(-1,1)/10))</f>
        <v>5252</v>
      </c>
      <c r="AD57" s="23">
        <f>0</f>
        <v>0</v>
      </c>
      <c r="AE57" s="23">
        <v>0</v>
      </c>
      <c r="AF57" s="25">
        <f ca="1">INT(VLOOKUP($C57,[1]裸属性!$A$84:$AK$163,COLUMN(J54),0)*(1+$E57/10+RANDBETWEEN(-1,1)/10))</f>
        <v>636</v>
      </c>
      <c r="AG57" s="23">
        <f>VLOOKUP($C57,[1]裸属性!$A$84:$AK$163,COLUMN(K54),0)</f>
        <v>30</v>
      </c>
      <c r="AH57" s="23">
        <f>VLOOKUP($C57,[1]裸属性!$A$84:$AK$163,COLUMN(L54),0)</f>
        <v>800</v>
      </c>
      <c r="AI57" s="23">
        <f>VLOOKUP($C57,[1]裸属性!$A$84:$AK$163,COLUMN(M54),0)</f>
        <v>600</v>
      </c>
      <c r="AJ57" s="23">
        <f>VLOOKUP($C57,[1]裸属性!$A$84:$AK$163,COLUMN(N54),0)</f>
        <v>175</v>
      </c>
      <c r="AK57" s="23">
        <f>VLOOKUP($C57,[1]裸属性!$A$84:$AK$163,COLUMN(O54),0)</f>
        <v>99</v>
      </c>
      <c r="AL57" s="25">
        <f ca="1">INT(VLOOKUP($C57,[1]裸属性!$A$84:$AK$163,COLUMN(P54),0)*(1+$E57/10+RANDBETWEEN(-1,1)/10))</f>
        <v>589</v>
      </c>
      <c r="AM57" s="23">
        <f>VLOOKUP($C57,[1]裸属性!$A$84:$AK$163,COLUMN(Q54),0)</f>
        <v>0</v>
      </c>
      <c r="AN57" s="23">
        <f>VLOOKUP($C57,[1]裸属性!$A$84:$AK$163,COLUMN(R54),0)</f>
        <v>0</v>
      </c>
      <c r="AO57" s="23">
        <f>VLOOKUP($C57,[1]裸属性!$A$84:$AK$163,COLUMN(S54),0)</f>
        <v>0</v>
      </c>
      <c r="AP57" s="23">
        <f>VLOOKUP($C57,[1]裸属性!$A$84:$AK$163,COLUMN(T54),0)</f>
        <v>0</v>
      </c>
      <c r="AQ57" s="23">
        <f>VLOOKUP($C57,[1]裸属性!$A$84:$AK$163,COLUMN(U54),0)</f>
        <v>0</v>
      </c>
      <c r="AR57" s="23">
        <f>VLOOKUP($C57,[1]裸属性!$A$84:$AK$163,COLUMN(V54),0)</f>
        <v>0</v>
      </c>
      <c r="AS57" s="25">
        <f ca="1">INT(VLOOKUP($C57,[1]裸属性!$A$84:$AK$163,COLUMN(W54),0)*(1+$E57/10+RANDBETWEEN(-1,1)/10))</f>
        <v>1340</v>
      </c>
      <c r="AT57" s="25">
        <f ca="1">INT(VLOOKUP($C57,[1]裸属性!$A$84:$AK$163,COLUMN(X54),0)*(1+$E57/10+RANDBETWEEN(-1,1)/10))</f>
        <v>5000</v>
      </c>
      <c r="AU57" s="25">
        <f ca="1">INT(VLOOKUP($C57,[1]裸属性!$A$84:$AK$163,COLUMN(Y54),0)*(1+$E57/10+RANDBETWEEN(-1,1)/10))</f>
        <v>797</v>
      </c>
      <c r="AV57" s="23">
        <f>VLOOKUP($C57,[1]裸属性!$A$84:$AK$163,COLUMN(Z54),0)</f>
        <v>0</v>
      </c>
      <c r="AW57" s="23">
        <f>VLOOKUP($C57,[1]裸属性!$A$84:$AK$163,COLUMN(AA54),0)</f>
        <v>0</v>
      </c>
      <c r="AX57" s="23">
        <f>VLOOKUP($C57,[1]裸属性!$A$84:$AK$163,COLUMN(AB54),0)</f>
        <v>0</v>
      </c>
      <c r="AY57" s="23">
        <f>VLOOKUP($C57,[1]裸属性!$A$84:$AK$163,COLUMN(AC54),0)</f>
        <v>0</v>
      </c>
      <c r="AZ57" s="23">
        <f>VLOOKUP($C57,[1]裸属性!$A$84:$AK$163,COLUMN(AD54),0)</f>
        <v>0</v>
      </c>
      <c r="BA57" s="23">
        <f>VLOOKUP($C57,[1]裸属性!$A$84:$AK$163,COLUMN(AE54),0)</f>
        <v>0</v>
      </c>
      <c r="BB57" s="23">
        <f>VLOOKUP($C57,[1]裸属性!$A$84:$AK$163,COLUMN(AF54),0)</f>
        <v>99999</v>
      </c>
      <c r="BC57" s="23">
        <f>VLOOKUP($C57,[1]裸属性!$A$84:$AK$163,COLUMN(AG54),0)</f>
        <v>0</v>
      </c>
      <c r="BD57" s="23">
        <f>VLOOKUP($C57,[1]裸属性!$A$84:$AK$163,COLUMN(AH54),0)</f>
        <v>0</v>
      </c>
      <c r="BE57" s="23">
        <f>VLOOKUP($C57,[1]裸属性!$A$84:$AK$163,COLUMN(AI54),0)</f>
        <v>0</v>
      </c>
      <c r="BF57" s="23">
        <f>VLOOKUP($C57,[1]裸属性!$A$84:$AK$163,COLUMN(AJ54),0)</f>
        <v>0</v>
      </c>
      <c r="BG57" s="26"/>
    </row>
    <row r="58" spans="1:59" x14ac:dyDescent="0.15">
      <c r="A58">
        <v>1054</v>
      </c>
      <c r="C58">
        <f t="shared" si="12"/>
        <v>54</v>
      </c>
      <c r="D58">
        <f ca="1">ROUND(X58*[1]期望属性!$F$23+Y58*[1]期望属性!$F$25+Z58*[1]期望属性!$F$24+AA58*[1]期望属性!$F$26+AB58*[1]期望属性!$F$27+AC58*[1]期望属性!$F$28+W58*[1]期望属性!$F$29+AF58*[1]期望属性!$F$31+AL58*[1]期望属性!$F$30+AS58*[1]期望属性!$F$33+AT58*[1]期望属性!$F$35+AU58*[1]期望属性!$F$34,0)</f>
        <v>2313474</v>
      </c>
      <c r="E58">
        <v>0</v>
      </c>
      <c r="F58">
        <f t="shared" ca="1" si="2"/>
        <v>1</v>
      </c>
      <c r="G58" t="str">
        <f t="shared" ca="1" si="13"/>
        <v>14,101,1</v>
      </c>
      <c r="H58" t="str">
        <f t="shared" ca="1" si="0"/>
        <v>17,6054,1</v>
      </c>
      <c r="I58" t="str">
        <f t="shared" ca="1" si="3"/>
        <v>1003,41</v>
      </c>
      <c r="J58" t="str">
        <f t="shared" ca="1" si="4"/>
        <v>1004,44</v>
      </c>
      <c r="K58" t="str">
        <f t="shared" ca="1" si="5"/>
        <v>1005,48</v>
      </c>
      <c r="L58" t="str">
        <f t="shared" ca="1" si="6"/>
        <v>1006,41</v>
      </c>
      <c r="M58" t="str">
        <f t="shared" ca="1" si="7"/>
        <v>1007,50</v>
      </c>
      <c r="N58" t="str">
        <f t="shared" ca="1" si="8"/>
        <v>1008,47</v>
      </c>
      <c r="O58">
        <f t="shared" ca="1" si="9"/>
        <v>1009</v>
      </c>
      <c r="P58">
        <f t="shared" ca="1" si="10"/>
        <v>1010</v>
      </c>
      <c r="Q58">
        <f t="shared" ca="1" si="11"/>
        <v>1011</v>
      </c>
      <c r="R58" s="1" t="str">
        <f ca="1">"7,"&amp;INDEX(所有佣兵id!$A$3:$A$42,RANDBETWEEN(1,COUNT(所有佣兵id!$A$3:$A$42)))&amp;",1"</f>
        <v>7,19,1</v>
      </c>
      <c r="S58" s="1" t="str">
        <f ca="1">"7,"&amp;INDEX(所有佣兵id!$A$3:$A$42,RANDBETWEEN(1,COUNT(所有佣兵id!$A$3:$A$42)))&amp;",1"</f>
        <v>7,47,1</v>
      </c>
      <c r="T58" s="1" t="str">
        <f ca="1">"7,"&amp;INDEX(所有佣兵id!$A$3:$A$42,RANDBETWEEN(1,COUNT(所有佣兵id!$A$3:$A$42)))&amp;",1"</f>
        <v>7,29,1</v>
      </c>
      <c r="U58" s="1" t="str">
        <f ca="1">IF(C58&lt;21,0,"7,"&amp;INDEX(所有佣兵id!$A$3:$A$42,RANDBETWEEN(1,COUNT(所有佣兵id!$A$3:$A$42)))&amp;",1")</f>
        <v>7,49,1</v>
      </c>
      <c r="V58" s="1" t="str">
        <f ca="1">IF(C58&lt;31,0,"7,"&amp;INDEX(所有佣兵id!$A$3:$A$42,RANDBETWEEN(1,COUNT(所有佣兵id!$A$3:$A$42)))&amp;",1")</f>
        <v>7,30,1</v>
      </c>
      <c r="W58" s="21">
        <f ca="1">INT(VLOOKUP($C58,[1]裸属性!$A$84:$AK$163,COLUMN(F54),0)*(1+$E58/10+RANDBETWEEN(-1,1)/10))</f>
        <v>366477</v>
      </c>
      <c r="X58" s="23">
        <v>100</v>
      </c>
      <c r="Y58" s="21">
        <f ca="1">INT(VLOOKUP($C58,[1]裸属性!$A$84:$AK$163,COLUMN(H54),0)*(1+$E58/10+RANDBETWEEN(-1,1)/10))</f>
        <v>5464</v>
      </c>
      <c r="Z58" s="19">
        <f ca="1">INT(VLOOKUP($C58,[1]裸属性!$A$84:$AK$163,COLUMN(B55),0)*(1+$E58/10+RANDBETWEEN(-1,1)/10))</f>
        <v>9736</v>
      </c>
      <c r="AA58" s="19">
        <f ca="1">INT(VLOOKUP($C58,[1]裸属性!$A$84:$AK$163,COLUMN(C55),0)*(1+$E58/10+RANDBETWEEN(-1,1)/10))</f>
        <v>5424</v>
      </c>
      <c r="AB58" s="19">
        <f ca="1">INT(VLOOKUP($C58,[1]裸属性!$A$84:$AK$163,COLUMN(D55),0)*(1+$E58/10+RANDBETWEEN(-1,1)/10))</f>
        <v>10709</v>
      </c>
      <c r="AC58" s="19">
        <f ca="1">INT(VLOOKUP($C58,[1]裸属性!$A$84:$AK$163,COLUMN(E55),0)*(1+$E58/10+RANDBETWEEN(-1,1)/10))</f>
        <v>5966</v>
      </c>
      <c r="AD58" s="23">
        <f>0</f>
        <v>0</v>
      </c>
      <c r="AE58" s="23">
        <v>0</v>
      </c>
      <c r="AF58" s="25">
        <f ca="1">INT(VLOOKUP($C58,[1]裸属性!$A$84:$AK$163,COLUMN(J55),0)*(1+$E58/10+RANDBETWEEN(-1,1)/10))</f>
        <v>804</v>
      </c>
      <c r="AG58" s="23">
        <f>VLOOKUP($C58,[1]裸属性!$A$84:$AK$163,COLUMN(K55),0)</f>
        <v>30</v>
      </c>
      <c r="AH58" s="23">
        <f>VLOOKUP($C58,[1]裸属性!$A$84:$AK$163,COLUMN(L55),0)</f>
        <v>800</v>
      </c>
      <c r="AI58" s="23">
        <f>VLOOKUP($C58,[1]裸属性!$A$84:$AK$163,COLUMN(M55),0)</f>
        <v>600</v>
      </c>
      <c r="AJ58" s="23">
        <f>VLOOKUP($C58,[1]裸属性!$A$84:$AK$163,COLUMN(N55),0)</f>
        <v>175</v>
      </c>
      <c r="AK58" s="23">
        <f>VLOOKUP($C58,[1]裸属性!$A$84:$AK$163,COLUMN(O55),0)</f>
        <v>99</v>
      </c>
      <c r="AL58" s="25">
        <f ca="1">INT(VLOOKUP($C58,[1]裸属性!$A$84:$AK$163,COLUMN(P55),0)*(1+$E58/10+RANDBETWEEN(-1,1)/10))</f>
        <v>498</v>
      </c>
      <c r="AM58" s="23">
        <f>VLOOKUP($C58,[1]裸属性!$A$84:$AK$163,COLUMN(Q55),0)</f>
        <v>0</v>
      </c>
      <c r="AN58" s="23">
        <f>VLOOKUP($C58,[1]裸属性!$A$84:$AK$163,COLUMN(R55),0)</f>
        <v>0</v>
      </c>
      <c r="AO58" s="23">
        <f>VLOOKUP($C58,[1]裸属性!$A$84:$AK$163,COLUMN(S55),0)</f>
        <v>0</v>
      </c>
      <c r="AP58" s="23">
        <f>VLOOKUP($C58,[1]裸属性!$A$84:$AK$163,COLUMN(T55),0)</f>
        <v>0</v>
      </c>
      <c r="AQ58" s="23">
        <f>VLOOKUP($C58,[1]裸属性!$A$84:$AK$163,COLUMN(U55),0)</f>
        <v>0</v>
      </c>
      <c r="AR58" s="23">
        <f>VLOOKUP($C58,[1]裸属性!$A$84:$AK$163,COLUMN(V55),0)</f>
        <v>0</v>
      </c>
      <c r="AS58" s="25">
        <f ca="1">INT(VLOOKUP($C58,[1]裸属性!$A$84:$AK$163,COLUMN(W55),0)*(1+$E58/10+RANDBETWEEN(-1,1)/10))</f>
        <v>1384</v>
      </c>
      <c r="AT58" s="25">
        <f ca="1">INT(VLOOKUP($C58,[1]裸属性!$A$84:$AK$163,COLUMN(X55),0)*(1+$E58/10+RANDBETWEEN(-1,1)/10))</f>
        <v>5000</v>
      </c>
      <c r="AU58" s="25">
        <f ca="1">INT(VLOOKUP($C58,[1]裸属性!$A$84:$AK$163,COLUMN(Y55),0)*(1+$E58/10+RANDBETWEEN(-1,1)/10))</f>
        <v>823</v>
      </c>
      <c r="AV58" s="23">
        <f>VLOOKUP($C58,[1]裸属性!$A$84:$AK$163,COLUMN(Z55),0)</f>
        <v>0</v>
      </c>
      <c r="AW58" s="23">
        <f>VLOOKUP($C58,[1]裸属性!$A$84:$AK$163,COLUMN(AA55),0)</f>
        <v>0</v>
      </c>
      <c r="AX58" s="23">
        <f>VLOOKUP($C58,[1]裸属性!$A$84:$AK$163,COLUMN(AB55),0)</f>
        <v>0</v>
      </c>
      <c r="AY58" s="23">
        <f>VLOOKUP($C58,[1]裸属性!$A$84:$AK$163,COLUMN(AC55),0)</f>
        <v>0</v>
      </c>
      <c r="AZ58" s="23">
        <f>VLOOKUP($C58,[1]裸属性!$A$84:$AK$163,COLUMN(AD55),0)</f>
        <v>0</v>
      </c>
      <c r="BA58" s="23">
        <f>VLOOKUP($C58,[1]裸属性!$A$84:$AK$163,COLUMN(AE55),0)</f>
        <v>0</v>
      </c>
      <c r="BB58" s="23">
        <f>VLOOKUP($C58,[1]裸属性!$A$84:$AK$163,COLUMN(AF55),0)</f>
        <v>99999</v>
      </c>
      <c r="BC58" s="23">
        <f>VLOOKUP($C58,[1]裸属性!$A$84:$AK$163,COLUMN(AG55),0)</f>
        <v>0</v>
      </c>
      <c r="BD58" s="23">
        <f>VLOOKUP($C58,[1]裸属性!$A$84:$AK$163,COLUMN(AH55),0)</f>
        <v>0</v>
      </c>
      <c r="BE58" s="23">
        <f>VLOOKUP($C58,[1]裸属性!$A$84:$AK$163,COLUMN(AI55),0)</f>
        <v>0</v>
      </c>
      <c r="BF58" s="23">
        <f>VLOOKUP($C58,[1]裸属性!$A$84:$AK$163,COLUMN(AJ55),0)</f>
        <v>0</v>
      </c>
      <c r="BG58" s="26"/>
    </row>
    <row r="59" spans="1:59" x14ac:dyDescent="0.15">
      <c r="A59">
        <v>1055</v>
      </c>
      <c r="C59">
        <f t="shared" si="12"/>
        <v>55</v>
      </c>
      <c r="D59">
        <f ca="1">ROUND(X59*[1]期望属性!$F$23+Y59*[1]期望属性!$F$25+Z59*[1]期望属性!$F$24+AA59*[1]期望属性!$F$26+AB59*[1]期望属性!$F$27+AC59*[1]期望属性!$F$28+W59*[1]期望属性!$F$29+AF59*[1]期望属性!$F$31+AL59*[1]期望属性!$F$30+AS59*[1]期望属性!$F$33+AT59*[1]期望属性!$F$35+AU59*[1]期望属性!$F$34,0)</f>
        <v>2388965</v>
      </c>
      <c r="E59">
        <v>0</v>
      </c>
      <c r="F59">
        <f t="shared" ca="1" si="2"/>
        <v>1</v>
      </c>
      <c r="G59" t="str">
        <f t="shared" ca="1" si="13"/>
        <v>14,101,1</v>
      </c>
      <c r="H59" t="str">
        <f t="shared" ca="1" si="0"/>
        <v>17,6054,1</v>
      </c>
      <c r="I59" t="str">
        <f t="shared" ca="1" si="3"/>
        <v>1003,48</v>
      </c>
      <c r="J59" t="str">
        <f t="shared" ca="1" si="4"/>
        <v>1004,48</v>
      </c>
      <c r="K59" t="str">
        <f t="shared" ca="1" si="5"/>
        <v>1005,43</v>
      </c>
      <c r="L59" t="str">
        <f t="shared" ca="1" si="6"/>
        <v>1006,52</v>
      </c>
      <c r="M59" t="str">
        <f t="shared" ca="1" si="7"/>
        <v>1007,48</v>
      </c>
      <c r="N59" t="str">
        <f t="shared" ca="1" si="8"/>
        <v>1008,51</v>
      </c>
      <c r="O59">
        <f t="shared" ca="1" si="9"/>
        <v>1009</v>
      </c>
      <c r="P59">
        <f t="shared" ca="1" si="10"/>
        <v>1010</v>
      </c>
      <c r="Q59">
        <f t="shared" ca="1" si="11"/>
        <v>1011</v>
      </c>
      <c r="R59" s="1" t="str">
        <f ca="1">"7,"&amp;INDEX(所有佣兵id!$A$3:$A$42,RANDBETWEEN(1,COUNT(所有佣兵id!$A$3:$A$42)))&amp;",1"</f>
        <v>7,9,1</v>
      </c>
      <c r="S59" s="1" t="str">
        <f ca="1">"7,"&amp;INDEX(所有佣兵id!$A$3:$A$42,RANDBETWEEN(1,COUNT(所有佣兵id!$A$3:$A$42)))&amp;",1"</f>
        <v>7,42,1</v>
      </c>
      <c r="T59" s="1" t="str">
        <f ca="1">"7,"&amp;INDEX(所有佣兵id!$A$3:$A$42,RANDBETWEEN(1,COUNT(所有佣兵id!$A$3:$A$42)))&amp;",1"</f>
        <v>7,8,1</v>
      </c>
      <c r="U59" s="1" t="str">
        <f ca="1">IF(C59&lt;21,0,"7,"&amp;INDEX(所有佣兵id!$A$3:$A$42,RANDBETWEEN(1,COUNT(所有佣兵id!$A$3:$A$42)))&amp;",1")</f>
        <v>7,10,1</v>
      </c>
      <c r="V59" s="1" t="str">
        <f ca="1">IF(C59&lt;31,0,"7,"&amp;INDEX(所有佣兵id!$A$3:$A$42,RANDBETWEEN(1,COUNT(所有佣兵id!$A$3:$A$42)))&amp;",1")</f>
        <v>7,47,1</v>
      </c>
      <c r="W59" s="21">
        <f ca="1">INT(VLOOKUP($C59,[1]裸属性!$A$84:$AK$163,COLUMN(F55),0)*(1+$E59/10+RANDBETWEEN(-1,1)/10))</f>
        <v>378247</v>
      </c>
      <c r="X59" s="23">
        <v>100</v>
      </c>
      <c r="Y59" s="21">
        <f ca="1">INT(VLOOKUP($C59,[1]裸属性!$A$84:$AK$163,COLUMN(H55),0)*(1+$E59/10+RANDBETWEEN(-1,1)/10))</f>
        <v>5128</v>
      </c>
      <c r="Z59" s="19">
        <f ca="1">INT(VLOOKUP($C59,[1]裸属性!$A$84:$AK$163,COLUMN(B56),0)*(1+$E59/10+RANDBETWEEN(-1,1)/10))</f>
        <v>11053</v>
      </c>
      <c r="AA59" s="19">
        <f ca="1">INT(VLOOKUP($C59,[1]裸属性!$A$84:$AK$163,COLUMN(C56),0)*(1+$E59/10+RANDBETWEEN(-1,1)/10))</f>
        <v>5599</v>
      </c>
      <c r="AB59" s="19">
        <f ca="1">INT(VLOOKUP($C59,[1]裸属性!$A$84:$AK$163,COLUMN(D56),0)*(1+$E59/10+RANDBETWEEN(-1,1)/10))</f>
        <v>10049</v>
      </c>
      <c r="AC59" s="19">
        <f ca="1">INT(VLOOKUP($C59,[1]裸属性!$A$84:$AK$163,COLUMN(E56),0)*(1+$E59/10+RANDBETWEEN(-1,1)/10))</f>
        <v>6158</v>
      </c>
      <c r="AD59" s="23">
        <f>0</f>
        <v>0</v>
      </c>
      <c r="AE59" s="23">
        <v>0</v>
      </c>
      <c r="AF59" s="25">
        <f ca="1">INT(VLOOKUP($C59,[1]裸属性!$A$84:$AK$163,COLUMN(J56),0)*(1+$E59/10+RANDBETWEEN(-1,1)/10))</f>
        <v>679</v>
      </c>
      <c r="AG59" s="23">
        <f>VLOOKUP($C59,[1]裸属性!$A$84:$AK$163,COLUMN(K56),0)</f>
        <v>30</v>
      </c>
      <c r="AH59" s="23">
        <f>VLOOKUP($C59,[1]裸属性!$A$84:$AK$163,COLUMN(L56),0)</f>
        <v>800</v>
      </c>
      <c r="AI59" s="23">
        <f>VLOOKUP($C59,[1]裸属性!$A$84:$AK$163,COLUMN(M56),0)</f>
        <v>600</v>
      </c>
      <c r="AJ59" s="23">
        <f>VLOOKUP($C59,[1]裸属性!$A$84:$AK$163,COLUMN(N56),0)</f>
        <v>175</v>
      </c>
      <c r="AK59" s="23">
        <f>VLOOKUP($C59,[1]裸属性!$A$84:$AK$163,COLUMN(O56),0)</f>
        <v>99</v>
      </c>
      <c r="AL59" s="25">
        <f ca="1">INT(VLOOKUP($C59,[1]裸属性!$A$84:$AK$163,COLUMN(P56),0)*(1+$E59/10+RANDBETWEEN(-1,1)/10))</f>
        <v>629</v>
      </c>
      <c r="AM59" s="23">
        <f>VLOOKUP($C59,[1]裸属性!$A$84:$AK$163,COLUMN(Q56),0)</f>
        <v>0</v>
      </c>
      <c r="AN59" s="23">
        <f>VLOOKUP($C59,[1]裸属性!$A$84:$AK$163,COLUMN(R56),0)</f>
        <v>0</v>
      </c>
      <c r="AO59" s="23">
        <f>VLOOKUP($C59,[1]裸属性!$A$84:$AK$163,COLUMN(S56),0)</f>
        <v>0</v>
      </c>
      <c r="AP59" s="23">
        <f>VLOOKUP($C59,[1]裸属性!$A$84:$AK$163,COLUMN(T56),0)</f>
        <v>0</v>
      </c>
      <c r="AQ59" s="23">
        <f>VLOOKUP($C59,[1]裸属性!$A$84:$AK$163,COLUMN(U56),0)</f>
        <v>0</v>
      </c>
      <c r="AR59" s="23">
        <f>VLOOKUP($C59,[1]裸属性!$A$84:$AK$163,COLUMN(V56),0)</f>
        <v>0</v>
      </c>
      <c r="AS59" s="25">
        <f ca="1">INT(VLOOKUP($C59,[1]裸属性!$A$84:$AK$163,COLUMN(W56),0)*(1+$E59/10+RANDBETWEEN(-1,1)/10))</f>
        <v>1286</v>
      </c>
      <c r="AT59" s="25">
        <f ca="1">INT(VLOOKUP($C59,[1]裸属性!$A$84:$AK$163,COLUMN(X56),0)*(1+$E59/10+RANDBETWEEN(-1,1)/10))</f>
        <v>5500</v>
      </c>
      <c r="AU59" s="25">
        <f ca="1">INT(VLOOKUP($C59,[1]裸属性!$A$84:$AK$163,COLUMN(Y56),0)*(1+$E59/10+RANDBETWEEN(-1,1)/10))</f>
        <v>774</v>
      </c>
      <c r="AV59" s="23">
        <f>VLOOKUP($C59,[1]裸属性!$A$84:$AK$163,COLUMN(Z56),0)</f>
        <v>0</v>
      </c>
      <c r="AW59" s="23">
        <f>VLOOKUP($C59,[1]裸属性!$A$84:$AK$163,COLUMN(AA56),0)</f>
        <v>0</v>
      </c>
      <c r="AX59" s="23">
        <f>VLOOKUP($C59,[1]裸属性!$A$84:$AK$163,COLUMN(AB56),0)</f>
        <v>0</v>
      </c>
      <c r="AY59" s="23">
        <f>VLOOKUP($C59,[1]裸属性!$A$84:$AK$163,COLUMN(AC56),0)</f>
        <v>0</v>
      </c>
      <c r="AZ59" s="23">
        <f>VLOOKUP($C59,[1]裸属性!$A$84:$AK$163,COLUMN(AD56),0)</f>
        <v>0</v>
      </c>
      <c r="BA59" s="23">
        <f>VLOOKUP($C59,[1]裸属性!$A$84:$AK$163,COLUMN(AE56),0)</f>
        <v>0</v>
      </c>
      <c r="BB59" s="23">
        <f>VLOOKUP($C59,[1]裸属性!$A$84:$AK$163,COLUMN(AF56),0)</f>
        <v>99999</v>
      </c>
      <c r="BC59" s="23">
        <f>VLOOKUP($C59,[1]裸属性!$A$84:$AK$163,COLUMN(AG56),0)</f>
        <v>0</v>
      </c>
      <c r="BD59" s="23">
        <f>VLOOKUP($C59,[1]裸属性!$A$84:$AK$163,COLUMN(AH56),0)</f>
        <v>0</v>
      </c>
      <c r="BE59" s="23">
        <f>VLOOKUP($C59,[1]裸属性!$A$84:$AK$163,COLUMN(AI56),0)</f>
        <v>0</v>
      </c>
      <c r="BF59" s="23">
        <f>VLOOKUP($C59,[1]裸属性!$A$84:$AK$163,COLUMN(AJ56),0)</f>
        <v>0</v>
      </c>
      <c r="BG59" s="26"/>
    </row>
    <row r="60" spans="1:59" x14ac:dyDescent="0.15">
      <c r="A60">
        <v>1056</v>
      </c>
      <c r="C60">
        <f t="shared" si="12"/>
        <v>56</v>
      </c>
      <c r="D60">
        <f ca="1">ROUND(X60*[1]期望属性!$F$23+Y60*[1]期望属性!$F$25+Z60*[1]期望属性!$F$24+AA60*[1]期望属性!$F$26+AB60*[1]期望属性!$F$27+AC60*[1]期望属性!$F$28+W60*[1]期望属性!$F$29+AF60*[1]期望属性!$F$31+AL60*[1]期望属性!$F$30+AS60*[1]期望属性!$F$33+AT60*[1]期望属性!$F$35+AU60*[1]期望属性!$F$34,0)</f>
        <v>2523568</v>
      </c>
      <c r="E60">
        <v>0</v>
      </c>
      <c r="F60">
        <f t="shared" ca="1" si="2"/>
        <v>2</v>
      </c>
      <c r="G60" t="str">
        <f t="shared" ca="1" si="13"/>
        <v>14,201,1</v>
      </c>
      <c r="H60" t="str">
        <f t="shared" ca="1" si="0"/>
        <v>17,7054,1</v>
      </c>
      <c r="I60" t="str">
        <f t="shared" ca="1" si="3"/>
        <v>2003,51</v>
      </c>
      <c r="J60" t="str">
        <f t="shared" ca="1" si="4"/>
        <v>2004,49</v>
      </c>
      <c r="K60" t="str">
        <f t="shared" ca="1" si="5"/>
        <v>2005,48</v>
      </c>
      <c r="L60" t="str">
        <f t="shared" ca="1" si="6"/>
        <v>2006,55</v>
      </c>
      <c r="M60" t="str">
        <f t="shared" ca="1" si="7"/>
        <v>2007,51</v>
      </c>
      <c r="N60" t="str">
        <f t="shared" ca="1" si="8"/>
        <v>2008,46</v>
      </c>
      <c r="O60">
        <f t="shared" ca="1" si="9"/>
        <v>2009</v>
      </c>
      <c r="P60">
        <f t="shared" ca="1" si="10"/>
        <v>2010</v>
      </c>
      <c r="Q60">
        <f t="shared" ca="1" si="11"/>
        <v>2011</v>
      </c>
      <c r="R60" s="1" t="str">
        <f ca="1">"7,"&amp;INDEX(所有佣兵id!$A$3:$A$42,RANDBETWEEN(1,COUNT(所有佣兵id!$A$3:$A$42)))&amp;",1"</f>
        <v>7,22,1</v>
      </c>
      <c r="S60" s="1" t="str">
        <f ca="1">"7,"&amp;INDEX(所有佣兵id!$A$3:$A$42,RANDBETWEEN(1,COUNT(所有佣兵id!$A$3:$A$42)))&amp;",1"</f>
        <v>7,10,1</v>
      </c>
      <c r="T60" s="1" t="str">
        <f ca="1">"7,"&amp;INDEX(所有佣兵id!$A$3:$A$42,RANDBETWEEN(1,COUNT(所有佣兵id!$A$3:$A$42)))&amp;",1"</f>
        <v>7,8,1</v>
      </c>
      <c r="U60" s="1" t="str">
        <f ca="1">IF(C60&lt;21,0,"7,"&amp;INDEX(所有佣兵id!$A$3:$A$42,RANDBETWEEN(1,COUNT(所有佣兵id!$A$3:$A$42)))&amp;",1")</f>
        <v>7,9,1</v>
      </c>
      <c r="V60" s="1" t="str">
        <f ca="1">IF(C60&lt;31,0,"7,"&amp;INDEX(所有佣兵id!$A$3:$A$42,RANDBETWEEN(1,COUNT(所有佣兵id!$A$3:$A$42)))&amp;",1")</f>
        <v>7,9,1</v>
      </c>
      <c r="W60" s="21">
        <f ca="1">INT(VLOOKUP($C60,[1]裸属性!$A$84:$AK$163,COLUMN(F56),0)*(1+$E60/10+RANDBETWEEN(-1,1)/10))</f>
        <v>429213</v>
      </c>
      <c r="X60" s="23">
        <v>100</v>
      </c>
      <c r="Y60" s="21">
        <f ca="1">INT(VLOOKUP($C60,[1]裸属性!$A$84:$AK$163,COLUMN(H56),0)*(1+$E60/10+RANDBETWEEN(-1,1)/10))</f>
        <v>5819</v>
      </c>
      <c r="Z60" s="19">
        <f ca="1">INT(VLOOKUP($C60,[1]裸属性!$A$84:$AK$163,COLUMN(B57),0)*(1+$E60/10+RANDBETWEEN(-1,1)/10))</f>
        <v>11403</v>
      </c>
      <c r="AA60" s="19">
        <f ca="1">INT(VLOOKUP($C60,[1]裸属性!$A$84:$AK$163,COLUMN(C57),0)*(1+$E60/10+RANDBETWEEN(-1,1)/10))</f>
        <v>6353</v>
      </c>
      <c r="AB60" s="19">
        <f ca="1">INT(VLOOKUP($C60,[1]裸属性!$A$84:$AK$163,COLUMN(D57),0)*(1+$E60/10+RANDBETWEEN(-1,1)/10))</f>
        <v>10367</v>
      </c>
      <c r="AC60" s="19">
        <f ca="1">INT(VLOOKUP($C60,[1]裸属性!$A$84:$AK$163,COLUMN(E57),0)*(1+$E60/10+RANDBETWEEN(-1,1)/10))</f>
        <v>5198</v>
      </c>
      <c r="AD60" s="23">
        <f>0</f>
        <v>0</v>
      </c>
      <c r="AE60" s="23">
        <v>0</v>
      </c>
      <c r="AF60" s="25">
        <f ca="1">INT(VLOOKUP($C60,[1]裸属性!$A$84:$AK$163,COLUMN(J57),0)*(1+$E60/10+RANDBETWEEN(-1,1)/10))</f>
        <v>701</v>
      </c>
      <c r="AG60" s="23">
        <f>VLOOKUP($C60,[1]裸属性!$A$84:$AK$163,COLUMN(K57),0)</f>
        <v>30</v>
      </c>
      <c r="AH60" s="23">
        <f>VLOOKUP($C60,[1]裸属性!$A$84:$AK$163,COLUMN(L57),0)</f>
        <v>800</v>
      </c>
      <c r="AI60" s="23">
        <f>VLOOKUP($C60,[1]裸属性!$A$84:$AK$163,COLUMN(M57),0)</f>
        <v>600</v>
      </c>
      <c r="AJ60" s="23">
        <f>VLOOKUP($C60,[1]裸属性!$A$84:$AK$163,COLUMN(N57),0)</f>
        <v>175</v>
      </c>
      <c r="AK60" s="23">
        <f>VLOOKUP($C60,[1]裸属性!$A$84:$AK$163,COLUMN(O57),0)</f>
        <v>99</v>
      </c>
      <c r="AL60" s="25">
        <f ca="1">INT(VLOOKUP($C60,[1]裸属性!$A$84:$AK$163,COLUMN(P57),0)*(1+$E60/10+RANDBETWEEN(-1,1)/10))</f>
        <v>650</v>
      </c>
      <c r="AM60" s="23">
        <f>VLOOKUP($C60,[1]裸属性!$A$84:$AK$163,COLUMN(Q57),0)</f>
        <v>0</v>
      </c>
      <c r="AN60" s="23">
        <f>VLOOKUP($C60,[1]裸属性!$A$84:$AK$163,COLUMN(R57),0)</f>
        <v>0</v>
      </c>
      <c r="AO60" s="23">
        <f>VLOOKUP($C60,[1]裸属性!$A$84:$AK$163,COLUMN(S57),0)</f>
        <v>0</v>
      </c>
      <c r="AP60" s="23">
        <f>VLOOKUP($C60,[1]裸属性!$A$84:$AK$163,COLUMN(T57),0)</f>
        <v>0</v>
      </c>
      <c r="AQ60" s="23">
        <f>VLOOKUP($C60,[1]裸属性!$A$84:$AK$163,COLUMN(U57),0)</f>
        <v>0</v>
      </c>
      <c r="AR60" s="23">
        <f>VLOOKUP($C60,[1]裸属性!$A$84:$AK$163,COLUMN(V57),0)</f>
        <v>0</v>
      </c>
      <c r="AS60" s="25">
        <f ca="1">INT(VLOOKUP($C60,[1]裸属性!$A$84:$AK$163,COLUMN(W57),0)*(1+$E60/10+RANDBETWEEN(-1,1)/10))</f>
        <v>1622</v>
      </c>
      <c r="AT60" s="25">
        <f ca="1">INT(VLOOKUP($C60,[1]裸属性!$A$84:$AK$163,COLUMN(X57),0)*(1+$E60/10+RANDBETWEEN(-1,1)/10))</f>
        <v>5000</v>
      </c>
      <c r="AU60" s="25">
        <f ca="1">INT(VLOOKUP($C60,[1]裸属性!$A$84:$AK$163,COLUMN(Y57),0)*(1+$E60/10+RANDBETWEEN(-1,1)/10))</f>
        <v>799</v>
      </c>
      <c r="AV60" s="23">
        <f>VLOOKUP($C60,[1]裸属性!$A$84:$AK$163,COLUMN(Z57),0)</f>
        <v>0</v>
      </c>
      <c r="AW60" s="23">
        <f>VLOOKUP($C60,[1]裸属性!$A$84:$AK$163,COLUMN(AA57),0)</f>
        <v>0</v>
      </c>
      <c r="AX60" s="23">
        <f>VLOOKUP($C60,[1]裸属性!$A$84:$AK$163,COLUMN(AB57),0)</f>
        <v>0</v>
      </c>
      <c r="AY60" s="23">
        <f>VLOOKUP($C60,[1]裸属性!$A$84:$AK$163,COLUMN(AC57),0)</f>
        <v>0</v>
      </c>
      <c r="AZ60" s="23">
        <f>VLOOKUP($C60,[1]裸属性!$A$84:$AK$163,COLUMN(AD57),0)</f>
        <v>0</v>
      </c>
      <c r="BA60" s="23">
        <f>VLOOKUP($C60,[1]裸属性!$A$84:$AK$163,COLUMN(AE57),0)</f>
        <v>0</v>
      </c>
      <c r="BB60" s="23">
        <f>VLOOKUP($C60,[1]裸属性!$A$84:$AK$163,COLUMN(AF57),0)</f>
        <v>99999</v>
      </c>
      <c r="BC60" s="23">
        <f>VLOOKUP($C60,[1]裸属性!$A$84:$AK$163,COLUMN(AG57),0)</f>
        <v>0</v>
      </c>
      <c r="BD60" s="23">
        <f>VLOOKUP($C60,[1]裸属性!$A$84:$AK$163,COLUMN(AH57),0)</f>
        <v>0</v>
      </c>
      <c r="BE60" s="23">
        <f>VLOOKUP($C60,[1]裸属性!$A$84:$AK$163,COLUMN(AI57),0)</f>
        <v>0</v>
      </c>
      <c r="BF60" s="23">
        <f>VLOOKUP($C60,[1]裸属性!$A$84:$AK$163,COLUMN(AJ57),0)</f>
        <v>0</v>
      </c>
      <c r="BG60" s="26"/>
    </row>
    <row r="61" spans="1:59" x14ac:dyDescent="0.15">
      <c r="A61">
        <v>1057</v>
      </c>
      <c r="C61">
        <f t="shared" si="12"/>
        <v>57</v>
      </c>
      <c r="D61">
        <f ca="1">ROUND(X61*[1]期望属性!$F$23+Y61*[1]期望属性!$F$25+Z61*[1]期望属性!$F$24+AA61*[1]期望属性!$F$26+AB61*[1]期望属性!$F$27+AC61*[1]期望属性!$F$28+W61*[1]期望属性!$F$29+AF61*[1]期望属性!$F$31+AL61*[1]期望属性!$F$30+AS61*[1]期望属性!$F$33+AT61*[1]期望属性!$F$35+AU61*[1]期望属性!$F$34,0)</f>
        <v>2238785</v>
      </c>
      <c r="E61">
        <v>0</v>
      </c>
      <c r="F61">
        <f t="shared" ca="1" si="2"/>
        <v>1</v>
      </c>
      <c r="G61" t="str">
        <f t="shared" ca="1" si="13"/>
        <v>14,101,1</v>
      </c>
      <c r="H61" t="str">
        <f t="shared" ca="1" si="0"/>
        <v>17,6052,1</v>
      </c>
      <c r="I61" t="str">
        <f t="shared" ca="1" si="3"/>
        <v>1003,56</v>
      </c>
      <c r="J61" t="str">
        <f t="shared" ca="1" si="4"/>
        <v>1004,53</v>
      </c>
      <c r="K61" t="str">
        <f t="shared" ca="1" si="5"/>
        <v>1005,52</v>
      </c>
      <c r="L61" t="str">
        <f t="shared" ca="1" si="6"/>
        <v>1006,49</v>
      </c>
      <c r="M61" t="str">
        <f t="shared" ca="1" si="7"/>
        <v>1007,51</v>
      </c>
      <c r="N61" t="str">
        <f t="shared" ca="1" si="8"/>
        <v>1008,52</v>
      </c>
      <c r="O61">
        <f t="shared" ca="1" si="9"/>
        <v>1009</v>
      </c>
      <c r="P61">
        <f t="shared" ca="1" si="10"/>
        <v>1010</v>
      </c>
      <c r="Q61">
        <f t="shared" ca="1" si="11"/>
        <v>1011</v>
      </c>
      <c r="R61" s="1" t="str">
        <f ca="1">"7,"&amp;INDEX(所有佣兵id!$A$3:$A$42,RANDBETWEEN(1,COUNT(所有佣兵id!$A$3:$A$42)))&amp;",1"</f>
        <v>7,11,1</v>
      </c>
      <c r="S61" s="1" t="str">
        <f ca="1">"7,"&amp;INDEX(所有佣兵id!$A$3:$A$42,RANDBETWEEN(1,COUNT(所有佣兵id!$A$3:$A$42)))&amp;",1"</f>
        <v>7,41,1</v>
      </c>
      <c r="T61" s="1" t="str">
        <f ca="1">"7,"&amp;INDEX(所有佣兵id!$A$3:$A$42,RANDBETWEEN(1,COUNT(所有佣兵id!$A$3:$A$42)))&amp;",1"</f>
        <v>7,47,1</v>
      </c>
      <c r="U61" s="1" t="str">
        <f ca="1">IF(C61&lt;21,0,"7,"&amp;INDEX(所有佣兵id!$A$3:$A$42,RANDBETWEEN(1,COUNT(所有佣兵id!$A$3:$A$42)))&amp;",1")</f>
        <v>7,18,1</v>
      </c>
      <c r="V61" s="1" t="str">
        <f ca="1">IF(C61&lt;31,0,"7,"&amp;INDEX(所有佣兵id!$A$3:$A$42,RANDBETWEEN(1,COUNT(所有佣兵id!$A$3:$A$42)))&amp;",1")</f>
        <v>7,58,1</v>
      </c>
      <c r="W61" s="21">
        <f ca="1">INT(VLOOKUP($C61,[1]裸属性!$A$84:$AK$163,COLUMN(F57),0)*(1+$E61/10+RANDBETWEEN(-1,1)/10))</f>
        <v>362096</v>
      </c>
      <c r="X61" s="23">
        <v>100</v>
      </c>
      <c r="Y61" s="21">
        <f ca="1">INT(VLOOKUP($C61,[1]裸属性!$A$84:$AK$163,COLUMN(H57),0)*(1+$E61/10+RANDBETWEEN(-1,1)/10))</f>
        <v>6000</v>
      </c>
      <c r="Z61" s="19">
        <f ca="1">INT(VLOOKUP($C61,[1]裸属性!$A$84:$AK$163,COLUMN(B58),0)*(1+$E61/10+RANDBETWEEN(-1,1)/10))</f>
        <v>9621</v>
      </c>
      <c r="AA61" s="19">
        <f ca="1">INT(VLOOKUP($C61,[1]裸属性!$A$84:$AK$163,COLUMN(C58),0)*(1+$E61/10+RANDBETWEEN(-1,1)/10))</f>
        <v>5956</v>
      </c>
      <c r="AB61" s="19">
        <f ca="1">INT(VLOOKUP($C61,[1]裸属性!$A$84:$AK$163,COLUMN(D58),0)*(1+$E61/10+RANDBETWEEN(-1,1)/10))</f>
        <v>10690</v>
      </c>
      <c r="AC61" s="19">
        <f ca="1">INT(VLOOKUP($C61,[1]裸属性!$A$84:$AK$163,COLUMN(E58),0)*(1+$E61/10+RANDBETWEEN(-1,1)/10))</f>
        <v>5360</v>
      </c>
      <c r="AD61" s="23">
        <f>0</f>
        <v>0</v>
      </c>
      <c r="AE61" s="23">
        <v>0</v>
      </c>
      <c r="AF61" s="25">
        <f ca="1">INT(VLOOKUP($C61,[1]裸属性!$A$84:$AK$163,COLUMN(J58),0)*(1+$E61/10+RANDBETWEEN(-1,1)/10))</f>
        <v>884</v>
      </c>
      <c r="AG61" s="23">
        <f>VLOOKUP($C61,[1]裸属性!$A$84:$AK$163,COLUMN(K58),0)</f>
        <v>30</v>
      </c>
      <c r="AH61" s="23">
        <f>VLOOKUP($C61,[1]裸属性!$A$84:$AK$163,COLUMN(L58),0)</f>
        <v>800</v>
      </c>
      <c r="AI61" s="23">
        <f>VLOOKUP($C61,[1]裸属性!$A$84:$AK$163,COLUMN(M58),0)</f>
        <v>600</v>
      </c>
      <c r="AJ61" s="23">
        <f>VLOOKUP($C61,[1]裸属性!$A$84:$AK$163,COLUMN(N58),0)</f>
        <v>175</v>
      </c>
      <c r="AK61" s="23">
        <f>VLOOKUP($C61,[1]裸属性!$A$84:$AK$163,COLUMN(O58),0)</f>
        <v>99</v>
      </c>
      <c r="AL61" s="25">
        <f ca="1">INT(VLOOKUP($C61,[1]裸属性!$A$84:$AK$163,COLUMN(P58),0)*(1+$E61/10+RANDBETWEEN(-1,1)/10))</f>
        <v>549</v>
      </c>
      <c r="AM61" s="23">
        <f>VLOOKUP($C61,[1]裸属性!$A$84:$AK$163,COLUMN(Q58),0)</f>
        <v>0</v>
      </c>
      <c r="AN61" s="23">
        <f>VLOOKUP($C61,[1]裸属性!$A$84:$AK$163,COLUMN(R58),0)</f>
        <v>0</v>
      </c>
      <c r="AO61" s="23">
        <f>VLOOKUP($C61,[1]裸属性!$A$84:$AK$163,COLUMN(S58),0)</f>
        <v>0</v>
      </c>
      <c r="AP61" s="23">
        <f>VLOOKUP($C61,[1]裸属性!$A$84:$AK$163,COLUMN(T58),0)</f>
        <v>0</v>
      </c>
      <c r="AQ61" s="23">
        <f>VLOOKUP($C61,[1]裸属性!$A$84:$AK$163,COLUMN(U58),0)</f>
        <v>0</v>
      </c>
      <c r="AR61" s="23">
        <f>VLOOKUP($C61,[1]裸属性!$A$84:$AK$163,COLUMN(V58),0)</f>
        <v>0</v>
      </c>
      <c r="AS61" s="25">
        <f ca="1">INT(VLOOKUP($C61,[1]裸属性!$A$84:$AK$163,COLUMN(W58),0)*(1+$E61/10+RANDBETWEEN(-1,1)/10))</f>
        <v>1521</v>
      </c>
      <c r="AT61" s="25">
        <f ca="1">INT(VLOOKUP($C61,[1]裸属性!$A$84:$AK$163,COLUMN(X58),0)*(1+$E61/10+RANDBETWEEN(-1,1)/10))</f>
        <v>5500</v>
      </c>
      <c r="AU61" s="25">
        <f ca="1">INT(VLOOKUP($C61,[1]裸属性!$A$84:$AK$163,COLUMN(Y58),0)*(1+$E61/10+RANDBETWEEN(-1,1)/10))</f>
        <v>906</v>
      </c>
      <c r="AV61" s="23">
        <f>VLOOKUP($C61,[1]裸属性!$A$84:$AK$163,COLUMN(Z58),0)</f>
        <v>0</v>
      </c>
      <c r="AW61" s="23">
        <f>VLOOKUP($C61,[1]裸属性!$A$84:$AK$163,COLUMN(AA58),0)</f>
        <v>0</v>
      </c>
      <c r="AX61" s="23">
        <f>VLOOKUP($C61,[1]裸属性!$A$84:$AK$163,COLUMN(AB58),0)</f>
        <v>0</v>
      </c>
      <c r="AY61" s="23">
        <f>VLOOKUP($C61,[1]裸属性!$A$84:$AK$163,COLUMN(AC58),0)</f>
        <v>0</v>
      </c>
      <c r="AZ61" s="23">
        <f>VLOOKUP($C61,[1]裸属性!$A$84:$AK$163,COLUMN(AD58),0)</f>
        <v>0</v>
      </c>
      <c r="BA61" s="23">
        <f>VLOOKUP($C61,[1]裸属性!$A$84:$AK$163,COLUMN(AE58),0)</f>
        <v>0</v>
      </c>
      <c r="BB61" s="23">
        <f>VLOOKUP($C61,[1]裸属性!$A$84:$AK$163,COLUMN(AF58),0)</f>
        <v>99999</v>
      </c>
      <c r="BC61" s="23">
        <f>VLOOKUP($C61,[1]裸属性!$A$84:$AK$163,COLUMN(AG58),0)</f>
        <v>0</v>
      </c>
      <c r="BD61" s="23">
        <f>VLOOKUP($C61,[1]裸属性!$A$84:$AK$163,COLUMN(AH58),0)</f>
        <v>0</v>
      </c>
      <c r="BE61" s="23">
        <f>VLOOKUP($C61,[1]裸属性!$A$84:$AK$163,COLUMN(AI58),0)</f>
        <v>0</v>
      </c>
      <c r="BF61" s="23">
        <f>VLOOKUP($C61,[1]裸属性!$A$84:$AK$163,COLUMN(AJ58),0)</f>
        <v>0</v>
      </c>
      <c r="BG61" s="26"/>
    </row>
    <row r="62" spans="1:59" x14ac:dyDescent="0.15">
      <c r="A62">
        <v>1058</v>
      </c>
      <c r="C62">
        <f t="shared" si="12"/>
        <v>58</v>
      </c>
      <c r="D62">
        <f ca="1">ROUND(X62*[1]期望属性!$F$23+Y62*[1]期望属性!$F$25+Z62*[1]期望属性!$F$24+AA62*[1]期望属性!$F$26+AB62*[1]期望属性!$F$27+AC62*[1]期望属性!$F$28+W62*[1]期望属性!$F$29+AF62*[1]期望属性!$F$31+AL62*[1]期望属性!$F$30+AS62*[1]期望属性!$F$33+AT62*[1]期望属性!$F$35+AU62*[1]期望属性!$F$34,0)</f>
        <v>2617335</v>
      </c>
      <c r="E62">
        <v>0</v>
      </c>
      <c r="F62">
        <f t="shared" ca="1" si="2"/>
        <v>2</v>
      </c>
      <c r="G62" t="str">
        <f t="shared" ca="1" si="13"/>
        <v>14,201,1</v>
      </c>
      <c r="H62" t="str">
        <f t="shared" ca="1" si="0"/>
        <v>17,7056,1</v>
      </c>
      <c r="I62" t="str">
        <f t="shared" ca="1" si="3"/>
        <v>2003,48</v>
      </c>
      <c r="J62" t="str">
        <f t="shared" ca="1" si="4"/>
        <v>2004,45</v>
      </c>
      <c r="K62" t="str">
        <f t="shared" ca="1" si="5"/>
        <v>2005,58</v>
      </c>
      <c r="L62" t="str">
        <f t="shared" ca="1" si="6"/>
        <v>2006,51</v>
      </c>
      <c r="M62" t="str">
        <f t="shared" ca="1" si="7"/>
        <v>2007,54</v>
      </c>
      <c r="N62" t="str">
        <f t="shared" ca="1" si="8"/>
        <v>2008,47</v>
      </c>
      <c r="O62">
        <f t="shared" ca="1" si="9"/>
        <v>2009</v>
      </c>
      <c r="P62">
        <f t="shared" ca="1" si="10"/>
        <v>2010</v>
      </c>
      <c r="Q62">
        <f t="shared" ca="1" si="11"/>
        <v>2011</v>
      </c>
      <c r="R62" s="1" t="str">
        <f ca="1">"7,"&amp;INDEX(所有佣兵id!$A$3:$A$42,RANDBETWEEN(1,COUNT(所有佣兵id!$A$3:$A$42)))&amp;",1"</f>
        <v>7,18,1</v>
      </c>
      <c r="S62" s="1" t="str">
        <f ca="1">"7,"&amp;INDEX(所有佣兵id!$A$3:$A$42,RANDBETWEEN(1,COUNT(所有佣兵id!$A$3:$A$42)))&amp;",1"</f>
        <v>7,42,1</v>
      </c>
      <c r="T62" s="1" t="str">
        <f ca="1">"7,"&amp;INDEX(所有佣兵id!$A$3:$A$42,RANDBETWEEN(1,COUNT(所有佣兵id!$A$3:$A$42)))&amp;",1"</f>
        <v>7,49,1</v>
      </c>
      <c r="U62" s="1" t="str">
        <f ca="1">IF(C62&lt;21,0,"7,"&amp;INDEX(所有佣兵id!$A$3:$A$42,RANDBETWEEN(1,COUNT(所有佣兵id!$A$3:$A$42)))&amp;",1")</f>
        <v>7,39,1</v>
      </c>
      <c r="V62" s="1" t="str">
        <f ca="1">IF(C62&lt;31,0,"7,"&amp;INDEX(所有佣兵id!$A$3:$A$42,RANDBETWEEN(1,COUNT(所有佣兵id!$A$3:$A$42)))&amp;",1")</f>
        <v>7,47,1</v>
      </c>
      <c r="W62" s="21">
        <f ca="1">INT(VLOOKUP($C62,[1]裸属性!$A$84:$AK$163,COLUMN(F58),0)*(1+$E62/10+RANDBETWEEN(-1,1)/10))</f>
        <v>414645</v>
      </c>
      <c r="X62" s="23">
        <v>100</v>
      </c>
      <c r="Y62" s="21">
        <f ca="1">INT(VLOOKUP($C62,[1]裸属性!$A$84:$AK$163,COLUMN(H58),0)*(1+$E62/10+RANDBETWEEN(-1,1)/10))</f>
        <v>6184</v>
      </c>
      <c r="Z62" s="19">
        <f ca="1">INT(VLOOKUP($C62,[1]裸属性!$A$84:$AK$163,COLUMN(B59),0)*(1+$E62/10+RANDBETWEEN(-1,1)/10))</f>
        <v>9916</v>
      </c>
      <c r="AA62" s="19">
        <f ca="1">INT(VLOOKUP($C62,[1]裸属性!$A$84:$AK$163,COLUMN(C59),0)*(1+$E62/10+RANDBETWEEN(-1,1)/10))</f>
        <v>6752</v>
      </c>
      <c r="AB62" s="19">
        <f ca="1">INT(VLOOKUP($C62,[1]裸属性!$A$84:$AK$163,COLUMN(D59),0)*(1+$E62/10+RANDBETWEEN(-1,1)/10))</f>
        <v>12119</v>
      </c>
      <c r="AC62" s="19">
        <f ca="1">INT(VLOOKUP($C62,[1]裸属性!$A$84:$AK$163,COLUMN(E59),0)*(1+$E62/10+RANDBETWEEN(-1,1)/10))</f>
        <v>6752</v>
      </c>
      <c r="AD62" s="23">
        <f>0</f>
        <v>0</v>
      </c>
      <c r="AE62" s="23">
        <v>0</v>
      </c>
      <c r="AF62" s="25">
        <f ca="1">INT(VLOOKUP($C62,[1]裸属性!$A$84:$AK$163,COLUMN(J59),0)*(1+$E62/10+RANDBETWEEN(-1,1)/10))</f>
        <v>911</v>
      </c>
      <c r="AG62" s="23">
        <f>VLOOKUP($C62,[1]裸属性!$A$84:$AK$163,COLUMN(K59),0)</f>
        <v>30</v>
      </c>
      <c r="AH62" s="23">
        <f>VLOOKUP($C62,[1]裸属性!$A$84:$AK$163,COLUMN(L59),0)</f>
        <v>800</v>
      </c>
      <c r="AI62" s="23">
        <f>VLOOKUP($C62,[1]裸属性!$A$84:$AK$163,COLUMN(M59),0)</f>
        <v>600</v>
      </c>
      <c r="AJ62" s="23">
        <f>VLOOKUP($C62,[1]裸属性!$A$84:$AK$163,COLUMN(N59),0)</f>
        <v>175</v>
      </c>
      <c r="AK62" s="23">
        <f>VLOOKUP($C62,[1]裸属性!$A$84:$AK$163,COLUMN(O59),0)</f>
        <v>99</v>
      </c>
      <c r="AL62" s="25">
        <f ca="1">INT(VLOOKUP($C62,[1]裸属性!$A$84:$AK$163,COLUMN(P59),0)*(1+$E62/10+RANDBETWEEN(-1,1)/10))</f>
        <v>629</v>
      </c>
      <c r="AM62" s="23">
        <f>VLOOKUP($C62,[1]裸属性!$A$84:$AK$163,COLUMN(Q59),0)</f>
        <v>0</v>
      </c>
      <c r="AN62" s="23">
        <f>VLOOKUP($C62,[1]裸属性!$A$84:$AK$163,COLUMN(R59),0)</f>
        <v>0</v>
      </c>
      <c r="AO62" s="23">
        <f>VLOOKUP($C62,[1]裸属性!$A$84:$AK$163,COLUMN(S59),0)</f>
        <v>0</v>
      </c>
      <c r="AP62" s="23">
        <f>VLOOKUP($C62,[1]裸属性!$A$84:$AK$163,COLUMN(T59),0)</f>
        <v>0</v>
      </c>
      <c r="AQ62" s="23">
        <f>VLOOKUP($C62,[1]裸属性!$A$84:$AK$163,COLUMN(U59),0)</f>
        <v>0</v>
      </c>
      <c r="AR62" s="23">
        <f>VLOOKUP($C62,[1]裸属性!$A$84:$AK$163,COLUMN(V59),0)</f>
        <v>0</v>
      </c>
      <c r="AS62" s="25">
        <f ca="1">INT(VLOOKUP($C62,[1]裸属性!$A$84:$AK$163,COLUMN(W59),0)*(1+$E62/10+RANDBETWEEN(-1,1)/10))</f>
        <v>1724</v>
      </c>
      <c r="AT62" s="25">
        <f ca="1">INT(VLOOKUP($C62,[1]裸属性!$A$84:$AK$163,COLUMN(X59),0)*(1+$E62/10+RANDBETWEEN(-1,1)/10))</f>
        <v>5500</v>
      </c>
      <c r="AU62" s="25">
        <f ca="1">INT(VLOOKUP($C62,[1]裸属性!$A$84:$AK$163,COLUMN(Y59),0)*(1+$E62/10+RANDBETWEEN(-1,1)/10))</f>
        <v>765</v>
      </c>
      <c r="AV62" s="23">
        <f>VLOOKUP($C62,[1]裸属性!$A$84:$AK$163,COLUMN(Z59),0)</f>
        <v>0</v>
      </c>
      <c r="AW62" s="23">
        <f>VLOOKUP($C62,[1]裸属性!$A$84:$AK$163,COLUMN(AA59),0)</f>
        <v>0</v>
      </c>
      <c r="AX62" s="23">
        <f>VLOOKUP($C62,[1]裸属性!$A$84:$AK$163,COLUMN(AB59),0)</f>
        <v>0</v>
      </c>
      <c r="AY62" s="23">
        <f>VLOOKUP($C62,[1]裸属性!$A$84:$AK$163,COLUMN(AC59),0)</f>
        <v>0</v>
      </c>
      <c r="AZ62" s="23">
        <f>VLOOKUP($C62,[1]裸属性!$A$84:$AK$163,COLUMN(AD59),0)</f>
        <v>0</v>
      </c>
      <c r="BA62" s="23">
        <f>VLOOKUP($C62,[1]裸属性!$A$84:$AK$163,COLUMN(AE59),0)</f>
        <v>0</v>
      </c>
      <c r="BB62" s="23">
        <f>VLOOKUP($C62,[1]裸属性!$A$84:$AK$163,COLUMN(AF59),0)</f>
        <v>99999</v>
      </c>
      <c r="BC62" s="23">
        <f>VLOOKUP($C62,[1]裸属性!$A$84:$AK$163,COLUMN(AG59),0)</f>
        <v>0</v>
      </c>
      <c r="BD62" s="23">
        <f>VLOOKUP($C62,[1]裸属性!$A$84:$AK$163,COLUMN(AH59),0)</f>
        <v>0</v>
      </c>
      <c r="BE62" s="23">
        <f>VLOOKUP($C62,[1]裸属性!$A$84:$AK$163,COLUMN(AI59),0)</f>
        <v>0</v>
      </c>
      <c r="BF62" s="23">
        <f>VLOOKUP($C62,[1]裸属性!$A$84:$AK$163,COLUMN(AJ59),0)</f>
        <v>0</v>
      </c>
      <c r="BG62" s="26"/>
    </row>
    <row r="63" spans="1:59" x14ac:dyDescent="0.15">
      <c r="A63">
        <v>1059</v>
      </c>
      <c r="C63">
        <f t="shared" si="12"/>
        <v>59</v>
      </c>
      <c r="D63">
        <f ca="1">ROUND(X63*[1]期望属性!$F$23+Y63*[1]期望属性!$F$25+Z63*[1]期望属性!$F$24+AA63*[1]期望属性!$F$26+AB63*[1]期望属性!$F$27+AC63*[1]期望属性!$F$28+W63*[1]期望属性!$F$29+AF63*[1]期望属性!$F$31+AL63*[1]期望属性!$F$30+AS63*[1]期望属性!$F$33+AT63*[1]期望属性!$F$35+AU63*[1]期望属性!$F$34,0)</f>
        <v>2496601</v>
      </c>
      <c r="E63">
        <v>0</v>
      </c>
      <c r="F63">
        <f t="shared" ca="1" si="2"/>
        <v>2</v>
      </c>
      <c r="G63" t="str">
        <f t="shared" ca="1" si="13"/>
        <v>14,201,1</v>
      </c>
      <c r="H63" t="str">
        <f t="shared" ca="1" si="0"/>
        <v>17,7050,1</v>
      </c>
      <c r="I63" t="str">
        <f t="shared" ca="1" si="3"/>
        <v>2003,51</v>
      </c>
      <c r="J63" t="str">
        <f t="shared" ca="1" si="4"/>
        <v>2004,50</v>
      </c>
      <c r="K63" t="str">
        <f t="shared" ca="1" si="5"/>
        <v>2005,47</v>
      </c>
      <c r="L63" t="str">
        <f t="shared" ca="1" si="6"/>
        <v>2006,54</v>
      </c>
      <c r="M63" t="str">
        <f t="shared" ca="1" si="7"/>
        <v>2007,59</v>
      </c>
      <c r="N63" t="str">
        <f t="shared" ca="1" si="8"/>
        <v>2008,50</v>
      </c>
      <c r="O63">
        <f t="shared" ca="1" si="9"/>
        <v>2009</v>
      </c>
      <c r="P63">
        <f t="shared" ca="1" si="10"/>
        <v>2010</v>
      </c>
      <c r="Q63">
        <f t="shared" ca="1" si="11"/>
        <v>2011</v>
      </c>
      <c r="R63" s="1" t="str">
        <f ca="1">"7,"&amp;INDEX(所有佣兵id!$A$3:$A$42,RANDBETWEEN(1,COUNT(所有佣兵id!$A$3:$A$42)))&amp;",1"</f>
        <v>7,46,1</v>
      </c>
      <c r="S63" s="1" t="str">
        <f ca="1">"7,"&amp;INDEX(所有佣兵id!$A$3:$A$42,RANDBETWEEN(1,COUNT(所有佣兵id!$A$3:$A$42)))&amp;",1"</f>
        <v>7,21,1</v>
      </c>
      <c r="T63" s="1" t="str">
        <f ca="1">"7,"&amp;INDEX(所有佣兵id!$A$3:$A$42,RANDBETWEEN(1,COUNT(所有佣兵id!$A$3:$A$42)))&amp;",1"</f>
        <v>7,47,1</v>
      </c>
      <c r="U63" s="1" t="str">
        <f ca="1">IF(C63&lt;21,0,"7,"&amp;INDEX(所有佣兵id!$A$3:$A$42,RANDBETWEEN(1,COUNT(所有佣兵id!$A$3:$A$42)))&amp;",1")</f>
        <v>7,62,1</v>
      </c>
      <c r="V63" s="1" t="str">
        <f ca="1">IF(C63&lt;31,0,"7,"&amp;INDEX(所有佣兵id!$A$3:$A$42,RANDBETWEEN(1,COUNT(所有佣兵id!$A$3:$A$42)))&amp;",1")</f>
        <v>7,49,1</v>
      </c>
      <c r="W63" s="21">
        <f ca="1">INT(VLOOKUP($C63,[1]裸属性!$A$84:$AK$163,COLUMN(F59),0)*(1+$E63/10+RANDBETWEEN(-1,1)/10))</f>
        <v>384430</v>
      </c>
      <c r="X63" s="23">
        <v>100</v>
      </c>
      <c r="Y63" s="21">
        <f ca="1">INT(VLOOKUP($C63,[1]裸属性!$A$84:$AK$163,COLUMN(H59),0)*(1+$E63/10+RANDBETWEEN(-1,1)/10))</f>
        <v>6371</v>
      </c>
      <c r="Z63" s="19">
        <f ca="1">INT(VLOOKUP($C63,[1]裸属性!$A$84:$AK$163,COLUMN(B60),0)*(1+$E63/10+RANDBETWEEN(-1,1)/10))</f>
        <v>12486</v>
      </c>
      <c r="AA63" s="19">
        <f ca="1">INT(VLOOKUP($C63,[1]裸属性!$A$84:$AK$163,COLUMN(C60),0)*(1+$E63/10+RANDBETWEEN(-1,1)/10))</f>
        <v>5692</v>
      </c>
      <c r="AB63" s="19">
        <f ca="1">INT(VLOOKUP($C63,[1]裸属性!$A$84:$AK$163,COLUMN(D60),0)*(1+$E63/10+RANDBETWEEN(-1,1)/10))</f>
        <v>10215</v>
      </c>
      <c r="AC63" s="19">
        <f ca="1">INT(VLOOKUP($C63,[1]裸属性!$A$84:$AK$163,COLUMN(E60),0)*(1+$E63/10+RANDBETWEEN(-1,1)/10))</f>
        <v>6957</v>
      </c>
      <c r="AD63" s="23">
        <f>0</f>
        <v>0</v>
      </c>
      <c r="AE63" s="23">
        <v>0</v>
      </c>
      <c r="AF63" s="25">
        <f ca="1">INT(VLOOKUP($C63,[1]裸属性!$A$84:$AK$163,COLUMN(J60),0)*(1+$E63/10+RANDBETWEEN(-1,1)/10))</f>
        <v>855</v>
      </c>
      <c r="AG63" s="23">
        <f>VLOOKUP($C63,[1]裸属性!$A$84:$AK$163,COLUMN(K60),0)</f>
        <v>30</v>
      </c>
      <c r="AH63" s="23">
        <f>VLOOKUP($C63,[1]裸属性!$A$84:$AK$163,COLUMN(L60),0)</f>
        <v>800</v>
      </c>
      <c r="AI63" s="23">
        <f>VLOOKUP($C63,[1]裸属性!$A$84:$AK$163,COLUMN(M60),0)</f>
        <v>600</v>
      </c>
      <c r="AJ63" s="23">
        <f>VLOOKUP($C63,[1]裸属性!$A$84:$AK$163,COLUMN(N60),0)</f>
        <v>175</v>
      </c>
      <c r="AK63" s="23">
        <f>VLOOKUP($C63,[1]裸属性!$A$84:$AK$163,COLUMN(O60),0)</f>
        <v>99</v>
      </c>
      <c r="AL63" s="25">
        <f ca="1">INT(VLOOKUP($C63,[1]裸属性!$A$84:$AK$163,COLUMN(P60),0)*(1+$E63/10+RANDBETWEEN(-1,1)/10))</f>
        <v>583</v>
      </c>
      <c r="AM63" s="23">
        <f>VLOOKUP($C63,[1]裸属性!$A$84:$AK$163,COLUMN(Q60),0)</f>
        <v>0</v>
      </c>
      <c r="AN63" s="23">
        <f>VLOOKUP($C63,[1]裸属性!$A$84:$AK$163,COLUMN(R60),0)</f>
        <v>0</v>
      </c>
      <c r="AO63" s="23">
        <f>VLOOKUP($C63,[1]裸属性!$A$84:$AK$163,COLUMN(S60),0)</f>
        <v>0</v>
      </c>
      <c r="AP63" s="23">
        <f>VLOOKUP($C63,[1]裸属性!$A$84:$AK$163,COLUMN(T60),0)</f>
        <v>0</v>
      </c>
      <c r="AQ63" s="23">
        <f>VLOOKUP($C63,[1]裸属性!$A$84:$AK$163,COLUMN(U60),0)</f>
        <v>0</v>
      </c>
      <c r="AR63" s="23">
        <f>VLOOKUP($C63,[1]裸属性!$A$84:$AK$163,COLUMN(V60),0)</f>
        <v>0</v>
      </c>
      <c r="AS63" s="25">
        <f ca="1">INT(VLOOKUP($C63,[1]裸属性!$A$84:$AK$163,COLUMN(W60),0)*(1+$E63/10+RANDBETWEEN(-1,1)/10))</f>
        <v>1454</v>
      </c>
      <c r="AT63" s="25">
        <f ca="1">INT(VLOOKUP($C63,[1]裸属性!$A$84:$AK$163,COLUMN(X60),0)*(1+$E63/10+RANDBETWEEN(-1,1)/10))</f>
        <v>4500</v>
      </c>
      <c r="AU63" s="25">
        <f ca="1">INT(VLOOKUP($C63,[1]裸属性!$A$84:$AK$163,COLUMN(Y60),0)*(1+$E63/10+RANDBETWEEN(-1,1)/10))</f>
        <v>876</v>
      </c>
      <c r="AV63" s="23">
        <f>VLOOKUP($C63,[1]裸属性!$A$84:$AK$163,COLUMN(Z60),0)</f>
        <v>0</v>
      </c>
      <c r="AW63" s="23">
        <f>VLOOKUP($C63,[1]裸属性!$A$84:$AK$163,COLUMN(AA60),0)</f>
        <v>0</v>
      </c>
      <c r="AX63" s="23">
        <f>VLOOKUP($C63,[1]裸属性!$A$84:$AK$163,COLUMN(AB60),0)</f>
        <v>0</v>
      </c>
      <c r="AY63" s="23">
        <f>VLOOKUP($C63,[1]裸属性!$A$84:$AK$163,COLUMN(AC60),0)</f>
        <v>0</v>
      </c>
      <c r="AZ63" s="23">
        <f>VLOOKUP($C63,[1]裸属性!$A$84:$AK$163,COLUMN(AD60),0)</f>
        <v>0</v>
      </c>
      <c r="BA63" s="23">
        <f>VLOOKUP($C63,[1]裸属性!$A$84:$AK$163,COLUMN(AE60),0)</f>
        <v>0</v>
      </c>
      <c r="BB63" s="23">
        <f>VLOOKUP($C63,[1]裸属性!$A$84:$AK$163,COLUMN(AF60),0)</f>
        <v>99999</v>
      </c>
      <c r="BC63" s="23">
        <f>VLOOKUP($C63,[1]裸属性!$A$84:$AK$163,COLUMN(AG60),0)</f>
        <v>0</v>
      </c>
      <c r="BD63" s="23">
        <f>VLOOKUP($C63,[1]裸属性!$A$84:$AK$163,COLUMN(AH60),0)</f>
        <v>0</v>
      </c>
      <c r="BE63" s="23">
        <f>VLOOKUP($C63,[1]裸属性!$A$84:$AK$163,COLUMN(AI60),0)</f>
        <v>0</v>
      </c>
      <c r="BF63" s="23">
        <f>VLOOKUP($C63,[1]裸属性!$A$84:$AK$163,COLUMN(AJ60),0)</f>
        <v>0</v>
      </c>
      <c r="BG63" s="26"/>
    </row>
    <row r="64" spans="1:59" x14ac:dyDescent="0.15">
      <c r="A64">
        <v>1060</v>
      </c>
      <c r="C64">
        <f t="shared" si="12"/>
        <v>60</v>
      </c>
      <c r="D64">
        <f ca="1">ROUND(X64*[1]期望属性!$F$23+Y64*[1]期望属性!$F$25+Z64*[1]期望属性!$F$24+AA64*[1]期望属性!$F$26+AB64*[1]期望属性!$F$27+AC64*[1]期望属性!$F$28+W64*[1]期望属性!$F$29+AF64*[1]期望属性!$F$31+AL64*[1]期望属性!$F$30+AS64*[1]期望属性!$F$33+AT64*[1]期望属性!$F$35+AU64*[1]期望属性!$F$34,0)</f>
        <v>2509702</v>
      </c>
      <c r="E64">
        <v>0</v>
      </c>
      <c r="F64">
        <f t="shared" ca="1" si="2"/>
        <v>2</v>
      </c>
      <c r="G64" t="str">
        <f t="shared" ca="1" si="13"/>
        <v>14,201,1</v>
      </c>
      <c r="H64" t="str">
        <f t="shared" ca="1" si="0"/>
        <v>17,7052,1</v>
      </c>
      <c r="I64" t="str">
        <f t="shared" ca="1" si="3"/>
        <v>2003,48</v>
      </c>
      <c r="J64" t="str">
        <f t="shared" ca="1" si="4"/>
        <v>2004,58</v>
      </c>
      <c r="K64" t="str">
        <f t="shared" ca="1" si="5"/>
        <v>2005,49</v>
      </c>
      <c r="L64" t="str">
        <f t="shared" ca="1" si="6"/>
        <v>2006,50</v>
      </c>
      <c r="M64" t="str">
        <f t="shared" ca="1" si="7"/>
        <v>2007,57</v>
      </c>
      <c r="N64" t="str">
        <f t="shared" ca="1" si="8"/>
        <v>2008,53</v>
      </c>
      <c r="O64">
        <f t="shared" ca="1" si="9"/>
        <v>2009</v>
      </c>
      <c r="P64">
        <f t="shared" ca="1" si="10"/>
        <v>2010</v>
      </c>
      <c r="Q64">
        <f t="shared" ca="1" si="11"/>
        <v>2011</v>
      </c>
      <c r="R64" s="1" t="str">
        <f ca="1">"7,"&amp;INDEX(所有佣兵id!$A$3:$A$42,RANDBETWEEN(1,COUNT(所有佣兵id!$A$3:$A$42)))&amp;",1"</f>
        <v>7,42,1</v>
      </c>
      <c r="S64" s="1" t="str">
        <f ca="1">"7,"&amp;INDEX(所有佣兵id!$A$3:$A$42,RANDBETWEEN(1,COUNT(所有佣兵id!$A$3:$A$42)))&amp;",1"</f>
        <v>7,58,1</v>
      </c>
      <c r="T64" s="1" t="str">
        <f ca="1">"7,"&amp;INDEX(所有佣兵id!$A$3:$A$42,RANDBETWEEN(1,COUNT(所有佣兵id!$A$3:$A$42)))&amp;",1"</f>
        <v>7,47,1</v>
      </c>
      <c r="U64" s="1" t="str">
        <f ca="1">IF(C64&lt;21,0,"7,"&amp;INDEX(所有佣兵id!$A$3:$A$42,RANDBETWEEN(1,COUNT(所有佣兵id!$A$3:$A$42)))&amp;",1")</f>
        <v>7,58,1</v>
      </c>
      <c r="V64" s="1" t="str">
        <f ca="1">IF(C64&lt;31,0,"7,"&amp;INDEX(所有佣兵id!$A$3:$A$42,RANDBETWEEN(1,COUNT(所有佣兵id!$A$3:$A$42)))&amp;",1")</f>
        <v>7,58,1</v>
      </c>
      <c r="W64" s="21">
        <f ca="1">INT(VLOOKUP($C64,[1]裸属性!$A$84:$AK$163,COLUMN(F60),0)*(1+$E64/10+RANDBETWEEN(-1,1)/10))</f>
        <v>395849</v>
      </c>
      <c r="X64" s="23">
        <v>100</v>
      </c>
      <c r="Y64" s="21">
        <f ca="1">INT(VLOOKUP($C64,[1]裸属性!$A$84:$AK$163,COLUMN(H60),0)*(1+$E64/10+RANDBETWEEN(-1,1)/10))</f>
        <v>5965</v>
      </c>
      <c r="Z64" s="19">
        <f ca="1">INT(VLOOKUP($C64,[1]裸属性!$A$84:$AK$163,COLUMN(B61),0)*(1+$E64/10+RANDBETWEEN(-1,1)/10))</f>
        <v>12857</v>
      </c>
      <c r="AA64" s="19">
        <f ca="1">INT(VLOOKUP($C64,[1]裸属性!$A$84:$AK$163,COLUMN(C61),0)*(1+$E64/10+RANDBETWEEN(-1,1)/10))</f>
        <v>7164</v>
      </c>
      <c r="AB64" s="19">
        <f ca="1">INT(VLOOKUP($C64,[1]裸属性!$A$84:$AK$163,COLUMN(D61),0)*(1+$E64/10+RANDBETWEEN(-1,1)/10))</f>
        <v>10520</v>
      </c>
      <c r="AC64" s="19">
        <f ca="1">INT(VLOOKUP($C64,[1]裸属性!$A$84:$AK$163,COLUMN(E61),0)*(1+$E64/10+RANDBETWEEN(-1,1)/10))</f>
        <v>6513</v>
      </c>
      <c r="AD64" s="23">
        <f>0</f>
        <v>0</v>
      </c>
      <c r="AE64" s="23">
        <v>0</v>
      </c>
      <c r="AF64" s="25">
        <f ca="1">INT(VLOOKUP($C64,[1]裸属性!$A$84:$AK$163,COLUMN(J61),0)*(1+$E64/10+RANDBETWEEN(-1,1)/10))</f>
        <v>881</v>
      </c>
      <c r="AG64" s="23">
        <f>VLOOKUP($C64,[1]裸属性!$A$84:$AK$163,COLUMN(K61),0)</f>
        <v>30</v>
      </c>
      <c r="AH64" s="23">
        <f>VLOOKUP($C64,[1]裸属性!$A$84:$AK$163,COLUMN(L61),0)</f>
        <v>800</v>
      </c>
      <c r="AI64" s="23">
        <f>VLOOKUP($C64,[1]裸属性!$A$84:$AK$163,COLUMN(M61),0)</f>
        <v>600</v>
      </c>
      <c r="AJ64" s="23">
        <f>VLOOKUP($C64,[1]裸属性!$A$84:$AK$163,COLUMN(N61),0)</f>
        <v>175</v>
      </c>
      <c r="AK64" s="23">
        <f>VLOOKUP($C64,[1]裸属性!$A$84:$AK$163,COLUMN(O61),0)</f>
        <v>99</v>
      </c>
      <c r="AL64" s="25">
        <f ca="1">INT(VLOOKUP($C64,[1]裸属性!$A$84:$AK$163,COLUMN(P61),0)*(1+$E64/10+RANDBETWEEN(-1,1)/10))</f>
        <v>734</v>
      </c>
      <c r="AM64" s="23">
        <f>VLOOKUP($C64,[1]裸属性!$A$84:$AK$163,COLUMN(Q61),0)</f>
        <v>0</v>
      </c>
      <c r="AN64" s="23">
        <f>VLOOKUP($C64,[1]裸属性!$A$84:$AK$163,COLUMN(R61),0)</f>
        <v>0</v>
      </c>
      <c r="AO64" s="23">
        <f>VLOOKUP($C64,[1]裸属性!$A$84:$AK$163,COLUMN(S61),0)</f>
        <v>0</v>
      </c>
      <c r="AP64" s="23">
        <f>VLOOKUP($C64,[1]裸属性!$A$84:$AK$163,COLUMN(T61),0)</f>
        <v>0</v>
      </c>
      <c r="AQ64" s="23">
        <f>VLOOKUP($C64,[1]裸属性!$A$84:$AK$163,COLUMN(U61),0)</f>
        <v>0</v>
      </c>
      <c r="AR64" s="23">
        <f>VLOOKUP($C64,[1]裸属性!$A$84:$AK$163,COLUMN(V61),0)</f>
        <v>0</v>
      </c>
      <c r="AS64" s="25">
        <f ca="1">INT(VLOOKUP($C64,[1]裸属性!$A$84:$AK$163,COLUMN(W61),0)*(1+$E64/10+RANDBETWEEN(-1,1)/10))</f>
        <v>1497</v>
      </c>
      <c r="AT64" s="25">
        <f ca="1">INT(VLOOKUP($C64,[1]裸属性!$A$84:$AK$163,COLUMN(X61),0)*(1+$E64/10+RANDBETWEEN(-1,1)/10))</f>
        <v>5000</v>
      </c>
      <c r="AU64" s="25">
        <f ca="1">INT(VLOOKUP($C64,[1]裸属性!$A$84:$AK$163,COLUMN(Y61),0)*(1+$E64/10+RANDBETWEEN(-1,1)/10))</f>
        <v>903</v>
      </c>
      <c r="AV64" s="23">
        <f>VLOOKUP($C64,[1]裸属性!$A$84:$AK$163,COLUMN(Z61),0)</f>
        <v>0</v>
      </c>
      <c r="AW64" s="23">
        <f>VLOOKUP($C64,[1]裸属性!$A$84:$AK$163,COLUMN(AA61),0)</f>
        <v>0</v>
      </c>
      <c r="AX64" s="23">
        <f>VLOOKUP($C64,[1]裸属性!$A$84:$AK$163,COLUMN(AB61),0)</f>
        <v>0</v>
      </c>
      <c r="AY64" s="23">
        <f>VLOOKUP($C64,[1]裸属性!$A$84:$AK$163,COLUMN(AC61),0)</f>
        <v>0</v>
      </c>
      <c r="AZ64" s="23">
        <f>VLOOKUP($C64,[1]裸属性!$A$84:$AK$163,COLUMN(AD61),0)</f>
        <v>0</v>
      </c>
      <c r="BA64" s="23">
        <f>VLOOKUP($C64,[1]裸属性!$A$84:$AK$163,COLUMN(AE61),0)</f>
        <v>0</v>
      </c>
      <c r="BB64" s="23">
        <f>VLOOKUP($C64,[1]裸属性!$A$84:$AK$163,COLUMN(AF61),0)</f>
        <v>99999</v>
      </c>
      <c r="BC64" s="23">
        <f>VLOOKUP($C64,[1]裸属性!$A$84:$AK$163,COLUMN(AG61),0)</f>
        <v>0</v>
      </c>
      <c r="BD64" s="23">
        <f>VLOOKUP($C64,[1]裸属性!$A$84:$AK$163,COLUMN(AH61),0)</f>
        <v>0</v>
      </c>
      <c r="BE64" s="23">
        <f>VLOOKUP($C64,[1]裸属性!$A$84:$AK$163,COLUMN(AI61),0)</f>
        <v>0</v>
      </c>
      <c r="BF64" s="23">
        <f>VLOOKUP($C64,[1]裸属性!$A$84:$AK$163,COLUMN(AJ61),0)</f>
        <v>0</v>
      </c>
      <c r="BG64" s="26"/>
    </row>
    <row r="65" spans="1:59" x14ac:dyDescent="0.15">
      <c r="A65">
        <v>1061</v>
      </c>
      <c r="C65">
        <f t="shared" si="12"/>
        <v>61</v>
      </c>
      <c r="D65">
        <f ca="1">ROUND(X65*[1]期望属性!$F$23+Y65*[1]期望属性!$F$25+Z65*[1]期望属性!$F$24+AA65*[1]期望属性!$F$26+AB65*[1]期望属性!$F$27+AC65*[1]期望属性!$F$28+W65*[1]期望属性!$F$29+AF65*[1]期望属性!$F$31+AL65*[1]期望属性!$F$30+AS65*[1]期望属性!$F$33+AT65*[1]期望属性!$F$35+AU65*[1]期望属性!$F$34,0)</f>
        <v>2648117</v>
      </c>
      <c r="E65">
        <v>0</v>
      </c>
      <c r="F65">
        <f t="shared" ca="1" si="2"/>
        <v>2</v>
      </c>
      <c r="G65" t="str">
        <f t="shared" ca="1" si="13"/>
        <v>14,201,1</v>
      </c>
      <c r="H65" t="str">
        <f t="shared" ca="1" si="0"/>
        <v>17,7052,1</v>
      </c>
      <c r="I65" t="str">
        <f t="shared" ca="1" si="3"/>
        <v>2003,51</v>
      </c>
      <c r="J65" t="str">
        <f t="shared" ca="1" si="4"/>
        <v>2004,58</v>
      </c>
      <c r="K65" t="str">
        <f t="shared" ca="1" si="5"/>
        <v>2005,48</v>
      </c>
      <c r="L65" t="str">
        <f t="shared" ca="1" si="6"/>
        <v>2006,53</v>
      </c>
      <c r="M65" t="str">
        <f t="shared" ca="1" si="7"/>
        <v>2007,58</v>
      </c>
      <c r="N65" t="str">
        <f t="shared" ca="1" si="8"/>
        <v>2008,46</v>
      </c>
      <c r="O65">
        <f t="shared" ca="1" si="9"/>
        <v>2009</v>
      </c>
      <c r="P65">
        <f t="shared" ca="1" si="10"/>
        <v>2010</v>
      </c>
      <c r="Q65">
        <f t="shared" ca="1" si="11"/>
        <v>2011</v>
      </c>
      <c r="R65" s="1" t="str">
        <f ca="1">"7,"&amp;INDEX(所有佣兵id!$A$3:$A$42,RANDBETWEEN(1,COUNT(所有佣兵id!$A$3:$A$42)))&amp;",1"</f>
        <v>7,5,1</v>
      </c>
      <c r="S65" s="1" t="str">
        <f ca="1">"7,"&amp;INDEX(所有佣兵id!$A$3:$A$42,RANDBETWEEN(1,COUNT(所有佣兵id!$A$3:$A$42)))&amp;",1"</f>
        <v>7,28,1</v>
      </c>
      <c r="T65" s="1" t="str">
        <f ca="1">"7,"&amp;INDEX(所有佣兵id!$A$3:$A$42,RANDBETWEEN(1,COUNT(所有佣兵id!$A$3:$A$42)))&amp;",1"</f>
        <v>7,6,1</v>
      </c>
      <c r="U65" s="1" t="str">
        <f ca="1">IF(C65&lt;21,0,"7,"&amp;INDEX(所有佣兵id!$A$3:$A$42,RANDBETWEEN(1,COUNT(所有佣兵id!$A$3:$A$42)))&amp;",1")</f>
        <v>7,42,1</v>
      </c>
      <c r="V65" s="1" t="str">
        <f ca="1">IF(C65&lt;31,0,"7,"&amp;INDEX(所有佣兵id!$A$3:$A$42,RANDBETWEEN(1,COUNT(所有佣兵id!$A$3:$A$42)))&amp;",1")</f>
        <v>7,40,1</v>
      </c>
      <c r="W65" s="21">
        <f ca="1">INT(VLOOKUP($C65,[1]裸属性!$A$84:$AK$163,COLUMN(F61),0)*(1+$E65/10+RANDBETWEEN(-1,1)/10))</f>
        <v>407428</v>
      </c>
      <c r="X65" s="23">
        <v>100</v>
      </c>
      <c r="Y65" s="21">
        <f ca="1">INT(VLOOKUP($C65,[1]裸属性!$A$84:$AK$163,COLUMN(H61),0)*(1+$E65/10+RANDBETWEEN(-1,1)/10))</f>
        <v>6754</v>
      </c>
      <c r="Z65" s="19">
        <f ca="1">INT(VLOOKUP($C65,[1]裸属性!$A$84:$AK$163,COLUMN(B62),0)*(1+$E65/10+RANDBETWEEN(-1,1)/10))</f>
        <v>13234</v>
      </c>
      <c r="AA65" s="19">
        <f ca="1">INT(VLOOKUP($C65,[1]裸属性!$A$84:$AK$163,COLUMN(C62),0)*(1+$E65/10+RANDBETWEEN(-1,1)/10))</f>
        <v>6033</v>
      </c>
      <c r="AB65" s="19">
        <f ca="1">INT(VLOOKUP($C65,[1]裸属性!$A$84:$AK$163,COLUMN(D62),0)*(1+$E65/10+RANDBETWEEN(-1,1)/10))</f>
        <v>12031</v>
      </c>
      <c r="AC65" s="19">
        <f ca="1">INT(VLOOKUP($C65,[1]裸属性!$A$84:$AK$163,COLUMN(E62),0)*(1+$E65/10+RANDBETWEEN(-1,1)/10))</f>
        <v>7374</v>
      </c>
      <c r="AD65" s="23">
        <f>0</f>
        <v>0</v>
      </c>
      <c r="AE65" s="23">
        <v>0</v>
      </c>
      <c r="AF65" s="25">
        <f ca="1">INT(VLOOKUP($C65,[1]裸属性!$A$84:$AK$163,COLUMN(J62),0)*(1+$E65/10+RANDBETWEEN(-1,1)/10))</f>
        <v>907</v>
      </c>
      <c r="AG65" s="23">
        <f>VLOOKUP($C65,[1]裸属性!$A$84:$AK$163,COLUMN(K62),0)</f>
        <v>30</v>
      </c>
      <c r="AH65" s="23">
        <f>VLOOKUP($C65,[1]裸属性!$A$84:$AK$163,COLUMN(L62),0)</f>
        <v>800</v>
      </c>
      <c r="AI65" s="23">
        <f>VLOOKUP($C65,[1]裸属性!$A$84:$AK$163,COLUMN(M62),0)</f>
        <v>600</v>
      </c>
      <c r="AJ65" s="23">
        <f>VLOOKUP($C65,[1]裸属性!$A$84:$AK$163,COLUMN(N62),0)</f>
        <v>175</v>
      </c>
      <c r="AK65" s="23">
        <f>VLOOKUP($C65,[1]裸属性!$A$84:$AK$163,COLUMN(O62),0)</f>
        <v>99</v>
      </c>
      <c r="AL65" s="25">
        <f ca="1">INT(VLOOKUP($C65,[1]裸属性!$A$84:$AK$163,COLUMN(P62),0)*(1+$E65/10+RANDBETWEEN(-1,1)/10))</f>
        <v>619</v>
      </c>
      <c r="AM65" s="23">
        <f>VLOOKUP($C65,[1]裸属性!$A$84:$AK$163,COLUMN(Q62),0)</f>
        <v>0</v>
      </c>
      <c r="AN65" s="23">
        <f>VLOOKUP($C65,[1]裸属性!$A$84:$AK$163,COLUMN(R62),0)</f>
        <v>0</v>
      </c>
      <c r="AO65" s="23">
        <f>VLOOKUP($C65,[1]裸属性!$A$84:$AK$163,COLUMN(S62),0)</f>
        <v>0</v>
      </c>
      <c r="AP65" s="23">
        <f>VLOOKUP($C65,[1]裸属性!$A$84:$AK$163,COLUMN(T62),0)</f>
        <v>0</v>
      </c>
      <c r="AQ65" s="23">
        <f>VLOOKUP($C65,[1]裸属性!$A$84:$AK$163,COLUMN(U62),0)</f>
        <v>0</v>
      </c>
      <c r="AR65" s="23">
        <f>VLOOKUP($C65,[1]裸属性!$A$84:$AK$163,COLUMN(V62),0)</f>
        <v>0</v>
      </c>
      <c r="AS65" s="25">
        <f ca="1">INT(VLOOKUP($C65,[1]裸属性!$A$84:$AK$163,COLUMN(W62),0)*(1+$E65/10+RANDBETWEEN(-1,1)/10))</f>
        <v>1713</v>
      </c>
      <c r="AT65" s="25">
        <f ca="1">INT(VLOOKUP($C65,[1]裸属性!$A$84:$AK$163,COLUMN(X62),0)*(1+$E65/10+RANDBETWEEN(-1,1)/10))</f>
        <v>5000</v>
      </c>
      <c r="AU65" s="25">
        <f ca="1">INT(VLOOKUP($C65,[1]裸属性!$A$84:$AK$163,COLUMN(Y62),0)*(1+$E65/10+RANDBETWEEN(-1,1)/10))</f>
        <v>930</v>
      </c>
      <c r="AV65" s="23">
        <f>VLOOKUP($C65,[1]裸属性!$A$84:$AK$163,COLUMN(Z62),0)</f>
        <v>0</v>
      </c>
      <c r="AW65" s="23">
        <f>VLOOKUP($C65,[1]裸属性!$A$84:$AK$163,COLUMN(AA62),0)</f>
        <v>0</v>
      </c>
      <c r="AX65" s="23">
        <f>VLOOKUP($C65,[1]裸属性!$A$84:$AK$163,COLUMN(AB62),0)</f>
        <v>0</v>
      </c>
      <c r="AY65" s="23">
        <f>VLOOKUP($C65,[1]裸属性!$A$84:$AK$163,COLUMN(AC62),0)</f>
        <v>0</v>
      </c>
      <c r="AZ65" s="23">
        <f>VLOOKUP($C65,[1]裸属性!$A$84:$AK$163,COLUMN(AD62),0)</f>
        <v>0</v>
      </c>
      <c r="BA65" s="23">
        <f>VLOOKUP($C65,[1]裸属性!$A$84:$AK$163,COLUMN(AE62),0)</f>
        <v>0</v>
      </c>
      <c r="BB65" s="23">
        <f>VLOOKUP($C65,[1]裸属性!$A$84:$AK$163,COLUMN(AF62),0)</f>
        <v>99999</v>
      </c>
      <c r="BC65" s="23">
        <f>VLOOKUP($C65,[1]裸属性!$A$84:$AK$163,COLUMN(AG62),0)</f>
        <v>0</v>
      </c>
      <c r="BD65" s="23">
        <f>VLOOKUP($C65,[1]裸属性!$A$84:$AK$163,COLUMN(AH62),0)</f>
        <v>0</v>
      </c>
      <c r="BE65" s="23">
        <f>VLOOKUP($C65,[1]裸属性!$A$84:$AK$163,COLUMN(AI62),0)</f>
        <v>0</v>
      </c>
      <c r="BF65" s="23">
        <f>VLOOKUP($C65,[1]裸属性!$A$84:$AK$163,COLUMN(AJ62),0)</f>
        <v>0</v>
      </c>
      <c r="BG65" s="26"/>
    </row>
    <row r="66" spans="1:59" x14ac:dyDescent="0.15">
      <c r="A66">
        <v>1062</v>
      </c>
      <c r="C66">
        <f t="shared" si="12"/>
        <v>62</v>
      </c>
      <c r="D66">
        <f ca="1">ROUND(X66*[1]期望属性!$F$23+Y66*[1]期望属性!$F$25+Z66*[1]期望属性!$F$24+AA66*[1]期望属性!$F$26+AB66*[1]期望属性!$F$27+AC66*[1]期望属性!$F$28+W66*[1]期望属性!$F$29+AF66*[1]期望属性!$F$31+AL66*[1]期望属性!$F$30+AS66*[1]期望属性!$F$33+AT66*[1]期望属性!$F$35+AU66*[1]期望属性!$F$34,0)</f>
        <v>3074146</v>
      </c>
      <c r="E66">
        <v>0</v>
      </c>
      <c r="F66">
        <f t="shared" ca="1" si="2"/>
        <v>2</v>
      </c>
      <c r="G66" t="str">
        <f t="shared" ca="1" si="13"/>
        <v>14,201,1</v>
      </c>
      <c r="H66" t="str">
        <f t="shared" ca="1" si="0"/>
        <v>17,7057,1</v>
      </c>
      <c r="I66" t="str">
        <f t="shared" ca="1" si="3"/>
        <v>2003,55</v>
      </c>
      <c r="J66" t="str">
        <f t="shared" ca="1" si="4"/>
        <v>2004,49</v>
      </c>
      <c r="K66" t="str">
        <f t="shared" ca="1" si="5"/>
        <v>2005,48</v>
      </c>
      <c r="L66" t="str">
        <f t="shared" ca="1" si="6"/>
        <v>2006,55</v>
      </c>
      <c r="M66" t="str">
        <f t="shared" ca="1" si="7"/>
        <v>2007,47</v>
      </c>
      <c r="N66" t="str">
        <f t="shared" ca="1" si="8"/>
        <v>2008,61</v>
      </c>
      <c r="O66">
        <f t="shared" ca="1" si="9"/>
        <v>2009</v>
      </c>
      <c r="P66">
        <f t="shared" ca="1" si="10"/>
        <v>2010</v>
      </c>
      <c r="Q66">
        <f t="shared" ca="1" si="11"/>
        <v>2011</v>
      </c>
      <c r="R66" s="1" t="str">
        <f ca="1">"7,"&amp;INDEX(所有佣兵id!$A$3:$A$42,RANDBETWEEN(1,COUNT(所有佣兵id!$A$3:$A$42)))&amp;",1"</f>
        <v>7,22,1</v>
      </c>
      <c r="S66" s="1" t="str">
        <f ca="1">"7,"&amp;INDEX(所有佣兵id!$A$3:$A$42,RANDBETWEEN(1,COUNT(所有佣兵id!$A$3:$A$42)))&amp;",1"</f>
        <v>7,26,1</v>
      </c>
      <c r="T66" s="1" t="str">
        <f ca="1">"7,"&amp;INDEX(所有佣兵id!$A$3:$A$42,RANDBETWEEN(1,COUNT(所有佣兵id!$A$3:$A$42)))&amp;",1"</f>
        <v>7,53,1</v>
      </c>
      <c r="U66" s="1" t="str">
        <f ca="1">IF(C66&lt;21,0,"7,"&amp;INDEX(所有佣兵id!$A$3:$A$42,RANDBETWEEN(1,COUNT(所有佣兵id!$A$3:$A$42)))&amp;",1")</f>
        <v>7,24,1</v>
      </c>
      <c r="V66" s="1" t="str">
        <f ca="1">IF(C66&lt;31,0,"7,"&amp;INDEX(所有佣兵id!$A$3:$A$42,RANDBETWEEN(1,COUNT(所有佣兵id!$A$3:$A$42)))&amp;",1")</f>
        <v>7,22,1</v>
      </c>
      <c r="W66" s="21">
        <f ca="1">INT(VLOOKUP($C66,[1]裸属性!$A$84:$AK$163,COLUMN(F62),0)*(1+$E66/10+RANDBETWEEN(-1,1)/10))</f>
        <v>512321</v>
      </c>
      <c r="X66" s="23">
        <v>100</v>
      </c>
      <c r="Y66" s="21">
        <f ca="1">INT(VLOOKUP($C66,[1]裸属性!$A$84:$AK$163,COLUMN(H62),0)*(1+$E66/10+RANDBETWEEN(-1,1)/10))</f>
        <v>6317</v>
      </c>
      <c r="Z66" s="19">
        <f ca="1">INT(VLOOKUP($C66,[1]裸属性!$A$84:$AK$163,COLUMN(B63),0)*(1+$E66/10+RANDBETWEEN(-1,1)/10))</f>
        <v>13615</v>
      </c>
      <c r="AA66" s="19">
        <f ca="1">INT(VLOOKUP($C66,[1]裸属性!$A$84:$AK$163,COLUMN(C63),0)*(1+$E66/10+RANDBETWEEN(-1,1)/10))</f>
        <v>6898</v>
      </c>
      <c r="AB66" s="19">
        <f ca="1">INT(VLOOKUP($C66,[1]裸属性!$A$84:$AK$163,COLUMN(D63),0)*(1+$E66/10+RANDBETWEEN(-1,1)/10))</f>
        <v>12378</v>
      </c>
      <c r="AC66" s="19">
        <f ca="1">INT(VLOOKUP($C66,[1]裸属性!$A$84:$AK$163,COLUMN(E63),0)*(1+$E66/10+RANDBETWEEN(-1,1)/10))</f>
        <v>6898</v>
      </c>
      <c r="AD66" s="23">
        <f>0</f>
        <v>0</v>
      </c>
      <c r="AE66" s="23">
        <v>0</v>
      </c>
      <c r="AF66" s="25">
        <f ca="1">INT(VLOOKUP($C66,[1]裸属性!$A$84:$AK$163,COLUMN(J63),0)*(1+$E66/10+RANDBETWEEN(-1,1)/10))</f>
        <v>1027</v>
      </c>
      <c r="AG66" s="23">
        <f>VLOOKUP($C66,[1]裸属性!$A$84:$AK$163,COLUMN(K63),0)</f>
        <v>30</v>
      </c>
      <c r="AH66" s="23">
        <f>VLOOKUP($C66,[1]裸属性!$A$84:$AK$163,COLUMN(L63),0)</f>
        <v>800</v>
      </c>
      <c r="AI66" s="23">
        <f>VLOOKUP($C66,[1]裸属性!$A$84:$AK$163,COLUMN(M63),0)</f>
        <v>600</v>
      </c>
      <c r="AJ66" s="23">
        <f>VLOOKUP($C66,[1]裸属性!$A$84:$AK$163,COLUMN(N63),0)</f>
        <v>175</v>
      </c>
      <c r="AK66" s="23">
        <f>VLOOKUP($C66,[1]裸属性!$A$84:$AK$163,COLUMN(O63),0)</f>
        <v>99</v>
      </c>
      <c r="AL66" s="25">
        <f ca="1">INT(VLOOKUP($C66,[1]裸属性!$A$84:$AK$163,COLUMN(P63),0)*(1+$E66/10+RANDBETWEEN(-1,1)/10))</f>
        <v>637</v>
      </c>
      <c r="AM66" s="23">
        <f>VLOOKUP($C66,[1]裸属性!$A$84:$AK$163,COLUMN(Q63),0)</f>
        <v>0</v>
      </c>
      <c r="AN66" s="23">
        <f>VLOOKUP($C66,[1]裸属性!$A$84:$AK$163,COLUMN(R63),0)</f>
        <v>0</v>
      </c>
      <c r="AO66" s="23">
        <f>VLOOKUP($C66,[1]裸属性!$A$84:$AK$163,COLUMN(S63),0)</f>
        <v>0</v>
      </c>
      <c r="AP66" s="23">
        <f>VLOOKUP($C66,[1]裸属性!$A$84:$AK$163,COLUMN(T63),0)</f>
        <v>0</v>
      </c>
      <c r="AQ66" s="23">
        <f>VLOOKUP($C66,[1]裸属性!$A$84:$AK$163,COLUMN(U63),0)</f>
        <v>0</v>
      </c>
      <c r="AR66" s="23">
        <f>VLOOKUP($C66,[1]裸属性!$A$84:$AK$163,COLUMN(V63),0)</f>
        <v>0</v>
      </c>
      <c r="AS66" s="25">
        <f ca="1">INT(VLOOKUP($C66,[1]裸属性!$A$84:$AK$163,COLUMN(W63),0)*(1+$E66/10+RANDBETWEEN(-1,1)/10))</f>
        <v>1586</v>
      </c>
      <c r="AT66" s="25">
        <f ca="1">INT(VLOOKUP($C66,[1]裸属性!$A$84:$AK$163,COLUMN(X63),0)*(1+$E66/10+RANDBETWEEN(-1,1)/10))</f>
        <v>5000</v>
      </c>
      <c r="AU66" s="25">
        <f ca="1">INT(VLOOKUP($C66,[1]裸属性!$A$84:$AK$163,COLUMN(Y63),0)*(1+$E66/10+RANDBETWEEN(-1,1)/10))</f>
        <v>957</v>
      </c>
      <c r="AV66" s="23">
        <f>VLOOKUP($C66,[1]裸属性!$A$84:$AK$163,COLUMN(Z63),0)</f>
        <v>0</v>
      </c>
      <c r="AW66" s="23">
        <f>VLOOKUP($C66,[1]裸属性!$A$84:$AK$163,COLUMN(AA63),0)</f>
        <v>0</v>
      </c>
      <c r="AX66" s="23">
        <f>VLOOKUP($C66,[1]裸属性!$A$84:$AK$163,COLUMN(AB63),0)</f>
        <v>0</v>
      </c>
      <c r="AY66" s="23">
        <f>VLOOKUP($C66,[1]裸属性!$A$84:$AK$163,COLUMN(AC63),0)</f>
        <v>0</v>
      </c>
      <c r="AZ66" s="23">
        <f>VLOOKUP($C66,[1]裸属性!$A$84:$AK$163,COLUMN(AD63),0)</f>
        <v>0</v>
      </c>
      <c r="BA66" s="23">
        <f>VLOOKUP($C66,[1]裸属性!$A$84:$AK$163,COLUMN(AE63),0)</f>
        <v>0</v>
      </c>
      <c r="BB66" s="23">
        <f>VLOOKUP($C66,[1]裸属性!$A$84:$AK$163,COLUMN(AF63),0)</f>
        <v>99999</v>
      </c>
      <c r="BC66" s="23">
        <f>VLOOKUP($C66,[1]裸属性!$A$84:$AK$163,COLUMN(AG63),0)</f>
        <v>0</v>
      </c>
      <c r="BD66" s="23">
        <f>VLOOKUP($C66,[1]裸属性!$A$84:$AK$163,COLUMN(AH63),0)</f>
        <v>0</v>
      </c>
      <c r="BE66" s="23">
        <f>VLOOKUP($C66,[1]裸属性!$A$84:$AK$163,COLUMN(AI63),0)</f>
        <v>0</v>
      </c>
      <c r="BF66" s="23">
        <f>VLOOKUP($C66,[1]裸属性!$A$84:$AK$163,COLUMN(AJ63),0)</f>
        <v>0</v>
      </c>
      <c r="BG66" s="26"/>
    </row>
    <row r="67" spans="1:59" x14ac:dyDescent="0.15">
      <c r="A67">
        <v>1063</v>
      </c>
      <c r="C67">
        <f t="shared" si="12"/>
        <v>63</v>
      </c>
      <c r="D67">
        <f ca="1">ROUND(X67*[1]期望属性!$F$23+Y67*[1]期望属性!$F$25+Z67*[1]期望属性!$F$24+AA67*[1]期望属性!$F$26+AB67*[1]期望属性!$F$27+AC67*[1]期望属性!$F$28+W67*[1]期望属性!$F$29+AF67*[1]期望属性!$F$31+AL67*[1]期望属性!$F$30+AS67*[1]期望属性!$F$33+AT67*[1]期望属性!$F$35+AU67*[1]期望属性!$F$34,0)</f>
        <v>2799722</v>
      </c>
      <c r="E67">
        <v>0</v>
      </c>
      <c r="F67">
        <f t="shared" ca="1" si="2"/>
        <v>1</v>
      </c>
      <c r="G67" t="str">
        <f t="shared" ca="1" si="13"/>
        <v>14,101,1</v>
      </c>
      <c r="H67" t="str">
        <f t="shared" ca="1" si="0"/>
        <v>17,6057,1</v>
      </c>
      <c r="I67" t="str">
        <f t="shared" ca="1" si="3"/>
        <v>1003,58</v>
      </c>
      <c r="J67" t="str">
        <f t="shared" ca="1" si="4"/>
        <v>1004,63</v>
      </c>
      <c r="K67" t="str">
        <f t="shared" ca="1" si="5"/>
        <v>1005,48</v>
      </c>
      <c r="L67" t="str">
        <f t="shared" ca="1" si="6"/>
        <v>1006,53</v>
      </c>
      <c r="M67" t="str">
        <f t="shared" ca="1" si="7"/>
        <v>1007,58</v>
      </c>
      <c r="N67" t="str">
        <f t="shared" ca="1" si="8"/>
        <v>1008,62</v>
      </c>
      <c r="O67">
        <f t="shared" ca="1" si="9"/>
        <v>1009</v>
      </c>
      <c r="P67">
        <f t="shared" ca="1" si="10"/>
        <v>1010</v>
      </c>
      <c r="Q67">
        <f t="shared" ca="1" si="11"/>
        <v>1011</v>
      </c>
      <c r="R67" s="1" t="str">
        <f ca="1">"7,"&amp;INDEX(所有佣兵id!$A$3:$A$42,RANDBETWEEN(1,COUNT(所有佣兵id!$A$3:$A$42)))&amp;",1"</f>
        <v>7,48,1</v>
      </c>
      <c r="S67" s="1" t="str">
        <f ca="1">"7,"&amp;INDEX(所有佣兵id!$A$3:$A$42,RANDBETWEEN(1,COUNT(所有佣兵id!$A$3:$A$42)))&amp;",1"</f>
        <v>7,48,1</v>
      </c>
      <c r="T67" s="1" t="str">
        <f ca="1">"7,"&amp;INDEX(所有佣兵id!$A$3:$A$42,RANDBETWEEN(1,COUNT(所有佣兵id!$A$3:$A$42)))&amp;",1"</f>
        <v>7,39,1</v>
      </c>
      <c r="U67" s="1" t="str">
        <f ca="1">IF(C67&lt;21,0,"7,"&amp;INDEX(所有佣兵id!$A$3:$A$42,RANDBETWEEN(1,COUNT(所有佣兵id!$A$3:$A$42)))&amp;",1")</f>
        <v>7,33,1</v>
      </c>
      <c r="V67" s="1" t="str">
        <f ca="1">IF(C67&lt;31,0,"7,"&amp;INDEX(所有佣兵id!$A$3:$A$42,RANDBETWEEN(1,COUNT(所有佣兵id!$A$3:$A$42)))&amp;",1")</f>
        <v>7,29,1</v>
      </c>
      <c r="W67" s="21">
        <f ca="1">INT(VLOOKUP($C67,[1]裸属性!$A$84:$AK$163,COLUMN(F63),0)*(1+$E67/10+RANDBETWEEN(-1,1)/10))</f>
        <v>431085</v>
      </c>
      <c r="X67" s="23">
        <v>100</v>
      </c>
      <c r="Y67" s="21">
        <f ca="1">INT(VLOOKUP($C67,[1]裸属性!$A$84:$AK$163,COLUMN(H63),0)*(1+$E67/10+RANDBETWEEN(-1,1)/10))</f>
        <v>5847</v>
      </c>
      <c r="Z67" s="19">
        <f ca="1">INT(VLOOKUP($C67,[1]裸属性!$A$84:$AK$163,COLUMN(B64),0)*(1+$E67/10+RANDBETWEEN(-1,1)/10))</f>
        <v>12730</v>
      </c>
      <c r="AA67" s="19">
        <f ca="1">INT(VLOOKUP($C67,[1]裸属性!$A$84:$AK$163,COLUMN(C64),0)*(1+$E67/10+RANDBETWEEN(-1,1)/10))</f>
        <v>6385</v>
      </c>
      <c r="AB67" s="19">
        <f ca="1">INT(VLOOKUP($C67,[1]裸属性!$A$84:$AK$163,COLUMN(D64),0)*(1+$E67/10+RANDBETWEEN(-1,1)/10))</f>
        <v>11457</v>
      </c>
      <c r="AC67" s="19">
        <f ca="1">INT(VLOOKUP($C67,[1]裸属性!$A$84:$AK$163,COLUMN(E64),0)*(1+$E67/10+RANDBETWEEN(-1,1)/10))</f>
        <v>7804</v>
      </c>
      <c r="AD67" s="23">
        <f>0</f>
        <v>0</v>
      </c>
      <c r="AE67" s="23">
        <v>0</v>
      </c>
      <c r="AF67" s="25">
        <f ca="1">INT(VLOOKUP($C67,[1]裸属性!$A$84:$AK$163,COLUMN(J64),0)*(1+$E67/10+RANDBETWEEN(-1,1)/10))</f>
        <v>961</v>
      </c>
      <c r="AG67" s="23">
        <f>VLOOKUP($C67,[1]裸属性!$A$84:$AK$163,COLUMN(K64),0)</f>
        <v>30</v>
      </c>
      <c r="AH67" s="23">
        <f>VLOOKUP($C67,[1]裸属性!$A$84:$AK$163,COLUMN(L64),0)</f>
        <v>800</v>
      </c>
      <c r="AI67" s="23">
        <f>VLOOKUP($C67,[1]裸属性!$A$84:$AK$163,COLUMN(M64),0)</f>
        <v>600</v>
      </c>
      <c r="AJ67" s="23">
        <f>VLOOKUP($C67,[1]裸属性!$A$84:$AK$163,COLUMN(N64),0)</f>
        <v>175</v>
      </c>
      <c r="AK67" s="23">
        <f>VLOOKUP($C67,[1]裸属性!$A$84:$AK$163,COLUMN(O64),0)</f>
        <v>99</v>
      </c>
      <c r="AL67" s="25">
        <f ca="1">INT(VLOOKUP($C67,[1]裸属性!$A$84:$AK$163,COLUMN(P64),0)*(1+$E67/10+RANDBETWEEN(-1,1)/10))</f>
        <v>729</v>
      </c>
      <c r="AM67" s="23">
        <f>VLOOKUP($C67,[1]裸属性!$A$84:$AK$163,COLUMN(Q64),0)</f>
        <v>0</v>
      </c>
      <c r="AN67" s="23">
        <f>VLOOKUP($C67,[1]裸属性!$A$84:$AK$163,COLUMN(R64),0)</f>
        <v>0</v>
      </c>
      <c r="AO67" s="23">
        <f>VLOOKUP($C67,[1]裸属性!$A$84:$AK$163,COLUMN(S64),0)</f>
        <v>0</v>
      </c>
      <c r="AP67" s="23">
        <f>VLOOKUP($C67,[1]裸属性!$A$84:$AK$163,COLUMN(T64),0)</f>
        <v>0</v>
      </c>
      <c r="AQ67" s="23">
        <f>VLOOKUP($C67,[1]裸属性!$A$84:$AK$163,COLUMN(U64),0)</f>
        <v>0</v>
      </c>
      <c r="AR67" s="23">
        <f>VLOOKUP($C67,[1]裸属性!$A$84:$AK$163,COLUMN(V64),0)</f>
        <v>0</v>
      </c>
      <c r="AS67" s="25">
        <f ca="1">INT(VLOOKUP($C67,[1]裸属性!$A$84:$AK$163,COLUMN(W64),0)*(1+$E67/10+RANDBETWEEN(-1,1)/10))</f>
        <v>1995</v>
      </c>
      <c r="AT67" s="25">
        <f ca="1">INT(VLOOKUP($C67,[1]裸属性!$A$84:$AK$163,COLUMN(X64),0)*(1+$E67/10+RANDBETWEEN(-1,1)/10))</f>
        <v>5000</v>
      </c>
      <c r="AU67" s="25">
        <f ca="1">INT(VLOOKUP($C67,[1]裸属性!$A$84:$AK$163,COLUMN(Y64),0)*(1+$E67/10+RANDBETWEEN(-1,1)/10))</f>
        <v>886</v>
      </c>
      <c r="AV67" s="23">
        <f>VLOOKUP($C67,[1]裸属性!$A$84:$AK$163,COLUMN(Z64),0)</f>
        <v>0</v>
      </c>
      <c r="AW67" s="23">
        <f>VLOOKUP($C67,[1]裸属性!$A$84:$AK$163,COLUMN(AA64),0)</f>
        <v>0</v>
      </c>
      <c r="AX67" s="23">
        <f>VLOOKUP($C67,[1]裸属性!$A$84:$AK$163,COLUMN(AB64),0)</f>
        <v>0</v>
      </c>
      <c r="AY67" s="23">
        <f>VLOOKUP($C67,[1]裸属性!$A$84:$AK$163,COLUMN(AC64),0)</f>
        <v>0</v>
      </c>
      <c r="AZ67" s="23">
        <f>VLOOKUP($C67,[1]裸属性!$A$84:$AK$163,COLUMN(AD64),0)</f>
        <v>0</v>
      </c>
      <c r="BA67" s="23">
        <f>VLOOKUP($C67,[1]裸属性!$A$84:$AK$163,COLUMN(AE64),0)</f>
        <v>0</v>
      </c>
      <c r="BB67" s="23">
        <f>VLOOKUP($C67,[1]裸属性!$A$84:$AK$163,COLUMN(AF64),0)</f>
        <v>99999</v>
      </c>
      <c r="BC67" s="23">
        <f>VLOOKUP($C67,[1]裸属性!$A$84:$AK$163,COLUMN(AG64),0)</f>
        <v>0</v>
      </c>
      <c r="BD67" s="23">
        <f>VLOOKUP($C67,[1]裸属性!$A$84:$AK$163,COLUMN(AH64),0)</f>
        <v>0</v>
      </c>
      <c r="BE67" s="23">
        <f>VLOOKUP($C67,[1]裸属性!$A$84:$AK$163,COLUMN(AI64),0)</f>
        <v>0</v>
      </c>
      <c r="BF67" s="23">
        <f>VLOOKUP($C67,[1]裸属性!$A$84:$AK$163,COLUMN(AJ64),0)</f>
        <v>0</v>
      </c>
      <c r="BG67" s="26"/>
    </row>
    <row r="68" spans="1:59" x14ac:dyDescent="0.15">
      <c r="A68">
        <v>1064</v>
      </c>
      <c r="C68">
        <f t="shared" si="12"/>
        <v>64</v>
      </c>
      <c r="D68">
        <f ca="1">ROUND(X68*[1]期望属性!$F$23+Y68*[1]期望属性!$F$25+Z68*[1]期望属性!$F$24+AA68*[1]期望属性!$F$26+AB68*[1]期望属性!$F$27+AC68*[1]期望属性!$F$28+W68*[1]期望属性!$F$29+AF68*[1]期望属性!$F$31+AL68*[1]期望属性!$F$30+AS68*[1]期望属性!$F$33+AT68*[1]期望属性!$F$35+AU68*[1]期望属性!$F$34,0)</f>
        <v>3178168</v>
      </c>
      <c r="E68">
        <v>0</v>
      </c>
      <c r="F68">
        <f t="shared" ca="1" si="2"/>
        <v>1</v>
      </c>
      <c r="G68" t="str">
        <f t="shared" ca="1" si="13"/>
        <v>14,101,1</v>
      </c>
      <c r="H68" t="str">
        <f t="shared" ca="1" si="0"/>
        <v>17,6057,1</v>
      </c>
      <c r="I68" t="str">
        <f t="shared" ca="1" si="3"/>
        <v>1003,51</v>
      </c>
      <c r="J68" t="str">
        <f t="shared" ca="1" si="4"/>
        <v>1004,63</v>
      </c>
      <c r="K68" t="str">
        <f t="shared" ca="1" si="5"/>
        <v>1005,48</v>
      </c>
      <c r="L68" t="str">
        <f t="shared" ca="1" si="6"/>
        <v>1006,49</v>
      </c>
      <c r="M68" t="str">
        <f t="shared" ca="1" si="7"/>
        <v>1007,55</v>
      </c>
      <c r="N68" t="str">
        <f t="shared" ca="1" si="8"/>
        <v>1008,55</v>
      </c>
      <c r="O68">
        <f t="shared" ca="1" si="9"/>
        <v>1009</v>
      </c>
      <c r="P68">
        <f t="shared" ca="1" si="10"/>
        <v>1010</v>
      </c>
      <c r="Q68">
        <f t="shared" ca="1" si="11"/>
        <v>1011</v>
      </c>
      <c r="R68" s="1" t="str">
        <f ca="1">"7,"&amp;INDEX(所有佣兵id!$A$3:$A$42,RANDBETWEEN(1,COUNT(所有佣兵id!$A$3:$A$42)))&amp;",1"</f>
        <v>7,20,1</v>
      </c>
      <c r="S68" s="1" t="str">
        <f ca="1">"7,"&amp;INDEX(所有佣兵id!$A$3:$A$42,RANDBETWEEN(1,COUNT(所有佣兵id!$A$3:$A$42)))&amp;",1"</f>
        <v>7,1,1</v>
      </c>
      <c r="T68" s="1" t="str">
        <f ca="1">"7,"&amp;INDEX(所有佣兵id!$A$3:$A$42,RANDBETWEEN(1,COUNT(所有佣兵id!$A$3:$A$42)))&amp;",1"</f>
        <v>7,48,1</v>
      </c>
      <c r="U68" s="1" t="str">
        <f ca="1">IF(C68&lt;21,0,"7,"&amp;INDEX(所有佣兵id!$A$3:$A$42,RANDBETWEEN(1,COUNT(所有佣兵id!$A$3:$A$42)))&amp;",1")</f>
        <v>7,14,1</v>
      </c>
      <c r="V68" s="1" t="str">
        <f ca="1">IF(C68&lt;31,0,"7,"&amp;INDEX(所有佣兵id!$A$3:$A$42,RANDBETWEEN(1,COUNT(所有佣兵id!$A$3:$A$42)))&amp;",1")</f>
        <v>7,56,1</v>
      </c>
      <c r="W68" s="21">
        <f ca="1">INT(VLOOKUP($C68,[1]裸属性!$A$84:$AK$163,COLUMN(F64),0)*(1+$E68/10+RANDBETWEEN(-1,1)/10))</f>
        <v>541642</v>
      </c>
      <c r="X68" s="23">
        <v>100</v>
      </c>
      <c r="Y68" s="21">
        <f ca="1">INT(VLOOKUP($C68,[1]裸属性!$A$84:$AK$163,COLUMN(H64),0)*(1+$E68/10+RANDBETWEEN(-1,1)/10))</f>
        <v>6679</v>
      </c>
      <c r="Z68" s="19">
        <f ca="1">INT(VLOOKUP($C68,[1]裸属性!$A$84:$AK$163,COLUMN(B65),0)*(1+$E68/10+RANDBETWEEN(-1,1)/10))</f>
        <v>13087</v>
      </c>
      <c r="AA68" s="19">
        <f ca="1">INT(VLOOKUP($C68,[1]裸属性!$A$84:$AK$163,COLUMN(C65),0)*(1+$E68/10+RANDBETWEEN(-1,1)/10))</f>
        <v>7294</v>
      </c>
      <c r="AB68" s="19">
        <f ca="1">INT(VLOOKUP($C68,[1]裸属性!$A$84:$AK$163,COLUMN(D65),0)*(1+$E68/10+RANDBETWEEN(-1,1)/10))</f>
        <v>13087</v>
      </c>
      <c r="AC68" s="19">
        <f ca="1">INT(VLOOKUP($C68,[1]裸属性!$A$84:$AK$163,COLUMN(E65),0)*(1+$E68/10+RANDBETWEEN(-1,1)/10))</f>
        <v>6564</v>
      </c>
      <c r="AD68" s="23">
        <f>0</f>
        <v>0</v>
      </c>
      <c r="AE68" s="23">
        <v>0</v>
      </c>
      <c r="AF68" s="25">
        <f ca="1">INT(VLOOKUP($C68,[1]裸属性!$A$84:$AK$163,COLUMN(J65),0)*(1+$E68/10+RANDBETWEEN(-1,1)/10))</f>
        <v>988</v>
      </c>
      <c r="AG68" s="23">
        <f>VLOOKUP($C68,[1]裸属性!$A$84:$AK$163,COLUMN(K65),0)</f>
        <v>30</v>
      </c>
      <c r="AH68" s="23">
        <f>VLOOKUP($C68,[1]裸属性!$A$84:$AK$163,COLUMN(L65),0)</f>
        <v>800</v>
      </c>
      <c r="AI68" s="23">
        <f>VLOOKUP($C68,[1]裸属性!$A$84:$AK$163,COLUMN(M65),0)</f>
        <v>600</v>
      </c>
      <c r="AJ68" s="23">
        <f>VLOOKUP($C68,[1]裸属性!$A$84:$AK$163,COLUMN(N65),0)</f>
        <v>175</v>
      </c>
      <c r="AK68" s="23">
        <f>VLOOKUP($C68,[1]裸属性!$A$84:$AK$163,COLUMN(O65),0)</f>
        <v>99</v>
      </c>
      <c r="AL68" s="25">
        <f ca="1">INT(VLOOKUP($C68,[1]裸属性!$A$84:$AK$163,COLUMN(P65),0)*(1+$E68/10+RANDBETWEEN(-1,1)/10))</f>
        <v>825</v>
      </c>
      <c r="AM68" s="23">
        <f>VLOOKUP($C68,[1]裸属性!$A$84:$AK$163,COLUMN(Q65),0)</f>
        <v>0</v>
      </c>
      <c r="AN68" s="23">
        <f>VLOOKUP($C68,[1]裸属性!$A$84:$AK$163,COLUMN(R65),0)</f>
        <v>0</v>
      </c>
      <c r="AO68" s="23">
        <f>VLOOKUP($C68,[1]裸属性!$A$84:$AK$163,COLUMN(S65),0)</f>
        <v>0</v>
      </c>
      <c r="AP68" s="23">
        <f>VLOOKUP($C68,[1]裸属性!$A$84:$AK$163,COLUMN(T65),0)</f>
        <v>0</v>
      </c>
      <c r="AQ68" s="23">
        <f>VLOOKUP($C68,[1]裸属性!$A$84:$AK$163,COLUMN(U65),0)</f>
        <v>0</v>
      </c>
      <c r="AR68" s="23">
        <f>VLOOKUP($C68,[1]裸属性!$A$84:$AK$163,COLUMN(V65),0)</f>
        <v>0</v>
      </c>
      <c r="AS68" s="25">
        <f ca="1">INT(VLOOKUP($C68,[1]裸属性!$A$84:$AK$163,COLUMN(W65),0)*(1+$E68/10+RANDBETWEEN(-1,1)/10))</f>
        <v>1678</v>
      </c>
      <c r="AT68" s="25">
        <f ca="1">INT(VLOOKUP($C68,[1]裸属性!$A$84:$AK$163,COLUMN(X65),0)*(1+$E68/10+RANDBETWEEN(-1,1)/10))</f>
        <v>5500</v>
      </c>
      <c r="AU68" s="25">
        <f ca="1">INT(VLOOKUP($C68,[1]裸属性!$A$84:$AK$163,COLUMN(Y65),0)*(1+$E68/10+RANDBETWEEN(-1,1)/10))</f>
        <v>1114</v>
      </c>
      <c r="AV68" s="23">
        <f>VLOOKUP($C68,[1]裸属性!$A$84:$AK$163,COLUMN(Z65),0)</f>
        <v>0</v>
      </c>
      <c r="AW68" s="23">
        <f>VLOOKUP($C68,[1]裸属性!$A$84:$AK$163,COLUMN(AA65),0)</f>
        <v>0</v>
      </c>
      <c r="AX68" s="23">
        <f>VLOOKUP($C68,[1]裸属性!$A$84:$AK$163,COLUMN(AB65),0)</f>
        <v>0</v>
      </c>
      <c r="AY68" s="23">
        <f>VLOOKUP($C68,[1]裸属性!$A$84:$AK$163,COLUMN(AC65),0)</f>
        <v>0</v>
      </c>
      <c r="AZ68" s="23">
        <f>VLOOKUP($C68,[1]裸属性!$A$84:$AK$163,COLUMN(AD65),0)</f>
        <v>0</v>
      </c>
      <c r="BA68" s="23">
        <f>VLOOKUP($C68,[1]裸属性!$A$84:$AK$163,COLUMN(AE65),0)</f>
        <v>0</v>
      </c>
      <c r="BB68" s="23">
        <f>VLOOKUP($C68,[1]裸属性!$A$84:$AK$163,COLUMN(AF65),0)</f>
        <v>99999</v>
      </c>
      <c r="BC68" s="23">
        <f>VLOOKUP($C68,[1]裸属性!$A$84:$AK$163,COLUMN(AG65),0)</f>
        <v>0</v>
      </c>
      <c r="BD68" s="23">
        <f>VLOOKUP($C68,[1]裸属性!$A$84:$AK$163,COLUMN(AH65),0)</f>
        <v>0</v>
      </c>
      <c r="BE68" s="23">
        <f>VLOOKUP($C68,[1]裸属性!$A$84:$AK$163,COLUMN(AI65),0)</f>
        <v>0</v>
      </c>
      <c r="BF68" s="23">
        <f>VLOOKUP($C68,[1]裸属性!$A$84:$AK$163,COLUMN(AJ65),0)</f>
        <v>0</v>
      </c>
      <c r="BG68" s="26"/>
    </row>
    <row r="69" spans="1:59" x14ac:dyDescent="0.15">
      <c r="A69">
        <v>1065</v>
      </c>
      <c r="C69">
        <f t="shared" si="12"/>
        <v>65</v>
      </c>
      <c r="D69">
        <f ca="1">ROUND(X69*[1]期望属性!$F$23+Y69*[1]期望属性!$F$25+Z69*[1]期望属性!$F$24+AA69*[1]期望属性!$F$26+AB69*[1]期望属性!$F$27+AC69*[1]期望属性!$F$28+W69*[1]期望属性!$F$29+AF69*[1]期望属性!$F$31+AL69*[1]期望属性!$F$30+AS69*[1]期望属性!$F$33+AT69*[1]期望属性!$F$35+AU69*[1]期望属性!$F$34,0)</f>
        <v>3038401</v>
      </c>
      <c r="E69">
        <v>0</v>
      </c>
      <c r="F69">
        <f t="shared" ca="1" si="2"/>
        <v>2</v>
      </c>
      <c r="G69" t="str">
        <f t="shared" ca="1" si="13"/>
        <v>14,201,1</v>
      </c>
      <c r="H69" t="str">
        <f t="shared" ref="H69:H132" ca="1" si="14">"17,"&amp;(F69*1000+5000+RANDBETWEEN(MAX(1,C69*0.75),C69))&amp;",1"</f>
        <v>17,7063,1</v>
      </c>
      <c r="I69" t="str">
        <f t="shared" ca="1" si="3"/>
        <v>2003,58</v>
      </c>
      <c r="J69" t="str">
        <f t="shared" ca="1" si="4"/>
        <v>2004,55</v>
      </c>
      <c r="K69" t="str">
        <f t="shared" ca="1" si="5"/>
        <v>2005,60</v>
      </c>
      <c r="L69" t="str">
        <f t="shared" ca="1" si="6"/>
        <v>2006,50</v>
      </c>
      <c r="M69" t="str">
        <f t="shared" ca="1" si="7"/>
        <v>2007,61</v>
      </c>
      <c r="N69" t="str">
        <f t="shared" ca="1" si="8"/>
        <v>2008,51</v>
      </c>
      <c r="O69">
        <f t="shared" ca="1" si="9"/>
        <v>2009</v>
      </c>
      <c r="P69">
        <f t="shared" ca="1" si="10"/>
        <v>2010</v>
      </c>
      <c r="Q69">
        <f t="shared" ca="1" si="11"/>
        <v>2011</v>
      </c>
      <c r="R69" s="1" t="str">
        <f ca="1">"7,"&amp;INDEX(所有佣兵id!$A$3:$A$42,RANDBETWEEN(1,COUNT(所有佣兵id!$A$3:$A$42)))&amp;",1"</f>
        <v>7,45,1</v>
      </c>
      <c r="S69" s="1" t="str">
        <f ca="1">"7,"&amp;INDEX(所有佣兵id!$A$3:$A$42,RANDBETWEEN(1,COUNT(所有佣兵id!$A$3:$A$42)))&amp;",1"</f>
        <v>7,50,1</v>
      </c>
      <c r="T69" s="1" t="str">
        <f ca="1">"7,"&amp;INDEX(所有佣兵id!$A$3:$A$42,RANDBETWEEN(1,COUNT(所有佣兵id!$A$3:$A$42)))&amp;",1"</f>
        <v>7,17,1</v>
      </c>
      <c r="U69" s="1" t="str">
        <f ca="1">IF(C69&lt;21,0,"7,"&amp;INDEX(所有佣兵id!$A$3:$A$42,RANDBETWEEN(1,COUNT(所有佣兵id!$A$3:$A$42)))&amp;",1")</f>
        <v>7,53,1</v>
      </c>
      <c r="V69" s="1" t="str">
        <f ca="1">IF(C69&lt;31,0,"7,"&amp;INDEX(所有佣兵id!$A$3:$A$42,RANDBETWEEN(1,COUNT(所有佣兵id!$A$3:$A$42)))&amp;",1")</f>
        <v>7,1,1</v>
      </c>
      <c r="W69" s="21">
        <f ca="1">INT(VLOOKUP($C69,[1]裸属性!$A$84:$AK$163,COLUMN(F65),0)*(1+$E69/10+RANDBETWEEN(-1,1)/10))</f>
        <v>506001</v>
      </c>
      <c r="X69" s="23">
        <v>100</v>
      </c>
      <c r="Y69" s="21">
        <f ca="1">INT(VLOOKUP($C69,[1]裸属性!$A$84:$AK$163,COLUMN(H65),0)*(1+$E69/10+RANDBETWEEN(-1,1)/10))</f>
        <v>6177</v>
      </c>
      <c r="Z69" s="19">
        <f ca="1">INT(VLOOKUP($C69,[1]裸属性!$A$84:$AK$163,COLUMN(B66),0)*(1+$E69/10+RANDBETWEEN(-1,1)/10))</f>
        <v>14793</v>
      </c>
      <c r="AA69" s="19">
        <f ca="1">INT(VLOOKUP($C69,[1]裸属性!$A$84:$AK$163,COLUMN(C66),0)*(1+$E69/10+RANDBETWEEN(-1,1)/10))</f>
        <v>7496</v>
      </c>
      <c r="AB69" s="19">
        <f ca="1">INT(VLOOKUP($C69,[1]裸属性!$A$84:$AK$163,COLUMN(D66),0)*(1+$E69/10+RANDBETWEEN(-1,1)/10))</f>
        <v>13449</v>
      </c>
      <c r="AC69" s="19">
        <f ca="1">INT(VLOOKUP($C69,[1]裸属性!$A$84:$AK$163,COLUMN(E66),0)*(1+$E69/10+RANDBETWEEN(-1,1)/10))</f>
        <v>6746</v>
      </c>
      <c r="AD69" s="23">
        <f>0</f>
        <v>0</v>
      </c>
      <c r="AE69" s="23">
        <v>0</v>
      </c>
      <c r="AF69" s="25">
        <f ca="1">INT(VLOOKUP($C69,[1]裸属性!$A$84:$AK$163,COLUMN(J66),0)*(1+$E69/10+RANDBETWEEN(-1,1)/10))</f>
        <v>1016</v>
      </c>
      <c r="AG69" s="23">
        <f>VLOOKUP($C69,[1]裸属性!$A$84:$AK$163,COLUMN(K66),0)</f>
        <v>30</v>
      </c>
      <c r="AH69" s="23">
        <f>VLOOKUP($C69,[1]裸属性!$A$84:$AK$163,COLUMN(L66),0)</f>
        <v>800</v>
      </c>
      <c r="AI69" s="23">
        <f>VLOOKUP($C69,[1]裸属性!$A$84:$AK$163,COLUMN(M66),0)</f>
        <v>600</v>
      </c>
      <c r="AJ69" s="23">
        <f>VLOOKUP($C69,[1]裸属性!$A$84:$AK$163,COLUMN(N66),0)</f>
        <v>175</v>
      </c>
      <c r="AK69" s="23">
        <f>VLOOKUP($C69,[1]裸属性!$A$84:$AK$163,COLUMN(O66),0)</f>
        <v>99</v>
      </c>
      <c r="AL69" s="25">
        <f ca="1">INT(VLOOKUP($C69,[1]裸属性!$A$84:$AK$163,COLUMN(P66),0)*(1+$E69/10+RANDBETWEEN(-1,1)/10))</f>
        <v>771</v>
      </c>
      <c r="AM69" s="23">
        <f>VLOOKUP($C69,[1]裸属性!$A$84:$AK$163,COLUMN(Q66),0)</f>
        <v>0</v>
      </c>
      <c r="AN69" s="23">
        <f>VLOOKUP($C69,[1]裸属性!$A$84:$AK$163,COLUMN(R66),0)</f>
        <v>0</v>
      </c>
      <c r="AO69" s="23">
        <f>VLOOKUP($C69,[1]裸属性!$A$84:$AK$163,COLUMN(S66),0)</f>
        <v>0</v>
      </c>
      <c r="AP69" s="23">
        <f>VLOOKUP($C69,[1]裸属性!$A$84:$AK$163,COLUMN(T66),0)</f>
        <v>0</v>
      </c>
      <c r="AQ69" s="23">
        <f>VLOOKUP($C69,[1]裸属性!$A$84:$AK$163,COLUMN(U66),0)</f>
        <v>0</v>
      </c>
      <c r="AR69" s="23">
        <f>VLOOKUP($C69,[1]裸属性!$A$84:$AK$163,COLUMN(V66),0)</f>
        <v>0</v>
      </c>
      <c r="AS69" s="25">
        <f ca="1">INT(VLOOKUP($C69,[1]裸属性!$A$84:$AK$163,COLUMN(W66),0)*(1+$E69/10+RANDBETWEEN(-1,1)/10))</f>
        <v>1917</v>
      </c>
      <c r="AT69" s="25">
        <f ca="1">INT(VLOOKUP($C69,[1]裸属性!$A$84:$AK$163,COLUMN(X66),0)*(1+$E69/10+RANDBETWEEN(-1,1)/10))</f>
        <v>5500</v>
      </c>
      <c r="AU69" s="25">
        <f ca="1">INT(VLOOKUP($C69,[1]裸属性!$A$84:$AK$163,COLUMN(Y66),0)*(1+$E69/10+RANDBETWEEN(-1,1)/10))</f>
        <v>1146</v>
      </c>
      <c r="AV69" s="23">
        <f>VLOOKUP($C69,[1]裸属性!$A$84:$AK$163,COLUMN(Z66),0)</f>
        <v>0</v>
      </c>
      <c r="AW69" s="23">
        <f>VLOOKUP($C69,[1]裸属性!$A$84:$AK$163,COLUMN(AA66),0)</f>
        <v>0</v>
      </c>
      <c r="AX69" s="23">
        <f>VLOOKUP($C69,[1]裸属性!$A$84:$AK$163,COLUMN(AB66),0)</f>
        <v>0</v>
      </c>
      <c r="AY69" s="23">
        <f>VLOOKUP($C69,[1]裸属性!$A$84:$AK$163,COLUMN(AC66),0)</f>
        <v>0</v>
      </c>
      <c r="AZ69" s="23">
        <f>VLOOKUP($C69,[1]裸属性!$A$84:$AK$163,COLUMN(AD66),0)</f>
        <v>0</v>
      </c>
      <c r="BA69" s="23">
        <f>VLOOKUP($C69,[1]裸属性!$A$84:$AK$163,COLUMN(AE66),0)</f>
        <v>0</v>
      </c>
      <c r="BB69" s="23">
        <f>VLOOKUP($C69,[1]裸属性!$A$84:$AK$163,COLUMN(AF66),0)</f>
        <v>99999</v>
      </c>
      <c r="BC69" s="23">
        <f>VLOOKUP($C69,[1]裸属性!$A$84:$AK$163,COLUMN(AG66),0)</f>
        <v>0</v>
      </c>
      <c r="BD69" s="23">
        <f>VLOOKUP($C69,[1]裸属性!$A$84:$AK$163,COLUMN(AH66),0)</f>
        <v>0</v>
      </c>
      <c r="BE69" s="23">
        <f>VLOOKUP($C69,[1]裸属性!$A$84:$AK$163,COLUMN(AI66),0)</f>
        <v>0</v>
      </c>
      <c r="BF69" s="23">
        <f>VLOOKUP($C69,[1]裸属性!$A$84:$AK$163,COLUMN(AJ66),0)</f>
        <v>0</v>
      </c>
      <c r="BG69" s="26"/>
    </row>
    <row r="70" spans="1:59" x14ac:dyDescent="0.15">
      <c r="A70">
        <v>1066</v>
      </c>
      <c r="C70">
        <f t="shared" si="12"/>
        <v>66</v>
      </c>
      <c r="D70">
        <f ca="1">ROUND(X70*[1]期望属性!$F$23+Y70*[1]期望属性!$F$25+Z70*[1]期望属性!$F$24+AA70*[1]期望属性!$F$26+AB70*[1]期望属性!$F$27+AC70*[1]期望属性!$F$28+W70*[1]期望属性!$F$29+AF70*[1]期望属性!$F$31+AL70*[1]期望属性!$F$30+AS70*[1]期望属性!$F$33+AT70*[1]期望属性!$F$35+AU70*[1]期望属性!$F$34,0)</f>
        <v>3432421</v>
      </c>
      <c r="E70">
        <v>0</v>
      </c>
      <c r="F70">
        <f t="shared" ref="F70:F84" ca="1" si="15">RANDBETWEEN(1,2)</f>
        <v>1</v>
      </c>
      <c r="G70" t="str">
        <f t="shared" ca="1" si="13"/>
        <v>14,101,1</v>
      </c>
      <c r="H70" t="str">
        <f t="shared" ca="1" si="14"/>
        <v>17,6056,1</v>
      </c>
      <c r="I70" t="str">
        <f t="shared" ref="I70:I133" ca="1" si="16">$F70*1000+COLUMN(C66)&amp;","&amp;IF($C70&lt;10,$C70,RANDBETWEEN($C70*0.75,$C70))</f>
        <v>1003,61</v>
      </c>
      <c r="J70" t="str">
        <f t="shared" ref="J70:J133" ca="1" si="17">$F70*1000+COLUMN(D66)&amp;","&amp;IF($C70&lt;10,$C70,RANDBETWEEN($C70*0.75,$C70))</f>
        <v>1004,53</v>
      </c>
      <c r="K70" t="str">
        <f t="shared" ref="K70:K133" ca="1" si="18">$F70*1000+COLUMN(E66)&amp;","&amp;IF($C70&lt;10,$C70,RANDBETWEEN($C70*0.75,$C70))</f>
        <v>1005,62</v>
      </c>
      <c r="L70" t="str">
        <f t="shared" ref="L70:L133" ca="1" si="19">$F70*1000+COLUMN(F66)&amp;","&amp;IF($C70&lt;10,$C70,RANDBETWEEN($C70*0.75,$C70))</f>
        <v>1006,53</v>
      </c>
      <c r="M70" t="str">
        <f t="shared" ref="M70:M133" ca="1" si="20">$F70*1000+COLUMN(G66)&amp;","&amp;IF($C70&lt;10,$C70,RANDBETWEEN($C70*0.75,$C70))</f>
        <v>1007,57</v>
      </c>
      <c r="N70" t="str">
        <f t="shared" ref="N70:N133" ca="1" si="21">$F70*1000+COLUMN(H66)&amp;","&amp;IF($C70&lt;10,$C70,RANDBETWEEN($C70*0.75,$C70))</f>
        <v>1008,58</v>
      </c>
      <c r="O70">
        <f t="shared" ref="O70:O133" ca="1" si="22">F70*1000+9</f>
        <v>1009</v>
      </c>
      <c r="P70">
        <f t="shared" ref="P70:P133" ca="1" si="23">IF(C70+RANDBETWEEN(0,5)&lt;35,0,F70*1000+10)</f>
        <v>1010</v>
      </c>
      <c r="Q70">
        <f t="shared" ref="Q70:Q133" ca="1" si="24">IF(C70+RANDBETWEEN(0,5)&lt;55,0,F70*1000+11)</f>
        <v>1011</v>
      </c>
      <c r="R70" s="1" t="str">
        <f ca="1">"7,"&amp;INDEX(所有佣兵id!$A$3:$A$42,RANDBETWEEN(1,COUNT(所有佣兵id!$A$3:$A$42)))&amp;",1"</f>
        <v>7,40,1</v>
      </c>
      <c r="S70" s="1" t="str">
        <f ca="1">"7,"&amp;INDEX(所有佣兵id!$A$3:$A$42,RANDBETWEEN(1,COUNT(所有佣兵id!$A$3:$A$42)))&amp;",1"</f>
        <v>7,5,1</v>
      </c>
      <c r="T70" s="1" t="str">
        <f ca="1">"7,"&amp;INDEX(所有佣兵id!$A$3:$A$42,RANDBETWEEN(1,COUNT(所有佣兵id!$A$3:$A$42)))&amp;",1"</f>
        <v>7,18,1</v>
      </c>
      <c r="U70" s="1" t="str">
        <f ca="1">IF(C70&lt;21,0,"7,"&amp;INDEX(所有佣兵id!$A$3:$A$42,RANDBETWEEN(1,COUNT(所有佣兵id!$A$3:$A$42)))&amp;",1")</f>
        <v>7,8,1</v>
      </c>
      <c r="V70" s="1" t="str">
        <f ca="1">IF(C70&lt;31,0,"7,"&amp;INDEX(所有佣兵id!$A$3:$A$42,RANDBETWEEN(1,COUNT(所有佣兵id!$A$3:$A$42)))&amp;",1")</f>
        <v>7,5,1</v>
      </c>
      <c r="W70" s="21">
        <f ca="1">INT(VLOOKUP($C70,[1]裸属性!$A$84:$AK$163,COLUMN(F66),0)*(1+$E70/10+RANDBETWEEN(-1,1)/10))</f>
        <v>571762</v>
      </c>
      <c r="X70" s="23">
        <v>100</v>
      </c>
      <c r="Y70" s="21">
        <f ca="1">INT(VLOOKUP($C70,[1]裸属性!$A$84:$AK$163,COLUMN(H66),0)*(1+$E70/10+RANDBETWEEN(-1,1)/10))</f>
        <v>7756</v>
      </c>
      <c r="Z70" s="19">
        <f ca="1">INT(VLOOKUP($C70,[1]裸属性!$A$84:$AK$163,COLUMN(B67),0)*(1+$E70/10+RANDBETWEEN(-1,1)/10))</f>
        <v>12434</v>
      </c>
      <c r="AA70" s="19">
        <f ca="1">INT(VLOOKUP($C70,[1]裸属性!$A$84:$AK$163,COLUMN(C67),0)*(1+$E70/10+RANDBETWEEN(-1,1)/10))</f>
        <v>8471</v>
      </c>
      <c r="AB70" s="19">
        <f ca="1">INT(VLOOKUP($C70,[1]裸属性!$A$84:$AK$163,COLUMN(D67),0)*(1+$E70/10+RANDBETWEEN(-1,1)/10))</f>
        <v>12434</v>
      </c>
      <c r="AC70" s="19">
        <f ca="1">INT(VLOOKUP($C70,[1]裸属性!$A$84:$AK$163,COLUMN(E67),0)*(1+$E70/10+RANDBETWEEN(-1,1)/10))</f>
        <v>7701</v>
      </c>
      <c r="AD70" s="23">
        <f>0</f>
        <v>0</v>
      </c>
      <c r="AE70" s="23">
        <v>0</v>
      </c>
      <c r="AF70" s="25">
        <f ca="1">INT(VLOOKUP($C70,[1]裸属性!$A$84:$AK$163,COLUMN(J67),0)*(1+$E70/10+RANDBETWEEN(-1,1)/10))</f>
        <v>1148</v>
      </c>
      <c r="AG70" s="23">
        <f>VLOOKUP($C70,[1]裸属性!$A$84:$AK$163,COLUMN(K67),0)</f>
        <v>30</v>
      </c>
      <c r="AH70" s="23">
        <f>VLOOKUP($C70,[1]裸属性!$A$84:$AK$163,COLUMN(L67),0)</f>
        <v>800</v>
      </c>
      <c r="AI70" s="23">
        <f>VLOOKUP($C70,[1]裸属性!$A$84:$AK$163,COLUMN(M67),0)</f>
        <v>600</v>
      </c>
      <c r="AJ70" s="23">
        <f>VLOOKUP($C70,[1]裸属性!$A$84:$AK$163,COLUMN(N67),0)</f>
        <v>175</v>
      </c>
      <c r="AK70" s="23">
        <f>VLOOKUP($C70,[1]裸属性!$A$84:$AK$163,COLUMN(O67),0)</f>
        <v>99</v>
      </c>
      <c r="AL70" s="25">
        <f ca="1">INT(VLOOKUP($C70,[1]裸属性!$A$84:$AK$163,COLUMN(P67),0)*(1+$E70/10+RANDBETWEEN(-1,1)/10))</f>
        <v>793</v>
      </c>
      <c r="AM70" s="23">
        <f>VLOOKUP($C70,[1]裸属性!$A$84:$AK$163,COLUMN(Q67),0)</f>
        <v>0</v>
      </c>
      <c r="AN70" s="23">
        <f>VLOOKUP($C70,[1]裸属性!$A$84:$AK$163,COLUMN(R67),0)</f>
        <v>0</v>
      </c>
      <c r="AO70" s="23">
        <f>VLOOKUP($C70,[1]裸属性!$A$84:$AK$163,COLUMN(S67),0)</f>
        <v>0</v>
      </c>
      <c r="AP70" s="23">
        <f>VLOOKUP($C70,[1]裸属性!$A$84:$AK$163,COLUMN(T67),0)</f>
        <v>0</v>
      </c>
      <c r="AQ70" s="23">
        <f>VLOOKUP($C70,[1]裸属性!$A$84:$AK$163,COLUMN(U67),0)</f>
        <v>0</v>
      </c>
      <c r="AR70" s="23">
        <f>VLOOKUP($C70,[1]裸属性!$A$84:$AK$163,COLUMN(V67),0)</f>
        <v>0</v>
      </c>
      <c r="AS70" s="25">
        <f ca="1">INT(VLOOKUP($C70,[1]裸属性!$A$84:$AK$163,COLUMN(W67),0)*(1+$E70/10+RANDBETWEEN(-1,1)/10))</f>
        <v>2167</v>
      </c>
      <c r="AT70" s="25">
        <f ca="1">INT(VLOOKUP($C70,[1]裸属性!$A$84:$AK$163,COLUMN(X67),0)*(1+$E70/10+RANDBETWEEN(-1,1)/10))</f>
        <v>5500</v>
      </c>
      <c r="AU70" s="25">
        <f ca="1">INT(VLOOKUP($C70,[1]裸属性!$A$84:$AK$163,COLUMN(Y67),0)*(1+$E70/10+RANDBETWEEN(-1,1)/10))</f>
        <v>1178</v>
      </c>
      <c r="AV70" s="23">
        <f>VLOOKUP($C70,[1]裸属性!$A$84:$AK$163,COLUMN(Z67),0)</f>
        <v>0</v>
      </c>
      <c r="AW70" s="23">
        <f>VLOOKUP($C70,[1]裸属性!$A$84:$AK$163,COLUMN(AA67),0)</f>
        <v>0</v>
      </c>
      <c r="AX70" s="23">
        <f>VLOOKUP($C70,[1]裸属性!$A$84:$AK$163,COLUMN(AB67),0)</f>
        <v>0</v>
      </c>
      <c r="AY70" s="23">
        <f>VLOOKUP($C70,[1]裸属性!$A$84:$AK$163,COLUMN(AC67),0)</f>
        <v>0</v>
      </c>
      <c r="AZ70" s="23">
        <f>VLOOKUP($C70,[1]裸属性!$A$84:$AK$163,COLUMN(AD67),0)</f>
        <v>0</v>
      </c>
      <c r="BA70" s="23">
        <f>VLOOKUP($C70,[1]裸属性!$A$84:$AK$163,COLUMN(AE67),0)</f>
        <v>0</v>
      </c>
      <c r="BB70" s="23">
        <f>VLOOKUP($C70,[1]裸属性!$A$84:$AK$163,COLUMN(AF67),0)</f>
        <v>99999</v>
      </c>
      <c r="BC70" s="23">
        <f>VLOOKUP($C70,[1]裸属性!$A$84:$AK$163,COLUMN(AG67),0)</f>
        <v>0</v>
      </c>
      <c r="BD70" s="23">
        <f>VLOOKUP($C70,[1]裸属性!$A$84:$AK$163,COLUMN(AH67),0)</f>
        <v>0</v>
      </c>
      <c r="BE70" s="23">
        <f>VLOOKUP($C70,[1]裸属性!$A$84:$AK$163,COLUMN(AI67),0)</f>
        <v>0</v>
      </c>
      <c r="BF70" s="23">
        <f>VLOOKUP($C70,[1]裸属性!$A$84:$AK$163,COLUMN(AJ67),0)</f>
        <v>0</v>
      </c>
      <c r="BG70" s="26"/>
    </row>
    <row r="71" spans="1:59" x14ac:dyDescent="0.15">
      <c r="A71">
        <v>1067</v>
      </c>
      <c r="C71">
        <f t="shared" ref="C71:C84" si="25">C70+1</f>
        <v>67</v>
      </c>
      <c r="D71">
        <f ca="1">ROUND(X71*[1]期望属性!$F$23+Y71*[1]期望属性!$F$25+Z71*[1]期望属性!$F$24+AA71*[1]期望属性!$F$26+AB71*[1]期望属性!$F$27+AC71*[1]期望属性!$F$28+W71*[1]期望属性!$F$29+AF71*[1]期望属性!$F$31+AL71*[1]期望属性!$F$30+AS71*[1]期望属性!$F$33+AT71*[1]期望属性!$F$35+AU71*[1]期望属性!$F$34,0)</f>
        <v>3116025</v>
      </c>
      <c r="E71">
        <v>0</v>
      </c>
      <c r="F71">
        <f t="shared" ca="1" si="15"/>
        <v>1</v>
      </c>
      <c r="G71" t="str">
        <f t="shared" ref="G71:G134" ca="1" si="26">"14,"&amp;F71*100+RANDBETWEEN(1,INT(E71/5)+1)&amp;",1"</f>
        <v>14,101,1</v>
      </c>
      <c r="H71" t="str">
        <f t="shared" ca="1" si="14"/>
        <v>17,6056,1</v>
      </c>
      <c r="I71" t="str">
        <f t="shared" ca="1" si="16"/>
        <v>1003,54</v>
      </c>
      <c r="J71" t="str">
        <f t="shared" ca="1" si="17"/>
        <v>1004,60</v>
      </c>
      <c r="K71" t="str">
        <f t="shared" ca="1" si="18"/>
        <v>1005,53</v>
      </c>
      <c r="L71" t="str">
        <f t="shared" ca="1" si="19"/>
        <v>1006,53</v>
      </c>
      <c r="M71" t="str">
        <f t="shared" ca="1" si="20"/>
        <v>1007,53</v>
      </c>
      <c r="N71" t="str">
        <f t="shared" ca="1" si="21"/>
        <v>1008,65</v>
      </c>
      <c r="O71">
        <f t="shared" ca="1" si="22"/>
        <v>1009</v>
      </c>
      <c r="P71">
        <f t="shared" ca="1" si="23"/>
        <v>1010</v>
      </c>
      <c r="Q71">
        <f t="shared" ca="1" si="24"/>
        <v>1011</v>
      </c>
      <c r="R71" s="1" t="str">
        <f ca="1">"7,"&amp;INDEX(所有佣兵id!$A$3:$A$42,RANDBETWEEN(1,COUNT(所有佣兵id!$A$3:$A$42)))&amp;",1"</f>
        <v>7,1,1</v>
      </c>
      <c r="S71" s="1" t="str">
        <f ca="1">"7,"&amp;INDEX(所有佣兵id!$A$3:$A$42,RANDBETWEEN(1,COUNT(所有佣兵id!$A$3:$A$42)))&amp;",1"</f>
        <v>7,58,1</v>
      </c>
      <c r="T71" s="1" t="str">
        <f ca="1">"7,"&amp;INDEX(所有佣兵id!$A$3:$A$42,RANDBETWEEN(1,COUNT(所有佣兵id!$A$3:$A$42)))&amp;",1"</f>
        <v>7,30,1</v>
      </c>
      <c r="U71" s="1" t="str">
        <f ca="1">IF(C71&lt;21,0,"7,"&amp;INDEX(所有佣兵id!$A$3:$A$42,RANDBETWEEN(1,COUNT(所有佣兵id!$A$3:$A$42)))&amp;",1")</f>
        <v>7,39,1</v>
      </c>
      <c r="V71" s="1" t="str">
        <f ca="1">IF(C71&lt;31,0,"7,"&amp;INDEX(所有佣兵id!$A$3:$A$42,RANDBETWEEN(1,COUNT(所有佣兵id!$A$3:$A$42)))&amp;",1")</f>
        <v>7,1,1</v>
      </c>
      <c r="W71" s="21">
        <f ca="1">INT(VLOOKUP($C71,[1]裸属性!$A$84:$AK$163,COLUMN(F67),0)*(1+$E71/10+RANDBETWEEN(-1,1)/10))</f>
        <v>480376</v>
      </c>
      <c r="X71" s="23">
        <v>100</v>
      </c>
      <c r="Y71" s="21">
        <f ca="1">INT(VLOOKUP($C71,[1]裸属性!$A$84:$AK$163,COLUMN(H67),0)*(1+$E71/10+RANDBETWEEN(-1,1)/10))</f>
        <v>7241</v>
      </c>
      <c r="Z71" s="19">
        <f ca="1">INT(VLOOKUP($C71,[1]裸属性!$A$84:$AK$163,COLUMN(B68),0)*(1+$E71/10+RANDBETWEEN(-1,1)/10))</f>
        <v>12769</v>
      </c>
      <c r="AA71" s="19">
        <f ca="1">INT(VLOOKUP($C71,[1]裸属性!$A$84:$AK$163,COLUMN(C68),0)*(1+$E71/10+RANDBETWEEN(-1,1)/10))</f>
        <v>8698</v>
      </c>
      <c r="AB71" s="19">
        <f ca="1">INT(VLOOKUP($C71,[1]裸属性!$A$84:$AK$163,COLUMN(D68),0)*(1+$E71/10+RANDBETWEEN(-1,1)/10))</f>
        <v>14188</v>
      </c>
      <c r="AC71" s="19">
        <f ca="1">INT(VLOOKUP($C71,[1]裸属性!$A$84:$AK$163,COLUMN(E68),0)*(1+$E71/10+RANDBETWEEN(-1,1)/10))</f>
        <v>8698</v>
      </c>
      <c r="AD71" s="23">
        <f>0</f>
        <v>0</v>
      </c>
      <c r="AE71" s="23">
        <v>0</v>
      </c>
      <c r="AF71" s="25">
        <f ca="1">INT(VLOOKUP($C71,[1]裸属性!$A$84:$AK$163,COLUMN(J68),0)*(1+$E71/10+RANDBETWEEN(-1,1)/10))</f>
        <v>1180</v>
      </c>
      <c r="AG71" s="23">
        <f>VLOOKUP($C71,[1]裸属性!$A$84:$AK$163,COLUMN(K68),0)</f>
        <v>30</v>
      </c>
      <c r="AH71" s="23">
        <f>VLOOKUP($C71,[1]裸属性!$A$84:$AK$163,COLUMN(L68),0)</f>
        <v>800</v>
      </c>
      <c r="AI71" s="23">
        <f>VLOOKUP($C71,[1]裸属性!$A$84:$AK$163,COLUMN(M68),0)</f>
        <v>600</v>
      </c>
      <c r="AJ71" s="23">
        <f>VLOOKUP($C71,[1]裸属性!$A$84:$AK$163,COLUMN(N68),0)</f>
        <v>175</v>
      </c>
      <c r="AK71" s="23">
        <f>VLOOKUP($C71,[1]裸属性!$A$84:$AK$163,COLUMN(O68),0)</f>
        <v>99</v>
      </c>
      <c r="AL71" s="25">
        <f ca="1">INT(VLOOKUP($C71,[1]裸属性!$A$84:$AK$163,COLUMN(P68),0)*(1+$E71/10+RANDBETWEEN(-1,1)/10))</f>
        <v>815</v>
      </c>
      <c r="AM71" s="23">
        <f>VLOOKUP($C71,[1]裸属性!$A$84:$AK$163,COLUMN(Q68),0)</f>
        <v>0</v>
      </c>
      <c r="AN71" s="23">
        <f>VLOOKUP($C71,[1]裸属性!$A$84:$AK$163,COLUMN(R68),0)</f>
        <v>0</v>
      </c>
      <c r="AO71" s="23">
        <f>VLOOKUP($C71,[1]裸属性!$A$84:$AK$163,COLUMN(S68),0)</f>
        <v>0</v>
      </c>
      <c r="AP71" s="23">
        <f>VLOOKUP($C71,[1]裸属性!$A$84:$AK$163,COLUMN(T68),0)</f>
        <v>0</v>
      </c>
      <c r="AQ71" s="23">
        <f>VLOOKUP($C71,[1]裸属性!$A$84:$AK$163,COLUMN(U68),0)</f>
        <v>0</v>
      </c>
      <c r="AR71" s="23">
        <f>VLOOKUP($C71,[1]裸属性!$A$84:$AK$163,COLUMN(V68),0)</f>
        <v>0</v>
      </c>
      <c r="AS71" s="25">
        <f ca="1">INT(VLOOKUP($C71,[1]裸属性!$A$84:$AK$163,COLUMN(W68),0)*(1+$E71/10+RANDBETWEEN(-1,1)/10))</f>
        <v>2023</v>
      </c>
      <c r="AT71" s="25">
        <f ca="1">INT(VLOOKUP($C71,[1]裸属性!$A$84:$AK$163,COLUMN(X68),0)*(1+$E71/10+RANDBETWEEN(-1,1)/10))</f>
        <v>4500</v>
      </c>
      <c r="AU71" s="25">
        <f ca="1">INT(VLOOKUP($C71,[1]裸属性!$A$84:$AK$163,COLUMN(Y68),0)*(1+$E71/10+RANDBETWEEN(-1,1)/10))</f>
        <v>1210</v>
      </c>
      <c r="AV71" s="23">
        <f>VLOOKUP($C71,[1]裸属性!$A$84:$AK$163,COLUMN(Z68),0)</f>
        <v>0</v>
      </c>
      <c r="AW71" s="23">
        <f>VLOOKUP($C71,[1]裸属性!$A$84:$AK$163,COLUMN(AA68),0)</f>
        <v>0</v>
      </c>
      <c r="AX71" s="23">
        <f>VLOOKUP($C71,[1]裸属性!$A$84:$AK$163,COLUMN(AB68),0)</f>
        <v>0</v>
      </c>
      <c r="AY71" s="23">
        <f>VLOOKUP($C71,[1]裸属性!$A$84:$AK$163,COLUMN(AC68),0)</f>
        <v>0</v>
      </c>
      <c r="AZ71" s="23">
        <f>VLOOKUP($C71,[1]裸属性!$A$84:$AK$163,COLUMN(AD68),0)</f>
        <v>0</v>
      </c>
      <c r="BA71" s="23">
        <f>VLOOKUP($C71,[1]裸属性!$A$84:$AK$163,COLUMN(AE68),0)</f>
        <v>0</v>
      </c>
      <c r="BB71" s="23">
        <f>VLOOKUP($C71,[1]裸属性!$A$84:$AK$163,COLUMN(AF68),0)</f>
        <v>99999</v>
      </c>
      <c r="BC71" s="23">
        <f>VLOOKUP($C71,[1]裸属性!$A$84:$AK$163,COLUMN(AG68),0)</f>
        <v>0</v>
      </c>
      <c r="BD71" s="23">
        <f>VLOOKUP($C71,[1]裸属性!$A$84:$AK$163,COLUMN(AH68),0)</f>
        <v>0</v>
      </c>
      <c r="BE71" s="23">
        <f>VLOOKUP($C71,[1]裸属性!$A$84:$AK$163,COLUMN(AI68),0)</f>
        <v>0</v>
      </c>
      <c r="BF71" s="23">
        <f>VLOOKUP($C71,[1]裸属性!$A$84:$AK$163,COLUMN(AJ68),0)</f>
        <v>0</v>
      </c>
      <c r="BG71" s="26"/>
    </row>
    <row r="72" spans="1:59" x14ac:dyDescent="0.15">
      <c r="A72">
        <v>1068</v>
      </c>
      <c r="C72">
        <f t="shared" si="25"/>
        <v>68</v>
      </c>
      <c r="D72">
        <f ca="1">ROUND(X72*[1]期望属性!$F$23+Y72*[1]期望属性!$F$25+Z72*[1]期望属性!$F$24+AA72*[1]期望属性!$F$26+AB72*[1]期望属性!$F$27+AC72*[1]期望属性!$F$28+W72*[1]期望属性!$F$29+AF72*[1]期望属性!$F$31+AL72*[1]期望属性!$F$30+AS72*[1]期望属性!$F$33+AT72*[1]期望属性!$F$35+AU72*[1]期望属性!$F$34,0)</f>
        <v>3202587</v>
      </c>
      <c r="E72">
        <v>0</v>
      </c>
      <c r="F72">
        <f t="shared" ca="1" si="15"/>
        <v>1</v>
      </c>
      <c r="G72" t="str">
        <f t="shared" ca="1" si="26"/>
        <v>14,101,1</v>
      </c>
      <c r="H72" t="str">
        <f t="shared" ca="1" si="14"/>
        <v>17,6057,1</v>
      </c>
      <c r="I72" t="str">
        <f t="shared" ca="1" si="16"/>
        <v>1003,66</v>
      </c>
      <c r="J72" t="str">
        <f t="shared" ca="1" si="17"/>
        <v>1004,60</v>
      </c>
      <c r="K72" t="str">
        <f t="shared" ca="1" si="18"/>
        <v>1005,55</v>
      </c>
      <c r="L72" t="str">
        <f t="shared" ca="1" si="19"/>
        <v>1006,57</v>
      </c>
      <c r="M72" t="str">
        <f t="shared" ca="1" si="20"/>
        <v>1007,64</v>
      </c>
      <c r="N72" t="str">
        <f t="shared" ca="1" si="21"/>
        <v>1008,61</v>
      </c>
      <c r="O72">
        <f t="shared" ca="1" si="22"/>
        <v>1009</v>
      </c>
      <c r="P72">
        <f t="shared" ca="1" si="23"/>
        <v>1010</v>
      </c>
      <c r="Q72">
        <f t="shared" ca="1" si="24"/>
        <v>1011</v>
      </c>
      <c r="R72" s="1" t="str">
        <f ca="1">"7,"&amp;INDEX(所有佣兵id!$A$3:$A$42,RANDBETWEEN(1,COUNT(所有佣兵id!$A$3:$A$42)))&amp;",1"</f>
        <v>7,8,1</v>
      </c>
      <c r="S72" s="1" t="str">
        <f ca="1">"7,"&amp;INDEX(所有佣兵id!$A$3:$A$42,RANDBETWEEN(1,COUNT(所有佣兵id!$A$3:$A$42)))&amp;",1"</f>
        <v>7,32,1</v>
      </c>
      <c r="T72" s="1" t="str">
        <f ca="1">"7,"&amp;INDEX(所有佣兵id!$A$3:$A$42,RANDBETWEEN(1,COUNT(所有佣兵id!$A$3:$A$42)))&amp;",1"</f>
        <v>7,46,1</v>
      </c>
      <c r="U72" s="1" t="str">
        <f ca="1">IF(C72&lt;21,0,"7,"&amp;INDEX(所有佣兵id!$A$3:$A$42,RANDBETWEEN(1,COUNT(所有佣兵id!$A$3:$A$42)))&amp;",1")</f>
        <v>7,32,1</v>
      </c>
      <c r="V72" s="1" t="str">
        <f ca="1">IF(C72&lt;31,0,"7,"&amp;INDEX(所有佣兵id!$A$3:$A$42,RANDBETWEEN(1,COUNT(所有佣兵id!$A$3:$A$42)))&amp;",1")</f>
        <v>7,5,1</v>
      </c>
      <c r="W72" s="21">
        <f ca="1">INT(VLOOKUP($C72,[1]裸属性!$A$84:$AK$163,COLUMN(F68),0)*(1+$E72/10+RANDBETWEEN(-1,1)/10))</f>
        <v>493113</v>
      </c>
      <c r="X72" s="23">
        <v>100</v>
      </c>
      <c r="Y72" s="21">
        <f ca="1">INT(VLOOKUP($C72,[1]裸属性!$A$84:$AK$163,COLUMN(H68),0)*(1+$E72/10+RANDBETWEEN(-1,1)/10))</f>
        <v>6689</v>
      </c>
      <c r="Z72" s="19">
        <f ca="1">INT(VLOOKUP($C72,[1]裸属性!$A$84:$AK$163,COLUMN(B69),0)*(1+$E72/10+RANDBETWEEN(-1,1)/10))</f>
        <v>16021</v>
      </c>
      <c r="AA72" s="19">
        <f ca="1">INT(VLOOKUP($C72,[1]裸属性!$A$84:$AK$163,COLUMN(C69),0)*(1+$E72/10+RANDBETWEEN(-1,1)/10))</f>
        <v>8118</v>
      </c>
      <c r="AB72" s="19">
        <f ca="1">INT(VLOOKUP($C72,[1]裸属性!$A$84:$AK$163,COLUMN(D69),0)*(1+$E72/10+RANDBETWEEN(-1,1)/10))</f>
        <v>14565</v>
      </c>
      <c r="AC72" s="19">
        <f ca="1">INT(VLOOKUP($C72,[1]裸属性!$A$84:$AK$163,COLUMN(E69),0)*(1+$E72/10+RANDBETWEEN(-1,1)/10))</f>
        <v>8929</v>
      </c>
      <c r="AD72" s="23">
        <f>0</f>
        <v>0</v>
      </c>
      <c r="AE72" s="23">
        <v>0</v>
      </c>
      <c r="AF72" s="25">
        <f ca="1">INT(VLOOKUP($C72,[1]裸属性!$A$84:$AK$163,COLUMN(J69),0)*(1+$E72/10+RANDBETWEEN(-1,1)/10))</f>
        <v>991</v>
      </c>
      <c r="AG72" s="23">
        <f>VLOOKUP($C72,[1]裸属性!$A$84:$AK$163,COLUMN(K69),0)</f>
        <v>30</v>
      </c>
      <c r="AH72" s="23">
        <f>VLOOKUP($C72,[1]裸属性!$A$84:$AK$163,COLUMN(L69),0)</f>
        <v>800</v>
      </c>
      <c r="AI72" s="23">
        <f>VLOOKUP($C72,[1]裸属性!$A$84:$AK$163,COLUMN(M69),0)</f>
        <v>600</v>
      </c>
      <c r="AJ72" s="23">
        <f>VLOOKUP($C72,[1]裸属性!$A$84:$AK$163,COLUMN(N69),0)</f>
        <v>175</v>
      </c>
      <c r="AK72" s="23">
        <f>VLOOKUP($C72,[1]裸属性!$A$84:$AK$163,COLUMN(O69),0)</f>
        <v>99</v>
      </c>
      <c r="AL72" s="25">
        <f ca="1">INT(VLOOKUP($C72,[1]裸属性!$A$84:$AK$163,COLUMN(P69),0)*(1+$E72/10+RANDBETWEEN(-1,1)/10))</f>
        <v>753</v>
      </c>
      <c r="AM72" s="23">
        <f>VLOOKUP($C72,[1]裸属性!$A$84:$AK$163,COLUMN(Q69),0)</f>
        <v>0</v>
      </c>
      <c r="AN72" s="23">
        <f>VLOOKUP($C72,[1]裸属性!$A$84:$AK$163,COLUMN(R69),0)</f>
        <v>0</v>
      </c>
      <c r="AO72" s="23">
        <f>VLOOKUP($C72,[1]裸属性!$A$84:$AK$163,COLUMN(S69),0)</f>
        <v>0</v>
      </c>
      <c r="AP72" s="23">
        <f>VLOOKUP($C72,[1]裸属性!$A$84:$AK$163,COLUMN(T69),0)</f>
        <v>0</v>
      </c>
      <c r="AQ72" s="23">
        <f>VLOOKUP($C72,[1]裸属性!$A$84:$AK$163,COLUMN(U69),0)</f>
        <v>0</v>
      </c>
      <c r="AR72" s="23">
        <f>VLOOKUP($C72,[1]裸属性!$A$84:$AK$163,COLUMN(V69),0)</f>
        <v>0</v>
      </c>
      <c r="AS72" s="25">
        <f ca="1">INT(VLOOKUP($C72,[1]裸属性!$A$84:$AK$163,COLUMN(W69),0)*(1+$E72/10+RANDBETWEEN(-1,1)/10))</f>
        <v>2284</v>
      </c>
      <c r="AT72" s="25">
        <f ca="1">INT(VLOOKUP($C72,[1]裸属性!$A$84:$AK$163,COLUMN(X69),0)*(1+$E72/10+RANDBETWEEN(-1,1)/10))</f>
        <v>5500</v>
      </c>
      <c r="AU72" s="25">
        <f ca="1">INT(VLOOKUP($C72,[1]裸属性!$A$84:$AK$163,COLUMN(Y69),0)*(1+$E72/10+RANDBETWEEN(-1,1)/10))</f>
        <v>1243</v>
      </c>
      <c r="AV72" s="23">
        <f>VLOOKUP($C72,[1]裸属性!$A$84:$AK$163,COLUMN(Z69),0)</f>
        <v>0</v>
      </c>
      <c r="AW72" s="23">
        <f>VLOOKUP($C72,[1]裸属性!$A$84:$AK$163,COLUMN(AA69),0)</f>
        <v>0</v>
      </c>
      <c r="AX72" s="23">
        <f>VLOOKUP($C72,[1]裸属性!$A$84:$AK$163,COLUMN(AB69),0)</f>
        <v>0</v>
      </c>
      <c r="AY72" s="23">
        <f>VLOOKUP($C72,[1]裸属性!$A$84:$AK$163,COLUMN(AC69),0)</f>
        <v>0</v>
      </c>
      <c r="AZ72" s="23">
        <f>VLOOKUP($C72,[1]裸属性!$A$84:$AK$163,COLUMN(AD69),0)</f>
        <v>0</v>
      </c>
      <c r="BA72" s="23">
        <f>VLOOKUP($C72,[1]裸属性!$A$84:$AK$163,COLUMN(AE69),0)</f>
        <v>0</v>
      </c>
      <c r="BB72" s="23">
        <f>VLOOKUP($C72,[1]裸属性!$A$84:$AK$163,COLUMN(AF69),0)</f>
        <v>99999</v>
      </c>
      <c r="BC72" s="23">
        <f>VLOOKUP($C72,[1]裸属性!$A$84:$AK$163,COLUMN(AG69),0)</f>
        <v>0</v>
      </c>
      <c r="BD72" s="23">
        <f>VLOOKUP($C72,[1]裸属性!$A$84:$AK$163,COLUMN(AH69),0)</f>
        <v>0</v>
      </c>
      <c r="BE72" s="23">
        <f>VLOOKUP($C72,[1]裸属性!$A$84:$AK$163,COLUMN(AI69),0)</f>
        <v>0</v>
      </c>
      <c r="BF72" s="23">
        <f>VLOOKUP($C72,[1]裸属性!$A$84:$AK$163,COLUMN(AJ69),0)</f>
        <v>0</v>
      </c>
      <c r="BG72" s="26"/>
    </row>
    <row r="73" spans="1:59" x14ac:dyDescent="0.15">
      <c r="A73">
        <v>1069</v>
      </c>
      <c r="C73">
        <f t="shared" si="25"/>
        <v>69</v>
      </c>
      <c r="D73">
        <f ca="1">ROUND(X73*[1]期望属性!$F$23+Y73*[1]期望属性!$F$25+Z73*[1]期望属性!$F$24+AA73*[1]期望属性!$F$26+AB73*[1]期望属性!$F$27+AC73*[1]期望属性!$F$28+W73*[1]期望属性!$F$29+AF73*[1]期望属性!$F$31+AL73*[1]期望属性!$F$30+AS73*[1]期望属性!$F$33+AT73*[1]期望属性!$F$35+AU73*[1]期望属性!$F$34,0)</f>
        <v>3456387</v>
      </c>
      <c r="E73">
        <v>0</v>
      </c>
      <c r="F73">
        <f t="shared" ca="1" si="15"/>
        <v>1</v>
      </c>
      <c r="G73" t="str">
        <f t="shared" ca="1" si="26"/>
        <v>14,101,1</v>
      </c>
      <c r="H73" t="str">
        <f t="shared" ca="1" si="14"/>
        <v>17,6058,1</v>
      </c>
      <c r="I73" t="str">
        <f t="shared" ca="1" si="16"/>
        <v>1003,58</v>
      </c>
      <c r="J73" t="str">
        <f t="shared" ca="1" si="17"/>
        <v>1004,55</v>
      </c>
      <c r="K73" t="str">
        <f t="shared" ca="1" si="18"/>
        <v>1005,53</v>
      </c>
      <c r="L73" t="str">
        <f t="shared" ca="1" si="19"/>
        <v>1006,69</v>
      </c>
      <c r="M73" t="str">
        <f t="shared" ca="1" si="20"/>
        <v>1007,58</v>
      </c>
      <c r="N73" t="str">
        <f t="shared" ca="1" si="21"/>
        <v>1008,62</v>
      </c>
      <c r="O73">
        <f t="shared" ca="1" si="22"/>
        <v>1009</v>
      </c>
      <c r="P73">
        <f t="shared" ca="1" si="23"/>
        <v>1010</v>
      </c>
      <c r="Q73">
        <f t="shared" ca="1" si="24"/>
        <v>1011</v>
      </c>
      <c r="R73" s="1" t="str">
        <f ca="1">"7,"&amp;INDEX(所有佣兵id!$A$3:$A$42,RANDBETWEEN(1,COUNT(所有佣兵id!$A$3:$A$42)))&amp;",1"</f>
        <v>7,27,1</v>
      </c>
      <c r="S73" s="1" t="str">
        <f ca="1">"7,"&amp;INDEX(所有佣兵id!$A$3:$A$42,RANDBETWEEN(1,COUNT(所有佣兵id!$A$3:$A$42)))&amp;",1"</f>
        <v>7,40,1</v>
      </c>
      <c r="T73" s="1" t="str">
        <f ca="1">"7,"&amp;INDEX(所有佣兵id!$A$3:$A$42,RANDBETWEEN(1,COUNT(所有佣兵id!$A$3:$A$42)))&amp;",1"</f>
        <v>7,50,1</v>
      </c>
      <c r="U73" s="1" t="str">
        <f ca="1">IF(C73&lt;21,0,"7,"&amp;INDEX(所有佣兵id!$A$3:$A$42,RANDBETWEEN(1,COUNT(所有佣兵id!$A$3:$A$42)))&amp;",1")</f>
        <v>7,6,1</v>
      </c>
      <c r="V73" s="1" t="str">
        <f ca="1">IF(C73&lt;31,0,"7,"&amp;INDEX(所有佣兵id!$A$3:$A$42,RANDBETWEEN(1,COUNT(所有佣兵id!$A$3:$A$42)))&amp;",1")</f>
        <v>7,17,1</v>
      </c>
      <c r="W73" s="21">
        <f ca="1">INT(VLOOKUP($C73,[1]裸属性!$A$84:$AK$163,COLUMN(F69),0)*(1+$E73/10+RANDBETWEEN(-1,1)/10))</f>
        <v>562240</v>
      </c>
      <c r="X73" s="23">
        <v>100</v>
      </c>
      <c r="Y73" s="21">
        <f ca="1">INT(VLOOKUP($C73,[1]裸属性!$A$84:$AK$163,COLUMN(H69),0)*(1+$E73/10+RANDBETWEEN(-1,1)/10))</f>
        <v>7628</v>
      </c>
      <c r="Z73" s="19">
        <f ca="1">INT(VLOOKUP($C73,[1]裸属性!$A$84:$AK$163,COLUMN(B70),0)*(1+$E73/10+RANDBETWEEN(-1,1)/10))</f>
        <v>13452</v>
      </c>
      <c r="AA73" s="19">
        <f ca="1">INT(VLOOKUP($C73,[1]裸属性!$A$84:$AK$163,COLUMN(C70),0)*(1+$E73/10+RANDBETWEEN(-1,1)/10))</f>
        <v>8331</v>
      </c>
      <c r="AB73" s="19">
        <f ca="1">INT(VLOOKUP($C73,[1]裸属性!$A$84:$AK$163,COLUMN(D70),0)*(1+$E73/10+RANDBETWEEN(-1,1)/10))</f>
        <v>16441</v>
      </c>
      <c r="AC73" s="19">
        <f ca="1">INT(VLOOKUP($C73,[1]裸属性!$A$84:$AK$163,COLUMN(E70),0)*(1+$E73/10+RANDBETWEEN(-1,1)/10))</f>
        <v>8331</v>
      </c>
      <c r="AD73" s="23">
        <f>0</f>
        <v>0</v>
      </c>
      <c r="AE73" s="23">
        <v>0</v>
      </c>
      <c r="AF73" s="25">
        <f ca="1">INT(VLOOKUP($C73,[1]裸属性!$A$84:$AK$163,COLUMN(J70),0)*(1+$E73/10+RANDBETWEEN(-1,1)/10))</f>
        <v>1131</v>
      </c>
      <c r="AG73" s="23">
        <f>VLOOKUP($C73,[1]裸属性!$A$84:$AK$163,COLUMN(K70),0)</f>
        <v>30</v>
      </c>
      <c r="AH73" s="23">
        <f>VLOOKUP($C73,[1]裸属性!$A$84:$AK$163,COLUMN(L70),0)</f>
        <v>800</v>
      </c>
      <c r="AI73" s="23">
        <f>VLOOKUP($C73,[1]裸属性!$A$84:$AK$163,COLUMN(M70),0)</f>
        <v>600</v>
      </c>
      <c r="AJ73" s="23">
        <f>VLOOKUP($C73,[1]裸属性!$A$84:$AK$163,COLUMN(N70),0)</f>
        <v>175</v>
      </c>
      <c r="AK73" s="23">
        <f>VLOOKUP($C73,[1]裸属性!$A$84:$AK$163,COLUMN(O70),0)</f>
        <v>99</v>
      </c>
      <c r="AL73" s="25">
        <f ca="1">INT(VLOOKUP($C73,[1]裸属性!$A$84:$AK$163,COLUMN(P70),0)*(1+$E73/10+RANDBETWEEN(-1,1)/10))</f>
        <v>944</v>
      </c>
      <c r="AM73" s="23">
        <f>VLOOKUP($C73,[1]裸属性!$A$84:$AK$163,COLUMN(Q70),0)</f>
        <v>0</v>
      </c>
      <c r="AN73" s="23">
        <f>VLOOKUP($C73,[1]裸属性!$A$84:$AK$163,COLUMN(R70),0)</f>
        <v>0</v>
      </c>
      <c r="AO73" s="23">
        <f>VLOOKUP($C73,[1]裸属性!$A$84:$AK$163,COLUMN(S70),0)</f>
        <v>0</v>
      </c>
      <c r="AP73" s="23">
        <f>VLOOKUP($C73,[1]裸属性!$A$84:$AK$163,COLUMN(T70),0)</f>
        <v>0</v>
      </c>
      <c r="AQ73" s="23">
        <f>VLOOKUP($C73,[1]裸属性!$A$84:$AK$163,COLUMN(U70),0)</f>
        <v>0</v>
      </c>
      <c r="AR73" s="23">
        <f>VLOOKUP($C73,[1]裸属性!$A$84:$AK$163,COLUMN(V70),0)</f>
        <v>0</v>
      </c>
      <c r="AS73" s="25">
        <f ca="1">INT(VLOOKUP($C73,[1]裸属性!$A$84:$AK$163,COLUMN(W70),0)*(1+$E73/10+RANDBETWEEN(-1,1)/10))</f>
        <v>2345</v>
      </c>
      <c r="AT73" s="25">
        <f ca="1">INT(VLOOKUP($C73,[1]裸属性!$A$84:$AK$163,COLUMN(X70),0)*(1+$E73/10+RANDBETWEEN(-1,1)/10))</f>
        <v>5500</v>
      </c>
      <c r="AU73" s="25">
        <f ca="1">INT(VLOOKUP($C73,[1]裸属性!$A$84:$AK$163,COLUMN(Y70),0)*(1+$E73/10+RANDBETWEEN(-1,1)/10))</f>
        <v>1276</v>
      </c>
      <c r="AV73" s="23">
        <f>VLOOKUP($C73,[1]裸属性!$A$84:$AK$163,COLUMN(Z70),0)</f>
        <v>0</v>
      </c>
      <c r="AW73" s="23">
        <f>VLOOKUP($C73,[1]裸属性!$A$84:$AK$163,COLUMN(AA70),0)</f>
        <v>0</v>
      </c>
      <c r="AX73" s="23">
        <f>VLOOKUP($C73,[1]裸属性!$A$84:$AK$163,COLUMN(AB70),0)</f>
        <v>0</v>
      </c>
      <c r="AY73" s="23">
        <f>VLOOKUP($C73,[1]裸属性!$A$84:$AK$163,COLUMN(AC70),0)</f>
        <v>0</v>
      </c>
      <c r="AZ73" s="23">
        <f>VLOOKUP($C73,[1]裸属性!$A$84:$AK$163,COLUMN(AD70),0)</f>
        <v>0</v>
      </c>
      <c r="BA73" s="23">
        <f>VLOOKUP($C73,[1]裸属性!$A$84:$AK$163,COLUMN(AE70),0)</f>
        <v>0</v>
      </c>
      <c r="BB73" s="23">
        <f>VLOOKUP($C73,[1]裸属性!$A$84:$AK$163,COLUMN(AF70),0)</f>
        <v>99999</v>
      </c>
      <c r="BC73" s="23">
        <f>VLOOKUP($C73,[1]裸属性!$A$84:$AK$163,COLUMN(AG70),0)</f>
        <v>0</v>
      </c>
      <c r="BD73" s="23">
        <f>VLOOKUP($C73,[1]裸属性!$A$84:$AK$163,COLUMN(AH70),0)</f>
        <v>0</v>
      </c>
      <c r="BE73" s="23">
        <f>VLOOKUP($C73,[1]裸属性!$A$84:$AK$163,COLUMN(AI70),0)</f>
        <v>0</v>
      </c>
      <c r="BF73" s="23">
        <f>VLOOKUP($C73,[1]裸属性!$A$84:$AK$163,COLUMN(AJ70),0)</f>
        <v>0</v>
      </c>
      <c r="BG73" s="26"/>
    </row>
    <row r="74" spans="1:59" x14ac:dyDescent="0.15">
      <c r="A74">
        <v>1070</v>
      </c>
      <c r="C74">
        <f t="shared" si="25"/>
        <v>70</v>
      </c>
      <c r="D74">
        <f ca="1">ROUND(X74*[1]期望属性!$F$23+Y74*[1]期望属性!$F$25+Z74*[1]期望属性!$F$24+AA74*[1]期望属性!$F$26+AB74*[1]期望属性!$F$27+AC74*[1]期望属性!$F$28+W74*[1]期望属性!$F$29+AF74*[1]期望属性!$F$31+AL74*[1]期望属性!$F$30+AS74*[1]期望属性!$F$33+AT74*[1]期望属性!$F$35+AU74*[1]期望属性!$F$34,0)</f>
        <v>3629890</v>
      </c>
      <c r="E74">
        <v>0</v>
      </c>
      <c r="F74">
        <f t="shared" ca="1" si="15"/>
        <v>1</v>
      </c>
      <c r="G74" t="str">
        <f t="shared" ca="1" si="26"/>
        <v>14,101,1</v>
      </c>
      <c r="H74" t="str">
        <f t="shared" ca="1" si="14"/>
        <v>17,6067,1</v>
      </c>
      <c r="I74" t="str">
        <f t="shared" ca="1" si="16"/>
        <v>1003,70</v>
      </c>
      <c r="J74" t="str">
        <f t="shared" ca="1" si="17"/>
        <v>1004,54</v>
      </c>
      <c r="K74" t="str">
        <f t="shared" ca="1" si="18"/>
        <v>1005,65</v>
      </c>
      <c r="L74" t="str">
        <f t="shared" ca="1" si="19"/>
        <v>1006,58</v>
      </c>
      <c r="M74" t="str">
        <f t="shared" ca="1" si="20"/>
        <v>1007,63</v>
      </c>
      <c r="N74" t="str">
        <f t="shared" ca="1" si="21"/>
        <v>1008,67</v>
      </c>
      <c r="O74">
        <f t="shared" ca="1" si="22"/>
        <v>1009</v>
      </c>
      <c r="P74">
        <f t="shared" ca="1" si="23"/>
        <v>1010</v>
      </c>
      <c r="Q74">
        <f t="shared" ca="1" si="24"/>
        <v>1011</v>
      </c>
      <c r="R74" s="1" t="str">
        <f ca="1">"7,"&amp;INDEX(所有佣兵id!$A$3:$A$42,RANDBETWEEN(1,COUNT(所有佣兵id!$A$3:$A$42)))&amp;",1"</f>
        <v>7,53,1</v>
      </c>
      <c r="S74" s="1" t="str">
        <f ca="1">"7,"&amp;INDEX(所有佣兵id!$A$3:$A$42,RANDBETWEEN(1,COUNT(所有佣兵id!$A$3:$A$42)))&amp;",1"</f>
        <v>7,21,1</v>
      </c>
      <c r="T74" s="1" t="str">
        <f ca="1">"7,"&amp;INDEX(所有佣兵id!$A$3:$A$42,RANDBETWEEN(1,COUNT(所有佣兵id!$A$3:$A$42)))&amp;",1"</f>
        <v>7,17,1</v>
      </c>
      <c r="U74" s="1" t="str">
        <f ca="1">IF(C74&lt;21,0,"7,"&amp;INDEX(所有佣兵id!$A$3:$A$42,RANDBETWEEN(1,COUNT(所有佣兵id!$A$3:$A$42)))&amp;",1")</f>
        <v>7,53,1</v>
      </c>
      <c r="V74" s="1" t="str">
        <f ca="1">IF(C74&lt;31,0,"7,"&amp;INDEX(所有佣兵id!$A$3:$A$42,RANDBETWEEN(1,COUNT(所有佣兵id!$A$3:$A$42)))&amp;",1")</f>
        <v>7,56,1</v>
      </c>
      <c r="W74" s="21">
        <f ca="1">INT(VLOOKUP($C74,[1]裸属性!$A$84:$AK$163,COLUMN(F70),0)*(1+$E74/10+RANDBETWEEN(-1,1)/10))</f>
        <v>576761</v>
      </c>
      <c r="X74" s="23">
        <v>100</v>
      </c>
      <c r="Y74" s="21">
        <f ca="1">INT(VLOOKUP($C74,[1]裸属性!$A$84:$AK$163,COLUMN(H70),0)*(1+$E74/10+RANDBETWEEN(-1,1)/10))</f>
        <v>7043</v>
      </c>
      <c r="Z74" s="19">
        <f ca="1">INT(VLOOKUP($C74,[1]裸属性!$A$84:$AK$163,COLUMN(B71),0)*(1+$E74/10+RANDBETWEEN(-1,1)/10))</f>
        <v>15334</v>
      </c>
      <c r="AA74" s="19">
        <f ca="1">INT(VLOOKUP($C74,[1]裸属性!$A$84:$AK$163,COLUMN(C71),0)*(1+$E74/10+RANDBETWEEN(-1,1)/10))</f>
        <v>9401</v>
      </c>
      <c r="AB74" s="19">
        <f ca="1">INT(VLOOKUP($C74,[1]裸属性!$A$84:$AK$163,COLUMN(D71),0)*(1+$E74/10+RANDBETWEEN(-1,1)/10))</f>
        <v>13800</v>
      </c>
      <c r="AC74" s="19">
        <f ca="1">INT(VLOOKUP($C74,[1]裸属性!$A$84:$AK$163,COLUMN(E71),0)*(1+$E74/10+RANDBETWEEN(-1,1)/10))</f>
        <v>9401</v>
      </c>
      <c r="AD74" s="23">
        <f>0</f>
        <v>0</v>
      </c>
      <c r="AE74" s="23">
        <v>0</v>
      </c>
      <c r="AF74" s="25">
        <f ca="1">INT(VLOOKUP($C74,[1]裸属性!$A$84:$AK$163,COLUMN(J71),0)*(1+$E74/10+RANDBETWEEN(-1,1)/10))</f>
        <v>1277</v>
      </c>
      <c r="AG74" s="23">
        <f>VLOOKUP($C74,[1]裸属性!$A$84:$AK$163,COLUMN(K71),0)</f>
        <v>30</v>
      </c>
      <c r="AH74" s="23">
        <f>VLOOKUP($C74,[1]裸属性!$A$84:$AK$163,COLUMN(L71),0)</f>
        <v>800</v>
      </c>
      <c r="AI74" s="23">
        <f>VLOOKUP($C74,[1]裸属性!$A$84:$AK$163,COLUMN(M71),0)</f>
        <v>600</v>
      </c>
      <c r="AJ74" s="23">
        <f>VLOOKUP($C74,[1]裸属性!$A$84:$AK$163,COLUMN(N71),0)</f>
        <v>175</v>
      </c>
      <c r="AK74" s="23">
        <f>VLOOKUP($C74,[1]裸属性!$A$84:$AK$163,COLUMN(O71),0)</f>
        <v>99</v>
      </c>
      <c r="AL74" s="25">
        <f ca="1">INT(VLOOKUP($C74,[1]裸属性!$A$84:$AK$163,COLUMN(P71),0)*(1+$E74/10+RANDBETWEEN(-1,1)/10))</f>
        <v>793</v>
      </c>
      <c r="AM74" s="23">
        <f>VLOOKUP($C74,[1]裸属性!$A$84:$AK$163,COLUMN(Q71),0)</f>
        <v>0</v>
      </c>
      <c r="AN74" s="23">
        <f>VLOOKUP($C74,[1]裸属性!$A$84:$AK$163,COLUMN(R71),0)</f>
        <v>0</v>
      </c>
      <c r="AO74" s="23">
        <f>VLOOKUP($C74,[1]裸属性!$A$84:$AK$163,COLUMN(S71),0)</f>
        <v>0</v>
      </c>
      <c r="AP74" s="23">
        <f>VLOOKUP($C74,[1]裸属性!$A$84:$AK$163,COLUMN(T71),0)</f>
        <v>0</v>
      </c>
      <c r="AQ74" s="23">
        <f>VLOOKUP($C74,[1]裸属性!$A$84:$AK$163,COLUMN(U71),0)</f>
        <v>0</v>
      </c>
      <c r="AR74" s="23">
        <f>VLOOKUP($C74,[1]裸属性!$A$84:$AK$163,COLUMN(V71),0)</f>
        <v>0</v>
      </c>
      <c r="AS74" s="25">
        <f ca="1">INT(VLOOKUP($C74,[1]裸属性!$A$84:$AK$163,COLUMN(W71),0)*(1+$E74/10+RANDBETWEEN(-1,1)/10))</f>
        <v>2188</v>
      </c>
      <c r="AT74" s="25">
        <f ca="1">INT(VLOOKUP($C74,[1]裸属性!$A$84:$AK$163,COLUMN(X71),0)*(1+$E74/10+RANDBETWEEN(-1,1)/10))</f>
        <v>5500</v>
      </c>
      <c r="AU74" s="25">
        <f ca="1">INT(VLOOKUP($C74,[1]裸属性!$A$84:$AK$163,COLUMN(Y71),0)*(1+$E74/10+RANDBETWEEN(-1,1)/10))</f>
        <v>1309</v>
      </c>
      <c r="AV74" s="23">
        <f>VLOOKUP($C74,[1]裸属性!$A$84:$AK$163,COLUMN(Z71),0)</f>
        <v>0</v>
      </c>
      <c r="AW74" s="23">
        <f>VLOOKUP($C74,[1]裸属性!$A$84:$AK$163,COLUMN(AA71),0)</f>
        <v>0</v>
      </c>
      <c r="AX74" s="23">
        <f>VLOOKUP($C74,[1]裸属性!$A$84:$AK$163,COLUMN(AB71),0)</f>
        <v>0</v>
      </c>
      <c r="AY74" s="23">
        <f>VLOOKUP($C74,[1]裸属性!$A$84:$AK$163,COLUMN(AC71),0)</f>
        <v>0</v>
      </c>
      <c r="AZ74" s="23">
        <f>VLOOKUP($C74,[1]裸属性!$A$84:$AK$163,COLUMN(AD71),0)</f>
        <v>0</v>
      </c>
      <c r="BA74" s="23">
        <f>VLOOKUP($C74,[1]裸属性!$A$84:$AK$163,COLUMN(AE71),0)</f>
        <v>0</v>
      </c>
      <c r="BB74" s="23">
        <f>VLOOKUP($C74,[1]裸属性!$A$84:$AK$163,COLUMN(AF71),0)</f>
        <v>99999</v>
      </c>
      <c r="BC74" s="23">
        <f>VLOOKUP($C74,[1]裸属性!$A$84:$AK$163,COLUMN(AG71),0)</f>
        <v>0</v>
      </c>
      <c r="BD74" s="23">
        <f>VLOOKUP($C74,[1]裸属性!$A$84:$AK$163,COLUMN(AH71),0)</f>
        <v>0</v>
      </c>
      <c r="BE74" s="23">
        <f>VLOOKUP($C74,[1]裸属性!$A$84:$AK$163,COLUMN(AI71),0)</f>
        <v>0</v>
      </c>
      <c r="BF74" s="23">
        <f>VLOOKUP($C74,[1]裸属性!$A$84:$AK$163,COLUMN(AJ71),0)</f>
        <v>0</v>
      </c>
      <c r="BG74" s="26"/>
    </row>
    <row r="75" spans="1:59" x14ac:dyDescent="0.15">
      <c r="A75">
        <v>1071</v>
      </c>
      <c r="C75">
        <f t="shared" si="25"/>
        <v>71</v>
      </c>
      <c r="D75">
        <f ca="1">ROUND(X75*[1]期望属性!$F$23+Y75*[1]期望属性!$F$25+Z75*[1]期望属性!$F$24+AA75*[1]期望属性!$F$26+AB75*[1]期望属性!$F$27+AC75*[1]期望属性!$F$28+W75*[1]期望属性!$F$29+AF75*[1]期望属性!$F$31+AL75*[1]期望属性!$F$30+AS75*[1]期望属性!$F$33+AT75*[1]期望属性!$F$35+AU75*[1]期望属性!$F$34,0)</f>
        <v>3717339</v>
      </c>
      <c r="E75">
        <v>0</v>
      </c>
      <c r="F75">
        <f t="shared" ca="1" si="15"/>
        <v>1</v>
      </c>
      <c r="G75" t="str">
        <f t="shared" ca="1" si="26"/>
        <v>14,101,1</v>
      </c>
      <c r="H75" t="str">
        <f t="shared" ca="1" si="14"/>
        <v>17,6058,1</v>
      </c>
      <c r="I75" t="str">
        <f t="shared" ca="1" si="16"/>
        <v>1003,65</v>
      </c>
      <c r="J75" t="str">
        <f t="shared" ca="1" si="17"/>
        <v>1004,70</v>
      </c>
      <c r="K75" t="str">
        <f t="shared" ca="1" si="18"/>
        <v>1005,54</v>
      </c>
      <c r="L75" t="str">
        <f t="shared" ca="1" si="19"/>
        <v>1006,58</v>
      </c>
      <c r="M75" t="str">
        <f t="shared" ca="1" si="20"/>
        <v>1007,58</v>
      </c>
      <c r="N75" t="str">
        <f t="shared" ca="1" si="21"/>
        <v>1008,68</v>
      </c>
      <c r="O75">
        <f t="shared" ca="1" si="22"/>
        <v>1009</v>
      </c>
      <c r="P75">
        <f t="shared" ca="1" si="23"/>
        <v>1010</v>
      </c>
      <c r="Q75">
        <f t="shared" ca="1" si="24"/>
        <v>1011</v>
      </c>
      <c r="R75" s="1" t="str">
        <f ca="1">"7,"&amp;INDEX(所有佣兵id!$A$3:$A$42,RANDBETWEEN(1,COUNT(所有佣兵id!$A$3:$A$42)))&amp;",1"</f>
        <v>7,10,1</v>
      </c>
      <c r="S75" s="1" t="str">
        <f ca="1">"7,"&amp;INDEX(所有佣兵id!$A$3:$A$42,RANDBETWEEN(1,COUNT(所有佣兵id!$A$3:$A$42)))&amp;",1"</f>
        <v>7,50,1</v>
      </c>
      <c r="T75" s="1" t="str">
        <f ca="1">"7,"&amp;INDEX(所有佣兵id!$A$3:$A$42,RANDBETWEEN(1,COUNT(所有佣兵id!$A$3:$A$42)))&amp;",1"</f>
        <v>7,53,1</v>
      </c>
      <c r="U75" s="1" t="str">
        <f ca="1">IF(C75&lt;21,0,"7,"&amp;INDEX(所有佣兵id!$A$3:$A$42,RANDBETWEEN(1,COUNT(所有佣兵id!$A$3:$A$42)))&amp;",1")</f>
        <v>7,62,1</v>
      </c>
      <c r="V75" s="1" t="str">
        <f ca="1">IF(C75&lt;31,0,"7,"&amp;INDEX(所有佣兵id!$A$3:$A$42,RANDBETWEEN(1,COUNT(所有佣兵id!$A$3:$A$42)))&amp;",1")</f>
        <v>7,14,1</v>
      </c>
      <c r="W75" s="21">
        <f ca="1">INT(VLOOKUP($C75,[1]裸属性!$A$84:$AK$163,COLUMN(F71),0)*(1+$E75/10+RANDBETWEEN(-1,1)/10))</f>
        <v>591459</v>
      </c>
      <c r="X75" s="23">
        <v>100</v>
      </c>
      <c r="Y75" s="21">
        <f ca="1">INT(VLOOKUP($C75,[1]裸属性!$A$84:$AK$163,COLUMN(H71),0)*(1+$E75/10+RANDBETWEEN(-1,1)/10))</f>
        <v>8026</v>
      </c>
      <c r="Z75" s="19">
        <f ca="1">INT(VLOOKUP($C75,[1]裸属性!$A$84:$AK$163,COLUMN(B72),0)*(1+$E75/10+RANDBETWEEN(-1,1)/10))</f>
        <v>14152</v>
      </c>
      <c r="AA75" s="19">
        <f ca="1">INT(VLOOKUP($C75,[1]裸属性!$A$84:$AK$163,COLUMN(C72),0)*(1+$E75/10+RANDBETWEEN(-1,1)/10))</f>
        <v>9641</v>
      </c>
      <c r="AB75" s="19">
        <f ca="1">INT(VLOOKUP($C75,[1]裸属性!$A$84:$AK$163,COLUMN(D72),0)*(1+$E75/10+RANDBETWEEN(-1,1)/10))</f>
        <v>15725</v>
      </c>
      <c r="AC75" s="19">
        <f ca="1">INT(VLOOKUP($C75,[1]裸属性!$A$84:$AK$163,COLUMN(E72),0)*(1+$E75/10+RANDBETWEEN(-1,1)/10))</f>
        <v>9641</v>
      </c>
      <c r="AD75" s="23">
        <f>0</f>
        <v>0</v>
      </c>
      <c r="AE75" s="23">
        <v>0</v>
      </c>
      <c r="AF75" s="25">
        <f ca="1">INT(VLOOKUP($C75,[1]裸属性!$A$84:$AK$163,COLUMN(J72),0)*(1+$E75/10+RANDBETWEEN(-1,1)/10))</f>
        <v>1071</v>
      </c>
      <c r="AG75" s="23">
        <f>VLOOKUP($C75,[1]裸属性!$A$84:$AK$163,COLUMN(K72),0)</f>
        <v>30</v>
      </c>
      <c r="AH75" s="23">
        <f>VLOOKUP($C75,[1]裸属性!$A$84:$AK$163,COLUMN(L72),0)</f>
        <v>800</v>
      </c>
      <c r="AI75" s="23">
        <f>VLOOKUP($C75,[1]裸属性!$A$84:$AK$163,COLUMN(M72),0)</f>
        <v>600</v>
      </c>
      <c r="AJ75" s="23">
        <f>VLOOKUP($C75,[1]裸属性!$A$84:$AK$163,COLUMN(N72),0)</f>
        <v>175</v>
      </c>
      <c r="AK75" s="23">
        <f>VLOOKUP($C75,[1]裸属性!$A$84:$AK$163,COLUMN(O72),0)</f>
        <v>99</v>
      </c>
      <c r="AL75" s="25">
        <f ca="1">INT(VLOOKUP($C75,[1]裸属性!$A$84:$AK$163,COLUMN(P72),0)*(1+$E75/10+RANDBETWEEN(-1,1)/10))</f>
        <v>905</v>
      </c>
      <c r="AM75" s="23">
        <f>VLOOKUP($C75,[1]裸属性!$A$84:$AK$163,COLUMN(Q72),0)</f>
        <v>0</v>
      </c>
      <c r="AN75" s="23">
        <f>VLOOKUP($C75,[1]裸属性!$A$84:$AK$163,COLUMN(R72),0)</f>
        <v>0</v>
      </c>
      <c r="AO75" s="23">
        <f>VLOOKUP($C75,[1]裸属性!$A$84:$AK$163,COLUMN(S72),0)</f>
        <v>0</v>
      </c>
      <c r="AP75" s="23">
        <f>VLOOKUP($C75,[1]裸属性!$A$84:$AK$163,COLUMN(T72),0)</f>
        <v>0</v>
      </c>
      <c r="AQ75" s="23">
        <f>VLOOKUP($C75,[1]裸属性!$A$84:$AK$163,COLUMN(U72),0)</f>
        <v>0</v>
      </c>
      <c r="AR75" s="23">
        <f>VLOOKUP($C75,[1]裸属性!$A$84:$AK$163,COLUMN(V72),0)</f>
        <v>0</v>
      </c>
      <c r="AS75" s="25">
        <f ca="1">INT(VLOOKUP($C75,[1]裸属性!$A$84:$AK$163,COLUMN(W72),0)*(1+$E75/10+RANDBETWEEN(-1,1)/10))</f>
        <v>2468</v>
      </c>
      <c r="AT75" s="25">
        <f ca="1">INT(VLOOKUP($C75,[1]裸属性!$A$84:$AK$163,COLUMN(X72),0)*(1+$E75/10+RANDBETWEEN(-1,1)/10))</f>
        <v>5000</v>
      </c>
      <c r="AU75" s="25">
        <f ca="1">INT(VLOOKUP($C75,[1]裸属性!$A$84:$AK$163,COLUMN(Y72),0)*(1+$E75/10+RANDBETWEEN(-1,1)/10))</f>
        <v>1098</v>
      </c>
      <c r="AV75" s="23">
        <f>VLOOKUP($C75,[1]裸属性!$A$84:$AK$163,COLUMN(Z72),0)</f>
        <v>0</v>
      </c>
      <c r="AW75" s="23">
        <f>VLOOKUP($C75,[1]裸属性!$A$84:$AK$163,COLUMN(AA72),0)</f>
        <v>0</v>
      </c>
      <c r="AX75" s="23">
        <f>VLOOKUP($C75,[1]裸属性!$A$84:$AK$163,COLUMN(AB72),0)</f>
        <v>0</v>
      </c>
      <c r="AY75" s="23">
        <f>VLOOKUP($C75,[1]裸属性!$A$84:$AK$163,COLUMN(AC72),0)</f>
        <v>0</v>
      </c>
      <c r="AZ75" s="23">
        <f>VLOOKUP($C75,[1]裸属性!$A$84:$AK$163,COLUMN(AD72),0)</f>
        <v>0</v>
      </c>
      <c r="BA75" s="23">
        <f>VLOOKUP($C75,[1]裸属性!$A$84:$AK$163,COLUMN(AE72),0)</f>
        <v>0</v>
      </c>
      <c r="BB75" s="23">
        <f>VLOOKUP($C75,[1]裸属性!$A$84:$AK$163,COLUMN(AF72),0)</f>
        <v>99999</v>
      </c>
      <c r="BC75" s="23">
        <f>VLOOKUP($C75,[1]裸属性!$A$84:$AK$163,COLUMN(AG72),0)</f>
        <v>0</v>
      </c>
      <c r="BD75" s="23">
        <f>VLOOKUP($C75,[1]裸属性!$A$84:$AK$163,COLUMN(AH72),0)</f>
        <v>0</v>
      </c>
      <c r="BE75" s="23">
        <f>VLOOKUP($C75,[1]裸属性!$A$84:$AK$163,COLUMN(AI72),0)</f>
        <v>0</v>
      </c>
      <c r="BF75" s="23">
        <f>VLOOKUP($C75,[1]裸属性!$A$84:$AK$163,COLUMN(AJ72),0)</f>
        <v>0</v>
      </c>
      <c r="BG75" s="26"/>
    </row>
    <row r="76" spans="1:59" x14ac:dyDescent="0.15">
      <c r="A76">
        <v>1072</v>
      </c>
      <c r="C76">
        <f t="shared" si="25"/>
        <v>72</v>
      </c>
      <c r="D76">
        <f ca="1">ROUND(X76*[1]期望属性!$F$23+Y76*[1]期望属性!$F$25+Z76*[1]期望属性!$F$24+AA76*[1]期望属性!$F$26+AB76*[1]期望属性!$F$27+AC76*[1]期望属性!$F$28+W76*[1]期望属性!$F$29+AF76*[1]期望属性!$F$31+AL76*[1]期望属性!$F$30+AS76*[1]期望属性!$F$33+AT76*[1]期望属性!$F$35+AU76*[1]期望属性!$F$34,0)</f>
        <v>3625466</v>
      </c>
      <c r="E76">
        <v>0</v>
      </c>
      <c r="F76">
        <f t="shared" ca="1" si="15"/>
        <v>1</v>
      </c>
      <c r="G76" t="str">
        <f t="shared" ca="1" si="26"/>
        <v>14,101,1</v>
      </c>
      <c r="H76" t="str">
        <f t="shared" ca="1" si="14"/>
        <v>17,6071,1</v>
      </c>
      <c r="I76" t="str">
        <f t="shared" ca="1" si="16"/>
        <v>1003,63</v>
      </c>
      <c r="J76" t="str">
        <f t="shared" ca="1" si="17"/>
        <v>1004,70</v>
      </c>
      <c r="K76" t="str">
        <f t="shared" ca="1" si="18"/>
        <v>1005,67</v>
      </c>
      <c r="L76" t="str">
        <f t="shared" ca="1" si="19"/>
        <v>1006,55</v>
      </c>
      <c r="M76" t="str">
        <f t="shared" ca="1" si="20"/>
        <v>1007,54</v>
      </c>
      <c r="N76" t="str">
        <f t="shared" ca="1" si="21"/>
        <v>1008,72</v>
      </c>
      <c r="O76">
        <f t="shared" ca="1" si="22"/>
        <v>1009</v>
      </c>
      <c r="P76">
        <f t="shared" ca="1" si="23"/>
        <v>1010</v>
      </c>
      <c r="Q76">
        <f t="shared" ca="1" si="24"/>
        <v>1011</v>
      </c>
      <c r="R76" s="1" t="str">
        <f ca="1">"7,"&amp;INDEX(所有佣兵id!$A$3:$A$42,RANDBETWEEN(1,COUNT(所有佣兵id!$A$3:$A$42)))&amp;",1"</f>
        <v>7,20,1</v>
      </c>
      <c r="S76" s="1" t="str">
        <f ca="1">"7,"&amp;INDEX(所有佣兵id!$A$3:$A$42,RANDBETWEEN(1,COUNT(所有佣兵id!$A$3:$A$42)))&amp;",1"</f>
        <v>7,10,1</v>
      </c>
      <c r="T76" s="1" t="str">
        <f ca="1">"7,"&amp;INDEX(所有佣兵id!$A$3:$A$42,RANDBETWEEN(1,COUNT(所有佣兵id!$A$3:$A$42)))&amp;",1"</f>
        <v>7,53,1</v>
      </c>
      <c r="U76" s="1" t="str">
        <f ca="1">IF(C76&lt;21,0,"7,"&amp;INDEX(所有佣兵id!$A$3:$A$42,RANDBETWEEN(1,COUNT(所有佣兵id!$A$3:$A$42)))&amp;",1")</f>
        <v>7,11,1</v>
      </c>
      <c r="V76" s="1" t="str">
        <f ca="1">IF(C76&lt;31,0,"7,"&amp;INDEX(所有佣兵id!$A$3:$A$42,RANDBETWEEN(1,COUNT(所有佣兵id!$A$3:$A$42)))&amp;",1")</f>
        <v>7,45,1</v>
      </c>
      <c r="W76" s="21">
        <f ca="1">INT(VLOOKUP($C76,[1]裸属性!$A$84:$AK$163,COLUMN(F72),0)*(1+$E76/10+RANDBETWEEN(-1,1)/10))</f>
        <v>606348</v>
      </c>
      <c r="X76" s="23">
        <v>100</v>
      </c>
      <c r="Y76" s="21">
        <f ca="1">INT(VLOOKUP($C76,[1]裸属性!$A$84:$AK$163,COLUMN(H72),0)*(1+$E76/10+RANDBETWEEN(-1,1)/10))</f>
        <v>9051</v>
      </c>
      <c r="Z76" s="19">
        <f ca="1">INT(VLOOKUP($C76,[1]裸属性!$A$84:$AK$163,COLUMN(B73),0)*(1+$E76/10+RANDBETWEEN(-1,1)/10))</f>
        <v>14508</v>
      </c>
      <c r="AA76" s="19">
        <f ca="1">INT(VLOOKUP($C76,[1]裸属性!$A$84:$AK$163,COLUMN(C73),0)*(1+$E76/10+RANDBETWEEN(-1,1)/10))</f>
        <v>8986</v>
      </c>
      <c r="AB76" s="19">
        <f ca="1">INT(VLOOKUP($C76,[1]裸属性!$A$84:$AK$163,COLUMN(D73),0)*(1+$E76/10+RANDBETWEEN(-1,1)/10))</f>
        <v>14508</v>
      </c>
      <c r="AC76" s="19">
        <f ca="1">INT(VLOOKUP($C76,[1]裸属性!$A$84:$AK$163,COLUMN(E73),0)*(1+$E76/10+RANDBETWEEN(-1,1)/10))</f>
        <v>8087</v>
      </c>
      <c r="AD76" s="23">
        <f>0</f>
        <v>0</v>
      </c>
      <c r="AE76" s="23">
        <v>0</v>
      </c>
      <c r="AF76" s="25">
        <f ca="1">INT(VLOOKUP($C76,[1]裸属性!$A$84:$AK$163,COLUMN(J73),0)*(1+$E76/10+RANDBETWEEN(-1,1)/10))</f>
        <v>1098</v>
      </c>
      <c r="AG76" s="23">
        <f>VLOOKUP($C76,[1]裸属性!$A$84:$AK$163,COLUMN(K73),0)</f>
        <v>30</v>
      </c>
      <c r="AH76" s="23">
        <f>VLOOKUP($C76,[1]裸属性!$A$84:$AK$163,COLUMN(L73),0)</f>
        <v>800</v>
      </c>
      <c r="AI76" s="23">
        <f>VLOOKUP($C76,[1]裸属性!$A$84:$AK$163,COLUMN(M73),0)</f>
        <v>600</v>
      </c>
      <c r="AJ76" s="23">
        <f>VLOOKUP($C76,[1]裸属性!$A$84:$AK$163,COLUMN(N73),0)</f>
        <v>175</v>
      </c>
      <c r="AK76" s="23">
        <f>VLOOKUP($C76,[1]裸属性!$A$84:$AK$163,COLUMN(O73),0)</f>
        <v>99</v>
      </c>
      <c r="AL76" s="25">
        <f ca="1">INT(VLOOKUP($C76,[1]裸属性!$A$84:$AK$163,COLUMN(P73),0)*(1+$E76/10+RANDBETWEEN(-1,1)/10))</f>
        <v>835</v>
      </c>
      <c r="AM76" s="23">
        <f>VLOOKUP($C76,[1]裸属性!$A$84:$AK$163,COLUMN(Q73),0)</f>
        <v>0</v>
      </c>
      <c r="AN76" s="23">
        <f>VLOOKUP($C76,[1]裸属性!$A$84:$AK$163,COLUMN(R73),0)</f>
        <v>0</v>
      </c>
      <c r="AO76" s="23">
        <f>VLOOKUP($C76,[1]裸属性!$A$84:$AK$163,COLUMN(S73),0)</f>
        <v>0</v>
      </c>
      <c r="AP76" s="23">
        <f>VLOOKUP($C76,[1]裸属性!$A$84:$AK$163,COLUMN(T73),0)</f>
        <v>0</v>
      </c>
      <c r="AQ76" s="23">
        <f>VLOOKUP($C76,[1]裸属性!$A$84:$AK$163,COLUMN(U73),0)</f>
        <v>0</v>
      </c>
      <c r="AR76" s="23">
        <f>VLOOKUP($C76,[1]裸属性!$A$84:$AK$163,COLUMN(V73),0)</f>
        <v>0</v>
      </c>
      <c r="AS76" s="25">
        <f ca="1">INT(VLOOKUP($C76,[1]裸属性!$A$84:$AK$163,COLUMN(W73),0)*(1+$E76/10+RANDBETWEEN(-1,1)/10))</f>
        <v>2070</v>
      </c>
      <c r="AT76" s="25">
        <f ca="1">INT(VLOOKUP($C76,[1]裸属性!$A$84:$AK$163,COLUMN(X73),0)*(1+$E76/10+RANDBETWEEN(-1,1)/10))</f>
        <v>4500</v>
      </c>
      <c r="AU76" s="25">
        <f ca="1">INT(VLOOKUP($C76,[1]裸属性!$A$84:$AK$163,COLUMN(Y73),0)*(1+$E76/10+RANDBETWEEN(-1,1)/10))</f>
        <v>1377</v>
      </c>
      <c r="AV76" s="23">
        <f>VLOOKUP($C76,[1]裸属性!$A$84:$AK$163,COLUMN(Z73),0)</f>
        <v>0</v>
      </c>
      <c r="AW76" s="23">
        <f>VLOOKUP($C76,[1]裸属性!$A$84:$AK$163,COLUMN(AA73),0)</f>
        <v>0</v>
      </c>
      <c r="AX76" s="23">
        <f>VLOOKUP($C76,[1]裸属性!$A$84:$AK$163,COLUMN(AB73),0)</f>
        <v>0</v>
      </c>
      <c r="AY76" s="23">
        <f>VLOOKUP($C76,[1]裸属性!$A$84:$AK$163,COLUMN(AC73),0)</f>
        <v>0</v>
      </c>
      <c r="AZ76" s="23">
        <f>VLOOKUP($C76,[1]裸属性!$A$84:$AK$163,COLUMN(AD73),0)</f>
        <v>0</v>
      </c>
      <c r="BA76" s="23">
        <f>VLOOKUP($C76,[1]裸属性!$A$84:$AK$163,COLUMN(AE73),0)</f>
        <v>0</v>
      </c>
      <c r="BB76" s="23">
        <f>VLOOKUP($C76,[1]裸属性!$A$84:$AK$163,COLUMN(AF73),0)</f>
        <v>99999</v>
      </c>
      <c r="BC76" s="23">
        <f>VLOOKUP($C76,[1]裸属性!$A$84:$AK$163,COLUMN(AG73),0)</f>
        <v>0</v>
      </c>
      <c r="BD76" s="23">
        <f>VLOOKUP($C76,[1]裸属性!$A$84:$AK$163,COLUMN(AH73),0)</f>
        <v>0</v>
      </c>
      <c r="BE76" s="23">
        <f>VLOOKUP($C76,[1]裸属性!$A$84:$AK$163,COLUMN(AI73),0)</f>
        <v>0</v>
      </c>
      <c r="BF76" s="23">
        <f>VLOOKUP($C76,[1]裸属性!$A$84:$AK$163,COLUMN(AJ73),0)</f>
        <v>0</v>
      </c>
      <c r="BG76" s="26"/>
    </row>
    <row r="77" spans="1:59" x14ac:dyDescent="0.15">
      <c r="A77">
        <v>1073</v>
      </c>
      <c r="C77">
        <f t="shared" si="25"/>
        <v>73</v>
      </c>
      <c r="D77">
        <f ca="1">ROUND(X77*[1]期望属性!$F$23+Y77*[1]期望属性!$F$25+Z77*[1]期望属性!$F$24+AA77*[1]期望属性!$F$26+AB77*[1]期望属性!$F$27+AC77*[1]期望属性!$F$28+W77*[1]期望属性!$F$29+AF77*[1]期望属性!$F$31+AL77*[1]期望属性!$F$30+AS77*[1]期望属性!$F$33+AT77*[1]期望属性!$F$35+AU77*[1]期望属性!$F$34,0)</f>
        <v>3815376</v>
      </c>
      <c r="E77">
        <v>0</v>
      </c>
      <c r="F77">
        <f t="shared" ca="1" si="15"/>
        <v>2</v>
      </c>
      <c r="G77" t="str">
        <f t="shared" ca="1" si="26"/>
        <v>14,201,1</v>
      </c>
      <c r="H77" t="str">
        <f t="shared" ca="1" si="14"/>
        <v>17,7071,1</v>
      </c>
      <c r="I77" t="str">
        <f t="shared" ca="1" si="16"/>
        <v>2003,59</v>
      </c>
      <c r="J77" t="str">
        <f t="shared" ca="1" si="17"/>
        <v>2004,56</v>
      </c>
      <c r="K77" t="str">
        <f t="shared" ca="1" si="18"/>
        <v>2005,62</v>
      </c>
      <c r="L77" t="str">
        <f t="shared" ca="1" si="19"/>
        <v>2006,65</v>
      </c>
      <c r="M77" t="str">
        <f t="shared" ca="1" si="20"/>
        <v>2007,56</v>
      </c>
      <c r="N77" t="str">
        <f t="shared" ca="1" si="21"/>
        <v>2008,63</v>
      </c>
      <c r="O77">
        <f t="shared" ca="1" si="22"/>
        <v>2009</v>
      </c>
      <c r="P77">
        <f t="shared" ca="1" si="23"/>
        <v>2010</v>
      </c>
      <c r="Q77">
        <f t="shared" ca="1" si="24"/>
        <v>2011</v>
      </c>
      <c r="R77" s="1" t="str">
        <f ca="1">"7,"&amp;INDEX(所有佣兵id!$A$3:$A$42,RANDBETWEEN(1,COUNT(所有佣兵id!$A$3:$A$42)))&amp;",1"</f>
        <v>7,63,1</v>
      </c>
      <c r="S77" s="1" t="str">
        <f ca="1">"7,"&amp;INDEX(所有佣兵id!$A$3:$A$42,RANDBETWEEN(1,COUNT(所有佣兵id!$A$3:$A$42)))&amp;",1"</f>
        <v>7,9,1</v>
      </c>
      <c r="T77" s="1" t="str">
        <f ca="1">"7,"&amp;INDEX(所有佣兵id!$A$3:$A$42,RANDBETWEEN(1,COUNT(所有佣兵id!$A$3:$A$42)))&amp;",1"</f>
        <v>7,32,1</v>
      </c>
      <c r="U77" s="1" t="str">
        <f ca="1">IF(C77&lt;21,0,"7,"&amp;INDEX(所有佣兵id!$A$3:$A$42,RANDBETWEEN(1,COUNT(所有佣兵id!$A$3:$A$42)))&amp;",1")</f>
        <v>7,58,1</v>
      </c>
      <c r="V77" s="1" t="str">
        <f ca="1">IF(C77&lt;31,0,"7,"&amp;INDEX(所有佣兵id!$A$3:$A$42,RANDBETWEEN(1,COUNT(所有佣兵id!$A$3:$A$42)))&amp;",1")</f>
        <v>7,6,1</v>
      </c>
      <c r="W77" s="21">
        <f ca="1">INT(VLOOKUP($C77,[1]裸属性!$A$84:$AK$163,COLUMN(F73),0)*(1+$E77/10+RANDBETWEEN(-1,1)/10))</f>
        <v>621414</v>
      </c>
      <c r="X77" s="23">
        <v>100</v>
      </c>
      <c r="Y77" s="21">
        <f ca="1">INT(VLOOKUP($C77,[1]裸属性!$A$84:$AK$163,COLUMN(H73),0)*(1+$E77/10+RANDBETWEEN(-1,1)/10))</f>
        <v>8434</v>
      </c>
      <c r="Z77" s="19">
        <f ca="1">INT(VLOOKUP($C77,[1]裸属性!$A$84:$AK$163,COLUMN(B74),0)*(1+$E77/10+RANDBETWEEN(-1,1)/10))</f>
        <v>18174</v>
      </c>
      <c r="AA77" s="19">
        <f ca="1">INT(VLOOKUP($C77,[1]裸属性!$A$84:$AK$163,COLUMN(C74),0)*(1+$E77/10+RANDBETWEEN(-1,1)/10))</f>
        <v>10131</v>
      </c>
      <c r="AB77" s="19">
        <f ca="1">INT(VLOOKUP($C77,[1]裸属性!$A$84:$AK$163,COLUMN(D74),0)*(1+$E77/10+RANDBETWEEN(-1,1)/10))</f>
        <v>14869</v>
      </c>
      <c r="AC77" s="19">
        <f ca="1">INT(VLOOKUP($C77,[1]裸属性!$A$84:$AK$163,COLUMN(E74),0)*(1+$E77/10+RANDBETWEEN(-1,1)/10))</f>
        <v>9210</v>
      </c>
      <c r="AD77" s="23">
        <f>0</f>
        <v>0</v>
      </c>
      <c r="AE77" s="23">
        <v>0</v>
      </c>
      <c r="AF77" s="25">
        <f ca="1">INT(VLOOKUP($C77,[1]裸属性!$A$84:$AK$163,COLUMN(J74),0)*(1+$E77/10+RANDBETWEEN(-1,1)/10))</f>
        <v>1126</v>
      </c>
      <c r="AG77" s="23">
        <f>VLOOKUP($C77,[1]裸属性!$A$84:$AK$163,COLUMN(K74),0)</f>
        <v>30</v>
      </c>
      <c r="AH77" s="23">
        <f>VLOOKUP($C77,[1]裸属性!$A$84:$AK$163,COLUMN(L74),0)</f>
        <v>800</v>
      </c>
      <c r="AI77" s="23">
        <f>VLOOKUP($C77,[1]裸属性!$A$84:$AK$163,COLUMN(M74),0)</f>
        <v>600</v>
      </c>
      <c r="AJ77" s="23">
        <f>VLOOKUP($C77,[1]裸属性!$A$84:$AK$163,COLUMN(N74),0)</f>
        <v>175</v>
      </c>
      <c r="AK77" s="23">
        <f>VLOOKUP($C77,[1]裸属性!$A$84:$AK$163,COLUMN(O74),0)</f>
        <v>99</v>
      </c>
      <c r="AL77" s="25">
        <f ca="1">INT(VLOOKUP($C77,[1]裸属性!$A$84:$AK$163,COLUMN(P74),0)*(1+$E77/10+RANDBETWEEN(-1,1)/10))</f>
        <v>1047</v>
      </c>
      <c r="AM77" s="23">
        <f>VLOOKUP($C77,[1]裸属性!$A$84:$AK$163,COLUMN(Q74),0)</f>
        <v>0</v>
      </c>
      <c r="AN77" s="23">
        <f>VLOOKUP($C77,[1]裸属性!$A$84:$AK$163,COLUMN(R74),0)</f>
        <v>0</v>
      </c>
      <c r="AO77" s="23">
        <f>VLOOKUP($C77,[1]裸属性!$A$84:$AK$163,COLUMN(S74),0)</f>
        <v>0</v>
      </c>
      <c r="AP77" s="23">
        <f>VLOOKUP($C77,[1]裸属性!$A$84:$AK$163,COLUMN(T74),0)</f>
        <v>0</v>
      </c>
      <c r="AQ77" s="23">
        <f>VLOOKUP($C77,[1]裸属性!$A$84:$AK$163,COLUMN(U74),0)</f>
        <v>0</v>
      </c>
      <c r="AR77" s="23">
        <f>VLOOKUP($C77,[1]裸属性!$A$84:$AK$163,COLUMN(V74),0)</f>
        <v>0</v>
      </c>
      <c r="AS77" s="25">
        <f ca="1">INT(VLOOKUP($C77,[1]裸属性!$A$84:$AK$163,COLUMN(W74),0)*(1+$E77/10+RANDBETWEEN(-1,1)/10))</f>
        <v>2123</v>
      </c>
      <c r="AT77" s="25">
        <f ca="1">INT(VLOOKUP($C77,[1]裸属性!$A$84:$AK$163,COLUMN(X74),0)*(1+$E77/10+RANDBETWEEN(-1,1)/10))</f>
        <v>5000</v>
      </c>
      <c r="AU77" s="25">
        <f ca="1">INT(VLOOKUP($C77,[1]裸属性!$A$84:$AK$163,COLUMN(Y74),0)*(1+$E77/10+RANDBETWEEN(-1,1)/10))</f>
        <v>1412</v>
      </c>
      <c r="AV77" s="23">
        <f>VLOOKUP($C77,[1]裸属性!$A$84:$AK$163,COLUMN(Z74),0)</f>
        <v>0</v>
      </c>
      <c r="AW77" s="23">
        <f>VLOOKUP($C77,[1]裸属性!$A$84:$AK$163,COLUMN(AA74),0)</f>
        <v>0</v>
      </c>
      <c r="AX77" s="23">
        <f>VLOOKUP($C77,[1]裸属性!$A$84:$AK$163,COLUMN(AB74),0)</f>
        <v>0</v>
      </c>
      <c r="AY77" s="23">
        <f>VLOOKUP($C77,[1]裸属性!$A$84:$AK$163,COLUMN(AC74),0)</f>
        <v>0</v>
      </c>
      <c r="AZ77" s="23">
        <f>VLOOKUP($C77,[1]裸属性!$A$84:$AK$163,COLUMN(AD74),0)</f>
        <v>0</v>
      </c>
      <c r="BA77" s="23">
        <f>VLOOKUP($C77,[1]裸属性!$A$84:$AK$163,COLUMN(AE74),0)</f>
        <v>0</v>
      </c>
      <c r="BB77" s="23">
        <f>VLOOKUP($C77,[1]裸属性!$A$84:$AK$163,COLUMN(AF74),0)</f>
        <v>99999</v>
      </c>
      <c r="BC77" s="23">
        <f>VLOOKUP($C77,[1]裸属性!$A$84:$AK$163,COLUMN(AG74),0)</f>
        <v>0</v>
      </c>
      <c r="BD77" s="23">
        <f>VLOOKUP($C77,[1]裸属性!$A$84:$AK$163,COLUMN(AH74),0)</f>
        <v>0</v>
      </c>
      <c r="BE77" s="23">
        <f>VLOOKUP($C77,[1]裸属性!$A$84:$AK$163,COLUMN(AI74),0)</f>
        <v>0</v>
      </c>
      <c r="BF77" s="23">
        <f>VLOOKUP($C77,[1]裸属性!$A$84:$AK$163,COLUMN(AJ74),0)</f>
        <v>0</v>
      </c>
      <c r="BG77" s="26"/>
    </row>
    <row r="78" spans="1:59" x14ac:dyDescent="0.15">
      <c r="A78">
        <v>1074</v>
      </c>
      <c r="C78">
        <f t="shared" si="25"/>
        <v>74</v>
      </c>
      <c r="D78">
        <f ca="1">ROUND(X78*[1]期望属性!$F$23+Y78*[1]期望属性!$F$25+Z78*[1]期望属性!$F$24+AA78*[1]期望属性!$F$26+AB78*[1]期望属性!$F$27+AC78*[1]期望属性!$F$28+W78*[1]期望属性!$F$29+AF78*[1]期望属性!$F$31+AL78*[1]期望属性!$F$30+AS78*[1]期望属性!$F$33+AT78*[1]期望属性!$F$35+AU78*[1]期望属性!$F$34,0)</f>
        <v>4093684</v>
      </c>
      <c r="E78">
        <v>0</v>
      </c>
      <c r="F78">
        <f t="shared" ca="1" si="15"/>
        <v>1</v>
      </c>
      <c r="G78" t="str">
        <f t="shared" ca="1" si="26"/>
        <v>14,101,1</v>
      </c>
      <c r="H78" t="str">
        <f t="shared" ca="1" si="14"/>
        <v>17,6061,1</v>
      </c>
      <c r="I78" t="str">
        <f t="shared" ca="1" si="16"/>
        <v>1003,70</v>
      </c>
      <c r="J78" t="str">
        <f t="shared" ca="1" si="17"/>
        <v>1004,60</v>
      </c>
      <c r="K78" t="str">
        <f t="shared" ca="1" si="18"/>
        <v>1005,72</v>
      </c>
      <c r="L78" t="str">
        <f t="shared" ca="1" si="19"/>
        <v>1006,61</v>
      </c>
      <c r="M78" t="str">
        <f t="shared" ca="1" si="20"/>
        <v>1007,57</v>
      </c>
      <c r="N78" t="str">
        <f t="shared" ca="1" si="21"/>
        <v>1008,74</v>
      </c>
      <c r="O78">
        <f t="shared" ca="1" si="22"/>
        <v>1009</v>
      </c>
      <c r="P78">
        <f t="shared" ca="1" si="23"/>
        <v>1010</v>
      </c>
      <c r="Q78">
        <f t="shared" ca="1" si="24"/>
        <v>1011</v>
      </c>
      <c r="R78" s="1" t="str">
        <f ca="1">"7,"&amp;INDEX(所有佣兵id!$A$3:$A$42,RANDBETWEEN(1,COUNT(所有佣兵id!$A$3:$A$42)))&amp;",1"</f>
        <v>7,20,1</v>
      </c>
      <c r="S78" s="1" t="str">
        <f ca="1">"7,"&amp;INDEX(所有佣兵id!$A$3:$A$42,RANDBETWEEN(1,COUNT(所有佣兵id!$A$3:$A$42)))&amp;",1"</f>
        <v>7,33,1</v>
      </c>
      <c r="T78" s="1" t="str">
        <f ca="1">"7,"&amp;INDEX(所有佣兵id!$A$3:$A$42,RANDBETWEEN(1,COUNT(所有佣兵id!$A$3:$A$42)))&amp;",1"</f>
        <v>7,41,1</v>
      </c>
      <c r="U78" s="1" t="str">
        <f ca="1">IF(C78&lt;21,0,"7,"&amp;INDEX(所有佣兵id!$A$3:$A$42,RANDBETWEEN(1,COUNT(所有佣兵id!$A$3:$A$42)))&amp;",1")</f>
        <v>7,62,1</v>
      </c>
      <c r="V78" s="1" t="str">
        <f ca="1">IF(C78&lt;31,0,"7,"&amp;INDEX(所有佣兵id!$A$3:$A$42,RANDBETWEEN(1,COUNT(所有佣兵id!$A$3:$A$42)))&amp;",1")</f>
        <v>7,46,1</v>
      </c>
      <c r="W78" s="21">
        <f ca="1">INT(VLOOKUP($C78,[1]裸属性!$A$84:$AK$163,COLUMN(F74),0)*(1+$E78/10+RANDBETWEEN(-1,1)/10))</f>
        <v>700331</v>
      </c>
      <c r="X78" s="23">
        <v>100</v>
      </c>
      <c r="Y78" s="21">
        <f ca="1">INT(VLOOKUP($C78,[1]裸属性!$A$84:$AK$163,COLUMN(H74),0)*(1+$E78/10+RANDBETWEEN(-1,1)/10))</f>
        <v>7776</v>
      </c>
      <c r="Z78" s="19">
        <f ca="1">INT(VLOOKUP($C78,[1]裸属性!$A$84:$AK$163,COLUMN(B75),0)*(1+$E78/10+RANDBETWEEN(-1,1)/10))</f>
        <v>15235</v>
      </c>
      <c r="AA78" s="19">
        <f ca="1">INT(VLOOKUP($C78,[1]裸属性!$A$84:$AK$163,COLUMN(C75),0)*(1+$E78/10+RANDBETWEEN(-1,1)/10))</f>
        <v>9437</v>
      </c>
      <c r="AB78" s="19">
        <f ca="1">INT(VLOOKUP($C78,[1]裸属性!$A$84:$AK$163,COLUMN(D75),0)*(1+$E78/10+RANDBETWEEN(-1,1)/10))</f>
        <v>15235</v>
      </c>
      <c r="AC78" s="19">
        <f ca="1">INT(VLOOKUP($C78,[1]裸属性!$A$84:$AK$163,COLUMN(E75),0)*(1+$E78/10+RANDBETWEEN(-1,1)/10))</f>
        <v>8493</v>
      </c>
      <c r="AD78" s="23">
        <f>0</f>
        <v>0</v>
      </c>
      <c r="AE78" s="23">
        <v>0</v>
      </c>
      <c r="AF78" s="25">
        <f ca="1">INT(VLOOKUP($C78,[1]裸属性!$A$84:$AK$163,COLUMN(J75),0)*(1+$E78/10+RANDBETWEEN(-1,1)/10))</f>
        <v>1154</v>
      </c>
      <c r="AG78" s="23">
        <f>VLOOKUP($C78,[1]裸属性!$A$84:$AK$163,COLUMN(K75),0)</f>
        <v>30</v>
      </c>
      <c r="AH78" s="23">
        <f>VLOOKUP($C78,[1]裸属性!$A$84:$AK$163,COLUMN(L75),0)</f>
        <v>800</v>
      </c>
      <c r="AI78" s="23">
        <f>VLOOKUP($C78,[1]裸属性!$A$84:$AK$163,COLUMN(M75),0)</f>
        <v>600</v>
      </c>
      <c r="AJ78" s="23">
        <f>VLOOKUP($C78,[1]裸属性!$A$84:$AK$163,COLUMN(N75),0)</f>
        <v>175</v>
      </c>
      <c r="AK78" s="23">
        <f>VLOOKUP($C78,[1]裸属性!$A$84:$AK$163,COLUMN(O75),0)</f>
        <v>99</v>
      </c>
      <c r="AL78" s="25">
        <f ca="1">INT(VLOOKUP($C78,[1]裸属性!$A$84:$AK$163,COLUMN(P75),0)*(1+$E78/10+RANDBETWEEN(-1,1)/10))</f>
        <v>976</v>
      </c>
      <c r="AM78" s="23">
        <f>VLOOKUP($C78,[1]裸属性!$A$84:$AK$163,COLUMN(Q75),0)</f>
        <v>0</v>
      </c>
      <c r="AN78" s="23">
        <f>VLOOKUP($C78,[1]裸属性!$A$84:$AK$163,COLUMN(R75),0)</f>
        <v>0</v>
      </c>
      <c r="AO78" s="23">
        <f>VLOOKUP($C78,[1]裸属性!$A$84:$AK$163,COLUMN(S75),0)</f>
        <v>0</v>
      </c>
      <c r="AP78" s="23">
        <f>VLOOKUP($C78,[1]裸属性!$A$84:$AK$163,COLUMN(T75),0)</f>
        <v>0</v>
      </c>
      <c r="AQ78" s="23">
        <f>VLOOKUP($C78,[1]裸属性!$A$84:$AK$163,COLUMN(U75),0)</f>
        <v>0</v>
      </c>
      <c r="AR78" s="23">
        <f>VLOOKUP($C78,[1]裸属性!$A$84:$AK$163,COLUMN(V75),0)</f>
        <v>0</v>
      </c>
      <c r="AS78" s="25">
        <f ca="1">INT(VLOOKUP($C78,[1]裸属性!$A$84:$AK$163,COLUMN(W75),0)*(1+$E78/10+RANDBETWEEN(-1,1)/10))</f>
        <v>2175</v>
      </c>
      <c r="AT78" s="25">
        <f ca="1">INT(VLOOKUP($C78,[1]裸属性!$A$84:$AK$163,COLUMN(X75),0)*(1+$E78/10+RANDBETWEEN(-1,1)/10))</f>
        <v>5000</v>
      </c>
      <c r="AU78" s="25">
        <f ca="1">INT(VLOOKUP($C78,[1]裸属性!$A$84:$AK$163,COLUMN(Y75),0)*(1+$E78/10+RANDBETWEEN(-1,1)/10))</f>
        <v>1184</v>
      </c>
      <c r="AV78" s="23">
        <f>VLOOKUP($C78,[1]裸属性!$A$84:$AK$163,COLUMN(Z75),0)</f>
        <v>0</v>
      </c>
      <c r="AW78" s="23">
        <f>VLOOKUP($C78,[1]裸属性!$A$84:$AK$163,COLUMN(AA75),0)</f>
        <v>0</v>
      </c>
      <c r="AX78" s="23">
        <f>VLOOKUP($C78,[1]裸属性!$A$84:$AK$163,COLUMN(AB75),0)</f>
        <v>0</v>
      </c>
      <c r="AY78" s="23">
        <f>VLOOKUP($C78,[1]裸属性!$A$84:$AK$163,COLUMN(AC75),0)</f>
        <v>0</v>
      </c>
      <c r="AZ78" s="23">
        <f>VLOOKUP($C78,[1]裸属性!$A$84:$AK$163,COLUMN(AD75),0)</f>
        <v>0</v>
      </c>
      <c r="BA78" s="23">
        <f>VLOOKUP($C78,[1]裸属性!$A$84:$AK$163,COLUMN(AE75),0)</f>
        <v>0</v>
      </c>
      <c r="BB78" s="23">
        <f>VLOOKUP($C78,[1]裸属性!$A$84:$AK$163,COLUMN(AF75),0)</f>
        <v>99999</v>
      </c>
      <c r="BC78" s="23">
        <f>VLOOKUP($C78,[1]裸属性!$A$84:$AK$163,COLUMN(AG75),0)</f>
        <v>0</v>
      </c>
      <c r="BD78" s="23">
        <f>VLOOKUP($C78,[1]裸属性!$A$84:$AK$163,COLUMN(AH75),0)</f>
        <v>0</v>
      </c>
      <c r="BE78" s="23">
        <f>VLOOKUP($C78,[1]裸属性!$A$84:$AK$163,COLUMN(AI75),0)</f>
        <v>0</v>
      </c>
      <c r="BF78" s="23">
        <f>VLOOKUP($C78,[1]裸属性!$A$84:$AK$163,COLUMN(AJ75),0)</f>
        <v>0</v>
      </c>
      <c r="BG78" s="26"/>
    </row>
    <row r="79" spans="1:59" x14ac:dyDescent="0.15">
      <c r="A79">
        <v>1075</v>
      </c>
      <c r="C79">
        <f t="shared" si="25"/>
        <v>75</v>
      </c>
      <c r="D79">
        <f ca="1">ROUND(X79*[1]期望属性!$F$23+Y79*[1]期望属性!$F$25+Z79*[1]期望属性!$F$24+AA79*[1]期望属性!$F$26+AB79*[1]期望属性!$F$27+AC79*[1]期望属性!$F$28+W79*[1]期望属性!$F$29+AF79*[1]期望属性!$F$31+AL79*[1]期望属性!$F$30+AS79*[1]期望属性!$F$33+AT79*[1]期望属性!$F$35+AU79*[1]期望属性!$F$34,0)</f>
        <v>4194630</v>
      </c>
      <c r="E79">
        <v>0</v>
      </c>
      <c r="F79">
        <f t="shared" ca="1" si="15"/>
        <v>2</v>
      </c>
      <c r="G79" t="str">
        <f t="shared" ca="1" si="26"/>
        <v>14,201,1</v>
      </c>
      <c r="H79" t="str">
        <f t="shared" ca="1" si="14"/>
        <v>17,7063,1</v>
      </c>
      <c r="I79" t="str">
        <f t="shared" ca="1" si="16"/>
        <v>2003,58</v>
      </c>
      <c r="J79" t="str">
        <f t="shared" ca="1" si="17"/>
        <v>2004,65</v>
      </c>
      <c r="K79" t="str">
        <f t="shared" ca="1" si="18"/>
        <v>2005,75</v>
      </c>
      <c r="L79" t="str">
        <f t="shared" ca="1" si="19"/>
        <v>2006,58</v>
      </c>
      <c r="M79" t="str">
        <f t="shared" ca="1" si="20"/>
        <v>2007,61</v>
      </c>
      <c r="N79" t="str">
        <f t="shared" ca="1" si="21"/>
        <v>2008,58</v>
      </c>
      <c r="O79">
        <f t="shared" ca="1" si="22"/>
        <v>2009</v>
      </c>
      <c r="P79">
        <f t="shared" ca="1" si="23"/>
        <v>2010</v>
      </c>
      <c r="Q79">
        <f t="shared" ca="1" si="24"/>
        <v>2011</v>
      </c>
      <c r="R79" s="1" t="str">
        <f ca="1">"7,"&amp;INDEX(所有佣兵id!$A$3:$A$42,RANDBETWEEN(1,COUNT(所有佣兵id!$A$3:$A$42)))&amp;",1"</f>
        <v>7,27,1</v>
      </c>
      <c r="S79" s="1" t="str">
        <f ca="1">"7,"&amp;INDEX(所有佣兵id!$A$3:$A$42,RANDBETWEEN(1,COUNT(所有佣兵id!$A$3:$A$42)))&amp;",1"</f>
        <v>7,6,1</v>
      </c>
      <c r="T79" s="1" t="str">
        <f ca="1">"7,"&amp;INDEX(所有佣兵id!$A$3:$A$42,RANDBETWEEN(1,COUNT(所有佣兵id!$A$3:$A$42)))&amp;",1"</f>
        <v>7,45,1</v>
      </c>
      <c r="U79" s="1" t="str">
        <f ca="1">IF(C79&lt;21,0,"7,"&amp;INDEX(所有佣兵id!$A$3:$A$42,RANDBETWEEN(1,COUNT(所有佣兵id!$A$3:$A$42)))&amp;",1")</f>
        <v>7,19,1</v>
      </c>
      <c r="V79" s="1" t="str">
        <f ca="1">IF(C79&lt;31,0,"7,"&amp;INDEX(所有佣兵id!$A$3:$A$42,RANDBETWEEN(1,COUNT(所有佣兵id!$A$3:$A$42)))&amp;",1")</f>
        <v>7,48,1</v>
      </c>
      <c r="W79" s="21">
        <f ca="1">INT(VLOOKUP($C79,[1]裸属性!$A$84:$AK$163,COLUMN(F75),0)*(1+$E79/10+RANDBETWEEN(-1,1)/10))</f>
        <v>717314</v>
      </c>
      <c r="X79" s="23">
        <v>100</v>
      </c>
      <c r="Y79" s="21">
        <f ca="1">INT(VLOOKUP($C79,[1]裸属性!$A$84:$AK$163,COLUMN(H75),0)*(1+$E79/10+RANDBETWEEN(-1,1)/10))</f>
        <v>8851</v>
      </c>
      <c r="Z79" s="19">
        <f ca="1">INT(VLOOKUP($C79,[1]裸属性!$A$84:$AK$163,COLUMN(B76),0)*(1+$E79/10+RANDBETWEEN(-1,1)/10))</f>
        <v>17339</v>
      </c>
      <c r="AA79" s="19">
        <f ca="1">INT(VLOOKUP($C79,[1]裸属性!$A$84:$AK$163,COLUMN(C76),0)*(1+$E79/10+RANDBETWEEN(-1,1)/10))</f>
        <v>8699</v>
      </c>
      <c r="AB79" s="19">
        <f ca="1">INT(VLOOKUP($C79,[1]裸属性!$A$84:$AK$163,COLUMN(D76),0)*(1+$E79/10+RANDBETWEEN(-1,1)/10))</f>
        <v>17339</v>
      </c>
      <c r="AC79" s="19">
        <f ca="1">INT(VLOOKUP($C79,[1]裸属性!$A$84:$AK$163,COLUMN(E76),0)*(1+$E79/10+RANDBETWEEN(-1,1)/10))</f>
        <v>8699</v>
      </c>
      <c r="AD79" s="23">
        <f>0</f>
        <v>0</v>
      </c>
      <c r="AE79" s="23">
        <v>0</v>
      </c>
      <c r="AF79" s="25">
        <f ca="1">INT(VLOOKUP($C79,[1]裸属性!$A$84:$AK$163,COLUMN(J76),0)*(1+$E79/10+RANDBETWEEN(-1,1)/10))</f>
        <v>1315</v>
      </c>
      <c r="AG79" s="23">
        <f>VLOOKUP($C79,[1]裸属性!$A$84:$AK$163,COLUMN(K76),0)</f>
        <v>30</v>
      </c>
      <c r="AH79" s="23">
        <f>VLOOKUP($C79,[1]裸属性!$A$84:$AK$163,COLUMN(L76),0)</f>
        <v>800</v>
      </c>
      <c r="AI79" s="23">
        <f>VLOOKUP($C79,[1]裸属性!$A$84:$AK$163,COLUMN(M76),0)</f>
        <v>600</v>
      </c>
      <c r="AJ79" s="23">
        <f>VLOOKUP($C79,[1]裸属性!$A$84:$AK$163,COLUMN(N76),0)</f>
        <v>175</v>
      </c>
      <c r="AK79" s="23">
        <f>VLOOKUP($C79,[1]裸属性!$A$84:$AK$163,COLUMN(O76),0)</f>
        <v>99</v>
      </c>
      <c r="AL79" s="25">
        <f ca="1">INT(VLOOKUP($C79,[1]裸属性!$A$84:$AK$163,COLUMN(P76),0)*(1+$E79/10+RANDBETWEEN(-1,1)/10))</f>
        <v>1000</v>
      </c>
      <c r="AM79" s="23">
        <f>VLOOKUP($C79,[1]裸属性!$A$84:$AK$163,COLUMN(Q76),0)</f>
        <v>0</v>
      </c>
      <c r="AN79" s="23">
        <f>VLOOKUP($C79,[1]裸属性!$A$84:$AK$163,COLUMN(R76),0)</f>
        <v>0</v>
      </c>
      <c r="AO79" s="23">
        <f>VLOOKUP($C79,[1]裸属性!$A$84:$AK$163,COLUMN(S76),0)</f>
        <v>0</v>
      </c>
      <c r="AP79" s="23">
        <f>VLOOKUP($C79,[1]裸属性!$A$84:$AK$163,COLUMN(T76),0)</f>
        <v>0</v>
      </c>
      <c r="AQ79" s="23">
        <f>VLOOKUP($C79,[1]裸属性!$A$84:$AK$163,COLUMN(U76),0)</f>
        <v>0</v>
      </c>
      <c r="AR79" s="23">
        <f>VLOOKUP($C79,[1]裸属性!$A$84:$AK$163,COLUMN(V76),0)</f>
        <v>0</v>
      </c>
      <c r="AS79" s="25">
        <f ca="1">INT(VLOOKUP($C79,[1]裸属性!$A$84:$AK$163,COLUMN(W76),0)*(1+$E79/10+RANDBETWEEN(-1,1)/10))</f>
        <v>2476</v>
      </c>
      <c r="AT79" s="25">
        <f ca="1">INT(VLOOKUP($C79,[1]裸属性!$A$84:$AK$163,COLUMN(X76),0)*(1+$E79/10+RANDBETWEEN(-1,1)/10))</f>
        <v>4500</v>
      </c>
      <c r="AU79" s="25">
        <f ca="1">INT(VLOOKUP($C79,[1]裸属性!$A$84:$AK$163,COLUMN(Y76),0)*(1+$E79/10+RANDBETWEEN(-1,1)/10))</f>
        <v>1348</v>
      </c>
      <c r="AV79" s="23">
        <f>VLOOKUP($C79,[1]裸属性!$A$84:$AK$163,COLUMN(Z76),0)</f>
        <v>0</v>
      </c>
      <c r="AW79" s="23">
        <f>VLOOKUP($C79,[1]裸属性!$A$84:$AK$163,COLUMN(AA76),0)</f>
        <v>0</v>
      </c>
      <c r="AX79" s="23">
        <f>VLOOKUP($C79,[1]裸属性!$A$84:$AK$163,COLUMN(AB76),0)</f>
        <v>0</v>
      </c>
      <c r="AY79" s="23">
        <f>VLOOKUP($C79,[1]裸属性!$A$84:$AK$163,COLUMN(AC76),0)</f>
        <v>0</v>
      </c>
      <c r="AZ79" s="23">
        <f>VLOOKUP($C79,[1]裸属性!$A$84:$AK$163,COLUMN(AD76),0)</f>
        <v>0</v>
      </c>
      <c r="BA79" s="23">
        <f>VLOOKUP($C79,[1]裸属性!$A$84:$AK$163,COLUMN(AE76),0)</f>
        <v>0</v>
      </c>
      <c r="BB79" s="23">
        <f>VLOOKUP($C79,[1]裸属性!$A$84:$AK$163,COLUMN(AF76),0)</f>
        <v>99999</v>
      </c>
      <c r="BC79" s="23">
        <f>VLOOKUP($C79,[1]裸属性!$A$84:$AK$163,COLUMN(AG76),0)</f>
        <v>0</v>
      </c>
      <c r="BD79" s="23">
        <f>VLOOKUP($C79,[1]裸属性!$A$84:$AK$163,COLUMN(AH76),0)</f>
        <v>0</v>
      </c>
      <c r="BE79" s="23">
        <f>VLOOKUP($C79,[1]裸属性!$A$84:$AK$163,COLUMN(AI76),0)</f>
        <v>0</v>
      </c>
      <c r="BF79" s="23">
        <f>VLOOKUP($C79,[1]裸属性!$A$84:$AK$163,COLUMN(AJ76),0)</f>
        <v>0</v>
      </c>
      <c r="BG79" s="26"/>
    </row>
    <row r="80" spans="1:59" x14ac:dyDescent="0.15">
      <c r="A80">
        <v>1076</v>
      </c>
      <c r="C80">
        <f t="shared" si="25"/>
        <v>76</v>
      </c>
      <c r="D80">
        <f ca="1">ROUND(X80*[1]期望属性!$F$23+Y80*[1]期望属性!$F$25+Z80*[1]期望属性!$F$24+AA80*[1]期望属性!$F$26+AB80*[1]期望属性!$F$27+AC80*[1]期望属性!$F$28+W80*[1]期望属性!$F$29+AF80*[1]期望属性!$F$31+AL80*[1]期望属性!$F$30+AS80*[1]期望属性!$F$33+AT80*[1]期望属性!$F$35+AU80*[1]期望属性!$F$34,0)</f>
        <v>4297137</v>
      </c>
      <c r="E80">
        <v>0</v>
      </c>
      <c r="F80">
        <f t="shared" ca="1" si="15"/>
        <v>1</v>
      </c>
      <c r="G80" t="str">
        <f t="shared" ca="1" si="26"/>
        <v>14,101,1</v>
      </c>
      <c r="H80" t="str">
        <f t="shared" ca="1" si="14"/>
        <v>17,6059,1</v>
      </c>
      <c r="I80" t="str">
        <f t="shared" ca="1" si="16"/>
        <v>1003,60</v>
      </c>
      <c r="J80" t="str">
        <f t="shared" ca="1" si="17"/>
        <v>1004,59</v>
      </c>
      <c r="K80" t="str">
        <f t="shared" ca="1" si="18"/>
        <v>1005,65</v>
      </c>
      <c r="L80" t="str">
        <f t="shared" ca="1" si="19"/>
        <v>1006,61</v>
      </c>
      <c r="M80" t="str">
        <f t="shared" ca="1" si="20"/>
        <v>1007,60</v>
      </c>
      <c r="N80" t="str">
        <f t="shared" ca="1" si="21"/>
        <v>1008,76</v>
      </c>
      <c r="O80">
        <f t="shared" ca="1" si="22"/>
        <v>1009</v>
      </c>
      <c r="P80">
        <f t="shared" ca="1" si="23"/>
        <v>1010</v>
      </c>
      <c r="Q80">
        <f t="shared" ca="1" si="24"/>
        <v>1011</v>
      </c>
      <c r="R80" s="1" t="str">
        <f ca="1">"7,"&amp;INDEX(所有佣兵id!$A$3:$A$42,RANDBETWEEN(1,COUNT(所有佣兵id!$A$3:$A$42)))&amp;",1"</f>
        <v>7,49,1</v>
      </c>
      <c r="S80" s="1" t="str">
        <f ca="1">"7,"&amp;INDEX(所有佣兵id!$A$3:$A$42,RANDBETWEEN(1,COUNT(所有佣兵id!$A$3:$A$42)))&amp;",1"</f>
        <v>7,10,1</v>
      </c>
      <c r="T80" s="1" t="str">
        <f ca="1">"7,"&amp;INDEX(所有佣兵id!$A$3:$A$42,RANDBETWEEN(1,COUNT(所有佣兵id!$A$3:$A$42)))&amp;",1"</f>
        <v>7,11,1</v>
      </c>
      <c r="U80" s="1" t="str">
        <f ca="1">IF(C80&lt;21,0,"7,"&amp;INDEX(所有佣兵id!$A$3:$A$42,RANDBETWEEN(1,COUNT(所有佣兵id!$A$3:$A$42)))&amp;",1")</f>
        <v>7,11,1</v>
      </c>
      <c r="V80" s="1" t="str">
        <f ca="1">IF(C80&lt;31,0,"7,"&amp;INDEX(所有佣兵id!$A$3:$A$42,RANDBETWEEN(1,COUNT(所有佣兵id!$A$3:$A$42)))&amp;",1")</f>
        <v>7,32,1</v>
      </c>
      <c r="W80" s="21">
        <f ca="1">INT(VLOOKUP($C80,[1]裸属性!$A$84:$AK$163,COLUMN(F76),0)*(1+$E80/10+RANDBETWEEN(-1,1)/10))</f>
        <v>734496</v>
      </c>
      <c r="X80" s="23">
        <v>100</v>
      </c>
      <c r="Y80" s="21">
        <f ca="1">INT(VLOOKUP($C80,[1]裸属性!$A$84:$AK$163,COLUMN(H76),0)*(1+$E80/10+RANDBETWEEN(-1,1)/10))</f>
        <v>8156</v>
      </c>
      <c r="Z80" s="19">
        <f ca="1">INT(VLOOKUP($C80,[1]裸属性!$A$84:$AK$163,COLUMN(B77),0)*(1+$E80/10+RANDBETWEEN(-1,1)/10))</f>
        <v>17755</v>
      </c>
      <c r="AA80" s="19">
        <f ca="1">INT(VLOOKUP($C80,[1]裸属性!$A$84:$AK$163,COLUMN(C77),0)*(1+$E80/10+RANDBETWEEN(-1,1)/10))</f>
        <v>8908</v>
      </c>
      <c r="AB80" s="19">
        <f ca="1">INT(VLOOKUP($C80,[1]裸属性!$A$84:$AK$163,COLUMN(D77),0)*(1+$E80/10+RANDBETWEEN(-1,1)/10))</f>
        <v>19530</v>
      </c>
      <c r="AC80" s="19">
        <f ca="1">INT(VLOOKUP($C80,[1]裸属性!$A$84:$AK$163,COLUMN(E77),0)*(1+$E80/10+RANDBETWEEN(-1,1)/10))</f>
        <v>8908</v>
      </c>
      <c r="AD80" s="23">
        <f>0</f>
        <v>0</v>
      </c>
      <c r="AE80" s="23">
        <v>0</v>
      </c>
      <c r="AF80" s="25">
        <f ca="1">INT(VLOOKUP($C80,[1]裸属性!$A$84:$AK$163,COLUMN(J77),0)*(1+$E80/10+RANDBETWEEN(-1,1)/10))</f>
        <v>1212</v>
      </c>
      <c r="AG80" s="23">
        <f>VLOOKUP($C80,[1]裸属性!$A$84:$AK$163,COLUMN(K77),0)</f>
        <v>30</v>
      </c>
      <c r="AH80" s="23">
        <f>VLOOKUP($C80,[1]裸属性!$A$84:$AK$163,COLUMN(L77),0)</f>
        <v>800</v>
      </c>
      <c r="AI80" s="23">
        <f>VLOOKUP($C80,[1]裸属性!$A$84:$AK$163,COLUMN(M77),0)</f>
        <v>600</v>
      </c>
      <c r="AJ80" s="23">
        <f>VLOOKUP($C80,[1]裸属性!$A$84:$AK$163,COLUMN(N77),0)</f>
        <v>175</v>
      </c>
      <c r="AK80" s="23">
        <f>VLOOKUP($C80,[1]裸属性!$A$84:$AK$163,COLUMN(O77),0)</f>
        <v>99</v>
      </c>
      <c r="AL80" s="25">
        <f ca="1">INT(VLOOKUP($C80,[1]裸属性!$A$84:$AK$163,COLUMN(P77),0)*(1+$E80/10+RANDBETWEEN(-1,1)/10))</f>
        <v>1024</v>
      </c>
      <c r="AM80" s="23">
        <f>VLOOKUP($C80,[1]裸属性!$A$84:$AK$163,COLUMN(Q77),0)</f>
        <v>0</v>
      </c>
      <c r="AN80" s="23">
        <f>VLOOKUP($C80,[1]裸属性!$A$84:$AK$163,COLUMN(R77),0)</f>
        <v>0</v>
      </c>
      <c r="AO80" s="23">
        <f>VLOOKUP($C80,[1]裸属性!$A$84:$AK$163,COLUMN(S77),0)</f>
        <v>0</v>
      </c>
      <c r="AP80" s="23">
        <f>VLOOKUP($C80,[1]裸属性!$A$84:$AK$163,COLUMN(T77),0)</f>
        <v>0</v>
      </c>
      <c r="AQ80" s="23">
        <f>VLOOKUP($C80,[1]裸属性!$A$84:$AK$163,COLUMN(U77),0)</f>
        <v>0</v>
      </c>
      <c r="AR80" s="23">
        <f>VLOOKUP($C80,[1]裸属性!$A$84:$AK$163,COLUMN(V77),0)</f>
        <v>0</v>
      </c>
      <c r="AS80" s="25">
        <f ca="1">INT(VLOOKUP($C80,[1]裸属性!$A$84:$AK$163,COLUMN(W77),0)*(1+$E80/10+RANDBETWEEN(-1,1)/10))</f>
        <v>2536</v>
      </c>
      <c r="AT80" s="25">
        <f ca="1">INT(VLOOKUP($C80,[1]裸属性!$A$84:$AK$163,COLUMN(X77),0)*(1+$E80/10+RANDBETWEEN(-1,1)/10))</f>
        <v>5500</v>
      </c>
      <c r="AU80" s="25">
        <f ca="1">INT(VLOOKUP($C80,[1]裸属性!$A$84:$AK$163,COLUMN(Y77),0)*(1+$E80/10+RANDBETWEEN(-1,1)/10))</f>
        <v>1242</v>
      </c>
      <c r="AV80" s="23">
        <f>VLOOKUP($C80,[1]裸属性!$A$84:$AK$163,COLUMN(Z77),0)</f>
        <v>0</v>
      </c>
      <c r="AW80" s="23">
        <f>VLOOKUP($C80,[1]裸属性!$A$84:$AK$163,COLUMN(AA77),0)</f>
        <v>0</v>
      </c>
      <c r="AX80" s="23">
        <f>VLOOKUP($C80,[1]裸属性!$A$84:$AK$163,COLUMN(AB77),0)</f>
        <v>0</v>
      </c>
      <c r="AY80" s="23">
        <f>VLOOKUP($C80,[1]裸属性!$A$84:$AK$163,COLUMN(AC77),0)</f>
        <v>0</v>
      </c>
      <c r="AZ80" s="23">
        <f>VLOOKUP($C80,[1]裸属性!$A$84:$AK$163,COLUMN(AD77),0)</f>
        <v>0</v>
      </c>
      <c r="BA80" s="23">
        <f>VLOOKUP($C80,[1]裸属性!$A$84:$AK$163,COLUMN(AE77),0)</f>
        <v>0</v>
      </c>
      <c r="BB80" s="23">
        <f>VLOOKUP($C80,[1]裸属性!$A$84:$AK$163,COLUMN(AF77),0)</f>
        <v>99999</v>
      </c>
      <c r="BC80" s="23">
        <f>VLOOKUP($C80,[1]裸属性!$A$84:$AK$163,COLUMN(AG77),0)</f>
        <v>0</v>
      </c>
      <c r="BD80" s="23">
        <f>VLOOKUP($C80,[1]裸属性!$A$84:$AK$163,COLUMN(AH77),0)</f>
        <v>0</v>
      </c>
      <c r="BE80" s="23">
        <f>VLOOKUP($C80,[1]裸属性!$A$84:$AK$163,COLUMN(AI77),0)</f>
        <v>0</v>
      </c>
      <c r="BF80" s="23">
        <f>VLOOKUP($C80,[1]裸属性!$A$84:$AK$163,COLUMN(AJ77),0)</f>
        <v>0</v>
      </c>
      <c r="BG80" s="26"/>
    </row>
    <row r="81" spans="1:59" x14ac:dyDescent="0.15">
      <c r="A81">
        <v>1077</v>
      </c>
      <c r="C81">
        <f t="shared" si="25"/>
        <v>77</v>
      </c>
      <c r="D81">
        <f ca="1">ROUND(X81*[1]期望属性!$F$23+Y81*[1]期望属性!$F$25+Z81*[1]期望属性!$F$24+AA81*[1]期望属性!$F$26+AB81*[1]期望属性!$F$27+AC81*[1]期望属性!$F$28+W81*[1]期望属性!$F$29+AF81*[1]期望属性!$F$31+AL81*[1]期望属性!$F$30+AS81*[1]期望属性!$F$33+AT81*[1]期望属性!$F$35+AU81*[1]期望属性!$F$34,0)</f>
        <v>3989180</v>
      </c>
      <c r="E81">
        <v>0</v>
      </c>
      <c r="F81">
        <f t="shared" ca="1" si="15"/>
        <v>2</v>
      </c>
      <c r="G81" t="str">
        <f t="shared" ca="1" si="26"/>
        <v>14,201,1</v>
      </c>
      <c r="H81" t="str">
        <f t="shared" ca="1" si="14"/>
        <v>17,7075,1</v>
      </c>
      <c r="I81" t="str">
        <f t="shared" ca="1" si="16"/>
        <v>2003,68</v>
      </c>
      <c r="J81" t="str">
        <f t="shared" ca="1" si="17"/>
        <v>2004,72</v>
      </c>
      <c r="K81" t="str">
        <f t="shared" ca="1" si="18"/>
        <v>2005,66</v>
      </c>
      <c r="L81" t="str">
        <f t="shared" ca="1" si="19"/>
        <v>2006,70</v>
      </c>
      <c r="M81" t="str">
        <f t="shared" ca="1" si="20"/>
        <v>2007,66</v>
      </c>
      <c r="N81" t="str">
        <f t="shared" ca="1" si="21"/>
        <v>2008,60</v>
      </c>
      <c r="O81">
        <f t="shared" ca="1" si="22"/>
        <v>2009</v>
      </c>
      <c r="P81">
        <f t="shared" ca="1" si="23"/>
        <v>2010</v>
      </c>
      <c r="Q81">
        <f t="shared" ca="1" si="24"/>
        <v>2011</v>
      </c>
      <c r="R81" s="1" t="str">
        <f ca="1">"7,"&amp;INDEX(所有佣兵id!$A$3:$A$42,RANDBETWEEN(1,COUNT(所有佣兵id!$A$3:$A$42)))&amp;",1"</f>
        <v>7,5,1</v>
      </c>
      <c r="S81" s="1" t="str">
        <f ca="1">"7,"&amp;INDEX(所有佣兵id!$A$3:$A$42,RANDBETWEEN(1,COUNT(所有佣兵id!$A$3:$A$42)))&amp;",1"</f>
        <v>7,5,1</v>
      </c>
      <c r="T81" s="1" t="str">
        <f ca="1">"7,"&amp;INDEX(所有佣兵id!$A$3:$A$42,RANDBETWEEN(1,COUNT(所有佣兵id!$A$3:$A$42)))&amp;",1"</f>
        <v>7,42,1</v>
      </c>
      <c r="U81" s="1" t="str">
        <f ca="1">IF(C81&lt;21,0,"7,"&amp;INDEX(所有佣兵id!$A$3:$A$42,RANDBETWEEN(1,COUNT(所有佣兵id!$A$3:$A$42)))&amp;",1")</f>
        <v>7,27,1</v>
      </c>
      <c r="V81" s="1" t="str">
        <f ca="1">IF(C81&lt;31,0,"7,"&amp;INDEX(所有佣兵id!$A$3:$A$42,RANDBETWEEN(1,COUNT(所有佣兵id!$A$3:$A$42)))&amp;",1")</f>
        <v>7,20,1</v>
      </c>
      <c r="W81" s="21">
        <f ca="1">INT(VLOOKUP($C81,[1]裸属性!$A$84:$AK$163,COLUMN(F77),0)*(1+$E81/10+RANDBETWEEN(-1,1)/10))</f>
        <v>615171</v>
      </c>
      <c r="X81" s="23">
        <v>100</v>
      </c>
      <c r="Y81" s="21">
        <f ca="1">INT(VLOOKUP($C81,[1]裸属性!$A$84:$AK$163,COLUMN(H77),0)*(1+$E81/10+RANDBETWEEN(-1,1)/10))</f>
        <v>8350</v>
      </c>
      <c r="Z81" s="19">
        <f ca="1">INT(VLOOKUP($C81,[1]裸属性!$A$84:$AK$163,COLUMN(B78),0)*(1+$E81/10+RANDBETWEEN(-1,1)/10))</f>
        <v>18176</v>
      </c>
      <c r="AA81" s="19">
        <f ca="1">INT(VLOOKUP($C81,[1]裸属性!$A$84:$AK$163,COLUMN(C78),0)*(1+$E81/10+RANDBETWEEN(-1,1)/10))</f>
        <v>11146</v>
      </c>
      <c r="AB81" s="19">
        <f ca="1">INT(VLOOKUP($C81,[1]裸属性!$A$84:$AK$163,COLUMN(D78),0)*(1+$E81/10+RANDBETWEEN(-1,1)/10))</f>
        <v>16358</v>
      </c>
      <c r="AC81" s="19">
        <f ca="1">INT(VLOOKUP($C81,[1]裸属性!$A$84:$AK$163,COLUMN(E78),0)*(1+$E81/10+RANDBETWEEN(-1,1)/10))</f>
        <v>11146</v>
      </c>
      <c r="AD81" s="23">
        <f>0</f>
        <v>0</v>
      </c>
      <c r="AE81" s="23">
        <v>0</v>
      </c>
      <c r="AF81" s="25">
        <f ca="1">INT(VLOOKUP($C81,[1]裸属性!$A$84:$AK$163,COLUMN(J78),0)*(1+$E81/10+RANDBETWEEN(-1,1)/10))</f>
        <v>1516</v>
      </c>
      <c r="AG81" s="23">
        <f>VLOOKUP($C81,[1]裸属性!$A$84:$AK$163,COLUMN(K78),0)</f>
        <v>30</v>
      </c>
      <c r="AH81" s="23">
        <f>VLOOKUP($C81,[1]裸属性!$A$84:$AK$163,COLUMN(L78),0)</f>
        <v>800</v>
      </c>
      <c r="AI81" s="23">
        <f>VLOOKUP($C81,[1]裸属性!$A$84:$AK$163,COLUMN(M78),0)</f>
        <v>600</v>
      </c>
      <c r="AJ81" s="23">
        <f>VLOOKUP($C81,[1]裸属性!$A$84:$AK$163,COLUMN(N78),0)</f>
        <v>175</v>
      </c>
      <c r="AK81" s="23">
        <f>VLOOKUP($C81,[1]裸属性!$A$84:$AK$163,COLUMN(O78),0)</f>
        <v>99</v>
      </c>
      <c r="AL81" s="25">
        <f ca="1">INT(VLOOKUP($C81,[1]裸属性!$A$84:$AK$163,COLUMN(P78),0)*(1+$E81/10+RANDBETWEEN(-1,1)/10))</f>
        <v>1049</v>
      </c>
      <c r="AM81" s="23">
        <f>VLOOKUP($C81,[1]裸属性!$A$84:$AK$163,COLUMN(Q78),0)</f>
        <v>0</v>
      </c>
      <c r="AN81" s="23">
        <f>VLOOKUP($C81,[1]裸属性!$A$84:$AK$163,COLUMN(R78),0)</f>
        <v>0</v>
      </c>
      <c r="AO81" s="23">
        <f>VLOOKUP($C81,[1]裸属性!$A$84:$AK$163,COLUMN(S78),0)</f>
        <v>0</v>
      </c>
      <c r="AP81" s="23">
        <f>VLOOKUP($C81,[1]裸属性!$A$84:$AK$163,COLUMN(T78),0)</f>
        <v>0</v>
      </c>
      <c r="AQ81" s="23">
        <f>VLOOKUP($C81,[1]裸属性!$A$84:$AK$163,COLUMN(U78),0)</f>
        <v>0</v>
      </c>
      <c r="AR81" s="23">
        <f>VLOOKUP($C81,[1]裸属性!$A$84:$AK$163,COLUMN(V78),0)</f>
        <v>0</v>
      </c>
      <c r="AS81" s="25">
        <f ca="1">INT(VLOOKUP($C81,[1]裸属性!$A$84:$AK$163,COLUMN(W78),0)*(1+$E81/10+RANDBETWEEN(-1,1)/10))</f>
        <v>2337</v>
      </c>
      <c r="AT81" s="25">
        <f ca="1">INT(VLOOKUP($C81,[1]裸属性!$A$84:$AK$163,COLUMN(X78),0)*(1+$E81/10+RANDBETWEEN(-1,1)/10))</f>
        <v>5500</v>
      </c>
      <c r="AU81" s="25">
        <f ca="1">INT(VLOOKUP($C81,[1]裸属性!$A$84:$AK$163,COLUMN(Y78),0)*(1+$E81/10+RANDBETWEEN(-1,1)/10))</f>
        <v>1414</v>
      </c>
      <c r="AV81" s="23">
        <f>VLOOKUP($C81,[1]裸属性!$A$84:$AK$163,COLUMN(Z78),0)</f>
        <v>0</v>
      </c>
      <c r="AW81" s="23">
        <f>VLOOKUP($C81,[1]裸属性!$A$84:$AK$163,COLUMN(AA78),0)</f>
        <v>0</v>
      </c>
      <c r="AX81" s="23">
        <f>VLOOKUP($C81,[1]裸属性!$A$84:$AK$163,COLUMN(AB78),0)</f>
        <v>0</v>
      </c>
      <c r="AY81" s="23">
        <f>VLOOKUP($C81,[1]裸属性!$A$84:$AK$163,COLUMN(AC78),0)</f>
        <v>0</v>
      </c>
      <c r="AZ81" s="23">
        <f>VLOOKUP($C81,[1]裸属性!$A$84:$AK$163,COLUMN(AD78),0)</f>
        <v>0</v>
      </c>
      <c r="BA81" s="23">
        <f>VLOOKUP($C81,[1]裸属性!$A$84:$AK$163,COLUMN(AE78),0)</f>
        <v>0</v>
      </c>
      <c r="BB81" s="23">
        <f>VLOOKUP($C81,[1]裸属性!$A$84:$AK$163,COLUMN(AF78),0)</f>
        <v>99999</v>
      </c>
      <c r="BC81" s="23">
        <f>VLOOKUP($C81,[1]裸属性!$A$84:$AK$163,COLUMN(AG78),0)</f>
        <v>0</v>
      </c>
      <c r="BD81" s="23">
        <f>VLOOKUP($C81,[1]裸属性!$A$84:$AK$163,COLUMN(AH78),0)</f>
        <v>0</v>
      </c>
      <c r="BE81" s="23">
        <f>VLOOKUP($C81,[1]裸属性!$A$84:$AK$163,COLUMN(AI78),0)</f>
        <v>0</v>
      </c>
      <c r="BF81" s="23">
        <f>VLOOKUP($C81,[1]裸属性!$A$84:$AK$163,COLUMN(AJ78),0)</f>
        <v>0</v>
      </c>
      <c r="BG81" s="26"/>
    </row>
    <row r="82" spans="1:59" x14ac:dyDescent="0.15">
      <c r="A82">
        <v>1078</v>
      </c>
      <c r="C82">
        <f t="shared" si="25"/>
        <v>78</v>
      </c>
      <c r="D82">
        <f ca="1">ROUND(X82*[1]期望属性!$F$23+Y82*[1]期望属性!$F$25+Z82*[1]期望属性!$F$24+AA82*[1]期望属性!$F$26+AB82*[1]期望属性!$F$27+AC82*[1]期望属性!$F$28+W82*[1]期望属性!$F$29+AF82*[1]期望属性!$F$31+AL82*[1]期望属性!$F$30+AS82*[1]期望属性!$F$33+AT82*[1]期望属性!$F$35+AU82*[1]期望属性!$F$34,0)</f>
        <v>4611244</v>
      </c>
      <c r="E82">
        <v>0</v>
      </c>
      <c r="F82">
        <f t="shared" ca="1" si="15"/>
        <v>1</v>
      </c>
      <c r="G82" t="str">
        <f t="shared" ca="1" si="26"/>
        <v>14,101,1</v>
      </c>
      <c r="H82" t="str">
        <f t="shared" ca="1" si="14"/>
        <v>17,6063,1</v>
      </c>
      <c r="I82" t="str">
        <f t="shared" ca="1" si="16"/>
        <v>1003,65</v>
      </c>
      <c r="J82" t="str">
        <f t="shared" ca="1" si="17"/>
        <v>1004,70</v>
      </c>
      <c r="K82" t="str">
        <f t="shared" ca="1" si="18"/>
        <v>1005,69</v>
      </c>
      <c r="L82" t="str">
        <f t="shared" ca="1" si="19"/>
        <v>1006,63</v>
      </c>
      <c r="M82" t="str">
        <f t="shared" ca="1" si="20"/>
        <v>1007,69</v>
      </c>
      <c r="N82" t="str">
        <f t="shared" ca="1" si="21"/>
        <v>1008,65</v>
      </c>
      <c r="O82">
        <f t="shared" ca="1" si="22"/>
        <v>1009</v>
      </c>
      <c r="P82">
        <f t="shared" ca="1" si="23"/>
        <v>1010</v>
      </c>
      <c r="Q82">
        <f t="shared" ca="1" si="24"/>
        <v>1011</v>
      </c>
      <c r="R82" s="1" t="str">
        <f ca="1">"7,"&amp;INDEX(所有佣兵id!$A$3:$A$42,RANDBETWEEN(1,COUNT(所有佣兵id!$A$3:$A$42)))&amp;",1"</f>
        <v>7,19,1</v>
      </c>
      <c r="S82" s="1" t="str">
        <f ca="1">"7,"&amp;INDEX(所有佣兵id!$A$3:$A$42,RANDBETWEEN(1,COUNT(所有佣兵id!$A$3:$A$42)))&amp;",1"</f>
        <v>7,45,1</v>
      </c>
      <c r="T82" s="1" t="str">
        <f ca="1">"7,"&amp;INDEX(所有佣兵id!$A$3:$A$42,RANDBETWEEN(1,COUNT(所有佣兵id!$A$3:$A$42)))&amp;",1"</f>
        <v>7,30,1</v>
      </c>
      <c r="U82" s="1" t="str">
        <f ca="1">IF(C82&lt;21,0,"7,"&amp;INDEX(所有佣兵id!$A$3:$A$42,RANDBETWEEN(1,COUNT(所有佣兵id!$A$3:$A$42)))&amp;",1")</f>
        <v>7,62,1</v>
      </c>
      <c r="V82" s="1" t="str">
        <f ca="1">IF(C82&lt;31,0,"7,"&amp;INDEX(所有佣兵id!$A$3:$A$42,RANDBETWEEN(1,COUNT(所有佣兵id!$A$3:$A$42)))&amp;",1")</f>
        <v>7,41,1</v>
      </c>
      <c r="W82" s="21">
        <f ca="1">INT(VLOOKUP($C82,[1]裸属性!$A$84:$AK$163,COLUMN(F78),0)*(1+$E82/10+RANDBETWEEN(-1,1)/10))</f>
        <v>769463</v>
      </c>
      <c r="X82" s="23">
        <v>100</v>
      </c>
      <c r="Y82" s="21">
        <f ca="1">INT(VLOOKUP($C82,[1]裸属性!$A$84:$AK$163,COLUMN(H78),0)*(1+$E82/10+RANDBETWEEN(-1,1)/10))</f>
        <v>10445</v>
      </c>
      <c r="Z82" s="19">
        <f ca="1">INT(VLOOKUP($C82,[1]裸属性!$A$84:$AK$163,COLUMN(B79),0)*(1+$E82/10+RANDBETWEEN(-1,1)/10))</f>
        <v>20462</v>
      </c>
      <c r="AA82" s="19">
        <f ca="1">INT(VLOOKUP($C82,[1]裸属性!$A$84:$AK$163,COLUMN(C79),0)*(1+$E82/10+RANDBETWEEN(-1,1)/10))</f>
        <v>11408</v>
      </c>
      <c r="AB82" s="19">
        <f ca="1">INT(VLOOKUP($C82,[1]裸属性!$A$84:$AK$163,COLUMN(D79),0)*(1+$E82/10+RANDBETWEEN(-1,1)/10))</f>
        <v>20462</v>
      </c>
      <c r="AC82" s="19">
        <f ca="1">INT(VLOOKUP($C82,[1]裸属性!$A$84:$AK$163,COLUMN(E79),0)*(1+$E82/10+RANDBETWEEN(-1,1)/10))</f>
        <v>10371</v>
      </c>
      <c r="AD82" s="23">
        <f>0</f>
        <v>0</v>
      </c>
      <c r="AE82" s="23">
        <v>0</v>
      </c>
      <c r="AF82" s="25">
        <f ca="1">INT(VLOOKUP($C82,[1]裸属性!$A$84:$AK$163,COLUMN(J79),0)*(1+$E82/10+RANDBETWEEN(-1,1)/10))</f>
        <v>1412</v>
      </c>
      <c r="AG82" s="23">
        <f>VLOOKUP($C82,[1]裸属性!$A$84:$AK$163,COLUMN(K79),0)</f>
        <v>30</v>
      </c>
      <c r="AH82" s="23">
        <f>VLOOKUP($C82,[1]裸属性!$A$84:$AK$163,COLUMN(L79),0)</f>
        <v>800</v>
      </c>
      <c r="AI82" s="23">
        <f>VLOOKUP($C82,[1]裸属性!$A$84:$AK$163,COLUMN(M79),0)</f>
        <v>600</v>
      </c>
      <c r="AJ82" s="23">
        <f>VLOOKUP($C82,[1]裸属性!$A$84:$AK$163,COLUMN(N79),0)</f>
        <v>175</v>
      </c>
      <c r="AK82" s="23">
        <f>VLOOKUP($C82,[1]裸属性!$A$84:$AK$163,COLUMN(O79),0)</f>
        <v>99</v>
      </c>
      <c r="AL82" s="25">
        <f ca="1">INT(VLOOKUP($C82,[1]裸属性!$A$84:$AK$163,COLUMN(P79),0)*(1+$E82/10+RANDBETWEEN(-1,1)/10))</f>
        <v>1181</v>
      </c>
      <c r="AM82" s="23">
        <f>VLOOKUP($C82,[1]裸属性!$A$84:$AK$163,COLUMN(Q79),0)</f>
        <v>0</v>
      </c>
      <c r="AN82" s="23">
        <f>VLOOKUP($C82,[1]裸属性!$A$84:$AK$163,COLUMN(R79),0)</f>
        <v>0</v>
      </c>
      <c r="AO82" s="23">
        <f>VLOOKUP($C82,[1]裸属性!$A$84:$AK$163,COLUMN(S79),0)</f>
        <v>0</v>
      </c>
      <c r="AP82" s="23">
        <f>VLOOKUP($C82,[1]裸属性!$A$84:$AK$163,COLUMN(T79),0)</f>
        <v>0</v>
      </c>
      <c r="AQ82" s="23">
        <f>VLOOKUP($C82,[1]裸属性!$A$84:$AK$163,COLUMN(U79),0)</f>
        <v>0</v>
      </c>
      <c r="AR82" s="23">
        <f>VLOOKUP($C82,[1]裸属性!$A$84:$AK$163,COLUMN(V79),0)</f>
        <v>0</v>
      </c>
      <c r="AS82" s="25">
        <f ca="1">INT(VLOOKUP($C82,[1]裸属性!$A$84:$AK$163,COLUMN(W79),0)*(1+$E82/10+RANDBETWEEN(-1,1)/10))</f>
        <v>2392</v>
      </c>
      <c r="AT82" s="25">
        <f ca="1">INT(VLOOKUP($C82,[1]裸属性!$A$84:$AK$163,COLUMN(X79),0)*(1+$E82/10+RANDBETWEEN(-1,1)/10))</f>
        <v>5500</v>
      </c>
      <c r="AU82" s="25">
        <f ca="1">INT(VLOOKUP($C82,[1]裸属性!$A$84:$AK$163,COLUMN(Y79),0)*(1+$E82/10+RANDBETWEEN(-1,1)/10))</f>
        <v>1448</v>
      </c>
      <c r="AV82" s="23">
        <f>VLOOKUP($C82,[1]裸属性!$A$84:$AK$163,COLUMN(Z79),0)</f>
        <v>0</v>
      </c>
      <c r="AW82" s="23">
        <f>VLOOKUP($C82,[1]裸属性!$A$84:$AK$163,COLUMN(AA79),0)</f>
        <v>0</v>
      </c>
      <c r="AX82" s="23">
        <f>VLOOKUP($C82,[1]裸属性!$A$84:$AK$163,COLUMN(AB79),0)</f>
        <v>0</v>
      </c>
      <c r="AY82" s="23">
        <f>VLOOKUP($C82,[1]裸属性!$A$84:$AK$163,COLUMN(AC79),0)</f>
        <v>0</v>
      </c>
      <c r="AZ82" s="23">
        <f>VLOOKUP($C82,[1]裸属性!$A$84:$AK$163,COLUMN(AD79),0)</f>
        <v>0</v>
      </c>
      <c r="BA82" s="23">
        <f>VLOOKUP($C82,[1]裸属性!$A$84:$AK$163,COLUMN(AE79),0)</f>
        <v>0</v>
      </c>
      <c r="BB82" s="23">
        <f>VLOOKUP($C82,[1]裸属性!$A$84:$AK$163,COLUMN(AF79),0)</f>
        <v>99999</v>
      </c>
      <c r="BC82" s="23">
        <f>VLOOKUP($C82,[1]裸属性!$A$84:$AK$163,COLUMN(AG79),0)</f>
        <v>0</v>
      </c>
      <c r="BD82" s="23">
        <f>VLOOKUP($C82,[1]裸属性!$A$84:$AK$163,COLUMN(AH79),0)</f>
        <v>0</v>
      </c>
      <c r="BE82" s="23">
        <f>VLOOKUP($C82,[1]裸属性!$A$84:$AK$163,COLUMN(AI79),0)</f>
        <v>0</v>
      </c>
      <c r="BF82" s="23">
        <f>VLOOKUP($C82,[1]裸属性!$A$84:$AK$163,COLUMN(AJ79),0)</f>
        <v>0</v>
      </c>
      <c r="BG82" s="26"/>
    </row>
    <row r="83" spans="1:59" x14ac:dyDescent="0.15">
      <c r="A83">
        <v>1079</v>
      </c>
      <c r="C83">
        <f t="shared" si="25"/>
        <v>79</v>
      </c>
      <c r="D83">
        <f ca="1">ROUND(X83*[1]期望属性!$F$23+Y83*[1]期望属性!$F$25+Z83*[1]期望属性!$F$24+AA83*[1]期望属性!$F$26+AB83*[1]期望属性!$F$27+AC83*[1]期望属性!$F$28+W83*[1]期望属性!$F$29+AF83*[1]期望属性!$F$31+AL83*[1]期望属性!$F$30+AS83*[1]期望属性!$F$33+AT83*[1]期望属性!$F$35+AU83*[1]期望属性!$F$34,0)</f>
        <v>4171977</v>
      </c>
      <c r="E83">
        <v>0</v>
      </c>
      <c r="F83">
        <f t="shared" ca="1" si="15"/>
        <v>1</v>
      </c>
      <c r="G83" t="str">
        <f t="shared" ca="1" si="26"/>
        <v>14,101,1</v>
      </c>
      <c r="H83" t="str">
        <f t="shared" ca="1" si="14"/>
        <v>17,6067,1</v>
      </c>
      <c r="I83" t="str">
        <f t="shared" ca="1" si="16"/>
        <v>1003,69</v>
      </c>
      <c r="J83" t="str">
        <f t="shared" ca="1" si="17"/>
        <v>1004,77</v>
      </c>
      <c r="K83" t="str">
        <f t="shared" ca="1" si="18"/>
        <v>1005,66</v>
      </c>
      <c r="L83" t="str">
        <f t="shared" ca="1" si="19"/>
        <v>1006,77</v>
      </c>
      <c r="M83" t="str">
        <f t="shared" ca="1" si="20"/>
        <v>1007,72</v>
      </c>
      <c r="N83" t="str">
        <f t="shared" ca="1" si="21"/>
        <v>1008,69</v>
      </c>
      <c r="O83">
        <f t="shared" ca="1" si="22"/>
        <v>1009</v>
      </c>
      <c r="P83">
        <f t="shared" ca="1" si="23"/>
        <v>1010</v>
      </c>
      <c r="Q83">
        <f t="shared" ca="1" si="24"/>
        <v>1011</v>
      </c>
      <c r="R83" s="1" t="str">
        <f ca="1">"7,"&amp;INDEX(所有佣兵id!$A$3:$A$42,RANDBETWEEN(1,COUNT(所有佣兵id!$A$3:$A$42)))&amp;",1"</f>
        <v>7,19,1</v>
      </c>
      <c r="S83" s="1" t="str">
        <f ca="1">"7,"&amp;INDEX(所有佣兵id!$A$3:$A$42,RANDBETWEEN(1,COUNT(所有佣兵id!$A$3:$A$42)))&amp;",1"</f>
        <v>7,20,1</v>
      </c>
      <c r="T83" s="1" t="str">
        <f ca="1">"7,"&amp;INDEX(所有佣兵id!$A$3:$A$42,RANDBETWEEN(1,COUNT(所有佣兵id!$A$3:$A$42)))&amp;",1"</f>
        <v>7,46,1</v>
      </c>
      <c r="U83" s="1" t="str">
        <f ca="1">IF(C83&lt;21,0,"7,"&amp;INDEX(所有佣兵id!$A$3:$A$42,RANDBETWEEN(1,COUNT(所有佣兵id!$A$3:$A$42)))&amp;",1")</f>
        <v>7,33,1</v>
      </c>
      <c r="V83" s="1" t="str">
        <f ca="1">IF(C83&lt;31,0,"7,"&amp;INDEX(所有佣兵id!$A$3:$A$42,RANDBETWEEN(1,COUNT(所有佣兵id!$A$3:$A$42)))&amp;",1")</f>
        <v>7,56,1</v>
      </c>
      <c r="W83" s="21">
        <f ca="1">INT(VLOOKUP($C83,[1]裸属性!$A$84:$AK$163,COLUMN(F79),0)*(1+$E83/10+RANDBETWEEN(-1,1)/10))</f>
        <v>644112</v>
      </c>
      <c r="X83" s="23">
        <v>100</v>
      </c>
      <c r="Y83" s="21">
        <f ca="1">INT(VLOOKUP($C83,[1]裸属性!$A$84:$AK$163,COLUMN(H79),0)*(1+$E83/10+RANDBETWEEN(-1,1)/10))</f>
        <v>10687</v>
      </c>
      <c r="Z83" s="19">
        <f ca="1">INT(VLOOKUP($C83,[1]裸属性!$A$84:$AK$163,COLUMN(B80),0)*(1+$E83/10+RANDBETWEEN(-1,1)/10))</f>
        <v>19032</v>
      </c>
      <c r="AA83" s="19">
        <f ca="1">INT(VLOOKUP($C83,[1]裸属性!$A$84:$AK$163,COLUMN(C80),0)*(1+$E83/10+RANDBETWEEN(-1,1)/10))</f>
        <v>10611</v>
      </c>
      <c r="AB83" s="19">
        <f ca="1">INT(VLOOKUP($C83,[1]裸属性!$A$84:$AK$163,COLUMN(D80),0)*(1+$E83/10+RANDBETWEEN(-1,1)/10))</f>
        <v>20935</v>
      </c>
      <c r="AC83" s="19">
        <f ca="1">INT(VLOOKUP($C83,[1]裸属性!$A$84:$AK$163,COLUMN(E80),0)*(1+$E83/10+RANDBETWEEN(-1,1)/10))</f>
        <v>11672</v>
      </c>
      <c r="AD83" s="23">
        <f>0</f>
        <v>0</v>
      </c>
      <c r="AE83" s="23">
        <v>0</v>
      </c>
      <c r="AF83" s="25">
        <f ca="1">INT(VLOOKUP($C83,[1]裸属性!$A$84:$AK$163,COLUMN(J80),0)*(1+$E83/10+RANDBETWEEN(-1,1)/10))</f>
        <v>1445</v>
      </c>
      <c r="AG83" s="23">
        <f>VLOOKUP($C83,[1]裸属性!$A$84:$AK$163,COLUMN(K80),0)</f>
        <v>30</v>
      </c>
      <c r="AH83" s="23">
        <f>VLOOKUP($C83,[1]裸属性!$A$84:$AK$163,COLUMN(L80),0)</f>
        <v>800</v>
      </c>
      <c r="AI83" s="23">
        <f>VLOOKUP($C83,[1]裸属性!$A$84:$AK$163,COLUMN(M80),0)</f>
        <v>600</v>
      </c>
      <c r="AJ83" s="23">
        <f>VLOOKUP($C83,[1]裸属性!$A$84:$AK$163,COLUMN(N80),0)</f>
        <v>175</v>
      </c>
      <c r="AK83" s="23">
        <f>VLOOKUP($C83,[1]裸属性!$A$84:$AK$163,COLUMN(O80),0)</f>
        <v>99</v>
      </c>
      <c r="AL83" s="25">
        <f ca="1">INT(VLOOKUP($C83,[1]裸属性!$A$84:$AK$163,COLUMN(P80),0)*(1+$E83/10+RANDBETWEEN(-1,1)/10))</f>
        <v>1208</v>
      </c>
      <c r="AM83" s="23">
        <f>VLOOKUP($C83,[1]裸属性!$A$84:$AK$163,COLUMN(Q80),0)</f>
        <v>0</v>
      </c>
      <c r="AN83" s="23">
        <f>VLOOKUP($C83,[1]裸属性!$A$84:$AK$163,COLUMN(R80),0)</f>
        <v>0</v>
      </c>
      <c r="AO83" s="23">
        <f>VLOOKUP($C83,[1]裸属性!$A$84:$AK$163,COLUMN(S80),0)</f>
        <v>0</v>
      </c>
      <c r="AP83" s="23">
        <f>VLOOKUP($C83,[1]裸属性!$A$84:$AK$163,COLUMN(T80),0)</f>
        <v>0</v>
      </c>
      <c r="AQ83" s="23">
        <f>VLOOKUP($C83,[1]裸属性!$A$84:$AK$163,COLUMN(U80),0)</f>
        <v>0</v>
      </c>
      <c r="AR83" s="23">
        <f>VLOOKUP($C83,[1]裸属性!$A$84:$AK$163,COLUMN(V80),0)</f>
        <v>0</v>
      </c>
      <c r="AS83" s="25">
        <f ca="1">INT(VLOOKUP($C83,[1]裸属性!$A$84:$AK$163,COLUMN(W80),0)*(1+$E83/10+RANDBETWEEN(-1,1)/10))</f>
        <v>2448</v>
      </c>
      <c r="AT83" s="25">
        <f ca="1">INT(VLOOKUP($C83,[1]裸属性!$A$84:$AK$163,COLUMN(X80),0)*(1+$E83/10+RANDBETWEEN(-1,1)/10))</f>
        <v>4500</v>
      </c>
      <c r="AU83" s="25">
        <f ca="1">INT(VLOOKUP($C83,[1]裸属性!$A$84:$AK$163,COLUMN(Y80),0)*(1+$E83/10+RANDBETWEEN(-1,1)/10))</f>
        <v>1630</v>
      </c>
      <c r="AV83" s="23">
        <f>VLOOKUP($C83,[1]裸属性!$A$84:$AK$163,COLUMN(Z80),0)</f>
        <v>0</v>
      </c>
      <c r="AW83" s="23">
        <f>VLOOKUP($C83,[1]裸属性!$A$84:$AK$163,COLUMN(AA80),0)</f>
        <v>0</v>
      </c>
      <c r="AX83" s="23">
        <f>VLOOKUP($C83,[1]裸属性!$A$84:$AK$163,COLUMN(AB80),0)</f>
        <v>0</v>
      </c>
      <c r="AY83" s="23">
        <f>VLOOKUP($C83,[1]裸属性!$A$84:$AK$163,COLUMN(AC80),0)</f>
        <v>0</v>
      </c>
      <c r="AZ83" s="23">
        <f>VLOOKUP($C83,[1]裸属性!$A$84:$AK$163,COLUMN(AD80),0)</f>
        <v>0</v>
      </c>
      <c r="BA83" s="23">
        <f>VLOOKUP($C83,[1]裸属性!$A$84:$AK$163,COLUMN(AE80),0)</f>
        <v>0</v>
      </c>
      <c r="BB83" s="23">
        <f>VLOOKUP($C83,[1]裸属性!$A$84:$AK$163,COLUMN(AF80),0)</f>
        <v>99999</v>
      </c>
      <c r="BC83" s="23">
        <f>VLOOKUP($C83,[1]裸属性!$A$84:$AK$163,COLUMN(AG80),0)</f>
        <v>0</v>
      </c>
      <c r="BD83" s="23">
        <f>VLOOKUP($C83,[1]裸属性!$A$84:$AK$163,COLUMN(AH80),0)</f>
        <v>0</v>
      </c>
      <c r="BE83" s="23">
        <f>VLOOKUP($C83,[1]裸属性!$A$84:$AK$163,COLUMN(AI80),0)</f>
        <v>0</v>
      </c>
      <c r="BF83" s="23">
        <f>VLOOKUP($C83,[1]裸属性!$A$84:$AK$163,COLUMN(AJ80),0)</f>
        <v>0</v>
      </c>
      <c r="BG83" s="26"/>
    </row>
    <row r="84" spans="1:59" x14ac:dyDescent="0.15">
      <c r="A84">
        <v>1080</v>
      </c>
      <c r="C84">
        <f t="shared" si="25"/>
        <v>80</v>
      </c>
      <c r="D84">
        <f ca="1">ROUND(X84*[1]期望属性!$F$23+Y84*[1]期望属性!$F$25+Z84*[1]期望属性!$F$24+AA84*[1]期望属性!$F$26+AB84*[1]期望属性!$F$27+AC84*[1]期望属性!$F$28+W84*[1]期望属性!$F$29+AF84*[1]期望属性!$F$31+AL84*[1]期望属性!$F$30+AS84*[1]期望属性!$F$33+AT84*[1]期望属性!$F$35+AU84*[1]期望属性!$F$34,0)</f>
        <v>4814419</v>
      </c>
      <c r="E84">
        <v>0</v>
      </c>
      <c r="F84">
        <f t="shared" ca="1" si="15"/>
        <v>2</v>
      </c>
      <c r="G84" t="str">
        <f t="shared" ca="1" si="26"/>
        <v>14,201,1</v>
      </c>
      <c r="H84" t="str">
        <f t="shared" ca="1" si="14"/>
        <v>17,7078,1</v>
      </c>
      <c r="I84" t="str">
        <f t="shared" ca="1" si="16"/>
        <v>2003,69</v>
      </c>
      <c r="J84" t="str">
        <f t="shared" ca="1" si="17"/>
        <v>2004,67</v>
      </c>
      <c r="K84" t="str">
        <f t="shared" ca="1" si="18"/>
        <v>2005,74</v>
      </c>
      <c r="L84" t="str">
        <f t="shared" ca="1" si="19"/>
        <v>2006,74</v>
      </c>
      <c r="M84" t="str">
        <f t="shared" ca="1" si="20"/>
        <v>2007,69</v>
      </c>
      <c r="N84" t="str">
        <f t="shared" ca="1" si="21"/>
        <v>2008,79</v>
      </c>
      <c r="O84">
        <f t="shared" ca="1" si="22"/>
        <v>2009</v>
      </c>
      <c r="P84">
        <f t="shared" ca="1" si="23"/>
        <v>2010</v>
      </c>
      <c r="Q84">
        <f t="shared" ca="1" si="24"/>
        <v>2011</v>
      </c>
      <c r="R84" s="1" t="str">
        <f ca="1">"7,"&amp;INDEX(所有佣兵id!$A$3:$A$42,RANDBETWEEN(1,COUNT(所有佣兵id!$A$3:$A$42)))&amp;",1"</f>
        <v>7,42,1</v>
      </c>
      <c r="S84" s="1" t="str">
        <f ca="1">"7,"&amp;INDEX(所有佣兵id!$A$3:$A$42,RANDBETWEEN(1,COUNT(所有佣兵id!$A$3:$A$42)))&amp;",1"</f>
        <v>7,22,1</v>
      </c>
      <c r="T84" s="1" t="str">
        <f ca="1">"7,"&amp;INDEX(所有佣兵id!$A$3:$A$42,RANDBETWEEN(1,COUNT(所有佣兵id!$A$3:$A$42)))&amp;",1"</f>
        <v>7,10,1</v>
      </c>
      <c r="U84" s="1" t="str">
        <f ca="1">IF(C84&lt;21,0,"7,"&amp;INDEX(所有佣兵id!$A$3:$A$42,RANDBETWEEN(1,COUNT(所有佣兵id!$A$3:$A$42)))&amp;",1")</f>
        <v>7,63,1</v>
      </c>
      <c r="V84" s="1" t="str">
        <f ca="1">IF(C84&lt;31,0,"7,"&amp;INDEX(所有佣兵id!$A$3:$A$42,RANDBETWEEN(1,COUNT(所有佣兵id!$A$3:$A$42)))&amp;",1")</f>
        <v>7,40,1</v>
      </c>
      <c r="W84" s="21">
        <f ca="1">INT(VLOOKUP($C84,[1]裸属性!$A$84:$AK$163,COLUMN(F80),0)*(1+$E84/10+RANDBETWEEN(-1,1)/10))</f>
        <v>805237</v>
      </c>
      <c r="X84" s="23">
        <v>100</v>
      </c>
      <c r="Y84" s="21">
        <f ca="1">INT(VLOOKUP($C84,[1]裸属性!$A$84:$AK$163,COLUMN(H80),0)*(1+$E84/10+RANDBETWEEN(-1,1)/10))</f>
        <v>9939</v>
      </c>
      <c r="Z84" s="19">
        <f ca="1">INT(VLOOKUP($C84,[1]裸属性!$A$84:$AK$163,COLUMN(B81),0)*(1+$E84/10+RANDBETWEEN(-1,1)/10))</f>
        <v>19467</v>
      </c>
      <c r="AA84" s="19">
        <f ca="1">INT(VLOOKUP($C84,[1]裸属性!$A$84:$AK$163,COLUMN(C81),0)*(1+$E84/10+RANDBETWEEN(-1,1)/10))</f>
        <v>10854</v>
      </c>
      <c r="AB84" s="19">
        <f ca="1">INT(VLOOKUP($C84,[1]裸属性!$A$84:$AK$163,COLUMN(D81),0)*(1+$E84/10+RANDBETWEEN(-1,1)/10))</f>
        <v>17520</v>
      </c>
      <c r="AC84" s="19">
        <f ca="1">INT(VLOOKUP($C84,[1]裸属性!$A$84:$AK$163,COLUMN(E81),0)*(1+$E84/10+RANDBETWEEN(-1,1)/10))</f>
        <v>10854</v>
      </c>
      <c r="AD84" s="23">
        <f>0</f>
        <v>0</v>
      </c>
      <c r="AE84" s="23">
        <v>0</v>
      </c>
      <c r="AF84" s="25">
        <f ca="1">INT(VLOOKUP($C84,[1]裸属性!$A$84:$AK$163,COLUMN(J81),0)*(1+$E84/10+RANDBETWEEN(-1,1)/10))</f>
        <v>1479</v>
      </c>
      <c r="AG84" s="23">
        <f>VLOOKUP($C84,[1]裸属性!$A$84:$AK$163,COLUMN(K81),0)</f>
        <v>30</v>
      </c>
      <c r="AH84" s="23">
        <f>VLOOKUP($C84,[1]裸属性!$A$84:$AK$163,COLUMN(L81),0)</f>
        <v>800</v>
      </c>
      <c r="AI84" s="23">
        <f>VLOOKUP($C84,[1]裸属性!$A$84:$AK$163,COLUMN(M81),0)</f>
        <v>600</v>
      </c>
      <c r="AJ84" s="23">
        <f>VLOOKUP($C84,[1]裸属性!$A$84:$AK$163,COLUMN(N81),0)</f>
        <v>175</v>
      </c>
      <c r="AK84" s="23">
        <f>VLOOKUP($C84,[1]裸属性!$A$84:$AK$163,COLUMN(O81),0)</f>
        <v>99</v>
      </c>
      <c r="AL84" s="25">
        <f ca="1">INT(VLOOKUP($C84,[1]裸属性!$A$84:$AK$163,COLUMN(P81),0)*(1+$E84/10+RANDBETWEEN(-1,1)/10))</f>
        <v>1012</v>
      </c>
      <c r="AM84" s="23">
        <f>VLOOKUP($C84,[1]裸属性!$A$84:$AK$163,COLUMN(Q81),0)</f>
        <v>0</v>
      </c>
      <c r="AN84" s="23">
        <f>VLOOKUP($C84,[1]裸属性!$A$84:$AK$163,COLUMN(R81),0)</f>
        <v>0</v>
      </c>
      <c r="AO84" s="23">
        <f>VLOOKUP($C84,[1]裸属性!$A$84:$AK$163,COLUMN(S81),0)</f>
        <v>0</v>
      </c>
      <c r="AP84" s="23">
        <f>VLOOKUP($C84,[1]裸属性!$A$84:$AK$163,COLUMN(T81),0)</f>
        <v>0</v>
      </c>
      <c r="AQ84" s="23">
        <f>VLOOKUP($C84,[1]裸属性!$A$84:$AK$163,COLUMN(U81),0)</f>
        <v>0</v>
      </c>
      <c r="AR84" s="23">
        <f>VLOOKUP($C84,[1]裸属性!$A$84:$AK$163,COLUMN(V81),0)</f>
        <v>0</v>
      </c>
      <c r="AS84" s="25">
        <f ca="1">INT(VLOOKUP($C84,[1]裸属性!$A$84:$AK$163,COLUMN(W81),0)*(1+$E84/10+RANDBETWEEN(-1,1)/10))</f>
        <v>2783</v>
      </c>
      <c r="AT84" s="25">
        <f ca="1">INT(VLOOKUP($C84,[1]裸属性!$A$84:$AK$163,COLUMN(X81),0)*(1+$E84/10+RANDBETWEEN(-1,1)/10))</f>
        <v>4500</v>
      </c>
      <c r="AU84" s="25">
        <f ca="1">INT(VLOOKUP($C84,[1]裸属性!$A$84:$AK$163,COLUMN(Y81),0)*(1+$E84/10+RANDBETWEEN(-1,1)/10))</f>
        <v>1516</v>
      </c>
      <c r="AV84" s="23">
        <f>VLOOKUP($C84,[1]裸属性!$A$84:$AK$163,COLUMN(Z81),0)</f>
        <v>0</v>
      </c>
      <c r="AW84" s="23">
        <f>VLOOKUP($C84,[1]裸属性!$A$84:$AK$163,COLUMN(AA81),0)</f>
        <v>0</v>
      </c>
      <c r="AX84" s="23">
        <f>VLOOKUP($C84,[1]裸属性!$A$84:$AK$163,COLUMN(AB81),0)</f>
        <v>0</v>
      </c>
      <c r="AY84" s="23">
        <f>VLOOKUP($C84,[1]裸属性!$A$84:$AK$163,COLUMN(AC81),0)</f>
        <v>0</v>
      </c>
      <c r="AZ84" s="23">
        <f>VLOOKUP($C84,[1]裸属性!$A$84:$AK$163,COLUMN(AD81),0)</f>
        <v>0</v>
      </c>
      <c r="BA84" s="23">
        <f>VLOOKUP($C84,[1]裸属性!$A$84:$AK$163,COLUMN(AE81),0)</f>
        <v>0</v>
      </c>
      <c r="BB84" s="23">
        <f>VLOOKUP($C84,[1]裸属性!$A$84:$AK$163,COLUMN(AF81),0)</f>
        <v>99999</v>
      </c>
      <c r="BC84" s="23">
        <f>VLOOKUP($C84,[1]裸属性!$A$84:$AK$163,COLUMN(AG81),0)</f>
        <v>0</v>
      </c>
      <c r="BD84" s="23">
        <f>VLOOKUP($C84,[1]裸属性!$A$84:$AK$163,COLUMN(AH81),0)</f>
        <v>0</v>
      </c>
      <c r="BE84" s="23">
        <f>VLOOKUP($C84,[1]裸属性!$A$84:$AK$163,COLUMN(AI81),0)</f>
        <v>0</v>
      </c>
      <c r="BF84" s="23">
        <f>VLOOKUP($C84,[1]裸属性!$A$84:$AK$163,COLUMN(AJ81),0)</f>
        <v>0</v>
      </c>
      <c r="BG84" s="26"/>
    </row>
    <row r="85" spans="1:59" x14ac:dyDescent="0.15">
      <c r="A85">
        <v>1081</v>
      </c>
      <c r="C85">
        <v>1</v>
      </c>
      <c r="D85">
        <f ca="1">ROUND(X85*[1]期望属性!$F$23+Y85*[1]期望属性!$F$25+Z85*[1]期望属性!$F$24+AA85*[1]期望属性!$F$26+AB85*[1]期望属性!$F$27+AC85*[1]期望属性!$F$28+W85*[1]期望属性!$F$29+AF85*[1]期望属性!$F$31+AL85*[1]期望属性!$F$30+AS85*[1]期望属性!$F$33+AT85*[1]期望属性!$F$35+AU85*[1]期望属性!$F$34,0)</f>
        <v>68043</v>
      </c>
      <c r="E85">
        <v>1</v>
      </c>
      <c r="F85">
        <f ca="1">RANDBETWEEN(1,2)</f>
        <v>2</v>
      </c>
      <c r="G85" t="str">
        <f t="shared" ca="1" si="26"/>
        <v>14,201,1</v>
      </c>
      <c r="H85" t="str">
        <f t="shared" ca="1" si="14"/>
        <v>17,7001,1</v>
      </c>
      <c r="I85" t="str">
        <f t="shared" ca="1" si="16"/>
        <v>2003,1</v>
      </c>
      <c r="J85" t="str">
        <f t="shared" ca="1" si="17"/>
        <v>2004,1</v>
      </c>
      <c r="K85" t="str">
        <f t="shared" ca="1" si="18"/>
        <v>2005,1</v>
      </c>
      <c r="L85" t="str">
        <f t="shared" ca="1" si="19"/>
        <v>2006,1</v>
      </c>
      <c r="M85" t="str">
        <f t="shared" ca="1" si="20"/>
        <v>2007,1</v>
      </c>
      <c r="N85" t="str">
        <f t="shared" ca="1" si="21"/>
        <v>2008,1</v>
      </c>
      <c r="O85">
        <f t="shared" ca="1" si="22"/>
        <v>2009</v>
      </c>
      <c r="P85">
        <f t="shared" ca="1" si="23"/>
        <v>0</v>
      </c>
      <c r="Q85">
        <f t="shared" ca="1" si="24"/>
        <v>0</v>
      </c>
      <c r="R85" s="1" t="str">
        <f ca="1">"7,"&amp;INDEX(所有佣兵id!$A$3:$A$42,RANDBETWEEN(1,COUNT(所有佣兵id!$A$3:$A$42)))&amp;",1"</f>
        <v>7,30,1</v>
      </c>
      <c r="S85" s="1" t="str">
        <f ca="1">"7,"&amp;INDEX(所有佣兵id!$A$3:$A$42,RANDBETWEEN(1,COUNT(所有佣兵id!$A$3:$A$42)))&amp;",1"</f>
        <v>7,5,1</v>
      </c>
      <c r="T85" s="1" t="str">
        <f ca="1">"7,"&amp;INDEX(所有佣兵id!$A$3:$A$42,RANDBETWEEN(1,COUNT(所有佣兵id!$A$3:$A$42)))&amp;",1"</f>
        <v>7,39,1</v>
      </c>
      <c r="U85" s="1">
        <f ca="1">IF(C85&lt;21,0,"7,"&amp;INDEX(所有佣兵id!$A$3:$A$42,RANDBETWEEN(1,COUNT(所有佣兵id!$A$3:$A$42)))&amp;",1")</f>
        <v>0</v>
      </c>
      <c r="V85" s="1">
        <f ca="1">IF(C85&lt;31,0,"7,"&amp;INDEX(所有佣兵id!$A$3:$A$42,RANDBETWEEN(1,COUNT(所有佣兵id!$A$3:$A$42)))&amp;",1")</f>
        <v>0</v>
      </c>
      <c r="W85" s="21">
        <f ca="1">INT(VLOOKUP($C85,[1]裸属性!$A$84:$AK$163,COLUMN(F81),0)*(1+$E85/10+RANDBETWEEN(-1,1)/10))</f>
        <v>6469</v>
      </c>
      <c r="X85" s="23">
        <v>100</v>
      </c>
      <c r="Y85" s="21">
        <f ca="1">INT(VLOOKUP($C85,[1]裸属性!$A$84:$AK$163,COLUMN(H81),0)*(1+$E85/10+RANDBETWEEN(-1,1)/10))</f>
        <v>78</v>
      </c>
      <c r="Z85" s="19">
        <f ca="1">INT(VLOOKUP($C85,[1]裸属性!$A$84:$AK$163,COLUMN(B82),0)*(1+$E85/10+RANDBETWEEN(-1,1)/10))</f>
        <v>152</v>
      </c>
      <c r="AA85" s="19">
        <f ca="1">INT(VLOOKUP($C85,[1]裸属性!$A$84:$AK$163,COLUMN(C82),0)*(1+$E85/10+RANDBETWEEN(-1,1)/10))</f>
        <v>76</v>
      </c>
      <c r="AB85" s="19">
        <f ca="1">INT(VLOOKUP($C85,[1]裸属性!$A$84:$AK$163,COLUMN(D82),0)*(1+$E85/10+RANDBETWEEN(-1,1)/10))</f>
        <v>166</v>
      </c>
      <c r="AC85" s="19">
        <f ca="1">INT(VLOOKUP($C85,[1]裸属性!$A$84:$AK$163,COLUMN(E82),0)*(1+$E85/10+RANDBETWEEN(-1,1)/10))</f>
        <v>83</v>
      </c>
      <c r="AD85" s="23">
        <f>0</f>
        <v>0</v>
      </c>
      <c r="AE85" s="23">
        <v>0</v>
      </c>
      <c r="AF85" s="25">
        <f ca="1">INT(VLOOKUP($C85,[1]裸属性!$A$84:$AK$163,COLUMN(J82),0)*(1+$E85/10+RANDBETWEEN(-1,1)/10))</f>
        <v>7</v>
      </c>
      <c r="AG85" s="23">
        <f>VLOOKUP($C85,[1]裸属性!$A$84:$AK$163,COLUMN(K82),0)</f>
        <v>30</v>
      </c>
      <c r="AH85" s="23">
        <f>VLOOKUP($C85,[1]裸属性!$A$84:$AK$163,COLUMN(L82),0)</f>
        <v>800</v>
      </c>
      <c r="AI85" s="23">
        <f>VLOOKUP($C85,[1]裸属性!$A$84:$AK$163,COLUMN(M82),0)</f>
        <v>600</v>
      </c>
      <c r="AJ85" s="23">
        <f>VLOOKUP($C85,[1]裸属性!$A$84:$AK$163,COLUMN(N82),0)</f>
        <v>175</v>
      </c>
      <c r="AK85" s="23">
        <f>VLOOKUP($C85,[1]裸属性!$A$84:$AK$163,COLUMN(O82),0)</f>
        <v>99</v>
      </c>
      <c r="AL85" s="25">
        <f ca="1">INT(VLOOKUP($C85,[1]裸属性!$A$84:$AK$163,COLUMN(P82),0)*(1+$E85/10+RANDBETWEEN(-1,1)/10))</f>
        <v>5</v>
      </c>
      <c r="AM85" s="23">
        <f>VLOOKUP($C85,[1]裸属性!$A$84:$AK$163,COLUMN(Q82),0)</f>
        <v>0</v>
      </c>
      <c r="AN85" s="23">
        <f>VLOOKUP($C85,[1]裸属性!$A$84:$AK$163,COLUMN(R82),0)</f>
        <v>0</v>
      </c>
      <c r="AO85" s="23">
        <f>VLOOKUP($C85,[1]裸属性!$A$84:$AK$163,COLUMN(S82),0)</f>
        <v>0</v>
      </c>
      <c r="AP85" s="23">
        <f>VLOOKUP($C85,[1]裸属性!$A$84:$AK$163,COLUMN(T82),0)</f>
        <v>0</v>
      </c>
      <c r="AQ85" s="23">
        <f>VLOOKUP($C85,[1]裸属性!$A$84:$AK$163,COLUMN(U82),0)</f>
        <v>0</v>
      </c>
      <c r="AR85" s="23">
        <f>VLOOKUP($C85,[1]裸属性!$A$84:$AK$163,COLUMN(V82),0)</f>
        <v>0</v>
      </c>
      <c r="AS85" s="25">
        <f ca="1">INT(VLOOKUP($C85,[1]裸属性!$A$84:$AK$163,COLUMN(W82),0)*(1+$E85/10+RANDBETWEEN(-1,1)/10))</f>
        <v>18</v>
      </c>
      <c r="AT85" s="25">
        <f ca="1">INT(VLOOKUP($C85,[1]裸属性!$A$84:$AK$163,COLUMN(X82),0)*(1+$E85/10+RANDBETWEEN(-1,1)/10))</f>
        <v>6000</v>
      </c>
      <c r="AU85" s="25">
        <f ca="1">INT(VLOOKUP($C85,[1]裸属性!$A$84:$AK$163,COLUMN(Y82),0)*(1+$E85/10+RANDBETWEEN(-1,1)/10))</f>
        <v>9</v>
      </c>
      <c r="AV85" s="23">
        <f>VLOOKUP($C85,[1]裸属性!$A$84:$AK$163,COLUMN(Z82),0)</f>
        <v>0</v>
      </c>
      <c r="AW85" s="23">
        <f>VLOOKUP($C85,[1]裸属性!$A$84:$AK$163,COLUMN(AA82),0)</f>
        <v>0</v>
      </c>
      <c r="AX85" s="23">
        <f>VLOOKUP($C85,[1]裸属性!$A$84:$AK$163,COLUMN(AB82),0)</f>
        <v>0</v>
      </c>
      <c r="AY85" s="23">
        <f>VLOOKUP($C85,[1]裸属性!$A$84:$AK$163,COLUMN(AC82),0)</f>
        <v>0</v>
      </c>
      <c r="AZ85" s="23">
        <f>VLOOKUP($C85,[1]裸属性!$A$84:$AK$163,COLUMN(AD82),0)</f>
        <v>0</v>
      </c>
      <c r="BA85" s="23">
        <f>VLOOKUP($C85,[1]裸属性!$A$84:$AK$163,COLUMN(AE82),0)</f>
        <v>0</v>
      </c>
      <c r="BB85" s="23">
        <f>VLOOKUP($C85,[1]裸属性!$A$84:$AK$163,COLUMN(AF82),0)</f>
        <v>99999</v>
      </c>
      <c r="BC85" s="23">
        <f>VLOOKUP($C85,[1]裸属性!$A$84:$AK$163,COLUMN(AG82),0)</f>
        <v>0</v>
      </c>
      <c r="BD85" s="23">
        <f>VLOOKUP($C85,[1]裸属性!$A$84:$AK$163,COLUMN(AH82),0)</f>
        <v>0</v>
      </c>
      <c r="BE85" s="23">
        <f>VLOOKUP($C85,[1]裸属性!$A$84:$AK$163,COLUMN(AI82),0)</f>
        <v>0</v>
      </c>
      <c r="BF85" s="23">
        <f>VLOOKUP($C85,[1]裸属性!$A$84:$AK$163,COLUMN(AJ82),0)</f>
        <v>0</v>
      </c>
      <c r="BG85" s="26"/>
    </row>
    <row r="86" spans="1:59" x14ac:dyDescent="0.15">
      <c r="A86">
        <v>1082</v>
      </c>
      <c r="C86">
        <f>C85+1</f>
        <v>2</v>
      </c>
      <c r="D86">
        <f ca="1">ROUND(X86*[1]期望属性!$F$23+Y86*[1]期望属性!$F$25+Z86*[1]期望属性!$F$24+AA86*[1]期望属性!$F$26+AB86*[1]期望属性!$F$27+AC86*[1]期望属性!$F$28+W86*[1]期望属性!$F$29+AF86*[1]期望属性!$F$31+AL86*[1]期望属性!$F$30+AS86*[1]期望属性!$F$33+AT86*[1]期望属性!$F$35+AU86*[1]期望属性!$F$34,0)</f>
        <v>74269</v>
      </c>
      <c r="E86">
        <v>1</v>
      </c>
      <c r="F86">
        <f t="shared" ref="F86:F149" ca="1" si="27">RANDBETWEEN(1,2)</f>
        <v>1</v>
      </c>
      <c r="G86" t="str">
        <f t="shared" ca="1" si="26"/>
        <v>14,101,1</v>
      </c>
      <c r="H86" t="str">
        <f t="shared" ca="1" si="14"/>
        <v>17,6002,1</v>
      </c>
      <c r="I86" t="str">
        <f t="shared" ca="1" si="16"/>
        <v>1003,2</v>
      </c>
      <c r="J86" t="str">
        <f t="shared" ca="1" si="17"/>
        <v>1004,2</v>
      </c>
      <c r="K86" t="str">
        <f t="shared" ca="1" si="18"/>
        <v>1005,2</v>
      </c>
      <c r="L86" t="str">
        <f t="shared" ca="1" si="19"/>
        <v>1006,2</v>
      </c>
      <c r="M86" t="str">
        <f t="shared" ca="1" si="20"/>
        <v>1007,2</v>
      </c>
      <c r="N86" t="str">
        <f t="shared" ca="1" si="21"/>
        <v>1008,2</v>
      </c>
      <c r="O86">
        <f t="shared" ca="1" si="22"/>
        <v>1009</v>
      </c>
      <c r="P86">
        <f t="shared" ca="1" si="23"/>
        <v>0</v>
      </c>
      <c r="Q86">
        <f t="shared" ca="1" si="24"/>
        <v>0</v>
      </c>
      <c r="R86" s="1" t="str">
        <f ca="1">"7,"&amp;INDEX(所有佣兵id!$A$3:$A$42,RANDBETWEEN(1,COUNT(所有佣兵id!$A$3:$A$42)))&amp;",1"</f>
        <v>7,6,1</v>
      </c>
      <c r="S86" s="1" t="str">
        <f ca="1">"7,"&amp;INDEX(所有佣兵id!$A$3:$A$42,RANDBETWEEN(1,COUNT(所有佣兵id!$A$3:$A$42)))&amp;",1"</f>
        <v>7,33,1</v>
      </c>
      <c r="T86" s="1" t="str">
        <f ca="1">"7,"&amp;INDEX(所有佣兵id!$A$3:$A$42,RANDBETWEEN(1,COUNT(所有佣兵id!$A$3:$A$42)))&amp;",1"</f>
        <v>7,58,1</v>
      </c>
      <c r="U86" s="1">
        <f ca="1">IF(C86&lt;21,0,"7,"&amp;INDEX(所有佣兵id!$A$3:$A$42,RANDBETWEEN(1,COUNT(所有佣兵id!$A$3:$A$42)))&amp;",1")</f>
        <v>0</v>
      </c>
      <c r="V86" s="1">
        <f ca="1">IF(C86&lt;31,0,"7,"&amp;INDEX(所有佣兵id!$A$3:$A$42,RANDBETWEEN(1,COUNT(所有佣兵id!$A$3:$A$42)))&amp;",1")</f>
        <v>0</v>
      </c>
      <c r="W86" s="21">
        <f ca="1">INT(VLOOKUP($C86,[1]裸属性!$A$84:$AK$163,COLUMN(F82),0)*(1+$E86/10+RANDBETWEEN(-1,1)/10))</f>
        <v>8176</v>
      </c>
      <c r="X86" s="23">
        <v>100</v>
      </c>
      <c r="Y86" s="21">
        <f ca="1">INT(VLOOKUP($C86,[1]裸属性!$A$84:$AK$163,COLUMN(H82),0)*(1+$E86/10+RANDBETWEEN(-1,1)/10))</f>
        <v>98</v>
      </c>
      <c r="Z86" s="19">
        <f ca="1">INT(VLOOKUP($C86,[1]裸属性!$A$84:$AK$163,COLUMN(B83),0)*(1+$E86/10+RANDBETWEEN(-1,1)/10))</f>
        <v>193</v>
      </c>
      <c r="AA86" s="19">
        <f ca="1">INT(VLOOKUP($C86,[1]裸属性!$A$84:$AK$163,COLUMN(C83),0)*(1+$E86/10+RANDBETWEEN(-1,1)/10))</f>
        <v>116</v>
      </c>
      <c r="AB86" s="19">
        <f ca="1">INT(VLOOKUP($C86,[1]裸属性!$A$84:$AK$163,COLUMN(D83),0)*(1+$E86/10+RANDBETWEEN(-1,1)/10))</f>
        <v>231</v>
      </c>
      <c r="AC86" s="19">
        <f ca="1">INT(VLOOKUP($C86,[1]裸属性!$A$84:$AK$163,COLUMN(E83),0)*(1+$E86/10+RANDBETWEEN(-1,1)/10))</f>
        <v>116</v>
      </c>
      <c r="AD86" s="23">
        <f>0</f>
        <v>0</v>
      </c>
      <c r="AE86" s="23">
        <v>0</v>
      </c>
      <c r="AF86" s="25">
        <f ca="1">INT(VLOOKUP($C86,[1]裸属性!$A$84:$AK$163,COLUMN(J83),0)*(1+$E86/10+RANDBETWEEN(-1,1)/10))</f>
        <v>12</v>
      </c>
      <c r="AG86" s="23">
        <f>VLOOKUP($C86,[1]裸属性!$A$84:$AK$163,COLUMN(K83),0)</f>
        <v>30</v>
      </c>
      <c r="AH86" s="23">
        <f>VLOOKUP($C86,[1]裸属性!$A$84:$AK$163,COLUMN(L83),0)</f>
        <v>800</v>
      </c>
      <c r="AI86" s="23">
        <f>VLOOKUP($C86,[1]裸属性!$A$84:$AK$163,COLUMN(M83),0)</f>
        <v>600</v>
      </c>
      <c r="AJ86" s="23">
        <f>VLOOKUP($C86,[1]裸属性!$A$84:$AK$163,COLUMN(N83),0)</f>
        <v>175</v>
      </c>
      <c r="AK86" s="23">
        <f>VLOOKUP($C86,[1]裸属性!$A$84:$AK$163,COLUMN(O83),0)</f>
        <v>99</v>
      </c>
      <c r="AL86" s="25">
        <f ca="1">INT(VLOOKUP($C86,[1]裸属性!$A$84:$AK$163,COLUMN(P83),0)*(1+$E86/10+RANDBETWEEN(-1,1)/10))</f>
        <v>8</v>
      </c>
      <c r="AM86" s="23">
        <f>VLOOKUP($C86,[1]裸属性!$A$84:$AK$163,COLUMN(Q83),0)</f>
        <v>0</v>
      </c>
      <c r="AN86" s="23">
        <f>VLOOKUP($C86,[1]裸属性!$A$84:$AK$163,COLUMN(R83),0)</f>
        <v>0</v>
      </c>
      <c r="AO86" s="23">
        <f>VLOOKUP($C86,[1]裸属性!$A$84:$AK$163,COLUMN(S83),0)</f>
        <v>0</v>
      </c>
      <c r="AP86" s="23">
        <f>VLOOKUP($C86,[1]裸属性!$A$84:$AK$163,COLUMN(T83),0)</f>
        <v>0</v>
      </c>
      <c r="AQ86" s="23">
        <f>VLOOKUP($C86,[1]裸属性!$A$84:$AK$163,COLUMN(U83),0)</f>
        <v>0</v>
      </c>
      <c r="AR86" s="23">
        <f>VLOOKUP($C86,[1]裸属性!$A$84:$AK$163,COLUMN(V83),0)</f>
        <v>0</v>
      </c>
      <c r="AS86" s="25">
        <f ca="1">INT(VLOOKUP($C86,[1]裸属性!$A$84:$AK$163,COLUMN(W83),0)*(1+$E86/10+RANDBETWEEN(-1,1)/10))</f>
        <v>28</v>
      </c>
      <c r="AT86" s="25">
        <f ca="1">INT(VLOOKUP($C86,[1]裸属性!$A$84:$AK$163,COLUMN(X83),0)*(1+$E86/10+RANDBETWEEN(-1,1)/10))</f>
        <v>5000</v>
      </c>
      <c r="AU86" s="25">
        <f ca="1">INT(VLOOKUP($C86,[1]裸属性!$A$84:$AK$163,COLUMN(Y83),0)*(1+$E86/10+RANDBETWEEN(-1,1)/10))</f>
        <v>14</v>
      </c>
      <c r="AV86" s="23">
        <f>VLOOKUP($C86,[1]裸属性!$A$84:$AK$163,COLUMN(Z83),0)</f>
        <v>0</v>
      </c>
      <c r="AW86" s="23">
        <f>VLOOKUP($C86,[1]裸属性!$A$84:$AK$163,COLUMN(AA83),0)</f>
        <v>0</v>
      </c>
      <c r="AX86" s="23">
        <f>VLOOKUP($C86,[1]裸属性!$A$84:$AK$163,COLUMN(AB83),0)</f>
        <v>0</v>
      </c>
      <c r="AY86" s="23">
        <f>VLOOKUP($C86,[1]裸属性!$A$84:$AK$163,COLUMN(AC83),0)</f>
        <v>0</v>
      </c>
      <c r="AZ86" s="23">
        <f>VLOOKUP($C86,[1]裸属性!$A$84:$AK$163,COLUMN(AD83),0)</f>
        <v>0</v>
      </c>
      <c r="BA86" s="23">
        <f>VLOOKUP($C86,[1]裸属性!$A$84:$AK$163,COLUMN(AE83),0)</f>
        <v>0</v>
      </c>
      <c r="BB86" s="23">
        <f>VLOOKUP($C86,[1]裸属性!$A$84:$AK$163,COLUMN(AF83),0)</f>
        <v>99999</v>
      </c>
      <c r="BC86" s="23">
        <f>VLOOKUP($C86,[1]裸属性!$A$84:$AK$163,COLUMN(AG83),0)</f>
        <v>0</v>
      </c>
      <c r="BD86" s="23">
        <f>VLOOKUP($C86,[1]裸属性!$A$84:$AK$163,COLUMN(AH83),0)</f>
        <v>0</v>
      </c>
      <c r="BE86" s="23">
        <f>VLOOKUP($C86,[1]裸属性!$A$84:$AK$163,COLUMN(AI83),0)</f>
        <v>0</v>
      </c>
      <c r="BF86" s="23">
        <f>VLOOKUP($C86,[1]裸属性!$A$84:$AK$163,COLUMN(AJ83),0)</f>
        <v>0</v>
      </c>
      <c r="BG86" s="26"/>
    </row>
    <row r="87" spans="1:59" x14ac:dyDescent="0.15">
      <c r="A87">
        <v>1083</v>
      </c>
      <c r="C87">
        <f t="shared" ref="C87:C150" si="28">C86+1</f>
        <v>3</v>
      </c>
      <c r="D87">
        <f ca="1">ROUND(X87*[1]期望属性!$F$23+Y87*[1]期望属性!$F$25+Z87*[1]期望属性!$F$24+AA87*[1]期望属性!$F$26+AB87*[1]期望属性!$F$27+AC87*[1]期望属性!$F$28+W87*[1]期望属性!$F$29+AF87*[1]期望属性!$F$31+AL87*[1]期望属性!$F$30+AS87*[1]期望属性!$F$33+AT87*[1]期望属性!$F$35+AU87*[1]期望属性!$F$34,0)</f>
        <v>97433</v>
      </c>
      <c r="E87">
        <v>1</v>
      </c>
      <c r="F87">
        <f t="shared" ca="1" si="27"/>
        <v>1</v>
      </c>
      <c r="G87" t="str">
        <f t="shared" ca="1" si="26"/>
        <v>14,101,1</v>
      </c>
      <c r="H87" t="str">
        <f t="shared" ca="1" si="14"/>
        <v>17,6003,1</v>
      </c>
      <c r="I87" t="str">
        <f t="shared" ca="1" si="16"/>
        <v>1003,3</v>
      </c>
      <c r="J87" t="str">
        <f t="shared" ca="1" si="17"/>
        <v>1004,3</v>
      </c>
      <c r="K87" t="str">
        <f t="shared" ca="1" si="18"/>
        <v>1005,3</v>
      </c>
      <c r="L87" t="str">
        <f t="shared" ca="1" si="19"/>
        <v>1006,3</v>
      </c>
      <c r="M87" t="str">
        <f t="shared" ca="1" si="20"/>
        <v>1007,3</v>
      </c>
      <c r="N87" t="str">
        <f t="shared" ca="1" si="21"/>
        <v>1008,3</v>
      </c>
      <c r="O87">
        <f t="shared" ca="1" si="22"/>
        <v>1009</v>
      </c>
      <c r="P87">
        <f t="shared" ca="1" si="23"/>
        <v>0</v>
      </c>
      <c r="Q87">
        <f t="shared" ca="1" si="24"/>
        <v>0</v>
      </c>
      <c r="R87" s="1" t="str">
        <f ca="1">"7,"&amp;INDEX(所有佣兵id!$A$3:$A$42,RANDBETWEEN(1,COUNT(所有佣兵id!$A$3:$A$42)))&amp;",1"</f>
        <v>7,62,1</v>
      </c>
      <c r="S87" s="1" t="str">
        <f ca="1">"7,"&amp;INDEX(所有佣兵id!$A$3:$A$42,RANDBETWEEN(1,COUNT(所有佣兵id!$A$3:$A$42)))&amp;",1"</f>
        <v>7,49,1</v>
      </c>
      <c r="T87" s="1" t="str">
        <f ca="1">"7,"&amp;INDEX(所有佣兵id!$A$3:$A$42,RANDBETWEEN(1,COUNT(所有佣兵id!$A$3:$A$42)))&amp;",1"</f>
        <v>7,20,1</v>
      </c>
      <c r="U87" s="1">
        <f ca="1">IF(C87&lt;21,0,"7,"&amp;INDEX(所有佣兵id!$A$3:$A$42,RANDBETWEEN(1,COUNT(所有佣兵id!$A$3:$A$42)))&amp;",1")</f>
        <v>0</v>
      </c>
      <c r="V87" s="1">
        <f ca="1">IF(C87&lt;31,0,"7,"&amp;INDEX(所有佣兵id!$A$3:$A$42,RANDBETWEEN(1,COUNT(所有佣兵id!$A$3:$A$42)))&amp;",1")</f>
        <v>0</v>
      </c>
      <c r="W87" s="21">
        <f ca="1">INT(VLOOKUP($C87,[1]裸属性!$A$84:$AK$163,COLUMN(F83),0)*(1+$E87/10+RANDBETWEEN(-1,1)/10))</f>
        <v>11592</v>
      </c>
      <c r="X87" s="23">
        <v>100</v>
      </c>
      <c r="Y87" s="21">
        <f ca="1">INT(VLOOKUP($C87,[1]裸属性!$A$84:$AK$163,COLUMN(H83),0)*(1+$E87/10+RANDBETWEEN(-1,1)/10))</f>
        <v>140</v>
      </c>
      <c r="Z87" s="19">
        <f ca="1">INT(VLOOKUP($C87,[1]裸属性!$A$84:$AK$163,COLUMN(B84),0)*(1+$E87/10+RANDBETWEEN(-1,1)/10))</f>
        <v>277</v>
      </c>
      <c r="AA87" s="19">
        <f ca="1">INT(VLOOKUP($C87,[1]裸属性!$A$84:$AK$163,COLUMN(C84),0)*(1+$E87/10+RANDBETWEEN(-1,1)/10))</f>
        <v>166</v>
      </c>
      <c r="AB87" s="19">
        <f ca="1">INT(VLOOKUP($C87,[1]裸属性!$A$84:$AK$163,COLUMN(D84),0)*(1+$E87/10+RANDBETWEEN(-1,1)/10))</f>
        <v>302</v>
      </c>
      <c r="AC87" s="19">
        <f ca="1">INT(VLOOKUP($C87,[1]裸属性!$A$84:$AK$163,COLUMN(E84),0)*(1+$E87/10+RANDBETWEEN(-1,1)/10))</f>
        <v>166</v>
      </c>
      <c r="AD87" s="23">
        <f>0</f>
        <v>0</v>
      </c>
      <c r="AE87" s="23">
        <v>0</v>
      </c>
      <c r="AF87" s="25">
        <f ca="1">INT(VLOOKUP($C87,[1]裸属性!$A$84:$AK$163,COLUMN(J84),0)*(1+$E87/10+RANDBETWEEN(-1,1)/10))</f>
        <v>16</v>
      </c>
      <c r="AG87" s="23">
        <f>VLOOKUP($C87,[1]裸属性!$A$84:$AK$163,COLUMN(K84),0)</f>
        <v>30</v>
      </c>
      <c r="AH87" s="23">
        <f>VLOOKUP($C87,[1]裸属性!$A$84:$AK$163,COLUMN(L84),0)</f>
        <v>800</v>
      </c>
      <c r="AI87" s="23">
        <f>VLOOKUP($C87,[1]裸属性!$A$84:$AK$163,COLUMN(M84),0)</f>
        <v>600</v>
      </c>
      <c r="AJ87" s="23">
        <f>VLOOKUP($C87,[1]裸属性!$A$84:$AK$163,COLUMN(N84),0)</f>
        <v>175</v>
      </c>
      <c r="AK87" s="23">
        <f>VLOOKUP($C87,[1]裸属性!$A$84:$AK$163,COLUMN(O84),0)</f>
        <v>99</v>
      </c>
      <c r="AL87" s="25">
        <f ca="1">INT(VLOOKUP($C87,[1]裸属性!$A$84:$AK$163,COLUMN(P84),0)*(1+$E87/10+RANDBETWEEN(-1,1)/10))</f>
        <v>10</v>
      </c>
      <c r="AM87" s="23">
        <f>VLOOKUP($C87,[1]裸属性!$A$84:$AK$163,COLUMN(Q84),0)</f>
        <v>0</v>
      </c>
      <c r="AN87" s="23">
        <f>VLOOKUP($C87,[1]裸属性!$A$84:$AK$163,COLUMN(R84),0)</f>
        <v>0</v>
      </c>
      <c r="AO87" s="23">
        <f>VLOOKUP($C87,[1]裸属性!$A$84:$AK$163,COLUMN(S84),0)</f>
        <v>0</v>
      </c>
      <c r="AP87" s="23">
        <f>VLOOKUP($C87,[1]裸属性!$A$84:$AK$163,COLUMN(T84),0)</f>
        <v>0</v>
      </c>
      <c r="AQ87" s="23">
        <f>VLOOKUP($C87,[1]裸属性!$A$84:$AK$163,COLUMN(U84),0)</f>
        <v>0</v>
      </c>
      <c r="AR87" s="23">
        <f>VLOOKUP($C87,[1]裸属性!$A$84:$AK$163,COLUMN(V84),0)</f>
        <v>0</v>
      </c>
      <c r="AS87" s="25">
        <f ca="1">INT(VLOOKUP($C87,[1]裸属性!$A$84:$AK$163,COLUMN(W84),0)*(1+$E87/10+RANDBETWEEN(-1,1)/10))</f>
        <v>38</v>
      </c>
      <c r="AT87" s="25">
        <f ca="1">INT(VLOOKUP($C87,[1]裸属性!$A$84:$AK$163,COLUMN(X84),0)*(1+$E87/10+RANDBETWEEN(-1,1)/10))</f>
        <v>5500</v>
      </c>
      <c r="AU87" s="25">
        <f ca="1">INT(VLOOKUP($C87,[1]裸属性!$A$84:$AK$163,COLUMN(Y84),0)*(1+$E87/10+RANDBETWEEN(-1,1)/10))</f>
        <v>19</v>
      </c>
      <c r="AV87" s="23">
        <f>VLOOKUP($C87,[1]裸属性!$A$84:$AK$163,COLUMN(Z84),0)</f>
        <v>0</v>
      </c>
      <c r="AW87" s="23">
        <f>VLOOKUP($C87,[1]裸属性!$A$84:$AK$163,COLUMN(AA84),0)</f>
        <v>0</v>
      </c>
      <c r="AX87" s="23">
        <f>VLOOKUP($C87,[1]裸属性!$A$84:$AK$163,COLUMN(AB84),0)</f>
        <v>0</v>
      </c>
      <c r="AY87" s="23">
        <f>VLOOKUP($C87,[1]裸属性!$A$84:$AK$163,COLUMN(AC84),0)</f>
        <v>0</v>
      </c>
      <c r="AZ87" s="23">
        <f>VLOOKUP($C87,[1]裸属性!$A$84:$AK$163,COLUMN(AD84),0)</f>
        <v>0</v>
      </c>
      <c r="BA87" s="23">
        <f>VLOOKUP($C87,[1]裸属性!$A$84:$AK$163,COLUMN(AE84),0)</f>
        <v>0</v>
      </c>
      <c r="BB87" s="23">
        <f>VLOOKUP($C87,[1]裸属性!$A$84:$AK$163,COLUMN(AF84),0)</f>
        <v>99999</v>
      </c>
      <c r="BC87" s="23">
        <f>VLOOKUP($C87,[1]裸属性!$A$84:$AK$163,COLUMN(AG84),0)</f>
        <v>0</v>
      </c>
      <c r="BD87" s="23">
        <f>VLOOKUP($C87,[1]裸属性!$A$84:$AK$163,COLUMN(AH84),0)</f>
        <v>0</v>
      </c>
      <c r="BE87" s="23">
        <f>VLOOKUP($C87,[1]裸属性!$A$84:$AK$163,COLUMN(AI84),0)</f>
        <v>0</v>
      </c>
      <c r="BF87" s="23">
        <f>VLOOKUP($C87,[1]裸属性!$A$84:$AK$163,COLUMN(AJ84),0)</f>
        <v>0</v>
      </c>
      <c r="BG87" s="26"/>
    </row>
    <row r="88" spans="1:59" x14ac:dyDescent="0.15">
      <c r="A88">
        <v>1084</v>
      </c>
      <c r="C88">
        <f t="shared" si="28"/>
        <v>4</v>
      </c>
      <c r="D88">
        <f ca="1">ROUND(X88*[1]期望属性!$F$23+Y88*[1]期望属性!$F$25+Z88*[1]期望属性!$F$24+AA88*[1]期望属性!$F$26+AB88*[1]期望属性!$F$27+AC88*[1]期望属性!$F$28+W88*[1]期望属性!$F$29+AF88*[1]期望属性!$F$31+AL88*[1]期望属性!$F$30+AS88*[1]期望属性!$F$33+AT88*[1]期望属性!$F$35+AU88*[1]期望属性!$F$34,0)</f>
        <v>107771</v>
      </c>
      <c r="E88">
        <v>1</v>
      </c>
      <c r="F88">
        <f t="shared" ca="1" si="27"/>
        <v>1</v>
      </c>
      <c r="G88" t="str">
        <f t="shared" ca="1" si="26"/>
        <v>14,101,1</v>
      </c>
      <c r="H88" t="str">
        <f t="shared" ca="1" si="14"/>
        <v>17,6004,1</v>
      </c>
      <c r="I88" t="str">
        <f t="shared" ca="1" si="16"/>
        <v>1003,4</v>
      </c>
      <c r="J88" t="str">
        <f t="shared" ca="1" si="17"/>
        <v>1004,4</v>
      </c>
      <c r="K88" t="str">
        <f t="shared" ca="1" si="18"/>
        <v>1005,4</v>
      </c>
      <c r="L88" t="str">
        <f t="shared" ca="1" si="19"/>
        <v>1006,4</v>
      </c>
      <c r="M88" t="str">
        <f t="shared" ca="1" si="20"/>
        <v>1007,4</v>
      </c>
      <c r="N88" t="str">
        <f t="shared" ca="1" si="21"/>
        <v>1008,4</v>
      </c>
      <c r="O88">
        <f t="shared" ca="1" si="22"/>
        <v>1009</v>
      </c>
      <c r="P88">
        <f t="shared" ca="1" si="23"/>
        <v>0</v>
      </c>
      <c r="Q88">
        <f t="shared" ca="1" si="24"/>
        <v>0</v>
      </c>
      <c r="R88" s="1" t="str">
        <f ca="1">"7,"&amp;INDEX(所有佣兵id!$A$3:$A$42,RANDBETWEEN(1,COUNT(所有佣兵id!$A$3:$A$42)))&amp;",1"</f>
        <v>7,31,1</v>
      </c>
      <c r="S88" s="1" t="str">
        <f ca="1">"7,"&amp;INDEX(所有佣兵id!$A$3:$A$42,RANDBETWEEN(1,COUNT(所有佣兵id!$A$3:$A$42)))&amp;",1"</f>
        <v>7,27,1</v>
      </c>
      <c r="T88" s="1" t="str">
        <f ca="1">"7,"&amp;INDEX(所有佣兵id!$A$3:$A$42,RANDBETWEEN(1,COUNT(所有佣兵id!$A$3:$A$42)))&amp;",1"</f>
        <v>7,19,1</v>
      </c>
      <c r="U88" s="1">
        <f ca="1">IF(C88&lt;21,0,"7,"&amp;INDEX(所有佣兵id!$A$3:$A$42,RANDBETWEEN(1,COUNT(所有佣兵id!$A$3:$A$42)))&amp;",1")</f>
        <v>0</v>
      </c>
      <c r="V88" s="1">
        <f ca="1">IF(C88&lt;31,0,"7,"&amp;INDEX(所有佣兵id!$A$3:$A$42,RANDBETWEEN(1,COUNT(所有佣兵id!$A$3:$A$42)))&amp;",1")</f>
        <v>0</v>
      </c>
      <c r="W88" s="21">
        <f ca="1">INT(VLOOKUP($C88,[1]裸属性!$A$84:$AK$163,COLUMN(F84),0)*(1+$E88/10+RANDBETWEEN(-1,1)/10))</f>
        <v>13278</v>
      </c>
      <c r="X88" s="23">
        <v>100</v>
      </c>
      <c r="Y88" s="21">
        <f ca="1">INT(VLOOKUP($C88,[1]裸属性!$A$84:$AK$163,COLUMN(H84),0)*(1+$E88/10+RANDBETWEEN(-1,1)/10))</f>
        <v>176</v>
      </c>
      <c r="Z88" s="19">
        <f ca="1">INT(VLOOKUP($C88,[1]裸属性!$A$84:$AK$163,COLUMN(B85),0)*(1+$E88/10+RANDBETWEEN(-1,1)/10))</f>
        <v>379</v>
      </c>
      <c r="AA88" s="19">
        <f ca="1">INT(VLOOKUP($C88,[1]裸属性!$A$84:$AK$163,COLUMN(C85),0)*(1+$E88/10+RANDBETWEEN(-1,1)/10))</f>
        <v>191</v>
      </c>
      <c r="AB88" s="19">
        <f ca="1">INT(VLOOKUP($C88,[1]裸属性!$A$84:$AK$163,COLUMN(D85),0)*(1+$E88/10+RANDBETWEEN(-1,1)/10))</f>
        <v>379</v>
      </c>
      <c r="AC88" s="19">
        <f ca="1">INT(VLOOKUP($C88,[1]裸属性!$A$84:$AK$163,COLUMN(E85),0)*(1+$E88/10+RANDBETWEEN(-1,1)/10))</f>
        <v>191</v>
      </c>
      <c r="AD88" s="23">
        <f>0</f>
        <v>0</v>
      </c>
      <c r="AE88" s="23">
        <v>0</v>
      </c>
      <c r="AF88" s="25">
        <f ca="1">INT(VLOOKUP($C88,[1]裸属性!$A$84:$AK$163,COLUMN(J85),0)*(1+$E88/10+RANDBETWEEN(-1,1)/10))</f>
        <v>19</v>
      </c>
      <c r="AG88" s="23">
        <f>VLOOKUP($C88,[1]裸属性!$A$84:$AK$163,COLUMN(K85),0)</f>
        <v>30</v>
      </c>
      <c r="AH88" s="23">
        <f>VLOOKUP($C88,[1]裸属性!$A$84:$AK$163,COLUMN(L85),0)</f>
        <v>800</v>
      </c>
      <c r="AI88" s="23">
        <f>VLOOKUP($C88,[1]裸属性!$A$84:$AK$163,COLUMN(M85),0)</f>
        <v>600</v>
      </c>
      <c r="AJ88" s="23">
        <f>VLOOKUP($C88,[1]裸属性!$A$84:$AK$163,COLUMN(N85),0)</f>
        <v>175</v>
      </c>
      <c r="AK88" s="23">
        <f>VLOOKUP($C88,[1]裸属性!$A$84:$AK$163,COLUMN(O85),0)</f>
        <v>99</v>
      </c>
      <c r="AL88" s="25">
        <f ca="1">INT(VLOOKUP($C88,[1]裸属性!$A$84:$AK$163,COLUMN(P85),0)*(1+$E88/10+RANDBETWEEN(-1,1)/10))</f>
        <v>13</v>
      </c>
      <c r="AM88" s="23">
        <f>VLOOKUP($C88,[1]裸属性!$A$84:$AK$163,COLUMN(Q85),0)</f>
        <v>0</v>
      </c>
      <c r="AN88" s="23">
        <f>VLOOKUP($C88,[1]裸属性!$A$84:$AK$163,COLUMN(R85),0)</f>
        <v>0</v>
      </c>
      <c r="AO88" s="23">
        <f>VLOOKUP($C88,[1]裸属性!$A$84:$AK$163,COLUMN(S85),0)</f>
        <v>0</v>
      </c>
      <c r="AP88" s="23">
        <f>VLOOKUP($C88,[1]裸属性!$A$84:$AK$163,COLUMN(T85),0)</f>
        <v>0</v>
      </c>
      <c r="AQ88" s="23">
        <f>VLOOKUP($C88,[1]裸属性!$A$84:$AK$163,COLUMN(U85),0)</f>
        <v>0</v>
      </c>
      <c r="AR88" s="23">
        <f>VLOOKUP($C88,[1]裸属性!$A$84:$AK$163,COLUMN(V85),0)</f>
        <v>0</v>
      </c>
      <c r="AS88" s="25">
        <f ca="1">INT(VLOOKUP($C88,[1]裸属性!$A$84:$AK$163,COLUMN(W85),0)*(1+$E88/10+RANDBETWEEN(-1,1)/10))</f>
        <v>41</v>
      </c>
      <c r="AT88" s="25">
        <f ca="1">INT(VLOOKUP($C88,[1]裸属性!$A$84:$AK$163,COLUMN(X85),0)*(1+$E88/10+RANDBETWEEN(-1,1)/10))</f>
        <v>5500</v>
      </c>
      <c r="AU88" s="25">
        <f ca="1">INT(VLOOKUP($C88,[1]裸属性!$A$84:$AK$163,COLUMN(Y85),0)*(1+$E88/10+RANDBETWEEN(-1,1)/10))</f>
        <v>24</v>
      </c>
      <c r="AV88" s="23">
        <f>VLOOKUP($C88,[1]裸属性!$A$84:$AK$163,COLUMN(Z85),0)</f>
        <v>0</v>
      </c>
      <c r="AW88" s="23">
        <f>VLOOKUP($C88,[1]裸属性!$A$84:$AK$163,COLUMN(AA85),0)</f>
        <v>0</v>
      </c>
      <c r="AX88" s="23">
        <f>VLOOKUP($C88,[1]裸属性!$A$84:$AK$163,COLUMN(AB85),0)</f>
        <v>0</v>
      </c>
      <c r="AY88" s="23">
        <f>VLOOKUP($C88,[1]裸属性!$A$84:$AK$163,COLUMN(AC85),0)</f>
        <v>0</v>
      </c>
      <c r="AZ88" s="23">
        <f>VLOOKUP($C88,[1]裸属性!$A$84:$AK$163,COLUMN(AD85),0)</f>
        <v>0</v>
      </c>
      <c r="BA88" s="23">
        <f>VLOOKUP($C88,[1]裸属性!$A$84:$AK$163,COLUMN(AE85),0)</f>
        <v>0</v>
      </c>
      <c r="BB88" s="23">
        <f>VLOOKUP($C88,[1]裸属性!$A$84:$AK$163,COLUMN(AF85),0)</f>
        <v>99999</v>
      </c>
      <c r="BC88" s="23">
        <f>VLOOKUP($C88,[1]裸属性!$A$84:$AK$163,COLUMN(AG85),0)</f>
        <v>0</v>
      </c>
      <c r="BD88" s="23">
        <f>VLOOKUP($C88,[1]裸属性!$A$84:$AK$163,COLUMN(AH85),0)</f>
        <v>0</v>
      </c>
      <c r="BE88" s="23">
        <f>VLOOKUP($C88,[1]裸属性!$A$84:$AK$163,COLUMN(AI85),0)</f>
        <v>0</v>
      </c>
      <c r="BF88" s="23">
        <f>VLOOKUP($C88,[1]裸属性!$A$84:$AK$163,COLUMN(AJ85),0)</f>
        <v>0</v>
      </c>
      <c r="BG88" s="26"/>
    </row>
    <row r="89" spans="1:59" x14ac:dyDescent="0.15">
      <c r="A89">
        <v>1085</v>
      </c>
      <c r="C89">
        <f t="shared" si="28"/>
        <v>5</v>
      </c>
      <c r="D89">
        <f ca="1">ROUND(X89*[1]期望属性!$F$23+Y89*[1]期望属性!$F$25+Z89*[1]期望属性!$F$24+AA89*[1]期望属性!$F$26+AB89*[1]期望属性!$F$27+AC89*[1]期望属性!$F$28+W89*[1]期望属性!$F$29+AF89*[1]期望属性!$F$31+AL89*[1]期望属性!$F$30+AS89*[1]期望属性!$F$33+AT89*[1]期望属性!$F$35+AU89*[1]期望属性!$F$34,0)</f>
        <v>118906</v>
      </c>
      <c r="E89">
        <v>1</v>
      </c>
      <c r="F89">
        <f t="shared" ca="1" si="27"/>
        <v>2</v>
      </c>
      <c r="G89" t="str">
        <f t="shared" ca="1" si="26"/>
        <v>14,201,1</v>
      </c>
      <c r="H89" t="str">
        <f t="shared" ca="1" si="14"/>
        <v>17,7004,1</v>
      </c>
      <c r="I89" t="str">
        <f t="shared" ca="1" si="16"/>
        <v>2003,5</v>
      </c>
      <c r="J89" t="str">
        <f t="shared" ca="1" si="17"/>
        <v>2004,5</v>
      </c>
      <c r="K89" t="str">
        <f t="shared" ca="1" si="18"/>
        <v>2005,5</v>
      </c>
      <c r="L89" t="str">
        <f t="shared" ca="1" si="19"/>
        <v>2006,5</v>
      </c>
      <c r="M89" t="str">
        <f t="shared" ca="1" si="20"/>
        <v>2007,5</v>
      </c>
      <c r="N89" t="str">
        <f t="shared" ca="1" si="21"/>
        <v>2008,5</v>
      </c>
      <c r="O89">
        <f t="shared" ca="1" si="22"/>
        <v>2009</v>
      </c>
      <c r="P89">
        <f t="shared" ca="1" si="23"/>
        <v>0</v>
      </c>
      <c r="Q89">
        <f t="shared" ca="1" si="24"/>
        <v>0</v>
      </c>
      <c r="R89" s="1" t="str">
        <f ca="1">"7,"&amp;INDEX(所有佣兵id!$A$3:$A$42,RANDBETWEEN(1,COUNT(所有佣兵id!$A$3:$A$42)))&amp;",1"</f>
        <v>7,10,1</v>
      </c>
      <c r="S89" s="1" t="str">
        <f ca="1">"7,"&amp;INDEX(所有佣兵id!$A$3:$A$42,RANDBETWEEN(1,COUNT(所有佣兵id!$A$3:$A$42)))&amp;",1"</f>
        <v>7,63,1</v>
      </c>
      <c r="T89" s="1" t="str">
        <f ca="1">"7,"&amp;INDEX(所有佣兵id!$A$3:$A$42,RANDBETWEEN(1,COUNT(所有佣兵id!$A$3:$A$42)))&amp;",1"</f>
        <v>7,31,1</v>
      </c>
      <c r="U89" s="1">
        <f ca="1">IF(C89&lt;21,0,"7,"&amp;INDEX(所有佣兵id!$A$3:$A$42,RANDBETWEEN(1,COUNT(所有佣兵id!$A$3:$A$42)))&amp;",1")</f>
        <v>0</v>
      </c>
      <c r="V89" s="1">
        <f ca="1">IF(C89&lt;31,0,"7,"&amp;INDEX(所有佣兵id!$A$3:$A$42,RANDBETWEEN(1,COUNT(所有佣兵id!$A$3:$A$42)))&amp;",1")</f>
        <v>0</v>
      </c>
      <c r="W89" s="21">
        <f ca="1">INT(VLOOKUP($C89,[1]裸属性!$A$84:$AK$163,COLUMN(F85),0)*(1+$E89/10+RANDBETWEEN(-1,1)/10))</f>
        <v>14663</v>
      </c>
      <c r="X89" s="23">
        <v>100</v>
      </c>
      <c r="Y89" s="21">
        <f ca="1">INT(VLOOKUP($C89,[1]裸属性!$A$84:$AK$163,COLUMN(H85),0)*(1+$E89/10+RANDBETWEEN(-1,1)/10))</f>
        <v>195</v>
      </c>
      <c r="Z89" s="19">
        <f ca="1">INT(VLOOKUP($C89,[1]裸属性!$A$84:$AK$163,COLUMN(B86),0)*(1+$E89/10+RANDBETWEEN(-1,1)/10))</f>
        <v>423</v>
      </c>
      <c r="AA89" s="19">
        <f ca="1">INT(VLOOKUP($C89,[1]裸属性!$A$84:$AK$163,COLUMN(C86),0)*(1+$E89/10+RANDBETWEEN(-1,1)/10))</f>
        <v>254</v>
      </c>
      <c r="AB89" s="19">
        <f ca="1">INT(VLOOKUP($C89,[1]裸属性!$A$84:$AK$163,COLUMN(D86),0)*(1+$E89/10+RANDBETWEEN(-1,1)/10))</f>
        <v>462</v>
      </c>
      <c r="AC89" s="19">
        <f ca="1">INT(VLOOKUP($C89,[1]裸属性!$A$84:$AK$163,COLUMN(E86),0)*(1+$E89/10+RANDBETWEEN(-1,1)/10))</f>
        <v>212</v>
      </c>
      <c r="AD89" s="23">
        <f>0</f>
        <v>0</v>
      </c>
      <c r="AE89" s="23">
        <v>0</v>
      </c>
      <c r="AF89" s="25">
        <f ca="1">INT(VLOOKUP($C89,[1]裸属性!$A$84:$AK$163,COLUMN(J86),0)*(1+$E89/10+RANDBETWEEN(-1,1)/10))</f>
        <v>24</v>
      </c>
      <c r="AG89" s="23">
        <f>VLOOKUP($C89,[1]裸属性!$A$84:$AK$163,COLUMN(K86),0)</f>
        <v>30</v>
      </c>
      <c r="AH89" s="23">
        <f>VLOOKUP($C89,[1]裸属性!$A$84:$AK$163,COLUMN(L86),0)</f>
        <v>800</v>
      </c>
      <c r="AI89" s="23">
        <f>VLOOKUP($C89,[1]裸属性!$A$84:$AK$163,COLUMN(M86),0)</f>
        <v>600</v>
      </c>
      <c r="AJ89" s="23">
        <f>VLOOKUP($C89,[1]裸属性!$A$84:$AK$163,COLUMN(N86),0)</f>
        <v>175</v>
      </c>
      <c r="AK89" s="23">
        <f>VLOOKUP($C89,[1]裸属性!$A$84:$AK$163,COLUMN(O86),0)</f>
        <v>99</v>
      </c>
      <c r="AL89" s="25">
        <f ca="1">INT(VLOOKUP($C89,[1]裸属性!$A$84:$AK$163,COLUMN(P86),0)*(1+$E89/10+RANDBETWEEN(-1,1)/10))</f>
        <v>20</v>
      </c>
      <c r="AM89" s="23">
        <f>VLOOKUP($C89,[1]裸属性!$A$84:$AK$163,COLUMN(Q86),0)</f>
        <v>0</v>
      </c>
      <c r="AN89" s="23">
        <f>VLOOKUP($C89,[1]裸属性!$A$84:$AK$163,COLUMN(R86),0)</f>
        <v>0</v>
      </c>
      <c r="AO89" s="23">
        <f>VLOOKUP($C89,[1]裸属性!$A$84:$AK$163,COLUMN(S86),0)</f>
        <v>0</v>
      </c>
      <c r="AP89" s="23">
        <f>VLOOKUP($C89,[1]裸属性!$A$84:$AK$163,COLUMN(T86),0)</f>
        <v>0</v>
      </c>
      <c r="AQ89" s="23">
        <f>VLOOKUP($C89,[1]裸属性!$A$84:$AK$163,COLUMN(U86),0)</f>
        <v>0</v>
      </c>
      <c r="AR89" s="23">
        <f>VLOOKUP($C89,[1]裸属性!$A$84:$AK$163,COLUMN(V86),0)</f>
        <v>0</v>
      </c>
      <c r="AS89" s="25">
        <f ca="1">INT(VLOOKUP($C89,[1]裸属性!$A$84:$AK$163,COLUMN(W86),0)*(1+$E89/10+RANDBETWEEN(-1,1)/10))</f>
        <v>50</v>
      </c>
      <c r="AT89" s="25">
        <f ca="1">INT(VLOOKUP($C89,[1]裸属性!$A$84:$AK$163,COLUMN(X86),0)*(1+$E89/10+RANDBETWEEN(-1,1)/10))</f>
        <v>6000</v>
      </c>
      <c r="AU89" s="25">
        <f ca="1">INT(VLOOKUP($C89,[1]裸属性!$A$84:$AK$163,COLUMN(Y86),0)*(1+$E89/10+RANDBETWEEN(-1,1)/10))</f>
        <v>27</v>
      </c>
      <c r="AV89" s="23">
        <f>VLOOKUP($C89,[1]裸属性!$A$84:$AK$163,COLUMN(Z86),0)</f>
        <v>0</v>
      </c>
      <c r="AW89" s="23">
        <f>VLOOKUP($C89,[1]裸属性!$A$84:$AK$163,COLUMN(AA86),0)</f>
        <v>0</v>
      </c>
      <c r="AX89" s="23">
        <f>VLOOKUP($C89,[1]裸属性!$A$84:$AK$163,COLUMN(AB86),0)</f>
        <v>0</v>
      </c>
      <c r="AY89" s="23">
        <f>VLOOKUP($C89,[1]裸属性!$A$84:$AK$163,COLUMN(AC86),0)</f>
        <v>0</v>
      </c>
      <c r="AZ89" s="23">
        <f>VLOOKUP($C89,[1]裸属性!$A$84:$AK$163,COLUMN(AD86),0)</f>
        <v>0</v>
      </c>
      <c r="BA89" s="23">
        <f>VLOOKUP($C89,[1]裸属性!$A$84:$AK$163,COLUMN(AE86),0)</f>
        <v>0</v>
      </c>
      <c r="BB89" s="23">
        <f>VLOOKUP($C89,[1]裸属性!$A$84:$AK$163,COLUMN(AF86),0)</f>
        <v>99999</v>
      </c>
      <c r="BC89" s="23">
        <f>VLOOKUP($C89,[1]裸属性!$A$84:$AK$163,COLUMN(AG86),0)</f>
        <v>0</v>
      </c>
      <c r="BD89" s="23">
        <f>VLOOKUP($C89,[1]裸属性!$A$84:$AK$163,COLUMN(AH86),0)</f>
        <v>0</v>
      </c>
      <c r="BE89" s="23">
        <f>VLOOKUP($C89,[1]裸属性!$A$84:$AK$163,COLUMN(AI86),0)</f>
        <v>0</v>
      </c>
      <c r="BF89" s="23">
        <f>VLOOKUP($C89,[1]裸属性!$A$84:$AK$163,COLUMN(AJ86),0)</f>
        <v>0</v>
      </c>
      <c r="BG89" s="26"/>
    </row>
    <row r="90" spans="1:59" x14ac:dyDescent="0.15">
      <c r="A90">
        <v>1086</v>
      </c>
      <c r="C90">
        <f t="shared" si="28"/>
        <v>6</v>
      </c>
      <c r="D90">
        <f ca="1">ROUND(X90*[1]期望属性!$F$23+Y90*[1]期望属性!$F$25+Z90*[1]期望属性!$F$24+AA90*[1]期望属性!$F$26+AB90*[1]期望属性!$F$27+AC90*[1]期望属性!$F$28+W90*[1]期望属性!$F$29+AF90*[1]期望属性!$F$31+AL90*[1]期望属性!$F$30+AS90*[1]期望属性!$F$33+AT90*[1]期望属性!$F$35+AU90*[1]期望属性!$F$34,0)</f>
        <v>138387</v>
      </c>
      <c r="E90">
        <v>1</v>
      </c>
      <c r="F90">
        <f t="shared" ca="1" si="27"/>
        <v>2</v>
      </c>
      <c r="G90" t="str">
        <f t="shared" ca="1" si="26"/>
        <v>14,201,1</v>
      </c>
      <c r="H90" t="str">
        <f t="shared" ca="1" si="14"/>
        <v>17,7006,1</v>
      </c>
      <c r="I90" t="str">
        <f t="shared" ca="1" si="16"/>
        <v>2003,6</v>
      </c>
      <c r="J90" t="str">
        <f t="shared" ca="1" si="17"/>
        <v>2004,6</v>
      </c>
      <c r="K90" t="str">
        <f t="shared" ca="1" si="18"/>
        <v>2005,6</v>
      </c>
      <c r="L90" t="str">
        <f t="shared" ca="1" si="19"/>
        <v>2006,6</v>
      </c>
      <c r="M90" t="str">
        <f t="shared" ca="1" si="20"/>
        <v>2007,6</v>
      </c>
      <c r="N90" t="str">
        <f t="shared" ca="1" si="21"/>
        <v>2008,6</v>
      </c>
      <c r="O90">
        <f t="shared" ca="1" si="22"/>
        <v>2009</v>
      </c>
      <c r="P90">
        <f t="shared" ca="1" si="23"/>
        <v>0</v>
      </c>
      <c r="Q90">
        <f t="shared" ca="1" si="24"/>
        <v>0</v>
      </c>
      <c r="R90" s="1" t="str">
        <f ca="1">"7,"&amp;INDEX(所有佣兵id!$A$3:$A$42,RANDBETWEEN(1,COUNT(所有佣兵id!$A$3:$A$42)))&amp;",1"</f>
        <v>7,53,1</v>
      </c>
      <c r="S90" s="1" t="str">
        <f ca="1">"7,"&amp;INDEX(所有佣兵id!$A$3:$A$42,RANDBETWEEN(1,COUNT(所有佣兵id!$A$3:$A$42)))&amp;",1"</f>
        <v>7,9,1</v>
      </c>
      <c r="T90" s="1" t="str">
        <f ca="1">"7,"&amp;INDEX(所有佣兵id!$A$3:$A$42,RANDBETWEEN(1,COUNT(所有佣兵id!$A$3:$A$42)))&amp;",1"</f>
        <v>7,6,1</v>
      </c>
      <c r="U90" s="1">
        <f ca="1">IF(C90&lt;21,0,"7,"&amp;INDEX(所有佣兵id!$A$3:$A$42,RANDBETWEEN(1,COUNT(所有佣兵id!$A$3:$A$42)))&amp;",1")</f>
        <v>0</v>
      </c>
      <c r="V90" s="1">
        <f ca="1">IF(C90&lt;31,0,"7,"&amp;INDEX(所有佣兵id!$A$3:$A$42,RANDBETWEEN(1,COUNT(所有佣兵id!$A$3:$A$42)))&amp;",1")</f>
        <v>0</v>
      </c>
      <c r="W90" s="21">
        <f ca="1">INT(VLOOKUP($C90,[1]裸属性!$A$84:$AK$163,COLUMN(F86),0)*(1+$E90/10+RANDBETWEEN(-1,1)/10))</f>
        <v>17439</v>
      </c>
      <c r="X90" s="23">
        <v>100</v>
      </c>
      <c r="Y90" s="21">
        <f ca="1">INT(VLOOKUP($C90,[1]裸属性!$A$84:$AK$163,COLUMN(H86),0)*(1+$E90/10+RANDBETWEEN(-1,1)/10))</f>
        <v>278</v>
      </c>
      <c r="Z90" s="19">
        <f ca="1">INT(VLOOKUP($C90,[1]裸属性!$A$84:$AK$163,COLUMN(B87),0)*(1+$E90/10+RANDBETWEEN(-1,1)/10))</f>
        <v>549</v>
      </c>
      <c r="AA90" s="19">
        <f ca="1">INT(VLOOKUP($C90,[1]裸属性!$A$84:$AK$163,COLUMN(C87),0)*(1+$E90/10+RANDBETWEEN(-1,1)/10))</f>
        <v>253</v>
      </c>
      <c r="AB90" s="19">
        <f ca="1">INT(VLOOKUP($C90,[1]裸属性!$A$84:$AK$163,COLUMN(D87),0)*(1+$E90/10+RANDBETWEEN(-1,1)/10))</f>
        <v>458</v>
      </c>
      <c r="AC90" s="19">
        <f ca="1">INT(VLOOKUP($C90,[1]裸属性!$A$84:$AK$163,COLUMN(E87),0)*(1+$E90/10+RANDBETWEEN(-1,1)/10))</f>
        <v>278</v>
      </c>
      <c r="AD90" s="23">
        <f>0</f>
        <v>0</v>
      </c>
      <c r="AE90" s="23">
        <v>0</v>
      </c>
      <c r="AF90" s="25">
        <f ca="1">INT(VLOOKUP($C90,[1]裸属性!$A$84:$AK$163,COLUMN(J87),0)*(1+$E90/10+RANDBETWEEN(-1,1)/10))</f>
        <v>29</v>
      </c>
      <c r="AG90" s="23">
        <f>VLOOKUP($C90,[1]裸属性!$A$84:$AK$163,COLUMN(K87),0)</f>
        <v>30</v>
      </c>
      <c r="AH90" s="23">
        <f>VLOOKUP($C90,[1]裸属性!$A$84:$AK$163,COLUMN(L87),0)</f>
        <v>800</v>
      </c>
      <c r="AI90" s="23">
        <f>VLOOKUP($C90,[1]裸属性!$A$84:$AK$163,COLUMN(M87),0)</f>
        <v>600</v>
      </c>
      <c r="AJ90" s="23">
        <f>VLOOKUP($C90,[1]裸属性!$A$84:$AK$163,COLUMN(N87),0)</f>
        <v>175</v>
      </c>
      <c r="AK90" s="23">
        <f>VLOOKUP($C90,[1]裸属性!$A$84:$AK$163,COLUMN(O87),0)</f>
        <v>99</v>
      </c>
      <c r="AL90" s="25">
        <f ca="1">INT(VLOOKUP($C90,[1]裸属性!$A$84:$AK$163,COLUMN(P87),0)*(1+$E90/10+RANDBETWEEN(-1,1)/10))</f>
        <v>23</v>
      </c>
      <c r="AM90" s="23">
        <f>VLOOKUP($C90,[1]裸属性!$A$84:$AK$163,COLUMN(Q87),0)</f>
        <v>0</v>
      </c>
      <c r="AN90" s="23">
        <f>VLOOKUP($C90,[1]裸属性!$A$84:$AK$163,COLUMN(R87),0)</f>
        <v>0</v>
      </c>
      <c r="AO90" s="23">
        <f>VLOOKUP($C90,[1]裸属性!$A$84:$AK$163,COLUMN(S87),0)</f>
        <v>0</v>
      </c>
      <c r="AP90" s="23">
        <f>VLOOKUP($C90,[1]裸属性!$A$84:$AK$163,COLUMN(T87),0)</f>
        <v>0</v>
      </c>
      <c r="AQ90" s="23">
        <f>VLOOKUP($C90,[1]裸属性!$A$84:$AK$163,COLUMN(U87),0)</f>
        <v>0</v>
      </c>
      <c r="AR90" s="23">
        <f>VLOOKUP($C90,[1]裸属性!$A$84:$AK$163,COLUMN(V87),0)</f>
        <v>0</v>
      </c>
      <c r="AS90" s="25">
        <f ca="1">INT(VLOOKUP($C90,[1]裸属性!$A$84:$AK$163,COLUMN(W87),0)*(1+$E90/10+RANDBETWEEN(-1,1)/10))</f>
        <v>66</v>
      </c>
      <c r="AT90" s="25">
        <f ca="1">INT(VLOOKUP($C90,[1]裸属性!$A$84:$AK$163,COLUMN(X87),0)*(1+$E90/10+RANDBETWEEN(-1,1)/10))</f>
        <v>6000</v>
      </c>
      <c r="AU90" s="25">
        <f ca="1">INT(VLOOKUP($C90,[1]裸属性!$A$84:$AK$163,COLUMN(Y87),0)*(1+$E90/10+RANDBETWEEN(-1,1)/10))</f>
        <v>36</v>
      </c>
      <c r="AV90" s="23">
        <f>VLOOKUP($C90,[1]裸属性!$A$84:$AK$163,COLUMN(Z87),0)</f>
        <v>0</v>
      </c>
      <c r="AW90" s="23">
        <f>VLOOKUP($C90,[1]裸属性!$A$84:$AK$163,COLUMN(AA87),0)</f>
        <v>0</v>
      </c>
      <c r="AX90" s="23">
        <f>VLOOKUP($C90,[1]裸属性!$A$84:$AK$163,COLUMN(AB87),0)</f>
        <v>0</v>
      </c>
      <c r="AY90" s="23">
        <f>VLOOKUP($C90,[1]裸属性!$A$84:$AK$163,COLUMN(AC87),0)</f>
        <v>0</v>
      </c>
      <c r="AZ90" s="23">
        <f>VLOOKUP($C90,[1]裸属性!$A$84:$AK$163,COLUMN(AD87),0)</f>
        <v>0</v>
      </c>
      <c r="BA90" s="23">
        <f>VLOOKUP($C90,[1]裸属性!$A$84:$AK$163,COLUMN(AE87),0)</f>
        <v>0</v>
      </c>
      <c r="BB90" s="23">
        <f>VLOOKUP($C90,[1]裸属性!$A$84:$AK$163,COLUMN(AF87),0)</f>
        <v>99999</v>
      </c>
      <c r="BC90" s="23">
        <f>VLOOKUP($C90,[1]裸属性!$A$84:$AK$163,COLUMN(AG87),0)</f>
        <v>0</v>
      </c>
      <c r="BD90" s="23">
        <f>VLOOKUP($C90,[1]裸属性!$A$84:$AK$163,COLUMN(AH87),0)</f>
        <v>0</v>
      </c>
      <c r="BE90" s="23">
        <f>VLOOKUP($C90,[1]裸属性!$A$84:$AK$163,COLUMN(AI87),0)</f>
        <v>0</v>
      </c>
      <c r="BF90" s="23">
        <f>VLOOKUP($C90,[1]裸属性!$A$84:$AK$163,COLUMN(AJ87),0)</f>
        <v>0</v>
      </c>
      <c r="BG90" s="26"/>
    </row>
    <row r="91" spans="1:59" x14ac:dyDescent="0.15">
      <c r="A91">
        <v>1087</v>
      </c>
      <c r="C91">
        <f t="shared" si="28"/>
        <v>7</v>
      </c>
      <c r="D91">
        <f ca="1">ROUND(X91*[1]期望属性!$F$23+Y91*[1]期望属性!$F$25+Z91*[1]期望属性!$F$24+AA91*[1]期望属性!$F$26+AB91*[1]期望属性!$F$27+AC91*[1]期望属性!$F$28+W91*[1]期望属性!$F$29+AF91*[1]期望属性!$F$31+AL91*[1]期望属性!$F$30+AS91*[1]期望属性!$F$33+AT91*[1]期望属性!$F$35+AU91*[1]期望属性!$F$34,0)</f>
        <v>151855</v>
      </c>
      <c r="E91">
        <v>1</v>
      </c>
      <c r="F91">
        <f t="shared" ca="1" si="27"/>
        <v>1</v>
      </c>
      <c r="G91" t="str">
        <f t="shared" ca="1" si="26"/>
        <v>14,101,1</v>
      </c>
      <c r="H91" t="str">
        <f t="shared" ca="1" si="14"/>
        <v>17,6006,1</v>
      </c>
      <c r="I91" t="str">
        <f t="shared" ca="1" si="16"/>
        <v>1003,7</v>
      </c>
      <c r="J91" t="str">
        <f t="shared" ca="1" si="17"/>
        <v>1004,7</v>
      </c>
      <c r="K91" t="str">
        <f t="shared" ca="1" si="18"/>
        <v>1005,7</v>
      </c>
      <c r="L91" t="str">
        <f t="shared" ca="1" si="19"/>
        <v>1006,7</v>
      </c>
      <c r="M91" t="str">
        <f t="shared" ca="1" si="20"/>
        <v>1007,7</v>
      </c>
      <c r="N91" t="str">
        <f t="shared" ca="1" si="21"/>
        <v>1008,7</v>
      </c>
      <c r="O91">
        <f t="shared" ca="1" si="22"/>
        <v>1009</v>
      </c>
      <c r="P91">
        <f t="shared" ca="1" si="23"/>
        <v>0</v>
      </c>
      <c r="Q91">
        <f t="shared" ca="1" si="24"/>
        <v>0</v>
      </c>
      <c r="R91" s="1" t="str">
        <f ca="1">"7,"&amp;INDEX(所有佣兵id!$A$3:$A$42,RANDBETWEEN(1,COUNT(所有佣兵id!$A$3:$A$42)))&amp;",1"</f>
        <v>7,36,1</v>
      </c>
      <c r="S91" s="1" t="str">
        <f ca="1">"7,"&amp;INDEX(所有佣兵id!$A$3:$A$42,RANDBETWEEN(1,COUNT(所有佣兵id!$A$3:$A$42)))&amp;",1"</f>
        <v>7,58,1</v>
      </c>
      <c r="T91" s="1" t="str">
        <f ca="1">"7,"&amp;INDEX(所有佣兵id!$A$3:$A$42,RANDBETWEEN(1,COUNT(所有佣兵id!$A$3:$A$42)))&amp;",1"</f>
        <v>7,26,1</v>
      </c>
      <c r="U91" s="1">
        <f ca="1">IF(C91&lt;21,0,"7,"&amp;INDEX(所有佣兵id!$A$3:$A$42,RANDBETWEEN(1,COUNT(所有佣兵id!$A$3:$A$42)))&amp;",1")</f>
        <v>0</v>
      </c>
      <c r="V91" s="1">
        <f ca="1">IF(C91&lt;31,0,"7,"&amp;INDEX(所有佣兵id!$A$3:$A$42,RANDBETWEEN(1,COUNT(所有佣兵id!$A$3:$A$42)))&amp;",1")</f>
        <v>0</v>
      </c>
      <c r="W91" s="21">
        <f ca="1">INT(VLOOKUP($C91,[1]裸属性!$A$84:$AK$163,COLUMN(F87),0)*(1+$E91/10+RANDBETWEEN(-1,1)/10))</f>
        <v>20399</v>
      </c>
      <c r="X91" s="23">
        <v>100</v>
      </c>
      <c r="Y91" s="21">
        <f ca="1">INT(VLOOKUP($C91,[1]裸属性!$A$84:$AK$163,COLUMN(H87),0)*(1+$E91/10+RANDBETWEEN(-1,1)/10))</f>
        <v>326</v>
      </c>
      <c r="Z91" s="19">
        <f ca="1">INT(VLOOKUP($C91,[1]裸属性!$A$84:$AK$163,COLUMN(B88),0)*(1+$E91/10+RANDBETWEEN(-1,1)/10))</f>
        <v>536</v>
      </c>
      <c r="AA91" s="19">
        <f ca="1">INT(VLOOKUP($C91,[1]裸属性!$A$84:$AK$163,COLUMN(C88),0)*(1+$E91/10+RANDBETWEEN(-1,1)/10))</f>
        <v>297</v>
      </c>
      <c r="AB91" s="19">
        <f ca="1">INT(VLOOKUP($C91,[1]裸属性!$A$84:$AK$163,COLUMN(D88),0)*(1+$E91/10+RANDBETWEEN(-1,1)/10))</f>
        <v>589</v>
      </c>
      <c r="AC91" s="19">
        <f ca="1">INT(VLOOKUP($C91,[1]裸属性!$A$84:$AK$163,COLUMN(E88),0)*(1+$E91/10+RANDBETWEEN(-1,1)/10))</f>
        <v>326</v>
      </c>
      <c r="AD91" s="23">
        <f>0</f>
        <v>0</v>
      </c>
      <c r="AE91" s="23">
        <v>0</v>
      </c>
      <c r="AF91" s="25">
        <f ca="1">INT(VLOOKUP($C91,[1]裸属性!$A$84:$AK$163,COLUMN(J88),0)*(1+$E91/10+RANDBETWEEN(-1,1)/10))</f>
        <v>42</v>
      </c>
      <c r="AG91" s="23">
        <f>VLOOKUP($C91,[1]裸属性!$A$84:$AK$163,COLUMN(K88),0)</f>
        <v>30</v>
      </c>
      <c r="AH91" s="23">
        <f>VLOOKUP($C91,[1]裸属性!$A$84:$AK$163,COLUMN(L88),0)</f>
        <v>800</v>
      </c>
      <c r="AI91" s="23">
        <f>VLOOKUP($C91,[1]裸属性!$A$84:$AK$163,COLUMN(M88),0)</f>
        <v>600</v>
      </c>
      <c r="AJ91" s="23">
        <f>VLOOKUP($C91,[1]裸属性!$A$84:$AK$163,COLUMN(N88),0)</f>
        <v>175</v>
      </c>
      <c r="AK91" s="23">
        <f>VLOOKUP($C91,[1]裸属性!$A$84:$AK$163,COLUMN(O88),0)</f>
        <v>99</v>
      </c>
      <c r="AL91" s="25">
        <f ca="1">INT(VLOOKUP($C91,[1]裸属性!$A$84:$AK$163,COLUMN(P88),0)*(1+$E91/10+RANDBETWEEN(-1,1)/10))</f>
        <v>27</v>
      </c>
      <c r="AM91" s="23">
        <f>VLOOKUP($C91,[1]裸属性!$A$84:$AK$163,COLUMN(Q88),0)</f>
        <v>0</v>
      </c>
      <c r="AN91" s="23">
        <f>VLOOKUP($C91,[1]裸属性!$A$84:$AK$163,COLUMN(R88),0)</f>
        <v>0</v>
      </c>
      <c r="AO91" s="23">
        <f>VLOOKUP($C91,[1]裸属性!$A$84:$AK$163,COLUMN(S88),0)</f>
        <v>0</v>
      </c>
      <c r="AP91" s="23">
        <f>VLOOKUP($C91,[1]裸属性!$A$84:$AK$163,COLUMN(T88),0)</f>
        <v>0</v>
      </c>
      <c r="AQ91" s="23">
        <f>VLOOKUP($C91,[1]裸属性!$A$84:$AK$163,COLUMN(U88),0)</f>
        <v>0</v>
      </c>
      <c r="AR91" s="23">
        <f>VLOOKUP($C91,[1]裸属性!$A$84:$AK$163,COLUMN(V88),0)</f>
        <v>0</v>
      </c>
      <c r="AS91" s="25">
        <f ca="1">INT(VLOOKUP($C91,[1]裸属性!$A$84:$AK$163,COLUMN(W88),0)*(1+$E91/10+RANDBETWEEN(-1,1)/10))</f>
        <v>85</v>
      </c>
      <c r="AT91" s="25">
        <f ca="1">INT(VLOOKUP($C91,[1]裸属性!$A$84:$AK$163,COLUMN(X88),0)*(1+$E91/10+RANDBETWEEN(-1,1)/10))</f>
        <v>5000</v>
      </c>
      <c r="AU91" s="25">
        <f ca="1">INT(VLOOKUP($C91,[1]裸属性!$A$84:$AK$163,COLUMN(Y88),0)*(1+$E91/10+RANDBETWEEN(-1,1)/10))</f>
        <v>39</v>
      </c>
      <c r="AV91" s="23">
        <f>VLOOKUP($C91,[1]裸属性!$A$84:$AK$163,COLUMN(Z88),0)</f>
        <v>0</v>
      </c>
      <c r="AW91" s="23">
        <f>VLOOKUP($C91,[1]裸属性!$A$84:$AK$163,COLUMN(AA88),0)</f>
        <v>0</v>
      </c>
      <c r="AX91" s="23">
        <f>VLOOKUP($C91,[1]裸属性!$A$84:$AK$163,COLUMN(AB88),0)</f>
        <v>0</v>
      </c>
      <c r="AY91" s="23">
        <f>VLOOKUP($C91,[1]裸属性!$A$84:$AK$163,COLUMN(AC88),0)</f>
        <v>0</v>
      </c>
      <c r="AZ91" s="23">
        <f>VLOOKUP($C91,[1]裸属性!$A$84:$AK$163,COLUMN(AD88),0)</f>
        <v>0</v>
      </c>
      <c r="BA91" s="23">
        <f>VLOOKUP($C91,[1]裸属性!$A$84:$AK$163,COLUMN(AE88),0)</f>
        <v>0</v>
      </c>
      <c r="BB91" s="23">
        <f>VLOOKUP($C91,[1]裸属性!$A$84:$AK$163,COLUMN(AF88),0)</f>
        <v>99999</v>
      </c>
      <c r="BC91" s="23">
        <f>VLOOKUP($C91,[1]裸属性!$A$84:$AK$163,COLUMN(AG88),0)</f>
        <v>0</v>
      </c>
      <c r="BD91" s="23">
        <f>VLOOKUP($C91,[1]裸属性!$A$84:$AK$163,COLUMN(AH88),0)</f>
        <v>0</v>
      </c>
      <c r="BE91" s="23">
        <f>VLOOKUP($C91,[1]裸属性!$A$84:$AK$163,COLUMN(AI88),0)</f>
        <v>0</v>
      </c>
      <c r="BF91" s="23">
        <f>VLOOKUP($C91,[1]裸属性!$A$84:$AK$163,COLUMN(AJ88),0)</f>
        <v>0</v>
      </c>
      <c r="BG91" s="26"/>
    </row>
    <row r="92" spans="1:59" x14ac:dyDescent="0.15">
      <c r="A92">
        <v>1088</v>
      </c>
      <c r="C92">
        <f t="shared" si="28"/>
        <v>8</v>
      </c>
      <c r="D92">
        <f ca="1">ROUND(X92*[1]期望属性!$F$23+Y92*[1]期望属性!$F$25+Z92*[1]期望属性!$F$24+AA92*[1]期望属性!$F$26+AB92*[1]期望属性!$F$27+AC92*[1]期望属性!$F$28+W92*[1]期望属性!$F$29+AF92*[1]期望属性!$F$31+AL92*[1]期望属性!$F$30+AS92*[1]期望属性!$F$33+AT92*[1]期望属性!$F$35+AU92*[1]期望属性!$F$34,0)</f>
        <v>181944</v>
      </c>
      <c r="E92">
        <v>1</v>
      </c>
      <c r="F92">
        <f t="shared" ca="1" si="27"/>
        <v>2</v>
      </c>
      <c r="G92" t="str">
        <f t="shared" ca="1" si="26"/>
        <v>14,201,1</v>
      </c>
      <c r="H92" t="str">
        <f t="shared" ca="1" si="14"/>
        <v>17,7007,1</v>
      </c>
      <c r="I92" t="str">
        <f t="shared" ca="1" si="16"/>
        <v>2003,8</v>
      </c>
      <c r="J92" t="str">
        <f t="shared" ca="1" si="17"/>
        <v>2004,8</v>
      </c>
      <c r="K92" t="str">
        <f t="shared" ca="1" si="18"/>
        <v>2005,8</v>
      </c>
      <c r="L92" t="str">
        <f t="shared" ca="1" si="19"/>
        <v>2006,8</v>
      </c>
      <c r="M92" t="str">
        <f t="shared" ca="1" si="20"/>
        <v>2007,8</v>
      </c>
      <c r="N92" t="str">
        <f t="shared" ca="1" si="21"/>
        <v>2008,8</v>
      </c>
      <c r="O92">
        <f t="shared" ca="1" si="22"/>
        <v>2009</v>
      </c>
      <c r="P92">
        <f t="shared" ca="1" si="23"/>
        <v>0</v>
      </c>
      <c r="Q92">
        <f t="shared" ca="1" si="24"/>
        <v>0</v>
      </c>
      <c r="R92" s="1" t="str">
        <f ca="1">"7,"&amp;INDEX(所有佣兵id!$A$3:$A$42,RANDBETWEEN(1,COUNT(所有佣兵id!$A$3:$A$42)))&amp;",1"</f>
        <v>7,39,1</v>
      </c>
      <c r="S92" s="1" t="str">
        <f ca="1">"7,"&amp;INDEX(所有佣兵id!$A$3:$A$42,RANDBETWEEN(1,COUNT(所有佣兵id!$A$3:$A$42)))&amp;",1"</f>
        <v>7,48,1</v>
      </c>
      <c r="T92" s="1" t="str">
        <f ca="1">"7,"&amp;INDEX(所有佣兵id!$A$3:$A$42,RANDBETWEEN(1,COUNT(所有佣兵id!$A$3:$A$42)))&amp;",1"</f>
        <v>7,45,1</v>
      </c>
      <c r="U92" s="1">
        <f ca="1">IF(C92&lt;21,0,"7,"&amp;INDEX(所有佣兵id!$A$3:$A$42,RANDBETWEEN(1,COUNT(所有佣兵id!$A$3:$A$42)))&amp;",1")</f>
        <v>0</v>
      </c>
      <c r="V92" s="1">
        <f ca="1">IF(C92&lt;31,0,"7,"&amp;INDEX(所有佣兵id!$A$3:$A$42,RANDBETWEEN(1,COUNT(所有佣兵id!$A$3:$A$42)))&amp;",1")</f>
        <v>0</v>
      </c>
      <c r="W92" s="21">
        <f ca="1">INT(VLOOKUP($C92,[1]裸属性!$A$84:$AK$163,COLUMN(F88),0)*(1+$E92/10+RANDBETWEEN(-1,1)/10))</f>
        <v>25898</v>
      </c>
      <c r="X92" s="23">
        <v>100</v>
      </c>
      <c r="Y92" s="21">
        <f ca="1">INT(VLOOKUP($C92,[1]裸属性!$A$84:$AK$163,COLUMN(H88),0)*(1+$E92/10+RANDBETWEEN(-1,1)/10))</f>
        <v>345</v>
      </c>
      <c r="Z92" s="19">
        <f ca="1">INT(VLOOKUP($C92,[1]裸属性!$A$84:$AK$163,COLUMN(B89),0)*(1+$E92/10+RANDBETWEEN(-1,1)/10))</f>
        <v>619</v>
      </c>
      <c r="AA92" s="19">
        <f ca="1">INT(VLOOKUP($C92,[1]裸属性!$A$84:$AK$163,COLUMN(C89),0)*(1+$E92/10+RANDBETWEEN(-1,1)/10))</f>
        <v>343</v>
      </c>
      <c r="AB92" s="19">
        <f ca="1">INT(VLOOKUP($C92,[1]裸属性!$A$84:$AK$163,COLUMN(D89),0)*(1+$E92/10+RANDBETWEEN(-1,1)/10))</f>
        <v>742</v>
      </c>
      <c r="AC92" s="19">
        <f ca="1">INT(VLOOKUP($C92,[1]裸属性!$A$84:$AK$163,COLUMN(E89),0)*(1+$E92/10+RANDBETWEEN(-1,1)/10))</f>
        <v>377</v>
      </c>
      <c r="AD92" s="23">
        <f>0</f>
        <v>0</v>
      </c>
      <c r="AE92" s="23">
        <v>0</v>
      </c>
      <c r="AF92" s="25">
        <f ca="1">INT(VLOOKUP($C92,[1]裸属性!$A$84:$AK$163,COLUMN(J89),0)*(1+$E92/10+RANDBETWEEN(-1,1)/10))</f>
        <v>45</v>
      </c>
      <c r="AG92" s="23">
        <f>VLOOKUP($C92,[1]裸属性!$A$84:$AK$163,COLUMN(K89),0)</f>
        <v>30</v>
      </c>
      <c r="AH92" s="23">
        <f>VLOOKUP($C92,[1]裸属性!$A$84:$AK$163,COLUMN(L89),0)</f>
        <v>800</v>
      </c>
      <c r="AI92" s="23">
        <f>VLOOKUP($C92,[1]裸属性!$A$84:$AK$163,COLUMN(M89),0)</f>
        <v>600</v>
      </c>
      <c r="AJ92" s="23">
        <f>VLOOKUP($C92,[1]裸属性!$A$84:$AK$163,COLUMN(N89),0)</f>
        <v>175</v>
      </c>
      <c r="AK92" s="23">
        <f>VLOOKUP($C92,[1]裸属性!$A$84:$AK$163,COLUMN(O89),0)</f>
        <v>99</v>
      </c>
      <c r="AL92" s="25">
        <f ca="1">INT(VLOOKUP($C92,[1]裸属性!$A$84:$AK$163,COLUMN(P89),0)*(1+$E92/10+RANDBETWEEN(-1,1)/10))</f>
        <v>33</v>
      </c>
      <c r="AM92" s="23">
        <f>VLOOKUP($C92,[1]裸属性!$A$84:$AK$163,COLUMN(Q89),0)</f>
        <v>0</v>
      </c>
      <c r="AN92" s="23">
        <f>VLOOKUP($C92,[1]裸属性!$A$84:$AK$163,COLUMN(R89),0)</f>
        <v>0</v>
      </c>
      <c r="AO92" s="23">
        <f>VLOOKUP($C92,[1]裸属性!$A$84:$AK$163,COLUMN(S89),0)</f>
        <v>0</v>
      </c>
      <c r="AP92" s="23">
        <f>VLOOKUP($C92,[1]裸属性!$A$84:$AK$163,COLUMN(T89),0)</f>
        <v>0</v>
      </c>
      <c r="AQ92" s="23">
        <f>VLOOKUP($C92,[1]裸属性!$A$84:$AK$163,COLUMN(U89),0)</f>
        <v>0</v>
      </c>
      <c r="AR92" s="23">
        <f>VLOOKUP($C92,[1]裸属性!$A$84:$AK$163,COLUMN(V89),0)</f>
        <v>0</v>
      </c>
      <c r="AS92" s="25">
        <f ca="1">INT(VLOOKUP($C92,[1]裸属性!$A$84:$AK$163,COLUMN(W89),0)*(1+$E92/10+RANDBETWEEN(-1,1)/10))</f>
        <v>83</v>
      </c>
      <c r="AT92" s="25">
        <f ca="1">INT(VLOOKUP($C92,[1]裸属性!$A$84:$AK$163,COLUMN(X89),0)*(1+$E92/10+RANDBETWEEN(-1,1)/10))</f>
        <v>5000</v>
      </c>
      <c r="AU92" s="25">
        <f ca="1">INT(VLOOKUP($C92,[1]裸属性!$A$84:$AK$163,COLUMN(Y89),0)*(1+$E92/10+RANDBETWEEN(-1,1)/10))</f>
        <v>42</v>
      </c>
      <c r="AV92" s="23">
        <f>VLOOKUP($C92,[1]裸属性!$A$84:$AK$163,COLUMN(Z89),0)</f>
        <v>0</v>
      </c>
      <c r="AW92" s="23">
        <f>VLOOKUP($C92,[1]裸属性!$A$84:$AK$163,COLUMN(AA89),0)</f>
        <v>0</v>
      </c>
      <c r="AX92" s="23">
        <f>VLOOKUP($C92,[1]裸属性!$A$84:$AK$163,COLUMN(AB89),0)</f>
        <v>0</v>
      </c>
      <c r="AY92" s="23">
        <f>VLOOKUP($C92,[1]裸属性!$A$84:$AK$163,COLUMN(AC89),0)</f>
        <v>0</v>
      </c>
      <c r="AZ92" s="23">
        <f>VLOOKUP($C92,[1]裸属性!$A$84:$AK$163,COLUMN(AD89),0)</f>
        <v>0</v>
      </c>
      <c r="BA92" s="23">
        <f>VLOOKUP($C92,[1]裸属性!$A$84:$AK$163,COLUMN(AE89),0)</f>
        <v>0</v>
      </c>
      <c r="BB92" s="23">
        <f>VLOOKUP($C92,[1]裸属性!$A$84:$AK$163,COLUMN(AF89),0)</f>
        <v>99999</v>
      </c>
      <c r="BC92" s="23">
        <f>VLOOKUP($C92,[1]裸属性!$A$84:$AK$163,COLUMN(AG89),0)</f>
        <v>0</v>
      </c>
      <c r="BD92" s="23">
        <f>VLOOKUP($C92,[1]裸属性!$A$84:$AK$163,COLUMN(AH89),0)</f>
        <v>0</v>
      </c>
      <c r="BE92" s="23">
        <f>VLOOKUP($C92,[1]裸属性!$A$84:$AK$163,COLUMN(AI89),0)</f>
        <v>0</v>
      </c>
      <c r="BF92" s="23">
        <f>VLOOKUP($C92,[1]裸属性!$A$84:$AK$163,COLUMN(AJ89),0)</f>
        <v>0</v>
      </c>
      <c r="BG92" s="26"/>
    </row>
    <row r="93" spans="1:59" x14ac:dyDescent="0.15">
      <c r="A93">
        <v>1089</v>
      </c>
      <c r="C93">
        <f t="shared" si="28"/>
        <v>9</v>
      </c>
      <c r="D93">
        <f ca="1">ROUND(X93*[1]期望属性!$F$23+Y93*[1]期望属性!$F$25+Z93*[1]期望属性!$F$24+AA93*[1]期望属性!$F$26+AB93*[1]期望属性!$F$27+AC93*[1]期望属性!$F$28+W93*[1]期望属性!$F$29+AF93*[1]期望属性!$F$31+AL93*[1]期望属性!$F$30+AS93*[1]期望属性!$F$33+AT93*[1]期望属性!$F$35+AU93*[1]期望属性!$F$34,0)</f>
        <v>206788</v>
      </c>
      <c r="E93">
        <v>1</v>
      </c>
      <c r="F93">
        <f t="shared" ca="1" si="27"/>
        <v>2</v>
      </c>
      <c r="G93" t="str">
        <f t="shared" ca="1" si="26"/>
        <v>14,201,1</v>
      </c>
      <c r="H93" t="str">
        <f t="shared" ca="1" si="14"/>
        <v>17,7007,1</v>
      </c>
      <c r="I93" t="str">
        <f t="shared" ca="1" si="16"/>
        <v>2003,9</v>
      </c>
      <c r="J93" t="str">
        <f t="shared" ca="1" si="17"/>
        <v>2004,9</v>
      </c>
      <c r="K93" t="str">
        <f t="shared" ca="1" si="18"/>
        <v>2005,9</v>
      </c>
      <c r="L93" t="str">
        <f t="shared" ca="1" si="19"/>
        <v>2006,9</v>
      </c>
      <c r="M93" t="str">
        <f t="shared" ca="1" si="20"/>
        <v>2007,9</v>
      </c>
      <c r="N93" t="str">
        <f t="shared" ca="1" si="21"/>
        <v>2008,9</v>
      </c>
      <c r="O93">
        <f t="shared" ca="1" si="22"/>
        <v>2009</v>
      </c>
      <c r="P93">
        <f t="shared" ca="1" si="23"/>
        <v>0</v>
      </c>
      <c r="Q93">
        <f t="shared" ca="1" si="24"/>
        <v>0</v>
      </c>
      <c r="R93" s="1" t="str">
        <f ca="1">"7,"&amp;INDEX(所有佣兵id!$A$3:$A$42,RANDBETWEEN(1,COUNT(所有佣兵id!$A$3:$A$42)))&amp;",1"</f>
        <v>7,46,1</v>
      </c>
      <c r="S93" s="1" t="str">
        <f ca="1">"7,"&amp;INDEX(所有佣兵id!$A$3:$A$42,RANDBETWEEN(1,COUNT(所有佣兵id!$A$3:$A$42)))&amp;",1"</f>
        <v>7,30,1</v>
      </c>
      <c r="T93" s="1" t="str">
        <f ca="1">"7,"&amp;INDEX(所有佣兵id!$A$3:$A$42,RANDBETWEEN(1,COUNT(所有佣兵id!$A$3:$A$42)))&amp;",1"</f>
        <v>7,11,1</v>
      </c>
      <c r="U93" s="1">
        <f ca="1">IF(C93&lt;21,0,"7,"&amp;INDEX(所有佣兵id!$A$3:$A$42,RANDBETWEEN(1,COUNT(所有佣兵id!$A$3:$A$42)))&amp;",1")</f>
        <v>0</v>
      </c>
      <c r="V93" s="1">
        <f ca="1">IF(C93&lt;31,0,"7,"&amp;INDEX(所有佣兵id!$A$3:$A$42,RANDBETWEEN(1,COUNT(所有佣兵id!$A$3:$A$42)))&amp;",1")</f>
        <v>0</v>
      </c>
      <c r="W93" s="21">
        <f ca="1">INT(VLOOKUP($C93,[1]裸属性!$A$84:$AK$163,COLUMN(F89),0)*(1+$E93/10+RANDBETWEEN(-1,1)/10))</f>
        <v>29555</v>
      </c>
      <c r="X93" s="23">
        <v>100</v>
      </c>
      <c r="Y93" s="21">
        <f ca="1">INT(VLOOKUP($C93,[1]裸属性!$A$84:$AK$163,COLUMN(H89),0)*(1+$E93/10+RANDBETWEEN(-1,1)/10))</f>
        <v>359</v>
      </c>
      <c r="Z93" s="19">
        <f ca="1">INT(VLOOKUP($C93,[1]裸属性!$A$84:$AK$163,COLUMN(B90),0)*(1+$E93/10+RANDBETWEEN(-1,1)/10))</f>
        <v>707</v>
      </c>
      <c r="AA93" s="19">
        <f ca="1">INT(VLOOKUP($C93,[1]裸属性!$A$84:$AK$163,COLUMN(C90),0)*(1+$E93/10+RANDBETWEEN(-1,1)/10))</f>
        <v>470</v>
      </c>
      <c r="AB93" s="19">
        <f ca="1">INT(VLOOKUP($C93,[1]裸属性!$A$84:$AK$163,COLUMN(D90),0)*(1+$E93/10+RANDBETWEEN(-1,1)/10))</f>
        <v>777</v>
      </c>
      <c r="AC93" s="19">
        <f ca="1">INT(VLOOKUP($C93,[1]裸属性!$A$84:$AK$163,COLUMN(E90),0)*(1+$E93/10+RANDBETWEEN(-1,1)/10))</f>
        <v>431</v>
      </c>
      <c r="AD93" s="23">
        <f>0</f>
        <v>0</v>
      </c>
      <c r="AE93" s="23">
        <v>0</v>
      </c>
      <c r="AF93" s="25">
        <f ca="1">INT(VLOOKUP($C93,[1]裸属性!$A$84:$AK$163,COLUMN(J90),0)*(1+$E93/10+RANDBETWEEN(-1,1)/10))</f>
        <v>56</v>
      </c>
      <c r="AG93" s="23">
        <f>VLOOKUP($C93,[1]裸属性!$A$84:$AK$163,COLUMN(K90),0)</f>
        <v>30</v>
      </c>
      <c r="AH93" s="23">
        <f>VLOOKUP($C93,[1]裸属性!$A$84:$AK$163,COLUMN(L90),0)</f>
        <v>800</v>
      </c>
      <c r="AI93" s="23">
        <f>VLOOKUP($C93,[1]裸属性!$A$84:$AK$163,COLUMN(M90),0)</f>
        <v>600</v>
      </c>
      <c r="AJ93" s="23">
        <f>VLOOKUP($C93,[1]裸属性!$A$84:$AK$163,COLUMN(N90),0)</f>
        <v>175</v>
      </c>
      <c r="AK93" s="23">
        <f>VLOOKUP($C93,[1]裸属性!$A$84:$AK$163,COLUMN(O90),0)</f>
        <v>99</v>
      </c>
      <c r="AL93" s="25">
        <f ca="1">INT(VLOOKUP($C93,[1]裸属性!$A$84:$AK$163,COLUMN(P90),0)*(1+$E93/10+RANDBETWEEN(-1,1)/10))</f>
        <v>38</v>
      </c>
      <c r="AM93" s="23">
        <f>VLOOKUP($C93,[1]裸属性!$A$84:$AK$163,COLUMN(Q90),0)</f>
        <v>0</v>
      </c>
      <c r="AN93" s="23">
        <f>VLOOKUP($C93,[1]裸属性!$A$84:$AK$163,COLUMN(R90),0)</f>
        <v>0</v>
      </c>
      <c r="AO93" s="23">
        <f>VLOOKUP($C93,[1]裸属性!$A$84:$AK$163,COLUMN(S90),0)</f>
        <v>0</v>
      </c>
      <c r="AP93" s="23">
        <f>VLOOKUP($C93,[1]裸属性!$A$84:$AK$163,COLUMN(T90),0)</f>
        <v>0</v>
      </c>
      <c r="AQ93" s="23">
        <f>VLOOKUP($C93,[1]裸属性!$A$84:$AK$163,COLUMN(U90),0)</f>
        <v>0</v>
      </c>
      <c r="AR93" s="23">
        <f>VLOOKUP($C93,[1]裸属性!$A$84:$AK$163,COLUMN(V90),0)</f>
        <v>0</v>
      </c>
      <c r="AS93" s="25">
        <f ca="1">INT(VLOOKUP($C93,[1]裸属性!$A$84:$AK$163,COLUMN(W90),0)*(1+$E93/10+RANDBETWEEN(-1,1)/10))</f>
        <v>95</v>
      </c>
      <c r="AT93" s="25">
        <f ca="1">INT(VLOOKUP($C93,[1]裸属性!$A$84:$AK$163,COLUMN(X90),0)*(1+$E93/10+RANDBETWEEN(-1,1)/10))</f>
        <v>5500</v>
      </c>
      <c r="AU93" s="25">
        <f ca="1">INT(VLOOKUP($C93,[1]裸属性!$A$84:$AK$163,COLUMN(Y90),0)*(1+$E93/10+RANDBETWEEN(-1,1)/10))</f>
        <v>58</v>
      </c>
      <c r="AV93" s="23">
        <f>VLOOKUP($C93,[1]裸属性!$A$84:$AK$163,COLUMN(Z90),0)</f>
        <v>0</v>
      </c>
      <c r="AW93" s="23">
        <f>VLOOKUP($C93,[1]裸属性!$A$84:$AK$163,COLUMN(AA90),0)</f>
        <v>0</v>
      </c>
      <c r="AX93" s="23">
        <f>VLOOKUP($C93,[1]裸属性!$A$84:$AK$163,COLUMN(AB90),0)</f>
        <v>0</v>
      </c>
      <c r="AY93" s="23">
        <f>VLOOKUP($C93,[1]裸属性!$A$84:$AK$163,COLUMN(AC90),0)</f>
        <v>0</v>
      </c>
      <c r="AZ93" s="23">
        <f>VLOOKUP($C93,[1]裸属性!$A$84:$AK$163,COLUMN(AD90),0)</f>
        <v>0</v>
      </c>
      <c r="BA93" s="23">
        <f>VLOOKUP($C93,[1]裸属性!$A$84:$AK$163,COLUMN(AE90),0)</f>
        <v>0</v>
      </c>
      <c r="BB93" s="23">
        <f>VLOOKUP($C93,[1]裸属性!$A$84:$AK$163,COLUMN(AF90),0)</f>
        <v>99999</v>
      </c>
      <c r="BC93" s="23">
        <f>VLOOKUP($C93,[1]裸属性!$A$84:$AK$163,COLUMN(AG90),0)</f>
        <v>0</v>
      </c>
      <c r="BD93" s="23">
        <f>VLOOKUP($C93,[1]裸属性!$A$84:$AK$163,COLUMN(AH90),0)</f>
        <v>0</v>
      </c>
      <c r="BE93" s="23">
        <f>VLOOKUP($C93,[1]裸属性!$A$84:$AK$163,COLUMN(AI90),0)</f>
        <v>0</v>
      </c>
      <c r="BF93" s="23">
        <f>VLOOKUP($C93,[1]裸属性!$A$84:$AK$163,COLUMN(AJ90),0)</f>
        <v>0</v>
      </c>
      <c r="BG93" s="26"/>
    </row>
    <row r="94" spans="1:59" x14ac:dyDescent="0.15">
      <c r="A94">
        <v>1090</v>
      </c>
      <c r="C94">
        <f t="shared" si="28"/>
        <v>10</v>
      </c>
      <c r="D94">
        <f ca="1">ROUND(X94*[1]期望属性!$F$23+Y94*[1]期望属性!$F$25+Z94*[1]期望属性!$F$24+AA94*[1]期望属性!$F$26+AB94*[1]期望属性!$F$27+AC94*[1]期望属性!$F$28+W94*[1]期望属性!$F$29+AF94*[1]期望属性!$F$31+AL94*[1]期望属性!$F$30+AS94*[1]期望属性!$F$33+AT94*[1]期望属性!$F$35+AU94*[1]期望属性!$F$34,0)</f>
        <v>216872</v>
      </c>
      <c r="E94">
        <v>1</v>
      </c>
      <c r="F94">
        <f t="shared" ca="1" si="27"/>
        <v>2</v>
      </c>
      <c r="G94" t="str">
        <f t="shared" ca="1" si="26"/>
        <v>14,201,1</v>
      </c>
      <c r="H94" t="str">
        <f t="shared" ca="1" si="14"/>
        <v>17,7010,1</v>
      </c>
      <c r="I94" t="str">
        <f t="shared" ca="1" si="16"/>
        <v>2003,9</v>
      </c>
      <c r="J94" t="str">
        <f t="shared" ca="1" si="17"/>
        <v>2004,8</v>
      </c>
      <c r="K94" t="str">
        <f t="shared" ca="1" si="18"/>
        <v>2005,10</v>
      </c>
      <c r="L94" t="str">
        <f t="shared" ca="1" si="19"/>
        <v>2006,10</v>
      </c>
      <c r="M94" t="str">
        <f t="shared" ca="1" si="20"/>
        <v>2007,9</v>
      </c>
      <c r="N94" t="str">
        <f t="shared" ca="1" si="21"/>
        <v>2008,8</v>
      </c>
      <c r="O94">
        <f t="shared" ca="1" si="22"/>
        <v>2009</v>
      </c>
      <c r="P94">
        <f t="shared" ca="1" si="23"/>
        <v>0</v>
      </c>
      <c r="Q94">
        <f t="shared" ca="1" si="24"/>
        <v>0</v>
      </c>
      <c r="R94" s="1" t="str">
        <f ca="1">"7,"&amp;INDEX(所有佣兵id!$A$3:$A$42,RANDBETWEEN(1,COUNT(所有佣兵id!$A$3:$A$42)))&amp;",1"</f>
        <v>7,21,1</v>
      </c>
      <c r="S94" s="1" t="str">
        <f ca="1">"7,"&amp;INDEX(所有佣兵id!$A$3:$A$42,RANDBETWEEN(1,COUNT(所有佣兵id!$A$3:$A$42)))&amp;",1"</f>
        <v>7,56,1</v>
      </c>
      <c r="T94" s="1" t="str">
        <f ca="1">"7,"&amp;INDEX(所有佣兵id!$A$3:$A$42,RANDBETWEEN(1,COUNT(所有佣兵id!$A$3:$A$42)))&amp;",1"</f>
        <v>7,47,1</v>
      </c>
      <c r="U94" s="1">
        <f ca="1">IF(C94&lt;21,0,"7,"&amp;INDEX(所有佣兵id!$A$3:$A$42,RANDBETWEEN(1,COUNT(所有佣兵id!$A$3:$A$42)))&amp;",1")</f>
        <v>0</v>
      </c>
      <c r="V94" s="1">
        <f ca="1">IF(C94&lt;31,0,"7,"&amp;INDEX(所有佣兵id!$A$3:$A$42,RANDBETWEEN(1,COUNT(所有佣兵id!$A$3:$A$42)))&amp;",1")</f>
        <v>0</v>
      </c>
      <c r="W94" s="21">
        <f ca="1">INT(VLOOKUP($C94,[1]裸属性!$A$84:$AK$163,COLUMN(F90),0)*(1+$E94/10+RANDBETWEEN(-1,1)/10))</f>
        <v>30379</v>
      </c>
      <c r="X94" s="23">
        <v>100</v>
      </c>
      <c r="Y94" s="21">
        <f ca="1">INT(VLOOKUP($C94,[1]裸属性!$A$84:$AK$163,COLUMN(H90),0)*(1+$E94/10+RANDBETWEEN(-1,1)/10))</f>
        <v>487</v>
      </c>
      <c r="Z94" s="19">
        <f ca="1">INT(VLOOKUP($C94,[1]裸属性!$A$84:$AK$163,COLUMN(B91),0)*(1+$E94/10+RANDBETWEEN(-1,1)/10))</f>
        <v>960</v>
      </c>
      <c r="AA94" s="19">
        <f ca="1">INT(VLOOKUP($C94,[1]裸属性!$A$84:$AK$163,COLUMN(C91),0)*(1+$E94/10+RANDBETWEEN(-1,1)/10))</f>
        <v>532</v>
      </c>
      <c r="AB94" s="19">
        <f ca="1">INT(VLOOKUP($C94,[1]裸属性!$A$84:$AK$163,COLUMN(D91),0)*(1+$E94/10+RANDBETWEEN(-1,1)/10))</f>
        <v>880</v>
      </c>
      <c r="AC94" s="19">
        <f ca="1">INT(VLOOKUP($C94,[1]裸属性!$A$84:$AK$163,COLUMN(E91),0)*(1+$E94/10+RANDBETWEEN(-1,1)/10))</f>
        <v>488</v>
      </c>
      <c r="AD94" s="23">
        <f>0</f>
        <v>0</v>
      </c>
      <c r="AE94" s="23">
        <v>0</v>
      </c>
      <c r="AF94" s="25">
        <f ca="1">INT(VLOOKUP($C94,[1]裸属性!$A$84:$AK$163,COLUMN(J91),0)*(1+$E94/10+RANDBETWEEN(-1,1)/10))</f>
        <v>64</v>
      </c>
      <c r="AG94" s="23">
        <f>VLOOKUP($C94,[1]裸属性!$A$84:$AK$163,COLUMN(K91),0)</f>
        <v>30</v>
      </c>
      <c r="AH94" s="23">
        <f>VLOOKUP($C94,[1]裸属性!$A$84:$AK$163,COLUMN(L91),0)</f>
        <v>800</v>
      </c>
      <c r="AI94" s="23">
        <f>VLOOKUP($C94,[1]裸属性!$A$84:$AK$163,COLUMN(M91),0)</f>
        <v>600</v>
      </c>
      <c r="AJ94" s="23">
        <f>VLOOKUP($C94,[1]裸属性!$A$84:$AK$163,COLUMN(N91),0)</f>
        <v>175</v>
      </c>
      <c r="AK94" s="23">
        <f>VLOOKUP($C94,[1]裸属性!$A$84:$AK$163,COLUMN(O91),0)</f>
        <v>99</v>
      </c>
      <c r="AL94" s="25">
        <f ca="1">INT(VLOOKUP($C94,[1]裸属性!$A$84:$AK$163,COLUMN(P91),0)*(1+$E94/10+RANDBETWEEN(-1,1)/10))</f>
        <v>40</v>
      </c>
      <c r="AM94" s="23">
        <f>VLOOKUP($C94,[1]裸属性!$A$84:$AK$163,COLUMN(Q91),0)</f>
        <v>0</v>
      </c>
      <c r="AN94" s="23">
        <f>VLOOKUP($C94,[1]裸属性!$A$84:$AK$163,COLUMN(R91),0)</f>
        <v>0</v>
      </c>
      <c r="AO94" s="23">
        <f>VLOOKUP($C94,[1]裸属性!$A$84:$AK$163,COLUMN(S91),0)</f>
        <v>0</v>
      </c>
      <c r="AP94" s="23">
        <f>VLOOKUP($C94,[1]裸属性!$A$84:$AK$163,COLUMN(T91),0)</f>
        <v>0</v>
      </c>
      <c r="AQ94" s="23">
        <f>VLOOKUP($C94,[1]裸属性!$A$84:$AK$163,COLUMN(U91),0)</f>
        <v>0</v>
      </c>
      <c r="AR94" s="23">
        <f>VLOOKUP($C94,[1]裸属性!$A$84:$AK$163,COLUMN(V91),0)</f>
        <v>0</v>
      </c>
      <c r="AS94" s="25">
        <f ca="1">INT(VLOOKUP($C94,[1]裸属性!$A$84:$AK$163,COLUMN(W91),0)*(1+$E94/10+RANDBETWEEN(-1,1)/10))</f>
        <v>129</v>
      </c>
      <c r="AT94" s="25">
        <f ca="1">INT(VLOOKUP($C94,[1]裸属性!$A$84:$AK$163,COLUMN(X91),0)*(1+$E94/10+RANDBETWEEN(-1,1)/10))</f>
        <v>5500</v>
      </c>
      <c r="AU94" s="25">
        <f ca="1">INT(VLOOKUP($C94,[1]裸属性!$A$84:$AK$163,COLUMN(Y91),0)*(1+$E94/10+RANDBETWEEN(-1,1)/10))</f>
        <v>56</v>
      </c>
      <c r="AV94" s="23">
        <f>VLOOKUP($C94,[1]裸属性!$A$84:$AK$163,COLUMN(Z91),0)</f>
        <v>0</v>
      </c>
      <c r="AW94" s="23">
        <f>VLOOKUP($C94,[1]裸属性!$A$84:$AK$163,COLUMN(AA91),0)</f>
        <v>0</v>
      </c>
      <c r="AX94" s="23">
        <f>VLOOKUP($C94,[1]裸属性!$A$84:$AK$163,COLUMN(AB91),0)</f>
        <v>0</v>
      </c>
      <c r="AY94" s="23">
        <f>VLOOKUP($C94,[1]裸属性!$A$84:$AK$163,COLUMN(AC91),0)</f>
        <v>0</v>
      </c>
      <c r="AZ94" s="23">
        <f>VLOOKUP($C94,[1]裸属性!$A$84:$AK$163,COLUMN(AD91),0)</f>
        <v>0</v>
      </c>
      <c r="BA94" s="23">
        <f>VLOOKUP($C94,[1]裸属性!$A$84:$AK$163,COLUMN(AE91),0)</f>
        <v>0</v>
      </c>
      <c r="BB94" s="23">
        <f>VLOOKUP($C94,[1]裸属性!$A$84:$AK$163,COLUMN(AF91),0)</f>
        <v>99999</v>
      </c>
      <c r="BC94" s="23">
        <f>VLOOKUP($C94,[1]裸属性!$A$84:$AK$163,COLUMN(AG91),0)</f>
        <v>0</v>
      </c>
      <c r="BD94" s="23">
        <f>VLOOKUP($C94,[1]裸属性!$A$84:$AK$163,COLUMN(AH91),0)</f>
        <v>0</v>
      </c>
      <c r="BE94" s="23">
        <f>VLOOKUP($C94,[1]裸属性!$A$84:$AK$163,COLUMN(AI91),0)</f>
        <v>0</v>
      </c>
      <c r="BF94" s="23">
        <f>VLOOKUP($C94,[1]裸属性!$A$84:$AK$163,COLUMN(AJ91),0)</f>
        <v>0</v>
      </c>
      <c r="BG94" s="26"/>
    </row>
    <row r="95" spans="1:59" x14ac:dyDescent="0.15">
      <c r="A95">
        <v>1091</v>
      </c>
      <c r="C95">
        <f t="shared" si="28"/>
        <v>11</v>
      </c>
      <c r="D95">
        <f ca="1">ROUND(X95*[1]期望属性!$F$23+Y95*[1]期望属性!$F$25+Z95*[1]期望属性!$F$24+AA95*[1]期望属性!$F$26+AB95*[1]期望属性!$F$27+AC95*[1]期望属性!$F$28+W95*[1]期望属性!$F$29+AF95*[1]期望属性!$F$31+AL95*[1]期望属性!$F$30+AS95*[1]期望属性!$F$33+AT95*[1]期望属性!$F$35+AU95*[1]期望属性!$F$34,0)</f>
        <v>254987</v>
      </c>
      <c r="E95">
        <v>1</v>
      </c>
      <c r="F95">
        <f t="shared" ca="1" si="27"/>
        <v>2</v>
      </c>
      <c r="G95" t="str">
        <f t="shared" ca="1" si="26"/>
        <v>14,201,1</v>
      </c>
      <c r="H95" t="str">
        <f t="shared" ca="1" si="14"/>
        <v>17,7009,1</v>
      </c>
      <c r="I95" t="str">
        <f t="shared" ca="1" si="16"/>
        <v>2003,10</v>
      </c>
      <c r="J95" t="str">
        <f t="shared" ca="1" si="17"/>
        <v>2004,10</v>
      </c>
      <c r="K95" t="str">
        <f t="shared" ca="1" si="18"/>
        <v>2005,10</v>
      </c>
      <c r="L95" t="str">
        <f t="shared" ca="1" si="19"/>
        <v>2006,11</v>
      </c>
      <c r="M95" t="str">
        <f t="shared" ca="1" si="20"/>
        <v>2007,10</v>
      </c>
      <c r="N95" t="str">
        <f t="shared" ca="1" si="21"/>
        <v>2008,11</v>
      </c>
      <c r="O95">
        <f t="shared" ca="1" si="22"/>
        <v>2009</v>
      </c>
      <c r="P95">
        <f t="shared" ca="1" si="23"/>
        <v>0</v>
      </c>
      <c r="Q95">
        <f t="shared" ca="1" si="24"/>
        <v>0</v>
      </c>
      <c r="R95" s="1" t="str">
        <f ca="1">"7,"&amp;INDEX(所有佣兵id!$A$3:$A$42,RANDBETWEEN(1,COUNT(所有佣兵id!$A$3:$A$42)))&amp;",1"</f>
        <v>7,20,1</v>
      </c>
      <c r="S95" s="1" t="str">
        <f ca="1">"7,"&amp;INDEX(所有佣兵id!$A$3:$A$42,RANDBETWEEN(1,COUNT(所有佣兵id!$A$3:$A$42)))&amp;",1"</f>
        <v>7,27,1</v>
      </c>
      <c r="T95" s="1" t="str">
        <f ca="1">"7,"&amp;INDEX(所有佣兵id!$A$3:$A$42,RANDBETWEEN(1,COUNT(所有佣兵id!$A$3:$A$42)))&amp;",1"</f>
        <v>7,39,1</v>
      </c>
      <c r="U95" s="1">
        <f ca="1">IF(C95&lt;21,0,"7,"&amp;INDEX(所有佣兵id!$A$3:$A$42,RANDBETWEEN(1,COUNT(所有佣兵id!$A$3:$A$42)))&amp;",1")</f>
        <v>0</v>
      </c>
      <c r="V95" s="1">
        <f ca="1">IF(C95&lt;31,0,"7,"&amp;INDEX(所有佣兵id!$A$3:$A$42,RANDBETWEEN(1,COUNT(所有佣兵id!$A$3:$A$42)))&amp;",1")</f>
        <v>0</v>
      </c>
      <c r="W95" s="21">
        <f ca="1">INT(VLOOKUP($C95,[1]裸属性!$A$84:$AK$163,COLUMN(F91),0)*(1+$E95/10+RANDBETWEEN(-1,1)/10))</f>
        <v>37480</v>
      </c>
      <c r="X95" s="23">
        <v>100</v>
      </c>
      <c r="Y95" s="21">
        <f ca="1">INT(VLOOKUP($C95,[1]裸属性!$A$84:$AK$163,COLUMN(H91),0)*(1+$E95/10+RANDBETWEEN(-1,1)/10))</f>
        <v>456</v>
      </c>
      <c r="Z95" s="19">
        <f ca="1">INT(VLOOKUP($C95,[1]裸属性!$A$84:$AK$163,COLUMN(B92),0)*(1+$E95/10+RANDBETWEEN(-1,1)/10))</f>
        <v>1077</v>
      </c>
      <c r="AA95" s="19">
        <f ca="1">INT(VLOOKUP($C95,[1]裸属性!$A$84:$AK$163,COLUMN(C92),0)*(1+$E95/10+RANDBETWEEN(-1,1)/10))</f>
        <v>597</v>
      </c>
      <c r="AB95" s="19">
        <f ca="1">INT(VLOOKUP($C95,[1]裸属性!$A$84:$AK$163,COLUMN(D92),0)*(1+$E95/10+RANDBETWEEN(-1,1)/10))</f>
        <v>1077</v>
      </c>
      <c r="AC95" s="19">
        <f ca="1">INT(VLOOKUP($C95,[1]裸属性!$A$84:$AK$163,COLUMN(E92),0)*(1+$E95/10+RANDBETWEEN(-1,1)/10))</f>
        <v>547</v>
      </c>
      <c r="AD95" s="23">
        <f>0</f>
        <v>0</v>
      </c>
      <c r="AE95" s="23">
        <v>0</v>
      </c>
      <c r="AF95" s="25">
        <f ca="1">INT(VLOOKUP($C95,[1]裸属性!$A$84:$AK$163,COLUMN(J92),0)*(1+$E95/10+RANDBETWEEN(-1,1)/10))</f>
        <v>61</v>
      </c>
      <c r="AG95" s="23">
        <f>VLOOKUP($C95,[1]裸属性!$A$84:$AK$163,COLUMN(K92),0)</f>
        <v>30</v>
      </c>
      <c r="AH95" s="23">
        <f>VLOOKUP($C95,[1]裸属性!$A$84:$AK$163,COLUMN(L92),0)</f>
        <v>800</v>
      </c>
      <c r="AI95" s="23">
        <f>VLOOKUP($C95,[1]裸属性!$A$84:$AK$163,COLUMN(M92),0)</f>
        <v>600</v>
      </c>
      <c r="AJ95" s="23">
        <f>VLOOKUP($C95,[1]裸属性!$A$84:$AK$163,COLUMN(N92),0)</f>
        <v>175</v>
      </c>
      <c r="AK95" s="23">
        <f>VLOOKUP($C95,[1]裸属性!$A$84:$AK$163,COLUMN(O92),0)</f>
        <v>99</v>
      </c>
      <c r="AL95" s="25">
        <f ca="1">INT(VLOOKUP($C95,[1]裸属性!$A$84:$AK$163,COLUMN(P92),0)*(1+$E95/10+RANDBETWEEN(-1,1)/10))</f>
        <v>49</v>
      </c>
      <c r="AM95" s="23">
        <f>VLOOKUP($C95,[1]裸属性!$A$84:$AK$163,COLUMN(Q92),0)</f>
        <v>0</v>
      </c>
      <c r="AN95" s="23">
        <f>VLOOKUP($C95,[1]裸属性!$A$84:$AK$163,COLUMN(R92),0)</f>
        <v>0</v>
      </c>
      <c r="AO95" s="23">
        <f>VLOOKUP($C95,[1]裸属性!$A$84:$AK$163,COLUMN(S92),0)</f>
        <v>0</v>
      </c>
      <c r="AP95" s="23">
        <f>VLOOKUP($C95,[1]裸属性!$A$84:$AK$163,COLUMN(T92),0)</f>
        <v>0</v>
      </c>
      <c r="AQ95" s="23">
        <f>VLOOKUP($C95,[1]裸属性!$A$84:$AK$163,COLUMN(U92),0)</f>
        <v>0</v>
      </c>
      <c r="AR95" s="23">
        <f>VLOOKUP($C95,[1]裸属性!$A$84:$AK$163,COLUMN(V92),0)</f>
        <v>0</v>
      </c>
      <c r="AS95" s="25">
        <f ca="1">INT(VLOOKUP($C95,[1]裸属性!$A$84:$AK$163,COLUMN(W92),0)*(1+$E95/10+RANDBETWEEN(-1,1)/10))</f>
        <v>122</v>
      </c>
      <c r="AT95" s="25">
        <f ca="1">INT(VLOOKUP($C95,[1]裸属性!$A$84:$AK$163,COLUMN(X92),0)*(1+$E95/10+RANDBETWEEN(-1,1)/10))</f>
        <v>5500</v>
      </c>
      <c r="AU95" s="25">
        <f ca="1">INT(VLOOKUP($C95,[1]裸属性!$A$84:$AK$163,COLUMN(Y92),0)*(1+$E95/10+RANDBETWEEN(-1,1)/10))</f>
        <v>75</v>
      </c>
      <c r="AV95" s="23">
        <f>VLOOKUP($C95,[1]裸属性!$A$84:$AK$163,COLUMN(Z92),0)</f>
        <v>0</v>
      </c>
      <c r="AW95" s="23">
        <f>VLOOKUP($C95,[1]裸属性!$A$84:$AK$163,COLUMN(AA92),0)</f>
        <v>0</v>
      </c>
      <c r="AX95" s="23">
        <f>VLOOKUP($C95,[1]裸属性!$A$84:$AK$163,COLUMN(AB92),0)</f>
        <v>0</v>
      </c>
      <c r="AY95" s="23">
        <f>VLOOKUP($C95,[1]裸属性!$A$84:$AK$163,COLUMN(AC92),0)</f>
        <v>0</v>
      </c>
      <c r="AZ95" s="23">
        <f>VLOOKUP($C95,[1]裸属性!$A$84:$AK$163,COLUMN(AD92),0)</f>
        <v>0</v>
      </c>
      <c r="BA95" s="23">
        <f>VLOOKUP($C95,[1]裸属性!$A$84:$AK$163,COLUMN(AE92),0)</f>
        <v>0</v>
      </c>
      <c r="BB95" s="23">
        <f>VLOOKUP($C95,[1]裸属性!$A$84:$AK$163,COLUMN(AF92),0)</f>
        <v>99999</v>
      </c>
      <c r="BC95" s="23">
        <f>VLOOKUP($C95,[1]裸属性!$A$84:$AK$163,COLUMN(AG92),0)</f>
        <v>0</v>
      </c>
      <c r="BD95" s="23">
        <f>VLOOKUP($C95,[1]裸属性!$A$84:$AK$163,COLUMN(AH92),0)</f>
        <v>0</v>
      </c>
      <c r="BE95" s="23">
        <f>VLOOKUP($C95,[1]裸属性!$A$84:$AK$163,COLUMN(AI92),0)</f>
        <v>0</v>
      </c>
      <c r="BF95" s="23">
        <f>VLOOKUP($C95,[1]裸属性!$A$84:$AK$163,COLUMN(AJ92),0)</f>
        <v>0</v>
      </c>
      <c r="BG95" s="26"/>
    </row>
    <row r="96" spans="1:59" x14ac:dyDescent="0.15">
      <c r="A96">
        <v>1092</v>
      </c>
      <c r="C96">
        <f t="shared" si="28"/>
        <v>12</v>
      </c>
      <c r="D96">
        <f ca="1">ROUND(X96*[1]期望属性!$F$23+Y96*[1]期望属性!$F$25+Z96*[1]期望属性!$F$24+AA96*[1]期望属性!$F$26+AB96*[1]期望属性!$F$27+AC96*[1]期望属性!$F$28+W96*[1]期望属性!$F$29+AF96*[1]期望属性!$F$31+AL96*[1]期望属性!$F$30+AS96*[1]期望属性!$F$33+AT96*[1]期望属性!$F$35+AU96*[1]期望属性!$F$34,0)</f>
        <v>294851</v>
      </c>
      <c r="E96">
        <v>1</v>
      </c>
      <c r="F96">
        <f t="shared" ca="1" si="27"/>
        <v>1</v>
      </c>
      <c r="G96" t="str">
        <f t="shared" ca="1" si="26"/>
        <v>14,101,1</v>
      </c>
      <c r="H96" t="str">
        <f t="shared" ca="1" si="14"/>
        <v>17,6011,1</v>
      </c>
      <c r="I96" t="str">
        <f t="shared" ca="1" si="16"/>
        <v>1003,10</v>
      </c>
      <c r="J96" t="str">
        <f t="shared" ca="1" si="17"/>
        <v>1004,11</v>
      </c>
      <c r="K96" t="str">
        <f t="shared" ca="1" si="18"/>
        <v>1005,11</v>
      </c>
      <c r="L96" t="str">
        <f t="shared" ca="1" si="19"/>
        <v>1006,10</v>
      </c>
      <c r="M96" t="str">
        <f t="shared" ca="1" si="20"/>
        <v>1007,11</v>
      </c>
      <c r="N96" t="str">
        <f t="shared" ca="1" si="21"/>
        <v>1008,11</v>
      </c>
      <c r="O96">
        <f t="shared" ca="1" si="22"/>
        <v>1009</v>
      </c>
      <c r="P96">
        <f t="shared" ca="1" si="23"/>
        <v>0</v>
      </c>
      <c r="Q96">
        <f t="shared" ca="1" si="24"/>
        <v>0</v>
      </c>
      <c r="R96" s="1" t="str">
        <f ca="1">"7,"&amp;INDEX(所有佣兵id!$A$3:$A$42,RANDBETWEEN(1,COUNT(所有佣兵id!$A$3:$A$42)))&amp;",1"</f>
        <v>7,32,1</v>
      </c>
      <c r="S96" s="1" t="str">
        <f ca="1">"7,"&amp;INDEX(所有佣兵id!$A$3:$A$42,RANDBETWEEN(1,COUNT(所有佣兵id!$A$3:$A$42)))&amp;",1"</f>
        <v>7,9,1</v>
      </c>
      <c r="T96" s="1" t="str">
        <f ca="1">"7,"&amp;INDEX(所有佣兵id!$A$3:$A$42,RANDBETWEEN(1,COUNT(所有佣兵id!$A$3:$A$42)))&amp;",1"</f>
        <v>7,30,1</v>
      </c>
      <c r="U96" s="1">
        <f ca="1">IF(C96&lt;21,0,"7,"&amp;INDEX(所有佣兵id!$A$3:$A$42,RANDBETWEEN(1,COUNT(所有佣兵id!$A$3:$A$42)))&amp;",1")</f>
        <v>0</v>
      </c>
      <c r="V96" s="1">
        <f ca="1">IF(C96&lt;31,0,"7,"&amp;INDEX(所有佣兵id!$A$3:$A$42,RANDBETWEEN(1,COUNT(所有佣兵id!$A$3:$A$42)))&amp;",1")</f>
        <v>0</v>
      </c>
      <c r="W96" s="21">
        <f ca="1">INT(VLOOKUP($C96,[1]裸属性!$A$84:$AK$163,COLUMN(F92),0)*(1+$E96/10+RANDBETWEEN(-1,1)/10))</f>
        <v>45542</v>
      </c>
      <c r="X96" s="23">
        <v>100</v>
      </c>
      <c r="Y96" s="21">
        <f ca="1">INT(VLOOKUP($C96,[1]裸属性!$A$84:$AK$163,COLUMN(H92),0)*(1+$E96/10+RANDBETWEEN(-1,1)/10))</f>
        <v>509</v>
      </c>
      <c r="Z96" s="19">
        <f ca="1">INT(VLOOKUP($C96,[1]裸属性!$A$84:$AK$163,COLUMN(B93),0)*(1+$E96/10+RANDBETWEEN(-1,1)/10))</f>
        <v>1001</v>
      </c>
      <c r="AA96" s="19">
        <f ca="1">INT(VLOOKUP($C96,[1]裸属性!$A$84:$AK$163,COLUMN(C93),0)*(1+$E96/10+RANDBETWEEN(-1,1)/10))</f>
        <v>555</v>
      </c>
      <c r="AB96" s="19">
        <f ca="1">INT(VLOOKUP($C96,[1]裸属性!$A$84:$AK$163,COLUMN(D93),0)*(1+$E96/10+RANDBETWEEN(-1,1)/10))</f>
        <v>1001</v>
      </c>
      <c r="AC96" s="19">
        <f ca="1">INT(VLOOKUP($C96,[1]裸属性!$A$84:$AK$163,COLUMN(E93),0)*(1+$E96/10+RANDBETWEEN(-1,1)/10))</f>
        <v>555</v>
      </c>
      <c r="AD96" s="23">
        <f>0</f>
        <v>0</v>
      </c>
      <c r="AE96" s="23">
        <v>0</v>
      </c>
      <c r="AF96" s="25">
        <f ca="1">INT(VLOOKUP($C96,[1]裸属性!$A$84:$AK$163,COLUMN(J93),0)*(1+$E96/10+RANDBETWEEN(-1,1)/10))</f>
        <v>69</v>
      </c>
      <c r="AG96" s="23">
        <f>VLOOKUP($C96,[1]裸属性!$A$84:$AK$163,COLUMN(K93),0)</f>
        <v>30</v>
      </c>
      <c r="AH96" s="23">
        <f>VLOOKUP($C96,[1]裸属性!$A$84:$AK$163,COLUMN(L93),0)</f>
        <v>800</v>
      </c>
      <c r="AI96" s="23">
        <f>VLOOKUP($C96,[1]裸属性!$A$84:$AK$163,COLUMN(M93),0)</f>
        <v>600</v>
      </c>
      <c r="AJ96" s="23">
        <f>VLOOKUP($C96,[1]裸属性!$A$84:$AK$163,COLUMN(N93),0)</f>
        <v>175</v>
      </c>
      <c r="AK96" s="23">
        <f>VLOOKUP($C96,[1]裸属性!$A$84:$AK$163,COLUMN(O93),0)</f>
        <v>99</v>
      </c>
      <c r="AL96" s="25">
        <f ca="1">INT(VLOOKUP($C96,[1]裸属性!$A$84:$AK$163,COLUMN(P93),0)*(1+$E96/10+RANDBETWEEN(-1,1)/10))</f>
        <v>56</v>
      </c>
      <c r="AM96" s="23">
        <f>VLOOKUP($C96,[1]裸属性!$A$84:$AK$163,COLUMN(Q93),0)</f>
        <v>0</v>
      </c>
      <c r="AN96" s="23">
        <f>VLOOKUP($C96,[1]裸属性!$A$84:$AK$163,COLUMN(R93),0)</f>
        <v>0</v>
      </c>
      <c r="AO96" s="23">
        <f>VLOOKUP($C96,[1]裸属性!$A$84:$AK$163,COLUMN(S93),0)</f>
        <v>0</v>
      </c>
      <c r="AP96" s="23">
        <f>VLOOKUP($C96,[1]裸属性!$A$84:$AK$163,COLUMN(T93),0)</f>
        <v>0</v>
      </c>
      <c r="AQ96" s="23">
        <f>VLOOKUP($C96,[1]裸属性!$A$84:$AK$163,COLUMN(U93),0)</f>
        <v>0</v>
      </c>
      <c r="AR96" s="23">
        <f>VLOOKUP($C96,[1]裸属性!$A$84:$AK$163,COLUMN(V93),0)</f>
        <v>0</v>
      </c>
      <c r="AS96" s="25">
        <f ca="1">INT(VLOOKUP($C96,[1]裸属性!$A$84:$AK$163,COLUMN(W93),0)*(1+$E96/10+RANDBETWEEN(-1,1)/10))</f>
        <v>163</v>
      </c>
      <c r="AT96" s="25">
        <f ca="1">INT(VLOOKUP($C96,[1]裸属性!$A$84:$AK$163,COLUMN(X93),0)*(1+$E96/10+RANDBETWEEN(-1,1)/10))</f>
        <v>6000</v>
      </c>
      <c r="AU96" s="25">
        <f ca="1">INT(VLOOKUP($C96,[1]裸属性!$A$84:$AK$163,COLUMN(Y93),0)*(1+$E96/10+RANDBETWEEN(-1,1)/10))</f>
        <v>71</v>
      </c>
      <c r="AV96" s="23">
        <f>VLOOKUP($C96,[1]裸属性!$A$84:$AK$163,COLUMN(Z93),0)</f>
        <v>0</v>
      </c>
      <c r="AW96" s="23">
        <f>VLOOKUP($C96,[1]裸属性!$A$84:$AK$163,COLUMN(AA93),0)</f>
        <v>0</v>
      </c>
      <c r="AX96" s="23">
        <f>VLOOKUP($C96,[1]裸属性!$A$84:$AK$163,COLUMN(AB93),0)</f>
        <v>0</v>
      </c>
      <c r="AY96" s="23">
        <f>VLOOKUP($C96,[1]裸属性!$A$84:$AK$163,COLUMN(AC93),0)</f>
        <v>0</v>
      </c>
      <c r="AZ96" s="23">
        <f>VLOOKUP($C96,[1]裸属性!$A$84:$AK$163,COLUMN(AD93),0)</f>
        <v>0</v>
      </c>
      <c r="BA96" s="23">
        <f>VLOOKUP($C96,[1]裸属性!$A$84:$AK$163,COLUMN(AE93),0)</f>
        <v>0</v>
      </c>
      <c r="BB96" s="23">
        <f>VLOOKUP($C96,[1]裸属性!$A$84:$AK$163,COLUMN(AF93),0)</f>
        <v>99999</v>
      </c>
      <c r="BC96" s="23">
        <f>VLOOKUP($C96,[1]裸属性!$A$84:$AK$163,COLUMN(AG93),0)</f>
        <v>0</v>
      </c>
      <c r="BD96" s="23">
        <f>VLOOKUP($C96,[1]裸属性!$A$84:$AK$163,COLUMN(AH93),0)</f>
        <v>0</v>
      </c>
      <c r="BE96" s="23">
        <f>VLOOKUP($C96,[1]裸属性!$A$84:$AK$163,COLUMN(AI93),0)</f>
        <v>0</v>
      </c>
      <c r="BF96" s="23">
        <f>VLOOKUP($C96,[1]裸属性!$A$84:$AK$163,COLUMN(AJ93),0)</f>
        <v>0</v>
      </c>
      <c r="BG96" s="26"/>
    </row>
    <row r="97" spans="1:59" x14ac:dyDescent="0.15">
      <c r="A97">
        <v>1093</v>
      </c>
      <c r="C97">
        <f t="shared" si="28"/>
        <v>13</v>
      </c>
      <c r="D97">
        <f ca="1">ROUND(X97*[1]期望属性!$F$23+Y97*[1]期望属性!$F$25+Z97*[1]期望属性!$F$24+AA97*[1]期望属性!$F$26+AB97*[1]期望属性!$F$27+AC97*[1]期望属性!$F$28+W97*[1]期望属性!$F$29+AF97*[1]期望属性!$F$31+AL97*[1]期望属性!$F$30+AS97*[1]期望属性!$F$33+AT97*[1]期望属性!$F$35+AU97*[1]期望属性!$F$34,0)</f>
        <v>304647</v>
      </c>
      <c r="E97">
        <v>1</v>
      </c>
      <c r="F97">
        <f t="shared" ca="1" si="27"/>
        <v>1</v>
      </c>
      <c r="G97" t="str">
        <f t="shared" ca="1" si="26"/>
        <v>14,101,1</v>
      </c>
      <c r="H97" t="str">
        <f t="shared" ca="1" si="14"/>
        <v>17,6011,1</v>
      </c>
      <c r="I97" t="str">
        <f t="shared" ca="1" si="16"/>
        <v>1003,11</v>
      </c>
      <c r="J97" t="str">
        <f t="shared" ca="1" si="17"/>
        <v>1004,11</v>
      </c>
      <c r="K97" t="str">
        <f t="shared" ca="1" si="18"/>
        <v>1005,11</v>
      </c>
      <c r="L97" t="str">
        <f t="shared" ca="1" si="19"/>
        <v>1006,11</v>
      </c>
      <c r="M97" t="str">
        <f t="shared" ca="1" si="20"/>
        <v>1007,10</v>
      </c>
      <c r="N97" t="str">
        <f t="shared" ca="1" si="21"/>
        <v>1008,12</v>
      </c>
      <c r="O97">
        <f t="shared" ca="1" si="22"/>
        <v>1009</v>
      </c>
      <c r="P97">
        <f t="shared" ca="1" si="23"/>
        <v>0</v>
      </c>
      <c r="Q97">
        <f t="shared" ca="1" si="24"/>
        <v>0</v>
      </c>
      <c r="R97" s="1" t="str">
        <f ca="1">"7,"&amp;INDEX(所有佣兵id!$A$3:$A$42,RANDBETWEEN(1,COUNT(所有佣兵id!$A$3:$A$42)))&amp;",1"</f>
        <v>7,36,1</v>
      </c>
      <c r="S97" s="1" t="str">
        <f ca="1">"7,"&amp;INDEX(所有佣兵id!$A$3:$A$42,RANDBETWEEN(1,COUNT(所有佣兵id!$A$3:$A$42)))&amp;",1"</f>
        <v>7,8,1</v>
      </c>
      <c r="T97" s="1" t="str">
        <f ca="1">"7,"&amp;INDEX(所有佣兵id!$A$3:$A$42,RANDBETWEEN(1,COUNT(所有佣兵id!$A$3:$A$42)))&amp;",1"</f>
        <v>7,5,1</v>
      </c>
      <c r="U97" s="1">
        <f ca="1">IF(C97&lt;21,0,"7,"&amp;INDEX(所有佣兵id!$A$3:$A$42,RANDBETWEEN(1,COUNT(所有佣兵id!$A$3:$A$42)))&amp;",1")</f>
        <v>0</v>
      </c>
      <c r="V97" s="1">
        <f ca="1">IF(C97&lt;31,0,"7,"&amp;INDEX(所有佣兵id!$A$3:$A$42,RANDBETWEEN(1,COUNT(所有佣兵id!$A$3:$A$42)))&amp;",1")</f>
        <v>0</v>
      </c>
      <c r="W97" s="21">
        <f ca="1">INT(VLOOKUP($C97,[1]裸属性!$A$84:$AK$163,COLUMN(F93),0)*(1+$E97/10+RANDBETWEEN(-1,1)/10))</f>
        <v>46216</v>
      </c>
      <c r="X97" s="23">
        <v>100</v>
      </c>
      <c r="Y97" s="21">
        <f ca="1">INT(VLOOKUP($C97,[1]裸属性!$A$84:$AK$163,COLUMN(H93),0)*(1+$E97/10+RANDBETWEEN(-1,1)/10))</f>
        <v>620</v>
      </c>
      <c r="Z97" s="19">
        <f ca="1">INT(VLOOKUP($C97,[1]裸属性!$A$84:$AK$163,COLUMN(B94),0)*(1+$E97/10+RANDBETWEEN(-1,1)/10))</f>
        <v>1330</v>
      </c>
      <c r="AA97" s="19">
        <f ca="1">INT(VLOOKUP($C97,[1]裸属性!$A$84:$AK$163,COLUMN(C94),0)*(1+$E97/10+RANDBETWEEN(-1,1)/10))</f>
        <v>738</v>
      </c>
      <c r="AB97" s="19">
        <f ca="1">INT(VLOOKUP($C97,[1]裸属性!$A$84:$AK$163,COLUMN(D94),0)*(1+$E97/10+RANDBETWEEN(-1,1)/10))</f>
        <v>1109</v>
      </c>
      <c r="AC97" s="19">
        <f ca="1">INT(VLOOKUP($C97,[1]裸属性!$A$84:$AK$163,COLUMN(E94),0)*(1+$E97/10+RANDBETWEEN(-1,1)/10))</f>
        <v>615</v>
      </c>
      <c r="AD97" s="23">
        <f>0</f>
        <v>0</v>
      </c>
      <c r="AE97" s="23">
        <v>0</v>
      </c>
      <c r="AF97" s="25">
        <f ca="1">INT(VLOOKUP($C97,[1]裸属性!$A$84:$AK$163,COLUMN(J94),0)*(1+$E97/10+RANDBETWEEN(-1,1)/10))</f>
        <v>77</v>
      </c>
      <c r="AG97" s="23">
        <f>VLOOKUP($C97,[1]裸属性!$A$84:$AK$163,COLUMN(K94),0)</f>
        <v>30</v>
      </c>
      <c r="AH97" s="23">
        <f>VLOOKUP($C97,[1]裸属性!$A$84:$AK$163,COLUMN(L94),0)</f>
        <v>800</v>
      </c>
      <c r="AI97" s="23">
        <f>VLOOKUP($C97,[1]裸属性!$A$84:$AK$163,COLUMN(M94),0)</f>
        <v>600</v>
      </c>
      <c r="AJ97" s="23">
        <f>VLOOKUP($C97,[1]裸属性!$A$84:$AK$163,COLUMN(N94),0)</f>
        <v>175</v>
      </c>
      <c r="AK97" s="23">
        <f>VLOOKUP($C97,[1]裸属性!$A$84:$AK$163,COLUMN(O94),0)</f>
        <v>99</v>
      </c>
      <c r="AL97" s="25">
        <f ca="1">INT(VLOOKUP($C97,[1]裸属性!$A$84:$AK$163,COLUMN(P94),0)*(1+$E97/10+RANDBETWEEN(-1,1)/10))</f>
        <v>62</v>
      </c>
      <c r="AM97" s="23">
        <f>VLOOKUP($C97,[1]裸属性!$A$84:$AK$163,COLUMN(Q94),0)</f>
        <v>0</v>
      </c>
      <c r="AN97" s="23">
        <f>VLOOKUP($C97,[1]裸属性!$A$84:$AK$163,COLUMN(R94),0)</f>
        <v>0</v>
      </c>
      <c r="AO97" s="23">
        <f>VLOOKUP($C97,[1]裸属性!$A$84:$AK$163,COLUMN(S94),0)</f>
        <v>0</v>
      </c>
      <c r="AP97" s="23">
        <f>VLOOKUP($C97,[1]裸属性!$A$84:$AK$163,COLUMN(T94),0)</f>
        <v>0</v>
      </c>
      <c r="AQ97" s="23">
        <f>VLOOKUP($C97,[1]裸属性!$A$84:$AK$163,COLUMN(U94),0)</f>
        <v>0</v>
      </c>
      <c r="AR97" s="23">
        <f>VLOOKUP($C97,[1]裸属性!$A$84:$AK$163,COLUMN(V94),0)</f>
        <v>0</v>
      </c>
      <c r="AS97" s="25">
        <f ca="1">INT(VLOOKUP($C97,[1]裸属性!$A$84:$AK$163,COLUMN(W94),0)*(1+$E97/10+RANDBETWEEN(-1,1)/10))</f>
        <v>166</v>
      </c>
      <c r="AT97" s="25">
        <f ca="1">INT(VLOOKUP($C97,[1]裸属性!$A$84:$AK$163,COLUMN(X94),0)*(1+$E97/10+RANDBETWEEN(-1,1)/10))</f>
        <v>6000</v>
      </c>
      <c r="AU97" s="25">
        <f ca="1">INT(VLOOKUP($C97,[1]裸属性!$A$84:$AK$163,COLUMN(Y94),0)*(1+$E97/10+RANDBETWEEN(-1,1)/10))</f>
        <v>79</v>
      </c>
      <c r="AV97" s="23">
        <f>VLOOKUP($C97,[1]裸属性!$A$84:$AK$163,COLUMN(Z94),0)</f>
        <v>0</v>
      </c>
      <c r="AW97" s="23">
        <f>VLOOKUP($C97,[1]裸属性!$A$84:$AK$163,COLUMN(AA94),0)</f>
        <v>0</v>
      </c>
      <c r="AX97" s="23">
        <f>VLOOKUP($C97,[1]裸属性!$A$84:$AK$163,COLUMN(AB94),0)</f>
        <v>0</v>
      </c>
      <c r="AY97" s="23">
        <f>VLOOKUP($C97,[1]裸属性!$A$84:$AK$163,COLUMN(AC94),0)</f>
        <v>0</v>
      </c>
      <c r="AZ97" s="23">
        <f>VLOOKUP($C97,[1]裸属性!$A$84:$AK$163,COLUMN(AD94),0)</f>
        <v>0</v>
      </c>
      <c r="BA97" s="23">
        <f>VLOOKUP($C97,[1]裸属性!$A$84:$AK$163,COLUMN(AE94),0)</f>
        <v>0</v>
      </c>
      <c r="BB97" s="23">
        <f>VLOOKUP($C97,[1]裸属性!$A$84:$AK$163,COLUMN(AF94),0)</f>
        <v>99999</v>
      </c>
      <c r="BC97" s="23">
        <f>VLOOKUP($C97,[1]裸属性!$A$84:$AK$163,COLUMN(AG94),0)</f>
        <v>0</v>
      </c>
      <c r="BD97" s="23">
        <f>VLOOKUP($C97,[1]裸属性!$A$84:$AK$163,COLUMN(AH94),0)</f>
        <v>0</v>
      </c>
      <c r="BE97" s="23">
        <f>VLOOKUP($C97,[1]裸属性!$A$84:$AK$163,COLUMN(AI94),0)</f>
        <v>0</v>
      </c>
      <c r="BF97" s="23">
        <f>VLOOKUP($C97,[1]裸属性!$A$84:$AK$163,COLUMN(AJ94),0)</f>
        <v>0</v>
      </c>
      <c r="BG97" s="26"/>
    </row>
    <row r="98" spans="1:59" x14ac:dyDescent="0.15">
      <c r="A98">
        <v>1094</v>
      </c>
      <c r="C98">
        <f t="shared" si="28"/>
        <v>14</v>
      </c>
      <c r="D98">
        <f ca="1">ROUND(X98*[1]期望属性!$F$23+Y98*[1]期望属性!$F$25+Z98*[1]期望属性!$F$24+AA98*[1]期望属性!$F$26+AB98*[1]期望属性!$F$27+AC98*[1]期望属性!$F$28+W98*[1]期望属性!$F$29+AF98*[1]期望属性!$F$31+AL98*[1]期望属性!$F$30+AS98*[1]期望属性!$F$33+AT98*[1]期望属性!$F$35+AU98*[1]期望属性!$F$34,0)</f>
        <v>322636</v>
      </c>
      <c r="E98">
        <v>1</v>
      </c>
      <c r="F98">
        <f t="shared" ca="1" si="27"/>
        <v>1</v>
      </c>
      <c r="G98" t="str">
        <f t="shared" ca="1" si="26"/>
        <v>14,101,1</v>
      </c>
      <c r="H98" t="str">
        <f t="shared" ca="1" si="14"/>
        <v>17,6013,1</v>
      </c>
      <c r="I98" t="str">
        <f t="shared" ca="1" si="16"/>
        <v>1003,14</v>
      </c>
      <c r="J98" t="str">
        <f t="shared" ca="1" si="17"/>
        <v>1004,11</v>
      </c>
      <c r="K98" t="str">
        <f t="shared" ca="1" si="18"/>
        <v>1005,12</v>
      </c>
      <c r="L98" t="str">
        <f t="shared" ca="1" si="19"/>
        <v>1006,12</v>
      </c>
      <c r="M98" t="str">
        <f t="shared" ca="1" si="20"/>
        <v>1007,14</v>
      </c>
      <c r="N98" t="str">
        <f t="shared" ca="1" si="21"/>
        <v>1008,14</v>
      </c>
      <c r="O98">
        <f t="shared" ca="1" si="22"/>
        <v>1009</v>
      </c>
      <c r="P98">
        <f t="shared" ca="1" si="23"/>
        <v>0</v>
      </c>
      <c r="Q98">
        <f t="shared" ca="1" si="24"/>
        <v>0</v>
      </c>
      <c r="R98" s="1" t="str">
        <f ca="1">"7,"&amp;INDEX(所有佣兵id!$A$3:$A$42,RANDBETWEEN(1,COUNT(所有佣兵id!$A$3:$A$42)))&amp;",1"</f>
        <v>7,41,1</v>
      </c>
      <c r="S98" s="1" t="str">
        <f ca="1">"7,"&amp;INDEX(所有佣兵id!$A$3:$A$42,RANDBETWEEN(1,COUNT(所有佣兵id!$A$3:$A$42)))&amp;",1"</f>
        <v>7,8,1</v>
      </c>
      <c r="T98" s="1" t="str">
        <f ca="1">"7,"&amp;INDEX(所有佣兵id!$A$3:$A$42,RANDBETWEEN(1,COUNT(所有佣兵id!$A$3:$A$42)))&amp;",1"</f>
        <v>7,58,1</v>
      </c>
      <c r="U98" s="1">
        <f ca="1">IF(C98&lt;21,0,"7,"&amp;INDEX(所有佣兵id!$A$3:$A$42,RANDBETWEEN(1,COUNT(所有佣兵id!$A$3:$A$42)))&amp;",1")</f>
        <v>0</v>
      </c>
      <c r="V98" s="1">
        <f ca="1">IF(C98&lt;31,0,"7,"&amp;INDEX(所有佣兵id!$A$3:$A$42,RANDBETWEEN(1,COUNT(所有佣兵id!$A$3:$A$42)))&amp;",1")</f>
        <v>0</v>
      </c>
      <c r="W98" s="21">
        <f ca="1">INT(VLOOKUP($C98,[1]裸属性!$A$84:$AK$163,COLUMN(F94),0)*(1+$E98/10+RANDBETWEEN(-1,1)/10))</f>
        <v>46259</v>
      </c>
      <c r="X98" s="23">
        <v>100</v>
      </c>
      <c r="Y98" s="21">
        <f ca="1">INT(VLOOKUP($C98,[1]裸属性!$A$84:$AK$163,COLUMN(H94),0)*(1+$E98/10+RANDBETWEEN(-1,1)/10))</f>
        <v>745</v>
      </c>
      <c r="Z98" s="19">
        <f ca="1">INT(VLOOKUP($C98,[1]裸属性!$A$84:$AK$163,COLUMN(B95),0)*(1+$E98/10+RANDBETWEEN(-1,1)/10))</f>
        <v>1466</v>
      </c>
      <c r="AA98" s="19">
        <f ca="1">INT(VLOOKUP($C98,[1]裸属性!$A$84:$AK$163,COLUMN(C95),0)*(1+$E98/10+RANDBETWEEN(-1,1)/10))</f>
        <v>813</v>
      </c>
      <c r="AB98" s="19">
        <f ca="1">INT(VLOOKUP($C98,[1]裸属性!$A$84:$AK$163,COLUMN(D95),0)*(1+$E98/10+RANDBETWEEN(-1,1)/10))</f>
        <v>1466</v>
      </c>
      <c r="AC98" s="19">
        <f ca="1">INT(VLOOKUP($C98,[1]裸属性!$A$84:$AK$163,COLUMN(E95),0)*(1+$E98/10+RANDBETWEEN(-1,1)/10))</f>
        <v>813</v>
      </c>
      <c r="AD98" s="23">
        <f>0</f>
        <v>0</v>
      </c>
      <c r="AE98" s="23">
        <v>0</v>
      </c>
      <c r="AF98" s="25">
        <f ca="1">INT(VLOOKUP($C98,[1]裸属性!$A$84:$AK$163,COLUMN(J95),0)*(1+$E98/10+RANDBETWEEN(-1,1)/10))</f>
        <v>85</v>
      </c>
      <c r="AG98" s="23">
        <f>VLOOKUP($C98,[1]裸属性!$A$84:$AK$163,COLUMN(K95),0)</f>
        <v>30</v>
      </c>
      <c r="AH98" s="23">
        <f>VLOOKUP($C98,[1]裸属性!$A$84:$AK$163,COLUMN(L95),0)</f>
        <v>800</v>
      </c>
      <c r="AI98" s="23">
        <f>VLOOKUP($C98,[1]裸属性!$A$84:$AK$163,COLUMN(M95),0)</f>
        <v>600</v>
      </c>
      <c r="AJ98" s="23">
        <f>VLOOKUP($C98,[1]裸属性!$A$84:$AK$163,COLUMN(N95),0)</f>
        <v>175</v>
      </c>
      <c r="AK98" s="23">
        <f>VLOOKUP($C98,[1]裸属性!$A$84:$AK$163,COLUMN(O95),0)</f>
        <v>99</v>
      </c>
      <c r="AL98" s="25">
        <f ca="1">INT(VLOOKUP($C98,[1]裸属性!$A$84:$AK$163,COLUMN(P95),0)*(1+$E98/10+RANDBETWEEN(-1,1)/10))</f>
        <v>63</v>
      </c>
      <c r="AM98" s="23">
        <f>VLOOKUP($C98,[1]裸属性!$A$84:$AK$163,COLUMN(Q95),0)</f>
        <v>0</v>
      </c>
      <c r="AN98" s="23">
        <f>VLOOKUP($C98,[1]裸属性!$A$84:$AK$163,COLUMN(R95),0)</f>
        <v>0</v>
      </c>
      <c r="AO98" s="23">
        <f>VLOOKUP($C98,[1]裸属性!$A$84:$AK$163,COLUMN(S95),0)</f>
        <v>0</v>
      </c>
      <c r="AP98" s="23">
        <f>VLOOKUP($C98,[1]裸属性!$A$84:$AK$163,COLUMN(T95),0)</f>
        <v>0</v>
      </c>
      <c r="AQ98" s="23">
        <f>VLOOKUP($C98,[1]裸属性!$A$84:$AK$163,COLUMN(U95),0)</f>
        <v>0</v>
      </c>
      <c r="AR98" s="23">
        <f>VLOOKUP($C98,[1]裸属性!$A$84:$AK$163,COLUMN(V95),0)</f>
        <v>0</v>
      </c>
      <c r="AS98" s="25">
        <f ca="1">INT(VLOOKUP($C98,[1]裸属性!$A$84:$AK$163,COLUMN(W95),0)*(1+$E98/10+RANDBETWEEN(-1,1)/10))</f>
        <v>167</v>
      </c>
      <c r="AT98" s="25">
        <f ca="1">INT(VLOOKUP($C98,[1]裸属性!$A$84:$AK$163,COLUMN(X95),0)*(1+$E98/10+RANDBETWEEN(-1,1)/10))</f>
        <v>5500</v>
      </c>
      <c r="AU98" s="25">
        <f ca="1">INT(VLOOKUP($C98,[1]裸属性!$A$84:$AK$163,COLUMN(Y95),0)*(1+$E98/10+RANDBETWEEN(-1,1)/10))</f>
        <v>105</v>
      </c>
      <c r="AV98" s="23">
        <f>VLOOKUP($C98,[1]裸属性!$A$84:$AK$163,COLUMN(Z95),0)</f>
        <v>0</v>
      </c>
      <c r="AW98" s="23">
        <f>VLOOKUP($C98,[1]裸属性!$A$84:$AK$163,COLUMN(AA95),0)</f>
        <v>0</v>
      </c>
      <c r="AX98" s="23">
        <f>VLOOKUP($C98,[1]裸属性!$A$84:$AK$163,COLUMN(AB95),0)</f>
        <v>0</v>
      </c>
      <c r="AY98" s="23">
        <f>VLOOKUP($C98,[1]裸属性!$A$84:$AK$163,COLUMN(AC95),0)</f>
        <v>0</v>
      </c>
      <c r="AZ98" s="23">
        <f>VLOOKUP($C98,[1]裸属性!$A$84:$AK$163,COLUMN(AD95),0)</f>
        <v>0</v>
      </c>
      <c r="BA98" s="23">
        <f>VLOOKUP($C98,[1]裸属性!$A$84:$AK$163,COLUMN(AE95),0)</f>
        <v>0</v>
      </c>
      <c r="BB98" s="23">
        <f>VLOOKUP($C98,[1]裸属性!$A$84:$AK$163,COLUMN(AF95),0)</f>
        <v>99999</v>
      </c>
      <c r="BC98" s="23">
        <f>VLOOKUP($C98,[1]裸属性!$A$84:$AK$163,COLUMN(AG95),0)</f>
        <v>0</v>
      </c>
      <c r="BD98" s="23">
        <f>VLOOKUP($C98,[1]裸属性!$A$84:$AK$163,COLUMN(AH95),0)</f>
        <v>0</v>
      </c>
      <c r="BE98" s="23">
        <f>VLOOKUP($C98,[1]裸属性!$A$84:$AK$163,COLUMN(AI95),0)</f>
        <v>0</v>
      </c>
      <c r="BF98" s="23">
        <f>VLOOKUP($C98,[1]裸属性!$A$84:$AK$163,COLUMN(AJ95),0)</f>
        <v>0</v>
      </c>
      <c r="BG98" s="26"/>
    </row>
    <row r="99" spans="1:59" x14ac:dyDescent="0.15">
      <c r="A99">
        <v>1095</v>
      </c>
      <c r="C99">
        <f t="shared" si="28"/>
        <v>15</v>
      </c>
      <c r="D99">
        <f ca="1">ROUND(X99*[1]期望属性!$F$23+Y99*[1]期望属性!$F$25+Z99*[1]期望属性!$F$24+AA99*[1]期望属性!$F$26+AB99*[1]期望属性!$F$27+AC99*[1]期望属性!$F$28+W99*[1]期望属性!$F$29+AF99*[1]期望属性!$F$31+AL99*[1]期望属性!$F$30+AS99*[1]期望属性!$F$33+AT99*[1]期望属性!$F$35+AU99*[1]期望属性!$F$34,0)</f>
        <v>350875</v>
      </c>
      <c r="E99">
        <v>1</v>
      </c>
      <c r="F99">
        <f t="shared" ca="1" si="27"/>
        <v>2</v>
      </c>
      <c r="G99" t="str">
        <f t="shared" ca="1" si="26"/>
        <v>14,201,1</v>
      </c>
      <c r="H99" t="str">
        <f t="shared" ca="1" si="14"/>
        <v>17,7015,1</v>
      </c>
      <c r="I99" t="str">
        <f t="shared" ca="1" si="16"/>
        <v>2003,15</v>
      </c>
      <c r="J99" t="str">
        <f t="shared" ca="1" si="17"/>
        <v>2004,14</v>
      </c>
      <c r="K99" t="str">
        <f t="shared" ca="1" si="18"/>
        <v>2005,13</v>
      </c>
      <c r="L99" t="str">
        <f t="shared" ca="1" si="19"/>
        <v>2006,12</v>
      </c>
      <c r="M99" t="str">
        <f t="shared" ca="1" si="20"/>
        <v>2007,15</v>
      </c>
      <c r="N99" t="str">
        <f t="shared" ca="1" si="21"/>
        <v>2008,12</v>
      </c>
      <c r="O99">
        <f t="shared" ca="1" si="22"/>
        <v>2009</v>
      </c>
      <c r="P99">
        <f t="shared" ca="1" si="23"/>
        <v>0</v>
      </c>
      <c r="Q99">
        <f t="shared" ca="1" si="24"/>
        <v>0</v>
      </c>
      <c r="R99" s="1" t="str">
        <f ca="1">"7,"&amp;INDEX(所有佣兵id!$A$3:$A$42,RANDBETWEEN(1,COUNT(所有佣兵id!$A$3:$A$42)))&amp;",1"</f>
        <v>7,20,1</v>
      </c>
      <c r="S99" s="1" t="str">
        <f ca="1">"7,"&amp;INDEX(所有佣兵id!$A$3:$A$42,RANDBETWEEN(1,COUNT(所有佣兵id!$A$3:$A$42)))&amp;",1"</f>
        <v>7,1,1</v>
      </c>
      <c r="T99" s="1" t="str">
        <f ca="1">"7,"&amp;INDEX(所有佣兵id!$A$3:$A$42,RANDBETWEEN(1,COUNT(所有佣兵id!$A$3:$A$42)))&amp;",1"</f>
        <v>7,28,1</v>
      </c>
      <c r="U99" s="1">
        <f ca="1">IF(C99&lt;21,0,"7,"&amp;INDEX(所有佣兵id!$A$3:$A$42,RANDBETWEEN(1,COUNT(所有佣兵id!$A$3:$A$42)))&amp;",1")</f>
        <v>0</v>
      </c>
      <c r="V99" s="1">
        <f ca="1">IF(C99&lt;31,0,"7,"&amp;INDEX(所有佣兵id!$A$3:$A$42,RANDBETWEEN(1,COUNT(所有佣兵id!$A$3:$A$42)))&amp;",1")</f>
        <v>0</v>
      </c>
      <c r="W99" s="21">
        <f ca="1">INT(VLOOKUP($C99,[1]裸属性!$A$84:$AK$163,COLUMN(F95),0)*(1+$E99/10+RANDBETWEEN(-1,1)/10))</f>
        <v>50687</v>
      </c>
      <c r="X99" s="23">
        <v>100</v>
      </c>
      <c r="Y99" s="21">
        <f ca="1">INT(VLOOKUP($C99,[1]裸属性!$A$84:$AK$163,COLUMN(H95),0)*(1+$E99/10+RANDBETWEEN(-1,1)/10))</f>
        <v>749</v>
      </c>
      <c r="Z99" s="19">
        <f ca="1">INT(VLOOKUP($C99,[1]裸属性!$A$84:$AK$163,COLUMN(B96),0)*(1+$E99/10+RANDBETWEEN(-1,1)/10))</f>
        <v>1474</v>
      </c>
      <c r="AA99" s="19">
        <f ca="1">INT(VLOOKUP($C99,[1]裸属性!$A$84:$AK$163,COLUMN(C96),0)*(1+$E99/10+RANDBETWEEN(-1,1)/10))</f>
        <v>743</v>
      </c>
      <c r="AB99" s="19">
        <f ca="1">INT(VLOOKUP($C99,[1]裸属性!$A$84:$AK$163,COLUMN(D96),0)*(1+$E99/10+RANDBETWEEN(-1,1)/10))</f>
        <v>1340</v>
      </c>
      <c r="AC99" s="19">
        <f ca="1">INT(VLOOKUP($C99,[1]裸属性!$A$84:$AK$163,COLUMN(E96),0)*(1+$E99/10+RANDBETWEEN(-1,1)/10))</f>
        <v>891</v>
      </c>
      <c r="AD99" s="23">
        <f>0</f>
        <v>0</v>
      </c>
      <c r="AE99" s="23">
        <v>0</v>
      </c>
      <c r="AF99" s="25">
        <f ca="1">INT(VLOOKUP($C99,[1]裸属性!$A$84:$AK$163,COLUMN(J96),0)*(1+$E99/10+RANDBETWEEN(-1,1)/10))</f>
        <v>103</v>
      </c>
      <c r="AG99" s="23">
        <f>VLOOKUP($C99,[1]裸属性!$A$84:$AK$163,COLUMN(K96),0)</f>
        <v>30</v>
      </c>
      <c r="AH99" s="23">
        <f>VLOOKUP($C99,[1]裸属性!$A$84:$AK$163,COLUMN(L96),0)</f>
        <v>800</v>
      </c>
      <c r="AI99" s="23">
        <f>VLOOKUP($C99,[1]裸属性!$A$84:$AK$163,COLUMN(M96),0)</f>
        <v>600</v>
      </c>
      <c r="AJ99" s="23">
        <f>VLOOKUP($C99,[1]裸属性!$A$84:$AK$163,COLUMN(N96),0)</f>
        <v>175</v>
      </c>
      <c r="AK99" s="23">
        <f>VLOOKUP($C99,[1]裸属性!$A$84:$AK$163,COLUMN(O96),0)</f>
        <v>99</v>
      </c>
      <c r="AL99" s="25">
        <f ca="1">INT(VLOOKUP($C99,[1]裸属性!$A$84:$AK$163,COLUMN(P96),0)*(1+$E99/10+RANDBETWEEN(-1,1)/10))</f>
        <v>77</v>
      </c>
      <c r="AM99" s="23">
        <f>VLOOKUP($C99,[1]裸属性!$A$84:$AK$163,COLUMN(Q96),0)</f>
        <v>0</v>
      </c>
      <c r="AN99" s="23">
        <f>VLOOKUP($C99,[1]裸属性!$A$84:$AK$163,COLUMN(R96),0)</f>
        <v>0</v>
      </c>
      <c r="AO99" s="23">
        <f>VLOOKUP($C99,[1]裸属性!$A$84:$AK$163,COLUMN(S96),0)</f>
        <v>0</v>
      </c>
      <c r="AP99" s="23">
        <f>VLOOKUP($C99,[1]裸属性!$A$84:$AK$163,COLUMN(T96),0)</f>
        <v>0</v>
      </c>
      <c r="AQ99" s="23">
        <f>VLOOKUP($C99,[1]裸属性!$A$84:$AK$163,COLUMN(U96),0)</f>
        <v>0</v>
      </c>
      <c r="AR99" s="23">
        <f>VLOOKUP($C99,[1]裸属性!$A$84:$AK$163,COLUMN(V96),0)</f>
        <v>0</v>
      </c>
      <c r="AS99" s="25">
        <f ca="1">INT(VLOOKUP($C99,[1]裸属性!$A$84:$AK$163,COLUMN(W96),0)*(1+$E99/10+RANDBETWEEN(-1,1)/10))</f>
        <v>202</v>
      </c>
      <c r="AT99" s="25">
        <f ca="1">INT(VLOOKUP($C99,[1]裸属性!$A$84:$AK$163,COLUMN(X96),0)*(1+$E99/10+RANDBETWEEN(-1,1)/10))</f>
        <v>5500</v>
      </c>
      <c r="AU99" s="25">
        <f ca="1">INT(VLOOKUP($C99,[1]裸属性!$A$84:$AK$163,COLUMN(Y96),0)*(1+$E99/10+RANDBETWEEN(-1,1)/10))</f>
        <v>116</v>
      </c>
      <c r="AV99" s="23">
        <f>VLOOKUP($C99,[1]裸属性!$A$84:$AK$163,COLUMN(Z96),0)</f>
        <v>0</v>
      </c>
      <c r="AW99" s="23">
        <f>VLOOKUP($C99,[1]裸属性!$A$84:$AK$163,COLUMN(AA96),0)</f>
        <v>0</v>
      </c>
      <c r="AX99" s="23">
        <f>VLOOKUP($C99,[1]裸属性!$A$84:$AK$163,COLUMN(AB96),0)</f>
        <v>0</v>
      </c>
      <c r="AY99" s="23">
        <f>VLOOKUP($C99,[1]裸属性!$A$84:$AK$163,COLUMN(AC96),0)</f>
        <v>0</v>
      </c>
      <c r="AZ99" s="23">
        <f>VLOOKUP($C99,[1]裸属性!$A$84:$AK$163,COLUMN(AD96),0)</f>
        <v>0</v>
      </c>
      <c r="BA99" s="23">
        <f>VLOOKUP($C99,[1]裸属性!$A$84:$AK$163,COLUMN(AE96),0)</f>
        <v>0</v>
      </c>
      <c r="BB99" s="23">
        <f>VLOOKUP($C99,[1]裸属性!$A$84:$AK$163,COLUMN(AF96),0)</f>
        <v>99999</v>
      </c>
      <c r="BC99" s="23">
        <f>VLOOKUP($C99,[1]裸属性!$A$84:$AK$163,COLUMN(AG96),0)</f>
        <v>0</v>
      </c>
      <c r="BD99" s="23">
        <f>VLOOKUP($C99,[1]裸属性!$A$84:$AK$163,COLUMN(AH96),0)</f>
        <v>0</v>
      </c>
      <c r="BE99" s="23">
        <f>VLOOKUP($C99,[1]裸属性!$A$84:$AK$163,COLUMN(AI96),0)</f>
        <v>0</v>
      </c>
      <c r="BF99" s="23">
        <f>VLOOKUP($C99,[1]裸属性!$A$84:$AK$163,COLUMN(AJ96),0)</f>
        <v>0</v>
      </c>
      <c r="BG99" s="26"/>
    </row>
    <row r="100" spans="1:59" x14ac:dyDescent="0.15">
      <c r="A100">
        <v>1096</v>
      </c>
      <c r="C100">
        <f t="shared" si="28"/>
        <v>16</v>
      </c>
      <c r="D100">
        <f ca="1">ROUND(X100*[1]期望属性!$F$23+Y100*[1]期望属性!$F$25+Z100*[1]期望属性!$F$24+AA100*[1]期望属性!$F$26+AB100*[1]期望属性!$F$27+AC100*[1]期望属性!$F$28+W100*[1]期望属性!$F$29+AF100*[1]期望属性!$F$31+AL100*[1]期望属性!$F$30+AS100*[1]期望属性!$F$33+AT100*[1]期望属性!$F$35+AU100*[1]期望属性!$F$34,0)</f>
        <v>416719</v>
      </c>
      <c r="E100">
        <v>1</v>
      </c>
      <c r="F100">
        <f t="shared" ca="1" si="27"/>
        <v>1</v>
      </c>
      <c r="G100" t="str">
        <f t="shared" ca="1" si="26"/>
        <v>14,101,1</v>
      </c>
      <c r="H100" t="str">
        <f t="shared" ca="1" si="14"/>
        <v>17,6014,1</v>
      </c>
      <c r="I100" t="str">
        <f t="shared" ca="1" si="16"/>
        <v>1003,12</v>
      </c>
      <c r="J100" t="str">
        <f t="shared" ca="1" si="17"/>
        <v>1004,12</v>
      </c>
      <c r="K100" t="str">
        <f t="shared" ca="1" si="18"/>
        <v>1005,16</v>
      </c>
      <c r="L100" t="str">
        <f t="shared" ca="1" si="19"/>
        <v>1006,12</v>
      </c>
      <c r="M100" t="str">
        <f t="shared" ca="1" si="20"/>
        <v>1007,16</v>
      </c>
      <c r="N100" t="str">
        <f t="shared" ca="1" si="21"/>
        <v>1008,16</v>
      </c>
      <c r="O100">
        <f t="shared" ca="1" si="22"/>
        <v>1009</v>
      </c>
      <c r="P100">
        <f t="shared" ca="1" si="23"/>
        <v>0</v>
      </c>
      <c r="Q100">
        <f t="shared" ca="1" si="24"/>
        <v>0</v>
      </c>
      <c r="R100" s="1" t="str">
        <f ca="1">"7,"&amp;INDEX(所有佣兵id!$A$3:$A$42,RANDBETWEEN(1,COUNT(所有佣兵id!$A$3:$A$42)))&amp;",1"</f>
        <v>7,32,1</v>
      </c>
      <c r="S100" s="1" t="str">
        <f ca="1">"7,"&amp;INDEX(所有佣兵id!$A$3:$A$42,RANDBETWEEN(1,COUNT(所有佣兵id!$A$3:$A$42)))&amp;",1"</f>
        <v>7,33,1</v>
      </c>
      <c r="T100" s="1" t="str">
        <f ca="1">"7,"&amp;INDEX(所有佣兵id!$A$3:$A$42,RANDBETWEEN(1,COUNT(所有佣兵id!$A$3:$A$42)))&amp;",1"</f>
        <v>7,56,1</v>
      </c>
      <c r="U100" s="1">
        <f ca="1">IF(C100&lt;21,0,"7,"&amp;INDEX(所有佣兵id!$A$3:$A$42,RANDBETWEEN(1,COUNT(所有佣兵id!$A$3:$A$42)))&amp;",1")</f>
        <v>0</v>
      </c>
      <c r="V100" s="1">
        <f ca="1">IF(C100&lt;31,0,"7,"&amp;INDEX(所有佣兵id!$A$3:$A$42,RANDBETWEEN(1,COUNT(所有佣兵id!$A$3:$A$42)))&amp;",1")</f>
        <v>0</v>
      </c>
      <c r="W100" s="21">
        <f ca="1">INT(VLOOKUP($C100,[1]裸属性!$A$84:$AK$163,COLUMN(F96),0)*(1+$E100/10+RANDBETWEEN(-1,1)/10))</f>
        <v>66358</v>
      </c>
      <c r="X100" s="23">
        <v>100</v>
      </c>
      <c r="Y100" s="21">
        <f ca="1">INT(VLOOKUP($C100,[1]裸属性!$A$84:$AK$163,COLUMN(H96),0)*(1+$E100/10+RANDBETWEEN(-1,1)/10))</f>
        <v>891</v>
      </c>
      <c r="Z100" s="19">
        <f ca="1">INT(VLOOKUP($C100,[1]裸属性!$A$84:$AK$163,COLUMN(B97),0)*(1+$E100/10+RANDBETWEEN(-1,1)/10))</f>
        <v>1608</v>
      </c>
      <c r="AA100" s="19">
        <f ca="1">INT(VLOOKUP($C100,[1]裸属性!$A$84:$AK$163,COLUMN(C97),0)*(1+$E100/10+RANDBETWEEN(-1,1)/10))</f>
        <v>892</v>
      </c>
      <c r="AB100" s="19">
        <f ca="1">INT(VLOOKUP($C100,[1]裸属性!$A$84:$AK$163,COLUMN(D97),0)*(1+$E100/10+RANDBETWEEN(-1,1)/10))</f>
        <v>1754</v>
      </c>
      <c r="AC100" s="19">
        <f ca="1">INT(VLOOKUP($C100,[1]裸属性!$A$84:$AK$163,COLUMN(E97),0)*(1+$E100/10+RANDBETWEEN(-1,1)/10))</f>
        <v>811</v>
      </c>
      <c r="AD100" s="23">
        <f>0</f>
        <v>0</v>
      </c>
      <c r="AE100" s="23">
        <v>0</v>
      </c>
      <c r="AF100" s="25">
        <f ca="1">INT(VLOOKUP($C100,[1]裸属性!$A$84:$AK$163,COLUMN(J97),0)*(1+$E100/10+RANDBETWEEN(-1,1)/10))</f>
        <v>123</v>
      </c>
      <c r="AG100" s="23">
        <f>VLOOKUP($C100,[1]裸属性!$A$84:$AK$163,COLUMN(K97),0)</f>
        <v>30</v>
      </c>
      <c r="AH100" s="23">
        <f>VLOOKUP($C100,[1]裸属性!$A$84:$AK$163,COLUMN(L97),0)</f>
        <v>800</v>
      </c>
      <c r="AI100" s="23">
        <f>VLOOKUP($C100,[1]裸属性!$A$84:$AK$163,COLUMN(M97),0)</f>
        <v>600</v>
      </c>
      <c r="AJ100" s="23">
        <f>VLOOKUP($C100,[1]裸属性!$A$84:$AK$163,COLUMN(N97),0)</f>
        <v>175</v>
      </c>
      <c r="AK100" s="23">
        <f>VLOOKUP($C100,[1]裸属性!$A$84:$AK$163,COLUMN(O97),0)</f>
        <v>99</v>
      </c>
      <c r="AL100" s="25">
        <f ca="1">INT(VLOOKUP($C100,[1]裸属性!$A$84:$AK$163,COLUMN(P97),0)*(1+$E100/10+RANDBETWEEN(-1,1)/10))</f>
        <v>84</v>
      </c>
      <c r="AM100" s="23">
        <f>VLOOKUP($C100,[1]裸属性!$A$84:$AK$163,COLUMN(Q97),0)</f>
        <v>0</v>
      </c>
      <c r="AN100" s="23">
        <f>VLOOKUP($C100,[1]裸属性!$A$84:$AK$163,COLUMN(R97),0)</f>
        <v>0</v>
      </c>
      <c r="AO100" s="23">
        <f>VLOOKUP($C100,[1]裸属性!$A$84:$AK$163,COLUMN(S97),0)</f>
        <v>0</v>
      </c>
      <c r="AP100" s="23">
        <f>VLOOKUP($C100,[1]裸属性!$A$84:$AK$163,COLUMN(T97),0)</f>
        <v>0</v>
      </c>
      <c r="AQ100" s="23">
        <f>VLOOKUP($C100,[1]裸属性!$A$84:$AK$163,COLUMN(U97),0)</f>
        <v>0</v>
      </c>
      <c r="AR100" s="23">
        <f>VLOOKUP($C100,[1]裸属性!$A$84:$AK$163,COLUMN(V97),0)</f>
        <v>0</v>
      </c>
      <c r="AS100" s="25">
        <f ca="1">INT(VLOOKUP($C100,[1]裸属性!$A$84:$AK$163,COLUMN(W97),0)*(1+$E100/10+RANDBETWEEN(-1,1)/10))</f>
        <v>241</v>
      </c>
      <c r="AT100" s="25">
        <f ca="1">INT(VLOOKUP($C100,[1]裸属性!$A$84:$AK$163,COLUMN(X97),0)*(1+$E100/10+RANDBETWEEN(-1,1)/10))</f>
        <v>6000</v>
      </c>
      <c r="AU100" s="25">
        <f ca="1">INT(VLOOKUP($C100,[1]裸属性!$A$84:$AK$163,COLUMN(Y97),0)*(1+$E100/10+RANDBETWEEN(-1,1)/10))</f>
        <v>106</v>
      </c>
      <c r="AV100" s="23">
        <f>VLOOKUP($C100,[1]裸属性!$A$84:$AK$163,COLUMN(Z97),0)</f>
        <v>0</v>
      </c>
      <c r="AW100" s="23">
        <f>VLOOKUP($C100,[1]裸属性!$A$84:$AK$163,COLUMN(AA97),0)</f>
        <v>0</v>
      </c>
      <c r="AX100" s="23">
        <f>VLOOKUP($C100,[1]裸属性!$A$84:$AK$163,COLUMN(AB97),0)</f>
        <v>0</v>
      </c>
      <c r="AY100" s="23">
        <f>VLOOKUP($C100,[1]裸属性!$A$84:$AK$163,COLUMN(AC97),0)</f>
        <v>0</v>
      </c>
      <c r="AZ100" s="23">
        <f>VLOOKUP($C100,[1]裸属性!$A$84:$AK$163,COLUMN(AD97),0)</f>
        <v>0</v>
      </c>
      <c r="BA100" s="23">
        <f>VLOOKUP($C100,[1]裸属性!$A$84:$AK$163,COLUMN(AE97),0)</f>
        <v>0</v>
      </c>
      <c r="BB100" s="23">
        <f>VLOOKUP($C100,[1]裸属性!$A$84:$AK$163,COLUMN(AF97),0)</f>
        <v>99999</v>
      </c>
      <c r="BC100" s="23">
        <f>VLOOKUP($C100,[1]裸属性!$A$84:$AK$163,COLUMN(AG97),0)</f>
        <v>0</v>
      </c>
      <c r="BD100" s="23">
        <f>VLOOKUP($C100,[1]裸属性!$A$84:$AK$163,COLUMN(AH97),0)</f>
        <v>0</v>
      </c>
      <c r="BE100" s="23">
        <f>VLOOKUP($C100,[1]裸属性!$A$84:$AK$163,COLUMN(AI97),0)</f>
        <v>0</v>
      </c>
      <c r="BF100" s="23">
        <f>VLOOKUP($C100,[1]裸属性!$A$84:$AK$163,COLUMN(AJ97),0)</f>
        <v>0</v>
      </c>
      <c r="BG100" s="26"/>
    </row>
    <row r="101" spans="1:59" x14ac:dyDescent="0.15">
      <c r="A101">
        <v>1097</v>
      </c>
      <c r="C101">
        <f t="shared" si="28"/>
        <v>17</v>
      </c>
      <c r="D101">
        <f ca="1">ROUND(X101*[1]期望属性!$F$23+Y101*[1]期望属性!$F$25+Z101*[1]期望属性!$F$24+AA101*[1]期望属性!$F$26+AB101*[1]期望属性!$F$27+AC101*[1]期望属性!$F$28+W101*[1]期望属性!$F$29+AF101*[1]期望属性!$F$31+AL101*[1]期望属性!$F$30+AS101*[1]期望属性!$F$33+AT101*[1]期望属性!$F$35+AU101*[1]期望属性!$F$34,0)</f>
        <v>429112</v>
      </c>
      <c r="E101">
        <v>1</v>
      </c>
      <c r="F101">
        <f t="shared" ca="1" si="27"/>
        <v>1</v>
      </c>
      <c r="G101" t="str">
        <f t="shared" ca="1" si="26"/>
        <v>14,101,1</v>
      </c>
      <c r="H101" t="str">
        <f t="shared" ca="1" si="14"/>
        <v>17,6015,1</v>
      </c>
      <c r="I101" t="str">
        <f t="shared" ca="1" si="16"/>
        <v>1003,14</v>
      </c>
      <c r="J101" t="str">
        <f t="shared" ca="1" si="17"/>
        <v>1004,14</v>
      </c>
      <c r="K101" t="str">
        <f t="shared" ca="1" si="18"/>
        <v>1005,15</v>
      </c>
      <c r="L101" t="str">
        <f t="shared" ca="1" si="19"/>
        <v>1006,14</v>
      </c>
      <c r="M101" t="str">
        <f t="shared" ca="1" si="20"/>
        <v>1007,13</v>
      </c>
      <c r="N101" t="str">
        <f t="shared" ca="1" si="21"/>
        <v>1008,14</v>
      </c>
      <c r="O101">
        <f t="shared" ca="1" si="22"/>
        <v>1009</v>
      </c>
      <c r="P101">
        <f t="shared" ca="1" si="23"/>
        <v>0</v>
      </c>
      <c r="Q101">
        <f t="shared" ca="1" si="24"/>
        <v>0</v>
      </c>
      <c r="R101" s="1" t="str">
        <f ca="1">"7,"&amp;INDEX(所有佣兵id!$A$3:$A$42,RANDBETWEEN(1,COUNT(所有佣兵id!$A$3:$A$42)))&amp;",1"</f>
        <v>7,49,1</v>
      </c>
      <c r="S101" s="1" t="str">
        <f ca="1">"7,"&amp;INDEX(所有佣兵id!$A$3:$A$42,RANDBETWEEN(1,COUNT(所有佣兵id!$A$3:$A$42)))&amp;",1"</f>
        <v>7,24,1</v>
      </c>
      <c r="T101" s="1" t="str">
        <f ca="1">"7,"&amp;INDEX(所有佣兵id!$A$3:$A$42,RANDBETWEEN(1,COUNT(所有佣兵id!$A$3:$A$42)))&amp;",1"</f>
        <v>7,40,1</v>
      </c>
      <c r="U101" s="1">
        <f ca="1">IF(C101&lt;21,0,"7,"&amp;INDEX(所有佣兵id!$A$3:$A$42,RANDBETWEEN(1,COUNT(所有佣兵id!$A$3:$A$42)))&amp;",1")</f>
        <v>0</v>
      </c>
      <c r="V101" s="1">
        <f ca="1">IF(C101&lt;31,0,"7,"&amp;INDEX(所有佣兵id!$A$3:$A$42,RANDBETWEEN(1,COUNT(所有佣兵id!$A$3:$A$42)))&amp;",1")</f>
        <v>0</v>
      </c>
      <c r="W101" s="21">
        <f ca="1">INT(VLOOKUP($C101,[1]裸属性!$A$84:$AK$163,COLUMN(F97),0)*(1+$E101/10+RANDBETWEEN(-1,1)/10))</f>
        <v>66101</v>
      </c>
      <c r="X101" s="23">
        <v>100</v>
      </c>
      <c r="Y101" s="21">
        <f ca="1">INT(VLOOKUP($C101,[1]裸属性!$A$84:$AK$163,COLUMN(H97),0)*(1+$E101/10+RANDBETWEEN(-1,1)/10))</f>
        <v>808</v>
      </c>
      <c r="Z101" s="19">
        <f ca="1">INT(VLOOKUP($C101,[1]裸属性!$A$84:$AK$163,COLUMN(B98),0)*(1+$E101/10+RANDBETWEEN(-1,1)/10))</f>
        <v>1589</v>
      </c>
      <c r="AA101" s="19">
        <f ca="1">INT(VLOOKUP($C101,[1]裸属性!$A$84:$AK$163,COLUMN(C98),0)*(1+$E101/10+RANDBETWEEN(-1,1)/10))</f>
        <v>970</v>
      </c>
      <c r="AB101" s="19">
        <f ca="1">INT(VLOOKUP($C101,[1]裸属性!$A$84:$AK$163,COLUMN(D98),0)*(1+$E101/10+RANDBETWEEN(-1,1)/10))</f>
        <v>1589</v>
      </c>
      <c r="AC101" s="19">
        <f ca="1">INT(VLOOKUP($C101,[1]裸属性!$A$84:$AK$163,COLUMN(E98),0)*(1+$E101/10+RANDBETWEEN(-1,1)/10))</f>
        <v>970</v>
      </c>
      <c r="AD101" s="23">
        <f>0</f>
        <v>0</v>
      </c>
      <c r="AE101" s="23">
        <v>0</v>
      </c>
      <c r="AF101" s="25">
        <f ca="1">INT(VLOOKUP($C101,[1]裸属性!$A$84:$AK$163,COLUMN(J98),0)*(1+$E101/10+RANDBETWEEN(-1,1)/10))</f>
        <v>123</v>
      </c>
      <c r="AG101" s="23">
        <f>VLOOKUP($C101,[1]裸属性!$A$84:$AK$163,COLUMN(K98),0)</f>
        <v>30</v>
      </c>
      <c r="AH101" s="23">
        <f>VLOOKUP($C101,[1]裸属性!$A$84:$AK$163,COLUMN(L98),0)</f>
        <v>800</v>
      </c>
      <c r="AI101" s="23">
        <f>VLOOKUP($C101,[1]裸属性!$A$84:$AK$163,COLUMN(M98),0)</f>
        <v>600</v>
      </c>
      <c r="AJ101" s="23">
        <f>VLOOKUP($C101,[1]裸属性!$A$84:$AK$163,COLUMN(N98),0)</f>
        <v>175</v>
      </c>
      <c r="AK101" s="23">
        <f>VLOOKUP($C101,[1]裸属性!$A$84:$AK$163,COLUMN(O98),0)</f>
        <v>99</v>
      </c>
      <c r="AL101" s="25">
        <f ca="1">INT(VLOOKUP($C101,[1]裸属性!$A$84:$AK$163,COLUMN(P98),0)*(1+$E101/10+RANDBETWEEN(-1,1)/10))</f>
        <v>84</v>
      </c>
      <c r="AM101" s="23">
        <f>VLOOKUP($C101,[1]裸属性!$A$84:$AK$163,COLUMN(Q98),0)</f>
        <v>0</v>
      </c>
      <c r="AN101" s="23">
        <f>VLOOKUP($C101,[1]裸属性!$A$84:$AK$163,COLUMN(R98),0)</f>
        <v>0</v>
      </c>
      <c r="AO101" s="23">
        <f>VLOOKUP($C101,[1]裸属性!$A$84:$AK$163,COLUMN(S98),0)</f>
        <v>0</v>
      </c>
      <c r="AP101" s="23">
        <f>VLOOKUP($C101,[1]裸属性!$A$84:$AK$163,COLUMN(T98),0)</f>
        <v>0</v>
      </c>
      <c r="AQ101" s="23">
        <f>VLOOKUP($C101,[1]裸属性!$A$84:$AK$163,COLUMN(U98),0)</f>
        <v>0</v>
      </c>
      <c r="AR101" s="23">
        <f>VLOOKUP($C101,[1]裸属性!$A$84:$AK$163,COLUMN(V98),0)</f>
        <v>0</v>
      </c>
      <c r="AS101" s="25">
        <f ca="1">INT(VLOOKUP($C101,[1]裸属性!$A$84:$AK$163,COLUMN(W98),0)*(1+$E101/10+RANDBETWEEN(-1,1)/10))</f>
        <v>262</v>
      </c>
      <c r="AT101" s="25">
        <f ca="1">INT(VLOOKUP($C101,[1]裸属性!$A$84:$AK$163,COLUMN(X98),0)*(1+$E101/10+RANDBETWEEN(-1,1)/10))</f>
        <v>5500</v>
      </c>
      <c r="AU101" s="25">
        <f ca="1">INT(VLOOKUP($C101,[1]裸属性!$A$84:$AK$163,COLUMN(Y98),0)*(1+$E101/10+RANDBETWEEN(-1,1)/10))</f>
        <v>127</v>
      </c>
      <c r="AV101" s="23">
        <f>VLOOKUP($C101,[1]裸属性!$A$84:$AK$163,COLUMN(Z98),0)</f>
        <v>0</v>
      </c>
      <c r="AW101" s="23">
        <f>VLOOKUP($C101,[1]裸属性!$A$84:$AK$163,COLUMN(AA98),0)</f>
        <v>0</v>
      </c>
      <c r="AX101" s="23">
        <f>VLOOKUP($C101,[1]裸属性!$A$84:$AK$163,COLUMN(AB98),0)</f>
        <v>0</v>
      </c>
      <c r="AY101" s="23">
        <f>VLOOKUP($C101,[1]裸属性!$A$84:$AK$163,COLUMN(AC98),0)</f>
        <v>0</v>
      </c>
      <c r="AZ101" s="23">
        <f>VLOOKUP($C101,[1]裸属性!$A$84:$AK$163,COLUMN(AD98),0)</f>
        <v>0</v>
      </c>
      <c r="BA101" s="23">
        <f>VLOOKUP($C101,[1]裸属性!$A$84:$AK$163,COLUMN(AE98),0)</f>
        <v>0</v>
      </c>
      <c r="BB101" s="23">
        <f>VLOOKUP($C101,[1]裸属性!$A$84:$AK$163,COLUMN(AF98),0)</f>
        <v>99999</v>
      </c>
      <c r="BC101" s="23">
        <f>VLOOKUP($C101,[1]裸属性!$A$84:$AK$163,COLUMN(AG98),0)</f>
        <v>0</v>
      </c>
      <c r="BD101" s="23">
        <f>VLOOKUP($C101,[1]裸属性!$A$84:$AK$163,COLUMN(AH98),0)</f>
        <v>0</v>
      </c>
      <c r="BE101" s="23">
        <f>VLOOKUP($C101,[1]裸属性!$A$84:$AK$163,COLUMN(AI98),0)</f>
        <v>0</v>
      </c>
      <c r="BF101" s="23">
        <f>VLOOKUP($C101,[1]裸属性!$A$84:$AK$163,COLUMN(AJ98),0)</f>
        <v>0</v>
      </c>
      <c r="BG101" s="26"/>
    </row>
    <row r="102" spans="1:59" x14ac:dyDescent="0.15">
      <c r="A102">
        <v>1098</v>
      </c>
      <c r="C102">
        <f t="shared" si="28"/>
        <v>18</v>
      </c>
      <c r="D102">
        <f ca="1">ROUND(X102*[1]期望属性!$F$23+Y102*[1]期望属性!$F$25+Z102*[1]期望属性!$F$24+AA102*[1]期望属性!$F$26+AB102*[1]期望属性!$F$27+AC102*[1]期望属性!$F$28+W102*[1]期望属性!$F$29+AF102*[1]期望属性!$F$31+AL102*[1]期望属性!$F$30+AS102*[1]期望属性!$F$33+AT102*[1]期望属性!$F$35+AU102*[1]期望属性!$F$34,0)</f>
        <v>424010</v>
      </c>
      <c r="E102">
        <v>1</v>
      </c>
      <c r="F102">
        <f t="shared" ca="1" si="27"/>
        <v>2</v>
      </c>
      <c r="G102" t="str">
        <f t="shared" ca="1" si="26"/>
        <v>14,201,1</v>
      </c>
      <c r="H102" t="str">
        <f t="shared" ca="1" si="14"/>
        <v>17,7014,1</v>
      </c>
      <c r="I102" t="str">
        <f t="shared" ca="1" si="16"/>
        <v>2003,18</v>
      </c>
      <c r="J102" t="str">
        <f t="shared" ca="1" si="17"/>
        <v>2004,15</v>
      </c>
      <c r="K102" t="str">
        <f t="shared" ca="1" si="18"/>
        <v>2005,14</v>
      </c>
      <c r="L102" t="str">
        <f t="shared" ca="1" si="19"/>
        <v>2006,15</v>
      </c>
      <c r="M102" t="str">
        <f t="shared" ca="1" si="20"/>
        <v>2007,17</v>
      </c>
      <c r="N102" t="str">
        <f t="shared" ca="1" si="21"/>
        <v>2008,18</v>
      </c>
      <c r="O102">
        <f t="shared" ca="1" si="22"/>
        <v>2009</v>
      </c>
      <c r="P102">
        <f t="shared" ca="1" si="23"/>
        <v>0</v>
      </c>
      <c r="Q102">
        <f t="shared" ca="1" si="24"/>
        <v>0</v>
      </c>
      <c r="R102" s="1" t="str">
        <f ca="1">"7,"&amp;INDEX(所有佣兵id!$A$3:$A$42,RANDBETWEEN(1,COUNT(所有佣兵id!$A$3:$A$42)))&amp;",1"</f>
        <v>7,40,1</v>
      </c>
      <c r="S102" s="1" t="str">
        <f ca="1">"7,"&amp;INDEX(所有佣兵id!$A$3:$A$42,RANDBETWEEN(1,COUNT(所有佣兵id!$A$3:$A$42)))&amp;",1"</f>
        <v>7,20,1</v>
      </c>
      <c r="T102" s="1" t="str">
        <f ca="1">"7,"&amp;INDEX(所有佣兵id!$A$3:$A$42,RANDBETWEEN(1,COUNT(所有佣兵id!$A$3:$A$42)))&amp;",1"</f>
        <v>7,17,1</v>
      </c>
      <c r="U102" s="1">
        <f ca="1">IF(C102&lt;21,0,"7,"&amp;INDEX(所有佣兵id!$A$3:$A$42,RANDBETWEEN(1,COUNT(所有佣兵id!$A$3:$A$42)))&amp;",1")</f>
        <v>0</v>
      </c>
      <c r="V102" s="1">
        <f ca="1">IF(C102&lt;31,0,"7,"&amp;INDEX(所有佣兵id!$A$3:$A$42,RANDBETWEEN(1,COUNT(所有佣兵id!$A$3:$A$42)))&amp;",1")</f>
        <v>0</v>
      </c>
      <c r="W102" s="21">
        <f ca="1">INT(VLOOKUP($C102,[1]裸属性!$A$84:$AK$163,COLUMN(F98),0)*(1+$E102/10+RANDBETWEEN(-1,1)/10))</f>
        <v>65069</v>
      </c>
      <c r="X102" s="23">
        <v>100</v>
      </c>
      <c r="Y102" s="21">
        <f ca="1">INT(VLOOKUP($C102,[1]裸属性!$A$84:$AK$163,COLUMN(H98),0)*(1+$E102/10+RANDBETWEEN(-1,1)/10))</f>
        <v>962</v>
      </c>
      <c r="Z102" s="19">
        <f ca="1">INT(VLOOKUP($C102,[1]裸属性!$A$84:$AK$163,COLUMN(B99),0)*(1+$E102/10+RANDBETWEEN(-1,1)/10))</f>
        <v>1893</v>
      </c>
      <c r="AA102" s="19">
        <f ca="1">INT(VLOOKUP($C102,[1]裸属性!$A$84:$AK$163,COLUMN(C99),0)*(1+$E102/10+RANDBETWEEN(-1,1)/10))</f>
        <v>956</v>
      </c>
      <c r="AB102" s="19">
        <f ca="1">INT(VLOOKUP($C102,[1]裸属性!$A$84:$AK$163,COLUMN(D99),0)*(1+$E102/10+RANDBETWEEN(-1,1)/10))</f>
        <v>1721</v>
      </c>
      <c r="AC102" s="19">
        <f ca="1">INT(VLOOKUP($C102,[1]裸属性!$A$84:$AK$163,COLUMN(E99),0)*(1+$E102/10+RANDBETWEEN(-1,1)/10))</f>
        <v>956</v>
      </c>
      <c r="AD102" s="23">
        <f>0</f>
        <v>0</v>
      </c>
      <c r="AE102" s="23">
        <v>0</v>
      </c>
      <c r="AF102" s="25">
        <f ca="1">INT(VLOOKUP($C102,[1]裸属性!$A$84:$AK$163,COLUMN(J99),0)*(1+$E102/10+RANDBETWEEN(-1,1)/10))</f>
        <v>146</v>
      </c>
      <c r="AG102" s="23">
        <f>VLOOKUP($C102,[1]裸属性!$A$84:$AK$163,COLUMN(K99),0)</f>
        <v>30</v>
      </c>
      <c r="AH102" s="23">
        <f>VLOOKUP($C102,[1]裸属性!$A$84:$AK$163,COLUMN(L99),0)</f>
        <v>800</v>
      </c>
      <c r="AI102" s="23">
        <f>VLOOKUP($C102,[1]裸属性!$A$84:$AK$163,COLUMN(M99),0)</f>
        <v>600</v>
      </c>
      <c r="AJ102" s="23">
        <f>VLOOKUP($C102,[1]裸属性!$A$84:$AK$163,COLUMN(N99),0)</f>
        <v>175</v>
      </c>
      <c r="AK102" s="23">
        <f>VLOOKUP($C102,[1]裸属性!$A$84:$AK$163,COLUMN(O99),0)</f>
        <v>99</v>
      </c>
      <c r="AL102" s="25">
        <f ca="1">INT(VLOOKUP($C102,[1]裸属性!$A$84:$AK$163,COLUMN(P99),0)*(1+$E102/10+RANDBETWEEN(-1,1)/10))</f>
        <v>109</v>
      </c>
      <c r="AM102" s="23">
        <f>VLOOKUP($C102,[1]裸属性!$A$84:$AK$163,COLUMN(Q99),0)</f>
        <v>0</v>
      </c>
      <c r="AN102" s="23">
        <f>VLOOKUP($C102,[1]裸属性!$A$84:$AK$163,COLUMN(R99),0)</f>
        <v>0</v>
      </c>
      <c r="AO102" s="23">
        <f>VLOOKUP($C102,[1]裸属性!$A$84:$AK$163,COLUMN(S99),0)</f>
        <v>0</v>
      </c>
      <c r="AP102" s="23">
        <f>VLOOKUP($C102,[1]裸属性!$A$84:$AK$163,COLUMN(T99),0)</f>
        <v>0</v>
      </c>
      <c r="AQ102" s="23">
        <f>VLOOKUP($C102,[1]裸属性!$A$84:$AK$163,COLUMN(U99),0)</f>
        <v>0</v>
      </c>
      <c r="AR102" s="23">
        <f>VLOOKUP($C102,[1]裸属性!$A$84:$AK$163,COLUMN(V99),0)</f>
        <v>0</v>
      </c>
      <c r="AS102" s="25">
        <f ca="1">INT(VLOOKUP($C102,[1]裸属性!$A$84:$AK$163,COLUMN(W99),0)*(1+$E102/10+RANDBETWEEN(-1,1)/10))</f>
        <v>261</v>
      </c>
      <c r="AT102" s="25">
        <f ca="1">INT(VLOOKUP($C102,[1]裸属性!$A$84:$AK$163,COLUMN(X99),0)*(1+$E102/10+RANDBETWEEN(-1,1)/10))</f>
        <v>5500</v>
      </c>
      <c r="AU102" s="25">
        <f ca="1">INT(VLOOKUP($C102,[1]裸属性!$A$84:$AK$163,COLUMN(Y99),0)*(1+$E102/10+RANDBETWEEN(-1,1)/10))</f>
        <v>126</v>
      </c>
      <c r="AV102" s="23">
        <f>VLOOKUP($C102,[1]裸属性!$A$84:$AK$163,COLUMN(Z99),0)</f>
        <v>0</v>
      </c>
      <c r="AW102" s="23">
        <f>VLOOKUP($C102,[1]裸属性!$A$84:$AK$163,COLUMN(AA99),0)</f>
        <v>0</v>
      </c>
      <c r="AX102" s="23">
        <f>VLOOKUP($C102,[1]裸属性!$A$84:$AK$163,COLUMN(AB99),0)</f>
        <v>0</v>
      </c>
      <c r="AY102" s="23">
        <f>VLOOKUP($C102,[1]裸属性!$A$84:$AK$163,COLUMN(AC99),0)</f>
        <v>0</v>
      </c>
      <c r="AZ102" s="23">
        <f>VLOOKUP($C102,[1]裸属性!$A$84:$AK$163,COLUMN(AD99),0)</f>
        <v>0</v>
      </c>
      <c r="BA102" s="23">
        <f>VLOOKUP($C102,[1]裸属性!$A$84:$AK$163,COLUMN(AE99),0)</f>
        <v>0</v>
      </c>
      <c r="BB102" s="23">
        <f>VLOOKUP($C102,[1]裸属性!$A$84:$AK$163,COLUMN(AF99),0)</f>
        <v>99999</v>
      </c>
      <c r="BC102" s="23">
        <f>VLOOKUP($C102,[1]裸属性!$A$84:$AK$163,COLUMN(AG99),0)</f>
        <v>0</v>
      </c>
      <c r="BD102" s="23">
        <f>VLOOKUP($C102,[1]裸属性!$A$84:$AK$163,COLUMN(AH99),0)</f>
        <v>0</v>
      </c>
      <c r="BE102" s="23">
        <f>VLOOKUP($C102,[1]裸属性!$A$84:$AK$163,COLUMN(AI99),0)</f>
        <v>0</v>
      </c>
      <c r="BF102" s="23">
        <f>VLOOKUP($C102,[1]裸属性!$A$84:$AK$163,COLUMN(AJ99),0)</f>
        <v>0</v>
      </c>
      <c r="BG102" s="26"/>
    </row>
    <row r="103" spans="1:59" x14ac:dyDescent="0.15">
      <c r="A103">
        <v>1099</v>
      </c>
      <c r="C103">
        <f t="shared" si="28"/>
        <v>19</v>
      </c>
      <c r="D103">
        <f ca="1">ROUND(X103*[1]期望属性!$F$23+Y103*[1]期望属性!$F$25+Z103*[1]期望属性!$F$24+AA103*[1]期望属性!$F$26+AB103*[1]期望属性!$F$27+AC103*[1]期望属性!$F$28+W103*[1]期望属性!$F$29+AF103*[1]期望属性!$F$31+AL103*[1]期望属性!$F$30+AS103*[1]期望属性!$F$33+AT103*[1]期望属性!$F$35+AU103*[1]期望属性!$F$34,0)</f>
        <v>516254</v>
      </c>
      <c r="E103">
        <v>1</v>
      </c>
      <c r="F103">
        <f t="shared" ca="1" si="27"/>
        <v>1</v>
      </c>
      <c r="G103" t="str">
        <f t="shared" ca="1" si="26"/>
        <v>14,101,1</v>
      </c>
      <c r="H103" t="str">
        <f t="shared" ca="1" si="14"/>
        <v>17,6018,1</v>
      </c>
      <c r="I103" t="str">
        <f t="shared" ca="1" si="16"/>
        <v>1003,18</v>
      </c>
      <c r="J103" t="str">
        <f t="shared" ca="1" si="17"/>
        <v>1004,18</v>
      </c>
      <c r="K103" t="str">
        <f t="shared" ca="1" si="18"/>
        <v>1005,18</v>
      </c>
      <c r="L103" t="str">
        <f t="shared" ca="1" si="19"/>
        <v>1006,18</v>
      </c>
      <c r="M103" t="str">
        <f t="shared" ca="1" si="20"/>
        <v>1007,16</v>
      </c>
      <c r="N103" t="str">
        <f t="shared" ca="1" si="21"/>
        <v>1008,17</v>
      </c>
      <c r="O103">
        <f t="shared" ca="1" si="22"/>
        <v>1009</v>
      </c>
      <c r="P103">
        <f t="shared" ca="1" si="23"/>
        <v>0</v>
      </c>
      <c r="Q103">
        <f t="shared" ca="1" si="24"/>
        <v>0</v>
      </c>
      <c r="R103" s="1" t="str">
        <f ca="1">"7,"&amp;INDEX(所有佣兵id!$A$3:$A$42,RANDBETWEEN(1,COUNT(所有佣兵id!$A$3:$A$42)))&amp;",1"</f>
        <v>7,56,1</v>
      </c>
      <c r="S103" s="1" t="str">
        <f ca="1">"7,"&amp;INDEX(所有佣兵id!$A$3:$A$42,RANDBETWEEN(1,COUNT(所有佣兵id!$A$3:$A$42)))&amp;",1"</f>
        <v>7,10,1</v>
      </c>
      <c r="T103" s="1" t="str">
        <f ca="1">"7,"&amp;INDEX(所有佣兵id!$A$3:$A$42,RANDBETWEEN(1,COUNT(所有佣兵id!$A$3:$A$42)))&amp;",1"</f>
        <v>7,50,1</v>
      </c>
      <c r="U103" s="1">
        <f ca="1">IF(C103&lt;21,0,"7,"&amp;INDEX(所有佣兵id!$A$3:$A$42,RANDBETWEEN(1,COUNT(所有佣兵id!$A$3:$A$42)))&amp;",1")</f>
        <v>0</v>
      </c>
      <c r="V103" s="1">
        <f ca="1">IF(C103&lt;31,0,"7,"&amp;INDEX(所有佣兵id!$A$3:$A$42,RANDBETWEEN(1,COUNT(所有佣兵id!$A$3:$A$42)))&amp;",1")</f>
        <v>0</v>
      </c>
      <c r="W103" s="21">
        <f ca="1">INT(VLOOKUP($C103,[1]裸属性!$A$84:$AK$163,COLUMN(F99),0)*(1+$E103/10+RANDBETWEEN(-1,1)/10))</f>
        <v>84277</v>
      </c>
      <c r="X103" s="23">
        <v>100</v>
      </c>
      <c r="Y103" s="21">
        <f ca="1">INT(VLOOKUP($C103,[1]裸属性!$A$84:$AK$163,COLUMN(H99),0)*(1+$E103/10+RANDBETWEEN(-1,1)/10))</f>
        <v>1134</v>
      </c>
      <c r="Z103" s="19">
        <f ca="1">INT(VLOOKUP($C103,[1]裸属性!$A$84:$AK$163,COLUMN(B100),0)*(1+$E103/10+RANDBETWEEN(-1,1)/10))</f>
        <v>1858</v>
      </c>
      <c r="AA103" s="19">
        <f ca="1">INT(VLOOKUP($C103,[1]裸属性!$A$84:$AK$163,COLUMN(C100),0)*(1+$E103/10+RANDBETWEEN(-1,1)/10))</f>
        <v>1238</v>
      </c>
      <c r="AB103" s="19">
        <f ca="1">INT(VLOOKUP($C103,[1]裸属性!$A$84:$AK$163,COLUMN(D100),0)*(1+$E103/10+RANDBETWEEN(-1,1)/10))</f>
        <v>2043</v>
      </c>
      <c r="AC103" s="19">
        <f ca="1">INT(VLOOKUP($C103,[1]裸属性!$A$84:$AK$163,COLUMN(E100),0)*(1+$E103/10+RANDBETWEEN(-1,1)/10))</f>
        <v>1032</v>
      </c>
      <c r="AD103" s="23">
        <f>0</f>
        <v>0</v>
      </c>
      <c r="AE103" s="23">
        <v>0</v>
      </c>
      <c r="AF103" s="25">
        <f ca="1">INT(VLOOKUP($C103,[1]裸属性!$A$84:$AK$163,COLUMN(J100),0)*(1+$E103/10+RANDBETWEEN(-1,1)/10))</f>
        <v>145</v>
      </c>
      <c r="AG103" s="23">
        <f>VLOOKUP($C103,[1]裸属性!$A$84:$AK$163,COLUMN(K100),0)</f>
        <v>30</v>
      </c>
      <c r="AH103" s="23">
        <f>VLOOKUP($C103,[1]裸属性!$A$84:$AK$163,COLUMN(L100),0)</f>
        <v>800</v>
      </c>
      <c r="AI103" s="23">
        <f>VLOOKUP($C103,[1]裸属性!$A$84:$AK$163,COLUMN(M100),0)</f>
        <v>600</v>
      </c>
      <c r="AJ103" s="23">
        <f>VLOOKUP($C103,[1]裸属性!$A$84:$AK$163,COLUMN(N100),0)</f>
        <v>175</v>
      </c>
      <c r="AK103" s="23">
        <f>VLOOKUP($C103,[1]裸属性!$A$84:$AK$163,COLUMN(O100),0)</f>
        <v>99</v>
      </c>
      <c r="AL103" s="25">
        <f ca="1">INT(VLOOKUP($C103,[1]裸属性!$A$84:$AK$163,COLUMN(P100),0)*(1+$E103/10+RANDBETWEEN(-1,1)/10))</f>
        <v>118</v>
      </c>
      <c r="AM103" s="23">
        <f>VLOOKUP($C103,[1]裸属性!$A$84:$AK$163,COLUMN(Q100),0)</f>
        <v>0</v>
      </c>
      <c r="AN103" s="23">
        <f>VLOOKUP($C103,[1]裸属性!$A$84:$AK$163,COLUMN(R100),0)</f>
        <v>0</v>
      </c>
      <c r="AO103" s="23">
        <f>VLOOKUP($C103,[1]裸属性!$A$84:$AK$163,COLUMN(S100),0)</f>
        <v>0</v>
      </c>
      <c r="AP103" s="23">
        <f>VLOOKUP($C103,[1]裸属性!$A$84:$AK$163,COLUMN(T100),0)</f>
        <v>0</v>
      </c>
      <c r="AQ103" s="23">
        <f>VLOOKUP($C103,[1]裸属性!$A$84:$AK$163,COLUMN(U100),0)</f>
        <v>0</v>
      </c>
      <c r="AR103" s="23">
        <f>VLOOKUP($C103,[1]裸属性!$A$84:$AK$163,COLUMN(V100),0)</f>
        <v>0</v>
      </c>
      <c r="AS103" s="25">
        <f ca="1">INT(VLOOKUP($C103,[1]裸属性!$A$84:$AK$163,COLUMN(W100),0)*(1+$E103/10+RANDBETWEEN(-1,1)/10))</f>
        <v>308</v>
      </c>
      <c r="AT103" s="25">
        <f ca="1">INT(VLOOKUP($C103,[1]裸属性!$A$84:$AK$163,COLUMN(X100),0)*(1+$E103/10+RANDBETWEEN(-1,1)/10))</f>
        <v>5000</v>
      </c>
      <c r="AU103" s="25">
        <f ca="1">INT(VLOOKUP($C103,[1]裸属性!$A$84:$AK$163,COLUMN(Y100),0)*(1+$E103/10+RANDBETWEEN(-1,1)/10))</f>
        <v>136</v>
      </c>
      <c r="AV103" s="23">
        <f>VLOOKUP($C103,[1]裸属性!$A$84:$AK$163,COLUMN(Z100),0)</f>
        <v>0</v>
      </c>
      <c r="AW103" s="23">
        <f>VLOOKUP($C103,[1]裸属性!$A$84:$AK$163,COLUMN(AA100),0)</f>
        <v>0</v>
      </c>
      <c r="AX103" s="23">
        <f>VLOOKUP($C103,[1]裸属性!$A$84:$AK$163,COLUMN(AB100),0)</f>
        <v>0</v>
      </c>
      <c r="AY103" s="23">
        <f>VLOOKUP($C103,[1]裸属性!$A$84:$AK$163,COLUMN(AC100),0)</f>
        <v>0</v>
      </c>
      <c r="AZ103" s="23">
        <f>VLOOKUP($C103,[1]裸属性!$A$84:$AK$163,COLUMN(AD100),0)</f>
        <v>0</v>
      </c>
      <c r="BA103" s="23">
        <f>VLOOKUP($C103,[1]裸属性!$A$84:$AK$163,COLUMN(AE100),0)</f>
        <v>0</v>
      </c>
      <c r="BB103" s="23">
        <f>VLOOKUP($C103,[1]裸属性!$A$84:$AK$163,COLUMN(AF100),0)</f>
        <v>99999</v>
      </c>
      <c r="BC103" s="23">
        <f>VLOOKUP($C103,[1]裸属性!$A$84:$AK$163,COLUMN(AG100),0)</f>
        <v>0</v>
      </c>
      <c r="BD103" s="23">
        <f>VLOOKUP($C103,[1]裸属性!$A$84:$AK$163,COLUMN(AH100),0)</f>
        <v>0</v>
      </c>
      <c r="BE103" s="23">
        <f>VLOOKUP($C103,[1]裸属性!$A$84:$AK$163,COLUMN(AI100),0)</f>
        <v>0</v>
      </c>
      <c r="BF103" s="23">
        <f>VLOOKUP($C103,[1]裸属性!$A$84:$AK$163,COLUMN(AJ100),0)</f>
        <v>0</v>
      </c>
      <c r="BG103" s="26"/>
    </row>
    <row r="104" spans="1:59" x14ac:dyDescent="0.15">
      <c r="A104">
        <v>1100</v>
      </c>
      <c r="C104">
        <f t="shared" si="28"/>
        <v>20</v>
      </c>
      <c r="D104">
        <f ca="1">ROUND(X104*[1]期望属性!$F$23+Y104*[1]期望属性!$F$25+Z104*[1]期望属性!$F$24+AA104*[1]期望属性!$F$26+AB104*[1]期望属性!$F$27+AC104*[1]期望属性!$F$28+W104*[1]期望属性!$F$29+AF104*[1]期望属性!$F$31+AL104*[1]期望属性!$F$30+AS104*[1]期望属性!$F$33+AT104*[1]期望属性!$F$35+AU104*[1]期望属性!$F$34,0)</f>
        <v>555588</v>
      </c>
      <c r="E104">
        <v>1</v>
      </c>
      <c r="F104">
        <f t="shared" ca="1" si="27"/>
        <v>2</v>
      </c>
      <c r="G104" t="str">
        <f t="shared" ca="1" si="26"/>
        <v>14,201,1</v>
      </c>
      <c r="H104" t="str">
        <f t="shared" ca="1" si="14"/>
        <v>17,7016,1</v>
      </c>
      <c r="I104" t="str">
        <f t="shared" ca="1" si="16"/>
        <v>2003,18</v>
      </c>
      <c r="J104" t="str">
        <f t="shared" ca="1" si="17"/>
        <v>2004,18</v>
      </c>
      <c r="K104" t="str">
        <f t="shared" ca="1" si="18"/>
        <v>2005,15</v>
      </c>
      <c r="L104" t="str">
        <f t="shared" ca="1" si="19"/>
        <v>2006,18</v>
      </c>
      <c r="M104" t="str">
        <f t="shared" ca="1" si="20"/>
        <v>2007,18</v>
      </c>
      <c r="N104" t="str">
        <f t="shared" ca="1" si="21"/>
        <v>2008,15</v>
      </c>
      <c r="O104">
        <f t="shared" ca="1" si="22"/>
        <v>2009</v>
      </c>
      <c r="P104">
        <f t="shared" ca="1" si="23"/>
        <v>0</v>
      </c>
      <c r="Q104">
        <f t="shared" ca="1" si="24"/>
        <v>0</v>
      </c>
      <c r="R104" s="1" t="str">
        <f ca="1">"7,"&amp;INDEX(所有佣兵id!$A$3:$A$42,RANDBETWEEN(1,COUNT(所有佣兵id!$A$3:$A$42)))&amp;",1"</f>
        <v>7,17,1</v>
      </c>
      <c r="S104" s="1" t="str">
        <f ca="1">"7,"&amp;INDEX(所有佣兵id!$A$3:$A$42,RANDBETWEEN(1,COUNT(所有佣兵id!$A$3:$A$42)))&amp;",1"</f>
        <v>7,14,1</v>
      </c>
      <c r="T104" s="1" t="str">
        <f ca="1">"7,"&amp;INDEX(所有佣兵id!$A$3:$A$42,RANDBETWEEN(1,COUNT(所有佣兵id!$A$3:$A$42)))&amp;",1"</f>
        <v>7,40,1</v>
      </c>
      <c r="U104" s="1">
        <f ca="1">IF(C104&lt;21,0,"7,"&amp;INDEX(所有佣兵id!$A$3:$A$42,RANDBETWEEN(1,COUNT(所有佣兵id!$A$3:$A$42)))&amp;",1")</f>
        <v>0</v>
      </c>
      <c r="V104" s="1">
        <f ca="1">IF(C104&lt;31,0,"7,"&amp;INDEX(所有佣兵id!$A$3:$A$42,RANDBETWEEN(1,COUNT(所有佣兵id!$A$3:$A$42)))&amp;",1")</f>
        <v>0</v>
      </c>
      <c r="W104" s="21">
        <f ca="1">INT(VLOOKUP($C104,[1]裸属性!$A$84:$AK$163,COLUMN(F100),0)*(1+$E104/10+RANDBETWEEN(-1,1)/10))</f>
        <v>90692</v>
      </c>
      <c r="X104" s="23">
        <v>100</v>
      </c>
      <c r="Y104" s="21">
        <f ca="1">INT(VLOOKUP($C104,[1]裸属性!$A$84:$AK$163,COLUMN(H100),0)*(1+$E104/10+RANDBETWEEN(-1,1)/10))</f>
        <v>1018</v>
      </c>
      <c r="Z104" s="19">
        <f ca="1">INT(VLOOKUP($C104,[1]裸属性!$A$84:$AK$163,COLUMN(B101),0)*(1+$E104/10+RANDBETWEEN(-1,1)/10))</f>
        <v>2200</v>
      </c>
      <c r="AA104" s="19">
        <f ca="1">INT(VLOOKUP($C104,[1]裸属性!$A$84:$AK$163,COLUMN(C101),0)*(1+$E104/10+RANDBETWEEN(-1,1)/10))</f>
        <v>1111</v>
      </c>
      <c r="AB104" s="19">
        <f ca="1">INT(VLOOKUP($C104,[1]裸属性!$A$84:$AK$163,COLUMN(D101),0)*(1+$E104/10+RANDBETWEEN(-1,1)/10))</f>
        <v>2000</v>
      </c>
      <c r="AC104" s="19">
        <f ca="1">INT(VLOOKUP($C104,[1]裸属性!$A$84:$AK$163,COLUMN(E101),0)*(1+$E104/10+RANDBETWEEN(-1,1)/10))</f>
        <v>1111</v>
      </c>
      <c r="AD104" s="23">
        <f>0</f>
        <v>0</v>
      </c>
      <c r="AE104" s="23">
        <v>0</v>
      </c>
      <c r="AF104" s="25">
        <f ca="1">INT(VLOOKUP($C104,[1]裸属性!$A$84:$AK$163,COLUMN(J101),0)*(1+$E104/10+RANDBETWEEN(-1,1)/10))</f>
        <v>157</v>
      </c>
      <c r="AG104" s="23">
        <f>VLOOKUP($C104,[1]裸属性!$A$84:$AK$163,COLUMN(K101),0)</f>
        <v>30</v>
      </c>
      <c r="AH104" s="23">
        <f>VLOOKUP($C104,[1]裸属性!$A$84:$AK$163,COLUMN(L101),0)</f>
        <v>800</v>
      </c>
      <c r="AI104" s="23">
        <f>VLOOKUP($C104,[1]裸属性!$A$84:$AK$163,COLUMN(M101),0)</f>
        <v>600</v>
      </c>
      <c r="AJ104" s="23">
        <f>VLOOKUP($C104,[1]裸属性!$A$84:$AK$163,COLUMN(N101),0)</f>
        <v>175</v>
      </c>
      <c r="AK104" s="23">
        <f>VLOOKUP($C104,[1]裸属性!$A$84:$AK$163,COLUMN(O101),0)</f>
        <v>99</v>
      </c>
      <c r="AL104" s="25">
        <f ca="1">INT(VLOOKUP($C104,[1]裸属性!$A$84:$AK$163,COLUMN(P101),0)*(1+$E104/10+RANDBETWEEN(-1,1)/10))</f>
        <v>107</v>
      </c>
      <c r="AM104" s="23">
        <f>VLOOKUP($C104,[1]裸属性!$A$84:$AK$163,COLUMN(Q101),0)</f>
        <v>0</v>
      </c>
      <c r="AN104" s="23">
        <f>VLOOKUP($C104,[1]裸属性!$A$84:$AK$163,COLUMN(R101),0)</f>
        <v>0</v>
      </c>
      <c r="AO104" s="23">
        <f>VLOOKUP($C104,[1]裸属性!$A$84:$AK$163,COLUMN(S101),0)</f>
        <v>0</v>
      </c>
      <c r="AP104" s="23">
        <f>VLOOKUP($C104,[1]裸属性!$A$84:$AK$163,COLUMN(T101),0)</f>
        <v>0</v>
      </c>
      <c r="AQ104" s="23">
        <f>VLOOKUP($C104,[1]裸属性!$A$84:$AK$163,COLUMN(U101),0)</f>
        <v>0</v>
      </c>
      <c r="AR104" s="23">
        <f>VLOOKUP($C104,[1]裸属性!$A$84:$AK$163,COLUMN(V101),0)</f>
        <v>0</v>
      </c>
      <c r="AS104" s="25">
        <f ca="1">INT(VLOOKUP($C104,[1]裸属性!$A$84:$AK$163,COLUMN(W101),0)*(1+$E104/10+RANDBETWEEN(-1,1)/10))</f>
        <v>277</v>
      </c>
      <c r="AT104" s="25">
        <f ca="1">INT(VLOOKUP($C104,[1]裸属性!$A$84:$AK$163,COLUMN(X101),0)*(1+$E104/10+RANDBETWEEN(-1,1)/10))</f>
        <v>5500</v>
      </c>
      <c r="AU104" s="25">
        <f ca="1">INT(VLOOKUP($C104,[1]裸属性!$A$84:$AK$163,COLUMN(Y101),0)*(1+$E104/10+RANDBETWEEN(-1,1)/10))</f>
        <v>161</v>
      </c>
      <c r="AV104" s="23">
        <f>VLOOKUP($C104,[1]裸属性!$A$84:$AK$163,COLUMN(Z101),0)</f>
        <v>0</v>
      </c>
      <c r="AW104" s="23">
        <f>VLOOKUP($C104,[1]裸属性!$A$84:$AK$163,COLUMN(AA101),0)</f>
        <v>0</v>
      </c>
      <c r="AX104" s="23">
        <f>VLOOKUP($C104,[1]裸属性!$A$84:$AK$163,COLUMN(AB101),0)</f>
        <v>0</v>
      </c>
      <c r="AY104" s="23">
        <f>VLOOKUP($C104,[1]裸属性!$A$84:$AK$163,COLUMN(AC101),0)</f>
        <v>0</v>
      </c>
      <c r="AZ104" s="23">
        <f>VLOOKUP($C104,[1]裸属性!$A$84:$AK$163,COLUMN(AD101),0)</f>
        <v>0</v>
      </c>
      <c r="BA104" s="23">
        <f>VLOOKUP($C104,[1]裸属性!$A$84:$AK$163,COLUMN(AE101),0)</f>
        <v>0</v>
      </c>
      <c r="BB104" s="23">
        <f>VLOOKUP($C104,[1]裸属性!$A$84:$AK$163,COLUMN(AF101),0)</f>
        <v>99999</v>
      </c>
      <c r="BC104" s="23">
        <f>VLOOKUP($C104,[1]裸属性!$A$84:$AK$163,COLUMN(AG101),0)</f>
        <v>0</v>
      </c>
      <c r="BD104" s="23">
        <f>VLOOKUP($C104,[1]裸属性!$A$84:$AK$163,COLUMN(AH101),0)</f>
        <v>0</v>
      </c>
      <c r="BE104" s="23">
        <f>VLOOKUP($C104,[1]裸属性!$A$84:$AK$163,COLUMN(AI101),0)</f>
        <v>0</v>
      </c>
      <c r="BF104" s="23">
        <f>VLOOKUP($C104,[1]裸属性!$A$84:$AK$163,COLUMN(AJ101),0)</f>
        <v>0</v>
      </c>
      <c r="BG104" s="26"/>
    </row>
    <row r="105" spans="1:59" x14ac:dyDescent="0.15">
      <c r="A105">
        <v>1101</v>
      </c>
      <c r="C105">
        <f t="shared" si="28"/>
        <v>21</v>
      </c>
      <c r="D105">
        <f ca="1">ROUND(X105*[1]期望属性!$F$23+Y105*[1]期望属性!$F$25+Z105*[1]期望属性!$F$24+AA105*[1]期望属性!$F$26+AB105*[1]期望属性!$F$27+AC105*[1]期望属性!$F$28+W105*[1]期望属性!$F$29+AF105*[1]期望属性!$F$31+AL105*[1]期望属性!$F$30+AS105*[1]期望属性!$F$33+AT105*[1]期望属性!$F$35+AU105*[1]期望属性!$F$34,0)</f>
        <v>579695</v>
      </c>
      <c r="E105">
        <v>1</v>
      </c>
      <c r="F105">
        <f t="shared" ca="1" si="27"/>
        <v>2</v>
      </c>
      <c r="G105" t="str">
        <f t="shared" ca="1" si="26"/>
        <v>14,201,1</v>
      </c>
      <c r="H105" t="str">
        <f t="shared" ca="1" si="14"/>
        <v>17,7019,1</v>
      </c>
      <c r="I105" t="str">
        <f t="shared" ca="1" si="16"/>
        <v>2003,19</v>
      </c>
      <c r="J105" t="str">
        <f t="shared" ca="1" si="17"/>
        <v>2004,20</v>
      </c>
      <c r="K105" t="str">
        <f t="shared" ca="1" si="18"/>
        <v>2005,18</v>
      </c>
      <c r="L105" t="str">
        <f t="shared" ca="1" si="19"/>
        <v>2006,20</v>
      </c>
      <c r="M105" t="str">
        <f t="shared" ca="1" si="20"/>
        <v>2007,19</v>
      </c>
      <c r="N105" t="str">
        <f t="shared" ca="1" si="21"/>
        <v>2008,19</v>
      </c>
      <c r="O105">
        <f t="shared" ca="1" si="22"/>
        <v>2009</v>
      </c>
      <c r="P105">
        <f t="shared" ca="1" si="23"/>
        <v>0</v>
      </c>
      <c r="Q105">
        <f t="shared" ca="1" si="24"/>
        <v>0</v>
      </c>
      <c r="R105" s="1" t="str">
        <f ca="1">"7,"&amp;INDEX(所有佣兵id!$A$3:$A$42,RANDBETWEEN(1,COUNT(所有佣兵id!$A$3:$A$42)))&amp;",1"</f>
        <v>7,30,1</v>
      </c>
      <c r="S105" s="1" t="str">
        <f ca="1">"7,"&amp;INDEX(所有佣兵id!$A$3:$A$42,RANDBETWEEN(1,COUNT(所有佣兵id!$A$3:$A$42)))&amp;",1"</f>
        <v>7,40,1</v>
      </c>
      <c r="T105" s="1" t="str">
        <f ca="1">"7,"&amp;INDEX(所有佣兵id!$A$3:$A$42,RANDBETWEEN(1,COUNT(所有佣兵id!$A$3:$A$42)))&amp;",1"</f>
        <v>7,58,1</v>
      </c>
      <c r="U105" s="1" t="str">
        <f ca="1">IF(C105&lt;21,0,"7,"&amp;INDEX(所有佣兵id!$A$3:$A$42,RANDBETWEEN(1,COUNT(所有佣兵id!$A$3:$A$42)))&amp;",1")</f>
        <v>7,21,1</v>
      </c>
      <c r="V105" s="1">
        <f ca="1">IF(C105&lt;31,0,"7,"&amp;INDEX(所有佣兵id!$A$3:$A$42,RANDBETWEEN(1,COUNT(所有佣兵id!$A$3:$A$42)))&amp;",1")</f>
        <v>0</v>
      </c>
      <c r="W105" s="21">
        <f ca="1">INT(VLOOKUP($C105,[1]裸属性!$A$84:$AK$163,COLUMN(F101),0)*(1+$E105/10+RANDBETWEEN(-1,1)/10))</f>
        <v>89218</v>
      </c>
      <c r="X105" s="23">
        <v>100</v>
      </c>
      <c r="Y105" s="21">
        <f ca="1">INT(VLOOKUP($C105,[1]裸属性!$A$84:$AK$163,COLUMN(H101),0)*(1+$E105/10+RANDBETWEEN(-1,1)/10))</f>
        <v>1093</v>
      </c>
      <c r="Z105" s="19">
        <f ca="1">INT(VLOOKUP($C105,[1]裸属性!$A$84:$AK$163,COLUMN(B102),0)*(1+$E105/10+RANDBETWEEN(-1,1)/10))</f>
        <v>2361</v>
      </c>
      <c r="AA105" s="19">
        <f ca="1">INT(VLOOKUP($C105,[1]裸属性!$A$84:$AK$163,COLUMN(C102),0)*(1+$E105/10+RANDBETWEEN(-1,1)/10))</f>
        <v>1312</v>
      </c>
      <c r="AB105" s="19">
        <f ca="1">INT(VLOOKUP($C105,[1]裸属性!$A$84:$AK$163,COLUMN(D102),0)*(1+$E105/10+RANDBETWEEN(-1,1)/10))</f>
        <v>2361</v>
      </c>
      <c r="AC105" s="19">
        <f ca="1">INT(VLOOKUP($C105,[1]裸属性!$A$84:$AK$163,COLUMN(E102),0)*(1+$E105/10+RANDBETWEEN(-1,1)/10))</f>
        <v>1431</v>
      </c>
      <c r="AD105" s="23">
        <f>0</f>
        <v>0</v>
      </c>
      <c r="AE105" s="23">
        <v>0</v>
      </c>
      <c r="AF105" s="25">
        <f ca="1">INT(VLOOKUP($C105,[1]裸属性!$A$84:$AK$163,COLUMN(J102),0)*(1+$E105/10+RANDBETWEEN(-1,1)/10))</f>
        <v>169</v>
      </c>
      <c r="AG105" s="23">
        <f>VLOOKUP($C105,[1]裸属性!$A$84:$AK$163,COLUMN(K102),0)</f>
        <v>30</v>
      </c>
      <c r="AH105" s="23">
        <f>VLOOKUP($C105,[1]裸属性!$A$84:$AK$163,COLUMN(L102),0)</f>
        <v>800</v>
      </c>
      <c r="AI105" s="23">
        <f>VLOOKUP($C105,[1]裸属性!$A$84:$AK$163,COLUMN(M102),0)</f>
        <v>600</v>
      </c>
      <c r="AJ105" s="23">
        <f>VLOOKUP($C105,[1]裸属性!$A$84:$AK$163,COLUMN(N102),0)</f>
        <v>175</v>
      </c>
      <c r="AK105" s="23">
        <f>VLOOKUP($C105,[1]裸属性!$A$84:$AK$163,COLUMN(O102),0)</f>
        <v>99</v>
      </c>
      <c r="AL105" s="25">
        <f ca="1">INT(VLOOKUP($C105,[1]裸属性!$A$84:$AK$163,COLUMN(P102),0)*(1+$E105/10+RANDBETWEEN(-1,1)/10))</f>
        <v>126</v>
      </c>
      <c r="AM105" s="23">
        <f>VLOOKUP($C105,[1]裸属性!$A$84:$AK$163,COLUMN(Q102),0)</f>
        <v>0</v>
      </c>
      <c r="AN105" s="23">
        <f>VLOOKUP($C105,[1]裸属性!$A$84:$AK$163,COLUMN(R102),0)</f>
        <v>0</v>
      </c>
      <c r="AO105" s="23">
        <f>VLOOKUP($C105,[1]裸属性!$A$84:$AK$163,COLUMN(S102),0)</f>
        <v>0</v>
      </c>
      <c r="AP105" s="23">
        <f>VLOOKUP($C105,[1]裸属性!$A$84:$AK$163,COLUMN(T102),0)</f>
        <v>0</v>
      </c>
      <c r="AQ105" s="23">
        <f>VLOOKUP($C105,[1]裸属性!$A$84:$AK$163,COLUMN(U102),0)</f>
        <v>0</v>
      </c>
      <c r="AR105" s="23">
        <f>VLOOKUP($C105,[1]裸属性!$A$84:$AK$163,COLUMN(V102),0)</f>
        <v>0</v>
      </c>
      <c r="AS105" s="25">
        <f ca="1">INT(VLOOKUP($C105,[1]裸属性!$A$84:$AK$163,COLUMN(W102),0)*(1+$E105/10+RANDBETWEEN(-1,1)/10))</f>
        <v>357</v>
      </c>
      <c r="AT105" s="25">
        <f ca="1">INT(VLOOKUP($C105,[1]裸属性!$A$84:$AK$163,COLUMN(X102),0)*(1+$E105/10+RANDBETWEEN(-1,1)/10))</f>
        <v>5000</v>
      </c>
      <c r="AU105" s="25">
        <f ca="1">INT(VLOOKUP($C105,[1]裸属性!$A$84:$AK$163,COLUMN(Y102),0)*(1+$E105/10+RANDBETWEEN(-1,1)/10))</f>
        <v>189</v>
      </c>
      <c r="AV105" s="23">
        <f>VLOOKUP($C105,[1]裸属性!$A$84:$AK$163,COLUMN(Z102),0)</f>
        <v>0</v>
      </c>
      <c r="AW105" s="23">
        <f>VLOOKUP($C105,[1]裸属性!$A$84:$AK$163,COLUMN(AA102),0)</f>
        <v>0</v>
      </c>
      <c r="AX105" s="23">
        <f>VLOOKUP($C105,[1]裸属性!$A$84:$AK$163,COLUMN(AB102),0)</f>
        <v>0</v>
      </c>
      <c r="AY105" s="23">
        <f>VLOOKUP($C105,[1]裸属性!$A$84:$AK$163,COLUMN(AC102),0)</f>
        <v>0</v>
      </c>
      <c r="AZ105" s="23">
        <f>VLOOKUP($C105,[1]裸属性!$A$84:$AK$163,COLUMN(AD102),0)</f>
        <v>0</v>
      </c>
      <c r="BA105" s="23">
        <f>VLOOKUP($C105,[1]裸属性!$A$84:$AK$163,COLUMN(AE102),0)</f>
        <v>0</v>
      </c>
      <c r="BB105" s="23">
        <f>VLOOKUP($C105,[1]裸属性!$A$84:$AK$163,COLUMN(AF102),0)</f>
        <v>99999</v>
      </c>
      <c r="BC105" s="23">
        <f>VLOOKUP($C105,[1]裸属性!$A$84:$AK$163,COLUMN(AG102),0)</f>
        <v>0</v>
      </c>
      <c r="BD105" s="23">
        <f>VLOOKUP($C105,[1]裸属性!$A$84:$AK$163,COLUMN(AH102),0)</f>
        <v>0</v>
      </c>
      <c r="BE105" s="23">
        <f>VLOOKUP($C105,[1]裸属性!$A$84:$AK$163,COLUMN(AI102),0)</f>
        <v>0</v>
      </c>
      <c r="BF105" s="23">
        <f>VLOOKUP($C105,[1]裸属性!$A$84:$AK$163,COLUMN(AJ102),0)</f>
        <v>0</v>
      </c>
      <c r="BG105" s="26"/>
    </row>
    <row r="106" spans="1:59" x14ac:dyDescent="0.15">
      <c r="A106">
        <v>1102</v>
      </c>
      <c r="C106">
        <f t="shared" si="28"/>
        <v>22</v>
      </c>
      <c r="D106">
        <f ca="1">ROUND(X106*[1]期望属性!$F$23+Y106*[1]期望属性!$F$25+Z106*[1]期望属性!$F$24+AA106*[1]期望属性!$F$26+AB106*[1]期望属性!$F$27+AC106*[1]期望属性!$F$28+W106*[1]期望属性!$F$29+AF106*[1]期望属性!$F$31+AL106*[1]期望属性!$F$30+AS106*[1]期望属性!$F$33+AT106*[1]期望属性!$F$35+AU106*[1]期望属性!$F$34,0)</f>
        <v>618124</v>
      </c>
      <c r="E106">
        <v>1</v>
      </c>
      <c r="F106">
        <f t="shared" ca="1" si="27"/>
        <v>1</v>
      </c>
      <c r="G106" t="str">
        <f t="shared" ca="1" si="26"/>
        <v>14,101,1</v>
      </c>
      <c r="H106" t="str">
        <f t="shared" ca="1" si="14"/>
        <v>17,6021,1</v>
      </c>
      <c r="I106" t="str">
        <f t="shared" ca="1" si="16"/>
        <v>1003,19</v>
      </c>
      <c r="J106" t="str">
        <f t="shared" ca="1" si="17"/>
        <v>1004,17</v>
      </c>
      <c r="K106" t="str">
        <f t="shared" ca="1" si="18"/>
        <v>1005,17</v>
      </c>
      <c r="L106" t="str">
        <f t="shared" ca="1" si="19"/>
        <v>1006,20</v>
      </c>
      <c r="M106" t="str">
        <f t="shared" ca="1" si="20"/>
        <v>1007,21</v>
      </c>
      <c r="N106" t="str">
        <f t="shared" ca="1" si="21"/>
        <v>1008,18</v>
      </c>
      <c r="O106">
        <f t="shared" ca="1" si="22"/>
        <v>1009</v>
      </c>
      <c r="P106">
        <f t="shared" ca="1" si="23"/>
        <v>0</v>
      </c>
      <c r="Q106">
        <f t="shared" ca="1" si="24"/>
        <v>0</v>
      </c>
      <c r="R106" s="1" t="str">
        <f ca="1">"7,"&amp;INDEX(所有佣兵id!$A$3:$A$42,RANDBETWEEN(1,COUNT(所有佣兵id!$A$3:$A$42)))&amp;",1"</f>
        <v>7,58,1</v>
      </c>
      <c r="S106" s="1" t="str">
        <f ca="1">"7,"&amp;INDEX(所有佣兵id!$A$3:$A$42,RANDBETWEEN(1,COUNT(所有佣兵id!$A$3:$A$42)))&amp;",1"</f>
        <v>7,20,1</v>
      </c>
      <c r="T106" s="1" t="str">
        <f ca="1">"7,"&amp;INDEX(所有佣兵id!$A$3:$A$42,RANDBETWEEN(1,COUNT(所有佣兵id!$A$3:$A$42)))&amp;",1"</f>
        <v>7,26,1</v>
      </c>
      <c r="U106" s="1" t="str">
        <f ca="1">IF(C106&lt;21,0,"7,"&amp;INDEX(所有佣兵id!$A$3:$A$42,RANDBETWEEN(1,COUNT(所有佣兵id!$A$3:$A$42)))&amp;",1")</f>
        <v>7,63,1</v>
      </c>
      <c r="V106" s="1">
        <f ca="1">IF(C106&lt;31,0,"7,"&amp;INDEX(所有佣兵id!$A$3:$A$42,RANDBETWEEN(1,COUNT(所有佣兵id!$A$3:$A$42)))&amp;",1")</f>
        <v>0</v>
      </c>
      <c r="W106" s="21">
        <f ca="1">INT(VLOOKUP($C106,[1]裸属性!$A$84:$AK$163,COLUMN(F102),0)*(1+$E106/10+RANDBETWEEN(-1,1)/10))</f>
        <v>95500</v>
      </c>
      <c r="X106" s="23">
        <v>100</v>
      </c>
      <c r="Y106" s="21">
        <f ca="1">INT(VLOOKUP($C106,[1]裸属性!$A$84:$AK$163,COLUMN(H102),0)*(1+$E106/10+RANDBETWEEN(-1,1)/10))</f>
        <v>1404</v>
      </c>
      <c r="Z106" s="19">
        <f ca="1">INT(VLOOKUP($C106,[1]裸属性!$A$84:$AK$163,COLUMN(B103),0)*(1+$E106/10+RANDBETWEEN(-1,1)/10))</f>
        <v>2299</v>
      </c>
      <c r="AA106" s="19">
        <f ca="1">INT(VLOOKUP($C106,[1]裸属性!$A$84:$AK$163,COLUMN(C103),0)*(1+$E106/10+RANDBETWEEN(-1,1)/10))</f>
        <v>1277</v>
      </c>
      <c r="AB106" s="19">
        <f ca="1">INT(VLOOKUP($C106,[1]裸属性!$A$84:$AK$163,COLUMN(D103),0)*(1+$E106/10+RANDBETWEEN(-1,1)/10))</f>
        <v>2758</v>
      </c>
      <c r="AC106" s="19">
        <f ca="1">INT(VLOOKUP($C106,[1]裸属性!$A$84:$AK$163,COLUMN(E103),0)*(1+$E106/10+RANDBETWEEN(-1,1)/10))</f>
        <v>1532</v>
      </c>
      <c r="AD106" s="23">
        <f>0</f>
        <v>0</v>
      </c>
      <c r="AE106" s="23">
        <v>0</v>
      </c>
      <c r="AF106" s="25">
        <f ca="1">INT(VLOOKUP($C106,[1]裸属性!$A$84:$AK$163,COLUMN(J103),0)*(1+$E106/10+RANDBETWEEN(-1,1)/10))</f>
        <v>165</v>
      </c>
      <c r="AG106" s="23">
        <f>VLOOKUP($C106,[1]裸属性!$A$84:$AK$163,COLUMN(K103),0)</f>
        <v>30</v>
      </c>
      <c r="AH106" s="23">
        <f>VLOOKUP($C106,[1]裸属性!$A$84:$AK$163,COLUMN(L103),0)</f>
        <v>800</v>
      </c>
      <c r="AI106" s="23">
        <f>VLOOKUP($C106,[1]裸属性!$A$84:$AK$163,COLUMN(M103),0)</f>
        <v>600</v>
      </c>
      <c r="AJ106" s="23">
        <f>VLOOKUP($C106,[1]裸属性!$A$84:$AK$163,COLUMN(N103),0)</f>
        <v>175</v>
      </c>
      <c r="AK106" s="23">
        <f>VLOOKUP($C106,[1]裸属性!$A$84:$AK$163,COLUMN(O103),0)</f>
        <v>99</v>
      </c>
      <c r="AL106" s="25">
        <f ca="1">INT(VLOOKUP($C106,[1]裸属性!$A$84:$AK$163,COLUMN(P103),0)*(1+$E106/10+RANDBETWEEN(-1,1)/10))</f>
        <v>136</v>
      </c>
      <c r="AM106" s="23">
        <f>VLOOKUP($C106,[1]裸属性!$A$84:$AK$163,COLUMN(Q103),0)</f>
        <v>0</v>
      </c>
      <c r="AN106" s="23">
        <f>VLOOKUP($C106,[1]裸属性!$A$84:$AK$163,COLUMN(R103),0)</f>
        <v>0</v>
      </c>
      <c r="AO106" s="23">
        <f>VLOOKUP($C106,[1]裸属性!$A$84:$AK$163,COLUMN(S103),0)</f>
        <v>0</v>
      </c>
      <c r="AP106" s="23">
        <f>VLOOKUP($C106,[1]裸属性!$A$84:$AK$163,COLUMN(T103),0)</f>
        <v>0</v>
      </c>
      <c r="AQ106" s="23">
        <f>VLOOKUP($C106,[1]裸属性!$A$84:$AK$163,COLUMN(U103),0)</f>
        <v>0</v>
      </c>
      <c r="AR106" s="23">
        <f>VLOOKUP($C106,[1]裸属性!$A$84:$AK$163,COLUMN(V103),0)</f>
        <v>0</v>
      </c>
      <c r="AS106" s="25">
        <f ca="1">INT(VLOOKUP($C106,[1]裸属性!$A$84:$AK$163,COLUMN(W103),0)*(1+$E106/10+RANDBETWEEN(-1,1)/10))</f>
        <v>320</v>
      </c>
      <c r="AT106" s="25">
        <f ca="1">INT(VLOOKUP($C106,[1]裸属性!$A$84:$AK$163,COLUMN(X103),0)*(1+$E106/10+RANDBETWEEN(-1,1)/10))</f>
        <v>5000</v>
      </c>
      <c r="AU106" s="25">
        <f ca="1">INT(VLOOKUP($C106,[1]裸属性!$A$84:$AK$163,COLUMN(Y103),0)*(1+$E106/10+RANDBETWEEN(-1,1)/10))</f>
        <v>187</v>
      </c>
      <c r="AV106" s="23">
        <f>VLOOKUP($C106,[1]裸属性!$A$84:$AK$163,COLUMN(Z103),0)</f>
        <v>0</v>
      </c>
      <c r="AW106" s="23">
        <f>VLOOKUP($C106,[1]裸属性!$A$84:$AK$163,COLUMN(AA103),0)</f>
        <v>0</v>
      </c>
      <c r="AX106" s="23">
        <f>VLOOKUP($C106,[1]裸属性!$A$84:$AK$163,COLUMN(AB103),0)</f>
        <v>0</v>
      </c>
      <c r="AY106" s="23">
        <f>VLOOKUP($C106,[1]裸属性!$A$84:$AK$163,COLUMN(AC103),0)</f>
        <v>0</v>
      </c>
      <c r="AZ106" s="23">
        <f>VLOOKUP($C106,[1]裸属性!$A$84:$AK$163,COLUMN(AD103),0)</f>
        <v>0</v>
      </c>
      <c r="BA106" s="23">
        <f>VLOOKUP($C106,[1]裸属性!$A$84:$AK$163,COLUMN(AE103),0)</f>
        <v>0</v>
      </c>
      <c r="BB106" s="23">
        <f>VLOOKUP($C106,[1]裸属性!$A$84:$AK$163,COLUMN(AF103),0)</f>
        <v>99999</v>
      </c>
      <c r="BC106" s="23">
        <f>VLOOKUP($C106,[1]裸属性!$A$84:$AK$163,COLUMN(AG103),0)</f>
        <v>0</v>
      </c>
      <c r="BD106" s="23">
        <f>VLOOKUP($C106,[1]裸属性!$A$84:$AK$163,COLUMN(AH103),0)</f>
        <v>0</v>
      </c>
      <c r="BE106" s="23">
        <f>VLOOKUP($C106,[1]裸属性!$A$84:$AK$163,COLUMN(AI103),0)</f>
        <v>0</v>
      </c>
      <c r="BF106" s="23">
        <f>VLOOKUP($C106,[1]裸属性!$A$84:$AK$163,COLUMN(AJ103),0)</f>
        <v>0</v>
      </c>
      <c r="BG106" s="26"/>
    </row>
    <row r="107" spans="1:59" x14ac:dyDescent="0.15">
      <c r="A107">
        <v>1103</v>
      </c>
      <c r="C107">
        <f t="shared" si="28"/>
        <v>23</v>
      </c>
      <c r="D107">
        <f ca="1">ROUND(X107*[1]期望属性!$F$23+Y107*[1]期望属性!$F$25+Z107*[1]期望属性!$F$24+AA107*[1]期望属性!$F$26+AB107*[1]期望属性!$F$27+AC107*[1]期望属性!$F$28+W107*[1]期望属性!$F$29+AF107*[1]期望属性!$F$31+AL107*[1]期望属性!$F$30+AS107*[1]期望属性!$F$33+AT107*[1]期望属性!$F$35+AU107*[1]期望属性!$F$34,0)</f>
        <v>648053</v>
      </c>
      <c r="E107">
        <v>1</v>
      </c>
      <c r="F107">
        <f t="shared" ca="1" si="27"/>
        <v>2</v>
      </c>
      <c r="G107" t="str">
        <f t="shared" ca="1" si="26"/>
        <v>14,201,1</v>
      </c>
      <c r="H107" t="str">
        <f t="shared" ca="1" si="14"/>
        <v>17,7020,1</v>
      </c>
      <c r="I107" t="str">
        <f t="shared" ca="1" si="16"/>
        <v>2003,19</v>
      </c>
      <c r="J107" t="str">
        <f t="shared" ca="1" si="17"/>
        <v>2004,22</v>
      </c>
      <c r="K107" t="str">
        <f t="shared" ca="1" si="18"/>
        <v>2005,21</v>
      </c>
      <c r="L107" t="str">
        <f t="shared" ca="1" si="19"/>
        <v>2006,23</v>
      </c>
      <c r="M107" t="str">
        <f t="shared" ca="1" si="20"/>
        <v>2007,19</v>
      </c>
      <c r="N107" t="str">
        <f t="shared" ca="1" si="21"/>
        <v>2008,21</v>
      </c>
      <c r="O107">
        <f t="shared" ca="1" si="22"/>
        <v>2009</v>
      </c>
      <c r="P107">
        <f t="shared" ca="1" si="23"/>
        <v>0</v>
      </c>
      <c r="Q107">
        <f t="shared" ca="1" si="24"/>
        <v>0</v>
      </c>
      <c r="R107" s="1" t="str">
        <f ca="1">"7,"&amp;INDEX(所有佣兵id!$A$3:$A$42,RANDBETWEEN(1,COUNT(所有佣兵id!$A$3:$A$42)))&amp;",1"</f>
        <v>7,49,1</v>
      </c>
      <c r="S107" s="1" t="str">
        <f ca="1">"7,"&amp;INDEX(所有佣兵id!$A$3:$A$42,RANDBETWEEN(1,COUNT(所有佣兵id!$A$3:$A$42)))&amp;",1"</f>
        <v>7,46,1</v>
      </c>
      <c r="T107" s="1" t="str">
        <f ca="1">"7,"&amp;INDEX(所有佣兵id!$A$3:$A$42,RANDBETWEEN(1,COUNT(所有佣兵id!$A$3:$A$42)))&amp;",1"</f>
        <v>7,48,1</v>
      </c>
      <c r="U107" s="1" t="str">
        <f ca="1">IF(C107&lt;21,0,"7,"&amp;INDEX(所有佣兵id!$A$3:$A$42,RANDBETWEEN(1,COUNT(所有佣兵id!$A$3:$A$42)))&amp;",1")</f>
        <v>7,17,1</v>
      </c>
      <c r="V107" s="1">
        <f ca="1">IF(C107&lt;31,0,"7,"&amp;INDEX(所有佣兵id!$A$3:$A$42,RANDBETWEEN(1,COUNT(所有佣兵id!$A$3:$A$42)))&amp;",1")</f>
        <v>0</v>
      </c>
      <c r="W107" s="21">
        <f ca="1">INT(VLOOKUP($C107,[1]裸属性!$A$84:$AK$163,COLUMN(F103),0)*(1+$E107/10+RANDBETWEEN(-1,1)/10))</f>
        <v>101986</v>
      </c>
      <c r="X107" s="23">
        <v>100</v>
      </c>
      <c r="Y107" s="21">
        <f ca="1">INT(VLOOKUP($C107,[1]裸属性!$A$84:$AK$163,COLUMN(H103),0)*(1+$E107/10+RANDBETWEEN(-1,1)/10))</f>
        <v>1250</v>
      </c>
      <c r="Z107" s="19">
        <f ca="1">INT(VLOOKUP($C107,[1]裸属性!$A$84:$AK$163,COLUMN(B104),0)*(1+$E107/10+RANDBETWEEN(-1,1)/10))</f>
        <v>2701</v>
      </c>
      <c r="AA107" s="19">
        <f ca="1">INT(VLOOKUP($C107,[1]裸属性!$A$84:$AK$163,COLUMN(C104),0)*(1+$E107/10+RANDBETWEEN(-1,1)/10))</f>
        <v>1500</v>
      </c>
      <c r="AB107" s="19">
        <f ca="1">INT(VLOOKUP($C107,[1]裸属性!$A$84:$AK$163,COLUMN(D104),0)*(1+$E107/10+RANDBETWEEN(-1,1)/10))</f>
        <v>2947</v>
      </c>
      <c r="AC107" s="19">
        <f ca="1">INT(VLOOKUP($C107,[1]裸属性!$A$84:$AK$163,COLUMN(E104),0)*(1+$E107/10+RANDBETWEEN(-1,1)/10))</f>
        <v>1500</v>
      </c>
      <c r="AD107" s="23">
        <f>0</f>
        <v>0</v>
      </c>
      <c r="AE107" s="23">
        <v>0</v>
      </c>
      <c r="AF107" s="25">
        <f ca="1">INT(VLOOKUP($C107,[1]裸属性!$A$84:$AK$163,COLUMN(J104),0)*(1+$E107/10+RANDBETWEEN(-1,1)/10))</f>
        <v>212</v>
      </c>
      <c r="AG107" s="23">
        <f>VLOOKUP($C107,[1]裸属性!$A$84:$AK$163,COLUMN(K104),0)</f>
        <v>30</v>
      </c>
      <c r="AH107" s="23">
        <f>VLOOKUP($C107,[1]裸属性!$A$84:$AK$163,COLUMN(L104),0)</f>
        <v>800</v>
      </c>
      <c r="AI107" s="23">
        <f>VLOOKUP($C107,[1]裸属性!$A$84:$AK$163,COLUMN(M104),0)</f>
        <v>600</v>
      </c>
      <c r="AJ107" s="23">
        <f>VLOOKUP($C107,[1]裸属性!$A$84:$AK$163,COLUMN(N104),0)</f>
        <v>175</v>
      </c>
      <c r="AK107" s="23">
        <f>VLOOKUP($C107,[1]裸属性!$A$84:$AK$163,COLUMN(O104),0)</f>
        <v>99</v>
      </c>
      <c r="AL107" s="25">
        <f ca="1">INT(VLOOKUP($C107,[1]裸属性!$A$84:$AK$163,COLUMN(P104),0)*(1+$E107/10+RANDBETWEEN(-1,1)/10))</f>
        <v>146</v>
      </c>
      <c r="AM107" s="23">
        <f>VLOOKUP($C107,[1]裸属性!$A$84:$AK$163,COLUMN(Q104),0)</f>
        <v>0</v>
      </c>
      <c r="AN107" s="23">
        <f>VLOOKUP($C107,[1]裸属性!$A$84:$AK$163,COLUMN(R104),0)</f>
        <v>0</v>
      </c>
      <c r="AO107" s="23">
        <f>VLOOKUP($C107,[1]裸属性!$A$84:$AK$163,COLUMN(S104),0)</f>
        <v>0</v>
      </c>
      <c r="AP107" s="23">
        <f>VLOOKUP($C107,[1]裸属性!$A$84:$AK$163,COLUMN(T104),0)</f>
        <v>0</v>
      </c>
      <c r="AQ107" s="23">
        <f>VLOOKUP($C107,[1]裸属性!$A$84:$AK$163,COLUMN(U104),0)</f>
        <v>0</v>
      </c>
      <c r="AR107" s="23">
        <f>VLOOKUP($C107,[1]裸属性!$A$84:$AK$163,COLUMN(V104),0)</f>
        <v>0</v>
      </c>
      <c r="AS107" s="25">
        <f ca="1">INT(VLOOKUP($C107,[1]裸属性!$A$84:$AK$163,COLUMN(W104),0)*(1+$E107/10+RANDBETWEEN(-1,1)/10))</f>
        <v>376</v>
      </c>
      <c r="AT107" s="25">
        <f ca="1">INT(VLOOKUP($C107,[1]裸属性!$A$84:$AK$163,COLUMN(X104),0)*(1+$E107/10+RANDBETWEEN(-1,1)/10))</f>
        <v>5500</v>
      </c>
      <c r="AU107" s="25">
        <f ca="1">INT(VLOOKUP($C107,[1]裸属性!$A$84:$AK$163,COLUMN(Y104),0)*(1+$E107/10+RANDBETWEEN(-1,1)/10))</f>
        <v>218</v>
      </c>
      <c r="AV107" s="23">
        <f>VLOOKUP($C107,[1]裸属性!$A$84:$AK$163,COLUMN(Z104),0)</f>
        <v>0</v>
      </c>
      <c r="AW107" s="23">
        <f>VLOOKUP($C107,[1]裸属性!$A$84:$AK$163,COLUMN(AA104),0)</f>
        <v>0</v>
      </c>
      <c r="AX107" s="23">
        <f>VLOOKUP($C107,[1]裸属性!$A$84:$AK$163,COLUMN(AB104),0)</f>
        <v>0</v>
      </c>
      <c r="AY107" s="23">
        <f>VLOOKUP($C107,[1]裸属性!$A$84:$AK$163,COLUMN(AC104),0)</f>
        <v>0</v>
      </c>
      <c r="AZ107" s="23">
        <f>VLOOKUP($C107,[1]裸属性!$A$84:$AK$163,COLUMN(AD104),0)</f>
        <v>0</v>
      </c>
      <c r="BA107" s="23">
        <f>VLOOKUP($C107,[1]裸属性!$A$84:$AK$163,COLUMN(AE104),0)</f>
        <v>0</v>
      </c>
      <c r="BB107" s="23">
        <f>VLOOKUP($C107,[1]裸属性!$A$84:$AK$163,COLUMN(AF104),0)</f>
        <v>99999</v>
      </c>
      <c r="BC107" s="23">
        <f>VLOOKUP($C107,[1]裸属性!$A$84:$AK$163,COLUMN(AG104),0)</f>
        <v>0</v>
      </c>
      <c r="BD107" s="23">
        <f>VLOOKUP($C107,[1]裸属性!$A$84:$AK$163,COLUMN(AH104),0)</f>
        <v>0</v>
      </c>
      <c r="BE107" s="23">
        <f>VLOOKUP($C107,[1]裸属性!$A$84:$AK$163,COLUMN(AI104),0)</f>
        <v>0</v>
      </c>
      <c r="BF107" s="23">
        <f>VLOOKUP($C107,[1]裸属性!$A$84:$AK$163,COLUMN(AJ104),0)</f>
        <v>0</v>
      </c>
      <c r="BG107" s="26"/>
    </row>
    <row r="108" spans="1:59" x14ac:dyDescent="0.15">
      <c r="A108">
        <v>1104</v>
      </c>
      <c r="C108">
        <f t="shared" si="28"/>
        <v>24</v>
      </c>
      <c r="D108">
        <f ca="1">ROUND(X108*[1]期望属性!$F$23+Y108*[1]期望属性!$F$25+Z108*[1]期望属性!$F$24+AA108*[1]期望属性!$F$26+AB108*[1]期望属性!$F$27+AC108*[1]期望属性!$F$28+W108*[1]期望属性!$F$29+AF108*[1]期望属性!$F$31+AL108*[1]期望属性!$F$30+AS108*[1]期望属性!$F$33+AT108*[1]期望属性!$F$35+AU108*[1]期望属性!$F$34,0)</f>
        <v>661459</v>
      </c>
      <c r="E108">
        <v>1</v>
      </c>
      <c r="F108">
        <f t="shared" ca="1" si="27"/>
        <v>2</v>
      </c>
      <c r="G108" t="str">
        <f t="shared" ca="1" si="26"/>
        <v>14,201,1</v>
      </c>
      <c r="H108" t="str">
        <f t="shared" ca="1" si="14"/>
        <v>17,7022,1</v>
      </c>
      <c r="I108" t="str">
        <f t="shared" ca="1" si="16"/>
        <v>2003,23</v>
      </c>
      <c r="J108" t="str">
        <f t="shared" ca="1" si="17"/>
        <v>2004,24</v>
      </c>
      <c r="K108" t="str">
        <f t="shared" ca="1" si="18"/>
        <v>2005,20</v>
      </c>
      <c r="L108" t="str">
        <f t="shared" ca="1" si="19"/>
        <v>2006,18</v>
      </c>
      <c r="M108" t="str">
        <f t="shared" ca="1" si="20"/>
        <v>2007,23</v>
      </c>
      <c r="N108" t="str">
        <f t="shared" ca="1" si="21"/>
        <v>2008,19</v>
      </c>
      <c r="O108">
        <f t="shared" ca="1" si="22"/>
        <v>2009</v>
      </c>
      <c r="P108">
        <f t="shared" ca="1" si="23"/>
        <v>0</v>
      </c>
      <c r="Q108">
        <f t="shared" ca="1" si="24"/>
        <v>0</v>
      </c>
      <c r="R108" s="1" t="str">
        <f ca="1">"7,"&amp;INDEX(所有佣兵id!$A$3:$A$42,RANDBETWEEN(1,COUNT(所有佣兵id!$A$3:$A$42)))&amp;",1"</f>
        <v>7,20,1</v>
      </c>
      <c r="S108" s="1" t="str">
        <f ca="1">"7,"&amp;INDEX(所有佣兵id!$A$3:$A$42,RANDBETWEEN(1,COUNT(所有佣兵id!$A$3:$A$42)))&amp;",1"</f>
        <v>7,8,1</v>
      </c>
      <c r="T108" s="1" t="str">
        <f ca="1">"7,"&amp;INDEX(所有佣兵id!$A$3:$A$42,RANDBETWEEN(1,COUNT(所有佣兵id!$A$3:$A$42)))&amp;",1"</f>
        <v>7,8,1</v>
      </c>
      <c r="U108" s="1" t="str">
        <f ca="1">IF(C108&lt;21,0,"7,"&amp;INDEX(所有佣兵id!$A$3:$A$42,RANDBETWEEN(1,COUNT(所有佣兵id!$A$3:$A$42)))&amp;",1")</f>
        <v>7,33,1</v>
      </c>
      <c r="V108" s="1">
        <f ca="1">IF(C108&lt;31,0,"7,"&amp;INDEX(所有佣兵id!$A$3:$A$42,RANDBETWEEN(1,COUNT(所有佣兵id!$A$3:$A$42)))&amp;",1")</f>
        <v>0</v>
      </c>
      <c r="W108" s="21">
        <f ca="1">INT(VLOOKUP($C108,[1]裸属性!$A$84:$AK$163,COLUMN(F104),0)*(1+$E108/10+RANDBETWEEN(-1,1)/10))</f>
        <v>98795</v>
      </c>
      <c r="X108" s="23">
        <v>100</v>
      </c>
      <c r="Y108" s="21">
        <f ca="1">INT(VLOOKUP($C108,[1]裸属性!$A$84:$AK$163,COLUMN(H104),0)*(1+$E108/10+RANDBETWEEN(-1,1)/10))</f>
        <v>1332</v>
      </c>
      <c r="Z108" s="19">
        <f ca="1">INT(VLOOKUP($C108,[1]裸属性!$A$84:$AK$163,COLUMN(B105),0)*(1+$E108/10+RANDBETWEEN(-1,1)/10))</f>
        <v>2879</v>
      </c>
      <c r="AA108" s="19">
        <f ca="1">INT(VLOOKUP($C108,[1]裸属性!$A$84:$AK$163,COLUMN(C105),0)*(1+$E108/10+RANDBETWEEN(-1,1)/10))</f>
        <v>1599</v>
      </c>
      <c r="AB108" s="19">
        <f ca="1">INT(VLOOKUP($C108,[1]裸属性!$A$84:$AK$163,COLUMN(D105),0)*(1+$E108/10+RANDBETWEEN(-1,1)/10))</f>
        <v>3141</v>
      </c>
      <c r="AC108" s="19">
        <f ca="1">INT(VLOOKUP($C108,[1]裸属性!$A$84:$AK$163,COLUMN(E105),0)*(1+$E108/10+RANDBETWEEN(-1,1)/10))</f>
        <v>1744</v>
      </c>
      <c r="AD108" s="23">
        <f>0</f>
        <v>0</v>
      </c>
      <c r="AE108" s="23">
        <v>0</v>
      </c>
      <c r="AF108" s="25">
        <f ca="1">INT(VLOOKUP($C108,[1]裸属性!$A$84:$AK$163,COLUMN(J105),0)*(1+$E108/10+RANDBETWEEN(-1,1)/10))</f>
        <v>226</v>
      </c>
      <c r="AG108" s="23">
        <f>VLOOKUP($C108,[1]裸属性!$A$84:$AK$163,COLUMN(K105),0)</f>
        <v>30</v>
      </c>
      <c r="AH108" s="23">
        <f>VLOOKUP($C108,[1]裸属性!$A$84:$AK$163,COLUMN(L105),0)</f>
        <v>800</v>
      </c>
      <c r="AI108" s="23">
        <f>VLOOKUP($C108,[1]裸属性!$A$84:$AK$163,COLUMN(M105),0)</f>
        <v>600</v>
      </c>
      <c r="AJ108" s="23">
        <f>VLOOKUP($C108,[1]裸属性!$A$84:$AK$163,COLUMN(N105),0)</f>
        <v>175</v>
      </c>
      <c r="AK108" s="23">
        <f>VLOOKUP($C108,[1]裸属性!$A$84:$AK$163,COLUMN(O105),0)</f>
        <v>99</v>
      </c>
      <c r="AL108" s="25">
        <f ca="1">INT(VLOOKUP($C108,[1]裸属性!$A$84:$AK$163,COLUMN(P105),0)*(1+$E108/10+RANDBETWEEN(-1,1)/10))</f>
        <v>170</v>
      </c>
      <c r="AM108" s="23">
        <f>VLOOKUP($C108,[1]裸属性!$A$84:$AK$163,COLUMN(Q105),0)</f>
        <v>0</v>
      </c>
      <c r="AN108" s="23">
        <f>VLOOKUP($C108,[1]裸属性!$A$84:$AK$163,COLUMN(R105),0)</f>
        <v>0</v>
      </c>
      <c r="AO108" s="23">
        <f>VLOOKUP($C108,[1]裸属性!$A$84:$AK$163,COLUMN(S105),0)</f>
        <v>0</v>
      </c>
      <c r="AP108" s="23">
        <f>VLOOKUP($C108,[1]裸属性!$A$84:$AK$163,COLUMN(T105),0)</f>
        <v>0</v>
      </c>
      <c r="AQ108" s="23">
        <f>VLOOKUP($C108,[1]裸属性!$A$84:$AK$163,COLUMN(U105),0)</f>
        <v>0</v>
      </c>
      <c r="AR108" s="23">
        <f>VLOOKUP($C108,[1]裸属性!$A$84:$AK$163,COLUMN(V105),0)</f>
        <v>0</v>
      </c>
      <c r="AS108" s="25">
        <f ca="1">INT(VLOOKUP($C108,[1]裸属性!$A$84:$AK$163,COLUMN(W105),0)*(1+$E108/10+RANDBETWEEN(-1,1)/10))</f>
        <v>401</v>
      </c>
      <c r="AT108" s="25">
        <f ca="1">INT(VLOOKUP($C108,[1]裸属性!$A$84:$AK$163,COLUMN(X105),0)*(1+$E108/10+RANDBETWEEN(-1,1)/10))</f>
        <v>6000</v>
      </c>
      <c r="AU108" s="25">
        <f ca="1">INT(VLOOKUP($C108,[1]裸属性!$A$84:$AK$163,COLUMN(Y105),0)*(1+$E108/10+RANDBETWEEN(-1,1)/10))</f>
        <v>213</v>
      </c>
      <c r="AV108" s="23">
        <f>VLOOKUP($C108,[1]裸属性!$A$84:$AK$163,COLUMN(Z105),0)</f>
        <v>0</v>
      </c>
      <c r="AW108" s="23">
        <f>VLOOKUP($C108,[1]裸属性!$A$84:$AK$163,COLUMN(AA105),0)</f>
        <v>0</v>
      </c>
      <c r="AX108" s="23">
        <f>VLOOKUP($C108,[1]裸属性!$A$84:$AK$163,COLUMN(AB105),0)</f>
        <v>0</v>
      </c>
      <c r="AY108" s="23">
        <f>VLOOKUP($C108,[1]裸属性!$A$84:$AK$163,COLUMN(AC105),0)</f>
        <v>0</v>
      </c>
      <c r="AZ108" s="23">
        <f>VLOOKUP($C108,[1]裸属性!$A$84:$AK$163,COLUMN(AD105),0)</f>
        <v>0</v>
      </c>
      <c r="BA108" s="23">
        <f>VLOOKUP($C108,[1]裸属性!$A$84:$AK$163,COLUMN(AE105),0)</f>
        <v>0</v>
      </c>
      <c r="BB108" s="23">
        <f>VLOOKUP($C108,[1]裸属性!$A$84:$AK$163,COLUMN(AF105),0)</f>
        <v>99999</v>
      </c>
      <c r="BC108" s="23">
        <f>VLOOKUP($C108,[1]裸属性!$A$84:$AK$163,COLUMN(AG105),0)</f>
        <v>0</v>
      </c>
      <c r="BD108" s="23">
        <f>VLOOKUP($C108,[1]裸属性!$A$84:$AK$163,COLUMN(AH105),0)</f>
        <v>0</v>
      </c>
      <c r="BE108" s="23">
        <f>VLOOKUP($C108,[1]裸属性!$A$84:$AK$163,COLUMN(AI105),0)</f>
        <v>0</v>
      </c>
      <c r="BF108" s="23">
        <f>VLOOKUP($C108,[1]裸属性!$A$84:$AK$163,COLUMN(AJ105),0)</f>
        <v>0</v>
      </c>
      <c r="BG108" s="26"/>
    </row>
    <row r="109" spans="1:59" x14ac:dyDescent="0.15">
      <c r="A109">
        <v>1105</v>
      </c>
      <c r="C109">
        <f t="shared" si="28"/>
        <v>25</v>
      </c>
      <c r="D109">
        <f ca="1">ROUND(X109*[1]期望属性!$F$23+Y109*[1]期望属性!$F$25+Z109*[1]期望属性!$F$24+AA109*[1]期望属性!$F$26+AB109*[1]期望属性!$F$27+AC109*[1]期望属性!$F$28+W109*[1]期望属性!$F$29+AF109*[1]期望属性!$F$31+AL109*[1]期望属性!$F$30+AS109*[1]期望属性!$F$33+AT109*[1]期望属性!$F$35+AU109*[1]期望属性!$F$34,0)</f>
        <v>777165</v>
      </c>
      <c r="E109">
        <v>1</v>
      </c>
      <c r="F109">
        <f t="shared" ca="1" si="27"/>
        <v>2</v>
      </c>
      <c r="G109" t="str">
        <f t="shared" ca="1" si="26"/>
        <v>14,201,1</v>
      </c>
      <c r="H109" t="str">
        <f t="shared" ca="1" si="14"/>
        <v>17,7023,1</v>
      </c>
      <c r="I109" t="str">
        <f t="shared" ca="1" si="16"/>
        <v>2003,19</v>
      </c>
      <c r="J109" t="str">
        <f t="shared" ca="1" si="17"/>
        <v>2004,21</v>
      </c>
      <c r="K109" t="str">
        <f t="shared" ca="1" si="18"/>
        <v>2005,20</v>
      </c>
      <c r="L109" t="str">
        <f t="shared" ca="1" si="19"/>
        <v>2006,23</v>
      </c>
      <c r="M109" t="str">
        <f t="shared" ca="1" si="20"/>
        <v>2007,20</v>
      </c>
      <c r="N109" t="str">
        <f t="shared" ca="1" si="21"/>
        <v>2008,24</v>
      </c>
      <c r="O109">
        <f t="shared" ca="1" si="22"/>
        <v>2009</v>
      </c>
      <c r="P109">
        <f t="shared" ca="1" si="23"/>
        <v>0</v>
      </c>
      <c r="Q109">
        <f t="shared" ca="1" si="24"/>
        <v>0</v>
      </c>
      <c r="R109" s="1" t="str">
        <f ca="1">"7,"&amp;INDEX(所有佣兵id!$A$3:$A$42,RANDBETWEEN(1,COUNT(所有佣兵id!$A$3:$A$42)))&amp;",1"</f>
        <v>7,39,1</v>
      </c>
      <c r="S109" s="1" t="str">
        <f ca="1">"7,"&amp;INDEX(所有佣兵id!$A$3:$A$42,RANDBETWEEN(1,COUNT(所有佣兵id!$A$3:$A$42)))&amp;",1"</f>
        <v>7,45,1</v>
      </c>
      <c r="T109" s="1" t="str">
        <f ca="1">"7,"&amp;INDEX(所有佣兵id!$A$3:$A$42,RANDBETWEEN(1,COUNT(所有佣兵id!$A$3:$A$42)))&amp;",1"</f>
        <v>7,6,1</v>
      </c>
      <c r="U109" s="1" t="str">
        <f ca="1">IF(C109&lt;21,0,"7,"&amp;INDEX(所有佣兵id!$A$3:$A$42,RANDBETWEEN(1,COUNT(所有佣兵id!$A$3:$A$42)))&amp;",1")</f>
        <v>7,58,1</v>
      </c>
      <c r="V109" s="1">
        <f ca="1">IF(C109&lt;31,0,"7,"&amp;INDEX(所有佣兵id!$A$3:$A$42,RANDBETWEEN(1,COUNT(所有佣兵id!$A$3:$A$42)))&amp;",1")</f>
        <v>0</v>
      </c>
      <c r="W109" s="21">
        <f ca="1">INT(VLOOKUP($C109,[1]裸属性!$A$84:$AK$163,COLUMN(F105),0)*(1+$E109/10+RANDBETWEEN(-1,1)/10))</f>
        <v>126067</v>
      </c>
      <c r="X109" s="23">
        <v>100</v>
      </c>
      <c r="Y109" s="21">
        <f ca="1">INT(VLOOKUP($C109,[1]裸属性!$A$84:$AK$163,COLUMN(H105),0)*(1+$E109/10+RANDBETWEEN(-1,1)/10))</f>
        <v>1417</v>
      </c>
      <c r="Z109" s="19">
        <f ca="1">INT(VLOOKUP($C109,[1]裸属性!$A$84:$AK$163,COLUMN(B106),0)*(1+$E109/10+RANDBETWEEN(-1,1)/10))</f>
        <v>2784</v>
      </c>
      <c r="AA109" s="19">
        <f ca="1">INT(VLOOKUP($C109,[1]裸属性!$A$84:$AK$163,COLUMN(C106),0)*(1+$E109/10+RANDBETWEEN(-1,1)/10))</f>
        <v>1701</v>
      </c>
      <c r="AB109" s="19">
        <f ca="1">INT(VLOOKUP($C109,[1]裸属性!$A$84:$AK$163,COLUMN(D106),0)*(1+$E109/10+RANDBETWEEN(-1,1)/10))</f>
        <v>3340</v>
      </c>
      <c r="AC109" s="19">
        <f ca="1">INT(VLOOKUP($C109,[1]裸属性!$A$84:$AK$163,COLUMN(E106),0)*(1+$E109/10+RANDBETWEEN(-1,1)/10))</f>
        <v>1701</v>
      </c>
      <c r="AD109" s="23">
        <f>0</f>
        <v>0</v>
      </c>
      <c r="AE109" s="23">
        <v>0</v>
      </c>
      <c r="AF109" s="25">
        <f ca="1">INT(VLOOKUP($C109,[1]裸属性!$A$84:$AK$163,COLUMN(J106),0)*(1+$E109/10+RANDBETWEEN(-1,1)/10))</f>
        <v>222</v>
      </c>
      <c r="AG109" s="23">
        <f>VLOOKUP($C109,[1]裸属性!$A$84:$AK$163,COLUMN(K106),0)</f>
        <v>30</v>
      </c>
      <c r="AH109" s="23">
        <f>VLOOKUP($C109,[1]裸属性!$A$84:$AK$163,COLUMN(L106),0)</f>
        <v>800</v>
      </c>
      <c r="AI109" s="23">
        <f>VLOOKUP($C109,[1]裸属性!$A$84:$AK$163,COLUMN(M106),0)</f>
        <v>600</v>
      </c>
      <c r="AJ109" s="23">
        <f>VLOOKUP($C109,[1]裸属性!$A$84:$AK$163,COLUMN(N106),0)</f>
        <v>175</v>
      </c>
      <c r="AK109" s="23">
        <f>VLOOKUP($C109,[1]裸属性!$A$84:$AK$163,COLUMN(O106),0)</f>
        <v>99</v>
      </c>
      <c r="AL109" s="25">
        <f ca="1">INT(VLOOKUP($C109,[1]裸属性!$A$84:$AK$163,COLUMN(P106),0)*(1+$E109/10+RANDBETWEEN(-1,1)/10))</f>
        <v>151</v>
      </c>
      <c r="AM109" s="23">
        <f>VLOOKUP($C109,[1]裸属性!$A$84:$AK$163,COLUMN(Q106),0)</f>
        <v>0</v>
      </c>
      <c r="AN109" s="23">
        <f>VLOOKUP($C109,[1]裸属性!$A$84:$AK$163,COLUMN(R106),0)</f>
        <v>0</v>
      </c>
      <c r="AO109" s="23">
        <f>VLOOKUP($C109,[1]裸属性!$A$84:$AK$163,COLUMN(S106),0)</f>
        <v>0</v>
      </c>
      <c r="AP109" s="23">
        <f>VLOOKUP($C109,[1]裸属性!$A$84:$AK$163,COLUMN(T106),0)</f>
        <v>0</v>
      </c>
      <c r="AQ109" s="23">
        <f>VLOOKUP($C109,[1]裸属性!$A$84:$AK$163,COLUMN(U106),0)</f>
        <v>0</v>
      </c>
      <c r="AR109" s="23">
        <f>VLOOKUP($C109,[1]裸属性!$A$84:$AK$163,COLUMN(V106),0)</f>
        <v>0</v>
      </c>
      <c r="AS109" s="25">
        <f ca="1">INT(VLOOKUP($C109,[1]裸属性!$A$84:$AK$163,COLUMN(W106),0)*(1+$E109/10+RANDBETWEEN(-1,1)/10))</f>
        <v>389</v>
      </c>
      <c r="AT109" s="25">
        <f ca="1">INT(VLOOKUP($C109,[1]裸属性!$A$84:$AK$163,COLUMN(X106),0)*(1+$E109/10+RANDBETWEEN(-1,1)/10))</f>
        <v>5500</v>
      </c>
      <c r="AU109" s="25">
        <f ca="1">INT(VLOOKUP($C109,[1]裸属性!$A$84:$AK$163,COLUMN(Y106),0)*(1+$E109/10+RANDBETWEEN(-1,1)/10))</f>
        <v>227</v>
      </c>
      <c r="AV109" s="23">
        <f>VLOOKUP($C109,[1]裸属性!$A$84:$AK$163,COLUMN(Z106),0)</f>
        <v>0</v>
      </c>
      <c r="AW109" s="23">
        <f>VLOOKUP($C109,[1]裸属性!$A$84:$AK$163,COLUMN(AA106),0)</f>
        <v>0</v>
      </c>
      <c r="AX109" s="23">
        <f>VLOOKUP($C109,[1]裸属性!$A$84:$AK$163,COLUMN(AB106),0)</f>
        <v>0</v>
      </c>
      <c r="AY109" s="23">
        <f>VLOOKUP($C109,[1]裸属性!$A$84:$AK$163,COLUMN(AC106),0)</f>
        <v>0</v>
      </c>
      <c r="AZ109" s="23">
        <f>VLOOKUP($C109,[1]裸属性!$A$84:$AK$163,COLUMN(AD106),0)</f>
        <v>0</v>
      </c>
      <c r="BA109" s="23">
        <f>VLOOKUP($C109,[1]裸属性!$A$84:$AK$163,COLUMN(AE106),0)</f>
        <v>0</v>
      </c>
      <c r="BB109" s="23">
        <f>VLOOKUP($C109,[1]裸属性!$A$84:$AK$163,COLUMN(AF106),0)</f>
        <v>99999</v>
      </c>
      <c r="BC109" s="23">
        <f>VLOOKUP($C109,[1]裸属性!$A$84:$AK$163,COLUMN(AG106),0)</f>
        <v>0</v>
      </c>
      <c r="BD109" s="23">
        <f>VLOOKUP($C109,[1]裸属性!$A$84:$AK$163,COLUMN(AH106),0)</f>
        <v>0</v>
      </c>
      <c r="BE109" s="23">
        <f>VLOOKUP($C109,[1]裸属性!$A$84:$AK$163,COLUMN(AI106),0)</f>
        <v>0</v>
      </c>
      <c r="BF109" s="23">
        <f>VLOOKUP($C109,[1]裸属性!$A$84:$AK$163,COLUMN(AJ106),0)</f>
        <v>0</v>
      </c>
      <c r="BG109" s="26"/>
    </row>
    <row r="110" spans="1:59" x14ac:dyDescent="0.15">
      <c r="A110">
        <v>1106</v>
      </c>
      <c r="C110">
        <f t="shared" si="28"/>
        <v>26</v>
      </c>
      <c r="D110">
        <f ca="1">ROUND(X110*[1]期望属性!$F$23+Y110*[1]期望属性!$F$25+Z110*[1]期望属性!$F$24+AA110*[1]期望属性!$F$26+AB110*[1]期望属性!$F$27+AC110*[1]期望属性!$F$28+W110*[1]期望属性!$F$29+AF110*[1]期望属性!$F$31+AL110*[1]期望属性!$F$30+AS110*[1]期望属性!$F$33+AT110*[1]期望属性!$F$35+AU110*[1]期望属性!$F$34,0)</f>
        <v>757420</v>
      </c>
      <c r="E110">
        <v>1</v>
      </c>
      <c r="F110">
        <f t="shared" ca="1" si="27"/>
        <v>2</v>
      </c>
      <c r="G110" t="str">
        <f t="shared" ca="1" si="26"/>
        <v>14,201,1</v>
      </c>
      <c r="H110" t="str">
        <f t="shared" ca="1" si="14"/>
        <v>17,7025,1</v>
      </c>
      <c r="I110" t="str">
        <f t="shared" ca="1" si="16"/>
        <v>2003,23</v>
      </c>
      <c r="J110" t="str">
        <f t="shared" ca="1" si="17"/>
        <v>2004,26</v>
      </c>
      <c r="K110" t="str">
        <f t="shared" ca="1" si="18"/>
        <v>2005,20</v>
      </c>
      <c r="L110" t="str">
        <f t="shared" ca="1" si="19"/>
        <v>2006,22</v>
      </c>
      <c r="M110" t="str">
        <f t="shared" ca="1" si="20"/>
        <v>2007,23</v>
      </c>
      <c r="N110" t="str">
        <f t="shared" ca="1" si="21"/>
        <v>2008,23</v>
      </c>
      <c r="O110">
        <f t="shared" ca="1" si="22"/>
        <v>2009</v>
      </c>
      <c r="P110">
        <f t="shared" ca="1" si="23"/>
        <v>0</v>
      </c>
      <c r="Q110">
        <f t="shared" ca="1" si="24"/>
        <v>0</v>
      </c>
      <c r="R110" s="1" t="str">
        <f ca="1">"7,"&amp;INDEX(所有佣兵id!$A$3:$A$42,RANDBETWEEN(1,COUNT(所有佣兵id!$A$3:$A$42)))&amp;",1"</f>
        <v>7,28,1</v>
      </c>
      <c r="S110" s="1" t="str">
        <f ca="1">"7,"&amp;INDEX(所有佣兵id!$A$3:$A$42,RANDBETWEEN(1,COUNT(所有佣兵id!$A$3:$A$42)))&amp;",1"</f>
        <v>7,49,1</v>
      </c>
      <c r="T110" s="1" t="str">
        <f ca="1">"7,"&amp;INDEX(所有佣兵id!$A$3:$A$42,RANDBETWEEN(1,COUNT(所有佣兵id!$A$3:$A$42)))&amp;",1"</f>
        <v>7,48,1</v>
      </c>
      <c r="U110" s="1" t="str">
        <f ca="1">IF(C110&lt;21,0,"7,"&amp;INDEX(所有佣兵id!$A$3:$A$42,RANDBETWEEN(1,COUNT(所有佣兵id!$A$3:$A$42)))&amp;",1")</f>
        <v>7,42,1</v>
      </c>
      <c r="V110" s="1">
        <f ca="1">IF(C110&lt;31,0,"7,"&amp;INDEX(所有佣兵id!$A$3:$A$42,RANDBETWEEN(1,COUNT(所有佣兵id!$A$3:$A$42)))&amp;",1")</f>
        <v>0</v>
      </c>
      <c r="W110" s="21">
        <f ca="1">INT(VLOOKUP($C110,[1]裸属性!$A$84:$AK$163,COLUMN(F106),0)*(1+$E110/10+RANDBETWEEN(-1,1)/10))</f>
        <v>122651</v>
      </c>
      <c r="X110" s="23">
        <v>100</v>
      </c>
      <c r="Y110" s="21">
        <f ca="1">INT(VLOOKUP($C110,[1]裸属性!$A$84:$AK$163,COLUMN(H106),0)*(1+$E110/10+RANDBETWEEN(-1,1)/10))</f>
        <v>1804</v>
      </c>
      <c r="Z110" s="19">
        <f ca="1">INT(VLOOKUP($C110,[1]裸属性!$A$84:$AK$163,COLUMN(B107),0)*(1+$E110/10+RANDBETWEEN(-1,1)/10))</f>
        <v>2955</v>
      </c>
      <c r="AA110" s="19">
        <f ca="1">INT(VLOOKUP($C110,[1]裸属性!$A$84:$AK$163,COLUMN(C107),0)*(1+$E110/10+RANDBETWEEN(-1,1)/10))</f>
        <v>1970</v>
      </c>
      <c r="AB110" s="19">
        <f ca="1">INT(VLOOKUP($C110,[1]裸属性!$A$84:$AK$163,COLUMN(D107),0)*(1+$E110/10+RANDBETWEEN(-1,1)/10))</f>
        <v>3546</v>
      </c>
      <c r="AC110" s="19">
        <f ca="1">INT(VLOOKUP($C110,[1]裸属性!$A$84:$AK$163,COLUMN(E107),0)*(1+$E110/10+RANDBETWEEN(-1,1)/10))</f>
        <v>1642</v>
      </c>
      <c r="AD110" s="23">
        <f>0</f>
        <v>0</v>
      </c>
      <c r="AE110" s="23">
        <v>0</v>
      </c>
      <c r="AF110" s="25">
        <f ca="1">INT(VLOOKUP($C110,[1]裸属性!$A$84:$AK$163,COLUMN(J107),0)*(1+$E110/10+RANDBETWEEN(-1,1)/10))</f>
        <v>215</v>
      </c>
      <c r="AG110" s="23">
        <f>VLOOKUP($C110,[1]裸属性!$A$84:$AK$163,COLUMN(K107),0)</f>
        <v>30</v>
      </c>
      <c r="AH110" s="23">
        <f>VLOOKUP($C110,[1]裸属性!$A$84:$AK$163,COLUMN(L107),0)</f>
        <v>800</v>
      </c>
      <c r="AI110" s="23">
        <f>VLOOKUP($C110,[1]裸属性!$A$84:$AK$163,COLUMN(M107),0)</f>
        <v>600</v>
      </c>
      <c r="AJ110" s="23">
        <f>VLOOKUP($C110,[1]裸属性!$A$84:$AK$163,COLUMN(N107),0)</f>
        <v>175</v>
      </c>
      <c r="AK110" s="23">
        <f>VLOOKUP($C110,[1]裸属性!$A$84:$AK$163,COLUMN(O107),0)</f>
        <v>99</v>
      </c>
      <c r="AL110" s="25">
        <f ca="1">INT(VLOOKUP($C110,[1]裸属性!$A$84:$AK$163,COLUMN(P107),0)*(1+$E110/10+RANDBETWEEN(-1,1)/10))</f>
        <v>177</v>
      </c>
      <c r="AM110" s="23">
        <f>VLOOKUP($C110,[1]裸属性!$A$84:$AK$163,COLUMN(Q107),0)</f>
        <v>0</v>
      </c>
      <c r="AN110" s="23">
        <f>VLOOKUP($C110,[1]裸属性!$A$84:$AK$163,COLUMN(R107),0)</f>
        <v>0</v>
      </c>
      <c r="AO110" s="23">
        <f>VLOOKUP($C110,[1]裸属性!$A$84:$AK$163,COLUMN(S107),0)</f>
        <v>0</v>
      </c>
      <c r="AP110" s="23">
        <f>VLOOKUP($C110,[1]裸属性!$A$84:$AK$163,COLUMN(T107),0)</f>
        <v>0</v>
      </c>
      <c r="AQ110" s="23">
        <f>VLOOKUP($C110,[1]裸属性!$A$84:$AK$163,COLUMN(U107),0)</f>
        <v>0</v>
      </c>
      <c r="AR110" s="23">
        <f>VLOOKUP($C110,[1]裸属性!$A$84:$AK$163,COLUMN(V107),0)</f>
        <v>0</v>
      </c>
      <c r="AS110" s="25">
        <f ca="1">INT(VLOOKUP($C110,[1]裸属性!$A$84:$AK$163,COLUMN(W107),0)*(1+$E110/10+RANDBETWEEN(-1,1)/10))</f>
        <v>495</v>
      </c>
      <c r="AT110" s="25">
        <f ca="1">INT(VLOOKUP($C110,[1]裸属性!$A$84:$AK$163,COLUMN(X107),0)*(1+$E110/10+RANDBETWEEN(-1,1)/10))</f>
        <v>5500</v>
      </c>
      <c r="AU110" s="25">
        <f ca="1">INT(VLOOKUP($C110,[1]裸属性!$A$84:$AK$163,COLUMN(Y107),0)*(1+$E110/10+RANDBETWEEN(-1,1)/10))</f>
        <v>242</v>
      </c>
      <c r="AV110" s="23">
        <f>VLOOKUP($C110,[1]裸属性!$A$84:$AK$163,COLUMN(Z107),0)</f>
        <v>0</v>
      </c>
      <c r="AW110" s="23">
        <f>VLOOKUP($C110,[1]裸属性!$A$84:$AK$163,COLUMN(AA107),0)</f>
        <v>0</v>
      </c>
      <c r="AX110" s="23">
        <f>VLOOKUP($C110,[1]裸属性!$A$84:$AK$163,COLUMN(AB107),0)</f>
        <v>0</v>
      </c>
      <c r="AY110" s="23">
        <f>VLOOKUP($C110,[1]裸属性!$A$84:$AK$163,COLUMN(AC107),0)</f>
        <v>0</v>
      </c>
      <c r="AZ110" s="23">
        <f>VLOOKUP($C110,[1]裸属性!$A$84:$AK$163,COLUMN(AD107),0)</f>
        <v>0</v>
      </c>
      <c r="BA110" s="23">
        <f>VLOOKUP($C110,[1]裸属性!$A$84:$AK$163,COLUMN(AE107),0)</f>
        <v>0</v>
      </c>
      <c r="BB110" s="23">
        <f>VLOOKUP($C110,[1]裸属性!$A$84:$AK$163,COLUMN(AF107),0)</f>
        <v>99999</v>
      </c>
      <c r="BC110" s="23">
        <f>VLOOKUP($C110,[1]裸属性!$A$84:$AK$163,COLUMN(AG107),0)</f>
        <v>0</v>
      </c>
      <c r="BD110" s="23">
        <f>VLOOKUP($C110,[1]裸属性!$A$84:$AK$163,COLUMN(AH107),0)</f>
        <v>0</v>
      </c>
      <c r="BE110" s="23">
        <f>VLOOKUP($C110,[1]裸属性!$A$84:$AK$163,COLUMN(AI107),0)</f>
        <v>0</v>
      </c>
      <c r="BF110" s="23">
        <f>VLOOKUP($C110,[1]裸属性!$A$84:$AK$163,COLUMN(AJ107),0)</f>
        <v>0</v>
      </c>
      <c r="BG110" s="26"/>
    </row>
    <row r="111" spans="1:59" x14ac:dyDescent="0.15">
      <c r="A111">
        <v>1107</v>
      </c>
      <c r="C111">
        <f t="shared" si="28"/>
        <v>27</v>
      </c>
      <c r="D111">
        <f ca="1">ROUND(X111*[1]期望属性!$F$23+Y111*[1]期望属性!$F$25+Z111*[1]期望属性!$F$24+AA111*[1]期望属性!$F$26+AB111*[1]期望属性!$F$27+AC111*[1]期望属性!$F$28+W111*[1]期望属性!$F$29+AF111*[1]期望属性!$F$31+AL111*[1]期望属性!$F$30+AS111*[1]期望属性!$F$33+AT111*[1]期望属性!$F$35+AU111*[1]期望属性!$F$34,0)</f>
        <v>856421</v>
      </c>
      <c r="E111">
        <v>1</v>
      </c>
      <c r="F111">
        <f t="shared" ca="1" si="27"/>
        <v>2</v>
      </c>
      <c r="G111" t="str">
        <f t="shared" ca="1" si="26"/>
        <v>14,201,1</v>
      </c>
      <c r="H111" t="str">
        <f t="shared" ca="1" si="14"/>
        <v>17,7026,1</v>
      </c>
      <c r="I111" t="str">
        <f t="shared" ca="1" si="16"/>
        <v>2003,24</v>
      </c>
      <c r="J111" t="str">
        <f t="shared" ca="1" si="17"/>
        <v>2004,21</v>
      </c>
      <c r="K111" t="str">
        <f t="shared" ca="1" si="18"/>
        <v>2005,22</v>
      </c>
      <c r="L111" t="str">
        <f t="shared" ca="1" si="19"/>
        <v>2006,25</v>
      </c>
      <c r="M111" t="str">
        <f t="shared" ca="1" si="20"/>
        <v>2007,24</v>
      </c>
      <c r="N111" t="str">
        <f t="shared" ca="1" si="21"/>
        <v>2008,24</v>
      </c>
      <c r="O111">
        <f t="shared" ca="1" si="22"/>
        <v>2009</v>
      </c>
      <c r="P111">
        <f t="shared" ca="1" si="23"/>
        <v>0</v>
      </c>
      <c r="Q111">
        <f t="shared" ca="1" si="24"/>
        <v>0</v>
      </c>
      <c r="R111" s="1" t="str">
        <f ca="1">"7,"&amp;INDEX(所有佣兵id!$A$3:$A$42,RANDBETWEEN(1,COUNT(所有佣兵id!$A$3:$A$42)))&amp;",1"</f>
        <v>7,40,1</v>
      </c>
      <c r="S111" s="1" t="str">
        <f ca="1">"7,"&amp;INDEX(所有佣兵id!$A$3:$A$42,RANDBETWEEN(1,COUNT(所有佣兵id!$A$3:$A$42)))&amp;",1"</f>
        <v>7,29,1</v>
      </c>
      <c r="T111" s="1" t="str">
        <f ca="1">"7,"&amp;INDEX(所有佣兵id!$A$3:$A$42,RANDBETWEEN(1,COUNT(所有佣兵id!$A$3:$A$42)))&amp;",1"</f>
        <v>7,42,1</v>
      </c>
      <c r="U111" s="1" t="str">
        <f ca="1">IF(C111&lt;21,0,"7,"&amp;INDEX(所有佣兵id!$A$3:$A$42,RANDBETWEEN(1,COUNT(所有佣兵id!$A$3:$A$42)))&amp;",1")</f>
        <v>7,39,1</v>
      </c>
      <c r="V111" s="1">
        <f ca="1">IF(C111&lt;31,0,"7,"&amp;INDEX(所有佣兵id!$A$3:$A$42,RANDBETWEEN(1,COUNT(所有佣兵id!$A$3:$A$42)))&amp;",1")</f>
        <v>0</v>
      </c>
      <c r="W111" s="21">
        <f ca="1">INT(VLOOKUP($C111,[1]裸属性!$A$84:$AK$163,COLUMN(F107),0)*(1+$E111/10+RANDBETWEEN(-1,1)/10))</f>
        <v>141756</v>
      </c>
      <c r="X111" s="23">
        <v>100</v>
      </c>
      <c r="Y111" s="21">
        <f ca="1">INT(VLOOKUP($C111,[1]裸属性!$A$84:$AK$163,COLUMN(H107),0)*(1+$E111/10+RANDBETWEEN(-1,1)/10))</f>
        <v>1594</v>
      </c>
      <c r="Z111" s="19">
        <f ca="1">INT(VLOOKUP($C111,[1]裸属性!$A$84:$AK$163,COLUMN(B108),0)*(1+$E111/10+RANDBETWEEN(-1,1)/10))</f>
        <v>3757</v>
      </c>
      <c r="AA111" s="19">
        <f ca="1">INT(VLOOKUP($C111,[1]裸属性!$A$84:$AK$163,COLUMN(C108),0)*(1+$E111/10+RANDBETWEEN(-1,1)/10))</f>
        <v>1914</v>
      </c>
      <c r="AB111" s="19">
        <f ca="1">INT(VLOOKUP($C111,[1]裸属性!$A$84:$AK$163,COLUMN(D108),0)*(1+$E111/10+RANDBETWEEN(-1,1)/10))</f>
        <v>3131</v>
      </c>
      <c r="AC111" s="19">
        <f ca="1">INT(VLOOKUP($C111,[1]裸属性!$A$84:$AK$163,COLUMN(E108),0)*(1+$E111/10+RANDBETWEEN(-1,1)/10))</f>
        <v>1740</v>
      </c>
      <c r="AD111" s="23">
        <f>0</f>
        <v>0</v>
      </c>
      <c r="AE111" s="23">
        <v>0</v>
      </c>
      <c r="AF111" s="25">
        <f ca="1">INT(VLOOKUP($C111,[1]裸属性!$A$84:$AK$163,COLUMN(J108),0)*(1+$E111/10+RANDBETWEEN(-1,1)/10))</f>
        <v>228</v>
      </c>
      <c r="AG111" s="23">
        <f>VLOOKUP($C111,[1]裸属性!$A$84:$AK$163,COLUMN(K108),0)</f>
        <v>30</v>
      </c>
      <c r="AH111" s="23">
        <f>VLOOKUP($C111,[1]裸属性!$A$84:$AK$163,COLUMN(L108),0)</f>
        <v>800</v>
      </c>
      <c r="AI111" s="23">
        <f>VLOOKUP($C111,[1]裸属性!$A$84:$AK$163,COLUMN(M108),0)</f>
        <v>600</v>
      </c>
      <c r="AJ111" s="23">
        <f>VLOOKUP($C111,[1]裸属性!$A$84:$AK$163,COLUMN(N108),0)</f>
        <v>175</v>
      </c>
      <c r="AK111" s="23">
        <f>VLOOKUP($C111,[1]裸属性!$A$84:$AK$163,COLUMN(O108),0)</f>
        <v>99</v>
      </c>
      <c r="AL111" s="25">
        <f ca="1">INT(VLOOKUP($C111,[1]裸属性!$A$84:$AK$163,COLUMN(P108),0)*(1+$E111/10+RANDBETWEEN(-1,1)/10))</f>
        <v>205</v>
      </c>
      <c r="AM111" s="23">
        <f>VLOOKUP($C111,[1]裸属性!$A$84:$AK$163,COLUMN(Q108),0)</f>
        <v>0</v>
      </c>
      <c r="AN111" s="23">
        <f>VLOOKUP($C111,[1]裸属性!$A$84:$AK$163,COLUMN(R108),0)</f>
        <v>0</v>
      </c>
      <c r="AO111" s="23">
        <f>VLOOKUP($C111,[1]裸属性!$A$84:$AK$163,COLUMN(S108),0)</f>
        <v>0</v>
      </c>
      <c r="AP111" s="23">
        <f>VLOOKUP($C111,[1]裸属性!$A$84:$AK$163,COLUMN(T108),0)</f>
        <v>0</v>
      </c>
      <c r="AQ111" s="23">
        <f>VLOOKUP($C111,[1]裸属性!$A$84:$AK$163,COLUMN(U108),0)</f>
        <v>0</v>
      </c>
      <c r="AR111" s="23">
        <f>VLOOKUP($C111,[1]裸属性!$A$84:$AK$163,COLUMN(V108),0)</f>
        <v>0</v>
      </c>
      <c r="AS111" s="25">
        <f ca="1">INT(VLOOKUP($C111,[1]裸属性!$A$84:$AK$163,COLUMN(W108),0)*(1+$E111/10+RANDBETWEEN(-1,1)/10))</f>
        <v>438</v>
      </c>
      <c r="AT111" s="25">
        <f ca="1">INT(VLOOKUP($C111,[1]裸属性!$A$84:$AK$163,COLUMN(X108),0)*(1+$E111/10+RANDBETWEEN(-1,1)/10))</f>
        <v>6000</v>
      </c>
      <c r="AU111" s="25">
        <f ca="1">INT(VLOOKUP($C111,[1]裸属性!$A$84:$AK$163,COLUMN(Y108),0)*(1+$E111/10+RANDBETWEEN(-1,1)/10))</f>
        <v>234</v>
      </c>
      <c r="AV111" s="23">
        <f>VLOOKUP($C111,[1]裸属性!$A$84:$AK$163,COLUMN(Z108),0)</f>
        <v>0</v>
      </c>
      <c r="AW111" s="23">
        <f>VLOOKUP($C111,[1]裸属性!$A$84:$AK$163,COLUMN(AA108),0)</f>
        <v>0</v>
      </c>
      <c r="AX111" s="23">
        <f>VLOOKUP($C111,[1]裸属性!$A$84:$AK$163,COLUMN(AB108),0)</f>
        <v>0</v>
      </c>
      <c r="AY111" s="23">
        <f>VLOOKUP($C111,[1]裸属性!$A$84:$AK$163,COLUMN(AC108),0)</f>
        <v>0</v>
      </c>
      <c r="AZ111" s="23">
        <f>VLOOKUP($C111,[1]裸属性!$A$84:$AK$163,COLUMN(AD108),0)</f>
        <v>0</v>
      </c>
      <c r="BA111" s="23">
        <f>VLOOKUP($C111,[1]裸属性!$A$84:$AK$163,COLUMN(AE108),0)</f>
        <v>0</v>
      </c>
      <c r="BB111" s="23">
        <f>VLOOKUP($C111,[1]裸属性!$A$84:$AK$163,COLUMN(AF108),0)</f>
        <v>99999</v>
      </c>
      <c r="BC111" s="23">
        <f>VLOOKUP($C111,[1]裸属性!$A$84:$AK$163,COLUMN(AG108),0)</f>
        <v>0</v>
      </c>
      <c r="BD111" s="23">
        <f>VLOOKUP($C111,[1]裸属性!$A$84:$AK$163,COLUMN(AH108),0)</f>
        <v>0</v>
      </c>
      <c r="BE111" s="23">
        <f>VLOOKUP($C111,[1]裸属性!$A$84:$AK$163,COLUMN(AI108),0)</f>
        <v>0</v>
      </c>
      <c r="BF111" s="23">
        <f>VLOOKUP($C111,[1]裸属性!$A$84:$AK$163,COLUMN(AJ108),0)</f>
        <v>0</v>
      </c>
      <c r="BG111" s="26"/>
    </row>
    <row r="112" spans="1:59" x14ac:dyDescent="0.15">
      <c r="A112">
        <v>1108</v>
      </c>
      <c r="C112">
        <f t="shared" si="28"/>
        <v>28</v>
      </c>
      <c r="D112">
        <f ca="1">ROUND(X112*[1]期望属性!$F$23+Y112*[1]期望属性!$F$25+Z112*[1]期望属性!$F$24+AA112*[1]期望属性!$F$26+AB112*[1]期望属性!$F$27+AC112*[1]期望属性!$F$28+W112*[1]期望属性!$F$29+AF112*[1]期望属性!$F$31+AL112*[1]期望属性!$F$30+AS112*[1]期望属性!$F$33+AT112*[1]期望属性!$F$35+AU112*[1]期望属性!$F$34,0)</f>
        <v>901812</v>
      </c>
      <c r="E112">
        <v>1</v>
      </c>
      <c r="F112">
        <f t="shared" ca="1" si="27"/>
        <v>1</v>
      </c>
      <c r="G112" t="str">
        <f t="shared" ca="1" si="26"/>
        <v>14,101,1</v>
      </c>
      <c r="H112" t="str">
        <f t="shared" ca="1" si="14"/>
        <v>17,6024,1</v>
      </c>
      <c r="I112" t="str">
        <f t="shared" ca="1" si="16"/>
        <v>1003,28</v>
      </c>
      <c r="J112" t="str">
        <f t="shared" ca="1" si="17"/>
        <v>1004,22</v>
      </c>
      <c r="K112" t="str">
        <f t="shared" ca="1" si="18"/>
        <v>1005,27</v>
      </c>
      <c r="L112" t="str">
        <f t="shared" ca="1" si="19"/>
        <v>1006,28</v>
      </c>
      <c r="M112" t="str">
        <f t="shared" ca="1" si="20"/>
        <v>1007,28</v>
      </c>
      <c r="N112" t="str">
        <f t="shared" ca="1" si="21"/>
        <v>1008,28</v>
      </c>
      <c r="O112">
        <f t="shared" ca="1" si="22"/>
        <v>1009</v>
      </c>
      <c r="P112">
        <f t="shared" ca="1" si="23"/>
        <v>0</v>
      </c>
      <c r="Q112">
        <f t="shared" ca="1" si="24"/>
        <v>0</v>
      </c>
      <c r="R112" s="1" t="str">
        <f ca="1">"7,"&amp;INDEX(所有佣兵id!$A$3:$A$42,RANDBETWEEN(1,COUNT(所有佣兵id!$A$3:$A$42)))&amp;",1"</f>
        <v>7,47,1</v>
      </c>
      <c r="S112" s="1" t="str">
        <f ca="1">"7,"&amp;INDEX(所有佣兵id!$A$3:$A$42,RANDBETWEEN(1,COUNT(所有佣兵id!$A$3:$A$42)))&amp;",1"</f>
        <v>7,17,1</v>
      </c>
      <c r="T112" s="1" t="str">
        <f ca="1">"7,"&amp;INDEX(所有佣兵id!$A$3:$A$42,RANDBETWEEN(1,COUNT(所有佣兵id!$A$3:$A$42)))&amp;",1"</f>
        <v>7,1,1</v>
      </c>
      <c r="U112" s="1" t="str">
        <f ca="1">IF(C112&lt;21,0,"7,"&amp;INDEX(所有佣兵id!$A$3:$A$42,RANDBETWEEN(1,COUNT(所有佣兵id!$A$3:$A$42)))&amp;",1")</f>
        <v>7,53,1</v>
      </c>
      <c r="V112" s="1">
        <f ca="1">IF(C112&lt;31,0,"7,"&amp;INDEX(所有佣兵id!$A$3:$A$42,RANDBETWEEN(1,COUNT(所有佣兵id!$A$3:$A$42)))&amp;",1")</f>
        <v>0</v>
      </c>
      <c r="W112" s="21">
        <f ca="1">INT(VLOOKUP($C112,[1]裸属性!$A$84:$AK$163,COLUMN(F108),0)*(1+$E112/10+RANDBETWEEN(-1,1)/10))</f>
        <v>149932</v>
      </c>
      <c r="X112" s="23">
        <v>100</v>
      </c>
      <c r="Y112" s="21">
        <f ca="1">INT(VLOOKUP($C112,[1]裸属性!$A$84:$AK$163,COLUMN(H108),0)*(1+$E112/10+RANDBETWEEN(-1,1)/10))</f>
        <v>1686</v>
      </c>
      <c r="Z112" s="19">
        <f ca="1">INT(VLOOKUP($C112,[1]裸属性!$A$84:$AK$163,COLUMN(B109),0)*(1+$E112/10+RANDBETWEEN(-1,1)/10))</f>
        <v>3312</v>
      </c>
      <c r="AA112" s="19">
        <f ca="1">INT(VLOOKUP($C112,[1]裸属性!$A$84:$AK$163,COLUMN(C109),0)*(1+$E112/10+RANDBETWEEN(-1,1)/10))</f>
        <v>2209</v>
      </c>
      <c r="AB112" s="19">
        <f ca="1">INT(VLOOKUP($C112,[1]裸属性!$A$84:$AK$163,COLUMN(D109),0)*(1+$E112/10+RANDBETWEEN(-1,1)/10))</f>
        <v>3312</v>
      </c>
      <c r="AC112" s="19">
        <f ca="1">INT(VLOOKUP($C112,[1]裸属性!$A$84:$AK$163,COLUMN(E109),0)*(1+$E112/10+RANDBETWEEN(-1,1)/10))</f>
        <v>1841</v>
      </c>
      <c r="AD112" s="23">
        <f>0</f>
        <v>0</v>
      </c>
      <c r="AE112" s="23">
        <v>0</v>
      </c>
      <c r="AF112" s="25">
        <f ca="1">INT(VLOOKUP($C112,[1]裸属性!$A$84:$AK$163,COLUMN(J109),0)*(1+$E112/10+RANDBETWEEN(-1,1)/10))</f>
        <v>290</v>
      </c>
      <c r="AG112" s="23">
        <f>VLOOKUP($C112,[1]裸属性!$A$84:$AK$163,COLUMN(K109),0)</f>
        <v>30</v>
      </c>
      <c r="AH112" s="23">
        <f>VLOOKUP($C112,[1]裸属性!$A$84:$AK$163,COLUMN(L109),0)</f>
        <v>800</v>
      </c>
      <c r="AI112" s="23">
        <f>VLOOKUP($C112,[1]裸属性!$A$84:$AK$163,COLUMN(M109),0)</f>
        <v>600</v>
      </c>
      <c r="AJ112" s="23">
        <f>VLOOKUP($C112,[1]裸属性!$A$84:$AK$163,COLUMN(N109),0)</f>
        <v>175</v>
      </c>
      <c r="AK112" s="23">
        <f>VLOOKUP($C112,[1]裸属性!$A$84:$AK$163,COLUMN(O109),0)</f>
        <v>99</v>
      </c>
      <c r="AL112" s="25">
        <f ca="1">INT(VLOOKUP($C112,[1]裸属性!$A$84:$AK$163,COLUMN(P109),0)*(1+$E112/10+RANDBETWEEN(-1,1)/10))</f>
        <v>199</v>
      </c>
      <c r="AM112" s="23">
        <f>VLOOKUP($C112,[1]裸属性!$A$84:$AK$163,COLUMN(Q109),0)</f>
        <v>0</v>
      </c>
      <c r="AN112" s="23">
        <f>VLOOKUP($C112,[1]裸属性!$A$84:$AK$163,COLUMN(R109),0)</f>
        <v>0</v>
      </c>
      <c r="AO112" s="23">
        <f>VLOOKUP($C112,[1]裸属性!$A$84:$AK$163,COLUMN(S109),0)</f>
        <v>0</v>
      </c>
      <c r="AP112" s="23">
        <f>VLOOKUP($C112,[1]裸属性!$A$84:$AK$163,COLUMN(T109),0)</f>
        <v>0</v>
      </c>
      <c r="AQ112" s="23">
        <f>VLOOKUP($C112,[1]裸属性!$A$84:$AK$163,COLUMN(U109),0)</f>
        <v>0</v>
      </c>
      <c r="AR112" s="23">
        <f>VLOOKUP($C112,[1]裸属性!$A$84:$AK$163,COLUMN(V109),0)</f>
        <v>0</v>
      </c>
      <c r="AS112" s="25">
        <f ca="1">INT(VLOOKUP($C112,[1]裸属性!$A$84:$AK$163,COLUMN(W109),0)*(1+$E112/10+RANDBETWEEN(-1,1)/10))</f>
        <v>510</v>
      </c>
      <c r="AT112" s="25">
        <f ca="1">INT(VLOOKUP($C112,[1]裸属性!$A$84:$AK$163,COLUMN(X109),0)*(1+$E112/10+RANDBETWEEN(-1,1)/10))</f>
        <v>5500</v>
      </c>
      <c r="AU112" s="25">
        <f ca="1">INT(VLOOKUP($C112,[1]裸属性!$A$84:$AK$163,COLUMN(Y109),0)*(1+$E112/10+RANDBETWEEN(-1,1)/10))</f>
        <v>297</v>
      </c>
      <c r="AV112" s="23">
        <f>VLOOKUP($C112,[1]裸属性!$A$84:$AK$163,COLUMN(Z109),0)</f>
        <v>0</v>
      </c>
      <c r="AW112" s="23">
        <f>VLOOKUP($C112,[1]裸属性!$A$84:$AK$163,COLUMN(AA109),0)</f>
        <v>0</v>
      </c>
      <c r="AX112" s="23">
        <f>VLOOKUP($C112,[1]裸属性!$A$84:$AK$163,COLUMN(AB109),0)</f>
        <v>0</v>
      </c>
      <c r="AY112" s="23">
        <f>VLOOKUP($C112,[1]裸属性!$A$84:$AK$163,COLUMN(AC109),0)</f>
        <v>0</v>
      </c>
      <c r="AZ112" s="23">
        <f>VLOOKUP($C112,[1]裸属性!$A$84:$AK$163,COLUMN(AD109),0)</f>
        <v>0</v>
      </c>
      <c r="BA112" s="23">
        <f>VLOOKUP($C112,[1]裸属性!$A$84:$AK$163,COLUMN(AE109),0)</f>
        <v>0</v>
      </c>
      <c r="BB112" s="23">
        <f>VLOOKUP($C112,[1]裸属性!$A$84:$AK$163,COLUMN(AF109),0)</f>
        <v>99999</v>
      </c>
      <c r="BC112" s="23">
        <f>VLOOKUP($C112,[1]裸属性!$A$84:$AK$163,COLUMN(AG109),0)</f>
        <v>0</v>
      </c>
      <c r="BD112" s="23">
        <f>VLOOKUP($C112,[1]裸属性!$A$84:$AK$163,COLUMN(AH109),0)</f>
        <v>0</v>
      </c>
      <c r="BE112" s="23">
        <f>VLOOKUP($C112,[1]裸属性!$A$84:$AK$163,COLUMN(AI109),0)</f>
        <v>0</v>
      </c>
      <c r="BF112" s="23">
        <f>VLOOKUP($C112,[1]裸属性!$A$84:$AK$163,COLUMN(AJ109),0)</f>
        <v>0</v>
      </c>
      <c r="BG112" s="26"/>
    </row>
    <row r="113" spans="1:59" x14ac:dyDescent="0.15">
      <c r="A113">
        <v>1109</v>
      </c>
      <c r="C113">
        <f t="shared" si="28"/>
        <v>29</v>
      </c>
      <c r="D113">
        <f ca="1">ROUND(X113*[1]期望属性!$F$23+Y113*[1]期望属性!$F$25+Z113*[1]期望属性!$F$24+AA113*[1]期望属性!$F$26+AB113*[1]期望属性!$F$27+AC113*[1]期望属性!$F$28+W113*[1]期望属性!$F$29+AF113*[1]期望属性!$F$31+AL113*[1]期望属性!$F$30+AS113*[1]期望属性!$F$33+AT113*[1]期望属性!$F$35+AU113*[1]期望属性!$F$34,0)</f>
        <v>932731</v>
      </c>
      <c r="E113">
        <v>1</v>
      </c>
      <c r="F113">
        <f t="shared" ca="1" si="27"/>
        <v>1</v>
      </c>
      <c r="G113" t="str">
        <f t="shared" ca="1" si="26"/>
        <v>14,101,1</v>
      </c>
      <c r="H113" t="str">
        <f t="shared" ca="1" si="14"/>
        <v>17,6024,1</v>
      </c>
      <c r="I113" t="str">
        <f t="shared" ca="1" si="16"/>
        <v>1003,26</v>
      </c>
      <c r="J113" t="str">
        <f t="shared" ca="1" si="17"/>
        <v>1004,29</v>
      </c>
      <c r="K113" t="str">
        <f t="shared" ca="1" si="18"/>
        <v>1005,24</v>
      </c>
      <c r="L113" t="str">
        <f t="shared" ca="1" si="19"/>
        <v>1006,24</v>
      </c>
      <c r="M113" t="str">
        <f t="shared" ca="1" si="20"/>
        <v>1007,23</v>
      </c>
      <c r="N113" t="str">
        <f t="shared" ca="1" si="21"/>
        <v>1008,28</v>
      </c>
      <c r="O113">
        <f t="shared" ca="1" si="22"/>
        <v>1009</v>
      </c>
      <c r="P113">
        <f t="shared" ca="1" si="23"/>
        <v>0</v>
      </c>
      <c r="Q113">
        <f t="shared" ca="1" si="24"/>
        <v>0</v>
      </c>
      <c r="R113" s="1" t="str">
        <f ca="1">"7,"&amp;INDEX(所有佣兵id!$A$3:$A$42,RANDBETWEEN(1,COUNT(所有佣兵id!$A$3:$A$42)))&amp;",1"</f>
        <v>7,63,1</v>
      </c>
      <c r="S113" s="1" t="str">
        <f ca="1">"7,"&amp;INDEX(所有佣兵id!$A$3:$A$42,RANDBETWEEN(1,COUNT(所有佣兵id!$A$3:$A$42)))&amp;",1"</f>
        <v>7,13,1</v>
      </c>
      <c r="T113" s="1" t="str">
        <f ca="1">"7,"&amp;INDEX(所有佣兵id!$A$3:$A$42,RANDBETWEEN(1,COUNT(所有佣兵id!$A$3:$A$42)))&amp;",1"</f>
        <v>7,1,1</v>
      </c>
      <c r="U113" s="1" t="str">
        <f ca="1">IF(C113&lt;21,0,"7,"&amp;INDEX(所有佣兵id!$A$3:$A$42,RANDBETWEEN(1,COUNT(所有佣兵id!$A$3:$A$42)))&amp;",1")</f>
        <v>7,32,1</v>
      </c>
      <c r="V113" s="1">
        <f ca="1">IF(C113&lt;31,0,"7,"&amp;INDEX(所有佣兵id!$A$3:$A$42,RANDBETWEEN(1,COUNT(所有佣兵id!$A$3:$A$42)))&amp;",1")</f>
        <v>0</v>
      </c>
      <c r="W113" s="21">
        <f ca="1">INT(VLOOKUP($C113,[1]裸属性!$A$84:$AK$163,COLUMN(F109),0)*(1+$E113/10+RANDBETWEEN(-1,1)/10))</f>
        <v>145131</v>
      </c>
      <c r="X113" s="23">
        <v>100</v>
      </c>
      <c r="Y113" s="21">
        <f ca="1">INT(VLOOKUP($C113,[1]裸属性!$A$84:$AK$163,COLUMN(H109),0)*(1+$E113/10+RANDBETWEEN(-1,1)/10))</f>
        <v>1959</v>
      </c>
      <c r="Z113" s="19">
        <f ca="1">INT(VLOOKUP($C113,[1]裸属性!$A$84:$AK$163,COLUMN(B110),0)*(1+$E113/10+RANDBETWEEN(-1,1)/10))</f>
        <v>3498</v>
      </c>
      <c r="AA113" s="19">
        <f ca="1">INT(VLOOKUP($C113,[1]裸属性!$A$84:$AK$163,COLUMN(C110),0)*(1+$E113/10+RANDBETWEEN(-1,1)/10))</f>
        <v>1945</v>
      </c>
      <c r="AB113" s="19">
        <f ca="1">INT(VLOOKUP($C113,[1]裸属性!$A$84:$AK$163,COLUMN(D110),0)*(1+$E113/10+RANDBETWEEN(-1,1)/10))</f>
        <v>3498</v>
      </c>
      <c r="AC113" s="19">
        <f ca="1">INT(VLOOKUP($C113,[1]裸属性!$A$84:$AK$163,COLUMN(E110),0)*(1+$E113/10+RANDBETWEEN(-1,1)/10))</f>
        <v>2334</v>
      </c>
      <c r="AD113" s="23">
        <f>0</f>
        <v>0</v>
      </c>
      <c r="AE113" s="23">
        <v>0</v>
      </c>
      <c r="AF113" s="25">
        <f ca="1">INT(VLOOKUP($C113,[1]裸属性!$A$84:$AK$163,COLUMN(J110),0)*(1+$E113/10+RANDBETWEEN(-1,1)/10))</f>
        <v>307</v>
      </c>
      <c r="AG113" s="23">
        <f>VLOOKUP($C113,[1]裸属性!$A$84:$AK$163,COLUMN(K110),0)</f>
        <v>30</v>
      </c>
      <c r="AH113" s="23">
        <f>VLOOKUP($C113,[1]裸属性!$A$84:$AK$163,COLUMN(L110),0)</f>
        <v>800</v>
      </c>
      <c r="AI113" s="23">
        <f>VLOOKUP($C113,[1]裸属性!$A$84:$AK$163,COLUMN(M110),0)</f>
        <v>600</v>
      </c>
      <c r="AJ113" s="23">
        <f>VLOOKUP($C113,[1]裸属性!$A$84:$AK$163,COLUMN(N110),0)</f>
        <v>175</v>
      </c>
      <c r="AK113" s="23">
        <f>VLOOKUP($C113,[1]裸属性!$A$84:$AK$163,COLUMN(O110),0)</f>
        <v>99</v>
      </c>
      <c r="AL113" s="25">
        <f ca="1">INT(VLOOKUP($C113,[1]裸属性!$A$84:$AK$163,COLUMN(P110),0)*(1+$E113/10+RANDBETWEEN(-1,1)/10))</f>
        <v>211</v>
      </c>
      <c r="AM113" s="23">
        <f>VLOOKUP($C113,[1]裸属性!$A$84:$AK$163,COLUMN(Q110),0)</f>
        <v>0</v>
      </c>
      <c r="AN113" s="23">
        <f>VLOOKUP($C113,[1]裸属性!$A$84:$AK$163,COLUMN(R110),0)</f>
        <v>0</v>
      </c>
      <c r="AO113" s="23">
        <f>VLOOKUP($C113,[1]裸属性!$A$84:$AK$163,COLUMN(S110),0)</f>
        <v>0</v>
      </c>
      <c r="AP113" s="23">
        <f>VLOOKUP($C113,[1]裸属性!$A$84:$AK$163,COLUMN(T110),0)</f>
        <v>0</v>
      </c>
      <c r="AQ113" s="23">
        <f>VLOOKUP($C113,[1]裸属性!$A$84:$AK$163,COLUMN(U110),0)</f>
        <v>0</v>
      </c>
      <c r="AR113" s="23">
        <f>VLOOKUP($C113,[1]裸属性!$A$84:$AK$163,COLUMN(V110),0)</f>
        <v>0</v>
      </c>
      <c r="AS113" s="25">
        <f ca="1">INT(VLOOKUP($C113,[1]裸属性!$A$84:$AK$163,COLUMN(W110),0)*(1+$E113/10+RANDBETWEEN(-1,1)/10))</f>
        <v>540</v>
      </c>
      <c r="AT113" s="25">
        <f ca="1">INT(VLOOKUP($C113,[1]裸属性!$A$84:$AK$163,COLUMN(X110),0)*(1+$E113/10+RANDBETWEEN(-1,1)/10))</f>
        <v>6000</v>
      </c>
      <c r="AU113" s="25">
        <f ca="1">INT(VLOOKUP($C113,[1]裸属性!$A$84:$AK$163,COLUMN(Y110),0)*(1+$E113/10+RANDBETWEEN(-1,1)/10))</f>
        <v>314</v>
      </c>
      <c r="AV113" s="23">
        <f>VLOOKUP($C113,[1]裸属性!$A$84:$AK$163,COLUMN(Z110),0)</f>
        <v>0</v>
      </c>
      <c r="AW113" s="23">
        <f>VLOOKUP($C113,[1]裸属性!$A$84:$AK$163,COLUMN(AA110),0)</f>
        <v>0</v>
      </c>
      <c r="AX113" s="23">
        <f>VLOOKUP($C113,[1]裸属性!$A$84:$AK$163,COLUMN(AB110),0)</f>
        <v>0</v>
      </c>
      <c r="AY113" s="23">
        <f>VLOOKUP($C113,[1]裸属性!$A$84:$AK$163,COLUMN(AC110),0)</f>
        <v>0</v>
      </c>
      <c r="AZ113" s="23">
        <f>VLOOKUP($C113,[1]裸属性!$A$84:$AK$163,COLUMN(AD110),0)</f>
        <v>0</v>
      </c>
      <c r="BA113" s="23">
        <f>VLOOKUP($C113,[1]裸属性!$A$84:$AK$163,COLUMN(AE110),0)</f>
        <v>0</v>
      </c>
      <c r="BB113" s="23">
        <f>VLOOKUP($C113,[1]裸属性!$A$84:$AK$163,COLUMN(AF110),0)</f>
        <v>99999</v>
      </c>
      <c r="BC113" s="23">
        <f>VLOOKUP($C113,[1]裸属性!$A$84:$AK$163,COLUMN(AG110),0)</f>
        <v>0</v>
      </c>
      <c r="BD113" s="23">
        <f>VLOOKUP($C113,[1]裸属性!$A$84:$AK$163,COLUMN(AH110),0)</f>
        <v>0</v>
      </c>
      <c r="BE113" s="23">
        <f>VLOOKUP($C113,[1]裸属性!$A$84:$AK$163,COLUMN(AI110),0)</f>
        <v>0</v>
      </c>
      <c r="BF113" s="23">
        <f>VLOOKUP($C113,[1]裸属性!$A$84:$AK$163,COLUMN(AJ110),0)</f>
        <v>0</v>
      </c>
      <c r="BG113" s="26"/>
    </row>
    <row r="114" spans="1:59" x14ac:dyDescent="0.15">
      <c r="A114">
        <v>1110</v>
      </c>
      <c r="C114">
        <f t="shared" si="28"/>
        <v>30</v>
      </c>
      <c r="D114">
        <f ca="1">ROUND(X114*[1]期望属性!$F$23+Y114*[1]期望属性!$F$25+Z114*[1]期望属性!$F$24+AA114*[1]期望属性!$F$26+AB114*[1]期望属性!$F$27+AC114*[1]期望属性!$F$28+W114*[1]期望属性!$F$29+AF114*[1]期望属性!$F$31+AL114*[1]期望属性!$F$30+AS114*[1]期望属性!$F$33+AT114*[1]期望属性!$F$35+AU114*[1]期望属性!$F$34,0)</f>
        <v>919317</v>
      </c>
      <c r="E114">
        <v>1</v>
      </c>
      <c r="F114">
        <f t="shared" ca="1" si="27"/>
        <v>1</v>
      </c>
      <c r="G114" t="str">
        <f t="shared" ca="1" si="26"/>
        <v>14,101,1</v>
      </c>
      <c r="H114" t="str">
        <f t="shared" ca="1" si="14"/>
        <v>17,6028,1</v>
      </c>
      <c r="I114" t="str">
        <f t="shared" ca="1" si="16"/>
        <v>1003,30</v>
      </c>
      <c r="J114" t="str">
        <f t="shared" ca="1" si="17"/>
        <v>1004,30</v>
      </c>
      <c r="K114" t="str">
        <f t="shared" ca="1" si="18"/>
        <v>1005,30</v>
      </c>
      <c r="L114" t="str">
        <f t="shared" ca="1" si="19"/>
        <v>1006,24</v>
      </c>
      <c r="M114" t="str">
        <f t="shared" ca="1" si="20"/>
        <v>1007,29</v>
      </c>
      <c r="N114" t="str">
        <f t="shared" ca="1" si="21"/>
        <v>1008,24</v>
      </c>
      <c r="O114">
        <f t="shared" ca="1" si="22"/>
        <v>1009</v>
      </c>
      <c r="P114">
        <f t="shared" ca="1" si="23"/>
        <v>0</v>
      </c>
      <c r="Q114">
        <f t="shared" ca="1" si="24"/>
        <v>0</v>
      </c>
      <c r="R114" s="1" t="str">
        <f ca="1">"7,"&amp;INDEX(所有佣兵id!$A$3:$A$42,RANDBETWEEN(1,COUNT(所有佣兵id!$A$3:$A$42)))&amp;",1"</f>
        <v>7,50,1</v>
      </c>
      <c r="S114" s="1" t="str">
        <f ca="1">"7,"&amp;INDEX(所有佣兵id!$A$3:$A$42,RANDBETWEEN(1,COUNT(所有佣兵id!$A$3:$A$42)))&amp;",1"</f>
        <v>7,9,1</v>
      </c>
      <c r="T114" s="1" t="str">
        <f ca="1">"7,"&amp;INDEX(所有佣兵id!$A$3:$A$42,RANDBETWEEN(1,COUNT(所有佣兵id!$A$3:$A$42)))&amp;",1"</f>
        <v>7,11,1</v>
      </c>
      <c r="U114" s="1" t="str">
        <f ca="1">IF(C114&lt;21,0,"7,"&amp;INDEX(所有佣兵id!$A$3:$A$42,RANDBETWEEN(1,COUNT(所有佣兵id!$A$3:$A$42)))&amp;",1")</f>
        <v>7,41,1</v>
      </c>
      <c r="V114" s="1">
        <f ca="1">IF(C114&lt;31,0,"7,"&amp;INDEX(所有佣兵id!$A$3:$A$42,RANDBETWEEN(1,COUNT(所有佣兵id!$A$3:$A$42)))&amp;",1")</f>
        <v>0</v>
      </c>
      <c r="W114" s="21">
        <f ca="1">INT(VLOOKUP($C114,[1]裸属性!$A$84:$AK$163,COLUMN(F110),0)*(1+$E114/10+RANDBETWEEN(-1,1)/10))</f>
        <v>139121</v>
      </c>
      <c r="X114" s="23">
        <v>100</v>
      </c>
      <c r="Y114" s="21">
        <f ca="1">INT(VLOOKUP($C114,[1]裸属性!$A$84:$AK$163,COLUMN(H110),0)*(1+$E114/10+RANDBETWEEN(-1,1)/10))</f>
        <v>2254</v>
      </c>
      <c r="Z114" s="19">
        <f ca="1">INT(VLOOKUP($C114,[1]裸属性!$A$84:$AK$163,COLUMN(B111),0)*(1+$E114/10+RANDBETWEEN(-1,1)/10))</f>
        <v>4426</v>
      </c>
      <c r="AA114" s="19">
        <f ca="1">INT(VLOOKUP($C114,[1]裸属性!$A$84:$AK$163,COLUMN(C111),0)*(1+$E114/10+RANDBETWEEN(-1,1)/10))</f>
        <v>2256</v>
      </c>
      <c r="AB114" s="19">
        <f ca="1">INT(VLOOKUP($C114,[1]裸属性!$A$84:$AK$163,COLUMN(D111),0)*(1+$E114/10+RANDBETWEEN(-1,1)/10))</f>
        <v>4426</v>
      </c>
      <c r="AC114" s="19">
        <f ca="1">INT(VLOOKUP($C114,[1]裸属性!$A$84:$AK$163,COLUMN(E111),0)*(1+$E114/10+RANDBETWEEN(-1,1)/10))</f>
        <v>2461</v>
      </c>
      <c r="AD114" s="23">
        <f>0</f>
        <v>0</v>
      </c>
      <c r="AE114" s="23">
        <v>0</v>
      </c>
      <c r="AF114" s="25">
        <f ca="1">INT(VLOOKUP($C114,[1]裸属性!$A$84:$AK$163,COLUMN(J111),0)*(1+$E114/10+RANDBETWEEN(-1,1)/10))</f>
        <v>270</v>
      </c>
      <c r="AG114" s="23">
        <f>VLOOKUP($C114,[1]裸属性!$A$84:$AK$163,COLUMN(K111),0)</f>
        <v>30</v>
      </c>
      <c r="AH114" s="23">
        <f>VLOOKUP($C114,[1]裸属性!$A$84:$AK$163,COLUMN(L111),0)</f>
        <v>800</v>
      </c>
      <c r="AI114" s="23">
        <f>VLOOKUP($C114,[1]裸属性!$A$84:$AK$163,COLUMN(M111),0)</f>
        <v>600</v>
      </c>
      <c r="AJ114" s="23">
        <f>VLOOKUP($C114,[1]裸属性!$A$84:$AK$163,COLUMN(N111),0)</f>
        <v>175</v>
      </c>
      <c r="AK114" s="23">
        <f>VLOOKUP($C114,[1]裸属性!$A$84:$AK$163,COLUMN(O111),0)</f>
        <v>99</v>
      </c>
      <c r="AL114" s="25">
        <f ca="1">INT(VLOOKUP($C114,[1]裸属性!$A$84:$AK$163,COLUMN(P111),0)*(1+$E114/10+RANDBETWEEN(-1,1)/10))</f>
        <v>203</v>
      </c>
      <c r="AM114" s="23">
        <f>VLOOKUP($C114,[1]裸属性!$A$84:$AK$163,COLUMN(Q111),0)</f>
        <v>0</v>
      </c>
      <c r="AN114" s="23">
        <f>VLOOKUP($C114,[1]裸属性!$A$84:$AK$163,COLUMN(R111),0)</f>
        <v>0</v>
      </c>
      <c r="AO114" s="23">
        <f>VLOOKUP($C114,[1]裸属性!$A$84:$AK$163,COLUMN(S111),0)</f>
        <v>0</v>
      </c>
      <c r="AP114" s="23">
        <f>VLOOKUP($C114,[1]裸属性!$A$84:$AK$163,COLUMN(T111),0)</f>
        <v>0</v>
      </c>
      <c r="AQ114" s="23">
        <f>VLOOKUP($C114,[1]裸属性!$A$84:$AK$163,COLUMN(U111),0)</f>
        <v>0</v>
      </c>
      <c r="AR114" s="23">
        <f>VLOOKUP($C114,[1]裸属性!$A$84:$AK$163,COLUMN(V111),0)</f>
        <v>0</v>
      </c>
      <c r="AS114" s="25">
        <f ca="1">INT(VLOOKUP($C114,[1]裸属性!$A$84:$AK$163,COLUMN(W111),0)*(1+$E114/10+RANDBETWEEN(-1,1)/10))</f>
        <v>518</v>
      </c>
      <c r="AT114" s="25">
        <f ca="1">INT(VLOOKUP($C114,[1]裸属性!$A$84:$AK$163,COLUMN(X111),0)*(1+$E114/10+RANDBETWEEN(-1,1)/10))</f>
        <v>6000</v>
      </c>
      <c r="AU114" s="25">
        <f ca="1">INT(VLOOKUP($C114,[1]裸属性!$A$84:$AK$163,COLUMN(Y111),0)*(1+$E114/10+RANDBETWEEN(-1,1)/10))</f>
        <v>332</v>
      </c>
      <c r="AV114" s="23">
        <f>VLOOKUP($C114,[1]裸属性!$A$84:$AK$163,COLUMN(Z111),0)</f>
        <v>0</v>
      </c>
      <c r="AW114" s="23">
        <f>VLOOKUP($C114,[1]裸属性!$A$84:$AK$163,COLUMN(AA111),0)</f>
        <v>0</v>
      </c>
      <c r="AX114" s="23">
        <f>VLOOKUP($C114,[1]裸属性!$A$84:$AK$163,COLUMN(AB111),0)</f>
        <v>0</v>
      </c>
      <c r="AY114" s="23">
        <f>VLOOKUP($C114,[1]裸属性!$A$84:$AK$163,COLUMN(AC111),0)</f>
        <v>0</v>
      </c>
      <c r="AZ114" s="23">
        <f>VLOOKUP($C114,[1]裸属性!$A$84:$AK$163,COLUMN(AD111),0)</f>
        <v>0</v>
      </c>
      <c r="BA114" s="23">
        <f>VLOOKUP($C114,[1]裸属性!$A$84:$AK$163,COLUMN(AE111),0)</f>
        <v>0</v>
      </c>
      <c r="BB114" s="23">
        <f>VLOOKUP($C114,[1]裸属性!$A$84:$AK$163,COLUMN(AF111),0)</f>
        <v>99999</v>
      </c>
      <c r="BC114" s="23">
        <f>VLOOKUP($C114,[1]裸属性!$A$84:$AK$163,COLUMN(AG111),0)</f>
        <v>0</v>
      </c>
      <c r="BD114" s="23">
        <f>VLOOKUP($C114,[1]裸属性!$A$84:$AK$163,COLUMN(AH111),0)</f>
        <v>0</v>
      </c>
      <c r="BE114" s="23">
        <f>VLOOKUP($C114,[1]裸属性!$A$84:$AK$163,COLUMN(AI111),0)</f>
        <v>0</v>
      </c>
      <c r="BF114" s="23">
        <f>VLOOKUP($C114,[1]裸属性!$A$84:$AK$163,COLUMN(AJ111),0)</f>
        <v>0</v>
      </c>
      <c r="BG114" s="26"/>
    </row>
    <row r="115" spans="1:59" x14ac:dyDescent="0.15">
      <c r="A115">
        <v>1111</v>
      </c>
      <c r="C115">
        <f t="shared" si="28"/>
        <v>31</v>
      </c>
      <c r="D115">
        <f ca="1">ROUND(X115*[1]期望属性!$F$23+Y115*[1]期望属性!$F$25+Z115*[1]期望属性!$F$24+AA115*[1]期望属性!$F$26+AB115*[1]期望属性!$F$27+AC115*[1]期望属性!$F$28+W115*[1]期望属性!$F$29+AF115*[1]期望属性!$F$31+AL115*[1]期望属性!$F$30+AS115*[1]期望属性!$F$33+AT115*[1]期望属性!$F$35+AU115*[1]期望属性!$F$34,0)</f>
        <v>942197</v>
      </c>
      <c r="E115">
        <v>1</v>
      </c>
      <c r="F115">
        <f t="shared" ca="1" si="27"/>
        <v>1</v>
      </c>
      <c r="G115" t="str">
        <f t="shared" ca="1" si="26"/>
        <v>14,101,1</v>
      </c>
      <c r="H115" t="str">
        <f t="shared" ca="1" si="14"/>
        <v>17,6030,1</v>
      </c>
      <c r="I115" t="str">
        <f t="shared" ca="1" si="16"/>
        <v>1003,31</v>
      </c>
      <c r="J115" t="str">
        <f t="shared" ca="1" si="17"/>
        <v>1004,28</v>
      </c>
      <c r="K115" t="str">
        <f t="shared" ca="1" si="18"/>
        <v>1005,28</v>
      </c>
      <c r="L115" t="str">
        <f t="shared" ca="1" si="19"/>
        <v>1006,30</v>
      </c>
      <c r="M115" t="str">
        <f t="shared" ca="1" si="20"/>
        <v>1007,24</v>
      </c>
      <c r="N115" t="str">
        <f t="shared" ca="1" si="21"/>
        <v>1008,29</v>
      </c>
      <c r="O115">
        <f t="shared" ca="1" si="22"/>
        <v>1009</v>
      </c>
      <c r="P115">
        <f t="shared" ca="1" si="23"/>
        <v>1010</v>
      </c>
      <c r="Q115">
        <f t="shared" ca="1" si="24"/>
        <v>0</v>
      </c>
      <c r="R115" s="1" t="str">
        <f ca="1">"7,"&amp;INDEX(所有佣兵id!$A$3:$A$42,RANDBETWEEN(1,COUNT(所有佣兵id!$A$3:$A$42)))&amp;",1"</f>
        <v>7,39,1</v>
      </c>
      <c r="S115" s="1" t="str">
        <f ca="1">"7,"&amp;INDEX(所有佣兵id!$A$3:$A$42,RANDBETWEEN(1,COUNT(所有佣兵id!$A$3:$A$42)))&amp;",1"</f>
        <v>7,41,1</v>
      </c>
      <c r="T115" s="1" t="str">
        <f ca="1">"7,"&amp;INDEX(所有佣兵id!$A$3:$A$42,RANDBETWEEN(1,COUNT(所有佣兵id!$A$3:$A$42)))&amp;",1"</f>
        <v>7,11,1</v>
      </c>
      <c r="U115" s="1" t="str">
        <f ca="1">IF(C115&lt;21,0,"7,"&amp;INDEX(所有佣兵id!$A$3:$A$42,RANDBETWEEN(1,COUNT(所有佣兵id!$A$3:$A$42)))&amp;",1")</f>
        <v>7,56,1</v>
      </c>
      <c r="V115" s="1" t="str">
        <f ca="1">IF(C115&lt;31,0,"7,"&amp;INDEX(所有佣兵id!$A$3:$A$42,RANDBETWEEN(1,COUNT(所有佣兵id!$A$3:$A$42)))&amp;",1")</f>
        <v>7,9,1</v>
      </c>
      <c r="W115" s="21">
        <f ca="1">INT(VLOOKUP($C115,[1]裸属性!$A$84:$AK$163,COLUMN(F111),0)*(1+$E115/10+RANDBETWEEN(-1,1)/10))</f>
        <v>146484</v>
      </c>
      <c r="X115" s="23">
        <v>100</v>
      </c>
      <c r="Y115" s="21">
        <f ca="1">INT(VLOOKUP($C115,[1]裸属性!$A$84:$AK$163,COLUMN(H111),0)*(1+$E115/10+RANDBETWEEN(-1,1)/10))</f>
        <v>2374</v>
      </c>
      <c r="Z115" s="19">
        <f ca="1">INT(VLOOKUP($C115,[1]裸属性!$A$84:$AK$163,COLUMN(B112),0)*(1+$E115/10+RANDBETWEEN(-1,1)/10))</f>
        <v>3885</v>
      </c>
      <c r="AA115" s="19">
        <f ca="1">INT(VLOOKUP($C115,[1]裸属性!$A$84:$AK$163,COLUMN(C112),0)*(1+$E115/10+RANDBETWEEN(-1,1)/10))</f>
        <v>2160</v>
      </c>
      <c r="AB115" s="19">
        <f ca="1">INT(VLOOKUP($C115,[1]裸属性!$A$84:$AK$163,COLUMN(D112),0)*(1+$E115/10+RANDBETWEEN(-1,1)/10))</f>
        <v>3885</v>
      </c>
      <c r="AC115" s="19">
        <f ca="1">INT(VLOOKUP($C115,[1]裸属性!$A$84:$AK$163,COLUMN(E112),0)*(1+$E115/10+RANDBETWEEN(-1,1)/10))</f>
        <v>2376</v>
      </c>
      <c r="AD115" s="23">
        <f>0</f>
        <v>0</v>
      </c>
      <c r="AE115" s="23">
        <v>0</v>
      </c>
      <c r="AF115" s="25">
        <f ca="1">INT(VLOOKUP($C115,[1]裸属性!$A$84:$AK$163,COLUMN(J112),0)*(1+$E115/10+RANDBETWEEN(-1,1)/10))</f>
        <v>313</v>
      </c>
      <c r="AG115" s="23">
        <f>VLOOKUP($C115,[1]裸属性!$A$84:$AK$163,COLUMN(K112),0)</f>
        <v>30</v>
      </c>
      <c r="AH115" s="23">
        <f>VLOOKUP($C115,[1]裸属性!$A$84:$AK$163,COLUMN(L112),0)</f>
        <v>800</v>
      </c>
      <c r="AI115" s="23">
        <f>VLOOKUP($C115,[1]裸属性!$A$84:$AK$163,COLUMN(M112),0)</f>
        <v>600</v>
      </c>
      <c r="AJ115" s="23">
        <f>VLOOKUP($C115,[1]裸属性!$A$84:$AK$163,COLUMN(N112),0)</f>
        <v>175</v>
      </c>
      <c r="AK115" s="23">
        <f>VLOOKUP($C115,[1]裸属性!$A$84:$AK$163,COLUMN(O112),0)</f>
        <v>99</v>
      </c>
      <c r="AL115" s="25">
        <f ca="1">INT(VLOOKUP($C115,[1]裸属性!$A$84:$AK$163,COLUMN(P112),0)*(1+$E115/10+RANDBETWEEN(-1,1)/10))</f>
        <v>235</v>
      </c>
      <c r="AM115" s="23">
        <f>VLOOKUP($C115,[1]裸属性!$A$84:$AK$163,COLUMN(Q112),0)</f>
        <v>0</v>
      </c>
      <c r="AN115" s="23">
        <f>VLOOKUP($C115,[1]裸属性!$A$84:$AK$163,COLUMN(R112),0)</f>
        <v>0</v>
      </c>
      <c r="AO115" s="23">
        <f>VLOOKUP($C115,[1]裸属性!$A$84:$AK$163,COLUMN(S112),0)</f>
        <v>0</v>
      </c>
      <c r="AP115" s="23">
        <f>VLOOKUP($C115,[1]裸属性!$A$84:$AK$163,COLUMN(T112),0)</f>
        <v>0</v>
      </c>
      <c r="AQ115" s="23">
        <f>VLOOKUP($C115,[1]裸属性!$A$84:$AK$163,COLUMN(U112),0)</f>
        <v>0</v>
      </c>
      <c r="AR115" s="23">
        <f>VLOOKUP($C115,[1]裸属性!$A$84:$AK$163,COLUMN(V112),0)</f>
        <v>0</v>
      </c>
      <c r="AS115" s="25">
        <f ca="1">INT(VLOOKUP($C115,[1]裸属性!$A$84:$AK$163,COLUMN(W112),0)*(1+$E115/10+RANDBETWEEN(-1,1)/10))</f>
        <v>600</v>
      </c>
      <c r="AT115" s="25">
        <f ca="1">INT(VLOOKUP($C115,[1]裸属性!$A$84:$AK$163,COLUMN(X112),0)*(1+$E115/10+RANDBETWEEN(-1,1)/10))</f>
        <v>5500</v>
      </c>
      <c r="AU115" s="25">
        <f ca="1">INT(VLOOKUP($C115,[1]裸属性!$A$84:$AK$163,COLUMN(Y112),0)*(1+$E115/10+RANDBETWEEN(-1,1)/10))</f>
        <v>350</v>
      </c>
      <c r="AV115" s="23">
        <f>VLOOKUP($C115,[1]裸属性!$A$84:$AK$163,COLUMN(Z112),0)</f>
        <v>0</v>
      </c>
      <c r="AW115" s="23">
        <f>VLOOKUP($C115,[1]裸属性!$A$84:$AK$163,COLUMN(AA112),0)</f>
        <v>0</v>
      </c>
      <c r="AX115" s="23">
        <f>VLOOKUP($C115,[1]裸属性!$A$84:$AK$163,COLUMN(AB112),0)</f>
        <v>0</v>
      </c>
      <c r="AY115" s="23">
        <f>VLOOKUP($C115,[1]裸属性!$A$84:$AK$163,COLUMN(AC112),0)</f>
        <v>0</v>
      </c>
      <c r="AZ115" s="23">
        <f>VLOOKUP($C115,[1]裸属性!$A$84:$AK$163,COLUMN(AD112),0)</f>
        <v>0</v>
      </c>
      <c r="BA115" s="23">
        <f>VLOOKUP($C115,[1]裸属性!$A$84:$AK$163,COLUMN(AE112),0)</f>
        <v>0</v>
      </c>
      <c r="BB115" s="23">
        <f>VLOOKUP($C115,[1]裸属性!$A$84:$AK$163,COLUMN(AF112),0)</f>
        <v>99999</v>
      </c>
      <c r="BC115" s="23">
        <f>VLOOKUP($C115,[1]裸属性!$A$84:$AK$163,COLUMN(AG112),0)</f>
        <v>0</v>
      </c>
      <c r="BD115" s="23">
        <f>VLOOKUP($C115,[1]裸属性!$A$84:$AK$163,COLUMN(AH112),0)</f>
        <v>0</v>
      </c>
      <c r="BE115" s="23">
        <f>VLOOKUP($C115,[1]裸属性!$A$84:$AK$163,COLUMN(AI112),0)</f>
        <v>0</v>
      </c>
      <c r="BF115" s="23">
        <f>VLOOKUP($C115,[1]裸属性!$A$84:$AK$163,COLUMN(AJ112),0)</f>
        <v>0</v>
      </c>
      <c r="BG115" s="26"/>
    </row>
    <row r="116" spans="1:59" x14ac:dyDescent="0.15">
      <c r="A116">
        <v>1112</v>
      </c>
      <c r="C116">
        <f t="shared" si="28"/>
        <v>32</v>
      </c>
      <c r="D116">
        <f ca="1">ROUND(X116*[1]期望属性!$F$23+Y116*[1]期望属性!$F$25+Z116*[1]期望属性!$F$24+AA116*[1]期望属性!$F$26+AB116*[1]期望属性!$F$27+AC116*[1]期望属性!$F$28+W116*[1]期望属性!$F$29+AF116*[1]期望属性!$F$31+AL116*[1]期望属性!$F$30+AS116*[1]期望属性!$F$33+AT116*[1]期望属性!$F$35+AU116*[1]期望属性!$F$34,0)</f>
        <v>1083836</v>
      </c>
      <c r="E116">
        <v>1</v>
      </c>
      <c r="F116">
        <f t="shared" ca="1" si="27"/>
        <v>1</v>
      </c>
      <c r="G116" t="str">
        <f t="shared" ca="1" si="26"/>
        <v>14,101,1</v>
      </c>
      <c r="H116" t="str">
        <f t="shared" ca="1" si="14"/>
        <v>17,6027,1</v>
      </c>
      <c r="I116" t="str">
        <f t="shared" ca="1" si="16"/>
        <v>1003,26</v>
      </c>
      <c r="J116" t="str">
        <f t="shared" ca="1" si="17"/>
        <v>1004,24</v>
      </c>
      <c r="K116" t="str">
        <f t="shared" ca="1" si="18"/>
        <v>1005,32</v>
      </c>
      <c r="L116" t="str">
        <f t="shared" ca="1" si="19"/>
        <v>1006,26</v>
      </c>
      <c r="M116" t="str">
        <f t="shared" ca="1" si="20"/>
        <v>1007,27</v>
      </c>
      <c r="N116" t="str">
        <f t="shared" ca="1" si="21"/>
        <v>1008,27</v>
      </c>
      <c r="O116">
        <f t="shared" ca="1" si="22"/>
        <v>1009</v>
      </c>
      <c r="P116">
        <f t="shared" ca="1" si="23"/>
        <v>1010</v>
      </c>
      <c r="Q116">
        <f t="shared" ca="1" si="24"/>
        <v>0</v>
      </c>
      <c r="R116" s="1" t="str">
        <f ca="1">"7,"&amp;INDEX(所有佣兵id!$A$3:$A$42,RANDBETWEEN(1,COUNT(所有佣兵id!$A$3:$A$42)))&amp;",1"</f>
        <v>7,24,1</v>
      </c>
      <c r="S116" s="1" t="str">
        <f ca="1">"7,"&amp;INDEX(所有佣兵id!$A$3:$A$42,RANDBETWEEN(1,COUNT(所有佣兵id!$A$3:$A$42)))&amp;",1"</f>
        <v>7,14,1</v>
      </c>
      <c r="T116" s="1" t="str">
        <f ca="1">"7,"&amp;INDEX(所有佣兵id!$A$3:$A$42,RANDBETWEEN(1,COUNT(所有佣兵id!$A$3:$A$42)))&amp;",1"</f>
        <v>7,8,1</v>
      </c>
      <c r="U116" s="1" t="str">
        <f ca="1">IF(C116&lt;21,0,"7,"&amp;INDEX(所有佣兵id!$A$3:$A$42,RANDBETWEEN(1,COUNT(所有佣兵id!$A$3:$A$42)))&amp;",1")</f>
        <v>7,9,1</v>
      </c>
      <c r="V116" s="1" t="str">
        <f ca="1">IF(C116&lt;31,0,"7,"&amp;INDEX(所有佣兵id!$A$3:$A$42,RANDBETWEEN(1,COUNT(所有佣兵id!$A$3:$A$42)))&amp;",1")</f>
        <v>7,49,1</v>
      </c>
      <c r="W116" s="21">
        <f ca="1">INT(VLOOKUP($C116,[1]裸属性!$A$84:$AK$163,COLUMN(F112),0)*(1+$E116/10+RANDBETWEEN(-1,1)/10))</f>
        <v>169435</v>
      </c>
      <c r="X116" s="23">
        <v>100</v>
      </c>
      <c r="Y116" s="21">
        <f ca="1">INT(VLOOKUP($C116,[1]裸属性!$A$84:$AK$163,COLUMN(H112),0)*(1+$E116/10+RANDBETWEEN(-1,1)/10))</f>
        <v>2290</v>
      </c>
      <c r="Z116" s="19">
        <f ca="1">INT(VLOOKUP($C116,[1]裸属性!$A$84:$AK$163,COLUMN(B113),0)*(1+$E116/10+RANDBETWEEN(-1,1)/10))</f>
        <v>4086</v>
      </c>
      <c r="AA116" s="19">
        <f ca="1">INT(VLOOKUP($C116,[1]裸属性!$A$84:$AK$163,COLUMN(C113),0)*(1+$E116/10+RANDBETWEEN(-1,1)/10))</f>
        <v>2272</v>
      </c>
      <c r="AB116" s="19">
        <f ca="1">INT(VLOOKUP($C116,[1]裸属性!$A$84:$AK$163,COLUMN(D113),0)*(1+$E116/10+RANDBETWEEN(-1,1)/10))</f>
        <v>4494</v>
      </c>
      <c r="AC116" s="19">
        <f ca="1">INT(VLOOKUP($C116,[1]裸属性!$A$84:$AK$163,COLUMN(E113),0)*(1+$E116/10+RANDBETWEEN(-1,1)/10))</f>
        <v>2726</v>
      </c>
      <c r="AD116" s="23">
        <f>0</f>
        <v>0</v>
      </c>
      <c r="AE116" s="23">
        <v>0</v>
      </c>
      <c r="AF116" s="25">
        <f ca="1">INT(VLOOKUP($C116,[1]裸属性!$A$84:$AK$163,COLUMN(J113),0)*(1+$E116/10+RANDBETWEEN(-1,1)/10))</f>
        <v>330</v>
      </c>
      <c r="AG116" s="23">
        <f>VLOOKUP($C116,[1]裸属性!$A$84:$AK$163,COLUMN(K113),0)</f>
        <v>30</v>
      </c>
      <c r="AH116" s="23">
        <f>VLOOKUP($C116,[1]裸属性!$A$84:$AK$163,COLUMN(L113),0)</f>
        <v>800</v>
      </c>
      <c r="AI116" s="23">
        <f>VLOOKUP($C116,[1]裸属性!$A$84:$AK$163,COLUMN(M113),0)</f>
        <v>600</v>
      </c>
      <c r="AJ116" s="23">
        <f>VLOOKUP($C116,[1]裸属性!$A$84:$AK$163,COLUMN(N113),0)</f>
        <v>175</v>
      </c>
      <c r="AK116" s="23">
        <f>VLOOKUP($C116,[1]裸属性!$A$84:$AK$163,COLUMN(O113),0)</f>
        <v>99</v>
      </c>
      <c r="AL116" s="25">
        <f ca="1">INT(VLOOKUP($C116,[1]裸属性!$A$84:$AK$163,COLUMN(P113),0)*(1+$E116/10+RANDBETWEEN(-1,1)/10))</f>
        <v>271</v>
      </c>
      <c r="AM116" s="23">
        <f>VLOOKUP($C116,[1]裸属性!$A$84:$AK$163,COLUMN(Q113),0)</f>
        <v>0</v>
      </c>
      <c r="AN116" s="23">
        <f>VLOOKUP($C116,[1]裸属性!$A$84:$AK$163,COLUMN(R113),0)</f>
        <v>0</v>
      </c>
      <c r="AO116" s="23">
        <f>VLOOKUP($C116,[1]裸属性!$A$84:$AK$163,COLUMN(S113),0)</f>
        <v>0</v>
      </c>
      <c r="AP116" s="23">
        <f>VLOOKUP($C116,[1]裸属性!$A$84:$AK$163,COLUMN(T113),0)</f>
        <v>0</v>
      </c>
      <c r="AQ116" s="23">
        <f>VLOOKUP($C116,[1]裸属性!$A$84:$AK$163,COLUMN(U113),0)</f>
        <v>0</v>
      </c>
      <c r="AR116" s="23">
        <f>VLOOKUP($C116,[1]裸属性!$A$84:$AK$163,COLUMN(V113),0)</f>
        <v>0</v>
      </c>
      <c r="AS116" s="25">
        <f ca="1">INT(VLOOKUP($C116,[1]裸属性!$A$84:$AK$163,COLUMN(W113),0)*(1+$E116/10+RANDBETWEEN(-1,1)/10))</f>
        <v>632</v>
      </c>
      <c r="AT116" s="25">
        <f ca="1">INT(VLOOKUP($C116,[1]裸属性!$A$84:$AK$163,COLUMN(X113),0)*(1+$E116/10+RANDBETWEEN(-1,1)/10))</f>
        <v>6000</v>
      </c>
      <c r="AU116" s="25">
        <f ca="1">INT(VLOOKUP($C116,[1]裸属性!$A$84:$AK$163,COLUMN(Y113),0)*(1+$E116/10+RANDBETWEEN(-1,1)/10))</f>
        <v>308</v>
      </c>
      <c r="AV116" s="23">
        <f>VLOOKUP($C116,[1]裸属性!$A$84:$AK$163,COLUMN(Z113),0)</f>
        <v>0</v>
      </c>
      <c r="AW116" s="23">
        <f>VLOOKUP($C116,[1]裸属性!$A$84:$AK$163,COLUMN(AA113),0)</f>
        <v>0</v>
      </c>
      <c r="AX116" s="23">
        <f>VLOOKUP($C116,[1]裸属性!$A$84:$AK$163,COLUMN(AB113),0)</f>
        <v>0</v>
      </c>
      <c r="AY116" s="23">
        <f>VLOOKUP($C116,[1]裸属性!$A$84:$AK$163,COLUMN(AC113),0)</f>
        <v>0</v>
      </c>
      <c r="AZ116" s="23">
        <f>VLOOKUP($C116,[1]裸属性!$A$84:$AK$163,COLUMN(AD113),0)</f>
        <v>0</v>
      </c>
      <c r="BA116" s="23">
        <f>VLOOKUP($C116,[1]裸属性!$A$84:$AK$163,COLUMN(AE113),0)</f>
        <v>0</v>
      </c>
      <c r="BB116" s="23">
        <f>VLOOKUP($C116,[1]裸属性!$A$84:$AK$163,COLUMN(AF113),0)</f>
        <v>99999</v>
      </c>
      <c r="BC116" s="23">
        <f>VLOOKUP($C116,[1]裸属性!$A$84:$AK$163,COLUMN(AG113),0)</f>
        <v>0</v>
      </c>
      <c r="BD116" s="23">
        <f>VLOOKUP($C116,[1]裸属性!$A$84:$AK$163,COLUMN(AH113),0)</f>
        <v>0</v>
      </c>
      <c r="BE116" s="23">
        <f>VLOOKUP($C116,[1]裸属性!$A$84:$AK$163,COLUMN(AI113),0)</f>
        <v>0</v>
      </c>
      <c r="BF116" s="23">
        <f>VLOOKUP($C116,[1]裸属性!$A$84:$AK$163,COLUMN(AJ113),0)</f>
        <v>0</v>
      </c>
      <c r="BG116" s="26"/>
    </row>
    <row r="117" spans="1:59" x14ac:dyDescent="0.15">
      <c r="A117">
        <v>1113</v>
      </c>
      <c r="C117">
        <f t="shared" si="28"/>
        <v>33</v>
      </c>
      <c r="D117">
        <f ca="1">ROUND(X117*[1]期望属性!$F$23+Y117*[1]期望属性!$F$25+Z117*[1]期望属性!$F$24+AA117*[1]期望属性!$F$26+AB117*[1]期望属性!$F$27+AC117*[1]期望属性!$F$28+W117*[1]期望属性!$F$29+AF117*[1]期望属性!$F$31+AL117*[1]期望属性!$F$30+AS117*[1]期望属性!$F$33+AT117*[1]期望属性!$F$35+AU117*[1]期望属性!$F$34,0)</f>
        <v>1084354</v>
      </c>
      <c r="E117">
        <v>1</v>
      </c>
      <c r="F117">
        <f t="shared" ca="1" si="27"/>
        <v>1</v>
      </c>
      <c r="G117" t="str">
        <f t="shared" ca="1" si="26"/>
        <v>14,101,1</v>
      </c>
      <c r="H117" t="str">
        <f t="shared" ca="1" si="14"/>
        <v>17,6027,1</v>
      </c>
      <c r="I117" t="str">
        <f t="shared" ca="1" si="16"/>
        <v>1003,27</v>
      </c>
      <c r="J117" t="str">
        <f t="shared" ca="1" si="17"/>
        <v>1004,25</v>
      </c>
      <c r="K117" t="str">
        <f t="shared" ca="1" si="18"/>
        <v>1005,30</v>
      </c>
      <c r="L117" t="str">
        <f t="shared" ca="1" si="19"/>
        <v>1006,26</v>
      </c>
      <c r="M117" t="str">
        <f t="shared" ca="1" si="20"/>
        <v>1007,28</v>
      </c>
      <c r="N117" t="str">
        <f t="shared" ca="1" si="21"/>
        <v>1008,27</v>
      </c>
      <c r="O117">
        <f t="shared" ca="1" si="22"/>
        <v>1009</v>
      </c>
      <c r="P117">
        <f t="shared" ca="1" si="23"/>
        <v>0</v>
      </c>
      <c r="Q117">
        <f t="shared" ca="1" si="24"/>
        <v>0</v>
      </c>
      <c r="R117" s="1" t="str">
        <f ca="1">"7,"&amp;INDEX(所有佣兵id!$A$3:$A$42,RANDBETWEEN(1,COUNT(所有佣兵id!$A$3:$A$42)))&amp;",1"</f>
        <v>7,40,1</v>
      </c>
      <c r="S117" s="1" t="str">
        <f ca="1">"7,"&amp;INDEX(所有佣兵id!$A$3:$A$42,RANDBETWEEN(1,COUNT(所有佣兵id!$A$3:$A$42)))&amp;",1"</f>
        <v>7,10,1</v>
      </c>
      <c r="T117" s="1" t="str">
        <f ca="1">"7,"&amp;INDEX(所有佣兵id!$A$3:$A$42,RANDBETWEEN(1,COUNT(所有佣兵id!$A$3:$A$42)))&amp;",1"</f>
        <v>7,32,1</v>
      </c>
      <c r="U117" s="1" t="str">
        <f ca="1">IF(C117&lt;21,0,"7,"&amp;INDEX(所有佣兵id!$A$3:$A$42,RANDBETWEEN(1,COUNT(所有佣兵id!$A$3:$A$42)))&amp;",1")</f>
        <v>7,56,1</v>
      </c>
      <c r="V117" s="1" t="str">
        <f ca="1">IF(C117&lt;31,0,"7,"&amp;INDEX(所有佣兵id!$A$3:$A$42,RANDBETWEEN(1,COUNT(所有佣兵id!$A$3:$A$42)))&amp;",1")</f>
        <v>7,27,1</v>
      </c>
      <c r="W117" s="21">
        <f ca="1">INT(VLOOKUP($C117,[1]裸属性!$A$84:$AK$163,COLUMN(F113),0)*(1+$E117/10+RANDBETWEEN(-1,1)/10))</f>
        <v>177936</v>
      </c>
      <c r="X117" s="23">
        <v>100</v>
      </c>
      <c r="Y117" s="21">
        <f ca="1">INT(VLOOKUP($C117,[1]裸属性!$A$84:$AK$163,COLUMN(H113),0)*(1+$E117/10+RANDBETWEEN(-1,1)/10))</f>
        <v>2187</v>
      </c>
      <c r="Z117" s="19">
        <f ca="1">INT(VLOOKUP($C117,[1]裸属性!$A$84:$AK$163,COLUMN(B114),0)*(1+$E117/10+RANDBETWEEN(-1,1)/10))</f>
        <v>4291</v>
      </c>
      <c r="AA117" s="19">
        <f ca="1">INT(VLOOKUP($C117,[1]裸属性!$A$84:$AK$163,COLUMN(C114),0)*(1+$E117/10+RANDBETWEEN(-1,1)/10))</f>
        <v>2864</v>
      </c>
      <c r="AB117" s="19">
        <f ca="1">INT(VLOOKUP($C117,[1]裸属性!$A$84:$AK$163,COLUMN(D114),0)*(1+$E117/10+RANDBETWEEN(-1,1)/10))</f>
        <v>4291</v>
      </c>
      <c r="AC117" s="19">
        <f ca="1">INT(VLOOKUP($C117,[1]裸属性!$A$84:$AK$163,COLUMN(E114),0)*(1+$E117/10+RANDBETWEEN(-1,1)/10))</f>
        <v>2387</v>
      </c>
      <c r="AD117" s="23">
        <f>0</f>
        <v>0</v>
      </c>
      <c r="AE117" s="23">
        <v>0</v>
      </c>
      <c r="AF117" s="25">
        <f ca="1">INT(VLOOKUP($C117,[1]裸属性!$A$84:$AK$163,COLUMN(J114),0)*(1+$E117/10+RANDBETWEEN(-1,1)/10))</f>
        <v>379</v>
      </c>
      <c r="AG117" s="23">
        <f>VLOOKUP($C117,[1]裸属性!$A$84:$AK$163,COLUMN(K114),0)</f>
        <v>30</v>
      </c>
      <c r="AH117" s="23">
        <f>VLOOKUP($C117,[1]裸属性!$A$84:$AK$163,COLUMN(L114),0)</f>
        <v>800</v>
      </c>
      <c r="AI117" s="23">
        <f>VLOOKUP($C117,[1]裸属性!$A$84:$AK$163,COLUMN(M114),0)</f>
        <v>600</v>
      </c>
      <c r="AJ117" s="23">
        <f>VLOOKUP($C117,[1]裸属性!$A$84:$AK$163,COLUMN(N114),0)</f>
        <v>175</v>
      </c>
      <c r="AK117" s="23">
        <f>VLOOKUP($C117,[1]裸属性!$A$84:$AK$163,COLUMN(O114),0)</f>
        <v>99</v>
      </c>
      <c r="AL117" s="25">
        <f ca="1">INT(VLOOKUP($C117,[1]裸属性!$A$84:$AK$163,COLUMN(P114),0)*(1+$E117/10+RANDBETWEEN(-1,1)/10))</f>
        <v>285</v>
      </c>
      <c r="AM117" s="23">
        <f>VLOOKUP($C117,[1]裸属性!$A$84:$AK$163,COLUMN(Q114),0)</f>
        <v>0</v>
      </c>
      <c r="AN117" s="23">
        <f>VLOOKUP($C117,[1]裸属性!$A$84:$AK$163,COLUMN(R114),0)</f>
        <v>0</v>
      </c>
      <c r="AO117" s="23">
        <f>VLOOKUP($C117,[1]裸属性!$A$84:$AK$163,COLUMN(S114),0)</f>
        <v>0</v>
      </c>
      <c r="AP117" s="23">
        <f>VLOOKUP($C117,[1]裸属性!$A$84:$AK$163,COLUMN(T114),0)</f>
        <v>0</v>
      </c>
      <c r="AQ117" s="23">
        <f>VLOOKUP($C117,[1]裸属性!$A$84:$AK$163,COLUMN(U114),0)</f>
        <v>0</v>
      </c>
      <c r="AR117" s="23">
        <f>VLOOKUP($C117,[1]裸属性!$A$84:$AK$163,COLUMN(V114),0)</f>
        <v>0</v>
      </c>
      <c r="AS117" s="25">
        <f ca="1">INT(VLOOKUP($C117,[1]裸属性!$A$84:$AK$163,COLUMN(W114),0)*(1+$E117/10+RANDBETWEEN(-1,1)/10))</f>
        <v>604</v>
      </c>
      <c r="AT117" s="25">
        <f ca="1">INT(VLOOKUP($C117,[1]裸属性!$A$84:$AK$163,COLUMN(X114),0)*(1+$E117/10+RANDBETWEEN(-1,1)/10))</f>
        <v>5000</v>
      </c>
      <c r="AU117" s="25">
        <f ca="1">INT(VLOOKUP($C117,[1]裸属性!$A$84:$AK$163,COLUMN(Y114),0)*(1+$E117/10+RANDBETWEEN(-1,1)/10))</f>
        <v>324</v>
      </c>
      <c r="AV117" s="23">
        <f>VLOOKUP($C117,[1]裸属性!$A$84:$AK$163,COLUMN(Z114),0)</f>
        <v>0</v>
      </c>
      <c r="AW117" s="23">
        <f>VLOOKUP($C117,[1]裸属性!$A$84:$AK$163,COLUMN(AA114),0)</f>
        <v>0</v>
      </c>
      <c r="AX117" s="23">
        <f>VLOOKUP($C117,[1]裸属性!$A$84:$AK$163,COLUMN(AB114),0)</f>
        <v>0</v>
      </c>
      <c r="AY117" s="23">
        <f>VLOOKUP($C117,[1]裸属性!$A$84:$AK$163,COLUMN(AC114),0)</f>
        <v>0</v>
      </c>
      <c r="AZ117" s="23">
        <f>VLOOKUP($C117,[1]裸属性!$A$84:$AK$163,COLUMN(AD114),0)</f>
        <v>0</v>
      </c>
      <c r="BA117" s="23">
        <f>VLOOKUP($C117,[1]裸属性!$A$84:$AK$163,COLUMN(AE114),0)</f>
        <v>0</v>
      </c>
      <c r="BB117" s="23">
        <f>VLOOKUP($C117,[1]裸属性!$A$84:$AK$163,COLUMN(AF114),0)</f>
        <v>99999</v>
      </c>
      <c r="BC117" s="23">
        <f>VLOOKUP($C117,[1]裸属性!$A$84:$AK$163,COLUMN(AG114),0)</f>
        <v>0</v>
      </c>
      <c r="BD117" s="23">
        <f>VLOOKUP($C117,[1]裸属性!$A$84:$AK$163,COLUMN(AH114),0)</f>
        <v>0</v>
      </c>
      <c r="BE117" s="23">
        <f>VLOOKUP($C117,[1]裸属性!$A$84:$AK$163,COLUMN(AI114),0)</f>
        <v>0</v>
      </c>
      <c r="BF117" s="23">
        <f>VLOOKUP($C117,[1]裸属性!$A$84:$AK$163,COLUMN(AJ114),0)</f>
        <v>0</v>
      </c>
      <c r="BG117" s="26"/>
    </row>
    <row r="118" spans="1:59" x14ac:dyDescent="0.15">
      <c r="A118">
        <v>1114</v>
      </c>
      <c r="C118">
        <f t="shared" si="28"/>
        <v>34</v>
      </c>
      <c r="D118">
        <f ca="1">ROUND(X118*[1]期望属性!$F$23+Y118*[1]期望属性!$F$25+Z118*[1]期望属性!$F$24+AA118*[1]期望属性!$F$26+AB118*[1]期望属性!$F$27+AC118*[1]期望属性!$F$28+W118*[1]期望属性!$F$29+AF118*[1]期望属性!$F$31+AL118*[1]期望属性!$F$30+AS118*[1]期望属性!$F$33+AT118*[1]期望属性!$F$35+AU118*[1]期望属性!$F$34,0)</f>
        <v>1214768</v>
      </c>
      <c r="E118">
        <v>1</v>
      </c>
      <c r="F118">
        <f t="shared" ca="1" si="27"/>
        <v>2</v>
      </c>
      <c r="G118" t="str">
        <f t="shared" ca="1" si="26"/>
        <v>14,201,1</v>
      </c>
      <c r="H118" t="str">
        <f t="shared" ca="1" si="14"/>
        <v>17,7029,1</v>
      </c>
      <c r="I118" t="str">
        <f t="shared" ca="1" si="16"/>
        <v>2003,32</v>
      </c>
      <c r="J118" t="str">
        <f t="shared" ca="1" si="17"/>
        <v>2004,34</v>
      </c>
      <c r="K118" t="str">
        <f t="shared" ca="1" si="18"/>
        <v>2005,33</v>
      </c>
      <c r="L118" t="str">
        <f t="shared" ca="1" si="19"/>
        <v>2006,30</v>
      </c>
      <c r="M118" t="str">
        <f t="shared" ca="1" si="20"/>
        <v>2007,34</v>
      </c>
      <c r="N118" t="str">
        <f t="shared" ca="1" si="21"/>
        <v>2008,34</v>
      </c>
      <c r="O118">
        <f t="shared" ca="1" si="22"/>
        <v>2009</v>
      </c>
      <c r="P118">
        <f t="shared" ca="1" si="23"/>
        <v>2010</v>
      </c>
      <c r="Q118">
        <f t="shared" ca="1" si="24"/>
        <v>0</v>
      </c>
      <c r="R118" s="1" t="str">
        <f ca="1">"7,"&amp;INDEX(所有佣兵id!$A$3:$A$42,RANDBETWEEN(1,COUNT(所有佣兵id!$A$3:$A$42)))&amp;",1"</f>
        <v>7,47,1</v>
      </c>
      <c r="S118" s="1" t="str">
        <f ca="1">"7,"&amp;INDEX(所有佣兵id!$A$3:$A$42,RANDBETWEEN(1,COUNT(所有佣兵id!$A$3:$A$42)))&amp;",1"</f>
        <v>7,45,1</v>
      </c>
      <c r="T118" s="1" t="str">
        <f ca="1">"7,"&amp;INDEX(所有佣兵id!$A$3:$A$42,RANDBETWEEN(1,COUNT(所有佣兵id!$A$3:$A$42)))&amp;",1"</f>
        <v>7,40,1</v>
      </c>
      <c r="U118" s="1" t="str">
        <f ca="1">IF(C118&lt;21,0,"7,"&amp;INDEX(所有佣兵id!$A$3:$A$42,RANDBETWEEN(1,COUNT(所有佣兵id!$A$3:$A$42)))&amp;",1")</f>
        <v>7,58,1</v>
      </c>
      <c r="V118" s="1" t="str">
        <f ca="1">IF(C118&lt;31,0,"7,"&amp;INDEX(所有佣兵id!$A$3:$A$42,RANDBETWEEN(1,COUNT(所有佣兵id!$A$3:$A$42)))&amp;",1")</f>
        <v>7,39,1</v>
      </c>
      <c r="W118" s="21">
        <f ca="1">INT(VLOOKUP($C118,[1]裸属性!$A$84:$AK$163,COLUMN(F114),0)*(1+$E118/10+RANDBETWEEN(-1,1)/10))</f>
        <v>203607</v>
      </c>
      <c r="X118" s="23">
        <v>100</v>
      </c>
      <c r="Y118" s="21">
        <f ca="1">INT(VLOOKUP($C118,[1]裸属性!$A$84:$AK$163,COLUMN(H114),0)*(1+$E118/10+RANDBETWEEN(-1,1)/10))</f>
        <v>2294</v>
      </c>
      <c r="Z118" s="19">
        <f ca="1">INT(VLOOKUP($C118,[1]裸属性!$A$84:$AK$163,COLUMN(B115),0)*(1+$E118/10+RANDBETWEEN(-1,1)/10))</f>
        <v>4951</v>
      </c>
      <c r="AA118" s="19">
        <f ca="1">INT(VLOOKUP($C118,[1]裸属性!$A$84:$AK$163,COLUMN(C115),0)*(1+$E118/10+RANDBETWEEN(-1,1)/10))</f>
        <v>2504</v>
      </c>
      <c r="AB118" s="19">
        <f ca="1">INT(VLOOKUP($C118,[1]裸属性!$A$84:$AK$163,COLUMN(D115),0)*(1+$E118/10+RANDBETWEEN(-1,1)/10))</f>
        <v>5401</v>
      </c>
      <c r="AC118" s="19">
        <f ca="1">INT(VLOOKUP($C118,[1]裸属性!$A$84:$AK$163,COLUMN(E115),0)*(1+$E118/10+RANDBETWEEN(-1,1)/10))</f>
        <v>2504</v>
      </c>
      <c r="AD118" s="23">
        <f>0</f>
        <v>0</v>
      </c>
      <c r="AE118" s="23">
        <v>0</v>
      </c>
      <c r="AF118" s="25">
        <f ca="1">INT(VLOOKUP($C118,[1]裸属性!$A$84:$AK$163,COLUMN(J115),0)*(1+$E118/10+RANDBETWEEN(-1,1)/10))</f>
        <v>365</v>
      </c>
      <c r="AG118" s="23">
        <f>VLOOKUP($C118,[1]裸属性!$A$84:$AK$163,COLUMN(K115),0)</f>
        <v>30</v>
      </c>
      <c r="AH118" s="23">
        <f>VLOOKUP($C118,[1]裸属性!$A$84:$AK$163,COLUMN(L115),0)</f>
        <v>800</v>
      </c>
      <c r="AI118" s="23">
        <f>VLOOKUP($C118,[1]裸属性!$A$84:$AK$163,COLUMN(M115),0)</f>
        <v>600</v>
      </c>
      <c r="AJ118" s="23">
        <f>VLOOKUP($C118,[1]裸属性!$A$84:$AK$163,COLUMN(N115),0)</f>
        <v>175</v>
      </c>
      <c r="AK118" s="23">
        <f>VLOOKUP($C118,[1]裸属性!$A$84:$AK$163,COLUMN(O115),0)</f>
        <v>99</v>
      </c>
      <c r="AL118" s="25">
        <f ca="1">INT(VLOOKUP($C118,[1]裸属性!$A$84:$AK$163,COLUMN(P115),0)*(1+$E118/10+RANDBETWEEN(-1,1)/10))</f>
        <v>250</v>
      </c>
      <c r="AM118" s="23">
        <f>VLOOKUP($C118,[1]裸属性!$A$84:$AK$163,COLUMN(Q115),0)</f>
        <v>0</v>
      </c>
      <c r="AN118" s="23">
        <f>VLOOKUP($C118,[1]裸属性!$A$84:$AK$163,COLUMN(R115),0)</f>
        <v>0</v>
      </c>
      <c r="AO118" s="23">
        <f>VLOOKUP($C118,[1]裸属性!$A$84:$AK$163,COLUMN(S115),0)</f>
        <v>0</v>
      </c>
      <c r="AP118" s="23">
        <f>VLOOKUP($C118,[1]裸属性!$A$84:$AK$163,COLUMN(T115),0)</f>
        <v>0</v>
      </c>
      <c r="AQ118" s="23">
        <f>VLOOKUP($C118,[1]裸属性!$A$84:$AK$163,COLUMN(U115),0)</f>
        <v>0</v>
      </c>
      <c r="AR118" s="23">
        <f>VLOOKUP($C118,[1]裸属性!$A$84:$AK$163,COLUMN(V115),0)</f>
        <v>0</v>
      </c>
      <c r="AS118" s="25">
        <f ca="1">INT(VLOOKUP($C118,[1]裸属性!$A$84:$AK$163,COLUMN(W115),0)*(1+$E118/10+RANDBETWEEN(-1,1)/10))</f>
        <v>697</v>
      </c>
      <c r="AT118" s="25">
        <f ca="1">INT(VLOOKUP($C118,[1]裸属性!$A$84:$AK$163,COLUMN(X115),0)*(1+$E118/10+RANDBETWEEN(-1,1)/10))</f>
        <v>5500</v>
      </c>
      <c r="AU118" s="25">
        <f ca="1">INT(VLOOKUP($C118,[1]裸属性!$A$84:$AK$163,COLUMN(Y115),0)*(1+$E118/10+RANDBETWEEN(-1,1)/10))</f>
        <v>408</v>
      </c>
      <c r="AV118" s="23">
        <f>VLOOKUP($C118,[1]裸属性!$A$84:$AK$163,COLUMN(Z115),0)</f>
        <v>0</v>
      </c>
      <c r="AW118" s="23">
        <f>VLOOKUP($C118,[1]裸属性!$A$84:$AK$163,COLUMN(AA115),0)</f>
        <v>0</v>
      </c>
      <c r="AX118" s="23">
        <f>VLOOKUP($C118,[1]裸属性!$A$84:$AK$163,COLUMN(AB115),0)</f>
        <v>0</v>
      </c>
      <c r="AY118" s="23">
        <f>VLOOKUP($C118,[1]裸属性!$A$84:$AK$163,COLUMN(AC115),0)</f>
        <v>0</v>
      </c>
      <c r="AZ118" s="23">
        <f>VLOOKUP($C118,[1]裸属性!$A$84:$AK$163,COLUMN(AD115),0)</f>
        <v>0</v>
      </c>
      <c r="BA118" s="23">
        <f>VLOOKUP($C118,[1]裸属性!$A$84:$AK$163,COLUMN(AE115),0)</f>
        <v>0</v>
      </c>
      <c r="BB118" s="23">
        <f>VLOOKUP($C118,[1]裸属性!$A$84:$AK$163,COLUMN(AF115),0)</f>
        <v>99999</v>
      </c>
      <c r="BC118" s="23">
        <f>VLOOKUP($C118,[1]裸属性!$A$84:$AK$163,COLUMN(AG115),0)</f>
        <v>0</v>
      </c>
      <c r="BD118" s="23">
        <f>VLOOKUP($C118,[1]裸属性!$A$84:$AK$163,COLUMN(AH115),0)</f>
        <v>0</v>
      </c>
      <c r="BE118" s="23">
        <f>VLOOKUP($C118,[1]裸属性!$A$84:$AK$163,COLUMN(AI115),0)</f>
        <v>0</v>
      </c>
      <c r="BF118" s="23">
        <f>VLOOKUP($C118,[1]裸属性!$A$84:$AK$163,COLUMN(AJ115),0)</f>
        <v>0</v>
      </c>
      <c r="BG118" s="26"/>
    </row>
    <row r="119" spans="1:59" x14ac:dyDescent="0.15">
      <c r="A119">
        <v>1115</v>
      </c>
      <c r="C119">
        <f t="shared" si="28"/>
        <v>35</v>
      </c>
      <c r="D119">
        <f ca="1">ROUND(X119*[1]期望属性!$F$23+Y119*[1]期望属性!$F$25+Z119*[1]期望属性!$F$24+AA119*[1]期望属性!$F$26+AB119*[1]期望属性!$F$27+AC119*[1]期望属性!$F$28+W119*[1]期望属性!$F$29+AF119*[1]期望属性!$F$31+AL119*[1]期望属性!$F$30+AS119*[1]期望属性!$F$33+AT119*[1]期望属性!$F$35+AU119*[1]期望属性!$F$34,0)</f>
        <v>1268869</v>
      </c>
      <c r="E119">
        <v>1</v>
      </c>
      <c r="F119">
        <f t="shared" ca="1" si="27"/>
        <v>1</v>
      </c>
      <c r="G119" t="str">
        <f t="shared" ca="1" si="26"/>
        <v>14,101,1</v>
      </c>
      <c r="H119" t="str">
        <f t="shared" ca="1" si="14"/>
        <v>17,6029,1</v>
      </c>
      <c r="I119" t="str">
        <f t="shared" ca="1" si="16"/>
        <v>1003,30</v>
      </c>
      <c r="J119" t="str">
        <f t="shared" ca="1" si="17"/>
        <v>1004,27</v>
      </c>
      <c r="K119" t="str">
        <f t="shared" ca="1" si="18"/>
        <v>1005,34</v>
      </c>
      <c r="L119" t="str">
        <f t="shared" ca="1" si="19"/>
        <v>1006,35</v>
      </c>
      <c r="M119" t="str">
        <f t="shared" ca="1" si="20"/>
        <v>1007,29</v>
      </c>
      <c r="N119" t="str">
        <f t="shared" ca="1" si="21"/>
        <v>1008,34</v>
      </c>
      <c r="O119">
        <f t="shared" ca="1" si="22"/>
        <v>1009</v>
      </c>
      <c r="P119">
        <f t="shared" ca="1" si="23"/>
        <v>1010</v>
      </c>
      <c r="Q119">
        <f t="shared" ca="1" si="24"/>
        <v>0</v>
      </c>
      <c r="R119" s="1" t="str">
        <f ca="1">"7,"&amp;INDEX(所有佣兵id!$A$3:$A$42,RANDBETWEEN(1,COUNT(所有佣兵id!$A$3:$A$42)))&amp;",1"</f>
        <v>7,63,1</v>
      </c>
      <c r="S119" s="1" t="str">
        <f ca="1">"7,"&amp;INDEX(所有佣兵id!$A$3:$A$42,RANDBETWEEN(1,COUNT(所有佣兵id!$A$3:$A$42)))&amp;",1"</f>
        <v>7,14,1</v>
      </c>
      <c r="T119" s="1" t="str">
        <f ca="1">"7,"&amp;INDEX(所有佣兵id!$A$3:$A$42,RANDBETWEEN(1,COUNT(所有佣兵id!$A$3:$A$42)))&amp;",1"</f>
        <v>7,56,1</v>
      </c>
      <c r="U119" s="1" t="str">
        <f ca="1">IF(C119&lt;21,0,"7,"&amp;INDEX(所有佣兵id!$A$3:$A$42,RANDBETWEEN(1,COUNT(所有佣兵id!$A$3:$A$42)))&amp;",1")</f>
        <v>7,13,1</v>
      </c>
      <c r="V119" s="1" t="str">
        <f ca="1">IF(C119&lt;31,0,"7,"&amp;INDEX(所有佣兵id!$A$3:$A$42,RANDBETWEEN(1,COUNT(所有佣兵id!$A$3:$A$42)))&amp;",1")</f>
        <v>7,14,1</v>
      </c>
      <c r="W119" s="21">
        <f ca="1">INT(VLOOKUP($C119,[1]裸属性!$A$84:$AK$163,COLUMN(F115),0)*(1+$E119/10+RANDBETWEEN(-1,1)/10))</f>
        <v>213328</v>
      </c>
      <c r="X119" s="23">
        <v>100</v>
      </c>
      <c r="Y119" s="21">
        <f ca="1">INT(VLOOKUP($C119,[1]裸属性!$A$84:$AK$163,COLUMN(H115),0)*(1+$E119/10+RANDBETWEEN(-1,1)/10))</f>
        <v>2404</v>
      </c>
      <c r="Z119" s="19">
        <f ca="1">INT(VLOOKUP($C119,[1]裸属性!$A$84:$AK$163,COLUMN(B116),0)*(1+$E119/10+RANDBETWEEN(-1,1)/10))</f>
        <v>4716</v>
      </c>
      <c r="AA119" s="19">
        <f ca="1">INT(VLOOKUP($C119,[1]裸属性!$A$84:$AK$163,COLUMN(C116),0)*(1+$E119/10+RANDBETWEEN(-1,1)/10))</f>
        <v>2886</v>
      </c>
      <c r="AB119" s="19">
        <f ca="1">INT(VLOOKUP($C119,[1]裸属性!$A$84:$AK$163,COLUMN(D116),0)*(1+$E119/10+RANDBETWEEN(-1,1)/10))</f>
        <v>4716</v>
      </c>
      <c r="AC119" s="19">
        <f ca="1">INT(VLOOKUP($C119,[1]裸属性!$A$84:$AK$163,COLUMN(E116),0)*(1+$E119/10+RANDBETWEEN(-1,1)/10))</f>
        <v>2624</v>
      </c>
      <c r="AD119" s="23">
        <f>0</f>
        <v>0</v>
      </c>
      <c r="AE119" s="23">
        <v>0</v>
      </c>
      <c r="AF119" s="25">
        <f ca="1">INT(VLOOKUP($C119,[1]裸属性!$A$84:$AK$163,COLUMN(J116),0)*(1+$E119/10+RANDBETWEEN(-1,1)/10))</f>
        <v>382</v>
      </c>
      <c r="AG119" s="23">
        <f>VLOOKUP($C119,[1]裸属性!$A$84:$AK$163,COLUMN(K116),0)</f>
        <v>30</v>
      </c>
      <c r="AH119" s="23">
        <f>VLOOKUP($C119,[1]裸属性!$A$84:$AK$163,COLUMN(L116),0)</f>
        <v>800</v>
      </c>
      <c r="AI119" s="23">
        <f>VLOOKUP($C119,[1]裸属性!$A$84:$AK$163,COLUMN(M116),0)</f>
        <v>600</v>
      </c>
      <c r="AJ119" s="23">
        <f>VLOOKUP($C119,[1]裸属性!$A$84:$AK$163,COLUMN(N116),0)</f>
        <v>175</v>
      </c>
      <c r="AK119" s="23">
        <f>VLOOKUP($C119,[1]裸属性!$A$84:$AK$163,COLUMN(O116),0)</f>
        <v>99</v>
      </c>
      <c r="AL119" s="25">
        <f ca="1">INT(VLOOKUP($C119,[1]裸属性!$A$84:$AK$163,COLUMN(P116),0)*(1+$E119/10+RANDBETWEEN(-1,1)/10))</f>
        <v>314</v>
      </c>
      <c r="AM119" s="23">
        <f>VLOOKUP($C119,[1]裸属性!$A$84:$AK$163,COLUMN(Q116),0)</f>
        <v>0</v>
      </c>
      <c r="AN119" s="23">
        <f>VLOOKUP($C119,[1]裸属性!$A$84:$AK$163,COLUMN(R116),0)</f>
        <v>0</v>
      </c>
      <c r="AO119" s="23">
        <f>VLOOKUP($C119,[1]裸属性!$A$84:$AK$163,COLUMN(S116),0)</f>
        <v>0</v>
      </c>
      <c r="AP119" s="23">
        <f>VLOOKUP($C119,[1]裸属性!$A$84:$AK$163,COLUMN(T116),0)</f>
        <v>0</v>
      </c>
      <c r="AQ119" s="23">
        <f>VLOOKUP($C119,[1]裸属性!$A$84:$AK$163,COLUMN(U116),0)</f>
        <v>0</v>
      </c>
      <c r="AR119" s="23">
        <f>VLOOKUP($C119,[1]裸属性!$A$84:$AK$163,COLUMN(V116),0)</f>
        <v>0</v>
      </c>
      <c r="AS119" s="25">
        <f ca="1">INT(VLOOKUP($C119,[1]裸属性!$A$84:$AK$163,COLUMN(W116),0)*(1+$E119/10+RANDBETWEEN(-1,1)/10))</f>
        <v>665</v>
      </c>
      <c r="AT119" s="25">
        <f ca="1">INT(VLOOKUP($C119,[1]裸属性!$A$84:$AK$163,COLUMN(X116),0)*(1+$E119/10+RANDBETWEEN(-1,1)/10))</f>
        <v>5000</v>
      </c>
      <c r="AU119" s="25">
        <f ca="1">INT(VLOOKUP($C119,[1]裸属性!$A$84:$AK$163,COLUMN(Y116),0)*(1+$E119/10+RANDBETWEEN(-1,1)/10))</f>
        <v>392</v>
      </c>
      <c r="AV119" s="23">
        <f>VLOOKUP($C119,[1]裸属性!$A$84:$AK$163,COLUMN(Z116),0)</f>
        <v>0</v>
      </c>
      <c r="AW119" s="23">
        <f>VLOOKUP($C119,[1]裸属性!$A$84:$AK$163,COLUMN(AA116),0)</f>
        <v>0</v>
      </c>
      <c r="AX119" s="23">
        <f>VLOOKUP($C119,[1]裸属性!$A$84:$AK$163,COLUMN(AB116),0)</f>
        <v>0</v>
      </c>
      <c r="AY119" s="23">
        <f>VLOOKUP($C119,[1]裸属性!$A$84:$AK$163,COLUMN(AC116),0)</f>
        <v>0</v>
      </c>
      <c r="AZ119" s="23">
        <f>VLOOKUP($C119,[1]裸属性!$A$84:$AK$163,COLUMN(AD116),0)</f>
        <v>0</v>
      </c>
      <c r="BA119" s="23">
        <f>VLOOKUP($C119,[1]裸属性!$A$84:$AK$163,COLUMN(AE116),0)</f>
        <v>0</v>
      </c>
      <c r="BB119" s="23">
        <f>VLOOKUP($C119,[1]裸属性!$A$84:$AK$163,COLUMN(AF116),0)</f>
        <v>99999</v>
      </c>
      <c r="BC119" s="23">
        <f>VLOOKUP($C119,[1]裸属性!$A$84:$AK$163,COLUMN(AG116),0)</f>
        <v>0</v>
      </c>
      <c r="BD119" s="23">
        <f>VLOOKUP($C119,[1]裸属性!$A$84:$AK$163,COLUMN(AH116),0)</f>
        <v>0</v>
      </c>
      <c r="BE119" s="23">
        <f>VLOOKUP($C119,[1]裸属性!$A$84:$AK$163,COLUMN(AI116),0)</f>
        <v>0</v>
      </c>
      <c r="BF119" s="23">
        <f>VLOOKUP($C119,[1]裸属性!$A$84:$AK$163,COLUMN(AJ116),0)</f>
        <v>0</v>
      </c>
      <c r="BG119" s="26"/>
    </row>
    <row r="120" spans="1:59" x14ac:dyDescent="0.15">
      <c r="A120">
        <v>1116</v>
      </c>
      <c r="C120">
        <f t="shared" si="28"/>
        <v>36</v>
      </c>
      <c r="D120">
        <f ca="1">ROUND(X120*[1]期望属性!$F$23+Y120*[1]期望属性!$F$25+Z120*[1]期望属性!$F$24+AA120*[1]期望属性!$F$26+AB120*[1]期望属性!$F$27+AC120*[1]期望属性!$F$28+W120*[1]期望属性!$F$29+AF120*[1]期望属性!$F$31+AL120*[1]期望属性!$F$30+AS120*[1]期望属性!$F$33+AT120*[1]期望属性!$F$35+AU120*[1]期望属性!$F$34,0)</f>
        <v>1361656</v>
      </c>
      <c r="E120">
        <v>1</v>
      </c>
      <c r="F120">
        <f t="shared" ca="1" si="27"/>
        <v>2</v>
      </c>
      <c r="G120" t="str">
        <f t="shared" ca="1" si="26"/>
        <v>14,201,1</v>
      </c>
      <c r="H120" t="str">
        <f t="shared" ca="1" si="14"/>
        <v>17,7030,1</v>
      </c>
      <c r="I120" t="str">
        <f t="shared" ca="1" si="16"/>
        <v>2003,32</v>
      </c>
      <c r="J120" t="str">
        <f t="shared" ca="1" si="17"/>
        <v>2004,35</v>
      </c>
      <c r="K120" t="str">
        <f t="shared" ca="1" si="18"/>
        <v>2005,33</v>
      </c>
      <c r="L120" t="str">
        <f t="shared" ca="1" si="19"/>
        <v>2006,28</v>
      </c>
      <c r="M120" t="str">
        <f t="shared" ca="1" si="20"/>
        <v>2007,29</v>
      </c>
      <c r="N120" t="str">
        <f t="shared" ca="1" si="21"/>
        <v>2008,30</v>
      </c>
      <c r="O120">
        <f t="shared" ca="1" si="22"/>
        <v>2009</v>
      </c>
      <c r="P120">
        <f t="shared" ca="1" si="23"/>
        <v>2010</v>
      </c>
      <c r="Q120">
        <f t="shared" ca="1" si="24"/>
        <v>0</v>
      </c>
      <c r="R120" s="1" t="str">
        <f ca="1">"7,"&amp;INDEX(所有佣兵id!$A$3:$A$42,RANDBETWEEN(1,COUNT(所有佣兵id!$A$3:$A$42)))&amp;",1"</f>
        <v>7,42,1</v>
      </c>
      <c r="S120" s="1" t="str">
        <f ca="1">"7,"&amp;INDEX(所有佣兵id!$A$3:$A$42,RANDBETWEEN(1,COUNT(所有佣兵id!$A$3:$A$42)))&amp;",1"</f>
        <v>7,6,1</v>
      </c>
      <c r="T120" s="1" t="str">
        <f ca="1">"7,"&amp;INDEX(所有佣兵id!$A$3:$A$42,RANDBETWEEN(1,COUNT(所有佣兵id!$A$3:$A$42)))&amp;",1"</f>
        <v>7,29,1</v>
      </c>
      <c r="U120" s="1" t="str">
        <f ca="1">IF(C120&lt;21,0,"7,"&amp;INDEX(所有佣兵id!$A$3:$A$42,RANDBETWEEN(1,COUNT(所有佣兵id!$A$3:$A$42)))&amp;",1")</f>
        <v>7,36,1</v>
      </c>
      <c r="V120" s="1" t="str">
        <f ca="1">IF(C120&lt;31,0,"7,"&amp;INDEX(所有佣兵id!$A$3:$A$42,RANDBETWEEN(1,COUNT(所有佣兵id!$A$3:$A$42)))&amp;",1")</f>
        <v>7,20,1</v>
      </c>
      <c r="W120" s="21">
        <f ca="1">INT(VLOOKUP($C120,[1]裸属性!$A$84:$AK$163,COLUMN(F116),0)*(1+$E120/10+RANDBETWEEN(-1,1)/10))</f>
        <v>223262</v>
      </c>
      <c r="X120" s="23">
        <v>100</v>
      </c>
      <c r="Y120" s="21">
        <f ca="1">INT(VLOOKUP($C120,[1]裸属性!$A$84:$AK$163,COLUMN(H116),0)*(1+$E120/10+RANDBETWEEN(-1,1)/10))</f>
        <v>3019</v>
      </c>
      <c r="Z120" s="19">
        <f ca="1">INT(VLOOKUP($C120,[1]裸属性!$A$84:$AK$163,COLUMN(B117),0)*(1+$E120/10+RANDBETWEEN(-1,1)/10))</f>
        <v>5923</v>
      </c>
      <c r="AA120" s="19">
        <f ca="1">INT(VLOOKUP($C120,[1]裸属性!$A$84:$AK$163,COLUMN(C117),0)*(1+$E120/10+RANDBETWEEN(-1,1)/10))</f>
        <v>3296</v>
      </c>
      <c r="AB120" s="19">
        <f ca="1">INT(VLOOKUP($C120,[1]裸属性!$A$84:$AK$163,COLUMN(D117),0)*(1+$E120/10+RANDBETWEEN(-1,1)/10))</f>
        <v>5429</v>
      </c>
      <c r="AC120" s="19">
        <f ca="1">INT(VLOOKUP($C120,[1]裸属性!$A$84:$AK$163,COLUMN(E117),0)*(1+$E120/10+RANDBETWEEN(-1,1)/10))</f>
        <v>3021</v>
      </c>
      <c r="AD120" s="23">
        <f>0</f>
        <v>0</v>
      </c>
      <c r="AE120" s="23">
        <v>0</v>
      </c>
      <c r="AF120" s="25">
        <f ca="1">INT(VLOOKUP($C120,[1]裸属性!$A$84:$AK$163,COLUMN(J117),0)*(1+$E120/10+RANDBETWEEN(-1,1)/10))</f>
        <v>438</v>
      </c>
      <c r="AG120" s="23">
        <f>VLOOKUP($C120,[1]裸属性!$A$84:$AK$163,COLUMN(K117),0)</f>
        <v>30</v>
      </c>
      <c r="AH120" s="23">
        <f>VLOOKUP($C120,[1]裸属性!$A$84:$AK$163,COLUMN(L117),0)</f>
        <v>800</v>
      </c>
      <c r="AI120" s="23">
        <f>VLOOKUP($C120,[1]裸属性!$A$84:$AK$163,COLUMN(M117),0)</f>
        <v>600</v>
      </c>
      <c r="AJ120" s="23">
        <f>VLOOKUP($C120,[1]裸属性!$A$84:$AK$163,COLUMN(N117),0)</f>
        <v>175</v>
      </c>
      <c r="AK120" s="23">
        <f>VLOOKUP($C120,[1]裸属性!$A$84:$AK$163,COLUMN(O117),0)</f>
        <v>99</v>
      </c>
      <c r="AL120" s="25">
        <f ca="1">INT(VLOOKUP($C120,[1]裸属性!$A$84:$AK$163,COLUMN(P117),0)*(1+$E120/10+RANDBETWEEN(-1,1)/10))</f>
        <v>302</v>
      </c>
      <c r="AM120" s="23">
        <f>VLOOKUP($C120,[1]裸属性!$A$84:$AK$163,COLUMN(Q117),0)</f>
        <v>0</v>
      </c>
      <c r="AN120" s="23">
        <f>VLOOKUP($C120,[1]裸属性!$A$84:$AK$163,COLUMN(R117),0)</f>
        <v>0</v>
      </c>
      <c r="AO120" s="23">
        <f>VLOOKUP($C120,[1]裸属性!$A$84:$AK$163,COLUMN(S117),0)</f>
        <v>0</v>
      </c>
      <c r="AP120" s="23">
        <f>VLOOKUP($C120,[1]裸属性!$A$84:$AK$163,COLUMN(T117),0)</f>
        <v>0</v>
      </c>
      <c r="AQ120" s="23">
        <f>VLOOKUP($C120,[1]裸属性!$A$84:$AK$163,COLUMN(U117),0)</f>
        <v>0</v>
      </c>
      <c r="AR120" s="23">
        <f>VLOOKUP($C120,[1]裸属性!$A$84:$AK$163,COLUMN(V117),0)</f>
        <v>0</v>
      </c>
      <c r="AS120" s="25">
        <f ca="1">INT(VLOOKUP($C120,[1]裸属性!$A$84:$AK$163,COLUMN(W117),0)*(1+$E120/10+RANDBETWEEN(-1,1)/10))</f>
        <v>835</v>
      </c>
      <c r="AT120" s="25">
        <f ca="1">INT(VLOOKUP($C120,[1]裸属性!$A$84:$AK$163,COLUMN(X117),0)*(1+$E120/10+RANDBETWEEN(-1,1)/10))</f>
        <v>6000</v>
      </c>
      <c r="AU120" s="25">
        <f ca="1">INT(VLOOKUP($C120,[1]裸属性!$A$84:$AK$163,COLUMN(Y117),0)*(1+$E120/10+RANDBETWEEN(-1,1)/10))</f>
        <v>411</v>
      </c>
      <c r="AV120" s="23">
        <f>VLOOKUP($C120,[1]裸属性!$A$84:$AK$163,COLUMN(Z117),0)</f>
        <v>0</v>
      </c>
      <c r="AW120" s="23">
        <f>VLOOKUP($C120,[1]裸属性!$A$84:$AK$163,COLUMN(AA117),0)</f>
        <v>0</v>
      </c>
      <c r="AX120" s="23">
        <f>VLOOKUP($C120,[1]裸属性!$A$84:$AK$163,COLUMN(AB117),0)</f>
        <v>0</v>
      </c>
      <c r="AY120" s="23">
        <f>VLOOKUP($C120,[1]裸属性!$A$84:$AK$163,COLUMN(AC117),0)</f>
        <v>0</v>
      </c>
      <c r="AZ120" s="23">
        <f>VLOOKUP($C120,[1]裸属性!$A$84:$AK$163,COLUMN(AD117),0)</f>
        <v>0</v>
      </c>
      <c r="BA120" s="23">
        <f>VLOOKUP($C120,[1]裸属性!$A$84:$AK$163,COLUMN(AE117),0)</f>
        <v>0</v>
      </c>
      <c r="BB120" s="23">
        <f>VLOOKUP($C120,[1]裸属性!$A$84:$AK$163,COLUMN(AF117),0)</f>
        <v>99999</v>
      </c>
      <c r="BC120" s="23">
        <f>VLOOKUP($C120,[1]裸属性!$A$84:$AK$163,COLUMN(AG117),0)</f>
        <v>0</v>
      </c>
      <c r="BD120" s="23">
        <f>VLOOKUP($C120,[1]裸属性!$A$84:$AK$163,COLUMN(AH117),0)</f>
        <v>0</v>
      </c>
      <c r="BE120" s="23">
        <f>VLOOKUP($C120,[1]裸属性!$A$84:$AK$163,COLUMN(AI117),0)</f>
        <v>0</v>
      </c>
      <c r="BF120" s="23">
        <f>VLOOKUP($C120,[1]裸属性!$A$84:$AK$163,COLUMN(AJ117),0)</f>
        <v>0</v>
      </c>
      <c r="BG120" s="26"/>
    </row>
    <row r="121" spans="1:59" x14ac:dyDescent="0.15">
      <c r="A121">
        <v>1117</v>
      </c>
      <c r="C121">
        <f t="shared" si="28"/>
        <v>37</v>
      </c>
      <c r="D121">
        <f ca="1">ROUND(X121*[1]期望属性!$F$23+Y121*[1]期望属性!$F$25+Z121*[1]期望属性!$F$24+AA121*[1]期望属性!$F$26+AB121*[1]期望属性!$F$27+AC121*[1]期望属性!$F$28+W121*[1]期望属性!$F$29+AF121*[1]期望属性!$F$31+AL121*[1]期望属性!$F$30+AS121*[1]期望属性!$F$33+AT121*[1]期望属性!$F$35+AU121*[1]期望属性!$F$34,0)</f>
        <v>1445035</v>
      </c>
      <c r="E121">
        <v>1</v>
      </c>
      <c r="F121">
        <f t="shared" ca="1" si="27"/>
        <v>1</v>
      </c>
      <c r="G121" t="str">
        <f t="shared" ca="1" si="26"/>
        <v>14,101,1</v>
      </c>
      <c r="H121" t="str">
        <f t="shared" ca="1" si="14"/>
        <v>17,6029,1</v>
      </c>
      <c r="I121" t="str">
        <f t="shared" ca="1" si="16"/>
        <v>1003,28</v>
      </c>
      <c r="J121" t="str">
        <f t="shared" ca="1" si="17"/>
        <v>1004,28</v>
      </c>
      <c r="K121" t="str">
        <f t="shared" ca="1" si="18"/>
        <v>1005,29</v>
      </c>
      <c r="L121" t="str">
        <f t="shared" ca="1" si="19"/>
        <v>1006,31</v>
      </c>
      <c r="M121" t="str">
        <f t="shared" ca="1" si="20"/>
        <v>1007,31</v>
      </c>
      <c r="N121" t="str">
        <f t="shared" ca="1" si="21"/>
        <v>1008,33</v>
      </c>
      <c r="O121">
        <f t="shared" ca="1" si="22"/>
        <v>1009</v>
      </c>
      <c r="P121">
        <f t="shared" ca="1" si="23"/>
        <v>1010</v>
      </c>
      <c r="Q121">
        <f t="shared" ca="1" si="24"/>
        <v>0</v>
      </c>
      <c r="R121" s="1" t="str">
        <f ca="1">"7,"&amp;INDEX(所有佣兵id!$A$3:$A$42,RANDBETWEEN(1,COUNT(所有佣兵id!$A$3:$A$42)))&amp;",1"</f>
        <v>7,53,1</v>
      </c>
      <c r="S121" s="1" t="str">
        <f ca="1">"7,"&amp;INDEX(所有佣兵id!$A$3:$A$42,RANDBETWEEN(1,COUNT(所有佣兵id!$A$3:$A$42)))&amp;",1"</f>
        <v>7,31,1</v>
      </c>
      <c r="T121" s="1" t="str">
        <f ca="1">"7,"&amp;INDEX(所有佣兵id!$A$3:$A$42,RANDBETWEEN(1,COUNT(所有佣兵id!$A$3:$A$42)))&amp;",1"</f>
        <v>7,29,1</v>
      </c>
      <c r="U121" s="1" t="str">
        <f ca="1">IF(C121&lt;21,0,"7,"&amp;INDEX(所有佣兵id!$A$3:$A$42,RANDBETWEEN(1,COUNT(所有佣兵id!$A$3:$A$42)))&amp;",1")</f>
        <v>7,48,1</v>
      </c>
      <c r="V121" s="1" t="str">
        <f ca="1">IF(C121&lt;31,0,"7,"&amp;INDEX(所有佣兵id!$A$3:$A$42,RANDBETWEEN(1,COUNT(所有佣兵id!$A$3:$A$42)))&amp;",1")</f>
        <v>7,9,1</v>
      </c>
      <c r="W121" s="21">
        <f ca="1">INT(VLOOKUP($C121,[1]裸属性!$A$84:$AK$163,COLUMN(F117),0)*(1+$E121/10+RANDBETWEEN(-1,1)/10))</f>
        <v>233421</v>
      </c>
      <c r="X121" s="23">
        <v>100</v>
      </c>
      <c r="Y121" s="21">
        <f ca="1">INT(VLOOKUP($C121,[1]裸属性!$A$84:$AK$163,COLUMN(H117),0)*(1+$E121/10+RANDBETWEEN(-1,1)/10))</f>
        <v>2894</v>
      </c>
      <c r="Z121" s="19">
        <f ca="1">INT(VLOOKUP($C121,[1]裸属性!$A$84:$AK$163,COLUMN(B118),0)*(1+$E121/10+RANDBETWEEN(-1,1)/10))</f>
        <v>5677</v>
      </c>
      <c r="AA121" s="19">
        <f ca="1">INT(VLOOKUP($C121,[1]裸属性!$A$84:$AK$163,COLUMN(C118),0)*(1+$E121/10+RANDBETWEEN(-1,1)/10))</f>
        <v>3447</v>
      </c>
      <c r="AB121" s="19">
        <f ca="1">INT(VLOOKUP($C121,[1]裸属性!$A$84:$AK$163,COLUMN(D118),0)*(1+$E121/10+RANDBETWEEN(-1,1)/10))</f>
        <v>6193</v>
      </c>
      <c r="AC121" s="19">
        <f ca="1">INT(VLOOKUP($C121,[1]裸属性!$A$84:$AK$163,COLUMN(E118),0)*(1+$E121/10+RANDBETWEEN(-1,1)/10))</f>
        <v>3447</v>
      </c>
      <c r="AD121" s="23">
        <f>0</f>
        <v>0</v>
      </c>
      <c r="AE121" s="23">
        <v>0</v>
      </c>
      <c r="AF121" s="25">
        <f ca="1">INT(VLOOKUP($C121,[1]裸属性!$A$84:$AK$163,COLUMN(J118),0)*(1+$E121/10+RANDBETWEEN(-1,1)/10))</f>
        <v>458</v>
      </c>
      <c r="AG121" s="23">
        <f>VLOOKUP($C121,[1]裸属性!$A$84:$AK$163,COLUMN(K118),0)</f>
        <v>30</v>
      </c>
      <c r="AH121" s="23">
        <f>VLOOKUP($C121,[1]裸属性!$A$84:$AK$163,COLUMN(L118),0)</f>
        <v>800</v>
      </c>
      <c r="AI121" s="23">
        <f>VLOOKUP($C121,[1]裸属性!$A$84:$AK$163,COLUMN(M118),0)</f>
        <v>600</v>
      </c>
      <c r="AJ121" s="23">
        <f>VLOOKUP($C121,[1]裸属性!$A$84:$AK$163,COLUMN(N118),0)</f>
        <v>175</v>
      </c>
      <c r="AK121" s="23">
        <f>VLOOKUP($C121,[1]裸属性!$A$84:$AK$163,COLUMN(O118),0)</f>
        <v>99</v>
      </c>
      <c r="AL121" s="25">
        <f ca="1">INT(VLOOKUP($C121,[1]裸属性!$A$84:$AK$163,COLUMN(P118),0)*(1+$E121/10+RANDBETWEEN(-1,1)/10))</f>
        <v>316</v>
      </c>
      <c r="AM121" s="23">
        <f>VLOOKUP($C121,[1]裸属性!$A$84:$AK$163,COLUMN(Q118),0)</f>
        <v>0</v>
      </c>
      <c r="AN121" s="23">
        <f>VLOOKUP($C121,[1]裸属性!$A$84:$AK$163,COLUMN(R118),0)</f>
        <v>0</v>
      </c>
      <c r="AO121" s="23">
        <f>VLOOKUP($C121,[1]裸属性!$A$84:$AK$163,COLUMN(S118),0)</f>
        <v>0</v>
      </c>
      <c r="AP121" s="23">
        <f>VLOOKUP($C121,[1]裸属性!$A$84:$AK$163,COLUMN(T118),0)</f>
        <v>0</v>
      </c>
      <c r="AQ121" s="23">
        <f>VLOOKUP($C121,[1]裸属性!$A$84:$AK$163,COLUMN(U118),0)</f>
        <v>0</v>
      </c>
      <c r="AR121" s="23">
        <f>VLOOKUP($C121,[1]裸属性!$A$84:$AK$163,COLUMN(V118),0)</f>
        <v>0</v>
      </c>
      <c r="AS121" s="25">
        <f ca="1">INT(VLOOKUP($C121,[1]裸属性!$A$84:$AK$163,COLUMN(W118),0)*(1+$E121/10+RANDBETWEEN(-1,1)/10))</f>
        <v>800</v>
      </c>
      <c r="AT121" s="25">
        <f ca="1">INT(VLOOKUP($C121,[1]裸属性!$A$84:$AK$163,COLUMN(X118),0)*(1+$E121/10+RANDBETWEEN(-1,1)/10))</f>
        <v>5000</v>
      </c>
      <c r="AU121" s="25">
        <f ca="1">INT(VLOOKUP($C121,[1]裸属性!$A$84:$AK$163,COLUMN(Y118),0)*(1+$E121/10+RANDBETWEEN(-1,1)/10))</f>
        <v>431</v>
      </c>
      <c r="AV121" s="23">
        <f>VLOOKUP($C121,[1]裸属性!$A$84:$AK$163,COLUMN(Z118),0)</f>
        <v>0</v>
      </c>
      <c r="AW121" s="23">
        <f>VLOOKUP($C121,[1]裸属性!$A$84:$AK$163,COLUMN(AA118),0)</f>
        <v>0</v>
      </c>
      <c r="AX121" s="23">
        <f>VLOOKUP($C121,[1]裸属性!$A$84:$AK$163,COLUMN(AB118),0)</f>
        <v>0</v>
      </c>
      <c r="AY121" s="23">
        <f>VLOOKUP($C121,[1]裸属性!$A$84:$AK$163,COLUMN(AC118),0)</f>
        <v>0</v>
      </c>
      <c r="AZ121" s="23">
        <f>VLOOKUP($C121,[1]裸属性!$A$84:$AK$163,COLUMN(AD118),0)</f>
        <v>0</v>
      </c>
      <c r="BA121" s="23">
        <f>VLOOKUP($C121,[1]裸属性!$A$84:$AK$163,COLUMN(AE118),0)</f>
        <v>0</v>
      </c>
      <c r="BB121" s="23">
        <f>VLOOKUP($C121,[1]裸属性!$A$84:$AK$163,COLUMN(AF118),0)</f>
        <v>99999</v>
      </c>
      <c r="BC121" s="23">
        <f>VLOOKUP($C121,[1]裸属性!$A$84:$AK$163,COLUMN(AG118),0)</f>
        <v>0</v>
      </c>
      <c r="BD121" s="23">
        <f>VLOOKUP($C121,[1]裸属性!$A$84:$AK$163,COLUMN(AH118),0)</f>
        <v>0</v>
      </c>
      <c r="BE121" s="23">
        <f>VLOOKUP($C121,[1]裸属性!$A$84:$AK$163,COLUMN(AI118),0)</f>
        <v>0</v>
      </c>
      <c r="BF121" s="23">
        <f>VLOOKUP($C121,[1]裸属性!$A$84:$AK$163,COLUMN(AJ118),0)</f>
        <v>0</v>
      </c>
      <c r="BG121" s="26"/>
    </row>
    <row r="122" spans="1:59" x14ac:dyDescent="0.15">
      <c r="A122">
        <v>1118</v>
      </c>
      <c r="C122">
        <f t="shared" si="28"/>
        <v>38</v>
      </c>
      <c r="D122">
        <f ca="1">ROUND(X122*[1]期望属性!$F$23+Y122*[1]期望属性!$F$25+Z122*[1]期望属性!$F$24+AA122*[1]期望属性!$F$26+AB122*[1]期望属性!$F$27+AC122*[1]期望属性!$F$28+W122*[1]期望属性!$F$29+AF122*[1]期望属性!$F$31+AL122*[1]期望属性!$F$30+AS122*[1]期望属性!$F$33+AT122*[1]期望属性!$F$35+AU122*[1]期望属性!$F$34,0)</f>
        <v>1446617</v>
      </c>
      <c r="E122">
        <v>1</v>
      </c>
      <c r="F122">
        <f t="shared" ca="1" si="27"/>
        <v>1</v>
      </c>
      <c r="G122" t="str">
        <f t="shared" ca="1" si="26"/>
        <v>14,101,1</v>
      </c>
      <c r="H122" t="str">
        <f t="shared" ca="1" si="14"/>
        <v>17,6031,1</v>
      </c>
      <c r="I122" t="str">
        <f t="shared" ca="1" si="16"/>
        <v>1003,32</v>
      </c>
      <c r="J122" t="str">
        <f t="shared" ca="1" si="17"/>
        <v>1004,34</v>
      </c>
      <c r="K122" t="str">
        <f t="shared" ca="1" si="18"/>
        <v>1005,30</v>
      </c>
      <c r="L122" t="str">
        <f t="shared" ca="1" si="19"/>
        <v>1006,32</v>
      </c>
      <c r="M122" t="str">
        <f t="shared" ca="1" si="20"/>
        <v>1007,29</v>
      </c>
      <c r="N122" t="str">
        <f t="shared" ca="1" si="21"/>
        <v>1008,35</v>
      </c>
      <c r="O122">
        <f t="shared" ca="1" si="22"/>
        <v>1009</v>
      </c>
      <c r="P122">
        <f t="shared" ca="1" si="23"/>
        <v>1010</v>
      </c>
      <c r="Q122">
        <f t="shared" ca="1" si="24"/>
        <v>0</v>
      </c>
      <c r="R122" s="1" t="str">
        <f ca="1">"7,"&amp;INDEX(所有佣兵id!$A$3:$A$42,RANDBETWEEN(1,COUNT(所有佣兵id!$A$3:$A$42)))&amp;",1"</f>
        <v>7,19,1</v>
      </c>
      <c r="S122" s="1" t="str">
        <f ca="1">"7,"&amp;INDEX(所有佣兵id!$A$3:$A$42,RANDBETWEEN(1,COUNT(所有佣兵id!$A$3:$A$42)))&amp;",1"</f>
        <v>7,27,1</v>
      </c>
      <c r="T122" s="1" t="str">
        <f ca="1">"7,"&amp;INDEX(所有佣兵id!$A$3:$A$42,RANDBETWEEN(1,COUNT(所有佣兵id!$A$3:$A$42)))&amp;",1"</f>
        <v>7,27,1</v>
      </c>
      <c r="U122" s="1" t="str">
        <f ca="1">IF(C122&lt;21,0,"7,"&amp;INDEX(所有佣兵id!$A$3:$A$42,RANDBETWEEN(1,COUNT(所有佣兵id!$A$3:$A$42)))&amp;",1")</f>
        <v>7,53,1</v>
      </c>
      <c r="V122" s="1" t="str">
        <f ca="1">IF(C122&lt;31,0,"7,"&amp;INDEX(所有佣兵id!$A$3:$A$42,RANDBETWEEN(1,COUNT(所有佣兵id!$A$3:$A$42)))&amp;",1")</f>
        <v>7,46,1</v>
      </c>
      <c r="W122" s="21">
        <f ca="1">INT(VLOOKUP($C122,[1]裸属性!$A$84:$AK$163,COLUMN(F118),0)*(1+$E122/10+RANDBETWEEN(-1,1)/10))</f>
        <v>243796</v>
      </c>
      <c r="X122" s="23">
        <v>100</v>
      </c>
      <c r="Y122" s="21">
        <f ca="1">INT(VLOOKUP($C122,[1]裸属性!$A$84:$AK$163,COLUMN(H118),0)*(1+$E122/10+RANDBETWEEN(-1,1)/10))</f>
        <v>2748</v>
      </c>
      <c r="Z122" s="19">
        <f ca="1">INT(VLOOKUP($C122,[1]裸属性!$A$84:$AK$163,COLUMN(B119),0)*(1+$E122/10+RANDBETWEEN(-1,1)/10))</f>
        <v>5930</v>
      </c>
      <c r="AA122" s="19">
        <f ca="1">INT(VLOOKUP($C122,[1]裸属性!$A$84:$AK$163,COLUMN(C119),0)*(1+$E122/10+RANDBETWEEN(-1,1)/10))</f>
        <v>3301</v>
      </c>
      <c r="AB122" s="19">
        <f ca="1">INT(VLOOKUP($C122,[1]裸属性!$A$84:$AK$163,COLUMN(D119),0)*(1+$E122/10+RANDBETWEEN(-1,1)/10))</f>
        <v>6469</v>
      </c>
      <c r="AC122" s="19">
        <f ca="1">INT(VLOOKUP($C122,[1]裸属性!$A$84:$AK$163,COLUMN(E119),0)*(1+$E122/10+RANDBETWEEN(-1,1)/10))</f>
        <v>3001</v>
      </c>
      <c r="AD122" s="23">
        <f>0</f>
        <v>0</v>
      </c>
      <c r="AE122" s="23">
        <v>0</v>
      </c>
      <c r="AF122" s="25">
        <f ca="1">INT(VLOOKUP($C122,[1]裸属性!$A$84:$AK$163,COLUMN(J119),0)*(1+$E122/10+RANDBETWEEN(-1,1)/10))</f>
        <v>399</v>
      </c>
      <c r="AG122" s="23">
        <f>VLOOKUP($C122,[1]裸属性!$A$84:$AK$163,COLUMN(K119),0)</f>
        <v>30</v>
      </c>
      <c r="AH122" s="23">
        <f>VLOOKUP($C122,[1]裸属性!$A$84:$AK$163,COLUMN(L119),0)</f>
        <v>800</v>
      </c>
      <c r="AI122" s="23">
        <f>VLOOKUP($C122,[1]裸属性!$A$84:$AK$163,COLUMN(M119),0)</f>
        <v>600</v>
      </c>
      <c r="AJ122" s="23">
        <f>VLOOKUP($C122,[1]裸属性!$A$84:$AK$163,COLUMN(N119),0)</f>
        <v>175</v>
      </c>
      <c r="AK122" s="23">
        <f>VLOOKUP($C122,[1]裸属性!$A$84:$AK$163,COLUMN(O119),0)</f>
        <v>99</v>
      </c>
      <c r="AL122" s="25">
        <f ca="1">INT(VLOOKUP($C122,[1]裸属性!$A$84:$AK$163,COLUMN(P119),0)*(1+$E122/10+RANDBETWEEN(-1,1)/10))</f>
        <v>331</v>
      </c>
      <c r="AM122" s="23">
        <f>VLOOKUP($C122,[1]裸属性!$A$84:$AK$163,COLUMN(Q119),0)</f>
        <v>0</v>
      </c>
      <c r="AN122" s="23">
        <f>VLOOKUP($C122,[1]裸属性!$A$84:$AK$163,COLUMN(R119),0)</f>
        <v>0</v>
      </c>
      <c r="AO122" s="23">
        <f>VLOOKUP($C122,[1]裸属性!$A$84:$AK$163,COLUMN(S119),0)</f>
        <v>0</v>
      </c>
      <c r="AP122" s="23">
        <f>VLOOKUP($C122,[1]裸属性!$A$84:$AK$163,COLUMN(T119),0)</f>
        <v>0</v>
      </c>
      <c r="AQ122" s="23">
        <f>VLOOKUP($C122,[1]裸属性!$A$84:$AK$163,COLUMN(U119),0)</f>
        <v>0</v>
      </c>
      <c r="AR122" s="23">
        <f>VLOOKUP($C122,[1]裸属性!$A$84:$AK$163,COLUMN(V119),0)</f>
        <v>0</v>
      </c>
      <c r="AS122" s="25">
        <f ca="1">INT(VLOOKUP($C122,[1]裸属性!$A$84:$AK$163,COLUMN(W119),0)*(1+$E122/10+RANDBETWEEN(-1,1)/10))</f>
        <v>761</v>
      </c>
      <c r="AT122" s="25">
        <f ca="1">INT(VLOOKUP($C122,[1]裸属性!$A$84:$AK$163,COLUMN(X119),0)*(1+$E122/10+RANDBETWEEN(-1,1)/10))</f>
        <v>5000</v>
      </c>
      <c r="AU122" s="25">
        <f ca="1">INT(VLOOKUP($C122,[1]裸属性!$A$84:$AK$163,COLUMN(Y119),0)*(1+$E122/10+RANDBETWEEN(-1,1)/10))</f>
        <v>451</v>
      </c>
      <c r="AV122" s="23">
        <f>VLOOKUP($C122,[1]裸属性!$A$84:$AK$163,COLUMN(Z119),0)</f>
        <v>0</v>
      </c>
      <c r="AW122" s="23">
        <f>VLOOKUP($C122,[1]裸属性!$A$84:$AK$163,COLUMN(AA119),0)</f>
        <v>0</v>
      </c>
      <c r="AX122" s="23">
        <f>VLOOKUP($C122,[1]裸属性!$A$84:$AK$163,COLUMN(AB119),0)</f>
        <v>0</v>
      </c>
      <c r="AY122" s="23">
        <f>VLOOKUP($C122,[1]裸属性!$A$84:$AK$163,COLUMN(AC119),0)</f>
        <v>0</v>
      </c>
      <c r="AZ122" s="23">
        <f>VLOOKUP($C122,[1]裸属性!$A$84:$AK$163,COLUMN(AD119),0)</f>
        <v>0</v>
      </c>
      <c r="BA122" s="23">
        <f>VLOOKUP($C122,[1]裸属性!$A$84:$AK$163,COLUMN(AE119),0)</f>
        <v>0</v>
      </c>
      <c r="BB122" s="23">
        <f>VLOOKUP($C122,[1]裸属性!$A$84:$AK$163,COLUMN(AF119),0)</f>
        <v>99999</v>
      </c>
      <c r="BC122" s="23">
        <f>VLOOKUP($C122,[1]裸属性!$A$84:$AK$163,COLUMN(AG119),0)</f>
        <v>0</v>
      </c>
      <c r="BD122" s="23">
        <f>VLOOKUP($C122,[1]裸属性!$A$84:$AK$163,COLUMN(AH119),0)</f>
        <v>0</v>
      </c>
      <c r="BE122" s="23">
        <f>VLOOKUP($C122,[1]裸属性!$A$84:$AK$163,COLUMN(AI119),0)</f>
        <v>0</v>
      </c>
      <c r="BF122" s="23">
        <f>VLOOKUP($C122,[1]裸属性!$A$84:$AK$163,COLUMN(AJ119),0)</f>
        <v>0</v>
      </c>
      <c r="BG122" s="26"/>
    </row>
    <row r="123" spans="1:59" x14ac:dyDescent="0.15">
      <c r="A123">
        <v>1119</v>
      </c>
      <c r="C123">
        <f t="shared" si="28"/>
        <v>39</v>
      </c>
      <c r="D123">
        <f ca="1">ROUND(X123*[1]期望属性!$F$23+Y123*[1]期望属性!$F$25+Z123*[1]期望属性!$F$24+AA123*[1]期望属性!$F$26+AB123*[1]期望属性!$F$27+AC123*[1]期望属性!$F$28+W123*[1]期望属性!$F$29+AF123*[1]期望属性!$F$31+AL123*[1]期望属性!$F$30+AS123*[1]期望属性!$F$33+AT123*[1]期望属性!$F$35+AU123*[1]期望属性!$F$34,0)</f>
        <v>1515387</v>
      </c>
      <c r="E123">
        <v>1</v>
      </c>
      <c r="F123">
        <f t="shared" ca="1" si="27"/>
        <v>2</v>
      </c>
      <c r="G123" t="str">
        <f t="shared" ca="1" si="26"/>
        <v>14,201,1</v>
      </c>
      <c r="H123" t="str">
        <f t="shared" ca="1" si="14"/>
        <v>17,7036,1</v>
      </c>
      <c r="I123" t="str">
        <f t="shared" ca="1" si="16"/>
        <v>2003,37</v>
      </c>
      <c r="J123" t="str">
        <f t="shared" ca="1" si="17"/>
        <v>2004,39</v>
      </c>
      <c r="K123" t="str">
        <f t="shared" ca="1" si="18"/>
        <v>2005,37</v>
      </c>
      <c r="L123" t="str">
        <f t="shared" ca="1" si="19"/>
        <v>2006,30</v>
      </c>
      <c r="M123" t="str">
        <f t="shared" ca="1" si="20"/>
        <v>2007,32</v>
      </c>
      <c r="N123" t="str">
        <f t="shared" ca="1" si="21"/>
        <v>2008,33</v>
      </c>
      <c r="O123">
        <f t="shared" ca="1" si="22"/>
        <v>2009</v>
      </c>
      <c r="P123">
        <f t="shared" ca="1" si="23"/>
        <v>2010</v>
      </c>
      <c r="Q123">
        <f t="shared" ca="1" si="24"/>
        <v>0</v>
      </c>
      <c r="R123" s="1" t="str">
        <f ca="1">"7,"&amp;INDEX(所有佣兵id!$A$3:$A$42,RANDBETWEEN(1,COUNT(所有佣兵id!$A$3:$A$42)))&amp;",1"</f>
        <v>7,11,1</v>
      </c>
      <c r="S123" s="1" t="str">
        <f ca="1">"7,"&amp;INDEX(所有佣兵id!$A$3:$A$42,RANDBETWEEN(1,COUNT(所有佣兵id!$A$3:$A$42)))&amp;",1"</f>
        <v>7,14,1</v>
      </c>
      <c r="T123" s="1" t="str">
        <f ca="1">"7,"&amp;INDEX(所有佣兵id!$A$3:$A$42,RANDBETWEEN(1,COUNT(所有佣兵id!$A$3:$A$42)))&amp;",1"</f>
        <v>7,47,1</v>
      </c>
      <c r="U123" s="1" t="str">
        <f ca="1">IF(C123&lt;21,0,"7,"&amp;INDEX(所有佣兵id!$A$3:$A$42,RANDBETWEEN(1,COUNT(所有佣兵id!$A$3:$A$42)))&amp;",1")</f>
        <v>7,42,1</v>
      </c>
      <c r="V123" s="1" t="str">
        <f ca="1">IF(C123&lt;31,0,"7,"&amp;INDEX(所有佣兵id!$A$3:$A$42,RANDBETWEEN(1,COUNT(所有佣兵id!$A$3:$A$42)))&amp;",1")</f>
        <v>7,58,1</v>
      </c>
      <c r="W123" s="21">
        <f ca="1">INT(VLOOKUP($C123,[1]裸属性!$A$84:$AK$163,COLUMN(F119),0)*(1+$E123/10+RANDBETWEEN(-1,1)/10))</f>
        <v>254394</v>
      </c>
      <c r="X123" s="23">
        <v>100</v>
      </c>
      <c r="Y123" s="21">
        <f ca="1">INT(VLOOKUP($C123,[1]裸属性!$A$84:$AK$163,COLUMN(H119),0)*(1+$E123/10+RANDBETWEEN(-1,1)/10))</f>
        <v>3441</v>
      </c>
      <c r="Z123" s="19">
        <f ca="1">INT(VLOOKUP($C123,[1]裸属性!$A$84:$AK$163,COLUMN(B120),0)*(1+$E123/10+RANDBETWEEN(-1,1)/10))</f>
        <v>6751</v>
      </c>
      <c r="AA123" s="19">
        <f ca="1">INT(VLOOKUP($C123,[1]裸属性!$A$84:$AK$163,COLUMN(C120),0)*(1+$E123/10+RANDBETWEEN(-1,1)/10))</f>
        <v>3758</v>
      </c>
      <c r="AB123" s="19">
        <f ca="1">INT(VLOOKUP($C123,[1]裸属性!$A$84:$AK$163,COLUMN(D120),0)*(1+$E123/10+RANDBETWEEN(-1,1)/10))</f>
        <v>6751</v>
      </c>
      <c r="AC123" s="19">
        <f ca="1">INT(VLOOKUP($C123,[1]裸属性!$A$84:$AK$163,COLUMN(E120),0)*(1+$E123/10+RANDBETWEEN(-1,1)/10))</f>
        <v>3132</v>
      </c>
      <c r="AD123" s="23">
        <f>0</f>
        <v>0</v>
      </c>
      <c r="AE123" s="23">
        <v>0</v>
      </c>
      <c r="AF123" s="25">
        <f ca="1">INT(VLOOKUP($C123,[1]裸属性!$A$84:$AK$163,COLUMN(J120),0)*(1+$E123/10+RANDBETWEEN(-1,1)/10))</f>
        <v>417</v>
      </c>
      <c r="AG123" s="23">
        <f>VLOOKUP($C123,[1]裸属性!$A$84:$AK$163,COLUMN(K120),0)</f>
        <v>30</v>
      </c>
      <c r="AH123" s="23">
        <f>VLOOKUP($C123,[1]裸属性!$A$84:$AK$163,COLUMN(L120),0)</f>
        <v>800</v>
      </c>
      <c r="AI123" s="23">
        <f>VLOOKUP($C123,[1]裸属性!$A$84:$AK$163,COLUMN(M120),0)</f>
        <v>600</v>
      </c>
      <c r="AJ123" s="23">
        <f>VLOOKUP($C123,[1]裸属性!$A$84:$AK$163,COLUMN(N120),0)</f>
        <v>175</v>
      </c>
      <c r="AK123" s="23">
        <f>VLOOKUP($C123,[1]裸属性!$A$84:$AK$163,COLUMN(O120),0)</f>
        <v>99</v>
      </c>
      <c r="AL123" s="25">
        <f ca="1">INT(VLOOKUP($C123,[1]裸属性!$A$84:$AK$163,COLUMN(P120),0)*(1+$E123/10+RANDBETWEEN(-1,1)/10))</f>
        <v>378</v>
      </c>
      <c r="AM123" s="23">
        <f>VLOOKUP($C123,[1]裸属性!$A$84:$AK$163,COLUMN(Q120),0)</f>
        <v>0</v>
      </c>
      <c r="AN123" s="23">
        <f>VLOOKUP($C123,[1]裸属性!$A$84:$AK$163,COLUMN(R120),0)</f>
        <v>0</v>
      </c>
      <c r="AO123" s="23">
        <f>VLOOKUP($C123,[1]裸属性!$A$84:$AK$163,COLUMN(S120),0)</f>
        <v>0</v>
      </c>
      <c r="AP123" s="23">
        <f>VLOOKUP($C123,[1]裸属性!$A$84:$AK$163,COLUMN(T120),0)</f>
        <v>0</v>
      </c>
      <c r="AQ123" s="23">
        <f>VLOOKUP($C123,[1]裸属性!$A$84:$AK$163,COLUMN(U120),0)</f>
        <v>0</v>
      </c>
      <c r="AR123" s="23">
        <f>VLOOKUP($C123,[1]裸属性!$A$84:$AK$163,COLUMN(V120),0)</f>
        <v>0</v>
      </c>
      <c r="AS123" s="25">
        <f ca="1">INT(VLOOKUP($C123,[1]裸属性!$A$84:$AK$163,COLUMN(W120),0)*(1+$E123/10+RANDBETWEEN(-1,1)/10))</f>
        <v>874</v>
      </c>
      <c r="AT123" s="25">
        <f ca="1">INT(VLOOKUP($C123,[1]裸属性!$A$84:$AK$163,COLUMN(X120),0)*(1+$E123/10+RANDBETWEEN(-1,1)/10))</f>
        <v>6000</v>
      </c>
      <c r="AU123" s="25">
        <f ca="1">INT(VLOOKUP($C123,[1]裸属性!$A$84:$AK$163,COLUMN(Y120),0)*(1+$E123/10+RANDBETWEEN(-1,1)/10))</f>
        <v>428</v>
      </c>
      <c r="AV123" s="23">
        <f>VLOOKUP($C123,[1]裸属性!$A$84:$AK$163,COLUMN(Z120),0)</f>
        <v>0</v>
      </c>
      <c r="AW123" s="23">
        <f>VLOOKUP($C123,[1]裸属性!$A$84:$AK$163,COLUMN(AA120),0)</f>
        <v>0</v>
      </c>
      <c r="AX123" s="23">
        <f>VLOOKUP($C123,[1]裸属性!$A$84:$AK$163,COLUMN(AB120),0)</f>
        <v>0</v>
      </c>
      <c r="AY123" s="23">
        <f>VLOOKUP($C123,[1]裸属性!$A$84:$AK$163,COLUMN(AC120),0)</f>
        <v>0</v>
      </c>
      <c r="AZ123" s="23">
        <f>VLOOKUP($C123,[1]裸属性!$A$84:$AK$163,COLUMN(AD120),0)</f>
        <v>0</v>
      </c>
      <c r="BA123" s="23">
        <f>VLOOKUP($C123,[1]裸属性!$A$84:$AK$163,COLUMN(AE120),0)</f>
        <v>0</v>
      </c>
      <c r="BB123" s="23">
        <f>VLOOKUP($C123,[1]裸属性!$A$84:$AK$163,COLUMN(AF120),0)</f>
        <v>99999</v>
      </c>
      <c r="BC123" s="23">
        <f>VLOOKUP($C123,[1]裸属性!$A$84:$AK$163,COLUMN(AG120),0)</f>
        <v>0</v>
      </c>
      <c r="BD123" s="23">
        <f>VLOOKUP($C123,[1]裸属性!$A$84:$AK$163,COLUMN(AH120),0)</f>
        <v>0</v>
      </c>
      <c r="BE123" s="23">
        <f>VLOOKUP($C123,[1]裸属性!$A$84:$AK$163,COLUMN(AI120),0)</f>
        <v>0</v>
      </c>
      <c r="BF123" s="23">
        <f>VLOOKUP($C123,[1]裸属性!$A$84:$AK$163,COLUMN(AJ120),0)</f>
        <v>0</v>
      </c>
      <c r="BG123" s="26"/>
    </row>
    <row r="124" spans="1:59" x14ac:dyDescent="0.15">
      <c r="A124">
        <v>1120</v>
      </c>
      <c r="C124">
        <f t="shared" si="28"/>
        <v>40</v>
      </c>
      <c r="D124">
        <f ca="1">ROUND(X124*[1]期望属性!$F$23+Y124*[1]期望属性!$F$25+Z124*[1]期望属性!$F$24+AA124*[1]期望属性!$F$26+AB124*[1]期望属性!$F$27+AC124*[1]期望属性!$F$28+W124*[1]期望属性!$F$29+AF124*[1]期望属性!$F$31+AL124*[1]期望属性!$F$30+AS124*[1]期望属性!$F$33+AT124*[1]期望属性!$F$35+AU124*[1]期望属性!$F$34,0)</f>
        <v>1409220</v>
      </c>
      <c r="E124">
        <v>1</v>
      </c>
      <c r="F124">
        <f t="shared" ca="1" si="27"/>
        <v>1</v>
      </c>
      <c r="G124" t="str">
        <f t="shared" ca="1" si="26"/>
        <v>14,101,1</v>
      </c>
      <c r="H124" t="str">
        <f t="shared" ca="1" si="14"/>
        <v>17,6038,1</v>
      </c>
      <c r="I124" t="str">
        <f t="shared" ca="1" si="16"/>
        <v>1003,40</v>
      </c>
      <c r="J124" t="str">
        <f t="shared" ca="1" si="17"/>
        <v>1004,35</v>
      </c>
      <c r="K124" t="str">
        <f t="shared" ca="1" si="18"/>
        <v>1005,39</v>
      </c>
      <c r="L124" t="str">
        <f t="shared" ca="1" si="19"/>
        <v>1006,38</v>
      </c>
      <c r="M124" t="str">
        <f t="shared" ca="1" si="20"/>
        <v>1007,33</v>
      </c>
      <c r="N124" t="str">
        <f t="shared" ca="1" si="21"/>
        <v>1008,35</v>
      </c>
      <c r="O124">
        <f t="shared" ca="1" si="22"/>
        <v>1009</v>
      </c>
      <c r="P124">
        <f t="shared" ca="1" si="23"/>
        <v>1010</v>
      </c>
      <c r="Q124">
        <f t="shared" ca="1" si="24"/>
        <v>0</v>
      </c>
      <c r="R124" s="1" t="str">
        <f ca="1">"7,"&amp;INDEX(所有佣兵id!$A$3:$A$42,RANDBETWEEN(1,COUNT(所有佣兵id!$A$3:$A$42)))&amp;",1"</f>
        <v>7,27,1</v>
      </c>
      <c r="S124" s="1" t="str">
        <f ca="1">"7,"&amp;INDEX(所有佣兵id!$A$3:$A$42,RANDBETWEEN(1,COUNT(所有佣兵id!$A$3:$A$42)))&amp;",1"</f>
        <v>7,17,1</v>
      </c>
      <c r="T124" s="1" t="str">
        <f ca="1">"7,"&amp;INDEX(所有佣兵id!$A$3:$A$42,RANDBETWEEN(1,COUNT(所有佣兵id!$A$3:$A$42)))&amp;",1"</f>
        <v>7,26,1</v>
      </c>
      <c r="U124" s="1" t="str">
        <f ca="1">IF(C124&lt;21,0,"7,"&amp;INDEX(所有佣兵id!$A$3:$A$42,RANDBETWEEN(1,COUNT(所有佣兵id!$A$3:$A$42)))&amp;",1")</f>
        <v>7,9,1</v>
      </c>
      <c r="V124" s="1" t="str">
        <f ca="1">IF(C124&lt;31,0,"7,"&amp;INDEX(所有佣兵id!$A$3:$A$42,RANDBETWEEN(1,COUNT(所有佣兵id!$A$3:$A$42)))&amp;",1")</f>
        <v>7,5,1</v>
      </c>
      <c r="W124" s="21">
        <f ca="1">INT(VLOOKUP($C124,[1]裸属性!$A$84:$AK$163,COLUMN(F120),0)*(1+$E124/10+RANDBETWEEN(-1,1)/10))</f>
        <v>221010</v>
      </c>
      <c r="X124" s="23">
        <v>100</v>
      </c>
      <c r="Y124" s="21">
        <f ca="1">INT(VLOOKUP($C124,[1]裸属性!$A$84:$AK$163,COLUMN(H120),0)*(1+$E124/10+RANDBETWEEN(-1,1)/10))</f>
        <v>2990</v>
      </c>
      <c r="Z124" s="19">
        <f ca="1">INT(VLOOKUP($C124,[1]裸属性!$A$84:$AK$163,COLUMN(B121),0)*(1+$E124/10+RANDBETWEEN(-1,1)/10))</f>
        <v>6452</v>
      </c>
      <c r="AA124" s="19">
        <f ca="1">INT(VLOOKUP($C124,[1]裸属性!$A$84:$AK$163,COLUMN(C121),0)*(1+$E124/10+RANDBETWEEN(-1,1)/10))</f>
        <v>3592</v>
      </c>
      <c r="AB124" s="19">
        <f ca="1">INT(VLOOKUP($C124,[1]裸属性!$A$84:$AK$163,COLUMN(D121),0)*(1+$E124/10+RANDBETWEEN(-1,1)/10))</f>
        <v>5866</v>
      </c>
      <c r="AC124" s="19">
        <f ca="1">INT(VLOOKUP($C124,[1]裸属性!$A$84:$AK$163,COLUMN(E121),0)*(1+$E124/10+RANDBETWEEN(-1,1)/10))</f>
        <v>3592</v>
      </c>
      <c r="AD124" s="23">
        <f>0</f>
        <v>0</v>
      </c>
      <c r="AE124" s="23">
        <v>0</v>
      </c>
      <c r="AF124" s="25">
        <f ca="1">INT(VLOOKUP($C124,[1]裸属性!$A$84:$AK$163,COLUMN(J121),0)*(1+$E124/10+RANDBETWEEN(-1,1)/10))</f>
        <v>478</v>
      </c>
      <c r="AG124" s="23">
        <f>VLOOKUP($C124,[1]裸属性!$A$84:$AK$163,COLUMN(K121),0)</f>
        <v>30</v>
      </c>
      <c r="AH124" s="23">
        <f>VLOOKUP($C124,[1]裸属性!$A$84:$AK$163,COLUMN(L121),0)</f>
        <v>800</v>
      </c>
      <c r="AI124" s="23">
        <f>VLOOKUP($C124,[1]裸属性!$A$84:$AK$163,COLUMN(M121),0)</f>
        <v>600</v>
      </c>
      <c r="AJ124" s="23">
        <f>VLOOKUP($C124,[1]裸属性!$A$84:$AK$163,COLUMN(N121),0)</f>
        <v>175</v>
      </c>
      <c r="AK124" s="23">
        <f>VLOOKUP($C124,[1]裸属性!$A$84:$AK$163,COLUMN(O121),0)</f>
        <v>99</v>
      </c>
      <c r="AL124" s="25">
        <f ca="1">INT(VLOOKUP($C124,[1]裸属性!$A$84:$AK$163,COLUMN(P121),0)*(1+$E124/10+RANDBETWEEN(-1,1)/10))</f>
        <v>361</v>
      </c>
      <c r="AM124" s="23">
        <f>VLOOKUP($C124,[1]裸属性!$A$84:$AK$163,COLUMN(Q121),0)</f>
        <v>0</v>
      </c>
      <c r="AN124" s="23">
        <f>VLOOKUP($C124,[1]裸属性!$A$84:$AK$163,COLUMN(R121),0)</f>
        <v>0</v>
      </c>
      <c r="AO124" s="23">
        <f>VLOOKUP($C124,[1]裸属性!$A$84:$AK$163,COLUMN(S121),0)</f>
        <v>0</v>
      </c>
      <c r="AP124" s="23">
        <f>VLOOKUP($C124,[1]裸属性!$A$84:$AK$163,COLUMN(T121),0)</f>
        <v>0</v>
      </c>
      <c r="AQ124" s="23">
        <f>VLOOKUP($C124,[1]裸属性!$A$84:$AK$163,COLUMN(U121),0)</f>
        <v>0</v>
      </c>
      <c r="AR124" s="23">
        <f>VLOOKUP($C124,[1]裸属性!$A$84:$AK$163,COLUMN(V121),0)</f>
        <v>0</v>
      </c>
      <c r="AS124" s="25">
        <f ca="1">INT(VLOOKUP($C124,[1]裸属性!$A$84:$AK$163,COLUMN(W121),0)*(1+$E124/10+RANDBETWEEN(-1,1)/10))</f>
        <v>994</v>
      </c>
      <c r="AT124" s="25">
        <f ca="1">INT(VLOOKUP($C124,[1]裸属性!$A$84:$AK$163,COLUMN(X121),0)*(1+$E124/10+RANDBETWEEN(-1,1)/10))</f>
        <v>5500</v>
      </c>
      <c r="AU124" s="25">
        <f ca="1">INT(VLOOKUP($C124,[1]裸属性!$A$84:$AK$163,COLUMN(Y121),0)*(1+$E124/10+RANDBETWEEN(-1,1)/10))</f>
        <v>536</v>
      </c>
      <c r="AV124" s="23">
        <f>VLOOKUP($C124,[1]裸属性!$A$84:$AK$163,COLUMN(Z121),0)</f>
        <v>0</v>
      </c>
      <c r="AW124" s="23">
        <f>VLOOKUP($C124,[1]裸属性!$A$84:$AK$163,COLUMN(AA121),0)</f>
        <v>0</v>
      </c>
      <c r="AX124" s="23">
        <f>VLOOKUP($C124,[1]裸属性!$A$84:$AK$163,COLUMN(AB121),0)</f>
        <v>0</v>
      </c>
      <c r="AY124" s="23">
        <f>VLOOKUP($C124,[1]裸属性!$A$84:$AK$163,COLUMN(AC121),0)</f>
        <v>0</v>
      </c>
      <c r="AZ124" s="23">
        <f>VLOOKUP($C124,[1]裸属性!$A$84:$AK$163,COLUMN(AD121),0)</f>
        <v>0</v>
      </c>
      <c r="BA124" s="23">
        <f>VLOOKUP($C124,[1]裸属性!$A$84:$AK$163,COLUMN(AE121),0)</f>
        <v>0</v>
      </c>
      <c r="BB124" s="23">
        <f>VLOOKUP($C124,[1]裸属性!$A$84:$AK$163,COLUMN(AF121),0)</f>
        <v>99999</v>
      </c>
      <c r="BC124" s="23">
        <f>VLOOKUP($C124,[1]裸属性!$A$84:$AK$163,COLUMN(AG121),0)</f>
        <v>0</v>
      </c>
      <c r="BD124" s="23">
        <f>VLOOKUP($C124,[1]裸属性!$A$84:$AK$163,COLUMN(AH121),0)</f>
        <v>0</v>
      </c>
      <c r="BE124" s="23">
        <f>VLOOKUP($C124,[1]裸属性!$A$84:$AK$163,COLUMN(AI121),0)</f>
        <v>0</v>
      </c>
      <c r="BF124" s="23">
        <f>VLOOKUP($C124,[1]裸属性!$A$84:$AK$163,COLUMN(AJ121),0)</f>
        <v>0</v>
      </c>
      <c r="BG124" s="26"/>
    </row>
    <row r="125" spans="1:59" x14ac:dyDescent="0.15">
      <c r="A125">
        <v>1121</v>
      </c>
      <c r="C125">
        <f t="shared" si="28"/>
        <v>41</v>
      </c>
      <c r="D125">
        <f ca="1">ROUND(X125*[1]期望属性!$F$23+Y125*[1]期望属性!$F$25+Z125*[1]期望属性!$F$24+AA125*[1]期望属性!$F$26+AB125*[1]期望属性!$F$27+AC125*[1]期望属性!$F$28+W125*[1]期望属性!$F$29+AF125*[1]期望属性!$F$31+AL125*[1]期望属性!$F$30+AS125*[1]期望属性!$F$33+AT125*[1]期望属性!$F$35+AU125*[1]期望属性!$F$34,0)</f>
        <v>1710724</v>
      </c>
      <c r="E125">
        <v>1</v>
      </c>
      <c r="F125">
        <f t="shared" ca="1" si="27"/>
        <v>2</v>
      </c>
      <c r="G125" t="str">
        <f t="shared" ca="1" si="26"/>
        <v>14,201,1</v>
      </c>
      <c r="H125" t="str">
        <f t="shared" ca="1" si="14"/>
        <v>17,7039,1</v>
      </c>
      <c r="I125" t="str">
        <f t="shared" ca="1" si="16"/>
        <v>2003,33</v>
      </c>
      <c r="J125" t="str">
        <f t="shared" ca="1" si="17"/>
        <v>2004,33</v>
      </c>
      <c r="K125" t="str">
        <f t="shared" ca="1" si="18"/>
        <v>2005,34</v>
      </c>
      <c r="L125" t="str">
        <f t="shared" ca="1" si="19"/>
        <v>2006,41</v>
      </c>
      <c r="M125" t="str">
        <f t="shared" ca="1" si="20"/>
        <v>2007,38</v>
      </c>
      <c r="N125" t="str">
        <f t="shared" ca="1" si="21"/>
        <v>2008,40</v>
      </c>
      <c r="O125">
        <f t="shared" ca="1" si="22"/>
        <v>2009</v>
      </c>
      <c r="P125">
        <f t="shared" ca="1" si="23"/>
        <v>2010</v>
      </c>
      <c r="Q125">
        <f t="shared" ca="1" si="24"/>
        <v>0</v>
      </c>
      <c r="R125" s="1" t="str">
        <f ca="1">"7,"&amp;INDEX(所有佣兵id!$A$3:$A$42,RANDBETWEEN(1,COUNT(所有佣兵id!$A$3:$A$42)))&amp;",1"</f>
        <v>7,19,1</v>
      </c>
      <c r="S125" s="1" t="str">
        <f ca="1">"7,"&amp;INDEX(所有佣兵id!$A$3:$A$42,RANDBETWEEN(1,COUNT(所有佣兵id!$A$3:$A$42)))&amp;",1"</f>
        <v>7,24,1</v>
      </c>
      <c r="T125" s="1" t="str">
        <f ca="1">"7,"&amp;INDEX(所有佣兵id!$A$3:$A$42,RANDBETWEEN(1,COUNT(所有佣兵id!$A$3:$A$42)))&amp;",1"</f>
        <v>7,19,1</v>
      </c>
      <c r="U125" s="1" t="str">
        <f ca="1">IF(C125&lt;21,0,"7,"&amp;INDEX(所有佣兵id!$A$3:$A$42,RANDBETWEEN(1,COUNT(所有佣兵id!$A$3:$A$42)))&amp;",1")</f>
        <v>7,36,1</v>
      </c>
      <c r="V125" s="1" t="str">
        <f ca="1">IF(C125&lt;31,0,"7,"&amp;INDEX(所有佣兵id!$A$3:$A$42,RANDBETWEEN(1,COUNT(所有佣兵id!$A$3:$A$42)))&amp;",1")</f>
        <v>7,49,1</v>
      </c>
      <c r="W125" s="21">
        <f ca="1">INT(VLOOKUP($C125,[1]裸属性!$A$84:$AK$163,COLUMN(F121),0)*(1+$E125/10+RANDBETWEEN(-1,1)/10))</f>
        <v>276247</v>
      </c>
      <c r="X125" s="23">
        <v>100</v>
      </c>
      <c r="Y125" s="21">
        <f ca="1">INT(VLOOKUP($C125,[1]裸属性!$A$84:$AK$163,COLUMN(H121),0)*(1+$E125/10+RANDBETWEEN(-1,1)/10))</f>
        <v>3426</v>
      </c>
      <c r="Z125" s="19">
        <f ca="1">INT(VLOOKUP($C125,[1]裸属性!$A$84:$AK$163,COLUMN(B122),0)*(1+$E125/10+RANDBETWEEN(-1,1)/10))</f>
        <v>6722</v>
      </c>
      <c r="AA125" s="19">
        <f ca="1">INT(VLOOKUP($C125,[1]裸属性!$A$84:$AK$163,COLUMN(C122),0)*(1+$E125/10+RANDBETWEEN(-1,1)/10))</f>
        <v>3742</v>
      </c>
      <c r="AB125" s="19">
        <f ca="1">INT(VLOOKUP($C125,[1]裸属性!$A$84:$AK$163,COLUMN(D122),0)*(1+$E125/10+RANDBETWEEN(-1,1)/10))</f>
        <v>6111</v>
      </c>
      <c r="AC125" s="19">
        <f ca="1">INT(VLOOKUP($C125,[1]裸属性!$A$84:$AK$163,COLUMN(E122),0)*(1+$E125/10+RANDBETWEEN(-1,1)/10))</f>
        <v>4082</v>
      </c>
      <c r="AD125" s="23">
        <f>0</f>
        <v>0</v>
      </c>
      <c r="AE125" s="23">
        <v>0</v>
      </c>
      <c r="AF125" s="25">
        <f ca="1">INT(VLOOKUP($C125,[1]裸属性!$A$84:$AK$163,COLUMN(J122),0)*(1+$E125/10+RANDBETWEEN(-1,1)/10))</f>
        <v>544</v>
      </c>
      <c r="AG125" s="23">
        <f>VLOOKUP($C125,[1]裸属性!$A$84:$AK$163,COLUMN(K122),0)</f>
        <v>30</v>
      </c>
      <c r="AH125" s="23">
        <f>VLOOKUP($C125,[1]裸属性!$A$84:$AK$163,COLUMN(L122),0)</f>
        <v>800</v>
      </c>
      <c r="AI125" s="23">
        <f>VLOOKUP($C125,[1]裸属性!$A$84:$AK$163,COLUMN(M122),0)</f>
        <v>600</v>
      </c>
      <c r="AJ125" s="23">
        <f>VLOOKUP($C125,[1]裸属性!$A$84:$AK$163,COLUMN(N122),0)</f>
        <v>175</v>
      </c>
      <c r="AK125" s="23">
        <f>VLOOKUP($C125,[1]裸属性!$A$84:$AK$163,COLUMN(O122),0)</f>
        <v>99</v>
      </c>
      <c r="AL125" s="25">
        <f ca="1">INT(VLOOKUP($C125,[1]裸属性!$A$84:$AK$163,COLUMN(P122),0)*(1+$E125/10+RANDBETWEEN(-1,1)/10))</f>
        <v>411</v>
      </c>
      <c r="AM125" s="23">
        <f>VLOOKUP($C125,[1]裸属性!$A$84:$AK$163,COLUMN(Q122),0)</f>
        <v>0</v>
      </c>
      <c r="AN125" s="23">
        <f>VLOOKUP($C125,[1]裸属性!$A$84:$AK$163,COLUMN(R122),0)</f>
        <v>0</v>
      </c>
      <c r="AO125" s="23">
        <f>VLOOKUP($C125,[1]裸属性!$A$84:$AK$163,COLUMN(S122),0)</f>
        <v>0</v>
      </c>
      <c r="AP125" s="23">
        <f>VLOOKUP($C125,[1]裸属性!$A$84:$AK$163,COLUMN(T122),0)</f>
        <v>0</v>
      </c>
      <c r="AQ125" s="23">
        <f>VLOOKUP($C125,[1]裸属性!$A$84:$AK$163,COLUMN(U122),0)</f>
        <v>0</v>
      </c>
      <c r="AR125" s="23">
        <f>VLOOKUP($C125,[1]裸属性!$A$84:$AK$163,COLUMN(V122),0)</f>
        <v>0</v>
      </c>
      <c r="AS125" s="25">
        <f ca="1">INT(VLOOKUP($C125,[1]裸属性!$A$84:$AK$163,COLUMN(W122),0)*(1+$E125/10+RANDBETWEEN(-1,1)/10))</f>
        <v>864</v>
      </c>
      <c r="AT125" s="25">
        <f ca="1">INT(VLOOKUP($C125,[1]裸属性!$A$84:$AK$163,COLUMN(X122),0)*(1+$E125/10+RANDBETWEEN(-1,1)/10))</f>
        <v>6000</v>
      </c>
      <c r="AU125" s="25">
        <f ca="1">INT(VLOOKUP($C125,[1]裸属性!$A$84:$AK$163,COLUMN(Y122),0)*(1+$E125/10+RANDBETWEEN(-1,1)/10))</f>
        <v>559</v>
      </c>
      <c r="AV125" s="23">
        <f>VLOOKUP($C125,[1]裸属性!$A$84:$AK$163,COLUMN(Z122),0)</f>
        <v>0</v>
      </c>
      <c r="AW125" s="23">
        <f>VLOOKUP($C125,[1]裸属性!$A$84:$AK$163,COLUMN(AA122),0)</f>
        <v>0</v>
      </c>
      <c r="AX125" s="23">
        <f>VLOOKUP($C125,[1]裸属性!$A$84:$AK$163,COLUMN(AB122),0)</f>
        <v>0</v>
      </c>
      <c r="AY125" s="23">
        <f>VLOOKUP($C125,[1]裸属性!$A$84:$AK$163,COLUMN(AC122),0)</f>
        <v>0</v>
      </c>
      <c r="AZ125" s="23">
        <f>VLOOKUP($C125,[1]裸属性!$A$84:$AK$163,COLUMN(AD122),0)</f>
        <v>0</v>
      </c>
      <c r="BA125" s="23">
        <f>VLOOKUP($C125,[1]裸属性!$A$84:$AK$163,COLUMN(AE122),0)</f>
        <v>0</v>
      </c>
      <c r="BB125" s="23">
        <f>VLOOKUP($C125,[1]裸属性!$A$84:$AK$163,COLUMN(AF122),0)</f>
        <v>99999</v>
      </c>
      <c r="BC125" s="23">
        <f>VLOOKUP($C125,[1]裸属性!$A$84:$AK$163,COLUMN(AG122),0)</f>
        <v>0</v>
      </c>
      <c r="BD125" s="23">
        <f>VLOOKUP($C125,[1]裸属性!$A$84:$AK$163,COLUMN(AH122),0)</f>
        <v>0</v>
      </c>
      <c r="BE125" s="23">
        <f>VLOOKUP($C125,[1]裸属性!$A$84:$AK$163,COLUMN(AI122),0)</f>
        <v>0</v>
      </c>
      <c r="BF125" s="23">
        <f>VLOOKUP($C125,[1]裸属性!$A$84:$AK$163,COLUMN(AJ122),0)</f>
        <v>0</v>
      </c>
      <c r="BG125" s="26"/>
    </row>
    <row r="126" spans="1:59" x14ac:dyDescent="0.15">
      <c r="A126">
        <v>1122</v>
      </c>
      <c r="C126">
        <f t="shared" si="28"/>
        <v>42</v>
      </c>
      <c r="D126">
        <f ca="1">ROUND(X126*[1]期望属性!$F$23+Y126*[1]期望属性!$F$25+Z126*[1]期望属性!$F$24+AA126*[1]期望属性!$F$26+AB126*[1]期望属性!$F$27+AC126*[1]期望属性!$F$28+W126*[1]期望属性!$F$29+AF126*[1]期望属性!$F$31+AL126*[1]期望属性!$F$30+AS126*[1]期望属性!$F$33+AT126*[1]期望属性!$F$35+AU126*[1]期望属性!$F$34,0)</f>
        <v>1742497</v>
      </c>
      <c r="E126">
        <v>1</v>
      </c>
      <c r="F126">
        <f t="shared" ca="1" si="27"/>
        <v>2</v>
      </c>
      <c r="G126" t="str">
        <f t="shared" ca="1" si="26"/>
        <v>14,201,1</v>
      </c>
      <c r="H126" t="str">
        <f t="shared" ca="1" si="14"/>
        <v>17,7038,1</v>
      </c>
      <c r="I126" t="str">
        <f t="shared" ca="1" si="16"/>
        <v>2003,32</v>
      </c>
      <c r="J126" t="str">
        <f t="shared" ca="1" si="17"/>
        <v>2004,32</v>
      </c>
      <c r="K126" t="str">
        <f t="shared" ca="1" si="18"/>
        <v>2005,35</v>
      </c>
      <c r="L126" t="str">
        <f t="shared" ca="1" si="19"/>
        <v>2006,33</v>
      </c>
      <c r="M126" t="str">
        <f t="shared" ca="1" si="20"/>
        <v>2007,33</v>
      </c>
      <c r="N126" t="str">
        <f t="shared" ca="1" si="21"/>
        <v>2008,36</v>
      </c>
      <c r="O126">
        <f t="shared" ca="1" si="22"/>
        <v>2009</v>
      </c>
      <c r="P126">
        <f t="shared" ca="1" si="23"/>
        <v>2010</v>
      </c>
      <c r="Q126">
        <f t="shared" ca="1" si="24"/>
        <v>0</v>
      </c>
      <c r="R126" s="1" t="str">
        <f ca="1">"7,"&amp;INDEX(所有佣兵id!$A$3:$A$42,RANDBETWEEN(1,COUNT(所有佣兵id!$A$3:$A$42)))&amp;",1"</f>
        <v>7,18,1</v>
      </c>
      <c r="S126" s="1" t="str">
        <f ca="1">"7,"&amp;INDEX(所有佣兵id!$A$3:$A$42,RANDBETWEEN(1,COUNT(所有佣兵id!$A$3:$A$42)))&amp;",1"</f>
        <v>7,5,1</v>
      </c>
      <c r="T126" s="1" t="str">
        <f ca="1">"7,"&amp;INDEX(所有佣兵id!$A$3:$A$42,RANDBETWEEN(1,COUNT(所有佣兵id!$A$3:$A$42)))&amp;",1"</f>
        <v>7,17,1</v>
      </c>
      <c r="U126" s="1" t="str">
        <f ca="1">IF(C126&lt;21,0,"7,"&amp;INDEX(所有佣兵id!$A$3:$A$42,RANDBETWEEN(1,COUNT(所有佣兵id!$A$3:$A$42)))&amp;",1")</f>
        <v>7,50,1</v>
      </c>
      <c r="V126" s="1" t="str">
        <f ca="1">IF(C126&lt;31,0,"7,"&amp;INDEX(所有佣兵id!$A$3:$A$42,RANDBETWEEN(1,COUNT(所有佣兵id!$A$3:$A$42)))&amp;",1")</f>
        <v>7,53,1</v>
      </c>
      <c r="W126" s="21">
        <f ca="1">INT(VLOOKUP($C126,[1]裸属性!$A$84:$AK$163,COLUMN(F122),0)*(1+$E126/10+RANDBETWEEN(-1,1)/10))</f>
        <v>287508</v>
      </c>
      <c r="X126" s="23">
        <v>100</v>
      </c>
      <c r="Y126" s="21">
        <f ca="1">INT(VLOOKUP($C126,[1]裸属性!$A$84:$AK$163,COLUMN(H122),0)*(1+$E126/10+RANDBETWEEN(-1,1)/10))</f>
        <v>3243</v>
      </c>
      <c r="Z126" s="19">
        <f ca="1">INT(VLOOKUP($C126,[1]裸属性!$A$84:$AK$163,COLUMN(B123),0)*(1+$E126/10+RANDBETWEEN(-1,1)/10))</f>
        <v>7633</v>
      </c>
      <c r="AA126" s="19">
        <f ca="1">INT(VLOOKUP($C126,[1]裸属性!$A$84:$AK$163,COLUMN(C123),0)*(1+$E126/10+RANDBETWEEN(-1,1)/10))</f>
        <v>3895</v>
      </c>
      <c r="AB126" s="19">
        <f ca="1">INT(VLOOKUP($C126,[1]裸属性!$A$84:$AK$163,COLUMN(D123),0)*(1+$E126/10+RANDBETWEEN(-1,1)/10))</f>
        <v>6361</v>
      </c>
      <c r="AC126" s="19">
        <f ca="1">INT(VLOOKUP($C126,[1]裸属性!$A$84:$AK$163,COLUMN(E123),0)*(1+$E126/10+RANDBETWEEN(-1,1)/10))</f>
        <v>3895</v>
      </c>
      <c r="AD126" s="23">
        <f>0</f>
        <v>0</v>
      </c>
      <c r="AE126" s="23">
        <v>0</v>
      </c>
      <c r="AF126" s="25">
        <f ca="1">INT(VLOOKUP($C126,[1]裸属性!$A$84:$AK$163,COLUMN(J123),0)*(1+$E126/10+RANDBETWEEN(-1,1)/10))</f>
        <v>473</v>
      </c>
      <c r="AG126" s="23">
        <f>VLOOKUP($C126,[1]裸属性!$A$84:$AK$163,COLUMN(K123),0)</f>
        <v>30</v>
      </c>
      <c r="AH126" s="23">
        <f>VLOOKUP($C126,[1]裸属性!$A$84:$AK$163,COLUMN(L123),0)</f>
        <v>800</v>
      </c>
      <c r="AI126" s="23">
        <f>VLOOKUP($C126,[1]裸属性!$A$84:$AK$163,COLUMN(M123),0)</f>
        <v>600</v>
      </c>
      <c r="AJ126" s="23">
        <f>VLOOKUP($C126,[1]裸属性!$A$84:$AK$163,COLUMN(N123),0)</f>
        <v>175</v>
      </c>
      <c r="AK126" s="23">
        <f>VLOOKUP($C126,[1]裸属性!$A$84:$AK$163,COLUMN(O123),0)</f>
        <v>99</v>
      </c>
      <c r="AL126" s="25">
        <f ca="1">INT(VLOOKUP($C126,[1]裸属性!$A$84:$AK$163,COLUMN(P123),0)*(1+$E126/10+RANDBETWEEN(-1,1)/10))</f>
        <v>357</v>
      </c>
      <c r="AM126" s="23">
        <f>VLOOKUP($C126,[1]裸属性!$A$84:$AK$163,COLUMN(Q123),0)</f>
        <v>0</v>
      </c>
      <c r="AN126" s="23">
        <f>VLOOKUP($C126,[1]裸属性!$A$84:$AK$163,COLUMN(R123),0)</f>
        <v>0</v>
      </c>
      <c r="AO126" s="23">
        <f>VLOOKUP($C126,[1]裸属性!$A$84:$AK$163,COLUMN(S123),0)</f>
        <v>0</v>
      </c>
      <c r="AP126" s="23">
        <f>VLOOKUP($C126,[1]裸属性!$A$84:$AK$163,COLUMN(T123),0)</f>
        <v>0</v>
      </c>
      <c r="AQ126" s="23">
        <f>VLOOKUP($C126,[1]裸属性!$A$84:$AK$163,COLUMN(U123),0)</f>
        <v>0</v>
      </c>
      <c r="AR126" s="23">
        <f>VLOOKUP($C126,[1]裸属性!$A$84:$AK$163,COLUMN(V123),0)</f>
        <v>0</v>
      </c>
      <c r="AS126" s="25">
        <f ca="1">INT(VLOOKUP($C126,[1]裸属性!$A$84:$AK$163,COLUMN(W123),0)*(1+$E126/10+RANDBETWEEN(-1,1)/10))</f>
        <v>900</v>
      </c>
      <c r="AT126" s="25">
        <f ca="1">INT(VLOOKUP($C126,[1]裸属性!$A$84:$AK$163,COLUMN(X123),0)*(1+$E126/10+RANDBETWEEN(-1,1)/10))</f>
        <v>6000</v>
      </c>
      <c r="AU126" s="25">
        <f ca="1">INT(VLOOKUP($C126,[1]裸属性!$A$84:$AK$163,COLUMN(Y123),0)*(1+$E126/10+RANDBETWEEN(-1,1)/10))</f>
        <v>582</v>
      </c>
      <c r="AV126" s="23">
        <f>VLOOKUP($C126,[1]裸属性!$A$84:$AK$163,COLUMN(Z123),0)</f>
        <v>0</v>
      </c>
      <c r="AW126" s="23">
        <f>VLOOKUP($C126,[1]裸属性!$A$84:$AK$163,COLUMN(AA123),0)</f>
        <v>0</v>
      </c>
      <c r="AX126" s="23">
        <f>VLOOKUP($C126,[1]裸属性!$A$84:$AK$163,COLUMN(AB123),0)</f>
        <v>0</v>
      </c>
      <c r="AY126" s="23">
        <f>VLOOKUP($C126,[1]裸属性!$A$84:$AK$163,COLUMN(AC123),0)</f>
        <v>0</v>
      </c>
      <c r="AZ126" s="23">
        <f>VLOOKUP($C126,[1]裸属性!$A$84:$AK$163,COLUMN(AD123),0)</f>
        <v>0</v>
      </c>
      <c r="BA126" s="23">
        <f>VLOOKUP($C126,[1]裸属性!$A$84:$AK$163,COLUMN(AE123),0)</f>
        <v>0</v>
      </c>
      <c r="BB126" s="23">
        <f>VLOOKUP($C126,[1]裸属性!$A$84:$AK$163,COLUMN(AF123),0)</f>
        <v>99999</v>
      </c>
      <c r="BC126" s="23">
        <f>VLOOKUP($C126,[1]裸属性!$A$84:$AK$163,COLUMN(AG123),0)</f>
        <v>0</v>
      </c>
      <c r="BD126" s="23">
        <f>VLOOKUP($C126,[1]裸属性!$A$84:$AK$163,COLUMN(AH123),0)</f>
        <v>0</v>
      </c>
      <c r="BE126" s="23">
        <f>VLOOKUP($C126,[1]裸属性!$A$84:$AK$163,COLUMN(AI123),0)</f>
        <v>0</v>
      </c>
      <c r="BF126" s="23">
        <f>VLOOKUP($C126,[1]裸属性!$A$84:$AK$163,COLUMN(AJ123),0)</f>
        <v>0</v>
      </c>
      <c r="BG126" s="26"/>
    </row>
    <row r="127" spans="1:59" x14ac:dyDescent="0.15">
      <c r="A127">
        <v>1123</v>
      </c>
      <c r="C127">
        <f t="shared" si="28"/>
        <v>43</v>
      </c>
      <c r="D127">
        <f ca="1">ROUND(X127*[1]期望属性!$F$23+Y127*[1]期望属性!$F$25+Z127*[1]期望属性!$F$24+AA127*[1]期望属性!$F$26+AB127*[1]期望属性!$F$27+AC127*[1]期望属性!$F$28+W127*[1]期望属性!$F$29+AF127*[1]期望属性!$F$31+AL127*[1]期望属性!$F$30+AS127*[1]期望属性!$F$33+AT127*[1]期望属性!$F$35+AU127*[1]期望属性!$F$34,0)</f>
        <v>1733934</v>
      </c>
      <c r="E127">
        <v>1</v>
      </c>
      <c r="F127">
        <f t="shared" ca="1" si="27"/>
        <v>1</v>
      </c>
      <c r="G127" t="str">
        <f t="shared" ca="1" si="26"/>
        <v>14,101,1</v>
      </c>
      <c r="H127" t="str">
        <f t="shared" ca="1" si="14"/>
        <v>17,6036,1</v>
      </c>
      <c r="I127" t="str">
        <f t="shared" ca="1" si="16"/>
        <v>1003,43</v>
      </c>
      <c r="J127" t="str">
        <f t="shared" ca="1" si="17"/>
        <v>1004,36</v>
      </c>
      <c r="K127" t="str">
        <f t="shared" ca="1" si="18"/>
        <v>1005,33</v>
      </c>
      <c r="L127" t="str">
        <f t="shared" ca="1" si="19"/>
        <v>1006,33</v>
      </c>
      <c r="M127" t="str">
        <f t="shared" ca="1" si="20"/>
        <v>1007,42</v>
      </c>
      <c r="N127" t="str">
        <f t="shared" ca="1" si="21"/>
        <v>1008,43</v>
      </c>
      <c r="O127">
        <f t="shared" ca="1" si="22"/>
        <v>1009</v>
      </c>
      <c r="P127">
        <f t="shared" ca="1" si="23"/>
        <v>1010</v>
      </c>
      <c r="Q127">
        <f t="shared" ca="1" si="24"/>
        <v>0</v>
      </c>
      <c r="R127" s="1" t="str">
        <f ca="1">"7,"&amp;INDEX(所有佣兵id!$A$3:$A$42,RANDBETWEEN(1,COUNT(所有佣兵id!$A$3:$A$42)))&amp;",1"</f>
        <v>7,39,1</v>
      </c>
      <c r="S127" s="1" t="str">
        <f ca="1">"7,"&amp;INDEX(所有佣兵id!$A$3:$A$42,RANDBETWEEN(1,COUNT(所有佣兵id!$A$3:$A$42)))&amp;",1"</f>
        <v>7,10,1</v>
      </c>
      <c r="T127" s="1" t="str">
        <f ca="1">"7,"&amp;INDEX(所有佣兵id!$A$3:$A$42,RANDBETWEEN(1,COUNT(所有佣兵id!$A$3:$A$42)))&amp;",1"</f>
        <v>7,29,1</v>
      </c>
      <c r="U127" s="1" t="str">
        <f ca="1">IF(C127&lt;21,0,"7,"&amp;INDEX(所有佣兵id!$A$3:$A$42,RANDBETWEEN(1,COUNT(所有佣兵id!$A$3:$A$42)))&amp;",1")</f>
        <v>7,41,1</v>
      </c>
      <c r="V127" s="1" t="str">
        <f ca="1">IF(C127&lt;31,0,"7,"&amp;INDEX(所有佣兵id!$A$3:$A$42,RANDBETWEEN(1,COUNT(所有佣兵id!$A$3:$A$42)))&amp;",1")</f>
        <v>7,13,1</v>
      </c>
      <c r="W127" s="21">
        <f ca="1">INT(VLOOKUP($C127,[1]裸属性!$A$84:$AK$163,COLUMN(F123),0)*(1+$E127/10+RANDBETWEEN(-1,1)/10))</f>
        <v>274070</v>
      </c>
      <c r="X127" s="23">
        <v>100</v>
      </c>
      <c r="Y127" s="21">
        <f ca="1">INT(VLOOKUP($C127,[1]裸属性!$A$84:$AK$163,COLUMN(H123),0)*(1+$E127/10+RANDBETWEEN(-1,1)/10))</f>
        <v>3373</v>
      </c>
      <c r="Z127" s="19">
        <f ca="1">INT(VLOOKUP($C127,[1]裸属性!$A$84:$AK$163,COLUMN(B124),0)*(1+$E127/10+RANDBETWEEN(-1,1)/10))</f>
        <v>6615</v>
      </c>
      <c r="AA127" s="19">
        <f ca="1">INT(VLOOKUP($C127,[1]裸属性!$A$84:$AK$163,COLUMN(C124),0)*(1+$E127/10+RANDBETWEEN(-1,1)/10))</f>
        <v>3683</v>
      </c>
      <c r="AB127" s="19">
        <f ca="1">INT(VLOOKUP($C127,[1]裸属性!$A$84:$AK$163,COLUMN(D124),0)*(1+$E127/10+RANDBETWEEN(-1,1)/10))</f>
        <v>6615</v>
      </c>
      <c r="AC127" s="19">
        <f ca="1">INT(VLOOKUP($C127,[1]裸属性!$A$84:$AK$163,COLUMN(E124),0)*(1+$E127/10+RANDBETWEEN(-1,1)/10))</f>
        <v>4419</v>
      </c>
      <c r="AD127" s="23">
        <f>0</f>
        <v>0</v>
      </c>
      <c r="AE127" s="23">
        <v>0</v>
      </c>
      <c r="AF127" s="25">
        <f ca="1">INT(VLOOKUP($C127,[1]裸属性!$A$84:$AK$163,COLUMN(J124),0)*(1+$E127/10+RANDBETWEEN(-1,1)/10))</f>
        <v>590</v>
      </c>
      <c r="AG127" s="23">
        <f>VLOOKUP($C127,[1]裸属性!$A$84:$AK$163,COLUMN(K124),0)</f>
        <v>30</v>
      </c>
      <c r="AH127" s="23">
        <f>VLOOKUP($C127,[1]裸属性!$A$84:$AK$163,COLUMN(L124),0)</f>
        <v>800</v>
      </c>
      <c r="AI127" s="23">
        <f>VLOOKUP($C127,[1]裸属性!$A$84:$AK$163,COLUMN(M124),0)</f>
        <v>600</v>
      </c>
      <c r="AJ127" s="23">
        <f>VLOOKUP($C127,[1]裸属性!$A$84:$AK$163,COLUMN(N124),0)</f>
        <v>175</v>
      </c>
      <c r="AK127" s="23">
        <f>VLOOKUP($C127,[1]裸属性!$A$84:$AK$163,COLUMN(O124),0)</f>
        <v>99</v>
      </c>
      <c r="AL127" s="25">
        <f ca="1">INT(VLOOKUP($C127,[1]裸属性!$A$84:$AK$163,COLUMN(P124),0)*(1+$E127/10+RANDBETWEEN(-1,1)/10))</f>
        <v>446</v>
      </c>
      <c r="AM127" s="23">
        <f>VLOOKUP($C127,[1]裸属性!$A$84:$AK$163,COLUMN(Q124),0)</f>
        <v>0</v>
      </c>
      <c r="AN127" s="23">
        <f>VLOOKUP($C127,[1]裸属性!$A$84:$AK$163,COLUMN(R124),0)</f>
        <v>0</v>
      </c>
      <c r="AO127" s="23">
        <f>VLOOKUP($C127,[1]裸属性!$A$84:$AK$163,COLUMN(S124),0)</f>
        <v>0</v>
      </c>
      <c r="AP127" s="23">
        <f>VLOOKUP($C127,[1]裸属性!$A$84:$AK$163,COLUMN(T124),0)</f>
        <v>0</v>
      </c>
      <c r="AQ127" s="23">
        <f>VLOOKUP($C127,[1]裸属性!$A$84:$AK$163,COLUMN(U124),0)</f>
        <v>0</v>
      </c>
      <c r="AR127" s="23">
        <f>VLOOKUP($C127,[1]裸属性!$A$84:$AK$163,COLUMN(V124),0)</f>
        <v>0</v>
      </c>
      <c r="AS127" s="25">
        <f ca="1">INT(VLOOKUP($C127,[1]裸属性!$A$84:$AK$163,COLUMN(W124),0)*(1+$E127/10+RANDBETWEEN(-1,1)/10))</f>
        <v>1123</v>
      </c>
      <c r="AT127" s="25">
        <f ca="1">INT(VLOOKUP($C127,[1]裸属性!$A$84:$AK$163,COLUMN(X124),0)*(1+$E127/10+RANDBETWEEN(-1,1)/10))</f>
        <v>5500</v>
      </c>
      <c r="AU127" s="25">
        <f ca="1">INT(VLOOKUP($C127,[1]裸属性!$A$84:$AK$163,COLUMN(Y124),0)*(1+$E127/10+RANDBETWEEN(-1,1)/10))</f>
        <v>505</v>
      </c>
      <c r="AV127" s="23">
        <f>VLOOKUP($C127,[1]裸属性!$A$84:$AK$163,COLUMN(Z124),0)</f>
        <v>0</v>
      </c>
      <c r="AW127" s="23">
        <f>VLOOKUP($C127,[1]裸属性!$A$84:$AK$163,COLUMN(AA124),0)</f>
        <v>0</v>
      </c>
      <c r="AX127" s="23">
        <f>VLOOKUP($C127,[1]裸属性!$A$84:$AK$163,COLUMN(AB124),0)</f>
        <v>0</v>
      </c>
      <c r="AY127" s="23">
        <f>VLOOKUP($C127,[1]裸属性!$A$84:$AK$163,COLUMN(AC124),0)</f>
        <v>0</v>
      </c>
      <c r="AZ127" s="23">
        <f>VLOOKUP($C127,[1]裸属性!$A$84:$AK$163,COLUMN(AD124),0)</f>
        <v>0</v>
      </c>
      <c r="BA127" s="23">
        <f>VLOOKUP($C127,[1]裸属性!$A$84:$AK$163,COLUMN(AE124),0)</f>
        <v>0</v>
      </c>
      <c r="BB127" s="23">
        <f>VLOOKUP($C127,[1]裸属性!$A$84:$AK$163,COLUMN(AF124),0)</f>
        <v>99999</v>
      </c>
      <c r="BC127" s="23">
        <f>VLOOKUP($C127,[1]裸属性!$A$84:$AK$163,COLUMN(AG124),0)</f>
        <v>0</v>
      </c>
      <c r="BD127" s="23">
        <f>VLOOKUP($C127,[1]裸属性!$A$84:$AK$163,COLUMN(AH124),0)</f>
        <v>0</v>
      </c>
      <c r="BE127" s="23">
        <f>VLOOKUP($C127,[1]裸属性!$A$84:$AK$163,COLUMN(AI124),0)</f>
        <v>0</v>
      </c>
      <c r="BF127" s="23">
        <f>VLOOKUP($C127,[1]裸属性!$A$84:$AK$163,COLUMN(AJ124),0)</f>
        <v>0</v>
      </c>
      <c r="BG127" s="26"/>
    </row>
    <row r="128" spans="1:59" x14ac:dyDescent="0.15">
      <c r="A128">
        <v>1124</v>
      </c>
      <c r="C128">
        <f t="shared" si="28"/>
        <v>44</v>
      </c>
      <c r="D128">
        <f ca="1">ROUND(X128*[1]期望属性!$F$23+Y128*[1]期望属性!$F$25+Z128*[1]期望属性!$F$24+AA128*[1]期望属性!$F$26+AB128*[1]期望属性!$F$27+AC128*[1]期望属性!$F$28+W128*[1]期望属性!$F$29+AF128*[1]期望属性!$F$31+AL128*[1]期望属性!$F$30+AS128*[1]期望属性!$F$33+AT128*[1]期望属性!$F$35+AU128*[1]期望属性!$F$34,0)</f>
        <v>1648184</v>
      </c>
      <c r="E128">
        <v>1</v>
      </c>
      <c r="F128">
        <f t="shared" ca="1" si="27"/>
        <v>2</v>
      </c>
      <c r="G128" t="str">
        <f t="shared" ca="1" si="26"/>
        <v>14,201,1</v>
      </c>
      <c r="H128" t="str">
        <f t="shared" ca="1" si="14"/>
        <v>17,7041,1</v>
      </c>
      <c r="I128" t="str">
        <f t="shared" ca="1" si="16"/>
        <v>2003,41</v>
      </c>
      <c r="J128" t="str">
        <f t="shared" ca="1" si="17"/>
        <v>2004,41</v>
      </c>
      <c r="K128" t="str">
        <f t="shared" ca="1" si="18"/>
        <v>2005,35</v>
      </c>
      <c r="L128" t="str">
        <f t="shared" ca="1" si="19"/>
        <v>2006,39</v>
      </c>
      <c r="M128" t="str">
        <f t="shared" ca="1" si="20"/>
        <v>2007,41</v>
      </c>
      <c r="N128" t="str">
        <f t="shared" ca="1" si="21"/>
        <v>2008,34</v>
      </c>
      <c r="O128">
        <f t="shared" ca="1" si="22"/>
        <v>2009</v>
      </c>
      <c r="P128">
        <f t="shared" ca="1" si="23"/>
        <v>2010</v>
      </c>
      <c r="Q128">
        <f t="shared" ca="1" si="24"/>
        <v>0</v>
      </c>
      <c r="R128" s="1" t="str">
        <f ca="1">"7,"&amp;INDEX(所有佣兵id!$A$3:$A$42,RANDBETWEEN(1,COUNT(所有佣兵id!$A$3:$A$42)))&amp;",1"</f>
        <v>7,31,1</v>
      </c>
      <c r="S128" s="1" t="str">
        <f ca="1">"7,"&amp;INDEX(所有佣兵id!$A$3:$A$42,RANDBETWEEN(1,COUNT(所有佣兵id!$A$3:$A$42)))&amp;",1"</f>
        <v>7,19,1</v>
      </c>
      <c r="T128" s="1" t="str">
        <f ca="1">"7,"&amp;INDEX(所有佣兵id!$A$3:$A$42,RANDBETWEEN(1,COUNT(所有佣兵id!$A$3:$A$42)))&amp;",1"</f>
        <v>7,58,1</v>
      </c>
      <c r="U128" s="1" t="str">
        <f ca="1">IF(C128&lt;21,0,"7,"&amp;INDEX(所有佣兵id!$A$3:$A$42,RANDBETWEEN(1,COUNT(所有佣兵id!$A$3:$A$42)))&amp;",1")</f>
        <v>7,28,1</v>
      </c>
      <c r="V128" s="1" t="str">
        <f ca="1">IF(C128&lt;31,0,"7,"&amp;INDEX(所有佣兵id!$A$3:$A$42,RANDBETWEEN(1,COUNT(所有佣兵id!$A$3:$A$42)))&amp;",1")</f>
        <v>7,33,1</v>
      </c>
      <c r="W128" s="21">
        <f ca="1">INT(VLOOKUP($C128,[1]裸属性!$A$84:$AK$163,COLUMN(F124),0)*(1+$E128/10+RANDBETWEEN(-1,1)/10))</f>
        <v>258904</v>
      </c>
      <c r="X128" s="23">
        <v>100</v>
      </c>
      <c r="Y128" s="21">
        <f ca="1">INT(VLOOKUP($C128,[1]裸属性!$A$84:$AK$163,COLUMN(H124),0)*(1+$E128/10+RANDBETWEEN(-1,1)/10))</f>
        <v>3855</v>
      </c>
      <c r="Z128" s="19">
        <f ca="1">INT(VLOOKUP($C128,[1]裸属性!$A$84:$AK$163,COLUMN(B125),0)*(1+$E128/10+RANDBETWEEN(-1,1)/10))</f>
        <v>7561</v>
      </c>
      <c r="AA128" s="19">
        <f ca="1">INT(VLOOKUP($C128,[1]裸属性!$A$84:$AK$163,COLUMN(C125),0)*(1+$E128/10+RANDBETWEEN(-1,1)/10))</f>
        <v>3828</v>
      </c>
      <c r="AB128" s="19">
        <f ca="1">INT(VLOOKUP($C128,[1]裸属性!$A$84:$AK$163,COLUMN(D125),0)*(1+$E128/10+RANDBETWEEN(-1,1)/10))</f>
        <v>6874</v>
      </c>
      <c r="AC128" s="19">
        <f ca="1">INT(VLOOKUP($C128,[1]裸属性!$A$84:$AK$163,COLUMN(E125),0)*(1+$E128/10+RANDBETWEEN(-1,1)/10))</f>
        <v>4210</v>
      </c>
      <c r="AD128" s="23">
        <f>0</f>
        <v>0</v>
      </c>
      <c r="AE128" s="23">
        <v>0</v>
      </c>
      <c r="AF128" s="25">
        <f ca="1">INT(VLOOKUP($C128,[1]裸属性!$A$84:$AK$163,COLUMN(J125),0)*(1+$E128/10+RANDBETWEEN(-1,1)/10))</f>
        <v>512</v>
      </c>
      <c r="AG128" s="23">
        <f>VLOOKUP($C128,[1]裸属性!$A$84:$AK$163,COLUMN(K125),0)</f>
        <v>30</v>
      </c>
      <c r="AH128" s="23">
        <f>VLOOKUP($C128,[1]裸属性!$A$84:$AK$163,COLUMN(L125),0)</f>
        <v>800</v>
      </c>
      <c r="AI128" s="23">
        <f>VLOOKUP($C128,[1]裸属性!$A$84:$AK$163,COLUMN(M125),0)</f>
        <v>600</v>
      </c>
      <c r="AJ128" s="23">
        <f>VLOOKUP($C128,[1]裸属性!$A$84:$AK$163,COLUMN(N125),0)</f>
        <v>175</v>
      </c>
      <c r="AK128" s="23">
        <f>VLOOKUP($C128,[1]裸属性!$A$84:$AK$163,COLUMN(O125),0)</f>
        <v>99</v>
      </c>
      <c r="AL128" s="25">
        <f ca="1">INT(VLOOKUP($C128,[1]裸属性!$A$84:$AK$163,COLUMN(P125),0)*(1+$E128/10+RANDBETWEEN(-1,1)/10))</f>
        <v>425</v>
      </c>
      <c r="AM128" s="23">
        <f>VLOOKUP($C128,[1]裸属性!$A$84:$AK$163,COLUMN(Q125),0)</f>
        <v>0</v>
      </c>
      <c r="AN128" s="23">
        <f>VLOOKUP($C128,[1]裸属性!$A$84:$AK$163,COLUMN(R125),0)</f>
        <v>0</v>
      </c>
      <c r="AO128" s="23">
        <f>VLOOKUP($C128,[1]裸属性!$A$84:$AK$163,COLUMN(S125),0)</f>
        <v>0</v>
      </c>
      <c r="AP128" s="23">
        <f>VLOOKUP($C128,[1]裸属性!$A$84:$AK$163,COLUMN(T125),0)</f>
        <v>0</v>
      </c>
      <c r="AQ128" s="23">
        <f>VLOOKUP($C128,[1]裸属性!$A$84:$AK$163,COLUMN(U125),0)</f>
        <v>0</v>
      </c>
      <c r="AR128" s="23">
        <f>VLOOKUP($C128,[1]裸属性!$A$84:$AK$163,COLUMN(V125),0)</f>
        <v>0</v>
      </c>
      <c r="AS128" s="25">
        <f ca="1">INT(VLOOKUP($C128,[1]裸属性!$A$84:$AK$163,COLUMN(W125),0)*(1+$E128/10+RANDBETWEEN(-1,1)/10))</f>
        <v>1167</v>
      </c>
      <c r="AT128" s="25">
        <f ca="1">INT(VLOOKUP($C128,[1]裸属性!$A$84:$AK$163,COLUMN(X125),0)*(1+$E128/10+RANDBETWEEN(-1,1)/10))</f>
        <v>6000</v>
      </c>
      <c r="AU128" s="25">
        <f ca="1">INT(VLOOKUP($C128,[1]裸属性!$A$84:$AK$163,COLUMN(Y125),0)*(1+$E128/10+RANDBETWEEN(-1,1)/10))</f>
        <v>577</v>
      </c>
      <c r="AV128" s="23">
        <f>VLOOKUP($C128,[1]裸属性!$A$84:$AK$163,COLUMN(Z125),0)</f>
        <v>0</v>
      </c>
      <c r="AW128" s="23">
        <f>VLOOKUP($C128,[1]裸属性!$A$84:$AK$163,COLUMN(AA125),0)</f>
        <v>0</v>
      </c>
      <c r="AX128" s="23">
        <f>VLOOKUP($C128,[1]裸属性!$A$84:$AK$163,COLUMN(AB125),0)</f>
        <v>0</v>
      </c>
      <c r="AY128" s="23">
        <f>VLOOKUP($C128,[1]裸属性!$A$84:$AK$163,COLUMN(AC125),0)</f>
        <v>0</v>
      </c>
      <c r="AZ128" s="23">
        <f>VLOOKUP($C128,[1]裸属性!$A$84:$AK$163,COLUMN(AD125),0)</f>
        <v>0</v>
      </c>
      <c r="BA128" s="23">
        <f>VLOOKUP($C128,[1]裸属性!$A$84:$AK$163,COLUMN(AE125),0)</f>
        <v>0</v>
      </c>
      <c r="BB128" s="23">
        <f>VLOOKUP($C128,[1]裸属性!$A$84:$AK$163,COLUMN(AF125),0)</f>
        <v>99999</v>
      </c>
      <c r="BC128" s="23">
        <f>VLOOKUP($C128,[1]裸属性!$A$84:$AK$163,COLUMN(AG125),0)</f>
        <v>0</v>
      </c>
      <c r="BD128" s="23">
        <f>VLOOKUP($C128,[1]裸属性!$A$84:$AK$163,COLUMN(AH125),0)</f>
        <v>0</v>
      </c>
      <c r="BE128" s="23">
        <f>VLOOKUP($C128,[1]裸属性!$A$84:$AK$163,COLUMN(AI125),0)</f>
        <v>0</v>
      </c>
      <c r="BF128" s="23">
        <f>VLOOKUP($C128,[1]裸属性!$A$84:$AK$163,COLUMN(AJ125),0)</f>
        <v>0</v>
      </c>
      <c r="BG128" s="26"/>
    </row>
    <row r="129" spans="1:59" x14ac:dyDescent="0.15">
      <c r="A129">
        <v>1125</v>
      </c>
      <c r="C129">
        <f t="shared" si="28"/>
        <v>45</v>
      </c>
      <c r="D129">
        <f ca="1">ROUND(X129*[1]期望属性!$F$23+Y129*[1]期望属性!$F$25+Z129*[1]期望属性!$F$24+AA129*[1]期望属性!$F$26+AB129*[1]期望属性!$F$27+AC129*[1]期望属性!$F$28+W129*[1]期望属性!$F$29+AF129*[1]期望属性!$F$31+AL129*[1]期望属性!$F$30+AS129*[1]期望属性!$F$33+AT129*[1]期望属性!$F$35+AU129*[1]期望属性!$F$34,0)</f>
        <v>1790845</v>
      </c>
      <c r="E129">
        <v>1</v>
      </c>
      <c r="F129">
        <f t="shared" ca="1" si="27"/>
        <v>1</v>
      </c>
      <c r="G129" t="str">
        <f t="shared" ca="1" si="26"/>
        <v>14,101,1</v>
      </c>
      <c r="H129" t="str">
        <f t="shared" ca="1" si="14"/>
        <v>17,6039,1</v>
      </c>
      <c r="I129" t="str">
        <f t="shared" ca="1" si="16"/>
        <v>1003,36</v>
      </c>
      <c r="J129" t="str">
        <f t="shared" ca="1" si="17"/>
        <v>1004,43</v>
      </c>
      <c r="K129" t="str">
        <f t="shared" ca="1" si="18"/>
        <v>1005,45</v>
      </c>
      <c r="L129" t="str">
        <f t="shared" ca="1" si="19"/>
        <v>1006,36</v>
      </c>
      <c r="M129" t="str">
        <f t="shared" ca="1" si="20"/>
        <v>1007,43</v>
      </c>
      <c r="N129" t="str">
        <f t="shared" ca="1" si="21"/>
        <v>1008,40</v>
      </c>
      <c r="O129">
        <f t="shared" ca="1" si="22"/>
        <v>1009</v>
      </c>
      <c r="P129">
        <f t="shared" ca="1" si="23"/>
        <v>1010</v>
      </c>
      <c r="Q129">
        <f t="shared" ca="1" si="24"/>
        <v>0</v>
      </c>
      <c r="R129" s="1" t="str">
        <f ca="1">"7,"&amp;INDEX(所有佣兵id!$A$3:$A$42,RANDBETWEEN(1,COUNT(所有佣兵id!$A$3:$A$42)))&amp;",1"</f>
        <v>7,11,1</v>
      </c>
      <c r="S129" s="1" t="str">
        <f ca="1">"7,"&amp;INDEX(所有佣兵id!$A$3:$A$42,RANDBETWEEN(1,COUNT(所有佣兵id!$A$3:$A$42)))&amp;",1"</f>
        <v>7,50,1</v>
      </c>
      <c r="T129" s="1" t="str">
        <f ca="1">"7,"&amp;INDEX(所有佣兵id!$A$3:$A$42,RANDBETWEEN(1,COUNT(所有佣兵id!$A$3:$A$42)))&amp;",1"</f>
        <v>7,9,1</v>
      </c>
      <c r="U129" s="1" t="str">
        <f ca="1">IF(C129&lt;21,0,"7,"&amp;INDEX(所有佣兵id!$A$3:$A$42,RANDBETWEEN(1,COUNT(所有佣兵id!$A$3:$A$42)))&amp;",1")</f>
        <v>7,45,1</v>
      </c>
      <c r="V129" s="1" t="str">
        <f ca="1">IF(C129&lt;31,0,"7,"&amp;INDEX(所有佣兵id!$A$3:$A$42,RANDBETWEEN(1,COUNT(所有佣兵id!$A$3:$A$42)))&amp;",1")</f>
        <v>7,13,1</v>
      </c>
      <c r="W129" s="21">
        <f ca="1">INT(VLOOKUP($C129,[1]裸属性!$A$84:$AK$163,COLUMN(F125),0)*(1+$E129/10+RANDBETWEEN(-1,1)/10))</f>
        <v>295717</v>
      </c>
      <c r="X129" s="23">
        <v>100</v>
      </c>
      <c r="Y129" s="21">
        <f ca="1">INT(VLOOKUP($C129,[1]裸属性!$A$84:$AK$163,COLUMN(H125),0)*(1+$E129/10+RANDBETWEEN(-1,1)/10))</f>
        <v>4368</v>
      </c>
      <c r="Z129" s="19">
        <f ca="1">INT(VLOOKUP($C129,[1]裸属性!$A$84:$AK$163,COLUMN(B126),0)*(1+$E129/10+RANDBETWEEN(-1,1)/10))</f>
        <v>8565</v>
      </c>
      <c r="AA129" s="19">
        <f ca="1">INT(VLOOKUP($C129,[1]裸属性!$A$84:$AK$163,COLUMN(C126),0)*(1+$E129/10+RANDBETWEEN(-1,1)/10))</f>
        <v>3975</v>
      </c>
      <c r="AB129" s="19">
        <f ca="1">INT(VLOOKUP($C129,[1]裸属性!$A$84:$AK$163,COLUMN(D126),0)*(1+$E129/10+RANDBETWEEN(-1,1)/10))</f>
        <v>7138</v>
      </c>
      <c r="AC129" s="19">
        <f ca="1">INT(VLOOKUP($C129,[1]裸属性!$A$84:$AK$163,COLUMN(E126),0)*(1+$E129/10+RANDBETWEEN(-1,1)/10))</f>
        <v>3975</v>
      </c>
      <c r="AD129" s="23">
        <f>0</f>
        <v>0</v>
      </c>
      <c r="AE129" s="23">
        <v>0</v>
      </c>
      <c r="AF129" s="25">
        <f ca="1">INT(VLOOKUP($C129,[1]裸属性!$A$84:$AK$163,COLUMN(J126),0)*(1+$E129/10+RANDBETWEEN(-1,1)/10))</f>
        <v>638</v>
      </c>
      <c r="AG129" s="23">
        <f>VLOOKUP($C129,[1]裸属性!$A$84:$AK$163,COLUMN(K126),0)</f>
        <v>30</v>
      </c>
      <c r="AH129" s="23">
        <f>VLOOKUP($C129,[1]裸属性!$A$84:$AK$163,COLUMN(L126),0)</f>
        <v>800</v>
      </c>
      <c r="AI129" s="23">
        <f>VLOOKUP($C129,[1]裸属性!$A$84:$AK$163,COLUMN(M126),0)</f>
        <v>600</v>
      </c>
      <c r="AJ129" s="23">
        <f>VLOOKUP($C129,[1]裸属性!$A$84:$AK$163,COLUMN(N126),0)</f>
        <v>175</v>
      </c>
      <c r="AK129" s="23">
        <f>VLOOKUP($C129,[1]裸属性!$A$84:$AK$163,COLUMN(O126),0)</f>
        <v>99</v>
      </c>
      <c r="AL129" s="25">
        <f ca="1">INT(VLOOKUP($C129,[1]裸属性!$A$84:$AK$163,COLUMN(P126),0)*(1+$E129/10+RANDBETWEEN(-1,1)/10))</f>
        <v>442</v>
      </c>
      <c r="AM129" s="23">
        <f>VLOOKUP($C129,[1]裸属性!$A$84:$AK$163,COLUMN(Q126),0)</f>
        <v>0</v>
      </c>
      <c r="AN129" s="23">
        <f>VLOOKUP($C129,[1]裸属性!$A$84:$AK$163,COLUMN(R126),0)</f>
        <v>0</v>
      </c>
      <c r="AO129" s="23">
        <f>VLOOKUP($C129,[1]裸属性!$A$84:$AK$163,COLUMN(S126),0)</f>
        <v>0</v>
      </c>
      <c r="AP129" s="23">
        <f>VLOOKUP($C129,[1]裸属性!$A$84:$AK$163,COLUMN(T126),0)</f>
        <v>0</v>
      </c>
      <c r="AQ129" s="23">
        <f>VLOOKUP($C129,[1]裸属性!$A$84:$AK$163,COLUMN(U126),0)</f>
        <v>0</v>
      </c>
      <c r="AR129" s="23">
        <f>VLOOKUP($C129,[1]裸属性!$A$84:$AK$163,COLUMN(V126),0)</f>
        <v>0</v>
      </c>
      <c r="AS129" s="25">
        <f ca="1">INT(VLOOKUP($C129,[1]裸属性!$A$84:$AK$163,COLUMN(W126),0)*(1+$E129/10+RANDBETWEEN(-1,1)/10))</f>
        <v>1112</v>
      </c>
      <c r="AT129" s="25">
        <f ca="1">INT(VLOOKUP($C129,[1]裸属性!$A$84:$AK$163,COLUMN(X126),0)*(1+$E129/10+RANDBETWEEN(-1,1)/10))</f>
        <v>5500</v>
      </c>
      <c r="AU129" s="25">
        <f ca="1">INT(VLOOKUP($C129,[1]裸属性!$A$84:$AK$163,COLUMN(Y126),0)*(1+$E129/10+RANDBETWEEN(-1,1)/10))</f>
        <v>655</v>
      </c>
      <c r="AV129" s="23">
        <f>VLOOKUP($C129,[1]裸属性!$A$84:$AK$163,COLUMN(Z126),0)</f>
        <v>0</v>
      </c>
      <c r="AW129" s="23">
        <f>VLOOKUP($C129,[1]裸属性!$A$84:$AK$163,COLUMN(AA126),0)</f>
        <v>0</v>
      </c>
      <c r="AX129" s="23">
        <f>VLOOKUP($C129,[1]裸属性!$A$84:$AK$163,COLUMN(AB126),0)</f>
        <v>0</v>
      </c>
      <c r="AY129" s="23">
        <f>VLOOKUP($C129,[1]裸属性!$A$84:$AK$163,COLUMN(AC126),0)</f>
        <v>0</v>
      </c>
      <c r="AZ129" s="23">
        <f>VLOOKUP($C129,[1]裸属性!$A$84:$AK$163,COLUMN(AD126),0)</f>
        <v>0</v>
      </c>
      <c r="BA129" s="23">
        <f>VLOOKUP($C129,[1]裸属性!$A$84:$AK$163,COLUMN(AE126),0)</f>
        <v>0</v>
      </c>
      <c r="BB129" s="23">
        <f>VLOOKUP($C129,[1]裸属性!$A$84:$AK$163,COLUMN(AF126),0)</f>
        <v>99999</v>
      </c>
      <c r="BC129" s="23">
        <f>VLOOKUP($C129,[1]裸属性!$A$84:$AK$163,COLUMN(AG126),0)</f>
        <v>0</v>
      </c>
      <c r="BD129" s="23">
        <f>VLOOKUP($C129,[1]裸属性!$A$84:$AK$163,COLUMN(AH126),0)</f>
        <v>0</v>
      </c>
      <c r="BE129" s="23">
        <f>VLOOKUP($C129,[1]裸属性!$A$84:$AK$163,COLUMN(AI126),0)</f>
        <v>0</v>
      </c>
      <c r="BF129" s="23">
        <f>VLOOKUP($C129,[1]裸属性!$A$84:$AK$163,COLUMN(AJ126),0)</f>
        <v>0</v>
      </c>
      <c r="BG129" s="26"/>
    </row>
    <row r="130" spans="1:59" x14ac:dyDescent="0.15">
      <c r="A130">
        <v>1126</v>
      </c>
      <c r="C130">
        <f t="shared" si="28"/>
        <v>46</v>
      </c>
      <c r="D130">
        <f ca="1">ROUND(X130*[1]期望属性!$F$23+Y130*[1]期望属性!$F$25+Z130*[1]期望属性!$F$24+AA130*[1]期望属性!$F$26+AB130*[1]期望属性!$F$27+AC130*[1]期望属性!$F$28+W130*[1]期望属性!$F$29+AF130*[1]期望属性!$F$31+AL130*[1]期望属性!$F$30+AS130*[1]期望属性!$F$33+AT130*[1]期望属性!$F$35+AU130*[1]期望属性!$F$34,0)</f>
        <v>1935814</v>
      </c>
      <c r="E130">
        <v>1</v>
      </c>
      <c r="F130">
        <f t="shared" ca="1" si="27"/>
        <v>2</v>
      </c>
      <c r="G130" t="str">
        <f t="shared" ca="1" si="26"/>
        <v>14,201,1</v>
      </c>
      <c r="H130" t="str">
        <f t="shared" ca="1" si="14"/>
        <v>17,7037,1</v>
      </c>
      <c r="I130" t="str">
        <f t="shared" ca="1" si="16"/>
        <v>2003,35</v>
      </c>
      <c r="J130" t="str">
        <f t="shared" ca="1" si="17"/>
        <v>2004,36</v>
      </c>
      <c r="K130" t="str">
        <f t="shared" ca="1" si="18"/>
        <v>2005,37</v>
      </c>
      <c r="L130" t="str">
        <f t="shared" ca="1" si="19"/>
        <v>2006,40</v>
      </c>
      <c r="M130" t="str">
        <f t="shared" ca="1" si="20"/>
        <v>2007,36</v>
      </c>
      <c r="N130" t="str">
        <f t="shared" ca="1" si="21"/>
        <v>2008,44</v>
      </c>
      <c r="O130">
        <f t="shared" ca="1" si="22"/>
        <v>2009</v>
      </c>
      <c r="P130">
        <f t="shared" ca="1" si="23"/>
        <v>2010</v>
      </c>
      <c r="Q130">
        <f t="shared" ca="1" si="24"/>
        <v>0</v>
      </c>
      <c r="R130" s="1" t="str">
        <f ca="1">"7,"&amp;INDEX(所有佣兵id!$A$3:$A$42,RANDBETWEEN(1,COUNT(所有佣兵id!$A$3:$A$42)))&amp;",1"</f>
        <v>7,56,1</v>
      </c>
      <c r="S130" s="1" t="str">
        <f ca="1">"7,"&amp;INDEX(所有佣兵id!$A$3:$A$42,RANDBETWEEN(1,COUNT(所有佣兵id!$A$3:$A$42)))&amp;",1"</f>
        <v>7,19,1</v>
      </c>
      <c r="T130" s="1" t="str">
        <f ca="1">"7,"&amp;INDEX(所有佣兵id!$A$3:$A$42,RANDBETWEEN(1,COUNT(所有佣兵id!$A$3:$A$42)))&amp;",1"</f>
        <v>7,28,1</v>
      </c>
      <c r="U130" s="1" t="str">
        <f ca="1">IF(C130&lt;21,0,"7,"&amp;INDEX(所有佣兵id!$A$3:$A$42,RANDBETWEEN(1,COUNT(所有佣兵id!$A$3:$A$42)))&amp;",1")</f>
        <v>7,1,1</v>
      </c>
      <c r="V130" s="1" t="str">
        <f ca="1">IF(C130&lt;31,0,"7,"&amp;INDEX(所有佣兵id!$A$3:$A$42,RANDBETWEEN(1,COUNT(所有佣兵id!$A$3:$A$42)))&amp;",1")</f>
        <v>7,36,1</v>
      </c>
      <c r="W130" s="21">
        <f ca="1">INT(VLOOKUP($C130,[1]裸属性!$A$84:$AK$163,COLUMN(F126),0)*(1+$E130/10+RANDBETWEEN(-1,1)/10))</f>
        <v>306847</v>
      </c>
      <c r="X130" s="23">
        <v>100</v>
      </c>
      <c r="Y130" s="21">
        <f ca="1">INT(VLOOKUP($C130,[1]裸属性!$A$84:$AK$163,COLUMN(H126),0)*(1+$E130/10+RANDBETWEEN(-1,1)/10))</f>
        <v>4533</v>
      </c>
      <c r="Z130" s="19">
        <f ca="1">INT(VLOOKUP($C130,[1]裸属性!$A$84:$AK$163,COLUMN(B127),0)*(1+$E130/10+RANDBETWEEN(-1,1)/10))</f>
        <v>8888</v>
      </c>
      <c r="AA130" s="19">
        <f ca="1">INT(VLOOKUP($C130,[1]裸属性!$A$84:$AK$163,COLUMN(C127),0)*(1+$E130/10+RANDBETWEEN(-1,1)/10))</f>
        <v>4950</v>
      </c>
      <c r="AB130" s="19">
        <f ca="1">INT(VLOOKUP($C130,[1]裸属性!$A$84:$AK$163,COLUMN(D127),0)*(1+$E130/10+RANDBETWEEN(-1,1)/10))</f>
        <v>7407</v>
      </c>
      <c r="AC130" s="19">
        <f ca="1">INT(VLOOKUP($C130,[1]裸属性!$A$84:$AK$163,COLUMN(E127),0)*(1+$E130/10+RANDBETWEEN(-1,1)/10))</f>
        <v>4950</v>
      </c>
      <c r="AD130" s="23">
        <f>0</f>
        <v>0</v>
      </c>
      <c r="AE130" s="23">
        <v>0</v>
      </c>
      <c r="AF130" s="25">
        <f ca="1">INT(VLOOKUP($C130,[1]裸属性!$A$84:$AK$163,COLUMN(J127),0)*(1+$E130/10+RANDBETWEEN(-1,1)/10))</f>
        <v>553</v>
      </c>
      <c r="AG130" s="23">
        <f>VLOOKUP($C130,[1]裸属性!$A$84:$AK$163,COLUMN(K127),0)</f>
        <v>30</v>
      </c>
      <c r="AH130" s="23">
        <f>VLOOKUP($C130,[1]裸属性!$A$84:$AK$163,COLUMN(L127),0)</f>
        <v>800</v>
      </c>
      <c r="AI130" s="23">
        <f>VLOOKUP($C130,[1]裸属性!$A$84:$AK$163,COLUMN(M127),0)</f>
        <v>600</v>
      </c>
      <c r="AJ130" s="23">
        <f>VLOOKUP($C130,[1]裸属性!$A$84:$AK$163,COLUMN(N127),0)</f>
        <v>175</v>
      </c>
      <c r="AK130" s="23">
        <f>VLOOKUP($C130,[1]裸属性!$A$84:$AK$163,COLUMN(O127),0)</f>
        <v>99</v>
      </c>
      <c r="AL130" s="25">
        <f ca="1">INT(VLOOKUP($C130,[1]裸属性!$A$84:$AK$163,COLUMN(P127),0)*(1+$E130/10+RANDBETWEEN(-1,1)/10))</f>
        <v>418</v>
      </c>
      <c r="AM130" s="23">
        <f>VLOOKUP($C130,[1]裸属性!$A$84:$AK$163,COLUMN(Q127),0)</f>
        <v>0</v>
      </c>
      <c r="AN130" s="23">
        <f>VLOOKUP($C130,[1]裸属性!$A$84:$AK$163,COLUMN(R127),0)</f>
        <v>0</v>
      </c>
      <c r="AO130" s="23">
        <f>VLOOKUP($C130,[1]裸属性!$A$84:$AK$163,COLUMN(S127),0)</f>
        <v>0</v>
      </c>
      <c r="AP130" s="23">
        <f>VLOOKUP($C130,[1]裸属性!$A$84:$AK$163,COLUMN(T127),0)</f>
        <v>0</v>
      </c>
      <c r="AQ130" s="23">
        <f>VLOOKUP($C130,[1]裸属性!$A$84:$AK$163,COLUMN(U127),0)</f>
        <v>0</v>
      </c>
      <c r="AR130" s="23">
        <f>VLOOKUP($C130,[1]裸属性!$A$84:$AK$163,COLUMN(V127),0)</f>
        <v>0</v>
      </c>
      <c r="AS130" s="25">
        <f ca="1">INT(VLOOKUP($C130,[1]裸属性!$A$84:$AK$163,COLUMN(W127),0)*(1+$E130/10+RANDBETWEEN(-1,1)/10))</f>
        <v>1050</v>
      </c>
      <c r="AT130" s="25">
        <f ca="1">INT(VLOOKUP($C130,[1]裸属性!$A$84:$AK$163,COLUMN(X127),0)*(1+$E130/10+RANDBETWEEN(-1,1)/10))</f>
        <v>5000</v>
      </c>
      <c r="AU130" s="25">
        <f ca="1">INT(VLOOKUP($C130,[1]裸属性!$A$84:$AK$163,COLUMN(Y127),0)*(1+$E130/10+RANDBETWEEN(-1,1)/10))</f>
        <v>680</v>
      </c>
      <c r="AV130" s="23">
        <f>VLOOKUP($C130,[1]裸属性!$A$84:$AK$163,COLUMN(Z127),0)</f>
        <v>0</v>
      </c>
      <c r="AW130" s="23">
        <f>VLOOKUP($C130,[1]裸属性!$A$84:$AK$163,COLUMN(AA127),0)</f>
        <v>0</v>
      </c>
      <c r="AX130" s="23">
        <f>VLOOKUP($C130,[1]裸属性!$A$84:$AK$163,COLUMN(AB127),0)</f>
        <v>0</v>
      </c>
      <c r="AY130" s="23">
        <f>VLOOKUP($C130,[1]裸属性!$A$84:$AK$163,COLUMN(AC127),0)</f>
        <v>0</v>
      </c>
      <c r="AZ130" s="23">
        <f>VLOOKUP($C130,[1]裸属性!$A$84:$AK$163,COLUMN(AD127),0)</f>
        <v>0</v>
      </c>
      <c r="BA130" s="23">
        <f>VLOOKUP($C130,[1]裸属性!$A$84:$AK$163,COLUMN(AE127),0)</f>
        <v>0</v>
      </c>
      <c r="BB130" s="23">
        <f>VLOOKUP($C130,[1]裸属性!$A$84:$AK$163,COLUMN(AF127),0)</f>
        <v>99999</v>
      </c>
      <c r="BC130" s="23">
        <f>VLOOKUP($C130,[1]裸属性!$A$84:$AK$163,COLUMN(AG127),0)</f>
        <v>0</v>
      </c>
      <c r="BD130" s="23">
        <f>VLOOKUP($C130,[1]裸属性!$A$84:$AK$163,COLUMN(AH127),0)</f>
        <v>0</v>
      </c>
      <c r="BE130" s="23">
        <f>VLOOKUP($C130,[1]裸属性!$A$84:$AK$163,COLUMN(AI127),0)</f>
        <v>0</v>
      </c>
      <c r="BF130" s="23">
        <f>VLOOKUP($C130,[1]裸属性!$A$84:$AK$163,COLUMN(AJ127),0)</f>
        <v>0</v>
      </c>
      <c r="BG130" s="26"/>
    </row>
    <row r="131" spans="1:59" x14ac:dyDescent="0.15">
      <c r="A131">
        <v>1127</v>
      </c>
      <c r="C131">
        <f t="shared" si="28"/>
        <v>47</v>
      </c>
      <c r="D131">
        <f ca="1">ROUND(X131*[1]期望属性!$F$23+Y131*[1]期望属性!$F$25+Z131*[1]期望属性!$F$24+AA131*[1]期望属性!$F$26+AB131*[1]期望属性!$F$27+AC131*[1]期望属性!$F$28+W131*[1]期望属性!$F$29+AF131*[1]期望属性!$F$31+AL131*[1]期望属性!$F$30+AS131*[1]期望属性!$F$33+AT131*[1]期望属性!$F$35+AU131*[1]期望属性!$F$34,0)</f>
        <v>1796105</v>
      </c>
      <c r="E131">
        <v>1</v>
      </c>
      <c r="F131">
        <f t="shared" ca="1" si="27"/>
        <v>2</v>
      </c>
      <c r="G131" t="str">
        <f t="shared" ca="1" si="26"/>
        <v>14,201,1</v>
      </c>
      <c r="H131" t="str">
        <f t="shared" ca="1" si="14"/>
        <v>17,7045,1</v>
      </c>
      <c r="I131" t="str">
        <f t="shared" ca="1" si="16"/>
        <v>2003,45</v>
      </c>
      <c r="J131" t="str">
        <f t="shared" ca="1" si="17"/>
        <v>2004,43</v>
      </c>
      <c r="K131" t="str">
        <f t="shared" ca="1" si="18"/>
        <v>2005,44</v>
      </c>
      <c r="L131" t="str">
        <f t="shared" ca="1" si="19"/>
        <v>2006,43</v>
      </c>
      <c r="M131" t="str">
        <f t="shared" ca="1" si="20"/>
        <v>2007,39</v>
      </c>
      <c r="N131" t="str">
        <f t="shared" ca="1" si="21"/>
        <v>2008,47</v>
      </c>
      <c r="O131">
        <f t="shared" ca="1" si="22"/>
        <v>2009</v>
      </c>
      <c r="P131">
        <f t="shared" ca="1" si="23"/>
        <v>2010</v>
      </c>
      <c r="Q131">
        <f t="shared" ca="1" si="24"/>
        <v>0</v>
      </c>
      <c r="R131" s="1" t="str">
        <f ca="1">"7,"&amp;INDEX(所有佣兵id!$A$3:$A$42,RANDBETWEEN(1,COUNT(所有佣兵id!$A$3:$A$42)))&amp;",1"</f>
        <v>7,17,1</v>
      </c>
      <c r="S131" s="1" t="str">
        <f ca="1">"7,"&amp;INDEX(所有佣兵id!$A$3:$A$42,RANDBETWEEN(1,COUNT(所有佣兵id!$A$3:$A$42)))&amp;",1"</f>
        <v>7,1,1</v>
      </c>
      <c r="T131" s="1" t="str">
        <f ca="1">"7,"&amp;INDEX(所有佣兵id!$A$3:$A$42,RANDBETWEEN(1,COUNT(所有佣兵id!$A$3:$A$42)))&amp;",1"</f>
        <v>7,46,1</v>
      </c>
      <c r="U131" s="1" t="str">
        <f ca="1">IF(C131&lt;21,0,"7,"&amp;INDEX(所有佣兵id!$A$3:$A$42,RANDBETWEEN(1,COUNT(所有佣兵id!$A$3:$A$42)))&amp;",1")</f>
        <v>7,24,1</v>
      </c>
      <c r="V131" s="1" t="str">
        <f ca="1">IF(C131&lt;31,0,"7,"&amp;INDEX(所有佣兵id!$A$3:$A$42,RANDBETWEEN(1,COUNT(所有佣兵id!$A$3:$A$42)))&amp;",1")</f>
        <v>7,21,1</v>
      </c>
      <c r="W131" s="21">
        <f ca="1">INT(VLOOKUP($C131,[1]裸属性!$A$84:$AK$163,COLUMN(F127),0)*(1+$E131/10+RANDBETWEEN(-1,1)/10))</f>
        <v>289250</v>
      </c>
      <c r="X131" s="23">
        <v>100</v>
      </c>
      <c r="Y131" s="21">
        <f ca="1">INT(VLOOKUP($C131,[1]裸属性!$A$84:$AK$163,COLUMN(H127),0)*(1+$E131/10+RANDBETWEEN(-1,1)/10))</f>
        <v>4701</v>
      </c>
      <c r="Z131" s="19">
        <f ca="1">INT(VLOOKUP($C131,[1]裸属性!$A$84:$AK$163,COLUMN(B128),0)*(1+$E131/10+RANDBETWEEN(-1,1)/10))</f>
        <v>9217</v>
      </c>
      <c r="AA131" s="19">
        <f ca="1">INT(VLOOKUP($C131,[1]裸属性!$A$84:$AK$163,COLUMN(C128),0)*(1+$E131/10+RANDBETWEEN(-1,1)/10))</f>
        <v>4278</v>
      </c>
      <c r="AB131" s="19">
        <f ca="1">INT(VLOOKUP($C131,[1]裸属性!$A$84:$AK$163,COLUMN(D128),0)*(1+$E131/10+RANDBETWEEN(-1,1)/10))</f>
        <v>8449</v>
      </c>
      <c r="AC131" s="19">
        <f ca="1">INT(VLOOKUP($C131,[1]裸属性!$A$84:$AK$163,COLUMN(E128),0)*(1+$E131/10+RANDBETWEEN(-1,1)/10))</f>
        <v>4278</v>
      </c>
      <c r="AD131" s="23">
        <f>0</f>
        <v>0</v>
      </c>
      <c r="AE131" s="23">
        <v>0</v>
      </c>
      <c r="AF131" s="25">
        <f ca="1">INT(VLOOKUP($C131,[1]裸属性!$A$84:$AK$163,COLUMN(J128),0)*(1+$E131/10+RANDBETWEEN(-1,1)/10))</f>
        <v>574</v>
      </c>
      <c r="AG131" s="23">
        <f>VLOOKUP($C131,[1]裸属性!$A$84:$AK$163,COLUMN(K128),0)</f>
        <v>30</v>
      </c>
      <c r="AH131" s="23">
        <f>VLOOKUP($C131,[1]裸属性!$A$84:$AK$163,COLUMN(L128),0)</f>
        <v>800</v>
      </c>
      <c r="AI131" s="23">
        <f>VLOOKUP($C131,[1]裸属性!$A$84:$AK$163,COLUMN(M128),0)</f>
        <v>600</v>
      </c>
      <c r="AJ131" s="23">
        <f>VLOOKUP($C131,[1]裸属性!$A$84:$AK$163,COLUMN(N128),0)</f>
        <v>175</v>
      </c>
      <c r="AK131" s="23">
        <f>VLOOKUP($C131,[1]裸属性!$A$84:$AK$163,COLUMN(O128),0)</f>
        <v>99</v>
      </c>
      <c r="AL131" s="25">
        <f ca="1">INT(VLOOKUP($C131,[1]裸属性!$A$84:$AK$163,COLUMN(P128),0)*(1+$E131/10+RANDBETWEEN(-1,1)/10))</f>
        <v>520</v>
      </c>
      <c r="AM131" s="23">
        <f>VLOOKUP($C131,[1]裸属性!$A$84:$AK$163,COLUMN(Q128),0)</f>
        <v>0</v>
      </c>
      <c r="AN131" s="23">
        <f>VLOOKUP($C131,[1]裸属性!$A$84:$AK$163,COLUMN(R128),0)</f>
        <v>0</v>
      </c>
      <c r="AO131" s="23">
        <f>VLOOKUP($C131,[1]裸属性!$A$84:$AK$163,COLUMN(S128),0)</f>
        <v>0</v>
      </c>
      <c r="AP131" s="23">
        <f>VLOOKUP($C131,[1]裸属性!$A$84:$AK$163,COLUMN(T128),0)</f>
        <v>0</v>
      </c>
      <c r="AQ131" s="23">
        <f>VLOOKUP($C131,[1]裸属性!$A$84:$AK$163,COLUMN(U128),0)</f>
        <v>0</v>
      </c>
      <c r="AR131" s="23">
        <f>VLOOKUP($C131,[1]裸属性!$A$84:$AK$163,COLUMN(V128),0)</f>
        <v>0</v>
      </c>
      <c r="AS131" s="25">
        <f ca="1">INT(VLOOKUP($C131,[1]裸属性!$A$84:$AK$163,COLUMN(W128),0)*(1+$E131/10+RANDBETWEEN(-1,1)/10))</f>
        <v>1089</v>
      </c>
      <c r="AT131" s="25">
        <f ca="1">INT(VLOOKUP($C131,[1]裸属性!$A$84:$AK$163,COLUMN(X128),0)*(1+$E131/10+RANDBETWEEN(-1,1)/10))</f>
        <v>6000</v>
      </c>
      <c r="AU131" s="25">
        <f ca="1">INT(VLOOKUP($C131,[1]裸属性!$A$84:$AK$163,COLUMN(Y128),0)*(1+$E131/10+RANDBETWEEN(-1,1)/10))</f>
        <v>705</v>
      </c>
      <c r="AV131" s="23">
        <f>VLOOKUP($C131,[1]裸属性!$A$84:$AK$163,COLUMN(Z128),0)</f>
        <v>0</v>
      </c>
      <c r="AW131" s="23">
        <f>VLOOKUP($C131,[1]裸属性!$A$84:$AK$163,COLUMN(AA128),0)</f>
        <v>0</v>
      </c>
      <c r="AX131" s="23">
        <f>VLOOKUP($C131,[1]裸属性!$A$84:$AK$163,COLUMN(AB128),0)</f>
        <v>0</v>
      </c>
      <c r="AY131" s="23">
        <f>VLOOKUP($C131,[1]裸属性!$A$84:$AK$163,COLUMN(AC128),0)</f>
        <v>0</v>
      </c>
      <c r="AZ131" s="23">
        <f>VLOOKUP($C131,[1]裸属性!$A$84:$AK$163,COLUMN(AD128),0)</f>
        <v>0</v>
      </c>
      <c r="BA131" s="23">
        <f>VLOOKUP($C131,[1]裸属性!$A$84:$AK$163,COLUMN(AE128),0)</f>
        <v>0</v>
      </c>
      <c r="BB131" s="23">
        <f>VLOOKUP($C131,[1]裸属性!$A$84:$AK$163,COLUMN(AF128),0)</f>
        <v>99999</v>
      </c>
      <c r="BC131" s="23">
        <f>VLOOKUP($C131,[1]裸属性!$A$84:$AK$163,COLUMN(AG128),0)</f>
        <v>0</v>
      </c>
      <c r="BD131" s="23">
        <f>VLOOKUP($C131,[1]裸属性!$A$84:$AK$163,COLUMN(AH128),0)</f>
        <v>0</v>
      </c>
      <c r="BE131" s="23">
        <f>VLOOKUP($C131,[1]裸属性!$A$84:$AK$163,COLUMN(AI128),0)</f>
        <v>0</v>
      </c>
      <c r="BF131" s="23">
        <f>VLOOKUP($C131,[1]裸属性!$A$84:$AK$163,COLUMN(AJ128),0)</f>
        <v>0</v>
      </c>
      <c r="BG131" s="26"/>
    </row>
    <row r="132" spans="1:59" x14ac:dyDescent="0.15">
      <c r="A132">
        <v>1128</v>
      </c>
      <c r="C132">
        <f t="shared" si="28"/>
        <v>48</v>
      </c>
      <c r="D132">
        <f ca="1">ROUND(X132*[1]期望属性!$F$23+Y132*[1]期望属性!$F$25+Z132*[1]期望属性!$F$24+AA132*[1]期望属性!$F$26+AB132*[1]期望属性!$F$27+AC132*[1]期望属性!$F$28+W132*[1]期望属性!$F$29+AF132*[1]期望属性!$F$31+AL132*[1]期望属性!$F$30+AS132*[1]期望属性!$F$33+AT132*[1]期望属性!$F$35+AU132*[1]期望属性!$F$34,0)</f>
        <v>2124033</v>
      </c>
      <c r="E132">
        <v>1</v>
      </c>
      <c r="F132">
        <f t="shared" ca="1" si="27"/>
        <v>1</v>
      </c>
      <c r="G132" t="str">
        <f t="shared" ca="1" si="26"/>
        <v>14,101,1</v>
      </c>
      <c r="H132" t="str">
        <f t="shared" ca="1" si="14"/>
        <v>17,6040,1</v>
      </c>
      <c r="I132" t="str">
        <f t="shared" ca="1" si="16"/>
        <v>1003,45</v>
      </c>
      <c r="J132" t="str">
        <f t="shared" ca="1" si="17"/>
        <v>1004,36</v>
      </c>
      <c r="K132" t="str">
        <f t="shared" ca="1" si="18"/>
        <v>1005,36</v>
      </c>
      <c r="L132" t="str">
        <f t="shared" ca="1" si="19"/>
        <v>1006,43</v>
      </c>
      <c r="M132" t="str">
        <f t="shared" ca="1" si="20"/>
        <v>1007,37</v>
      </c>
      <c r="N132" t="str">
        <f t="shared" ca="1" si="21"/>
        <v>1008,39</v>
      </c>
      <c r="O132">
        <f t="shared" ca="1" si="22"/>
        <v>1009</v>
      </c>
      <c r="P132">
        <f t="shared" ca="1" si="23"/>
        <v>1010</v>
      </c>
      <c r="Q132">
        <f t="shared" ca="1" si="24"/>
        <v>0</v>
      </c>
      <c r="R132" s="1" t="str">
        <f ca="1">"7,"&amp;INDEX(所有佣兵id!$A$3:$A$42,RANDBETWEEN(1,COUNT(所有佣兵id!$A$3:$A$42)))&amp;",1"</f>
        <v>7,29,1</v>
      </c>
      <c r="S132" s="1" t="str">
        <f ca="1">"7,"&amp;INDEX(所有佣兵id!$A$3:$A$42,RANDBETWEEN(1,COUNT(所有佣兵id!$A$3:$A$42)))&amp;",1"</f>
        <v>7,30,1</v>
      </c>
      <c r="T132" s="1" t="str">
        <f ca="1">"7,"&amp;INDEX(所有佣兵id!$A$3:$A$42,RANDBETWEEN(1,COUNT(所有佣兵id!$A$3:$A$42)))&amp;",1"</f>
        <v>7,33,1</v>
      </c>
      <c r="U132" s="1" t="str">
        <f ca="1">IF(C132&lt;21,0,"7,"&amp;INDEX(所有佣兵id!$A$3:$A$42,RANDBETWEEN(1,COUNT(所有佣兵id!$A$3:$A$42)))&amp;",1")</f>
        <v>7,49,1</v>
      </c>
      <c r="V132" s="1" t="str">
        <f ca="1">IF(C132&lt;31,0,"7,"&amp;INDEX(所有佣兵id!$A$3:$A$42,RANDBETWEEN(1,COUNT(所有佣兵id!$A$3:$A$42)))&amp;",1")</f>
        <v>7,40,1</v>
      </c>
      <c r="W132" s="21">
        <f ca="1">INT(VLOOKUP($C132,[1]裸属性!$A$84:$AK$163,COLUMN(F128),0)*(1+$E132/10+RANDBETWEEN(-1,1)/10))</f>
        <v>359679</v>
      </c>
      <c r="X132" s="23">
        <v>100</v>
      </c>
      <c r="Y132" s="21">
        <f ca="1">INT(VLOOKUP($C132,[1]裸属性!$A$84:$AK$163,COLUMN(H128),0)*(1+$E132/10+RANDBETWEEN(-1,1)/10))</f>
        <v>4467</v>
      </c>
      <c r="Z132" s="19">
        <f ca="1">INT(VLOOKUP($C132,[1]裸属性!$A$84:$AK$163,COLUMN(B129),0)*(1+$E132/10+RANDBETWEEN(-1,1)/10))</f>
        <v>7960</v>
      </c>
      <c r="AA132" s="19">
        <f ca="1">INT(VLOOKUP($C132,[1]裸属性!$A$84:$AK$163,COLUMN(C129),0)*(1+$E132/10+RANDBETWEEN(-1,1)/10))</f>
        <v>4877</v>
      </c>
      <c r="AB132" s="19">
        <f ca="1">INT(VLOOKUP($C132,[1]裸属性!$A$84:$AK$163,COLUMN(D129),0)*(1+$E132/10+RANDBETWEEN(-1,1)/10))</f>
        <v>7960</v>
      </c>
      <c r="AC132" s="19">
        <f ca="1">INT(VLOOKUP($C132,[1]裸属性!$A$84:$AK$163,COLUMN(E129),0)*(1+$E132/10+RANDBETWEEN(-1,1)/10))</f>
        <v>4434</v>
      </c>
      <c r="AD132" s="23">
        <f>0</f>
        <v>0</v>
      </c>
      <c r="AE132" s="23">
        <v>0</v>
      </c>
      <c r="AF132" s="25">
        <f ca="1">INT(VLOOKUP($C132,[1]裸属性!$A$84:$AK$163,COLUMN(J129),0)*(1+$E132/10+RANDBETWEEN(-1,1)/10))</f>
        <v>654</v>
      </c>
      <c r="AG132" s="23">
        <f>VLOOKUP($C132,[1]裸属性!$A$84:$AK$163,COLUMN(K129),0)</f>
        <v>30</v>
      </c>
      <c r="AH132" s="23">
        <f>VLOOKUP($C132,[1]裸属性!$A$84:$AK$163,COLUMN(L129),0)</f>
        <v>800</v>
      </c>
      <c r="AI132" s="23">
        <f>VLOOKUP($C132,[1]裸属性!$A$84:$AK$163,COLUMN(M129),0)</f>
        <v>600</v>
      </c>
      <c r="AJ132" s="23">
        <f>VLOOKUP($C132,[1]裸属性!$A$84:$AK$163,COLUMN(N129),0)</f>
        <v>175</v>
      </c>
      <c r="AK132" s="23">
        <f>VLOOKUP($C132,[1]裸属性!$A$84:$AK$163,COLUMN(O129),0)</f>
        <v>99</v>
      </c>
      <c r="AL132" s="25">
        <f ca="1">INT(VLOOKUP($C132,[1]裸属性!$A$84:$AK$163,COLUMN(P129),0)*(1+$E132/10+RANDBETWEEN(-1,1)/10))</f>
        <v>450</v>
      </c>
      <c r="AM132" s="23">
        <f>VLOOKUP($C132,[1]裸属性!$A$84:$AK$163,COLUMN(Q129),0)</f>
        <v>0</v>
      </c>
      <c r="AN132" s="23">
        <f>VLOOKUP($C132,[1]裸属性!$A$84:$AK$163,COLUMN(R129),0)</f>
        <v>0</v>
      </c>
      <c r="AO132" s="23">
        <f>VLOOKUP($C132,[1]裸属性!$A$84:$AK$163,COLUMN(S129),0)</f>
        <v>0</v>
      </c>
      <c r="AP132" s="23">
        <f>VLOOKUP($C132,[1]裸属性!$A$84:$AK$163,COLUMN(T129),0)</f>
        <v>0</v>
      </c>
      <c r="AQ132" s="23">
        <f>VLOOKUP($C132,[1]裸属性!$A$84:$AK$163,COLUMN(U129),0)</f>
        <v>0</v>
      </c>
      <c r="AR132" s="23">
        <f>VLOOKUP($C132,[1]裸属性!$A$84:$AK$163,COLUMN(V129),0)</f>
        <v>0</v>
      </c>
      <c r="AS132" s="25">
        <f ca="1">INT(VLOOKUP($C132,[1]裸属性!$A$84:$AK$163,COLUMN(W129),0)*(1+$E132/10+RANDBETWEEN(-1,1)/10))</f>
        <v>1354</v>
      </c>
      <c r="AT132" s="25">
        <f ca="1">INT(VLOOKUP($C132,[1]裸属性!$A$84:$AK$163,COLUMN(X129),0)*(1+$E132/10+RANDBETWEEN(-1,1)/10))</f>
        <v>5000</v>
      </c>
      <c r="AU132" s="25">
        <f ca="1">INT(VLOOKUP($C132,[1]裸属性!$A$84:$AK$163,COLUMN(Y129),0)*(1+$E132/10+RANDBETWEEN(-1,1)/10))</f>
        <v>732</v>
      </c>
      <c r="AV132" s="23">
        <f>VLOOKUP($C132,[1]裸属性!$A$84:$AK$163,COLUMN(Z129),0)</f>
        <v>0</v>
      </c>
      <c r="AW132" s="23">
        <f>VLOOKUP($C132,[1]裸属性!$A$84:$AK$163,COLUMN(AA129),0)</f>
        <v>0</v>
      </c>
      <c r="AX132" s="23">
        <f>VLOOKUP($C132,[1]裸属性!$A$84:$AK$163,COLUMN(AB129),0)</f>
        <v>0</v>
      </c>
      <c r="AY132" s="23">
        <f>VLOOKUP($C132,[1]裸属性!$A$84:$AK$163,COLUMN(AC129),0)</f>
        <v>0</v>
      </c>
      <c r="AZ132" s="23">
        <f>VLOOKUP($C132,[1]裸属性!$A$84:$AK$163,COLUMN(AD129),0)</f>
        <v>0</v>
      </c>
      <c r="BA132" s="23">
        <f>VLOOKUP($C132,[1]裸属性!$A$84:$AK$163,COLUMN(AE129),0)</f>
        <v>0</v>
      </c>
      <c r="BB132" s="23">
        <f>VLOOKUP($C132,[1]裸属性!$A$84:$AK$163,COLUMN(AF129),0)</f>
        <v>99999</v>
      </c>
      <c r="BC132" s="23">
        <f>VLOOKUP($C132,[1]裸属性!$A$84:$AK$163,COLUMN(AG129),0)</f>
        <v>0</v>
      </c>
      <c r="BD132" s="23">
        <f>VLOOKUP($C132,[1]裸属性!$A$84:$AK$163,COLUMN(AH129),0)</f>
        <v>0</v>
      </c>
      <c r="BE132" s="23">
        <f>VLOOKUP($C132,[1]裸属性!$A$84:$AK$163,COLUMN(AI129),0)</f>
        <v>0</v>
      </c>
      <c r="BF132" s="23">
        <f>VLOOKUP($C132,[1]裸属性!$A$84:$AK$163,COLUMN(AJ129),0)</f>
        <v>0</v>
      </c>
      <c r="BG132" s="26"/>
    </row>
    <row r="133" spans="1:59" x14ac:dyDescent="0.15">
      <c r="A133">
        <v>1129</v>
      </c>
      <c r="C133">
        <f t="shared" si="28"/>
        <v>49</v>
      </c>
      <c r="D133">
        <f ca="1">ROUND(X133*[1]期望属性!$F$23+Y133*[1]期望属性!$F$25+Z133*[1]期望属性!$F$24+AA133*[1]期望属性!$F$26+AB133*[1]期望属性!$F$27+AC133*[1]期望属性!$F$28+W133*[1]期望属性!$F$29+AF133*[1]期望属性!$F$31+AL133*[1]期望属性!$F$30+AS133*[1]期望属性!$F$33+AT133*[1]期望属性!$F$35+AU133*[1]期望属性!$F$34,0)</f>
        <v>2014983</v>
      </c>
      <c r="E133">
        <v>1</v>
      </c>
      <c r="F133">
        <f t="shared" ca="1" si="27"/>
        <v>2</v>
      </c>
      <c r="G133" t="str">
        <f t="shared" ca="1" si="26"/>
        <v>14,201,1</v>
      </c>
      <c r="H133" t="str">
        <f t="shared" ref="H133:H196" ca="1" si="29">"17,"&amp;(F133*1000+5000+RANDBETWEEN(MAX(1,C133*0.75),C133))&amp;",1"</f>
        <v>17,7043,1</v>
      </c>
      <c r="I133" t="str">
        <f t="shared" ca="1" si="16"/>
        <v>2003,41</v>
      </c>
      <c r="J133" t="str">
        <f t="shared" ca="1" si="17"/>
        <v>2004,42</v>
      </c>
      <c r="K133" t="str">
        <f t="shared" ca="1" si="18"/>
        <v>2005,45</v>
      </c>
      <c r="L133" t="str">
        <f t="shared" ca="1" si="19"/>
        <v>2006,38</v>
      </c>
      <c r="M133" t="str">
        <f t="shared" ca="1" si="20"/>
        <v>2007,43</v>
      </c>
      <c r="N133" t="str">
        <f t="shared" ca="1" si="21"/>
        <v>2008,49</v>
      </c>
      <c r="O133">
        <f t="shared" ca="1" si="22"/>
        <v>2009</v>
      </c>
      <c r="P133">
        <f t="shared" ca="1" si="23"/>
        <v>2010</v>
      </c>
      <c r="Q133">
        <f t="shared" ca="1" si="24"/>
        <v>0</v>
      </c>
      <c r="R133" s="1" t="str">
        <f ca="1">"7,"&amp;INDEX(所有佣兵id!$A$3:$A$42,RANDBETWEEN(1,COUNT(所有佣兵id!$A$3:$A$42)))&amp;",1"</f>
        <v>7,5,1</v>
      </c>
      <c r="S133" s="1" t="str">
        <f ca="1">"7,"&amp;INDEX(所有佣兵id!$A$3:$A$42,RANDBETWEEN(1,COUNT(所有佣兵id!$A$3:$A$42)))&amp;",1"</f>
        <v>7,20,1</v>
      </c>
      <c r="T133" s="1" t="str">
        <f ca="1">"7,"&amp;INDEX(所有佣兵id!$A$3:$A$42,RANDBETWEEN(1,COUNT(所有佣兵id!$A$3:$A$42)))&amp;",1"</f>
        <v>7,46,1</v>
      </c>
      <c r="U133" s="1" t="str">
        <f ca="1">IF(C133&lt;21,0,"7,"&amp;INDEX(所有佣兵id!$A$3:$A$42,RANDBETWEEN(1,COUNT(所有佣兵id!$A$3:$A$42)))&amp;",1")</f>
        <v>7,32,1</v>
      </c>
      <c r="V133" s="1" t="str">
        <f ca="1">IF(C133&lt;31,0,"7,"&amp;INDEX(所有佣兵id!$A$3:$A$42,RANDBETWEEN(1,COUNT(所有佣兵id!$A$3:$A$42)))&amp;",1")</f>
        <v>7,21,1</v>
      </c>
      <c r="W133" s="21">
        <f ca="1">INT(VLOOKUP($C133,[1]裸属性!$A$84:$AK$163,COLUMN(F129),0)*(1+$E133/10+RANDBETWEEN(-1,1)/10))</f>
        <v>310397</v>
      </c>
      <c r="X133" s="23">
        <v>100</v>
      </c>
      <c r="Y133" s="21">
        <f ca="1">INT(VLOOKUP($C133,[1]裸属性!$A$84:$AK$163,COLUMN(H129),0)*(1+$E133/10+RANDBETWEEN(-1,1)/10))</f>
        <v>4206</v>
      </c>
      <c r="Z133" s="19">
        <f ca="1">INT(VLOOKUP($C133,[1]裸属性!$A$84:$AK$163,COLUMN(B130),0)*(1+$E133/10+RANDBETWEEN(-1,1)/10))</f>
        <v>9892</v>
      </c>
      <c r="AA133" s="19">
        <f ca="1">INT(VLOOKUP($C133,[1]裸属性!$A$84:$AK$163,COLUMN(C130),0)*(1+$E133/10+RANDBETWEEN(-1,1)/10))</f>
        <v>5510</v>
      </c>
      <c r="AB133" s="19">
        <f ca="1">INT(VLOOKUP($C133,[1]裸属性!$A$84:$AK$163,COLUMN(D130),0)*(1+$E133/10+RANDBETWEEN(-1,1)/10))</f>
        <v>8244</v>
      </c>
      <c r="AC133" s="19">
        <f ca="1">INT(VLOOKUP($C133,[1]裸属性!$A$84:$AK$163,COLUMN(E130),0)*(1+$E133/10+RANDBETWEEN(-1,1)/10))</f>
        <v>5510</v>
      </c>
      <c r="AD133" s="23">
        <f>0</f>
        <v>0</v>
      </c>
      <c r="AE133" s="23">
        <v>0</v>
      </c>
      <c r="AF133" s="25">
        <f ca="1">INT(VLOOKUP($C133,[1]裸属性!$A$84:$AK$163,COLUMN(J130),0)*(1+$E133/10+RANDBETWEEN(-1,1)/10))</f>
        <v>740</v>
      </c>
      <c r="AG133" s="23">
        <f>VLOOKUP($C133,[1]裸属性!$A$84:$AK$163,COLUMN(K130),0)</f>
        <v>30</v>
      </c>
      <c r="AH133" s="23">
        <f>VLOOKUP($C133,[1]裸属性!$A$84:$AK$163,COLUMN(L130),0)</f>
        <v>800</v>
      </c>
      <c r="AI133" s="23">
        <f>VLOOKUP($C133,[1]裸属性!$A$84:$AK$163,COLUMN(M130),0)</f>
        <v>600</v>
      </c>
      <c r="AJ133" s="23">
        <f>VLOOKUP($C133,[1]裸属性!$A$84:$AK$163,COLUMN(N130),0)</f>
        <v>175</v>
      </c>
      <c r="AK133" s="23">
        <f>VLOOKUP($C133,[1]裸属性!$A$84:$AK$163,COLUMN(O130),0)</f>
        <v>99</v>
      </c>
      <c r="AL133" s="25">
        <f ca="1">INT(VLOOKUP($C133,[1]裸属性!$A$84:$AK$163,COLUMN(P130),0)*(1+$E133/10+RANDBETWEEN(-1,1)/10))</f>
        <v>467</v>
      </c>
      <c r="AM133" s="23">
        <f>VLOOKUP($C133,[1]裸属性!$A$84:$AK$163,COLUMN(Q130),0)</f>
        <v>0</v>
      </c>
      <c r="AN133" s="23">
        <f>VLOOKUP($C133,[1]裸属性!$A$84:$AK$163,COLUMN(R130),0)</f>
        <v>0</v>
      </c>
      <c r="AO133" s="23">
        <f>VLOOKUP($C133,[1]裸属性!$A$84:$AK$163,COLUMN(S130),0)</f>
        <v>0</v>
      </c>
      <c r="AP133" s="23">
        <f>VLOOKUP($C133,[1]裸属性!$A$84:$AK$163,COLUMN(T130),0)</f>
        <v>0</v>
      </c>
      <c r="AQ133" s="23">
        <f>VLOOKUP($C133,[1]裸属性!$A$84:$AK$163,COLUMN(U130),0)</f>
        <v>0</v>
      </c>
      <c r="AR133" s="23">
        <f>VLOOKUP($C133,[1]裸属性!$A$84:$AK$163,COLUMN(V130),0)</f>
        <v>0</v>
      </c>
      <c r="AS133" s="25">
        <f ca="1">INT(VLOOKUP($C133,[1]裸属性!$A$84:$AK$163,COLUMN(W130),0)*(1+$E133/10+RANDBETWEEN(-1,1)/10))</f>
        <v>1287</v>
      </c>
      <c r="AT133" s="25">
        <f ca="1">INT(VLOOKUP($C133,[1]裸属性!$A$84:$AK$163,COLUMN(X130),0)*(1+$E133/10+RANDBETWEEN(-1,1)/10))</f>
        <v>5500</v>
      </c>
      <c r="AU133" s="25">
        <f ca="1">INT(VLOOKUP($C133,[1]裸属性!$A$84:$AK$163,COLUMN(Y130),0)*(1+$E133/10+RANDBETWEEN(-1,1)/10))</f>
        <v>632</v>
      </c>
      <c r="AV133" s="23">
        <f>VLOOKUP($C133,[1]裸属性!$A$84:$AK$163,COLUMN(Z130),0)</f>
        <v>0</v>
      </c>
      <c r="AW133" s="23">
        <f>VLOOKUP($C133,[1]裸属性!$A$84:$AK$163,COLUMN(AA130),0)</f>
        <v>0</v>
      </c>
      <c r="AX133" s="23">
        <f>VLOOKUP($C133,[1]裸属性!$A$84:$AK$163,COLUMN(AB130),0)</f>
        <v>0</v>
      </c>
      <c r="AY133" s="23">
        <f>VLOOKUP($C133,[1]裸属性!$A$84:$AK$163,COLUMN(AC130),0)</f>
        <v>0</v>
      </c>
      <c r="AZ133" s="23">
        <f>VLOOKUP($C133,[1]裸属性!$A$84:$AK$163,COLUMN(AD130),0)</f>
        <v>0</v>
      </c>
      <c r="BA133" s="23">
        <f>VLOOKUP($C133,[1]裸属性!$A$84:$AK$163,COLUMN(AE130),0)</f>
        <v>0</v>
      </c>
      <c r="BB133" s="23">
        <f>VLOOKUP($C133,[1]裸属性!$A$84:$AK$163,COLUMN(AF130),0)</f>
        <v>99999</v>
      </c>
      <c r="BC133" s="23">
        <f>VLOOKUP($C133,[1]裸属性!$A$84:$AK$163,COLUMN(AG130),0)</f>
        <v>0</v>
      </c>
      <c r="BD133" s="23">
        <f>VLOOKUP($C133,[1]裸属性!$A$84:$AK$163,COLUMN(AH130),0)</f>
        <v>0</v>
      </c>
      <c r="BE133" s="23">
        <f>VLOOKUP($C133,[1]裸属性!$A$84:$AK$163,COLUMN(AI130),0)</f>
        <v>0</v>
      </c>
      <c r="BF133" s="23">
        <f>VLOOKUP($C133,[1]裸属性!$A$84:$AK$163,COLUMN(AJ130),0)</f>
        <v>0</v>
      </c>
      <c r="BG133" s="26"/>
    </row>
    <row r="134" spans="1:59" x14ac:dyDescent="0.15">
      <c r="A134">
        <v>1130</v>
      </c>
      <c r="C134">
        <f t="shared" si="28"/>
        <v>50</v>
      </c>
      <c r="D134">
        <f ca="1">ROUND(X134*[1]期望属性!$F$23+Y134*[1]期望属性!$F$25+Z134*[1]期望属性!$F$24+AA134*[1]期望属性!$F$26+AB134*[1]期望属性!$F$27+AC134*[1]期望属性!$F$28+W134*[1]期望属性!$F$29+AF134*[1]期望属性!$F$31+AL134*[1]期望属性!$F$30+AS134*[1]期望属性!$F$33+AT134*[1]期望属性!$F$35+AU134*[1]期望属性!$F$34,0)</f>
        <v>1985601</v>
      </c>
      <c r="E134">
        <v>1</v>
      </c>
      <c r="F134">
        <f t="shared" ca="1" si="27"/>
        <v>1</v>
      </c>
      <c r="G134" t="str">
        <f t="shared" ca="1" si="26"/>
        <v>14,101,1</v>
      </c>
      <c r="H134" t="str">
        <f t="shared" ca="1" si="29"/>
        <v>17,6040,1</v>
      </c>
      <c r="I134" t="str">
        <f t="shared" ref="I134:I197" ca="1" si="30">$F134*1000+COLUMN(C130)&amp;","&amp;IF($C134&lt;10,$C134,RANDBETWEEN($C134*0.75,$C134))</f>
        <v>1003,46</v>
      </c>
      <c r="J134" t="str">
        <f t="shared" ref="J134:J197" ca="1" si="31">$F134*1000+COLUMN(D130)&amp;","&amp;IF($C134&lt;10,$C134,RANDBETWEEN($C134*0.75,$C134))</f>
        <v>1004,41</v>
      </c>
      <c r="K134" t="str">
        <f t="shared" ref="K134:K197" ca="1" si="32">$F134*1000+COLUMN(E130)&amp;","&amp;IF($C134&lt;10,$C134,RANDBETWEEN($C134*0.75,$C134))</f>
        <v>1005,46</v>
      </c>
      <c r="L134" t="str">
        <f t="shared" ref="L134:L197" ca="1" si="33">$F134*1000+COLUMN(F130)&amp;","&amp;IF($C134&lt;10,$C134,RANDBETWEEN($C134*0.75,$C134))</f>
        <v>1006,50</v>
      </c>
      <c r="M134" t="str">
        <f t="shared" ref="M134:M197" ca="1" si="34">$F134*1000+COLUMN(G130)&amp;","&amp;IF($C134&lt;10,$C134,RANDBETWEEN($C134*0.75,$C134))</f>
        <v>1007,50</v>
      </c>
      <c r="N134" t="str">
        <f t="shared" ref="N134:N197" ca="1" si="35">$F134*1000+COLUMN(H130)&amp;","&amp;IF($C134&lt;10,$C134,RANDBETWEEN($C134*0.75,$C134))</f>
        <v>1008,45</v>
      </c>
      <c r="O134">
        <f t="shared" ref="O134:O197" ca="1" si="36">F134*1000+9</f>
        <v>1009</v>
      </c>
      <c r="P134">
        <f t="shared" ref="P134:P197" ca="1" si="37">IF(C134+RANDBETWEEN(0,5)&lt;35,0,F134*1000+10)</f>
        <v>1010</v>
      </c>
      <c r="Q134">
        <f t="shared" ref="Q134:Q197" ca="1" si="38">IF(C134+RANDBETWEEN(0,5)&lt;55,0,F134*1000+11)</f>
        <v>0</v>
      </c>
      <c r="R134" s="1" t="str">
        <f ca="1">"7,"&amp;INDEX(所有佣兵id!$A$3:$A$42,RANDBETWEEN(1,COUNT(所有佣兵id!$A$3:$A$42)))&amp;",1"</f>
        <v>7,53,1</v>
      </c>
      <c r="S134" s="1" t="str">
        <f ca="1">"7,"&amp;INDEX(所有佣兵id!$A$3:$A$42,RANDBETWEEN(1,COUNT(所有佣兵id!$A$3:$A$42)))&amp;",1"</f>
        <v>7,46,1</v>
      </c>
      <c r="T134" s="1" t="str">
        <f ca="1">"7,"&amp;INDEX(所有佣兵id!$A$3:$A$42,RANDBETWEEN(1,COUNT(所有佣兵id!$A$3:$A$42)))&amp;",1"</f>
        <v>7,27,1</v>
      </c>
      <c r="U134" s="1" t="str">
        <f ca="1">IF(C134&lt;21,0,"7,"&amp;INDEX(所有佣兵id!$A$3:$A$42,RANDBETWEEN(1,COUNT(所有佣兵id!$A$3:$A$42)))&amp;",1")</f>
        <v>7,14,1</v>
      </c>
      <c r="V134" s="1" t="str">
        <f ca="1">IF(C134&lt;31,0,"7,"&amp;INDEX(所有佣兵id!$A$3:$A$42,RANDBETWEEN(1,COUNT(所有佣兵id!$A$3:$A$42)))&amp;",1")</f>
        <v>7,14,1</v>
      </c>
      <c r="W134" s="21">
        <f ca="1">INT(VLOOKUP($C134,[1]裸属性!$A$84:$AK$163,COLUMN(F130),0)*(1+$E134/10+RANDBETWEEN(-1,1)/10))</f>
        <v>321249</v>
      </c>
      <c r="X134" s="23">
        <v>100</v>
      </c>
      <c r="Y134" s="21">
        <f ca="1">INT(VLOOKUP($C134,[1]裸属性!$A$84:$AK$163,COLUMN(H130),0)*(1+$E134/10+RANDBETWEEN(-1,1)/10))</f>
        <v>4354</v>
      </c>
      <c r="Z134" s="19">
        <f ca="1">INT(VLOOKUP($C134,[1]裸属性!$A$84:$AK$163,COLUMN(B131),0)*(1+$E134/10+RANDBETWEEN(-1,1)/10))</f>
        <v>9386</v>
      </c>
      <c r="AA134" s="19">
        <f ca="1">INT(VLOOKUP($C134,[1]裸属性!$A$84:$AK$163,COLUMN(C131),0)*(1+$E134/10+RANDBETWEEN(-1,1)/10))</f>
        <v>4753</v>
      </c>
      <c r="AB134" s="19">
        <f ca="1">INT(VLOOKUP($C134,[1]裸属性!$A$84:$AK$163,COLUMN(D131),0)*(1+$E134/10+RANDBETWEEN(-1,1)/10))</f>
        <v>8533</v>
      </c>
      <c r="AC134" s="19">
        <f ca="1">INT(VLOOKUP($C134,[1]裸属性!$A$84:$AK$163,COLUMN(E131),0)*(1+$E134/10+RANDBETWEEN(-1,1)/10))</f>
        <v>4753</v>
      </c>
      <c r="AD134" s="23">
        <f>0</f>
        <v>0</v>
      </c>
      <c r="AE134" s="23">
        <v>0</v>
      </c>
      <c r="AF134" s="25">
        <f ca="1">INT(VLOOKUP($C134,[1]裸属性!$A$84:$AK$163,COLUMN(J131),0)*(1+$E134/10+RANDBETWEEN(-1,1)/10))</f>
        <v>766</v>
      </c>
      <c r="AG134" s="23">
        <f>VLOOKUP($C134,[1]裸属性!$A$84:$AK$163,COLUMN(K131),0)</f>
        <v>30</v>
      </c>
      <c r="AH134" s="23">
        <f>VLOOKUP($C134,[1]裸属性!$A$84:$AK$163,COLUMN(L131),0)</f>
        <v>800</v>
      </c>
      <c r="AI134" s="23">
        <f>VLOOKUP($C134,[1]裸属性!$A$84:$AK$163,COLUMN(M131),0)</f>
        <v>600</v>
      </c>
      <c r="AJ134" s="23">
        <f>VLOOKUP($C134,[1]裸属性!$A$84:$AK$163,COLUMN(N131),0)</f>
        <v>175</v>
      </c>
      <c r="AK134" s="23">
        <f>VLOOKUP($C134,[1]裸属性!$A$84:$AK$163,COLUMN(O131),0)</f>
        <v>99</v>
      </c>
      <c r="AL134" s="25">
        <f ca="1">INT(VLOOKUP($C134,[1]裸属性!$A$84:$AK$163,COLUMN(P131),0)*(1+$E134/10+RANDBETWEEN(-1,1)/10))</f>
        <v>532</v>
      </c>
      <c r="AM134" s="23">
        <f>VLOOKUP($C134,[1]裸属性!$A$84:$AK$163,COLUMN(Q131),0)</f>
        <v>0</v>
      </c>
      <c r="AN134" s="23">
        <f>VLOOKUP($C134,[1]裸属性!$A$84:$AK$163,COLUMN(R131),0)</f>
        <v>0</v>
      </c>
      <c r="AO134" s="23">
        <f>VLOOKUP($C134,[1]裸属性!$A$84:$AK$163,COLUMN(S131),0)</f>
        <v>0</v>
      </c>
      <c r="AP134" s="23">
        <f>VLOOKUP($C134,[1]裸属性!$A$84:$AK$163,COLUMN(T131),0)</f>
        <v>0</v>
      </c>
      <c r="AQ134" s="23">
        <f>VLOOKUP($C134,[1]裸属性!$A$84:$AK$163,COLUMN(U131),0)</f>
        <v>0</v>
      </c>
      <c r="AR134" s="23">
        <f>VLOOKUP($C134,[1]裸属性!$A$84:$AK$163,COLUMN(V131),0)</f>
        <v>0</v>
      </c>
      <c r="AS134" s="25">
        <f ca="1">INT(VLOOKUP($C134,[1]裸属性!$A$84:$AK$163,COLUMN(W131),0)*(1+$E134/10+RANDBETWEEN(-1,1)/10))</f>
        <v>1211</v>
      </c>
      <c r="AT134" s="25">
        <f ca="1">INT(VLOOKUP($C134,[1]裸属性!$A$84:$AK$163,COLUMN(X131),0)*(1+$E134/10+RANDBETWEEN(-1,1)/10))</f>
        <v>5000</v>
      </c>
      <c r="AU134" s="25">
        <f ca="1">INT(VLOOKUP($C134,[1]裸属性!$A$84:$AK$163,COLUMN(Y131),0)*(1+$E134/10+RANDBETWEEN(-1,1)/10))</f>
        <v>720</v>
      </c>
      <c r="AV134" s="23">
        <f>VLOOKUP($C134,[1]裸属性!$A$84:$AK$163,COLUMN(Z131),0)</f>
        <v>0</v>
      </c>
      <c r="AW134" s="23">
        <f>VLOOKUP($C134,[1]裸属性!$A$84:$AK$163,COLUMN(AA131),0)</f>
        <v>0</v>
      </c>
      <c r="AX134" s="23">
        <f>VLOOKUP($C134,[1]裸属性!$A$84:$AK$163,COLUMN(AB131),0)</f>
        <v>0</v>
      </c>
      <c r="AY134" s="23">
        <f>VLOOKUP($C134,[1]裸属性!$A$84:$AK$163,COLUMN(AC131),0)</f>
        <v>0</v>
      </c>
      <c r="AZ134" s="23">
        <f>VLOOKUP($C134,[1]裸属性!$A$84:$AK$163,COLUMN(AD131),0)</f>
        <v>0</v>
      </c>
      <c r="BA134" s="23">
        <f>VLOOKUP($C134,[1]裸属性!$A$84:$AK$163,COLUMN(AE131),0)</f>
        <v>0</v>
      </c>
      <c r="BB134" s="23">
        <f>VLOOKUP($C134,[1]裸属性!$A$84:$AK$163,COLUMN(AF131),0)</f>
        <v>99999</v>
      </c>
      <c r="BC134" s="23">
        <f>VLOOKUP($C134,[1]裸属性!$A$84:$AK$163,COLUMN(AG131),0)</f>
        <v>0</v>
      </c>
      <c r="BD134" s="23">
        <f>VLOOKUP($C134,[1]裸属性!$A$84:$AK$163,COLUMN(AH131),0)</f>
        <v>0</v>
      </c>
      <c r="BE134" s="23">
        <f>VLOOKUP($C134,[1]裸属性!$A$84:$AK$163,COLUMN(AI131),0)</f>
        <v>0</v>
      </c>
      <c r="BF134" s="23">
        <f>VLOOKUP($C134,[1]裸属性!$A$84:$AK$163,COLUMN(AJ131),0)</f>
        <v>0</v>
      </c>
      <c r="BG134" s="26"/>
    </row>
    <row r="135" spans="1:59" x14ac:dyDescent="0.15">
      <c r="A135">
        <v>1131</v>
      </c>
      <c r="C135">
        <f t="shared" si="28"/>
        <v>51</v>
      </c>
      <c r="D135">
        <f ca="1">ROUND(X135*[1]期望属性!$F$23+Y135*[1]期望属性!$F$25+Z135*[1]期望属性!$F$24+AA135*[1]期望属性!$F$26+AB135*[1]期望属性!$F$27+AC135*[1]期望属性!$F$28+W135*[1]期望属性!$F$29+AF135*[1]期望属性!$F$31+AL135*[1]期望属性!$F$30+AS135*[1]期望属性!$F$33+AT135*[1]期望属性!$F$35+AU135*[1]期望属性!$F$34,0)</f>
        <v>2357475</v>
      </c>
      <c r="E135">
        <v>1</v>
      </c>
      <c r="F135">
        <f t="shared" ca="1" si="27"/>
        <v>1</v>
      </c>
      <c r="G135" t="str">
        <f t="shared" ref="G135:G198" ca="1" si="39">"14,"&amp;F135*100+RANDBETWEEN(1,INT(E135/5)+1)&amp;",1"</f>
        <v>14,101,1</v>
      </c>
      <c r="H135" t="str">
        <f t="shared" ca="1" si="29"/>
        <v>17,6049,1</v>
      </c>
      <c r="I135" t="str">
        <f t="shared" ca="1" si="30"/>
        <v>1003,46</v>
      </c>
      <c r="J135" t="str">
        <f t="shared" ca="1" si="31"/>
        <v>1004,45</v>
      </c>
      <c r="K135" t="str">
        <f t="shared" ca="1" si="32"/>
        <v>1005,46</v>
      </c>
      <c r="L135" t="str">
        <f t="shared" ca="1" si="33"/>
        <v>1006,47</v>
      </c>
      <c r="M135" t="str">
        <f t="shared" ca="1" si="34"/>
        <v>1007,41</v>
      </c>
      <c r="N135" t="str">
        <f t="shared" ca="1" si="35"/>
        <v>1008,40</v>
      </c>
      <c r="O135">
        <f t="shared" ca="1" si="36"/>
        <v>1009</v>
      </c>
      <c r="P135">
        <f t="shared" ca="1" si="37"/>
        <v>1010</v>
      </c>
      <c r="Q135">
        <f t="shared" ca="1" si="38"/>
        <v>1011</v>
      </c>
      <c r="R135" s="1" t="str">
        <f ca="1">"7,"&amp;INDEX(所有佣兵id!$A$3:$A$42,RANDBETWEEN(1,COUNT(所有佣兵id!$A$3:$A$42)))&amp;",1"</f>
        <v>7,46,1</v>
      </c>
      <c r="S135" s="1" t="str">
        <f ca="1">"7,"&amp;INDEX(所有佣兵id!$A$3:$A$42,RANDBETWEEN(1,COUNT(所有佣兵id!$A$3:$A$42)))&amp;",1"</f>
        <v>7,41,1</v>
      </c>
      <c r="T135" s="1" t="str">
        <f ca="1">"7,"&amp;INDEX(所有佣兵id!$A$3:$A$42,RANDBETWEEN(1,COUNT(所有佣兵id!$A$3:$A$42)))&amp;",1"</f>
        <v>7,26,1</v>
      </c>
      <c r="U135" s="1" t="str">
        <f ca="1">IF(C135&lt;21,0,"7,"&amp;INDEX(所有佣兵id!$A$3:$A$42,RANDBETWEEN(1,COUNT(所有佣兵id!$A$3:$A$42)))&amp;",1")</f>
        <v>7,10,1</v>
      </c>
      <c r="V135" s="1" t="str">
        <f ca="1">IF(C135&lt;31,0,"7,"&amp;INDEX(所有佣兵id!$A$3:$A$42,RANDBETWEEN(1,COUNT(所有佣兵id!$A$3:$A$42)))&amp;",1")</f>
        <v>7,1,1</v>
      </c>
      <c r="W135" s="21">
        <f ca="1">INT(VLOOKUP($C135,[1]裸属性!$A$84:$AK$163,COLUMN(F131),0)*(1+$E135/10+RANDBETWEEN(-1,1)/10))</f>
        <v>398737</v>
      </c>
      <c r="X135" s="23">
        <v>100</v>
      </c>
      <c r="Y135" s="21">
        <f ca="1">INT(VLOOKUP($C135,[1]裸属性!$A$84:$AK$163,COLUMN(H131),0)*(1+$E135/10+RANDBETWEEN(-1,1)/10))</f>
        <v>5404</v>
      </c>
      <c r="Z135" s="19">
        <f ca="1">INT(VLOOKUP($C135,[1]裸属性!$A$84:$AK$163,COLUMN(B132),0)*(1+$E135/10+RANDBETWEEN(-1,1)/10))</f>
        <v>8827</v>
      </c>
      <c r="AA135" s="19">
        <f ca="1">INT(VLOOKUP($C135,[1]裸属性!$A$84:$AK$163,COLUMN(C132),0)*(1+$E135/10+RANDBETWEEN(-1,1)/10))</f>
        <v>4917</v>
      </c>
      <c r="AB135" s="19">
        <f ca="1">INT(VLOOKUP($C135,[1]裸属性!$A$84:$AK$163,COLUMN(D132),0)*(1+$E135/10+RANDBETWEEN(-1,1)/10))</f>
        <v>9709</v>
      </c>
      <c r="AC135" s="19">
        <f ca="1">INT(VLOOKUP($C135,[1]裸属性!$A$84:$AK$163,COLUMN(E132),0)*(1+$E135/10+RANDBETWEEN(-1,1)/10))</f>
        <v>4917</v>
      </c>
      <c r="AD135" s="23">
        <f>0</f>
        <v>0</v>
      </c>
      <c r="AE135" s="23">
        <v>0</v>
      </c>
      <c r="AF135" s="25">
        <f ca="1">INT(VLOOKUP($C135,[1]裸属性!$A$84:$AK$163,COLUMN(J132),0)*(1+$E135/10+RANDBETWEEN(-1,1)/10))</f>
        <v>661</v>
      </c>
      <c r="AG135" s="23">
        <f>VLOOKUP($C135,[1]裸属性!$A$84:$AK$163,COLUMN(K132),0)</f>
        <v>30</v>
      </c>
      <c r="AH135" s="23">
        <f>VLOOKUP($C135,[1]裸属性!$A$84:$AK$163,COLUMN(L132),0)</f>
        <v>800</v>
      </c>
      <c r="AI135" s="23">
        <f>VLOOKUP($C135,[1]裸属性!$A$84:$AK$163,COLUMN(M132),0)</f>
        <v>600</v>
      </c>
      <c r="AJ135" s="23">
        <f>VLOOKUP($C135,[1]裸属性!$A$84:$AK$163,COLUMN(N132),0)</f>
        <v>175</v>
      </c>
      <c r="AK135" s="23">
        <f>VLOOKUP($C135,[1]裸属性!$A$84:$AK$163,COLUMN(O132),0)</f>
        <v>99</v>
      </c>
      <c r="AL135" s="25">
        <f ca="1">INT(VLOOKUP($C135,[1]裸属性!$A$84:$AK$163,COLUMN(P132),0)*(1+$E135/10+RANDBETWEEN(-1,1)/10))</f>
        <v>601</v>
      </c>
      <c r="AM135" s="23">
        <f>VLOOKUP($C135,[1]裸属性!$A$84:$AK$163,COLUMN(Q132),0)</f>
        <v>0</v>
      </c>
      <c r="AN135" s="23">
        <f>VLOOKUP($C135,[1]裸属性!$A$84:$AK$163,COLUMN(R132),0)</f>
        <v>0</v>
      </c>
      <c r="AO135" s="23">
        <f>VLOOKUP($C135,[1]裸属性!$A$84:$AK$163,COLUMN(S132),0)</f>
        <v>0</v>
      </c>
      <c r="AP135" s="23">
        <f>VLOOKUP($C135,[1]裸属性!$A$84:$AK$163,COLUMN(T132),0)</f>
        <v>0</v>
      </c>
      <c r="AQ135" s="23">
        <f>VLOOKUP($C135,[1]裸属性!$A$84:$AK$163,COLUMN(U132),0)</f>
        <v>0</v>
      </c>
      <c r="AR135" s="23">
        <f>VLOOKUP($C135,[1]裸属性!$A$84:$AK$163,COLUMN(V132),0)</f>
        <v>0</v>
      </c>
      <c r="AS135" s="25">
        <f ca="1">INT(VLOOKUP($C135,[1]裸属性!$A$84:$AK$163,COLUMN(W132),0)*(1+$E135/10+RANDBETWEEN(-1,1)/10))</f>
        <v>1503</v>
      </c>
      <c r="AT135" s="25">
        <f ca="1">INT(VLOOKUP($C135,[1]裸属性!$A$84:$AK$163,COLUMN(X132),0)*(1+$E135/10+RANDBETWEEN(-1,1)/10))</f>
        <v>6000</v>
      </c>
      <c r="AU135" s="25">
        <f ca="1">INT(VLOOKUP($C135,[1]裸属性!$A$84:$AK$163,COLUMN(Y132),0)*(1+$E135/10+RANDBETWEEN(-1,1)/10))</f>
        <v>745</v>
      </c>
      <c r="AV135" s="23">
        <f>VLOOKUP($C135,[1]裸属性!$A$84:$AK$163,COLUMN(Z132),0)</f>
        <v>0</v>
      </c>
      <c r="AW135" s="23">
        <f>VLOOKUP($C135,[1]裸属性!$A$84:$AK$163,COLUMN(AA132),0)</f>
        <v>0</v>
      </c>
      <c r="AX135" s="23">
        <f>VLOOKUP($C135,[1]裸属性!$A$84:$AK$163,COLUMN(AB132),0)</f>
        <v>0</v>
      </c>
      <c r="AY135" s="23">
        <f>VLOOKUP($C135,[1]裸属性!$A$84:$AK$163,COLUMN(AC132),0)</f>
        <v>0</v>
      </c>
      <c r="AZ135" s="23">
        <f>VLOOKUP($C135,[1]裸属性!$A$84:$AK$163,COLUMN(AD132),0)</f>
        <v>0</v>
      </c>
      <c r="BA135" s="23">
        <f>VLOOKUP($C135,[1]裸属性!$A$84:$AK$163,COLUMN(AE132),0)</f>
        <v>0</v>
      </c>
      <c r="BB135" s="23">
        <f>VLOOKUP($C135,[1]裸属性!$A$84:$AK$163,COLUMN(AF132),0)</f>
        <v>99999</v>
      </c>
      <c r="BC135" s="23">
        <f>VLOOKUP($C135,[1]裸属性!$A$84:$AK$163,COLUMN(AG132),0)</f>
        <v>0</v>
      </c>
      <c r="BD135" s="23">
        <f>VLOOKUP($C135,[1]裸属性!$A$84:$AK$163,COLUMN(AH132),0)</f>
        <v>0</v>
      </c>
      <c r="BE135" s="23">
        <f>VLOOKUP($C135,[1]裸属性!$A$84:$AK$163,COLUMN(AI132),0)</f>
        <v>0</v>
      </c>
      <c r="BF135" s="23">
        <f>VLOOKUP($C135,[1]裸属性!$A$84:$AK$163,COLUMN(AJ132),0)</f>
        <v>0</v>
      </c>
      <c r="BG135" s="26"/>
    </row>
    <row r="136" spans="1:59" x14ac:dyDescent="0.15">
      <c r="A136">
        <v>1132</v>
      </c>
      <c r="C136">
        <f t="shared" si="28"/>
        <v>52</v>
      </c>
      <c r="D136">
        <f ca="1">ROUND(X136*[1]期望属性!$F$23+Y136*[1]期望属性!$F$25+Z136*[1]期望属性!$F$24+AA136*[1]期望属性!$F$26+AB136*[1]期望属性!$F$27+AC136*[1]期望属性!$F$28+W136*[1]期望属性!$F$29+AF136*[1]期望属性!$F$31+AL136*[1]期望属性!$F$30+AS136*[1]期望属性!$F$33+AT136*[1]期望属性!$F$35+AU136*[1]期望属性!$F$34,0)</f>
        <v>2534175</v>
      </c>
      <c r="E136">
        <v>1</v>
      </c>
      <c r="F136">
        <f t="shared" ca="1" si="27"/>
        <v>1</v>
      </c>
      <c r="G136" t="str">
        <f t="shared" ca="1" si="39"/>
        <v>14,101,1</v>
      </c>
      <c r="H136" t="str">
        <f t="shared" ca="1" si="29"/>
        <v>17,6046,1</v>
      </c>
      <c r="I136" t="str">
        <f t="shared" ca="1" si="30"/>
        <v>1003,43</v>
      </c>
      <c r="J136" t="str">
        <f t="shared" ca="1" si="31"/>
        <v>1004,52</v>
      </c>
      <c r="K136" t="str">
        <f t="shared" ca="1" si="32"/>
        <v>1005,47</v>
      </c>
      <c r="L136" t="str">
        <f t="shared" ca="1" si="33"/>
        <v>1006,50</v>
      </c>
      <c r="M136" t="str">
        <f t="shared" ca="1" si="34"/>
        <v>1007,40</v>
      </c>
      <c r="N136" t="str">
        <f t="shared" ca="1" si="35"/>
        <v>1008,52</v>
      </c>
      <c r="O136">
        <f t="shared" ca="1" si="36"/>
        <v>1009</v>
      </c>
      <c r="P136">
        <f t="shared" ca="1" si="37"/>
        <v>1010</v>
      </c>
      <c r="Q136">
        <f t="shared" ca="1" si="38"/>
        <v>1011</v>
      </c>
      <c r="R136" s="1" t="str">
        <f ca="1">"7,"&amp;INDEX(所有佣兵id!$A$3:$A$42,RANDBETWEEN(1,COUNT(所有佣兵id!$A$3:$A$42)))&amp;",1"</f>
        <v>7,62,1</v>
      </c>
      <c r="S136" s="1" t="str">
        <f ca="1">"7,"&amp;INDEX(所有佣兵id!$A$3:$A$42,RANDBETWEEN(1,COUNT(所有佣兵id!$A$3:$A$42)))&amp;",1"</f>
        <v>7,48,1</v>
      </c>
      <c r="T136" s="1" t="str">
        <f ca="1">"7,"&amp;INDEX(所有佣兵id!$A$3:$A$42,RANDBETWEEN(1,COUNT(所有佣兵id!$A$3:$A$42)))&amp;",1"</f>
        <v>7,48,1</v>
      </c>
      <c r="U136" s="1" t="str">
        <f ca="1">IF(C136&lt;21,0,"7,"&amp;INDEX(所有佣兵id!$A$3:$A$42,RANDBETWEEN(1,COUNT(所有佣兵id!$A$3:$A$42)))&amp;",1")</f>
        <v>7,8,1</v>
      </c>
      <c r="V136" s="1" t="str">
        <f ca="1">IF(C136&lt;31,0,"7,"&amp;INDEX(所有佣兵id!$A$3:$A$42,RANDBETWEEN(1,COUNT(所有佣兵id!$A$3:$A$42)))&amp;",1")</f>
        <v>7,53,1</v>
      </c>
      <c r="W136" s="21">
        <f ca="1">INT(VLOOKUP($C136,[1]裸属性!$A$84:$AK$163,COLUMN(F132),0)*(1+$E136/10+RANDBETWEEN(-1,1)/10))</f>
        <v>412192</v>
      </c>
      <c r="X136" s="23">
        <v>100</v>
      </c>
      <c r="Y136" s="21">
        <f ca="1">INT(VLOOKUP($C136,[1]裸属性!$A$84:$AK$163,COLUMN(H132),0)*(1+$E136/10+RANDBETWEEN(-1,1)/10))</f>
        <v>5121</v>
      </c>
      <c r="Z136" s="19">
        <f ca="1">INT(VLOOKUP($C136,[1]裸属性!$A$84:$AK$163,COLUMN(B133),0)*(1+$E136/10+RANDBETWEEN(-1,1)/10))</f>
        <v>9125</v>
      </c>
      <c r="AA136" s="19">
        <f ca="1">INT(VLOOKUP($C136,[1]裸属性!$A$84:$AK$163,COLUMN(C133),0)*(1+$E136/10+RANDBETWEEN(-1,1)/10))</f>
        <v>5083</v>
      </c>
      <c r="AB136" s="19">
        <f ca="1">INT(VLOOKUP($C136,[1]裸属性!$A$84:$AK$163,COLUMN(D133),0)*(1+$E136/10+RANDBETWEEN(-1,1)/10))</f>
        <v>10950</v>
      </c>
      <c r="AC136" s="19">
        <f ca="1">INT(VLOOKUP($C136,[1]裸属性!$A$84:$AK$163,COLUMN(E133),0)*(1+$E136/10+RANDBETWEEN(-1,1)/10))</f>
        <v>6099</v>
      </c>
      <c r="AD136" s="23">
        <f>0</f>
        <v>0</v>
      </c>
      <c r="AE136" s="23">
        <v>0</v>
      </c>
      <c r="AF136" s="25">
        <f ca="1">INT(VLOOKUP($C136,[1]裸属性!$A$84:$AK$163,COLUMN(J133),0)*(1+$E136/10+RANDBETWEEN(-1,1)/10))</f>
        <v>752</v>
      </c>
      <c r="AG136" s="23">
        <f>VLOOKUP($C136,[1]裸属性!$A$84:$AK$163,COLUMN(K133),0)</f>
        <v>30</v>
      </c>
      <c r="AH136" s="23">
        <f>VLOOKUP($C136,[1]裸属性!$A$84:$AK$163,COLUMN(L133),0)</f>
        <v>800</v>
      </c>
      <c r="AI136" s="23">
        <f>VLOOKUP($C136,[1]裸属性!$A$84:$AK$163,COLUMN(M133),0)</f>
        <v>600</v>
      </c>
      <c r="AJ136" s="23">
        <f>VLOOKUP($C136,[1]裸属性!$A$84:$AK$163,COLUMN(N133),0)</f>
        <v>175</v>
      </c>
      <c r="AK136" s="23">
        <f>VLOOKUP($C136,[1]裸属性!$A$84:$AK$163,COLUMN(O133),0)</f>
        <v>99</v>
      </c>
      <c r="AL136" s="25">
        <f ca="1">INT(VLOOKUP($C136,[1]裸属性!$A$84:$AK$163,COLUMN(P133),0)*(1+$E136/10+RANDBETWEEN(-1,1)/10))</f>
        <v>621</v>
      </c>
      <c r="AM136" s="23">
        <f>VLOOKUP($C136,[1]裸属性!$A$84:$AK$163,COLUMN(Q133),0)</f>
        <v>0</v>
      </c>
      <c r="AN136" s="23">
        <f>VLOOKUP($C136,[1]裸属性!$A$84:$AK$163,COLUMN(R133),0)</f>
        <v>0</v>
      </c>
      <c r="AO136" s="23">
        <f>VLOOKUP($C136,[1]裸属性!$A$84:$AK$163,COLUMN(S133),0)</f>
        <v>0</v>
      </c>
      <c r="AP136" s="23">
        <f>VLOOKUP($C136,[1]裸属性!$A$84:$AK$163,COLUMN(T133),0)</f>
        <v>0</v>
      </c>
      <c r="AQ136" s="23">
        <f>VLOOKUP($C136,[1]裸属性!$A$84:$AK$163,COLUMN(U133),0)</f>
        <v>0</v>
      </c>
      <c r="AR136" s="23">
        <f>VLOOKUP($C136,[1]裸属性!$A$84:$AK$163,COLUMN(V133),0)</f>
        <v>0</v>
      </c>
      <c r="AS136" s="25">
        <f ca="1">INT(VLOOKUP($C136,[1]裸属性!$A$84:$AK$163,COLUMN(W133),0)*(1+$E136/10+RANDBETWEEN(-1,1)/10))</f>
        <v>1296</v>
      </c>
      <c r="AT136" s="25">
        <f ca="1">INT(VLOOKUP($C136,[1]裸属性!$A$84:$AK$163,COLUMN(X133),0)*(1+$E136/10+RANDBETWEEN(-1,1)/10))</f>
        <v>5500</v>
      </c>
      <c r="AU136" s="25">
        <f ca="1">INT(VLOOKUP($C136,[1]裸属性!$A$84:$AK$163,COLUMN(Y133),0)*(1+$E136/10+RANDBETWEEN(-1,1)/10))</f>
        <v>771</v>
      </c>
      <c r="AV136" s="23">
        <f>VLOOKUP($C136,[1]裸属性!$A$84:$AK$163,COLUMN(Z133),0)</f>
        <v>0</v>
      </c>
      <c r="AW136" s="23">
        <f>VLOOKUP($C136,[1]裸属性!$A$84:$AK$163,COLUMN(AA133),0)</f>
        <v>0</v>
      </c>
      <c r="AX136" s="23">
        <f>VLOOKUP($C136,[1]裸属性!$A$84:$AK$163,COLUMN(AB133),0)</f>
        <v>0</v>
      </c>
      <c r="AY136" s="23">
        <f>VLOOKUP($C136,[1]裸属性!$A$84:$AK$163,COLUMN(AC133),0)</f>
        <v>0</v>
      </c>
      <c r="AZ136" s="23">
        <f>VLOOKUP($C136,[1]裸属性!$A$84:$AK$163,COLUMN(AD133),0)</f>
        <v>0</v>
      </c>
      <c r="BA136" s="23">
        <f>VLOOKUP($C136,[1]裸属性!$A$84:$AK$163,COLUMN(AE133),0)</f>
        <v>0</v>
      </c>
      <c r="BB136" s="23">
        <f>VLOOKUP($C136,[1]裸属性!$A$84:$AK$163,COLUMN(AF133),0)</f>
        <v>99999</v>
      </c>
      <c r="BC136" s="23">
        <f>VLOOKUP($C136,[1]裸属性!$A$84:$AK$163,COLUMN(AG133),0)</f>
        <v>0</v>
      </c>
      <c r="BD136" s="23">
        <f>VLOOKUP($C136,[1]裸属性!$A$84:$AK$163,COLUMN(AH133),0)</f>
        <v>0</v>
      </c>
      <c r="BE136" s="23">
        <f>VLOOKUP($C136,[1]裸属性!$A$84:$AK$163,COLUMN(AI133),0)</f>
        <v>0</v>
      </c>
      <c r="BF136" s="23">
        <f>VLOOKUP($C136,[1]裸属性!$A$84:$AK$163,COLUMN(AJ133),0)</f>
        <v>0</v>
      </c>
      <c r="BG136" s="26"/>
    </row>
    <row r="137" spans="1:59" x14ac:dyDescent="0.15">
      <c r="A137">
        <v>1133</v>
      </c>
      <c r="C137">
        <f t="shared" si="28"/>
        <v>53</v>
      </c>
      <c r="D137">
        <f ca="1">ROUND(X137*[1]期望属性!$F$23+Y137*[1]期望属性!$F$25+Z137*[1]期望属性!$F$24+AA137*[1]期望属性!$F$26+AB137*[1]期望属性!$F$27+AC137*[1]期望属性!$F$28+W137*[1]期望属性!$F$29+AF137*[1]期望属性!$F$31+AL137*[1]期望属性!$F$30+AS137*[1]期望属性!$F$33+AT137*[1]期望属性!$F$35+AU137*[1]期望属性!$F$34,0)</f>
        <v>2303194</v>
      </c>
      <c r="E137">
        <v>1</v>
      </c>
      <c r="F137">
        <f t="shared" ca="1" si="27"/>
        <v>2</v>
      </c>
      <c r="G137" t="str">
        <f t="shared" ca="1" si="39"/>
        <v>14,201,1</v>
      </c>
      <c r="H137" t="str">
        <f t="shared" ca="1" si="29"/>
        <v>17,7040,1</v>
      </c>
      <c r="I137" t="str">
        <f t="shared" ca="1" si="30"/>
        <v>2003,41</v>
      </c>
      <c r="J137" t="str">
        <f t="shared" ca="1" si="31"/>
        <v>2004,47</v>
      </c>
      <c r="K137" t="str">
        <f t="shared" ca="1" si="32"/>
        <v>2005,50</v>
      </c>
      <c r="L137" t="str">
        <f t="shared" ca="1" si="33"/>
        <v>2006,49</v>
      </c>
      <c r="M137" t="str">
        <f t="shared" ca="1" si="34"/>
        <v>2007,48</v>
      </c>
      <c r="N137" t="str">
        <f t="shared" ca="1" si="35"/>
        <v>2008,49</v>
      </c>
      <c r="O137">
        <f t="shared" ca="1" si="36"/>
        <v>2009</v>
      </c>
      <c r="P137">
        <f t="shared" ca="1" si="37"/>
        <v>2010</v>
      </c>
      <c r="Q137">
        <f t="shared" ca="1" si="38"/>
        <v>2011</v>
      </c>
      <c r="R137" s="1" t="str">
        <f ca="1">"7,"&amp;INDEX(所有佣兵id!$A$3:$A$42,RANDBETWEEN(1,COUNT(所有佣兵id!$A$3:$A$42)))&amp;",1"</f>
        <v>7,32,1</v>
      </c>
      <c r="S137" s="1" t="str">
        <f ca="1">"7,"&amp;INDEX(所有佣兵id!$A$3:$A$42,RANDBETWEEN(1,COUNT(所有佣兵id!$A$3:$A$42)))&amp;",1"</f>
        <v>7,10,1</v>
      </c>
      <c r="T137" s="1" t="str">
        <f ca="1">"7,"&amp;INDEX(所有佣兵id!$A$3:$A$42,RANDBETWEEN(1,COUNT(所有佣兵id!$A$3:$A$42)))&amp;",1"</f>
        <v>7,17,1</v>
      </c>
      <c r="U137" s="1" t="str">
        <f ca="1">IF(C137&lt;21,0,"7,"&amp;INDEX(所有佣兵id!$A$3:$A$42,RANDBETWEEN(1,COUNT(所有佣兵id!$A$3:$A$42)))&amp;",1")</f>
        <v>7,40,1</v>
      </c>
      <c r="V137" s="1" t="str">
        <f ca="1">IF(C137&lt;31,0,"7,"&amp;INDEX(所有佣兵id!$A$3:$A$42,RANDBETWEEN(1,COUNT(所有佣兵id!$A$3:$A$42)))&amp;",1")</f>
        <v>7,32,1</v>
      </c>
      <c r="W137" s="21">
        <f ca="1">INT(VLOOKUP($C137,[1]裸属性!$A$84:$AK$163,COLUMN(F133),0)*(1+$E137/10+RANDBETWEEN(-1,1)/10))</f>
        <v>354895</v>
      </c>
      <c r="X137" s="23">
        <v>100</v>
      </c>
      <c r="Y137" s="21">
        <f ca="1">INT(VLOOKUP($C137,[1]裸属性!$A$84:$AK$163,COLUMN(H133),0)*(1+$E137/10+RANDBETWEEN(-1,1)/10))</f>
        <v>5292</v>
      </c>
      <c r="Z137" s="19">
        <f ca="1">INT(VLOOKUP($C137,[1]裸属性!$A$84:$AK$163,COLUMN(B134),0)*(1+$E137/10+RANDBETWEEN(-1,1)/10))</f>
        <v>10370</v>
      </c>
      <c r="AA137" s="19">
        <f ca="1">INT(VLOOKUP($C137,[1]裸属性!$A$84:$AK$163,COLUMN(C134),0)*(1+$E137/10+RANDBETWEEN(-1,1)/10))</f>
        <v>6302</v>
      </c>
      <c r="AB137" s="19">
        <f ca="1">INT(VLOOKUP($C137,[1]裸属性!$A$84:$AK$163,COLUMN(D134),0)*(1+$E137/10+RANDBETWEEN(-1,1)/10))</f>
        <v>9428</v>
      </c>
      <c r="AC137" s="19">
        <f ca="1">INT(VLOOKUP($C137,[1]裸属性!$A$84:$AK$163,COLUMN(E134),0)*(1+$E137/10+RANDBETWEEN(-1,1)/10))</f>
        <v>6302</v>
      </c>
      <c r="AD137" s="23">
        <f>0</f>
        <v>0</v>
      </c>
      <c r="AE137" s="23">
        <v>0</v>
      </c>
      <c r="AF137" s="25">
        <f ca="1">INT(VLOOKUP($C137,[1]裸属性!$A$84:$AK$163,COLUMN(J134),0)*(1+$E137/10+RANDBETWEEN(-1,1)/10))</f>
        <v>777</v>
      </c>
      <c r="AG137" s="23">
        <f>VLOOKUP($C137,[1]裸属性!$A$84:$AK$163,COLUMN(K134),0)</f>
        <v>30</v>
      </c>
      <c r="AH137" s="23">
        <f>VLOOKUP($C137,[1]裸属性!$A$84:$AK$163,COLUMN(L134),0)</f>
        <v>800</v>
      </c>
      <c r="AI137" s="23">
        <f>VLOOKUP($C137,[1]裸属性!$A$84:$AK$163,COLUMN(M134),0)</f>
        <v>600</v>
      </c>
      <c r="AJ137" s="23">
        <f>VLOOKUP($C137,[1]裸属性!$A$84:$AK$163,COLUMN(N134),0)</f>
        <v>175</v>
      </c>
      <c r="AK137" s="23">
        <f>VLOOKUP($C137,[1]裸属性!$A$84:$AK$163,COLUMN(O134),0)</f>
        <v>99</v>
      </c>
      <c r="AL137" s="25">
        <f ca="1">INT(VLOOKUP($C137,[1]裸属性!$A$84:$AK$163,COLUMN(P134),0)*(1+$E137/10+RANDBETWEEN(-1,1)/10))</f>
        <v>643</v>
      </c>
      <c r="AM137" s="23">
        <f>VLOOKUP($C137,[1]裸属性!$A$84:$AK$163,COLUMN(Q134),0)</f>
        <v>0</v>
      </c>
      <c r="AN137" s="23">
        <f>VLOOKUP($C137,[1]裸属性!$A$84:$AK$163,COLUMN(R134),0)</f>
        <v>0</v>
      </c>
      <c r="AO137" s="23">
        <f>VLOOKUP($C137,[1]裸属性!$A$84:$AK$163,COLUMN(S134),0)</f>
        <v>0</v>
      </c>
      <c r="AP137" s="23">
        <f>VLOOKUP($C137,[1]裸属性!$A$84:$AK$163,COLUMN(T134),0)</f>
        <v>0</v>
      </c>
      <c r="AQ137" s="23">
        <f>VLOOKUP($C137,[1]裸属性!$A$84:$AK$163,COLUMN(U134),0)</f>
        <v>0</v>
      </c>
      <c r="AR137" s="23">
        <f>VLOOKUP($C137,[1]裸属性!$A$84:$AK$163,COLUMN(V134),0)</f>
        <v>0</v>
      </c>
      <c r="AS137" s="25">
        <f ca="1">INT(VLOOKUP($C137,[1]裸属性!$A$84:$AK$163,COLUMN(W134),0)*(1+$E137/10+RANDBETWEEN(-1,1)/10))</f>
        <v>1474</v>
      </c>
      <c r="AT137" s="25">
        <f ca="1">INT(VLOOKUP($C137,[1]裸属性!$A$84:$AK$163,COLUMN(X134),0)*(1+$E137/10+RANDBETWEEN(-1,1)/10))</f>
        <v>6000</v>
      </c>
      <c r="AU137" s="25">
        <f ca="1">INT(VLOOKUP($C137,[1]裸属性!$A$84:$AK$163,COLUMN(Y134),0)*(1+$E137/10+RANDBETWEEN(-1,1)/10))</f>
        <v>870</v>
      </c>
      <c r="AV137" s="23">
        <f>VLOOKUP($C137,[1]裸属性!$A$84:$AK$163,COLUMN(Z134),0)</f>
        <v>0</v>
      </c>
      <c r="AW137" s="23">
        <f>VLOOKUP($C137,[1]裸属性!$A$84:$AK$163,COLUMN(AA134),0)</f>
        <v>0</v>
      </c>
      <c r="AX137" s="23">
        <f>VLOOKUP($C137,[1]裸属性!$A$84:$AK$163,COLUMN(AB134),0)</f>
        <v>0</v>
      </c>
      <c r="AY137" s="23">
        <f>VLOOKUP($C137,[1]裸属性!$A$84:$AK$163,COLUMN(AC134),0)</f>
        <v>0</v>
      </c>
      <c r="AZ137" s="23">
        <f>VLOOKUP($C137,[1]裸属性!$A$84:$AK$163,COLUMN(AD134),0)</f>
        <v>0</v>
      </c>
      <c r="BA137" s="23">
        <f>VLOOKUP($C137,[1]裸属性!$A$84:$AK$163,COLUMN(AE134),0)</f>
        <v>0</v>
      </c>
      <c r="BB137" s="23">
        <f>VLOOKUP($C137,[1]裸属性!$A$84:$AK$163,COLUMN(AF134),0)</f>
        <v>99999</v>
      </c>
      <c r="BC137" s="23">
        <f>VLOOKUP($C137,[1]裸属性!$A$84:$AK$163,COLUMN(AG134),0)</f>
        <v>0</v>
      </c>
      <c r="BD137" s="23">
        <f>VLOOKUP($C137,[1]裸属性!$A$84:$AK$163,COLUMN(AH134),0)</f>
        <v>0</v>
      </c>
      <c r="BE137" s="23">
        <f>VLOOKUP($C137,[1]裸属性!$A$84:$AK$163,COLUMN(AI134),0)</f>
        <v>0</v>
      </c>
      <c r="BF137" s="23">
        <f>VLOOKUP($C137,[1]裸属性!$A$84:$AK$163,COLUMN(AJ134),0)</f>
        <v>0</v>
      </c>
      <c r="BG137" s="26"/>
    </row>
    <row r="138" spans="1:59" x14ac:dyDescent="0.15">
      <c r="A138">
        <v>1134</v>
      </c>
      <c r="C138">
        <f t="shared" si="28"/>
        <v>54</v>
      </c>
      <c r="D138">
        <f ca="1">ROUND(X138*[1]期望属性!$F$23+Y138*[1]期望属性!$F$25+Z138*[1]期望属性!$F$24+AA138*[1]期望属性!$F$26+AB138*[1]期望属性!$F$27+AC138*[1]期望属性!$F$28+W138*[1]期望属性!$F$29+AF138*[1]期望属性!$F$31+AL138*[1]期望属性!$F$30+AS138*[1]期望属性!$F$33+AT138*[1]期望属性!$F$35+AU138*[1]期望属性!$F$34,0)</f>
        <v>2320324</v>
      </c>
      <c r="E138">
        <v>1</v>
      </c>
      <c r="F138">
        <f t="shared" ca="1" si="27"/>
        <v>1</v>
      </c>
      <c r="G138" t="str">
        <f t="shared" ca="1" si="39"/>
        <v>14,101,1</v>
      </c>
      <c r="H138" t="str">
        <f t="shared" ca="1" si="29"/>
        <v>17,6044,1</v>
      </c>
      <c r="I138" t="str">
        <f t="shared" ca="1" si="30"/>
        <v>1003,46</v>
      </c>
      <c r="J138" t="str">
        <f t="shared" ca="1" si="31"/>
        <v>1004,51</v>
      </c>
      <c r="K138" t="str">
        <f t="shared" ca="1" si="32"/>
        <v>1005,49</v>
      </c>
      <c r="L138" t="str">
        <f t="shared" ca="1" si="33"/>
        <v>1006,51</v>
      </c>
      <c r="M138" t="str">
        <f t="shared" ca="1" si="34"/>
        <v>1007,46</v>
      </c>
      <c r="N138" t="str">
        <f t="shared" ca="1" si="35"/>
        <v>1008,47</v>
      </c>
      <c r="O138">
        <f t="shared" ca="1" si="36"/>
        <v>1009</v>
      </c>
      <c r="P138">
        <f t="shared" ca="1" si="37"/>
        <v>1010</v>
      </c>
      <c r="Q138">
        <f t="shared" ca="1" si="38"/>
        <v>0</v>
      </c>
      <c r="R138" s="1" t="str">
        <f ca="1">"7,"&amp;INDEX(所有佣兵id!$A$3:$A$42,RANDBETWEEN(1,COUNT(所有佣兵id!$A$3:$A$42)))&amp;",1"</f>
        <v>7,56,1</v>
      </c>
      <c r="S138" s="1" t="str">
        <f ca="1">"7,"&amp;INDEX(所有佣兵id!$A$3:$A$42,RANDBETWEEN(1,COUNT(所有佣兵id!$A$3:$A$42)))&amp;",1"</f>
        <v>7,28,1</v>
      </c>
      <c r="T138" s="1" t="str">
        <f ca="1">"7,"&amp;INDEX(所有佣兵id!$A$3:$A$42,RANDBETWEEN(1,COUNT(所有佣兵id!$A$3:$A$42)))&amp;",1"</f>
        <v>7,26,1</v>
      </c>
      <c r="U138" s="1" t="str">
        <f ca="1">IF(C138&lt;21,0,"7,"&amp;INDEX(所有佣兵id!$A$3:$A$42,RANDBETWEEN(1,COUNT(所有佣兵id!$A$3:$A$42)))&amp;",1")</f>
        <v>7,42,1</v>
      </c>
      <c r="V138" s="1" t="str">
        <f ca="1">IF(C138&lt;31,0,"7,"&amp;INDEX(所有佣兵id!$A$3:$A$42,RANDBETWEEN(1,COUNT(所有佣兵id!$A$3:$A$42)))&amp;",1")</f>
        <v>7,42,1</v>
      </c>
      <c r="W138" s="21">
        <f ca="1">INT(VLOOKUP($C138,[1]裸属性!$A$84:$AK$163,COLUMN(F134),0)*(1+$E138/10+RANDBETWEEN(-1,1)/10))</f>
        <v>366477</v>
      </c>
      <c r="X138" s="23">
        <v>100</v>
      </c>
      <c r="Y138" s="21">
        <f ca="1">INT(VLOOKUP($C138,[1]裸属性!$A$84:$AK$163,COLUMN(H134),0)*(1+$E138/10+RANDBETWEEN(-1,1)/10))</f>
        <v>4968</v>
      </c>
      <c r="Z138" s="19">
        <f ca="1">INT(VLOOKUP($C138,[1]裸属性!$A$84:$AK$163,COLUMN(B135),0)*(1+$E138/10+RANDBETWEEN(-1,1)/10))</f>
        <v>9736</v>
      </c>
      <c r="AA138" s="19">
        <f ca="1">INT(VLOOKUP($C138,[1]裸属性!$A$84:$AK$163,COLUMN(C135),0)*(1+$E138/10+RANDBETWEEN(-1,1)/10))</f>
        <v>5424</v>
      </c>
      <c r="AB138" s="19">
        <f ca="1">INT(VLOOKUP($C138,[1]裸属性!$A$84:$AK$163,COLUMN(D135),0)*(1+$E138/10+RANDBETWEEN(-1,1)/10))</f>
        <v>11683</v>
      </c>
      <c r="AC138" s="19">
        <f ca="1">INT(VLOOKUP($C138,[1]裸属性!$A$84:$AK$163,COLUMN(E135),0)*(1+$E138/10+RANDBETWEEN(-1,1)/10))</f>
        <v>5966</v>
      </c>
      <c r="AD138" s="23">
        <f>0</f>
        <v>0</v>
      </c>
      <c r="AE138" s="23">
        <v>0</v>
      </c>
      <c r="AF138" s="25">
        <f ca="1">INT(VLOOKUP($C138,[1]裸属性!$A$84:$AK$163,COLUMN(J135),0)*(1+$E138/10+RANDBETWEEN(-1,1)/10))</f>
        <v>731</v>
      </c>
      <c r="AG138" s="23">
        <f>VLOOKUP($C138,[1]裸属性!$A$84:$AK$163,COLUMN(K135),0)</f>
        <v>30</v>
      </c>
      <c r="AH138" s="23">
        <f>VLOOKUP($C138,[1]裸属性!$A$84:$AK$163,COLUMN(L135),0)</f>
        <v>800</v>
      </c>
      <c r="AI138" s="23">
        <f>VLOOKUP($C138,[1]裸属性!$A$84:$AK$163,COLUMN(M135),0)</f>
        <v>600</v>
      </c>
      <c r="AJ138" s="23">
        <f>VLOOKUP($C138,[1]裸属性!$A$84:$AK$163,COLUMN(N135),0)</f>
        <v>175</v>
      </c>
      <c r="AK138" s="23">
        <f>VLOOKUP($C138,[1]裸属性!$A$84:$AK$163,COLUMN(O135),0)</f>
        <v>99</v>
      </c>
      <c r="AL138" s="25">
        <f ca="1">INT(VLOOKUP($C138,[1]裸属性!$A$84:$AK$163,COLUMN(P135),0)*(1+$E138/10+RANDBETWEEN(-1,1)/10))</f>
        <v>664</v>
      </c>
      <c r="AM138" s="23">
        <f>VLOOKUP($C138,[1]裸属性!$A$84:$AK$163,COLUMN(Q135),0)</f>
        <v>0</v>
      </c>
      <c r="AN138" s="23">
        <f>VLOOKUP($C138,[1]裸属性!$A$84:$AK$163,COLUMN(R135),0)</f>
        <v>0</v>
      </c>
      <c r="AO138" s="23">
        <f>VLOOKUP($C138,[1]裸属性!$A$84:$AK$163,COLUMN(S135),0)</f>
        <v>0</v>
      </c>
      <c r="AP138" s="23">
        <f>VLOOKUP($C138,[1]裸属性!$A$84:$AK$163,COLUMN(T135),0)</f>
        <v>0</v>
      </c>
      <c r="AQ138" s="23">
        <f>VLOOKUP($C138,[1]裸属性!$A$84:$AK$163,COLUMN(U135),0)</f>
        <v>0</v>
      </c>
      <c r="AR138" s="23">
        <f>VLOOKUP($C138,[1]裸属性!$A$84:$AK$163,COLUMN(V135),0)</f>
        <v>0</v>
      </c>
      <c r="AS138" s="25">
        <f ca="1">INT(VLOOKUP($C138,[1]裸属性!$A$84:$AK$163,COLUMN(W135),0)*(1+$E138/10+RANDBETWEEN(-1,1)/10))</f>
        <v>1522</v>
      </c>
      <c r="AT138" s="25">
        <f ca="1">INT(VLOOKUP($C138,[1]裸属性!$A$84:$AK$163,COLUMN(X135),0)*(1+$E138/10+RANDBETWEEN(-1,1)/10))</f>
        <v>6000</v>
      </c>
      <c r="AU138" s="25">
        <f ca="1">INT(VLOOKUP($C138,[1]裸属性!$A$84:$AK$163,COLUMN(Y135),0)*(1+$E138/10+RANDBETWEEN(-1,1)/10))</f>
        <v>898</v>
      </c>
      <c r="AV138" s="23">
        <f>VLOOKUP($C138,[1]裸属性!$A$84:$AK$163,COLUMN(Z135),0)</f>
        <v>0</v>
      </c>
      <c r="AW138" s="23">
        <f>VLOOKUP($C138,[1]裸属性!$A$84:$AK$163,COLUMN(AA135),0)</f>
        <v>0</v>
      </c>
      <c r="AX138" s="23">
        <f>VLOOKUP($C138,[1]裸属性!$A$84:$AK$163,COLUMN(AB135),0)</f>
        <v>0</v>
      </c>
      <c r="AY138" s="23">
        <f>VLOOKUP($C138,[1]裸属性!$A$84:$AK$163,COLUMN(AC135),0)</f>
        <v>0</v>
      </c>
      <c r="AZ138" s="23">
        <f>VLOOKUP($C138,[1]裸属性!$A$84:$AK$163,COLUMN(AD135),0)</f>
        <v>0</v>
      </c>
      <c r="BA138" s="23">
        <f>VLOOKUP($C138,[1]裸属性!$A$84:$AK$163,COLUMN(AE135),0)</f>
        <v>0</v>
      </c>
      <c r="BB138" s="23">
        <f>VLOOKUP($C138,[1]裸属性!$A$84:$AK$163,COLUMN(AF135),0)</f>
        <v>99999</v>
      </c>
      <c r="BC138" s="23">
        <f>VLOOKUP($C138,[1]裸属性!$A$84:$AK$163,COLUMN(AG135),0)</f>
        <v>0</v>
      </c>
      <c r="BD138" s="23">
        <f>VLOOKUP($C138,[1]裸属性!$A$84:$AK$163,COLUMN(AH135),0)</f>
        <v>0</v>
      </c>
      <c r="BE138" s="23">
        <f>VLOOKUP($C138,[1]裸属性!$A$84:$AK$163,COLUMN(AI135),0)</f>
        <v>0</v>
      </c>
      <c r="BF138" s="23">
        <f>VLOOKUP($C138,[1]裸属性!$A$84:$AK$163,COLUMN(AJ135),0)</f>
        <v>0</v>
      </c>
      <c r="BG138" s="26"/>
    </row>
    <row r="139" spans="1:59" x14ac:dyDescent="0.15">
      <c r="A139">
        <v>1135</v>
      </c>
      <c r="C139">
        <f t="shared" si="28"/>
        <v>55</v>
      </c>
      <c r="D139">
        <f ca="1">ROUND(X139*[1]期望属性!$F$23+Y139*[1]期望属性!$F$25+Z139*[1]期望属性!$F$24+AA139*[1]期望属性!$F$26+AB139*[1]期望属性!$F$27+AC139*[1]期望属性!$F$28+W139*[1]期望属性!$F$29+AF139*[1]期望属性!$F$31+AL139*[1]期望属性!$F$30+AS139*[1]期望属性!$F$33+AT139*[1]期望属性!$F$35+AU139*[1]期望属性!$F$34,0)</f>
        <v>2680546</v>
      </c>
      <c r="E139">
        <v>1</v>
      </c>
      <c r="F139">
        <f t="shared" ca="1" si="27"/>
        <v>1</v>
      </c>
      <c r="G139" t="str">
        <f t="shared" ca="1" si="39"/>
        <v>14,101,1</v>
      </c>
      <c r="H139" t="str">
        <f t="shared" ca="1" si="29"/>
        <v>17,6053,1</v>
      </c>
      <c r="I139" t="str">
        <f t="shared" ca="1" si="30"/>
        <v>1003,55</v>
      </c>
      <c r="J139" t="str">
        <f t="shared" ca="1" si="31"/>
        <v>1004,45</v>
      </c>
      <c r="K139" t="str">
        <f t="shared" ca="1" si="32"/>
        <v>1005,55</v>
      </c>
      <c r="L139" t="str">
        <f t="shared" ca="1" si="33"/>
        <v>1006,53</v>
      </c>
      <c r="M139" t="str">
        <f t="shared" ca="1" si="34"/>
        <v>1007,43</v>
      </c>
      <c r="N139" t="str">
        <f t="shared" ca="1" si="35"/>
        <v>1008,51</v>
      </c>
      <c r="O139">
        <f t="shared" ca="1" si="36"/>
        <v>1009</v>
      </c>
      <c r="P139">
        <f t="shared" ca="1" si="37"/>
        <v>1010</v>
      </c>
      <c r="Q139">
        <f t="shared" ca="1" si="38"/>
        <v>1011</v>
      </c>
      <c r="R139" s="1" t="str">
        <f ca="1">"7,"&amp;INDEX(所有佣兵id!$A$3:$A$42,RANDBETWEEN(1,COUNT(所有佣兵id!$A$3:$A$42)))&amp;",1"</f>
        <v>7,39,1</v>
      </c>
      <c r="S139" s="1" t="str">
        <f ca="1">"7,"&amp;INDEX(所有佣兵id!$A$3:$A$42,RANDBETWEEN(1,COUNT(所有佣兵id!$A$3:$A$42)))&amp;",1"</f>
        <v>7,5,1</v>
      </c>
      <c r="T139" s="1" t="str">
        <f ca="1">"7,"&amp;INDEX(所有佣兵id!$A$3:$A$42,RANDBETWEEN(1,COUNT(所有佣兵id!$A$3:$A$42)))&amp;",1"</f>
        <v>7,48,1</v>
      </c>
      <c r="U139" s="1" t="str">
        <f ca="1">IF(C139&lt;21,0,"7,"&amp;INDEX(所有佣兵id!$A$3:$A$42,RANDBETWEEN(1,COUNT(所有佣兵id!$A$3:$A$42)))&amp;",1")</f>
        <v>7,17,1</v>
      </c>
      <c r="V139" s="1" t="str">
        <f ca="1">IF(C139&lt;31,0,"7,"&amp;INDEX(所有佣兵id!$A$3:$A$42,RANDBETWEEN(1,COUNT(所有佣兵id!$A$3:$A$42)))&amp;",1")</f>
        <v>7,26,1</v>
      </c>
      <c r="W139" s="21">
        <f ca="1">INT(VLOOKUP($C139,[1]裸属性!$A$84:$AK$163,COLUMN(F135),0)*(1+$E139/10+RANDBETWEEN(-1,1)/10))</f>
        <v>453896</v>
      </c>
      <c r="X139" s="23">
        <v>100</v>
      </c>
      <c r="Y139" s="21">
        <f ca="1">INT(VLOOKUP($C139,[1]裸属性!$A$84:$AK$163,COLUMN(H135),0)*(1+$E139/10+RANDBETWEEN(-1,1)/10))</f>
        <v>5640</v>
      </c>
      <c r="Z139" s="19">
        <f ca="1">INT(VLOOKUP($C139,[1]裸属性!$A$84:$AK$163,COLUMN(B136),0)*(1+$E139/10+RANDBETWEEN(-1,1)/10))</f>
        <v>12058</v>
      </c>
      <c r="AA139" s="19">
        <f ca="1">INT(VLOOKUP($C139,[1]裸属性!$A$84:$AK$163,COLUMN(C136),0)*(1+$E139/10+RANDBETWEEN(-1,1)/10))</f>
        <v>6718</v>
      </c>
      <c r="AB139" s="19">
        <f ca="1">INT(VLOOKUP($C139,[1]裸属性!$A$84:$AK$163,COLUMN(D136),0)*(1+$E139/10+RANDBETWEEN(-1,1)/10))</f>
        <v>10049</v>
      </c>
      <c r="AC139" s="19">
        <f ca="1">INT(VLOOKUP($C139,[1]裸属性!$A$84:$AK$163,COLUMN(E136),0)*(1+$E139/10+RANDBETWEEN(-1,1)/10))</f>
        <v>5599</v>
      </c>
      <c r="AD139" s="23">
        <f>0</f>
        <v>0</v>
      </c>
      <c r="AE139" s="23">
        <v>0</v>
      </c>
      <c r="AF139" s="25">
        <f ca="1">INT(VLOOKUP($C139,[1]裸属性!$A$84:$AK$163,COLUMN(J136),0)*(1+$E139/10+RANDBETWEEN(-1,1)/10))</f>
        <v>830</v>
      </c>
      <c r="AG139" s="23">
        <f>VLOOKUP($C139,[1]裸属性!$A$84:$AK$163,COLUMN(K136),0)</f>
        <v>30</v>
      </c>
      <c r="AH139" s="23">
        <f>VLOOKUP($C139,[1]裸属性!$A$84:$AK$163,COLUMN(L136),0)</f>
        <v>800</v>
      </c>
      <c r="AI139" s="23">
        <f>VLOOKUP($C139,[1]裸属性!$A$84:$AK$163,COLUMN(M136),0)</f>
        <v>600</v>
      </c>
      <c r="AJ139" s="23">
        <f>VLOOKUP($C139,[1]裸属性!$A$84:$AK$163,COLUMN(N136),0)</f>
        <v>175</v>
      </c>
      <c r="AK139" s="23">
        <f>VLOOKUP($C139,[1]裸属性!$A$84:$AK$163,COLUMN(O136),0)</f>
        <v>99</v>
      </c>
      <c r="AL139" s="25">
        <f ca="1">INT(VLOOKUP($C139,[1]裸属性!$A$84:$AK$163,COLUMN(P136),0)*(1+$E139/10+RANDBETWEEN(-1,1)/10))</f>
        <v>572</v>
      </c>
      <c r="AM139" s="23">
        <f>VLOOKUP($C139,[1]裸属性!$A$84:$AK$163,COLUMN(Q136),0)</f>
        <v>0</v>
      </c>
      <c r="AN139" s="23">
        <f>VLOOKUP($C139,[1]裸属性!$A$84:$AK$163,COLUMN(R136),0)</f>
        <v>0</v>
      </c>
      <c r="AO139" s="23">
        <f>VLOOKUP($C139,[1]裸属性!$A$84:$AK$163,COLUMN(S136),0)</f>
        <v>0</v>
      </c>
      <c r="AP139" s="23">
        <f>VLOOKUP($C139,[1]裸属性!$A$84:$AK$163,COLUMN(T136),0)</f>
        <v>0</v>
      </c>
      <c r="AQ139" s="23">
        <f>VLOOKUP($C139,[1]裸属性!$A$84:$AK$163,COLUMN(U136),0)</f>
        <v>0</v>
      </c>
      <c r="AR139" s="23">
        <f>VLOOKUP($C139,[1]裸属性!$A$84:$AK$163,COLUMN(V136),0)</f>
        <v>0</v>
      </c>
      <c r="AS139" s="25">
        <f ca="1">INT(VLOOKUP($C139,[1]裸属性!$A$84:$AK$163,COLUMN(W136),0)*(1+$E139/10+RANDBETWEEN(-1,1)/10))</f>
        <v>1571</v>
      </c>
      <c r="AT139" s="25">
        <f ca="1">INT(VLOOKUP($C139,[1]裸属性!$A$84:$AK$163,COLUMN(X136),0)*(1+$E139/10+RANDBETWEEN(-1,1)/10))</f>
        <v>6000</v>
      </c>
      <c r="AU139" s="25">
        <f ca="1">INT(VLOOKUP($C139,[1]裸属性!$A$84:$AK$163,COLUMN(Y136),0)*(1+$E139/10+RANDBETWEEN(-1,1)/10))</f>
        <v>774</v>
      </c>
      <c r="AV139" s="23">
        <f>VLOOKUP($C139,[1]裸属性!$A$84:$AK$163,COLUMN(Z136),0)</f>
        <v>0</v>
      </c>
      <c r="AW139" s="23">
        <f>VLOOKUP($C139,[1]裸属性!$A$84:$AK$163,COLUMN(AA136),0)</f>
        <v>0</v>
      </c>
      <c r="AX139" s="23">
        <f>VLOOKUP($C139,[1]裸属性!$A$84:$AK$163,COLUMN(AB136),0)</f>
        <v>0</v>
      </c>
      <c r="AY139" s="23">
        <f>VLOOKUP($C139,[1]裸属性!$A$84:$AK$163,COLUMN(AC136),0)</f>
        <v>0</v>
      </c>
      <c r="AZ139" s="23">
        <f>VLOOKUP($C139,[1]裸属性!$A$84:$AK$163,COLUMN(AD136),0)</f>
        <v>0</v>
      </c>
      <c r="BA139" s="23">
        <f>VLOOKUP($C139,[1]裸属性!$A$84:$AK$163,COLUMN(AE136),0)</f>
        <v>0</v>
      </c>
      <c r="BB139" s="23">
        <f>VLOOKUP($C139,[1]裸属性!$A$84:$AK$163,COLUMN(AF136),0)</f>
        <v>99999</v>
      </c>
      <c r="BC139" s="23">
        <f>VLOOKUP($C139,[1]裸属性!$A$84:$AK$163,COLUMN(AG136),0)</f>
        <v>0</v>
      </c>
      <c r="BD139" s="23">
        <f>VLOOKUP($C139,[1]裸属性!$A$84:$AK$163,COLUMN(AH136),0)</f>
        <v>0</v>
      </c>
      <c r="BE139" s="23">
        <f>VLOOKUP($C139,[1]裸属性!$A$84:$AK$163,COLUMN(AI136),0)</f>
        <v>0</v>
      </c>
      <c r="BF139" s="23">
        <f>VLOOKUP($C139,[1]裸属性!$A$84:$AK$163,COLUMN(AJ136),0)</f>
        <v>0</v>
      </c>
      <c r="BG139" s="26"/>
    </row>
    <row r="140" spans="1:59" x14ac:dyDescent="0.15">
      <c r="A140">
        <v>1136</v>
      </c>
      <c r="C140">
        <f t="shared" si="28"/>
        <v>56</v>
      </c>
      <c r="D140">
        <f ca="1">ROUND(X140*[1]期望属性!$F$23+Y140*[1]期望属性!$F$25+Z140*[1]期望属性!$F$24+AA140*[1]期望属性!$F$26+AB140*[1]期望属性!$F$27+AC140*[1]期望属性!$F$28+W140*[1]期望属性!$F$29+AF140*[1]期望属性!$F$31+AL140*[1]期望属性!$F$30+AS140*[1]期望属性!$F$33+AT140*[1]期望属性!$F$35+AU140*[1]期望属性!$F$34,0)</f>
        <v>2875831</v>
      </c>
      <c r="E140">
        <v>1</v>
      </c>
      <c r="F140">
        <f t="shared" ca="1" si="27"/>
        <v>2</v>
      </c>
      <c r="G140" t="str">
        <f t="shared" ca="1" si="39"/>
        <v>14,201,1</v>
      </c>
      <c r="H140" t="str">
        <f t="shared" ca="1" si="29"/>
        <v>17,7054,1</v>
      </c>
      <c r="I140" t="str">
        <f t="shared" ca="1" si="30"/>
        <v>2003,54</v>
      </c>
      <c r="J140" t="str">
        <f t="shared" ca="1" si="31"/>
        <v>2004,53</v>
      </c>
      <c r="K140" t="str">
        <f t="shared" ca="1" si="32"/>
        <v>2005,50</v>
      </c>
      <c r="L140" t="str">
        <f t="shared" ca="1" si="33"/>
        <v>2006,43</v>
      </c>
      <c r="M140" t="str">
        <f t="shared" ca="1" si="34"/>
        <v>2007,47</v>
      </c>
      <c r="N140" t="str">
        <f t="shared" ca="1" si="35"/>
        <v>2008,50</v>
      </c>
      <c r="O140">
        <f t="shared" ca="1" si="36"/>
        <v>2009</v>
      </c>
      <c r="P140">
        <f t="shared" ca="1" si="37"/>
        <v>2010</v>
      </c>
      <c r="Q140">
        <f t="shared" ca="1" si="38"/>
        <v>2011</v>
      </c>
      <c r="R140" s="1" t="str">
        <f ca="1">"7,"&amp;INDEX(所有佣兵id!$A$3:$A$42,RANDBETWEEN(1,COUNT(所有佣兵id!$A$3:$A$42)))&amp;",1"</f>
        <v>7,50,1</v>
      </c>
      <c r="S140" s="1" t="str">
        <f ca="1">"7,"&amp;INDEX(所有佣兵id!$A$3:$A$42,RANDBETWEEN(1,COUNT(所有佣兵id!$A$3:$A$42)))&amp;",1"</f>
        <v>7,21,1</v>
      </c>
      <c r="T140" s="1" t="str">
        <f ca="1">"7,"&amp;INDEX(所有佣兵id!$A$3:$A$42,RANDBETWEEN(1,COUNT(所有佣兵id!$A$3:$A$42)))&amp;",1"</f>
        <v>7,36,1</v>
      </c>
      <c r="U140" s="1" t="str">
        <f ca="1">IF(C140&lt;21,0,"7,"&amp;INDEX(所有佣兵id!$A$3:$A$42,RANDBETWEEN(1,COUNT(所有佣兵id!$A$3:$A$42)))&amp;",1")</f>
        <v>7,50,1</v>
      </c>
      <c r="V140" s="1" t="str">
        <f ca="1">IF(C140&lt;31,0,"7,"&amp;INDEX(所有佣兵id!$A$3:$A$42,RANDBETWEEN(1,COUNT(所有佣兵id!$A$3:$A$42)))&amp;",1")</f>
        <v>7,32,1</v>
      </c>
      <c r="W140" s="21">
        <f ca="1">INT(VLOOKUP($C140,[1]裸属性!$A$84:$AK$163,COLUMN(F136),0)*(1+$E140/10+RANDBETWEEN(-1,1)/10))</f>
        <v>468232</v>
      </c>
      <c r="X140" s="23">
        <v>100</v>
      </c>
      <c r="Y140" s="21">
        <f ca="1">INT(VLOOKUP($C140,[1]裸属性!$A$84:$AK$163,COLUMN(H136),0)*(1+$E140/10+RANDBETWEEN(-1,1)/10))</f>
        <v>6348</v>
      </c>
      <c r="Z140" s="19">
        <f ca="1">INT(VLOOKUP($C140,[1]裸属性!$A$84:$AK$163,COLUMN(B137),0)*(1+$E140/10+RANDBETWEEN(-1,1)/10))</f>
        <v>11403</v>
      </c>
      <c r="AA140" s="19">
        <f ca="1">INT(VLOOKUP($C140,[1]裸属性!$A$84:$AK$163,COLUMN(C137),0)*(1+$E140/10+RANDBETWEEN(-1,1)/10))</f>
        <v>6353</v>
      </c>
      <c r="AB140" s="19">
        <f ca="1">INT(VLOOKUP($C140,[1]裸属性!$A$84:$AK$163,COLUMN(D137),0)*(1+$E140/10+RANDBETWEEN(-1,1)/10))</f>
        <v>12440</v>
      </c>
      <c r="AC140" s="19">
        <f ca="1">INT(VLOOKUP($C140,[1]裸属性!$A$84:$AK$163,COLUMN(E137),0)*(1+$E140/10+RANDBETWEEN(-1,1)/10))</f>
        <v>6931</v>
      </c>
      <c r="AD140" s="23">
        <f>0</f>
        <v>0</v>
      </c>
      <c r="AE140" s="23">
        <v>0</v>
      </c>
      <c r="AF140" s="25">
        <f ca="1">INT(VLOOKUP($C140,[1]裸属性!$A$84:$AK$163,COLUMN(J137),0)*(1+$E140/10+RANDBETWEEN(-1,1)/10))</f>
        <v>856</v>
      </c>
      <c r="AG140" s="23">
        <f>VLOOKUP($C140,[1]裸属性!$A$84:$AK$163,COLUMN(K137),0)</f>
        <v>30</v>
      </c>
      <c r="AH140" s="23">
        <f>VLOOKUP($C140,[1]裸属性!$A$84:$AK$163,COLUMN(L137),0)</f>
        <v>800</v>
      </c>
      <c r="AI140" s="23">
        <f>VLOOKUP($C140,[1]裸属性!$A$84:$AK$163,COLUMN(M137),0)</f>
        <v>600</v>
      </c>
      <c r="AJ140" s="23">
        <f>VLOOKUP($C140,[1]裸属性!$A$84:$AK$163,COLUMN(N137),0)</f>
        <v>175</v>
      </c>
      <c r="AK140" s="23">
        <f>VLOOKUP($C140,[1]裸属性!$A$84:$AK$163,COLUMN(O137),0)</f>
        <v>99</v>
      </c>
      <c r="AL140" s="25">
        <f ca="1">INT(VLOOKUP($C140,[1]裸属性!$A$84:$AK$163,COLUMN(P137),0)*(1+$E140/10+RANDBETWEEN(-1,1)/10))</f>
        <v>591</v>
      </c>
      <c r="AM140" s="23">
        <f>VLOOKUP($C140,[1]裸属性!$A$84:$AK$163,COLUMN(Q137),0)</f>
        <v>0</v>
      </c>
      <c r="AN140" s="23">
        <f>VLOOKUP($C140,[1]裸属性!$A$84:$AK$163,COLUMN(R137),0)</f>
        <v>0</v>
      </c>
      <c r="AO140" s="23">
        <f>VLOOKUP($C140,[1]裸属性!$A$84:$AK$163,COLUMN(S137),0)</f>
        <v>0</v>
      </c>
      <c r="AP140" s="23">
        <f>VLOOKUP($C140,[1]裸属性!$A$84:$AK$163,COLUMN(T137),0)</f>
        <v>0</v>
      </c>
      <c r="AQ140" s="23">
        <f>VLOOKUP($C140,[1]裸属性!$A$84:$AK$163,COLUMN(U137),0)</f>
        <v>0</v>
      </c>
      <c r="AR140" s="23">
        <f>VLOOKUP($C140,[1]裸属性!$A$84:$AK$163,COLUMN(V137),0)</f>
        <v>0</v>
      </c>
      <c r="AS140" s="25">
        <f ca="1">INT(VLOOKUP($C140,[1]裸属性!$A$84:$AK$163,COLUMN(W137),0)*(1+$E140/10+RANDBETWEEN(-1,1)/10))</f>
        <v>1475</v>
      </c>
      <c r="AT140" s="25">
        <f ca="1">INT(VLOOKUP($C140,[1]裸属性!$A$84:$AK$163,COLUMN(X137),0)*(1+$E140/10+RANDBETWEEN(-1,1)/10))</f>
        <v>5500</v>
      </c>
      <c r="AU140" s="25">
        <f ca="1">INT(VLOOKUP($C140,[1]裸属性!$A$84:$AK$163,COLUMN(Y137),0)*(1+$E140/10+RANDBETWEEN(-1,1)/10))</f>
        <v>878</v>
      </c>
      <c r="AV140" s="23">
        <f>VLOOKUP($C140,[1]裸属性!$A$84:$AK$163,COLUMN(Z137),0)</f>
        <v>0</v>
      </c>
      <c r="AW140" s="23">
        <f>VLOOKUP($C140,[1]裸属性!$A$84:$AK$163,COLUMN(AA137),0)</f>
        <v>0</v>
      </c>
      <c r="AX140" s="23">
        <f>VLOOKUP($C140,[1]裸属性!$A$84:$AK$163,COLUMN(AB137),0)</f>
        <v>0</v>
      </c>
      <c r="AY140" s="23">
        <f>VLOOKUP($C140,[1]裸属性!$A$84:$AK$163,COLUMN(AC137),0)</f>
        <v>0</v>
      </c>
      <c r="AZ140" s="23">
        <f>VLOOKUP($C140,[1]裸属性!$A$84:$AK$163,COLUMN(AD137),0)</f>
        <v>0</v>
      </c>
      <c r="BA140" s="23">
        <f>VLOOKUP($C140,[1]裸属性!$A$84:$AK$163,COLUMN(AE137),0)</f>
        <v>0</v>
      </c>
      <c r="BB140" s="23">
        <f>VLOOKUP($C140,[1]裸属性!$A$84:$AK$163,COLUMN(AF137),0)</f>
        <v>99999</v>
      </c>
      <c r="BC140" s="23">
        <f>VLOOKUP($C140,[1]裸属性!$A$84:$AK$163,COLUMN(AG137),0)</f>
        <v>0</v>
      </c>
      <c r="BD140" s="23">
        <f>VLOOKUP($C140,[1]裸属性!$A$84:$AK$163,COLUMN(AH137),0)</f>
        <v>0</v>
      </c>
      <c r="BE140" s="23">
        <f>VLOOKUP($C140,[1]裸属性!$A$84:$AK$163,COLUMN(AI137),0)</f>
        <v>0</v>
      </c>
      <c r="BF140" s="23">
        <f>VLOOKUP($C140,[1]裸属性!$A$84:$AK$163,COLUMN(AJ137),0)</f>
        <v>0</v>
      </c>
      <c r="BG140" s="26"/>
    </row>
    <row r="141" spans="1:59" x14ac:dyDescent="0.15">
      <c r="A141">
        <v>1137</v>
      </c>
      <c r="C141">
        <f t="shared" si="28"/>
        <v>57</v>
      </c>
      <c r="D141">
        <f ca="1">ROUND(X141*[1]期望属性!$F$23+Y141*[1]期望属性!$F$25+Z141*[1]期望属性!$F$24+AA141*[1]期望属性!$F$26+AB141*[1]期望属性!$F$27+AC141*[1]期望属性!$F$28+W141*[1]期望属性!$F$29+AF141*[1]期望属性!$F$31+AL141*[1]期望属性!$F$30+AS141*[1]期望属性!$F$33+AT141*[1]期望属性!$F$35+AU141*[1]期望属性!$F$34,0)</f>
        <v>2722776</v>
      </c>
      <c r="E141">
        <v>1</v>
      </c>
      <c r="F141">
        <f t="shared" ca="1" si="27"/>
        <v>2</v>
      </c>
      <c r="G141" t="str">
        <f t="shared" ca="1" si="39"/>
        <v>14,201,1</v>
      </c>
      <c r="H141" t="str">
        <f t="shared" ca="1" si="29"/>
        <v>17,7046,1</v>
      </c>
      <c r="I141" t="str">
        <f t="shared" ca="1" si="30"/>
        <v>2003,54</v>
      </c>
      <c r="J141" t="str">
        <f t="shared" ca="1" si="31"/>
        <v>2004,47</v>
      </c>
      <c r="K141" t="str">
        <f t="shared" ca="1" si="32"/>
        <v>2005,51</v>
      </c>
      <c r="L141" t="str">
        <f t="shared" ca="1" si="33"/>
        <v>2006,48</v>
      </c>
      <c r="M141" t="str">
        <f t="shared" ca="1" si="34"/>
        <v>2007,43</v>
      </c>
      <c r="N141" t="str">
        <f t="shared" ca="1" si="35"/>
        <v>2008,49</v>
      </c>
      <c r="O141">
        <f t="shared" ca="1" si="36"/>
        <v>2009</v>
      </c>
      <c r="P141">
        <f t="shared" ca="1" si="37"/>
        <v>2010</v>
      </c>
      <c r="Q141">
        <f t="shared" ca="1" si="38"/>
        <v>2011</v>
      </c>
      <c r="R141" s="1" t="str">
        <f ca="1">"7,"&amp;INDEX(所有佣兵id!$A$3:$A$42,RANDBETWEEN(1,COUNT(所有佣兵id!$A$3:$A$42)))&amp;",1"</f>
        <v>7,9,1</v>
      </c>
      <c r="S141" s="1" t="str">
        <f ca="1">"7,"&amp;INDEX(所有佣兵id!$A$3:$A$42,RANDBETWEEN(1,COUNT(所有佣兵id!$A$3:$A$42)))&amp;",1"</f>
        <v>7,8,1</v>
      </c>
      <c r="T141" s="1" t="str">
        <f ca="1">"7,"&amp;INDEX(所有佣兵id!$A$3:$A$42,RANDBETWEEN(1,COUNT(所有佣兵id!$A$3:$A$42)))&amp;",1"</f>
        <v>7,30,1</v>
      </c>
      <c r="U141" s="1" t="str">
        <f ca="1">IF(C141&lt;21,0,"7,"&amp;INDEX(所有佣兵id!$A$3:$A$42,RANDBETWEEN(1,COUNT(所有佣兵id!$A$3:$A$42)))&amp;",1")</f>
        <v>7,11,1</v>
      </c>
      <c r="V141" s="1" t="str">
        <f ca="1">IF(C141&lt;31,0,"7,"&amp;INDEX(所有佣兵id!$A$3:$A$42,RANDBETWEEN(1,COUNT(所有佣兵id!$A$3:$A$42)))&amp;",1")</f>
        <v>7,9,1</v>
      </c>
      <c r="W141" s="21">
        <f ca="1">INT(VLOOKUP($C141,[1]裸属性!$A$84:$AK$163,COLUMN(F137),0)*(1+$E141/10+RANDBETWEEN(-1,1)/10))</f>
        <v>442561</v>
      </c>
      <c r="X141" s="23">
        <v>100</v>
      </c>
      <c r="Y141" s="21">
        <f ca="1">INT(VLOOKUP($C141,[1]裸属性!$A$84:$AK$163,COLUMN(H137),0)*(1+$E141/10+RANDBETWEEN(-1,1)/10))</f>
        <v>6546</v>
      </c>
      <c r="Z141" s="19">
        <f ca="1">INT(VLOOKUP($C141,[1]裸属性!$A$84:$AK$163,COLUMN(B138),0)*(1+$E141/10+RANDBETWEEN(-1,1)/10))</f>
        <v>10690</v>
      </c>
      <c r="AA141" s="19">
        <f ca="1">INT(VLOOKUP($C141,[1]裸属性!$A$84:$AK$163,COLUMN(C138),0)*(1+$E141/10+RANDBETWEEN(-1,1)/10))</f>
        <v>5956</v>
      </c>
      <c r="AB141" s="19">
        <f ca="1">INT(VLOOKUP($C141,[1]裸属性!$A$84:$AK$163,COLUMN(D138),0)*(1+$E141/10+RANDBETWEEN(-1,1)/10))</f>
        <v>11759</v>
      </c>
      <c r="AC141" s="19">
        <f ca="1">INT(VLOOKUP($C141,[1]裸属性!$A$84:$AK$163,COLUMN(E138),0)*(1+$E141/10+RANDBETWEEN(-1,1)/10))</f>
        <v>6551</v>
      </c>
      <c r="AD141" s="23">
        <f>0</f>
        <v>0</v>
      </c>
      <c r="AE141" s="23">
        <v>0</v>
      </c>
      <c r="AF141" s="25">
        <f ca="1">INT(VLOOKUP($C141,[1]裸属性!$A$84:$AK$163,COLUMN(J138),0)*(1+$E141/10+RANDBETWEEN(-1,1)/10))</f>
        <v>964</v>
      </c>
      <c r="AG141" s="23">
        <f>VLOOKUP($C141,[1]裸属性!$A$84:$AK$163,COLUMN(K138),0)</f>
        <v>30</v>
      </c>
      <c r="AH141" s="23">
        <f>VLOOKUP($C141,[1]裸属性!$A$84:$AK$163,COLUMN(L138),0)</f>
        <v>800</v>
      </c>
      <c r="AI141" s="23">
        <f>VLOOKUP($C141,[1]裸属性!$A$84:$AK$163,COLUMN(M138),0)</f>
        <v>600</v>
      </c>
      <c r="AJ141" s="23">
        <f>VLOOKUP($C141,[1]裸属性!$A$84:$AK$163,COLUMN(N138),0)</f>
        <v>175</v>
      </c>
      <c r="AK141" s="23">
        <f>VLOOKUP($C141,[1]裸属性!$A$84:$AK$163,COLUMN(O138),0)</f>
        <v>99</v>
      </c>
      <c r="AL141" s="25">
        <f ca="1">INT(VLOOKUP($C141,[1]裸属性!$A$84:$AK$163,COLUMN(P138),0)*(1+$E141/10+RANDBETWEEN(-1,1)/10))</f>
        <v>732</v>
      </c>
      <c r="AM141" s="23">
        <f>VLOOKUP($C141,[1]裸属性!$A$84:$AK$163,COLUMN(Q138),0)</f>
        <v>0</v>
      </c>
      <c r="AN141" s="23">
        <f>VLOOKUP($C141,[1]裸属性!$A$84:$AK$163,COLUMN(R138),0)</f>
        <v>0</v>
      </c>
      <c r="AO141" s="23">
        <f>VLOOKUP($C141,[1]裸属性!$A$84:$AK$163,COLUMN(S138),0)</f>
        <v>0</v>
      </c>
      <c r="AP141" s="23">
        <f>VLOOKUP($C141,[1]裸属性!$A$84:$AK$163,COLUMN(T138),0)</f>
        <v>0</v>
      </c>
      <c r="AQ141" s="23">
        <f>VLOOKUP($C141,[1]裸属性!$A$84:$AK$163,COLUMN(U138),0)</f>
        <v>0</v>
      </c>
      <c r="AR141" s="23">
        <f>VLOOKUP($C141,[1]裸属性!$A$84:$AK$163,COLUMN(V138),0)</f>
        <v>0</v>
      </c>
      <c r="AS141" s="25">
        <f ca="1">INT(VLOOKUP($C141,[1]裸属性!$A$84:$AK$163,COLUMN(W138),0)*(1+$E141/10+RANDBETWEEN(-1,1)/10))</f>
        <v>1673</v>
      </c>
      <c r="AT141" s="25">
        <f ca="1">INT(VLOOKUP($C141,[1]裸属性!$A$84:$AK$163,COLUMN(X138),0)*(1+$E141/10+RANDBETWEEN(-1,1)/10))</f>
        <v>5000</v>
      </c>
      <c r="AU141" s="25">
        <f ca="1">INT(VLOOKUP($C141,[1]裸属性!$A$84:$AK$163,COLUMN(Y138),0)*(1+$E141/10+RANDBETWEEN(-1,1)/10))</f>
        <v>906</v>
      </c>
      <c r="AV141" s="23">
        <f>VLOOKUP($C141,[1]裸属性!$A$84:$AK$163,COLUMN(Z138),0)</f>
        <v>0</v>
      </c>
      <c r="AW141" s="23">
        <f>VLOOKUP($C141,[1]裸属性!$A$84:$AK$163,COLUMN(AA138),0)</f>
        <v>0</v>
      </c>
      <c r="AX141" s="23">
        <f>VLOOKUP($C141,[1]裸属性!$A$84:$AK$163,COLUMN(AB138),0)</f>
        <v>0</v>
      </c>
      <c r="AY141" s="23">
        <f>VLOOKUP($C141,[1]裸属性!$A$84:$AK$163,COLUMN(AC138),0)</f>
        <v>0</v>
      </c>
      <c r="AZ141" s="23">
        <f>VLOOKUP($C141,[1]裸属性!$A$84:$AK$163,COLUMN(AD138),0)</f>
        <v>0</v>
      </c>
      <c r="BA141" s="23">
        <f>VLOOKUP($C141,[1]裸属性!$A$84:$AK$163,COLUMN(AE138),0)</f>
        <v>0</v>
      </c>
      <c r="BB141" s="23">
        <f>VLOOKUP($C141,[1]裸属性!$A$84:$AK$163,COLUMN(AF138),0)</f>
        <v>99999</v>
      </c>
      <c r="BC141" s="23">
        <f>VLOOKUP($C141,[1]裸属性!$A$84:$AK$163,COLUMN(AG138),0)</f>
        <v>0</v>
      </c>
      <c r="BD141" s="23">
        <f>VLOOKUP($C141,[1]裸属性!$A$84:$AK$163,COLUMN(AH138),0)</f>
        <v>0</v>
      </c>
      <c r="BE141" s="23">
        <f>VLOOKUP($C141,[1]裸属性!$A$84:$AK$163,COLUMN(AI138),0)</f>
        <v>0</v>
      </c>
      <c r="BF141" s="23">
        <f>VLOOKUP($C141,[1]裸属性!$A$84:$AK$163,COLUMN(AJ138),0)</f>
        <v>0</v>
      </c>
      <c r="BG141" s="26"/>
    </row>
    <row r="142" spans="1:59" x14ac:dyDescent="0.15">
      <c r="A142">
        <v>1138</v>
      </c>
      <c r="C142">
        <f t="shared" si="28"/>
        <v>58</v>
      </c>
      <c r="D142">
        <f ca="1">ROUND(X142*[1]期望属性!$F$23+Y142*[1]期望属性!$F$25+Z142*[1]期望属性!$F$24+AA142*[1]期望属性!$F$26+AB142*[1]期望属性!$F$27+AC142*[1]期望属性!$F$28+W142*[1]期望属性!$F$29+AF142*[1]期望属性!$F$31+AL142*[1]期望属性!$F$30+AS142*[1]期望属性!$F$33+AT142*[1]期望属性!$F$35+AU142*[1]期望属性!$F$34,0)</f>
        <v>2563354</v>
      </c>
      <c r="E142">
        <v>1</v>
      </c>
      <c r="F142">
        <f t="shared" ca="1" si="27"/>
        <v>2</v>
      </c>
      <c r="G142" t="str">
        <f t="shared" ca="1" si="39"/>
        <v>14,201,1</v>
      </c>
      <c r="H142" t="str">
        <f t="shared" ca="1" si="29"/>
        <v>17,7058,1</v>
      </c>
      <c r="I142" t="str">
        <f t="shared" ca="1" si="30"/>
        <v>2003,58</v>
      </c>
      <c r="J142" t="str">
        <f t="shared" ca="1" si="31"/>
        <v>2004,54</v>
      </c>
      <c r="K142" t="str">
        <f t="shared" ca="1" si="32"/>
        <v>2005,49</v>
      </c>
      <c r="L142" t="str">
        <f t="shared" ca="1" si="33"/>
        <v>2006,46</v>
      </c>
      <c r="M142" t="str">
        <f t="shared" ca="1" si="34"/>
        <v>2007,46</v>
      </c>
      <c r="N142" t="str">
        <f t="shared" ca="1" si="35"/>
        <v>2008,54</v>
      </c>
      <c r="O142">
        <f t="shared" ca="1" si="36"/>
        <v>2009</v>
      </c>
      <c r="P142">
        <f t="shared" ca="1" si="37"/>
        <v>2010</v>
      </c>
      <c r="Q142">
        <f t="shared" ca="1" si="38"/>
        <v>2011</v>
      </c>
      <c r="R142" s="1" t="str">
        <f ca="1">"7,"&amp;INDEX(所有佣兵id!$A$3:$A$42,RANDBETWEEN(1,COUNT(所有佣兵id!$A$3:$A$42)))&amp;",1"</f>
        <v>7,48,1</v>
      </c>
      <c r="S142" s="1" t="str">
        <f ca="1">"7,"&amp;INDEX(所有佣兵id!$A$3:$A$42,RANDBETWEEN(1,COUNT(所有佣兵id!$A$3:$A$42)))&amp;",1"</f>
        <v>7,1,1</v>
      </c>
      <c r="T142" s="1" t="str">
        <f ca="1">"7,"&amp;INDEX(所有佣兵id!$A$3:$A$42,RANDBETWEEN(1,COUNT(所有佣兵id!$A$3:$A$42)))&amp;",1"</f>
        <v>7,62,1</v>
      </c>
      <c r="U142" s="1" t="str">
        <f ca="1">IF(C142&lt;21,0,"7,"&amp;INDEX(所有佣兵id!$A$3:$A$42,RANDBETWEEN(1,COUNT(所有佣兵id!$A$3:$A$42)))&amp;",1")</f>
        <v>7,63,1</v>
      </c>
      <c r="V142" s="1" t="str">
        <f ca="1">IF(C142&lt;31,0,"7,"&amp;INDEX(所有佣兵id!$A$3:$A$42,RANDBETWEEN(1,COUNT(所有佣兵id!$A$3:$A$42)))&amp;",1")</f>
        <v>7,19,1</v>
      </c>
      <c r="W142" s="21">
        <f ca="1">INT(VLOOKUP($C142,[1]裸属性!$A$84:$AK$163,COLUMN(F138),0)*(1+$E142/10+RANDBETWEEN(-1,1)/10))</f>
        <v>414645</v>
      </c>
      <c r="X142" s="23">
        <v>100</v>
      </c>
      <c r="Y142" s="21">
        <f ca="1">INT(VLOOKUP($C142,[1]裸属性!$A$84:$AK$163,COLUMN(H138),0)*(1+$E142/10+RANDBETWEEN(-1,1)/10))</f>
        <v>6746</v>
      </c>
      <c r="Z142" s="19">
        <f ca="1">INT(VLOOKUP($C142,[1]裸属性!$A$84:$AK$163,COLUMN(B139),0)*(1+$E142/10+RANDBETWEEN(-1,1)/10))</f>
        <v>12119</v>
      </c>
      <c r="AA142" s="19">
        <f ca="1">INT(VLOOKUP($C142,[1]裸属性!$A$84:$AK$163,COLUMN(C139),0)*(1+$E142/10+RANDBETWEEN(-1,1)/10))</f>
        <v>6139</v>
      </c>
      <c r="AB142" s="19">
        <f ca="1">INT(VLOOKUP($C142,[1]裸属性!$A$84:$AK$163,COLUMN(D139),0)*(1+$E142/10+RANDBETWEEN(-1,1)/10))</f>
        <v>12119</v>
      </c>
      <c r="AC142" s="19">
        <f ca="1">INT(VLOOKUP($C142,[1]裸属性!$A$84:$AK$163,COLUMN(E139),0)*(1+$E142/10+RANDBETWEEN(-1,1)/10))</f>
        <v>6139</v>
      </c>
      <c r="AD142" s="23">
        <f>0</f>
        <v>0</v>
      </c>
      <c r="AE142" s="23">
        <v>0</v>
      </c>
      <c r="AF142" s="25">
        <f ca="1">INT(VLOOKUP($C142,[1]裸属性!$A$84:$AK$163,COLUMN(J139),0)*(1+$E142/10+RANDBETWEEN(-1,1)/10))</f>
        <v>994</v>
      </c>
      <c r="AG142" s="23">
        <f>VLOOKUP($C142,[1]裸属性!$A$84:$AK$163,COLUMN(K139),0)</f>
        <v>30</v>
      </c>
      <c r="AH142" s="23">
        <f>VLOOKUP($C142,[1]裸属性!$A$84:$AK$163,COLUMN(L139),0)</f>
        <v>800</v>
      </c>
      <c r="AI142" s="23">
        <f>VLOOKUP($C142,[1]裸属性!$A$84:$AK$163,COLUMN(M139),0)</f>
        <v>600</v>
      </c>
      <c r="AJ142" s="23">
        <f>VLOOKUP($C142,[1]裸属性!$A$84:$AK$163,COLUMN(N139),0)</f>
        <v>175</v>
      </c>
      <c r="AK142" s="23">
        <f>VLOOKUP($C142,[1]裸属性!$A$84:$AK$163,COLUMN(O139),0)</f>
        <v>99</v>
      </c>
      <c r="AL142" s="25">
        <f ca="1">INT(VLOOKUP($C142,[1]裸属性!$A$84:$AK$163,COLUMN(P139),0)*(1+$E142/10+RANDBETWEEN(-1,1)/10))</f>
        <v>691</v>
      </c>
      <c r="AM142" s="23">
        <f>VLOOKUP($C142,[1]裸属性!$A$84:$AK$163,COLUMN(Q139),0)</f>
        <v>0</v>
      </c>
      <c r="AN142" s="23">
        <f>VLOOKUP($C142,[1]裸属性!$A$84:$AK$163,COLUMN(R139),0)</f>
        <v>0</v>
      </c>
      <c r="AO142" s="23">
        <f>VLOOKUP($C142,[1]裸属性!$A$84:$AK$163,COLUMN(S139),0)</f>
        <v>0</v>
      </c>
      <c r="AP142" s="23">
        <f>VLOOKUP($C142,[1]裸属性!$A$84:$AK$163,COLUMN(T139),0)</f>
        <v>0</v>
      </c>
      <c r="AQ142" s="23">
        <f>VLOOKUP($C142,[1]裸属性!$A$84:$AK$163,COLUMN(U139),0)</f>
        <v>0</v>
      </c>
      <c r="AR142" s="23">
        <f>VLOOKUP($C142,[1]裸属性!$A$84:$AK$163,COLUMN(V139),0)</f>
        <v>0</v>
      </c>
      <c r="AS142" s="25">
        <f ca="1">INT(VLOOKUP($C142,[1]裸属性!$A$84:$AK$163,COLUMN(W139),0)*(1+$E142/10+RANDBETWEEN(-1,1)/10))</f>
        <v>1881</v>
      </c>
      <c r="AT142" s="25">
        <f ca="1">INT(VLOOKUP($C142,[1]裸属性!$A$84:$AK$163,COLUMN(X139),0)*(1+$E142/10+RANDBETWEEN(-1,1)/10))</f>
        <v>6000</v>
      </c>
      <c r="AU142" s="25">
        <f ca="1">INT(VLOOKUP($C142,[1]裸属性!$A$84:$AK$163,COLUMN(Y139),0)*(1+$E142/10+RANDBETWEEN(-1,1)/10))</f>
        <v>850</v>
      </c>
      <c r="AV142" s="23">
        <f>VLOOKUP($C142,[1]裸属性!$A$84:$AK$163,COLUMN(Z139),0)</f>
        <v>0</v>
      </c>
      <c r="AW142" s="23">
        <f>VLOOKUP($C142,[1]裸属性!$A$84:$AK$163,COLUMN(AA139),0)</f>
        <v>0</v>
      </c>
      <c r="AX142" s="23">
        <f>VLOOKUP($C142,[1]裸属性!$A$84:$AK$163,COLUMN(AB139),0)</f>
        <v>0</v>
      </c>
      <c r="AY142" s="23">
        <f>VLOOKUP($C142,[1]裸属性!$A$84:$AK$163,COLUMN(AC139),0)</f>
        <v>0</v>
      </c>
      <c r="AZ142" s="23">
        <f>VLOOKUP($C142,[1]裸属性!$A$84:$AK$163,COLUMN(AD139),0)</f>
        <v>0</v>
      </c>
      <c r="BA142" s="23">
        <f>VLOOKUP($C142,[1]裸属性!$A$84:$AK$163,COLUMN(AE139),0)</f>
        <v>0</v>
      </c>
      <c r="BB142" s="23">
        <f>VLOOKUP($C142,[1]裸属性!$A$84:$AK$163,COLUMN(AF139),0)</f>
        <v>99999</v>
      </c>
      <c r="BC142" s="23">
        <f>VLOOKUP($C142,[1]裸属性!$A$84:$AK$163,COLUMN(AG139),0)</f>
        <v>0</v>
      </c>
      <c r="BD142" s="23">
        <f>VLOOKUP($C142,[1]裸属性!$A$84:$AK$163,COLUMN(AH139),0)</f>
        <v>0</v>
      </c>
      <c r="BE142" s="23">
        <f>VLOOKUP($C142,[1]裸属性!$A$84:$AK$163,COLUMN(AI139),0)</f>
        <v>0</v>
      </c>
      <c r="BF142" s="23">
        <f>VLOOKUP($C142,[1]裸属性!$A$84:$AK$163,COLUMN(AJ139),0)</f>
        <v>0</v>
      </c>
      <c r="BG142" s="26"/>
    </row>
    <row r="143" spans="1:59" x14ac:dyDescent="0.15">
      <c r="A143">
        <v>1139</v>
      </c>
      <c r="C143">
        <f t="shared" si="28"/>
        <v>59</v>
      </c>
      <c r="D143">
        <f ca="1">ROUND(X143*[1]期望属性!$F$23+Y143*[1]期望属性!$F$25+Z143*[1]期望属性!$F$24+AA143*[1]期望属性!$F$26+AB143*[1]期望属性!$F$27+AC143*[1]期望属性!$F$28+W143*[1]期望属性!$F$29+AF143*[1]期望属性!$F$31+AL143*[1]期望属性!$F$30+AS143*[1]期望属性!$F$33+AT143*[1]期望属性!$F$35+AU143*[1]期望属性!$F$34,0)</f>
        <v>2889347</v>
      </c>
      <c r="E143">
        <v>1</v>
      </c>
      <c r="F143">
        <f t="shared" ca="1" si="27"/>
        <v>1</v>
      </c>
      <c r="G143" t="str">
        <f t="shared" ca="1" si="39"/>
        <v>14,101,1</v>
      </c>
      <c r="H143" t="str">
        <f t="shared" ca="1" si="29"/>
        <v>17,6058,1</v>
      </c>
      <c r="I143" t="str">
        <f t="shared" ca="1" si="30"/>
        <v>1003,52</v>
      </c>
      <c r="J143" t="str">
        <f t="shared" ca="1" si="31"/>
        <v>1004,48</v>
      </c>
      <c r="K143" t="str">
        <f t="shared" ca="1" si="32"/>
        <v>1005,52</v>
      </c>
      <c r="L143" t="str">
        <f t="shared" ca="1" si="33"/>
        <v>1006,49</v>
      </c>
      <c r="M143" t="str">
        <f t="shared" ca="1" si="34"/>
        <v>1007,53</v>
      </c>
      <c r="N143" t="str">
        <f t="shared" ca="1" si="35"/>
        <v>1008,58</v>
      </c>
      <c r="O143">
        <f t="shared" ca="1" si="36"/>
        <v>1009</v>
      </c>
      <c r="P143">
        <f t="shared" ca="1" si="37"/>
        <v>1010</v>
      </c>
      <c r="Q143">
        <f t="shared" ca="1" si="38"/>
        <v>1011</v>
      </c>
      <c r="R143" s="1" t="str">
        <f ca="1">"7,"&amp;INDEX(所有佣兵id!$A$3:$A$42,RANDBETWEEN(1,COUNT(所有佣兵id!$A$3:$A$42)))&amp;",1"</f>
        <v>7,32,1</v>
      </c>
      <c r="S143" s="1" t="str">
        <f ca="1">"7,"&amp;INDEX(所有佣兵id!$A$3:$A$42,RANDBETWEEN(1,COUNT(所有佣兵id!$A$3:$A$42)))&amp;",1"</f>
        <v>7,33,1</v>
      </c>
      <c r="T143" s="1" t="str">
        <f ca="1">"7,"&amp;INDEX(所有佣兵id!$A$3:$A$42,RANDBETWEEN(1,COUNT(所有佣兵id!$A$3:$A$42)))&amp;",1"</f>
        <v>7,53,1</v>
      </c>
      <c r="U143" s="1" t="str">
        <f ca="1">IF(C143&lt;21,0,"7,"&amp;INDEX(所有佣兵id!$A$3:$A$42,RANDBETWEEN(1,COUNT(所有佣兵id!$A$3:$A$42)))&amp;",1")</f>
        <v>7,36,1</v>
      </c>
      <c r="V143" s="1" t="str">
        <f ca="1">IF(C143&lt;31,0,"7,"&amp;INDEX(所有佣兵id!$A$3:$A$42,RANDBETWEEN(1,COUNT(所有佣兵id!$A$3:$A$42)))&amp;",1")</f>
        <v>7,48,1</v>
      </c>
      <c r="W143" s="21">
        <f ca="1">INT(VLOOKUP($C143,[1]裸属性!$A$84:$AK$163,COLUMN(F139),0)*(1+$E143/10+RANDBETWEEN(-1,1)/10))</f>
        <v>469859</v>
      </c>
      <c r="X143" s="23">
        <v>100</v>
      </c>
      <c r="Y143" s="21">
        <f ca="1">INT(VLOOKUP($C143,[1]裸属性!$A$84:$AK$163,COLUMN(H139),0)*(1+$E143/10+RANDBETWEEN(-1,1)/10))</f>
        <v>6950</v>
      </c>
      <c r="Z143" s="19">
        <f ca="1">INT(VLOOKUP($C143,[1]裸属性!$A$84:$AK$163,COLUMN(B140),0)*(1+$E143/10+RANDBETWEEN(-1,1)/10))</f>
        <v>11351</v>
      </c>
      <c r="AA143" s="19">
        <f ca="1">INT(VLOOKUP($C143,[1]裸属性!$A$84:$AK$163,COLUMN(C140),0)*(1+$E143/10+RANDBETWEEN(-1,1)/10))</f>
        <v>6325</v>
      </c>
      <c r="AB143" s="19">
        <f ca="1">INT(VLOOKUP($C143,[1]裸属性!$A$84:$AK$163,COLUMN(D140),0)*(1+$E143/10+RANDBETWEEN(-1,1)/10))</f>
        <v>11351</v>
      </c>
      <c r="AC143" s="19">
        <f ca="1">INT(VLOOKUP($C143,[1]裸属性!$A$84:$AK$163,COLUMN(E140),0)*(1+$E143/10+RANDBETWEEN(-1,1)/10))</f>
        <v>6957</v>
      </c>
      <c r="AD143" s="23">
        <f>0</f>
        <v>0</v>
      </c>
      <c r="AE143" s="23">
        <v>0</v>
      </c>
      <c r="AF143" s="25">
        <f ca="1">INT(VLOOKUP($C143,[1]裸属性!$A$84:$AK$163,COLUMN(J140),0)*(1+$E143/10+RANDBETWEEN(-1,1)/10))</f>
        <v>855</v>
      </c>
      <c r="AG143" s="23">
        <f>VLOOKUP($C143,[1]裸属性!$A$84:$AK$163,COLUMN(K140),0)</f>
        <v>30</v>
      </c>
      <c r="AH143" s="23">
        <f>VLOOKUP($C143,[1]裸属性!$A$84:$AK$163,COLUMN(L140),0)</f>
        <v>800</v>
      </c>
      <c r="AI143" s="23">
        <f>VLOOKUP($C143,[1]裸属性!$A$84:$AK$163,COLUMN(M140),0)</f>
        <v>600</v>
      </c>
      <c r="AJ143" s="23">
        <f>VLOOKUP($C143,[1]裸属性!$A$84:$AK$163,COLUMN(N140),0)</f>
        <v>175</v>
      </c>
      <c r="AK143" s="23">
        <f>VLOOKUP($C143,[1]裸属性!$A$84:$AK$163,COLUMN(O140),0)</f>
        <v>99</v>
      </c>
      <c r="AL143" s="25">
        <f ca="1">INT(VLOOKUP($C143,[1]裸属性!$A$84:$AK$163,COLUMN(P140),0)*(1+$E143/10+RANDBETWEEN(-1,1)/10))</f>
        <v>777</v>
      </c>
      <c r="AM143" s="23">
        <f>VLOOKUP($C143,[1]裸属性!$A$84:$AK$163,COLUMN(Q140),0)</f>
        <v>0</v>
      </c>
      <c r="AN143" s="23">
        <f>VLOOKUP($C143,[1]裸属性!$A$84:$AK$163,COLUMN(R140),0)</f>
        <v>0</v>
      </c>
      <c r="AO143" s="23">
        <f>VLOOKUP($C143,[1]裸属性!$A$84:$AK$163,COLUMN(S140),0)</f>
        <v>0</v>
      </c>
      <c r="AP143" s="23">
        <f>VLOOKUP($C143,[1]裸属性!$A$84:$AK$163,COLUMN(T140),0)</f>
        <v>0</v>
      </c>
      <c r="AQ143" s="23">
        <f>VLOOKUP($C143,[1]裸属性!$A$84:$AK$163,COLUMN(U140),0)</f>
        <v>0</v>
      </c>
      <c r="AR143" s="23">
        <f>VLOOKUP($C143,[1]裸属性!$A$84:$AK$163,COLUMN(V140),0)</f>
        <v>0</v>
      </c>
      <c r="AS143" s="25">
        <f ca="1">INT(VLOOKUP($C143,[1]裸属性!$A$84:$AK$163,COLUMN(W140),0)*(1+$E143/10+RANDBETWEEN(-1,1)/10))</f>
        <v>1616</v>
      </c>
      <c r="AT143" s="25">
        <f ca="1">INT(VLOOKUP($C143,[1]裸属性!$A$84:$AK$163,COLUMN(X140),0)*(1+$E143/10+RANDBETWEEN(-1,1)/10))</f>
        <v>5500</v>
      </c>
      <c r="AU143" s="25">
        <f ca="1">INT(VLOOKUP($C143,[1]裸属性!$A$84:$AK$163,COLUMN(Y140),0)*(1+$E143/10+RANDBETWEEN(-1,1)/10))</f>
        <v>963</v>
      </c>
      <c r="AV143" s="23">
        <f>VLOOKUP($C143,[1]裸属性!$A$84:$AK$163,COLUMN(Z140),0)</f>
        <v>0</v>
      </c>
      <c r="AW143" s="23">
        <f>VLOOKUP($C143,[1]裸属性!$A$84:$AK$163,COLUMN(AA140),0)</f>
        <v>0</v>
      </c>
      <c r="AX143" s="23">
        <f>VLOOKUP($C143,[1]裸属性!$A$84:$AK$163,COLUMN(AB140),0)</f>
        <v>0</v>
      </c>
      <c r="AY143" s="23">
        <f>VLOOKUP($C143,[1]裸属性!$A$84:$AK$163,COLUMN(AC140),0)</f>
        <v>0</v>
      </c>
      <c r="AZ143" s="23">
        <f>VLOOKUP($C143,[1]裸属性!$A$84:$AK$163,COLUMN(AD140),0)</f>
        <v>0</v>
      </c>
      <c r="BA143" s="23">
        <f>VLOOKUP($C143,[1]裸属性!$A$84:$AK$163,COLUMN(AE140),0)</f>
        <v>0</v>
      </c>
      <c r="BB143" s="23">
        <f>VLOOKUP($C143,[1]裸属性!$A$84:$AK$163,COLUMN(AF140),0)</f>
        <v>99999</v>
      </c>
      <c r="BC143" s="23">
        <f>VLOOKUP($C143,[1]裸属性!$A$84:$AK$163,COLUMN(AG140),0)</f>
        <v>0</v>
      </c>
      <c r="BD143" s="23">
        <f>VLOOKUP($C143,[1]裸属性!$A$84:$AK$163,COLUMN(AH140),0)</f>
        <v>0</v>
      </c>
      <c r="BE143" s="23">
        <f>VLOOKUP($C143,[1]裸属性!$A$84:$AK$163,COLUMN(AI140),0)</f>
        <v>0</v>
      </c>
      <c r="BF143" s="23">
        <f>VLOOKUP($C143,[1]裸属性!$A$84:$AK$163,COLUMN(AJ140),0)</f>
        <v>0</v>
      </c>
      <c r="BG143" s="26"/>
    </row>
    <row r="144" spans="1:59" x14ac:dyDescent="0.15">
      <c r="A144">
        <v>1140</v>
      </c>
      <c r="C144">
        <f t="shared" si="28"/>
        <v>60</v>
      </c>
      <c r="D144">
        <f ca="1">ROUND(X144*[1]期望属性!$F$23+Y144*[1]期望属性!$F$25+Z144*[1]期望属性!$F$24+AA144*[1]期望属性!$F$26+AB144*[1]期望属性!$F$27+AC144*[1]期望属性!$F$28+W144*[1]期望属性!$F$29+AF144*[1]期望属性!$F$31+AL144*[1]期望属性!$F$30+AS144*[1]期望属性!$F$33+AT144*[1]期望属性!$F$35+AU144*[1]期望属性!$F$34,0)</f>
        <v>2975014</v>
      </c>
      <c r="E144">
        <v>1</v>
      </c>
      <c r="F144">
        <f t="shared" ca="1" si="27"/>
        <v>1</v>
      </c>
      <c r="G144" t="str">
        <f t="shared" ca="1" si="39"/>
        <v>14,101,1</v>
      </c>
      <c r="H144" t="str">
        <f t="shared" ca="1" si="29"/>
        <v>17,6050,1</v>
      </c>
      <c r="I144" t="str">
        <f t="shared" ca="1" si="30"/>
        <v>1003,46</v>
      </c>
      <c r="J144" t="str">
        <f t="shared" ca="1" si="31"/>
        <v>1004,47</v>
      </c>
      <c r="K144" t="str">
        <f t="shared" ca="1" si="32"/>
        <v>1005,54</v>
      </c>
      <c r="L144" t="str">
        <f t="shared" ca="1" si="33"/>
        <v>1006,47</v>
      </c>
      <c r="M144" t="str">
        <f t="shared" ca="1" si="34"/>
        <v>1007,54</v>
      </c>
      <c r="N144" t="str">
        <f t="shared" ca="1" si="35"/>
        <v>1008,54</v>
      </c>
      <c r="O144">
        <f t="shared" ca="1" si="36"/>
        <v>1009</v>
      </c>
      <c r="P144">
        <f t="shared" ca="1" si="37"/>
        <v>1010</v>
      </c>
      <c r="Q144">
        <f t="shared" ca="1" si="38"/>
        <v>1011</v>
      </c>
      <c r="R144" s="1" t="str">
        <f ca="1">"7,"&amp;INDEX(所有佣兵id!$A$3:$A$42,RANDBETWEEN(1,COUNT(所有佣兵id!$A$3:$A$42)))&amp;",1"</f>
        <v>7,13,1</v>
      </c>
      <c r="S144" s="1" t="str">
        <f ca="1">"7,"&amp;INDEX(所有佣兵id!$A$3:$A$42,RANDBETWEEN(1,COUNT(所有佣兵id!$A$3:$A$42)))&amp;",1"</f>
        <v>7,6,1</v>
      </c>
      <c r="T144" s="1" t="str">
        <f ca="1">"7,"&amp;INDEX(所有佣兵id!$A$3:$A$42,RANDBETWEEN(1,COUNT(所有佣兵id!$A$3:$A$42)))&amp;",1"</f>
        <v>7,22,1</v>
      </c>
      <c r="U144" s="1" t="str">
        <f ca="1">IF(C144&lt;21,0,"7,"&amp;INDEX(所有佣兵id!$A$3:$A$42,RANDBETWEEN(1,COUNT(所有佣兵id!$A$3:$A$42)))&amp;",1")</f>
        <v>7,31,1</v>
      </c>
      <c r="V144" s="1" t="str">
        <f ca="1">IF(C144&lt;31,0,"7,"&amp;INDEX(所有佣兵id!$A$3:$A$42,RANDBETWEEN(1,COUNT(所有佣兵id!$A$3:$A$42)))&amp;",1")</f>
        <v>7,47,1</v>
      </c>
      <c r="W144" s="21">
        <f ca="1">INT(VLOOKUP($C144,[1]裸属性!$A$84:$AK$163,COLUMN(F140),0)*(1+$E144/10+RANDBETWEEN(-1,1)/10))</f>
        <v>483816</v>
      </c>
      <c r="X144" s="23">
        <v>100</v>
      </c>
      <c r="Y144" s="21">
        <f ca="1">INT(VLOOKUP($C144,[1]裸属性!$A$84:$AK$163,COLUMN(H140),0)*(1+$E144/10+RANDBETWEEN(-1,1)/10))</f>
        <v>6561</v>
      </c>
      <c r="Z144" s="19">
        <f ca="1">INT(VLOOKUP($C144,[1]裸属性!$A$84:$AK$163,COLUMN(B141),0)*(1+$E144/10+RANDBETWEEN(-1,1)/10))</f>
        <v>11689</v>
      </c>
      <c r="AA144" s="19">
        <f ca="1">INT(VLOOKUP($C144,[1]裸属性!$A$84:$AK$163,COLUMN(C141),0)*(1+$E144/10+RANDBETWEEN(-1,1)/10))</f>
        <v>7164</v>
      </c>
      <c r="AB144" s="19">
        <f ca="1">INT(VLOOKUP($C144,[1]裸属性!$A$84:$AK$163,COLUMN(D141),0)*(1+$E144/10+RANDBETWEEN(-1,1)/10))</f>
        <v>14026</v>
      </c>
      <c r="AC144" s="19">
        <f ca="1">INT(VLOOKUP($C144,[1]裸属性!$A$84:$AK$163,COLUMN(E141),0)*(1+$E144/10+RANDBETWEEN(-1,1)/10))</f>
        <v>7164</v>
      </c>
      <c r="AD144" s="23">
        <f>0</f>
        <v>0</v>
      </c>
      <c r="AE144" s="23">
        <v>0</v>
      </c>
      <c r="AF144" s="25">
        <f ca="1">INT(VLOOKUP($C144,[1]裸属性!$A$84:$AK$163,COLUMN(J141),0)*(1+$E144/10+RANDBETWEEN(-1,1)/10))</f>
        <v>1057</v>
      </c>
      <c r="AG144" s="23">
        <f>VLOOKUP($C144,[1]裸属性!$A$84:$AK$163,COLUMN(K141),0)</f>
        <v>30</v>
      </c>
      <c r="AH144" s="23">
        <f>VLOOKUP($C144,[1]裸属性!$A$84:$AK$163,COLUMN(L141),0)</f>
        <v>800</v>
      </c>
      <c r="AI144" s="23">
        <f>VLOOKUP($C144,[1]裸属性!$A$84:$AK$163,COLUMN(M141),0)</f>
        <v>600</v>
      </c>
      <c r="AJ144" s="23">
        <f>VLOOKUP($C144,[1]裸属性!$A$84:$AK$163,COLUMN(N141),0)</f>
        <v>175</v>
      </c>
      <c r="AK144" s="23">
        <f>VLOOKUP($C144,[1]裸属性!$A$84:$AK$163,COLUMN(O141),0)</f>
        <v>99</v>
      </c>
      <c r="AL144" s="25">
        <f ca="1">INT(VLOOKUP($C144,[1]裸属性!$A$84:$AK$163,COLUMN(P141),0)*(1+$E144/10+RANDBETWEEN(-1,1)/10))</f>
        <v>668</v>
      </c>
      <c r="AM144" s="23">
        <f>VLOOKUP($C144,[1]裸属性!$A$84:$AK$163,COLUMN(Q141),0)</f>
        <v>0</v>
      </c>
      <c r="AN144" s="23">
        <f>VLOOKUP($C144,[1]裸属性!$A$84:$AK$163,COLUMN(R141),0)</f>
        <v>0</v>
      </c>
      <c r="AO144" s="23">
        <f>VLOOKUP($C144,[1]裸属性!$A$84:$AK$163,COLUMN(S141),0)</f>
        <v>0</v>
      </c>
      <c r="AP144" s="23">
        <f>VLOOKUP($C144,[1]裸属性!$A$84:$AK$163,COLUMN(T141),0)</f>
        <v>0</v>
      </c>
      <c r="AQ144" s="23">
        <f>VLOOKUP($C144,[1]裸属性!$A$84:$AK$163,COLUMN(U141),0)</f>
        <v>0</v>
      </c>
      <c r="AR144" s="23">
        <f>VLOOKUP($C144,[1]裸属性!$A$84:$AK$163,COLUMN(V141),0)</f>
        <v>0</v>
      </c>
      <c r="AS144" s="25">
        <f ca="1">INT(VLOOKUP($C144,[1]裸属性!$A$84:$AK$163,COLUMN(W141),0)*(1+$E144/10+RANDBETWEEN(-1,1)/10))</f>
        <v>1664</v>
      </c>
      <c r="AT144" s="25">
        <f ca="1">INT(VLOOKUP($C144,[1]裸属性!$A$84:$AK$163,COLUMN(X141),0)*(1+$E144/10+RANDBETWEEN(-1,1)/10))</f>
        <v>5500</v>
      </c>
      <c r="AU144" s="25">
        <f ca="1">INT(VLOOKUP($C144,[1]裸属性!$A$84:$AK$163,COLUMN(Y141),0)*(1+$E144/10+RANDBETWEEN(-1,1)/10))</f>
        <v>1083</v>
      </c>
      <c r="AV144" s="23">
        <f>VLOOKUP($C144,[1]裸属性!$A$84:$AK$163,COLUMN(Z141),0)</f>
        <v>0</v>
      </c>
      <c r="AW144" s="23">
        <f>VLOOKUP($C144,[1]裸属性!$A$84:$AK$163,COLUMN(AA141),0)</f>
        <v>0</v>
      </c>
      <c r="AX144" s="23">
        <f>VLOOKUP($C144,[1]裸属性!$A$84:$AK$163,COLUMN(AB141),0)</f>
        <v>0</v>
      </c>
      <c r="AY144" s="23">
        <f>VLOOKUP($C144,[1]裸属性!$A$84:$AK$163,COLUMN(AC141),0)</f>
        <v>0</v>
      </c>
      <c r="AZ144" s="23">
        <f>VLOOKUP($C144,[1]裸属性!$A$84:$AK$163,COLUMN(AD141),0)</f>
        <v>0</v>
      </c>
      <c r="BA144" s="23">
        <f>VLOOKUP($C144,[1]裸属性!$A$84:$AK$163,COLUMN(AE141),0)</f>
        <v>0</v>
      </c>
      <c r="BB144" s="23">
        <f>VLOOKUP($C144,[1]裸属性!$A$84:$AK$163,COLUMN(AF141),0)</f>
        <v>99999</v>
      </c>
      <c r="BC144" s="23">
        <f>VLOOKUP($C144,[1]裸属性!$A$84:$AK$163,COLUMN(AG141),0)</f>
        <v>0</v>
      </c>
      <c r="BD144" s="23">
        <f>VLOOKUP($C144,[1]裸属性!$A$84:$AK$163,COLUMN(AH141),0)</f>
        <v>0</v>
      </c>
      <c r="BE144" s="23">
        <f>VLOOKUP($C144,[1]裸属性!$A$84:$AK$163,COLUMN(AI141),0)</f>
        <v>0</v>
      </c>
      <c r="BF144" s="23">
        <f>VLOOKUP($C144,[1]裸属性!$A$84:$AK$163,COLUMN(AJ141),0)</f>
        <v>0</v>
      </c>
      <c r="BG144" s="26"/>
    </row>
    <row r="145" spans="1:59" x14ac:dyDescent="0.15">
      <c r="A145">
        <v>1141</v>
      </c>
      <c r="C145">
        <f t="shared" si="28"/>
        <v>61</v>
      </c>
      <c r="D145">
        <f ca="1">ROUND(X145*[1]期望属性!$F$23+Y145*[1]期望属性!$F$25+Z145*[1]期望属性!$F$24+AA145*[1]期望属性!$F$26+AB145*[1]期望属性!$F$27+AC145*[1]期望属性!$F$28+W145*[1]期望属性!$F$29+AF145*[1]期望属性!$F$31+AL145*[1]期望属性!$F$30+AS145*[1]期望属性!$F$33+AT145*[1]期望属性!$F$35+AU145*[1]期望属性!$F$34,0)</f>
        <v>3264437</v>
      </c>
      <c r="E145">
        <v>1</v>
      </c>
      <c r="F145">
        <f t="shared" ca="1" si="27"/>
        <v>2</v>
      </c>
      <c r="G145" t="str">
        <f t="shared" ca="1" si="39"/>
        <v>14,201,1</v>
      </c>
      <c r="H145" t="str">
        <f t="shared" ca="1" si="29"/>
        <v>17,7058,1</v>
      </c>
      <c r="I145" t="str">
        <f t="shared" ca="1" si="30"/>
        <v>2003,59</v>
      </c>
      <c r="J145" t="str">
        <f t="shared" ca="1" si="31"/>
        <v>2004,48</v>
      </c>
      <c r="K145" t="str">
        <f t="shared" ca="1" si="32"/>
        <v>2005,55</v>
      </c>
      <c r="L145" t="str">
        <f t="shared" ca="1" si="33"/>
        <v>2006,47</v>
      </c>
      <c r="M145" t="str">
        <f t="shared" ca="1" si="34"/>
        <v>2007,54</v>
      </c>
      <c r="N145" t="str">
        <f t="shared" ca="1" si="35"/>
        <v>2008,58</v>
      </c>
      <c r="O145">
        <f t="shared" ca="1" si="36"/>
        <v>2009</v>
      </c>
      <c r="P145">
        <f t="shared" ca="1" si="37"/>
        <v>2010</v>
      </c>
      <c r="Q145">
        <f t="shared" ca="1" si="38"/>
        <v>2011</v>
      </c>
      <c r="R145" s="1" t="str">
        <f ca="1">"7,"&amp;INDEX(所有佣兵id!$A$3:$A$42,RANDBETWEEN(1,COUNT(所有佣兵id!$A$3:$A$42)))&amp;",1"</f>
        <v>7,24,1</v>
      </c>
      <c r="S145" s="1" t="str">
        <f ca="1">"7,"&amp;INDEX(所有佣兵id!$A$3:$A$42,RANDBETWEEN(1,COUNT(所有佣兵id!$A$3:$A$42)))&amp;",1"</f>
        <v>7,11,1</v>
      </c>
      <c r="T145" s="1" t="str">
        <f ca="1">"7,"&amp;INDEX(所有佣兵id!$A$3:$A$42,RANDBETWEEN(1,COUNT(所有佣兵id!$A$3:$A$42)))&amp;",1"</f>
        <v>7,40,1</v>
      </c>
      <c r="U145" s="1" t="str">
        <f ca="1">IF(C145&lt;21,0,"7,"&amp;INDEX(所有佣兵id!$A$3:$A$42,RANDBETWEEN(1,COUNT(所有佣兵id!$A$3:$A$42)))&amp;",1")</f>
        <v>7,13,1</v>
      </c>
      <c r="V145" s="1" t="str">
        <f ca="1">IF(C145&lt;31,0,"7,"&amp;INDEX(所有佣兵id!$A$3:$A$42,RANDBETWEEN(1,COUNT(所有佣兵id!$A$3:$A$42)))&amp;",1")</f>
        <v>7,21,1</v>
      </c>
      <c r="W145" s="21">
        <f ca="1">INT(VLOOKUP($C145,[1]裸属性!$A$84:$AK$163,COLUMN(F141),0)*(1+$E145/10+RANDBETWEEN(-1,1)/10))</f>
        <v>543237</v>
      </c>
      <c r="X145" s="23">
        <v>100</v>
      </c>
      <c r="Y145" s="21">
        <f ca="1">INT(VLOOKUP($C145,[1]裸属性!$A$84:$AK$163,COLUMN(H141),0)*(1+$E145/10+RANDBETWEEN(-1,1)/10))</f>
        <v>6140</v>
      </c>
      <c r="Z145" s="19">
        <f ca="1">INT(VLOOKUP($C145,[1]裸属性!$A$84:$AK$163,COLUMN(B142),0)*(1+$E145/10+RANDBETWEEN(-1,1)/10))</f>
        <v>14437</v>
      </c>
      <c r="AA145" s="19">
        <f ca="1">INT(VLOOKUP($C145,[1]裸属性!$A$84:$AK$163,COLUMN(C142),0)*(1+$E145/10+RANDBETWEEN(-1,1)/10))</f>
        <v>7374</v>
      </c>
      <c r="AB145" s="19">
        <f ca="1">INT(VLOOKUP($C145,[1]裸属性!$A$84:$AK$163,COLUMN(D142),0)*(1+$E145/10+RANDBETWEEN(-1,1)/10))</f>
        <v>13234</v>
      </c>
      <c r="AC145" s="19">
        <f ca="1">INT(VLOOKUP($C145,[1]裸属性!$A$84:$AK$163,COLUMN(E142),0)*(1+$E145/10+RANDBETWEEN(-1,1)/10))</f>
        <v>7374</v>
      </c>
      <c r="AD145" s="23">
        <f>0</f>
        <v>0</v>
      </c>
      <c r="AE145" s="23">
        <v>0</v>
      </c>
      <c r="AF145" s="25">
        <f ca="1">INT(VLOOKUP($C145,[1]裸属性!$A$84:$AK$163,COLUMN(J142),0)*(1+$E145/10+RANDBETWEEN(-1,1)/10))</f>
        <v>907</v>
      </c>
      <c r="AG145" s="23">
        <f>VLOOKUP($C145,[1]裸属性!$A$84:$AK$163,COLUMN(K142),0)</f>
        <v>30</v>
      </c>
      <c r="AH145" s="23">
        <f>VLOOKUP($C145,[1]裸属性!$A$84:$AK$163,COLUMN(L142),0)</f>
        <v>800</v>
      </c>
      <c r="AI145" s="23">
        <f>VLOOKUP($C145,[1]裸属性!$A$84:$AK$163,COLUMN(M142),0)</f>
        <v>600</v>
      </c>
      <c r="AJ145" s="23">
        <f>VLOOKUP($C145,[1]裸属性!$A$84:$AK$163,COLUMN(N142),0)</f>
        <v>175</v>
      </c>
      <c r="AK145" s="23">
        <f>VLOOKUP($C145,[1]裸属性!$A$84:$AK$163,COLUMN(O142),0)</f>
        <v>99</v>
      </c>
      <c r="AL145" s="25">
        <f ca="1">INT(VLOOKUP($C145,[1]裸属性!$A$84:$AK$163,COLUMN(P142),0)*(1+$E145/10+RANDBETWEEN(-1,1)/10))</f>
        <v>756</v>
      </c>
      <c r="AM145" s="23">
        <f>VLOOKUP($C145,[1]裸属性!$A$84:$AK$163,COLUMN(Q142),0)</f>
        <v>0</v>
      </c>
      <c r="AN145" s="23">
        <f>VLOOKUP($C145,[1]裸属性!$A$84:$AK$163,COLUMN(R142),0)</f>
        <v>0</v>
      </c>
      <c r="AO145" s="23">
        <f>VLOOKUP($C145,[1]裸属性!$A$84:$AK$163,COLUMN(S142),0)</f>
        <v>0</v>
      </c>
      <c r="AP145" s="23">
        <f>VLOOKUP($C145,[1]裸属性!$A$84:$AK$163,COLUMN(T142),0)</f>
        <v>0</v>
      </c>
      <c r="AQ145" s="23">
        <f>VLOOKUP($C145,[1]裸属性!$A$84:$AK$163,COLUMN(U142),0)</f>
        <v>0</v>
      </c>
      <c r="AR145" s="23">
        <f>VLOOKUP($C145,[1]裸属性!$A$84:$AK$163,COLUMN(V142),0)</f>
        <v>0</v>
      </c>
      <c r="AS145" s="25">
        <f ca="1">INT(VLOOKUP($C145,[1]裸属性!$A$84:$AK$163,COLUMN(W142),0)*(1+$E145/10+RANDBETWEEN(-1,1)/10))</f>
        <v>2055</v>
      </c>
      <c r="AT145" s="25">
        <f ca="1">INT(VLOOKUP($C145,[1]裸属性!$A$84:$AK$163,COLUMN(X142),0)*(1+$E145/10+RANDBETWEEN(-1,1)/10))</f>
        <v>5000</v>
      </c>
      <c r="AU145" s="25">
        <f ca="1">INT(VLOOKUP($C145,[1]裸属性!$A$84:$AK$163,COLUMN(Y142),0)*(1+$E145/10+RANDBETWEEN(-1,1)/10))</f>
        <v>930</v>
      </c>
      <c r="AV145" s="23">
        <f>VLOOKUP($C145,[1]裸属性!$A$84:$AK$163,COLUMN(Z142),0)</f>
        <v>0</v>
      </c>
      <c r="AW145" s="23">
        <f>VLOOKUP($C145,[1]裸属性!$A$84:$AK$163,COLUMN(AA142),0)</f>
        <v>0</v>
      </c>
      <c r="AX145" s="23">
        <f>VLOOKUP($C145,[1]裸属性!$A$84:$AK$163,COLUMN(AB142),0)</f>
        <v>0</v>
      </c>
      <c r="AY145" s="23">
        <f>VLOOKUP($C145,[1]裸属性!$A$84:$AK$163,COLUMN(AC142),0)</f>
        <v>0</v>
      </c>
      <c r="AZ145" s="23">
        <f>VLOOKUP($C145,[1]裸属性!$A$84:$AK$163,COLUMN(AD142),0)</f>
        <v>0</v>
      </c>
      <c r="BA145" s="23">
        <f>VLOOKUP($C145,[1]裸属性!$A$84:$AK$163,COLUMN(AE142),0)</f>
        <v>0</v>
      </c>
      <c r="BB145" s="23">
        <f>VLOOKUP($C145,[1]裸属性!$A$84:$AK$163,COLUMN(AF142),0)</f>
        <v>99999</v>
      </c>
      <c r="BC145" s="23">
        <f>VLOOKUP($C145,[1]裸属性!$A$84:$AK$163,COLUMN(AG142),0)</f>
        <v>0</v>
      </c>
      <c r="BD145" s="23">
        <f>VLOOKUP($C145,[1]裸属性!$A$84:$AK$163,COLUMN(AH142),0)</f>
        <v>0</v>
      </c>
      <c r="BE145" s="23">
        <f>VLOOKUP($C145,[1]裸属性!$A$84:$AK$163,COLUMN(AI142),0)</f>
        <v>0</v>
      </c>
      <c r="BF145" s="23">
        <f>VLOOKUP($C145,[1]裸属性!$A$84:$AK$163,COLUMN(AJ142),0)</f>
        <v>0</v>
      </c>
      <c r="BG145" s="26"/>
    </row>
    <row r="146" spans="1:59" x14ac:dyDescent="0.15">
      <c r="A146">
        <v>1142</v>
      </c>
      <c r="C146">
        <f t="shared" si="28"/>
        <v>62</v>
      </c>
      <c r="D146">
        <f ca="1">ROUND(X146*[1]期望属性!$F$23+Y146*[1]期望属性!$F$25+Z146*[1]期望属性!$F$24+AA146*[1]期望属性!$F$26+AB146*[1]期望属性!$F$27+AC146*[1]期望属性!$F$28+W146*[1]期望属性!$F$29+AF146*[1]期望属性!$F$31+AL146*[1]期望属性!$F$30+AS146*[1]期望属性!$F$33+AT146*[1]期望属性!$F$35+AU146*[1]期望属性!$F$34,0)</f>
        <v>3153743</v>
      </c>
      <c r="E146">
        <v>1</v>
      </c>
      <c r="F146">
        <f t="shared" ca="1" si="27"/>
        <v>1</v>
      </c>
      <c r="G146" t="str">
        <f t="shared" ca="1" si="39"/>
        <v>14,101,1</v>
      </c>
      <c r="H146" t="str">
        <f t="shared" ca="1" si="29"/>
        <v>17,6049,1</v>
      </c>
      <c r="I146" t="str">
        <f t="shared" ca="1" si="30"/>
        <v>1003,54</v>
      </c>
      <c r="J146" t="str">
        <f t="shared" ca="1" si="31"/>
        <v>1004,53</v>
      </c>
      <c r="K146" t="str">
        <f t="shared" ca="1" si="32"/>
        <v>1005,50</v>
      </c>
      <c r="L146" t="str">
        <f t="shared" ca="1" si="33"/>
        <v>1006,56</v>
      </c>
      <c r="M146" t="str">
        <f t="shared" ca="1" si="34"/>
        <v>1007,51</v>
      </c>
      <c r="N146" t="str">
        <f t="shared" ca="1" si="35"/>
        <v>1008,59</v>
      </c>
      <c r="O146">
        <f t="shared" ca="1" si="36"/>
        <v>1009</v>
      </c>
      <c r="P146">
        <f t="shared" ca="1" si="37"/>
        <v>1010</v>
      </c>
      <c r="Q146">
        <f t="shared" ca="1" si="38"/>
        <v>1011</v>
      </c>
      <c r="R146" s="1" t="str">
        <f ca="1">"7,"&amp;INDEX(所有佣兵id!$A$3:$A$42,RANDBETWEEN(1,COUNT(所有佣兵id!$A$3:$A$42)))&amp;",1"</f>
        <v>7,39,1</v>
      </c>
      <c r="S146" s="1" t="str">
        <f ca="1">"7,"&amp;INDEX(所有佣兵id!$A$3:$A$42,RANDBETWEEN(1,COUNT(所有佣兵id!$A$3:$A$42)))&amp;",1"</f>
        <v>7,19,1</v>
      </c>
      <c r="T146" s="1" t="str">
        <f ca="1">"7,"&amp;INDEX(所有佣兵id!$A$3:$A$42,RANDBETWEEN(1,COUNT(所有佣兵id!$A$3:$A$42)))&amp;",1"</f>
        <v>7,11,1</v>
      </c>
      <c r="U146" s="1" t="str">
        <f ca="1">IF(C146&lt;21,0,"7,"&amp;INDEX(所有佣兵id!$A$3:$A$42,RANDBETWEEN(1,COUNT(所有佣兵id!$A$3:$A$42)))&amp;",1")</f>
        <v>7,49,1</v>
      </c>
      <c r="V146" s="1" t="str">
        <f ca="1">IF(C146&lt;31,0,"7,"&amp;INDEX(所有佣兵id!$A$3:$A$42,RANDBETWEEN(1,COUNT(所有佣兵id!$A$3:$A$42)))&amp;",1")</f>
        <v>7,41,1</v>
      </c>
      <c r="W146" s="21">
        <f ca="1">INT(VLOOKUP($C146,[1]裸属性!$A$84:$AK$163,COLUMN(F142),0)*(1+$E146/10+RANDBETWEEN(-1,1)/10))</f>
        <v>512321</v>
      </c>
      <c r="X146" s="23">
        <v>100</v>
      </c>
      <c r="Y146" s="21">
        <f ca="1">INT(VLOOKUP($C146,[1]裸属性!$A$84:$AK$163,COLUMN(H142),0)*(1+$E146/10+RANDBETWEEN(-1,1)/10))</f>
        <v>6948</v>
      </c>
      <c r="Z146" s="19">
        <f ca="1">INT(VLOOKUP($C146,[1]裸属性!$A$84:$AK$163,COLUMN(B143),0)*(1+$E146/10+RANDBETWEEN(-1,1)/10))</f>
        <v>13615</v>
      </c>
      <c r="AA146" s="19">
        <f ca="1">INT(VLOOKUP($C146,[1]裸属性!$A$84:$AK$163,COLUMN(C143),0)*(1+$E146/10+RANDBETWEEN(-1,1)/10))</f>
        <v>8277</v>
      </c>
      <c r="AB146" s="19">
        <f ca="1">INT(VLOOKUP($C146,[1]裸属性!$A$84:$AK$163,COLUMN(D143),0)*(1+$E146/10+RANDBETWEEN(-1,1)/10))</f>
        <v>13615</v>
      </c>
      <c r="AC146" s="19">
        <f ca="1">INT(VLOOKUP($C146,[1]裸属性!$A$84:$AK$163,COLUMN(E143),0)*(1+$E146/10+RANDBETWEEN(-1,1)/10))</f>
        <v>7587</v>
      </c>
      <c r="AD146" s="23">
        <f>0</f>
        <v>0</v>
      </c>
      <c r="AE146" s="23">
        <v>0</v>
      </c>
      <c r="AF146" s="25">
        <f ca="1">INT(VLOOKUP($C146,[1]裸属性!$A$84:$AK$163,COLUMN(J143),0)*(1+$E146/10+RANDBETWEEN(-1,1)/10))</f>
        <v>934</v>
      </c>
      <c r="AG146" s="23">
        <f>VLOOKUP($C146,[1]裸属性!$A$84:$AK$163,COLUMN(K143),0)</f>
        <v>30</v>
      </c>
      <c r="AH146" s="23">
        <f>VLOOKUP($C146,[1]裸属性!$A$84:$AK$163,COLUMN(L143),0)</f>
        <v>800</v>
      </c>
      <c r="AI146" s="23">
        <f>VLOOKUP($C146,[1]裸属性!$A$84:$AK$163,COLUMN(M143),0)</f>
        <v>600</v>
      </c>
      <c r="AJ146" s="23">
        <f>VLOOKUP($C146,[1]裸属性!$A$84:$AK$163,COLUMN(N143),0)</f>
        <v>175</v>
      </c>
      <c r="AK146" s="23">
        <f>VLOOKUP($C146,[1]裸属性!$A$84:$AK$163,COLUMN(O143),0)</f>
        <v>99</v>
      </c>
      <c r="AL146" s="25">
        <f ca="1">INT(VLOOKUP($C146,[1]裸属性!$A$84:$AK$163,COLUMN(P143),0)*(1+$E146/10+RANDBETWEEN(-1,1)/10))</f>
        <v>849</v>
      </c>
      <c r="AM146" s="23">
        <f>VLOOKUP($C146,[1]裸属性!$A$84:$AK$163,COLUMN(Q143),0)</f>
        <v>0</v>
      </c>
      <c r="AN146" s="23">
        <f>VLOOKUP($C146,[1]裸属性!$A$84:$AK$163,COLUMN(R143),0)</f>
        <v>0</v>
      </c>
      <c r="AO146" s="23">
        <f>VLOOKUP($C146,[1]裸属性!$A$84:$AK$163,COLUMN(S143),0)</f>
        <v>0</v>
      </c>
      <c r="AP146" s="23">
        <f>VLOOKUP($C146,[1]裸属性!$A$84:$AK$163,COLUMN(T143),0)</f>
        <v>0</v>
      </c>
      <c r="AQ146" s="23">
        <f>VLOOKUP($C146,[1]裸属性!$A$84:$AK$163,COLUMN(U143),0)</f>
        <v>0</v>
      </c>
      <c r="AR146" s="23">
        <f>VLOOKUP($C146,[1]裸属性!$A$84:$AK$163,COLUMN(V143),0)</f>
        <v>0</v>
      </c>
      <c r="AS146" s="25">
        <f ca="1">INT(VLOOKUP($C146,[1]裸属性!$A$84:$AK$163,COLUMN(W143),0)*(1+$E146/10+RANDBETWEEN(-1,1)/10))</f>
        <v>1939</v>
      </c>
      <c r="AT146" s="25">
        <f ca="1">INT(VLOOKUP($C146,[1]裸属性!$A$84:$AK$163,COLUMN(X143),0)*(1+$E146/10+RANDBETWEEN(-1,1)/10))</f>
        <v>6000</v>
      </c>
      <c r="AU146" s="25">
        <f ca="1">INT(VLOOKUP($C146,[1]裸属性!$A$84:$AK$163,COLUMN(Y143),0)*(1+$E146/10+RANDBETWEEN(-1,1)/10))</f>
        <v>1148</v>
      </c>
      <c r="AV146" s="23">
        <f>VLOOKUP($C146,[1]裸属性!$A$84:$AK$163,COLUMN(Z143),0)</f>
        <v>0</v>
      </c>
      <c r="AW146" s="23">
        <f>VLOOKUP($C146,[1]裸属性!$A$84:$AK$163,COLUMN(AA143),0)</f>
        <v>0</v>
      </c>
      <c r="AX146" s="23">
        <f>VLOOKUP($C146,[1]裸属性!$A$84:$AK$163,COLUMN(AB143),0)</f>
        <v>0</v>
      </c>
      <c r="AY146" s="23">
        <f>VLOOKUP($C146,[1]裸属性!$A$84:$AK$163,COLUMN(AC143),0)</f>
        <v>0</v>
      </c>
      <c r="AZ146" s="23">
        <f>VLOOKUP($C146,[1]裸属性!$A$84:$AK$163,COLUMN(AD143),0)</f>
        <v>0</v>
      </c>
      <c r="BA146" s="23">
        <f>VLOOKUP($C146,[1]裸属性!$A$84:$AK$163,COLUMN(AE143),0)</f>
        <v>0</v>
      </c>
      <c r="BB146" s="23">
        <f>VLOOKUP($C146,[1]裸属性!$A$84:$AK$163,COLUMN(AF143),0)</f>
        <v>99999</v>
      </c>
      <c r="BC146" s="23">
        <f>VLOOKUP($C146,[1]裸属性!$A$84:$AK$163,COLUMN(AG143),0)</f>
        <v>0</v>
      </c>
      <c r="BD146" s="23">
        <f>VLOOKUP($C146,[1]裸属性!$A$84:$AK$163,COLUMN(AH143),0)</f>
        <v>0</v>
      </c>
      <c r="BE146" s="23">
        <f>VLOOKUP($C146,[1]裸属性!$A$84:$AK$163,COLUMN(AI143),0)</f>
        <v>0</v>
      </c>
      <c r="BF146" s="23">
        <f>VLOOKUP($C146,[1]裸属性!$A$84:$AK$163,COLUMN(AJ143),0)</f>
        <v>0</v>
      </c>
      <c r="BG146" s="26"/>
    </row>
    <row r="147" spans="1:59" x14ac:dyDescent="0.15">
      <c r="A147">
        <v>1143</v>
      </c>
      <c r="C147">
        <f t="shared" si="28"/>
        <v>63</v>
      </c>
      <c r="D147">
        <f ca="1">ROUND(X147*[1]期望属性!$F$23+Y147*[1]期望属性!$F$25+Z147*[1]期望属性!$F$24+AA147*[1]期望属性!$F$26+AB147*[1]期望属性!$F$27+AC147*[1]期望属性!$F$28+W147*[1]期望属性!$F$29+AF147*[1]期望属性!$F$31+AL147*[1]期望属性!$F$30+AS147*[1]期望属性!$F$33+AT147*[1]期望属性!$F$35+AU147*[1]期望属性!$F$34,0)</f>
        <v>3524268</v>
      </c>
      <c r="E147">
        <v>1</v>
      </c>
      <c r="F147">
        <f t="shared" ca="1" si="27"/>
        <v>1</v>
      </c>
      <c r="G147" t="str">
        <f t="shared" ca="1" si="39"/>
        <v>14,101,1</v>
      </c>
      <c r="H147" t="str">
        <f t="shared" ca="1" si="29"/>
        <v>17,6050,1</v>
      </c>
      <c r="I147" t="str">
        <f t="shared" ca="1" si="30"/>
        <v>1003,61</v>
      </c>
      <c r="J147" t="str">
        <f t="shared" ca="1" si="31"/>
        <v>1004,49</v>
      </c>
      <c r="K147" t="str">
        <f t="shared" ca="1" si="32"/>
        <v>1005,61</v>
      </c>
      <c r="L147" t="str">
        <f t="shared" ca="1" si="33"/>
        <v>1006,57</v>
      </c>
      <c r="M147" t="str">
        <f t="shared" ca="1" si="34"/>
        <v>1007,55</v>
      </c>
      <c r="N147" t="str">
        <f t="shared" ca="1" si="35"/>
        <v>1008,59</v>
      </c>
      <c r="O147">
        <f t="shared" ca="1" si="36"/>
        <v>1009</v>
      </c>
      <c r="P147">
        <f t="shared" ca="1" si="37"/>
        <v>1010</v>
      </c>
      <c r="Q147">
        <f t="shared" ca="1" si="38"/>
        <v>1011</v>
      </c>
      <c r="R147" s="1" t="str">
        <f ca="1">"7,"&amp;INDEX(所有佣兵id!$A$3:$A$42,RANDBETWEEN(1,COUNT(所有佣兵id!$A$3:$A$42)))&amp;",1"</f>
        <v>7,33,1</v>
      </c>
      <c r="S147" s="1" t="str">
        <f ca="1">"7,"&amp;INDEX(所有佣兵id!$A$3:$A$42,RANDBETWEEN(1,COUNT(所有佣兵id!$A$3:$A$42)))&amp;",1"</f>
        <v>7,36,1</v>
      </c>
      <c r="T147" s="1" t="str">
        <f ca="1">"7,"&amp;INDEX(所有佣兵id!$A$3:$A$42,RANDBETWEEN(1,COUNT(所有佣兵id!$A$3:$A$42)))&amp;",1"</f>
        <v>7,33,1</v>
      </c>
      <c r="U147" s="1" t="str">
        <f ca="1">IF(C147&lt;21,0,"7,"&amp;INDEX(所有佣兵id!$A$3:$A$42,RANDBETWEEN(1,COUNT(所有佣兵id!$A$3:$A$42)))&amp;",1")</f>
        <v>7,31,1</v>
      </c>
      <c r="V147" s="1" t="str">
        <f ca="1">IF(C147&lt;31,0,"7,"&amp;INDEX(所有佣兵id!$A$3:$A$42,RANDBETWEEN(1,COUNT(所有佣兵id!$A$3:$A$42)))&amp;",1")</f>
        <v>7,30,1</v>
      </c>
      <c r="W147" s="21">
        <f ca="1">INT(VLOOKUP($C147,[1]裸属性!$A$84:$AK$163,COLUMN(F143),0)*(1+$E147/10+RANDBETWEEN(-1,1)/10))</f>
        <v>574780</v>
      </c>
      <c r="X147" s="23">
        <v>100</v>
      </c>
      <c r="Y147" s="21">
        <f ca="1">INT(VLOOKUP($C147,[1]裸属性!$A$84:$AK$163,COLUMN(H143),0)*(1+$E147/10+RANDBETWEEN(-1,1)/10))</f>
        <v>7146</v>
      </c>
      <c r="Z147" s="19">
        <f ca="1">INT(VLOOKUP($C147,[1]裸属性!$A$84:$AK$163,COLUMN(B144),0)*(1+$E147/10+RANDBETWEEN(-1,1)/10))</f>
        <v>14003</v>
      </c>
      <c r="AA147" s="19">
        <f ca="1">INT(VLOOKUP($C147,[1]裸属性!$A$84:$AK$163,COLUMN(C144),0)*(1+$E147/10+RANDBETWEEN(-1,1)/10))</f>
        <v>8514</v>
      </c>
      <c r="AB147" s="19">
        <f ca="1">INT(VLOOKUP($C147,[1]裸属性!$A$84:$AK$163,COLUMN(D144),0)*(1+$E147/10+RANDBETWEEN(-1,1)/10))</f>
        <v>12730</v>
      </c>
      <c r="AC147" s="19">
        <f ca="1">INT(VLOOKUP($C147,[1]裸属性!$A$84:$AK$163,COLUMN(E144),0)*(1+$E147/10+RANDBETWEEN(-1,1)/10))</f>
        <v>8514</v>
      </c>
      <c r="AD147" s="23">
        <f>0</f>
        <v>0</v>
      </c>
      <c r="AE147" s="23">
        <v>0</v>
      </c>
      <c r="AF147" s="25">
        <f ca="1">INT(VLOOKUP($C147,[1]裸属性!$A$84:$AK$163,COLUMN(J144),0)*(1+$E147/10+RANDBETWEEN(-1,1)/10))</f>
        <v>1057</v>
      </c>
      <c r="AG147" s="23">
        <f>VLOOKUP($C147,[1]裸属性!$A$84:$AK$163,COLUMN(K144),0)</f>
        <v>30</v>
      </c>
      <c r="AH147" s="23">
        <f>VLOOKUP($C147,[1]裸属性!$A$84:$AK$163,COLUMN(L144),0)</f>
        <v>800</v>
      </c>
      <c r="AI147" s="23">
        <f>VLOOKUP($C147,[1]裸属性!$A$84:$AK$163,COLUMN(M144),0)</f>
        <v>600</v>
      </c>
      <c r="AJ147" s="23">
        <f>VLOOKUP($C147,[1]裸属性!$A$84:$AK$163,COLUMN(N144),0)</f>
        <v>175</v>
      </c>
      <c r="AK147" s="23">
        <f>VLOOKUP($C147,[1]裸属性!$A$84:$AK$163,COLUMN(O144),0)</f>
        <v>99</v>
      </c>
      <c r="AL147" s="25">
        <f ca="1">INT(VLOOKUP($C147,[1]裸属性!$A$84:$AK$163,COLUMN(P144),0)*(1+$E147/10+RANDBETWEEN(-1,1)/10))</f>
        <v>801</v>
      </c>
      <c r="AM147" s="23">
        <f>VLOOKUP($C147,[1]裸属性!$A$84:$AK$163,COLUMN(Q144),0)</f>
        <v>0</v>
      </c>
      <c r="AN147" s="23">
        <f>VLOOKUP($C147,[1]裸属性!$A$84:$AK$163,COLUMN(R144),0)</f>
        <v>0</v>
      </c>
      <c r="AO147" s="23">
        <f>VLOOKUP($C147,[1]裸属性!$A$84:$AK$163,COLUMN(S144),0)</f>
        <v>0</v>
      </c>
      <c r="AP147" s="23">
        <f>VLOOKUP($C147,[1]裸属性!$A$84:$AK$163,COLUMN(T144),0)</f>
        <v>0</v>
      </c>
      <c r="AQ147" s="23">
        <f>VLOOKUP($C147,[1]裸属性!$A$84:$AK$163,COLUMN(U144),0)</f>
        <v>0</v>
      </c>
      <c r="AR147" s="23">
        <f>VLOOKUP($C147,[1]裸属性!$A$84:$AK$163,COLUMN(V144),0)</f>
        <v>0</v>
      </c>
      <c r="AS147" s="25">
        <f ca="1">INT(VLOOKUP($C147,[1]裸属性!$A$84:$AK$163,COLUMN(W144),0)*(1+$E147/10+RANDBETWEEN(-1,1)/10))</f>
        <v>1995</v>
      </c>
      <c r="AT147" s="25">
        <f ca="1">INT(VLOOKUP($C147,[1]裸属性!$A$84:$AK$163,COLUMN(X144),0)*(1+$E147/10+RANDBETWEEN(-1,1)/10))</f>
        <v>5000</v>
      </c>
      <c r="AU147" s="25">
        <f ca="1">INT(VLOOKUP($C147,[1]裸属性!$A$84:$AK$163,COLUMN(Y144),0)*(1+$E147/10+RANDBETWEEN(-1,1)/10))</f>
        <v>1182</v>
      </c>
      <c r="AV147" s="23">
        <f>VLOOKUP($C147,[1]裸属性!$A$84:$AK$163,COLUMN(Z144),0)</f>
        <v>0</v>
      </c>
      <c r="AW147" s="23">
        <f>VLOOKUP($C147,[1]裸属性!$A$84:$AK$163,COLUMN(AA144),0)</f>
        <v>0</v>
      </c>
      <c r="AX147" s="23">
        <f>VLOOKUP($C147,[1]裸属性!$A$84:$AK$163,COLUMN(AB144),0)</f>
        <v>0</v>
      </c>
      <c r="AY147" s="23">
        <f>VLOOKUP($C147,[1]裸属性!$A$84:$AK$163,COLUMN(AC144),0)</f>
        <v>0</v>
      </c>
      <c r="AZ147" s="23">
        <f>VLOOKUP($C147,[1]裸属性!$A$84:$AK$163,COLUMN(AD144),0)</f>
        <v>0</v>
      </c>
      <c r="BA147" s="23">
        <f>VLOOKUP($C147,[1]裸属性!$A$84:$AK$163,COLUMN(AE144),0)</f>
        <v>0</v>
      </c>
      <c r="BB147" s="23">
        <f>VLOOKUP($C147,[1]裸属性!$A$84:$AK$163,COLUMN(AF144),0)</f>
        <v>99999</v>
      </c>
      <c r="BC147" s="23">
        <f>VLOOKUP($C147,[1]裸属性!$A$84:$AK$163,COLUMN(AG144),0)</f>
        <v>0</v>
      </c>
      <c r="BD147" s="23">
        <f>VLOOKUP($C147,[1]裸属性!$A$84:$AK$163,COLUMN(AH144),0)</f>
        <v>0</v>
      </c>
      <c r="BE147" s="23">
        <f>VLOOKUP($C147,[1]裸属性!$A$84:$AK$163,COLUMN(AI144),0)</f>
        <v>0</v>
      </c>
      <c r="BF147" s="23">
        <f>VLOOKUP($C147,[1]裸属性!$A$84:$AK$163,COLUMN(AJ144),0)</f>
        <v>0</v>
      </c>
      <c r="BG147" s="26"/>
    </row>
    <row r="148" spans="1:59" x14ac:dyDescent="0.15">
      <c r="A148">
        <v>1144</v>
      </c>
      <c r="C148">
        <f t="shared" si="28"/>
        <v>64</v>
      </c>
      <c r="D148">
        <f ca="1">ROUND(X148*[1]期望属性!$F$23+Y148*[1]期望属性!$F$25+Z148*[1]期望属性!$F$24+AA148*[1]期望属性!$F$26+AB148*[1]期望属性!$F$27+AC148*[1]期望属性!$F$28+W148*[1]期望属性!$F$29+AF148*[1]期望属性!$F$31+AL148*[1]期望属性!$F$30+AS148*[1]期望属性!$F$33+AT148*[1]期望属性!$F$35+AU148*[1]期望属性!$F$34,0)</f>
        <v>3624271</v>
      </c>
      <c r="E148">
        <v>1</v>
      </c>
      <c r="F148">
        <f t="shared" ca="1" si="27"/>
        <v>1</v>
      </c>
      <c r="G148" t="str">
        <f t="shared" ca="1" si="39"/>
        <v>14,101,1</v>
      </c>
      <c r="H148" t="str">
        <f t="shared" ca="1" si="29"/>
        <v>17,6059,1</v>
      </c>
      <c r="I148" t="str">
        <f t="shared" ca="1" si="30"/>
        <v>1003,58</v>
      </c>
      <c r="J148" t="str">
        <f t="shared" ca="1" si="31"/>
        <v>1004,54</v>
      </c>
      <c r="K148" t="str">
        <f t="shared" ca="1" si="32"/>
        <v>1005,53</v>
      </c>
      <c r="L148" t="str">
        <f t="shared" ca="1" si="33"/>
        <v>1006,51</v>
      </c>
      <c r="M148" t="str">
        <f t="shared" ca="1" si="34"/>
        <v>1007,51</v>
      </c>
      <c r="N148" t="str">
        <f t="shared" ca="1" si="35"/>
        <v>1008,61</v>
      </c>
      <c r="O148">
        <f t="shared" ca="1" si="36"/>
        <v>1009</v>
      </c>
      <c r="P148">
        <f t="shared" ca="1" si="37"/>
        <v>1010</v>
      </c>
      <c r="Q148">
        <f t="shared" ca="1" si="38"/>
        <v>1011</v>
      </c>
      <c r="R148" s="1" t="str">
        <f ca="1">"7,"&amp;INDEX(所有佣兵id!$A$3:$A$42,RANDBETWEEN(1,COUNT(所有佣兵id!$A$3:$A$42)))&amp;",1"</f>
        <v>7,33,1</v>
      </c>
      <c r="S148" s="1" t="str">
        <f ca="1">"7,"&amp;INDEX(所有佣兵id!$A$3:$A$42,RANDBETWEEN(1,COUNT(所有佣兵id!$A$3:$A$42)))&amp;",1"</f>
        <v>7,40,1</v>
      </c>
      <c r="T148" s="1" t="str">
        <f ca="1">"7,"&amp;INDEX(所有佣兵id!$A$3:$A$42,RANDBETWEEN(1,COUNT(所有佣兵id!$A$3:$A$42)))&amp;",1"</f>
        <v>7,63,1</v>
      </c>
      <c r="U148" s="1" t="str">
        <f ca="1">IF(C148&lt;21,0,"7,"&amp;INDEX(所有佣兵id!$A$3:$A$42,RANDBETWEEN(1,COUNT(所有佣兵id!$A$3:$A$42)))&amp;",1")</f>
        <v>7,5,1</v>
      </c>
      <c r="V148" s="1" t="str">
        <f ca="1">IF(C148&lt;31,0,"7,"&amp;INDEX(所有佣兵id!$A$3:$A$42,RANDBETWEEN(1,COUNT(所有佣兵id!$A$3:$A$42)))&amp;",1")</f>
        <v>7,31,1</v>
      </c>
      <c r="W148" s="21">
        <f ca="1">INT(VLOOKUP($C148,[1]裸属性!$A$84:$AK$163,COLUMN(F144),0)*(1+$E148/10+RANDBETWEEN(-1,1)/10))</f>
        <v>590882</v>
      </c>
      <c r="X148" s="23">
        <v>100</v>
      </c>
      <c r="Y148" s="21">
        <f ca="1">INT(VLOOKUP($C148,[1]裸属性!$A$84:$AK$163,COLUMN(H144),0)*(1+$E148/10+RANDBETWEEN(-1,1)/10))</f>
        <v>8014</v>
      </c>
      <c r="Z148" s="19">
        <f ca="1">INT(VLOOKUP($C148,[1]裸属性!$A$84:$AK$163,COLUMN(B145),0)*(1+$E148/10+RANDBETWEEN(-1,1)/10))</f>
        <v>14395</v>
      </c>
      <c r="AA148" s="19">
        <f ca="1">INT(VLOOKUP($C148,[1]裸属性!$A$84:$AK$163,COLUMN(C145),0)*(1+$E148/10+RANDBETWEEN(-1,1)/10))</f>
        <v>8752</v>
      </c>
      <c r="AB148" s="19">
        <f ca="1">INT(VLOOKUP($C148,[1]裸属性!$A$84:$AK$163,COLUMN(D145),0)*(1+$E148/10+RANDBETWEEN(-1,1)/10))</f>
        <v>13087</v>
      </c>
      <c r="AC148" s="19">
        <f ca="1">INT(VLOOKUP($C148,[1]裸属性!$A$84:$AK$163,COLUMN(E145),0)*(1+$E148/10+RANDBETWEEN(-1,1)/10))</f>
        <v>8752</v>
      </c>
      <c r="AD148" s="23">
        <f>0</f>
        <v>0</v>
      </c>
      <c r="AE148" s="23">
        <v>0</v>
      </c>
      <c r="AF148" s="25">
        <f ca="1">INT(VLOOKUP($C148,[1]裸属性!$A$84:$AK$163,COLUMN(J145),0)*(1+$E148/10+RANDBETWEEN(-1,1)/10))</f>
        <v>1086</v>
      </c>
      <c r="AG148" s="23">
        <f>VLOOKUP($C148,[1]裸属性!$A$84:$AK$163,COLUMN(K145),0)</f>
        <v>30</v>
      </c>
      <c r="AH148" s="23">
        <f>VLOOKUP($C148,[1]裸属性!$A$84:$AK$163,COLUMN(L145),0)</f>
        <v>800</v>
      </c>
      <c r="AI148" s="23">
        <f>VLOOKUP($C148,[1]裸属性!$A$84:$AK$163,COLUMN(M145),0)</f>
        <v>600</v>
      </c>
      <c r="AJ148" s="23">
        <f>VLOOKUP($C148,[1]裸属性!$A$84:$AK$163,COLUMN(N145),0)</f>
        <v>175</v>
      </c>
      <c r="AK148" s="23">
        <f>VLOOKUP($C148,[1]裸属性!$A$84:$AK$163,COLUMN(O145),0)</f>
        <v>99</v>
      </c>
      <c r="AL148" s="25">
        <f ca="1">INT(VLOOKUP($C148,[1]裸属性!$A$84:$AK$163,COLUMN(P145),0)*(1+$E148/10+RANDBETWEEN(-1,1)/10))</f>
        <v>900</v>
      </c>
      <c r="AM148" s="23">
        <f>VLOOKUP($C148,[1]裸属性!$A$84:$AK$163,COLUMN(Q145),0)</f>
        <v>0</v>
      </c>
      <c r="AN148" s="23">
        <f>VLOOKUP($C148,[1]裸属性!$A$84:$AK$163,COLUMN(R145),0)</f>
        <v>0</v>
      </c>
      <c r="AO148" s="23">
        <f>VLOOKUP($C148,[1]裸属性!$A$84:$AK$163,COLUMN(S145),0)</f>
        <v>0</v>
      </c>
      <c r="AP148" s="23">
        <f>VLOOKUP($C148,[1]裸属性!$A$84:$AK$163,COLUMN(T145),0)</f>
        <v>0</v>
      </c>
      <c r="AQ148" s="23">
        <f>VLOOKUP($C148,[1]裸属性!$A$84:$AK$163,COLUMN(U145),0)</f>
        <v>0</v>
      </c>
      <c r="AR148" s="23">
        <f>VLOOKUP($C148,[1]裸属性!$A$84:$AK$163,COLUMN(V145),0)</f>
        <v>0</v>
      </c>
      <c r="AS148" s="25">
        <f ca="1">INT(VLOOKUP($C148,[1]裸属性!$A$84:$AK$163,COLUMN(W145),0)*(1+$E148/10+RANDBETWEEN(-1,1)/10))</f>
        <v>2238</v>
      </c>
      <c r="AT148" s="25">
        <f ca="1">INT(VLOOKUP($C148,[1]裸属性!$A$84:$AK$163,COLUMN(X145),0)*(1+$E148/10+RANDBETWEEN(-1,1)/10))</f>
        <v>5000</v>
      </c>
      <c r="AU148" s="25">
        <f ca="1">INT(VLOOKUP($C148,[1]裸属性!$A$84:$AK$163,COLUMN(Y145),0)*(1+$E148/10+RANDBETWEEN(-1,1)/10))</f>
        <v>1114</v>
      </c>
      <c r="AV148" s="23">
        <f>VLOOKUP($C148,[1]裸属性!$A$84:$AK$163,COLUMN(Z145),0)</f>
        <v>0</v>
      </c>
      <c r="AW148" s="23">
        <f>VLOOKUP($C148,[1]裸属性!$A$84:$AK$163,COLUMN(AA145),0)</f>
        <v>0</v>
      </c>
      <c r="AX148" s="23">
        <f>VLOOKUP($C148,[1]裸属性!$A$84:$AK$163,COLUMN(AB145),0)</f>
        <v>0</v>
      </c>
      <c r="AY148" s="23">
        <f>VLOOKUP($C148,[1]裸属性!$A$84:$AK$163,COLUMN(AC145),0)</f>
        <v>0</v>
      </c>
      <c r="AZ148" s="23">
        <f>VLOOKUP($C148,[1]裸属性!$A$84:$AK$163,COLUMN(AD145),0)</f>
        <v>0</v>
      </c>
      <c r="BA148" s="23">
        <f>VLOOKUP($C148,[1]裸属性!$A$84:$AK$163,COLUMN(AE145),0)</f>
        <v>0</v>
      </c>
      <c r="BB148" s="23">
        <f>VLOOKUP($C148,[1]裸属性!$A$84:$AK$163,COLUMN(AF145),0)</f>
        <v>99999</v>
      </c>
      <c r="BC148" s="23">
        <f>VLOOKUP($C148,[1]裸属性!$A$84:$AK$163,COLUMN(AG145),0)</f>
        <v>0</v>
      </c>
      <c r="BD148" s="23">
        <f>VLOOKUP($C148,[1]裸属性!$A$84:$AK$163,COLUMN(AH145),0)</f>
        <v>0</v>
      </c>
      <c r="BE148" s="23">
        <f>VLOOKUP($C148,[1]裸属性!$A$84:$AK$163,COLUMN(AI145),0)</f>
        <v>0</v>
      </c>
      <c r="BF148" s="23">
        <f>VLOOKUP($C148,[1]裸属性!$A$84:$AK$163,COLUMN(AJ145),0)</f>
        <v>0</v>
      </c>
      <c r="BG148" s="26"/>
    </row>
    <row r="149" spans="1:59" x14ac:dyDescent="0.15">
      <c r="A149">
        <v>1145</v>
      </c>
      <c r="C149">
        <f t="shared" si="28"/>
        <v>65</v>
      </c>
      <c r="D149">
        <f ca="1">ROUND(X149*[1]期望属性!$F$23+Y149*[1]期望属性!$F$25+Z149*[1]期望属性!$F$24+AA149*[1]期望属性!$F$26+AB149*[1]期望属性!$F$27+AC149*[1]期望属性!$F$28+W149*[1]期望属性!$F$29+AF149*[1]期望属性!$F$31+AL149*[1]期望属性!$F$30+AS149*[1]期望属性!$F$33+AT149*[1]期望属性!$F$35+AU149*[1]期望属性!$F$34,0)</f>
        <v>3723901</v>
      </c>
      <c r="E149">
        <v>1</v>
      </c>
      <c r="F149">
        <f t="shared" ca="1" si="27"/>
        <v>1</v>
      </c>
      <c r="G149" t="str">
        <f t="shared" ca="1" si="39"/>
        <v>14,101,1</v>
      </c>
      <c r="H149" t="str">
        <f t="shared" ca="1" si="29"/>
        <v>17,6054,1</v>
      </c>
      <c r="I149" t="str">
        <f t="shared" ca="1" si="30"/>
        <v>1003,65</v>
      </c>
      <c r="J149" t="str">
        <f t="shared" ca="1" si="31"/>
        <v>1004,63</v>
      </c>
      <c r="K149" t="str">
        <f t="shared" ca="1" si="32"/>
        <v>1005,60</v>
      </c>
      <c r="L149" t="str">
        <f t="shared" ca="1" si="33"/>
        <v>1006,50</v>
      </c>
      <c r="M149" t="str">
        <f t="shared" ca="1" si="34"/>
        <v>1007,57</v>
      </c>
      <c r="N149" t="str">
        <f t="shared" ca="1" si="35"/>
        <v>1008,54</v>
      </c>
      <c r="O149">
        <f t="shared" ca="1" si="36"/>
        <v>1009</v>
      </c>
      <c r="P149">
        <f t="shared" ca="1" si="37"/>
        <v>1010</v>
      </c>
      <c r="Q149">
        <f t="shared" ca="1" si="38"/>
        <v>1011</v>
      </c>
      <c r="R149" s="1" t="str">
        <f ca="1">"7,"&amp;INDEX(所有佣兵id!$A$3:$A$42,RANDBETWEEN(1,COUNT(所有佣兵id!$A$3:$A$42)))&amp;",1"</f>
        <v>7,62,1</v>
      </c>
      <c r="S149" s="1" t="str">
        <f ca="1">"7,"&amp;INDEX(所有佣兵id!$A$3:$A$42,RANDBETWEEN(1,COUNT(所有佣兵id!$A$3:$A$42)))&amp;",1"</f>
        <v>7,56,1</v>
      </c>
      <c r="T149" s="1" t="str">
        <f ca="1">"7,"&amp;INDEX(所有佣兵id!$A$3:$A$42,RANDBETWEEN(1,COUNT(所有佣兵id!$A$3:$A$42)))&amp;",1"</f>
        <v>7,31,1</v>
      </c>
      <c r="U149" s="1" t="str">
        <f ca="1">IF(C149&lt;21,0,"7,"&amp;INDEX(所有佣兵id!$A$3:$A$42,RANDBETWEEN(1,COUNT(所有佣兵id!$A$3:$A$42)))&amp;",1")</f>
        <v>7,45,1</v>
      </c>
      <c r="V149" s="1" t="str">
        <f ca="1">IF(C149&lt;31,0,"7,"&amp;INDEX(所有佣兵id!$A$3:$A$42,RANDBETWEEN(1,COUNT(所有佣兵id!$A$3:$A$42)))&amp;",1")</f>
        <v>7,40,1</v>
      </c>
      <c r="W149" s="21">
        <f ca="1">INT(VLOOKUP($C149,[1]裸属性!$A$84:$AK$163,COLUMN(F145),0)*(1+$E149/10+RANDBETWEEN(-1,1)/10))</f>
        <v>607201</v>
      </c>
      <c r="X149" s="23">
        <v>100</v>
      </c>
      <c r="Y149" s="21">
        <f ca="1">INT(VLOOKUP($C149,[1]裸属性!$A$84:$AK$163,COLUMN(H145),0)*(1+$E149/10+RANDBETWEEN(-1,1)/10))</f>
        <v>6864</v>
      </c>
      <c r="Z149" s="19">
        <f ca="1">INT(VLOOKUP($C149,[1]裸属性!$A$84:$AK$163,COLUMN(B146),0)*(1+$E149/10+RANDBETWEEN(-1,1)/10))</f>
        <v>14793</v>
      </c>
      <c r="AA149" s="19">
        <f ca="1">INT(VLOOKUP($C149,[1]裸属性!$A$84:$AK$163,COLUMN(C146),0)*(1+$E149/10+RANDBETWEEN(-1,1)/10))</f>
        <v>8245</v>
      </c>
      <c r="AB149" s="19">
        <f ca="1">INT(VLOOKUP($C149,[1]裸属性!$A$84:$AK$163,COLUMN(D146),0)*(1+$E149/10+RANDBETWEEN(-1,1)/10))</f>
        <v>13449</v>
      </c>
      <c r="AC149" s="19">
        <f ca="1">INT(VLOOKUP($C149,[1]裸属性!$A$84:$AK$163,COLUMN(E146),0)*(1+$E149/10+RANDBETWEEN(-1,1)/10))</f>
        <v>8995</v>
      </c>
      <c r="AD149" s="23">
        <f>0</f>
        <v>0</v>
      </c>
      <c r="AE149" s="23">
        <v>0</v>
      </c>
      <c r="AF149" s="25">
        <f ca="1">INT(VLOOKUP($C149,[1]裸属性!$A$84:$AK$163,COLUMN(J146),0)*(1+$E149/10+RANDBETWEEN(-1,1)/10))</f>
        <v>1016</v>
      </c>
      <c r="AG149" s="23">
        <f>VLOOKUP($C149,[1]裸属性!$A$84:$AK$163,COLUMN(K146),0)</f>
        <v>30</v>
      </c>
      <c r="AH149" s="23">
        <f>VLOOKUP($C149,[1]裸属性!$A$84:$AK$163,COLUMN(L146),0)</f>
        <v>800</v>
      </c>
      <c r="AI149" s="23">
        <f>VLOOKUP($C149,[1]裸属性!$A$84:$AK$163,COLUMN(M146),0)</f>
        <v>600</v>
      </c>
      <c r="AJ149" s="23">
        <f>VLOOKUP($C149,[1]裸属性!$A$84:$AK$163,COLUMN(N146),0)</f>
        <v>175</v>
      </c>
      <c r="AK149" s="23">
        <f>VLOOKUP($C149,[1]裸属性!$A$84:$AK$163,COLUMN(O146),0)</f>
        <v>99</v>
      </c>
      <c r="AL149" s="25">
        <f ca="1">INT(VLOOKUP($C149,[1]裸属性!$A$84:$AK$163,COLUMN(P146),0)*(1+$E149/10+RANDBETWEEN(-1,1)/10))</f>
        <v>771</v>
      </c>
      <c r="AM149" s="23">
        <f>VLOOKUP($C149,[1]裸属性!$A$84:$AK$163,COLUMN(Q146),0)</f>
        <v>0</v>
      </c>
      <c r="AN149" s="23">
        <f>VLOOKUP($C149,[1]裸属性!$A$84:$AK$163,COLUMN(R146),0)</f>
        <v>0</v>
      </c>
      <c r="AO149" s="23">
        <f>VLOOKUP($C149,[1]裸属性!$A$84:$AK$163,COLUMN(S146),0)</f>
        <v>0</v>
      </c>
      <c r="AP149" s="23">
        <f>VLOOKUP($C149,[1]裸属性!$A$84:$AK$163,COLUMN(T146),0)</f>
        <v>0</v>
      </c>
      <c r="AQ149" s="23">
        <f>VLOOKUP($C149,[1]裸属性!$A$84:$AK$163,COLUMN(U146),0)</f>
        <v>0</v>
      </c>
      <c r="AR149" s="23">
        <f>VLOOKUP($C149,[1]裸属性!$A$84:$AK$163,COLUMN(V146),0)</f>
        <v>0</v>
      </c>
      <c r="AS149" s="25">
        <f ca="1">INT(VLOOKUP($C149,[1]裸属性!$A$84:$AK$163,COLUMN(W146),0)*(1+$E149/10+RANDBETWEEN(-1,1)/10))</f>
        <v>2300</v>
      </c>
      <c r="AT149" s="25">
        <f ca="1">INT(VLOOKUP($C149,[1]裸属性!$A$84:$AK$163,COLUMN(X146),0)*(1+$E149/10+RANDBETWEEN(-1,1)/10))</f>
        <v>6000</v>
      </c>
      <c r="AU149" s="25">
        <f ca="1">INT(VLOOKUP($C149,[1]裸属性!$A$84:$AK$163,COLUMN(Y146),0)*(1+$E149/10+RANDBETWEEN(-1,1)/10))</f>
        <v>1042</v>
      </c>
      <c r="AV149" s="23">
        <f>VLOOKUP($C149,[1]裸属性!$A$84:$AK$163,COLUMN(Z146),0)</f>
        <v>0</v>
      </c>
      <c r="AW149" s="23">
        <f>VLOOKUP($C149,[1]裸属性!$A$84:$AK$163,COLUMN(AA146),0)</f>
        <v>0</v>
      </c>
      <c r="AX149" s="23">
        <f>VLOOKUP($C149,[1]裸属性!$A$84:$AK$163,COLUMN(AB146),0)</f>
        <v>0</v>
      </c>
      <c r="AY149" s="23">
        <f>VLOOKUP($C149,[1]裸属性!$A$84:$AK$163,COLUMN(AC146),0)</f>
        <v>0</v>
      </c>
      <c r="AZ149" s="23">
        <f>VLOOKUP($C149,[1]裸属性!$A$84:$AK$163,COLUMN(AD146),0)</f>
        <v>0</v>
      </c>
      <c r="BA149" s="23">
        <f>VLOOKUP($C149,[1]裸属性!$A$84:$AK$163,COLUMN(AE146),0)</f>
        <v>0</v>
      </c>
      <c r="BB149" s="23">
        <f>VLOOKUP($C149,[1]裸属性!$A$84:$AK$163,COLUMN(AF146),0)</f>
        <v>99999</v>
      </c>
      <c r="BC149" s="23">
        <f>VLOOKUP($C149,[1]裸属性!$A$84:$AK$163,COLUMN(AG146),0)</f>
        <v>0</v>
      </c>
      <c r="BD149" s="23">
        <f>VLOOKUP($C149,[1]裸属性!$A$84:$AK$163,COLUMN(AH146),0)</f>
        <v>0</v>
      </c>
      <c r="BE149" s="23">
        <f>VLOOKUP($C149,[1]裸属性!$A$84:$AK$163,COLUMN(AI146),0)</f>
        <v>0</v>
      </c>
      <c r="BF149" s="23">
        <f>VLOOKUP($C149,[1]裸属性!$A$84:$AK$163,COLUMN(AJ146),0)</f>
        <v>0</v>
      </c>
      <c r="BG149" s="26"/>
    </row>
    <row r="150" spans="1:59" x14ac:dyDescent="0.15">
      <c r="A150">
        <v>1146</v>
      </c>
      <c r="C150">
        <f t="shared" si="28"/>
        <v>66</v>
      </c>
      <c r="D150">
        <f ca="1">ROUND(X150*[1]期望属性!$F$23+Y150*[1]期望属性!$F$25+Z150*[1]期望属性!$F$24+AA150*[1]期望属性!$F$26+AB150*[1]期望属性!$F$27+AC150*[1]期望属性!$F$28+W150*[1]期望属性!$F$29+AF150*[1]期望属性!$F$31+AL150*[1]期望属性!$F$30+AS150*[1]期望属性!$F$33+AT150*[1]期望属性!$F$35+AU150*[1]期望属性!$F$34,0)</f>
        <v>3750058</v>
      </c>
      <c r="E150">
        <v>1</v>
      </c>
      <c r="F150">
        <f t="shared" ref="F150:F164" ca="1" si="40">RANDBETWEEN(1,2)</f>
        <v>2</v>
      </c>
      <c r="G150" t="str">
        <f t="shared" ca="1" si="39"/>
        <v>14,201,1</v>
      </c>
      <c r="H150" t="str">
        <f t="shared" ca="1" si="29"/>
        <v>17,7057,1</v>
      </c>
      <c r="I150" t="str">
        <f t="shared" ca="1" si="30"/>
        <v>2003,58</v>
      </c>
      <c r="J150" t="str">
        <f t="shared" ca="1" si="31"/>
        <v>2004,57</v>
      </c>
      <c r="K150" t="str">
        <f t="shared" ca="1" si="32"/>
        <v>2005,61</v>
      </c>
      <c r="L150" t="str">
        <f t="shared" ca="1" si="33"/>
        <v>2006,62</v>
      </c>
      <c r="M150" t="str">
        <f t="shared" ca="1" si="34"/>
        <v>2007,54</v>
      </c>
      <c r="N150" t="str">
        <f t="shared" ca="1" si="35"/>
        <v>2008,62</v>
      </c>
      <c r="O150">
        <f t="shared" ca="1" si="36"/>
        <v>2009</v>
      </c>
      <c r="P150">
        <f t="shared" ca="1" si="37"/>
        <v>2010</v>
      </c>
      <c r="Q150">
        <f t="shared" ca="1" si="38"/>
        <v>2011</v>
      </c>
      <c r="R150" s="1" t="str">
        <f ca="1">"7,"&amp;INDEX(所有佣兵id!$A$3:$A$42,RANDBETWEEN(1,COUNT(所有佣兵id!$A$3:$A$42)))&amp;",1"</f>
        <v>7,30,1</v>
      </c>
      <c r="S150" s="1" t="str">
        <f ca="1">"7,"&amp;INDEX(所有佣兵id!$A$3:$A$42,RANDBETWEEN(1,COUNT(所有佣兵id!$A$3:$A$42)))&amp;",1"</f>
        <v>7,27,1</v>
      </c>
      <c r="T150" s="1" t="str">
        <f ca="1">"7,"&amp;INDEX(所有佣兵id!$A$3:$A$42,RANDBETWEEN(1,COUNT(所有佣兵id!$A$3:$A$42)))&amp;",1"</f>
        <v>7,17,1</v>
      </c>
      <c r="U150" s="1" t="str">
        <f ca="1">IF(C150&lt;21,0,"7,"&amp;INDEX(所有佣兵id!$A$3:$A$42,RANDBETWEEN(1,COUNT(所有佣兵id!$A$3:$A$42)))&amp;",1")</f>
        <v>7,46,1</v>
      </c>
      <c r="V150" s="1" t="str">
        <f ca="1">IF(C150&lt;31,0,"7,"&amp;INDEX(所有佣兵id!$A$3:$A$42,RANDBETWEEN(1,COUNT(所有佣兵id!$A$3:$A$42)))&amp;",1")</f>
        <v>7,30,1</v>
      </c>
      <c r="W150" s="21">
        <f ca="1">INT(VLOOKUP($C150,[1]裸属性!$A$84:$AK$163,COLUMN(F146),0)*(1+$E150/10+RANDBETWEEN(-1,1)/10))</f>
        <v>623740</v>
      </c>
      <c r="X150" s="23">
        <v>100</v>
      </c>
      <c r="Y150" s="21">
        <f ca="1">INT(VLOOKUP($C150,[1]裸属性!$A$84:$AK$163,COLUMN(H146),0)*(1+$E150/10+RANDBETWEEN(-1,1)/10))</f>
        <v>7051</v>
      </c>
      <c r="Z150" s="19">
        <f ca="1">INT(VLOOKUP($C150,[1]裸属性!$A$84:$AK$163,COLUMN(B147),0)*(1+$E150/10+RANDBETWEEN(-1,1)/10))</f>
        <v>16579</v>
      </c>
      <c r="AA150" s="19">
        <f ca="1">INT(VLOOKUP($C150,[1]裸属性!$A$84:$AK$163,COLUMN(C147),0)*(1+$E150/10+RANDBETWEEN(-1,1)/10))</f>
        <v>9241</v>
      </c>
      <c r="AB150" s="19">
        <f ca="1">INT(VLOOKUP($C150,[1]裸属性!$A$84:$AK$163,COLUMN(D147),0)*(1+$E150/10+RANDBETWEEN(-1,1)/10))</f>
        <v>15197</v>
      </c>
      <c r="AC150" s="19">
        <f ca="1">INT(VLOOKUP($C150,[1]裸属性!$A$84:$AK$163,COLUMN(E147),0)*(1+$E150/10+RANDBETWEEN(-1,1)/10))</f>
        <v>8471</v>
      </c>
      <c r="AD150" s="23">
        <f>0</f>
        <v>0</v>
      </c>
      <c r="AE150" s="23">
        <v>0</v>
      </c>
      <c r="AF150" s="25">
        <f ca="1">INT(VLOOKUP($C150,[1]裸属性!$A$84:$AK$163,COLUMN(J147),0)*(1+$E150/10+RANDBETWEEN(-1,1)/10))</f>
        <v>1044</v>
      </c>
      <c r="AG150" s="23">
        <f>VLOOKUP($C150,[1]裸属性!$A$84:$AK$163,COLUMN(K147),0)</f>
        <v>30</v>
      </c>
      <c r="AH150" s="23">
        <f>VLOOKUP($C150,[1]裸属性!$A$84:$AK$163,COLUMN(L147),0)</f>
        <v>800</v>
      </c>
      <c r="AI150" s="23">
        <f>VLOOKUP($C150,[1]裸属性!$A$84:$AK$163,COLUMN(M147),0)</f>
        <v>600</v>
      </c>
      <c r="AJ150" s="23">
        <f>VLOOKUP($C150,[1]裸属性!$A$84:$AK$163,COLUMN(N147),0)</f>
        <v>175</v>
      </c>
      <c r="AK150" s="23">
        <f>VLOOKUP($C150,[1]裸属性!$A$84:$AK$163,COLUMN(O147),0)</f>
        <v>99</v>
      </c>
      <c r="AL150" s="25">
        <f ca="1">INT(VLOOKUP($C150,[1]裸属性!$A$84:$AK$163,COLUMN(P147),0)*(1+$E150/10+RANDBETWEEN(-1,1)/10))</f>
        <v>793</v>
      </c>
      <c r="AM150" s="23">
        <f>VLOOKUP($C150,[1]裸属性!$A$84:$AK$163,COLUMN(Q147),0)</f>
        <v>0</v>
      </c>
      <c r="AN150" s="23">
        <f>VLOOKUP($C150,[1]裸属性!$A$84:$AK$163,COLUMN(R147),0)</f>
        <v>0</v>
      </c>
      <c r="AO150" s="23">
        <f>VLOOKUP($C150,[1]裸属性!$A$84:$AK$163,COLUMN(S147),0)</f>
        <v>0</v>
      </c>
      <c r="AP150" s="23">
        <f>VLOOKUP($C150,[1]裸属性!$A$84:$AK$163,COLUMN(T147),0)</f>
        <v>0</v>
      </c>
      <c r="AQ150" s="23">
        <f>VLOOKUP($C150,[1]裸属性!$A$84:$AK$163,COLUMN(U147),0)</f>
        <v>0</v>
      </c>
      <c r="AR150" s="23">
        <f>VLOOKUP($C150,[1]裸属性!$A$84:$AK$163,COLUMN(V147),0)</f>
        <v>0</v>
      </c>
      <c r="AS150" s="25">
        <f ca="1">INT(VLOOKUP($C150,[1]裸属性!$A$84:$AK$163,COLUMN(W147),0)*(1+$E150/10+RANDBETWEEN(-1,1)/10))</f>
        <v>2364</v>
      </c>
      <c r="AT150" s="25">
        <f ca="1">INT(VLOOKUP($C150,[1]裸属性!$A$84:$AK$163,COLUMN(X147),0)*(1+$E150/10+RANDBETWEEN(-1,1)/10))</f>
        <v>6000</v>
      </c>
      <c r="AU150" s="25">
        <f ca="1">INT(VLOOKUP($C150,[1]裸属性!$A$84:$AK$163,COLUMN(Y147),0)*(1+$E150/10+RANDBETWEEN(-1,1)/10))</f>
        <v>1178</v>
      </c>
      <c r="AV150" s="23">
        <f>VLOOKUP($C150,[1]裸属性!$A$84:$AK$163,COLUMN(Z147),0)</f>
        <v>0</v>
      </c>
      <c r="AW150" s="23">
        <f>VLOOKUP($C150,[1]裸属性!$A$84:$AK$163,COLUMN(AA147),0)</f>
        <v>0</v>
      </c>
      <c r="AX150" s="23">
        <f>VLOOKUP($C150,[1]裸属性!$A$84:$AK$163,COLUMN(AB147),0)</f>
        <v>0</v>
      </c>
      <c r="AY150" s="23">
        <f>VLOOKUP($C150,[1]裸属性!$A$84:$AK$163,COLUMN(AC147),0)</f>
        <v>0</v>
      </c>
      <c r="AZ150" s="23">
        <f>VLOOKUP($C150,[1]裸属性!$A$84:$AK$163,COLUMN(AD147),0)</f>
        <v>0</v>
      </c>
      <c r="BA150" s="23">
        <f>VLOOKUP($C150,[1]裸属性!$A$84:$AK$163,COLUMN(AE147),0)</f>
        <v>0</v>
      </c>
      <c r="BB150" s="23">
        <f>VLOOKUP($C150,[1]裸属性!$A$84:$AK$163,COLUMN(AF147),0)</f>
        <v>99999</v>
      </c>
      <c r="BC150" s="23">
        <f>VLOOKUP($C150,[1]裸属性!$A$84:$AK$163,COLUMN(AG147),0)</f>
        <v>0</v>
      </c>
      <c r="BD150" s="23">
        <f>VLOOKUP($C150,[1]裸属性!$A$84:$AK$163,COLUMN(AH147),0)</f>
        <v>0</v>
      </c>
      <c r="BE150" s="23">
        <f>VLOOKUP($C150,[1]裸属性!$A$84:$AK$163,COLUMN(AI147),0)</f>
        <v>0</v>
      </c>
      <c r="BF150" s="23">
        <f>VLOOKUP($C150,[1]裸属性!$A$84:$AK$163,COLUMN(AJ147),0)</f>
        <v>0</v>
      </c>
      <c r="BG150" s="26"/>
    </row>
    <row r="151" spans="1:59" x14ac:dyDescent="0.15">
      <c r="A151">
        <v>1147</v>
      </c>
      <c r="C151">
        <f t="shared" ref="C151:C164" si="41">C150+1</f>
        <v>67</v>
      </c>
      <c r="D151">
        <f ca="1">ROUND(X151*[1]期望属性!$F$23+Y151*[1]期望属性!$F$25+Z151*[1]期望属性!$F$24+AA151*[1]期望属性!$F$26+AB151*[1]期望属性!$F$27+AC151*[1]期望属性!$F$28+W151*[1]期望属性!$F$29+AF151*[1]期望属性!$F$31+AL151*[1]期望属性!$F$30+AS151*[1]期望属性!$F$33+AT151*[1]期望属性!$F$35+AU151*[1]期望属性!$F$34,0)</f>
        <v>3925900</v>
      </c>
      <c r="E151">
        <v>1</v>
      </c>
      <c r="F151">
        <f t="shared" ca="1" si="40"/>
        <v>1</v>
      </c>
      <c r="G151" t="str">
        <f t="shared" ca="1" si="39"/>
        <v>14,101,1</v>
      </c>
      <c r="H151" t="str">
        <f t="shared" ca="1" si="29"/>
        <v>17,6054,1</v>
      </c>
      <c r="I151" t="str">
        <f t="shared" ca="1" si="30"/>
        <v>1003,63</v>
      </c>
      <c r="J151" t="str">
        <f t="shared" ca="1" si="31"/>
        <v>1004,53</v>
      </c>
      <c r="K151" t="str">
        <f t="shared" ca="1" si="32"/>
        <v>1005,61</v>
      </c>
      <c r="L151" t="str">
        <f t="shared" ca="1" si="33"/>
        <v>1006,67</v>
      </c>
      <c r="M151" t="str">
        <f t="shared" ca="1" si="34"/>
        <v>1007,62</v>
      </c>
      <c r="N151" t="str">
        <f t="shared" ca="1" si="35"/>
        <v>1008,59</v>
      </c>
      <c r="O151">
        <f t="shared" ca="1" si="36"/>
        <v>1009</v>
      </c>
      <c r="P151">
        <f t="shared" ca="1" si="37"/>
        <v>1010</v>
      </c>
      <c r="Q151">
        <f t="shared" ca="1" si="38"/>
        <v>1011</v>
      </c>
      <c r="R151" s="1" t="str">
        <f ca="1">"7,"&amp;INDEX(所有佣兵id!$A$3:$A$42,RANDBETWEEN(1,COUNT(所有佣兵id!$A$3:$A$42)))&amp;",1"</f>
        <v>7,1,1</v>
      </c>
      <c r="S151" s="1" t="str">
        <f ca="1">"7,"&amp;INDEX(所有佣兵id!$A$3:$A$42,RANDBETWEEN(1,COUNT(所有佣兵id!$A$3:$A$42)))&amp;",1"</f>
        <v>7,6,1</v>
      </c>
      <c r="T151" s="1" t="str">
        <f ca="1">"7,"&amp;INDEX(所有佣兵id!$A$3:$A$42,RANDBETWEEN(1,COUNT(所有佣兵id!$A$3:$A$42)))&amp;",1"</f>
        <v>7,21,1</v>
      </c>
      <c r="U151" s="1" t="str">
        <f ca="1">IF(C151&lt;21,0,"7,"&amp;INDEX(所有佣兵id!$A$3:$A$42,RANDBETWEEN(1,COUNT(所有佣兵id!$A$3:$A$42)))&amp;",1")</f>
        <v>7,45,1</v>
      </c>
      <c r="V151" s="1" t="str">
        <f ca="1">IF(C151&lt;31,0,"7,"&amp;INDEX(所有佣兵id!$A$3:$A$42,RANDBETWEEN(1,COUNT(所有佣兵id!$A$3:$A$42)))&amp;",1")</f>
        <v>7,50,1</v>
      </c>
      <c r="W151" s="21">
        <f ca="1">INT(VLOOKUP($C151,[1]裸属性!$A$84:$AK$163,COLUMN(F147),0)*(1+$E151/10+RANDBETWEEN(-1,1)/10))</f>
        <v>640502</v>
      </c>
      <c r="X151" s="23">
        <v>100</v>
      </c>
      <c r="Y151" s="21">
        <f ca="1">INT(VLOOKUP($C151,[1]裸属性!$A$84:$AK$163,COLUMN(H147),0)*(1+$E151/10+RANDBETWEEN(-1,1)/10))</f>
        <v>7241</v>
      </c>
      <c r="Z151" s="19">
        <f ca="1">INT(VLOOKUP($C151,[1]裸属性!$A$84:$AK$163,COLUMN(B148),0)*(1+$E151/10+RANDBETWEEN(-1,1)/10))</f>
        <v>14188</v>
      </c>
      <c r="AA151" s="19">
        <f ca="1">INT(VLOOKUP($C151,[1]裸属性!$A$84:$AK$163,COLUMN(C148),0)*(1+$E151/10+RANDBETWEEN(-1,1)/10))</f>
        <v>7908</v>
      </c>
      <c r="AB151" s="19">
        <f ca="1">INT(VLOOKUP($C151,[1]裸属性!$A$84:$AK$163,COLUMN(D148),0)*(1+$E151/10+RANDBETWEEN(-1,1)/10))</f>
        <v>14188</v>
      </c>
      <c r="AC151" s="19">
        <f ca="1">INT(VLOOKUP($C151,[1]裸属性!$A$84:$AK$163,COLUMN(E148),0)*(1+$E151/10+RANDBETWEEN(-1,1)/10))</f>
        <v>9489</v>
      </c>
      <c r="AD151" s="23">
        <f>0</f>
        <v>0</v>
      </c>
      <c r="AE151" s="23">
        <v>0</v>
      </c>
      <c r="AF151" s="25">
        <f ca="1">INT(VLOOKUP($C151,[1]裸属性!$A$84:$AK$163,COLUMN(J148),0)*(1+$E151/10+RANDBETWEEN(-1,1)/10))</f>
        <v>1287</v>
      </c>
      <c r="AG151" s="23">
        <f>VLOOKUP($C151,[1]裸属性!$A$84:$AK$163,COLUMN(K148),0)</f>
        <v>30</v>
      </c>
      <c r="AH151" s="23">
        <f>VLOOKUP($C151,[1]裸属性!$A$84:$AK$163,COLUMN(L148),0)</f>
        <v>800</v>
      </c>
      <c r="AI151" s="23">
        <f>VLOOKUP($C151,[1]裸属性!$A$84:$AK$163,COLUMN(M148),0)</f>
        <v>600</v>
      </c>
      <c r="AJ151" s="23">
        <f>VLOOKUP($C151,[1]裸属性!$A$84:$AK$163,COLUMN(N148),0)</f>
        <v>175</v>
      </c>
      <c r="AK151" s="23">
        <f>VLOOKUP($C151,[1]裸属性!$A$84:$AK$163,COLUMN(O148),0)</f>
        <v>99</v>
      </c>
      <c r="AL151" s="25">
        <f ca="1">INT(VLOOKUP($C151,[1]裸属性!$A$84:$AK$163,COLUMN(P148),0)*(1+$E151/10+RANDBETWEEN(-1,1)/10))</f>
        <v>978</v>
      </c>
      <c r="AM151" s="23">
        <f>VLOOKUP($C151,[1]裸属性!$A$84:$AK$163,COLUMN(Q148),0)</f>
        <v>0</v>
      </c>
      <c r="AN151" s="23">
        <f>VLOOKUP($C151,[1]裸属性!$A$84:$AK$163,COLUMN(R148),0)</f>
        <v>0</v>
      </c>
      <c r="AO151" s="23">
        <f>VLOOKUP($C151,[1]裸属性!$A$84:$AK$163,COLUMN(S148),0)</f>
        <v>0</v>
      </c>
      <c r="AP151" s="23">
        <f>VLOOKUP($C151,[1]裸属性!$A$84:$AK$163,COLUMN(T148),0)</f>
        <v>0</v>
      </c>
      <c r="AQ151" s="23">
        <f>VLOOKUP($C151,[1]裸属性!$A$84:$AK$163,COLUMN(U148),0)</f>
        <v>0</v>
      </c>
      <c r="AR151" s="23">
        <f>VLOOKUP($C151,[1]裸属性!$A$84:$AK$163,COLUMN(V148),0)</f>
        <v>0</v>
      </c>
      <c r="AS151" s="25">
        <f ca="1">INT(VLOOKUP($C151,[1]裸属性!$A$84:$AK$163,COLUMN(W148),0)*(1+$E151/10+RANDBETWEEN(-1,1)/10))</f>
        <v>2225</v>
      </c>
      <c r="AT151" s="25">
        <f ca="1">INT(VLOOKUP($C151,[1]裸属性!$A$84:$AK$163,COLUMN(X148),0)*(1+$E151/10+RANDBETWEEN(-1,1)/10))</f>
        <v>5500</v>
      </c>
      <c r="AU151" s="25">
        <f ca="1">INT(VLOOKUP($C151,[1]裸属性!$A$84:$AK$163,COLUMN(Y148),0)*(1+$E151/10+RANDBETWEEN(-1,1)/10))</f>
        <v>1320</v>
      </c>
      <c r="AV151" s="23">
        <f>VLOOKUP($C151,[1]裸属性!$A$84:$AK$163,COLUMN(Z148),0)</f>
        <v>0</v>
      </c>
      <c r="AW151" s="23">
        <f>VLOOKUP($C151,[1]裸属性!$A$84:$AK$163,COLUMN(AA148),0)</f>
        <v>0</v>
      </c>
      <c r="AX151" s="23">
        <f>VLOOKUP($C151,[1]裸属性!$A$84:$AK$163,COLUMN(AB148),0)</f>
        <v>0</v>
      </c>
      <c r="AY151" s="23">
        <f>VLOOKUP($C151,[1]裸属性!$A$84:$AK$163,COLUMN(AC148),0)</f>
        <v>0</v>
      </c>
      <c r="AZ151" s="23">
        <f>VLOOKUP($C151,[1]裸属性!$A$84:$AK$163,COLUMN(AD148),0)</f>
        <v>0</v>
      </c>
      <c r="BA151" s="23">
        <f>VLOOKUP($C151,[1]裸属性!$A$84:$AK$163,COLUMN(AE148),0)</f>
        <v>0</v>
      </c>
      <c r="BB151" s="23">
        <f>VLOOKUP($C151,[1]裸属性!$A$84:$AK$163,COLUMN(AF148),0)</f>
        <v>99999</v>
      </c>
      <c r="BC151" s="23">
        <f>VLOOKUP($C151,[1]裸属性!$A$84:$AK$163,COLUMN(AG148),0)</f>
        <v>0</v>
      </c>
      <c r="BD151" s="23">
        <f>VLOOKUP($C151,[1]裸属性!$A$84:$AK$163,COLUMN(AH148),0)</f>
        <v>0</v>
      </c>
      <c r="BE151" s="23">
        <f>VLOOKUP($C151,[1]裸属性!$A$84:$AK$163,COLUMN(AI148),0)</f>
        <v>0</v>
      </c>
      <c r="BF151" s="23">
        <f>VLOOKUP($C151,[1]裸属性!$A$84:$AK$163,COLUMN(AJ148),0)</f>
        <v>0</v>
      </c>
      <c r="BG151" s="26"/>
    </row>
    <row r="152" spans="1:59" x14ac:dyDescent="0.15">
      <c r="A152">
        <v>1148</v>
      </c>
      <c r="C152">
        <f t="shared" si="41"/>
        <v>68</v>
      </c>
      <c r="D152">
        <f ca="1">ROUND(X152*[1]期望属性!$F$23+Y152*[1]期望属性!$F$25+Z152*[1]期望属性!$F$24+AA152*[1]期望属性!$F$26+AB152*[1]期望属性!$F$27+AC152*[1]期望属性!$F$28+W152*[1]期望属性!$F$29+AF152*[1]期望属性!$F$31+AL152*[1]期望属性!$F$30+AS152*[1]期望属性!$F$33+AT152*[1]期望属性!$F$35+AU152*[1]期望属性!$F$34,0)</f>
        <v>3452882</v>
      </c>
      <c r="E152">
        <v>1</v>
      </c>
      <c r="F152">
        <f t="shared" ca="1" si="40"/>
        <v>2</v>
      </c>
      <c r="G152" t="str">
        <f t="shared" ca="1" si="39"/>
        <v>14,201,1</v>
      </c>
      <c r="H152" t="str">
        <f t="shared" ca="1" si="29"/>
        <v>17,7052,1</v>
      </c>
      <c r="I152" t="str">
        <f t="shared" ca="1" si="30"/>
        <v>2003,65</v>
      </c>
      <c r="J152" t="str">
        <f t="shared" ca="1" si="31"/>
        <v>2004,58</v>
      </c>
      <c r="K152" t="str">
        <f t="shared" ca="1" si="32"/>
        <v>2005,55</v>
      </c>
      <c r="L152" t="str">
        <f t="shared" ca="1" si="33"/>
        <v>2006,61</v>
      </c>
      <c r="M152" t="str">
        <f t="shared" ca="1" si="34"/>
        <v>2007,67</v>
      </c>
      <c r="N152" t="str">
        <f t="shared" ca="1" si="35"/>
        <v>2008,54</v>
      </c>
      <c r="O152">
        <f t="shared" ca="1" si="36"/>
        <v>2009</v>
      </c>
      <c r="P152">
        <f t="shared" ca="1" si="37"/>
        <v>2010</v>
      </c>
      <c r="Q152">
        <f t="shared" ca="1" si="38"/>
        <v>2011</v>
      </c>
      <c r="R152" s="1" t="str">
        <f ca="1">"7,"&amp;INDEX(所有佣兵id!$A$3:$A$42,RANDBETWEEN(1,COUNT(所有佣兵id!$A$3:$A$42)))&amp;",1"</f>
        <v>7,6,1</v>
      </c>
      <c r="S152" s="1" t="str">
        <f ca="1">"7,"&amp;INDEX(所有佣兵id!$A$3:$A$42,RANDBETWEEN(1,COUNT(所有佣兵id!$A$3:$A$42)))&amp;",1"</f>
        <v>7,14,1</v>
      </c>
      <c r="T152" s="1" t="str">
        <f ca="1">"7,"&amp;INDEX(所有佣兵id!$A$3:$A$42,RANDBETWEEN(1,COUNT(所有佣兵id!$A$3:$A$42)))&amp;",1"</f>
        <v>7,13,1</v>
      </c>
      <c r="U152" s="1" t="str">
        <f ca="1">IF(C152&lt;21,0,"7,"&amp;INDEX(所有佣兵id!$A$3:$A$42,RANDBETWEEN(1,COUNT(所有佣兵id!$A$3:$A$42)))&amp;",1")</f>
        <v>7,6,1</v>
      </c>
      <c r="V152" s="1" t="str">
        <f ca="1">IF(C152&lt;31,0,"7,"&amp;INDEX(所有佣兵id!$A$3:$A$42,RANDBETWEEN(1,COUNT(所有佣兵id!$A$3:$A$42)))&amp;",1")</f>
        <v>7,10,1</v>
      </c>
      <c r="W152" s="21">
        <f ca="1">INT(VLOOKUP($C152,[1]裸属性!$A$84:$AK$163,COLUMN(F148),0)*(1+$E152/10+RANDBETWEEN(-1,1)/10))</f>
        <v>547904</v>
      </c>
      <c r="X152" s="23">
        <v>100</v>
      </c>
      <c r="Y152" s="21">
        <f ca="1">INT(VLOOKUP($C152,[1]裸属性!$A$84:$AK$163,COLUMN(H148),0)*(1+$E152/10+RANDBETWEEN(-1,1)/10))</f>
        <v>7433</v>
      </c>
      <c r="Z152" s="19">
        <f ca="1">INT(VLOOKUP($C152,[1]裸属性!$A$84:$AK$163,COLUMN(B149),0)*(1+$E152/10+RANDBETWEEN(-1,1)/10))</f>
        <v>17478</v>
      </c>
      <c r="AA152" s="19">
        <f ca="1">INT(VLOOKUP($C152,[1]裸属性!$A$84:$AK$163,COLUMN(C149),0)*(1+$E152/10+RANDBETWEEN(-1,1)/10))</f>
        <v>8118</v>
      </c>
      <c r="AB152" s="19">
        <f ca="1">INT(VLOOKUP($C152,[1]裸属性!$A$84:$AK$163,COLUMN(D149),0)*(1+$E152/10+RANDBETWEEN(-1,1)/10))</f>
        <v>14565</v>
      </c>
      <c r="AC152" s="19">
        <f ca="1">INT(VLOOKUP($C152,[1]裸属性!$A$84:$AK$163,COLUMN(E149),0)*(1+$E152/10+RANDBETWEEN(-1,1)/10))</f>
        <v>8929</v>
      </c>
      <c r="AD152" s="23">
        <f>0</f>
        <v>0</v>
      </c>
      <c r="AE152" s="23">
        <v>0</v>
      </c>
      <c r="AF152" s="25">
        <f ca="1">INT(VLOOKUP($C152,[1]裸属性!$A$84:$AK$163,COLUMN(J149),0)*(1+$E152/10+RANDBETWEEN(-1,1)/10))</f>
        <v>1102</v>
      </c>
      <c r="AG152" s="23">
        <f>VLOOKUP($C152,[1]裸属性!$A$84:$AK$163,COLUMN(K149),0)</f>
        <v>30</v>
      </c>
      <c r="AH152" s="23">
        <f>VLOOKUP($C152,[1]裸属性!$A$84:$AK$163,COLUMN(L149),0)</f>
        <v>800</v>
      </c>
      <c r="AI152" s="23">
        <f>VLOOKUP($C152,[1]裸属性!$A$84:$AK$163,COLUMN(M149),0)</f>
        <v>600</v>
      </c>
      <c r="AJ152" s="23">
        <f>VLOOKUP($C152,[1]裸属性!$A$84:$AK$163,COLUMN(N149),0)</f>
        <v>175</v>
      </c>
      <c r="AK152" s="23">
        <f>VLOOKUP($C152,[1]裸属性!$A$84:$AK$163,COLUMN(O149),0)</f>
        <v>99</v>
      </c>
      <c r="AL152" s="25">
        <f ca="1">INT(VLOOKUP($C152,[1]裸属性!$A$84:$AK$163,COLUMN(P149),0)*(1+$E152/10+RANDBETWEEN(-1,1)/10))</f>
        <v>920</v>
      </c>
      <c r="AM152" s="23">
        <f>VLOOKUP($C152,[1]裸属性!$A$84:$AK$163,COLUMN(Q149),0)</f>
        <v>0</v>
      </c>
      <c r="AN152" s="23">
        <f>VLOOKUP($C152,[1]裸属性!$A$84:$AK$163,COLUMN(R149),0)</f>
        <v>0</v>
      </c>
      <c r="AO152" s="23">
        <f>VLOOKUP($C152,[1]裸属性!$A$84:$AK$163,COLUMN(S149),0)</f>
        <v>0</v>
      </c>
      <c r="AP152" s="23">
        <f>VLOOKUP($C152,[1]裸属性!$A$84:$AK$163,COLUMN(T149),0)</f>
        <v>0</v>
      </c>
      <c r="AQ152" s="23">
        <f>VLOOKUP($C152,[1]裸属性!$A$84:$AK$163,COLUMN(U149),0)</f>
        <v>0</v>
      </c>
      <c r="AR152" s="23">
        <f>VLOOKUP($C152,[1]裸属性!$A$84:$AK$163,COLUMN(V149),0)</f>
        <v>0</v>
      </c>
      <c r="AS152" s="25">
        <f ca="1">INT(VLOOKUP($C152,[1]裸属性!$A$84:$AK$163,COLUMN(W149),0)*(1+$E152/10+RANDBETWEEN(-1,1)/10))</f>
        <v>2077</v>
      </c>
      <c r="AT152" s="25">
        <f ca="1">INT(VLOOKUP($C152,[1]裸属性!$A$84:$AK$163,COLUMN(X149),0)*(1+$E152/10+RANDBETWEEN(-1,1)/10))</f>
        <v>5500</v>
      </c>
      <c r="AU152" s="25">
        <f ca="1">INT(VLOOKUP($C152,[1]裸属性!$A$84:$AK$163,COLUMN(Y149),0)*(1+$E152/10+RANDBETWEEN(-1,1)/10))</f>
        <v>1130</v>
      </c>
      <c r="AV152" s="23">
        <f>VLOOKUP($C152,[1]裸属性!$A$84:$AK$163,COLUMN(Z149),0)</f>
        <v>0</v>
      </c>
      <c r="AW152" s="23">
        <f>VLOOKUP($C152,[1]裸属性!$A$84:$AK$163,COLUMN(AA149),0)</f>
        <v>0</v>
      </c>
      <c r="AX152" s="23">
        <f>VLOOKUP($C152,[1]裸属性!$A$84:$AK$163,COLUMN(AB149),0)</f>
        <v>0</v>
      </c>
      <c r="AY152" s="23">
        <f>VLOOKUP($C152,[1]裸属性!$A$84:$AK$163,COLUMN(AC149),0)</f>
        <v>0</v>
      </c>
      <c r="AZ152" s="23">
        <f>VLOOKUP($C152,[1]裸属性!$A$84:$AK$163,COLUMN(AD149),0)</f>
        <v>0</v>
      </c>
      <c r="BA152" s="23">
        <f>VLOOKUP($C152,[1]裸属性!$A$84:$AK$163,COLUMN(AE149),0)</f>
        <v>0</v>
      </c>
      <c r="BB152" s="23">
        <f>VLOOKUP($C152,[1]裸属性!$A$84:$AK$163,COLUMN(AF149),0)</f>
        <v>99999</v>
      </c>
      <c r="BC152" s="23">
        <f>VLOOKUP($C152,[1]裸属性!$A$84:$AK$163,COLUMN(AG149),0)</f>
        <v>0</v>
      </c>
      <c r="BD152" s="23">
        <f>VLOOKUP($C152,[1]裸属性!$A$84:$AK$163,COLUMN(AH149),0)</f>
        <v>0</v>
      </c>
      <c r="BE152" s="23">
        <f>VLOOKUP($C152,[1]裸属性!$A$84:$AK$163,COLUMN(AI149),0)</f>
        <v>0</v>
      </c>
      <c r="BF152" s="23">
        <f>VLOOKUP($C152,[1]裸属性!$A$84:$AK$163,COLUMN(AJ149),0)</f>
        <v>0</v>
      </c>
      <c r="BG152" s="26"/>
    </row>
    <row r="153" spans="1:59" x14ac:dyDescent="0.15">
      <c r="A153">
        <v>1149</v>
      </c>
      <c r="C153">
        <f t="shared" si="41"/>
        <v>69</v>
      </c>
      <c r="D153">
        <f ca="1">ROUND(X153*[1]期望属性!$F$23+Y153*[1]期望属性!$F$25+Z153*[1]期望属性!$F$24+AA153*[1]期望属性!$F$26+AB153*[1]期望属性!$F$27+AC153*[1]期望属性!$F$28+W153*[1]期望属性!$F$29+AF153*[1]期望属性!$F$31+AL153*[1]期望属性!$F$30+AS153*[1]期望属性!$F$33+AT153*[1]期望属性!$F$35+AU153*[1]期望属性!$F$34,0)</f>
        <v>3631753</v>
      </c>
      <c r="E153">
        <v>1</v>
      </c>
      <c r="F153">
        <f t="shared" ca="1" si="40"/>
        <v>1</v>
      </c>
      <c r="G153" t="str">
        <f t="shared" ca="1" si="39"/>
        <v>14,101,1</v>
      </c>
      <c r="H153" t="str">
        <f t="shared" ca="1" si="29"/>
        <v>17,6069,1</v>
      </c>
      <c r="I153" t="str">
        <f t="shared" ca="1" si="30"/>
        <v>1003,55</v>
      </c>
      <c r="J153" t="str">
        <f t="shared" ca="1" si="31"/>
        <v>1004,67</v>
      </c>
      <c r="K153" t="str">
        <f t="shared" ca="1" si="32"/>
        <v>1005,56</v>
      </c>
      <c r="L153" t="str">
        <f t="shared" ca="1" si="33"/>
        <v>1006,54</v>
      </c>
      <c r="M153" t="str">
        <f t="shared" ca="1" si="34"/>
        <v>1007,64</v>
      </c>
      <c r="N153" t="str">
        <f t="shared" ca="1" si="35"/>
        <v>1008,63</v>
      </c>
      <c r="O153">
        <f t="shared" ca="1" si="36"/>
        <v>1009</v>
      </c>
      <c r="P153">
        <f t="shared" ca="1" si="37"/>
        <v>1010</v>
      </c>
      <c r="Q153">
        <f t="shared" ca="1" si="38"/>
        <v>1011</v>
      </c>
      <c r="R153" s="1" t="str">
        <f ca="1">"7,"&amp;INDEX(所有佣兵id!$A$3:$A$42,RANDBETWEEN(1,COUNT(所有佣兵id!$A$3:$A$42)))&amp;",1"</f>
        <v>7,47,1</v>
      </c>
      <c r="S153" s="1" t="str">
        <f ca="1">"7,"&amp;INDEX(所有佣兵id!$A$3:$A$42,RANDBETWEEN(1,COUNT(所有佣兵id!$A$3:$A$42)))&amp;",1"</f>
        <v>7,8,1</v>
      </c>
      <c r="T153" s="1" t="str">
        <f ca="1">"7,"&amp;INDEX(所有佣兵id!$A$3:$A$42,RANDBETWEEN(1,COUNT(所有佣兵id!$A$3:$A$42)))&amp;",1"</f>
        <v>7,31,1</v>
      </c>
      <c r="U153" s="1" t="str">
        <f ca="1">IF(C153&lt;21,0,"7,"&amp;INDEX(所有佣兵id!$A$3:$A$42,RANDBETWEEN(1,COUNT(所有佣兵id!$A$3:$A$42)))&amp;",1")</f>
        <v>7,42,1</v>
      </c>
      <c r="V153" s="1" t="str">
        <f ca="1">IF(C153&lt;31,0,"7,"&amp;INDEX(所有佣兵id!$A$3:$A$42,RANDBETWEEN(1,COUNT(所有佣兵id!$A$3:$A$42)))&amp;",1")</f>
        <v>7,49,1</v>
      </c>
      <c r="W153" s="21">
        <f ca="1">INT(VLOOKUP($C153,[1]裸属性!$A$84:$AK$163,COLUMN(F149),0)*(1+$E153/10+RANDBETWEEN(-1,1)/10))</f>
        <v>562240</v>
      </c>
      <c r="X153" s="23">
        <v>100</v>
      </c>
      <c r="Y153" s="21">
        <f ca="1">INT(VLOOKUP($C153,[1]裸属性!$A$84:$AK$163,COLUMN(H149),0)*(1+$E153/10+RANDBETWEEN(-1,1)/10))</f>
        <v>7628</v>
      </c>
      <c r="Z153" s="19">
        <f ca="1">INT(VLOOKUP($C153,[1]裸属性!$A$84:$AK$163,COLUMN(B150),0)*(1+$E153/10+RANDBETWEEN(-1,1)/10))</f>
        <v>17936</v>
      </c>
      <c r="AA153" s="19">
        <f ca="1">INT(VLOOKUP($C153,[1]裸属性!$A$84:$AK$163,COLUMN(C150),0)*(1+$E153/10+RANDBETWEEN(-1,1)/10))</f>
        <v>9164</v>
      </c>
      <c r="AB153" s="19">
        <f ca="1">INT(VLOOKUP($C153,[1]裸属性!$A$84:$AK$163,COLUMN(D150),0)*(1+$E153/10+RANDBETWEEN(-1,1)/10))</f>
        <v>17936</v>
      </c>
      <c r="AC153" s="19">
        <f ca="1">INT(VLOOKUP($C153,[1]裸属性!$A$84:$AK$163,COLUMN(E150),0)*(1+$E153/10+RANDBETWEEN(-1,1)/10))</f>
        <v>9997</v>
      </c>
      <c r="AD153" s="23">
        <f>0</f>
        <v>0</v>
      </c>
      <c r="AE153" s="23">
        <v>0</v>
      </c>
      <c r="AF153" s="25">
        <f ca="1">INT(VLOOKUP($C153,[1]裸属性!$A$84:$AK$163,COLUMN(J150),0)*(1+$E153/10+RANDBETWEEN(-1,1)/10))</f>
        <v>1131</v>
      </c>
      <c r="AG153" s="23">
        <f>VLOOKUP($C153,[1]裸属性!$A$84:$AK$163,COLUMN(K150),0)</f>
        <v>30</v>
      </c>
      <c r="AH153" s="23">
        <f>VLOOKUP($C153,[1]裸属性!$A$84:$AK$163,COLUMN(L150),0)</f>
        <v>800</v>
      </c>
      <c r="AI153" s="23">
        <f>VLOOKUP($C153,[1]裸属性!$A$84:$AK$163,COLUMN(M150),0)</f>
        <v>600</v>
      </c>
      <c r="AJ153" s="23">
        <f>VLOOKUP($C153,[1]裸属性!$A$84:$AK$163,COLUMN(N150),0)</f>
        <v>175</v>
      </c>
      <c r="AK153" s="23">
        <f>VLOOKUP($C153,[1]裸属性!$A$84:$AK$163,COLUMN(O150),0)</f>
        <v>99</v>
      </c>
      <c r="AL153" s="25">
        <f ca="1">INT(VLOOKUP($C153,[1]裸属性!$A$84:$AK$163,COLUMN(P150),0)*(1+$E153/10+RANDBETWEEN(-1,1)/10))</f>
        <v>944</v>
      </c>
      <c r="AM153" s="23">
        <f>VLOOKUP($C153,[1]裸属性!$A$84:$AK$163,COLUMN(Q150),0)</f>
        <v>0</v>
      </c>
      <c r="AN153" s="23">
        <f>VLOOKUP($C153,[1]裸属性!$A$84:$AK$163,COLUMN(R150),0)</f>
        <v>0</v>
      </c>
      <c r="AO153" s="23">
        <f>VLOOKUP($C153,[1]裸属性!$A$84:$AK$163,COLUMN(S150),0)</f>
        <v>0</v>
      </c>
      <c r="AP153" s="23">
        <f>VLOOKUP($C153,[1]裸属性!$A$84:$AK$163,COLUMN(T150),0)</f>
        <v>0</v>
      </c>
      <c r="AQ153" s="23">
        <f>VLOOKUP($C153,[1]裸属性!$A$84:$AK$163,COLUMN(U150),0)</f>
        <v>0</v>
      </c>
      <c r="AR153" s="23">
        <f>VLOOKUP($C153,[1]裸属性!$A$84:$AK$163,COLUMN(V150),0)</f>
        <v>0</v>
      </c>
      <c r="AS153" s="25">
        <f ca="1">INT(VLOOKUP($C153,[1]裸属性!$A$84:$AK$163,COLUMN(W150),0)*(1+$E153/10+RANDBETWEEN(-1,1)/10))</f>
        <v>2558</v>
      </c>
      <c r="AT153" s="25">
        <f ca="1">INT(VLOOKUP($C153,[1]裸属性!$A$84:$AK$163,COLUMN(X150),0)*(1+$E153/10+RANDBETWEEN(-1,1)/10))</f>
        <v>6000</v>
      </c>
      <c r="AU153" s="25">
        <f ca="1">INT(VLOOKUP($C153,[1]裸属性!$A$84:$AK$163,COLUMN(Y150),0)*(1+$E153/10+RANDBETWEEN(-1,1)/10))</f>
        <v>1276</v>
      </c>
      <c r="AV153" s="23">
        <f>VLOOKUP($C153,[1]裸属性!$A$84:$AK$163,COLUMN(Z150),0)</f>
        <v>0</v>
      </c>
      <c r="AW153" s="23">
        <f>VLOOKUP($C153,[1]裸属性!$A$84:$AK$163,COLUMN(AA150),0)</f>
        <v>0</v>
      </c>
      <c r="AX153" s="23">
        <f>VLOOKUP($C153,[1]裸属性!$A$84:$AK$163,COLUMN(AB150),0)</f>
        <v>0</v>
      </c>
      <c r="AY153" s="23">
        <f>VLOOKUP($C153,[1]裸属性!$A$84:$AK$163,COLUMN(AC150),0)</f>
        <v>0</v>
      </c>
      <c r="AZ153" s="23">
        <f>VLOOKUP($C153,[1]裸属性!$A$84:$AK$163,COLUMN(AD150),0)</f>
        <v>0</v>
      </c>
      <c r="BA153" s="23">
        <f>VLOOKUP($C153,[1]裸属性!$A$84:$AK$163,COLUMN(AE150),0)</f>
        <v>0</v>
      </c>
      <c r="BB153" s="23">
        <f>VLOOKUP($C153,[1]裸属性!$A$84:$AK$163,COLUMN(AF150),0)</f>
        <v>99999</v>
      </c>
      <c r="BC153" s="23">
        <f>VLOOKUP($C153,[1]裸属性!$A$84:$AK$163,COLUMN(AG150),0)</f>
        <v>0</v>
      </c>
      <c r="BD153" s="23">
        <f>VLOOKUP($C153,[1]裸属性!$A$84:$AK$163,COLUMN(AH150),0)</f>
        <v>0</v>
      </c>
      <c r="BE153" s="23">
        <f>VLOOKUP($C153,[1]裸属性!$A$84:$AK$163,COLUMN(AI150),0)</f>
        <v>0</v>
      </c>
      <c r="BF153" s="23">
        <f>VLOOKUP($C153,[1]裸属性!$A$84:$AK$163,COLUMN(AJ150),0)</f>
        <v>0</v>
      </c>
      <c r="BG153" s="26"/>
    </row>
    <row r="154" spans="1:59" x14ac:dyDescent="0.15">
      <c r="A154">
        <v>1150</v>
      </c>
      <c r="C154">
        <f t="shared" si="41"/>
        <v>70</v>
      </c>
      <c r="D154">
        <f ca="1">ROUND(X154*[1]期望属性!$F$23+Y154*[1]期望属性!$F$25+Z154*[1]期望属性!$F$24+AA154*[1]期望属性!$F$26+AB154*[1]期望属性!$F$27+AC154*[1]期望属性!$F$28+W154*[1]期望属性!$F$29+AF154*[1]期望属性!$F$31+AL154*[1]期望属性!$F$30+AS154*[1]期望属性!$F$33+AT154*[1]期望属性!$F$35+AU154*[1]期望属性!$F$34,0)</f>
        <v>3893092</v>
      </c>
      <c r="E154">
        <v>1</v>
      </c>
      <c r="F154">
        <f t="shared" ca="1" si="40"/>
        <v>2</v>
      </c>
      <c r="G154" t="str">
        <f t="shared" ca="1" si="39"/>
        <v>14,201,1</v>
      </c>
      <c r="H154" t="str">
        <f t="shared" ca="1" si="29"/>
        <v>17,7069,1</v>
      </c>
      <c r="I154" t="str">
        <f t="shared" ca="1" si="30"/>
        <v>2003,69</v>
      </c>
      <c r="J154" t="str">
        <f t="shared" ca="1" si="31"/>
        <v>2004,61</v>
      </c>
      <c r="K154" t="str">
        <f t="shared" ca="1" si="32"/>
        <v>2005,64</v>
      </c>
      <c r="L154" t="str">
        <f t="shared" ca="1" si="33"/>
        <v>2006,70</v>
      </c>
      <c r="M154" t="str">
        <f t="shared" ca="1" si="34"/>
        <v>2007,60</v>
      </c>
      <c r="N154" t="str">
        <f t="shared" ca="1" si="35"/>
        <v>2008,59</v>
      </c>
      <c r="O154">
        <f t="shared" ca="1" si="36"/>
        <v>2009</v>
      </c>
      <c r="P154">
        <f t="shared" ca="1" si="37"/>
        <v>2010</v>
      </c>
      <c r="Q154">
        <f t="shared" ca="1" si="38"/>
        <v>2011</v>
      </c>
      <c r="R154" s="1" t="str">
        <f ca="1">"7,"&amp;INDEX(所有佣兵id!$A$3:$A$42,RANDBETWEEN(1,COUNT(所有佣兵id!$A$3:$A$42)))&amp;",1"</f>
        <v>7,45,1</v>
      </c>
      <c r="S154" s="1" t="str">
        <f ca="1">"7,"&amp;INDEX(所有佣兵id!$A$3:$A$42,RANDBETWEEN(1,COUNT(所有佣兵id!$A$3:$A$42)))&amp;",1"</f>
        <v>7,45,1</v>
      </c>
      <c r="T154" s="1" t="str">
        <f ca="1">"7,"&amp;INDEX(所有佣兵id!$A$3:$A$42,RANDBETWEEN(1,COUNT(所有佣兵id!$A$3:$A$42)))&amp;",1"</f>
        <v>7,32,1</v>
      </c>
      <c r="U154" s="1" t="str">
        <f ca="1">IF(C154&lt;21,0,"7,"&amp;INDEX(所有佣兵id!$A$3:$A$42,RANDBETWEEN(1,COUNT(所有佣兵id!$A$3:$A$42)))&amp;",1")</f>
        <v>7,45,1</v>
      </c>
      <c r="V154" s="1" t="str">
        <f ca="1">IF(C154&lt;31,0,"7,"&amp;INDEX(所有佣兵id!$A$3:$A$42,RANDBETWEEN(1,COUNT(所有佣兵id!$A$3:$A$42)))&amp;",1")</f>
        <v>7,40,1</v>
      </c>
      <c r="W154" s="21">
        <f ca="1">INT(VLOOKUP($C154,[1]裸属性!$A$84:$AK$163,COLUMN(F150),0)*(1+$E154/10+RANDBETWEEN(-1,1)/10))</f>
        <v>634437</v>
      </c>
      <c r="X154" s="23">
        <v>100</v>
      </c>
      <c r="Y154" s="21">
        <f ca="1">INT(VLOOKUP($C154,[1]裸属性!$A$84:$AK$163,COLUMN(H150),0)*(1+$E154/10+RANDBETWEEN(-1,1)/10))</f>
        <v>9391</v>
      </c>
      <c r="Z154" s="19">
        <f ca="1">INT(VLOOKUP($C154,[1]裸属性!$A$84:$AK$163,COLUMN(B151),0)*(1+$E154/10+RANDBETWEEN(-1,1)/10))</f>
        <v>18400</v>
      </c>
      <c r="AA154" s="19">
        <f ca="1">INT(VLOOKUP($C154,[1]裸属性!$A$84:$AK$163,COLUMN(C151),0)*(1+$E154/10+RANDBETWEEN(-1,1)/10))</f>
        <v>8547</v>
      </c>
      <c r="AB154" s="19">
        <f ca="1">INT(VLOOKUP($C154,[1]裸属性!$A$84:$AK$163,COLUMN(D151),0)*(1+$E154/10+RANDBETWEEN(-1,1)/10))</f>
        <v>18400</v>
      </c>
      <c r="AC154" s="19">
        <f ca="1">INT(VLOOKUP($C154,[1]裸属性!$A$84:$AK$163,COLUMN(E151),0)*(1+$E154/10+RANDBETWEEN(-1,1)/10))</f>
        <v>9401</v>
      </c>
      <c r="AD154" s="23">
        <f>0</f>
        <v>0</v>
      </c>
      <c r="AE154" s="23">
        <v>0</v>
      </c>
      <c r="AF154" s="25">
        <f ca="1">INT(VLOOKUP($C154,[1]裸属性!$A$84:$AK$163,COLUMN(J151),0)*(1+$E154/10+RANDBETWEEN(-1,1)/10))</f>
        <v>1277</v>
      </c>
      <c r="AG154" s="23">
        <f>VLOOKUP($C154,[1]裸属性!$A$84:$AK$163,COLUMN(K151),0)</f>
        <v>30</v>
      </c>
      <c r="AH154" s="23">
        <f>VLOOKUP($C154,[1]裸属性!$A$84:$AK$163,COLUMN(L151),0)</f>
        <v>800</v>
      </c>
      <c r="AI154" s="23">
        <f>VLOOKUP($C154,[1]裸属性!$A$84:$AK$163,COLUMN(M151),0)</f>
        <v>600</v>
      </c>
      <c r="AJ154" s="23">
        <f>VLOOKUP($C154,[1]裸属性!$A$84:$AK$163,COLUMN(N151),0)</f>
        <v>175</v>
      </c>
      <c r="AK154" s="23">
        <f>VLOOKUP($C154,[1]裸属性!$A$84:$AK$163,COLUMN(O151),0)</f>
        <v>99</v>
      </c>
      <c r="AL154" s="25">
        <f ca="1">INT(VLOOKUP($C154,[1]裸属性!$A$84:$AK$163,COLUMN(P151),0)*(1+$E154/10+RANDBETWEEN(-1,1)/10))</f>
        <v>882</v>
      </c>
      <c r="AM154" s="23">
        <f>VLOOKUP($C154,[1]裸属性!$A$84:$AK$163,COLUMN(Q151),0)</f>
        <v>0</v>
      </c>
      <c r="AN154" s="23">
        <f>VLOOKUP($C154,[1]裸属性!$A$84:$AK$163,COLUMN(R151),0)</f>
        <v>0</v>
      </c>
      <c r="AO154" s="23">
        <f>VLOOKUP($C154,[1]裸属性!$A$84:$AK$163,COLUMN(S151),0)</f>
        <v>0</v>
      </c>
      <c r="AP154" s="23">
        <f>VLOOKUP($C154,[1]裸属性!$A$84:$AK$163,COLUMN(T151),0)</f>
        <v>0</v>
      </c>
      <c r="AQ154" s="23">
        <f>VLOOKUP($C154,[1]裸属性!$A$84:$AK$163,COLUMN(U151),0)</f>
        <v>0</v>
      </c>
      <c r="AR154" s="23">
        <f>VLOOKUP($C154,[1]裸属性!$A$84:$AK$163,COLUMN(V151),0)</f>
        <v>0</v>
      </c>
      <c r="AS154" s="25">
        <f ca="1">INT(VLOOKUP($C154,[1]裸属性!$A$84:$AK$163,COLUMN(W151),0)*(1+$E154/10+RANDBETWEEN(-1,1)/10))</f>
        <v>2406</v>
      </c>
      <c r="AT154" s="25">
        <f ca="1">INT(VLOOKUP($C154,[1]裸属性!$A$84:$AK$163,COLUMN(X151),0)*(1+$E154/10+RANDBETWEEN(-1,1)/10))</f>
        <v>5000</v>
      </c>
      <c r="AU154" s="25">
        <f ca="1">INT(VLOOKUP($C154,[1]裸属性!$A$84:$AK$163,COLUMN(Y151),0)*(1+$E154/10+RANDBETWEEN(-1,1)/10))</f>
        <v>1190</v>
      </c>
      <c r="AV154" s="23">
        <f>VLOOKUP($C154,[1]裸属性!$A$84:$AK$163,COLUMN(Z151),0)</f>
        <v>0</v>
      </c>
      <c r="AW154" s="23">
        <f>VLOOKUP($C154,[1]裸属性!$A$84:$AK$163,COLUMN(AA151),0)</f>
        <v>0</v>
      </c>
      <c r="AX154" s="23">
        <f>VLOOKUP($C154,[1]裸属性!$A$84:$AK$163,COLUMN(AB151),0)</f>
        <v>0</v>
      </c>
      <c r="AY154" s="23">
        <f>VLOOKUP($C154,[1]裸属性!$A$84:$AK$163,COLUMN(AC151),0)</f>
        <v>0</v>
      </c>
      <c r="AZ154" s="23">
        <f>VLOOKUP($C154,[1]裸属性!$A$84:$AK$163,COLUMN(AD151),0)</f>
        <v>0</v>
      </c>
      <c r="BA154" s="23">
        <f>VLOOKUP($C154,[1]裸属性!$A$84:$AK$163,COLUMN(AE151),0)</f>
        <v>0</v>
      </c>
      <c r="BB154" s="23">
        <f>VLOOKUP($C154,[1]裸属性!$A$84:$AK$163,COLUMN(AF151),0)</f>
        <v>99999</v>
      </c>
      <c r="BC154" s="23">
        <f>VLOOKUP($C154,[1]裸属性!$A$84:$AK$163,COLUMN(AG151),0)</f>
        <v>0</v>
      </c>
      <c r="BD154" s="23">
        <f>VLOOKUP($C154,[1]裸属性!$A$84:$AK$163,COLUMN(AH151),0)</f>
        <v>0</v>
      </c>
      <c r="BE154" s="23">
        <f>VLOOKUP($C154,[1]裸属性!$A$84:$AK$163,COLUMN(AI151),0)</f>
        <v>0</v>
      </c>
      <c r="BF154" s="23">
        <f>VLOOKUP($C154,[1]裸属性!$A$84:$AK$163,COLUMN(AJ151),0)</f>
        <v>0</v>
      </c>
      <c r="BG154" s="26"/>
    </row>
    <row r="155" spans="1:59" x14ac:dyDescent="0.15">
      <c r="A155">
        <v>1151</v>
      </c>
      <c r="C155">
        <f t="shared" si="41"/>
        <v>71</v>
      </c>
      <c r="D155">
        <f ca="1">ROUND(X155*[1]期望属性!$F$23+Y155*[1]期望属性!$F$25+Z155*[1]期望属性!$F$24+AA155*[1]期望属性!$F$26+AB155*[1]期望属性!$F$27+AC155*[1]期望属性!$F$28+W155*[1]期望属性!$F$29+AF155*[1]期望属性!$F$31+AL155*[1]期望属性!$F$30+AS155*[1]期望属性!$F$33+AT155*[1]期望属性!$F$35+AU155*[1]期望属性!$F$34,0)</f>
        <v>4079827</v>
      </c>
      <c r="E155">
        <v>1</v>
      </c>
      <c r="F155">
        <f t="shared" ca="1" si="40"/>
        <v>2</v>
      </c>
      <c r="G155" t="str">
        <f t="shared" ca="1" si="39"/>
        <v>14,201,1</v>
      </c>
      <c r="H155" t="str">
        <f t="shared" ca="1" si="29"/>
        <v>17,7056,1</v>
      </c>
      <c r="I155" t="str">
        <f t="shared" ca="1" si="30"/>
        <v>2003,69</v>
      </c>
      <c r="J155" t="str">
        <f t="shared" ca="1" si="31"/>
        <v>2004,64</v>
      </c>
      <c r="K155" t="str">
        <f t="shared" ca="1" si="32"/>
        <v>2005,56</v>
      </c>
      <c r="L155" t="str">
        <f t="shared" ca="1" si="33"/>
        <v>2006,56</v>
      </c>
      <c r="M155" t="str">
        <f t="shared" ca="1" si="34"/>
        <v>2007,59</v>
      </c>
      <c r="N155" t="str">
        <f t="shared" ca="1" si="35"/>
        <v>2008,59</v>
      </c>
      <c r="O155">
        <f t="shared" ca="1" si="36"/>
        <v>2009</v>
      </c>
      <c r="P155">
        <f t="shared" ca="1" si="37"/>
        <v>2010</v>
      </c>
      <c r="Q155">
        <f t="shared" ca="1" si="38"/>
        <v>2011</v>
      </c>
      <c r="R155" s="1" t="str">
        <f ca="1">"7,"&amp;INDEX(所有佣兵id!$A$3:$A$42,RANDBETWEEN(1,COUNT(所有佣兵id!$A$3:$A$42)))&amp;",1"</f>
        <v>7,21,1</v>
      </c>
      <c r="S155" s="1" t="str">
        <f ca="1">"7,"&amp;INDEX(所有佣兵id!$A$3:$A$42,RANDBETWEEN(1,COUNT(所有佣兵id!$A$3:$A$42)))&amp;",1"</f>
        <v>7,29,1</v>
      </c>
      <c r="T155" s="1" t="str">
        <f ca="1">"7,"&amp;INDEX(所有佣兵id!$A$3:$A$42,RANDBETWEEN(1,COUNT(所有佣兵id!$A$3:$A$42)))&amp;",1"</f>
        <v>7,31,1</v>
      </c>
      <c r="U155" s="1" t="str">
        <f ca="1">IF(C155&lt;21,0,"7,"&amp;INDEX(所有佣兵id!$A$3:$A$42,RANDBETWEEN(1,COUNT(所有佣兵id!$A$3:$A$42)))&amp;",1")</f>
        <v>7,46,1</v>
      </c>
      <c r="V155" s="1" t="str">
        <f ca="1">IF(C155&lt;31,0,"7,"&amp;INDEX(所有佣兵id!$A$3:$A$42,RANDBETWEEN(1,COUNT(所有佣兵id!$A$3:$A$42)))&amp;",1")</f>
        <v>7,56,1</v>
      </c>
      <c r="W155" s="21">
        <f ca="1">INT(VLOOKUP($C155,[1]裸属性!$A$84:$AK$163,COLUMN(F151),0)*(1+$E155/10+RANDBETWEEN(-1,1)/10))</f>
        <v>650604</v>
      </c>
      <c r="X155" s="23">
        <v>100</v>
      </c>
      <c r="Y155" s="21">
        <f ca="1">INT(VLOOKUP($C155,[1]裸属性!$A$84:$AK$163,COLUMN(H151),0)*(1+$E155/10+RANDBETWEEN(-1,1)/10))</f>
        <v>8026</v>
      </c>
      <c r="Z155" s="19">
        <f ca="1">INT(VLOOKUP($C155,[1]裸属性!$A$84:$AK$163,COLUMN(B152),0)*(1+$E155/10+RANDBETWEEN(-1,1)/10))</f>
        <v>18870</v>
      </c>
      <c r="AA155" s="19">
        <f ca="1">INT(VLOOKUP($C155,[1]裸属性!$A$84:$AK$163,COLUMN(C152),0)*(1+$E155/10+RANDBETWEEN(-1,1)/10))</f>
        <v>9641</v>
      </c>
      <c r="AB155" s="19">
        <f ca="1">INT(VLOOKUP($C155,[1]裸属性!$A$84:$AK$163,COLUMN(D152),0)*(1+$E155/10+RANDBETWEEN(-1,1)/10))</f>
        <v>17297</v>
      </c>
      <c r="AC155" s="19">
        <f ca="1">INT(VLOOKUP($C155,[1]裸属性!$A$84:$AK$163,COLUMN(E152),0)*(1+$E155/10+RANDBETWEEN(-1,1)/10))</f>
        <v>10518</v>
      </c>
      <c r="AD155" s="23">
        <f>0</f>
        <v>0</v>
      </c>
      <c r="AE155" s="23">
        <v>0</v>
      </c>
      <c r="AF155" s="25">
        <f ca="1">INT(VLOOKUP($C155,[1]裸属性!$A$84:$AK$163,COLUMN(J152),0)*(1+$E155/10+RANDBETWEEN(-1,1)/10))</f>
        <v>1191</v>
      </c>
      <c r="AG155" s="23">
        <f>VLOOKUP($C155,[1]裸属性!$A$84:$AK$163,COLUMN(K152),0)</f>
        <v>30</v>
      </c>
      <c r="AH155" s="23">
        <f>VLOOKUP($C155,[1]裸属性!$A$84:$AK$163,COLUMN(L152),0)</f>
        <v>800</v>
      </c>
      <c r="AI155" s="23">
        <f>VLOOKUP($C155,[1]裸属性!$A$84:$AK$163,COLUMN(M152),0)</f>
        <v>600</v>
      </c>
      <c r="AJ155" s="23">
        <f>VLOOKUP($C155,[1]裸属性!$A$84:$AK$163,COLUMN(N152),0)</f>
        <v>175</v>
      </c>
      <c r="AK155" s="23">
        <f>VLOOKUP($C155,[1]裸属性!$A$84:$AK$163,COLUMN(O152),0)</f>
        <v>99</v>
      </c>
      <c r="AL155" s="25">
        <f ca="1">INT(VLOOKUP($C155,[1]裸属性!$A$84:$AK$163,COLUMN(P152),0)*(1+$E155/10+RANDBETWEEN(-1,1)/10))</f>
        <v>905</v>
      </c>
      <c r="AM155" s="23">
        <f>VLOOKUP($C155,[1]裸属性!$A$84:$AK$163,COLUMN(Q152),0)</f>
        <v>0</v>
      </c>
      <c r="AN155" s="23">
        <f>VLOOKUP($C155,[1]裸属性!$A$84:$AK$163,COLUMN(R152),0)</f>
        <v>0</v>
      </c>
      <c r="AO155" s="23">
        <f>VLOOKUP($C155,[1]裸属性!$A$84:$AK$163,COLUMN(S152),0)</f>
        <v>0</v>
      </c>
      <c r="AP155" s="23">
        <f>VLOOKUP($C155,[1]裸属性!$A$84:$AK$163,COLUMN(T152),0)</f>
        <v>0</v>
      </c>
      <c r="AQ155" s="23">
        <f>VLOOKUP($C155,[1]裸属性!$A$84:$AK$163,COLUMN(U152),0)</f>
        <v>0</v>
      </c>
      <c r="AR155" s="23">
        <f>VLOOKUP($C155,[1]裸属性!$A$84:$AK$163,COLUMN(V152),0)</f>
        <v>0</v>
      </c>
      <c r="AS155" s="25">
        <f ca="1">INT(VLOOKUP($C155,[1]裸属性!$A$84:$AK$163,COLUMN(W152),0)*(1+$E155/10+RANDBETWEEN(-1,1)/10))</f>
        <v>2244</v>
      </c>
      <c r="AT155" s="25">
        <f ca="1">INT(VLOOKUP($C155,[1]裸属性!$A$84:$AK$163,COLUMN(X152),0)*(1+$E155/10+RANDBETWEEN(-1,1)/10))</f>
        <v>5500</v>
      </c>
      <c r="AU155" s="25">
        <f ca="1">INT(VLOOKUP($C155,[1]裸属性!$A$84:$AK$163,COLUMN(Y152),0)*(1+$E155/10+RANDBETWEEN(-1,1)/10))</f>
        <v>1465</v>
      </c>
      <c r="AV155" s="23">
        <f>VLOOKUP($C155,[1]裸属性!$A$84:$AK$163,COLUMN(Z152),0)</f>
        <v>0</v>
      </c>
      <c r="AW155" s="23">
        <f>VLOOKUP($C155,[1]裸属性!$A$84:$AK$163,COLUMN(AA152),0)</f>
        <v>0</v>
      </c>
      <c r="AX155" s="23">
        <f>VLOOKUP($C155,[1]裸属性!$A$84:$AK$163,COLUMN(AB152),0)</f>
        <v>0</v>
      </c>
      <c r="AY155" s="23">
        <f>VLOOKUP($C155,[1]裸属性!$A$84:$AK$163,COLUMN(AC152),0)</f>
        <v>0</v>
      </c>
      <c r="AZ155" s="23">
        <f>VLOOKUP($C155,[1]裸属性!$A$84:$AK$163,COLUMN(AD152),0)</f>
        <v>0</v>
      </c>
      <c r="BA155" s="23">
        <f>VLOOKUP($C155,[1]裸属性!$A$84:$AK$163,COLUMN(AE152),0)</f>
        <v>0</v>
      </c>
      <c r="BB155" s="23">
        <f>VLOOKUP($C155,[1]裸属性!$A$84:$AK$163,COLUMN(AF152),0)</f>
        <v>99999</v>
      </c>
      <c r="BC155" s="23">
        <f>VLOOKUP($C155,[1]裸属性!$A$84:$AK$163,COLUMN(AG152),0)</f>
        <v>0</v>
      </c>
      <c r="BD155" s="23">
        <f>VLOOKUP($C155,[1]裸属性!$A$84:$AK$163,COLUMN(AH152),0)</f>
        <v>0</v>
      </c>
      <c r="BE155" s="23">
        <f>VLOOKUP($C155,[1]裸属性!$A$84:$AK$163,COLUMN(AI152),0)</f>
        <v>0</v>
      </c>
      <c r="BF155" s="23">
        <f>VLOOKUP($C155,[1]裸属性!$A$84:$AK$163,COLUMN(AJ152),0)</f>
        <v>0</v>
      </c>
      <c r="BG155" s="26"/>
    </row>
    <row r="156" spans="1:59" x14ac:dyDescent="0.15">
      <c r="A156">
        <v>1152</v>
      </c>
      <c r="C156">
        <f t="shared" si="41"/>
        <v>72</v>
      </c>
      <c r="D156">
        <f ca="1">ROUND(X156*[1]期望属性!$F$23+Y156*[1]期望属性!$F$25+Z156*[1]期望属性!$F$24+AA156*[1]期望属性!$F$26+AB156*[1]期望属性!$F$27+AC156*[1]期望属性!$F$28+W156*[1]期望属性!$F$29+AF156*[1]期望属性!$F$31+AL156*[1]期望属性!$F$30+AS156*[1]期望属性!$F$33+AT156*[1]期望属性!$F$35+AU156*[1]期望属性!$F$34,0)</f>
        <v>4459828</v>
      </c>
      <c r="E156">
        <v>1</v>
      </c>
      <c r="F156">
        <f t="shared" ca="1" si="40"/>
        <v>2</v>
      </c>
      <c r="G156" t="str">
        <f t="shared" ca="1" si="39"/>
        <v>14,201,1</v>
      </c>
      <c r="H156" t="str">
        <f t="shared" ca="1" si="29"/>
        <v>17,7062,1</v>
      </c>
      <c r="I156" t="str">
        <f t="shared" ca="1" si="30"/>
        <v>2003,67</v>
      </c>
      <c r="J156" t="str">
        <f t="shared" ca="1" si="31"/>
        <v>2004,71</v>
      </c>
      <c r="K156" t="str">
        <f t="shared" ca="1" si="32"/>
        <v>2005,57</v>
      </c>
      <c r="L156" t="str">
        <f t="shared" ca="1" si="33"/>
        <v>2006,72</v>
      </c>
      <c r="M156" t="str">
        <f t="shared" ca="1" si="34"/>
        <v>2007,64</v>
      </c>
      <c r="N156" t="str">
        <f t="shared" ca="1" si="35"/>
        <v>2008,54</v>
      </c>
      <c r="O156">
        <f t="shared" ca="1" si="36"/>
        <v>2009</v>
      </c>
      <c r="P156">
        <f t="shared" ca="1" si="37"/>
        <v>2010</v>
      </c>
      <c r="Q156">
        <f t="shared" ca="1" si="38"/>
        <v>2011</v>
      </c>
      <c r="R156" s="1" t="str">
        <f ca="1">"7,"&amp;INDEX(所有佣兵id!$A$3:$A$42,RANDBETWEEN(1,COUNT(所有佣兵id!$A$3:$A$42)))&amp;",1"</f>
        <v>7,20,1</v>
      </c>
      <c r="S156" s="1" t="str">
        <f ca="1">"7,"&amp;INDEX(所有佣兵id!$A$3:$A$42,RANDBETWEEN(1,COUNT(所有佣兵id!$A$3:$A$42)))&amp;",1"</f>
        <v>7,14,1</v>
      </c>
      <c r="T156" s="1" t="str">
        <f ca="1">"7,"&amp;INDEX(所有佣兵id!$A$3:$A$42,RANDBETWEEN(1,COUNT(所有佣兵id!$A$3:$A$42)))&amp;",1"</f>
        <v>7,32,1</v>
      </c>
      <c r="U156" s="1" t="str">
        <f ca="1">IF(C156&lt;21,0,"7,"&amp;INDEX(所有佣兵id!$A$3:$A$42,RANDBETWEEN(1,COUNT(所有佣兵id!$A$3:$A$42)))&amp;",1")</f>
        <v>7,26,1</v>
      </c>
      <c r="V156" s="1" t="str">
        <f ca="1">IF(C156&lt;31,0,"7,"&amp;INDEX(所有佣兵id!$A$3:$A$42,RANDBETWEEN(1,COUNT(所有佣兵id!$A$3:$A$42)))&amp;",1")</f>
        <v>7,48,1</v>
      </c>
      <c r="W156" s="21">
        <f ca="1">INT(VLOOKUP($C156,[1]裸属性!$A$84:$AK$163,COLUMN(F152),0)*(1+$E156/10+RANDBETWEEN(-1,1)/10))</f>
        <v>727617</v>
      </c>
      <c r="X156" s="23">
        <v>100</v>
      </c>
      <c r="Y156" s="21">
        <f ca="1">INT(VLOOKUP($C156,[1]裸属性!$A$84:$AK$163,COLUMN(H152),0)*(1+$E156/10+RANDBETWEEN(-1,1)/10))</f>
        <v>9051</v>
      </c>
      <c r="Z156" s="19">
        <f ca="1">INT(VLOOKUP($C156,[1]裸属性!$A$84:$AK$163,COLUMN(B153),0)*(1+$E156/10+RANDBETWEEN(-1,1)/10))</f>
        <v>19345</v>
      </c>
      <c r="AA156" s="19">
        <f ca="1">INT(VLOOKUP($C156,[1]裸属性!$A$84:$AK$163,COLUMN(C153),0)*(1+$E156/10+RANDBETWEEN(-1,1)/10))</f>
        <v>9884</v>
      </c>
      <c r="AB156" s="19">
        <f ca="1">INT(VLOOKUP($C156,[1]裸属性!$A$84:$AK$163,COLUMN(D153),0)*(1+$E156/10+RANDBETWEEN(-1,1)/10))</f>
        <v>16121</v>
      </c>
      <c r="AC156" s="19">
        <f ca="1">INT(VLOOKUP($C156,[1]裸属性!$A$84:$AK$163,COLUMN(E153),0)*(1+$E156/10+RANDBETWEEN(-1,1)/10))</f>
        <v>10783</v>
      </c>
      <c r="AD156" s="23">
        <f>0</f>
        <v>0</v>
      </c>
      <c r="AE156" s="23">
        <v>0</v>
      </c>
      <c r="AF156" s="25">
        <f ca="1">INT(VLOOKUP($C156,[1]裸属性!$A$84:$AK$163,COLUMN(J153),0)*(1+$E156/10+RANDBETWEEN(-1,1)/10))</f>
        <v>1465</v>
      </c>
      <c r="AG156" s="23">
        <f>VLOOKUP($C156,[1]裸属性!$A$84:$AK$163,COLUMN(K153),0)</f>
        <v>30</v>
      </c>
      <c r="AH156" s="23">
        <f>VLOOKUP($C156,[1]裸属性!$A$84:$AK$163,COLUMN(L153),0)</f>
        <v>800</v>
      </c>
      <c r="AI156" s="23">
        <f>VLOOKUP($C156,[1]裸属性!$A$84:$AK$163,COLUMN(M153),0)</f>
        <v>600</v>
      </c>
      <c r="AJ156" s="23">
        <f>VLOOKUP($C156,[1]裸属性!$A$84:$AK$163,COLUMN(N153),0)</f>
        <v>175</v>
      </c>
      <c r="AK156" s="23">
        <f>VLOOKUP($C156,[1]裸属性!$A$84:$AK$163,COLUMN(O153),0)</f>
        <v>99</v>
      </c>
      <c r="AL156" s="25">
        <f ca="1">INT(VLOOKUP($C156,[1]裸属性!$A$84:$AK$163,COLUMN(P153),0)*(1+$E156/10+RANDBETWEEN(-1,1)/10))</f>
        <v>928</v>
      </c>
      <c r="AM156" s="23">
        <f>VLOOKUP($C156,[1]裸属性!$A$84:$AK$163,COLUMN(Q153),0)</f>
        <v>0</v>
      </c>
      <c r="AN156" s="23">
        <f>VLOOKUP($C156,[1]裸属性!$A$84:$AK$163,COLUMN(R153),0)</f>
        <v>0</v>
      </c>
      <c r="AO156" s="23">
        <f>VLOOKUP($C156,[1]裸属性!$A$84:$AK$163,COLUMN(S153),0)</f>
        <v>0</v>
      </c>
      <c r="AP156" s="23">
        <f>VLOOKUP($C156,[1]裸属性!$A$84:$AK$163,COLUMN(T153),0)</f>
        <v>0</v>
      </c>
      <c r="AQ156" s="23">
        <f>VLOOKUP($C156,[1]裸属性!$A$84:$AK$163,COLUMN(U153),0)</f>
        <v>0</v>
      </c>
      <c r="AR156" s="23">
        <f>VLOOKUP($C156,[1]裸属性!$A$84:$AK$163,COLUMN(V153),0)</f>
        <v>0</v>
      </c>
      <c r="AS156" s="25">
        <f ca="1">INT(VLOOKUP($C156,[1]裸属性!$A$84:$AK$163,COLUMN(W153),0)*(1+$E156/10+RANDBETWEEN(-1,1)/10))</f>
        <v>2301</v>
      </c>
      <c r="AT156" s="25">
        <f ca="1">INT(VLOOKUP($C156,[1]裸属性!$A$84:$AK$163,COLUMN(X153),0)*(1+$E156/10+RANDBETWEEN(-1,1)/10))</f>
        <v>6000</v>
      </c>
      <c r="AU156" s="25">
        <f ca="1">INT(VLOOKUP($C156,[1]裸属性!$A$84:$AK$163,COLUMN(Y153),0)*(1+$E156/10+RANDBETWEEN(-1,1)/10))</f>
        <v>1377</v>
      </c>
      <c r="AV156" s="23">
        <f>VLOOKUP($C156,[1]裸属性!$A$84:$AK$163,COLUMN(Z153),0)</f>
        <v>0</v>
      </c>
      <c r="AW156" s="23">
        <f>VLOOKUP($C156,[1]裸属性!$A$84:$AK$163,COLUMN(AA153),0)</f>
        <v>0</v>
      </c>
      <c r="AX156" s="23">
        <f>VLOOKUP($C156,[1]裸属性!$A$84:$AK$163,COLUMN(AB153),0)</f>
        <v>0</v>
      </c>
      <c r="AY156" s="23">
        <f>VLOOKUP($C156,[1]裸属性!$A$84:$AK$163,COLUMN(AC153),0)</f>
        <v>0</v>
      </c>
      <c r="AZ156" s="23">
        <f>VLOOKUP($C156,[1]裸属性!$A$84:$AK$163,COLUMN(AD153),0)</f>
        <v>0</v>
      </c>
      <c r="BA156" s="23">
        <f>VLOOKUP($C156,[1]裸属性!$A$84:$AK$163,COLUMN(AE153),0)</f>
        <v>0</v>
      </c>
      <c r="BB156" s="23">
        <f>VLOOKUP($C156,[1]裸属性!$A$84:$AK$163,COLUMN(AF153),0)</f>
        <v>99999</v>
      </c>
      <c r="BC156" s="23">
        <f>VLOOKUP($C156,[1]裸属性!$A$84:$AK$163,COLUMN(AG153),0)</f>
        <v>0</v>
      </c>
      <c r="BD156" s="23">
        <f>VLOOKUP($C156,[1]裸属性!$A$84:$AK$163,COLUMN(AH153),0)</f>
        <v>0</v>
      </c>
      <c r="BE156" s="23">
        <f>VLOOKUP($C156,[1]裸属性!$A$84:$AK$163,COLUMN(AI153),0)</f>
        <v>0</v>
      </c>
      <c r="BF156" s="23">
        <f>VLOOKUP($C156,[1]裸属性!$A$84:$AK$163,COLUMN(AJ153),0)</f>
        <v>0</v>
      </c>
      <c r="BG156" s="26"/>
    </row>
    <row r="157" spans="1:59" x14ac:dyDescent="0.15">
      <c r="A157">
        <v>1153</v>
      </c>
      <c r="C157">
        <f t="shared" si="41"/>
        <v>73</v>
      </c>
      <c r="D157">
        <f ca="1">ROUND(X157*[1]期望属性!$F$23+Y157*[1]期望属性!$F$25+Z157*[1]期望属性!$F$24+AA157*[1]期望属性!$F$26+AB157*[1]期望属性!$F$27+AC157*[1]期望属性!$F$28+W157*[1]期望属性!$F$29+AF157*[1]期望属性!$F$31+AL157*[1]期望属性!$F$30+AS157*[1]期望属性!$F$33+AT157*[1]期望属性!$F$35+AU157*[1]期望属性!$F$34,0)</f>
        <v>3826147</v>
      </c>
      <c r="E157">
        <v>1</v>
      </c>
      <c r="F157">
        <f t="shared" ca="1" si="40"/>
        <v>2</v>
      </c>
      <c r="G157" t="str">
        <f t="shared" ca="1" si="39"/>
        <v>14,201,1</v>
      </c>
      <c r="H157" t="str">
        <f t="shared" ca="1" si="29"/>
        <v>17,7069,1</v>
      </c>
      <c r="I157" t="str">
        <f t="shared" ca="1" si="30"/>
        <v>2003,69</v>
      </c>
      <c r="J157" t="str">
        <f t="shared" ca="1" si="31"/>
        <v>2004,55</v>
      </c>
      <c r="K157" t="str">
        <f t="shared" ca="1" si="32"/>
        <v>2005,63</v>
      </c>
      <c r="L157" t="str">
        <f t="shared" ca="1" si="33"/>
        <v>2006,72</v>
      </c>
      <c r="M157" t="str">
        <f t="shared" ca="1" si="34"/>
        <v>2007,71</v>
      </c>
      <c r="N157" t="str">
        <f t="shared" ca="1" si="35"/>
        <v>2008,60</v>
      </c>
      <c r="O157">
        <f t="shared" ca="1" si="36"/>
        <v>2009</v>
      </c>
      <c r="P157">
        <f t="shared" ca="1" si="37"/>
        <v>2010</v>
      </c>
      <c r="Q157">
        <f t="shared" ca="1" si="38"/>
        <v>2011</v>
      </c>
      <c r="R157" s="1" t="str">
        <f ca="1">"7,"&amp;INDEX(所有佣兵id!$A$3:$A$42,RANDBETWEEN(1,COUNT(所有佣兵id!$A$3:$A$42)))&amp;",1"</f>
        <v>7,31,1</v>
      </c>
      <c r="S157" s="1" t="str">
        <f ca="1">"7,"&amp;INDEX(所有佣兵id!$A$3:$A$42,RANDBETWEEN(1,COUNT(所有佣兵id!$A$3:$A$42)))&amp;",1"</f>
        <v>7,21,1</v>
      </c>
      <c r="T157" s="1" t="str">
        <f ca="1">"7,"&amp;INDEX(所有佣兵id!$A$3:$A$42,RANDBETWEEN(1,COUNT(所有佣兵id!$A$3:$A$42)))&amp;",1"</f>
        <v>7,14,1</v>
      </c>
      <c r="U157" s="1" t="str">
        <f ca="1">IF(C157&lt;21,0,"7,"&amp;INDEX(所有佣兵id!$A$3:$A$42,RANDBETWEEN(1,COUNT(所有佣兵id!$A$3:$A$42)))&amp;",1")</f>
        <v>7,10,1</v>
      </c>
      <c r="V157" s="1" t="str">
        <f ca="1">IF(C157&lt;31,0,"7,"&amp;INDEX(所有佣兵id!$A$3:$A$42,RANDBETWEEN(1,COUNT(所有佣兵id!$A$3:$A$42)))&amp;",1")</f>
        <v>7,41,1</v>
      </c>
      <c r="W157" s="21">
        <f ca="1">INT(VLOOKUP($C157,[1]裸属性!$A$84:$AK$163,COLUMN(F153),0)*(1+$E157/10+RANDBETWEEN(-1,1)/10))</f>
        <v>621414</v>
      </c>
      <c r="X157" s="23">
        <v>100</v>
      </c>
      <c r="Y157" s="21">
        <f ca="1">INT(VLOOKUP($C157,[1]裸属性!$A$84:$AK$163,COLUMN(H153),0)*(1+$E157/10+RANDBETWEEN(-1,1)/10))</f>
        <v>8434</v>
      </c>
      <c r="Z157" s="19">
        <f ca="1">INT(VLOOKUP($C157,[1]裸属性!$A$84:$AK$163,COLUMN(B154),0)*(1+$E157/10+RANDBETWEEN(-1,1)/10))</f>
        <v>19826</v>
      </c>
      <c r="AA157" s="19">
        <f ca="1">INT(VLOOKUP($C157,[1]裸属性!$A$84:$AK$163,COLUMN(C154),0)*(1+$E157/10+RANDBETWEEN(-1,1)/10))</f>
        <v>10131</v>
      </c>
      <c r="AB157" s="19">
        <f ca="1">INT(VLOOKUP($C157,[1]裸属性!$A$84:$AK$163,COLUMN(D154),0)*(1+$E157/10+RANDBETWEEN(-1,1)/10))</f>
        <v>16522</v>
      </c>
      <c r="AC157" s="19">
        <f ca="1">INT(VLOOKUP($C157,[1]裸属性!$A$84:$AK$163,COLUMN(E154),0)*(1+$E157/10+RANDBETWEEN(-1,1)/10))</f>
        <v>9210</v>
      </c>
      <c r="AD157" s="23">
        <f>0</f>
        <v>0</v>
      </c>
      <c r="AE157" s="23">
        <v>0</v>
      </c>
      <c r="AF157" s="25">
        <f ca="1">INT(VLOOKUP($C157,[1]裸属性!$A$84:$AK$163,COLUMN(J154),0)*(1+$E157/10+RANDBETWEEN(-1,1)/10))</f>
        <v>1502</v>
      </c>
      <c r="AG157" s="23">
        <f>VLOOKUP($C157,[1]裸属性!$A$84:$AK$163,COLUMN(K154),0)</f>
        <v>30</v>
      </c>
      <c r="AH157" s="23">
        <f>VLOOKUP($C157,[1]裸属性!$A$84:$AK$163,COLUMN(L154),0)</f>
        <v>800</v>
      </c>
      <c r="AI157" s="23">
        <f>VLOOKUP($C157,[1]裸属性!$A$84:$AK$163,COLUMN(M154),0)</f>
        <v>600</v>
      </c>
      <c r="AJ157" s="23">
        <f>VLOOKUP($C157,[1]裸属性!$A$84:$AK$163,COLUMN(N154),0)</f>
        <v>175</v>
      </c>
      <c r="AK157" s="23">
        <f>VLOOKUP($C157,[1]裸属性!$A$84:$AK$163,COLUMN(O154),0)</f>
        <v>99</v>
      </c>
      <c r="AL157" s="25">
        <f ca="1">INT(VLOOKUP($C157,[1]裸属性!$A$84:$AK$163,COLUMN(P154),0)*(1+$E157/10+RANDBETWEEN(-1,1)/10))</f>
        <v>1047</v>
      </c>
      <c r="AM157" s="23">
        <f>VLOOKUP($C157,[1]裸属性!$A$84:$AK$163,COLUMN(Q154),0)</f>
        <v>0</v>
      </c>
      <c r="AN157" s="23">
        <f>VLOOKUP($C157,[1]裸属性!$A$84:$AK$163,COLUMN(R154),0)</f>
        <v>0</v>
      </c>
      <c r="AO157" s="23">
        <f>VLOOKUP($C157,[1]裸属性!$A$84:$AK$163,COLUMN(S154),0)</f>
        <v>0</v>
      </c>
      <c r="AP157" s="23">
        <f>VLOOKUP($C157,[1]裸属性!$A$84:$AK$163,COLUMN(T154),0)</f>
        <v>0</v>
      </c>
      <c r="AQ157" s="23">
        <f>VLOOKUP($C157,[1]裸属性!$A$84:$AK$163,COLUMN(U154),0)</f>
        <v>0</v>
      </c>
      <c r="AR157" s="23">
        <f>VLOOKUP($C157,[1]裸属性!$A$84:$AK$163,COLUMN(V154),0)</f>
        <v>0</v>
      </c>
      <c r="AS157" s="25">
        <f ca="1">INT(VLOOKUP($C157,[1]裸属性!$A$84:$AK$163,COLUMN(W154),0)*(1+$E157/10+RANDBETWEEN(-1,1)/10))</f>
        <v>2594</v>
      </c>
      <c r="AT157" s="25">
        <f ca="1">INT(VLOOKUP($C157,[1]裸属性!$A$84:$AK$163,COLUMN(X154),0)*(1+$E157/10+RANDBETWEEN(-1,1)/10))</f>
        <v>5500</v>
      </c>
      <c r="AU157" s="25">
        <f ca="1">INT(VLOOKUP($C157,[1]裸属性!$A$84:$AK$163,COLUMN(Y154),0)*(1+$E157/10+RANDBETWEEN(-1,1)/10))</f>
        <v>1540</v>
      </c>
      <c r="AV157" s="23">
        <f>VLOOKUP($C157,[1]裸属性!$A$84:$AK$163,COLUMN(Z154),0)</f>
        <v>0</v>
      </c>
      <c r="AW157" s="23">
        <f>VLOOKUP($C157,[1]裸属性!$A$84:$AK$163,COLUMN(AA154),0)</f>
        <v>0</v>
      </c>
      <c r="AX157" s="23">
        <f>VLOOKUP($C157,[1]裸属性!$A$84:$AK$163,COLUMN(AB154),0)</f>
        <v>0</v>
      </c>
      <c r="AY157" s="23">
        <f>VLOOKUP($C157,[1]裸属性!$A$84:$AK$163,COLUMN(AC154),0)</f>
        <v>0</v>
      </c>
      <c r="AZ157" s="23">
        <f>VLOOKUP($C157,[1]裸属性!$A$84:$AK$163,COLUMN(AD154),0)</f>
        <v>0</v>
      </c>
      <c r="BA157" s="23">
        <f>VLOOKUP($C157,[1]裸属性!$A$84:$AK$163,COLUMN(AE154),0)</f>
        <v>0</v>
      </c>
      <c r="BB157" s="23">
        <f>VLOOKUP($C157,[1]裸属性!$A$84:$AK$163,COLUMN(AF154),0)</f>
        <v>99999</v>
      </c>
      <c r="BC157" s="23">
        <f>VLOOKUP($C157,[1]裸属性!$A$84:$AK$163,COLUMN(AG154),0)</f>
        <v>0</v>
      </c>
      <c r="BD157" s="23">
        <f>VLOOKUP($C157,[1]裸属性!$A$84:$AK$163,COLUMN(AH154),0)</f>
        <v>0</v>
      </c>
      <c r="BE157" s="23">
        <f>VLOOKUP($C157,[1]裸属性!$A$84:$AK$163,COLUMN(AI154),0)</f>
        <v>0</v>
      </c>
      <c r="BF157" s="23">
        <f>VLOOKUP($C157,[1]裸属性!$A$84:$AK$163,COLUMN(AJ154),0)</f>
        <v>0</v>
      </c>
      <c r="BG157" s="26"/>
    </row>
    <row r="158" spans="1:59" x14ac:dyDescent="0.15">
      <c r="A158">
        <v>1154</v>
      </c>
      <c r="C158">
        <f t="shared" si="41"/>
        <v>74</v>
      </c>
      <c r="D158">
        <f ca="1">ROUND(X158*[1]期望属性!$F$23+Y158*[1]期望属性!$F$25+Z158*[1]期望属性!$F$24+AA158*[1]期望属性!$F$26+AB158*[1]期望属性!$F$27+AC158*[1]期望属性!$F$28+W158*[1]期望属性!$F$29+AF158*[1]期望属性!$F$31+AL158*[1]期望属性!$F$30+AS158*[1]期望属性!$F$33+AT158*[1]期望属性!$F$35+AU158*[1]期望属性!$F$34,0)</f>
        <v>4482602</v>
      </c>
      <c r="E158">
        <v>1</v>
      </c>
      <c r="F158">
        <f t="shared" ca="1" si="40"/>
        <v>1</v>
      </c>
      <c r="G158" t="str">
        <f t="shared" ca="1" si="39"/>
        <v>14,101,1</v>
      </c>
      <c r="H158" t="str">
        <f t="shared" ca="1" si="29"/>
        <v>17,6062,1</v>
      </c>
      <c r="I158" t="str">
        <f t="shared" ca="1" si="30"/>
        <v>1003,71</v>
      </c>
      <c r="J158" t="str">
        <f t="shared" ca="1" si="31"/>
        <v>1004,60</v>
      </c>
      <c r="K158" t="str">
        <f t="shared" ca="1" si="32"/>
        <v>1005,58</v>
      </c>
      <c r="L158" t="str">
        <f t="shared" ca="1" si="33"/>
        <v>1006,60</v>
      </c>
      <c r="M158" t="str">
        <f t="shared" ca="1" si="34"/>
        <v>1007,60</v>
      </c>
      <c r="N158" t="str">
        <f t="shared" ca="1" si="35"/>
        <v>1008,71</v>
      </c>
      <c r="O158">
        <f t="shared" ca="1" si="36"/>
        <v>1009</v>
      </c>
      <c r="P158">
        <f t="shared" ca="1" si="37"/>
        <v>1010</v>
      </c>
      <c r="Q158">
        <f t="shared" ca="1" si="38"/>
        <v>1011</v>
      </c>
      <c r="R158" s="1" t="str">
        <f ca="1">"7,"&amp;INDEX(所有佣兵id!$A$3:$A$42,RANDBETWEEN(1,COUNT(所有佣兵id!$A$3:$A$42)))&amp;",1"</f>
        <v>7,26,1</v>
      </c>
      <c r="S158" s="1" t="str">
        <f ca="1">"7,"&amp;INDEX(所有佣兵id!$A$3:$A$42,RANDBETWEEN(1,COUNT(所有佣兵id!$A$3:$A$42)))&amp;",1"</f>
        <v>7,58,1</v>
      </c>
      <c r="T158" s="1" t="str">
        <f ca="1">"7,"&amp;INDEX(所有佣兵id!$A$3:$A$42,RANDBETWEEN(1,COUNT(所有佣兵id!$A$3:$A$42)))&amp;",1"</f>
        <v>7,49,1</v>
      </c>
      <c r="U158" s="1" t="str">
        <f ca="1">IF(C158&lt;21,0,"7,"&amp;INDEX(所有佣兵id!$A$3:$A$42,RANDBETWEEN(1,COUNT(所有佣兵id!$A$3:$A$42)))&amp;",1")</f>
        <v>7,29,1</v>
      </c>
      <c r="V158" s="1" t="str">
        <f ca="1">IF(C158&lt;31,0,"7,"&amp;INDEX(所有佣兵id!$A$3:$A$42,RANDBETWEEN(1,COUNT(所有佣兵id!$A$3:$A$42)))&amp;",1")</f>
        <v>7,10,1</v>
      </c>
      <c r="W158" s="21">
        <f ca="1">INT(VLOOKUP($C158,[1]裸属性!$A$84:$AK$163,COLUMN(F154),0)*(1+$E158/10+RANDBETWEEN(-1,1)/10))</f>
        <v>763998</v>
      </c>
      <c r="X158" s="23">
        <v>100</v>
      </c>
      <c r="Y158" s="21">
        <f ca="1">INT(VLOOKUP($C158,[1]裸属性!$A$84:$AK$163,COLUMN(H154),0)*(1+$E158/10+RANDBETWEEN(-1,1)/10))</f>
        <v>8641</v>
      </c>
      <c r="Z158" s="19">
        <f ca="1">INT(VLOOKUP($C158,[1]裸属性!$A$84:$AK$163,COLUMN(B155),0)*(1+$E158/10+RANDBETWEEN(-1,1)/10))</f>
        <v>18620</v>
      </c>
      <c r="AA158" s="19">
        <f ca="1">INT(VLOOKUP($C158,[1]裸属性!$A$84:$AK$163,COLUMN(C155),0)*(1+$E158/10+RANDBETWEEN(-1,1)/10))</f>
        <v>9437</v>
      </c>
      <c r="AB158" s="19">
        <f ca="1">INT(VLOOKUP($C158,[1]裸属性!$A$84:$AK$163,COLUMN(D155),0)*(1+$E158/10+RANDBETWEEN(-1,1)/10))</f>
        <v>16928</v>
      </c>
      <c r="AC158" s="19">
        <f ca="1">INT(VLOOKUP($C158,[1]裸属性!$A$84:$AK$163,COLUMN(E155),0)*(1+$E158/10+RANDBETWEEN(-1,1)/10))</f>
        <v>9437</v>
      </c>
      <c r="AD158" s="23">
        <f>0</f>
        <v>0</v>
      </c>
      <c r="AE158" s="23">
        <v>0</v>
      </c>
      <c r="AF158" s="25">
        <f ca="1">INT(VLOOKUP($C158,[1]裸属性!$A$84:$AK$163,COLUMN(J155),0)*(1+$E158/10+RANDBETWEEN(-1,1)/10))</f>
        <v>1283</v>
      </c>
      <c r="AG158" s="23">
        <f>VLOOKUP($C158,[1]裸属性!$A$84:$AK$163,COLUMN(K155),0)</f>
        <v>30</v>
      </c>
      <c r="AH158" s="23">
        <f>VLOOKUP($C158,[1]裸属性!$A$84:$AK$163,COLUMN(L155),0)</f>
        <v>800</v>
      </c>
      <c r="AI158" s="23">
        <f>VLOOKUP($C158,[1]裸属性!$A$84:$AK$163,COLUMN(M155),0)</f>
        <v>600</v>
      </c>
      <c r="AJ158" s="23">
        <f>VLOOKUP($C158,[1]裸属性!$A$84:$AK$163,COLUMN(N155),0)</f>
        <v>175</v>
      </c>
      <c r="AK158" s="23">
        <f>VLOOKUP($C158,[1]裸属性!$A$84:$AK$163,COLUMN(O155),0)</f>
        <v>99</v>
      </c>
      <c r="AL158" s="25">
        <f ca="1">INT(VLOOKUP($C158,[1]裸属性!$A$84:$AK$163,COLUMN(P155),0)*(1+$E158/10+RANDBETWEEN(-1,1)/10))</f>
        <v>976</v>
      </c>
      <c r="AM158" s="23">
        <f>VLOOKUP($C158,[1]裸属性!$A$84:$AK$163,COLUMN(Q155),0)</f>
        <v>0</v>
      </c>
      <c r="AN158" s="23">
        <f>VLOOKUP($C158,[1]裸属性!$A$84:$AK$163,COLUMN(R155),0)</f>
        <v>0</v>
      </c>
      <c r="AO158" s="23">
        <f>VLOOKUP($C158,[1]裸属性!$A$84:$AK$163,COLUMN(S155),0)</f>
        <v>0</v>
      </c>
      <c r="AP158" s="23">
        <f>VLOOKUP($C158,[1]裸属性!$A$84:$AK$163,COLUMN(T155),0)</f>
        <v>0</v>
      </c>
      <c r="AQ158" s="23">
        <f>VLOOKUP($C158,[1]裸属性!$A$84:$AK$163,COLUMN(U155),0)</f>
        <v>0</v>
      </c>
      <c r="AR158" s="23">
        <f>VLOOKUP($C158,[1]裸属性!$A$84:$AK$163,COLUMN(V155),0)</f>
        <v>0</v>
      </c>
      <c r="AS158" s="25">
        <f ca="1">INT(VLOOKUP($C158,[1]裸属性!$A$84:$AK$163,COLUMN(W155),0)*(1+$E158/10+RANDBETWEEN(-1,1)/10))</f>
        <v>2417</v>
      </c>
      <c r="AT158" s="25">
        <f ca="1">INT(VLOOKUP($C158,[1]裸属性!$A$84:$AK$163,COLUMN(X155),0)*(1+$E158/10+RANDBETWEEN(-1,1)/10))</f>
        <v>5000</v>
      </c>
      <c r="AU158" s="25">
        <f ca="1">INT(VLOOKUP($C158,[1]裸属性!$A$84:$AK$163,COLUMN(Y155),0)*(1+$E158/10+RANDBETWEEN(-1,1)/10))</f>
        <v>1579</v>
      </c>
      <c r="AV158" s="23">
        <f>VLOOKUP($C158,[1]裸属性!$A$84:$AK$163,COLUMN(Z155),0)</f>
        <v>0</v>
      </c>
      <c r="AW158" s="23">
        <f>VLOOKUP($C158,[1]裸属性!$A$84:$AK$163,COLUMN(AA155),0)</f>
        <v>0</v>
      </c>
      <c r="AX158" s="23">
        <f>VLOOKUP($C158,[1]裸属性!$A$84:$AK$163,COLUMN(AB155),0)</f>
        <v>0</v>
      </c>
      <c r="AY158" s="23">
        <f>VLOOKUP($C158,[1]裸属性!$A$84:$AK$163,COLUMN(AC155),0)</f>
        <v>0</v>
      </c>
      <c r="AZ158" s="23">
        <f>VLOOKUP($C158,[1]裸属性!$A$84:$AK$163,COLUMN(AD155),0)</f>
        <v>0</v>
      </c>
      <c r="BA158" s="23">
        <f>VLOOKUP($C158,[1]裸属性!$A$84:$AK$163,COLUMN(AE155),0)</f>
        <v>0</v>
      </c>
      <c r="BB158" s="23">
        <f>VLOOKUP($C158,[1]裸属性!$A$84:$AK$163,COLUMN(AF155),0)</f>
        <v>99999</v>
      </c>
      <c r="BC158" s="23">
        <f>VLOOKUP($C158,[1]裸属性!$A$84:$AK$163,COLUMN(AG155),0)</f>
        <v>0</v>
      </c>
      <c r="BD158" s="23">
        <f>VLOOKUP($C158,[1]裸属性!$A$84:$AK$163,COLUMN(AH155),0)</f>
        <v>0</v>
      </c>
      <c r="BE158" s="23">
        <f>VLOOKUP($C158,[1]裸属性!$A$84:$AK$163,COLUMN(AI155),0)</f>
        <v>0</v>
      </c>
      <c r="BF158" s="23">
        <f>VLOOKUP($C158,[1]裸属性!$A$84:$AK$163,COLUMN(AJ155),0)</f>
        <v>0</v>
      </c>
      <c r="BG158" s="26"/>
    </row>
    <row r="159" spans="1:59" x14ac:dyDescent="0.15">
      <c r="A159">
        <v>1155</v>
      </c>
      <c r="C159">
        <f t="shared" si="41"/>
        <v>75</v>
      </c>
      <c r="D159">
        <f ca="1">ROUND(X159*[1]期望属性!$F$23+Y159*[1]期望属性!$F$25+Z159*[1]期望属性!$F$24+AA159*[1]期望属性!$F$26+AB159*[1]期望属性!$F$27+AC159*[1]期望属性!$F$28+W159*[1]期望属性!$F$29+AF159*[1]期望属性!$F$31+AL159*[1]期望属性!$F$30+AS159*[1]期望属性!$F$33+AT159*[1]期望属性!$F$35+AU159*[1]期望属性!$F$34,0)</f>
        <v>4402957</v>
      </c>
      <c r="E159">
        <v>1</v>
      </c>
      <c r="F159">
        <f t="shared" ca="1" si="40"/>
        <v>2</v>
      </c>
      <c r="G159" t="str">
        <f t="shared" ca="1" si="39"/>
        <v>14,201,1</v>
      </c>
      <c r="H159" t="str">
        <f t="shared" ca="1" si="29"/>
        <v>17,7070,1</v>
      </c>
      <c r="I159" t="str">
        <f t="shared" ca="1" si="30"/>
        <v>2003,70</v>
      </c>
      <c r="J159" t="str">
        <f t="shared" ca="1" si="31"/>
        <v>2004,68</v>
      </c>
      <c r="K159" t="str">
        <f t="shared" ca="1" si="32"/>
        <v>2005,63</v>
      </c>
      <c r="L159" t="str">
        <f t="shared" ca="1" si="33"/>
        <v>2006,62</v>
      </c>
      <c r="M159" t="str">
        <f t="shared" ca="1" si="34"/>
        <v>2007,57</v>
      </c>
      <c r="N159" t="str">
        <f t="shared" ca="1" si="35"/>
        <v>2008,75</v>
      </c>
      <c r="O159">
        <f t="shared" ca="1" si="36"/>
        <v>2009</v>
      </c>
      <c r="P159">
        <f t="shared" ca="1" si="37"/>
        <v>2010</v>
      </c>
      <c r="Q159">
        <f t="shared" ca="1" si="38"/>
        <v>2011</v>
      </c>
      <c r="R159" s="1" t="str">
        <f ca="1">"7,"&amp;INDEX(所有佣兵id!$A$3:$A$42,RANDBETWEEN(1,COUNT(所有佣兵id!$A$3:$A$42)))&amp;",1"</f>
        <v>7,40,1</v>
      </c>
      <c r="S159" s="1" t="str">
        <f ca="1">"7,"&amp;INDEX(所有佣兵id!$A$3:$A$42,RANDBETWEEN(1,COUNT(所有佣兵id!$A$3:$A$42)))&amp;",1"</f>
        <v>7,19,1</v>
      </c>
      <c r="T159" s="1" t="str">
        <f ca="1">"7,"&amp;INDEX(所有佣兵id!$A$3:$A$42,RANDBETWEEN(1,COUNT(所有佣兵id!$A$3:$A$42)))&amp;",1"</f>
        <v>7,9,1</v>
      </c>
      <c r="U159" s="1" t="str">
        <f ca="1">IF(C159&lt;21,0,"7,"&amp;INDEX(所有佣兵id!$A$3:$A$42,RANDBETWEEN(1,COUNT(所有佣兵id!$A$3:$A$42)))&amp;",1")</f>
        <v>7,56,1</v>
      </c>
      <c r="V159" s="1" t="str">
        <f ca="1">IF(C159&lt;31,0,"7,"&amp;INDEX(所有佣兵id!$A$3:$A$42,RANDBETWEEN(1,COUNT(所有佣兵id!$A$3:$A$42)))&amp;",1")</f>
        <v>7,17,1</v>
      </c>
      <c r="W159" s="21">
        <f ca="1">INT(VLOOKUP($C159,[1]裸属性!$A$84:$AK$163,COLUMN(F155),0)*(1+$E159/10+RANDBETWEEN(-1,1)/10))</f>
        <v>717314</v>
      </c>
      <c r="X159" s="23">
        <v>100</v>
      </c>
      <c r="Y159" s="21">
        <f ca="1">INT(VLOOKUP($C159,[1]裸属性!$A$84:$AK$163,COLUMN(H155),0)*(1+$E159/10+RANDBETWEEN(-1,1)/10))</f>
        <v>9736</v>
      </c>
      <c r="Z159" s="19">
        <f ca="1">INT(VLOOKUP($C159,[1]裸属性!$A$84:$AK$163,COLUMN(B156),0)*(1+$E159/10+RANDBETWEEN(-1,1)/10))</f>
        <v>19072</v>
      </c>
      <c r="AA159" s="19">
        <f ca="1">INT(VLOOKUP($C159,[1]裸属性!$A$84:$AK$163,COLUMN(C156),0)*(1+$E159/10+RANDBETWEEN(-1,1)/10))</f>
        <v>9666</v>
      </c>
      <c r="AB159" s="19">
        <f ca="1">INT(VLOOKUP($C159,[1]裸属性!$A$84:$AK$163,COLUMN(D156),0)*(1+$E159/10+RANDBETWEEN(-1,1)/10))</f>
        <v>19072</v>
      </c>
      <c r="AC159" s="19">
        <f ca="1">INT(VLOOKUP($C159,[1]裸属性!$A$84:$AK$163,COLUMN(E156),0)*(1+$E159/10+RANDBETWEEN(-1,1)/10))</f>
        <v>10632</v>
      </c>
      <c r="AD159" s="23">
        <f>0</f>
        <v>0</v>
      </c>
      <c r="AE159" s="23">
        <v>0</v>
      </c>
      <c r="AF159" s="25">
        <f ca="1">INT(VLOOKUP($C159,[1]裸属性!$A$84:$AK$163,COLUMN(J156),0)*(1+$E159/10+RANDBETWEEN(-1,1)/10))</f>
        <v>1446</v>
      </c>
      <c r="AG159" s="23">
        <f>VLOOKUP($C159,[1]裸属性!$A$84:$AK$163,COLUMN(K156),0)</f>
        <v>30</v>
      </c>
      <c r="AH159" s="23">
        <f>VLOOKUP($C159,[1]裸属性!$A$84:$AK$163,COLUMN(L156),0)</f>
        <v>800</v>
      </c>
      <c r="AI159" s="23">
        <f>VLOOKUP($C159,[1]裸属性!$A$84:$AK$163,COLUMN(M156),0)</f>
        <v>600</v>
      </c>
      <c r="AJ159" s="23">
        <f>VLOOKUP($C159,[1]裸属性!$A$84:$AK$163,COLUMN(N156),0)</f>
        <v>175</v>
      </c>
      <c r="AK159" s="23">
        <f>VLOOKUP($C159,[1]裸属性!$A$84:$AK$163,COLUMN(O156),0)</f>
        <v>99</v>
      </c>
      <c r="AL159" s="25">
        <f ca="1">INT(VLOOKUP($C159,[1]裸属性!$A$84:$AK$163,COLUMN(P156),0)*(1+$E159/10+RANDBETWEEN(-1,1)/10))</f>
        <v>1000</v>
      </c>
      <c r="AM159" s="23">
        <f>VLOOKUP($C159,[1]裸属性!$A$84:$AK$163,COLUMN(Q156),0)</f>
        <v>0</v>
      </c>
      <c r="AN159" s="23">
        <f>VLOOKUP($C159,[1]裸属性!$A$84:$AK$163,COLUMN(R156),0)</f>
        <v>0</v>
      </c>
      <c r="AO159" s="23">
        <f>VLOOKUP($C159,[1]裸属性!$A$84:$AK$163,COLUMN(S156),0)</f>
        <v>0</v>
      </c>
      <c r="AP159" s="23">
        <f>VLOOKUP($C159,[1]裸属性!$A$84:$AK$163,COLUMN(T156),0)</f>
        <v>0</v>
      </c>
      <c r="AQ159" s="23">
        <f>VLOOKUP($C159,[1]裸属性!$A$84:$AK$163,COLUMN(U156),0)</f>
        <v>0</v>
      </c>
      <c r="AR159" s="23">
        <f>VLOOKUP($C159,[1]裸属性!$A$84:$AK$163,COLUMN(V156),0)</f>
        <v>0</v>
      </c>
      <c r="AS159" s="25">
        <f ca="1">INT(VLOOKUP($C159,[1]裸属性!$A$84:$AK$163,COLUMN(W156),0)*(1+$E159/10+RANDBETWEEN(-1,1)/10))</f>
        <v>2971</v>
      </c>
      <c r="AT159" s="25">
        <f ca="1">INT(VLOOKUP($C159,[1]裸属性!$A$84:$AK$163,COLUMN(X156),0)*(1+$E159/10+RANDBETWEEN(-1,1)/10))</f>
        <v>6000</v>
      </c>
      <c r="AU159" s="25">
        <f ca="1">INT(VLOOKUP($C159,[1]裸属性!$A$84:$AK$163,COLUMN(Y156),0)*(1+$E159/10+RANDBETWEEN(-1,1)/10))</f>
        <v>1482</v>
      </c>
      <c r="AV159" s="23">
        <f>VLOOKUP($C159,[1]裸属性!$A$84:$AK$163,COLUMN(Z156),0)</f>
        <v>0</v>
      </c>
      <c r="AW159" s="23">
        <f>VLOOKUP($C159,[1]裸属性!$A$84:$AK$163,COLUMN(AA156),0)</f>
        <v>0</v>
      </c>
      <c r="AX159" s="23">
        <f>VLOOKUP($C159,[1]裸属性!$A$84:$AK$163,COLUMN(AB156),0)</f>
        <v>0</v>
      </c>
      <c r="AY159" s="23">
        <f>VLOOKUP($C159,[1]裸属性!$A$84:$AK$163,COLUMN(AC156),0)</f>
        <v>0</v>
      </c>
      <c r="AZ159" s="23">
        <f>VLOOKUP($C159,[1]裸属性!$A$84:$AK$163,COLUMN(AD156),0)</f>
        <v>0</v>
      </c>
      <c r="BA159" s="23">
        <f>VLOOKUP($C159,[1]裸属性!$A$84:$AK$163,COLUMN(AE156),0)</f>
        <v>0</v>
      </c>
      <c r="BB159" s="23">
        <f>VLOOKUP($C159,[1]裸属性!$A$84:$AK$163,COLUMN(AF156),0)</f>
        <v>99999</v>
      </c>
      <c r="BC159" s="23">
        <f>VLOOKUP($C159,[1]裸属性!$A$84:$AK$163,COLUMN(AG156),0)</f>
        <v>0</v>
      </c>
      <c r="BD159" s="23">
        <f>VLOOKUP($C159,[1]裸属性!$A$84:$AK$163,COLUMN(AH156),0)</f>
        <v>0</v>
      </c>
      <c r="BE159" s="23">
        <f>VLOOKUP($C159,[1]裸属性!$A$84:$AK$163,COLUMN(AI156),0)</f>
        <v>0</v>
      </c>
      <c r="BF159" s="23">
        <f>VLOOKUP($C159,[1]裸属性!$A$84:$AK$163,COLUMN(AJ156),0)</f>
        <v>0</v>
      </c>
      <c r="BG159" s="26"/>
    </row>
    <row r="160" spans="1:59" x14ac:dyDescent="0.15">
      <c r="A160">
        <v>1156</v>
      </c>
      <c r="C160">
        <f t="shared" si="41"/>
        <v>76</v>
      </c>
      <c r="D160">
        <f ca="1">ROUND(X160*[1]期望属性!$F$23+Y160*[1]期望属性!$F$25+Z160*[1]期望属性!$F$24+AA160*[1]期望属性!$F$26+AB160*[1]期望属性!$F$27+AC160*[1]期望属性!$F$28+W160*[1]期望属性!$F$29+AF160*[1]期望属性!$F$31+AL160*[1]期望属性!$F$30+AS160*[1]期望属性!$F$33+AT160*[1]期望属性!$F$35+AU160*[1]期望属性!$F$34,0)</f>
        <v>4503980</v>
      </c>
      <c r="E160">
        <v>1</v>
      </c>
      <c r="F160">
        <f t="shared" ca="1" si="40"/>
        <v>2</v>
      </c>
      <c r="G160" t="str">
        <f t="shared" ca="1" si="39"/>
        <v>14,201,1</v>
      </c>
      <c r="H160" t="str">
        <f t="shared" ca="1" si="29"/>
        <v>17,7067,1</v>
      </c>
      <c r="I160" t="str">
        <f t="shared" ca="1" si="30"/>
        <v>2003,74</v>
      </c>
      <c r="J160" t="str">
        <f t="shared" ca="1" si="31"/>
        <v>2004,70</v>
      </c>
      <c r="K160" t="str">
        <f t="shared" ca="1" si="32"/>
        <v>2005,64</v>
      </c>
      <c r="L160" t="str">
        <f t="shared" ca="1" si="33"/>
        <v>2006,66</v>
      </c>
      <c r="M160" t="str">
        <f t="shared" ca="1" si="34"/>
        <v>2007,72</v>
      </c>
      <c r="N160" t="str">
        <f t="shared" ca="1" si="35"/>
        <v>2008,62</v>
      </c>
      <c r="O160">
        <f t="shared" ca="1" si="36"/>
        <v>2009</v>
      </c>
      <c r="P160">
        <f t="shared" ca="1" si="37"/>
        <v>2010</v>
      </c>
      <c r="Q160">
        <f t="shared" ca="1" si="38"/>
        <v>2011</v>
      </c>
      <c r="R160" s="1" t="str">
        <f ca="1">"7,"&amp;INDEX(所有佣兵id!$A$3:$A$42,RANDBETWEEN(1,COUNT(所有佣兵id!$A$3:$A$42)))&amp;",1"</f>
        <v>7,47,1</v>
      </c>
      <c r="S160" s="1" t="str">
        <f ca="1">"7,"&amp;INDEX(所有佣兵id!$A$3:$A$42,RANDBETWEEN(1,COUNT(所有佣兵id!$A$3:$A$42)))&amp;",1"</f>
        <v>7,30,1</v>
      </c>
      <c r="T160" s="1" t="str">
        <f ca="1">"7,"&amp;INDEX(所有佣兵id!$A$3:$A$42,RANDBETWEEN(1,COUNT(所有佣兵id!$A$3:$A$42)))&amp;",1"</f>
        <v>7,63,1</v>
      </c>
      <c r="U160" s="1" t="str">
        <f ca="1">IF(C160&lt;21,0,"7,"&amp;INDEX(所有佣兵id!$A$3:$A$42,RANDBETWEEN(1,COUNT(所有佣兵id!$A$3:$A$42)))&amp;",1")</f>
        <v>7,42,1</v>
      </c>
      <c r="V160" s="1" t="str">
        <f ca="1">IF(C160&lt;31,0,"7,"&amp;INDEX(所有佣兵id!$A$3:$A$42,RANDBETWEEN(1,COUNT(所有佣兵id!$A$3:$A$42)))&amp;",1")</f>
        <v>7,48,1</v>
      </c>
      <c r="W160" s="21">
        <f ca="1">INT(VLOOKUP($C160,[1]裸属性!$A$84:$AK$163,COLUMN(F156),0)*(1+$E160/10+RANDBETWEEN(-1,1)/10))</f>
        <v>734496</v>
      </c>
      <c r="X160" s="23">
        <v>100</v>
      </c>
      <c r="Y160" s="21">
        <f ca="1">INT(VLOOKUP($C160,[1]裸属性!$A$84:$AK$163,COLUMN(H156),0)*(1+$E160/10+RANDBETWEEN(-1,1)/10))</f>
        <v>10875</v>
      </c>
      <c r="Z160" s="19">
        <f ca="1">INT(VLOOKUP($C160,[1]裸属性!$A$84:$AK$163,COLUMN(B157),0)*(1+$E160/10+RANDBETWEEN(-1,1)/10))</f>
        <v>21306</v>
      </c>
      <c r="AA160" s="19">
        <f ca="1">INT(VLOOKUP($C160,[1]裸属性!$A$84:$AK$163,COLUMN(C157),0)*(1+$E160/10+RANDBETWEEN(-1,1)/10))</f>
        <v>9898</v>
      </c>
      <c r="AB160" s="19">
        <f ca="1">INT(VLOOKUP($C160,[1]裸属性!$A$84:$AK$163,COLUMN(D157),0)*(1+$E160/10+RANDBETWEEN(-1,1)/10))</f>
        <v>19530</v>
      </c>
      <c r="AC160" s="19">
        <f ca="1">INT(VLOOKUP($C160,[1]裸属性!$A$84:$AK$163,COLUMN(E157),0)*(1+$E160/10+RANDBETWEEN(-1,1)/10))</f>
        <v>10887</v>
      </c>
      <c r="AD160" s="23">
        <f>0</f>
        <v>0</v>
      </c>
      <c r="AE160" s="23">
        <v>0</v>
      </c>
      <c r="AF160" s="25">
        <f ca="1">INT(VLOOKUP($C160,[1]裸属性!$A$84:$AK$163,COLUMN(J157),0)*(1+$E160/10+RANDBETWEEN(-1,1)/10))</f>
        <v>1481</v>
      </c>
      <c r="AG160" s="23">
        <f>VLOOKUP($C160,[1]裸属性!$A$84:$AK$163,COLUMN(K157),0)</f>
        <v>30</v>
      </c>
      <c r="AH160" s="23">
        <f>VLOOKUP($C160,[1]裸属性!$A$84:$AK$163,COLUMN(L157),0)</f>
        <v>800</v>
      </c>
      <c r="AI160" s="23">
        <f>VLOOKUP($C160,[1]裸属性!$A$84:$AK$163,COLUMN(M157),0)</f>
        <v>600</v>
      </c>
      <c r="AJ160" s="23">
        <f>VLOOKUP($C160,[1]裸属性!$A$84:$AK$163,COLUMN(N157),0)</f>
        <v>175</v>
      </c>
      <c r="AK160" s="23">
        <f>VLOOKUP($C160,[1]裸属性!$A$84:$AK$163,COLUMN(O157),0)</f>
        <v>99</v>
      </c>
      <c r="AL160" s="25">
        <f ca="1">INT(VLOOKUP($C160,[1]裸属性!$A$84:$AK$163,COLUMN(P157),0)*(1+$E160/10+RANDBETWEEN(-1,1)/10))</f>
        <v>1024</v>
      </c>
      <c r="AM160" s="23">
        <f>VLOOKUP($C160,[1]裸属性!$A$84:$AK$163,COLUMN(Q157),0)</f>
        <v>0</v>
      </c>
      <c r="AN160" s="23">
        <f>VLOOKUP($C160,[1]裸属性!$A$84:$AK$163,COLUMN(R157),0)</f>
        <v>0</v>
      </c>
      <c r="AO160" s="23">
        <f>VLOOKUP($C160,[1]裸属性!$A$84:$AK$163,COLUMN(S157),0)</f>
        <v>0</v>
      </c>
      <c r="AP160" s="23">
        <f>VLOOKUP($C160,[1]裸属性!$A$84:$AK$163,COLUMN(T157),0)</f>
        <v>0</v>
      </c>
      <c r="AQ160" s="23">
        <f>VLOOKUP($C160,[1]裸属性!$A$84:$AK$163,COLUMN(U157),0)</f>
        <v>0</v>
      </c>
      <c r="AR160" s="23">
        <f>VLOOKUP($C160,[1]裸属性!$A$84:$AK$163,COLUMN(V157),0)</f>
        <v>0</v>
      </c>
      <c r="AS160" s="25">
        <f ca="1">INT(VLOOKUP($C160,[1]裸属性!$A$84:$AK$163,COLUMN(W157),0)*(1+$E160/10+RANDBETWEEN(-1,1)/10))</f>
        <v>2789</v>
      </c>
      <c r="AT160" s="25">
        <f ca="1">INT(VLOOKUP($C160,[1]裸属性!$A$84:$AK$163,COLUMN(X157),0)*(1+$E160/10+RANDBETWEEN(-1,1)/10))</f>
        <v>5000</v>
      </c>
      <c r="AU160" s="25">
        <f ca="1">INT(VLOOKUP($C160,[1]裸属性!$A$84:$AK$163,COLUMN(Y157),0)*(1+$E160/10+RANDBETWEEN(-1,1)/10))</f>
        <v>1519</v>
      </c>
      <c r="AV160" s="23">
        <f>VLOOKUP($C160,[1]裸属性!$A$84:$AK$163,COLUMN(Z157),0)</f>
        <v>0</v>
      </c>
      <c r="AW160" s="23">
        <f>VLOOKUP($C160,[1]裸属性!$A$84:$AK$163,COLUMN(AA157),0)</f>
        <v>0</v>
      </c>
      <c r="AX160" s="23">
        <f>VLOOKUP($C160,[1]裸属性!$A$84:$AK$163,COLUMN(AB157),0)</f>
        <v>0</v>
      </c>
      <c r="AY160" s="23">
        <f>VLOOKUP($C160,[1]裸属性!$A$84:$AK$163,COLUMN(AC157),0)</f>
        <v>0</v>
      </c>
      <c r="AZ160" s="23">
        <f>VLOOKUP($C160,[1]裸属性!$A$84:$AK$163,COLUMN(AD157),0)</f>
        <v>0</v>
      </c>
      <c r="BA160" s="23">
        <f>VLOOKUP($C160,[1]裸属性!$A$84:$AK$163,COLUMN(AE157),0)</f>
        <v>0</v>
      </c>
      <c r="BB160" s="23">
        <f>VLOOKUP($C160,[1]裸属性!$A$84:$AK$163,COLUMN(AF157),0)</f>
        <v>99999</v>
      </c>
      <c r="BC160" s="23">
        <f>VLOOKUP($C160,[1]裸属性!$A$84:$AK$163,COLUMN(AG157),0)</f>
        <v>0</v>
      </c>
      <c r="BD160" s="23">
        <f>VLOOKUP($C160,[1]裸属性!$A$84:$AK$163,COLUMN(AH157),0)</f>
        <v>0</v>
      </c>
      <c r="BE160" s="23">
        <f>VLOOKUP($C160,[1]裸属性!$A$84:$AK$163,COLUMN(AI157),0)</f>
        <v>0</v>
      </c>
      <c r="BF160" s="23">
        <f>VLOOKUP($C160,[1]裸属性!$A$84:$AK$163,COLUMN(AJ157),0)</f>
        <v>0</v>
      </c>
      <c r="BG160" s="26"/>
    </row>
    <row r="161" spans="1:59" x14ac:dyDescent="0.15">
      <c r="A161">
        <v>1157</v>
      </c>
      <c r="C161">
        <f t="shared" si="41"/>
        <v>77</v>
      </c>
      <c r="D161">
        <f ca="1">ROUND(X161*[1]期望属性!$F$23+Y161*[1]期望属性!$F$25+Z161*[1]期望属性!$F$24+AA161*[1]期望属性!$F$26+AB161*[1]期望属性!$F$27+AC161*[1]期望属性!$F$28+W161*[1]期望属性!$F$29+AF161*[1]期望属性!$F$31+AL161*[1]期望属性!$F$30+AS161*[1]期望属性!$F$33+AT161*[1]期望属性!$F$35+AU161*[1]期望属性!$F$34,0)</f>
        <v>4612789</v>
      </c>
      <c r="E161">
        <v>1</v>
      </c>
      <c r="F161">
        <f t="shared" ca="1" si="40"/>
        <v>1</v>
      </c>
      <c r="G161" t="str">
        <f t="shared" ca="1" si="39"/>
        <v>14,101,1</v>
      </c>
      <c r="H161" t="str">
        <f t="shared" ca="1" si="29"/>
        <v>17,6073,1</v>
      </c>
      <c r="I161" t="str">
        <f t="shared" ca="1" si="30"/>
        <v>1003,65</v>
      </c>
      <c r="J161" t="str">
        <f t="shared" ca="1" si="31"/>
        <v>1004,58</v>
      </c>
      <c r="K161" t="str">
        <f t="shared" ca="1" si="32"/>
        <v>1005,74</v>
      </c>
      <c r="L161" t="str">
        <f t="shared" ca="1" si="33"/>
        <v>1006,65</v>
      </c>
      <c r="M161" t="str">
        <f t="shared" ca="1" si="34"/>
        <v>1007,70</v>
      </c>
      <c r="N161" t="str">
        <f t="shared" ca="1" si="35"/>
        <v>1008,74</v>
      </c>
      <c r="O161">
        <f t="shared" ca="1" si="36"/>
        <v>1009</v>
      </c>
      <c r="P161">
        <f t="shared" ca="1" si="37"/>
        <v>1010</v>
      </c>
      <c r="Q161">
        <f t="shared" ca="1" si="38"/>
        <v>1011</v>
      </c>
      <c r="R161" s="1" t="str">
        <f ca="1">"7,"&amp;INDEX(所有佣兵id!$A$3:$A$42,RANDBETWEEN(1,COUNT(所有佣兵id!$A$3:$A$42)))&amp;",1"</f>
        <v>7,27,1</v>
      </c>
      <c r="S161" s="1" t="str">
        <f ca="1">"7,"&amp;INDEX(所有佣兵id!$A$3:$A$42,RANDBETWEEN(1,COUNT(所有佣兵id!$A$3:$A$42)))&amp;",1"</f>
        <v>7,48,1</v>
      </c>
      <c r="T161" s="1" t="str">
        <f ca="1">"7,"&amp;INDEX(所有佣兵id!$A$3:$A$42,RANDBETWEEN(1,COUNT(所有佣兵id!$A$3:$A$42)))&amp;",1"</f>
        <v>7,39,1</v>
      </c>
      <c r="U161" s="1" t="str">
        <f ca="1">IF(C161&lt;21,0,"7,"&amp;INDEX(所有佣兵id!$A$3:$A$42,RANDBETWEEN(1,COUNT(所有佣兵id!$A$3:$A$42)))&amp;",1")</f>
        <v>7,14,1</v>
      </c>
      <c r="V161" s="1" t="str">
        <f ca="1">IF(C161&lt;31,0,"7,"&amp;INDEX(所有佣兵id!$A$3:$A$42,RANDBETWEEN(1,COUNT(所有佣兵id!$A$3:$A$42)))&amp;",1")</f>
        <v>7,8,1</v>
      </c>
      <c r="W161" s="21">
        <f ca="1">INT(VLOOKUP($C161,[1]裸属性!$A$84:$AK$163,COLUMN(F157),0)*(1+$E161/10+RANDBETWEEN(-1,1)/10))</f>
        <v>751876</v>
      </c>
      <c r="X161" s="23">
        <v>100</v>
      </c>
      <c r="Y161" s="21">
        <f ca="1">INT(VLOOKUP($C161,[1]裸属性!$A$84:$AK$163,COLUMN(H157),0)*(1+$E161/10+RANDBETWEEN(-1,1)/10))</f>
        <v>11133</v>
      </c>
      <c r="Z161" s="19">
        <f ca="1">INT(VLOOKUP($C161,[1]裸属性!$A$84:$AK$163,COLUMN(B158),0)*(1+$E161/10+RANDBETWEEN(-1,1)/10))</f>
        <v>19993</v>
      </c>
      <c r="AA161" s="19">
        <f ca="1">INT(VLOOKUP($C161,[1]裸属性!$A$84:$AK$163,COLUMN(C158),0)*(1+$E161/10+RANDBETWEEN(-1,1)/10))</f>
        <v>12159</v>
      </c>
      <c r="AB161" s="19">
        <f ca="1">INT(VLOOKUP($C161,[1]裸属性!$A$84:$AK$163,COLUMN(D158),0)*(1+$E161/10+RANDBETWEEN(-1,1)/10))</f>
        <v>18176</v>
      </c>
      <c r="AC161" s="19">
        <f ca="1">INT(VLOOKUP($C161,[1]裸属性!$A$84:$AK$163,COLUMN(E158),0)*(1+$E161/10+RANDBETWEEN(-1,1)/10))</f>
        <v>11146</v>
      </c>
      <c r="AD161" s="23">
        <f>0</f>
        <v>0</v>
      </c>
      <c r="AE161" s="23">
        <v>0</v>
      </c>
      <c r="AF161" s="25">
        <f ca="1">INT(VLOOKUP($C161,[1]裸属性!$A$84:$AK$163,COLUMN(J158),0)*(1+$E161/10+RANDBETWEEN(-1,1)/10))</f>
        <v>1379</v>
      </c>
      <c r="AG161" s="23">
        <f>VLOOKUP($C161,[1]裸属性!$A$84:$AK$163,COLUMN(K158),0)</f>
        <v>30</v>
      </c>
      <c r="AH161" s="23">
        <f>VLOOKUP($C161,[1]裸属性!$A$84:$AK$163,COLUMN(L158),0)</f>
        <v>800</v>
      </c>
      <c r="AI161" s="23">
        <f>VLOOKUP($C161,[1]裸属性!$A$84:$AK$163,COLUMN(M158),0)</f>
        <v>600</v>
      </c>
      <c r="AJ161" s="23">
        <f>VLOOKUP($C161,[1]裸属性!$A$84:$AK$163,COLUMN(N158),0)</f>
        <v>175</v>
      </c>
      <c r="AK161" s="23">
        <f>VLOOKUP($C161,[1]裸属性!$A$84:$AK$163,COLUMN(O158),0)</f>
        <v>99</v>
      </c>
      <c r="AL161" s="25">
        <f ca="1">INT(VLOOKUP($C161,[1]裸属性!$A$84:$AK$163,COLUMN(P158),0)*(1+$E161/10+RANDBETWEEN(-1,1)/10))</f>
        <v>1258</v>
      </c>
      <c r="AM161" s="23">
        <f>VLOOKUP($C161,[1]裸属性!$A$84:$AK$163,COLUMN(Q158),0)</f>
        <v>0</v>
      </c>
      <c r="AN161" s="23">
        <f>VLOOKUP($C161,[1]裸属性!$A$84:$AK$163,COLUMN(R158),0)</f>
        <v>0</v>
      </c>
      <c r="AO161" s="23">
        <f>VLOOKUP($C161,[1]裸属性!$A$84:$AK$163,COLUMN(S158),0)</f>
        <v>0</v>
      </c>
      <c r="AP161" s="23">
        <f>VLOOKUP($C161,[1]裸属性!$A$84:$AK$163,COLUMN(T158),0)</f>
        <v>0</v>
      </c>
      <c r="AQ161" s="23">
        <f>VLOOKUP($C161,[1]裸属性!$A$84:$AK$163,COLUMN(U158),0)</f>
        <v>0</v>
      </c>
      <c r="AR161" s="23">
        <f>VLOOKUP($C161,[1]裸属性!$A$84:$AK$163,COLUMN(V158),0)</f>
        <v>0</v>
      </c>
      <c r="AS161" s="25">
        <f ca="1">INT(VLOOKUP($C161,[1]裸属性!$A$84:$AK$163,COLUMN(W158),0)*(1+$E161/10+RANDBETWEEN(-1,1)/10))</f>
        <v>3116</v>
      </c>
      <c r="AT161" s="25">
        <f ca="1">INT(VLOOKUP($C161,[1]裸属性!$A$84:$AK$163,COLUMN(X158),0)*(1+$E161/10+RANDBETWEEN(-1,1)/10))</f>
        <v>5000</v>
      </c>
      <c r="AU161" s="25">
        <f ca="1">INT(VLOOKUP($C161,[1]裸属性!$A$84:$AK$163,COLUMN(Y158),0)*(1+$E161/10+RANDBETWEEN(-1,1)/10))</f>
        <v>1696</v>
      </c>
      <c r="AV161" s="23">
        <f>VLOOKUP($C161,[1]裸属性!$A$84:$AK$163,COLUMN(Z158),0)</f>
        <v>0</v>
      </c>
      <c r="AW161" s="23">
        <f>VLOOKUP($C161,[1]裸属性!$A$84:$AK$163,COLUMN(AA158),0)</f>
        <v>0</v>
      </c>
      <c r="AX161" s="23">
        <f>VLOOKUP($C161,[1]裸属性!$A$84:$AK$163,COLUMN(AB158),0)</f>
        <v>0</v>
      </c>
      <c r="AY161" s="23">
        <f>VLOOKUP($C161,[1]裸属性!$A$84:$AK$163,COLUMN(AC158),0)</f>
        <v>0</v>
      </c>
      <c r="AZ161" s="23">
        <f>VLOOKUP($C161,[1]裸属性!$A$84:$AK$163,COLUMN(AD158),0)</f>
        <v>0</v>
      </c>
      <c r="BA161" s="23">
        <f>VLOOKUP($C161,[1]裸属性!$A$84:$AK$163,COLUMN(AE158),0)</f>
        <v>0</v>
      </c>
      <c r="BB161" s="23">
        <f>VLOOKUP($C161,[1]裸属性!$A$84:$AK$163,COLUMN(AF158),0)</f>
        <v>99999</v>
      </c>
      <c r="BC161" s="23">
        <f>VLOOKUP($C161,[1]裸属性!$A$84:$AK$163,COLUMN(AG158),0)</f>
        <v>0</v>
      </c>
      <c r="BD161" s="23">
        <f>VLOOKUP($C161,[1]裸属性!$A$84:$AK$163,COLUMN(AH158),0)</f>
        <v>0</v>
      </c>
      <c r="BE161" s="23">
        <f>VLOOKUP($C161,[1]裸属性!$A$84:$AK$163,COLUMN(AI158),0)</f>
        <v>0</v>
      </c>
      <c r="BF161" s="23">
        <f>VLOOKUP($C161,[1]裸属性!$A$84:$AK$163,COLUMN(AJ158),0)</f>
        <v>0</v>
      </c>
      <c r="BG161" s="26"/>
    </row>
    <row r="162" spans="1:59" x14ac:dyDescent="0.15">
      <c r="A162">
        <v>1158</v>
      </c>
      <c r="C162">
        <f t="shared" si="41"/>
        <v>78</v>
      </c>
      <c r="D162">
        <f ca="1">ROUND(X162*[1]期望属性!$F$23+Y162*[1]期望属性!$F$25+Z162*[1]期望属性!$F$24+AA162*[1]期望属性!$F$26+AB162*[1]期望属性!$F$27+AC162*[1]期望属性!$F$28+W162*[1]期望属性!$F$29+AF162*[1]期望属性!$F$31+AL162*[1]期望属性!$F$30+AS162*[1]期望属性!$F$33+AT162*[1]期望属性!$F$35+AU162*[1]期望属性!$F$34,0)</f>
        <v>4510108</v>
      </c>
      <c r="E162">
        <v>1</v>
      </c>
      <c r="F162">
        <f t="shared" ca="1" si="40"/>
        <v>1</v>
      </c>
      <c r="G162" t="str">
        <f t="shared" ca="1" si="39"/>
        <v>14,101,1</v>
      </c>
      <c r="H162" t="str">
        <f t="shared" ca="1" si="29"/>
        <v>17,6075,1</v>
      </c>
      <c r="I162" t="str">
        <f t="shared" ca="1" si="30"/>
        <v>1003,66</v>
      </c>
      <c r="J162" t="str">
        <f t="shared" ca="1" si="31"/>
        <v>1004,68</v>
      </c>
      <c r="K162" t="str">
        <f t="shared" ca="1" si="32"/>
        <v>1005,71</v>
      </c>
      <c r="L162" t="str">
        <f t="shared" ca="1" si="33"/>
        <v>1006,71</v>
      </c>
      <c r="M162" t="str">
        <f t="shared" ca="1" si="34"/>
        <v>1007,64</v>
      </c>
      <c r="N162" t="str">
        <f t="shared" ca="1" si="35"/>
        <v>1008,71</v>
      </c>
      <c r="O162">
        <f t="shared" ca="1" si="36"/>
        <v>1009</v>
      </c>
      <c r="P162">
        <f t="shared" ca="1" si="37"/>
        <v>1010</v>
      </c>
      <c r="Q162">
        <f t="shared" ca="1" si="38"/>
        <v>1011</v>
      </c>
      <c r="R162" s="1" t="str">
        <f ca="1">"7,"&amp;INDEX(所有佣兵id!$A$3:$A$42,RANDBETWEEN(1,COUNT(所有佣兵id!$A$3:$A$42)))&amp;",1"</f>
        <v>7,14,1</v>
      </c>
      <c r="S162" s="1" t="str">
        <f ca="1">"7,"&amp;INDEX(所有佣兵id!$A$3:$A$42,RANDBETWEEN(1,COUNT(所有佣兵id!$A$3:$A$42)))&amp;",1"</f>
        <v>7,33,1</v>
      </c>
      <c r="T162" s="1" t="str">
        <f ca="1">"7,"&amp;INDEX(所有佣兵id!$A$3:$A$42,RANDBETWEEN(1,COUNT(所有佣兵id!$A$3:$A$42)))&amp;",1"</f>
        <v>7,45,1</v>
      </c>
      <c r="U162" s="1" t="str">
        <f ca="1">IF(C162&lt;21,0,"7,"&amp;INDEX(所有佣兵id!$A$3:$A$42,RANDBETWEEN(1,COUNT(所有佣兵id!$A$3:$A$42)))&amp;",1")</f>
        <v>7,33,1</v>
      </c>
      <c r="V162" s="1" t="str">
        <f ca="1">IF(C162&lt;31,0,"7,"&amp;INDEX(所有佣兵id!$A$3:$A$42,RANDBETWEEN(1,COUNT(所有佣兵id!$A$3:$A$42)))&amp;",1")</f>
        <v>7,49,1</v>
      </c>
      <c r="W162" s="21">
        <f ca="1">INT(VLOOKUP($C162,[1]裸属性!$A$84:$AK$163,COLUMN(F158),0)*(1+$E162/10+RANDBETWEEN(-1,1)/10))</f>
        <v>699512</v>
      </c>
      <c r="X162" s="23">
        <v>100</v>
      </c>
      <c r="Y162" s="21">
        <f ca="1">INT(VLOOKUP($C162,[1]裸属性!$A$84:$AK$163,COLUMN(H158),0)*(1+$E162/10+RANDBETWEEN(-1,1)/10))</f>
        <v>9496</v>
      </c>
      <c r="Z162" s="19">
        <f ca="1">INT(VLOOKUP($C162,[1]裸属性!$A$84:$AK$163,COLUMN(B159),0)*(1+$E162/10+RANDBETWEEN(-1,1)/10))</f>
        <v>20462</v>
      </c>
      <c r="AA162" s="19">
        <f ca="1">INT(VLOOKUP($C162,[1]裸属性!$A$84:$AK$163,COLUMN(C159),0)*(1+$E162/10+RANDBETWEEN(-1,1)/10))</f>
        <v>10371</v>
      </c>
      <c r="AB162" s="19">
        <f ca="1">INT(VLOOKUP($C162,[1]裸属性!$A$84:$AK$163,COLUMN(D159),0)*(1+$E162/10+RANDBETWEEN(-1,1)/10))</f>
        <v>22322</v>
      </c>
      <c r="AC162" s="19">
        <f ca="1">INT(VLOOKUP($C162,[1]裸属性!$A$84:$AK$163,COLUMN(E159),0)*(1+$E162/10+RANDBETWEEN(-1,1)/10))</f>
        <v>12445</v>
      </c>
      <c r="AD162" s="23">
        <f>0</f>
        <v>0</v>
      </c>
      <c r="AE162" s="23">
        <v>0</v>
      </c>
      <c r="AF162" s="25">
        <f ca="1">INT(VLOOKUP($C162,[1]裸属性!$A$84:$AK$163,COLUMN(J159),0)*(1+$E162/10+RANDBETWEEN(-1,1)/10))</f>
        <v>1412</v>
      </c>
      <c r="AG162" s="23">
        <f>VLOOKUP($C162,[1]裸属性!$A$84:$AK$163,COLUMN(K159),0)</f>
        <v>30</v>
      </c>
      <c r="AH162" s="23">
        <f>VLOOKUP($C162,[1]裸属性!$A$84:$AK$163,COLUMN(L159),0)</f>
        <v>800</v>
      </c>
      <c r="AI162" s="23">
        <f>VLOOKUP($C162,[1]裸属性!$A$84:$AK$163,COLUMN(M159),0)</f>
        <v>600</v>
      </c>
      <c r="AJ162" s="23">
        <f>VLOOKUP($C162,[1]裸属性!$A$84:$AK$163,COLUMN(N159),0)</f>
        <v>175</v>
      </c>
      <c r="AK162" s="23">
        <f>VLOOKUP($C162,[1]裸属性!$A$84:$AK$163,COLUMN(O159),0)</f>
        <v>99</v>
      </c>
      <c r="AL162" s="25">
        <f ca="1">INT(VLOOKUP($C162,[1]裸属性!$A$84:$AK$163,COLUMN(P159),0)*(1+$E162/10+RANDBETWEEN(-1,1)/10))</f>
        <v>1288</v>
      </c>
      <c r="AM162" s="23">
        <f>VLOOKUP($C162,[1]裸属性!$A$84:$AK$163,COLUMN(Q159),0)</f>
        <v>0</v>
      </c>
      <c r="AN162" s="23">
        <f>VLOOKUP($C162,[1]裸属性!$A$84:$AK$163,COLUMN(R159),0)</f>
        <v>0</v>
      </c>
      <c r="AO162" s="23">
        <f>VLOOKUP($C162,[1]裸属性!$A$84:$AK$163,COLUMN(S159),0)</f>
        <v>0</v>
      </c>
      <c r="AP162" s="23">
        <f>VLOOKUP($C162,[1]裸属性!$A$84:$AK$163,COLUMN(T159),0)</f>
        <v>0</v>
      </c>
      <c r="AQ162" s="23">
        <f>VLOOKUP($C162,[1]裸属性!$A$84:$AK$163,COLUMN(U159),0)</f>
        <v>0</v>
      </c>
      <c r="AR162" s="23">
        <f>VLOOKUP($C162,[1]裸属性!$A$84:$AK$163,COLUMN(V159),0)</f>
        <v>0</v>
      </c>
      <c r="AS162" s="25">
        <f ca="1">INT(VLOOKUP($C162,[1]裸属性!$A$84:$AK$163,COLUMN(W159),0)*(1+$E162/10+RANDBETWEEN(-1,1)/10))</f>
        <v>3189</v>
      </c>
      <c r="AT162" s="25">
        <f ca="1">INT(VLOOKUP($C162,[1]裸属性!$A$84:$AK$163,COLUMN(X159),0)*(1+$E162/10+RANDBETWEEN(-1,1)/10))</f>
        <v>6000</v>
      </c>
      <c r="AU162" s="25">
        <f ca="1">INT(VLOOKUP($C162,[1]裸属性!$A$84:$AK$163,COLUMN(Y159),0)*(1+$E162/10+RANDBETWEEN(-1,1)/10))</f>
        <v>1448</v>
      </c>
      <c r="AV162" s="23">
        <f>VLOOKUP($C162,[1]裸属性!$A$84:$AK$163,COLUMN(Z159),0)</f>
        <v>0</v>
      </c>
      <c r="AW162" s="23">
        <f>VLOOKUP($C162,[1]裸属性!$A$84:$AK$163,COLUMN(AA159),0)</f>
        <v>0</v>
      </c>
      <c r="AX162" s="23">
        <f>VLOOKUP($C162,[1]裸属性!$A$84:$AK$163,COLUMN(AB159),0)</f>
        <v>0</v>
      </c>
      <c r="AY162" s="23">
        <f>VLOOKUP($C162,[1]裸属性!$A$84:$AK$163,COLUMN(AC159),0)</f>
        <v>0</v>
      </c>
      <c r="AZ162" s="23">
        <f>VLOOKUP($C162,[1]裸属性!$A$84:$AK$163,COLUMN(AD159),0)</f>
        <v>0</v>
      </c>
      <c r="BA162" s="23">
        <f>VLOOKUP($C162,[1]裸属性!$A$84:$AK$163,COLUMN(AE159),0)</f>
        <v>0</v>
      </c>
      <c r="BB162" s="23">
        <f>VLOOKUP($C162,[1]裸属性!$A$84:$AK$163,COLUMN(AF159),0)</f>
        <v>99999</v>
      </c>
      <c r="BC162" s="23">
        <f>VLOOKUP($C162,[1]裸属性!$A$84:$AK$163,COLUMN(AG159),0)</f>
        <v>0</v>
      </c>
      <c r="BD162" s="23">
        <f>VLOOKUP($C162,[1]裸属性!$A$84:$AK$163,COLUMN(AH159),0)</f>
        <v>0</v>
      </c>
      <c r="BE162" s="23">
        <f>VLOOKUP($C162,[1]裸属性!$A$84:$AK$163,COLUMN(AI159),0)</f>
        <v>0</v>
      </c>
      <c r="BF162" s="23">
        <f>VLOOKUP($C162,[1]裸属性!$A$84:$AK$163,COLUMN(AJ159),0)</f>
        <v>0</v>
      </c>
      <c r="BG162" s="26"/>
    </row>
    <row r="163" spans="1:59" x14ac:dyDescent="0.15">
      <c r="A163">
        <v>1159</v>
      </c>
      <c r="C163">
        <f t="shared" si="41"/>
        <v>79</v>
      </c>
      <c r="D163">
        <f ca="1">ROUND(X163*[1]期望属性!$F$23+Y163*[1]期望属性!$F$25+Z163*[1]期望属性!$F$24+AA163*[1]期望属性!$F$26+AB163*[1]期望属性!$F$27+AC163*[1]期望属性!$F$28+W163*[1]期望属性!$F$29+AF163*[1]期望属性!$F$31+AL163*[1]期望属性!$F$30+AS163*[1]期望属性!$F$33+AT163*[1]期望属性!$F$35+AU163*[1]期望属性!$F$34,0)</f>
        <v>4402439</v>
      </c>
      <c r="E163">
        <v>1</v>
      </c>
      <c r="F163">
        <f t="shared" ca="1" si="40"/>
        <v>1</v>
      </c>
      <c r="G163" t="str">
        <f t="shared" ca="1" si="39"/>
        <v>14,101,1</v>
      </c>
      <c r="H163" t="str">
        <f t="shared" ca="1" si="29"/>
        <v>17,6067,1</v>
      </c>
      <c r="I163" t="str">
        <f t="shared" ca="1" si="30"/>
        <v>1003,61</v>
      </c>
      <c r="J163" t="str">
        <f t="shared" ca="1" si="31"/>
        <v>1004,76</v>
      </c>
      <c r="K163" t="str">
        <f t="shared" ca="1" si="32"/>
        <v>1005,64</v>
      </c>
      <c r="L163" t="str">
        <f t="shared" ca="1" si="33"/>
        <v>1006,79</v>
      </c>
      <c r="M163" t="str">
        <f t="shared" ca="1" si="34"/>
        <v>1007,77</v>
      </c>
      <c r="N163" t="str">
        <f t="shared" ca="1" si="35"/>
        <v>1008,73</v>
      </c>
      <c r="O163">
        <f t="shared" ca="1" si="36"/>
        <v>1009</v>
      </c>
      <c r="P163">
        <f t="shared" ca="1" si="37"/>
        <v>1010</v>
      </c>
      <c r="Q163">
        <f t="shared" ca="1" si="38"/>
        <v>1011</v>
      </c>
      <c r="R163" s="1" t="str">
        <f ca="1">"7,"&amp;INDEX(所有佣兵id!$A$3:$A$42,RANDBETWEEN(1,COUNT(所有佣兵id!$A$3:$A$42)))&amp;",1"</f>
        <v>7,6,1</v>
      </c>
      <c r="S163" s="1" t="str">
        <f ca="1">"7,"&amp;INDEX(所有佣兵id!$A$3:$A$42,RANDBETWEEN(1,COUNT(所有佣兵id!$A$3:$A$42)))&amp;",1"</f>
        <v>7,18,1</v>
      </c>
      <c r="T163" s="1" t="str">
        <f ca="1">"7,"&amp;INDEX(所有佣兵id!$A$3:$A$42,RANDBETWEEN(1,COUNT(所有佣兵id!$A$3:$A$42)))&amp;",1"</f>
        <v>7,18,1</v>
      </c>
      <c r="U163" s="1" t="str">
        <f ca="1">IF(C163&lt;21,0,"7,"&amp;INDEX(所有佣兵id!$A$3:$A$42,RANDBETWEEN(1,COUNT(所有佣兵id!$A$3:$A$42)))&amp;",1")</f>
        <v>7,50,1</v>
      </c>
      <c r="V163" s="1" t="str">
        <f ca="1">IF(C163&lt;31,0,"7,"&amp;INDEX(所有佣兵id!$A$3:$A$42,RANDBETWEEN(1,COUNT(所有佣兵id!$A$3:$A$42)))&amp;",1")</f>
        <v>7,41,1</v>
      </c>
      <c r="W163" s="21">
        <f ca="1">INT(VLOOKUP($C163,[1]裸属性!$A$84:$AK$163,COLUMN(F159),0)*(1+$E163/10+RANDBETWEEN(-1,1)/10))</f>
        <v>715681</v>
      </c>
      <c r="X163" s="23">
        <v>100</v>
      </c>
      <c r="Y163" s="21">
        <f ca="1">INT(VLOOKUP($C163,[1]裸属性!$A$84:$AK$163,COLUMN(H159),0)*(1+$E163/10+RANDBETWEEN(-1,1)/10))</f>
        <v>10687</v>
      </c>
      <c r="Z163" s="19">
        <f ca="1">INT(VLOOKUP($C163,[1]裸属性!$A$84:$AK$163,COLUMN(B160),0)*(1+$E163/10+RANDBETWEEN(-1,1)/10))</f>
        <v>22838</v>
      </c>
      <c r="AA163" s="19">
        <f ca="1">INT(VLOOKUP($C163,[1]裸属性!$A$84:$AK$163,COLUMN(C160),0)*(1+$E163/10+RANDBETWEEN(-1,1)/10))</f>
        <v>11672</v>
      </c>
      <c r="AB163" s="19">
        <f ca="1">INT(VLOOKUP($C163,[1]裸属性!$A$84:$AK$163,COLUMN(D160),0)*(1+$E163/10+RANDBETWEEN(-1,1)/10))</f>
        <v>22838</v>
      </c>
      <c r="AC163" s="19">
        <f ca="1">INT(VLOOKUP($C163,[1]裸属性!$A$84:$AK$163,COLUMN(E160),0)*(1+$E163/10+RANDBETWEEN(-1,1)/10))</f>
        <v>10611</v>
      </c>
      <c r="AD163" s="23">
        <f>0</f>
        <v>0</v>
      </c>
      <c r="AE163" s="23">
        <v>0</v>
      </c>
      <c r="AF163" s="25">
        <f ca="1">INT(VLOOKUP($C163,[1]裸属性!$A$84:$AK$163,COLUMN(J160),0)*(1+$E163/10+RANDBETWEEN(-1,1)/10))</f>
        <v>1589</v>
      </c>
      <c r="AG163" s="23">
        <f>VLOOKUP($C163,[1]裸属性!$A$84:$AK$163,COLUMN(K160),0)</f>
        <v>30</v>
      </c>
      <c r="AH163" s="23">
        <f>VLOOKUP($C163,[1]裸属性!$A$84:$AK$163,COLUMN(L160),0)</f>
        <v>800</v>
      </c>
      <c r="AI163" s="23">
        <f>VLOOKUP($C163,[1]裸属性!$A$84:$AK$163,COLUMN(M160),0)</f>
        <v>600</v>
      </c>
      <c r="AJ163" s="23">
        <f>VLOOKUP($C163,[1]裸属性!$A$84:$AK$163,COLUMN(N160),0)</f>
        <v>175</v>
      </c>
      <c r="AK163" s="23">
        <f>VLOOKUP($C163,[1]裸属性!$A$84:$AK$163,COLUMN(O160),0)</f>
        <v>99</v>
      </c>
      <c r="AL163" s="25">
        <f ca="1">INT(VLOOKUP($C163,[1]裸属性!$A$84:$AK$163,COLUMN(P160),0)*(1+$E163/10+RANDBETWEEN(-1,1)/10))</f>
        <v>1208</v>
      </c>
      <c r="AM163" s="23">
        <f>VLOOKUP($C163,[1]裸属性!$A$84:$AK$163,COLUMN(Q160),0)</f>
        <v>0</v>
      </c>
      <c r="AN163" s="23">
        <f>VLOOKUP($C163,[1]裸属性!$A$84:$AK$163,COLUMN(R160),0)</f>
        <v>0</v>
      </c>
      <c r="AO163" s="23">
        <f>VLOOKUP($C163,[1]裸属性!$A$84:$AK$163,COLUMN(S160),0)</f>
        <v>0</v>
      </c>
      <c r="AP163" s="23">
        <f>VLOOKUP($C163,[1]裸属性!$A$84:$AK$163,COLUMN(T160),0)</f>
        <v>0</v>
      </c>
      <c r="AQ163" s="23">
        <f>VLOOKUP($C163,[1]裸属性!$A$84:$AK$163,COLUMN(U160),0)</f>
        <v>0</v>
      </c>
      <c r="AR163" s="23">
        <f>VLOOKUP($C163,[1]裸属性!$A$84:$AK$163,COLUMN(V160),0)</f>
        <v>0</v>
      </c>
      <c r="AS163" s="25">
        <f ca="1">INT(VLOOKUP($C163,[1]裸属性!$A$84:$AK$163,COLUMN(W160),0)*(1+$E163/10+RANDBETWEEN(-1,1)/10))</f>
        <v>2720</v>
      </c>
      <c r="AT163" s="25">
        <f ca="1">INT(VLOOKUP($C163,[1]裸属性!$A$84:$AK$163,COLUMN(X160),0)*(1+$E163/10+RANDBETWEEN(-1,1)/10))</f>
        <v>6000</v>
      </c>
      <c r="AU163" s="25">
        <f ca="1">INT(VLOOKUP($C163,[1]裸属性!$A$84:$AK$163,COLUMN(Y160),0)*(1+$E163/10+RANDBETWEEN(-1,1)/10))</f>
        <v>1482</v>
      </c>
      <c r="AV163" s="23">
        <f>VLOOKUP($C163,[1]裸属性!$A$84:$AK$163,COLUMN(Z160),0)</f>
        <v>0</v>
      </c>
      <c r="AW163" s="23">
        <f>VLOOKUP($C163,[1]裸属性!$A$84:$AK$163,COLUMN(AA160),0)</f>
        <v>0</v>
      </c>
      <c r="AX163" s="23">
        <f>VLOOKUP($C163,[1]裸属性!$A$84:$AK$163,COLUMN(AB160),0)</f>
        <v>0</v>
      </c>
      <c r="AY163" s="23">
        <f>VLOOKUP($C163,[1]裸属性!$A$84:$AK$163,COLUMN(AC160),0)</f>
        <v>0</v>
      </c>
      <c r="AZ163" s="23">
        <f>VLOOKUP($C163,[1]裸属性!$A$84:$AK$163,COLUMN(AD160),0)</f>
        <v>0</v>
      </c>
      <c r="BA163" s="23">
        <f>VLOOKUP($C163,[1]裸属性!$A$84:$AK$163,COLUMN(AE160),0)</f>
        <v>0</v>
      </c>
      <c r="BB163" s="23">
        <f>VLOOKUP($C163,[1]裸属性!$A$84:$AK$163,COLUMN(AF160),0)</f>
        <v>99999</v>
      </c>
      <c r="BC163" s="23">
        <f>VLOOKUP($C163,[1]裸属性!$A$84:$AK$163,COLUMN(AG160),0)</f>
        <v>0</v>
      </c>
      <c r="BD163" s="23">
        <f>VLOOKUP($C163,[1]裸属性!$A$84:$AK$163,COLUMN(AH160),0)</f>
        <v>0</v>
      </c>
      <c r="BE163" s="23">
        <f>VLOOKUP($C163,[1]裸属性!$A$84:$AK$163,COLUMN(AI160),0)</f>
        <v>0</v>
      </c>
      <c r="BF163" s="23">
        <f>VLOOKUP($C163,[1]裸属性!$A$84:$AK$163,COLUMN(AJ160),0)</f>
        <v>0</v>
      </c>
      <c r="BG163" s="26"/>
    </row>
    <row r="164" spans="1:59" x14ac:dyDescent="0.15">
      <c r="A164">
        <v>1160</v>
      </c>
      <c r="C164">
        <f t="shared" si="41"/>
        <v>80</v>
      </c>
      <c r="D164">
        <f ca="1">ROUND(X164*[1]期望属性!$F$23+Y164*[1]期望属性!$F$25+Z164*[1]期望属性!$F$24+AA164*[1]期望属性!$F$26+AB164*[1]期望属性!$F$27+AC164*[1]期望属性!$F$28+W164*[1]期望属性!$F$29+AF164*[1]期望属性!$F$31+AL164*[1]期望属性!$F$30+AS164*[1]期望属性!$F$33+AT164*[1]期望属性!$F$35+AU164*[1]期望属性!$F$34,0)</f>
        <v>4828398</v>
      </c>
      <c r="E164">
        <v>1</v>
      </c>
      <c r="F164">
        <f t="shared" ca="1" si="40"/>
        <v>1</v>
      </c>
      <c r="G164" t="str">
        <f t="shared" ca="1" si="39"/>
        <v>14,101,1</v>
      </c>
      <c r="H164" t="str">
        <f t="shared" ca="1" si="29"/>
        <v>17,6063,1</v>
      </c>
      <c r="I164" t="str">
        <f t="shared" ca="1" si="30"/>
        <v>1003,79</v>
      </c>
      <c r="J164" t="str">
        <f t="shared" ca="1" si="31"/>
        <v>1004,62</v>
      </c>
      <c r="K164" t="str">
        <f t="shared" ca="1" si="32"/>
        <v>1005,79</v>
      </c>
      <c r="L164" t="str">
        <f t="shared" ca="1" si="33"/>
        <v>1006,77</v>
      </c>
      <c r="M164" t="str">
        <f t="shared" ca="1" si="34"/>
        <v>1007,66</v>
      </c>
      <c r="N164" t="str">
        <f t="shared" ca="1" si="35"/>
        <v>1008,67</v>
      </c>
      <c r="O164">
        <f t="shared" ca="1" si="36"/>
        <v>1009</v>
      </c>
      <c r="P164">
        <f t="shared" ca="1" si="37"/>
        <v>1010</v>
      </c>
      <c r="Q164">
        <f t="shared" ca="1" si="38"/>
        <v>1011</v>
      </c>
      <c r="R164" s="1" t="str">
        <f ca="1">"7,"&amp;INDEX(所有佣兵id!$A$3:$A$42,RANDBETWEEN(1,COUNT(所有佣兵id!$A$3:$A$42)))&amp;",1"</f>
        <v>7,49,1</v>
      </c>
      <c r="S164" s="1" t="str">
        <f ca="1">"7,"&amp;INDEX(所有佣兵id!$A$3:$A$42,RANDBETWEEN(1,COUNT(所有佣兵id!$A$3:$A$42)))&amp;",1"</f>
        <v>7,26,1</v>
      </c>
      <c r="T164" s="1" t="str">
        <f ca="1">"7,"&amp;INDEX(所有佣兵id!$A$3:$A$42,RANDBETWEEN(1,COUNT(所有佣兵id!$A$3:$A$42)))&amp;",1"</f>
        <v>7,40,1</v>
      </c>
      <c r="U164" s="1" t="str">
        <f ca="1">IF(C164&lt;21,0,"7,"&amp;INDEX(所有佣兵id!$A$3:$A$42,RANDBETWEEN(1,COUNT(所有佣兵id!$A$3:$A$42)))&amp;",1")</f>
        <v>7,1,1</v>
      </c>
      <c r="V164" s="1" t="str">
        <f ca="1">IF(C164&lt;31,0,"7,"&amp;INDEX(所有佣兵id!$A$3:$A$42,RANDBETWEEN(1,COUNT(所有佣兵id!$A$3:$A$42)))&amp;",1")</f>
        <v>7,49,1</v>
      </c>
      <c r="W164" s="21">
        <f ca="1">INT(VLOOKUP($C164,[1]裸属性!$A$84:$AK$163,COLUMN(F160),0)*(1+$E164/10+RANDBETWEEN(-1,1)/10))</f>
        <v>805237</v>
      </c>
      <c r="X164" s="23">
        <v>100</v>
      </c>
      <c r="Y164" s="21">
        <f ca="1">INT(VLOOKUP($C164,[1]裸属性!$A$84:$AK$163,COLUMN(H160),0)*(1+$E164/10+RANDBETWEEN(-1,1)/10))</f>
        <v>9939</v>
      </c>
      <c r="Z164" s="19">
        <f ca="1">INT(VLOOKUP($C164,[1]裸属性!$A$84:$AK$163,COLUMN(B161),0)*(1+$E164/10+RANDBETWEEN(-1,1)/10))</f>
        <v>23360</v>
      </c>
      <c r="AA164" s="19">
        <f ca="1">INT(VLOOKUP($C164,[1]裸属性!$A$84:$AK$163,COLUMN(C161),0)*(1+$E164/10+RANDBETWEEN(-1,1)/10))</f>
        <v>11939</v>
      </c>
      <c r="AB164" s="19">
        <f ca="1">INT(VLOOKUP($C164,[1]裸属性!$A$84:$AK$163,COLUMN(D161),0)*(1+$E164/10+RANDBETWEEN(-1,1)/10))</f>
        <v>21413</v>
      </c>
      <c r="AC164" s="19">
        <f ca="1">INT(VLOOKUP($C164,[1]裸属性!$A$84:$AK$163,COLUMN(E161),0)*(1+$E164/10+RANDBETWEEN(-1,1)/10))</f>
        <v>10854</v>
      </c>
      <c r="AD164" s="23">
        <f>0</f>
        <v>0</v>
      </c>
      <c r="AE164" s="23">
        <v>0</v>
      </c>
      <c r="AF164" s="25">
        <f ca="1">INT(VLOOKUP($C164,[1]裸属性!$A$84:$AK$163,COLUMN(J161),0)*(1+$E164/10+RANDBETWEEN(-1,1)/10))</f>
        <v>1626</v>
      </c>
      <c r="AG164" s="23">
        <f>VLOOKUP($C164,[1]裸属性!$A$84:$AK$163,COLUMN(K161),0)</f>
        <v>30</v>
      </c>
      <c r="AH164" s="23">
        <f>VLOOKUP($C164,[1]裸属性!$A$84:$AK$163,COLUMN(L161),0)</f>
        <v>800</v>
      </c>
      <c r="AI164" s="23">
        <f>VLOOKUP($C164,[1]裸属性!$A$84:$AK$163,COLUMN(M161),0)</f>
        <v>600</v>
      </c>
      <c r="AJ164" s="23">
        <f>VLOOKUP($C164,[1]裸属性!$A$84:$AK$163,COLUMN(N161),0)</f>
        <v>175</v>
      </c>
      <c r="AK164" s="23">
        <f>VLOOKUP($C164,[1]裸属性!$A$84:$AK$163,COLUMN(O161),0)</f>
        <v>99</v>
      </c>
      <c r="AL164" s="25">
        <f ca="1">INT(VLOOKUP($C164,[1]裸属性!$A$84:$AK$163,COLUMN(P161),0)*(1+$E164/10+RANDBETWEEN(-1,1)/10))</f>
        <v>1350</v>
      </c>
      <c r="AM164" s="23">
        <f>VLOOKUP($C164,[1]裸属性!$A$84:$AK$163,COLUMN(Q161),0)</f>
        <v>0</v>
      </c>
      <c r="AN164" s="23">
        <f>VLOOKUP($C164,[1]裸属性!$A$84:$AK$163,COLUMN(R161),0)</f>
        <v>0</v>
      </c>
      <c r="AO164" s="23">
        <f>VLOOKUP($C164,[1]裸属性!$A$84:$AK$163,COLUMN(S161),0)</f>
        <v>0</v>
      </c>
      <c r="AP164" s="23">
        <f>VLOOKUP($C164,[1]裸属性!$A$84:$AK$163,COLUMN(T161),0)</f>
        <v>0</v>
      </c>
      <c r="AQ164" s="23">
        <f>VLOOKUP($C164,[1]裸属性!$A$84:$AK$163,COLUMN(U161),0)</f>
        <v>0</v>
      </c>
      <c r="AR164" s="23">
        <f>VLOOKUP($C164,[1]裸属性!$A$84:$AK$163,COLUMN(V161),0)</f>
        <v>0</v>
      </c>
      <c r="AS164" s="25">
        <f ca="1">INT(VLOOKUP($C164,[1]裸属性!$A$84:$AK$163,COLUMN(W161),0)*(1+$E164/10+RANDBETWEEN(-1,1)/10))</f>
        <v>2783</v>
      </c>
      <c r="AT164" s="25">
        <f ca="1">INT(VLOOKUP($C164,[1]裸属性!$A$84:$AK$163,COLUMN(X161),0)*(1+$E164/10+RANDBETWEEN(-1,1)/10))</f>
        <v>5000</v>
      </c>
      <c r="AU164" s="25">
        <f ca="1">INT(VLOOKUP($C164,[1]裸属性!$A$84:$AK$163,COLUMN(Y161),0)*(1+$E164/10+RANDBETWEEN(-1,1)/10))</f>
        <v>1819</v>
      </c>
      <c r="AV164" s="23">
        <f>VLOOKUP($C164,[1]裸属性!$A$84:$AK$163,COLUMN(Z161),0)</f>
        <v>0</v>
      </c>
      <c r="AW164" s="23">
        <f>VLOOKUP($C164,[1]裸属性!$A$84:$AK$163,COLUMN(AA161),0)</f>
        <v>0</v>
      </c>
      <c r="AX164" s="23">
        <f>VLOOKUP($C164,[1]裸属性!$A$84:$AK$163,COLUMN(AB161),0)</f>
        <v>0</v>
      </c>
      <c r="AY164" s="23">
        <f>VLOOKUP($C164,[1]裸属性!$A$84:$AK$163,COLUMN(AC161),0)</f>
        <v>0</v>
      </c>
      <c r="AZ164" s="23">
        <f>VLOOKUP($C164,[1]裸属性!$A$84:$AK$163,COLUMN(AD161),0)</f>
        <v>0</v>
      </c>
      <c r="BA164" s="23">
        <f>VLOOKUP($C164,[1]裸属性!$A$84:$AK$163,COLUMN(AE161),0)</f>
        <v>0</v>
      </c>
      <c r="BB164" s="23">
        <f>VLOOKUP($C164,[1]裸属性!$A$84:$AK$163,COLUMN(AF161),0)</f>
        <v>99999</v>
      </c>
      <c r="BC164" s="23">
        <f>VLOOKUP($C164,[1]裸属性!$A$84:$AK$163,COLUMN(AG161),0)</f>
        <v>0</v>
      </c>
      <c r="BD164" s="23">
        <f>VLOOKUP($C164,[1]裸属性!$A$84:$AK$163,COLUMN(AH161),0)</f>
        <v>0</v>
      </c>
      <c r="BE164" s="23">
        <f>VLOOKUP($C164,[1]裸属性!$A$84:$AK$163,COLUMN(AI161),0)</f>
        <v>0</v>
      </c>
      <c r="BF164" s="23">
        <f>VLOOKUP($C164,[1]裸属性!$A$84:$AK$163,COLUMN(AJ161),0)</f>
        <v>0</v>
      </c>
      <c r="BG164" s="26"/>
    </row>
    <row r="165" spans="1:59" x14ac:dyDescent="0.15">
      <c r="A165">
        <v>1161</v>
      </c>
      <c r="C165">
        <v>1</v>
      </c>
      <c r="D165">
        <f ca="1">ROUND(X165*[1]期望属性!$F$23+Y165*[1]期望属性!$F$25+Z165*[1]期望属性!$F$24+AA165*[1]期望属性!$F$26+AB165*[1]期望属性!$F$27+AC165*[1]期望属性!$F$28+W165*[1]期望属性!$F$29+AF165*[1]期望属性!$F$31+AL165*[1]期望属性!$F$30+AS165*[1]期望属性!$F$33+AT165*[1]期望属性!$F$35+AU165*[1]期望属性!$F$34,0)</f>
        <v>68883</v>
      </c>
      <c r="E165">
        <v>2</v>
      </c>
      <c r="F165">
        <f ca="1">RANDBETWEEN(1,2)</f>
        <v>1</v>
      </c>
      <c r="G165" t="str">
        <f t="shared" ca="1" si="39"/>
        <v>14,101,1</v>
      </c>
      <c r="H165" t="str">
        <f t="shared" ca="1" si="29"/>
        <v>17,6001,1</v>
      </c>
      <c r="I165" t="str">
        <f t="shared" ca="1" si="30"/>
        <v>1003,1</v>
      </c>
      <c r="J165" t="str">
        <f t="shared" ca="1" si="31"/>
        <v>1004,1</v>
      </c>
      <c r="K165" t="str">
        <f t="shared" ca="1" si="32"/>
        <v>1005,1</v>
      </c>
      <c r="L165" t="str">
        <f t="shared" ca="1" si="33"/>
        <v>1006,1</v>
      </c>
      <c r="M165" t="str">
        <f t="shared" ca="1" si="34"/>
        <v>1007,1</v>
      </c>
      <c r="N165" t="str">
        <f t="shared" ca="1" si="35"/>
        <v>1008,1</v>
      </c>
      <c r="O165">
        <f t="shared" ca="1" si="36"/>
        <v>1009</v>
      </c>
      <c r="P165">
        <f t="shared" ca="1" si="37"/>
        <v>0</v>
      </c>
      <c r="Q165">
        <f t="shared" ca="1" si="38"/>
        <v>0</v>
      </c>
      <c r="R165" s="1" t="str">
        <f ca="1">"7,"&amp;INDEX(所有佣兵id!$A$3:$A$42,RANDBETWEEN(1,COUNT(所有佣兵id!$A$3:$A$42)))&amp;",1"</f>
        <v>7,9,1</v>
      </c>
      <c r="S165" s="1" t="str">
        <f ca="1">"7,"&amp;INDEX(所有佣兵id!$A$3:$A$42,RANDBETWEEN(1,COUNT(所有佣兵id!$A$3:$A$42)))&amp;",1"</f>
        <v>7,46,1</v>
      </c>
      <c r="T165" s="1" t="str">
        <f ca="1">"7,"&amp;INDEX(所有佣兵id!$A$3:$A$42,RANDBETWEEN(1,COUNT(所有佣兵id!$A$3:$A$42)))&amp;",1"</f>
        <v>7,28,1</v>
      </c>
      <c r="U165" s="1">
        <f ca="1">IF(C165&lt;21,0,"7,"&amp;INDEX(所有佣兵id!$A$3:$A$42,RANDBETWEEN(1,COUNT(所有佣兵id!$A$3:$A$42)))&amp;",1")</f>
        <v>0</v>
      </c>
      <c r="V165" s="1">
        <f ca="1">IF(C165&lt;31,0,"7,"&amp;INDEX(所有佣兵id!$A$3:$A$42,RANDBETWEEN(1,COUNT(所有佣兵id!$A$3:$A$42)))&amp;",1")</f>
        <v>0</v>
      </c>
      <c r="W165" s="21">
        <f ca="1">INT(VLOOKUP($C165,[1]裸属性!$A$84:$AK$163,COLUMN(F161),0)*(1+$E165/10+RANDBETWEEN(-1,1)/10))</f>
        <v>6469</v>
      </c>
      <c r="X165" s="23">
        <v>100</v>
      </c>
      <c r="Y165" s="21">
        <f ca="1">INT(VLOOKUP($C165,[1]裸属性!$A$84:$AK$163,COLUMN(H161),0)*(1+$E165/10+RANDBETWEEN(-1,1)/10))</f>
        <v>92</v>
      </c>
      <c r="Z165" s="19">
        <f ca="1">INT(VLOOKUP($C165,[1]裸属性!$A$84:$AK$163,COLUMN(B162),0)*(1+$E165/10+RANDBETWEEN(-1,1)/10))</f>
        <v>152</v>
      </c>
      <c r="AA165" s="19">
        <f ca="1">INT(VLOOKUP($C165,[1]裸属性!$A$84:$AK$163,COLUMN(C162),0)*(1+$E165/10+RANDBETWEEN(-1,1)/10))</f>
        <v>83</v>
      </c>
      <c r="AB165" s="19">
        <f ca="1">INT(VLOOKUP($C165,[1]裸属性!$A$84:$AK$163,COLUMN(D162),0)*(1+$E165/10+RANDBETWEEN(-1,1)/10))</f>
        <v>152</v>
      </c>
      <c r="AC165" s="19">
        <f ca="1">INT(VLOOKUP($C165,[1]裸属性!$A$84:$AK$163,COLUMN(E162),0)*(1+$E165/10+RANDBETWEEN(-1,1)/10))</f>
        <v>91</v>
      </c>
      <c r="AD165" s="23">
        <f>0</f>
        <v>0</v>
      </c>
      <c r="AE165" s="23">
        <v>0</v>
      </c>
      <c r="AF165" s="25">
        <f ca="1">INT(VLOOKUP($C165,[1]裸属性!$A$84:$AK$163,COLUMN(J162),0)*(1+$E165/10+RANDBETWEEN(-1,1)/10))</f>
        <v>9</v>
      </c>
      <c r="AG165" s="23">
        <f>VLOOKUP($C165,[1]裸属性!$A$84:$AK$163,COLUMN(K162),0)</f>
        <v>30</v>
      </c>
      <c r="AH165" s="23">
        <f>VLOOKUP($C165,[1]裸属性!$A$84:$AK$163,COLUMN(L162),0)</f>
        <v>800</v>
      </c>
      <c r="AI165" s="23">
        <f>VLOOKUP($C165,[1]裸属性!$A$84:$AK$163,COLUMN(M162),0)</f>
        <v>600</v>
      </c>
      <c r="AJ165" s="23">
        <f>VLOOKUP($C165,[1]裸属性!$A$84:$AK$163,COLUMN(N162),0)</f>
        <v>175</v>
      </c>
      <c r="AK165" s="23">
        <f>VLOOKUP($C165,[1]裸属性!$A$84:$AK$163,COLUMN(O162),0)</f>
        <v>99</v>
      </c>
      <c r="AL165" s="25">
        <f ca="1">INT(VLOOKUP($C165,[1]裸属性!$A$84:$AK$163,COLUMN(P162),0)*(1+$E165/10+RANDBETWEEN(-1,1)/10))</f>
        <v>5</v>
      </c>
      <c r="AM165" s="23">
        <f>VLOOKUP($C165,[1]裸属性!$A$84:$AK$163,COLUMN(Q162),0)</f>
        <v>0</v>
      </c>
      <c r="AN165" s="23">
        <f>VLOOKUP($C165,[1]裸属性!$A$84:$AK$163,COLUMN(R162),0)</f>
        <v>0</v>
      </c>
      <c r="AO165" s="23">
        <f>VLOOKUP($C165,[1]裸属性!$A$84:$AK$163,COLUMN(S162),0)</f>
        <v>0</v>
      </c>
      <c r="AP165" s="23">
        <f>VLOOKUP($C165,[1]裸属性!$A$84:$AK$163,COLUMN(T162),0)</f>
        <v>0</v>
      </c>
      <c r="AQ165" s="23">
        <f>VLOOKUP($C165,[1]裸属性!$A$84:$AK$163,COLUMN(U162),0)</f>
        <v>0</v>
      </c>
      <c r="AR165" s="23">
        <f>VLOOKUP($C165,[1]裸属性!$A$84:$AK$163,COLUMN(V162),0)</f>
        <v>0</v>
      </c>
      <c r="AS165" s="25">
        <f ca="1">INT(VLOOKUP($C165,[1]裸属性!$A$84:$AK$163,COLUMN(W162),0)*(1+$E165/10+RANDBETWEEN(-1,1)/10))</f>
        <v>18</v>
      </c>
      <c r="AT165" s="25">
        <f ca="1">INT(VLOOKUP($C165,[1]裸属性!$A$84:$AK$163,COLUMN(X162),0)*(1+$E165/10+RANDBETWEEN(-1,1)/10))</f>
        <v>6000</v>
      </c>
      <c r="AU165" s="25">
        <f ca="1">INT(VLOOKUP($C165,[1]裸属性!$A$84:$AK$163,COLUMN(Y162),0)*(1+$E165/10+RANDBETWEEN(-1,1)/10))</f>
        <v>10</v>
      </c>
      <c r="AV165" s="23">
        <f>VLOOKUP($C165,[1]裸属性!$A$84:$AK$163,COLUMN(Z162),0)</f>
        <v>0</v>
      </c>
      <c r="AW165" s="23">
        <f>VLOOKUP($C165,[1]裸属性!$A$84:$AK$163,COLUMN(AA162),0)</f>
        <v>0</v>
      </c>
      <c r="AX165" s="23">
        <f>VLOOKUP($C165,[1]裸属性!$A$84:$AK$163,COLUMN(AB162),0)</f>
        <v>0</v>
      </c>
      <c r="AY165" s="23">
        <f>VLOOKUP($C165,[1]裸属性!$A$84:$AK$163,COLUMN(AC162),0)</f>
        <v>0</v>
      </c>
      <c r="AZ165" s="23">
        <f>VLOOKUP($C165,[1]裸属性!$A$84:$AK$163,COLUMN(AD162),0)</f>
        <v>0</v>
      </c>
      <c r="BA165" s="23">
        <f>VLOOKUP($C165,[1]裸属性!$A$84:$AK$163,COLUMN(AE162),0)</f>
        <v>0</v>
      </c>
      <c r="BB165" s="23">
        <f>VLOOKUP($C165,[1]裸属性!$A$84:$AK$163,COLUMN(AF162),0)</f>
        <v>99999</v>
      </c>
      <c r="BC165" s="23">
        <f>VLOOKUP($C165,[1]裸属性!$A$84:$AK$163,COLUMN(AG162),0)</f>
        <v>0</v>
      </c>
      <c r="BD165" s="23">
        <f>VLOOKUP($C165,[1]裸属性!$A$84:$AK$163,COLUMN(AH162),0)</f>
        <v>0</v>
      </c>
      <c r="BE165" s="23">
        <f>VLOOKUP($C165,[1]裸属性!$A$84:$AK$163,COLUMN(AI162),0)</f>
        <v>0</v>
      </c>
      <c r="BF165" s="23">
        <f>VLOOKUP($C165,[1]裸属性!$A$84:$AK$163,COLUMN(AJ162),0)</f>
        <v>0</v>
      </c>
      <c r="BG165" s="26"/>
    </row>
    <row r="166" spans="1:59" x14ac:dyDescent="0.15">
      <c r="A166">
        <v>1162</v>
      </c>
      <c r="C166">
        <f>C165+1</f>
        <v>2</v>
      </c>
      <c r="D166">
        <f ca="1">ROUND(X166*[1]期望属性!$F$23+Y166*[1]期望属性!$F$25+Z166*[1]期望属性!$F$24+AA166*[1]期望属性!$F$26+AB166*[1]期望属性!$F$27+AC166*[1]期望属性!$F$28+W166*[1]期望属性!$F$29+AF166*[1]期望属性!$F$31+AL166*[1]期望属性!$F$30+AS166*[1]期望属性!$F$33+AT166*[1]期望属性!$F$35+AU166*[1]期望属性!$F$34,0)</f>
        <v>79335</v>
      </c>
      <c r="E166">
        <v>2</v>
      </c>
      <c r="F166">
        <f t="shared" ref="F166:F229" ca="1" si="42">RANDBETWEEN(1,2)</f>
        <v>2</v>
      </c>
      <c r="G166" t="str">
        <f t="shared" ca="1" si="39"/>
        <v>14,201,1</v>
      </c>
      <c r="H166" t="str">
        <f t="shared" ca="1" si="29"/>
        <v>17,7002,1</v>
      </c>
      <c r="I166" t="str">
        <f t="shared" ca="1" si="30"/>
        <v>2003,2</v>
      </c>
      <c r="J166" t="str">
        <f t="shared" ca="1" si="31"/>
        <v>2004,2</v>
      </c>
      <c r="K166" t="str">
        <f t="shared" ca="1" si="32"/>
        <v>2005,2</v>
      </c>
      <c r="L166" t="str">
        <f t="shared" ca="1" si="33"/>
        <v>2006,2</v>
      </c>
      <c r="M166" t="str">
        <f t="shared" ca="1" si="34"/>
        <v>2007,2</v>
      </c>
      <c r="N166" t="str">
        <f t="shared" ca="1" si="35"/>
        <v>2008,2</v>
      </c>
      <c r="O166">
        <f t="shared" ca="1" si="36"/>
        <v>2009</v>
      </c>
      <c r="P166">
        <f t="shared" ca="1" si="37"/>
        <v>0</v>
      </c>
      <c r="Q166">
        <f t="shared" ca="1" si="38"/>
        <v>0</v>
      </c>
      <c r="R166" s="1" t="str">
        <f ca="1">"7,"&amp;INDEX(所有佣兵id!$A$3:$A$42,RANDBETWEEN(1,COUNT(所有佣兵id!$A$3:$A$42)))&amp;",1"</f>
        <v>7,6,1</v>
      </c>
      <c r="S166" s="1" t="str">
        <f ca="1">"7,"&amp;INDEX(所有佣兵id!$A$3:$A$42,RANDBETWEEN(1,COUNT(所有佣兵id!$A$3:$A$42)))&amp;",1"</f>
        <v>7,48,1</v>
      </c>
      <c r="T166" s="1" t="str">
        <f ca="1">"7,"&amp;INDEX(所有佣兵id!$A$3:$A$42,RANDBETWEEN(1,COUNT(所有佣兵id!$A$3:$A$42)))&amp;",1"</f>
        <v>7,8,1</v>
      </c>
      <c r="U166" s="1">
        <f ca="1">IF(C166&lt;21,0,"7,"&amp;INDEX(所有佣兵id!$A$3:$A$42,RANDBETWEEN(1,COUNT(所有佣兵id!$A$3:$A$42)))&amp;",1")</f>
        <v>0</v>
      </c>
      <c r="V166" s="1">
        <f ca="1">IF(C166&lt;31,0,"7,"&amp;INDEX(所有佣兵id!$A$3:$A$42,RANDBETWEEN(1,COUNT(所有佣兵id!$A$3:$A$42)))&amp;",1")</f>
        <v>0</v>
      </c>
      <c r="W166" s="21">
        <f ca="1">INT(VLOOKUP($C166,[1]裸属性!$A$84:$AK$163,COLUMN(F162),0)*(1+$E166/10+RANDBETWEEN(-1,1)/10))</f>
        <v>8176</v>
      </c>
      <c r="X166" s="23">
        <v>100</v>
      </c>
      <c r="Y166" s="21">
        <f ca="1">INT(VLOOKUP($C166,[1]裸属性!$A$84:$AK$163,COLUMN(H162),0)*(1+$E166/10+RANDBETWEEN(-1,1)/10))</f>
        <v>117</v>
      </c>
      <c r="Z166" s="19">
        <f ca="1">INT(VLOOKUP($C166,[1]裸属性!$A$84:$AK$163,COLUMN(B163),0)*(1+$E166/10+RANDBETWEEN(-1,1)/10))</f>
        <v>250</v>
      </c>
      <c r="AA166" s="19">
        <f ca="1">INT(VLOOKUP($C166,[1]裸属性!$A$84:$AK$163,COLUMN(C163),0)*(1+$E166/10+RANDBETWEEN(-1,1)/10))</f>
        <v>137</v>
      </c>
      <c r="AB166" s="19">
        <f ca="1">INT(VLOOKUP($C166,[1]裸属性!$A$84:$AK$163,COLUMN(D163),0)*(1+$E166/10+RANDBETWEEN(-1,1)/10))</f>
        <v>212</v>
      </c>
      <c r="AC166" s="19">
        <f ca="1">INT(VLOOKUP($C166,[1]裸属性!$A$84:$AK$163,COLUMN(E163),0)*(1+$E166/10+RANDBETWEEN(-1,1)/10))</f>
        <v>116</v>
      </c>
      <c r="AD166" s="23">
        <f>0</f>
        <v>0</v>
      </c>
      <c r="AE166" s="23">
        <v>0</v>
      </c>
      <c r="AF166" s="25">
        <f ca="1">INT(VLOOKUP($C166,[1]裸属性!$A$84:$AK$163,COLUMN(J163),0)*(1+$E166/10+RANDBETWEEN(-1,1)/10))</f>
        <v>12</v>
      </c>
      <c r="AG166" s="23">
        <f>VLOOKUP($C166,[1]裸属性!$A$84:$AK$163,COLUMN(K163),0)</f>
        <v>30</v>
      </c>
      <c r="AH166" s="23">
        <f>VLOOKUP($C166,[1]裸属性!$A$84:$AK$163,COLUMN(L163),0)</f>
        <v>800</v>
      </c>
      <c r="AI166" s="23">
        <f>VLOOKUP($C166,[1]裸属性!$A$84:$AK$163,COLUMN(M163),0)</f>
        <v>600</v>
      </c>
      <c r="AJ166" s="23">
        <f>VLOOKUP($C166,[1]裸属性!$A$84:$AK$163,COLUMN(N163),0)</f>
        <v>175</v>
      </c>
      <c r="AK166" s="23">
        <f>VLOOKUP($C166,[1]裸属性!$A$84:$AK$163,COLUMN(O163),0)</f>
        <v>99</v>
      </c>
      <c r="AL166" s="25">
        <f ca="1">INT(VLOOKUP($C166,[1]裸属性!$A$84:$AK$163,COLUMN(P163),0)*(1+$E166/10+RANDBETWEEN(-1,1)/10))</f>
        <v>7</v>
      </c>
      <c r="AM166" s="23">
        <f>VLOOKUP($C166,[1]裸属性!$A$84:$AK$163,COLUMN(Q163),0)</f>
        <v>0</v>
      </c>
      <c r="AN166" s="23">
        <f>VLOOKUP($C166,[1]裸属性!$A$84:$AK$163,COLUMN(R163),0)</f>
        <v>0</v>
      </c>
      <c r="AO166" s="23">
        <f>VLOOKUP($C166,[1]裸属性!$A$84:$AK$163,COLUMN(S163),0)</f>
        <v>0</v>
      </c>
      <c r="AP166" s="23">
        <f>VLOOKUP($C166,[1]裸属性!$A$84:$AK$163,COLUMN(T163),0)</f>
        <v>0</v>
      </c>
      <c r="AQ166" s="23">
        <f>VLOOKUP($C166,[1]裸属性!$A$84:$AK$163,COLUMN(U163),0)</f>
        <v>0</v>
      </c>
      <c r="AR166" s="23">
        <f>VLOOKUP($C166,[1]裸属性!$A$84:$AK$163,COLUMN(V163),0)</f>
        <v>0</v>
      </c>
      <c r="AS166" s="25">
        <f ca="1">INT(VLOOKUP($C166,[1]裸属性!$A$84:$AK$163,COLUMN(W163),0)*(1+$E166/10+RANDBETWEEN(-1,1)/10))</f>
        <v>26</v>
      </c>
      <c r="AT166" s="25">
        <f ca="1">INT(VLOOKUP($C166,[1]裸属性!$A$84:$AK$163,COLUMN(X163),0)*(1+$E166/10+RANDBETWEEN(-1,1)/10))</f>
        <v>6000</v>
      </c>
      <c r="AU166" s="25">
        <f ca="1">INT(VLOOKUP($C166,[1]裸属性!$A$84:$AK$163,COLUMN(Y163),0)*(1+$E166/10+RANDBETWEEN(-1,1)/10))</f>
        <v>14</v>
      </c>
      <c r="AV166" s="23">
        <f>VLOOKUP($C166,[1]裸属性!$A$84:$AK$163,COLUMN(Z163),0)</f>
        <v>0</v>
      </c>
      <c r="AW166" s="23">
        <f>VLOOKUP($C166,[1]裸属性!$A$84:$AK$163,COLUMN(AA163),0)</f>
        <v>0</v>
      </c>
      <c r="AX166" s="23">
        <f>VLOOKUP($C166,[1]裸属性!$A$84:$AK$163,COLUMN(AB163),0)</f>
        <v>0</v>
      </c>
      <c r="AY166" s="23">
        <f>VLOOKUP($C166,[1]裸属性!$A$84:$AK$163,COLUMN(AC163),0)</f>
        <v>0</v>
      </c>
      <c r="AZ166" s="23">
        <f>VLOOKUP($C166,[1]裸属性!$A$84:$AK$163,COLUMN(AD163),0)</f>
        <v>0</v>
      </c>
      <c r="BA166" s="23">
        <f>VLOOKUP($C166,[1]裸属性!$A$84:$AK$163,COLUMN(AE163),0)</f>
        <v>0</v>
      </c>
      <c r="BB166" s="23">
        <f>VLOOKUP($C166,[1]裸属性!$A$84:$AK$163,COLUMN(AF163),0)</f>
        <v>99999</v>
      </c>
      <c r="BC166" s="23">
        <f>VLOOKUP($C166,[1]裸属性!$A$84:$AK$163,COLUMN(AG163),0)</f>
        <v>0</v>
      </c>
      <c r="BD166" s="23">
        <f>VLOOKUP($C166,[1]裸属性!$A$84:$AK$163,COLUMN(AH163),0)</f>
        <v>0</v>
      </c>
      <c r="BE166" s="23">
        <f>VLOOKUP($C166,[1]裸属性!$A$84:$AK$163,COLUMN(AI163),0)</f>
        <v>0</v>
      </c>
      <c r="BF166" s="23">
        <f>VLOOKUP($C166,[1]裸属性!$A$84:$AK$163,COLUMN(AJ163),0)</f>
        <v>0</v>
      </c>
      <c r="BG166" s="26"/>
    </row>
    <row r="167" spans="1:59" x14ac:dyDescent="0.15">
      <c r="A167">
        <v>1163</v>
      </c>
      <c r="C167">
        <f t="shared" ref="C167:C230" si="43">C166+1</f>
        <v>3</v>
      </c>
      <c r="D167">
        <f ca="1">ROUND(X167*[1]期望属性!$F$23+Y167*[1]期望属性!$F$25+Z167*[1]期望属性!$F$24+AA167*[1]期望属性!$F$26+AB167*[1]期望属性!$F$27+AC167*[1]期望属性!$F$28+W167*[1]期望属性!$F$29+AF167*[1]期望属性!$F$31+AL167*[1]期望属性!$F$30+AS167*[1]期望属性!$F$33+AT167*[1]期望属性!$F$35+AU167*[1]期望属性!$F$34,0)</f>
        <v>106853</v>
      </c>
      <c r="E167">
        <v>2</v>
      </c>
      <c r="F167">
        <f t="shared" ca="1" si="42"/>
        <v>2</v>
      </c>
      <c r="G167" t="str">
        <f t="shared" ca="1" si="39"/>
        <v>14,201,1</v>
      </c>
      <c r="H167" t="str">
        <f t="shared" ca="1" si="29"/>
        <v>17,7003,1</v>
      </c>
      <c r="I167" t="str">
        <f t="shared" ca="1" si="30"/>
        <v>2003,3</v>
      </c>
      <c r="J167" t="str">
        <f t="shared" ca="1" si="31"/>
        <v>2004,3</v>
      </c>
      <c r="K167" t="str">
        <f t="shared" ca="1" si="32"/>
        <v>2005,3</v>
      </c>
      <c r="L167" t="str">
        <f t="shared" ca="1" si="33"/>
        <v>2006,3</v>
      </c>
      <c r="M167" t="str">
        <f t="shared" ca="1" si="34"/>
        <v>2007,3</v>
      </c>
      <c r="N167" t="str">
        <f t="shared" ca="1" si="35"/>
        <v>2008,3</v>
      </c>
      <c r="O167">
        <f t="shared" ca="1" si="36"/>
        <v>2009</v>
      </c>
      <c r="P167">
        <f t="shared" ca="1" si="37"/>
        <v>0</v>
      </c>
      <c r="Q167">
        <f t="shared" ca="1" si="38"/>
        <v>0</v>
      </c>
      <c r="R167" s="1" t="str">
        <f ca="1">"7,"&amp;INDEX(所有佣兵id!$A$3:$A$42,RANDBETWEEN(1,COUNT(所有佣兵id!$A$3:$A$42)))&amp;",1"</f>
        <v>7,14,1</v>
      </c>
      <c r="S167" s="1" t="str">
        <f ca="1">"7,"&amp;INDEX(所有佣兵id!$A$3:$A$42,RANDBETWEEN(1,COUNT(所有佣兵id!$A$3:$A$42)))&amp;",1"</f>
        <v>7,27,1</v>
      </c>
      <c r="T167" s="1" t="str">
        <f ca="1">"7,"&amp;INDEX(所有佣兵id!$A$3:$A$42,RANDBETWEEN(1,COUNT(所有佣兵id!$A$3:$A$42)))&amp;",1"</f>
        <v>7,22,1</v>
      </c>
      <c r="U167" s="1">
        <f ca="1">IF(C167&lt;21,0,"7,"&amp;INDEX(所有佣兵id!$A$3:$A$42,RANDBETWEEN(1,COUNT(所有佣兵id!$A$3:$A$42)))&amp;",1")</f>
        <v>0</v>
      </c>
      <c r="V167" s="1">
        <f ca="1">IF(C167&lt;31,0,"7,"&amp;INDEX(所有佣兵id!$A$3:$A$42,RANDBETWEEN(1,COUNT(所有佣兵id!$A$3:$A$42)))&amp;",1")</f>
        <v>0</v>
      </c>
      <c r="W167" s="21">
        <f ca="1">INT(VLOOKUP($C167,[1]裸属性!$A$84:$AK$163,COLUMN(F163),0)*(1+$E167/10+RANDBETWEEN(-1,1)/10))</f>
        <v>12558</v>
      </c>
      <c r="X167" s="23">
        <v>100</v>
      </c>
      <c r="Y167" s="21">
        <f ca="1">INT(VLOOKUP($C167,[1]裸属性!$A$84:$AK$163,COLUMN(H163),0)*(1+$E167/10+RANDBETWEEN(-1,1)/10))</f>
        <v>153</v>
      </c>
      <c r="Z167" s="19">
        <f ca="1">INT(VLOOKUP($C167,[1]裸属性!$A$84:$AK$163,COLUMN(B164),0)*(1+$E167/10+RANDBETWEEN(-1,1)/10))</f>
        <v>277</v>
      </c>
      <c r="AA167" s="19">
        <f ca="1">INT(VLOOKUP($C167,[1]裸属性!$A$84:$AK$163,COLUMN(C164),0)*(1+$E167/10+RANDBETWEEN(-1,1)/10))</f>
        <v>180</v>
      </c>
      <c r="AB167" s="19">
        <f ca="1">INT(VLOOKUP($C167,[1]裸属性!$A$84:$AK$163,COLUMN(D164),0)*(1+$E167/10+RANDBETWEEN(-1,1)/10))</f>
        <v>327</v>
      </c>
      <c r="AC167" s="19">
        <f ca="1">INT(VLOOKUP($C167,[1]裸属性!$A$84:$AK$163,COLUMN(E164),0)*(1+$E167/10+RANDBETWEEN(-1,1)/10))</f>
        <v>166</v>
      </c>
      <c r="AD167" s="23">
        <f>0</f>
        <v>0</v>
      </c>
      <c r="AE167" s="23">
        <v>0</v>
      </c>
      <c r="AF167" s="25">
        <f ca="1">INT(VLOOKUP($C167,[1]裸属性!$A$84:$AK$163,COLUMN(J164),0)*(1+$E167/10+RANDBETWEEN(-1,1)/10))</f>
        <v>19</v>
      </c>
      <c r="AG167" s="23">
        <f>VLOOKUP($C167,[1]裸属性!$A$84:$AK$163,COLUMN(K164),0)</f>
        <v>30</v>
      </c>
      <c r="AH167" s="23">
        <f>VLOOKUP($C167,[1]裸属性!$A$84:$AK$163,COLUMN(L164),0)</f>
        <v>800</v>
      </c>
      <c r="AI167" s="23">
        <f>VLOOKUP($C167,[1]裸属性!$A$84:$AK$163,COLUMN(M164),0)</f>
        <v>600</v>
      </c>
      <c r="AJ167" s="23">
        <f>VLOOKUP($C167,[1]裸属性!$A$84:$AK$163,COLUMN(N164),0)</f>
        <v>175</v>
      </c>
      <c r="AK167" s="23">
        <f>VLOOKUP($C167,[1]裸属性!$A$84:$AK$163,COLUMN(O164),0)</f>
        <v>99</v>
      </c>
      <c r="AL167" s="25">
        <f ca="1">INT(VLOOKUP($C167,[1]裸属性!$A$84:$AK$163,COLUMN(P164),0)*(1+$E167/10+RANDBETWEEN(-1,1)/10))</f>
        <v>13</v>
      </c>
      <c r="AM167" s="23">
        <f>VLOOKUP($C167,[1]裸属性!$A$84:$AK$163,COLUMN(Q164),0)</f>
        <v>0</v>
      </c>
      <c r="AN167" s="23">
        <f>VLOOKUP($C167,[1]裸属性!$A$84:$AK$163,COLUMN(R164),0)</f>
        <v>0</v>
      </c>
      <c r="AO167" s="23">
        <f>VLOOKUP($C167,[1]裸属性!$A$84:$AK$163,COLUMN(S164),0)</f>
        <v>0</v>
      </c>
      <c r="AP167" s="23">
        <f>VLOOKUP($C167,[1]裸属性!$A$84:$AK$163,COLUMN(T164),0)</f>
        <v>0</v>
      </c>
      <c r="AQ167" s="23">
        <f>VLOOKUP($C167,[1]裸属性!$A$84:$AK$163,COLUMN(U164),0)</f>
        <v>0</v>
      </c>
      <c r="AR167" s="23">
        <f>VLOOKUP($C167,[1]裸属性!$A$84:$AK$163,COLUMN(V164),0)</f>
        <v>0</v>
      </c>
      <c r="AS167" s="25">
        <f ca="1">INT(VLOOKUP($C167,[1]裸属性!$A$84:$AK$163,COLUMN(W164),0)*(1+$E167/10+RANDBETWEEN(-1,1)/10))</f>
        <v>35</v>
      </c>
      <c r="AT167" s="25">
        <f ca="1">INT(VLOOKUP($C167,[1]裸属性!$A$84:$AK$163,COLUMN(X164),0)*(1+$E167/10+RANDBETWEEN(-1,1)/10))</f>
        <v>6500</v>
      </c>
      <c r="AU167" s="25">
        <f ca="1">INT(VLOOKUP($C167,[1]裸属性!$A$84:$AK$163,COLUMN(Y164),0)*(1+$E167/10+RANDBETWEEN(-1,1)/10))</f>
        <v>19</v>
      </c>
      <c r="AV167" s="23">
        <f>VLOOKUP($C167,[1]裸属性!$A$84:$AK$163,COLUMN(Z164),0)</f>
        <v>0</v>
      </c>
      <c r="AW167" s="23">
        <f>VLOOKUP($C167,[1]裸属性!$A$84:$AK$163,COLUMN(AA164),0)</f>
        <v>0</v>
      </c>
      <c r="AX167" s="23">
        <f>VLOOKUP($C167,[1]裸属性!$A$84:$AK$163,COLUMN(AB164),0)</f>
        <v>0</v>
      </c>
      <c r="AY167" s="23">
        <f>VLOOKUP($C167,[1]裸属性!$A$84:$AK$163,COLUMN(AC164),0)</f>
        <v>0</v>
      </c>
      <c r="AZ167" s="23">
        <f>VLOOKUP($C167,[1]裸属性!$A$84:$AK$163,COLUMN(AD164),0)</f>
        <v>0</v>
      </c>
      <c r="BA167" s="23">
        <f>VLOOKUP($C167,[1]裸属性!$A$84:$AK$163,COLUMN(AE164),0)</f>
        <v>0</v>
      </c>
      <c r="BB167" s="23">
        <f>VLOOKUP($C167,[1]裸属性!$A$84:$AK$163,COLUMN(AF164),0)</f>
        <v>99999</v>
      </c>
      <c r="BC167" s="23">
        <f>VLOOKUP($C167,[1]裸属性!$A$84:$AK$163,COLUMN(AG164),0)</f>
        <v>0</v>
      </c>
      <c r="BD167" s="23">
        <f>VLOOKUP($C167,[1]裸属性!$A$84:$AK$163,COLUMN(AH164),0)</f>
        <v>0</v>
      </c>
      <c r="BE167" s="23">
        <f>VLOOKUP($C167,[1]裸属性!$A$84:$AK$163,COLUMN(AI164),0)</f>
        <v>0</v>
      </c>
      <c r="BF167" s="23">
        <f>VLOOKUP($C167,[1]裸属性!$A$84:$AK$163,COLUMN(AJ164),0)</f>
        <v>0</v>
      </c>
      <c r="BG167" s="26"/>
    </row>
    <row r="168" spans="1:59" x14ac:dyDescent="0.15">
      <c r="A168">
        <v>1164</v>
      </c>
      <c r="C168">
        <f t="shared" si="43"/>
        <v>4</v>
      </c>
      <c r="D168">
        <f ca="1">ROUND(X168*[1]期望属性!$F$23+Y168*[1]期望属性!$F$25+Z168*[1]期望属性!$F$24+AA168*[1]期望属性!$F$26+AB168*[1]期望属性!$F$27+AC168*[1]期望属性!$F$28+W168*[1]期望属性!$F$29+AF168*[1]期望属性!$F$31+AL168*[1]期望属性!$F$30+AS168*[1]期望属性!$F$33+AT168*[1]期望属性!$F$35+AU168*[1]期望属性!$F$34,0)</f>
        <v>119329</v>
      </c>
      <c r="E168">
        <v>2</v>
      </c>
      <c r="F168">
        <f t="shared" ca="1" si="42"/>
        <v>2</v>
      </c>
      <c r="G168" t="str">
        <f t="shared" ca="1" si="39"/>
        <v>14,201,1</v>
      </c>
      <c r="H168" t="str">
        <f t="shared" ca="1" si="29"/>
        <v>17,7003,1</v>
      </c>
      <c r="I168" t="str">
        <f t="shared" ca="1" si="30"/>
        <v>2003,4</v>
      </c>
      <c r="J168" t="str">
        <f t="shared" ca="1" si="31"/>
        <v>2004,4</v>
      </c>
      <c r="K168" t="str">
        <f t="shared" ca="1" si="32"/>
        <v>2005,4</v>
      </c>
      <c r="L168" t="str">
        <f t="shared" ca="1" si="33"/>
        <v>2006,4</v>
      </c>
      <c r="M168" t="str">
        <f t="shared" ca="1" si="34"/>
        <v>2007,4</v>
      </c>
      <c r="N168" t="str">
        <f t="shared" ca="1" si="35"/>
        <v>2008,4</v>
      </c>
      <c r="O168">
        <f t="shared" ca="1" si="36"/>
        <v>2009</v>
      </c>
      <c r="P168">
        <f t="shared" ca="1" si="37"/>
        <v>0</v>
      </c>
      <c r="Q168">
        <f t="shared" ca="1" si="38"/>
        <v>0</v>
      </c>
      <c r="R168" s="1" t="str">
        <f ca="1">"7,"&amp;INDEX(所有佣兵id!$A$3:$A$42,RANDBETWEEN(1,COUNT(所有佣兵id!$A$3:$A$42)))&amp;",1"</f>
        <v>7,41,1</v>
      </c>
      <c r="S168" s="1" t="str">
        <f ca="1">"7,"&amp;INDEX(所有佣兵id!$A$3:$A$42,RANDBETWEEN(1,COUNT(所有佣兵id!$A$3:$A$42)))&amp;",1"</f>
        <v>7,22,1</v>
      </c>
      <c r="T168" s="1" t="str">
        <f ca="1">"7,"&amp;INDEX(所有佣兵id!$A$3:$A$42,RANDBETWEEN(1,COUNT(所有佣兵id!$A$3:$A$42)))&amp;",1"</f>
        <v>7,58,1</v>
      </c>
      <c r="U168" s="1">
        <f ca="1">IF(C168&lt;21,0,"7,"&amp;INDEX(所有佣兵id!$A$3:$A$42,RANDBETWEEN(1,COUNT(所有佣兵id!$A$3:$A$42)))&amp;",1")</f>
        <v>0</v>
      </c>
      <c r="V168" s="1">
        <f ca="1">IF(C168&lt;31,0,"7,"&amp;INDEX(所有佣兵id!$A$3:$A$42,RANDBETWEEN(1,COUNT(所有佣兵id!$A$3:$A$42)))&amp;",1")</f>
        <v>0</v>
      </c>
      <c r="W168" s="21">
        <f ca="1">INT(VLOOKUP($C168,[1]裸属性!$A$84:$AK$163,COLUMN(F164),0)*(1+$E168/10+RANDBETWEEN(-1,1)/10))</f>
        <v>14485</v>
      </c>
      <c r="X168" s="23">
        <v>100</v>
      </c>
      <c r="Y168" s="21">
        <f ca="1">INT(VLOOKUP($C168,[1]裸属性!$A$84:$AK$163,COLUMN(H164),0)*(1+$E168/10+RANDBETWEEN(-1,1)/10))</f>
        <v>208</v>
      </c>
      <c r="Z168" s="19">
        <f ca="1">INT(VLOOKUP($C168,[1]裸属性!$A$84:$AK$163,COLUMN(B165),0)*(1+$E168/10+RANDBETWEEN(-1,1)/10))</f>
        <v>379</v>
      </c>
      <c r="AA168" s="19">
        <f ca="1">INT(VLOOKUP($C168,[1]裸属性!$A$84:$AK$163,COLUMN(C165),0)*(1+$E168/10+RANDBETWEEN(-1,1)/10))</f>
        <v>191</v>
      </c>
      <c r="AB168" s="19">
        <f ca="1">INT(VLOOKUP($C168,[1]裸属性!$A$84:$AK$163,COLUMN(D165),0)*(1+$E168/10+RANDBETWEEN(-1,1)/10))</f>
        <v>410</v>
      </c>
      <c r="AC168" s="19">
        <f ca="1">INT(VLOOKUP($C168,[1]裸属性!$A$84:$AK$163,COLUMN(E165),0)*(1+$E168/10+RANDBETWEEN(-1,1)/10))</f>
        <v>226</v>
      </c>
      <c r="AD168" s="23">
        <f>0</f>
        <v>0</v>
      </c>
      <c r="AE168" s="23">
        <v>0</v>
      </c>
      <c r="AF168" s="25">
        <f ca="1">INT(VLOOKUP($C168,[1]裸属性!$A$84:$AK$163,COLUMN(J165),0)*(1+$E168/10+RANDBETWEEN(-1,1)/10))</f>
        <v>20</v>
      </c>
      <c r="AG168" s="23">
        <f>VLOOKUP($C168,[1]裸属性!$A$84:$AK$163,COLUMN(K165),0)</f>
        <v>30</v>
      </c>
      <c r="AH168" s="23">
        <f>VLOOKUP($C168,[1]裸属性!$A$84:$AK$163,COLUMN(L165),0)</f>
        <v>800</v>
      </c>
      <c r="AI168" s="23">
        <f>VLOOKUP($C168,[1]裸属性!$A$84:$AK$163,COLUMN(M165),0)</f>
        <v>600</v>
      </c>
      <c r="AJ168" s="23">
        <f>VLOOKUP($C168,[1]裸属性!$A$84:$AK$163,COLUMN(N165),0)</f>
        <v>175</v>
      </c>
      <c r="AK168" s="23">
        <f>VLOOKUP($C168,[1]裸属性!$A$84:$AK$163,COLUMN(O165),0)</f>
        <v>99</v>
      </c>
      <c r="AL168" s="25">
        <f ca="1">INT(VLOOKUP($C168,[1]裸属性!$A$84:$AK$163,COLUMN(P165),0)*(1+$E168/10+RANDBETWEEN(-1,1)/10))</f>
        <v>16</v>
      </c>
      <c r="AM168" s="23">
        <f>VLOOKUP($C168,[1]裸属性!$A$84:$AK$163,COLUMN(Q165),0)</f>
        <v>0</v>
      </c>
      <c r="AN168" s="23">
        <f>VLOOKUP($C168,[1]裸属性!$A$84:$AK$163,COLUMN(R165),0)</f>
        <v>0</v>
      </c>
      <c r="AO168" s="23">
        <f>VLOOKUP($C168,[1]裸属性!$A$84:$AK$163,COLUMN(S165),0)</f>
        <v>0</v>
      </c>
      <c r="AP168" s="23">
        <f>VLOOKUP($C168,[1]裸属性!$A$84:$AK$163,COLUMN(T165),0)</f>
        <v>0</v>
      </c>
      <c r="AQ168" s="23">
        <f>VLOOKUP($C168,[1]裸属性!$A$84:$AK$163,COLUMN(U165),0)</f>
        <v>0</v>
      </c>
      <c r="AR168" s="23">
        <f>VLOOKUP($C168,[1]裸属性!$A$84:$AK$163,COLUMN(V165),0)</f>
        <v>0</v>
      </c>
      <c r="AS168" s="25">
        <f ca="1">INT(VLOOKUP($C168,[1]裸属性!$A$84:$AK$163,COLUMN(W165),0)*(1+$E168/10+RANDBETWEEN(-1,1)/10))</f>
        <v>53</v>
      </c>
      <c r="AT168" s="25">
        <f ca="1">INT(VLOOKUP($C168,[1]裸属性!$A$84:$AK$163,COLUMN(X165),0)*(1+$E168/10+RANDBETWEEN(-1,1)/10))</f>
        <v>6000</v>
      </c>
      <c r="AU168" s="25">
        <f ca="1">INT(VLOOKUP($C168,[1]裸属性!$A$84:$AK$163,COLUMN(Y165),0)*(1+$E168/10+RANDBETWEEN(-1,1)/10))</f>
        <v>22</v>
      </c>
      <c r="AV168" s="23">
        <f>VLOOKUP($C168,[1]裸属性!$A$84:$AK$163,COLUMN(Z165),0)</f>
        <v>0</v>
      </c>
      <c r="AW168" s="23">
        <f>VLOOKUP($C168,[1]裸属性!$A$84:$AK$163,COLUMN(AA165),0)</f>
        <v>0</v>
      </c>
      <c r="AX168" s="23">
        <f>VLOOKUP($C168,[1]裸属性!$A$84:$AK$163,COLUMN(AB165),0)</f>
        <v>0</v>
      </c>
      <c r="AY168" s="23">
        <f>VLOOKUP($C168,[1]裸属性!$A$84:$AK$163,COLUMN(AC165),0)</f>
        <v>0</v>
      </c>
      <c r="AZ168" s="23">
        <f>VLOOKUP($C168,[1]裸属性!$A$84:$AK$163,COLUMN(AD165),0)</f>
        <v>0</v>
      </c>
      <c r="BA168" s="23">
        <f>VLOOKUP($C168,[1]裸属性!$A$84:$AK$163,COLUMN(AE165),0)</f>
        <v>0</v>
      </c>
      <c r="BB168" s="23">
        <f>VLOOKUP($C168,[1]裸属性!$A$84:$AK$163,COLUMN(AF165),0)</f>
        <v>99999</v>
      </c>
      <c r="BC168" s="23">
        <f>VLOOKUP($C168,[1]裸属性!$A$84:$AK$163,COLUMN(AG165),0)</f>
        <v>0</v>
      </c>
      <c r="BD168" s="23">
        <f>VLOOKUP($C168,[1]裸属性!$A$84:$AK$163,COLUMN(AH165),0)</f>
        <v>0</v>
      </c>
      <c r="BE168" s="23">
        <f>VLOOKUP($C168,[1]裸属性!$A$84:$AK$163,COLUMN(AI165),0)</f>
        <v>0</v>
      </c>
      <c r="BF168" s="23">
        <f>VLOOKUP($C168,[1]裸属性!$A$84:$AK$163,COLUMN(AJ165),0)</f>
        <v>0</v>
      </c>
      <c r="BG168" s="26"/>
    </row>
    <row r="169" spans="1:59" x14ac:dyDescent="0.15">
      <c r="A169">
        <v>1165</v>
      </c>
      <c r="C169">
        <f t="shared" si="43"/>
        <v>5</v>
      </c>
      <c r="D169">
        <f ca="1">ROUND(X169*[1]期望属性!$F$23+Y169*[1]期望属性!$F$25+Z169*[1]期望属性!$F$24+AA169*[1]期望属性!$F$26+AB169*[1]期望属性!$F$27+AC169*[1]期望属性!$F$28+W169*[1]期望属性!$F$29+AF169*[1]期望属性!$F$31+AL169*[1]期望属性!$F$30+AS169*[1]期望属性!$F$33+AT169*[1]期望属性!$F$35+AU169*[1]期望属性!$F$34,0)</f>
        <v>132378</v>
      </c>
      <c r="E169">
        <v>2</v>
      </c>
      <c r="F169">
        <f t="shared" ca="1" si="42"/>
        <v>1</v>
      </c>
      <c r="G169" t="str">
        <f t="shared" ca="1" si="39"/>
        <v>14,101,1</v>
      </c>
      <c r="H169" t="str">
        <f t="shared" ca="1" si="29"/>
        <v>17,6004,1</v>
      </c>
      <c r="I169" t="str">
        <f t="shared" ca="1" si="30"/>
        <v>1003,5</v>
      </c>
      <c r="J169" t="str">
        <f t="shared" ca="1" si="31"/>
        <v>1004,5</v>
      </c>
      <c r="K169" t="str">
        <f t="shared" ca="1" si="32"/>
        <v>1005,5</v>
      </c>
      <c r="L169" t="str">
        <f t="shared" ca="1" si="33"/>
        <v>1006,5</v>
      </c>
      <c r="M169" t="str">
        <f t="shared" ca="1" si="34"/>
        <v>1007,5</v>
      </c>
      <c r="N169" t="str">
        <f t="shared" ca="1" si="35"/>
        <v>1008,5</v>
      </c>
      <c r="O169">
        <f t="shared" ca="1" si="36"/>
        <v>1009</v>
      </c>
      <c r="P169">
        <f t="shared" ca="1" si="37"/>
        <v>0</v>
      </c>
      <c r="Q169">
        <f t="shared" ca="1" si="38"/>
        <v>0</v>
      </c>
      <c r="R169" s="1" t="str">
        <f ca="1">"7,"&amp;INDEX(所有佣兵id!$A$3:$A$42,RANDBETWEEN(1,COUNT(所有佣兵id!$A$3:$A$42)))&amp;",1"</f>
        <v>7,58,1</v>
      </c>
      <c r="S169" s="1" t="str">
        <f ca="1">"7,"&amp;INDEX(所有佣兵id!$A$3:$A$42,RANDBETWEEN(1,COUNT(所有佣兵id!$A$3:$A$42)))&amp;",1"</f>
        <v>7,46,1</v>
      </c>
      <c r="T169" s="1" t="str">
        <f ca="1">"7,"&amp;INDEX(所有佣兵id!$A$3:$A$42,RANDBETWEEN(1,COUNT(所有佣兵id!$A$3:$A$42)))&amp;",1"</f>
        <v>7,47,1</v>
      </c>
      <c r="U169" s="1">
        <f ca="1">IF(C169&lt;21,0,"7,"&amp;INDEX(所有佣兵id!$A$3:$A$42,RANDBETWEEN(1,COUNT(所有佣兵id!$A$3:$A$42)))&amp;",1")</f>
        <v>0</v>
      </c>
      <c r="V169" s="1">
        <f ca="1">IF(C169&lt;31,0,"7,"&amp;INDEX(所有佣兵id!$A$3:$A$42,RANDBETWEEN(1,COUNT(所有佣兵id!$A$3:$A$42)))&amp;",1")</f>
        <v>0</v>
      </c>
      <c r="W169" s="21">
        <f ca="1">INT(VLOOKUP($C169,[1]裸属性!$A$84:$AK$163,COLUMN(F165),0)*(1+$E169/10+RANDBETWEEN(-1,1)/10))</f>
        <v>16129</v>
      </c>
      <c r="X169" s="23">
        <v>100</v>
      </c>
      <c r="Y169" s="21">
        <f ca="1">INT(VLOOKUP($C169,[1]裸属性!$A$84:$AK$163,COLUMN(H165),0)*(1+$E169/10+RANDBETWEEN(-1,1)/10))</f>
        <v>234</v>
      </c>
      <c r="Z169" s="19">
        <f ca="1">INT(VLOOKUP($C169,[1]裸属性!$A$84:$AK$163,COLUMN(B166),0)*(1+$E169/10+RANDBETWEEN(-1,1)/10))</f>
        <v>462</v>
      </c>
      <c r="AA169" s="19">
        <f ca="1">INT(VLOOKUP($C169,[1]裸属性!$A$84:$AK$163,COLUMN(C166),0)*(1+$E169/10+RANDBETWEEN(-1,1)/10))</f>
        <v>254</v>
      </c>
      <c r="AB169" s="19">
        <f ca="1">INT(VLOOKUP($C169,[1]裸属性!$A$84:$AK$163,COLUMN(D166),0)*(1+$E169/10+RANDBETWEEN(-1,1)/10))</f>
        <v>462</v>
      </c>
      <c r="AC169" s="19">
        <f ca="1">INT(VLOOKUP($C169,[1]裸属性!$A$84:$AK$163,COLUMN(E166),0)*(1+$E169/10+RANDBETWEEN(-1,1)/10))</f>
        <v>254</v>
      </c>
      <c r="AD169" s="23">
        <f>0</f>
        <v>0</v>
      </c>
      <c r="AE169" s="23">
        <v>0</v>
      </c>
      <c r="AF169" s="25">
        <f ca="1">INT(VLOOKUP($C169,[1]裸属性!$A$84:$AK$163,COLUMN(J166),0)*(1+$E169/10+RANDBETWEEN(-1,1)/10))</f>
        <v>26</v>
      </c>
      <c r="AG169" s="23">
        <f>VLOOKUP($C169,[1]裸属性!$A$84:$AK$163,COLUMN(K166),0)</f>
        <v>30</v>
      </c>
      <c r="AH169" s="23">
        <f>VLOOKUP($C169,[1]裸属性!$A$84:$AK$163,COLUMN(L166),0)</f>
        <v>800</v>
      </c>
      <c r="AI169" s="23">
        <f>VLOOKUP($C169,[1]裸属性!$A$84:$AK$163,COLUMN(M166),0)</f>
        <v>600</v>
      </c>
      <c r="AJ169" s="23">
        <f>VLOOKUP($C169,[1]裸属性!$A$84:$AK$163,COLUMN(N166),0)</f>
        <v>175</v>
      </c>
      <c r="AK169" s="23">
        <f>VLOOKUP($C169,[1]裸属性!$A$84:$AK$163,COLUMN(O166),0)</f>
        <v>99</v>
      </c>
      <c r="AL169" s="25">
        <f ca="1">INT(VLOOKUP($C169,[1]裸属性!$A$84:$AK$163,COLUMN(P166),0)*(1+$E169/10+RANDBETWEEN(-1,1)/10))</f>
        <v>22</v>
      </c>
      <c r="AM169" s="23">
        <f>VLOOKUP($C169,[1]裸属性!$A$84:$AK$163,COLUMN(Q166),0)</f>
        <v>0</v>
      </c>
      <c r="AN169" s="23">
        <f>VLOOKUP($C169,[1]裸属性!$A$84:$AK$163,COLUMN(R166),0)</f>
        <v>0</v>
      </c>
      <c r="AO169" s="23">
        <f>VLOOKUP($C169,[1]裸属性!$A$84:$AK$163,COLUMN(S166),0)</f>
        <v>0</v>
      </c>
      <c r="AP169" s="23">
        <f>VLOOKUP($C169,[1]裸属性!$A$84:$AK$163,COLUMN(T166),0)</f>
        <v>0</v>
      </c>
      <c r="AQ169" s="23">
        <f>VLOOKUP($C169,[1]裸属性!$A$84:$AK$163,COLUMN(U166),0)</f>
        <v>0</v>
      </c>
      <c r="AR169" s="23">
        <f>VLOOKUP($C169,[1]裸属性!$A$84:$AK$163,COLUMN(V166),0)</f>
        <v>0</v>
      </c>
      <c r="AS169" s="25">
        <f ca="1">INT(VLOOKUP($C169,[1]裸属性!$A$84:$AK$163,COLUMN(W166),0)*(1+$E169/10+RANDBETWEEN(-1,1)/10))</f>
        <v>60</v>
      </c>
      <c r="AT169" s="25">
        <f ca="1">INT(VLOOKUP($C169,[1]裸属性!$A$84:$AK$163,COLUMN(X166),0)*(1+$E169/10+RANDBETWEEN(-1,1)/10))</f>
        <v>6500</v>
      </c>
      <c r="AU169" s="25">
        <f ca="1">INT(VLOOKUP($C169,[1]裸属性!$A$84:$AK$163,COLUMN(Y166),0)*(1+$E169/10+RANDBETWEEN(-1,1)/10))</f>
        <v>30</v>
      </c>
      <c r="AV169" s="23">
        <f>VLOOKUP($C169,[1]裸属性!$A$84:$AK$163,COLUMN(Z166),0)</f>
        <v>0</v>
      </c>
      <c r="AW169" s="23">
        <f>VLOOKUP($C169,[1]裸属性!$A$84:$AK$163,COLUMN(AA166),0)</f>
        <v>0</v>
      </c>
      <c r="AX169" s="23">
        <f>VLOOKUP($C169,[1]裸属性!$A$84:$AK$163,COLUMN(AB166),0)</f>
        <v>0</v>
      </c>
      <c r="AY169" s="23">
        <f>VLOOKUP($C169,[1]裸属性!$A$84:$AK$163,COLUMN(AC166),0)</f>
        <v>0</v>
      </c>
      <c r="AZ169" s="23">
        <f>VLOOKUP($C169,[1]裸属性!$A$84:$AK$163,COLUMN(AD166),0)</f>
        <v>0</v>
      </c>
      <c r="BA169" s="23">
        <f>VLOOKUP($C169,[1]裸属性!$A$84:$AK$163,COLUMN(AE166),0)</f>
        <v>0</v>
      </c>
      <c r="BB169" s="23">
        <f>VLOOKUP($C169,[1]裸属性!$A$84:$AK$163,COLUMN(AF166),0)</f>
        <v>99999</v>
      </c>
      <c r="BC169" s="23">
        <f>VLOOKUP($C169,[1]裸属性!$A$84:$AK$163,COLUMN(AG166),0)</f>
        <v>0</v>
      </c>
      <c r="BD169" s="23">
        <f>VLOOKUP($C169,[1]裸属性!$A$84:$AK$163,COLUMN(AH166),0)</f>
        <v>0</v>
      </c>
      <c r="BE169" s="23">
        <f>VLOOKUP($C169,[1]裸属性!$A$84:$AK$163,COLUMN(AI166),0)</f>
        <v>0</v>
      </c>
      <c r="BF169" s="23">
        <f>VLOOKUP($C169,[1]裸属性!$A$84:$AK$163,COLUMN(AJ166),0)</f>
        <v>0</v>
      </c>
      <c r="BG169" s="26"/>
    </row>
    <row r="170" spans="1:59" x14ac:dyDescent="0.15">
      <c r="A170">
        <v>1166</v>
      </c>
      <c r="C170">
        <f t="shared" si="43"/>
        <v>6</v>
      </c>
      <c r="D170">
        <f ca="1">ROUND(X170*[1]期望属性!$F$23+Y170*[1]期望属性!$F$25+Z170*[1]期望属性!$F$24+AA170*[1]期望属性!$F$26+AB170*[1]期望属性!$F$27+AC170*[1]期望属性!$F$28+W170*[1]期望属性!$F$29+AF170*[1]期望属性!$F$31+AL170*[1]期望属性!$F$30+AS170*[1]期望属性!$F$33+AT170*[1]期望属性!$F$35+AU170*[1]期望属性!$F$34,0)</f>
        <v>159304</v>
      </c>
      <c r="E170">
        <v>2</v>
      </c>
      <c r="F170">
        <f t="shared" ca="1" si="42"/>
        <v>1</v>
      </c>
      <c r="G170" t="str">
        <f t="shared" ca="1" si="39"/>
        <v>14,101,1</v>
      </c>
      <c r="H170" t="str">
        <f t="shared" ca="1" si="29"/>
        <v>17,6006,1</v>
      </c>
      <c r="I170" t="str">
        <f t="shared" ca="1" si="30"/>
        <v>1003,6</v>
      </c>
      <c r="J170" t="str">
        <f t="shared" ca="1" si="31"/>
        <v>1004,6</v>
      </c>
      <c r="K170" t="str">
        <f t="shared" ca="1" si="32"/>
        <v>1005,6</v>
      </c>
      <c r="L170" t="str">
        <f t="shared" ca="1" si="33"/>
        <v>1006,6</v>
      </c>
      <c r="M170" t="str">
        <f t="shared" ca="1" si="34"/>
        <v>1007,6</v>
      </c>
      <c r="N170" t="str">
        <f t="shared" ca="1" si="35"/>
        <v>1008,6</v>
      </c>
      <c r="O170">
        <f t="shared" ca="1" si="36"/>
        <v>1009</v>
      </c>
      <c r="P170">
        <f t="shared" ca="1" si="37"/>
        <v>0</v>
      </c>
      <c r="Q170">
        <f t="shared" ca="1" si="38"/>
        <v>0</v>
      </c>
      <c r="R170" s="1" t="str">
        <f ca="1">"7,"&amp;INDEX(所有佣兵id!$A$3:$A$42,RANDBETWEEN(1,COUNT(所有佣兵id!$A$3:$A$42)))&amp;",1"</f>
        <v>7,45,1</v>
      </c>
      <c r="S170" s="1" t="str">
        <f ca="1">"7,"&amp;INDEX(所有佣兵id!$A$3:$A$42,RANDBETWEEN(1,COUNT(所有佣兵id!$A$3:$A$42)))&amp;",1"</f>
        <v>7,19,1</v>
      </c>
      <c r="T170" s="1" t="str">
        <f ca="1">"7,"&amp;INDEX(所有佣兵id!$A$3:$A$42,RANDBETWEEN(1,COUNT(所有佣兵id!$A$3:$A$42)))&amp;",1"</f>
        <v>7,63,1</v>
      </c>
      <c r="U170" s="1">
        <f ca="1">IF(C170&lt;21,0,"7,"&amp;INDEX(所有佣兵id!$A$3:$A$42,RANDBETWEEN(1,COUNT(所有佣兵id!$A$3:$A$42)))&amp;",1")</f>
        <v>0</v>
      </c>
      <c r="V170" s="1">
        <f ca="1">IF(C170&lt;31,0,"7,"&amp;INDEX(所有佣兵id!$A$3:$A$42,RANDBETWEEN(1,COUNT(所有佣兵id!$A$3:$A$42)))&amp;",1")</f>
        <v>0</v>
      </c>
      <c r="W170" s="21">
        <f ca="1">INT(VLOOKUP($C170,[1]裸属性!$A$84:$AK$163,COLUMN(F166),0)*(1+$E170/10+RANDBETWEEN(-1,1)/10))</f>
        <v>20926</v>
      </c>
      <c r="X170" s="23">
        <v>100</v>
      </c>
      <c r="Y170" s="21">
        <f ca="1">INT(VLOOKUP($C170,[1]裸属性!$A$84:$AK$163,COLUMN(H166),0)*(1+$E170/10+RANDBETWEEN(-1,1)/10))</f>
        <v>278</v>
      </c>
      <c r="Z170" s="19">
        <f ca="1">INT(VLOOKUP($C170,[1]裸属性!$A$84:$AK$163,COLUMN(B167),0)*(1+$E170/10+RANDBETWEEN(-1,1)/10))</f>
        <v>595</v>
      </c>
      <c r="AA170" s="19">
        <f ca="1">INT(VLOOKUP($C170,[1]裸属性!$A$84:$AK$163,COLUMN(C167),0)*(1+$E170/10+RANDBETWEEN(-1,1)/10))</f>
        <v>328</v>
      </c>
      <c r="AB170" s="19">
        <f ca="1">INT(VLOOKUP($C170,[1]裸属性!$A$84:$AK$163,COLUMN(D167),0)*(1+$E170/10+RANDBETWEEN(-1,1)/10))</f>
        <v>595</v>
      </c>
      <c r="AC170" s="19">
        <f ca="1">INT(VLOOKUP($C170,[1]裸属性!$A$84:$AK$163,COLUMN(E167),0)*(1+$E170/10+RANDBETWEEN(-1,1)/10))</f>
        <v>328</v>
      </c>
      <c r="AD170" s="23">
        <f>0</f>
        <v>0</v>
      </c>
      <c r="AE170" s="23">
        <v>0</v>
      </c>
      <c r="AF170" s="25">
        <f ca="1">INT(VLOOKUP($C170,[1]裸属性!$A$84:$AK$163,COLUMN(J167),0)*(1+$E170/10+RANDBETWEEN(-1,1)/10))</f>
        <v>34</v>
      </c>
      <c r="AG170" s="23">
        <f>VLOOKUP($C170,[1]裸属性!$A$84:$AK$163,COLUMN(K167),0)</f>
        <v>30</v>
      </c>
      <c r="AH170" s="23">
        <f>VLOOKUP($C170,[1]裸属性!$A$84:$AK$163,COLUMN(L167),0)</f>
        <v>800</v>
      </c>
      <c r="AI170" s="23">
        <f>VLOOKUP($C170,[1]裸属性!$A$84:$AK$163,COLUMN(M167),0)</f>
        <v>600</v>
      </c>
      <c r="AJ170" s="23">
        <f>VLOOKUP($C170,[1]裸属性!$A$84:$AK$163,COLUMN(N167),0)</f>
        <v>175</v>
      </c>
      <c r="AK170" s="23">
        <f>VLOOKUP($C170,[1]裸属性!$A$84:$AK$163,COLUMN(O167),0)</f>
        <v>99</v>
      </c>
      <c r="AL170" s="25">
        <f ca="1">INT(VLOOKUP($C170,[1]裸属性!$A$84:$AK$163,COLUMN(P167),0)*(1+$E170/10+RANDBETWEEN(-1,1)/10))</f>
        <v>25</v>
      </c>
      <c r="AM170" s="23">
        <f>VLOOKUP($C170,[1]裸属性!$A$84:$AK$163,COLUMN(Q167),0)</f>
        <v>0</v>
      </c>
      <c r="AN170" s="23">
        <f>VLOOKUP($C170,[1]裸属性!$A$84:$AK$163,COLUMN(R167),0)</f>
        <v>0</v>
      </c>
      <c r="AO170" s="23">
        <f>VLOOKUP($C170,[1]裸属性!$A$84:$AK$163,COLUMN(S167),0)</f>
        <v>0</v>
      </c>
      <c r="AP170" s="23">
        <f>VLOOKUP($C170,[1]裸属性!$A$84:$AK$163,COLUMN(T167),0)</f>
        <v>0</v>
      </c>
      <c r="AQ170" s="23">
        <f>VLOOKUP($C170,[1]裸属性!$A$84:$AK$163,COLUMN(U167),0)</f>
        <v>0</v>
      </c>
      <c r="AR170" s="23">
        <f>VLOOKUP($C170,[1]裸属性!$A$84:$AK$163,COLUMN(V167),0)</f>
        <v>0</v>
      </c>
      <c r="AS170" s="25">
        <f ca="1">INT(VLOOKUP($C170,[1]裸属性!$A$84:$AK$163,COLUMN(W167),0)*(1+$E170/10+RANDBETWEEN(-1,1)/10))</f>
        <v>72</v>
      </c>
      <c r="AT170" s="25">
        <f ca="1">INT(VLOOKUP($C170,[1]裸属性!$A$84:$AK$163,COLUMN(X167),0)*(1+$E170/10+RANDBETWEEN(-1,1)/10))</f>
        <v>6000</v>
      </c>
      <c r="AU170" s="25">
        <f ca="1">INT(VLOOKUP($C170,[1]裸属性!$A$84:$AK$163,COLUMN(Y167),0)*(1+$E170/10+RANDBETWEEN(-1,1)/10))</f>
        <v>39</v>
      </c>
      <c r="AV170" s="23">
        <f>VLOOKUP($C170,[1]裸属性!$A$84:$AK$163,COLUMN(Z167),0)</f>
        <v>0</v>
      </c>
      <c r="AW170" s="23">
        <f>VLOOKUP($C170,[1]裸属性!$A$84:$AK$163,COLUMN(AA167),0)</f>
        <v>0</v>
      </c>
      <c r="AX170" s="23">
        <f>VLOOKUP($C170,[1]裸属性!$A$84:$AK$163,COLUMN(AB167),0)</f>
        <v>0</v>
      </c>
      <c r="AY170" s="23">
        <f>VLOOKUP($C170,[1]裸属性!$A$84:$AK$163,COLUMN(AC167),0)</f>
        <v>0</v>
      </c>
      <c r="AZ170" s="23">
        <f>VLOOKUP($C170,[1]裸属性!$A$84:$AK$163,COLUMN(AD167),0)</f>
        <v>0</v>
      </c>
      <c r="BA170" s="23">
        <f>VLOOKUP($C170,[1]裸属性!$A$84:$AK$163,COLUMN(AE167),0)</f>
        <v>0</v>
      </c>
      <c r="BB170" s="23">
        <f>VLOOKUP($C170,[1]裸属性!$A$84:$AK$163,COLUMN(AF167),0)</f>
        <v>99999</v>
      </c>
      <c r="BC170" s="23">
        <f>VLOOKUP($C170,[1]裸属性!$A$84:$AK$163,COLUMN(AG167),0)</f>
        <v>0</v>
      </c>
      <c r="BD170" s="23">
        <f>VLOOKUP($C170,[1]裸属性!$A$84:$AK$163,COLUMN(AH167),0)</f>
        <v>0</v>
      </c>
      <c r="BE170" s="23">
        <f>VLOOKUP($C170,[1]裸属性!$A$84:$AK$163,COLUMN(AI167),0)</f>
        <v>0</v>
      </c>
      <c r="BF170" s="23">
        <f>VLOOKUP($C170,[1]裸属性!$A$84:$AK$163,COLUMN(AJ167),0)</f>
        <v>0</v>
      </c>
      <c r="BG170" s="26"/>
    </row>
    <row r="171" spans="1:59" x14ac:dyDescent="0.15">
      <c r="A171">
        <v>1167</v>
      </c>
      <c r="C171">
        <f t="shared" si="43"/>
        <v>7</v>
      </c>
      <c r="D171">
        <f ca="1">ROUND(X171*[1]期望属性!$F$23+Y171*[1]期望属性!$F$25+Z171*[1]期望属性!$F$24+AA171*[1]期望属性!$F$26+AB171*[1]期望属性!$F$27+AC171*[1]期望属性!$F$28+W171*[1]期望属性!$F$29+AF171*[1]期望属性!$F$31+AL171*[1]期望属性!$F$30+AS171*[1]期望属性!$F$33+AT171*[1]期望属性!$F$35+AU171*[1]期望属性!$F$34,0)</f>
        <v>169179</v>
      </c>
      <c r="E171">
        <v>2</v>
      </c>
      <c r="F171">
        <f t="shared" ca="1" si="42"/>
        <v>2</v>
      </c>
      <c r="G171" t="str">
        <f t="shared" ca="1" si="39"/>
        <v>14,201,1</v>
      </c>
      <c r="H171" t="str">
        <f t="shared" ca="1" si="29"/>
        <v>17,7007,1</v>
      </c>
      <c r="I171" t="str">
        <f t="shared" ca="1" si="30"/>
        <v>2003,7</v>
      </c>
      <c r="J171" t="str">
        <f t="shared" ca="1" si="31"/>
        <v>2004,7</v>
      </c>
      <c r="K171" t="str">
        <f t="shared" ca="1" si="32"/>
        <v>2005,7</v>
      </c>
      <c r="L171" t="str">
        <f t="shared" ca="1" si="33"/>
        <v>2006,7</v>
      </c>
      <c r="M171" t="str">
        <f t="shared" ca="1" si="34"/>
        <v>2007,7</v>
      </c>
      <c r="N171" t="str">
        <f t="shared" ca="1" si="35"/>
        <v>2008,7</v>
      </c>
      <c r="O171">
        <f t="shared" ca="1" si="36"/>
        <v>2009</v>
      </c>
      <c r="P171">
        <f t="shared" ca="1" si="37"/>
        <v>0</v>
      </c>
      <c r="Q171">
        <f t="shared" ca="1" si="38"/>
        <v>0</v>
      </c>
      <c r="R171" s="1" t="str">
        <f ca="1">"7,"&amp;INDEX(所有佣兵id!$A$3:$A$42,RANDBETWEEN(1,COUNT(所有佣兵id!$A$3:$A$42)))&amp;",1"</f>
        <v>7,21,1</v>
      </c>
      <c r="S171" s="1" t="str">
        <f ca="1">"7,"&amp;INDEX(所有佣兵id!$A$3:$A$42,RANDBETWEEN(1,COUNT(所有佣兵id!$A$3:$A$42)))&amp;",1"</f>
        <v>7,39,1</v>
      </c>
      <c r="T171" s="1" t="str">
        <f ca="1">"7,"&amp;INDEX(所有佣兵id!$A$3:$A$42,RANDBETWEEN(1,COUNT(所有佣兵id!$A$3:$A$42)))&amp;",1"</f>
        <v>7,21,1</v>
      </c>
      <c r="U171" s="1">
        <f ca="1">IF(C171&lt;21,0,"7,"&amp;INDEX(所有佣兵id!$A$3:$A$42,RANDBETWEEN(1,COUNT(所有佣兵id!$A$3:$A$42)))&amp;",1")</f>
        <v>0</v>
      </c>
      <c r="V171" s="1">
        <f ca="1">IF(C171&lt;31,0,"7,"&amp;INDEX(所有佣兵id!$A$3:$A$42,RANDBETWEEN(1,COUNT(所有佣兵id!$A$3:$A$42)))&amp;",1")</f>
        <v>0</v>
      </c>
      <c r="W171" s="21">
        <f ca="1">INT(VLOOKUP($C171,[1]裸属性!$A$84:$AK$163,COLUMN(F167),0)*(1+$E171/10+RANDBETWEEN(-1,1)/10))</f>
        <v>22438</v>
      </c>
      <c r="X171" s="23">
        <v>100</v>
      </c>
      <c r="Y171" s="21">
        <f ca="1">INT(VLOOKUP($C171,[1]裸属性!$A$84:$AK$163,COLUMN(H167),0)*(1+$E171/10+RANDBETWEEN(-1,1)/10))</f>
        <v>326</v>
      </c>
      <c r="Z171" s="19">
        <f ca="1">INT(VLOOKUP($C171,[1]裸属性!$A$84:$AK$163,COLUMN(B168),0)*(1+$E171/10+RANDBETWEEN(-1,1)/10))</f>
        <v>589</v>
      </c>
      <c r="AA171" s="19">
        <f ca="1">INT(VLOOKUP($C171,[1]裸属性!$A$84:$AK$163,COLUMN(C168),0)*(1+$E171/10+RANDBETWEEN(-1,1)/10))</f>
        <v>386</v>
      </c>
      <c r="AB171" s="19">
        <f ca="1">INT(VLOOKUP($C171,[1]裸属性!$A$84:$AK$163,COLUMN(D168),0)*(1+$E171/10+RANDBETWEEN(-1,1)/10))</f>
        <v>696</v>
      </c>
      <c r="AC171" s="19">
        <f ca="1">INT(VLOOKUP($C171,[1]裸属性!$A$84:$AK$163,COLUMN(E168),0)*(1+$E171/10+RANDBETWEEN(-1,1)/10))</f>
        <v>356</v>
      </c>
      <c r="AD171" s="23">
        <f>0</f>
        <v>0</v>
      </c>
      <c r="AE171" s="23">
        <v>0</v>
      </c>
      <c r="AF171" s="25">
        <f ca="1">INT(VLOOKUP($C171,[1]裸属性!$A$84:$AK$163,COLUMN(J168),0)*(1+$E171/10+RANDBETWEEN(-1,1)/10))</f>
        <v>38</v>
      </c>
      <c r="AG171" s="23">
        <f>VLOOKUP($C171,[1]裸属性!$A$84:$AK$163,COLUMN(K168),0)</f>
        <v>30</v>
      </c>
      <c r="AH171" s="23">
        <f>VLOOKUP($C171,[1]裸属性!$A$84:$AK$163,COLUMN(L168),0)</f>
        <v>800</v>
      </c>
      <c r="AI171" s="23">
        <f>VLOOKUP($C171,[1]裸属性!$A$84:$AK$163,COLUMN(M168),0)</f>
        <v>600</v>
      </c>
      <c r="AJ171" s="23">
        <f>VLOOKUP($C171,[1]裸属性!$A$84:$AK$163,COLUMN(N168),0)</f>
        <v>175</v>
      </c>
      <c r="AK171" s="23">
        <f>VLOOKUP($C171,[1]裸属性!$A$84:$AK$163,COLUMN(O168),0)</f>
        <v>99</v>
      </c>
      <c r="AL171" s="25">
        <f ca="1">INT(VLOOKUP($C171,[1]裸属性!$A$84:$AK$163,COLUMN(P168),0)*(1+$E171/10+RANDBETWEEN(-1,1)/10))</f>
        <v>30</v>
      </c>
      <c r="AM171" s="23">
        <f>VLOOKUP($C171,[1]裸属性!$A$84:$AK$163,COLUMN(Q168),0)</f>
        <v>0</v>
      </c>
      <c r="AN171" s="23">
        <f>VLOOKUP($C171,[1]裸属性!$A$84:$AK$163,COLUMN(R168),0)</f>
        <v>0</v>
      </c>
      <c r="AO171" s="23">
        <f>VLOOKUP($C171,[1]裸属性!$A$84:$AK$163,COLUMN(S168),0)</f>
        <v>0</v>
      </c>
      <c r="AP171" s="23">
        <f>VLOOKUP($C171,[1]裸属性!$A$84:$AK$163,COLUMN(T168),0)</f>
        <v>0</v>
      </c>
      <c r="AQ171" s="23">
        <f>VLOOKUP($C171,[1]裸属性!$A$84:$AK$163,COLUMN(U168),0)</f>
        <v>0</v>
      </c>
      <c r="AR171" s="23">
        <f>VLOOKUP($C171,[1]裸属性!$A$84:$AK$163,COLUMN(V168),0)</f>
        <v>0</v>
      </c>
      <c r="AS171" s="25">
        <f ca="1">INT(VLOOKUP($C171,[1]裸属性!$A$84:$AK$163,COLUMN(W168),0)*(1+$E171/10+RANDBETWEEN(-1,1)/10))</f>
        <v>85</v>
      </c>
      <c r="AT171" s="25">
        <f ca="1">INT(VLOOKUP($C171,[1]裸属性!$A$84:$AK$163,COLUMN(X168),0)*(1+$E171/10+RANDBETWEEN(-1,1)/10))</f>
        <v>6000</v>
      </c>
      <c r="AU171" s="25">
        <f ca="1">INT(VLOOKUP($C171,[1]裸属性!$A$84:$AK$163,COLUMN(Y168),0)*(1+$E171/10+RANDBETWEEN(-1,1)/10))</f>
        <v>46</v>
      </c>
      <c r="AV171" s="23">
        <f>VLOOKUP($C171,[1]裸属性!$A$84:$AK$163,COLUMN(Z168),0)</f>
        <v>0</v>
      </c>
      <c r="AW171" s="23">
        <f>VLOOKUP($C171,[1]裸属性!$A$84:$AK$163,COLUMN(AA168),0)</f>
        <v>0</v>
      </c>
      <c r="AX171" s="23">
        <f>VLOOKUP($C171,[1]裸属性!$A$84:$AK$163,COLUMN(AB168),0)</f>
        <v>0</v>
      </c>
      <c r="AY171" s="23">
        <f>VLOOKUP($C171,[1]裸属性!$A$84:$AK$163,COLUMN(AC168),0)</f>
        <v>0</v>
      </c>
      <c r="AZ171" s="23">
        <f>VLOOKUP($C171,[1]裸属性!$A$84:$AK$163,COLUMN(AD168),0)</f>
        <v>0</v>
      </c>
      <c r="BA171" s="23">
        <f>VLOOKUP($C171,[1]裸属性!$A$84:$AK$163,COLUMN(AE168),0)</f>
        <v>0</v>
      </c>
      <c r="BB171" s="23">
        <f>VLOOKUP($C171,[1]裸属性!$A$84:$AK$163,COLUMN(AF168),0)</f>
        <v>99999</v>
      </c>
      <c r="BC171" s="23">
        <f>VLOOKUP($C171,[1]裸属性!$A$84:$AK$163,COLUMN(AG168),0)</f>
        <v>0</v>
      </c>
      <c r="BD171" s="23">
        <f>VLOOKUP($C171,[1]裸属性!$A$84:$AK$163,COLUMN(AH168),0)</f>
        <v>0</v>
      </c>
      <c r="BE171" s="23">
        <f>VLOOKUP($C171,[1]裸属性!$A$84:$AK$163,COLUMN(AI168),0)</f>
        <v>0</v>
      </c>
      <c r="BF171" s="23">
        <f>VLOOKUP($C171,[1]裸属性!$A$84:$AK$163,COLUMN(AJ168),0)</f>
        <v>0</v>
      </c>
      <c r="BG171" s="26"/>
    </row>
    <row r="172" spans="1:59" x14ac:dyDescent="0.15">
      <c r="A172">
        <v>1168</v>
      </c>
      <c r="C172">
        <f t="shared" si="43"/>
        <v>8</v>
      </c>
      <c r="D172">
        <f ca="1">ROUND(X172*[1]期望属性!$F$23+Y172*[1]期望属性!$F$25+Z172*[1]期望属性!$F$24+AA172*[1]期望属性!$F$26+AB172*[1]期望属性!$F$27+AC172*[1]期望属性!$F$28+W172*[1]期望属性!$F$29+AF172*[1]期望属性!$F$31+AL172*[1]期望属性!$F$30+AS172*[1]期望属性!$F$33+AT172*[1]期望属性!$F$35+AU172*[1]期望属性!$F$34,0)</f>
        <v>197961</v>
      </c>
      <c r="E172">
        <v>2</v>
      </c>
      <c r="F172">
        <f t="shared" ca="1" si="42"/>
        <v>1</v>
      </c>
      <c r="G172" t="str">
        <f t="shared" ca="1" si="39"/>
        <v>14,101,1</v>
      </c>
      <c r="H172" t="str">
        <f t="shared" ca="1" si="29"/>
        <v>17,6007,1</v>
      </c>
      <c r="I172" t="str">
        <f t="shared" ca="1" si="30"/>
        <v>1003,8</v>
      </c>
      <c r="J172" t="str">
        <f t="shared" ca="1" si="31"/>
        <v>1004,8</v>
      </c>
      <c r="K172" t="str">
        <f t="shared" ca="1" si="32"/>
        <v>1005,8</v>
      </c>
      <c r="L172" t="str">
        <f t="shared" ca="1" si="33"/>
        <v>1006,8</v>
      </c>
      <c r="M172" t="str">
        <f t="shared" ca="1" si="34"/>
        <v>1007,8</v>
      </c>
      <c r="N172" t="str">
        <f t="shared" ca="1" si="35"/>
        <v>1008,8</v>
      </c>
      <c r="O172">
        <f t="shared" ca="1" si="36"/>
        <v>1009</v>
      </c>
      <c r="P172">
        <f t="shared" ca="1" si="37"/>
        <v>0</v>
      </c>
      <c r="Q172">
        <f t="shared" ca="1" si="38"/>
        <v>0</v>
      </c>
      <c r="R172" s="1" t="str">
        <f ca="1">"7,"&amp;INDEX(所有佣兵id!$A$3:$A$42,RANDBETWEEN(1,COUNT(所有佣兵id!$A$3:$A$42)))&amp;",1"</f>
        <v>7,24,1</v>
      </c>
      <c r="S172" s="1" t="str">
        <f ca="1">"7,"&amp;INDEX(所有佣兵id!$A$3:$A$42,RANDBETWEEN(1,COUNT(所有佣兵id!$A$3:$A$42)))&amp;",1"</f>
        <v>7,11,1</v>
      </c>
      <c r="T172" s="1" t="str">
        <f ca="1">"7,"&amp;INDEX(所有佣兵id!$A$3:$A$42,RANDBETWEEN(1,COUNT(所有佣兵id!$A$3:$A$42)))&amp;",1"</f>
        <v>7,41,1</v>
      </c>
      <c r="U172" s="1">
        <f ca="1">IF(C172&lt;21,0,"7,"&amp;INDEX(所有佣兵id!$A$3:$A$42,RANDBETWEEN(1,COUNT(所有佣兵id!$A$3:$A$42)))&amp;",1")</f>
        <v>0</v>
      </c>
      <c r="V172" s="1">
        <f ca="1">IF(C172&lt;31,0,"7,"&amp;INDEX(所有佣兵id!$A$3:$A$42,RANDBETWEEN(1,COUNT(所有佣兵id!$A$3:$A$42)))&amp;",1")</f>
        <v>0</v>
      </c>
      <c r="W172" s="21">
        <f ca="1">INT(VLOOKUP($C172,[1]裸属性!$A$84:$AK$163,COLUMN(F168),0)*(1+$E172/10+RANDBETWEEN(-1,1)/10))</f>
        <v>28252</v>
      </c>
      <c r="X172" s="23">
        <v>100</v>
      </c>
      <c r="Y172" s="21">
        <f ca="1">INT(VLOOKUP($C172,[1]裸属性!$A$84:$AK$163,COLUMN(H168),0)*(1+$E172/10+RANDBETWEEN(-1,1)/10))</f>
        <v>376</v>
      </c>
      <c r="Z172" s="19">
        <f ca="1">INT(VLOOKUP($C172,[1]裸属性!$A$84:$AK$163,COLUMN(B169),0)*(1+$E172/10+RANDBETWEEN(-1,1)/10))</f>
        <v>742</v>
      </c>
      <c r="AA172" s="19">
        <f ca="1">INT(VLOOKUP($C172,[1]裸属性!$A$84:$AK$163,COLUMN(C169),0)*(1+$E172/10+RANDBETWEEN(-1,1)/10))</f>
        <v>411</v>
      </c>
      <c r="AB172" s="19">
        <f ca="1">INT(VLOOKUP($C172,[1]裸属性!$A$84:$AK$163,COLUMN(D169),0)*(1+$E172/10+RANDBETWEEN(-1,1)/10))</f>
        <v>804</v>
      </c>
      <c r="AC172" s="19">
        <f ca="1">INT(VLOOKUP($C172,[1]裸属性!$A$84:$AK$163,COLUMN(E169),0)*(1+$E172/10+RANDBETWEEN(-1,1)/10))</f>
        <v>377</v>
      </c>
      <c r="AD172" s="23">
        <f>0</f>
        <v>0</v>
      </c>
      <c r="AE172" s="23">
        <v>0</v>
      </c>
      <c r="AF172" s="25">
        <f ca="1">INT(VLOOKUP($C172,[1]裸属性!$A$84:$AK$163,COLUMN(J169),0)*(1+$E172/10+RANDBETWEEN(-1,1)/10))</f>
        <v>45</v>
      </c>
      <c r="AG172" s="23">
        <f>VLOOKUP($C172,[1]裸属性!$A$84:$AK$163,COLUMN(K169),0)</f>
        <v>30</v>
      </c>
      <c r="AH172" s="23">
        <f>VLOOKUP($C172,[1]裸属性!$A$84:$AK$163,COLUMN(L169),0)</f>
        <v>800</v>
      </c>
      <c r="AI172" s="23">
        <f>VLOOKUP($C172,[1]裸属性!$A$84:$AK$163,COLUMN(M169),0)</f>
        <v>600</v>
      </c>
      <c r="AJ172" s="23">
        <f>VLOOKUP($C172,[1]裸属性!$A$84:$AK$163,COLUMN(N169),0)</f>
        <v>175</v>
      </c>
      <c r="AK172" s="23">
        <f>VLOOKUP($C172,[1]裸属性!$A$84:$AK$163,COLUMN(O169),0)</f>
        <v>99</v>
      </c>
      <c r="AL172" s="25">
        <f ca="1">INT(VLOOKUP($C172,[1]裸属性!$A$84:$AK$163,COLUMN(P169),0)*(1+$E172/10+RANDBETWEEN(-1,1)/10))</f>
        <v>39</v>
      </c>
      <c r="AM172" s="23">
        <f>VLOOKUP($C172,[1]裸属性!$A$84:$AK$163,COLUMN(Q169),0)</f>
        <v>0</v>
      </c>
      <c r="AN172" s="23">
        <f>VLOOKUP($C172,[1]裸属性!$A$84:$AK$163,COLUMN(R169),0)</f>
        <v>0</v>
      </c>
      <c r="AO172" s="23">
        <f>VLOOKUP($C172,[1]裸属性!$A$84:$AK$163,COLUMN(S169),0)</f>
        <v>0</v>
      </c>
      <c r="AP172" s="23">
        <f>VLOOKUP($C172,[1]裸属性!$A$84:$AK$163,COLUMN(T169),0)</f>
        <v>0</v>
      </c>
      <c r="AQ172" s="23">
        <f>VLOOKUP($C172,[1]裸属性!$A$84:$AK$163,COLUMN(U169),0)</f>
        <v>0</v>
      </c>
      <c r="AR172" s="23">
        <f>VLOOKUP($C172,[1]裸属性!$A$84:$AK$163,COLUMN(V169),0)</f>
        <v>0</v>
      </c>
      <c r="AS172" s="25">
        <f ca="1">INT(VLOOKUP($C172,[1]裸属性!$A$84:$AK$163,COLUMN(W169),0)*(1+$E172/10+RANDBETWEEN(-1,1)/10))</f>
        <v>107</v>
      </c>
      <c r="AT172" s="25">
        <f ca="1">INT(VLOOKUP($C172,[1]裸属性!$A$84:$AK$163,COLUMN(X169),0)*(1+$E172/10+RANDBETWEEN(-1,1)/10))</f>
        <v>6000</v>
      </c>
      <c r="AU172" s="25">
        <f ca="1">INT(VLOOKUP($C172,[1]裸属性!$A$84:$AK$163,COLUMN(Y169),0)*(1+$E172/10+RANDBETWEEN(-1,1)/10))</f>
        <v>50</v>
      </c>
      <c r="AV172" s="23">
        <f>VLOOKUP($C172,[1]裸属性!$A$84:$AK$163,COLUMN(Z169),0)</f>
        <v>0</v>
      </c>
      <c r="AW172" s="23">
        <f>VLOOKUP($C172,[1]裸属性!$A$84:$AK$163,COLUMN(AA169),0)</f>
        <v>0</v>
      </c>
      <c r="AX172" s="23">
        <f>VLOOKUP($C172,[1]裸属性!$A$84:$AK$163,COLUMN(AB169),0)</f>
        <v>0</v>
      </c>
      <c r="AY172" s="23">
        <f>VLOOKUP($C172,[1]裸属性!$A$84:$AK$163,COLUMN(AC169),0)</f>
        <v>0</v>
      </c>
      <c r="AZ172" s="23">
        <f>VLOOKUP($C172,[1]裸属性!$A$84:$AK$163,COLUMN(AD169),0)</f>
        <v>0</v>
      </c>
      <c r="BA172" s="23">
        <f>VLOOKUP($C172,[1]裸属性!$A$84:$AK$163,COLUMN(AE169),0)</f>
        <v>0</v>
      </c>
      <c r="BB172" s="23">
        <f>VLOOKUP($C172,[1]裸属性!$A$84:$AK$163,COLUMN(AF169),0)</f>
        <v>99999</v>
      </c>
      <c r="BC172" s="23">
        <f>VLOOKUP($C172,[1]裸属性!$A$84:$AK$163,COLUMN(AG169),0)</f>
        <v>0</v>
      </c>
      <c r="BD172" s="23">
        <f>VLOOKUP($C172,[1]裸属性!$A$84:$AK$163,COLUMN(AH169),0)</f>
        <v>0</v>
      </c>
      <c r="BE172" s="23">
        <f>VLOOKUP($C172,[1]裸属性!$A$84:$AK$163,COLUMN(AI169),0)</f>
        <v>0</v>
      </c>
      <c r="BF172" s="23">
        <f>VLOOKUP($C172,[1]裸属性!$A$84:$AK$163,COLUMN(AJ169),0)</f>
        <v>0</v>
      </c>
      <c r="BG172" s="26"/>
    </row>
    <row r="173" spans="1:59" x14ac:dyDescent="0.15">
      <c r="A173">
        <v>1169</v>
      </c>
      <c r="C173">
        <f t="shared" si="43"/>
        <v>9</v>
      </c>
      <c r="D173">
        <f ca="1">ROUND(X173*[1]期望属性!$F$23+Y173*[1]期望属性!$F$25+Z173*[1]期望属性!$F$24+AA173*[1]期望属性!$F$26+AB173*[1]期望属性!$F$27+AC173*[1]期望属性!$F$28+W173*[1]期望属性!$F$29+AF173*[1]期望属性!$F$31+AL173*[1]期望属性!$F$30+AS173*[1]期望属性!$F$33+AT173*[1]期望属性!$F$35+AU173*[1]期望属性!$F$34,0)</f>
        <v>213687</v>
      </c>
      <c r="E173">
        <v>2</v>
      </c>
      <c r="F173">
        <f t="shared" ca="1" si="42"/>
        <v>1</v>
      </c>
      <c r="G173" t="str">
        <f t="shared" ca="1" si="39"/>
        <v>14,101,1</v>
      </c>
      <c r="H173" t="str">
        <f t="shared" ca="1" si="29"/>
        <v>17,6009,1</v>
      </c>
      <c r="I173" t="str">
        <f t="shared" ca="1" si="30"/>
        <v>1003,9</v>
      </c>
      <c r="J173" t="str">
        <f t="shared" ca="1" si="31"/>
        <v>1004,9</v>
      </c>
      <c r="K173" t="str">
        <f t="shared" ca="1" si="32"/>
        <v>1005,9</v>
      </c>
      <c r="L173" t="str">
        <f t="shared" ca="1" si="33"/>
        <v>1006,9</v>
      </c>
      <c r="M173" t="str">
        <f t="shared" ca="1" si="34"/>
        <v>1007,9</v>
      </c>
      <c r="N173" t="str">
        <f t="shared" ca="1" si="35"/>
        <v>1008,9</v>
      </c>
      <c r="O173">
        <f t="shared" ca="1" si="36"/>
        <v>1009</v>
      </c>
      <c r="P173">
        <f t="shared" ca="1" si="37"/>
        <v>0</v>
      </c>
      <c r="Q173">
        <f t="shared" ca="1" si="38"/>
        <v>0</v>
      </c>
      <c r="R173" s="1" t="str">
        <f ca="1">"7,"&amp;INDEX(所有佣兵id!$A$3:$A$42,RANDBETWEEN(1,COUNT(所有佣兵id!$A$3:$A$42)))&amp;",1"</f>
        <v>7,18,1</v>
      </c>
      <c r="S173" s="1" t="str">
        <f ca="1">"7,"&amp;INDEX(所有佣兵id!$A$3:$A$42,RANDBETWEEN(1,COUNT(所有佣兵id!$A$3:$A$42)))&amp;",1"</f>
        <v>7,63,1</v>
      </c>
      <c r="T173" s="1" t="str">
        <f ca="1">"7,"&amp;INDEX(所有佣兵id!$A$3:$A$42,RANDBETWEEN(1,COUNT(所有佣兵id!$A$3:$A$42)))&amp;",1"</f>
        <v>7,41,1</v>
      </c>
      <c r="U173" s="1">
        <f ca="1">IF(C173&lt;21,0,"7,"&amp;INDEX(所有佣兵id!$A$3:$A$42,RANDBETWEEN(1,COUNT(所有佣兵id!$A$3:$A$42)))&amp;",1")</f>
        <v>0</v>
      </c>
      <c r="V173" s="1">
        <f ca="1">IF(C173&lt;31,0,"7,"&amp;INDEX(所有佣兵id!$A$3:$A$42,RANDBETWEEN(1,COUNT(所有佣兵id!$A$3:$A$42)))&amp;",1")</f>
        <v>0</v>
      </c>
      <c r="W173" s="21">
        <f ca="1">INT(VLOOKUP($C173,[1]裸属性!$A$84:$AK$163,COLUMN(F169),0)*(1+$E173/10+RANDBETWEEN(-1,1)/10))</f>
        <v>29555</v>
      </c>
      <c r="X173" s="23">
        <v>100</v>
      </c>
      <c r="Y173" s="21">
        <f ca="1">INT(VLOOKUP($C173,[1]裸属性!$A$84:$AK$163,COLUMN(H169),0)*(1+$E173/10+RANDBETWEEN(-1,1)/10))</f>
        <v>430</v>
      </c>
      <c r="Z173" s="19">
        <f ca="1">INT(VLOOKUP($C173,[1]裸属性!$A$84:$AK$163,COLUMN(B170),0)*(1+$E173/10+RANDBETWEEN(-1,1)/10))</f>
        <v>919</v>
      </c>
      <c r="AA173" s="19">
        <f ca="1">INT(VLOOKUP($C173,[1]裸属性!$A$84:$AK$163,COLUMN(C170),0)*(1+$E173/10+RANDBETWEEN(-1,1)/10))</f>
        <v>509</v>
      </c>
      <c r="AB173" s="19">
        <f ca="1">INT(VLOOKUP($C173,[1]裸属性!$A$84:$AK$163,COLUMN(D170),0)*(1+$E173/10+RANDBETWEEN(-1,1)/10))</f>
        <v>848</v>
      </c>
      <c r="AC173" s="19">
        <f ca="1">INT(VLOOKUP($C173,[1]裸属性!$A$84:$AK$163,COLUMN(E170),0)*(1+$E173/10+RANDBETWEEN(-1,1)/10))</f>
        <v>470</v>
      </c>
      <c r="AD173" s="23">
        <f>0</f>
        <v>0</v>
      </c>
      <c r="AE173" s="23">
        <v>0</v>
      </c>
      <c r="AF173" s="25">
        <f ca="1">INT(VLOOKUP($C173,[1]裸属性!$A$84:$AK$163,COLUMN(J170),0)*(1+$E173/10+RANDBETWEEN(-1,1)/10))</f>
        <v>61</v>
      </c>
      <c r="AG173" s="23">
        <f>VLOOKUP($C173,[1]裸属性!$A$84:$AK$163,COLUMN(K170),0)</f>
        <v>30</v>
      </c>
      <c r="AH173" s="23">
        <f>VLOOKUP($C173,[1]裸属性!$A$84:$AK$163,COLUMN(L170),0)</f>
        <v>800</v>
      </c>
      <c r="AI173" s="23">
        <f>VLOOKUP($C173,[1]裸属性!$A$84:$AK$163,COLUMN(M170),0)</f>
        <v>600</v>
      </c>
      <c r="AJ173" s="23">
        <f>VLOOKUP($C173,[1]裸属性!$A$84:$AK$163,COLUMN(N170),0)</f>
        <v>175</v>
      </c>
      <c r="AK173" s="23">
        <f>VLOOKUP($C173,[1]裸属性!$A$84:$AK$163,COLUMN(O170),0)</f>
        <v>99</v>
      </c>
      <c r="AL173" s="25">
        <f ca="1">INT(VLOOKUP($C173,[1]裸属性!$A$84:$AK$163,COLUMN(P170),0)*(1+$E173/10+RANDBETWEEN(-1,1)/10))</f>
        <v>45</v>
      </c>
      <c r="AM173" s="23">
        <f>VLOOKUP($C173,[1]裸属性!$A$84:$AK$163,COLUMN(Q170),0)</f>
        <v>0</v>
      </c>
      <c r="AN173" s="23">
        <f>VLOOKUP($C173,[1]裸属性!$A$84:$AK$163,COLUMN(R170),0)</f>
        <v>0</v>
      </c>
      <c r="AO173" s="23">
        <f>VLOOKUP($C173,[1]裸属性!$A$84:$AK$163,COLUMN(S170),0)</f>
        <v>0</v>
      </c>
      <c r="AP173" s="23">
        <f>VLOOKUP($C173,[1]裸属性!$A$84:$AK$163,COLUMN(T170),0)</f>
        <v>0</v>
      </c>
      <c r="AQ173" s="23">
        <f>VLOOKUP($C173,[1]裸属性!$A$84:$AK$163,COLUMN(U170),0)</f>
        <v>0</v>
      </c>
      <c r="AR173" s="23">
        <f>VLOOKUP($C173,[1]裸属性!$A$84:$AK$163,COLUMN(V170),0)</f>
        <v>0</v>
      </c>
      <c r="AS173" s="25">
        <f ca="1">INT(VLOOKUP($C173,[1]裸属性!$A$84:$AK$163,COLUMN(W170),0)*(1+$E173/10+RANDBETWEEN(-1,1)/10))</f>
        <v>104</v>
      </c>
      <c r="AT173" s="25">
        <f ca="1">INT(VLOOKUP($C173,[1]裸属性!$A$84:$AK$163,COLUMN(X170),0)*(1+$E173/10+RANDBETWEEN(-1,1)/10))</f>
        <v>6000</v>
      </c>
      <c r="AU173" s="25">
        <f ca="1">INT(VLOOKUP($C173,[1]裸属性!$A$84:$AK$163,COLUMN(Y170),0)*(1+$E173/10+RANDBETWEEN(-1,1)/10))</f>
        <v>63</v>
      </c>
      <c r="AV173" s="23">
        <f>VLOOKUP($C173,[1]裸属性!$A$84:$AK$163,COLUMN(Z170),0)</f>
        <v>0</v>
      </c>
      <c r="AW173" s="23">
        <f>VLOOKUP($C173,[1]裸属性!$A$84:$AK$163,COLUMN(AA170),0)</f>
        <v>0</v>
      </c>
      <c r="AX173" s="23">
        <f>VLOOKUP($C173,[1]裸属性!$A$84:$AK$163,COLUMN(AB170),0)</f>
        <v>0</v>
      </c>
      <c r="AY173" s="23">
        <f>VLOOKUP($C173,[1]裸属性!$A$84:$AK$163,COLUMN(AC170),0)</f>
        <v>0</v>
      </c>
      <c r="AZ173" s="23">
        <f>VLOOKUP($C173,[1]裸属性!$A$84:$AK$163,COLUMN(AD170),0)</f>
        <v>0</v>
      </c>
      <c r="BA173" s="23">
        <f>VLOOKUP($C173,[1]裸属性!$A$84:$AK$163,COLUMN(AE170),0)</f>
        <v>0</v>
      </c>
      <c r="BB173" s="23">
        <f>VLOOKUP($C173,[1]裸属性!$A$84:$AK$163,COLUMN(AF170),0)</f>
        <v>99999</v>
      </c>
      <c r="BC173" s="23">
        <f>VLOOKUP($C173,[1]裸属性!$A$84:$AK$163,COLUMN(AG170),0)</f>
        <v>0</v>
      </c>
      <c r="BD173" s="23">
        <f>VLOOKUP($C173,[1]裸属性!$A$84:$AK$163,COLUMN(AH170),0)</f>
        <v>0</v>
      </c>
      <c r="BE173" s="23">
        <f>VLOOKUP($C173,[1]裸属性!$A$84:$AK$163,COLUMN(AI170),0)</f>
        <v>0</v>
      </c>
      <c r="BF173" s="23">
        <f>VLOOKUP($C173,[1]裸属性!$A$84:$AK$163,COLUMN(AJ170),0)</f>
        <v>0</v>
      </c>
      <c r="BG173" s="26"/>
    </row>
    <row r="174" spans="1:59" x14ac:dyDescent="0.15">
      <c r="A174">
        <v>1170</v>
      </c>
      <c r="C174">
        <f t="shared" si="43"/>
        <v>10</v>
      </c>
      <c r="D174">
        <f ca="1">ROUND(X174*[1]期望属性!$F$23+Y174*[1]期望属性!$F$25+Z174*[1]期望属性!$F$24+AA174*[1]期望属性!$F$26+AB174*[1]期望属性!$F$27+AC174*[1]期望属性!$F$28+W174*[1]期望属性!$F$29+AF174*[1]期望属性!$F$31+AL174*[1]期望属性!$F$30+AS174*[1]期望属性!$F$33+AT174*[1]期望属性!$F$35+AU174*[1]期望属性!$F$34,0)</f>
        <v>267150</v>
      </c>
      <c r="E174">
        <v>2</v>
      </c>
      <c r="F174">
        <f t="shared" ca="1" si="42"/>
        <v>1</v>
      </c>
      <c r="G174" t="str">
        <f t="shared" ca="1" si="39"/>
        <v>14,101,1</v>
      </c>
      <c r="H174" t="str">
        <f t="shared" ca="1" si="29"/>
        <v>17,6010,1</v>
      </c>
      <c r="I174" t="str">
        <f t="shared" ca="1" si="30"/>
        <v>1003,10</v>
      </c>
      <c r="J174" t="str">
        <f t="shared" ca="1" si="31"/>
        <v>1004,9</v>
      </c>
      <c r="K174" t="str">
        <f t="shared" ca="1" si="32"/>
        <v>1005,8</v>
      </c>
      <c r="L174" t="str">
        <f t="shared" ca="1" si="33"/>
        <v>1006,9</v>
      </c>
      <c r="M174" t="str">
        <f t="shared" ca="1" si="34"/>
        <v>1007,9</v>
      </c>
      <c r="N174" t="str">
        <f t="shared" ca="1" si="35"/>
        <v>1008,9</v>
      </c>
      <c r="O174">
        <f t="shared" ca="1" si="36"/>
        <v>1009</v>
      </c>
      <c r="P174">
        <f t="shared" ca="1" si="37"/>
        <v>0</v>
      </c>
      <c r="Q174">
        <f t="shared" ca="1" si="38"/>
        <v>0</v>
      </c>
      <c r="R174" s="1" t="str">
        <f ca="1">"7,"&amp;INDEX(所有佣兵id!$A$3:$A$42,RANDBETWEEN(1,COUNT(所有佣兵id!$A$3:$A$42)))&amp;",1"</f>
        <v>7,63,1</v>
      </c>
      <c r="S174" s="1" t="str">
        <f ca="1">"7,"&amp;INDEX(所有佣兵id!$A$3:$A$42,RANDBETWEEN(1,COUNT(所有佣兵id!$A$3:$A$42)))&amp;",1"</f>
        <v>7,30,1</v>
      </c>
      <c r="T174" s="1" t="str">
        <f ca="1">"7,"&amp;INDEX(所有佣兵id!$A$3:$A$42,RANDBETWEEN(1,COUNT(所有佣兵id!$A$3:$A$42)))&amp;",1"</f>
        <v>7,14,1</v>
      </c>
      <c r="U174" s="1">
        <f ca="1">IF(C174&lt;21,0,"7,"&amp;INDEX(所有佣兵id!$A$3:$A$42,RANDBETWEEN(1,COUNT(所有佣兵id!$A$3:$A$42)))&amp;",1")</f>
        <v>0</v>
      </c>
      <c r="V174" s="1">
        <f ca="1">IF(C174&lt;31,0,"7,"&amp;INDEX(所有佣兵id!$A$3:$A$42,RANDBETWEEN(1,COUNT(所有佣兵id!$A$3:$A$42)))&amp;",1")</f>
        <v>0</v>
      </c>
      <c r="W174" s="21">
        <f ca="1">INT(VLOOKUP($C174,[1]裸属性!$A$84:$AK$163,COLUMN(F170),0)*(1+$E174/10+RANDBETWEEN(-1,1)/10))</f>
        <v>39492</v>
      </c>
      <c r="X174" s="23">
        <v>100</v>
      </c>
      <c r="Y174" s="21">
        <f ca="1">INT(VLOOKUP($C174,[1]裸属性!$A$84:$AK$163,COLUMN(H170),0)*(1+$E174/10+RANDBETWEEN(-1,1)/10))</f>
        <v>527</v>
      </c>
      <c r="Z174" s="19">
        <f ca="1">INT(VLOOKUP($C174,[1]裸属性!$A$84:$AK$163,COLUMN(B171),0)*(1+$E174/10+RANDBETWEEN(-1,1)/10))</f>
        <v>1040</v>
      </c>
      <c r="AA174" s="19">
        <f ca="1">INT(VLOOKUP($C174,[1]裸属性!$A$84:$AK$163,COLUMN(C171),0)*(1+$E174/10+RANDBETWEEN(-1,1)/10))</f>
        <v>532</v>
      </c>
      <c r="AB174" s="19">
        <f ca="1">INT(VLOOKUP($C174,[1]裸属性!$A$84:$AK$163,COLUMN(D171),0)*(1+$E174/10+RANDBETWEEN(-1,1)/10))</f>
        <v>960</v>
      </c>
      <c r="AC174" s="19">
        <f ca="1">INT(VLOOKUP($C174,[1]裸属性!$A$84:$AK$163,COLUMN(E171),0)*(1+$E174/10+RANDBETWEEN(-1,1)/10))</f>
        <v>577</v>
      </c>
      <c r="AD174" s="23">
        <f>0</f>
        <v>0</v>
      </c>
      <c r="AE174" s="23">
        <v>0</v>
      </c>
      <c r="AF174" s="25">
        <f ca="1">INT(VLOOKUP($C174,[1]裸属性!$A$84:$AK$163,COLUMN(J171),0)*(1+$E174/10+RANDBETWEEN(-1,1)/10))</f>
        <v>64</v>
      </c>
      <c r="AG174" s="23">
        <f>VLOOKUP($C174,[1]裸属性!$A$84:$AK$163,COLUMN(K171),0)</f>
        <v>30</v>
      </c>
      <c r="AH174" s="23">
        <f>VLOOKUP($C174,[1]裸属性!$A$84:$AK$163,COLUMN(L171),0)</f>
        <v>800</v>
      </c>
      <c r="AI174" s="23">
        <f>VLOOKUP($C174,[1]裸属性!$A$84:$AK$163,COLUMN(M171),0)</f>
        <v>600</v>
      </c>
      <c r="AJ174" s="23">
        <f>VLOOKUP($C174,[1]裸属性!$A$84:$AK$163,COLUMN(N171),0)</f>
        <v>175</v>
      </c>
      <c r="AK174" s="23">
        <f>VLOOKUP($C174,[1]裸属性!$A$84:$AK$163,COLUMN(O171),0)</f>
        <v>99</v>
      </c>
      <c r="AL174" s="25">
        <f ca="1">INT(VLOOKUP($C174,[1]裸属性!$A$84:$AK$163,COLUMN(P171),0)*(1+$E174/10+RANDBETWEEN(-1,1)/10))</f>
        <v>52</v>
      </c>
      <c r="AM174" s="23">
        <f>VLOOKUP($C174,[1]裸属性!$A$84:$AK$163,COLUMN(Q171),0)</f>
        <v>0</v>
      </c>
      <c r="AN174" s="23">
        <f>VLOOKUP($C174,[1]裸属性!$A$84:$AK$163,COLUMN(R171),0)</f>
        <v>0</v>
      </c>
      <c r="AO174" s="23">
        <f>VLOOKUP($C174,[1]裸属性!$A$84:$AK$163,COLUMN(S171),0)</f>
        <v>0</v>
      </c>
      <c r="AP174" s="23">
        <f>VLOOKUP($C174,[1]裸属性!$A$84:$AK$163,COLUMN(T171),0)</f>
        <v>0</v>
      </c>
      <c r="AQ174" s="23">
        <f>VLOOKUP($C174,[1]裸属性!$A$84:$AK$163,COLUMN(U171),0)</f>
        <v>0</v>
      </c>
      <c r="AR174" s="23">
        <f>VLOOKUP($C174,[1]裸属性!$A$84:$AK$163,COLUMN(V171),0)</f>
        <v>0</v>
      </c>
      <c r="AS174" s="25">
        <f ca="1">INT(VLOOKUP($C174,[1]裸属性!$A$84:$AK$163,COLUMN(W171),0)*(1+$E174/10+RANDBETWEEN(-1,1)/10))</f>
        <v>140</v>
      </c>
      <c r="AT174" s="25">
        <f ca="1">INT(VLOOKUP($C174,[1]裸属性!$A$84:$AK$163,COLUMN(X171),0)*(1+$E174/10+RANDBETWEEN(-1,1)/10))</f>
        <v>5500</v>
      </c>
      <c r="AU174" s="25">
        <f ca="1">INT(VLOOKUP($C174,[1]裸属性!$A$84:$AK$163,COLUMN(Y171),0)*(1+$E174/10+RANDBETWEEN(-1,1)/10))</f>
        <v>72</v>
      </c>
      <c r="AV174" s="23">
        <f>VLOOKUP($C174,[1]裸属性!$A$84:$AK$163,COLUMN(Z171),0)</f>
        <v>0</v>
      </c>
      <c r="AW174" s="23">
        <f>VLOOKUP($C174,[1]裸属性!$A$84:$AK$163,COLUMN(AA171),0)</f>
        <v>0</v>
      </c>
      <c r="AX174" s="23">
        <f>VLOOKUP($C174,[1]裸属性!$A$84:$AK$163,COLUMN(AB171),0)</f>
        <v>0</v>
      </c>
      <c r="AY174" s="23">
        <f>VLOOKUP($C174,[1]裸属性!$A$84:$AK$163,COLUMN(AC171),0)</f>
        <v>0</v>
      </c>
      <c r="AZ174" s="23">
        <f>VLOOKUP($C174,[1]裸属性!$A$84:$AK$163,COLUMN(AD171),0)</f>
        <v>0</v>
      </c>
      <c r="BA174" s="23">
        <f>VLOOKUP($C174,[1]裸属性!$A$84:$AK$163,COLUMN(AE171),0)</f>
        <v>0</v>
      </c>
      <c r="BB174" s="23">
        <f>VLOOKUP($C174,[1]裸属性!$A$84:$AK$163,COLUMN(AF171),0)</f>
        <v>99999</v>
      </c>
      <c r="BC174" s="23">
        <f>VLOOKUP($C174,[1]裸属性!$A$84:$AK$163,COLUMN(AG171),0)</f>
        <v>0</v>
      </c>
      <c r="BD174" s="23">
        <f>VLOOKUP($C174,[1]裸属性!$A$84:$AK$163,COLUMN(AH171),0)</f>
        <v>0</v>
      </c>
      <c r="BE174" s="23">
        <f>VLOOKUP($C174,[1]裸属性!$A$84:$AK$163,COLUMN(AI171),0)</f>
        <v>0</v>
      </c>
      <c r="BF174" s="23">
        <f>VLOOKUP($C174,[1]裸属性!$A$84:$AK$163,COLUMN(AJ171),0)</f>
        <v>0</v>
      </c>
      <c r="BG174" s="26"/>
    </row>
    <row r="175" spans="1:59" x14ac:dyDescent="0.15">
      <c r="A175">
        <v>1171</v>
      </c>
      <c r="C175">
        <f t="shared" si="43"/>
        <v>11</v>
      </c>
      <c r="D175">
        <f ca="1">ROUND(X175*[1]期望属性!$F$23+Y175*[1]期望属性!$F$25+Z175*[1]期望属性!$F$24+AA175*[1]期望属性!$F$26+AB175*[1]期望属性!$F$27+AC175*[1]期望属性!$F$28+W175*[1]期望属性!$F$29+AF175*[1]期望属性!$F$31+AL175*[1]期望属性!$F$30+AS175*[1]期望属性!$F$33+AT175*[1]期望属性!$F$35+AU175*[1]期望属性!$F$34,0)</f>
        <v>285919</v>
      </c>
      <c r="E175">
        <v>2</v>
      </c>
      <c r="F175">
        <f t="shared" ca="1" si="42"/>
        <v>2</v>
      </c>
      <c r="G175" t="str">
        <f t="shared" ca="1" si="39"/>
        <v>14,201,1</v>
      </c>
      <c r="H175" t="str">
        <f t="shared" ca="1" si="29"/>
        <v>17,7010,1</v>
      </c>
      <c r="I175" t="str">
        <f t="shared" ca="1" si="30"/>
        <v>2003,9</v>
      </c>
      <c r="J175" t="str">
        <f t="shared" ca="1" si="31"/>
        <v>2004,11</v>
      </c>
      <c r="K175" t="str">
        <f t="shared" ca="1" si="32"/>
        <v>2005,11</v>
      </c>
      <c r="L175" t="str">
        <f t="shared" ca="1" si="33"/>
        <v>2006,11</v>
      </c>
      <c r="M175" t="str">
        <f t="shared" ca="1" si="34"/>
        <v>2007,10</v>
      </c>
      <c r="N175" t="str">
        <f t="shared" ca="1" si="35"/>
        <v>2008,9</v>
      </c>
      <c r="O175">
        <f t="shared" ca="1" si="36"/>
        <v>2009</v>
      </c>
      <c r="P175">
        <f t="shared" ca="1" si="37"/>
        <v>0</v>
      </c>
      <c r="Q175">
        <f t="shared" ca="1" si="38"/>
        <v>0</v>
      </c>
      <c r="R175" s="1" t="str">
        <f ca="1">"7,"&amp;INDEX(所有佣兵id!$A$3:$A$42,RANDBETWEEN(1,COUNT(所有佣兵id!$A$3:$A$42)))&amp;",1"</f>
        <v>7,11,1</v>
      </c>
      <c r="S175" s="1" t="str">
        <f ca="1">"7,"&amp;INDEX(所有佣兵id!$A$3:$A$42,RANDBETWEEN(1,COUNT(所有佣兵id!$A$3:$A$42)))&amp;",1"</f>
        <v>7,8,1</v>
      </c>
      <c r="T175" s="1" t="str">
        <f ca="1">"7,"&amp;INDEX(所有佣兵id!$A$3:$A$42,RANDBETWEEN(1,COUNT(所有佣兵id!$A$3:$A$42)))&amp;",1"</f>
        <v>7,20,1</v>
      </c>
      <c r="U175" s="1">
        <f ca="1">IF(C175&lt;21,0,"7,"&amp;INDEX(所有佣兵id!$A$3:$A$42,RANDBETWEEN(1,COUNT(所有佣兵id!$A$3:$A$42)))&amp;",1")</f>
        <v>0</v>
      </c>
      <c r="V175" s="1">
        <f ca="1">IF(C175&lt;31,0,"7,"&amp;INDEX(所有佣兵id!$A$3:$A$42,RANDBETWEEN(1,COUNT(所有佣兵id!$A$3:$A$42)))&amp;",1")</f>
        <v>0</v>
      </c>
      <c r="W175" s="21">
        <f ca="1">INT(VLOOKUP($C175,[1]裸属性!$A$84:$AK$163,COLUMN(F171),0)*(1+$E175/10+RANDBETWEEN(-1,1)/10))</f>
        <v>44294</v>
      </c>
      <c r="X175" s="23">
        <v>100</v>
      </c>
      <c r="Y175" s="21">
        <f ca="1">INT(VLOOKUP($C175,[1]裸属性!$A$84:$AK$163,COLUMN(H171),0)*(1+$E175/10+RANDBETWEEN(-1,1)/10))</f>
        <v>592</v>
      </c>
      <c r="Z175" s="19">
        <f ca="1">INT(VLOOKUP($C175,[1]裸属性!$A$84:$AK$163,COLUMN(B172),0)*(1+$E175/10+RANDBETWEEN(-1,1)/10))</f>
        <v>1077</v>
      </c>
      <c r="AA175" s="19">
        <f ca="1">INT(VLOOKUP($C175,[1]裸属性!$A$84:$AK$163,COLUMN(C172),0)*(1+$E175/10+RANDBETWEEN(-1,1)/10))</f>
        <v>547</v>
      </c>
      <c r="AB175" s="19">
        <f ca="1">INT(VLOOKUP($C175,[1]裸属性!$A$84:$AK$163,COLUMN(D172),0)*(1+$E175/10+RANDBETWEEN(-1,1)/10))</f>
        <v>1077</v>
      </c>
      <c r="AC175" s="19">
        <f ca="1">INT(VLOOKUP($C175,[1]裸属性!$A$84:$AK$163,COLUMN(E172),0)*(1+$E175/10+RANDBETWEEN(-1,1)/10))</f>
        <v>547</v>
      </c>
      <c r="AD175" s="23">
        <f>0</f>
        <v>0</v>
      </c>
      <c r="AE175" s="23">
        <v>0</v>
      </c>
      <c r="AF175" s="25">
        <f ca="1">INT(VLOOKUP($C175,[1]裸属性!$A$84:$AK$163,COLUMN(J172),0)*(1+$E175/10+RANDBETWEEN(-1,1)/10))</f>
        <v>67</v>
      </c>
      <c r="AG175" s="23">
        <f>VLOOKUP($C175,[1]裸属性!$A$84:$AK$163,COLUMN(K172),0)</f>
        <v>30</v>
      </c>
      <c r="AH175" s="23">
        <f>VLOOKUP($C175,[1]裸属性!$A$84:$AK$163,COLUMN(L172),0)</f>
        <v>800</v>
      </c>
      <c r="AI175" s="23">
        <f>VLOOKUP($C175,[1]裸属性!$A$84:$AK$163,COLUMN(M172),0)</f>
        <v>600</v>
      </c>
      <c r="AJ175" s="23">
        <f>VLOOKUP($C175,[1]裸属性!$A$84:$AK$163,COLUMN(N172),0)</f>
        <v>175</v>
      </c>
      <c r="AK175" s="23">
        <f>VLOOKUP($C175,[1]裸属性!$A$84:$AK$163,COLUMN(O172),0)</f>
        <v>99</v>
      </c>
      <c r="AL175" s="25">
        <f ca="1">INT(VLOOKUP($C175,[1]裸属性!$A$84:$AK$163,COLUMN(P172),0)*(1+$E175/10+RANDBETWEEN(-1,1)/10))</f>
        <v>49</v>
      </c>
      <c r="AM175" s="23">
        <f>VLOOKUP($C175,[1]裸属性!$A$84:$AK$163,COLUMN(Q172),0)</f>
        <v>0</v>
      </c>
      <c r="AN175" s="23">
        <f>VLOOKUP($C175,[1]裸属性!$A$84:$AK$163,COLUMN(R172),0)</f>
        <v>0</v>
      </c>
      <c r="AO175" s="23">
        <f>VLOOKUP($C175,[1]裸属性!$A$84:$AK$163,COLUMN(S172),0)</f>
        <v>0</v>
      </c>
      <c r="AP175" s="23">
        <f>VLOOKUP($C175,[1]裸属性!$A$84:$AK$163,COLUMN(T172),0)</f>
        <v>0</v>
      </c>
      <c r="AQ175" s="23">
        <f>VLOOKUP($C175,[1]裸属性!$A$84:$AK$163,COLUMN(U172),0)</f>
        <v>0</v>
      </c>
      <c r="AR175" s="23">
        <f>VLOOKUP($C175,[1]裸属性!$A$84:$AK$163,COLUMN(V172),0)</f>
        <v>0</v>
      </c>
      <c r="AS175" s="25">
        <f ca="1">INT(VLOOKUP($C175,[1]裸属性!$A$84:$AK$163,COLUMN(W172),0)*(1+$E175/10+RANDBETWEEN(-1,1)/10))</f>
        <v>146</v>
      </c>
      <c r="AT175" s="25">
        <f ca="1">INT(VLOOKUP($C175,[1]裸属性!$A$84:$AK$163,COLUMN(X172),0)*(1+$E175/10+RANDBETWEEN(-1,1)/10))</f>
        <v>5500</v>
      </c>
      <c r="AU175" s="25">
        <f ca="1">INT(VLOOKUP($C175,[1]裸属性!$A$84:$AK$163,COLUMN(Y172),0)*(1+$E175/10+RANDBETWEEN(-1,1)/10))</f>
        <v>81</v>
      </c>
      <c r="AV175" s="23">
        <f>VLOOKUP($C175,[1]裸属性!$A$84:$AK$163,COLUMN(Z172),0)</f>
        <v>0</v>
      </c>
      <c r="AW175" s="23">
        <f>VLOOKUP($C175,[1]裸属性!$A$84:$AK$163,COLUMN(AA172),0)</f>
        <v>0</v>
      </c>
      <c r="AX175" s="23">
        <f>VLOOKUP($C175,[1]裸属性!$A$84:$AK$163,COLUMN(AB172),0)</f>
        <v>0</v>
      </c>
      <c r="AY175" s="23">
        <f>VLOOKUP($C175,[1]裸属性!$A$84:$AK$163,COLUMN(AC172),0)</f>
        <v>0</v>
      </c>
      <c r="AZ175" s="23">
        <f>VLOOKUP($C175,[1]裸属性!$A$84:$AK$163,COLUMN(AD172),0)</f>
        <v>0</v>
      </c>
      <c r="BA175" s="23">
        <f>VLOOKUP($C175,[1]裸属性!$A$84:$AK$163,COLUMN(AE172),0)</f>
        <v>0</v>
      </c>
      <c r="BB175" s="23">
        <f>VLOOKUP($C175,[1]裸属性!$A$84:$AK$163,COLUMN(AF172),0)</f>
        <v>99999</v>
      </c>
      <c r="BC175" s="23">
        <f>VLOOKUP($C175,[1]裸属性!$A$84:$AK$163,COLUMN(AG172),0)</f>
        <v>0</v>
      </c>
      <c r="BD175" s="23">
        <f>VLOOKUP($C175,[1]裸属性!$A$84:$AK$163,COLUMN(AH172),0)</f>
        <v>0</v>
      </c>
      <c r="BE175" s="23">
        <f>VLOOKUP($C175,[1]裸属性!$A$84:$AK$163,COLUMN(AI172),0)</f>
        <v>0</v>
      </c>
      <c r="BF175" s="23">
        <f>VLOOKUP($C175,[1]裸属性!$A$84:$AK$163,COLUMN(AJ172),0)</f>
        <v>0</v>
      </c>
      <c r="BG175" s="26"/>
    </row>
    <row r="176" spans="1:59" x14ac:dyDescent="0.15">
      <c r="A176">
        <v>1172</v>
      </c>
      <c r="C176">
        <f t="shared" si="43"/>
        <v>12</v>
      </c>
      <c r="D176">
        <f ca="1">ROUND(X176*[1]期望属性!$F$23+Y176*[1]期望属性!$F$25+Z176*[1]期望属性!$F$24+AA176*[1]期望属性!$F$26+AB176*[1]期望属性!$F$27+AC176*[1]期望属性!$F$28+W176*[1]期望属性!$F$29+AF176*[1]期望属性!$F$31+AL176*[1]期望属性!$F$30+AS176*[1]期望属性!$F$33+AT176*[1]期望属性!$F$35+AU176*[1]期望属性!$F$34,0)</f>
        <v>281573</v>
      </c>
      <c r="E176">
        <v>2</v>
      </c>
      <c r="F176">
        <f t="shared" ca="1" si="42"/>
        <v>2</v>
      </c>
      <c r="G176" t="str">
        <f t="shared" ca="1" si="39"/>
        <v>14,201,1</v>
      </c>
      <c r="H176" t="str">
        <f t="shared" ca="1" si="29"/>
        <v>17,7011,1</v>
      </c>
      <c r="I176" t="str">
        <f t="shared" ca="1" si="30"/>
        <v>2003,12</v>
      </c>
      <c r="J176" t="str">
        <f t="shared" ca="1" si="31"/>
        <v>2004,10</v>
      </c>
      <c r="K176" t="str">
        <f t="shared" ca="1" si="32"/>
        <v>2005,10</v>
      </c>
      <c r="L176" t="str">
        <f t="shared" ca="1" si="33"/>
        <v>2006,12</v>
      </c>
      <c r="M176" t="str">
        <f t="shared" ca="1" si="34"/>
        <v>2007,10</v>
      </c>
      <c r="N176" t="str">
        <f t="shared" ca="1" si="35"/>
        <v>2008,10</v>
      </c>
      <c r="O176">
        <f t="shared" ca="1" si="36"/>
        <v>2009</v>
      </c>
      <c r="P176">
        <f t="shared" ca="1" si="37"/>
        <v>0</v>
      </c>
      <c r="Q176">
        <f t="shared" ca="1" si="38"/>
        <v>0</v>
      </c>
      <c r="R176" s="1" t="str">
        <f ca="1">"7,"&amp;INDEX(所有佣兵id!$A$3:$A$42,RANDBETWEEN(1,COUNT(所有佣兵id!$A$3:$A$42)))&amp;",1"</f>
        <v>7,30,1</v>
      </c>
      <c r="S176" s="1" t="str">
        <f ca="1">"7,"&amp;INDEX(所有佣兵id!$A$3:$A$42,RANDBETWEEN(1,COUNT(所有佣兵id!$A$3:$A$42)))&amp;",1"</f>
        <v>7,30,1</v>
      </c>
      <c r="T176" s="1" t="str">
        <f ca="1">"7,"&amp;INDEX(所有佣兵id!$A$3:$A$42,RANDBETWEEN(1,COUNT(所有佣兵id!$A$3:$A$42)))&amp;",1"</f>
        <v>7,14,1</v>
      </c>
      <c r="U176" s="1">
        <f ca="1">IF(C176&lt;21,0,"7,"&amp;INDEX(所有佣兵id!$A$3:$A$42,RANDBETWEEN(1,COUNT(所有佣兵id!$A$3:$A$42)))&amp;",1")</f>
        <v>0</v>
      </c>
      <c r="V176" s="1">
        <f ca="1">IF(C176&lt;31,0,"7,"&amp;INDEX(所有佣兵id!$A$3:$A$42,RANDBETWEEN(1,COUNT(所有佣兵id!$A$3:$A$42)))&amp;",1")</f>
        <v>0</v>
      </c>
      <c r="W176" s="21">
        <f ca="1">INT(VLOOKUP($C176,[1]裸属性!$A$84:$AK$163,COLUMN(F172),0)*(1+$E176/10+RANDBETWEEN(-1,1)/10))</f>
        <v>41747</v>
      </c>
      <c r="X176" s="23">
        <v>100</v>
      </c>
      <c r="Y176" s="21">
        <f ca="1">INT(VLOOKUP($C176,[1]裸属性!$A$84:$AK$163,COLUMN(H172),0)*(1+$E176/10+RANDBETWEEN(-1,1)/10))</f>
        <v>661</v>
      </c>
      <c r="Z176" s="19">
        <f ca="1">INT(VLOOKUP($C176,[1]裸属性!$A$84:$AK$163,COLUMN(B173),0)*(1+$E176/10+RANDBETWEEN(-1,1)/10))</f>
        <v>1301</v>
      </c>
      <c r="AA176" s="19">
        <f ca="1">INT(VLOOKUP($C176,[1]裸属性!$A$84:$AK$163,COLUMN(C173),0)*(1+$E176/10+RANDBETWEEN(-1,1)/10))</f>
        <v>610</v>
      </c>
      <c r="AB176" s="19">
        <f ca="1">INT(VLOOKUP($C176,[1]裸属性!$A$84:$AK$163,COLUMN(D173),0)*(1+$E176/10+RANDBETWEEN(-1,1)/10))</f>
        <v>1301</v>
      </c>
      <c r="AC176" s="19">
        <f ca="1">INT(VLOOKUP($C176,[1]裸属性!$A$84:$AK$163,COLUMN(E173),0)*(1+$E176/10+RANDBETWEEN(-1,1)/10))</f>
        <v>610</v>
      </c>
      <c r="AD176" s="23">
        <f>0</f>
        <v>0</v>
      </c>
      <c r="AE176" s="23">
        <v>0</v>
      </c>
      <c r="AF176" s="25">
        <f ca="1">INT(VLOOKUP($C176,[1]裸属性!$A$84:$AK$163,COLUMN(J173),0)*(1+$E176/10+RANDBETWEEN(-1,1)/10))</f>
        <v>82</v>
      </c>
      <c r="AG176" s="23">
        <f>VLOOKUP($C176,[1]裸属性!$A$84:$AK$163,COLUMN(K173),0)</f>
        <v>30</v>
      </c>
      <c r="AH176" s="23">
        <f>VLOOKUP($C176,[1]裸属性!$A$84:$AK$163,COLUMN(L173),0)</f>
        <v>800</v>
      </c>
      <c r="AI176" s="23">
        <f>VLOOKUP($C176,[1]裸属性!$A$84:$AK$163,COLUMN(M173),0)</f>
        <v>600</v>
      </c>
      <c r="AJ176" s="23">
        <f>VLOOKUP($C176,[1]裸属性!$A$84:$AK$163,COLUMN(N173),0)</f>
        <v>175</v>
      </c>
      <c r="AK176" s="23">
        <f>VLOOKUP($C176,[1]裸属性!$A$84:$AK$163,COLUMN(O173),0)</f>
        <v>99</v>
      </c>
      <c r="AL176" s="25">
        <f ca="1">INT(VLOOKUP($C176,[1]裸属性!$A$84:$AK$163,COLUMN(P173),0)*(1+$E176/10+RANDBETWEEN(-1,1)/10))</f>
        <v>66</v>
      </c>
      <c r="AM176" s="23">
        <f>VLOOKUP($C176,[1]裸属性!$A$84:$AK$163,COLUMN(Q173),0)</f>
        <v>0</v>
      </c>
      <c r="AN176" s="23">
        <f>VLOOKUP($C176,[1]裸属性!$A$84:$AK$163,COLUMN(R173),0)</f>
        <v>0</v>
      </c>
      <c r="AO176" s="23">
        <f>VLOOKUP($C176,[1]裸属性!$A$84:$AK$163,COLUMN(S173),0)</f>
        <v>0</v>
      </c>
      <c r="AP176" s="23">
        <f>VLOOKUP($C176,[1]裸属性!$A$84:$AK$163,COLUMN(T173),0)</f>
        <v>0</v>
      </c>
      <c r="AQ176" s="23">
        <f>VLOOKUP($C176,[1]裸属性!$A$84:$AK$163,COLUMN(U173),0)</f>
        <v>0</v>
      </c>
      <c r="AR176" s="23">
        <f>VLOOKUP($C176,[1]裸属性!$A$84:$AK$163,COLUMN(V173),0)</f>
        <v>0</v>
      </c>
      <c r="AS176" s="25">
        <f ca="1">INT(VLOOKUP($C176,[1]裸属性!$A$84:$AK$163,COLUMN(W173),0)*(1+$E176/10+RANDBETWEEN(-1,1)/10))</f>
        <v>163</v>
      </c>
      <c r="AT176" s="25">
        <f ca="1">INT(VLOOKUP($C176,[1]裸属性!$A$84:$AK$163,COLUMN(X173),0)*(1+$E176/10+RANDBETWEEN(-1,1)/10))</f>
        <v>5500</v>
      </c>
      <c r="AU176" s="25">
        <f ca="1">INT(VLOOKUP($C176,[1]裸属性!$A$84:$AK$163,COLUMN(Y173),0)*(1+$E176/10+RANDBETWEEN(-1,1)/10))</f>
        <v>92</v>
      </c>
      <c r="AV176" s="23">
        <f>VLOOKUP($C176,[1]裸属性!$A$84:$AK$163,COLUMN(Z173),0)</f>
        <v>0</v>
      </c>
      <c r="AW176" s="23">
        <f>VLOOKUP($C176,[1]裸属性!$A$84:$AK$163,COLUMN(AA173),0)</f>
        <v>0</v>
      </c>
      <c r="AX176" s="23">
        <f>VLOOKUP($C176,[1]裸属性!$A$84:$AK$163,COLUMN(AB173),0)</f>
        <v>0</v>
      </c>
      <c r="AY176" s="23">
        <f>VLOOKUP($C176,[1]裸属性!$A$84:$AK$163,COLUMN(AC173),0)</f>
        <v>0</v>
      </c>
      <c r="AZ176" s="23">
        <f>VLOOKUP($C176,[1]裸属性!$A$84:$AK$163,COLUMN(AD173),0)</f>
        <v>0</v>
      </c>
      <c r="BA176" s="23">
        <f>VLOOKUP($C176,[1]裸属性!$A$84:$AK$163,COLUMN(AE173),0)</f>
        <v>0</v>
      </c>
      <c r="BB176" s="23">
        <f>VLOOKUP($C176,[1]裸属性!$A$84:$AK$163,COLUMN(AF173),0)</f>
        <v>99999</v>
      </c>
      <c r="BC176" s="23">
        <f>VLOOKUP($C176,[1]裸属性!$A$84:$AK$163,COLUMN(AG173),0)</f>
        <v>0</v>
      </c>
      <c r="BD176" s="23">
        <f>VLOOKUP($C176,[1]裸属性!$A$84:$AK$163,COLUMN(AH173),0)</f>
        <v>0</v>
      </c>
      <c r="BE176" s="23">
        <f>VLOOKUP($C176,[1]裸属性!$A$84:$AK$163,COLUMN(AI173),0)</f>
        <v>0</v>
      </c>
      <c r="BF176" s="23">
        <f>VLOOKUP($C176,[1]裸属性!$A$84:$AK$163,COLUMN(AJ173),0)</f>
        <v>0</v>
      </c>
      <c r="BG176" s="26"/>
    </row>
    <row r="177" spans="1:59" x14ac:dyDescent="0.15">
      <c r="A177">
        <v>1173</v>
      </c>
      <c r="C177">
        <f t="shared" si="43"/>
        <v>13</v>
      </c>
      <c r="D177">
        <f ca="1">ROUND(X177*[1]期望属性!$F$23+Y177*[1]期望属性!$F$25+Z177*[1]期望属性!$F$24+AA177*[1]期望属性!$F$26+AB177*[1]期望属性!$F$27+AC177*[1]期望属性!$F$28+W177*[1]期望属性!$F$29+AF177*[1]期望属性!$F$31+AL177*[1]期望属性!$F$30+AS177*[1]期望属性!$F$33+AT177*[1]期望属性!$F$35+AU177*[1]期望属性!$F$34,0)</f>
        <v>338942</v>
      </c>
      <c r="E177">
        <v>2</v>
      </c>
      <c r="F177">
        <f t="shared" ca="1" si="42"/>
        <v>1</v>
      </c>
      <c r="G177" t="str">
        <f t="shared" ca="1" si="39"/>
        <v>14,101,1</v>
      </c>
      <c r="H177" t="str">
        <f t="shared" ca="1" si="29"/>
        <v>17,6010,1</v>
      </c>
      <c r="I177" t="str">
        <f t="shared" ca="1" si="30"/>
        <v>1003,12</v>
      </c>
      <c r="J177" t="str">
        <f t="shared" ca="1" si="31"/>
        <v>1004,11</v>
      </c>
      <c r="K177" t="str">
        <f t="shared" ca="1" si="32"/>
        <v>1005,11</v>
      </c>
      <c r="L177" t="str">
        <f t="shared" ca="1" si="33"/>
        <v>1006,11</v>
      </c>
      <c r="M177" t="str">
        <f t="shared" ca="1" si="34"/>
        <v>1007,12</v>
      </c>
      <c r="N177" t="str">
        <f t="shared" ca="1" si="35"/>
        <v>1008,10</v>
      </c>
      <c r="O177">
        <f t="shared" ca="1" si="36"/>
        <v>1009</v>
      </c>
      <c r="P177">
        <f t="shared" ca="1" si="37"/>
        <v>0</v>
      </c>
      <c r="Q177">
        <f t="shared" ca="1" si="38"/>
        <v>0</v>
      </c>
      <c r="R177" s="1" t="str">
        <f ca="1">"7,"&amp;INDEX(所有佣兵id!$A$3:$A$42,RANDBETWEEN(1,COUNT(所有佣兵id!$A$3:$A$42)))&amp;",1"</f>
        <v>7,53,1</v>
      </c>
      <c r="S177" s="1" t="str">
        <f ca="1">"7,"&amp;INDEX(所有佣兵id!$A$3:$A$42,RANDBETWEEN(1,COUNT(所有佣兵id!$A$3:$A$42)))&amp;",1"</f>
        <v>7,13,1</v>
      </c>
      <c r="T177" s="1" t="str">
        <f ca="1">"7,"&amp;INDEX(所有佣兵id!$A$3:$A$42,RANDBETWEEN(1,COUNT(所有佣兵id!$A$3:$A$42)))&amp;",1"</f>
        <v>7,56,1</v>
      </c>
      <c r="U177" s="1">
        <f ca="1">IF(C177&lt;21,0,"7,"&amp;INDEX(所有佣兵id!$A$3:$A$42,RANDBETWEEN(1,COUNT(所有佣兵id!$A$3:$A$42)))&amp;",1")</f>
        <v>0</v>
      </c>
      <c r="V177" s="1">
        <f ca="1">IF(C177&lt;31,0,"7,"&amp;INDEX(所有佣兵id!$A$3:$A$42,RANDBETWEEN(1,COUNT(所有佣兵id!$A$3:$A$42)))&amp;",1")</f>
        <v>0</v>
      </c>
      <c r="W177" s="21">
        <f ca="1">INT(VLOOKUP($C177,[1]裸属性!$A$84:$AK$163,COLUMN(F173),0)*(1+$E177/10+RANDBETWEEN(-1,1)/10))</f>
        <v>50418</v>
      </c>
      <c r="X177" s="23">
        <v>100</v>
      </c>
      <c r="Y177" s="21">
        <f ca="1">INT(VLOOKUP($C177,[1]裸属性!$A$84:$AK$163,COLUMN(H173),0)*(1+$E177/10+RANDBETWEEN(-1,1)/10))</f>
        <v>676</v>
      </c>
      <c r="Z177" s="19">
        <f ca="1">INT(VLOOKUP($C177,[1]裸属性!$A$84:$AK$163,COLUMN(B174),0)*(1+$E177/10+RANDBETWEEN(-1,1)/10))</f>
        <v>1441</v>
      </c>
      <c r="AA177" s="19">
        <f ca="1">INT(VLOOKUP($C177,[1]裸属性!$A$84:$AK$163,COLUMN(C174),0)*(1+$E177/10+RANDBETWEEN(-1,1)/10))</f>
        <v>799</v>
      </c>
      <c r="AB177" s="19">
        <f ca="1">INT(VLOOKUP($C177,[1]裸属性!$A$84:$AK$163,COLUMN(D174),0)*(1+$E177/10+RANDBETWEEN(-1,1)/10))</f>
        <v>1330</v>
      </c>
      <c r="AC177" s="19">
        <f ca="1">INT(VLOOKUP($C177,[1]裸属性!$A$84:$AK$163,COLUMN(E174),0)*(1+$E177/10+RANDBETWEEN(-1,1)/10))</f>
        <v>738</v>
      </c>
      <c r="AD177" s="23">
        <f>0</f>
        <v>0</v>
      </c>
      <c r="AE177" s="23">
        <v>0</v>
      </c>
      <c r="AF177" s="25">
        <f ca="1">INT(VLOOKUP($C177,[1]裸属性!$A$84:$AK$163,COLUMN(J174),0)*(1+$E177/10+RANDBETWEEN(-1,1)/10))</f>
        <v>92</v>
      </c>
      <c r="AG177" s="23">
        <f>VLOOKUP($C177,[1]裸属性!$A$84:$AK$163,COLUMN(K174),0)</f>
        <v>30</v>
      </c>
      <c r="AH177" s="23">
        <f>VLOOKUP($C177,[1]裸属性!$A$84:$AK$163,COLUMN(L174),0)</f>
        <v>800</v>
      </c>
      <c r="AI177" s="23">
        <f>VLOOKUP($C177,[1]裸属性!$A$84:$AK$163,COLUMN(M174),0)</f>
        <v>600</v>
      </c>
      <c r="AJ177" s="23">
        <f>VLOOKUP($C177,[1]裸属性!$A$84:$AK$163,COLUMN(N174),0)</f>
        <v>175</v>
      </c>
      <c r="AK177" s="23">
        <f>VLOOKUP($C177,[1]裸属性!$A$84:$AK$163,COLUMN(O174),0)</f>
        <v>99</v>
      </c>
      <c r="AL177" s="25">
        <f ca="1">INT(VLOOKUP($C177,[1]裸属性!$A$84:$AK$163,COLUMN(P174),0)*(1+$E177/10+RANDBETWEEN(-1,1)/10))</f>
        <v>74</v>
      </c>
      <c r="AM177" s="23">
        <f>VLOOKUP($C177,[1]裸属性!$A$84:$AK$163,COLUMN(Q174),0)</f>
        <v>0</v>
      </c>
      <c r="AN177" s="23">
        <f>VLOOKUP($C177,[1]裸属性!$A$84:$AK$163,COLUMN(R174),0)</f>
        <v>0</v>
      </c>
      <c r="AO177" s="23">
        <f>VLOOKUP($C177,[1]裸属性!$A$84:$AK$163,COLUMN(S174),0)</f>
        <v>0</v>
      </c>
      <c r="AP177" s="23">
        <f>VLOOKUP($C177,[1]裸属性!$A$84:$AK$163,COLUMN(T174),0)</f>
        <v>0</v>
      </c>
      <c r="AQ177" s="23">
        <f>VLOOKUP($C177,[1]裸属性!$A$84:$AK$163,COLUMN(U174),0)</f>
        <v>0</v>
      </c>
      <c r="AR177" s="23">
        <f>VLOOKUP($C177,[1]裸属性!$A$84:$AK$163,COLUMN(V174),0)</f>
        <v>0</v>
      </c>
      <c r="AS177" s="25">
        <f ca="1">INT(VLOOKUP($C177,[1]裸属性!$A$84:$AK$163,COLUMN(W174),0)*(1+$E177/10+RANDBETWEEN(-1,1)/10))</f>
        <v>166</v>
      </c>
      <c r="AT177" s="25">
        <f ca="1">INT(VLOOKUP($C177,[1]裸属性!$A$84:$AK$163,COLUMN(X174),0)*(1+$E177/10+RANDBETWEEN(-1,1)/10))</f>
        <v>6500</v>
      </c>
      <c r="AU177" s="25">
        <f ca="1">INT(VLOOKUP($C177,[1]裸属性!$A$84:$AK$163,COLUMN(Y174),0)*(1+$E177/10+RANDBETWEEN(-1,1)/10))</f>
        <v>102</v>
      </c>
      <c r="AV177" s="23">
        <f>VLOOKUP($C177,[1]裸属性!$A$84:$AK$163,COLUMN(Z174),0)</f>
        <v>0</v>
      </c>
      <c r="AW177" s="23">
        <f>VLOOKUP($C177,[1]裸属性!$A$84:$AK$163,COLUMN(AA174),0)</f>
        <v>0</v>
      </c>
      <c r="AX177" s="23">
        <f>VLOOKUP($C177,[1]裸属性!$A$84:$AK$163,COLUMN(AB174),0)</f>
        <v>0</v>
      </c>
      <c r="AY177" s="23">
        <f>VLOOKUP($C177,[1]裸属性!$A$84:$AK$163,COLUMN(AC174),0)</f>
        <v>0</v>
      </c>
      <c r="AZ177" s="23">
        <f>VLOOKUP($C177,[1]裸属性!$A$84:$AK$163,COLUMN(AD174),0)</f>
        <v>0</v>
      </c>
      <c r="BA177" s="23">
        <f>VLOOKUP($C177,[1]裸属性!$A$84:$AK$163,COLUMN(AE174),0)</f>
        <v>0</v>
      </c>
      <c r="BB177" s="23">
        <f>VLOOKUP($C177,[1]裸属性!$A$84:$AK$163,COLUMN(AF174),0)</f>
        <v>99999</v>
      </c>
      <c r="BC177" s="23">
        <f>VLOOKUP($C177,[1]裸属性!$A$84:$AK$163,COLUMN(AG174),0)</f>
        <v>0</v>
      </c>
      <c r="BD177" s="23">
        <f>VLOOKUP($C177,[1]裸属性!$A$84:$AK$163,COLUMN(AH174),0)</f>
        <v>0</v>
      </c>
      <c r="BE177" s="23">
        <f>VLOOKUP($C177,[1]裸属性!$A$84:$AK$163,COLUMN(AI174),0)</f>
        <v>0</v>
      </c>
      <c r="BF177" s="23">
        <f>VLOOKUP($C177,[1]裸属性!$A$84:$AK$163,COLUMN(AJ174),0)</f>
        <v>0</v>
      </c>
      <c r="BG177" s="26"/>
    </row>
    <row r="178" spans="1:59" x14ac:dyDescent="0.15">
      <c r="A178">
        <v>1174</v>
      </c>
      <c r="C178">
        <f t="shared" si="43"/>
        <v>14</v>
      </c>
      <c r="D178">
        <f ca="1">ROUND(X178*[1]期望属性!$F$23+Y178*[1]期望属性!$F$25+Z178*[1]期望属性!$F$24+AA178*[1]期望属性!$F$26+AB178*[1]期望属性!$F$27+AC178*[1]期望属性!$F$28+W178*[1]期望属性!$F$29+AF178*[1]期望属性!$F$31+AL178*[1]期望属性!$F$30+AS178*[1]期望属性!$F$33+AT178*[1]期望属性!$F$35+AU178*[1]期望属性!$F$34,0)</f>
        <v>360251</v>
      </c>
      <c r="E178">
        <v>2</v>
      </c>
      <c r="F178">
        <f t="shared" ca="1" si="42"/>
        <v>1</v>
      </c>
      <c r="G178" t="str">
        <f t="shared" ca="1" si="39"/>
        <v>14,101,1</v>
      </c>
      <c r="H178" t="str">
        <f t="shared" ca="1" si="29"/>
        <v>17,6012,1</v>
      </c>
      <c r="I178" t="str">
        <f t="shared" ca="1" si="30"/>
        <v>1003,13</v>
      </c>
      <c r="J178" t="str">
        <f t="shared" ca="1" si="31"/>
        <v>1004,11</v>
      </c>
      <c r="K178" t="str">
        <f t="shared" ca="1" si="32"/>
        <v>1005,11</v>
      </c>
      <c r="L178" t="str">
        <f t="shared" ca="1" si="33"/>
        <v>1006,12</v>
      </c>
      <c r="M178" t="str">
        <f t="shared" ca="1" si="34"/>
        <v>1007,12</v>
      </c>
      <c r="N178" t="str">
        <f t="shared" ca="1" si="35"/>
        <v>1008,12</v>
      </c>
      <c r="O178">
        <f t="shared" ca="1" si="36"/>
        <v>1009</v>
      </c>
      <c r="P178">
        <f t="shared" ca="1" si="37"/>
        <v>0</v>
      </c>
      <c r="Q178">
        <f t="shared" ca="1" si="38"/>
        <v>0</v>
      </c>
      <c r="R178" s="1" t="str">
        <f ca="1">"7,"&amp;INDEX(所有佣兵id!$A$3:$A$42,RANDBETWEEN(1,COUNT(所有佣兵id!$A$3:$A$42)))&amp;",1"</f>
        <v>7,39,1</v>
      </c>
      <c r="S178" s="1" t="str">
        <f ca="1">"7,"&amp;INDEX(所有佣兵id!$A$3:$A$42,RANDBETWEEN(1,COUNT(所有佣兵id!$A$3:$A$42)))&amp;",1"</f>
        <v>7,24,1</v>
      </c>
      <c r="T178" s="1" t="str">
        <f ca="1">"7,"&amp;INDEX(所有佣兵id!$A$3:$A$42,RANDBETWEEN(1,COUNT(所有佣兵id!$A$3:$A$42)))&amp;",1"</f>
        <v>7,1,1</v>
      </c>
      <c r="U178" s="1">
        <f ca="1">IF(C178&lt;21,0,"7,"&amp;INDEX(所有佣兵id!$A$3:$A$42,RANDBETWEEN(1,COUNT(所有佣兵id!$A$3:$A$42)))&amp;",1")</f>
        <v>0</v>
      </c>
      <c r="V178" s="1">
        <f ca="1">IF(C178&lt;31,0,"7,"&amp;INDEX(所有佣兵id!$A$3:$A$42,RANDBETWEEN(1,COUNT(所有佣兵id!$A$3:$A$42)))&amp;",1")</f>
        <v>0</v>
      </c>
      <c r="W178" s="21">
        <f ca="1">INT(VLOOKUP($C178,[1]裸属性!$A$84:$AK$163,COLUMN(F174),0)*(1+$E178/10+RANDBETWEEN(-1,1)/10))</f>
        <v>55510</v>
      </c>
      <c r="X178" s="23">
        <v>100</v>
      </c>
      <c r="Y178" s="21">
        <f ca="1">INT(VLOOKUP($C178,[1]裸属性!$A$84:$AK$163,COLUMN(H174),0)*(1+$E178/10+RANDBETWEEN(-1,1)/10))</f>
        <v>745</v>
      </c>
      <c r="Z178" s="19">
        <f ca="1">INT(VLOOKUP($C178,[1]裸属性!$A$84:$AK$163,COLUMN(B175),0)*(1+$E178/10+RANDBETWEEN(-1,1)/10))</f>
        <v>1344</v>
      </c>
      <c r="AA178" s="19">
        <f ca="1">INT(VLOOKUP($C178,[1]裸属性!$A$84:$AK$163,COLUMN(C175),0)*(1+$E178/10+RANDBETWEEN(-1,1)/10))</f>
        <v>881</v>
      </c>
      <c r="AB178" s="19">
        <f ca="1">INT(VLOOKUP($C178,[1]裸属性!$A$84:$AK$163,COLUMN(D175),0)*(1+$E178/10+RANDBETWEEN(-1,1)/10))</f>
        <v>1344</v>
      </c>
      <c r="AC178" s="19">
        <f ca="1">INT(VLOOKUP($C178,[1]裸属性!$A$84:$AK$163,COLUMN(E175),0)*(1+$E178/10+RANDBETWEEN(-1,1)/10))</f>
        <v>745</v>
      </c>
      <c r="AD178" s="23">
        <f>0</f>
        <v>0</v>
      </c>
      <c r="AE178" s="23">
        <v>0</v>
      </c>
      <c r="AF178" s="25">
        <f ca="1">INT(VLOOKUP($C178,[1]裸属性!$A$84:$AK$163,COLUMN(J175),0)*(1+$E178/10+RANDBETWEEN(-1,1)/10))</f>
        <v>93</v>
      </c>
      <c r="AG178" s="23">
        <f>VLOOKUP($C178,[1]裸属性!$A$84:$AK$163,COLUMN(K175),0)</f>
        <v>30</v>
      </c>
      <c r="AH178" s="23">
        <f>VLOOKUP($C178,[1]裸属性!$A$84:$AK$163,COLUMN(L175),0)</f>
        <v>800</v>
      </c>
      <c r="AI178" s="23">
        <f>VLOOKUP($C178,[1]裸属性!$A$84:$AK$163,COLUMN(M175),0)</f>
        <v>600</v>
      </c>
      <c r="AJ178" s="23">
        <f>VLOOKUP($C178,[1]裸属性!$A$84:$AK$163,COLUMN(N175),0)</f>
        <v>175</v>
      </c>
      <c r="AK178" s="23">
        <f>VLOOKUP($C178,[1]裸属性!$A$84:$AK$163,COLUMN(O175),0)</f>
        <v>99</v>
      </c>
      <c r="AL178" s="25">
        <f ca="1">INT(VLOOKUP($C178,[1]裸属性!$A$84:$AK$163,COLUMN(P175),0)*(1+$E178/10+RANDBETWEEN(-1,1)/10))</f>
        <v>75</v>
      </c>
      <c r="AM178" s="23">
        <f>VLOOKUP($C178,[1]裸属性!$A$84:$AK$163,COLUMN(Q175),0)</f>
        <v>0</v>
      </c>
      <c r="AN178" s="23">
        <f>VLOOKUP($C178,[1]裸属性!$A$84:$AK$163,COLUMN(R175),0)</f>
        <v>0</v>
      </c>
      <c r="AO178" s="23">
        <f>VLOOKUP($C178,[1]裸属性!$A$84:$AK$163,COLUMN(S175),0)</f>
        <v>0</v>
      </c>
      <c r="AP178" s="23">
        <f>VLOOKUP($C178,[1]裸属性!$A$84:$AK$163,COLUMN(T175),0)</f>
        <v>0</v>
      </c>
      <c r="AQ178" s="23">
        <f>VLOOKUP($C178,[1]裸属性!$A$84:$AK$163,COLUMN(U175),0)</f>
        <v>0</v>
      </c>
      <c r="AR178" s="23">
        <f>VLOOKUP($C178,[1]裸属性!$A$84:$AK$163,COLUMN(V175),0)</f>
        <v>0</v>
      </c>
      <c r="AS178" s="25">
        <f ca="1">INT(VLOOKUP($C178,[1]裸属性!$A$84:$AK$163,COLUMN(W175),0)*(1+$E178/10+RANDBETWEEN(-1,1)/10))</f>
        <v>200</v>
      </c>
      <c r="AT178" s="25">
        <f ca="1">INT(VLOOKUP($C178,[1]裸属性!$A$84:$AK$163,COLUMN(X175),0)*(1+$E178/10+RANDBETWEEN(-1,1)/10))</f>
        <v>6000</v>
      </c>
      <c r="AU178" s="25">
        <f ca="1">INT(VLOOKUP($C178,[1]裸属性!$A$84:$AK$163,COLUMN(Y175),0)*(1+$E178/10+RANDBETWEEN(-1,1)/10))</f>
        <v>96</v>
      </c>
      <c r="AV178" s="23">
        <f>VLOOKUP($C178,[1]裸属性!$A$84:$AK$163,COLUMN(Z175),0)</f>
        <v>0</v>
      </c>
      <c r="AW178" s="23">
        <f>VLOOKUP($C178,[1]裸属性!$A$84:$AK$163,COLUMN(AA175),0)</f>
        <v>0</v>
      </c>
      <c r="AX178" s="23">
        <f>VLOOKUP($C178,[1]裸属性!$A$84:$AK$163,COLUMN(AB175),0)</f>
        <v>0</v>
      </c>
      <c r="AY178" s="23">
        <f>VLOOKUP($C178,[1]裸属性!$A$84:$AK$163,COLUMN(AC175),0)</f>
        <v>0</v>
      </c>
      <c r="AZ178" s="23">
        <f>VLOOKUP($C178,[1]裸属性!$A$84:$AK$163,COLUMN(AD175),0)</f>
        <v>0</v>
      </c>
      <c r="BA178" s="23">
        <f>VLOOKUP($C178,[1]裸属性!$A$84:$AK$163,COLUMN(AE175),0)</f>
        <v>0</v>
      </c>
      <c r="BB178" s="23">
        <f>VLOOKUP($C178,[1]裸属性!$A$84:$AK$163,COLUMN(AF175),0)</f>
        <v>99999</v>
      </c>
      <c r="BC178" s="23">
        <f>VLOOKUP($C178,[1]裸属性!$A$84:$AK$163,COLUMN(AG175),0)</f>
        <v>0</v>
      </c>
      <c r="BD178" s="23">
        <f>VLOOKUP($C178,[1]裸属性!$A$84:$AK$163,COLUMN(AH175),0)</f>
        <v>0</v>
      </c>
      <c r="BE178" s="23">
        <f>VLOOKUP($C178,[1]裸属性!$A$84:$AK$163,COLUMN(AI175),0)</f>
        <v>0</v>
      </c>
      <c r="BF178" s="23">
        <f>VLOOKUP($C178,[1]裸属性!$A$84:$AK$163,COLUMN(AJ175),0)</f>
        <v>0</v>
      </c>
      <c r="BG178" s="26"/>
    </row>
    <row r="179" spans="1:59" x14ac:dyDescent="0.15">
      <c r="A179">
        <v>1175</v>
      </c>
      <c r="C179">
        <f t="shared" si="43"/>
        <v>15</v>
      </c>
      <c r="D179">
        <f ca="1">ROUND(X179*[1]期望属性!$F$23+Y179*[1]期望属性!$F$25+Z179*[1]期望属性!$F$24+AA179*[1]期望属性!$F$26+AB179*[1]期望属性!$F$27+AC179*[1]期望属性!$F$28+W179*[1]期望属性!$F$29+AF179*[1]期望属性!$F$31+AL179*[1]期望属性!$F$30+AS179*[1]期望属性!$F$33+AT179*[1]期望属性!$F$35+AU179*[1]期望属性!$F$34,0)</f>
        <v>427491</v>
      </c>
      <c r="E179">
        <v>2</v>
      </c>
      <c r="F179">
        <f t="shared" ca="1" si="42"/>
        <v>2</v>
      </c>
      <c r="G179" t="str">
        <f t="shared" ca="1" si="39"/>
        <v>14,201,1</v>
      </c>
      <c r="H179" t="str">
        <f t="shared" ca="1" si="29"/>
        <v>17,7012,1</v>
      </c>
      <c r="I179" t="str">
        <f t="shared" ca="1" si="30"/>
        <v>2003,13</v>
      </c>
      <c r="J179" t="str">
        <f t="shared" ca="1" si="31"/>
        <v>2004,14</v>
      </c>
      <c r="K179" t="str">
        <f t="shared" ca="1" si="32"/>
        <v>2005,14</v>
      </c>
      <c r="L179" t="str">
        <f t="shared" ca="1" si="33"/>
        <v>2006,12</v>
      </c>
      <c r="M179" t="str">
        <f t="shared" ca="1" si="34"/>
        <v>2007,12</v>
      </c>
      <c r="N179" t="str">
        <f t="shared" ca="1" si="35"/>
        <v>2008,14</v>
      </c>
      <c r="O179">
        <f t="shared" ca="1" si="36"/>
        <v>2009</v>
      </c>
      <c r="P179">
        <f t="shared" ca="1" si="37"/>
        <v>0</v>
      </c>
      <c r="Q179">
        <f t="shared" ca="1" si="38"/>
        <v>0</v>
      </c>
      <c r="R179" s="1" t="str">
        <f ca="1">"7,"&amp;INDEX(所有佣兵id!$A$3:$A$42,RANDBETWEEN(1,COUNT(所有佣兵id!$A$3:$A$42)))&amp;",1"</f>
        <v>7,22,1</v>
      </c>
      <c r="S179" s="1" t="str">
        <f ca="1">"7,"&amp;INDEX(所有佣兵id!$A$3:$A$42,RANDBETWEEN(1,COUNT(所有佣兵id!$A$3:$A$42)))&amp;",1"</f>
        <v>7,5,1</v>
      </c>
      <c r="T179" s="1" t="str">
        <f ca="1">"7,"&amp;INDEX(所有佣兵id!$A$3:$A$42,RANDBETWEEN(1,COUNT(所有佣兵id!$A$3:$A$42)))&amp;",1"</f>
        <v>7,41,1</v>
      </c>
      <c r="U179" s="1">
        <f ca="1">IF(C179&lt;21,0,"7,"&amp;INDEX(所有佣兵id!$A$3:$A$42,RANDBETWEEN(1,COUNT(所有佣兵id!$A$3:$A$42)))&amp;",1")</f>
        <v>0</v>
      </c>
      <c r="V179" s="1">
        <f ca="1">IF(C179&lt;31,0,"7,"&amp;INDEX(所有佣兵id!$A$3:$A$42,RANDBETWEEN(1,COUNT(所有佣兵id!$A$3:$A$42)))&amp;",1")</f>
        <v>0</v>
      </c>
      <c r="W179" s="21">
        <f ca="1">INT(VLOOKUP($C179,[1]裸属性!$A$84:$AK$163,COLUMN(F175),0)*(1+$E179/10+RANDBETWEEN(-1,1)/10))</f>
        <v>65893</v>
      </c>
      <c r="X179" s="23">
        <v>100</v>
      </c>
      <c r="Y179" s="21">
        <f ca="1">INT(VLOOKUP($C179,[1]裸属性!$A$84:$AK$163,COLUMN(H175),0)*(1+$E179/10+RANDBETWEEN(-1,1)/10))</f>
        <v>817</v>
      </c>
      <c r="Z179" s="19">
        <f ca="1">INT(VLOOKUP($C179,[1]裸属性!$A$84:$AK$163,COLUMN(B176),0)*(1+$E179/10+RANDBETWEEN(-1,1)/10))</f>
        <v>1608</v>
      </c>
      <c r="AA179" s="19">
        <f ca="1">INT(VLOOKUP($C179,[1]裸属性!$A$84:$AK$163,COLUMN(C176),0)*(1+$E179/10+RANDBETWEEN(-1,1)/10))</f>
        <v>965</v>
      </c>
      <c r="AB179" s="19">
        <f ca="1">INT(VLOOKUP($C179,[1]裸属性!$A$84:$AK$163,COLUMN(D176),0)*(1+$E179/10+RANDBETWEEN(-1,1)/10))</f>
        <v>1742</v>
      </c>
      <c r="AC179" s="19">
        <f ca="1">INT(VLOOKUP($C179,[1]裸属性!$A$84:$AK$163,COLUMN(E176),0)*(1+$E179/10+RANDBETWEEN(-1,1)/10))</f>
        <v>965</v>
      </c>
      <c r="AD179" s="23">
        <f>0</f>
        <v>0</v>
      </c>
      <c r="AE179" s="23">
        <v>0</v>
      </c>
      <c r="AF179" s="25">
        <f ca="1">INT(VLOOKUP($C179,[1]裸属性!$A$84:$AK$163,COLUMN(J176),0)*(1+$E179/10+RANDBETWEEN(-1,1)/10))</f>
        <v>122</v>
      </c>
      <c r="AG179" s="23">
        <f>VLOOKUP($C179,[1]裸属性!$A$84:$AK$163,COLUMN(K176),0)</f>
        <v>30</v>
      </c>
      <c r="AH179" s="23">
        <f>VLOOKUP($C179,[1]裸属性!$A$84:$AK$163,COLUMN(L176),0)</f>
        <v>800</v>
      </c>
      <c r="AI179" s="23">
        <f>VLOOKUP($C179,[1]裸属性!$A$84:$AK$163,COLUMN(M176),0)</f>
        <v>600</v>
      </c>
      <c r="AJ179" s="23">
        <f>VLOOKUP($C179,[1]裸属性!$A$84:$AK$163,COLUMN(N176),0)</f>
        <v>175</v>
      </c>
      <c r="AK179" s="23">
        <f>VLOOKUP($C179,[1]裸属性!$A$84:$AK$163,COLUMN(O176),0)</f>
        <v>99</v>
      </c>
      <c r="AL179" s="25">
        <f ca="1">INT(VLOOKUP($C179,[1]裸属性!$A$84:$AK$163,COLUMN(P176),0)*(1+$E179/10+RANDBETWEEN(-1,1)/10))</f>
        <v>77</v>
      </c>
      <c r="AM179" s="23">
        <f>VLOOKUP($C179,[1]裸属性!$A$84:$AK$163,COLUMN(Q176),0)</f>
        <v>0</v>
      </c>
      <c r="AN179" s="23">
        <f>VLOOKUP($C179,[1]裸属性!$A$84:$AK$163,COLUMN(R176),0)</f>
        <v>0</v>
      </c>
      <c r="AO179" s="23">
        <f>VLOOKUP($C179,[1]裸属性!$A$84:$AK$163,COLUMN(S176),0)</f>
        <v>0</v>
      </c>
      <c r="AP179" s="23">
        <f>VLOOKUP($C179,[1]裸属性!$A$84:$AK$163,COLUMN(T176),0)</f>
        <v>0</v>
      </c>
      <c r="AQ179" s="23">
        <f>VLOOKUP($C179,[1]裸属性!$A$84:$AK$163,COLUMN(U176),0)</f>
        <v>0</v>
      </c>
      <c r="AR179" s="23">
        <f>VLOOKUP($C179,[1]裸属性!$A$84:$AK$163,COLUMN(V176),0)</f>
        <v>0</v>
      </c>
      <c r="AS179" s="25">
        <f ca="1">INT(VLOOKUP($C179,[1]裸属性!$A$84:$AK$163,COLUMN(W176),0)*(1+$E179/10+RANDBETWEEN(-1,1)/10))</f>
        <v>239</v>
      </c>
      <c r="AT179" s="25">
        <f ca="1">INT(VLOOKUP($C179,[1]裸属性!$A$84:$AK$163,COLUMN(X176),0)*(1+$E179/10+RANDBETWEEN(-1,1)/10))</f>
        <v>5500</v>
      </c>
      <c r="AU179" s="25">
        <f ca="1">INT(VLOOKUP($C179,[1]裸属性!$A$84:$AK$163,COLUMN(Y176),0)*(1+$E179/10+RANDBETWEEN(-1,1)/10))</f>
        <v>126</v>
      </c>
      <c r="AV179" s="23">
        <f>VLOOKUP($C179,[1]裸属性!$A$84:$AK$163,COLUMN(Z176),0)</f>
        <v>0</v>
      </c>
      <c r="AW179" s="23">
        <f>VLOOKUP($C179,[1]裸属性!$A$84:$AK$163,COLUMN(AA176),0)</f>
        <v>0</v>
      </c>
      <c r="AX179" s="23">
        <f>VLOOKUP($C179,[1]裸属性!$A$84:$AK$163,COLUMN(AB176),0)</f>
        <v>0</v>
      </c>
      <c r="AY179" s="23">
        <f>VLOOKUP($C179,[1]裸属性!$A$84:$AK$163,COLUMN(AC176),0)</f>
        <v>0</v>
      </c>
      <c r="AZ179" s="23">
        <f>VLOOKUP($C179,[1]裸属性!$A$84:$AK$163,COLUMN(AD176),0)</f>
        <v>0</v>
      </c>
      <c r="BA179" s="23">
        <f>VLOOKUP($C179,[1]裸属性!$A$84:$AK$163,COLUMN(AE176),0)</f>
        <v>0</v>
      </c>
      <c r="BB179" s="23">
        <f>VLOOKUP($C179,[1]裸属性!$A$84:$AK$163,COLUMN(AF176),0)</f>
        <v>99999</v>
      </c>
      <c r="BC179" s="23">
        <f>VLOOKUP($C179,[1]裸属性!$A$84:$AK$163,COLUMN(AG176),0)</f>
        <v>0</v>
      </c>
      <c r="BD179" s="23">
        <f>VLOOKUP($C179,[1]裸属性!$A$84:$AK$163,COLUMN(AH176),0)</f>
        <v>0</v>
      </c>
      <c r="BE179" s="23">
        <f>VLOOKUP($C179,[1]裸属性!$A$84:$AK$163,COLUMN(AI176),0)</f>
        <v>0</v>
      </c>
      <c r="BF179" s="23">
        <f>VLOOKUP($C179,[1]裸属性!$A$84:$AK$163,COLUMN(AJ176),0)</f>
        <v>0</v>
      </c>
      <c r="BG179" s="26"/>
    </row>
    <row r="180" spans="1:59" x14ac:dyDescent="0.15">
      <c r="A180">
        <v>1176</v>
      </c>
      <c r="C180">
        <f t="shared" si="43"/>
        <v>16</v>
      </c>
      <c r="D180">
        <f ca="1">ROUND(X180*[1]期望属性!$F$23+Y180*[1]期望属性!$F$25+Z180*[1]期望属性!$F$24+AA180*[1]期望属性!$F$26+AB180*[1]期望属性!$F$27+AC180*[1]期望属性!$F$28+W180*[1]期望属性!$F$29+AF180*[1]期望属性!$F$31+AL180*[1]期望属性!$F$30+AS180*[1]期望属性!$F$33+AT180*[1]期望属性!$F$35+AU180*[1]期望属性!$F$34,0)</f>
        <v>408719</v>
      </c>
      <c r="E180">
        <v>2</v>
      </c>
      <c r="F180">
        <f t="shared" ca="1" si="42"/>
        <v>1</v>
      </c>
      <c r="G180" t="str">
        <f t="shared" ca="1" si="39"/>
        <v>14,101,1</v>
      </c>
      <c r="H180" t="str">
        <f t="shared" ca="1" si="29"/>
        <v>17,6014,1</v>
      </c>
      <c r="I180" t="str">
        <f t="shared" ca="1" si="30"/>
        <v>1003,12</v>
      </c>
      <c r="J180" t="str">
        <f t="shared" ca="1" si="31"/>
        <v>1004,16</v>
      </c>
      <c r="K180" t="str">
        <f t="shared" ca="1" si="32"/>
        <v>1005,14</v>
      </c>
      <c r="L180" t="str">
        <f t="shared" ca="1" si="33"/>
        <v>1006,16</v>
      </c>
      <c r="M180" t="str">
        <f t="shared" ca="1" si="34"/>
        <v>1007,14</v>
      </c>
      <c r="N180" t="str">
        <f t="shared" ca="1" si="35"/>
        <v>1008,14</v>
      </c>
      <c r="O180">
        <f t="shared" ca="1" si="36"/>
        <v>1009</v>
      </c>
      <c r="P180">
        <f t="shared" ca="1" si="37"/>
        <v>0</v>
      </c>
      <c r="Q180">
        <f t="shared" ca="1" si="38"/>
        <v>0</v>
      </c>
      <c r="R180" s="1" t="str">
        <f ca="1">"7,"&amp;INDEX(所有佣兵id!$A$3:$A$42,RANDBETWEEN(1,COUNT(所有佣兵id!$A$3:$A$42)))&amp;",1"</f>
        <v>7,53,1</v>
      </c>
      <c r="S180" s="1" t="str">
        <f ca="1">"7,"&amp;INDEX(所有佣兵id!$A$3:$A$42,RANDBETWEEN(1,COUNT(所有佣兵id!$A$3:$A$42)))&amp;",1"</f>
        <v>7,29,1</v>
      </c>
      <c r="T180" s="1" t="str">
        <f ca="1">"7,"&amp;INDEX(所有佣兵id!$A$3:$A$42,RANDBETWEEN(1,COUNT(所有佣兵id!$A$3:$A$42)))&amp;",1"</f>
        <v>7,39,1</v>
      </c>
      <c r="U180" s="1">
        <f ca="1">IF(C180&lt;21,0,"7,"&amp;INDEX(所有佣兵id!$A$3:$A$42,RANDBETWEEN(1,COUNT(所有佣兵id!$A$3:$A$42)))&amp;",1")</f>
        <v>0</v>
      </c>
      <c r="V180" s="1">
        <f ca="1">IF(C180&lt;31,0,"7,"&amp;INDEX(所有佣兵id!$A$3:$A$42,RANDBETWEEN(1,COUNT(所有佣兵id!$A$3:$A$42)))&amp;",1")</f>
        <v>0</v>
      </c>
      <c r="W180" s="21">
        <f ca="1">INT(VLOOKUP($C180,[1]裸属性!$A$84:$AK$163,COLUMN(F176),0)*(1+$E180/10+RANDBETWEEN(-1,1)/10))</f>
        <v>60828</v>
      </c>
      <c r="X180" s="23">
        <v>100</v>
      </c>
      <c r="Y180" s="21">
        <f ca="1">INT(VLOOKUP($C180,[1]裸属性!$A$84:$AK$163,COLUMN(H176),0)*(1+$E180/10+RANDBETWEEN(-1,1)/10))</f>
        <v>965</v>
      </c>
      <c r="Z180" s="19">
        <f ca="1">INT(VLOOKUP($C180,[1]裸属性!$A$84:$AK$163,COLUMN(B177),0)*(1+$E180/10+RANDBETWEEN(-1,1)/10))</f>
        <v>1900</v>
      </c>
      <c r="AA180" s="19">
        <f ca="1">INT(VLOOKUP($C180,[1]裸属性!$A$84:$AK$163,COLUMN(C177),0)*(1+$E180/10+RANDBETWEEN(-1,1)/10))</f>
        <v>1054</v>
      </c>
      <c r="AB180" s="19">
        <f ca="1">INT(VLOOKUP($C180,[1]裸属性!$A$84:$AK$163,COLUMN(D177),0)*(1+$E180/10+RANDBETWEEN(-1,1)/10))</f>
        <v>1754</v>
      </c>
      <c r="AC180" s="19">
        <f ca="1">INT(VLOOKUP($C180,[1]裸属性!$A$84:$AK$163,COLUMN(E177),0)*(1+$E180/10+RANDBETWEEN(-1,1)/10))</f>
        <v>973</v>
      </c>
      <c r="AD180" s="23">
        <f>0</f>
        <v>0</v>
      </c>
      <c r="AE180" s="23">
        <v>0</v>
      </c>
      <c r="AF180" s="25">
        <f ca="1">INT(VLOOKUP($C180,[1]裸属性!$A$84:$AK$163,COLUMN(J177),0)*(1+$E180/10+RANDBETWEEN(-1,1)/10))</f>
        <v>113</v>
      </c>
      <c r="AG180" s="23">
        <f>VLOOKUP($C180,[1]裸属性!$A$84:$AK$163,COLUMN(K177),0)</f>
        <v>30</v>
      </c>
      <c r="AH180" s="23">
        <f>VLOOKUP($C180,[1]裸属性!$A$84:$AK$163,COLUMN(L177),0)</f>
        <v>800</v>
      </c>
      <c r="AI180" s="23">
        <f>VLOOKUP($C180,[1]裸属性!$A$84:$AK$163,COLUMN(M177),0)</f>
        <v>600</v>
      </c>
      <c r="AJ180" s="23">
        <f>VLOOKUP($C180,[1]裸属性!$A$84:$AK$163,COLUMN(N177),0)</f>
        <v>175</v>
      </c>
      <c r="AK180" s="23">
        <f>VLOOKUP($C180,[1]裸属性!$A$84:$AK$163,COLUMN(O177),0)</f>
        <v>99</v>
      </c>
      <c r="AL180" s="25">
        <f ca="1">INT(VLOOKUP($C180,[1]裸属性!$A$84:$AK$163,COLUMN(P177),0)*(1+$E180/10+RANDBETWEEN(-1,1)/10))</f>
        <v>92</v>
      </c>
      <c r="AM180" s="23">
        <f>VLOOKUP($C180,[1]裸属性!$A$84:$AK$163,COLUMN(Q177),0)</f>
        <v>0</v>
      </c>
      <c r="AN180" s="23">
        <f>VLOOKUP($C180,[1]裸属性!$A$84:$AK$163,COLUMN(R177),0)</f>
        <v>0</v>
      </c>
      <c r="AO180" s="23">
        <f>VLOOKUP($C180,[1]裸属性!$A$84:$AK$163,COLUMN(S177),0)</f>
        <v>0</v>
      </c>
      <c r="AP180" s="23">
        <f>VLOOKUP($C180,[1]裸属性!$A$84:$AK$163,COLUMN(T177),0)</f>
        <v>0</v>
      </c>
      <c r="AQ180" s="23">
        <f>VLOOKUP($C180,[1]裸属性!$A$84:$AK$163,COLUMN(U177),0)</f>
        <v>0</v>
      </c>
      <c r="AR180" s="23">
        <f>VLOOKUP($C180,[1]裸属性!$A$84:$AK$163,COLUMN(V177),0)</f>
        <v>0</v>
      </c>
      <c r="AS180" s="25">
        <f ca="1">INT(VLOOKUP($C180,[1]裸属性!$A$84:$AK$163,COLUMN(W177),0)*(1+$E180/10+RANDBETWEEN(-1,1)/10))</f>
        <v>261</v>
      </c>
      <c r="AT180" s="25">
        <f ca="1">INT(VLOOKUP($C180,[1]裸属性!$A$84:$AK$163,COLUMN(X177),0)*(1+$E180/10+RANDBETWEEN(-1,1)/10))</f>
        <v>6000</v>
      </c>
      <c r="AU180" s="25">
        <f ca="1">INT(VLOOKUP($C180,[1]裸属性!$A$84:$AK$163,COLUMN(Y177),0)*(1+$E180/10+RANDBETWEEN(-1,1)/10))</f>
        <v>137</v>
      </c>
      <c r="AV180" s="23">
        <f>VLOOKUP($C180,[1]裸属性!$A$84:$AK$163,COLUMN(Z177),0)</f>
        <v>0</v>
      </c>
      <c r="AW180" s="23">
        <f>VLOOKUP($C180,[1]裸属性!$A$84:$AK$163,COLUMN(AA177),0)</f>
        <v>0</v>
      </c>
      <c r="AX180" s="23">
        <f>VLOOKUP($C180,[1]裸属性!$A$84:$AK$163,COLUMN(AB177),0)</f>
        <v>0</v>
      </c>
      <c r="AY180" s="23">
        <f>VLOOKUP($C180,[1]裸属性!$A$84:$AK$163,COLUMN(AC177),0)</f>
        <v>0</v>
      </c>
      <c r="AZ180" s="23">
        <f>VLOOKUP($C180,[1]裸属性!$A$84:$AK$163,COLUMN(AD177),0)</f>
        <v>0</v>
      </c>
      <c r="BA180" s="23">
        <f>VLOOKUP($C180,[1]裸属性!$A$84:$AK$163,COLUMN(AE177),0)</f>
        <v>0</v>
      </c>
      <c r="BB180" s="23">
        <f>VLOOKUP($C180,[1]裸属性!$A$84:$AK$163,COLUMN(AF177),0)</f>
        <v>99999</v>
      </c>
      <c r="BC180" s="23">
        <f>VLOOKUP($C180,[1]裸属性!$A$84:$AK$163,COLUMN(AG177),0)</f>
        <v>0</v>
      </c>
      <c r="BD180" s="23">
        <f>VLOOKUP($C180,[1]裸属性!$A$84:$AK$163,COLUMN(AH177),0)</f>
        <v>0</v>
      </c>
      <c r="BE180" s="23">
        <f>VLOOKUP($C180,[1]裸属性!$A$84:$AK$163,COLUMN(AI177),0)</f>
        <v>0</v>
      </c>
      <c r="BF180" s="23">
        <f>VLOOKUP($C180,[1]裸属性!$A$84:$AK$163,COLUMN(AJ177),0)</f>
        <v>0</v>
      </c>
      <c r="BG180" s="26"/>
    </row>
    <row r="181" spans="1:59" x14ac:dyDescent="0.15">
      <c r="A181">
        <v>1177</v>
      </c>
      <c r="C181">
        <f t="shared" si="43"/>
        <v>17</v>
      </c>
      <c r="D181">
        <f ca="1">ROUND(X181*[1]期望属性!$F$23+Y181*[1]期望属性!$F$25+Z181*[1]期望属性!$F$24+AA181*[1]期望属性!$F$26+AB181*[1]期望属性!$F$27+AC181*[1]期望属性!$F$28+W181*[1]期望属性!$F$29+AF181*[1]期望属性!$F$31+AL181*[1]期望属性!$F$30+AS181*[1]期望属性!$F$33+AT181*[1]期望属性!$F$35+AU181*[1]期望属性!$F$34,0)</f>
        <v>456696</v>
      </c>
      <c r="E181">
        <v>2</v>
      </c>
      <c r="F181">
        <f t="shared" ca="1" si="42"/>
        <v>2</v>
      </c>
      <c r="G181" t="str">
        <f t="shared" ca="1" si="39"/>
        <v>14,201,1</v>
      </c>
      <c r="H181" t="str">
        <f t="shared" ca="1" si="29"/>
        <v>17,7015,1</v>
      </c>
      <c r="I181" t="str">
        <f t="shared" ca="1" si="30"/>
        <v>2003,16</v>
      </c>
      <c r="J181" t="str">
        <f t="shared" ca="1" si="31"/>
        <v>2004,14</v>
      </c>
      <c r="K181" t="str">
        <f t="shared" ca="1" si="32"/>
        <v>2005,13</v>
      </c>
      <c r="L181" t="str">
        <f t="shared" ca="1" si="33"/>
        <v>2006,15</v>
      </c>
      <c r="M181" t="str">
        <f t="shared" ca="1" si="34"/>
        <v>2007,17</v>
      </c>
      <c r="N181" t="str">
        <f t="shared" ca="1" si="35"/>
        <v>2008,13</v>
      </c>
      <c r="O181">
        <f t="shared" ca="1" si="36"/>
        <v>2009</v>
      </c>
      <c r="P181">
        <f t="shared" ca="1" si="37"/>
        <v>0</v>
      </c>
      <c r="Q181">
        <f t="shared" ca="1" si="38"/>
        <v>0</v>
      </c>
      <c r="R181" s="1" t="str">
        <f ca="1">"7,"&amp;INDEX(所有佣兵id!$A$3:$A$42,RANDBETWEEN(1,COUNT(所有佣兵id!$A$3:$A$42)))&amp;",1"</f>
        <v>7,33,1</v>
      </c>
      <c r="S181" s="1" t="str">
        <f ca="1">"7,"&amp;INDEX(所有佣兵id!$A$3:$A$42,RANDBETWEEN(1,COUNT(所有佣兵id!$A$3:$A$42)))&amp;",1"</f>
        <v>7,24,1</v>
      </c>
      <c r="T181" s="1" t="str">
        <f ca="1">"7,"&amp;INDEX(所有佣兵id!$A$3:$A$42,RANDBETWEEN(1,COUNT(所有佣兵id!$A$3:$A$42)))&amp;",1"</f>
        <v>7,21,1</v>
      </c>
      <c r="U181" s="1">
        <f ca="1">IF(C181&lt;21,0,"7,"&amp;INDEX(所有佣兵id!$A$3:$A$42,RANDBETWEEN(1,COUNT(所有佣兵id!$A$3:$A$42)))&amp;",1")</f>
        <v>0</v>
      </c>
      <c r="V181" s="1">
        <f ca="1">IF(C181&lt;31,0,"7,"&amp;INDEX(所有佣兵id!$A$3:$A$42,RANDBETWEEN(1,COUNT(所有佣兵id!$A$3:$A$42)))&amp;",1")</f>
        <v>0</v>
      </c>
      <c r="W181" s="21">
        <f ca="1">INT(VLOOKUP($C181,[1]裸属性!$A$84:$AK$163,COLUMN(F177),0)*(1+$E181/10+RANDBETWEEN(-1,1)/10))</f>
        <v>72110</v>
      </c>
      <c r="X181" s="23">
        <v>100</v>
      </c>
      <c r="Y181" s="21">
        <f ca="1">INT(VLOOKUP($C181,[1]裸属性!$A$84:$AK$163,COLUMN(H177),0)*(1+$E181/10+RANDBETWEEN(-1,1)/10))</f>
        <v>888</v>
      </c>
      <c r="Z181" s="19">
        <f ca="1">INT(VLOOKUP($C181,[1]裸属性!$A$84:$AK$163,COLUMN(B178),0)*(1+$E181/10+RANDBETWEEN(-1,1)/10))</f>
        <v>1747</v>
      </c>
      <c r="AA181" s="19">
        <f ca="1">INT(VLOOKUP($C181,[1]裸属性!$A$84:$AK$163,COLUMN(C178),0)*(1+$E181/10+RANDBETWEEN(-1,1)/10))</f>
        <v>1058</v>
      </c>
      <c r="AB181" s="19">
        <f ca="1">INT(VLOOKUP($C181,[1]裸属性!$A$84:$AK$163,COLUMN(D178),0)*(1+$E181/10+RANDBETWEEN(-1,1)/10))</f>
        <v>2065</v>
      </c>
      <c r="AC181" s="19">
        <f ca="1">INT(VLOOKUP($C181,[1]裸属性!$A$84:$AK$163,COLUMN(E178),0)*(1+$E181/10+RANDBETWEEN(-1,1)/10))</f>
        <v>970</v>
      </c>
      <c r="AD181" s="23">
        <f>0</f>
        <v>0</v>
      </c>
      <c r="AE181" s="23">
        <v>0</v>
      </c>
      <c r="AF181" s="25">
        <f ca="1">INT(VLOOKUP($C181,[1]裸属性!$A$84:$AK$163,COLUMN(J178),0)*(1+$E181/10+RANDBETWEEN(-1,1)/10))</f>
        <v>123</v>
      </c>
      <c r="AG181" s="23">
        <f>VLOOKUP($C181,[1]裸属性!$A$84:$AK$163,COLUMN(K178),0)</f>
        <v>30</v>
      </c>
      <c r="AH181" s="23">
        <f>VLOOKUP($C181,[1]裸属性!$A$84:$AK$163,COLUMN(L178),0)</f>
        <v>800</v>
      </c>
      <c r="AI181" s="23">
        <f>VLOOKUP($C181,[1]裸属性!$A$84:$AK$163,COLUMN(M178),0)</f>
        <v>600</v>
      </c>
      <c r="AJ181" s="23">
        <f>VLOOKUP($C181,[1]裸属性!$A$84:$AK$163,COLUMN(N178),0)</f>
        <v>175</v>
      </c>
      <c r="AK181" s="23">
        <f>VLOOKUP($C181,[1]裸属性!$A$84:$AK$163,COLUMN(O178),0)</f>
        <v>99</v>
      </c>
      <c r="AL181" s="25">
        <f ca="1">INT(VLOOKUP($C181,[1]裸属性!$A$84:$AK$163,COLUMN(P178),0)*(1+$E181/10+RANDBETWEEN(-1,1)/10))</f>
        <v>100</v>
      </c>
      <c r="AM181" s="23">
        <f>VLOOKUP($C181,[1]裸属性!$A$84:$AK$163,COLUMN(Q178),0)</f>
        <v>0</v>
      </c>
      <c r="AN181" s="23">
        <f>VLOOKUP($C181,[1]裸属性!$A$84:$AK$163,COLUMN(R178),0)</f>
        <v>0</v>
      </c>
      <c r="AO181" s="23">
        <f>VLOOKUP($C181,[1]裸属性!$A$84:$AK$163,COLUMN(S178),0)</f>
        <v>0</v>
      </c>
      <c r="AP181" s="23">
        <f>VLOOKUP($C181,[1]裸属性!$A$84:$AK$163,COLUMN(T178),0)</f>
        <v>0</v>
      </c>
      <c r="AQ181" s="23">
        <f>VLOOKUP($C181,[1]裸属性!$A$84:$AK$163,COLUMN(U178),0)</f>
        <v>0</v>
      </c>
      <c r="AR181" s="23">
        <f>VLOOKUP($C181,[1]裸属性!$A$84:$AK$163,COLUMN(V178),0)</f>
        <v>0</v>
      </c>
      <c r="AS181" s="25">
        <f ca="1">INT(VLOOKUP($C181,[1]裸属性!$A$84:$AK$163,COLUMN(W178),0)*(1+$E181/10+RANDBETWEEN(-1,1)/10))</f>
        <v>262</v>
      </c>
      <c r="AT181" s="25">
        <f ca="1">INT(VLOOKUP($C181,[1]裸属性!$A$84:$AK$163,COLUMN(X178),0)*(1+$E181/10+RANDBETWEEN(-1,1)/10))</f>
        <v>5500</v>
      </c>
      <c r="AU181" s="25">
        <f ca="1">INT(VLOOKUP($C181,[1]裸属性!$A$84:$AK$163,COLUMN(Y178),0)*(1+$E181/10+RANDBETWEEN(-1,1)/10))</f>
        <v>139</v>
      </c>
      <c r="AV181" s="23">
        <f>VLOOKUP($C181,[1]裸属性!$A$84:$AK$163,COLUMN(Z178),0)</f>
        <v>0</v>
      </c>
      <c r="AW181" s="23">
        <f>VLOOKUP($C181,[1]裸属性!$A$84:$AK$163,COLUMN(AA178),0)</f>
        <v>0</v>
      </c>
      <c r="AX181" s="23">
        <f>VLOOKUP($C181,[1]裸属性!$A$84:$AK$163,COLUMN(AB178),0)</f>
        <v>0</v>
      </c>
      <c r="AY181" s="23">
        <f>VLOOKUP($C181,[1]裸属性!$A$84:$AK$163,COLUMN(AC178),0)</f>
        <v>0</v>
      </c>
      <c r="AZ181" s="23">
        <f>VLOOKUP($C181,[1]裸属性!$A$84:$AK$163,COLUMN(AD178),0)</f>
        <v>0</v>
      </c>
      <c r="BA181" s="23">
        <f>VLOOKUP($C181,[1]裸属性!$A$84:$AK$163,COLUMN(AE178),0)</f>
        <v>0</v>
      </c>
      <c r="BB181" s="23">
        <f>VLOOKUP($C181,[1]裸属性!$A$84:$AK$163,COLUMN(AF178),0)</f>
        <v>99999</v>
      </c>
      <c r="BC181" s="23">
        <f>VLOOKUP($C181,[1]裸属性!$A$84:$AK$163,COLUMN(AG178),0)</f>
        <v>0</v>
      </c>
      <c r="BD181" s="23">
        <f>VLOOKUP($C181,[1]裸属性!$A$84:$AK$163,COLUMN(AH178),0)</f>
        <v>0</v>
      </c>
      <c r="BE181" s="23">
        <f>VLOOKUP($C181,[1]裸属性!$A$84:$AK$163,COLUMN(AI178),0)</f>
        <v>0</v>
      </c>
      <c r="BF181" s="23">
        <f>VLOOKUP($C181,[1]裸属性!$A$84:$AK$163,COLUMN(AJ178),0)</f>
        <v>0</v>
      </c>
      <c r="BG181" s="26"/>
    </row>
    <row r="182" spans="1:59" x14ac:dyDescent="0.15">
      <c r="A182">
        <v>1178</v>
      </c>
      <c r="C182">
        <f t="shared" si="43"/>
        <v>18</v>
      </c>
      <c r="D182">
        <f ca="1">ROUND(X182*[1]期望属性!$F$23+Y182*[1]期望属性!$F$25+Z182*[1]期望属性!$F$24+AA182*[1]期望属性!$F$26+AB182*[1]期望属性!$F$27+AC182*[1]期望属性!$F$28+W182*[1]期望属性!$F$29+AF182*[1]期望属性!$F$31+AL182*[1]期望属性!$F$30+AS182*[1]期望属性!$F$33+AT182*[1]期望属性!$F$35+AU182*[1]期望属性!$F$34,0)</f>
        <v>497897</v>
      </c>
      <c r="E182">
        <v>2</v>
      </c>
      <c r="F182">
        <f t="shared" ca="1" si="42"/>
        <v>2</v>
      </c>
      <c r="G182" t="str">
        <f t="shared" ca="1" si="39"/>
        <v>14,201,1</v>
      </c>
      <c r="H182" t="str">
        <f t="shared" ca="1" si="29"/>
        <v>17,7014,1</v>
      </c>
      <c r="I182" t="str">
        <f t="shared" ca="1" si="30"/>
        <v>2003,15</v>
      </c>
      <c r="J182" t="str">
        <f t="shared" ca="1" si="31"/>
        <v>2004,18</v>
      </c>
      <c r="K182" t="str">
        <f t="shared" ca="1" si="32"/>
        <v>2005,15</v>
      </c>
      <c r="L182" t="str">
        <f t="shared" ca="1" si="33"/>
        <v>2006,18</v>
      </c>
      <c r="M182" t="str">
        <f t="shared" ca="1" si="34"/>
        <v>2007,16</v>
      </c>
      <c r="N182" t="str">
        <f t="shared" ca="1" si="35"/>
        <v>2008,14</v>
      </c>
      <c r="O182">
        <f t="shared" ca="1" si="36"/>
        <v>2009</v>
      </c>
      <c r="P182">
        <f t="shared" ca="1" si="37"/>
        <v>0</v>
      </c>
      <c r="Q182">
        <f t="shared" ca="1" si="38"/>
        <v>0</v>
      </c>
      <c r="R182" s="1" t="str">
        <f ca="1">"7,"&amp;INDEX(所有佣兵id!$A$3:$A$42,RANDBETWEEN(1,COUNT(所有佣兵id!$A$3:$A$42)))&amp;",1"</f>
        <v>7,18,1</v>
      </c>
      <c r="S182" s="1" t="str">
        <f ca="1">"7,"&amp;INDEX(所有佣兵id!$A$3:$A$42,RANDBETWEEN(1,COUNT(所有佣兵id!$A$3:$A$42)))&amp;",1"</f>
        <v>7,19,1</v>
      </c>
      <c r="T182" s="1" t="str">
        <f ca="1">"7,"&amp;INDEX(所有佣兵id!$A$3:$A$42,RANDBETWEEN(1,COUNT(所有佣兵id!$A$3:$A$42)))&amp;",1"</f>
        <v>7,47,1</v>
      </c>
      <c r="U182" s="1">
        <f ca="1">IF(C182&lt;21,0,"7,"&amp;INDEX(所有佣兵id!$A$3:$A$42,RANDBETWEEN(1,COUNT(所有佣兵id!$A$3:$A$42)))&amp;",1")</f>
        <v>0</v>
      </c>
      <c r="V182" s="1">
        <f ca="1">IF(C182&lt;31,0,"7,"&amp;INDEX(所有佣兵id!$A$3:$A$42,RANDBETWEEN(1,COUNT(所有佣兵id!$A$3:$A$42)))&amp;",1")</f>
        <v>0</v>
      </c>
      <c r="W182" s="21">
        <f ca="1">INT(VLOOKUP($C182,[1]裸属性!$A$84:$AK$163,COLUMN(F178),0)*(1+$E182/10+RANDBETWEEN(-1,1)/10))</f>
        <v>78082</v>
      </c>
      <c r="X182" s="23">
        <v>100</v>
      </c>
      <c r="Y182" s="21">
        <f ca="1">INT(VLOOKUP($C182,[1]裸属性!$A$84:$AK$163,COLUMN(H178),0)*(1+$E182/10+RANDBETWEEN(-1,1)/10))</f>
        <v>962</v>
      </c>
      <c r="Z182" s="19">
        <f ca="1">INT(VLOOKUP($C182,[1]裸属性!$A$84:$AK$163,COLUMN(B179),0)*(1+$E182/10+RANDBETWEEN(-1,1)/10))</f>
        <v>2237</v>
      </c>
      <c r="AA182" s="19">
        <f ca="1">INT(VLOOKUP($C182,[1]裸属性!$A$84:$AK$163,COLUMN(C179),0)*(1+$E182/10+RANDBETWEEN(-1,1)/10))</f>
        <v>1242</v>
      </c>
      <c r="AB182" s="19">
        <f ca="1">INT(VLOOKUP($C182,[1]裸属性!$A$84:$AK$163,COLUMN(D179),0)*(1+$E182/10+RANDBETWEEN(-1,1)/10))</f>
        <v>1893</v>
      </c>
      <c r="AC182" s="19">
        <f ca="1">INT(VLOOKUP($C182,[1]裸属性!$A$84:$AK$163,COLUMN(E179),0)*(1+$E182/10+RANDBETWEEN(-1,1)/10))</f>
        <v>1051</v>
      </c>
      <c r="AD182" s="23">
        <f>0</f>
        <v>0</v>
      </c>
      <c r="AE182" s="23">
        <v>0</v>
      </c>
      <c r="AF182" s="25">
        <f ca="1">INT(VLOOKUP($C182,[1]裸属性!$A$84:$AK$163,COLUMN(J179),0)*(1+$E182/10+RANDBETWEEN(-1,1)/10))</f>
        <v>134</v>
      </c>
      <c r="AG182" s="23">
        <f>VLOOKUP($C182,[1]裸属性!$A$84:$AK$163,COLUMN(K179),0)</f>
        <v>30</v>
      </c>
      <c r="AH182" s="23">
        <f>VLOOKUP($C182,[1]裸属性!$A$84:$AK$163,COLUMN(L179),0)</f>
        <v>800</v>
      </c>
      <c r="AI182" s="23">
        <f>VLOOKUP($C182,[1]裸属性!$A$84:$AK$163,COLUMN(M179),0)</f>
        <v>600</v>
      </c>
      <c r="AJ182" s="23">
        <f>VLOOKUP($C182,[1]裸属性!$A$84:$AK$163,COLUMN(N179),0)</f>
        <v>175</v>
      </c>
      <c r="AK182" s="23">
        <f>VLOOKUP($C182,[1]裸属性!$A$84:$AK$163,COLUMN(O179),0)</f>
        <v>99</v>
      </c>
      <c r="AL182" s="25">
        <f ca="1">INT(VLOOKUP($C182,[1]裸属性!$A$84:$AK$163,COLUMN(P179),0)*(1+$E182/10+RANDBETWEEN(-1,1)/10))</f>
        <v>109</v>
      </c>
      <c r="AM182" s="23">
        <f>VLOOKUP($C182,[1]裸属性!$A$84:$AK$163,COLUMN(Q179),0)</f>
        <v>0</v>
      </c>
      <c r="AN182" s="23">
        <f>VLOOKUP($C182,[1]裸属性!$A$84:$AK$163,COLUMN(R179),0)</f>
        <v>0</v>
      </c>
      <c r="AO182" s="23">
        <f>VLOOKUP($C182,[1]裸属性!$A$84:$AK$163,COLUMN(S179),0)</f>
        <v>0</v>
      </c>
      <c r="AP182" s="23">
        <f>VLOOKUP($C182,[1]裸属性!$A$84:$AK$163,COLUMN(T179),0)</f>
        <v>0</v>
      </c>
      <c r="AQ182" s="23">
        <f>VLOOKUP($C182,[1]裸属性!$A$84:$AK$163,COLUMN(U179),0)</f>
        <v>0</v>
      </c>
      <c r="AR182" s="23">
        <f>VLOOKUP($C182,[1]裸属性!$A$84:$AK$163,COLUMN(V179),0)</f>
        <v>0</v>
      </c>
      <c r="AS182" s="25">
        <f ca="1">INT(VLOOKUP($C182,[1]裸属性!$A$84:$AK$163,COLUMN(W179),0)*(1+$E182/10+RANDBETWEEN(-1,1)/10))</f>
        <v>309</v>
      </c>
      <c r="AT182" s="25">
        <f ca="1">INT(VLOOKUP($C182,[1]裸属性!$A$84:$AK$163,COLUMN(X179),0)*(1+$E182/10+RANDBETWEEN(-1,1)/10))</f>
        <v>6500</v>
      </c>
      <c r="AU182" s="25">
        <f ca="1">INT(VLOOKUP($C182,[1]裸属性!$A$84:$AK$163,COLUMN(Y179),0)*(1+$E182/10+RANDBETWEEN(-1,1)/10))</f>
        <v>163</v>
      </c>
      <c r="AV182" s="23">
        <f>VLOOKUP($C182,[1]裸属性!$A$84:$AK$163,COLUMN(Z179),0)</f>
        <v>0</v>
      </c>
      <c r="AW182" s="23">
        <f>VLOOKUP($C182,[1]裸属性!$A$84:$AK$163,COLUMN(AA179),0)</f>
        <v>0</v>
      </c>
      <c r="AX182" s="23">
        <f>VLOOKUP($C182,[1]裸属性!$A$84:$AK$163,COLUMN(AB179),0)</f>
        <v>0</v>
      </c>
      <c r="AY182" s="23">
        <f>VLOOKUP($C182,[1]裸属性!$A$84:$AK$163,COLUMN(AC179),0)</f>
        <v>0</v>
      </c>
      <c r="AZ182" s="23">
        <f>VLOOKUP($C182,[1]裸属性!$A$84:$AK$163,COLUMN(AD179),0)</f>
        <v>0</v>
      </c>
      <c r="BA182" s="23">
        <f>VLOOKUP($C182,[1]裸属性!$A$84:$AK$163,COLUMN(AE179),0)</f>
        <v>0</v>
      </c>
      <c r="BB182" s="23">
        <f>VLOOKUP($C182,[1]裸属性!$A$84:$AK$163,COLUMN(AF179),0)</f>
        <v>99999</v>
      </c>
      <c r="BC182" s="23">
        <f>VLOOKUP($C182,[1]裸属性!$A$84:$AK$163,COLUMN(AG179),0)</f>
        <v>0</v>
      </c>
      <c r="BD182" s="23">
        <f>VLOOKUP($C182,[1]裸属性!$A$84:$AK$163,COLUMN(AH179),0)</f>
        <v>0</v>
      </c>
      <c r="BE182" s="23">
        <f>VLOOKUP($C182,[1]裸属性!$A$84:$AK$163,COLUMN(AI179),0)</f>
        <v>0</v>
      </c>
      <c r="BF182" s="23">
        <f>VLOOKUP($C182,[1]裸属性!$A$84:$AK$163,COLUMN(AJ179),0)</f>
        <v>0</v>
      </c>
      <c r="BG182" s="26"/>
    </row>
    <row r="183" spans="1:59" x14ac:dyDescent="0.15">
      <c r="A183">
        <v>1179</v>
      </c>
      <c r="C183">
        <f t="shared" si="43"/>
        <v>19</v>
      </c>
      <c r="D183">
        <f ca="1">ROUND(X183*[1]期望属性!$F$23+Y183*[1]期望属性!$F$25+Z183*[1]期望属性!$F$24+AA183*[1]期望属性!$F$26+AB183*[1]期望属性!$F$27+AC183*[1]期望属性!$F$28+W183*[1]期望属性!$F$29+AF183*[1]期望属性!$F$31+AL183*[1]期望属性!$F$30+AS183*[1]期望属性!$F$33+AT183*[1]期望属性!$F$35+AU183*[1]期望属性!$F$34,0)</f>
        <v>550733</v>
      </c>
      <c r="E183">
        <v>2</v>
      </c>
      <c r="F183">
        <f t="shared" ca="1" si="42"/>
        <v>2</v>
      </c>
      <c r="G183" t="str">
        <f t="shared" ca="1" si="39"/>
        <v>14,201,1</v>
      </c>
      <c r="H183" t="str">
        <f t="shared" ca="1" si="29"/>
        <v>17,7018,1</v>
      </c>
      <c r="I183" t="str">
        <f t="shared" ca="1" si="30"/>
        <v>2003,15</v>
      </c>
      <c r="J183" t="str">
        <f t="shared" ca="1" si="31"/>
        <v>2004,16</v>
      </c>
      <c r="K183" t="str">
        <f t="shared" ca="1" si="32"/>
        <v>2005,19</v>
      </c>
      <c r="L183" t="str">
        <f t="shared" ca="1" si="33"/>
        <v>2006,16</v>
      </c>
      <c r="M183" t="str">
        <f t="shared" ca="1" si="34"/>
        <v>2007,16</v>
      </c>
      <c r="N183" t="str">
        <f t="shared" ca="1" si="35"/>
        <v>2008,19</v>
      </c>
      <c r="O183">
        <f t="shared" ca="1" si="36"/>
        <v>2009</v>
      </c>
      <c r="P183">
        <f t="shared" ca="1" si="37"/>
        <v>0</v>
      </c>
      <c r="Q183">
        <f t="shared" ca="1" si="38"/>
        <v>0</v>
      </c>
      <c r="R183" s="1" t="str">
        <f ca="1">"7,"&amp;INDEX(所有佣兵id!$A$3:$A$42,RANDBETWEEN(1,COUNT(所有佣兵id!$A$3:$A$42)))&amp;",1"</f>
        <v>7,45,1</v>
      </c>
      <c r="S183" s="1" t="str">
        <f ca="1">"7,"&amp;INDEX(所有佣兵id!$A$3:$A$42,RANDBETWEEN(1,COUNT(所有佣兵id!$A$3:$A$42)))&amp;",1"</f>
        <v>7,9,1</v>
      </c>
      <c r="T183" s="1" t="str">
        <f ca="1">"7,"&amp;INDEX(所有佣兵id!$A$3:$A$42,RANDBETWEEN(1,COUNT(所有佣兵id!$A$3:$A$42)))&amp;",1"</f>
        <v>7,39,1</v>
      </c>
      <c r="U183" s="1">
        <f ca="1">IF(C183&lt;21,0,"7,"&amp;INDEX(所有佣兵id!$A$3:$A$42,RANDBETWEEN(1,COUNT(所有佣兵id!$A$3:$A$42)))&amp;",1")</f>
        <v>0</v>
      </c>
      <c r="V183" s="1">
        <f ca="1">IF(C183&lt;31,0,"7,"&amp;INDEX(所有佣兵id!$A$3:$A$42,RANDBETWEEN(1,COUNT(所有佣兵id!$A$3:$A$42)))&amp;",1")</f>
        <v>0</v>
      </c>
      <c r="W183" s="21">
        <f ca="1">INT(VLOOKUP($C183,[1]裸属性!$A$84:$AK$163,COLUMN(F179),0)*(1+$E183/10+RANDBETWEEN(-1,1)/10))</f>
        <v>84277</v>
      </c>
      <c r="X183" s="23">
        <v>100</v>
      </c>
      <c r="Y183" s="21">
        <f ca="1">INT(VLOOKUP($C183,[1]裸属性!$A$84:$AK$163,COLUMN(H179),0)*(1+$E183/10+RANDBETWEEN(-1,1)/10))</f>
        <v>1228</v>
      </c>
      <c r="Z183" s="19">
        <f ca="1">INT(VLOOKUP($C183,[1]裸属性!$A$84:$AK$163,COLUMN(B180),0)*(1+$E183/10+RANDBETWEEN(-1,1)/10))</f>
        <v>2415</v>
      </c>
      <c r="AA183" s="19">
        <f ca="1">INT(VLOOKUP($C183,[1]裸属性!$A$84:$AK$163,COLUMN(C180),0)*(1+$E183/10+RANDBETWEEN(-1,1)/10))</f>
        <v>1135</v>
      </c>
      <c r="AB183" s="19">
        <f ca="1">INT(VLOOKUP($C183,[1]裸属性!$A$84:$AK$163,COLUMN(D180),0)*(1+$E183/10+RANDBETWEEN(-1,1)/10))</f>
        <v>2043</v>
      </c>
      <c r="AC183" s="19">
        <f ca="1">INT(VLOOKUP($C183,[1]裸属性!$A$84:$AK$163,COLUMN(E180),0)*(1+$E183/10+RANDBETWEEN(-1,1)/10))</f>
        <v>1341</v>
      </c>
      <c r="AD183" s="23">
        <f>0</f>
        <v>0</v>
      </c>
      <c r="AE183" s="23">
        <v>0</v>
      </c>
      <c r="AF183" s="25">
        <f ca="1">INT(VLOOKUP($C183,[1]裸属性!$A$84:$AK$163,COLUMN(J180),0)*(1+$E183/10+RANDBETWEEN(-1,1)/10))</f>
        <v>171</v>
      </c>
      <c r="AG183" s="23">
        <f>VLOOKUP($C183,[1]裸属性!$A$84:$AK$163,COLUMN(K180),0)</f>
        <v>30</v>
      </c>
      <c r="AH183" s="23">
        <f>VLOOKUP($C183,[1]裸属性!$A$84:$AK$163,COLUMN(L180),0)</f>
        <v>800</v>
      </c>
      <c r="AI183" s="23">
        <f>VLOOKUP($C183,[1]裸属性!$A$84:$AK$163,COLUMN(M180),0)</f>
        <v>600</v>
      </c>
      <c r="AJ183" s="23">
        <f>VLOOKUP($C183,[1]裸属性!$A$84:$AK$163,COLUMN(N180),0)</f>
        <v>175</v>
      </c>
      <c r="AK183" s="23">
        <f>VLOOKUP($C183,[1]裸属性!$A$84:$AK$163,COLUMN(O180),0)</f>
        <v>99</v>
      </c>
      <c r="AL183" s="25">
        <f ca="1">INT(VLOOKUP($C183,[1]裸属性!$A$84:$AK$163,COLUMN(P180),0)*(1+$E183/10+RANDBETWEEN(-1,1)/10))</f>
        <v>118</v>
      </c>
      <c r="AM183" s="23">
        <f>VLOOKUP($C183,[1]裸属性!$A$84:$AK$163,COLUMN(Q180),0)</f>
        <v>0</v>
      </c>
      <c r="AN183" s="23">
        <f>VLOOKUP($C183,[1]裸属性!$A$84:$AK$163,COLUMN(R180),0)</f>
        <v>0</v>
      </c>
      <c r="AO183" s="23">
        <f>VLOOKUP($C183,[1]裸属性!$A$84:$AK$163,COLUMN(S180),0)</f>
        <v>0</v>
      </c>
      <c r="AP183" s="23">
        <f>VLOOKUP($C183,[1]裸属性!$A$84:$AK$163,COLUMN(T180),0)</f>
        <v>0</v>
      </c>
      <c r="AQ183" s="23">
        <f>VLOOKUP($C183,[1]裸属性!$A$84:$AK$163,COLUMN(U180),0)</f>
        <v>0</v>
      </c>
      <c r="AR183" s="23">
        <f>VLOOKUP($C183,[1]裸属性!$A$84:$AK$163,COLUMN(V180),0)</f>
        <v>0</v>
      </c>
      <c r="AS183" s="25">
        <f ca="1">INT(VLOOKUP($C183,[1]裸属性!$A$84:$AK$163,COLUMN(W180),0)*(1+$E183/10+RANDBETWEEN(-1,1)/10))</f>
        <v>334</v>
      </c>
      <c r="AT183" s="25">
        <f ca="1">INT(VLOOKUP($C183,[1]裸属性!$A$84:$AK$163,COLUMN(X180),0)*(1+$E183/10+RANDBETWEEN(-1,1)/10))</f>
        <v>5500</v>
      </c>
      <c r="AU183" s="25">
        <f ca="1">INT(VLOOKUP($C183,[1]裸属性!$A$84:$AK$163,COLUMN(Y180),0)*(1+$E183/10+RANDBETWEEN(-1,1)/10))</f>
        <v>176</v>
      </c>
      <c r="AV183" s="23">
        <f>VLOOKUP($C183,[1]裸属性!$A$84:$AK$163,COLUMN(Z180),0)</f>
        <v>0</v>
      </c>
      <c r="AW183" s="23">
        <f>VLOOKUP($C183,[1]裸属性!$A$84:$AK$163,COLUMN(AA180),0)</f>
        <v>0</v>
      </c>
      <c r="AX183" s="23">
        <f>VLOOKUP($C183,[1]裸属性!$A$84:$AK$163,COLUMN(AB180),0)</f>
        <v>0</v>
      </c>
      <c r="AY183" s="23">
        <f>VLOOKUP($C183,[1]裸属性!$A$84:$AK$163,COLUMN(AC180),0)</f>
        <v>0</v>
      </c>
      <c r="AZ183" s="23">
        <f>VLOOKUP($C183,[1]裸属性!$A$84:$AK$163,COLUMN(AD180),0)</f>
        <v>0</v>
      </c>
      <c r="BA183" s="23">
        <f>VLOOKUP($C183,[1]裸属性!$A$84:$AK$163,COLUMN(AE180),0)</f>
        <v>0</v>
      </c>
      <c r="BB183" s="23">
        <f>VLOOKUP($C183,[1]裸属性!$A$84:$AK$163,COLUMN(AF180),0)</f>
        <v>99999</v>
      </c>
      <c r="BC183" s="23">
        <f>VLOOKUP($C183,[1]裸属性!$A$84:$AK$163,COLUMN(AG180),0)</f>
        <v>0</v>
      </c>
      <c r="BD183" s="23">
        <f>VLOOKUP($C183,[1]裸属性!$A$84:$AK$163,COLUMN(AH180),0)</f>
        <v>0</v>
      </c>
      <c r="BE183" s="23">
        <f>VLOOKUP($C183,[1]裸属性!$A$84:$AK$163,COLUMN(AI180),0)</f>
        <v>0</v>
      </c>
      <c r="BF183" s="23">
        <f>VLOOKUP($C183,[1]裸属性!$A$84:$AK$163,COLUMN(AJ180),0)</f>
        <v>0</v>
      </c>
      <c r="BG183" s="26"/>
    </row>
    <row r="184" spans="1:59" x14ac:dyDescent="0.15">
      <c r="A184">
        <v>1180</v>
      </c>
      <c r="C184">
        <f t="shared" si="43"/>
        <v>20</v>
      </c>
      <c r="D184">
        <f ca="1">ROUND(X184*[1]期望属性!$F$23+Y184*[1]期望属性!$F$25+Z184*[1]期望属性!$F$24+AA184*[1]期望属性!$F$26+AB184*[1]期望属性!$F$27+AC184*[1]期望属性!$F$28+W184*[1]期望属性!$F$29+AF184*[1]期望属性!$F$31+AL184*[1]期望属性!$F$30+AS184*[1]期望属性!$F$33+AT184*[1]期望属性!$F$35+AU184*[1]期望属性!$F$34,0)</f>
        <v>560958</v>
      </c>
      <c r="E184">
        <v>2</v>
      </c>
      <c r="F184">
        <f t="shared" ca="1" si="42"/>
        <v>2</v>
      </c>
      <c r="G184" t="str">
        <f t="shared" ca="1" si="39"/>
        <v>14,201,1</v>
      </c>
      <c r="H184" t="str">
        <f t="shared" ca="1" si="29"/>
        <v>17,7016,1</v>
      </c>
      <c r="I184" t="str">
        <f t="shared" ca="1" si="30"/>
        <v>2003,18</v>
      </c>
      <c r="J184" t="str">
        <f t="shared" ca="1" si="31"/>
        <v>2004,20</v>
      </c>
      <c r="K184" t="str">
        <f t="shared" ca="1" si="32"/>
        <v>2005,15</v>
      </c>
      <c r="L184" t="str">
        <f t="shared" ca="1" si="33"/>
        <v>2006,16</v>
      </c>
      <c r="M184" t="str">
        <f t="shared" ca="1" si="34"/>
        <v>2007,20</v>
      </c>
      <c r="N184" t="str">
        <f t="shared" ca="1" si="35"/>
        <v>2008,18</v>
      </c>
      <c r="O184">
        <f t="shared" ca="1" si="36"/>
        <v>2009</v>
      </c>
      <c r="P184">
        <f t="shared" ca="1" si="37"/>
        <v>0</v>
      </c>
      <c r="Q184">
        <f t="shared" ca="1" si="38"/>
        <v>0</v>
      </c>
      <c r="R184" s="1" t="str">
        <f ca="1">"7,"&amp;INDEX(所有佣兵id!$A$3:$A$42,RANDBETWEEN(1,COUNT(所有佣兵id!$A$3:$A$42)))&amp;",1"</f>
        <v>7,13,1</v>
      </c>
      <c r="S184" s="1" t="str">
        <f ca="1">"7,"&amp;INDEX(所有佣兵id!$A$3:$A$42,RANDBETWEEN(1,COUNT(所有佣兵id!$A$3:$A$42)))&amp;",1"</f>
        <v>7,14,1</v>
      </c>
      <c r="T184" s="1" t="str">
        <f ca="1">"7,"&amp;INDEX(所有佣兵id!$A$3:$A$42,RANDBETWEEN(1,COUNT(所有佣兵id!$A$3:$A$42)))&amp;",1"</f>
        <v>7,19,1</v>
      </c>
      <c r="U184" s="1">
        <f ca="1">IF(C184&lt;21,0,"7,"&amp;INDEX(所有佣兵id!$A$3:$A$42,RANDBETWEEN(1,COUNT(所有佣兵id!$A$3:$A$42)))&amp;",1")</f>
        <v>0</v>
      </c>
      <c r="V184" s="1">
        <f ca="1">IF(C184&lt;31,0,"7,"&amp;INDEX(所有佣兵id!$A$3:$A$42,RANDBETWEEN(1,COUNT(所有佣兵id!$A$3:$A$42)))&amp;",1")</f>
        <v>0</v>
      </c>
      <c r="W184" s="21">
        <f ca="1">INT(VLOOKUP($C184,[1]裸属性!$A$84:$AK$163,COLUMN(F180),0)*(1+$E184/10+RANDBETWEEN(-1,1)/10))</f>
        <v>83134</v>
      </c>
      <c r="X184" s="23">
        <v>100</v>
      </c>
      <c r="Y184" s="21">
        <f ca="1">INT(VLOOKUP($C184,[1]裸属性!$A$84:$AK$163,COLUMN(H180),0)*(1+$E184/10+RANDBETWEEN(-1,1)/10))</f>
        <v>1119</v>
      </c>
      <c r="Z184" s="19">
        <f ca="1">INT(VLOOKUP($C184,[1]裸属性!$A$84:$AK$163,COLUMN(B181),0)*(1+$E184/10+RANDBETWEEN(-1,1)/10))</f>
        <v>2200</v>
      </c>
      <c r="AA184" s="19">
        <f ca="1">INT(VLOOKUP($C184,[1]裸属性!$A$84:$AK$163,COLUMN(C181),0)*(1+$E184/10+RANDBETWEEN(-1,1)/10))</f>
        <v>1444</v>
      </c>
      <c r="AB184" s="19">
        <f ca="1">INT(VLOOKUP($C184,[1]裸属性!$A$84:$AK$163,COLUMN(D181),0)*(1+$E184/10+RANDBETWEEN(-1,1)/10))</f>
        <v>2200</v>
      </c>
      <c r="AC184" s="19">
        <f ca="1">INT(VLOOKUP($C184,[1]裸属性!$A$84:$AK$163,COLUMN(E181),0)*(1+$E184/10+RANDBETWEEN(-1,1)/10))</f>
        <v>1444</v>
      </c>
      <c r="AD184" s="23">
        <f>0</f>
        <v>0</v>
      </c>
      <c r="AE184" s="23">
        <v>0</v>
      </c>
      <c r="AF184" s="25">
        <f ca="1">INT(VLOOKUP($C184,[1]裸属性!$A$84:$AK$163,COLUMN(J181),0)*(1+$E184/10+RANDBETWEEN(-1,1)/10))</f>
        <v>185</v>
      </c>
      <c r="AG184" s="23">
        <f>VLOOKUP($C184,[1]裸属性!$A$84:$AK$163,COLUMN(K181),0)</f>
        <v>30</v>
      </c>
      <c r="AH184" s="23">
        <f>VLOOKUP($C184,[1]裸属性!$A$84:$AK$163,COLUMN(L181),0)</f>
        <v>800</v>
      </c>
      <c r="AI184" s="23">
        <f>VLOOKUP($C184,[1]裸属性!$A$84:$AK$163,COLUMN(M181),0)</f>
        <v>600</v>
      </c>
      <c r="AJ184" s="23">
        <f>VLOOKUP($C184,[1]裸属性!$A$84:$AK$163,COLUMN(N181),0)</f>
        <v>175</v>
      </c>
      <c r="AK184" s="23">
        <f>VLOOKUP($C184,[1]裸属性!$A$84:$AK$163,COLUMN(O181),0)</f>
        <v>99</v>
      </c>
      <c r="AL184" s="25">
        <f ca="1">INT(VLOOKUP($C184,[1]裸属性!$A$84:$AK$163,COLUMN(P181),0)*(1+$E184/10+RANDBETWEEN(-1,1)/10))</f>
        <v>117</v>
      </c>
      <c r="AM184" s="23">
        <f>VLOOKUP($C184,[1]裸属性!$A$84:$AK$163,COLUMN(Q181),0)</f>
        <v>0</v>
      </c>
      <c r="AN184" s="23">
        <f>VLOOKUP($C184,[1]裸属性!$A$84:$AK$163,COLUMN(R181),0)</f>
        <v>0</v>
      </c>
      <c r="AO184" s="23">
        <f>VLOOKUP($C184,[1]裸属性!$A$84:$AK$163,COLUMN(S181),0)</f>
        <v>0</v>
      </c>
      <c r="AP184" s="23">
        <f>VLOOKUP($C184,[1]裸属性!$A$84:$AK$163,COLUMN(T181),0)</f>
        <v>0</v>
      </c>
      <c r="AQ184" s="23">
        <f>VLOOKUP($C184,[1]裸属性!$A$84:$AK$163,COLUMN(U181),0)</f>
        <v>0</v>
      </c>
      <c r="AR184" s="23">
        <f>VLOOKUP($C184,[1]裸属性!$A$84:$AK$163,COLUMN(V181),0)</f>
        <v>0</v>
      </c>
      <c r="AS184" s="25">
        <f ca="1">INT(VLOOKUP($C184,[1]裸属性!$A$84:$AK$163,COLUMN(W181),0)*(1+$E184/10+RANDBETWEEN(-1,1)/10))</f>
        <v>332</v>
      </c>
      <c r="AT184" s="25">
        <f ca="1">INT(VLOOKUP($C184,[1]裸属性!$A$84:$AK$163,COLUMN(X181),0)*(1+$E184/10+RANDBETWEEN(-1,1)/10))</f>
        <v>6500</v>
      </c>
      <c r="AU184" s="25">
        <f ca="1">INT(VLOOKUP($C184,[1]裸属性!$A$84:$AK$163,COLUMN(Y181),0)*(1+$E184/10+RANDBETWEEN(-1,1)/10))</f>
        <v>176</v>
      </c>
      <c r="AV184" s="23">
        <f>VLOOKUP($C184,[1]裸属性!$A$84:$AK$163,COLUMN(Z181),0)</f>
        <v>0</v>
      </c>
      <c r="AW184" s="23">
        <f>VLOOKUP($C184,[1]裸属性!$A$84:$AK$163,COLUMN(AA181),0)</f>
        <v>0</v>
      </c>
      <c r="AX184" s="23">
        <f>VLOOKUP($C184,[1]裸属性!$A$84:$AK$163,COLUMN(AB181),0)</f>
        <v>0</v>
      </c>
      <c r="AY184" s="23">
        <f>VLOOKUP($C184,[1]裸属性!$A$84:$AK$163,COLUMN(AC181),0)</f>
        <v>0</v>
      </c>
      <c r="AZ184" s="23">
        <f>VLOOKUP($C184,[1]裸属性!$A$84:$AK$163,COLUMN(AD181),0)</f>
        <v>0</v>
      </c>
      <c r="BA184" s="23">
        <f>VLOOKUP($C184,[1]裸属性!$A$84:$AK$163,COLUMN(AE181),0)</f>
        <v>0</v>
      </c>
      <c r="BB184" s="23">
        <f>VLOOKUP($C184,[1]裸属性!$A$84:$AK$163,COLUMN(AF181),0)</f>
        <v>99999</v>
      </c>
      <c r="BC184" s="23">
        <f>VLOOKUP($C184,[1]裸属性!$A$84:$AK$163,COLUMN(AG181),0)</f>
        <v>0</v>
      </c>
      <c r="BD184" s="23">
        <f>VLOOKUP($C184,[1]裸属性!$A$84:$AK$163,COLUMN(AH181),0)</f>
        <v>0</v>
      </c>
      <c r="BE184" s="23">
        <f>VLOOKUP($C184,[1]裸属性!$A$84:$AK$163,COLUMN(AI181),0)</f>
        <v>0</v>
      </c>
      <c r="BF184" s="23">
        <f>VLOOKUP($C184,[1]裸属性!$A$84:$AK$163,COLUMN(AJ181),0)</f>
        <v>0</v>
      </c>
      <c r="BG184" s="26"/>
    </row>
    <row r="185" spans="1:59" x14ac:dyDescent="0.15">
      <c r="A185">
        <v>1181</v>
      </c>
      <c r="C185">
        <f t="shared" si="43"/>
        <v>21</v>
      </c>
      <c r="D185">
        <f ca="1">ROUND(X185*[1]期望属性!$F$23+Y185*[1]期望属性!$F$25+Z185*[1]期望属性!$F$24+AA185*[1]期望属性!$F$26+AB185*[1]期望属性!$F$27+AC185*[1]期望属性!$F$28+W185*[1]期望属性!$F$29+AF185*[1]期望属性!$F$31+AL185*[1]期望属性!$F$30+AS185*[1]期望属性!$F$33+AT185*[1]期望属性!$F$35+AU185*[1]期望属性!$F$34,0)</f>
        <v>570747</v>
      </c>
      <c r="E185">
        <v>2</v>
      </c>
      <c r="F185">
        <f t="shared" ca="1" si="42"/>
        <v>1</v>
      </c>
      <c r="G185" t="str">
        <f t="shared" ca="1" si="39"/>
        <v>14,101,1</v>
      </c>
      <c r="H185" t="str">
        <f t="shared" ca="1" si="29"/>
        <v>17,6020,1</v>
      </c>
      <c r="I185" t="str">
        <f t="shared" ca="1" si="30"/>
        <v>1003,18</v>
      </c>
      <c r="J185" t="str">
        <f t="shared" ca="1" si="31"/>
        <v>1004,19</v>
      </c>
      <c r="K185" t="str">
        <f t="shared" ca="1" si="32"/>
        <v>1005,19</v>
      </c>
      <c r="L185" t="str">
        <f t="shared" ca="1" si="33"/>
        <v>1006,17</v>
      </c>
      <c r="M185" t="str">
        <f t="shared" ca="1" si="34"/>
        <v>1007,19</v>
      </c>
      <c r="N185" t="str">
        <f t="shared" ca="1" si="35"/>
        <v>1008,20</v>
      </c>
      <c r="O185">
        <f t="shared" ca="1" si="36"/>
        <v>1009</v>
      </c>
      <c r="P185">
        <f t="shared" ca="1" si="37"/>
        <v>0</v>
      </c>
      <c r="Q185">
        <f t="shared" ca="1" si="38"/>
        <v>0</v>
      </c>
      <c r="R185" s="1" t="str">
        <f ca="1">"7,"&amp;INDEX(所有佣兵id!$A$3:$A$42,RANDBETWEEN(1,COUNT(所有佣兵id!$A$3:$A$42)))&amp;",1"</f>
        <v>7,26,1</v>
      </c>
      <c r="S185" s="1" t="str">
        <f ca="1">"7,"&amp;INDEX(所有佣兵id!$A$3:$A$42,RANDBETWEEN(1,COUNT(所有佣兵id!$A$3:$A$42)))&amp;",1"</f>
        <v>7,13,1</v>
      </c>
      <c r="T185" s="1" t="str">
        <f ca="1">"7,"&amp;INDEX(所有佣兵id!$A$3:$A$42,RANDBETWEEN(1,COUNT(所有佣兵id!$A$3:$A$42)))&amp;",1"</f>
        <v>7,32,1</v>
      </c>
      <c r="U185" s="1" t="str">
        <f ca="1">IF(C185&lt;21,0,"7,"&amp;INDEX(所有佣兵id!$A$3:$A$42,RANDBETWEEN(1,COUNT(所有佣兵id!$A$3:$A$42)))&amp;",1")</f>
        <v>7,5,1</v>
      </c>
      <c r="V185" s="1">
        <f ca="1">IF(C185&lt;31,0,"7,"&amp;INDEX(所有佣兵id!$A$3:$A$42,RANDBETWEEN(1,COUNT(所有佣兵id!$A$3:$A$42)))&amp;",1")</f>
        <v>0</v>
      </c>
      <c r="W185" s="21">
        <f ca="1">INT(VLOOKUP($C185,[1]裸属性!$A$84:$AK$163,COLUMN(F181),0)*(1+$E185/10+RANDBETWEEN(-1,1)/10))</f>
        <v>89218</v>
      </c>
      <c r="X185" s="23">
        <v>100</v>
      </c>
      <c r="Y185" s="21">
        <f ca="1">INT(VLOOKUP($C185,[1]裸属性!$A$84:$AK$163,COLUMN(H181),0)*(1+$E185/10+RANDBETWEEN(-1,1)/10))</f>
        <v>1420</v>
      </c>
      <c r="Z185" s="19">
        <f ca="1">INT(VLOOKUP($C185,[1]裸属性!$A$84:$AK$163,COLUMN(B182),0)*(1+$E185/10+RANDBETWEEN(-1,1)/10))</f>
        <v>2361</v>
      </c>
      <c r="AA185" s="19">
        <f ca="1">INT(VLOOKUP($C185,[1]裸属性!$A$84:$AK$163,COLUMN(C182),0)*(1+$E185/10+RANDBETWEEN(-1,1)/10))</f>
        <v>1431</v>
      </c>
      <c r="AB185" s="19">
        <f ca="1">INT(VLOOKUP($C185,[1]裸属性!$A$84:$AK$163,COLUMN(D182),0)*(1+$E185/10+RANDBETWEEN(-1,1)/10))</f>
        <v>2576</v>
      </c>
      <c r="AC185" s="19">
        <f ca="1">INT(VLOOKUP($C185,[1]裸属性!$A$84:$AK$163,COLUMN(E182),0)*(1+$E185/10+RANDBETWEEN(-1,1)/10))</f>
        <v>1312</v>
      </c>
      <c r="AD185" s="23">
        <f>0</f>
        <v>0</v>
      </c>
      <c r="AE185" s="23">
        <v>0</v>
      </c>
      <c r="AF185" s="25">
        <f ca="1">INT(VLOOKUP($C185,[1]裸属性!$A$84:$AK$163,COLUMN(J182),0)*(1+$E185/10+RANDBETWEEN(-1,1)/10))</f>
        <v>169</v>
      </c>
      <c r="AG185" s="23">
        <f>VLOOKUP($C185,[1]裸属性!$A$84:$AK$163,COLUMN(K182),0)</f>
        <v>30</v>
      </c>
      <c r="AH185" s="23">
        <f>VLOOKUP($C185,[1]裸属性!$A$84:$AK$163,COLUMN(L182),0)</f>
        <v>800</v>
      </c>
      <c r="AI185" s="23">
        <f>VLOOKUP($C185,[1]裸属性!$A$84:$AK$163,COLUMN(M182),0)</f>
        <v>600</v>
      </c>
      <c r="AJ185" s="23">
        <f>VLOOKUP($C185,[1]裸属性!$A$84:$AK$163,COLUMN(N182),0)</f>
        <v>175</v>
      </c>
      <c r="AK185" s="23">
        <f>VLOOKUP($C185,[1]裸属性!$A$84:$AK$163,COLUMN(O182),0)</f>
        <v>99</v>
      </c>
      <c r="AL185" s="25">
        <f ca="1">INT(VLOOKUP($C185,[1]裸属性!$A$84:$AK$163,COLUMN(P182),0)*(1+$E185/10+RANDBETWEEN(-1,1)/10))</f>
        <v>138</v>
      </c>
      <c r="AM185" s="23">
        <f>VLOOKUP($C185,[1]裸属性!$A$84:$AK$163,COLUMN(Q182),0)</f>
        <v>0</v>
      </c>
      <c r="AN185" s="23">
        <f>VLOOKUP($C185,[1]裸属性!$A$84:$AK$163,COLUMN(R182),0)</f>
        <v>0</v>
      </c>
      <c r="AO185" s="23">
        <f>VLOOKUP($C185,[1]裸属性!$A$84:$AK$163,COLUMN(S182),0)</f>
        <v>0</v>
      </c>
      <c r="AP185" s="23">
        <f>VLOOKUP($C185,[1]裸属性!$A$84:$AK$163,COLUMN(T182),0)</f>
        <v>0</v>
      </c>
      <c r="AQ185" s="23">
        <f>VLOOKUP($C185,[1]裸属性!$A$84:$AK$163,COLUMN(U182),0)</f>
        <v>0</v>
      </c>
      <c r="AR185" s="23">
        <f>VLOOKUP($C185,[1]裸属性!$A$84:$AK$163,COLUMN(V182),0)</f>
        <v>0</v>
      </c>
      <c r="AS185" s="25">
        <f ca="1">INT(VLOOKUP($C185,[1]裸属性!$A$84:$AK$163,COLUMN(W182),0)*(1+$E185/10+RANDBETWEEN(-1,1)/10))</f>
        <v>357</v>
      </c>
      <c r="AT185" s="25">
        <f ca="1">INT(VLOOKUP($C185,[1]裸属性!$A$84:$AK$163,COLUMN(X182),0)*(1+$E185/10+RANDBETWEEN(-1,1)/10))</f>
        <v>5500</v>
      </c>
      <c r="AU185" s="25">
        <f ca="1">INT(VLOOKUP($C185,[1]裸属性!$A$84:$AK$163,COLUMN(Y182),0)*(1+$E185/10+RANDBETWEEN(-1,1)/10))</f>
        <v>173</v>
      </c>
      <c r="AV185" s="23">
        <f>VLOOKUP($C185,[1]裸属性!$A$84:$AK$163,COLUMN(Z182),0)</f>
        <v>0</v>
      </c>
      <c r="AW185" s="23">
        <f>VLOOKUP($C185,[1]裸属性!$A$84:$AK$163,COLUMN(AA182),0)</f>
        <v>0</v>
      </c>
      <c r="AX185" s="23">
        <f>VLOOKUP($C185,[1]裸属性!$A$84:$AK$163,COLUMN(AB182),0)</f>
        <v>0</v>
      </c>
      <c r="AY185" s="23">
        <f>VLOOKUP($C185,[1]裸属性!$A$84:$AK$163,COLUMN(AC182),0)</f>
        <v>0</v>
      </c>
      <c r="AZ185" s="23">
        <f>VLOOKUP($C185,[1]裸属性!$A$84:$AK$163,COLUMN(AD182),0)</f>
        <v>0</v>
      </c>
      <c r="BA185" s="23">
        <f>VLOOKUP($C185,[1]裸属性!$A$84:$AK$163,COLUMN(AE182),0)</f>
        <v>0</v>
      </c>
      <c r="BB185" s="23">
        <f>VLOOKUP($C185,[1]裸属性!$A$84:$AK$163,COLUMN(AF182),0)</f>
        <v>99999</v>
      </c>
      <c r="BC185" s="23">
        <f>VLOOKUP($C185,[1]裸属性!$A$84:$AK$163,COLUMN(AG182),0)</f>
        <v>0</v>
      </c>
      <c r="BD185" s="23">
        <f>VLOOKUP($C185,[1]裸属性!$A$84:$AK$163,COLUMN(AH182),0)</f>
        <v>0</v>
      </c>
      <c r="BE185" s="23">
        <f>VLOOKUP($C185,[1]裸属性!$A$84:$AK$163,COLUMN(AI182),0)</f>
        <v>0</v>
      </c>
      <c r="BF185" s="23">
        <f>VLOOKUP($C185,[1]裸属性!$A$84:$AK$163,COLUMN(AJ182),0)</f>
        <v>0</v>
      </c>
      <c r="BG185" s="26"/>
    </row>
    <row r="186" spans="1:59" x14ac:dyDescent="0.15">
      <c r="A186">
        <v>1182</v>
      </c>
      <c r="C186">
        <f t="shared" si="43"/>
        <v>22</v>
      </c>
      <c r="D186">
        <f ca="1">ROUND(X186*[1]期望属性!$F$23+Y186*[1]期望属性!$F$25+Z186*[1]期望属性!$F$24+AA186*[1]期望属性!$F$26+AB186*[1]期望属性!$F$27+AC186*[1]期望属性!$F$28+W186*[1]期望属性!$F$29+AF186*[1]期望属性!$F$31+AL186*[1]期望属性!$F$30+AS186*[1]期望属性!$F$33+AT186*[1]期望属性!$F$35+AU186*[1]期望属性!$F$34,0)</f>
        <v>717725</v>
      </c>
      <c r="E186">
        <v>2</v>
      </c>
      <c r="F186">
        <f t="shared" ca="1" si="42"/>
        <v>2</v>
      </c>
      <c r="G186" t="str">
        <f t="shared" ca="1" si="39"/>
        <v>14,201,1</v>
      </c>
      <c r="H186" t="str">
        <f t="shared" ca="1" si="29"/>
        <v>17,7020,1</v>
      </c>
      <c r="I186" t="str">
        <f t="shared" ca="1" si="30"/>
        <v>2003,20</v>
      </c>
      <c r="J186" t="str">
        <f t="shared" ca="1" si="31"/>
        <v>2004,18</v>
      </c>
      <c r="K186" t="str">
        <f t="shared" ca="1" si="32"/>
        <v>2005,22</v>
      </c>
      <c r="L186" t="str">
        <f t="shared" ca="1" si="33"/>
        <v>2006,20</v>
      </c>
      <c r="M186" t="str">
        <f t="shared" ca="1" si="34"/>
        <v>2007,17</v>
      </c>
      <c r="N186" t="str">
        <f t="shared" ca="1" si="35"/>
        <v>2008,22</v>
      </c>
      <c r="O186">
        <f t="shared" ca="1" si="36"/>
        <v>2009</v>
      </c>
      <c r="P186">
        <f t="shared" ca="1" si="37"/>
        <v>0</v>
      </c>
      <c r="Q186">
        <f t="shared" ca="1" si="38"/>
        <v>0</v>
      </c>
      <c r="R186" s="1" t="str">
        <f ca="1">"7,"&amp;INDEX(所有佣兵id!$A$3:$A$42,RANDBETWEEN(1,COUNT(所有佣兵id!$A$3:$A$42)))&amp;",1"</f>
        <v>7,46,1</v>
      </c>
      <c r="S186" s="1" t="str">
        <f ca="1">"7,"&amp;INDEX(所有佣兵id!$A$3:$A$42,RANDBETWEEN(1,COUNT(所有佣兵id!$A$3:$A$42)))&amp;",1"</f>
        <v>7,41,1</v>
      </c>
      <c r="T186" s="1" t="str">
        <f ca="1">"7,"&amp;INDEX(所有佣兵id!$A$3:$A$42,RANDBETWEEN(1,COUNT(所有佣兵id!$A$3:$A$42)))&amp;",1"</f>
        <v>7,30,1</v>
      </c>
      <c r="U186" s="1" t="str">
        <f ca="1">IF(C186&lt;21,0,"7,"&amp;INDEX(所有佣兵id!$A$3:$A$42,RANDBETWEEN(1,COUNT(所有佣兵id!$A$3:$A$42)))&amp;",1")</f>
        <v>7,31,1</v>
      </c>
      <c r="V186" s="1">
        <f ca="1">IF(C186&lt;31,0,"7,"&amp;INDEX(所有佣兵id!$A$3:$A$42,RANDBETWEEN(1,COUNT(所有佣兵id!$A$3:$A$42)))&amp;",1")</f>
        <v>0</v>
      </c>
      <c r="W186" s="21">
        <f ca="1">INT(VLOOKUP($C186,[1]裸属性!$A$84:$AK$163,COLUMN(F182),0)*(1+$E186/10+RANDBETWEEN(-1,1)/10))</f>
        <v>112864</v>
      </c>
      <c r="X186" s="23">
        <v>100</v>
      </c>
      <c r="Y186" s="21">
        <f ca="1">INT(VLOOKUP($C186,[1]裸属性!$A$84:$AK$163,COLUMN(H182),0)*(1+$E186/10+RANDBETWEEN(-1,1)/10))</f>
        <v>1404</v>
      </c>
      <c r="Z186" s="19">
        <f ca="1">INT(VLOOKUP($C186,[1]裸属性!$A$84:$AK$163,COLUMN(B183),0)*(1+$E186/10+RANDBETWEEN(-1,1)/10))</f>
        <v>2528</v>
      </c>
      <c r="AA186" s="19">
        <f ca="1">INT(VLOOKUP($C186,[1]裸属性!$A$84:$AK$163,COLUMN(C183),0)*(1+$E186/10+RANDBETWEEN(-1,1)/10))</f>
        <v>1660</v>
      </c>
      <c r="AB186" s="19">
        <f ca="1">INT(VLOOKUP($C186,[1]裸属性!$A$84:$AK$163,COLUMN(D183),0)*(1+$E186/10+RANDBETWEEN(-1,1)/10))</f>
        <v>2988</v>
      </c>
      <c r="AC186" s="19">
        <f ca="1">INT(VLOOKUP($C186,[1]裸属性!$A$84:$AK$163,COLUMN(E183),0)*(1+$E186/10+RANDBETWEEN(-1,1)/10))</f>
        <v>1660</v>
      </c>
      <c r="AD186" s="23">
        <f>0</f>
        <v>0</v>
      </c>
      <c r="AE186" s="23">
        <v>0</v>
      </c>
      <c r="AF186" s="25">
        <f ca="1">INT(VLOOKUP($C186,[1]裸属性!$A$84:$AK$163,COLUMN(J183),0)*(1+$E186/10+RANDBETWEEN(-1,1)/10))</f>
        <v>181</v>
      </c>
      <c r="AG186" s="23">
        <f>VLOOKUP($C186,[1]裸属性!$A$84:$AK$163,COLUMN(K183),0)</f>
        <v>30</v>
      </c>
      <c r="AH186" s="23">
        <f>VLOOKUP($C186,[1]裸属性!$A$84:$AK$163,COLUMN(L183),0)</f>
        <v>800</v>
      </c>
      <c r="AI186" s="23">
        <f>VLOOKUP($C186,[1]裸属性!$A$84:$AK$163,COLUMN(M183),0)</f>
        <v>600</v>
      </c>
      <c r="AJ186" s="23">
        <f>VLOOKUP($C186,[1]裸属性!$A$84:$AK$163,COLUMN(N183),0)</f>
        <v>175</v>
      </c>
      <c r="AK186" s="23">
        <f>VLOOKUP($C186,[1]裸属性!$A$84:$AK$163,COLUMN(O183),0)</f>
        <v>99</v>
      </c>
      <c r="AL186" s="25">
        <f ca="1">INT(VLOOKUP($C186,[1]裸属性!$A$84:$AK$163,COLUMN(P183),0)*(1+$E186/10+RANDBETWEEN(-1,1)/10))</f>
        <v>161</v>
      </c>
      <c r="AM186" s="23">
        <f>VLOOKUP($C186,[1]裸属性!$A$84:$AK$163,COLUMN(Q183),0)</f>
        <v>0</v>
      </c>
      <c r="AN186" s="23">
        <f>VLOOKUP($C186,[1]裸属性!$A$84:$AK$163,COLUMN(R183),0)</f>
        <v>0</v>
      </c>
      <c r="AO186" s="23">
        <f>VLOOKUP($C186,[1]裸属性!$A$84:$AK$163,COLUMN(S183),0)</f>
        <v>0</v>
      </c>
      <c r="AP186" s="23">
        <f>VLOOKUP($C186,[1]裸属性!$A$84:$AK$163,COLUMN(T183),0)</f>
        <v>0</v>
      </c>
      <c r="AQ186" s="23">
        <f>VLOOKUP($C186,[1]裸属性!$A$84:$AK$163,COLUMN(U183),0)</f>
        <v>0</v>
      </c>
      <c r="AR186" s="23">
        <f>VLOOKUP($C186,[1]裸属性!$A$84:$AK$163,COLUMN(V183),0)</f>
        <v>0</v>
      </c>
      <c r="AS186" s="25">
        <f ca="1">INT(VLOOKUP($C186,[1]裸属性!$A$84:$AK$163,COLUMN(W183),0)*(1+$E186/10+RANDBETWEEN(-1,1)/10))</f>
        <v>352</v>
      </c>
      <c r="AT186" s="25">
        <f ca="1">INT(VLOOKUP($C186,[1]裸属性!$A$84:$AK$163,COLUMN(X183),0)*(1+$E186/10+RANDBETWEEN(-1,1)/10))</f>
        <v>6500</v>
      </c>
      <c r="AU186" s="25">
        <f ca="1">INT(VLOOKUP($C186,[1]裸属性!$A$84:$AK$163,COLUMN(Y183),0)*(1+$E186/10+RANDBETWEEN(-1,1)/10))</f>
        <v>187</v>
      </c>
      <c r="AV186" s="23">
        <f>VLOOKUP($C186,[1]裸属性!$A$84:$AK$163,COLUMN(Z183),0)</f>
        <v>0</v>
      </c>
      <c r="AW186" s="23">
        <f>VLOOKUP($C186,[1]裸属性!$A$84:$AK$163,COLUMN(AA183),0)</f>
        <v>0</v>
      </c>
      <c r="AX186" s="23">
        <f>VLOOKUP($C186,[1]裸属性!$A$84:$AK$163,COLUMN(AB183),0)</f>
        <v>0</v>
      </c>
      <c r="AY186" s="23">
        <f>VLOOKUP($C186,[1]裸属性!$A$84:$AK$163,COLUMN(AC183),0)</f>
        <v>0</v>
      </c>
      <c r="AZ186" s="23">
        <f>VLOOKUP($C186,[1]裸属性!$A$84:$AK$163,COLUMN(AD183),0)</f>
        <v>0</v>
      </c>
      <c r="BA186" s="23">
        <f>VLOOKUP($C186,[1]裸属性!$A$84:$AK$163,COLUMN(AE183),0)</f>
        <v>0</v>
      </c>
      <c r="BB186" s="23">
        <f>VLOOKUP($C186,[1]裸属性!$A$84:$AK$163,COLUMN(AF183),0)</f>
        <v>99999</v>
      </c>
      <c r="BC186" s="23">
        <f>VLOOKUP($C186,[1]裸属性!$A$84:$AK$163,COLUMN(AG183),0)</f>
        <v>0</v>
      </c>
      <c r="BD186" s="23">
        <f>VLOOKUP($C186,[1]裸属性!$A$84:$AK$163,COLUMN(AH183),0)</f>
        <v>0</v>
      </c>
      <c r="BE186" s="23">
        <f>VLOOKUP($C186,[1]裸属性!$A$84:$AK$163,COLUMN(AI183),0)</f>
        <v>0</v>
      </c>
      <c r="BF186" s="23">
        <f>VLOOKUP($C186,[1]裸属性!$A$84:$AK$163,COLUMN(AJ183),0)</f>
        <v>0</v>
      </c>
      <c r="BG186" s="26"/>
    </row>
    <row r="187" spans="1:59" x14ac:dyDescent="0.15">
      <c r="A187">
        <v>1183</v>
      </c>
      <c r="C187">
        <f t="shared" si="43"/>
        <v>23</v>
      </c>
      <c r="D187">
        <f ca="1">ROUND(X187*[1]期望属性!$F$23+Y187*[1]期望属性!$F$25+Z187*[1]期望属性!$F$24+AA187*[1]期望属性!$F$26+AB187*[1]期望属性!$F$27+AC187*[1]期望属性!$F$28+W187*[1]期望属性!$F$29+AF187*[1]期望属性!$F$31+AL187*[1]期望属性!$F$30+AS187*[1]期望属性!$F$33+AT187*[1]期望属性!$F$35+AU187*[1]期望属性!$F$34,0)</f>
        <v>762069</v>
      </c>
      <c r="E187">
        <v>2</v>
      </c>
      <c r="F187">
        <f t="shared" ca="1" si="42"/>
        <v>2</v>
      </c>
      <c r="G187" t="str">
        <f t="shared" ca="1" si="39"/>
        <v>14,201,1</v>
      </c>
      <c r="H187" t="str">
        <f t="shared" ca="1" si="29"/>
        <v>17,7021,1</v>
      </c>
      <c r="I187" t="str">
        <f t="shared" ca="1" si="30"/>
        <v>2003,23</v>
      </c>
      <c r="J187" t="str">
        <f t="shared" ca="1" si="31"/>
        <v>2004,21</v>
      </c>
      <c r="K187" t="str">
        <f t="shared" ca="1" si="32"/>
        <v>2005,20</v>
      </c>
      <c r="L187" t="str">
        <f t="shared" ca="1" si="33"/>
        <v>2006,21</v>
      </c>
      <c r="M187" t="str">
        <f t="shared" ca="1" si="34"/>
        <v>2007,18</v>
      </c>
      <c r="N187" t="str">
        <f t="shared" ca="1" si="35"/>
        <v>2008,19</v>
      </c>
      <c r="O187">
        <f t="shared" ca="1" si="36"/>
        <v>2009</v>
      </c>
      <c r="P187">
        <f t="shared" ca="1" si="37"/>
        <v>0</v>
      </c>
      <c r="Q187">
        <f t="shared" ca="1" si="38"/>
        <v>0</v>
      </c>
      <c r="R187" s="1" t="str">
        <f ca="1">"7,"&amp;INDEX(所有佣兵id!$A$3:$A$42,RANDBETWEEN(1,COUNT(所有佣兵id!$A$3:$A$42)))&amp;",1"</f>
        <v>7,9,1</v>
      </c>
      <c r="S187" s="1" t="str">
        <f ca="1">"7,"&amp;INDEX(所有佣兵id!$A$3:$A$42,RANDBETWEEN(1,COUNT(所有佣兵id!$A$3:$A$42)))&amp;",1"</f>
        <v>7,1,1</v>
      </c>
      <c r="T187" s="1" t="str">
        <f ca="1">"7,"&amp;INDEX(所有佣兵id!$A$3:$A$42,RANDBETWEEN(1,COUNT(所有佣兵id!$A$3:$A$42)))&amp;",1"</f>
        <v>7,9,1</v>
      </c>
      <c r="U187" s="1" t="str">
        <f ca="1">IF(C187&lt;21,0,"7,"&amp;INDEX(所有佣兵id!$A$3:$A$42,RANDBETWEEN(1,COUNT(所有佣兵id!$A$3:$A$42)))&amp;",1")</f>
        <v>7,40,1</v>
      </c>
      <c r="V187" s="1">
        <f ca="1">IF(C187&lt;31,0,"7,"&amp;INDEX(所有佣兵id!$A$3:$A$42,RANDBETWEEN(1,COUNT(所有佣兵id!$A$3:$A$42)))&amp;",1")</f>
        <v>0</v>
      </c>
      <c r="W187" s="21">
        <f ca="1">INT(VLOOKUP($C187,[1]裸属性!$A$84:$AK$163,COLUMN(F183),0)*(1+$E187/10+RANDBETWEEN(-1,1)/10))</f>
        <v>120529</v>
      </c>
      <c r="X187" s="23">
        <v>100</v>
      </c>
      <c r="Y187" s="21">
        <f ca="1">INT(VLOOKUP($C187,[1]裸属性!$A$84:$AK$163,COLUMN(H183),0)*(1+$E187/10+RANDBETWEEN(-1,1)/10))</f>
        <v>1625</v>
      </c>
      <c r="Z187" s="19">
        <f ca="1">INT(VLOOKUP($C187,[1]裸属性!$A$84:$AK$163,COLUMN(B184),0)*(1+$E187/10+RANDBETWEEN(-1,1)/10))</f>
        <v>2701</v>
      </c>
      <c r="AA187" s="19">
        <f ca="1">INT(VLOOKUP($C187,[1]裸属性!$A$84:$AK$163,COLUMN(C184),0)*(1+$E187/10+RANDBETWEEN(-1,1)/10))</f>
        <v>1500</v>
      </c>
      <c r="AB187" s="19">
        <f ca="1">INT(VLOOKUP($C187,[1]裸属性!$A$84:$AK$163,COLUMN(D184),0)*(1+$E187/10+RANDBETWEEN(-1,1)/10))</f>
        <v>2947</v>
      </c>
      <c r="AC187" s="19">
        <f ca="1">INT(VLOOKUP($C187,[1]裸属性!$A$84:$AK$163,COLUMN(E184),0)*(1+$E187/10+RANDBETWEEN(-1,1)/10))</f>
        <v>1773</v>
      </c>
      <c r="AD187" s="23">
        <f>0</f>
        <v>0</v>
      </c>
      <c r="AE187" s="23">
        <v>0</v>
      </c>
      <c r="AF187" s="25">
        <f ca="1">INT(VLOOKUP($C187,[1]裸属性!$A$84:$AK$163,COLUMN(J184),0)*(1+$E187/10+RANDBETWEEN(-1,1)/10))</f>
        <v>194</v>
      </c>
      <c r="AG187" s="23">
        <f>VLOOKUP($C187,[1]裸属性!$A$84:$AK$163,COLUMN(K184),0)</f>
        <v>30</v>
      </c>
      <c r="AH187" s="23">
        <f>VLOOKUP($C187,[1]裸属性!$A$84:$AK$163,COLUMN(L184),0)</f>
        <v>800</v>
      </c>
      <c r="AI187" s="23">
        <f>VLOOKUP($C187,[1]裸属性!$A$84:$AK$163,COLUMN(M184),0)</f>
        <v>600</v>
      </c>
      <c r="AJ187" s="23">
        <f>VLOOKUP($C187,[1]裸属性!$A$84:$AK$163,COLUMN(N184),0)</f>
        <v>175</v>
      </c>
      <c r="AK187" s="23">
        <f>VLOOKUP($C187,[1]裸属性!$A$84:$AK$163,COLUMN(O184),0)</f>
        <v>99</v>
      </c>
      <c r="AL187" s="25">
        <f ca="1">INT(VLOOKUP($C187,[1]裸属性!$A$84:$AK$163,COLUMN(P184),0)*(1+$E187/10+RANDBETWEEN(-1,1)/10))</f>
        <v>172</v>
      </c>
      <c r="AM187" s="23">
        <f>VLOOKUP($C187,[1]裸属性!$A$84:$AK$163,COLUMN(Q184),0)</f>
        <v>0</v>
      </c>
      <c r="AN187" s="23">
        <f>VLOOKUP($C187,[1]裸属性!$A$84:$AK$163,COLUMN(R184),0)</f>
        <v>0</v>
      </c>
      <c r="AO187" s="23">
        <f>VLOOKUP($C187,[1]裸属性!$A$84:$AK$163,COLUMN(S184),0)</f>
        <v>0</v>
      </c>
      <c r="AP187" s="23">
        <f>VLOOKUP($C187,[1]裸属性!$A$84:$AK$163,COLUMN(T184),0)</f>
        <v>0</v>
      </c>
      <c r="AQ187" s="23">
        <f>VLOOKUP($C187,[1]裸属性!$A$84:$AK$163,COLUMN(U184),0)</f>
        <v>0</v>
      </c>
      <c r="AR187" s="23">
        <f>VLOOKUP($C187,[1]裸属性!$A$84:$AK$163,COLUMN(V184),0)</f>
        <v>0</v>
      </c>
      <c r="AS187" s="25">
        <f ca="1">INT(VLOOKUP($C187,[1]裸属性!$A$84:$AK$163,COLUMN(W184),0)*(1+$E187/10+RANDBETWEEN(-1,1)/10))</f>
        <v>444</v>
      </c>
      <c r="AT187" s="25">
        <f ca="1">INT(VLOOKUP($C187,[1]裸属性!$A$84:$AK$163,COLUMN(X184),0)*(1+$E187/10+RANDBETWEEN(-1,1)/10))</f>
        <v>6000</v>
      </c>
      <c r="AU187" s="25">
        <f ca="1">INT(VLOOKUP($C187,[1]裸属性!$A$84:$AK$163,COLUMN(Y184),0)*(1+$E187/10+RANDBETWEEN(-1,1)/10))</f>
        <v>218</v>
      </c>
      <c r="AV187" s="23">
        <f>VLOOKUP($C187,[1]裸属性!$A$84:$AK$163,COLUMN(Z184),0)</f>
        <v>0</v>
      </c>
      <c r="AW187" s="23">
        <f>VLOOKUP($C187,[1]裸属性!$A$84:$AK$163,COLUMN(AA184),0)</f>
        <v>0</v>
      </c>
      <c r="AX187" s="23">
        <f>VLOOKUP($C187,[1]裸属性!$A$84:$AK$163,COLUMN(AB184),0)</f>
        <v>0</v>
      </c>
      <c r="AY187" s="23">
        <f>VLOOKUP($C187,[1]裸属性!$A$84:$AK$163,COLUMN(AC184),0)</f>
        <v>0</v>
      </c>
      <c r="AZ187" s="23">
        <f>VLOOKUP($C187,[1]裸属性!$A$84:$AK$163,COLUMN(AD184),0)</f>
        <v>0</v>
      </c>
      <c r="BA187" s="23">
        <f>VLOOKUP($C187,[1]裸属性!$A$84:$AK$163,COLUMN(AE184),0)</f>
        <v>0</v>
      </c>
      <c r="BB187" s="23">
        <f>VLOOKUP($C187,[1]裸属性!$A$84:$AK$163,COLUMN(AF184),0)</f>
        <v>99999</v>
      </c>
      <c r="BC187" s="23">
        <f>VLOOKUP($C187,[1]裸属性!$A$84:$AK$163,COLUMN(AG184),0)</f>
        <v>0</v>
      </c>
      <c r="BD187" s="23">
        <f>VLOOKUP($C187,[1]裸属性!$A$84:$AK$163,COLUMN(AH184),0)</f>
        <v>0</v>
      </c>
      <c r="BE187" s="23">
        <f>VLOOKUP($C187,[1]裸属性!$A$84:$AK$163,COLUMN(AI184),0)</f>
        <v>0</v>
      </c>
      <c r="BF187" s="23">
        <f>VLOOKUP($C187,[1]裸属性!$A$84:$AK$163,COLUMN(AJ184),0)</f>
        <v>0</v>
      </c>
      <c r="BG187" s="26"/>
    </row>
    <row r="188" spans="1:59" x14ac:dyDescent="0.15">
      <c r="A188">
        <v>1184</v>
      </c>
      <c r="C188">
        <f t="shared" si="43"/>
        <v>24</v>
      </c>
      <c r="D188">
        <f ca="1">ROUND(X188*[1]期望属性!$F$23+Y188*[1]期望属性!$F$25+Z188*[1]期望属性!$F$24+AA188*[1]期望属性!$F$26+AB188*[1]期望属性!$F$27+AC188*[1]期望属性!$F$28+W188*[1]期望属性!$F$29+AF188*[1]期望属性!$F$31+AL188*[1]期望属性!$F$30+AS188*[1]期望属性!$F$33+AT188*[1]期望属性!$F$35+AU188*[1]期望属性!$F$34,0)</f>
        <v>704012</v>
      </c>
      <c r="E188">
        <v>2</v>
      </c>
      <c r="F188">
        <f t="shared" ca="1" si="42"/>
        <v>2</v>
      </c>
      <c r="G188" t="str">
        <f t="shared" ca="1" si="39"/>
        <v>14,201,1</v>
      </c>
      <c r="H188" t="str">
        <f t="shared" ca="1" si="29"/>
        <v>17,7023,1</v>
      </c>
      <c r="I188" t="str">
        <f t="shared" ca="1" si="30"/>
        <v>2003,24</v>
      </c>
      <c r="J188" t="str">
        <f t="shared" ca="1" si="31"/>
        <v>2004,23</v>
      </c>
      <c r="K188" t="str">
        <f t="shared" ca="1" si="32"/>
        <v>2005,24</v>
      </c>
      <c r="L188" t="str">
        <f t="shared" ca="1" si="33"/>
        <v>2006,19</v>
      </c>
      <c r="M188" t="str">
        <f t="shared" ca="1" si="34"/>
        <v>2007,21</v>
      </c>
      <c r="N188" t="str">
        <f t="shared" ca="1" si="35"/>
        <v>2008,19</v>
      </c>
      <c r="O188">
        <f t="shared" ca="1" si="36"/>
        <v>2009</v>
      </c>
      <c r="P188">
        <f t="shared" ca="1" si="37"/>
        <v>0</v>
      </c>
      <c r="Q188">
        <f t="shared" ca="1" si="38"/>
        <v>0</v>
      </c>
      <c r="R188" s="1" t="str">
        <f ca="1">"7,"&amp;INDEX(所有佣兵id!$A$3:$A$42,RANDBETWEEN(1,COUNT(所有佣兵id!$A$3:$A$42)))&amp;",1"</f>
        <v>7,17,1</v>
      </c>
      <c r="S188" s="1" t="str">
        <f ca="1">"7,"&amp;INDEX(所有佣兵id!$A$3:$A$42,RANDBETWEEN(1,COUNT(所有佣兵id!$A$3:$A$42)))&amp;",1"</f>
        <v>7,39,1</v>
      </c>
      <c r="T188" s="1" t="str">
        <f ca="1">"7,"&amp;INDEX(所有佣兵id!$A$3:$A$42,RANDBETWEEN(1,COUNT(所有佣兵id!$A$3:$A$42)))&amp;",1"</f>
        <v>7,6,1</v>
      </c>
      <c r="U188" s="1" t="str">
        <f ca="1">IF(C188&lt;21,0,"7,"&amp;INDEX(所有佣兵id!$A$3:$A$42,RANDBETWEEN(1,COUNT(所有佣兵id!$A$3:$A$42)))&amp;",1")</f>
        <v>7,20,1</v>
      </c>
      <c r="V188" s="1">
        <f ca="1">IF(C188&lt;31,0,"7,"&amp;INDEX(所有佣兵id!$A$3:$A$42,RANDBETWEEN(1,COUNT(所有佣兵id!$A$3:$A$42)))&amp;",1")</f>
        <v>0</v>
      </c>
      <c r="W188" s="21">
        <f ca="1">INT(VLOOKUP($C188,[1]裸属性!$A$84:$AK$163,COLUMN(F184),0)*(1+$E188/10+RANDBETWEEN(-1,1)/10))</f>
        <v>108674</v>
      </c>
      <c r="X188" s="23">
        <v>100</v>
      </c>
      <c r="Y188" s="21">
        <f ca="1">INT(VLOOKUP($C188,[1]裸属性!$A$84:$AK$163,COLUMN(H184),0)*(1+$E188/10+RANDBETWEEN(-1,1)/10))</f>
        <v>1731</v>
      </c>
      <c r="Z188" s="19">
        <f ca="1">INT(VLOOKUP($C188,[1]裸属性!$A$84:$AK$163,COLUMN(B185),0)*(1+$E188/10+RANDBETWEEN(-1,1)/10))</f>
        <v>3141</v>
      </c>
      <c r="AA188" s="19">
        <f ca="1">INT(VLOOKUP($C188,[1]裸属性!$A$84:$AK$163,COLUMN(C185),0)*(1+$E188/10+RANDBETWEEN(-1,1)/10))</f>
        <v>1599</v>
      </c>
      <c r="AB188" s="19">
        <f ca="1">INT(VLOOKUP($C188,[1]裸属性!$A$84:$AK$163,COLUMN(D185),0)*(1+$E188/10+RANDBETWEEN(-1,1)/10))</f>
        <v>3141</v>
      </c>
      <c r="AC188" s="19">
        <f ca="1">INT(VLOOKUP($C188,[1]裸属性!$A$84:$AK$163,COLUMN(E185),0)*(1+$E188/10+RANDBETWEEN(-1,1)/10))</f>
        <v>1744</v>
      </c>
      <c r="AD188" s="23">
        <f>0</f>
        <v>0</v>
      </c>
      <c r="AE188" s="23">
        <v>0</v>
      </c>
      <c r="AF188" s="25">
        <f ca="1">INT(VLOOKUP($C188,[1]裸属性!$A$84:$AK$163,COLUMN(J185),0)*(1+$E188/10+RANDBETWEEN(-1,1)/10))</f>
        <v>226</v>
      </c>
      <c r="AG188" s="23">
        <f>VLOOKUP($C188,[1]裸属性!$A$84:$AK$163,COLUMN(K185),0)</f>
        <v>30</v>
      </c>
      <c r="AH188" s="23">
        <f>VLOOKUP($C188,[1]裸属性!$A$84:$AK$163,COLUMN(L185),0)</f>
        <v>800</v>
      </c>
      <c r="AI188" s="23">
        <f>VLOOKUP($C188,[1]裸属性!$A$84:$AK$163,COLUMN(M185),0)</f>
        <v>600</v>
      </c>
      <c r="AJ188" s="23">
        <f>VLOOKUP($C188,[1]裸属性!$A$84:$AK$163,COLUMN(N185),0)</f>
        <v>175</v>
      </c>
      <c r="AK188" s="23">
        <f>VLOOKUP($C188,[1]裸属性!$A$84:$AK$163,COLUMN(O185),0)</f>
        <v>99</v>
      </c>
      <c r="AL188" s="25">
        <f ca="1">INT(VLOOKUP($C188,[1]裸属性!$A$84:$AK$163,COLUMN(P185),0)*(1+$E188/10+RANDBETWEEN(-1,1)/10))</f>
        <v>156</v>
      </c>
      <c r="AM188" s="23">
        <f>VLOOKUP($C188,[1]裸属性!$A$84:$AK$163,COLUMN(Q185),0)</f>
        <v>0</v>
      </c>
      <c r="AN188" s="23">
        <f>VLOOKUP($C188,[1]裸属性!$A$84:$AK$163,COLUMN(R185),0)</f>
        <v>0</v>
      </c>
      <c r="AO188" s="23">
        <f>VLOOKUP($C188,[1]裸属性!$A$84:$AK$163,COLUMN(S185),0)</f>
        <v>0</v>
      </c>
      <c r="AP188" s="23">
        <f>VLOOKUP($C188,[1]裸属性!$A$84:$AK$163,COLUMN(T185),0)</f>
        <v>0</v>
      </c>
      <c r="AQ188" s="23">
        <f>VLOOKUP($C188,[1]裸属性!$A$84:$AK$163,COLUMN(U185),0)</f>
        <v>0</v>
      </c>
      <c r="AR188" s="23">
        <f>VLOOKUP($C188,[1]裸属性!$A$84:$AK$163,COLUMN(V185),0)</f>
        <v>0</v>
      </c>
      <c r="AS188" s="25">
        <f ca="1">INT(VLOOKUP($C188,[1]裸属性!$A$84:$AK$163,COLUMN(W185),0)*(1+$E188/10+RANDBETWEEN(-1,1)/10))</f>
        <v>438</v>
      </c>
      <c r="AT188" s="25">
        <f ca="1">INT(VLOOKUP($C188,[1]裸属性!$A$84:$AK$163,COLUMN(X185),0)*(1+$E188/10+RANDBETWEEN(-1,1)/10))</f>
        <v>5500</v>
      </c>
      <c r="AU188" s="25">
        <f ca="1">INT(VLOOKUP($C188,[1]裸属性!$A$84:$AK$163,COLUMN(Y185),0)*(1+$E188/10+RANDBETWEEN(-1,1)/10))</f>
        <v>213</v>
      </c>
      <c r="AV188" s="23">
        <f>VLOOKUP($C188,[1]裸属性!$A$84:$AK$163,COLUMN(Z185),0)</f>
        <v>0</v>
      </c>
      <c r="AW188" s="23">
        <f>VLOOKUP($C188,[1]裸属性!$A$84:$AK$163,COLUMN(AA185),0)</f>
        <v>0</v>
      </c>
      <c r="AX188" s="23">
        <f>VLOOKUP($C188,[1]裸属性!$A$84:$AK$163,COLUMN(AB185),0)</f>
        <v>0</v>
      </c>
      <c r="AY188" s="23">
        <f>VLOOKUP($C188,[1]裸属性!$A$84:$AK$163,COLUMN(AC185),0)</f>
        <v>0</v>
      </c>
      <c r="AZ188" s="23">
        <f>VLOOKUP($C188,[1]裸属性!$A$84:$AK$163,COLUMN(AD185),0)</f>
        <v>0</v>
      </c>
      <c r="BA188" s="23">
        <f>VLOOKUP($C188,[1]裸属性!$A$84:$AK$163,COLUMN(AE185),0)</f>
        <v>0</v>
      </c>
      <c r="BB188" s="23">
        <f>VLOOKUP($C188,[1]裸属性!$A$84:$AK$163,COLUMN(AF185),0)</f>
        <v>99999</v>
      </c>
      <c r="BC188" s="23">
        <f>VLOOKUP($C188,[1]裸属性!$A$84:$AK$163,COLUMN(AG185),0)</f>
        <v>0</v>
      </c>
      <c r="BD188" s="23">
        <f>VLOOKUP($C188,[1]裸属性!$A$84:$AK$163,COLUMN(AH185),0)</f>
        <v>0</v>
      </c>
      <c r="BE188" s="23">
        <f>VLOOKUP($C188,[1]裸属性!$A$84:$AK$163,COLUMN(AI185),0)</f>
        <v>0</v>
      </c>
      <c r="BF188" s="23">
        <f>VLOOKUP($C188,[1]裸属性!$A$84:$AK$163,COLUMN(AJ185),0)</f>
        <v>0</v>
      </c>
      <c r="BG188" s="26"/>
    </row>
    <row r="189" spans="1:59" x14ac:dyDescent="0.15">
      <c r="A189">
        <v>1185</v>
      </c>
      <c r="C189">
        <f t="shared" si="43"/>
        <v>25</v>
      </c>
      <c r="D189">
        <f ca="1">ROUND(X189*[1]期望属性!$F$23+Y189*[1]期望属性!$F$25+Z189*[1]期望属性!$F$24+AA189*[1]期望属性!$F$26+AB189*[1]期望属性!$F$27+AC189*[1]期望属性!$F$28+W189*[1]期望属性!$F$29+AF189*[1]期望属性!$F$31+AL189*[1]期望属性!$F$30+AS189*[1]期望属性!$F$33+AT189*[1]期望属性!$F$35+AU189*[1]期望属性!$F$34,0)</f>
        <v>809994</v>
      </c>
      <c r="E189">
        <v>2</v>
      </c>
      <c r="F189">
        <f t="shared" ca="1" si="42"/>
        <v>2</v>
      </c>
      <c r="G189" t="str">
        <f t="shared" ca="1" si="39"/>
        <v>14,201,1</v>
      </c>
      <c r="H189" t="str">
        <f t="shared" ca="1" si="29"/>
        <v>17,7021,1</v>
      </c>
      <c r="I189" t="str">
        <f t="shared" ca="1" si="30"/>
        <v>2003,24</v>
      </c>
      <c r="J189" t="str">
        <f t="shared" ca="1" si="31"/>
        <v>2004,19</v>
      </c>
      <c r="K189" t="str">
        <f t="shared" ca="1" si="32"/>
        <v>2005,24</v>
      </c>
      <c r="L189" t="str">
        <f t="shared" ca="1" si="33"/>
        <v>2006,19</v>
      </c>
      <c r="M189" t="str">
        <f t="shared" ca="1" si="34"/>
        <v>2007,20</v>
      </c>
      <c r="N189" t="str">
        <f t="shared" ca="1" si="35"/>
        <v>2008,25</v>
      </c>
      <c r="O189">
        <f t="shared" ca="1" si="36"/>
        <v>2009</v>
      </c>
      <c r="P189">
        <f t="shared" ca="1" si="37"/>
        <v>0</v>
      </c>
      <c r="Q189">
        <f t="shared" ca="1" si="38"/>
        <v>0</v>
      </c>
      <c r="R189" s="1" t="str">
        <f ca="1">"7,"&amp;INDEX(所有佣兵id!$A$3:$A$42,RANDBETWEEN(1,COUNT(所有佣兵id!$A$3:$A$42)))&amp;",1"</f>
        <v>7,9,1</v>
      </c>
      <c r="S189" s="1" t="str">
        <f ca="1">"7,"&amp;INDEX(所有佣兵id!$A$3:$A$42,RANDBETWEEN(1,COUNT(所有佣兵id!$A$3:$A$42)))&amp;",1"</f>
        <v>7,21,1</v>
      </c>
      <c r="T189" s="1" t="str">
        <f ca="1">"7,"&amp;INDEX(所有佣兵id!$A$3:$A$42,RANDBETWEEN(1,COUNT(所有佣兵id!$A$3:$A$42)))&amp;",1"</f>
        <v>7,41,1</v>
      </c>
      <c r="U189" s="1" t="str">
        <f ca="1">IF(C189&lt;21,0,"7,"&amp;INDEX(所有佣兵id!$A$3:$A$42,RANDBETWEEN(1,COUNT(所有佣兵id!$A$3:$A$42)))&amp;",1")</f>
        <v>7,41,1</v>
      </c>
      <c r="V189" s="1">
        <f ca="1">IF(C189&lt;31,0,"7,"&amp;INDEX(所有佣兵id!$A$3:$A$42,RANDBETWEEN(1,COUNT(所有佣兵id!$A$3:$A$42)))&amp;",1")</f>
        <v>0</v>
      </c>
      <c r="W189" s="21">
        <f ca="1">INT(VLOOKUP($C189,[1]裸属性!$A$84:$AK$163,COLUMN(F185),0)*(1+$E189/10+RANDBETWEEN(-1,1)/10))</f>
        <v>126067</v>
      </c>
      <c r="X189" s="23">
        <v>100</v>
      </c>
      <c r="Y189" s="21">
        <f ca="1">INT(VLOOKUP($C189,[1]裸属性!$A$84:$AK$163,COLUMN(H185),0)*(1+$E189/10+RANDBETWEEN(-1,1)/10))</f>
        <v>1842</v>
      </c>
      <c r="Z189" s="19">
        <f ca="1">INT(VLOOKUP($C189,[1]裸属性!$A$84:$AK$163,COLUMN(B186),0)*(1+$E189/10+RANDBETWEEN(-1,1)/10))</f>
        <v>3340</v>
      </c>
      <c r="AA189" s="19">
        <f ca="1">INT(VLOOKUP($C189,[1]裸属性!$A$84:$AK$163,COLUMN(C186),0)*(1+$E189/10+RANDBETWEEN(-1,1)/10))</f>
        <v>1856</v>
      </c>
      <c r="AB189" s="19">
        <f ca="1">INT(VLOOKUP($C189,[1]裸属性!$A$84:$AK$163,COLUMN(D186),0)*(1+$E189/10+RANDBETWEEN(-1,1)/10))</f>
        <v>3062</v>
      </c>
      <c r="AC189" s="19">
        <f ca="1">INT(VLOOKUP($C189,[1]裸属性!$A$84:$AK$163,COLUMN(E186),0)*(1+$E189/10+RANDBETWEEN(-1,1)/10))</f>
        <v>2011</v>
      </c>
      <c r="AD189" s="23">
        <f>0</f>
        <v>0</v>
      </c>
      <c r="AE189" s="23">
        <v>0</v>
      </c>
      <c r="AF189" s="25">
        <f ca="1">INT(VLOOKUP($C189,[1]裸属性!$A$84:$AK$163,COLUMN(J186),0)*(1+$E189/10+RANDBETWEEN(-1,1)/10))</f>
        <v>222</v>
      </c>
      <c r="AG189" s="23">
        <f>VLOOKUP($C189,[1]裸属性!$A$84:$AK$163,COLUMN(K186),0)</f>
        <v>30</v>
      </c>
      <c r="AH189" s="23">
        <f>VLOOKUP($C189,[1]裸属性!$A$84:$AK$163,COLUMN(L186),0)</f>
        <v>800</v>
      </c>
      <c r="AI189" s="23">
        <f>VLOOKUP($C189,[1]裸属性!$A$84:$AK$163,COLUMN(M186),0)</f>
        <v>600</v>
      </c>
      <c r="AJ189" s="23">
        <f>VLOOKUP($C189,[1]裸属性!$A$84:$AK$163,COLUMN(N186),0)</f>
        <v>175</v>
      </c>
      <c r="AK189" s="23">
        <f>VLOOKUP($C189,[1]裸属性!$A$84:$AK$163,COLUMN(O186),0)</f>
        <v>99</v>
      </c>
      <c r="AL189" s="25">
        <f ca="1">INT(VLOOKUP($C189,[1]裸属性!$A$84:$AK$163,COLUMN(P186),0)*(1+$E189/10+RANDBETWEEN(-1,1)/10))</f>
        <v>181</v>
      </c>
      <c r="AM189" s="23">
        <f>VLOOKUP($C189,[1]裸属性!$A$84:$AK$163,COLUMN(Q186),0)</f>
        <v>0</v>
      </c>
      <c r="AN189" s="23">
        <f>VLOOKUP($C189,[1]裸属性!$A$84:$AK$163,COLUMN(R186),0)</f>
        <v>0</v>
      </c>
      <c r="AO189" s="23">
        <f>VLOOKUP($C189,[1]裸属性!$A$84:$AK$163,COLUMN(S186),0)</f>
        <v>0</v>
      </c>
      <c r="AP189" s="23">
        <f>VLOOKUP($C189,[1]裸属性!$A$84:$AK$163,COLUMN(T186),0)</f>
        <v>0</v>
      </c>
      <c r="AQ189" s="23">
        <f>VLOOKUP($C189,[1]裸属性!$A$84:$AK$163,COLUMN(U186),0)</f>
        <v>0</v>
      </c>
      <c r="AR189" s="23">
        <f>VLOOKUP($C189,[1]裸属性!$A$84:$AK$163,COLUMN(V186),0)</f>
        <v>0</v>
      </c>
      <c r="AS189" s="25">
        <f ca="1">INT(VLOOKUP($C189,[1]裸属性!$A$84:$AK$163,COLUMN(W186),0)*(1+$E189/10+RANDBETWEEN(-1,1)/10))</f>
        <v>466</v>
      </c>
      <c r="AT189" s="25">
        <f ca="1">INT(VLOOKUP($C189,[1]裸属性!$A$84:$AK$163,COLUMN(X186),0)*(1+$E189/10+RANDBETWEEN(-1,1)/10))</f>
        <v>5500</v>
      </c>
      <c r="AU189" s="25">
        <f ca="1">INT(VLOOKUP($C189,[1]裸属性!$A$84:$AK$163,COLUMN(Y186),0)*(1+$E189/10+RANDBETWEEN(-1,1)/10))</f>
        <v>248</v>
      </c>
      <c r="AV189" s="23">
        <f>VLOOKUP($C189,[1]裸属性!$A$84:$AK$163,COLUMN(Z186),0)</f>
        <v>0</v>
      </c>
      <c r="AW189" s="23">
        <f>VLOOKUP($C189,[1]裸属性!$A$84:$AK$163,COLUMN(AA186),0)</f>
        <v>0</v>
      </c>
      <c r="AX189" s="23">
        <f>VLOOKUP($C189,[1]裸属性!$A$84:$AK$163,COLUMN(AB186),0)</f>
        <v>0</v>
      </c>
      <c r="AY189" s="23">
        <f>VLOOKUP($C189,[1]裸属性!$A$84:$AK$163,COLUMN(AC186),0)</f>
        <v>0</v>
      </c>
      <c r="AZ189" s="23">
        <f>VLOOKUP($C189,[1]裸属性!$A$84:$AK$163,COLUMN(AD186),0)</f>
        <v>0</v>
      </c>
      <c r="BA189" s="23">
        <f>VLOOKUP($C189,[1]裸属性!$A$84:$AK$163,COLUMN(AE186),0)</f>
        <v>0</v>
      </c>
      <c r="BB189" s="23">
        <f>VLOOKUP($C189,[1]裸属性!$A$84:$AK$163,COLUMN(AF186),0)</f>
        <v>99999</v>
      </c>
      <c r="BC189" s="23">
        <f>VLOOKUP($C189,[1]裸属性!$A$84:$AK$163,COLUMN(AG186),0)</f>
        <v>0</v>
      </c>
      <c r="BD189" s="23">
        <f>VLOOKUP($C189,[1]裸属性!$A$84:$AK$163,COLUMN(AH186),0)</f>
        <v>0</v>
      </c>
      <c r="BE189" s="23">
        <f>VLOOKUP($C189,[1]裸属性!$A$84:$AK$163,COLUMN(AI186),0)</f>
        <v>0</v>
      </c>
      <c r="BF189" s="23">
        <f>VLOOKUP($C189,[1]裸属性!$A$84:$AK$163,COLUMN(AJ186),0)</f>
        <v>0</v>
      </c>
      <c r="BG189" s="26"/>
    </row>
    <row r="190" spans="1:59" x14ac:dyDescent="0.15">
      <c r="A190">
        <v>1186</v>
      </c>
      <c r="C190">
        <f t="shared" si="43"/>
        <v>26</v>
      </c>
      <c r="D190">
        <f ca="1">ROUND(X190*[1]期望属性!$F$23+Y190*[1]期望属性!$F$25+Z190*[1]期望属性!$F$24+AA190*[1]期望属性!$F$26+AB190*[1]期望属性!$F$27+AC190*[1]期望属性!$F$28+W190*[1]期望属性!$F$29+AF190*[1]期望属性!$F$31+AL190*[1]期望属性!$F$30+AS190*[1]期望属性!$F$33+AT190*[1]期望属性!$F$35+AU190*[1]期望属性!$F$34,0)</f>
        <v>793968</v>
      </c>
      <c r="E190">
        <v>2</v>
      </c>
      <c r="F190">
        <f t="shared" ca="1" si="42"/>
        <v>2</v>
      </c>
      <c r="G190" t="str">
        <f t="shared" ca="1" si="39"/>
        <v>14,201,1</v>
      </c>
      <c r="H190" t="str">
        <f t="shared" ca="1" si="29"/>
        <v>17,7024,1</v>
      </c>
      <c r="I190" t="str">
        <f t="shared" ca="1" si="30"/>
        <v>2003,22</v>
      </c>
      <c r="J190" t="str">
        <f t="shared" ca="1" si="31"/>
        <v>2004,25</v>
      </c>
      <c r="K190" t="str">
        <f t="shared" ca="1" si="32"/>
        <v>2005,25</v>
      </c>
      <c r="L190" t="str">
        <f t="shared" ca="1" si="33"/>
        <v>2006,24</v>
      </c>
      <c r="M190" t="str">
        <f t="shared" ca="1" si="34"/>
        <v>2007,24</v>
      </c>
      <c r="N190" t="str">
        <f t="shared" ca="1" si="35"/>
        <v>2008,21</v>
      </c>
      <c r="O190">
        <f t="shared" ca="1" si="36"/>
        <v>2009</v>
      </c>
      <c r="P190">
        <f t="shared" ca="1" si="37"/>
        <v>0</v>
      </c>
      <c r="Q190">
        <f t="shared" ca="1" si="38"/>
        <v>0</v>
      </c>
      <c r="R190" s="1" t="str">
        <f ca="1">"7,"&amp;INDEX(所有佣兵id!$A$3:$A$42,RANDBETWEEN(1,COUNT(所有佣兵id!$A$3:$A$42)))&amp;",1"</f>
        <v>7,42,1</v>
      </c>
      <c r="S190" s="1" t="str">
        <f ca="1">"7,"&amp;INDEX(所有佣兵id!$A$3:$A$42,RANDBETWEEN(1,COUNT(所有佣兵id!$A$3:$A$42)))&amp;",1"</f>
        <v>7,41,1</v>
      </c>
      <c r="T190" s="1" t="str">
        <f ca="1">"7,"&amp;INDEX(所有佣兵id!$A$3:$A$42,RANDBETWEEN(1,COUNT(所有佣兵id!$A$3:$A$42)))&amp;",1"</f>
        <v>7,39,1</v>
      </c>
      <c r="U190" s="1" t="str">
        <f ca="1">IF(C190&lt;21,0,"7,"&amp;INDEX(所有佣兵id!$A$3:$A$42,RANDBETWEEN(1,COUNT(所有佣兵id!$A$3:$A$42)))&amp;",1")</f>
        <v>7,36,1</v>
      </c>
      <c r="V190" s="1">
        <f ca="1">IF(C190&lt;31,0,"7,"&amp;INDEX(所有佣兵id!$A$3:$A$42,RANDBETWEEN(1,COUNT(所有佣兵id!$A$3:$A$42)))&amp;",1")</f>
        <v>0</v>
      </c>
      <c r="W190" s="21">
        <f ca="1">INT(VLOOKUP($C190,[1]裸属性!$A$84:$AK$163,COLUMN(F186),0)*(1+$E190/10+RANDBETWEEN(-1,1)/10))</f>
        <v>122651</v>
      </c>
      <c r="X190" s="23">
        <v>100</v>
      </c>
      <c r="Y190" s="21">
        <f ca="1">INT(VLOOKUP($C190,[1]裸属性!$A$84:$AK$163,COLUMN(H186),0)*(1+$E190/10+RANDBETWEEN(-1,1)/10))</f>
        <v>1955</v>
      </c>
      <c r="Z190" s="19">
        <f ca="1">INT(VLOOKUP($C190,[1]裸属性!$A$84:$AK$163,COLUMN(B187),0)*(1+$E190/10+RANDBETWEEN(-1,1)/10))</f>
        <v>3250</v>
      </c>
      <c r="AA190" s="19">
        <f ca="1">INT(VLOOKUP($C190,[1]裸属性!$A$84:$AK$163,COLUMN(C187),0)*(1+$E190/10+RANDBETWEEN(-1,1)/10))</f>
        <v>1806</v>
      </c>
      <c r="AB190" s="19">
        <f ca="1">INT(VLOOKUP($C190,[1]裸属性!$A$84:$AK$163,COLUMN(D187),0)*(1+$E190/10+RANDBETWEEN(-1,1)/10))</f>
        <v>3841</v>
      </c>
      <c r="AC190" s="19">
        <f ca="1">INT(VLOOKUP($C190,[1]裸属性!$A$84:$AK$163,COLUMN(E187),0)*(1+$E190/10+RANDBETWEEN(-1,1)/10))</f>
        <v>1970</v>
      </c>
      <c r="AD190" s="23">
        <f>0</f>
        <v>0</v>
      </c>
      <c r="AE190" s="23">
        <v>0</v>
      </c>
      <c r="AF190" s="25">
        <f ca="1">INT(VLOOKUP($C190,[1]裸属性!$A$84:$AK$163,COLUMN(J187),0)*(1+$E190/10+RANDBETWEEN(-1,1)/10))</f>
        <v>236</v>
      </c>
      <c r="AG190" s="23">
        <f>VLOOKUP($C190,[1]裸属性!$A$84:$AK$163,COLUMN(K187),0)</f>
        <v>30</v>
      </c>
      <c r="AH190" s="23">
        <f>VLOOKUP($C190,[1]裸属性!$A$84:$AK$163,COLUMN(L187),0)</f>
        <v>800</v>
      </c>
      <c r="AI190" s="23">
        <f>VLOOKUP($C190,[1]裸属性!$A$84:$AK$163,COLUMN(M187),0)</f>
        <v>600</v>
      </c>
      <c r="AJ190" s="23">
        <f>VLOOKUP($C190,[1]裸属性!$A$84:$AK$163,COLUMN(N187),0)</f>
        <v>175</v>
      </c>
      <c r="AK190" s="23">
        <f>VLOOKUP($C190,[1]裸属性!$A$84:$AK$163,COLUMN(O187),0)</f>
        <v>99</v>
      </c>
      <c r="AL190" s="25">
        <f ca="1">INT(VLOOKUP($C190,[1]裸属性!$A$84:$AK$163,COLUMN(P187),0)*(1+$E190/10+RANDBETWEEN(-1,1)/10))</f>
        <v>209</v>
      </c>
      <c r="AM190" s="23">
        <f>VLOOKUP($C190,[1]裸属性!$A$84:$AK$163,COLUMN(Q187),0)</f>
        <v>0</v>
      </c>
      <c r="AN190" s="23">
        <f>VLOOKUP($C190,[1]裸属性!$A$84:$AK$163,COLUMN(R187),0)</f>
        <v>0</v>
      </c>
      <c r="AO190" s="23">
        <f>VLOOKUP($C190,[1]裸属性!$A$84:$AK$163,COLUMN(S187),0)</f>
        <v>0</v>
      </c>
      <c r="AP190" s="23">
        <f>VLOOKUP($C190,[1]裸属性!$A$84:$AK$163,COLUMN(T187),0)</f>
        <v>0</v>
      </c>
      <c r="AQ190" s="23">
        <f>VLOOKUP($C190,[1]裸属性!$A$84:$AK$163,COLUMN(U187),0)</f>
        <v>0</v>
      </c>
      <c r="AR190" s="23">
        <f>VLOOKUP($C190,[1]裸属性!$A$84:$AK$163,COLUMN(V187),0)</f>
        <v>0</v>
      </c>
      <c r="AS190" s="25">
        <f ca="1">INT(VLOOKUP($C190,[1]裸属性!$A$84:$AK$163,COLUMN(W187),0)*(1+$E190/10+RANDBETWEEN(-1,1)/10))</f>
        <v>536</v>
      </c>
      <c r="AT190" s="25">
        <f ca="1">INT(VLOOKUP($C190,[1]裸属性!$A$84:$AK$163,COLUMN(X187),0)*(1+$E190/10+RANDBETWEEN(-1,1)/10))</f>
        <v>6000</v>
      </c>
      <c r="AU190" s="25">
        <f ca="1">INT(VLOOKUP($C190,[1]裸属性!$A$84:$AK$163,COLUMN(Y187),0)*(1+$E190/10+RANDBETWEEN(-1,1)/10))</f>
        <v>286</v>
      </c>
      <c r="AV190" s="23">
        <f>VLOOKUP($C190,[1]裸属性!$A$84:$AK$163,COLUMN(Z187),0)</f>
        <v>0</v>
      </c>
      <c r="AW190" s="23">
        <f>VLOOKUP($C190,[1]裸属性!$A$84:$AK$163,COLUMN(AA187),0)</f>
        <v>0</v>
      </c>
      <c r="AX190" s="23">
        <f>VLOOKUP($C190,[1]裸属性!$A$84:$AK$163,COLUMN(AB187),0)</f>
        <v>0</v>
      </c>
      <c r="AY190" s="23">
        <f>VLOOKUP($C190,[1]裸属性!$A$84:$AK$163,COLUMN(AC187),0)</f>
        <v>0</v>
      </c>
      <c r="AZ190" s="23">
        <f>VLOOKUP($C190,[1]裸属性!$A$84:$AK$163,COLUMN(AD187),0)</f>
        <v>0</v>
      </c>
      <c r="BA190" s="23">
        <f>VLOOKUP($C190,[1]裸属性!$A$84:$AK$163,COLUMN(AE187),0)</f>
        <v>0</v>
      </c>
      <c r="BB190" s="23">
        <f>VLOOKUP($C190,[1]裸属性!$A$84:$AK$163,COLUMN(AF187),0)</f>
        <v>99999</v>
      </c>
      <c r="BC190" s="23">
        <f>VLOOKUP($C190,[1]裸属性!$A$84:$AK$163,COLUMN(AG187),0)</f>
        <v>0</v>
      </c>
      <c r="BD190" s="23">
        <f>VLOOKUP($C190,[1]裸属性!$A$84:$AK$163,COLUMN(AH187),0)</f>
        <v>0</v>
      </c>
      <c r="BE190" s="23">
        <f>VLOOKUP($C190,[1]裸属性!$A$84:$AK$163,COLUMN(AI187),0)</f>
        <v>0</v>
      </c>
      <c r="BF190" s="23">
        <f>VLOOKUP($C190,[1]裸属性!$A$84:$AK$163,COLUMN(AJ187),0)</f>
        <v>0</v>
      </c>
      <c r="BG190" s="26"/>
    </row>
    <row r="191" spans="1:59" x14ac:dyDescent="0.15">
      <c r="A191">
        <v>1187</v>
      </c>
      <c r="C191">
        <f t="shared" si="43"/>
        <v>27</v>
      </c>
      <c r="D191">
        <f ca="1">ROUND(X191*[1]期望属性!$F$23+Y191*[1]期望属性!$F$25+Z191*[1]期望属性!$F$24+AA191*[1]期望属性!$F$26+AB191*[1]期望属性!$F$27+AC191*[1]期望属性!$F$28+W191*[1]期望属性!$F$29+AF191*[1]期望属性!$F$31+AL191*[1]期望属性!$F$30+AS191*[1]期望属性!$F$33+AT191*[1]期望属性!$F$35+AU191*[1]期望属性!$F$34,0)</f>
        <v>821827</v>
      </c>
      <c r="E191">
        <v>2</v>
      </c>
      <c r="F191">
        <f t="shared" ca="1" si="42"/>
        <v>2</v>
      </c>
      <c r="G191" t="str">
        <f t="shared" ca="1" si="39"/>
        <v>14,201,1</v>
      </c>
      <c r="H191" t="str">
        <f t="shared" ca="1" si="29"/>
        <v>17,7026,1</v>
      </c>
      <c r="I191" t="str">
        <f t="shared" ca="1" si="30"/>
        <v>2003,25</v>
      </c>
      <c r="J191" t="str">
        <f t="shared" ca="1" si="31"/>
        <v>2004,24</v>
      </c>
      <c r="K191" t="str">
        <f t="shared" ca="1" si="32"/>
        <v>2005,21</v>
      </c>
      <c r="L191" t="str">
        <f t="shared" ca="1" si="33"/>
        <v>2006,24</v>
      </c>
      <c r="M191" t="str">
        <f t="shared" ca="1" si="34"/>
        <v>2007,26</v>
      </c>
      <c r="N191" t="str">
        <f t="shared" ca="1" si="35"/>
        <v>2008,21</v>
      </c>
      <c r="O191">
        <f t="shared" ca="1" si="36"/>
        <v>2009</v>
      </c>
      <c r="P191">
        <f t="shared" ca="1" si="37"/>
        <v>0</v>
      </c>
      <c r="Q191">
        <f t="shared" ca="1" si="38"/>
        <v>0</v>
      </c>
      <c r="R191" s="1" t="str">
        <f ca="1">"7,"&amp;INDEX(所有佣兵id!$A$3:$A$42,RANDBETWEEN(1,COUNT(所有佣兵id!$A$3:$A$42)))&amp;",1"</f>
        <v>7,17,1</v>
      </c>
      <c r="S191" s="1" t="str">
        <f ca="1">"7,"&amp;INDEX(所有佣兵id!$A$3:$A$42,RANDBETWEEN(1,COUNT(所有佣兵id!$A$3:$A$42)))&amp;",1"</f>
        <v>7,13,1</v>
      </c>
      <c r="T191" s="1" t="str">
        <f ca="1">"7,"&amp;INDEX(所有佣兵id!$A$3:$A$42,RANDBETWEEN(1,COUNT(所有佣兵id!$A$3:$A$42)))&amp;",1"</f>
        <v>7,33,1</v>
      </c>
      <c r="U191" s="1" t="str">
        <f ca="1">IF(C191&lt;21,0,"7,"&amp;INDEX(所有佣兵id!$A$3:$A$42,RANDBETWEEN(1,COUNT(所有佣兵id!$A$3:$A$42)))&amp;",1")</f>
        <v>7,56,1</v>
      </c>
      <c r="V191" s="1">
        <f ca="1">IF(C191&lt;31,0,"7,"&amp;INDEX(所有佣兵id!$A$3:$A$42,RANDBETWEEN(1,COUNT(所有佣兵id!$A$3:$A$42)))&amp;",1")</f>
        <v>0</v>
      </c>
      <c r="W191" s="21">
        <f ca="1">INT(VLOOKUP($C191,[1]裸属性!$A$84:$AK$163,COLUMN(F187),0)*(1+$E191/10+RANDBETWEEN(-1,1)/10))</f>
        <v>129943</v>
      </c>
      <c r="X191" s="23">
        <v>100</v>
      </c>
      <c r="Y191" s="21">
        <f ca="1">INT(VLOOKUP($C191,[1]裸属性!$A$84:$AK$163,COLUMN(H187),0)*(1+$E191/10+RANDBETWEEN(-1,1)/10))</f>
        <v>2072</v>
      </c>
      <c r="Z191" s="19">
        <f ca="1">INT(VLOOKUP($C191,[1]裸属性!$A$84:$AK$163,COLUMN(B188),0)*(1+$E191/10+RANDBETWEEN(-1,1)/10))</f>
        <v>3757</v>
      </c>
      <c r="AA191" s="19">
        <f ca="1">INT(VLOOKUP($C191,[1]裸属性!$A$84:$AK$163,COLUMN(C188),0)*(1+$E191/10+RANDBETWEEN(-1,1)/10))</f>
        <v>1914</v>
      </c>
      <c r="AB191" s="19">
        <f ca="1">INT(VLOOKUP($C191,[1]裸属性!$A$84:$AK$163,COLUMN(D188),0)*(1+$E191/10+RANDBETWEEN(-1,1)/10))</f>
        <v>3444</v>
      </c>
      <c r="AC191" s="19">
        <f ca="1">INT(VLOOKUP($C191,[1]裸属性!$A$84:$AK$163,COLUMN(E188),0)*(1+$E191/10+RANDBETWEEN(-1,1)/10))</f>
        <v>1914</v>
      </c>
      <c r="AD191" s="23">
        <f>0</f>
        <v>0</v>
      </c>
      <c r="AE191" s="23">
        <v>0</v>
      </c>
      <c r="AF191" s="25">
        <f ca="1">INT(VLOOKUP($C191,[1]裸属性!$A$84:$AK$163,COLUMN(J188),0)*(1+$E191/10+RANDBETWEEN(-1,1)/10))</f>
        <v>296</v>
      </c>
      <c r="AG191" s="23">
        <f>VLOOKUP($C191,[1]裸属性!$A$84:$AK$163,COLUMN(K188),0)</f>
        <v>30</v>
      </c>
      <c r="AH191" s="23">
        <f>VLOOKUP($C191,[1]裸属性!$A$84:$AK$163,COLUMN(L188),0)</f>
        <v>800</v>
      </c>
      <c r="AI191" s="23">
        <f>VLOOKUP($C191,[1]裸属性!$A$84:$AK$163,COLUMN(M188),0)</f>
        <v>600</v>
      </c>
      <c r="AJ191" s="23">
        <f>VLOOKUP($C191,[1]裸属性!$A$84:$AK$163,COLUMN(N188),0)</f>
        <v>175</v>
      </c>
      <c r="AK191" s="23">
        <f>VLOOKUP($C191,[1]裸属性!$A$84:$AK$163,COLUMN(O188),0)</f>
        <v>99</v>
      </c>
      <c r="AL191" s="25">
        <f ca="1">INT(VLOOKUP($C191,[1]裸属性!$A$84:$AK$163,COLUMN(P188),0)*(1+$E191/10+RANDBETWEEN(-1,1)/10))</f>
        <v>188</v>
      </c>
      <c r="AM191" s="23">
        <f>VLOOKUP($C191,[1]裸属性!$A$84:$AK$163,COLUMN(Q188),0)</f>
        <v>0</v>
      </c>
      <c r="AN191" s="23">
        <f>VLOOKUP($C191,[1]裸属性!$A$84:$AK$163,COLUMN(R188),0)</f>
        <v>0</v>
      </c>
      <c r="AO191" s="23">
        <f>VLOOKUP($C191,[1]裸属性!$A$84:$AK$163,COLUMN(S188),0)</f>
        <v>0</v>
      </c>
      <c r="AP191" s="23">
        <f>VLOOKUP($C191,[1]裸属性!$A$84:$AK$163,COLUMN(T188),0)</f>
        <v>0</v>
      </c>
      <c r="AQ191" s="23">
        <f>VLOOKUP($C191,[1]裸属性!$A$84:$AK$163,COLUMN(U188),0)</f>
        <v>0</v>
      </c>
      <c r="AR191" s="23">
        <f>VLOOKUP($C191,[1]裸属性!$A$84:$AK$163,COLUMN(V188),0)</f>
        <v>0</v>
      </c>
      <c r="AS191" s="25">
        <f ca="1">INT(VLOOKUP($C191,[1]裸属性!$A$84:$AK$163,COLUMN(W188),0)*(1+$E191/10+RANDBETWEEN(-1,1)/10))</f>
        <v>481</v>
      </c>
      <c r="AT191" s="25">
        <f ca="1">INT(VLOOKUP($C191,[1]裸属性!$A$84:$AK$163,COLUMN(X188),0)*(1+$E191/10+RANDBETWEEN(-1,1)/10))</f>
        <v>6000</v>
      </c>
      <c r="AU191" s="25">
        <f ca="1">INT(VLOOKUP($C191,[1]裸属性!$A$84:$AK$163,COLUMN(Y188),0)*(1+$E191/10+RANDBETWEEN(-1,1)/10))</f>
        <v>257</v>
      </c>
      <c r="AV191" s="23">
        <f>VLOOKUP($C191,[1]裸属性!$A$84:$AK$163,COLUMN(Z188),0)</f>
        <v>0</v>
      </c>
      <c r="AW191" s="23">
        <f>VLOOKUP($C191,[1]裸属性!$A$84:$AK$163,COLUMN(AA188),0)</f>
        <v>0</v>
      </c>
      <c r="AX191" s="23">
        <f>VLOOKUP($C191,[1]裸属性!$A$84:$AK$163,COLUMN(AB188),0)</f>
        <v>0</v>
      </c>
      <c r="AY191" s="23">
        <f>VLOOKUP($C191,[1]裸属性!$A$84:$AK$163,COLUMN(AC188),0)</f>
        <v>0</v>
      </c>
      <c r="AZ191" s="23">
        <f>VLOOKUP($C191,[1]裸属性!$A$84:$AK$163,COLUMN(AD188),0)</f>
        <v>0</v>
      </c>
      <c r="BA191" s="23">
        <f>VLOOKUP($C191,[1]裸属性!$A$84:$AK$163,COLUMN(AE188),0)</f>
        <v>0</v>
      </c>
      <c r="BB191" s="23">
        <f>VLOOKUP($C191,[1]裸属性!$A$84:$AK$163,COLUMN(AF188),0)</f>
        <v>99999</v>
      </c>
      <c r="BC191" s="23">
        <f>VLOOKUP($C191,[1]裸属性!$A$84:$AK$163,COLUMN(AG188),0)</f>
        <v>0</v>
      </c>
      <c r="BD191" s="23">
        <f>VLOOKUP($C191,[1]裸属性!$A$84:$AK$163,COLUMN(AH188),0)</f>
        <v>0</v>
      </c>
      <c r="BE191" s="23">
        <f>VLOOKUP($C191,[1]裸属性!$A$84:$AK$163,COLUMN(AI188),0)</f>
        <v>0</v>
      </c>
      <c r="BF191" s="23">
        <f>VLOOKUP($C191,[1]裸属性!$A$84:$AK$163,COLUMN(AJ188),0)</f>
        <v>0</v>
      </c>
      <c r="BG191" s="26"/>
    </row>
    <row r="192" spans="1:59" x14ac:dyDescent="0.15">
      <c r="A192">
        <v>1188</v>
      </c>
      <c r="C192">
        <f t="shared" si="43"/>
        <v>28</v>
      </c>
      <c r="D192">
        <f ca="1">ROUND(X192*[1]期望属性!$F$23+Y192*[1]期望属性!$F$25+Z192*[1]期望属性!$F$24+AA192*[1]期望属性!$F$26+AB192*[1]期望属性!$F$27+AC192*[1]期望属性!$F$28+W192*[1]期望属性!$F$29+AF192*[1]期望属性!$F$31+AL192*[1]期望属性!$F$30+AS192*[1]期望属性!$F$33+AT192*[1]期望属性!$F$35+AU192*[1]期望属性!$F$34,0)</f>
        <v>983058</v>
      </c>
      <c r="E192">
        <v>2</v>
      </c>
      <c r="F192">
        <f t="shared" ca="1" si="42"/>
        <v>2</v>
      </c>
      <c r="G192" t="str">
        <f t="shared" ca="1" si="39"/>
        <v>14,201,1</v>
      </c>
      <c r="H192" t="str">
        <f t="shared" ca="1" si="29"/>
        <v>17,7023,1</v>
      </c>
      <c r="I192" t="str">
        <f t="shared" ca="1" si="30"/>
        <v>2003,22</v>
      </c>
      <c r="J192" t="str">
        <f t="shared" ca="1" si="31"/>
        <v>2004,22</v>
      </c>
      <c r="K192" t="str">
        <f t="shared" ca="1" si="32"/>
        <v>2005,21</v>
      </c>
      <c r="L192" t="str">
        <f t="shared" ca="1" si="33"/>
        <v>2006,21</v>
      </c>
      <c r="M192" t="str">
        <f t="shared" ca="1" si="34"/>
        <v>2007,22</v>
      </c>
      <c r="N192" t="str">
        <f t="shared" ca="1" si="35"/>
        <v>2008,23</v>
      </c>
      <c r="O192">
        <f t="shared" ca="1" si="36"/>
        <v>2009</v>
      </c>
      <c r="P192">
        <f t="shared" ca="1" si="37"/>
        <v>0</v>
      </c>
      <c r="Q192">
        <f t="shared" ca="1" si="38"/>
        <v>0</v>
      </c>
      <c r="R192" s="1" t="str">
        <f ca="1">"7,"&amp;INDEX(所有佣兵id!$A$3:$A$42,RANDBETWEEN(1,COUNT(所有佣兵id!$A$3:$A$42)))&amp;",1"</f>
        <v>7,42,1</v>
      </c>
      <c r="S192" s="1" t="str">
        <f ca="1">"7,"&amp;INDEX(所有佣兵id!$A$3:$A$42,RANDBETWEEN(1,COUNT(所有佣兵id!$A$3:$A$42)))&amp;",1"</f>
        <v>7,48,1</v>
      </c>
      <c r="T192" s="1" t="str">
        <f ca="1">"7,"&amp;INDEX(所有佣兵id!$A$3:$A$42,RANDBETWEEN(1,COUNT(所有佣兵id!$A$3:$A$42)))&amp;",1"</f>
        <v>7,49,1</v>
      </c>
      <c r="U192" s="1" t="str">
        <f ca="1">IF(C192&lt;21,0,"7,"&amp;INDEX(所有佣兵id!$A$3:$A$42,RANDBETWEEN(1,COUNT(所有佣兵id!$A$3:$A$42)))&amp;",1")</f>
        <v>7,49,1</v>
      </c>
      <c r="V192" s="1">
        <f ca="1">IF(C192&lt;31,0,"7,"&amp;INDEX(所有佣兵id!$A$3:$A$42,RANDBETWEEN(1,COUNT(所有佣兵id!$A$3:$A$42)))&amp;",1")</f>
        <v>0</v>
      </c>
      <c r="W192" s="21">
        <f ca="1">INT(VLOOKUP($C192,[1]裸属性!$A$84:$AK$163,COLUMN(F188),0)*(1+$E192/10+RANDBETWEEN(-1,1)/10))</f>
        <v>162427</v>
      </c>
      <c r="X192" s="23">
        <v>100</v>
      </c>
      <c r="Y192" s="21">
        <f ca="1">INT(VLOOKUP($C192,[1]裸属性!$A$84:$AK$163,COLUMN(H188),0)*(1+$E192/10+RANDBETWEEN(-1,1)/10))</f>
        <v>2023</v>
      </c>
      <c r="Z192" s="19">
        <f ca="1">INT(VLOOKUP($C192,[1]裸属性!$A$84:$AK$163,COLUMN(B189),0)*(1+$E192/10+RANDBETWEEN(-1,1)/10))</f>
        <v>3974</v>
      </c>
      <c r="AA192" s="19">
        <f ca="1">INT(VLOOKUP($C192,[1]裸属性!$A$84:$AK$163,COLUMN(C189),0)*(1+$E192/10+RANDBETWEEN(-1,1)/10))</f>
        <v>2393</v>
      </c>
      <c r="AB192" s="19">
        <f ca="1">INT(VLOOKUP($C192,[1]裸属性!$A$84:$AK$163,COLUMN(D189),0)*(1+$E192/10+RANDBETWEEN(-1,1)/10))</f>
        <v>3643</v>
      </c>
      <c r="AC192" s="19">
        <f ca="1">INT(VLOOKUP($C192,[1]裸属性!$A$84:$AK$163,COLUMN(E189),0)*(1+$E192/10+RANDBETWEEN(-1,1)/10))</f>
        <v>2025</v>
      </c>
      <c r="AD192" s="23">
        <f>0</f>
        <v>0</v>
      </c>
      <c r="AE192" s="23">
        <v>0</v>
      </c>
      <c r="AF192" s="25">
        <f ca="1">INT(VLOOKUP($C192,[1]裸属性!$A$84:$AK$163,COLUMN(J189),0)*(1+$E192/10+RANDBETWEEN(-1,1)/10))</f>
        <v>266</v>
      </c>
      <c r="AG192" s="23">
        <f>VLOOKUP($C192,[1]裸属性!$A$84:$AK$163,COLUMN(K189),0)</f>
        <v>30</v>
      </c>
      <c r="AH192" s="23">
        <f>VLOOKUP($C192,[1]裸属性!$A$84:$AK$163,COLUMN(L189),0)</f>
        <v>800</v>
      </c>
      <c r="AI192" s="23">
        <f>VLOOKUP($C192,[1]裸属性!$A$84:$AK$163,COLUMN(M189),0)</f>
        <v>600</v>
      </c>
      <c r="AJ192" s="23">
        <f>VLOOKUP($C192,[1]裸属性!$A$84:$AK$163,COLUMN(N189),0)</f>
        <v>175</v>
      </c>
      <c r="AK192" s="23">
        <f>VLOOKUP($C192,[1]裸属性!$A$84:$AK$163,COLUMN(O189),0)</f>
        <v>99</v>
      </c>
      <c r="AL192" s="25">
        <f ca="1">INT(VLOOKUP($C192,[1]裸属性!$A$84:$AK$163,COLUMN(P189),0)*(1+$E192/10+RANDBETWEEN(-1,1)/10))</f>
        <v>217</v>
      </c>
      <c r="AM192" s="23">
        <f>VLOOKUP($C192,[1]裸属性!$A$84:$AK$163,COLUMN(Q189),0)</f>
        <v>0</v>
      </c>
      <c r="AN192" s="23">
        <f>VLOOKUP($C192,[1]裸属性!$A$84:$AK$163,COLUMN(R189),0)</f>
        <v>0</v>
      </c>
      <c r="AO192" s="23">
        <f>VLOOKUP($C192,[1]裸属性!$A$84:$AK$163,COLUMN(S189),0)</f>
        <v>0</v>
      </c>
      <c r="AP192" s="23">
        <f>VLOOKUP($C192,[1]裸属性!$A$84:$AK$163,COLUMN(T189),0)</f>
        <v>0</v>
      </c>
      <c r="AQ192" s="23">
        <f>VLOOKUP($C192,[1]裸属性!$A$84:$AK$163,COLUMN(U189),0)</f>
        <v>0</v>
      </c>
      <c r="AR192" s="23">
        <f>VLOOKUP($C192,[1]裸属性!$A$84:$AK$163,COLUMN(V189),0)</f>
        <v>0</v>
      </c>
      <c r="AS192" s="25">
        <f ca="1">INT(VLOOKUP($C192,[1]裸属性!$A$84:$AK$163,COLUMN(W189),0)*(1+$E192/10+RANDBETWEEN(-1,1)/10))</f>
        <v>603</v>
      </c>
      <c r="AT192" s="25">
        <f ca="1">INT(VLOOKUP($C192,[1]裸属性!$A$84:$AK$163,COLUMN(X189),0)*(1+$E192/10+RANDBETWEEN(-1,1)/10))</f>
        <v>6500</v>
      </c>
      <c r="AU192" s="25">
        <f ca="1">INT(VLOOKUP($C192,[1]裸属性!$A$84:$AK$163,COLUMN(Y189),0)*(1+$E192/10+RANDBETWEEN(-1,1)/10))</f>
        <v>322</v>
      </c>
      <c r="AV192" s="23">
        <f>VLOOKUP($C192,[1]裸属性!$A$84:$AK$163,COLUMN(Z189),0)</f>
        <v>0</v>
      </c>
      <c r="AW192" s="23">
        <f>VLOOKUP($C192,[1]裸属性!$A$84:$AK$163,COLUMN(AA189),0)</f>
        <v>0</v>
      </c>
      <c r="AX192" s="23">
        <f>VLOOKUP($C192,[1]裸属性!$A$84:$AK$163,COLUMN(AB189),0)</f>
        <v>0</v>
      </c>
      <c r="AY192" s="23">
        <f>VLOOKUP($C192,[1]裸属性!$A$84:$AK$163,COLUMN(AC189),0)</f>
        <v>0</v>
      </c>
      <c r="AZ192" s="23">
        <f>VLOOKUP($C192,[1]裸属性!$A$84:$AK$163,COLUMN(AD189),0)</f>
        <v>0</v>
      </c>
      <c r="BA192" s="23">
        <f>VLOOKUP($C192,[1]裸属性!$A$84:$AK$163,COLUMN(AE189),0)</f>
        <v>0</v>
      </c>
      <c r="BB192" s="23">
        <f>VLOOKUP($C192,[1]裸属性!$A$84:$AK$163,COLUMN(AF189),0)</f>
        <v>99999</v>
      </c>
      <c r="BC192" s="23">
        <f>VLOOKUP($C192,[1]裸属性!$A$84:$AK$163,COLUMN(AG189),0)</f>
        <v>0</v>
      </c>
      <c r="BD192" s="23">
        <f>VLOOKUP($C192,[1]裸属性!$A$84:$AK$163,COLUMN(AH189),0)</f>
        <v>0</v>
      </c>
      <c r="BE192" s="23">
        <f>VLOOKUP($C192,[1]裸属性!$A$84:$AK$163,COLUMN(AI189),0)</f>
        <v>0</v>
      </c>
      <c r="BF192" s="23">
        <f>VLOOKUP($C192,[1]裸属性!$A$84:$AK$163,COLUMN(AJ189),0)</f>
        <v>0</v>
      </c>
      <c r="BG192" s="26"/>
    </row>
    <row r="193" spans="1:59" x14ac:dyDescent="0.15">
      <c r="A193">
        <v>1189</v>
      </c>
      <c r="C193">
        <f t="shared" si="43"/>
        <v>29</v>
      </c>
      <c r="D193">
        <f ca="1">ROUND(X193*[1]期望属性!$F$23+Y193*[1]期望属性!$F$25+Z193*[1]期望属性!$F$24+AA193*[1]期望属性!$F$26+AB193*[1]期望属性!$F$27+AC193*[1]期望属性!$F$28+W193*[1]期望属性!$F$29+AF193*[1]期望属性!$F$31+AL193*[1]期望属性!$F$30+AS193*[1]期望属性!$F$33+AT193*[1]期望属性!$F$35+AU193*[1]期望属性!$F$34,0)</f>
        <v>1074607</v>
      </c>
      <c r="E193">
        <v>2</v>
      </c>
      <c r="F193">
        <f t="shared" ca="1" si="42"/>
        <v>1</v>
      </c>
      <c r="G193" t="str">
        <f t="shared" ca="1" si="39"/>
        <v>14,101,1</v>
      </c>
      <c r="H193" t="str">
        <f t="shared" ca="1" si="29"/>
        <v>17,6025,1</v>
      </c>
      <c r="I193" t="str">
        <f t="shared" ca="1" si="30"/>
        <v>1003,28</v>
      </c>
      <c r="J193" t="str">
        <f t="shared" ca="1" si="31"/>
        <v>1004,29</v>
      </c>
      <c r="K193" t="str">
        <f t="shared" ca="1" si="32"/>
        <v>1005,27</v>
      </c>
      <c r="L193" t="str">
        <f t="shared" ca="1" si="33"/>
        <v>1006,23</v>
      </c>
      <c r="M193" t="str">
        <f t="shared" ca="1" si="34"/>
        <v>1007,29</v>
      </c>
      <c r="N193" t="str">
        <f t="shared" ca="1" si="35"/>
        <v>1008,28</v>
      </c>
      <c r="O193">
        <f t="shared" ca="1" si="36"/>
        <v>1009</v>
      </c>
      <c r="P193">
        <f t="shared" ca="1" si="37"/>
        <v>0</v>
      </c>
      <c r="Q193">
        <f t="shared" ca="1" si="38"/>
        <v>0</v>
      </c>
      <c r="R193" s="1" t="str">
        <f ca="1">"7,"&amp;INDEX(所有佣兵id!$A$3:$A$42,RANDBETWEEN(1,COUNT(所有佣兵id!$A$3:$A$42)))&amp;",1"</f>
        <v>7,9,1</v>
      </c>
      <c r="S193" s="1" t="str">
        <f ca="1">"7,"&amp;INDEX(所有佣兵id!$A$3:$A$42,RANDBETWEEN(1,COUNT(所有佣兵id!$A$3:$A$42)))&amp;",1"</f>
        <v>7,56,1</v>
      </c>
      <c r="T193" s="1" t="str">
        <f ca="1">"7,"&amp;INDEX(所有佣兵id!$A$3:$A$42,RANDBETWEEN(1,COUNT(所有佣兵id!$A$3:$A$42)))&amp;",1"</f>
        <v>7,9,1</v>
      </c>
      <c r="U193" s="1" t="str">
        <f ca="1">IF(C193&lt;21,0,"7,"&amp;INDEX(所有佣兵id!$A$3:$A$42,RANDBETWEEN(1,COUNT(所有佣兵id!$A$3:$A$42)))&amp;",1")</f>
        <v>7,47,1</v>
      </c>
      <c r="V193" s="1">
        <f ca="1">IF(C193&lt;31,0,"7,"&amp;INDEX(所有佣兵id!$A$3:$A$42,RANDBETWEEN(1,COUNT(所有佣兵id!$A$3:$A$42)))&amp;",1")</f>
        <v>0</v>
      </c>
      <c r="W193" s="21">
        <f ca="1">INT(VLOOKUP($C193,[1]裸属性!$A$84:$AK$163,COLUMN(F189),0)*(1+$E193/10+RANDBETWEEN(-1,1)/10))</f>
        <v>171519</v>
      </c>
      <c r="X193" s="23">
        <v>100</v>
      </c>
      <c r="Y193" s="21">
        <f ca="1">INT(VLOOKUP($C193,[1]裸属性!$A$84:$AK$163,COLUMN(H189),0)*(1+$E193/10+RANDBETWEEN(-1,1)/10))</f>
        <v>2137</v>
      </c>
      <c r="Z193" s="19">
        <f ca="1">INT(VLOOKUP($C193,[1]裸属性!$A$84:$AK$163,COLUMN(B190),0)*(1+$E193/10+RANDBETWEEN(-1,1)/10))</f>
        <v>3847</v>
      </c>
      <c r="AA193" s="19">
        <f ca="1">INT(VLOOKUP($C193,[1]裸属性!$A$84:$AK$163,COLUMN(C190),0)*(1+$E193/10+RANDBETWEEN(-1,1)/10))</f>
        <v>2334</v>
      </c>
      <c r="AB193" s="19">
        <f ca="1">INT(VLOOKUP($C193,[1]裸属性!$A$84:$AK$163,COLUMN(D190),0)*(1+$E193/10+RANDBETWEEN(-1,1)/10))</f>
        <v>4197</v>
      </c>
      <c r="AC193" s="19">
        <f ca="1">INT(VLOOKUP($C193,[1]裸属性!$A$84:$AK$163,COLUMN(E190),0)*(1+$E193/10+RANDBETWEEN(-1,1)/10))</f>
        <v>2528</v>
      </c>
      <c r="AD193" s="23">
        <f>0</f>
        <v>0</v>
      </c>
      <c r="AE193" s="23">
        <v>0</v>
      </c>
      <c r="AF193" s="25">
        <f ca="1">INT(VLOOKUP($C193,[1]裸属性!$A$84:$AK$163,COLUMN(J190),0)*(1+$E193/10+RANDBETWEEN(-1,1)/10))</f>
        <v>332</v>
      </c>
      <c r="AG193" s="23">
        <f>VLOOKUP($C193,[1]裸属性!$A$84:$AK$163,COLUMN(K190),0)</f>
        <v>30</v>
      </c>
      <c r="AH193" s="23">
        <f>VLOOKUP($C193,[1]裸属性!$A$84:$AK$163,COLUMN(L190),0)</f>
        <v>800</v>
      </c>
      <c r="AI193" s="23">
        <f>VLOOKUP($C193,[1]裸属性!$A$84:$AK$163,COLUMN(M190),0)</f>
        <v>600</v>
      </c>
      <c r="AJ193" s="23">
        <f>VLOOKUP($C193,[1]裸属性!$A$84:$AK$163,COLUMN(N190),0)</f>
        <v>175</v>
      </c>
      <c r="AK193" s="23">
        <f>VLOOKUP($C193,[1]裸属性!$A$84:$AK$163,COLUMN(O190),0)</f>
        <v>99</v>
      </c>
      <c r="AL193" s="25">
        <f ca="1">INT(VLOOKUP($C193,[1]裸属性!$A$84:$AK$163,COLUMN(P190),0)*(1+$E193/10+RANDBETWEEN(-1,1)/10))</f>
        <v>211</v>
      </c>
      <c r="AM193" s="23">
        <f>VLOOKUP($C193,[1]裸属性!$A$84:$AK$163,COLUMN(Q190),0)</f>
        <v>0</v>
      </c>
      <c r="AN193" s="23">
        <f>VLOOKUP($C193,[1]裸属性!$A$84:$AK$163,COLUMN(R190),0)</f>
        <v>0</v>
      </c>
      <c r="AO193" s="23">
        <f>VLOOKUP($C193,[1]裸属性!$A$84:$AK$163,COLUMN(S190),0)</f>
        <v>0</v>
      </c>
      <c r="AP193" s="23">
        <f>VLOOKUP($C193,[1]裸属性!$A$84:$AK$163,COLUMN(T190),0)</f>
        <v>0</v>
      </c>
      <c r="AQ193" s="23">
        <f>VLOOKUP($C193,[1]裸属性!$A$84:$AK$163,COLUMN(U190),0)</f>
        <v>0</v>
      </c>
      <c r="AR193" s="23">
        <f>VLOOKUP($C193,[1]裸属性!$A$84:$AK$163,COLUMN(V190),0)</f>
        <v>0</v>
      </c>
      <c r="AS193" s="25">
        <f ca="1">INT(VLOOKUP($C193,[1]裸属性!$A$84:$AK$163,COLUMN(W190),0)*(1+$E193/10+RANDBETWEEN(-1,1)/10))</f>
        <v>589</v>
      </c>
      <c r="AT193" s="25">
        <f ca="1">INT(VLOOKUP($C193,[1]裸属性!$A$84:$AK$163,COLUMN(X190),0)*(1+$E193/10+RANDBETWEEN(-1,1)/10))</f>
        <v>6500</v>
      </c>
      <c r="AU193" s="25">
        <f ca="1">INT(VLOOKUP($C193,[1]裸属性!$A$84:$AK$163,COLUMN(Y190),0)*(1+$E193/10+RANDBETWEEN(-1,1)/10))</f>
        <v>288</v>
      </c>
      <c r="AV193" s="23">
        <f>VLOOKUP($C193,[1]裸属性!$A$84:$AK$163,COLUMN(Z190),0)</f>
        <v>0</v>
      </c>
      <c r="AW193" s="23">
        <f>VLOOKUP($C193,[1]裸属性!$A$84:$AK$163,COLUMN(AA190),0)</f>
        <v>0</v>
      </c>
      <c r="AX193" s="23">
        <f>VLOOKUP($C193,[1]裸属性!$A$84:$AK$163,COLUMN(AB190),0)</f>
        <v>0</v>
      </c>
      <c r="AY193" s="23">
        <f>VLOOKUP($C193,[1]裸属性!$A$84:$AK$163,COLUMN(AC190),0)</f>
        <v>0</v>
      </c>
      <c r="AZ193" s="23">
        <f>VLOOKUP($C193,[1]裸属性!$A$84:$AK$163,COLUMN(AD190),0)</f>
        <v>0</v>
      </c>
      <c r="BA193" s="23">
        <f>VLOOKUP($C193,[1]裸属性!$A$84:$AK$163,COLUMN(AE190),0)</f>
        <v>0</v>
      </c>
      <c r="BB193" s="23">
        <f>VLOOKUP($C193,[1]裸属性!$A$84:$AK$163,COLUMN(AF190),0)</f>
        <v>99999</v>
      </c>
      <c r="BC193" s="23">
        <f>VLOOKUP($C193,[1]裸属性!$A$84:$AK$163,COLUMN(AG190),0)</f>
        <v>0</v>
      </c>
      <c r="BD193" s="23">
        <f>VLOOKUP($C193,[1]裸属性!$A$84:$AK$163,COLUMN(AH190),0)</f>
        <v>0</v>
      </c>
      <c r="BE193" s="23">
        <f>VLOOKUP($C193,[1]裸属性!$A$84:$AK$163,COLUMN(AI190),0)</f>
        <v>0</v>
      </c>
      <c r="BF193" s="23">
        <f>VLOOKUP($C193,[1]裸属性!$A$84:$AK$163,COLUMN(AJ190),0)</f>
        <v>0</v>
      </c>
      <c r="BG193" s="26"/>
    </row>
    <row r="194" spans="1:59" x14ac:dyDescent="0.15">
      <c r="A194">
        <v>1190</v>
      </c>
      <c r="C194">
        <f t="shared" si="43"/>
        <v>30</v>
      </c>
      <c r="D194">
        <f ca="1">ROUND(X194*[1]期望属性!$F$23+Y194*[1]期望属性!$F$25+Z194*[1]期望属性!$F$24+AA194*[1]期望属性!$F$26+AB194*[1]期望属性!$F$27+AC194*[1]期望属性!$F$28+W194*[1]期望属性!$F$29+AF194*[1]期望属性!$F$31+AL194*[1]期望属性!$F$30+AS194*[1]期望属性!$F$33+AT194*[1]期望属性!$F$35+AU194*[1]期望属性!$F$34,0)</f>
        <v>1088118</v>
      </c>
      <c r="E194">
        <v>2</v>
      </c>
      <c r="F194">
        <f t="shared" ca="1" si="42"/>
        <v>2</v>
      </c>
      <c r="G194" t="str">
        <f t="shared" ca="1" si="39"/>
        <v>14,201,1</v>
      </c>
      <c r="H194" t="str">
        <f t="shared" ca="1" si="29"/>
        <v>17,7024,1</v>
      </c>
      <c r="I194" t="str">
        <f t="shared" ca="1" si="30"/>
        <v>2003,23</v>
      </c>
      <c r="J194" t="str">
        <f t="shared" ca="1" si="31"/>
        <v>2004,23</v>
      </c>
      <c r="K194" t="str">
        <f t="shared" ca="1" si="32"/>
        <v>2005,26</v>
      </c>
      <c r="L194" t="str">
        <f t="shared" ca="1" si="33"/>
        <v>2006,27</v>
      </c>
      <c r="M194" t="str">
        <f t="shared" ca="1" si="34"/>
        <v>2007,26</v>
      </c>
      <c r="N194" t="str">
        <f t="shared" ca="1" si="35"/>
        <v>2008,26</v>
      </c>
      <c r="O194">
        <f t="shared" ca="1" si="36"/>
        <v>2009</v>
      </c>
      <c r="P194">
        <f t="shared" ca="1" si="37"/>
        <v>2010</v>
      </c>
      <c r="Q194">
        <f t="shared" ca="1" si="38"/>
        <v>0</v>
      </c>
      <c r="R194" s="1" t="str">
        <f ca="1">"7,"&amp;INDEX(所有佣兵id!$A$3:$A$42,RANDBETWEEN(1,COUNT(所有佣兵id!$A$3:$A$42)))&amp;",1"</f>
        <v>7,9,1</v>
      </c>
      <c r="S194" s="1" t="str">
        <f ca="1">"7,"&amp;INDEX(所有佣兵id!$A$3:$A$42,RANDBETWEEN(1,COUNT(所有佣兵id!$A$3:$A$42)))&amp;",1"</f>
        <v>7,1,1</v>
      </c>
      <c r="T194" s="1" t="str">
        <f ca="1">"7,"&amp;INDEX(所有佣兵id!$A$3:$A$42,RANDBETWEEN(1,COUNT(所有佣兵id!$A$3:$A$42)))&amp;",1"</f>
        <v>7,62,1</v>
      </c>
      <c r="U194" s="1" t="str">
        <f ca="1">IF(C194&lt;21,0,"7,"&amp;INDEX(所有佣兵id!$A$3:$A$42,RANDBETWEEN(1,COUNT(所有佣兵id!$A$3:$A$42)))&amp;",1")</f>
        <v>7,45,1</v>
      </c>
      <c r="V194" s="1">
        <f ca="1">IF(C194&lt;31,0,"7,"&amp;INDEX(所有佣兵id!$A$3:$A$42,RANDBETWEEN(1,COUNT(所有佣兵id!$A$3:$A$42)))&amp;",1")</f>
        <v>0</v>
      </c>
      <c r="W194" s="21">
        <f ca="1">INT(VLOOKUP($C194,[1]裸属性!$A$84:$AK$163,COLUMN(F190),0)*(1+$E194/10+RANDBETWEEN(-1,1)/10))</f>
        <v>180857</v>
      </c>
      <c r="X194" s="23">
        <v>100</v>
      </c>
      <c r="Y194" s="21">
        <f ca="1">INT(VLOOKUP($C194,[1]裸属性!$A$84:$AK$163,COLUMN(H190),0)*(1+$E194/10+RANDBETWEEN(-1,1)/10))</f>
        <v>2442</v>
      </c>
      <c r="Z194" s="19">
        <f ca="1">INT(VLOOKUP($C194,[1]裸属性!$A$84:$AK$163,COLUMN(B191),0)*(1+$E194/10+RANDBETWEEN(-1,1)/10))</f>
        <v>4426</v>
      </c>
      <c r="AA194" s="19">
        <f ca="1">INT(VLOOKUP($C194,[1]裸属性!$A$84:$AK$163,COLUMN(C191),0)*(1+$E194/10+RANDBETWEEN(-1,1)/10))</f>
        <v>2461</v>
      </c>
      <c r="AB194" s="19">
        <f ca="1">INT(VLOOKUP($C194,[1]裸属性!$A$84:$AK$163,COLUMN(D191),0)*(1+$E194/10+RANDBETWEEN(-1,1)/10))</f>
        <v>4057</v>
      </c>
      <c r="AC194" s="19">
        <f ca="1">INT(VLOOKUP($C194,[1]裸属性!$A$84:$AK$163,COLUMN(E191),0)*(1+$E194/10+RANDBETWEEN(-1,1)/10))</f>
        <v>2256</v>
      </c>
      <c r="AD194" s="23">
        <f>0</f>
        <v>0</v>
      </c>
      <c r="AE194" s="23">
        <v>0</v>
      </c>
      <c r="AF194" s="25">
        <f ca="1">INT(VLOOKUP($C194,[1]裸属性!$A$84:$AK$163,COLUMN(J191),0)*(1+$E194/10+RANDBETWEEN(-1,1)/10))</f>
        <v>297</v>
      </c>
      <c r="AG194" s="23">
        <f>VLOOKUP($C194,[1]裸属性!$A$84:$AK$163,COLUMN(K191),0)</f>
        <v>30</v>
      </c>
      <c r="AH194" s="23">
        <f>VLOOKUP($C194,[1]裸属性!$A$84:$AK$163,COLUMN(L191),0)</f>
        <v>800</v>
      </c>
      <c r="AI194" s="23">
        <f>VLOOKUP($C194,[1]裸属性!$A$84:$AK$163,COLUMN(M191),0)</f>
        <v>600</v>
      </c>
      <c r="AJ194" s="23">
        <f>VLOOKUP($C194,[1]裸属性!$A$84:$AK$163,COLUMN(N191),0)</f>
        <v>175</v>
      </c>
      <c r="AK194" s="23">
        <f>VLOOKUP($C194,[1]裸属性!$A$84:$AK$163,COLUMN(O191),0)</f>
        <v>99</v>
      </c>
      <c r="AL194" s="25">
        <f ca="1">INT(VLOOKUP($C194,[1]裸属性!$A$84:$AK$163,COLUMN(P191),0)*(1+$E194/10+RANDBETWEEN(-1,1)/10))</f>
        <v>223</v>
      </c>
      <c r="AM194" s="23">
        <f>VLOOKUP($C194,[1]裸属性!$A$84:$AK$163,COLUMN(Q191),0)</f>
        <v>0</v>
      </c>
      <c r="AN194" s="23">
        <f>VLOOKUP($C194,[1]裸属性!$A$84:$AK$163,COLUMN(R191),0)</f>
        <v>0</v>
      </c>
      <c r="AO194" s="23">
        <f>VLOOKUP($C194,[1]裸属性!$A$84:$AK$163,COLUMN(S191),0)</f>
        <v>0</v>
      </c>
      <c r="AP194" s="23">
        <f>VLOOKUP($C194,[1]裸属性!$A$84:$AK$163,COLUMN(T191),0)</f>
        <v>0</v>
      </c>
      <c r="AQ194" s="23">
        <f>VLOOKUP($C194,[1]裸属性!$A$84:$AK$163,COLUMN(U191),0)</f>
        <v>0</v>
      </c>
      <c r="AR194" s="23">
        <f>VLOOKUP($C194,[1]裸属性!$A$84:$AK$163,COLUMN(V191),0)</f>
        <v>0</v>
      </c>
      <c r="AS194" s="25">
        <f ca="1">INT(VLOOKUP($C194,[1]裸属性!$A$84:$AK$163,COLUMN(W191),0)*(1+$E194/10+RANDBETWEEN(-1,1)/10))</f>
        <v>673</v>
      </c>
      <c r="AT194" s="25">
        <f ca="1">INT(VLOOKUP($C194,[1]裸属性!$A$84:$AK$163,COLUMN(X191),0)*(1+$E194/10+RANDBETWEEN(-1,1)/10))</f>
        <v>6000</v>
      </c>
      <c r="AU194" s="25">
        <f ca="1">INT(VLOOKUP($C194,[1]裸属性!$A$84:$AK$163,COLUMN(Y191),0)*(1+$E194/10+RANDBETWEEN(-1,1)/10))</f>
        <v>304</v>
      </c>
      <c r="AV194" s="23">
        <f>VLOOKUP($C194,[1]裸属性!$A$84:$AK$163,COLUMN(Z191),0)</f>
        <v>0</v>
      </c>
      <c r="AW194" s="23">
        <f>VLOOKUP($C194,[1]裸属性!$A$84:$AK$163,COLUMN(AA191),0)</f>
        <v>0</v>
      </c>
      <c r="AX194" s="23">
        <f>VLOOKUP($C194,[1]裸属性!$A$84:$AK$163,COLUMN(AB191),0)</f>
        <v>0</v>
      </c>
      <c r="AY194" s="23">
        <f>VLOOKUP($C194,[1]裸属性!$A$84:$AK$163,COLUMN(AC191),0)</f>
        <v>0</v>
      </c>
      <c r="AZ194" s="23">
        <f>VLOOKUP($C194,[1]裸属性!$A$84:$AK$163,COLUMN(AD191),0)</f>
        <v>0</v>
      </c>
      <c r="BA194" s="23">
        <f>VLOOKUP($C194,[1]裸属性!$A$84:$AK$163,COLUMN(AE191),0)</f>
        <v>0</v>
      </c>
      <c r="BB194" s="23">
        <f>VLOOKUP($C194,[1]裸属性!$A$84:$AK$163,COLUMN(AF191),0)</f>
        <v>99999</v>
      </c>
      <c r="BC194" s="23">
        <f>VLOOKUP($C194,[1]裸属性!$A$84:$AK$163,COLUMN(AG191),0)</f>
        <v>0</v>
      </c>
      <c r="BD194" s="23">
        <f>VLOOKUP($C194,[1]裸属性!$A$84:$AK$163,COLUMN(AH191),0)</f>
        <v>0</v>
      </c>
      <c r="BE194" s="23">
        <f>VLOOKUP($C194,[1]裸属性!$A$84:$AK$163,COLUMN(AI191),0)</f>
        <v>0</v>
      </c>
      <c r="BF194" s="23">
        <f>VLOOKUP($C194,[1]裸属性!$A$84:$AK$163,COLUMN(AJ191),0)</f>
        <v>0</v>
      </c>
      <c r="BG194" s="26"/>
    </row>
    <row r="195" spans="1:59" x14ac:dyDescent="0.15">
      <c r="A195">
        <v>1191</v>
      </c>
      <c r="C195">
        <f t="shared" si="43"/>
        <v>31</v>
      </c>
      <c r="D195">
        <f ca="1">ROUND(X195*[1]期望属性!$F$23+Y195*[1]期望属性!$F$25+Z195*[1]期望属性!$F$24+AA195*[1]期望属性!$F$26+AB195*[1]期望属性!$F$27+AC195*[1]期望属性!$F$28+W195*[1]期望属性!$F$29+AF195*[1]期望属性!$F$31+AL195*[1]期望属性!$F$30+AS195*[1]期望属性!$F$33+AT195*[1]期望属性!$F$35+AU195*[1]期望属性!$F$34,0)</f>
        <v>1124129</v>
      </c>
      <c r="E195">
        <v>2</v>
      </c>
      <c r="F195">
        <f t="shared" ca="1" si="42"/>
        <v>1</v>
      </c>
      <c r="G195" t="str">
        <f t="shared" ca="1" si="39"/>
        <v>14,101,1</v>
      </c>
      <c r="H195" t="str">
        <f t="shared" ca="1" si="29"/>
        <v>17,6026,1</v>
      </c>
      <c r="I195" t="str">
        <f t="shared" ca="1" si="30"/>
        <v>1003,31</v>
      </c>
      <c r="J195" t="str">
        <f t="shared" ca="1" si="31"/>
        <v>1004,28</v>
      </c>
      <c r="K195" t="str">
        <f t="shared" ca="1" si="32"/>
        <v>1005,24</v>
      </c>
      <c r="L195" t="str">
        <f t="shared" ca="1" si="33"/>
        <v>1006,25</v>
      </c>
      <c r="M195" t="str">
        <f t="shared" ca="1" si="34"/>
        <v>1007,25</v>
      </c>
      <c r="N195" t="str">
        <f t="shared" ca="1" si="35"/>
        <v>1008,29</v>
      </c>
      <c r="O195">
        <f t="shared" ca="1" si="36"/>
        <v>1009</v>
      </c>
      <c r="P195">
        <f t="shared" ca="1" si="37"/>
        <v>0</v>
      </c>
      <c r="Q195">
        <f t="shared" ca="1" si="38"/>
        <v>0</v>
      </c>
      <c r="R195" s="1" t="str">
        <f ca="1">"7,"&amp;INDEX(所有佣兵id!$A$3:$A$42,RANDBETWEEN(1,COUNT(所有佣兵id!$A$3:$A$42)))&amp;",1"</f>
        <v>7,58,1</v>
      </c>
      <c r="S195" s="1" t="str">
        <f ca="1">"7,"&amp;INDEX(所有佣兵id!$A$3:$A$42,RANDBETWEEN(1,COUNT(所有佣兵id!$A$3:$A$42)))&amp;",1"</f>
        <v>7,40,1</v>
      </c>
      <c r="T195" s="1" t="str">
        <f ca="1">"7,"&amp;INDEX(所有佣兵id!$A$3:$A$42,RANDBETWEEN(1,COUNT(所有佣兵id!$A$3:$A$42)))&amp;",1"</f>
        <v>7,42,1</v>
      </c>
      <c r="U195" s="1" t="str">
        <f ca="1">IF(C195&lt;21,0,"7,"&amp;INDEX(所有佣兵id!$A$3:$A$42,RANDBETWEEN(1,COUNT(所有佣兵id!$A$3:$A$42)))&amp;",1")</f>
        <v>7,58,1</v>
      </c>
      <c r="V195" s="1" t="str">
        <f ca="1">IF(C195&lt;31,0,"7,"&amp;INDEX(所有佣兵id!$A$3:$A$42,RANDBETWEEN(1,COUNT(所有佣兵id!$A$3:$A$42)))&amp;",1")</f>
        <v>7,48,1</v>
      </c>
      <c r="W195" s="21">
        <f ca="1">INT(VLOOKUP($C195,[1]裸属性!$A$84:$AK$163,COLUMN(F191),0)*(1+$E195/10+RANDBETWEEN(-1,1)/10))</f>
        <v>175780</v>
      </c>
      <c r="X195" s="23">
        <v>100</v>
      </c>
      <c r="Y195" s="21">
        <f ca="1">INT(VLOOKUP($C195,[1]裸属性!$A$84:$AK$163,COLUMN(H191),0)*(1+$E195/10+RANDBETWEEN(-1,1)/10))</f>
        <v>2374</v>
      </c>
      <c r="Z195" s="19">
        <f ca="1">INT(VLOOKUP($C195,[1]裸属性!$A$84:$AK$163,COLUMN(B192),0)*(1+$E195/10+RANDBETWEEN(-1,1)/10))</f>
        <v>4662</v>
      </c>
      <c r="AA195" s="19">
        <f ca="1">INT(VLOOKUP($C195,[1]裸属性!$A$84:$AK$163,COLUMN(C192),0)*(1+$E195/10+RANDBETWEEN(-1,1)/10))</f>
        <v>2376</v>
      </c>
      <c r="AB195" s="19">
        <f ca="1">INT(VLOOKUP($C195,[1]裸属性!$A$84:$AK$163,COLUMN(D192),0)*(1+$E195/10+RANDBETWEEN(-1,1)/10))</f>
        <v>4273</v>
      </c>
      <c r="AC195" s="19">
        <f ca="1">INT(VLOOKUP($C195,[1]裸属性!$A$84:$AK$163,COLUMN(E192),0)*(1+$E195/10+RANDBETWEEN(-1,1)/10))</f>
        <v>2808</v>
      </c>
      <c r="AD195" s="23">
        <f>0</f>
        <v>0</v>
      </c>
      <c r="AE195" s="23">
        <v>0</v>
      </c>
      <c r="AF195" s="25">
        <f ca="1">INT(VLOOKUP($C195,[1]裸属性!$A$84:$AK$163,COLUMN(J192),0)*(1+$E195/10+RANDBETWEEN(-1,1)/10))</f>
        <v>342</v>
      </c>
      <c r="AG195" s="23">
        <f>VLOOKUP($C195,[1]裸属性!$A$84:$AK$163,COLUMN(K192),0)</f>
        <v>30</v>
      </c>
      <c r="AH195" s="23">
        <f>VLOOKUP($C195,[1]裸属性!$A$84:$AK$163,COLUMN(L192),0)</f>
        <v>800</v>
      </c>
      <c r="AI195" s="23">
        <f>VLOOKUP($C195,[1]裸属性!$A$84:$AK$163,COLUMN(M192),0)</f>
        <v>600</v>
      </c>
      <c r="AJ195" s="23">
        <f>VLOOKUP($C195,[1]裸属性!$A$84:$AK$163,COLUMN(N192),0)</f>
        <v>175</v>
      </c>
      <c r="AK195" s="23">
        <f>VLOOKUP($C195,[1]裸属性!$A$84:$AK$163,COLUMN(O192),0)</f>
        <v>99</v>
      </c>
      <c r="AL195" s="25">
        <f ca="1">INT(VLOOKUP($C195,[1]裸属性!$A$84:$AK$163,COLUMN(P192),0)*(1+$E195/10+RANDBETWEEN(-1,1)/10))</f>
        <v>235</v>
      </c>
      <c r="AM195" s="23">
        <f>VLOOKUP($C195,[1]裸属性!$A$84:$AK$163,COLUMN(Q192),0)</f>
        <v>0</v>
      </c>
      <c r="AN195" s="23">
        <f>VLOOKUP($C195,[1]裸属性!$A$84:$AK$163,COLUMN(R192),0)</f>
        <v>0</v>
      </c>
      <c r="AO195" s="23">
        <f>VLOOKUP($C195,[1]裸属性!$A$84:$AK$163,COLUMN(S192),0)</f>
        <v>0</v>
      </c>
      <c r="AP195" s="23">
        <f>VLOOKUP($C195,[1]裸属性!$A$84:$AK$163,COLUMN(T192),0)</f>
        <v>0</v>
      </c>
      <c r="AQ195" s="23">
        <f>VLOOKUP($C195,[1]裸属性!$A$84:$AK$163,COLUMN(U192),0)</f>
        <v>0</v>
      </c>
      <c r="AR195" s="23">
        <f>VLOOKUP($C195,[1]裸属性!$A$84:$AK$163,COLUMN(V192),0)</f>
        <v>0</v>
      </c>
      <c r="AS195" s="25">
        <f ca="1">INT(VLOOKUP($C195,[1]裸属性!$A$84:$AK$163,COLUMN(W192),0)*(1+$E195/10+RANDBETWEEN(-1,1)/10))</f>
        <v>709</v>
      </c>
      <c r="AT195" s="25">
        <f ca="1">INT(VLOOKUP($C195,[1]裸属性!$A$84:$AK$163,COLUMN(X192),0)*(1+$E195/10+RANDBETWEEN(-1,1)/10))</f>
        <v>6500</v>
      </c>
      <c r="AU195" s="25">
        <f ca="1">INT(VLOOKUP($C195,[1]裸属性!$A$84:$AK$163,COLUMN(Y192),0)*(1+$E195/10+RANDBETWEEN(-1,1)/10))</f>
        <v>379</v>
      </c>
      <c r="AV195" s="23">
        <f>VLOOKUP($C195,[1]裸属性!$A$84:$AK$163,COLUMN(Z192),0)</f>
        <v>0</v>
      </c>
      <c r="AW195" s="23">
        <f>VLOOKUP($C195,[1]裸属性!$A$84:$AK$163,COLUMN(AA192),0)</f>
        <v>0</v>
      </c>
      <c r="AX195" s="23">
        <f>VLOOKUP($C195,[1]裸属性!$A$84:$AK$163,COLUMN(AB192),0)</f>
        <v>0</v>
      </c>
      <c r="AY195" s="23">
        <f>VLOOKUP($C195,[1]裸属性!$A$84:$AK$163,COLUMN(AC192),0)</f>
        <v>0</v>
      </c>
      <c r="AZ195" s="23">
        <f>VLOOKUP($C195,[1]裸属性!$A$84:$AK$163,COLUMN(AD192),0)</f>
        <v>0</v>
      </c>
      <c r="BA195" s="23">
        <f>VLOOKUP($C195,[1]裸属性!$A$84:$AK$163,COLUMN(AE192),0)</f>
        <v>0</v>
      </c>
      <c r="BB195" s="23">
        <f>VLOOKUP($C195,[1]裸属性!$A$84:$AK$163,COLUMN(AF192),0)</f>
        <v>99999</v>
      </c>
      <c r="BC195" s="23">
        <f>VLOOKUP($C195,[1]裸属性!$A$84:$AK$163,COLUMN(AG192),0)</f>
        <v>0</v>
      </c>
      <c r="BD195" s="23">
        <f>VLOOKUP($C195,[1]裸属性!$A$84:$AK$163,COLUMN(AH192),0)</f>
        <v>0</v>
      </c>
      <c r="BE195" s="23">
        <f>VLOOKUP($C195,[1]裸属性!$A$84:$AK$163,COLUMN(AI192),0)</f>
        <v>0</v>
      </c>
      <c r="BF195" s="23">
        <f>VLOOKUP($C195,[1]裸属性!$A$84:$AK$163,COLUMN(AJ192),0)</f>
        <v>0</v>
      </c>
      <c r="BG195" s="26"/>
    </row>
    <row r="196" spans="1:59" x14ac:dyDescent="0.15">
      <c r="A196">
        <v>1192</v>
      </c>
      <c r="C196">
        <f t="shared" si="43"/>
        <v>32</v>
      </c>
      <c r="D196">
        <f ca="1">ROUND(X196*[1]期望属性!$F$23+Y196*[1]期望属性!$F$25+Z196*[1]期望属性!$F$24+AA196*[1]期望属性!$F$26+AB196*[1]期望属性!$F$27+AC196*[1]期望属性!$F$28+W196*[1]期望属性!$F$29+AF196*[1]期望属性!$F$31+AL196*[1]期望属性!$F$30+AS196*[1]期望属性!$F$33+AT196*[1]期望属性!$F$35+AU196*[1]期望属性!$F$34,0)</f>
        <v>1225555</v>
      </c>
      <c r="E196">
        <v>2</v>
      </c>
      <c r="F196">
        <f t="shared" ca="1" si="42"/>
        <v>2</v>
      </c>
      <c r="G196" t="str">
        <f t="shared" ca="1" si="39"/>
        <v>14,201,1</v>
      </c>
      <c r="H196" t="str">
        <f t="shared" ca="1" si="29"/>
        <v>17,7025,1</v>
      </c>
      <c r="I196" t="str">
        <f t="shared" ca="1" si="30"/>
        <v>2003,27</v>
      </c>
      <c r="J196" t="str">
        <f t="shared" ca="1" si="31"/>
        <v>2004,28</v>
      </c>
      <c r="K196" t="str">
        <f t="shared" ca="1" si="32"/>
        <v>2005,26</v>
      </c>
      <c r="L196" t="str">
        <f t="shared" ca="1" si="33"/>
        <v>2006,24</v>
      </c>
      <c r="M196" t="str">
        <f t="shared" ca="1" si="34"/>
        <v>2007,24</v>
      </c>
      <c r="N196" t="str">
        <f t="shared" ca="1" si="35"/>
        <v>2008,26</v>
      </c>
      <c r="O196">
        <f t="shared" ca="1" si="36"/>
        <v>2009</v>
      </c>
      <c r="P196">
        <f t="shared" ca="1" si="37"/>
        <v>2010</v>
      </c>
      <c r="Q196">
        <f t="shared" ca="1" si="38"/>
        <v>0</v>
      </c>
      <c r="R196" s="1" t="str">
        <f ca="1">"7,"&amp;INDEX(所有佣兵id!$A$3:$A$42,RANDBETWEEN(1,COUNT(所有佣兵id!$A$3:$A$42)))&amp;",1"</f>
        <v>7,10,1</v>
      </c>
      <c r="S196" s="1" t="str">
        <f ca="1">"7,"&amp;INDEX(所有佣兵id!$A$3:$A$42,RANDBETWEEN(1,COUNT(所有佣兵id!$A$3:$A$42)))&amp;",1"</f>
        <v>7,31,1</v>
      </c>
      <c r="T196" s="1" t="str">
        <f ca="1">"7,"&amp;INDEX(所有佣兵id!$A$3:$A$42,RANDBETWEEN(1,COUNT(所有佣兵id!$A$3:$A$42)))&amp;",1"</f>
        <v>7,63,1</v>
      </c>
      <c r="U196" s="1" t="str">
        <f ca="1">IF(C196&lt;21,0,"7,"&amp;INDEX(所有佣兵id!$A$3:$A$42,RANDBETWEEN(1,COUNT(所有佣兵id!$A$3:$A$42)))&amp;",1")</f>
        <v>7,39,1</v>
      </c>
      <c r="V196" s="1" t="str">
        <f ca="1">IF(C196&lt;31,0,"7,"&amp;INDEX(所有佣兵id!$A$3:$A$42,RANDBETWEEN(1,COUNT(所有佣兵id!$A$3:$A$42)))&amp;",1")</f>
        <v>7,56,1</v>
      </c>
      <c r="W196" s="21">
        <f ca="1">INT(VLOOKUP($C196,[1]裸属性!$A$84:$AK$163,COLUMN(F192),0)*(1+$E196/10+RANDBETWEEN(-1,1)/10))</f>
        <v>200241</v>
      </c>
      <c r="X196" s="23">
        <v>100</v>
      </c>
      <c r="Y196" s="21">
        <f ca="1">INT(VLOOKUP($C196,[1]裸属性!$A$84:$AK$163,COLUMN(H192),0)*(1+$E196/10+RANDBETWEEN(-1,1)/10))</f>
        <v>2706</v>
      </c>
      <c r="Z196" s="19">
        <f ca="1">INT(VLOOKUP($C196,[1]裸属性!$A$84:$AK$163,COLUMN(B193),0)*(1+$E196/10+RANDBETWEEN(-1,1)/10))</f>
        <v>5311</v>
      </c>
      <c r="AA196" s="19">
        <f ca="1">INT(VLOOKUP($C196,[1]裸属性!$A$84:$AK$163,COLUMN(C193),0)*(1+$E196/10+RANDBETWEEN(-1,1)/10))</f>
        <v>2499</v>
      </c>
      <c r="AB196" s="19">
        <f ca="1">INT(VLOOKUP($C196,[1]裸属性!$A$84:$AK$163,COLUMN(D193),0)*(1+$E196/10+RANDBETWEEN(-1,1)/10))</f>
        <v>4494</v>
      </c>
      <c r="AC196" s="19">
        <f ca="1">INT(VLOOKUP($C196,[1]裸属性!$A$84:$AK$163,COLUMN(E193),0)*(1+$E196/10+RANDBETWEEN(-1,1)/10))</f>
        <v>2726</v>
      </c>
      <c r="AD196" s="23">
        <f>0</f>
        <v>0</v>
      </c>
      <c r="AE196" s="23">
        <v>0</v>
      </c>
      <c r="AF196" s="25">
        <f ca="1">INT(VLOOKUP($C196,[1]裸属性!$A$84:$AK$163,COLUMN(J193),0)*(1+$E196/10+RANDBETWEEN(-1,1)/10))</f>
        <v>360</v>
      </c>
      <c r="AG196" s="23">
        <f>VLOOKUP($C196,[1]裸属性!$A$84:$AK$163,COLUMN(K193),0)</f>
        <v>30</v>
      </c>
      <c r="AH196" s="23">
        <f>VLOOKUP($C196,[1]裸属性!$A$84:$AK$163,COLUMN(L193),0)</f>
        <v>800</v>
      </c>
      <c r="AI196" s="23">
        <f>VLOOKUP($C196,[1]裸属性!$A$84:$AK$163,COLUMN(M193),0)</f>
        <v>600</v>
      </c>
      <c r="AJ196" s="23">
        <f>VLOOKUP($C196,[1]裸属性!$A$84:$AK$163,COLUMN(N193),0)</f>
        <v>175</v>
      </c>
      <c r="AK196" s="23">
        <f>VLOOKUP($C196,[1]裸属性!$A$84:$AK$163,COLUMN(O193),0)</f>
        <v>99</v>
      </c>
      <c r="AL196" s="25">
        <f ca="1">INT(VLOOKUP($C196,[1]裸属性!$A$84:$AK$163,COLUMN(P193),0)*(1+$E196/10+RANDBETWEEN(-1,1)/10))</f>
        <v>293</v>
      </c>
      <c r="AM196" s="23">
        <f>VLOOKUP($C196,[1]裸属性!$A$84:$AK$163,COLUMN(Q193),0)</f>
        <v>0</v>
      </c>
      <c r="AN196" s="23">
        <f>VLOOKUP($C196,[1]裸属性!$A$84:$AK$163,COLUMN(R193),0)</f>
        <v>0</v>
      </c>
      <c r="AO196" s="23">
        <f>VLOOKUP($C196,[1]裸属性!$A$84:$AK$163,COLUMN(S193),0)</f>
        <v>0</v>
      </c>
      <c r="AP196" s="23">
        <f>VLOOKUP($C196,[1]裸属性!$A$84:$AK$163,COLUMN(T193),0)</f>
        <v>0</v>
      </c>
      <c r="AQ196" s="23">
        <f>VLOOKUP($C196,[1]裸属性!$A$84:$AK$163,COLUMN(U193),0)</f>
        <v>0</v>
      </c>
      <c r="AR196" s="23">
        <f>VLOOKUP($C196,[1]裸属性!$A$84:$AK$163,COLUMN(V193),0)</f>
        <v>0</v>
      </c>
      <c r="AS196" s="25">
        <f ca="1">INT(VLOOKUP($C196,[1]裸属性!$A$84:$AK$163,COLUMN(W193),0)*(1+$E196/10+RANDBETWEEN(-1,1)/10))</f>
        <v>747</v>
      </c>
      <c r="AT196" s="25">
        <f ca="1">INT(VLOOKUP($C196,[1]裸属性!$A$84:$AK$163,COLUMN(X193),0)*(1+$E196/10+RANDBETWEEN(-1,1)/10))</f>
        <v>6000</v>
      </c>
      <c r="AU196" s="25">
        <f ca="1">INT(VLOOKUP($C196,[1]裸属性!$A$84:$AK$163,COLUMN(Y193),0)*(1+$E196/10+RANDBETWEEN(-1,1)/10))</f>
        <v>369</v>
      </c>
      <c r="AV196" s="23">
        <f>VLOOKUP($C196,[1]裸属性!$A$84:$AK$163,COLUMN(Z193),0)</f>
        <v>0</v>
      </c>
      <c r="AW196" s="23">
        <f>VLOOKUP($C196,[1]裸属性!$A$84:$AK$163,COLUMN(AA193),0)</f>
        <v>0</v>
      </c>
      <c r="AX196" s="23">
        <f>VLOOKUP($C196,[1]裸属性!$A$84:$AK$163,COLUMN(AB193),0)</f>
        <v>0</v>
      </c>
      <c r="AY196" s="23">
        <f>VLOOKUP($C196,[1]裸属性!$A$84:$AK$163,COLUMN(AC193),0)</f>
        <v>0</v>
      </c>
      <c r="AZ196" s="23">
        <f>VLOOKUP($C196,[1]裸属性!$A$84:$AK$163,COLUMN(AD193),0)</f>
        <v>0</v>
      </c>
      <c r="BA196" s="23">
        <f>VLOOKUP($C196,[1]裸属性!$A$84:$AK$163,COLUMN(AE193),0)</f>
        <v>0</v>
      </c>
      <c r="BB196" s="23">
        <f>VLOOKUP($C196,[1]裸属性!$A$84:$AK$163,COLUMN(AF193),0)</f>
        <v>99999</v>
      </c>
      <c r="BC196" s="23">
        <f>VLOOKUP($C196,[1]裸属性!$A$84:$AK$163,COLUMN(AG193),0)</f>
        <v>0</v>
      </c>
      <c r="BD196" s="23">
        <f>VLOOKUP($C196,[1]裸属性!$A$84:$AK$163,COLUMN(AH193),0)</f>
        <v>0</v>
      </c>
      <c r="BE196" s="23">
        <f>VLOOKUP($C196,[1]裸属性!$A$84:$AK$163,COLUMN(AI193),0)</f>
        <v>0</v>
      </c>
      <c r="BF196" s="23">
        <f>VLOOKUP($C196,[1]裸属性!$A$84:$AK$163,COLUMN(AJ193),0)</f>
        <v>0</v>
      </c>
      <c r="BG196" s="26"/>
    </row>
    <row r="197" spans="1:59" x14ac:dyDescent="0.15">
      <c r="A197">
        <v>1193</v>
      </c>
      <c r="C197">
        <f t="shared" si="43"/>
        <v>33</v>
      </c>
      <c r="D197">
        <f ca="1">ROUND(X197*[1]期望属性!$F$23+Y197*[1]期望属性!$F$25+Z197*[1]期望属性!$F$24+AA197*[1]期望属性!$F$26+AB197*[1]期望属性!$F$27+AC197*[1]期望属性!$F$28+W197*[1]期望属性!$F$29+AF197*[1]期望属性!$F$31+AL197*[1]期望属性!$F$30+AS197*[1]期望属性!$F$33+AT197*[1]期望属性!$F$35+AU197*[1]期望属性!$F$34,0)</f>
        <v>1185522</v>
      </c>
      <c r="E197">
        <v>2</v>
      </c>
      <c r="F197">
        <f t="shared" ca="1" si="42"/>
        <v>1</v>
      </c>
      <c r="G197" t="str">
        <f t="shared" ca="1" si="39"/>
        <v>14,101,1</v>
      </c>
      <c r="H197" t="str">
        <f t="shared" ref="H197:H260" ca="1" si="44">"17,"&amp;(F197*1000+5000+RANDBETWEEN(MAX(1,C197*0.75),C197))&amp;",1"</f>
        <v>17,6033,1</v>
      </c>
      <c r="I197" t="str">
        <f t="shared" ca="1" si="30"/>
        <v>1003,25</v>
      </c>
      <c r="J197" t="str">
        <f t="shared" ca="1" si="31"/>
        <v>1004,33</v>
      </c>
      <c r="K197" t="str">
        <f t="shared" ca="1" si="32"/>
        <v>1005,32</v>
      </c>
      <c r="L197" t="str">
        <f t="shared" ca="1" si="33"/>
        <v>1006,27</v>
      </c>
      <c r="M197" t="str">
        <f t="shared" ca="1" si="34"/>
        <v>1007,31</v>
      </c>
      <c r="N197" t="str">
        <f t="shared" ca="1" si="35"/>
        <v>1008,29</v>
      </c>
      <c r="O197">
        <f t="shared" ca="1" si="36"/>
        <v>1009</v>
      </c>
      <c r="P197">
        <f t="shared" ca="1" si="37"/>
        <v>1010</v>
      </c>
      <c r="Q197">
        <f t="shared" ca="1" si="38"/>
        <v>0</v>
      </c>
      <c r="R197" s="1" t="str">
        <f ca="1">"7,"&amp;INDEX(所有佣兵id!$A$3:$A$42,RANDBETWEEN(1,COUNT(所有佣兵id!$A$3:$A$42)))&amp;",1"</f>
        <v>7,18,1</v>
      </c>
      <c r="S197" s="1" t="str">
        <f ca="1">"7,"&amp;INDEX(所有佣兵id!$A$3:$A$42,RANDBETWEEN(1,COUNT(所有佣兵id!$A$3:$A$42)))&amp;",1"</f>
        <v>7,56,1</v>
      </c>
      <c r="T197" s="1" t="str">
        <f ca="1">"7,"&amp;INDEX(所有佣兵id!$A$3:$A$42,RANDBETWEEN(1,COUNT(所有佣兵id!$A$3:$A$42)))&amp;",1"</f>
        <v>7,53,1</v>
      </c>
      <c r="U197" s="1" t="str">
        <f ca="1">IF(C197&lt;21,0,"7,"&amp;INDEX(所有佣兵id!$A$3:$A$42,RANDBETWEEN(1,COUNT(所有佣兵id!$A$3:$A$42)))&amp;",1")</f>
        <v>7,46,1</v>
      </c>
      <c r="V197" s="1" t="str">
        <f ca="1">IF(C197&lt;31,0,"7,"&amp;INDEX(所有佣兵id!$A$3:$A$42,RANDBETWEEN(1,COUNT(所有佣兵id!$A$3:$A$42)))&amp;",1")</f>
        <v>7,5,1</v>
      </c>
      <c r="W197" s="21">
        <f ca="1">INT(VLOOKUP($C197,[1]裸属性!$A$84:$AK$163,COLUMN(F193),0)*(1+$E197/10+RANDBETWEEN(-1,1)/10))</f>
        <v>194112</v>
      </c>
      <c r="X197" s="23">
        <v>100</v>
      </c>
      <c r="Y197" s="21">
        <f ca="1">INT(VLOOKUP($C197,[1]裸属性!$A$84:$AK$163,COLUMN(H193),0)*(1+$E197/10+RANDBETWEEN(-1,1)/10))</f>
        <v>2405</v>
      </c>
      <c r="Z197" s="19">
        <f ca="1">INT(VLOOKUP($C197,[1]裸属性!$A$84:$AK$163,COLUMN(B194),0)*(1+$E197/10+RANDBETWEEN(-1,1)/10))</f>
        <v>5578</v>
      </c>
      <c r="AA197" s="19">
        <f ca="1">INT(VLOOKUP($C197,[1]裸属性!$A$84:$AK$163,COLUMN(C194),0)*(1+$E197/10+RANDBETWEEN(-1,1)/10))</f>
        <v>2625</v>
      </c>
      <c r="AB197" s="19">
        <f ca="1">INT(VLOOKUP($C197,[1]裸属性!$A$84:$AK$163,COLUMN(D194),0)*(1+$E197/10+RANDBETWEEN(-1,1)/10))</f>
        <v>4720</v>
      </c>
      <c r="AC197" s="19">
        <f ca="1">INT(VLOOKUP($C197,[1]裸属性!$A$84:$AK$163,COLUMN(E194),0)*(1+$E197/10+RANDBETWEEN(-1,1)/10))</f>
        <v>2625</v>
      </c>
      <c r="AD197" s="23">
        <f>0</f>
        <v>0</v>
      </c>
      <c r="AE197" s="23">
        <v>0</v>
      </c>
      <c r="AF197" s="25">
        <f ca="1">INT(VLOOKUP($C197,[1]裸属性!$A$84:$AK$163,COLUMN(J194),0)*(1+$E197/10+RANDBETWEEN(-1,1)/10))</f>
        <v>347</v>
      </c>
      <c r="AG197" s="23">
        <f>VLOOKUP($C197,[1]裸属性!$A$84:$AK$163,COLUMN(K194),0)</f>
        <v>30</v>
      </c>
      <c r="AH197" s="23">
        <f>VLOOKUP($C197,[1]裸属性!$A$84:$AK$163,COLUMN(L194),0)</f>
        <v>800</v>
      </c>
      <c r="AI197" s="23">
        <f>VLOOKUP($C197,[1]裸属性!$A$84:$AK$163,COLUMN(M194),0)</f>
        <v>600</v>
      </c>
      <c r="AJ197" s="23">
        <f>VLOOKUP($C197,[1]裸属性!$A$84:$AK$163,COLUMN(N194),0)</f>
        <v>175</v>
      </c>
      <c r="AK197" s="23">
        <f>VLOOKUP($C197,[1]裸属性!$A$84:$AK$163,COLUMN(O194),0)</f>
        <v>99</v>
      </c>
      <c r="AL197" s="25">
        <f ca="1">INT(VLOOKUP($C197,[1]裸属性!$A$84:$AK$163,COLUMN(P194),0)*(1+$E197/10+RANDBETWEEN(-1,1)/10))</f>
        <v>309</v>
      </c>
      <c r="AM197" s="23">
        <f>VLOOKUP($C197,[1]裸属性!$A$84:$AK$163,COLUMN(Q194),0)</f>
        <v>0</v>
      </c>
      <c r="AN197" s="23">
        <f>VLOOKUP($C197,[1]裸属性!$A$84:$AK$163,COLUMN(R194),0)</f>
        <v>0</v>
      </c>
      <c r="AO197" s="23">
        <f>VLOOKUP($C197,[1]裸属性!$A$84:$AK$163,COLUMN(S194),0)</f>
        <v>0</v>
      </c>
      <c r="AP197" s="23">
        <f>VLOOKUP($C197,[1]裸属性!$A$84:$AK$163,COLUMN(T194),0)</f>
        <v>0</v>
      </c>
      <c r="AQ197" s="23">
        <f>VLOOKUP($C197,[1]裸属性!$A$84:$AK$163,COLUMN(U194),0)</f>
        <v>0</v>
      </c>
      <c r="AR197" s="23">
        <f>VLOOKUP($C197,[1]裸属性!$A$84:$AK$163,COLUMN(V194),0)</f>
        <v>0</v>
      </c>
      <c r="AS197" s="25">
        <f ca="1">INT(VLOOKUP($C197,[1]裸属性!$A$84:$AK$163,COLUMN(W194),0)*(1+$E197/10+RANDBETWEEN(-1,1)/10))</f>
        <v>724</v>
      </c>
      <c r="AT197" s="25">
        <f ca="1">INT(VLOOKUP($C197,[1]裸属性!$A$84:$AK$163,COLUMN(X194),0)*(1+$E197/10+RANDBETWEEN(-1,1)/10))</f>
        <v>5500</v>
      </c>
      <c r="AU197" s="25">
        <f ca="1">INT(VLOOKUP($C197,[1]裸属性!$A$84:$AK$163,COLUMN(Y194),0)*(1+$E197/10+RANDBETWEEN(-1,1)/10))</f>
        <v>388</v>
      </c>
      <c r="AV197" s="23">
        <f>VLOOKUP($C197,[1]裸属性!$A$84:$AK$163,COLUMN(Z194),0)</f>
        <v>0</v>
      </c>
      <c r="AW197" s="23">
        <f>VLOOKUP($C197,[1]裸属性!$A$84:$AK$163,COLUMN(AA194),0)</f>
        <v>0</v>
      </c>
      <c r="AX197" s="23">
        <f>VLOOKUP($C197,[1]裸属性!$A$84:$AK$163,COLUMN(AB194),0)</f>
        <v>0</v>
      </c>
      <c r="AY197" s="23">
        <f>VLOOKUP($C197,[1]裸属性!$A$84:$AK$163,COLUMN(AC194),0)</f>
        <v>0</v>
      </c>
      <c r="AZ197" s="23">
        <f>VLOOKUP($C197,[1]裸属性!$A$84:$AK$163,COLUMN(AD194),0)</f>
        <v>0</v>
      </c>
      <c r="BA197" s="23">
        <f>VLOOKUP($C197,[1]裸属性!$A$84:$AK$163,COLUMN(AE194),0)</f>
        <v>0</v>
      </c>
      <c r="BB197" s="23">
        <f>VLOOKUP($C197,[1]裸属性!$A$84:$AK$163,COLUMN(AF194),0)</f>
        <v>99999</v>
      </c>
      <c r="BC197" s="23">
        <f>VLOOKUP($C197,[1]裸属性!$A$84:$AK$163,COLUMN(AG194),0)</f>
        <v>0</v>
      </c>
      <c r="BD197" s="23">
        <f>VLOOKUP($C197,[1]裸属性!$A$84:$AK$163,COLUMN(AH194),0)</f>
        <v>0</v>
      </c>
      <c r="BE197" s="23">
        <f>VLOOKUP($C197,[1]裸属性!$A$84:$AK$163,COLUMN(AI194),0)</f>
        <v>0</v>
      </c>
      <c r="BF197" s="23">
        <f>VLOOKUP($C197,[1]裸属性!$A$84:$AK$163,COLUMN(AJ194),0)</f>
        <v>0</v>
      </c>
      <c r="BG197" s="26"/>
    </row>
    <row r="198" spans="1:59" x14ac:dyDescent="0.15">
      <c r="A198">
        <v>1194</v>
      </c>
      <c r="C198">
        <f t="shared" si="43"/>
        <v>34</v>
      </c>
      <c r="D198">
        <f ca="1">ROUND(X198*[1]期望属性!$F$23+Y198*[1]期望属性!$F$25+Z198*[1]期望属性!$F$24+AA198*[1]期望属性!$F$26+AB198*[1]期望属性!$F$27+AC198*[1]期望属性!$F$28+W198*[1]期望属性!$F$29+AF198*[1]期望属性!$F$31+AL198*[1]期望属性!$F$30+AS198*[1]期望属性!$F$33+AT198*[1]期望属性!$F$35+AU198*[1]期望属性!$F$34,0)</f>
        <v>1269084</v>
      </c>
      <c r="E198">
        <v>2</v>
      </c>
      <c r="F198">
        <f t="shared" ca="1" si="42"/>
        <v>2</v>
      </c>
      <c r="G198" t="str">
        <f t="shared" ca="1" si="39"/>
        <v>14,201,1</v>
      </c>
      <c r="H198" t="str">
        <f t="shared" ca="1" si="44"/>
        <v>17,7033,1</v>
      </c>
      <c r="I198" t="str">
        <f t="shared" ref="I198:I261" ca="1" si="45">$F198*1000+COLUMN(C194)&amp;","&amp;IF($C198&lt;10,$C198,RANDBETWEEN($C198*0.75,$C198))</f>
        <v>2003,33</v>
      </c>
      <c r="J198" t="str">
        <f t="shared" ref="J198:J261" ca="1" si="46">$F198*1000+COLUMN(D194)&amp;","&amp;IF($C198&lt;10,$C198,RANDBETWEEN($C198*0.75,$C198))</f>
        <v>2004,30</v>
      </c>
      <c r="K198" t="str">
        <f t="shared" ref="K198:K261" ca="1" si="47">$F198*1000+COLUMN(E194)&amp;","&amp;IF($C198&lt;10,$C198,RANDBETWEEN($C198*0.75,$C198))</f>
        <v>2005,31</v>
      </c>
      <c r="L198" t="str">
        <f t="shared" ref="L198:L261" ca="1" si="48">$F198*1000+COLUMN(F194)&amp;","&amp;IF($C198&lt;10,$C198,RANDBETWEEN($C198*0.75,$C198))</f>
        <v>2006,28</v>
      </c>
      <c r="M198" t="str">
        <f t="shared" ref="M198:M261" ca="1" si="49">$F198*1000+COLUMN(G194)&amp;","&amp;IF($C198&lt;10,$C198,RANDBETWEEN($C198*0.75,$C198))</f>
        <v>2007,33</v>
      </c>
      <c r="N198" t="str">
        <f t="shared" ref="N198:N261" ca="1" si="50">$F198*1000+COLUMN(H194)&amp;","&amp;IF($C198&lt;10,$C198,RANDBETWEEN($C198*0.75,$C198))</f>
        <v>2008,29</v>
      </c>
      <c r="O198">
        <f t="shared" ref="O198:O261" ca="1" si="51">F198*1000+9</f>
        <v>2009</v>
      </c>
      <c r="P198">
        <f t="shared" ref="P198:P261" ca="1" si="52">IF(C198+RANDBETWEEN(0,5)&lt;35,0,F198*1000+10)</f>
        <v>2010</v>
      </c>
      <c r="Q198">
        <f t="shared" ref="Q198:Q261" ca="1" si="53">IF(C198+RANDBETWEEN(0,5)&lt;55,0,F198*1000+11)</f>
        <v>0</v>
      </c>
      <c r="R198" s="1" t="str">
        <f ca="1">"7,"&amp;INDEX(所有佣兵id!$A$3:$A$42,RANDBETWEEN(1,COUNT(所有佣兵id!$A$3:$A$42)))&amp;",1"</f>
        <v>7,39,1</v>
      </c>
      <c r="S198" s="1" t="str">
        <f ca="1">"7,"&amp;INDEX(所有佣兵id!$A$3:$A$42,RANDBETWEEN(1,COUNT(所有佣兵id!$A$3:$A$42)))&amp;",1"</f>
        <v>7,45,1</v>
      </c>
      <c r="T198" s="1" t="str">
        <f ca="1">"7,"&amp;INDEX(所有佣兵id!$A$3:$A$42,RANDBETWEEN(1,COUNT(所有佣兵id!$A$3:$A$42)))&amp;",1"</f>
        <v>7,6,1</v>
      </c>
      <c r="U198" s="1" t="str">
        <f ca="1">IF(C198&lt;21,0,"7,"&amp;INDEX(所有佣兵id!$A$3:$A$42,RANDBETWEEN(1,COUNT(所有佣兵id!$A$3:$A$42)))&amp;",1")</f>
        <v>7,14,1</v>
      </c>
      <c r="V198" s="1" t="str">
        <f ca="1">IF(C198&lt;31,0,"7,"&amp;INDEX(所有佣兵id!$A$3:$A$42,RANDBETWEEN(1,COUNT(所有佣兵id!$A$3:$A$42)))&amp;",1")</f>
        <v>7,49,1</v>
      </c>
      <c r="W198" s="21">
        <f ca="1">INT(VLOOKUP($C198,[1]裸属性!$A$84:$AK$163,COLUMN(F194),0)*(1+$E198/10+RANDBETWEEN(-1,1)/10))</f>
        <v>203607</v>
      </c>
      <c r="X198" s="23">
        <v>100</v>
      </c>
      <c r="Y198" s="21">
        <f ca="1">INT(VLOOKUP($C198,[1]裸属性!$A$84:$AK$163,COLUMN(H194),0)*(1+$E198/10+RANDBETWEEN(-1,1)/10))</f>
        <v>2982</v>
      </c>
      <c r="Z198" s="19">
        <f ca="1">INT(VLOOKUP($C198,[1]裸属性!$A$84:$AK$163,COLUMN(B195),0)*(1+$E198/10+RANDBETWEEN(-1,1)/10))</f>
        <v>5851</v>
      </c>
      <c r="AA198" s="19">
        <f ca="1">INT(VLOOKUP($C198,[1]裸属性!$A$84:$AK$163,COLUMN(C195),0)*(1+$E198/10+RANDBETWEEN(-1,1)/10))</f>
        <v>2754</v>
      </c>
      <c r="AB198" s="19">
        <f ca="1">INT(VLOOKUP($C198,[1]裸属性!$A$84:$AK$163,COLUMN(D195),0)*(1+$E198/10+RANDBETWEEN(-1,1)/10))</f>
        <v>4951</v>
      </c>
      <c r="AC198" s="19">
        <f ca="1">INT(VLOOKUP($C198,[1]裸属性!$A$84:$AK$163,COLUMN(E195),0)*(1+$E198/10+RANDBETWEEN(-1,1)/10))</f>
        <v>3004</v>
      </c>
      <c r="AD198" s="23">
        <f>0</f>
        <v>0</v>
      </c>
      <c r="AE198" s="23">
        <v>0</v>
      </c>
      <c r="AF198" s="25">
        <f ca="1">INT(VLOOKUP($C198,[1]裸属性!$A$84:$AK$163,COLUMN(J195),0)*(1+$E198/10+RANDBETWEEN(-1,1)/10))</f>
        <v>365</v>
      </c>
      <c r="AG198" s="23">
        <f>VLOOKUP($C198,[1]裸属性!$A$84:$AK$163,COLUMN(K195),0)</f>
        <v>30</v>
      </c>
      <c r="AH198" s="23">
        <f>VLOOKUP($C198,[1]裸属性!$A$84:$AK$163,COLUMN(L195),0)</f>
        <v>800</v>
      </c>
      <c r="AI198" s="23">
        <f>VLOOKUP($C198,[1]裸属性!$A$84:$AK$163,COLUMN(M195),0)</f>
        <v>600</v>
      </c>
      <c r="AJ198" s="23">
        <f>VLOOKUP($C198,[1]裸属性!$A$84:$AK$163,COLUMN(N195),0)</f>
        <v>175</v>
      </c>
      <c r="AK198" s="23">
        <f>VLOOKUP($C198,[1]裸属性!$A$84:$AK$163,COLUMN(O195),0)</f>
        <v>99</v>
      </c>
      <c r="AL198" s="25">
        <f ca="1">INT(VLOOKUP($C198,[1]裸属性!$A$84:$AK$163,COLUMN(P195),0)*(1+$E198/10+RANDBETWEEN(-1,1)/10))</f>
        <v>275</v>
      </c>
      <c r="AM198" s="23">
        <f>VLOOKUP($C198,[1]裸属性!$A$84:$AK$163,COLUMN(Q195),0)</f>
        <v>0</v>
      </c>
      <c r="AN198" s="23">
        <f>VLOOKUP($C198,[1]裸属性!$A$84:$AK$163,COLUMN(R195),0)</f>
        <v>0</v>
      </c>
      <c r="AO198" s="23">
        <f>VLOOKUP($C198,[1]裸属性!$A$84:$AK$163,COLUMN(S195),0)</f>
        <v>0</v>
      </c>
      <c r="AP198" s="23">
        <f>VLOOKUP($C198,[1]裸属性!$A$84:$AK$163,COLUMN(T195),0)</f>
        <v>0</v>
      </c>
      <c r="AQ198" s="23">
        <f>VLOOKUP($C198,[1]裸属性!$A$84:$AK$163,COLUMN(U195),0)</f>
        <v>0</v>
      </c>
      <c r="AR198" s="23">
        <f>VLOOKUP($C198,[1]裸属性!$A$84:$AK$163,COLUMN(V195),0)</f>
        <v>0</v>
      </c>
      <c r="AS198" s="25">
        <f ca="1">INT(VLOOKUP($C198,[1]裸属性!$A$84:$AK$163,COLUMN(W195),0)*(1+$E198/10+RANDBETWEEN(-1,1)/10))</f>
        <v>697</v>
      </c>
      <c r="AT198" s="25">
        <f ca="1">INT(VLOOKUP($C198,[1]裸属性!$A$84:$AK$163,COLUMN(X195),0)*(1+$E198/10+RANDBETWEEN(-1,1)/10))</f>
        <v>6000</v>
      </c>
      <c r="AU198" s="25">
        <f ca="1">INT(VLOOKUP($C198,[1]裸属性!$A$84:$AK$163,COLUMN(Y195),0)*(1+$E198/10+RANDBETWEEN(-1,1)/10))</f>
        <v>374</v>
      </c>
      <c r="AV198" s="23">
        <f>VLOOKUP($C198,[1]裸属性!$A$84:$AK$163,COLUMN(Z195),0)</f>
        <v>0</v>
      </c>
      <c r="AW198" s="23">
        <f>VLOOKUP($C198,[1]裸属性!$A$84:$AK$163,COLUMN(AA195),0)</f>
        <v>0</v>
      </c>
      <c r="AX198" s="23">
        <f>VLOOKUP($C198,[1]裸属性!$A$84:$AK$163,COLUMN(AB195),0)</f>
        <v>0</v>
      </c>
      <c r="AY198" s="23">
        <f>VLOOKUP($C198,[1]裸属性!$A$84:$AK$163,COLUMN(AC195),0)</f>
        <v>0</v>
      </c>
      <c r="AZ198" s="23">
        <f>VLOOKUP($C198,[1]裸属性!$A$84:$AK$163,COLUMN(AD195),0)</f>
        <v>0</v>
      </c>
      <c r="BA198" s="23">
        <f>VLOOKUP($C198,[1]裸属性!$A$84:$AK$163,COLUMN(AE195),0)</f>
        <v>0</v>
      </c>
      <c r="BB198" s="23">
        <f>VLOOKUP($C198,[1]裸属性!$A$84:$AK$163,COLUMN(AF195),0)</f>
        <v>99999</v>
      </c>
      <c r="BC198" s="23">
        <f>VLOOKUP($C198,[1]裸属性!$A$84:$AK$163,COLUMN(AG195),0)</f>
        <v>0</v>
      </c>
      <c r="BD198" s="23">
        <f>VLOOKUP($C198,[1]裸属性!$A$84:$AK$163,COLUMN(AH195),0)</f>
        <v>0</v>
      </c>
      <c r="BE198" s="23">
        <f>VLOOKUP($C198,[1]裸属性!$A$84:$AK$163,COLUMN(AI195),0)</f>
        <v>0</v>
      </c>
      <c r="BF198" s="23">
        <f>VLOOKUP($C198,[1]裸属性!$A$84:$AK$163,COLUMN(AJ195),0)</f>
        <v>0</v>
      </c>
      <c r="BG198" s="26"/>
    </row>
    <row r="199" spans="1:59" x14ac:dyDescent="0.15">
      <c r="A199">
        <v>1195</v>
      </c>
      <c r="C199">
        <f t="shared" si="43"/>
        <v>35</v>
      </c>
      <c r="D199">
        <f ca="1">ROUND(X199*[1]期望属性!$F$23+Y199*[1]期望属性!$F$25+Z199*[1]期望属性!$F$24+AA199*[1]期望属性!$F$26+AB199*[1]期望属性!$F$27+AC199*[1]期望属性!$F$28+W199*[1]期望属性!$F$29+AF199*[1]期望属性!$F$31+AL199*[1]期望属性!$F$30+AS199*[1]期望属性!$F$33+AT199*[1]期望属性!$F$35+AU199*[1]期望属性!$F$34,0)</f>
        <v>1304145</v>
      </c>
      <c r="E199">
        <v>2</v>
      </c>
      <c r="F199">
        <f t="shared" ca="1" si="42"/>
        <v>1</v>
      </c>
      <c r="G199" t="str">
        <f t="shared" ref="G199:G262" ca="1" si="54">"14,"&amp;F199*100+RANDBETWEEN(1,INT(E199/5)+1)&amp;",1"</f>
        <v>14,101,1</v>
      </c>
      <c r="H199" t="str">
        <f t="shared" ca="1" si="44"/>
        <v>17,6028,1</v>
      </c>
      <c r="I199" t="str">
        <f t="shared" ca="1" si="45"/>
        <v>1003,32</v>
      </c>
      <c r="J199" t="str">
        <f t="shared" ca="1" si="46"/>
        <v>1004,29</v>
      </c>
      <c r="K199" t="str">
        <f t="shared" ca="1" si="47"/>
        <v>1005,35</v>
      </c>
      <c r="L199" t="str">
        <f t="shared" ca="1" si="48"/>
        <v>1006,27</v>
      </c>
      <c r="M199" t="str">
        <f t="shared" ca="1" si="49"/>
        <v>1007,33</v>
      </c>
      <c r="N199" t="str">
        <f t="shared" ca="1" si="50"/>
        <v>1008,35</v>
      </c>
      <c r="O199">
        <f t="shared" ca="1" si="51"/>
        <v>1009</v>
      </c>
      <c r="P199">
        <f t="shared" ca="1" si="52"/>
        <v>1010</v>
      </c>
      <c r="Q199">
        <f t="shared" ca="1" si="53"/>
        <v>0</v>
      </c>
      <c r="R199" s="1" t="str">
        <f ca="1">"7,"&amp;INDEX(所有佣兵id!$A$3:$A$42,RANDBETWEEN(1,COUNT(所有佣兵id!$A$3:$A$42)))&amp;",1"</f>
        <v>7,9,1</v>
      </c>
      <c r="S199" s="1" t="str">
        <f ca="1">"7,"&amp;INDEX(所有佣兵id!$A$3:$A$42,RANDBETWEEN(1,COUNT(所有佣兵id!$A$3:$A$42)))&amp;",1"</f>
        <v>7,17,1</v>
      </c>
      <c r="T199" s="1" t="str">
        <f ca="1">"7,"&amp;INDEX(所有佣兵id!$A$3:$A$42,RANDBETWEEN(1,COUNT(所有佣兵id!$A$3:$A$42)))&amp;",1"</f>
        <v>7,26,1</v>
      </c>
      <c r="U199" s="1" t="str">
        <f ca="1">IF(C199&lt;21,0,"7,"&amp;INDEX(所有佣兵id!$A$3:$A$42,RANDBETWEEN(1,COUNT(所有佣兵id!$A$3:$A$42)))&amp;",1")</f>
        <v>7,28,1</v>
      </c>
      <c r="V199" s="1" t="str">
        <f ca="1">IF(C199&lt;31,0,"7,"&amp;INDEX(所有佣兵id!$A$3:$A$42,RANDBETWEEN(1,COUNT(所有佣兵id!$A$3:$A$42)))&amp;",1")</f>
        <v>7,8,1</v>
      </c>
      <c r="W199" s="21">
        <f ca="1">INT(VLOOKUP($C199,[1]裸属性!$A$84:$AK$163,COLUMN(F195),0)*(1+$E199/10+RANDBETWEEN(-1,1)/10))</f>
        <v>213328</v>
      </c>
      <c r="X199" s="23">
        <v>100</v>
      </c>
      <c r="Y199" s="21">
        <f ca="1">INT(VLOOKUP($C199,[1]裸属性!$A$84:$AK$163,COLUMN(H195),0)*(1+$E199/10+RANDBETWEEN(-1,1)/10))</f>
        <v>2884</v>
      </c>
      <c r="Z199" s="19">
        <f ca="1">INT(VLOOKUP($C199,[1]裸属性!$A$84:$AK$163,COLUMN(B196),0)*(1+$E199/10+RANDBETWEEN(-1,1)/10))</f>
        <v>5187</v>
      </c>
      <c r="AA199" s="19">
        <f ca="1">INT(VLOOKUP($C199,[1]裸属性!$A$84:$AK$163,COLUMN(C196),0)*(1+$E199/10+RANDBETWEEN(-1,1)/10))</f>
        <v>3148</v>
      </c>
      <c r="AB199" s="19">
        <f ca="1">INT(VLOOKUP($C199,[1]裸属性!$A$84:$AK$163,COLUMN(D196),0)*(1+$E199/10+RANDBETWEEN(-1,1)/10))</f>
        <v>5659</v>
      </c>
      <c r="AC199" s="19">
        <f ca="1">INT(VLOOKUP($C199,[1]裸属性!$A$84:$AK$163,COLUMN(E196),0)*(1+$E199/10+RANDBETWEEN(-1,1)/10))</f>
        <v>2886</v>
      </c>
      <c r="AD199" s="23">
        <f>0</f>
        <v>0</v>
      </c>
      <c r="AE199" s="23">
        <v>0</v>
      </c>
      <c r="AF199" s="25">
        <f ca="1">INT(VLOOKUP($C199,[1]裸属性!$A$84:$AK$163,COLUMN(J196),0)*(1+$E199/10+RANDBETWEEN(-1,1)/10))</f>
        <v>382</v>
      </c>
      <c r="AG199" s="23">
        <f>VLOOKUP($C199,[1]裸属性!$A$84:$AK$163,COLUMN(K196),0)</f>
        <v>30</v>
      </c>
      <c r="AH199" s="23">
        <f>VLOOKUP($C199,[1]裸属性!$A$84:$AK$163,COLUMN(L196),0)</f>
        <v>800</v>
      </c>
      <c r="AI199" s="23">
        <f>VLOOKUP($C199,[1]裸属性!$A$84:$AK$163,COLUMN(M196),0)</f>
        <v>600</v>
      </c>
      <c r="AJ199" s="23">
        <f>VLOOKUP($C199,[1]裸属性!$A$84:$AK$163,COLUMN(N196),0)</f>
        <v>175</v>
      </c>
      <c r="AK199" s="23">
        <f>VLOOKUP($C199,[1]裸属性!$A$84:$AK$163,COLUMN(O196),0)</f>
        <v>99</v>
      </c>
      <c r="AL199" s="25">
        <f ca="1">INT(VLOOKUP($C199,[1]裸属性!$A$84:$AK$163,COLUMN(P196),0)*(1+$E199/10+RANDBETWEEN(-1,1)/10))</f>
        <v>288</v>
      </c>
      <c r="AM199" s="23">
        <f>VLOOKUP($C199,[1]裸属性!$A$84:$AK$163,COLUMN(Q196),0)</f>
        <v>0</v>
      </c>
      <c r="AN199" s="23">
        <f>VLOOKUP($C199,[1]裸属性!$A$84:$AK$163,COLUMN(R196),0)</f>
        <v>0</v>
      </c>
      <c r="AO199" s="23">
        <f>VLOOKUP($C199,[1]裸属性!$A$84:$AK$163,COLUMN(S196),0)</f>
        <v>0</v>
      </c>
      <c r="AP199" s="23">
        <f>VLOOKUP($C199,[1]裸属性!$A$84:$AK$163,COLUMN(T196),0)</f>
        <v>0</v>
      </c>
      <c r="AQ199" s="23">
        <f>VLOOKUP($C199,[1]裸属性!$A$84:$AK$163,COLUMN(U196),0)</f>
        <v>0</v>
      </c>
      <c r="AR199" s="23">
        <f>VLOOKUP($C199,[1]裸属性!$A$84:$AK$163,COLUMN(V196),0)</f>
        <v>0</v>
      </c>
      <c r="AS199" s="25">
        <f ca="1">INT(VLOOKUP($C199,[1]裸属性!$A$84:$AK$163,COLUMN(W196),0)*(1+$E199/10+RANDBETWEEN(-1,1)/10))</f>
        <v>798</v>
      </c>
      <c r="AT199" s="25">
        <f ca="1">INT(VLOOKUP($C199,[1]裸属性!$A$84:$AK$163,COLUMN(X196),0)*(1+$E199/10+RANDBETWEEN(-1,1)/10))</f>
        <v>6500</v>
      </c>
      <c r="AU199" s="25">
        <f ca="1">INT(VLOOKUP($C199,[1]裸属性!$A$84:$AK$163,COLUMN(Y196),0)*(1+$E199/10+RANDBETWEEN(-1,1)/10))</f>
        <v>428</v>
      </c>
      <c r="AV199" s="23">
        <f>VLOOKUP($C199,[1]裸属性!$A$84:$AK$163,COLUMN(Z196),0)</f>
        <v>0</v>
      </c>
      <c r="AW199" s="23">
        <f>VLOOKUP($C199,[1]裸属性!$A$84:$AK$163,COLUMN(AA196),0)</f>
        <v>0</v>
      </c>
      <c r="AX199" s="23">
        <f>VLOOKUP($C199,[1]裸属性!$A$84:$AK$163,COLUMN(AB196),0)</f>
        <v>0</v>
      </c>
      <c r="AY199" s="23">
        <f>VLOOKUP($C199,[1]裸属性!$A$84:$AK$163,COLUMN(AC196),0)</f>
        <v>0</v>
      </c>
      <c r="AZ199" s="23">
        <f>VLOOKUP($C199,[1]裸属性!$A$84:$AK$163,COLUMN(AD196),0)</f>
        <v>0</v>
      </c>
      <c r="BA199" s="23">
        <f>VLOOKUP($C199,[1]裸属性!$A$84:$AK$163,COLUMN(AE196),0)</f>
        <v>0</v>
      </c>
      <c r="BB199" s="23">
        <f>VLOOKUP($C199,[1]裸属性!$A$84:$AK$163,COLUMN(AF196),0)</f>
        <v>99999</v>
      </c>
      <c r="BC199" s="23">
        <f>VLOOKUP($C199,[1]裸属性!$A$84:$AK$163,COLUMN(AG196),0)</f>
        <v>0</v>
      </c>
      <c r="BD199" s="23">
        <f>VLOOKUP($C199,[1]裸属性!$A$84:$AK$163,COLUMN(AH196),0)</f>
        <v>0</v>
      </c>
      <c r="BE199" s="23">
        <f>VLOOKUP($C199,[1]裸属性!$A$84:$AK$163,COLUMN(AI196),0)</f>
        <v>0</v>
      </c>
      <c r="BF199" s="23">
        <f>VLOOKUP($C199,[1]裸属性!$A$84:$AK$163,COLUMN(AJ196),0)</f>
        <v>0</v>
      </c>
      <c r="BG199" s="26"/>
    </row>
    <row r="200" spans="1:59" x14ac:dyDescent="0.15">
      <c r="A200">
        <v>1196</v>
      </c>
      <c r="C200">
        <f t="shared" si="43"/>
        <v>36</v>
      </c>
      <c r="D200">
        <f ca="1">ROUND(X200*[1]期望属性!$F$23+Y200*[1]期望属性!$F$25+Z200*[1]期望属性!$F$24+AA200*[1]期望属性!$F$26+AB200*[1]期望属性!$F$27+AC200*[1]期望属性!$F$28+W200*[1]期望属性!$F$29+AF200*[1]期望属性!$F$31+AL200*[1]期望属性!$F$30+AS200*[1]期望属性!$F$33+AT200*[1]期望属性!$F$35+AU200*[1]期望属性!$F$34,0)</f>
        <v>1336629</v>
      </c>
      <c r="E200">
        <v>2</v>
      </c>
      <c r="F200">
        <f t="shared" ca="1" si="42"/>
        <v>2</v>
      </c>
      <c r="G200" t="str">
        <f t="shared" ca="1" si="54"/>
        <v>14,201,1</v>
      </c>
      <c r="H200" t="str">
        <f t="shared" ca="1" si="44"/>
        <v>17,7034,1</v>
      </c>
      <c r="I200" t="str">
        <f t="shared" ca="1" si="45"/>
        <v>2003,34</v>
      </c>
      <c r="J200" t="str">
        <f t="shared" ca="1" si="46"/>
        <v>2004,36</v>
      </c>
      <c r="K200" t="str">
        <f t="shared" ca="1" si="47"/>
        <v>2005,29</v>
      </c>
      <c r="L200" t="str">
        <f t="shared" ca="1" si="48"/>
        <v>2006,34</v>
      </c>
      <c r="M200" t="str">
        <f t="shared" ca="1" si="49"/>
        <v>2007,27</v>
      </c>
      <c r="N200" t="str">
        <f t="shared" ca="1" si="50"/>
        <v>2008,33</v>
      </c>
      <c r="O200">
        <f t="shared" ca="1" si="51"/>
        <v>2009</v>
      </c>
      <c r="P200">
        <f t="shared" ca="1" si="52"/>
        <v>2010</v>
      </c>
      <c r="Q200">
        <f t="shared" ca="1" si="53"/>
        <v>0</v>
      </c>
      <c r="R200" s="1" t="str">
        <f ca="1">"7,"&amp;INDEX(所有佣兵id!$A$3:$A$42,RANDBETWEEN(1,COUNT(所有佣兵id!$A$3:$A$42)))&amp;",1"</f>
        <v>7,5,1</v>
      </c>
      <c r="S200" s="1" t="str">
        <f ca="1">"7,"&amp;INDEX(所有佣兵id!$A$3:$A$42,RANDBETWEEN(1,COUNT(所有佣兵id!$A$3:$A$42)))&amp;",1"</f>
        <v>7,31,1</v>
      </c>
      <c r="T200" s="1" t="str">
        <f ca="1">"7,"&amp;INDEX(所有佣兵id!$A$3:$A$42,RANDBETWEEN(1,COUNT(所有佣兵id!$A$3:$A$42)))&amp;",1"</f>
        <v>7,10,1</v>
      </c>
      <c r="U200" s="1" t="str">
        <f ca="1">IF(C200&lt;21,0,"7,"&amp;INDEX(所有佣兵id!$A$3:$A$42,RANDBETWEEN(1,COUNT(所有佣兵id!$A$3:$A$42)))&amp;",1")</f>
        <v>7,22,1</v>
      </c>
      <c r="V200" s="1" t="str">
        <f ca="1">IF(C200&lt;31,0,"7,"&amp;INDEX(所有佣兵id!$A$3:$A$42,RANDBETWEEN(1,COUNT(所有佣兵id!$A$3:$A$42)))&amp;",1")</f>
        <v>7,45,1</v>
      </c>
      <c r="W200" s="21">
        <f ca="1">INT(VLOOKUP($C200,[1]裸属性!$A$84:$AK$163,COLUMN(F196),0)*(1+$E200/10+RANDBETWEEN(-1,1)/10))</f>
        <v>204657</v>
      </c>
      <c r="X200" s="23">
        <v>100</v>
      </c>
      <c r="Y200" s="21">
        <f ca="1">INT(VLOOKUP($C200,[1]裸属性!$A$84:$AK$163,COLUMN(H196),0)*(1+$E200/10+RANDBETWEEN(-1,1)/10))</f>
        <v>3270</v>
      </c>
      <c r="Z200" s="19">
        <f ca="1">INT(VLOOKUP($C200,[1]裸属性!$A$84:$AK$163,COLUMN(B197),0)*(1+$E200/10+RANDBETWEEN(-1,1)/10))</f>
        <v>6416</v>
      </c>
      <c r="AA200" s="19">
        <f ca="1">INT(VLOOKUP($C200,[1]裸属性!$A$84:$AK$163,COLUMN(C197),0)*(1+$E200/10+RANDBETWEEN(-1,1)/10))</f>
        <v>3021</v>
      </c>
      <c r="AB200" s="19">
        <f ca="1">INT(VLOOKUP($C200,[1]裸属性!$A$84:$AK$163,COLUMN(D197),0)*(1+$E200/10+RANDBETWEEN(-1,1)/10))</f>
        <v>5923</v>
      </c>
      <c r="AC200" s="19">
        <f ca="1">INT(VLOOKUP($C200,[1]裸属性!$A$84:$AK$163,COLUMN(E197),0)*(1+$E200/10+RANDBETWEEN(-1,1)/10))</f>
        <v>3571</v>
      </c>
      <c r="AD200" s="23">
        <f>0</f>
        <v>0</v>
      </c>
      <c r="AE200" s="23">
        <v>0</v>
      </c>
      <c r="AF200" s="25">
        <f ca="1">INT(VLOOKUP($C200,[1]裸属性!$A$84:$AK$163,COLUMN(J197),0)*(1+$E200/10+RANDBETWEEN(-1,1)/10))</f>
        <v>474</v>
      </c>
      <c r="AG200" s="23">
        <f>VLOOKUP($C200,[1]裸属性!$A$84:$AK$163,COLUMN(K197),0)</f>
        <v>30</v>
      </c>
      <c r="AH200" s="23">
        <f>VLOOKUP($C200,[1]裸属性!$A$84:$AK$163,COLUMN(L197),0)</f>
        <v>800</v>
      </c>
      <c r="AI200" s="23">
        <f>VLOOKUP($C200,[1]裸属性!$A$84:$AK$163,COLUMN(M197),0)</f>
        <v>600</v>
      </c>
      <c r="AJ200" s="23">
        <f>VLOOKUP($C200,[1]裸属性!$A$84:$AK$163,COLUMN(N197),0)</f>
        <v>175</v>
      </c>
      <c r="AK200" s="23">
        <f>VLOOKUP($C200,[1]裸属性!$A$84:$AK$163,COLUMN(O197),0)</f>
        <v>99</v>
      </c>
      <c r="AL200" s="25">
        <f ca="1">INT(VLOOKUP($C200,[1]裸属性!$A$84:$AK$163,COLUMN(P197),0)*(1+$E200/10+RANDBETWEEN(-1,1)/10))</f>
        <v>302</v>
      </c>
      <c r="AM200" s="23">
        <f>VLOOKUP($C200,[1]裸属性!$A$84:$AK$163,COLUMN(Q197),0)</f>
        <v>0</v>
      </c>
      <c r="AN200" s="23">
        <f>VLOOKUP($C200,[1]裸属性!$A$84:$AK$163,COLUMN(R197),0)</f>
        <v>0</v>
      </c>
      <c r="AO200" s="23">
        <f>VLOOKUP($C200,[1]裸属性!$A$84:$AK$163,COLUMN(S197),0)</f>
        <v>0</v>
      </c>
      <c r="AP200" s="23">
        <f>VLOOKUP($C200,[1]裸属性!$A$84:$AK$163,COLUMN(T197),0)</f>
        <v>0</v>
      </c>
      <c r="AQ200" s="23">
        <f>VLOOKUP($C200,[1]裸属性!$A$84:$AK$163,COLUMN(U197),0)</f>
        <v>0</v>
      </c>
      <c r="AR200" s="23">
        <f>VLOOKUP($C200,[1]裸属性!$A$84:$AK$163,COLUMN(V197),0)</f>
        <v>0</v>
      </c>
      <c r="AS200" s="25">
        <f ca="1">INT(VLOOKUP($C200,[1]裸属性!$A$84:$AK$163,COLUMN(W197),0)*(1+$E200/10+RANDBETWEEN(-1,1)/10))</f>
        <v>904</v>
      </c>
      <c r="AT200" s="25">
        <f ca="1">INT(VLOOKUP($C200,[1]裸属性!$A$84:$AK$163,COLUMN(X197),0)*(1+$E200/10+RANDBETWEEN(-1,1)/10))</f>
        <v>6500</v>
      </c>
      <c r="AU200" s="25">
        <f ca="1">INT(VLOOKUP($C200,[1]裸属性!$A$84:$AK$163,COLUMN(Y197),0)*(1+$E200/10+RANDBETWEEN(-1,1)/10))</f>
        <v>411</v>
      </c>
      <c r="AV200" s="23">
        <f>VLOOKUP($C200,[1]裸属性!$A$84:$AK$163,COLUMN(Z197),0)</f>
        <v>0</v>
      </c>
      <c r="AW200" s="23">
        <f>VLOOKUP($C200,[1]裸属性!$A$84:$AK$163,COLUMN(AA197),0)</f>
        <v>0</v>
      </c>
      <c r="AX200" s="23">
        <f>VLOOKUP($C200,[1]裸属性!$A$84:$AK$163,COLUMN(AB197),0)</f>
        <v>0</v>
      </c>
      <c r="AY200" s="23">
        <f>VLOOKUP($C200,[1]裸属性!$A$84:$AK$163,COLUMN(AC197),0)</f>
        <v>0</v>
      </c>
      <c r="AZ200" s="23">
        <f>VLOOKUP($C200,[1]裸属性!$A$84:$AK$163,COLUMN(AD197),0)</f>
        <v>0</v>
      </c>
      <c r="BA200" s="23">
        <f>VLOOKUP($C200,[1]裸属性!$A$84:$AK$163,COLUMN(AE197),0)</f>
        <v>0</v>
      </c>
      <c r="BB200" s="23">
        <f>VLOOKUP($C200,[1]裸属性!$A$84:$AK$163,COLUMN(AF197),0)</f>
        <v>99999</v>
      </c>
      <c r="BC200" s="23">
        <f>VLOOKUP($C200,[1]裸属性!$A$84:$AK$163,COLUMN(AG197),0)</f>
        <v>0</v>
      </c>
      <c r="BD200" s="23">
        <f>VLOOKUP($C200,[1]裸属性!$A$84:$AK$163,COLUMN(AH197),0)</f>
        <v>0</v>
      </c>
      <c r="BE200" s="23">
        <f>VLOOKUP($C200,[1]裸属性!$A$84:$AK$163,COLUMN(AI197),0)</f>
        <v>0</v>
      </c>
      <c r="BF200" s="23">
        <f>VLOOKUP($C200,[1]裸属性!$A$84:$AK$163,COLUMN(AJ197),0)</f>
        <v>0</v>
      </c>
      <c r="BG200" s="26"/>
    </row>
    <row r="201" spans="1:59" x14ac:dyDescent="0.15">
      <c r="A201">
        <v>1197</v>
      </c>
      <c r="C201">
        <f t="shared" si="43"/>
        <v>37</v>
      </c>
      <c r="D201">
        <f ca="1">ROUND(X201*[1]期望属性!$F$23+Y201*[1]期望属性!$F$25+Z201*[1]期望属性!$F$24+AA201*[1]期望属性!$F$26+AB201*[1]期望属性!$F$27+AC201*[1]期望属性!$F$28+W201*[1]期望属性!$F$29+AF201*[1]期望属性!$F$31+AL201*[1]期望属性!$F$30+AS201*[1]期望属性!$F$33+AT201*[1]期望属性!$F$35+AU201*[1]期望属性!$F$34,0)</f>
        <v>1363958</v>
      </c>
      <c r="E201">
        <v>2</v>
      </c>
      <c r="F201">
        <f t="shared" ca="1" si="42"/>
        <v>1</v>
      </c>
      <c r="G201" t="str">
        <f t="shared" ca="1" si="54"/>
        <v>14,101,1</v>
      </c>
      <c r="H201" t="str">
        <f t="shared" ca="1" si="44"/>
        <v>17,6035,1</v>
      </c>
      <c r="I201" t="str">
        <f t="shared" ca="1" si="45"/>
        <v>1003,28</v>
      </c>
      <c r="J201" t="str">
        <f t="shared" ca="1" si="46"/>
        <v>1004,34</v>
      </c>
      <c r="K201" t="str">
        <f t="shared" ca="1" si="47"/>
        <v>1005,31</v>
      </c>
      <c r="L201" t="str">
        <f t="shared" ca="1" si="48"/>
        <v>1006,37</v>
      </c>
      <c r="M201" t="str">
        <f t="shared" ca="1" si="49"/>
        <v>1007,31</v>
      </c>
      <c r="N201" t="str">
        <f t="shared" ca="1" si="50"/>
        <v>1008,34</v>
      </c>
      <c r="O201">
        <f t="shared" ca="1" si="51"/>
        <v>1009</v>
      </c>
      <c r="P201">
        <f t="shared" ca="1" si="52"/>
        <v>1010</v>
      </c>
      <c r="Q201">
        <f t="shared" ca="1" si="53"/>
        <v>0</v>
      </c>
      <c r="R201" s="1" t="str">
        <f ca="1">"7,"&amp;INDEX(所有佣兵id!$A$3:$A$42,RANDBETWEEN(1,COUNT(所有佣兵id!$A$3:$A$42)))&amp;",1"</f>
        <v>7,29,1</v>
      </c>
      <c r="S201" s="1" t="str">
        <f ca="1">"7,"&amp;INDEX(所有佣兵id!$A$3:$A$42,RANDBETWEEN(1,COUNT(所有佣兵id!$A$3:$A$42)))&amp;",1"</f>
        <v>7,27,1</v>
      </c>
      <c r="T201" s="1" t="str">
        <f ca="1">"7,"&amp;INDEX(所有佣兵id!$A$3:$A$42,RANDBETWEEN(1,COUNT(所有佣兵id!$A$3:$A$42)))&amp;",1"</f>
        <v>7,27,1</v>
      </c>
      <c r="U201" s="1" t="str">
        <f ca="1">IF(C201&lt;21,0,"7,"&amp;INDEX(所有佣兵id!$A$3:$A$42,RANDBETWEEN(1,COUNT(所有佣兵id!$A$3:$A$42)))&amp;",1")</f>
        <v>7,36,1</v>
      </c>
      <c r="V201" s="1" t="str">
        <f ca="1">IF(C201&lt;31,0,"7,"&amp;INDEX(所有佣兵id!$A$3:$A$42,RANDBETWEEN(1,COUNT(所有佣兵id!$A$3:$A$42)))&amp;",1")</f>
        <v>7,6,1</v>
      </c>
      <c r="W201" s="21">
        <f ca="1">INT(VLOOKUP($C201,[1]裸属性!$A$84:$AK$163,COLUMN(F197),0)*(1+$E201/10+RANDBETWEEN(-1,1)/10))</f>
        <v>213969</v>
      </c>
      <c r="X201" s="23">
        <v>100</v>
      </c>
      <c r="Y201" s="21">
        <f ca="1">INT(VLOOKUP($C201,[1]裸属性!$A$84:$AK$163,COLUMN(H197),0)*(1+$E201/10+RANDBETWEEN(-1,1)/10))</f>
        <v>3420</v>
      </c>
      <c r="Z201" s="19">
        <f ca="1">INT(VLOOKUP($C201,[1]裸属性!$A$84:$AK$163,COLUMN(B198),0)*(1+$E201/10+RANDBETWEEN(-1,1)/10))</f>
        <v>6709</v>
      </c>
      <c r="AA201" s="19">
        <f ca="1">INT(VLOOKUP($C201,[1]裸属性!$A$84:$AK$163,COLUMN(C198),0)*(1+$E201/10+RANDBETWEEN(-1,1)/10))</f>
        <v>3734</v>
      </c>
      <c r="AB201" s="19">
        <f ca="1">INT(VLOOKUP($C201,[1]裸属性!$A$84:$AK$163,COLUMN(D198),0)*(1+$E201/10+RANDBETWEEN(-1,1)/10))</f>
        <v>6709</v>
      </c>
      <c r="AC201" s="19">
        <f ca="1">INT(VLOOKUP($C201,[1]裸属性!$A$84:$AK$163,COLUMN(E198),0)*(1+$E201/10+RANDBETWEEN(-1,1)/10))</f>
        <v>3447</v>
      </c>
      <c r="AD201" s="23">
        <f>0</f>
        <v>0</v>
      </c>
      <c r="AE201" s="23">
        <v>0</v>
      </c>
      <c r="AF201" s="25">
        <f ca="1">INT(VLOOKUP($C201,[1]裸属性!$A$84:$AK$163,COLUMN(J198),0)*(1+$E201/10+RANDBETWEEN(-1,1)/10))</f>
        <v>420</v>
      </c>
      <c r="AG201" s="23">
        <f>VLOOKUP($C201,[1]裸属性!$A$84:$AK$163,COLUMN(K198),0)</f>
        <v>30</v>
      </c>
      <c r="AH201" s="23">
        <f>VLOOKUP($C201,[1]裸属性!$A$84:$AK$163,COLUMN(L198),0)</f>
        <v>800</v>
      </c>
      <c r="AI201" s="23">
        <f>VLOOKUP($C201,[1]裸属性!$A$84:$AK$163,COLUMN(M198),0)</f>
        <v>600</v>
      </c>
      <c r="AJ201" s="23">
        <f>VLOOKUP($C201,[1]裸属性!$A$84:$AK$163,COLUMN(N198),0)</f>
        <v>175</v>
      </c>
      <c r="AK201" s="23">
        <f>VLOOKUP($C201,[1]裸属性!$A$84:$AK$163,COLUMN(O198),0)</f>
        <v>99</v>
      </c>
      <c r="AL201" s="25">
        <f ca="1">INT(VLOOKUP($C201,[1]裸属性!$A$84:$AK$163,COLUMN(P198),0)*(1+$E201/10+RANDBETWEEN(-1,1)/10))</f>
        <v>316</v>
      </c>
      <c r="AM201" s="23">
        <f>VLOOKUP($C201,[1]裸属性!$A$84:$AK$163,COLUMN(Q198),0)</f>
        <v>0</v>
      </c>
      <c r="AN201" s="23">
        <f>VLOOKUP($C201,[1]裸属性!$A$84:$AK$163,COLUMN(R198),0)</f>
        <v>0</v>
      </c>
      <c r="AO201" s="23">
        <f>VLOOKUP($C201,[1]裸属性!$A$84:$AK$163,COLUMN(S198),0)</f>
        <v>0</v>
      </c>
      <c r="AP201" s="23">
        <f>VLOOKUP($C201,[1]裸属性!$A$84:$AK$163,COLUMN(T198),0)</f>
        <v>0</v>
      </c>
      <c r="AQ201" s="23">
        <f>VLOOKUP($C201,[1]裸属性!$A$84:$AK$163,COLUMN(U198),0)</f>
        <v>0</v>
      </c>
      <c r="AR201" s="23">
        <f>VLOOKUP($C201,[1]裸属性!$A$84:$AK$163,COLUMN(V198),0)</f>
        <v>0</v>
      </c>
      <c r="AS201" s="25">
        <f ca="1">INT(VLOOKUP($C201,[1]裸属性!$A$84:$AK$163,COLUMN(W198),0)*(1+$E201/10+RANDBETWEEN(-1,1)/10))</f>
        <v>800</v>
      </c>
      <c r="AT201" s="25">
        <f ca="1">INT(VLOOKUP($C201,[1]裸属性!$A$84:$AK$163,COLUMN(X198),0)*(1+$E201/10+RANDBETWEEN(-1,1)/10))</f>
        <v>6000</v>
      </c>
      <c r="AU201" s="25">
        <f ca="1">INT(VLOOKUP($C201,[1]裸属性!$A$84:$AK$163,COLUMN(Y198),0)*(1+$E201/10+RANDBETWEEN(-1,1)/10))</f>
        <v>470</v>
      </c>
      <c r="AV201" s="23">
        <f>VLOOKUP($C201,[1]裸属性!$A$84:$AK$163,COLUMN(Z198),0)</f>
        <v>0</v>
      </c>
      <c r="AW201" s="23">
        <f>VLOOKUP($C201,[1]裸属性!$A$84:$AK$163,COLUMN(AA198),0)</f>
        <v>0</v>
      </c>
      <c r="AX201" s="23">
        <f>VLOOKUP($C201,[1]裸属性!$A$84:$AK$163,COLUMN(AB198),0)</f>
        <v>0</v>
      </c>
      <c r="AY201" s="23">
        <f>VLOOKUP($C201,[1]裸属性!$A$84:$AK$163,COLUMN(AC198),0)</f>
        <v>0</v>
      </c>
      <c r="AZ201" s="23">
        <f>VLOOKUP($C201,[1]裸属性!$A$84:$AK$163,COLUMN(AD198),0)</f>
        <v>0</v>
      </c>
      <c r="BA201" s="23">
        <f>VLOOKUP($C201,[1]裸属性!$A$84:$AK$163,COLUMN(AE198),0)</f>
        <v>0</v>
      </c>
      <c r="BB201" s="23">
        <f>VLOOKUP($C201,[1]裸属性!$A$84:$AK$163,COLUMN(AF198),0)</f>
        <v>99999</v>
      </c>
      <c r="BC201" s="23">
        <f>VLOOKUP($C201,[1]裸属性!$A$84:$AK$163,COLUMN(AG198),0)</f>
        <v>0</v>
      </c>
      <c r="BD201" s="23">
        <f>VLOOKUP($C201,[1]裸属性!$A$84:$AK$163,COLUMN(AH198),0)</f>
        <v>0</v>
      </c>
      <c r="BE201" s="23">
        <f>VLOOKUP($C201,[1]裸属性!$A$84:$AK$163,COLUMN(AI198),0)</f>
        <v>0</v>
      </c>
      <c r="BF201" s="23">
        <f>VLOOKUP($C201,[1]裸属性!$A$84:$AK$163,COLUMN(AJ198),0)</f>
        <v>0</v>
      </c>
      <c r="BG201" s="26"/>
    </row>
    <row r="202" spans="1:59" x14ac:dyDescent="0.15">
      <c r="A202">
        <v>1198</v>
      </c>
      <c r="C202">
        <f t="shared" si="43"/>
        <v>38</v>
      </c>
      <c r="D202">
        <f ca="1">ROUND(X202*[1]期望属性!$F$23+Y202*[1]期望属性!$F$25+Z202*[1]期望属性!$F$24+AA202*[1]期望属性!$F$26+AB202*[1]期望属性!$F$27+AC202*[1]期望属性!$F$28+W202*[1]期望属性!$F$29+AF202*[1]期望属性!$F$31+AL202*[1]期望属性!$F$30+AS202*[1]期望属性!$F$33+AT202*[1]期望属性!$F$35+AU202*[1]期望属性!$F$34,0)</f>
        <v>1638160</v>
      </c>
      <c r="E202">
        <v>2</v>
      </c>
      <c r="F202">
        <f t="shared" ca="1" si="42"/>
        <v>1</v>
      </c>
      <c r="G202" t="str">
        <f t="shared" ca="1" si="54"/>
        <v>14,101,1</v>
      </c>
      <c r="H202" t="str">
        <f t="shared" ca="1" si="44"/>
        <v>17,6030,1</v>
      </c>
      <c r="I202" t="str">
        <f t="shared" ca="1" si="45"/>
        <v>1003,32</v>
      </c>
      <c r="J202" t="str">
        <f t="shared" ca="1" si="46"/>
        <v>1004,37</v>
      </c>
      <c r="K202" t="str">
        <f t="shared" ca="1" si="47"/>
        <v>1005,37</v>
      </c>
      <c r="L202" t="str">
        <f t="shared" ca="1" si="48"/>
        <v>1006,32</v>
      </c>
      <c r="M202" t="str">
        <f t="shared" ca="1" si="49"/>
        <v>1007,29</v>
      </c>
      <c r="N202" t="str">
        <f t="shared" ca="1" si="50"/>
        <v>1008,32</v>
      </c>
      <c r="O202">
        <f t="shared" ca="1" si="51"/>
        <v>1009</v>
      </c>
      <c r="P202">
        <f t="shared" ca="1" si="52"/>
        <v>1010</v>
      </c>
      <c r="Q202">
        <f t="shared" ca="1" si="53"/>
        <v>0</v>
      </c>
      <c r="R202" s="1" t="str">
        <f ca="1">"7,"&amp;INDEX(所有佣兵id!$A$3:$A$42,RANDBETWEEN(1,COUNT(所有佣兵id!$A$3:$A$42)))&amp;",1"</f>
        <v>7,20,1</v>
      </c>
      <c r="S202" s="1" t="str">
        <f ca="1">"7,"&amp;INDEX(所有佣兵id!$A$3:$A$42,RANDBETWEEN(1,COUNT(所有佣兵id!$A$3:$A$42)))&amp;",1"</f>
        <v>7,48,1</v>
      </c>
      <c r="T202" s="1" t="str">
        <f ca="1">"7,"&amp;INDEX(所有佣兵id!$A$3:$A$42,RANDBETWEEN(1,COUNT(所有佣兵id!$A$3:$A$42)))&amp;",1"</f>
        <v>7,5,1</v>
      </c>
      <c r="U202" s="1" t="str">
        <f ca="1">IF(C202&lt;21,0,"7,"&amp;INDEX(所有佣兵id!$A$3:$A$42,RANDBETWEEN(1,COUNT(所有佣兵id!$A$3:$A$42)))&amp;",1")</f>
        <v>7,45,1</v>
      </c>
      <c r="V202" s="1" t="str">
        <f ca="1">IF(C202&lt;31,0,"7,"&amp;INDEX(所有佣兵id!$A$3:$A$42,RANDBETWEEN(1,COUNT(所有佣兵id!$A$3:$A$42)))&amp;",1")</f>
        <v>7,32,1</v>
      </c>
      <c r="W202" s="21">
        <f ca="1">INT(VLOOKUP($C202,[1]裸属性!$A$84:$AK$163,COLUMN(F198),0)*(1+$E202/10+RANDBETWEEN(-1,1)/10))</f>
        <v>264113</v>
      </c>
      <c r="X202" s="23">
        <v>100</v>
      </c>
      <c r="Y202" s="21">
        <f ca="1">INT(VLOOKUP($C202,[1]裸属性!$A$84:$AK$163,COLUMN(H198),0)*(1+$E202/10+RANDBETWEEN(-1,1)/10))</f>
        <v>3297</v>
      </c>
      <c r="Z202" s="19">
        <f ca="1">INT(VLOOKUP($C202,[1]裸属性!$A$84:$AK$163,COLUMN(B199),0)*(1+$E202/10+RANDBETWEEN(-1,1)/10))</f>
        <v>6469</v>
      </c>
      <c r="AA202" s="19">
        <f ca="1">INT(VLOOKUP($C202,[1]裸属性!$A$84:$AK$163,COLUMN(C199),0)*(1+$E202/10+RANDBETWEEN(-1,1)/10))</f>
        <v>3601</v>
      </c>
      <c r="AB202" s="19">
        <f ca="1">INT(VLOOKUP($C202,[1]裸属性!$A$84:$AK$163,COLUMN(D199),0)*(1+$E202/10+RANDBETWEEN(-1,1)/10))</f>
        <v>5930</v>
      </c>
      <c r="AC202" s="19">
        <f ca="1">INT(VLOOKUP($C202,[1]裸属性!$A$84:$AK$163,COLUMN(E199),0)*(1+$E202/10+RANDBETWEEN(-1,1)/10))</f>
        <v>3901</v>
      </c>
      <c r="AD202" s="23">
        <f>0</f>
        <v>0</v>
      </c>
      <c r="AE202" s="23">
        <v>0</v>
      </c>
      <c r="AF202" s="25">
        <f ca="1">INT(VLOOKUP($C202,[1]裸属性!$A$84:$AK$163,COLUMN(J199),0)*(1+$E202/10+RANDBETWEEN(-1,1)/10))</f>
        <v>438</v>
      </c>
      <c r="AG202" s="23">
        <f>VLOOKUP($C202,[1]裸属性!$A$84:$AK$163,COLUMN(K199),0)</f>
        <v>30</v>
      </c>
      <c r="AH202" s="23">
        <f>VLOOKUP($C202,[1]裸属性!$A$84:$AK$163,COLUMN(L199),0)</f>
        <v>800</v>
      </c>
      <c r="AI202" s="23">
        <f>VLOOKUP($C202,[1]裸属性!$A$84:$AK$163,COLUMN(M199),0)</f>
        <v>600</v>
      </c>
      <c r="AJ202" s="23">
        <f>VLOOKUP($C202,[1]裸属性!$A$84:$AK$163,COLUMN(N199),0)</f>
        <v>175</v>
      </c>
      <c r="AK202" s="23">
        <f>VLOOKUP($C202,[1]裸属性!$A$84:$AK$163,COLUMN(O199),0)</f>
        <v>99</v>
      </c>
      <c r="AL202" s="25">
        <f ca="1">INT(VLOOKUP($C202,[1]裸属性!$A$84:$AK$163,COLUMN(P199),0)*(1+$E202/10+RANDBETWEEN(-1,1)/10))</f>
        <v>361</v>
      </c>
      <c r="AM202" s="23">
        <f>VLOOKUP($C202,[1]裸属性!$A$84:$AK$163,COLUMN(Q199),0)</f>
        <v>0</v>
      </c>
      <c r="AN202" s="23">
        <f>VLOOKUP($C202,[1]裸属性!$A$84:$AK$163,COLUMN(R199),0)</f>
        <v>0</v>
      </c>
      <c r="AO202" s="23">
        <f>VLOOKUP($C202,[1]裸属性!$A$84:$AK$163,COLUMN(S199),0)</f>
        <v>0</v>
      </c>
      <c r="AP202" s="23">
        <f>VLOOKUP($C202,[1]裸属性!$A$84:$AK$163,COLUMN(T199),0)</f>
        <v>0</v>
      </c>
      <c r="AQ202" s="23">
        <f>VLOOKUP($C202,[1]裸属性!$A$84:$AK$163,COLUMN(U199),0)</f>
        <v>0</v>
      </c>
      <c r="AR202" s="23">
        <f>VLOOKUP($C202,[1]裸属性!$A$84:$AK$163,COLUMN(V199),0)</f>
        <v>0</v>
      </c>
      <c r="AS202" s="25">
        <f ca="1">INT(VLOOKUP($C202,[1]裸属性!$A$84:$AK$163,COLUMN(W199),0)*(1+$E202/10+RANDBETWEEN(-1,1)/10))</f>
        <v>837</v>
      </c>
      <c r="AT202" s="25">
        <f ca="1">INT(VLOOKUP($C202,[1]裸属性!$A$84:$AK$163,COLUMN(X199),0)*(1+$E202/10+RANDBETWEEN(-1,1)/10))</f>
        <v>6500</v>
      </c>
      <c r="AU202" s="25">
        <f ca="1">INT(VLOOKUP($C202,[1]裸属性!$A$84:$AK$163,COLUMN(Y199),0)*(1+$E202/10+RANDBETWEEN(-1,1)/10))</f>
        <v>533</v>
      </c>
      <c r="AV202" s="23">
        <f>VLOOKUP($C202,[1]裸属性!$A$84:$AK$163,COLUMN(Z199),0)</f>
        <v>0</v>
      </c>
      <c r="AW202" s="23">
        <f>VLOOKUP($C202,[1]裸属性!$A$84:$AK$163,COLUMN(AA199),0)</f>
        <v>0</v>
      </c>
      <c r="AX202" s="23">
        <f>VLOOKUP($C202,[1]裸属性!$A$84:$AK$163,COLUMN(AB199),0)</f>
        <v>0</v>
      </c>
      <c r="AY202" s="23">
        <f>VLOOKUP($C202,[1]裸属性!$A$84:$AK$163,COLUMN(AC199),0)</f>
        <v>0</v>
      </c>
      <c r="AZ202" s="23">
        <f>VLOOKUP($C202,[1]裸属性!$A$84:$AK$163,COLUMN(AD199),0)</f>
        <v>0</v>
      </c>
      <c r="BA202" s="23">
        <f>VLOOKUP($C202,[1]裸属性!$A$84:$AK$163,COLUMN(AE199),0)</f>
        <v>0</v>
      </c>
      <c r="BB202" s="23">
        <f>VLOOKUP($C202,[1]裸属性!$A$84:$AK$163,COLUMN(AF199),0)</f>
        <v>99999</v>
      </c>
      <c r="BC202" s="23">
        <f>VLOOKUP($C202,[1]裸属性!$A$84:$AK$163,COLUMN(AG199),0)</f>
        <v>0</v>
      </c>
      <c r="BD202" s="23">
        <f>VLOOKUP($C202,[1]裸属性!$A$84:$AK$163,COLUMN(AH199),0)</f>
        <v>0</v>
      </c>
      <c r="BE202" s="23">
        <f>VLOOKUP($C202,[1]裸属性!$A$84:$AK$163,COLUMN(AI199),0)</f>
        <v>0</v>
      </c>
      <c r="BF202" s="23">
        <f>VLOOKUP($C202,[1]裸属性!$A$84:$AK$163,COLUMN(AJ199),0)</f>
        <v>0</v>
      </c>
      <c r="BG202" s="26"/>
    </row>
    <row r="203" spans="1:59" x14ac:dyDescent="0.15">
      <c r="A203">
        <v>1199</v>
      </c>
      <c r="C203">
        <f t="shared" si="43"/>
        <v>39</v>
      </c>
      <c r="D203">
        <f ca="1">ROUND(X203*[1]期望属性!$F$23+Y203*[1]期望属性!$F$25+Z203*[1]期望属性!$F$24+AA203*[1]期望属性!$F$26+AB203*[1]期望属性!$F$27+AC203*[1]期望属性!$F$28+W203*[1]期望属性!$F$29+AF203*[1]期望属性!$F$31+AL203*[1]期望属性!$F$30+AS203*[1]期望属性!$F$33+AT203*[1]期望属性!$F$35+AU203*[1]期望属性!$F$34,0)</f>
        <v>1487429</v>
      </c>
      <c r="E203">
        <v>2</v>
      </c>
      <c r="F203">
        <f t="shared" ca="1" si="42"/>
        <v>2</v>
      </c>
      <c r="G203" t="str">
        <f t="shared" ca="1" si="54"/>
        <v>14,201,1</v>
      </c>
      <c r="H203" t="str">
        <f t="shared" ca="1" si="44"/>
        <v>17,7031,1</v>
      </c>
      <c r="I203" t="str">
        <f t="shared" ca="1" si="45"/>
        <v>2003,30</v>
      </c>
      <c r="J203" t="str">
        <f t="shared" ca="1" si="46"/>
        <v>2004,36</v>
      </c>
      <c r="K203" t="str">
        <f t="shared" ca="1" si="47"/>
        <v>2005,39</v>
      </c>
      <c r="L203" t="str">
        <f t="shared" ca="1" si="48"/>
        <v>2006,30</v>
      </c>
      <c r="M203" t="str">
        <f t="shared" ca="1" si="49"/>
        <v>2007,38</v>
      </c>
      <c r="N203" t="str">
        <f t="shared" ca="1" si="50"/>
        <v>2008,32</v>
      </c>
      <c r="O203">
        <f t="shared" ca="1" si="51"/>
        <v>2009</v>
      </c>
      <c r="P203">
        <f t="shared" ca="1" si="52"/>
        <v>2010</v>
      </c>
      <c r="Q203">
        <f t="shared" ca="1" si="53"/>
        <v>0</v>
      </c>
      <c r="R203" s="1" t="str">
        <f ca="1">"7,"&amp;INDEX(所有佣兵id!$A$3:$A$42,RANDBETWEEN(1,COUNT(所有佣兵id!$A$3:$A$42)))&amp;",1"</f>
        <v>7,14,1</v>
      </c>
      <c r="S203" s="1" t="str">
        <f ca="1">"7,"&amp;INDEX(所有佣兵id!$A$3:$A$42,RANDBETWEEN(1,COUNT(所有佣兵id!$A$3:$A$42)))&amp;",1"</f>
        <v>7,41,1</v>
      </c>
      <c r="T203" s="1" t="str">
        <f ca="1">"7,"&amp;INDEX(所有佣兵id!$A$3:$A$42,RANDBETWEEN(1,COUNT(所有佣兵id!$A$3:$A$42)))&amp;",1"</f>
        <v>7,19,1</v>
      </c>
      <c r="U203" s="1" t="str">
        <f ca="1">IF(C203&lt;21,0,"7,"&amp;INDEX(所有佣兵id!$A$3:$A$42,RANDBETWEEN(1,COUNT(所有佣兵id!$A$3:$A$42)))&amp;",1")</f>
        <v>7,29,1</v>
      </c>
      <c r="V203" s="1" t="str">
        <f ca="1">IF(C203&lt;31,0,"7,"&amp;INDEX(所有佣兵id!$A$3:$A$42,RANDBETWEEN(1,COUNT(所有佣兵id!$A$3:$A$42)))&amp;",1")</f>
        <v>7,36,1</v>
      </c>
      <c r="W203" s="21">
        <f ca="1">INT(VLOOKUP($C203,[1]裸属性!$A$84:$AK$163,COLUMN(F199),0)*(1+$E203/10+RANDBETWEEN(-1,1)/10))</f>
        <v>233194</v>
      </c>
      <c r="X203" s="23">
        <v>100</v>
      </c>
      <c r="Y203" s="21">
        <f ca="1">INT(VLOOKUP($C203,[1]裸属性!$A$84:$AK$163,COLUMN(H199),0)*(1+$E203/10+RANDBETWEEN(-1,1)/10))</f>
        <v>3154</v>
      </c>
      <c r="Z203" s="19">
        <f ca="1">INT(VLOOKUP($C203,[1]裸属性!$A$84:$AK$163,COLUMN(B200),0)*(1+$E203/10+RANDBETWEEN(-1,1)/10))</f>
        <v>6188</v>
      </c>
      <c r="AA203" s="19">
        <f ca="1">INT(VLOOKUP($C203,[1]裸属性!$A$84:$AK$163,COLUMN(C200),0)*(1+$E203/10+RANDBETWEEN(-1,1)/10))</f>
        <v>4071</v>
      </c>
      <c r="AB203" s="19">
        <f ca="1">INT(VLOOKUP($C203,[1]裸属性!$A$84:$AK$163,COLUMN(D200),0)*(1+$E203/10+RANDBETWEEN(-1,1)/10))</f>
        <v>7313</v>
      </c>
      <c r="AC203" s="19">
        <f ca="1">INT(VLOOKUP($C203,[1]裸属性!$A$84:$AK$163,COLUMN(E200),0)*(1+$E203/10+RANDBETWEEN(-1,1)/10))</f>
        <v>3758</v>
      </c>
      <c r="AD203" s="23">
        <f>0</f>
        <v>0</v>
      </c>
      <c r="AE203" s="23">
        <v>0</v>
      </c>
      <c r="AF203" s="25">
        <f ca="1">INT(VLOOKUP($C203,[1]裸属性!$A$84:$AK$163,COLUMN(J200),0)*(1+$E203/10+RANDBETWEEN(-1,1)/10))</f>
        <v>542</v>
      </c>
      <c r="AG203" s="23">
        <f>VLOOKUP($C203,[1]裸属性!$A$84:$AK$163,COLUMN(K200),0)</f>
        <v>30</v>
      </c>
      <c r="AH203" s="23">
        <f>VLOOKUP($C203,[1]裸属性!$A$84:$AK$163,COLUMN(L200),0)</f>
        <v>800</v>
      </c>
      <c r="AI203" s="23">
        <f>VLOOKUP($C203,[1]裸属性!$A$84:$AK$163,COLUMN(M200),0)</f>
        <v>600</v>
      </c>
      <c r="AJ203" s="23">
        <f>VLOOKUP($C203,[1]裸属性!$A$84:$AK$163,COLUMN(N200),0)</f>
        <v>175</v>
      </c>
      <c r="AK203" s="23">
        <f>VLOOKUP($C203,[1]裸属性!$A$84:$AK$163,COLUMN(O200),0)</f>
        <v>99</v>
      </c>
      <c r="AL203" s="25">
        <f ca="1">INT(VLOOKUP($C203,[1]裸属性!$A$84:$AK$163,COLUMN(P200),0)*(1+$E203/10+RANDBETWEEN(-1,1)/10))</f>
        <v>409</v>
      </c>
      <c r="AM203" s="23">
        <f>VLOOKUP($C203,[1]裸属性!$A$84:$AK$163,COLUMN(Q200),0)</f>
        <v>0</v>
      </c>
      <c r="AN203" s="23">
        <f>VLOOKUP($C203,[1]裸属性!$A$84:$AK$163,COLUMN(R200),0)</f>
        <v>0</v>
      </c>
      <c r="AO203" s="23">
        <f>VLOOKUP($C203,[1]裸属性!$A$84:$AK$163,COLUMN(S200),0)</f>
        <v>0</v>
      </c>
      <c r="AP203" s="23">
        <f>VLOOKUP($C203,[1]裸属性!$A$84:$AK$163,COLUMN(T200),0)</f>
        <v>0</v>
      </c>
      <c r="AQ203" s="23">
        <f>VLOOKUP($C203,[1]裸属性!$A$84:$AK$163,COLUMN(U200),0)</f>
        <v>0</v>
      </c>
      <c r="AR203" s="23">
        <f>VLOOKUP($C203,[1]裸属性!$A$84:$AK$163,COLUMN(V200),0)</f>
        <v>0</v>
      </c>
      <c r="AS203" s="25">
        <f ca="1">INT(VLOOKUP($C203,[1]裸属性!$A$84:$AK$163,COLUMN(W200),0)*(1+$E203/10+RANDBETWEEN(-1,1)/10))</f>
        <v>1033</v>
      </c>
      <c r="AT203" s="25">
        <f ca="1">INT(VLOOKUP($C203,[1]裸属性!$A$84:$AK$163,COLUMN(X200),0)*(1+$E203/10+RANDBETWEEN(-1,1)/10))</f>
        <v>6500</v>
      </c>
      <c r="AU203" s="25">
        <f ca="1">INT(VLOOKUP($C203,[1]裸属性!$A$84:$AK$163,COLUMN(Y200),0)*(1+$E203/10+RANDBETWEEN(-1,1)/10))</f>
        <v>556</v>
      </c>
      <c r="AV203" s="23">
        <f>VLOOKUP($C203,[1]裸属性!$A$84:$AK$163,COLUMN(Z200),0)</f>
        <v>0</v>
      </c>
      <c r="AW203" s="23">
        <f>VLOOKUP($C203,[1]裸属性!$A$84:$AK$163,COLUMN(AA200),0)</f>
        <v>0</v>
      </c>
      <c r="AX203" s="23">
        <f>VLOOKUP($C203,[1]裸属性!$A$84:$AK$163,COLUMN(AB200),0)</f>
        <v>0</v>
      </c>
      <c r="AY203" s="23">
        <f>VLOOKUP($C203,[1]裸属性!$A$84:$AK$163,COLUMN(AC200),0)</f>
        <v>0</v>
      </c>
      <c r="AZ203" s="23">
        <f>VLOOKUP($C203,[1]裸属性!$A$84:$AK$163,COLUMN(AD200),0)</f>
        <v>0</v>
      </c>
      <c r="BA203" s="23">
        <f>VLOOKUP($C203,[1]裸属性!$A$84:$AK$163,COLUMN(AE200),0)</f>
        <v>0</v>
      </c>
      <c r="BB203" s="23">
        <f>VLOOKUP($C203,[1]裸属性!$A$84:$AK$163,COLUMN(AF200),0)</f>
        <v>99999</v>
      </c>
      <c r="BC203" s="23">
        <f>VLOOKUP($C203,[1]裸属性!$A$84:$AK$163,COLUMN(AG200),0)</f>
        <v>0</v>
      </c>
      <c r="BD203" s="23">
        <f>VLOOKUP($C203,[1]裸属性!$A$84:$AK$163,COLUMN(AH200),0)</f>
        <v>0</v>
      </c>
      <c r="BE203" s="23">
        <f>VLOOKUP($C203,[1]裸属性!$A$84:$AK$163,COLUMN(AI200),0)</f>
        <v>0</v>
      </c>
      <c r="BF203" s="23">
        <f>VLOOKUP($C203,[1]裸属性!$A$84:$AK$163,COLUMN(AJ200),0)</f>
        <v>0</v>
      </c>
      <c r="BG203" s="26"/>
    </row>
    <row r="204" spans="1:59" x14ac:dyDescent="0.15">
      <c r="A204">
        <v>1200</v>
      </c>
      <c r="C204">
        <f t="shared" si="43"/>
        <v>40</v>
      </c>
      <c r="D204">
        <f ca="1">ROUND(X204*[1]期望属性!$F$23+Y204*[1]期望属性!$F$25+Z204*[1]期望属性!$F$24+AA204*[1]期望属性!$F$26+AB204*[1]期望属性!$F$27+AC204*[1]期望属性!$F$28+W204*[1]期望属性!$F$29+AF204*[1]期望属性!$F$31+AL204*[1]期望属性!$F$30+AS204*[1]期望属性!$F$33+AT204*[1]期望属性!$F$35+AU204*[1]期望属性!$F$34,0)</f>
        <v>1676606</v>
      </c>
      <c r="E204">
        <v>2</v>
      </c>
      <c r="F204">
        <f t="shared" ca="1" si="42"/>
        <v>1</v>
      </c>
      <c r="G204" t="str">
        <f t="shared" ca="1" si="54"/>
        <v>14,101,1</v>
      </c>
      <c r="H204" t="str">
        <f t="shared" ca="1" si="44"/>
        <v>17,6032,1</v>
      </c>
      <c r="I204" t="str">
        <f t="shared" ca="1" si="45"/>
        <v>1003,35</v>
      </c>
      <c r="J204" t="str">
        <f t="shared" ca="1" si="46"/>
        <v>1004,36</v>
      </c>
      <c r="K204" t="str">
        <f t="shared" ca="1" si="47"/>
        <v>1005,39</v>
      </c>
      <c r="L204" t="str">
        <f t="shared" ca="1" si="48"/>
        <v>1006,36</v>
      </c>
      <c r="M204" t="str">
        <f t="shared" ca="1" si="49"/>
        <v>1007,35</v>
      </c>
      <c r="N204" t="str">
        <f t="shared" ca="1" si="50"/>
        <v>1008,35</v>
      </c>
      <c r="O204">
        <f t="shared" ca="1" si="51"/>
        <v>1009</v>
      </c>
      <c r="P204">
        <f t="shared" ca="1" si="52"/>
        <v>1010</v>
      </c>
      <c r="Q204">
        <f t="shared" ca="1" si="53"/>
        <v>0</v>
      </c>
      <c r="R204" s="1" t="str">
        <f ca="1">"7,"&amp;INDEX(所有佣兵id!$A$3:$A$42,RANDBETWEEN(1,COUNT(所有佣兵id!$A$3:$A$42)))&amp;",1"</f>
        <v>7,39,1</v>
      </c>
      <c r="S204" s="1" t="str">
        <f ca="1">"7,"&amp;INDEX(所有佣兵id!$A$3:$A$42,RANDBETWEEN(1,COUNT(所有佣兵id!$A$3:$A$42)))&amp;",1"</f>
        <v>7,20,1</v>
      </c>
      <c r="T204" s="1" t="str">
        <f ca="1">"7,"&amp;INDEX(所有佣兵id!$A$3:$A$42,RANDBETWEEN(1,COUNT(所有佣兵id!$A$3:$A$42)))&amp;",1"</f>
        <v>7,24,1</v>
      </c>
      <c r="U204" s="1" t="str">
        <f ca="1">IF(C204&lt;21,0,"7,"&amp;INDEX(所有佣兵id!$A$3:$A$42,RANDBETWEEN(1,COUNT(所有佣兵id!$A$3:$A$42)))&amp;",1")</f>
        <v>7,45,1</v>
      </c>
      <c r="V204" s="1" t="str">
        <f ca="1">IF(C204&lt;31,0,"7,"&amp;INDEX(所有佣兵id!$A$3:$A$42,RANDBETWEEN(1,COUNT(所有佣兵id!$A$3:$A$42)))&amp;",1")</f>
        <v>7,6,1</v>
      </c>
      <c r="W204" s="21">
        <f ca="1">INT(VLOOKUP($C204,[1]裸属性!$A$84:$AK$163,COLUMN(F200),0)*(1+$E204/10+RANDBETWEEN(-1,1)/10))</f>
        <v>265212</v>
      </c>
      <c r="X204" s="23">
        <v>100</v>
      </c>
      <c r="Y204" s="21">
        <f ca="1">INT(VLOOKUP($C204,[1]裸属性!$A$84:$AK$163,COLUMN(H200),0)*(1+$E204/10+RANDBETWEEN(-1,1)/10))</f>
        <v>3588</v>
      </c>
      <c r="Z204" s="19">
        <f ca="1">INT(VLOOKUP($C204,[1]裸属性!$A$84:$AK$163,COLUMN(B201),0)*(1+$E204/10+RANDBETWEEN(-1,1)/10))</f>
        <v>6452</v>
      </c>
      <c r="AA204" s="19">
        <f ca="1">INT(VLOOKUP($C204,[1]裸属性!$A$84:$AK$163,COLUMN(C201),0)*(1+$E204/10+RANDBETWEEN(-1,1)/10))</f>
        <v>3592</v>
      </c>
      <c r="AB204" s="19">
        <f ca="1">INT(VLOOKUP($C204,[1]裸属性!$A$84:$AK$163,COLUMN(D201),0)*(1+$E204/10+RANDBETWEEN(-1,1)/10))</f>
        <v>7625</v>
      </c>
      <c r="AC204" s="19">
        <f ca="1">INT(VLOOKUP($C204,[1]裸属性!$A$84:$AK$163,COLUMN(E201),0)*(1+$E204/10+RANDBETWEEN(-1,1)/10))</f>
        <v>4245</v>
      </c>
      <c r="AD204" s="23">
        <f>0</f>
        <v>0</v>
      </c>
      <c r="AE204" s="23">
        <v>0</v>
      </c>
      <c r="AF204" s="25">
        <f ca="1">INT(VLOOKUP($C204,[1]裸属性!$A$84:$AK$163,COLUMN(J201),0)*(1+$E204/10+RANDBETWEEN(-1,1)/10))</f>
        <v>478</v>
      </c>
      <c r="AG204" s="23">
        <f>VLOOKUP($C204,[1]裸属性!$A$84:$AK$163,COLUMN(K201),0)</f>
        <v>30</v>
      </c>
      <c r="AH204" s="23">
        <f>VLOOKUP($C204,[1]裸属性!$A$84:$AK$163,COLUMN(L201),0)</f>
        <v>800</v>
      </c>
      <c r="AI204" s="23">
        <f>VLOOKUP($C204,[1]裸属性!$A$84:$AK$163,COLUMN(M201),0)</f>
        <v>600</v>
      </c>
      <c r="AJ204" s="23">
        <f>VLOOKUP($C204,[1]裸属性!$A$84:$AK$163,COLUMN(N201),0)</f>
        <v>175</v>
      </c>
      <c r="AK204" s="23">
        <f>VLOOKUP($C204,[1]裸属性!$A$84:$AK$163,COLUMN(O201),0)</f>
        <v>99</v>
      </c>
      <c r="AL204" s="25">
        <f ca="1">INT(VLOOKUP($C204,[1]裸属性!$A$84:$AK$163,COLUMN(P201),0)*(1+$E204/10+RANDBETWEEN(-1,1)/10))</f>
        <v>394</v>
      </c>
      <c r="AM204" s="23">
        <f>VLOOKUP($C204,[1]裸属性!$A$84:$AK$163,COLUMN(Q201),0)</f>
        <v>0</v>
      </c>
      <c r="AN204" s="23">
        <f>VLOOKUP($C204,[1]裸属性!$A$84:$AK$163,COLUMN(R201),0)</f>
        <v>0</v>
      </c>
      <c r="AO204" s="23">
        <f>VLOOKUP($C204,[1]裸属性!$A$84:$AK$163,COLUMN(S201),0)</f>
        <v>0</v>
      </c>
      <c r="AP204" s="23">
        <f>VLOOKUP($C204,[1]裸属性!$A$84:$AK$163,COLUMN(T201),0)</f>
        <v>0</v>
      </c>
      <c r="AQ204" s="23">
        <f>VLOOKUP($C204,[1]裸属性!$A$84:$AK$163,COLUMN(U201),0)</f>
        <v>0</v>
      </c>
      <c r="AR204" s="23">
        <f>VLOOKUP($C204,[1]裸属性!$A$84:$AK$163,COLUMN(V201),0)</f>
        <v>0</v>
      </c>
      <c r="AS204" s="25">
        <f ca="1">INT(VLOOKUP($C204,[1]裸属性!$A$84:$AK$163,COLUMN(W201),0)*(1+$E204/10+RANDBETWEEN(-1,1)/10))</f>
        <v>911</v>
      </c>
      <c r="AT204" s="25">
        <f ca="1">INT(VLOOKUP($C204,[1]裸属性!$A$84:$AK$163,COLUMN(X201),0)*(1+$E204/10+RANDBETWEEN(-1,1)/10))</f>
        <v>6000</v>
      </c>
      <c r="AU204" s="25">
        <f ca="1">INT(VLOOKUP($C204,[1]裸属性!$A$84:$AK$163,COLUMN(Y201),0)*(1+$E204/10+RANDBETWEEN(-1,1)/10))</f>
        <v>581</v>
      </c>
      <c r="AV204" s="23">
        <f>VLOOKUP($C204,[1]裸属性!$A$84:$AK$163,COLUMN(Z201),0)</f>
        <v>0</v>
      </c>
      <c r="AW204" s="23">
        <f>VLOOKUP($C204,[1]裸属性!$A$84:$AK$163,COLUMN(AA201),0)</f>
        <v>0</v>
      </c>
      <c r="AX204" s="23">
        <f>VLOOKUP($C204,[1]裸属性!$A$84:$AK$163,COLUMN(AB201),0)</f>
        <v>0</v>
      </c>
      <c r="AY204" s="23">
        <f>VLOOKUP($C204,[1]裸属性!$A$84:$AK$163,COLUMN(AC201),0)</f>
        <v>0</v>
      </c>
      <c r="AZ204" s="23">
        <f>VLOOKUP($C204,[1]裸属性!$A$84:$AK$163,COLUMN(AD201),0)</f>
        <v>0</v>
      </c>
      <c r="BA204" s="23">
        <f>VLOOKUP($C204,[1]裸属性!$A$84:$AK$163,COLUMN(AE201),0)</f>
        <v>0</v>
      </c>
      <c r="BB204" s="23">
        <f>VLOOKUP($C204,[1]裸属性!$A$84:$AK$163,COLUMN(AF201),0)</f>
        <v>99999</v>
      </c>
      <c r="BC204" s="23">
        <f>VLOOKUP($C204,[1]裸属性!$A$84:$AK$163,COLUMN(AG201),0)</f>
        <v>0</v>
      </c>
      <c r="BD204" s="23">
        <f>VLOOKUP($C204,[1]裸属性!$A$84:$AK$163,COLUMN(AH201),0)</f>
        <v>0</v>
      </c>
      <c r="BE204" s="23">
        <f>VLOOKUP($C204,[1]裸属性!$A$84:$AK$163,COLUMN(AI201),0)</f>
        <v>0</v>
      </c>
      <c r="BF204" s="23">
        <f>VLOOKUP($C204,[1]裸属性!$A$84:$AK$163,COLUMN(AJ201),0)</f>
        <v>0</v>
      </c>
      <c r="BG204" s="26"/>
    </row>
    <row r="205" spans="1:59" x14ac:dyDescent="0.15">
      <c r="A205">
        <v>1201</v>
      </c>
      <c r="C205">
        <f t="shared" si="43"/>
        <v>41</v>
      </c>
      <c r="D205">
        <f ca="1">ROUND(X205*[1]期望属性!$F$23+Y205*[1]期望属性!$F$25+Z205*[1]期望属性!$F$24+AA205*[1]期望属性!$F$26+AB205*[1]期望属性!$F$27+AC205*[1]期望属性!$F$28+W205*[1]期望属性!$F$29+AF205*[1]期望属性!$F$31+AL205*[1]期望属性!$F$30+AS205*[1]期望属性!$F$33+AT205*[1]期望属性!$F$35+AU205*[1]期望属性!$F$34,0)</f>
        <v>1850446</v>
      </c>
      <c r="E205">
        <v>2</v>
      </c>
      <c r="F205">
        <f t="shared" ca="1" si="42"/>
        <v>2</v>
      </c>
      <c r="G205" t="str">
        <f t="shared" ca="1" si="54"/>
        <v>14,201,1</v>
      </c>
      <c r="H205" t="str">
        <f t="shared" ca="1" si="44"/>
        <v>17,7036,1</v>
      </c>
      <c r="I205" t="str">
        <f t="shared" ca="1" si="45"/>
        <v>2003,35</v>
      </c>
      <c r="J205" t="str">
        <f t="shared" ca="1" si="46"/>
        <v>2004,37</v>
      </c>
      <c r="K205" t="str">
        <f t="shared" ca="1" si="47"/>
        <v>2005,37</v>
      </c>
      <c r="L205" t="str">
        <f t="shared" ca="1" si="48"/>
        <v>2006,34</v>
      </c>
      <c r="M205" t="str">
        <f t="shared" ca="1" si="49"/>
        <v>2007,36</v>
      </c>
      <c r="N205" t="str">
        <f t="shared" ca="1" si="50"/>
        <v>2008,39</v>
      </c>
      <c r="O205">
        <f t="shared" ca="1" si="51"/>
        <v>2009</v>
      </c>
      <c r="P205">
        <f t="shared" ca="1" si="52"/>
        <v>2010</v>
      </c>
      <c r="Q205">
        <f t="shared" ca="1" si="53"/>
        <v>0</v>
      </c>
      <c r="R205" s="1" t="str">
        <f ca="1">"7,"&amp;INDEX(所有佣兵id!$A$3:$A$42,RANDBETWEEN(1,COUNT(所有佣兵id!$A$3:$A$42)))&amp;",1"</f>
        <v>7,36,1</v>
      </c>
      <c r="S205" s="1" t="str">
        <f ca="1">"7,"&amp;INDEX(所有佣兵id!$A$3:$A$42,RANDBETWEEN(1,COUNT(所有佣兵id!$A$3:$A$42)))&amp;",1"</f>
        <v>7,8,1</v>
      </c>
      <c r="T205" s="1" t="str">
        <f ca="1">"7,"&amp;INDEX(所有佣兵id!$A$3:$A$42,RANDBETWEEN(1,COUNT(所有佣兵id!$A$3:$A$42)))&amp;",1"</f>
        <v>7,45,1</v>
      </c>
      <c r="U205" s="1" t="str">
        <f ca="1">IF(C205&lt;21,0,"7,"&amp;INDEX(所有佣兵id!$A$3:$A$42,RANDBETWEEN(1,COUNT(所有佣兵id!$A$3:$A$42)))&amp;",1")</f>
        <v>7,10,1</v>
      </c>
      <c r="V205" s="1" t="str">
        <f ca="1">IF(C205&lt;31,0,"7,"&amp;INDEX(所有佣兵id!$A$3:$A$42,RANDBETWEEN(1,COUNT(所有佣兵id!$A$3:$A$42)))&amp;",1")</f>
        <v>7,24,1</v>
      </c>
      <c r="W205" s="21">
        <f ca="1">INT(VLOOKUP($C205,[1]裸属性!$A$84:$AK$163,COLUMN(F201),0)*(1+$E205/10+RANDBETWEEN(-1,1)/10))</f>
        <v>299267</v>
      </c>
      <c r="X205" s="23">
        <v>100</v>
      </c>
      <c r="Y205" s="21">
        <f ca="1">INT(VLOOKUP($C205,[1]裸属性!$A$84:$AK$163,COLUMN(H201),0)*(1+$E205/10+RANDBETWEEN(-1,1)/10))</f>
        <v>3738</v>
      </c>
      <c r="Z205" s="19">
        <f ca="1">INT(VLOOKUP($C205,[1]裸属性!$A$84:$AK$163,COLUMN(B202),0)*(1+$E205/10+RANDBETWEEN(-1,1)/10))</f>
        <v>7944</v>
      </c>
      <c r="AA205" s="19">
        <f ca="1">INT(VLOOKUP($C205,[1]裸属性!$A$84:$AK$163,COLUMN(C202),0)*(1+$E205/10+RANDBETWEEN(-1,1)/10))</f>
        <v>3742</v>
      </c>
      <c r="AB205" s="19">
        <f ca="1">INT(VLOOKUP($C205,[1]裸属性!$A$84:$AK$163,COLUMN(D202),0)*(1+$E205/10+RANDBETWEEN(-1,1)/10))</f>
        <v>7944</v>
      </c>
      <c r="AC205" s="19">
        <f ca="1">INT(VLOOKUP($C205,[1]裸属性!$A$84:$AK$163,COLUMN(E202),0)*(1+$E205/10+RANDBETWEEN(-1,1)/10))</f>
        <v>4422</v>
      </c>
      <c r="AD205" s="23">
        <f>0</f>
        <v>0</v>
      </c>
      <c r="AE205" s="23">
        <v>0</v>
      </c>
      <c r="AF205" s="25">
        <f ca="1">INT(VLOOKUP($C205,[1]裸属性!$A$84:$AK$163,COLUMN(J202),0)*(1+$E205/10+RANDBETWEEN(-1,1)/10))</f>
        <v>499</v>
      </c>
      <c r="AG205" s="23">
        <f>VLOOKUP($C205,[1]裸属性!$A$84:$AK$163,COLUMN(K202),0)</f>
        <v>30</v>
      </c>
      <c r="AH205" s="23">
        <f>VLOOKUP($C205,[1]裸属性!$A$84:$AK$163,COLUMN(L202),0)</f>
        <v>800</v>
      </c>
      <c r="AI205" s="23">
        <f>VLOOKUP($C205,[1]裸属性!$A$84:$AK$163,COLUMN(M202),0)</f>
        <v>600</v>
      </c>
      <c r="AJ205" s="23">
        <f>VLOOKUP($C205,[1]裸属性!$A$84:$AK$163,COLUMN(N202),0)</f>
        <v>175</v>
      </c>
      <c r="AK205" s="23">
        <f>VLOOKUP($C205,[1]裸属性!$A$84:$AK$163,COLUMN(O202),0)</f>
        <v>99</v>
      </c>
      <c r="AL205" s="25">
        <f ca="1">INT(VLOOKUP($C205,[1]裸属性!$A$84:$AK$163,COLUMN(P202),0)*(1+$E205/10+RANDBETWEEN(-1,1)/10))</f>
        <v>377</v>
      </c>
      <c r="AM205" s="23">
        <f>VLOOKUP($C205,[1]裸属性!$A$84:$AK$163,COLUMN(Q202),0)</f>
        <v>0</v>
      </c>
      <c r="AN205" s="23">
        <f>VLOOKUP($C205,[1]裸属性!$A$84:$AK$163,COLUMN(R202),0)</f>
        <v>0</v>
      </c>
      <c r="AO205" s="23">
        <f>VLOOKUP($C205,[1]裸属性!$A$84:$AK$163,COLUMN(S202),0)</f>
        <v>0</v>
      </c>
      <c r="AP205" s="23">
        <f>VLOOKUP($C205,[1]裸属性!$A$84:$AK$163,COLUMN(T202),0)</f>
        <v>0</v>
      </c>
      <c r="AQ205" s="23">
        <f>VLOOKUP($C205,[1]裸属性!$A$84:$AK$163,COLUMN(U202),0)</f>
        <v>0</v>
      </c>
      <c r="AR205" s="23">
        <f>VLOOKUP($C205,[1]裸属性!$A$84:$AK$163,COLUMN(V202),0)</f>
        <v>0</v>
      </c>
      <c r="AS205" s="25">
        <f ca="1">INT(VLOOKUP($C205,[1]裸属性!$A$84:$AK$163,COLUMN(W202),0)*(1+$E205/10+RANDBETWEEN(-1,1)/10))</f>
        <v>1123</v>
      </c>
      <c r="AT205" s="25">
        <f ca="1">INT(VLOOKUP($C205,[1]裸属性!$A$84:$AK$163,COLUMN(X202),0)*(1+$E205/10+RANDBETWEEN(-1,1)/10))</f>
        <v>6000</v>
      </c>
      <c r="AU205" s="25">
        <f ca="1">INT(VLOOKUP($C205,[1]裸属性!$A$84:$AK$163,COLUMN(Y202),0)*(1+$E205/10+RANDBETWEEN(-1,1)/10))</f>
        <v>605</v>
      </c>
      <c r="AV205" s="23">
        <f>VLOOKUP($C205,[1]裸属性!$A$84:$AK$163,COLUMN(Z202),0)</f>
        <v>0</v>
      </c>
      <c r="AW205" s="23">
        <f>VLOOKUP($C205,[1]裸属性!$A$84:$AK$163,COLUMN(AA202),0)</f>
        <v>0</v>
      </c>
      <c r="AX205" s="23">
        <f>VLOOKUP($C205,[1]裸属性!$A$84:$AK$163,COLUMN(AB202),0)</f>
        <v>0</v>
      </c>
      <c r="AY205" s="23">
        <f>VLOOKUP($C205,[1]裸属性!$A$84:$AK$163,COLUMN(AC202),0)</f>
        <v>0</v>
      </c>
      <c r="AZ205" s="23">
        <f>VLOOKUP($C205,[1]裸属性!$A$84:$AK$163,COLUMN(AD202),0)</f>
        <v>0</v>
      </c>
      <c r="BA205" s="23">
        <f>VLOOKUP($C205,[1]裸属性!$A$84:$AK$163,COLUMN(AE202),0)</f>
        <v>0</v>
      </c>
      <c r="BB205" s="23">
        <f>VLOOKUP($C205,[1]裸属性!$A$84:$AK$163,COLUMN(AF202),0)</f>
        <v>99999</v>
      </c>
      <c r="BC205" s="23">
        <f>VLOOKUP($C205,[1]裸属性!$A$84:$AK$163,COLUMN(AG202),0)</f>
        <v>0</v>
      </c>
      <c r="BD205" s="23">
        <f>VLOOKUP($C205,[1]裸属性!$A$84:$AK$163,COLUMN(AH202),0)</f>
        <v>0</v>
      </c>
      <c r="BE205" s="23">
        <f>VLOOKUP($C205,[1]裸属性!$A$84:$AK$163,COLUMN(AI202),0)</f>
        <v>0</v>
      </c>
      <c r="BF205" s="23">
        <f>VLOOKUP($C205,[1]裸属性!$A$84:$AK$163,COLUMN(AJ202),0)</f>
        <v>0</v>
      </c>
      <c r="BG205" s="26"/>
    </row>
    <row r="206" spans="1:59" x14ac:dyDescent="0.15">
      <c r="A206">
        <v>1202</v>
      </c>
      <c r="C206">
        <f t="shared" si="43"/>
        <v>42</v>
      </c>
      <c r="D206">
        <f ca="1">ROUND(X206*[1]期望属性!$F$23+Y206*[1]期望属性!$F$25+Z206*[1]期望属性!$F$24+AA206*[1]期望属性!$F$26+AB206*[1]期望属性!$F$27+AC206*[1]期望属性!$F$28+W206*[1]期望属性!$F$29+AF206*[1]期望属性!$F$31+AL206*[1]期望属性!$F$30+AS206*[1]期望属性!$F$33+AT206*[1]期望属性!$F$35+AU206*[1]期望属性!$F$34,0)</f>
        <v>1708288</v>
      </c>
      <c r="E206">
        <v>2</v>
      </c>
      <c r="F206">
        <f t="shared" ca="1" si="42"/>
        <v>1</v>
      </c>
      <c r="G206" t="str">
        <f t="shared" ca="1" si="54"/>
        <v>14,101,1</v>
      </c>
      <c r="H206" t="str">
        <f t="shared" ca="1" si="44"/>
        <v>17,6037,1</v>
      </c>
      <c r="I206" t="str">
        <f t="shared" ca="1" si="45"/>
        <v>1003,38</v>
      </c>
      <c r="J206" t="str">
        <f t="shared" ca="1" si="46"/>
        <v>1004,42</v>
      </c>
      <c r="K206" t="str">
        <f t="shared" ca="1" si="47"/>
        <v>1005,35</v>
      </c>
      <c r="L206" t="str">
        <f t="shared" ca="1" si="48"/>
        <v>1006,39</v>
      </c>
      <c r="M206" t="str">
        <f t="shared" ca="1" si="49"/>
        <v>1007,33</v>
      </c>
      <c r="N206" t="str">
        <f t="shared" ca="1" si="50"/>
        <v>1008,35</v>
      </c>
      <c r="O206">
        <f t="shared" ca="1" si="51"/>
        <v>1009</v>
      </c>
      <c r="P206">
        <f t="shared" ca="1" si="52"/>
        <v>1010</v>
      </c>
      <c r="Q206">
        <f t="shared" ca="1" si="53"/>
        <v>0</v>
      </c>
      <c r="R206" s="1" t="str">
        <f ca="1">"7,"&amp;INDEX(所有佣兵id!$A$3:$A$42,RANDBETWEEN(1,COUNT(所有佣兵id!$A$3:$A$42)))&amp;",1"</f>
        <v>7,53,1</v>
      </c>
      <c r="S206" s="1" t="str">
        <f ca="1">"7,"&amp;INDEX(所有佣兵id!$A$3:$A$42,RANDBETWEEN(1,COUNT(所有佣兵id!$A$3:$A$42)))&amp;",1"</f>
        <v>7,58,1</v>
      </c>
      <c r="T206" s="1" t="str">
        <f ca="1">"7,"&amp;INDEX(所有佣兵id!$A$3:$A$42,RANDBETWEEN(1,COUNT(所有佣兵id!$A$3:$A$42)))&amp;",1"</f>
        <v>7,21,1</v>
      </c>
      <c r="U206" s="1" t="str">
        <f ca="1">IF(C206&lt;21,0,"7,"&amp;INDEX(所有佣兵id!$A$3:$A$42,RANDBETWEEN(1,COUNT(所有佣兵id!$A$3:$A$42)))&amp;",1")</f>
        <v>7,45,1</v>
      </c>
      <c r="V206" s="1" t="str">
        <f ca="1">IF(C206&lt;31,0,"7,"&amp;INDEX(所有佣兵id!$A$3:$A$42,RANDBETWEEN(1,COUNT(所有佣兵id!$A$3:$A$42)))&amp;",1")</f>
        <v>7,1,1</v>
      </c>
      <c r="W206" s="21">
        <f ca="1">INT(VLOOKUP($C206,[1]裸属性!$A$84:$AK$163,COLUMN(F202),0)*(1+$E206/10+RANDBETWEEN(-1,1)/10))</f>
        <v>263549</v>
      </c>
      <c r="X206" s="23">
        <v>100</v>
      </c>
      <c r="Y206" s="21">
        <f ca="1">INT(VLOOKUP($C206,[1]裸属性!$A$84:$AK$163,COLUMN(H202),0)*(1+$E206/10+RANDBETWEEN(-1,1)/10))</f>
        <v>3891</v>
      </c>
      <c r="Z206" s="19">
        <f ca="1">INT(VLOOKUP($C206,[1]裸属性!$A$84:$AK$163,COLUMN(B203),0)*(1+$E206/10+RANDBETWEEN(-1,1)/10))</f>
        <v>7633</v>
      </c>
      <c r="AA206" s="19">
        <f ca="1">INT(VLOOKUP($C206,[1]裸属性!$A$84:$AK$163,COLUMN(C203),0)*(1+$E206/10+RANDBETWEEN(-1,1)/10))</f>
        <v>4249</v>
      </c>
      <c r="AB206" s="19">
        <f ca="1">INT(VLOOKUP($C206,[1]裸属性!$A$84:$AK$163,COLUMN(D203),0)*(1+$E206/10+RANDBETWEEN(-1,1)/10))</f>
        <v>8269</v>
      </c>
      <c r="AC206" s="19">
        <f ca="1">INT(VLOOKUP($C206,[1]裸属性!$A$84:$AK$163,COLUMN(E203),0)*(1+$E206/10+RANDBETWEEN(-1,1)/10))</f>
        <v>4603</v>
      </c>
      <c r="AD206" s="23">
        <f>0</f>
        <v>0</v>
      </c>
      <c r="AE206" s="23">
        <v>0</v>
      </c>
      <c r="AF206" s="25">
        <f ca="1">INT(VLOOKUP($C206,[1]裸属性!$A$84:$AK$163,COLUMN(J203),0)*(1+$E206/10+RANDBETWEEN(-1,1)/10))</f>
        <v>520</v>
      </c>
      <c r="AG206" s="23">
        <f>VLOOKUP($C206,[1]裸属性!$A$84:$AK$163,COLUMN(K203),0)</f>
        <v>30</v>
      </c>
      <c r="AH206" s="23">
        <f>VLOOKUP($C206,[1]裸属性!$A$84:$AK$163,COLUMN(L203),0)</f>
        <v>800</v>
      </c>
      <c r="AI206" s="23">
        <f>VLOOKUP($C206,[1]裸属性!$A$84:$AK$163,COLUMN(M203),0)</f>
        <v>600</v>
      </c>
      <c r="AJ206" s="23">
        <f>VLOOKUP($C206,[1]裸属性!$A$84:$AK$163,COLUMN(N203),0)</f>
        <v>175</v>
      </c>
      <c r="AK206" s="23">
        <f>VLOOKUP($C206,[1]裸属性!$A$84:$AK$163,COLUMN(O203),0)</f>
        <v>99</v>
      </c>
      <c r="AL206" s="25">
        <f ca="1">INT(VLOOKUP($C206,[1]裸属性!$A$84:$AK$163,COLUMN(P203),0)*(1+$E206/10+RANDBETWEEN(-1,1)/10))</f>
        <v>428</v>
      </c>
      <c r="AM206" s="23">
        <f>VLOOKUP($C206,[1]裸属性!$A$84:$AK$163,COLUMN(Q203),0)</f>
        <v>0</v>
      </c>
      <c r="AN206" s="23">
        <f>VLOOKUP($C206,[1]裸属性!$A$84:$AK$163,COLUMN(R203),0)</f>
        <v>0</v>
      </c>
      <c r="AO206" s="23">
        <f>VLOOKUP($C206,[1]裸属性!$A$84:$AK$163,COLUMN(S203),0)</f>
        <v>0</v>
      </c>
      <c r="AP206" s="23">
        <f>VLOOKUP($C206,[1]裸属性!$A$84:$AK$163,COLUMN(T203),0)</f>
        <v>0</v>
      </c>
      <c r="AQ206" s="23">
        <f>VLOOKUP($C206,[1]裸属性!$A$84:$AK$163,COLUMN(U203),0)</f>
        <v>0</v>
      </c>
      <c r="AR206" s="23">
        <f>VLOOKUP($C206,[1]裸属性!$A$84:$AK$163,COLUMN(V203),0)</f>
        <v>0</v>
      </c>
      <c r="AS206" s="25">
        <f ca="1">INT(VLOOKUP($C206,[1]裸属性!$A$84:$AK$163,COLUMN(W203),0)*(1+$E206/10+RANDBETWEEN(-1,1)/10))</f>
        <v>990</v>
      </c>
      <c r="AT206" s="25">
        <f ca="1">INT(VLOOKUP($C206,[1]裸属性!$A$84:$AK$163,COLUMN(X203),0)*(1+$E206/10+RANDBETWEEN(-1,1)/10))</f>
        <v>6000</v>
      </c>
      <c r="AU206" s="25">
        <f ca="1">INT(VLOOKUP($C206,[1]裸属性!$A$84:$AK$163,COLUMN(Y203),0)*(1+$E206/10+RANDBETWEEN(-1,1)/10))</f>
        <v>630</v>
      </c>
      <c r="AV206" s="23">
        <f>VLOOKUP($C206,[1]裸属性!$A$84:$AK$163,COLUMN(Z203),0)</f>
        <v>0</v>
      </c>
      <c r="AW206" s="23">
        <f>VLOOKUP($C206,[1]裸属性!$A$84:$AK$163,COLUMN(AA203),0)</f>
        <v>0</v>
      </c>
      <c r="AX206" s="23">
        <f>VLOOKUP($C206,[1]裸属性!$A$84:$AK$163,COLUMN(AB203),0)</f>
        <v>0</v>
      </c>
      <c r="AY206" s="23">
        <f>VLOOKUP($C206,[1]裸属性!$A$84:$AK$163,COLUMN(AC203),0)</f>
        <v>0</v>
      </c>
      <c r="AZ206" s="23">
        <f>VLOOKUP($C206,[1]裸属性!$A$84:$AK$163,COLUMN(AD203),0)</f>
        <v>0</v>
      </c>
      <c r="BA206" s="23">
        <f>VLOOKUP($C206,[1]裸属性!$A$84:$AK$163,COLUMN(AE203),0)</f>
        <v>0</v>
      </c>
      <c r="BB206" s="23">
        <f>VLOOKUP($C206,[1]裸属性!$A$84:$AK$163,COLUMN(AF203),0)</f>
        <v>99999</v>
      </c>
      <c r="BC206" s="23">
        <f>VLOOKUP($C206,[1]裸属性!$A$84:$AK$163,COLUMN(AG203),0)</f>
        <v>0</v>
      </c>
      <c r="BD206" s="23">
        <f>VLOOKUP($C206,[1]裸属性!$A$84:$AK$163,COLUMN(AH203),0)</f>
        <v>0</v>
      </c>
      <c r="BE206" s="23">
        <f>VLOOKUP($C206,[1]裸属性!$A$84:$AK$163,COLUMN(AI203),0)</f>
        <v>0</v>
      </c>
      <c r="BF206" s="23">
        <f>VLOOKUP($C206,[1]裸属性!$A$84:$AK$163,COLUMN(AJ203),0)</f>
        <v>0</v>
      </c>
      <c r="BG206" s="26"/>
    </row>
    <row r="207" spans="1:59" x14ac:dyDescent="0.15">
      <c r="A207">
        <v>1203</v>
      </c>
      <c r="C207">
        <f t="shared" si="43"/>
        <v>43</v>
      </c>
      <c r="D207">
        <f ca="1">ROUND(X207*[1]期望属性!$F$23+Y207*[1]期望属性!$F$25+Z207*[1]期望属性!$F$24+AA207*[1]期望属性!$F$26+AB207*[1]期望属性!$F$27+AC207*[1]期望属性!$F$28+W207*[1]期望属性!$F$29+AF207*[1]期望属性!$F$31+AL207*[1]期望属性!$F$30+AS207*[1]期望属性!$F$33+AT207*[1]期望属性!$F$35+AU207*[1]期望属性!$F$34,0)</f>
        <v>1960671</v>
      </c>
      <c r="E207">
        <v>2</v>
      </c>
      <c r="F207">
        <f t="shared" ca="1" si="42"/>
        <v>2</v>
      </c>
      <c r="G207" t="str">
        <f t="shared" ca="1" si="54"/>
        <v>14,201,1</v>
      </c>
      <c r="H207" t="str">
        <f t="shared" ca="1" si="44"/>
        <v>17,7038,1</v>
      </c>
      <c r="I207" t="str">
        <f t="shared" ca="1" si="45"/>
        <v>2003,41</v>
      </c>
      <c r="J207" t="str">
        <f t="shared" ca="1" si="46"/>
        <v>2004,42</v>
      </c>
      <c r="K207" t="str">
        <f t="shared" ca="1" si="47"/>
        <v>2005,41</v>
      </c>
      <c r="L207" t="str">
        <f t="shared" ca="1" si="48"/>
        <v>2006,39</v>
      </c>
      <c r="M207" t="str">
        <f t="shared" ca="1" si="49"/>
        <v>2007,42</v>
      </c>
      <c r="N207" t="str">
        <f t="shared" ca="1" si="50"/>
        <v>2008,42</v>
      </c>
      <c r="O207">
        <f t="shared" ca="1" si="51"/>
        <v>2009</v>
      </c>
      <c r="P207">
        <f t="shared" ca="1" si="52"/>
        <v>2010</v>
      </c>
      <c r="Q207">
        <f t="shared" ca="1" si="53"/>
        <v>0</v>
      </c>
      <c r="R207" s="1" t="str">
        <f ca="1">"7,"&amp;INDEX(所有佣兵id!$A$3:$A$42,RANDBETWEEN(1,COUNT(所有佣兵id!$A$3:$A$42)))&amp;",1"</f>
        <v>7,58,1</v>
      </c>
      <c r="S207" s="1" t="str">
        <f ca="1">"7,"&amp;INDEX(所有佣兵id!$A$3:$A$42,RANDBETWEEN(1,COUNT(所有佣兵id!$A$3:$A$42)))&amp;",1"</f>
        <v>7,27,1</v>
      </c>
      <c r="T207" s="1" t="str">
        <f ca="1">"7,"&amp;INDEX(所有佣兵id!$A$3:$A$42,RANDBETWEEN(1,COUNT(所有佣兵id!$A$3:$A$42)))&amp;",1"</f>
        <v>7,63,1</v>
      </c>
      <c r="U207" s="1" t="str">
        <f ca="1">IF(C207&lt;21,0,"7,"&amp;INDEX(所有佣兵id!$A$3:$A$42,RANDBETWEEN(1,COUNT(所有佣兵id!$A$3:$A$42)))&amp;",1")</f>
        <v>7,36,1</v>
      </c>
      <c r="V207" s="1" t="str">
        <f ca="1">IF(C207&lt;31,0,"7,"&amp;INDEX(所有佣兵id!$A$3:$A$42,RANDBETWEEN(1,COUNT(所有佣兵id!$A$3:$A$42)))&amp;",1")</f>
        <v>7,27,1</v>
      </c>
      <c r="W207" s="21">
        <f ca="1">INT(VLOOKUP($C207,[1]裸属性!$A$84:$AK$163,COLUMN(F203),0)*(1+$E207/10+RANDBETWEEN(-1,1)/10))</f>
        <v>323901</v>
      </c>
      <c r="X207" s="23">
        <v>100</v>
      </c>
      <c r="Y207" s="21">
        <f ca="1">INT(VLOOKUP($C207,[1]裸属性!$A$84:$AK$163,COLUMN(H203),0)*(1+$E207/10+RANDBETWEEN(-1,1)/10))</f>
        <v>4047</v>
      </c>
      <c r="Z207" s="19">
        <f ca="1">INT(VLOOKUP($C207,[1]裸属性!$A$84:$AK$163,COLUMN(B204),0)*(1+$E207/10+RANDBETWEEN(-1,1)/10))</f>
        <v>7276</v>
      </c>
      <c r="AA207" s="19">
        <f ca="1">INT(VLOOKUP($C207,[1]裸属性!$A$84:$AK$163,COLUMN(C204),0)*(1+$E207/10+RANDBETWEEN(-1,1)/10))</f>
        <v>4419</v>
      </c>
      <c r="AB207" s="19">
        <f ca="1">INT(VLOOKUP($C207,[1]裸属性!$A$84:$AK$163,COLUMN(D204),0)*(1+$E207/10+RANDBETWEEN(-1,1)/10))</f>
        <v>7276</v>
      </c>
      <c r="AC207" s="19">
        <f ca="1">INT(VLOOKUP($C207,[1]裸属性!$A$84:$AK$163,COLUMN(E204),0)*(1+$E207/10+RANDBETWEEN(-1,1)/10))</f>
        <v>4419</v>
      </c>
      <c r="AD207" s="23">
        <f>0</f>
        <v>0</v>
      </c>
      <c r="AE207" s="23">
        <v>0</v>
      </c>
      <c r="AF207" s="25">
        <f ca="1">INT(VLOOKUP($C207,[1]裸属性!$A$84:$AK$163,COLUMN(J204),0)*(1+$E207/10+RANDBETWEEN(-1,1)/10))</f>
        <v>639</v>
      </c>
      <c r="AG207" s="23">
        <f>VLOOKUP($C207,[1]裸属性!$A$84:$AK$163,COLUMN(K204),0)</f>
        <v>30</v>
      </c>
      <c r="AH207" s="23">
        <f>VLOOKUP($C207,[1]裸属性!$A$84:$AK$163,COLUMN(L204),0)</f>
        <v>800</v>
      </c>
      <c r="AI207" s="23">
        <f>VLOOKUP($C207,[1]裸属性!$A$84:$AK$163,COLUMN(M204),0)</f>
        <v>600</v>
      </c>
      <c r="AJ207" s="23">
        <f>VLOOKUP($C207,[1]裸属性!$A$84:$AK$163,COLUMN(N204),0)</f>
        <v>175</v>
      </c>
      <c r="AK207" s="23">
        <f>VLOOKUP($C207,[1]裸属性!$A$84:$AK$163,COLUMN(O204),0)</f>
        <v>99</v>
      </c>
      <c r="AL207" s="25">
        <f ca="1">INT(VLOOKUP($C207,[1]裸属性!$A$84:$AK$163,COLUMN(P204),0)*(1+$E207/10+RANDBETWEEN(-1,1)/10))</f>
        <v>409</v>
      </c>
      <c r="AM207" s="23">
        <f>VLOOKUP($C207,[1]裸属性!$A$84:$AK$163,COLUMN(Q204),0)</f>
        <v>0</v>
      </c>
      <c r="AN207" s="23">
        <f>VLOOKUP($C207,[1]裸属性!$A$84:$AK$163,COLUMN(R204),0)</f>
        <v>0</v>
      </c>
      <c r="AO207" s="23">
        <f>VLOOKUP($C207,[1]裸属性!$A$84:$AK$163,COLUMN(S204),0)</f>
        <v>0</v>
      </c>
      <c r="AP207" s="23">
        <f>VLOOKUP($C207,[1]裸属性!$A$84:$AK$163,COLUMN(T204),0)</f>
        <v>0</v>
      </c>
      <c r="AQ207" s="23">
        <f>VLOOKUP($C207,[1]裸属性!$A$84:$AK$163,COLUMN(U204),0)</f>
        <v>0</v>
      </c>
      <c r="AR207" s="23">
        <f>VLOOKUP($C207,[1]裸属性!$A$84:$AK$163,COLUMN(V204),0)</f>
        <v>0</v>
      </c>
      <c r="AS207" s="25">
        <f ca="1">INT(VLOOKUP($C207,[1]裸属性!$A$84:$AK$163,COLUMN(W204),0)*(1+$E207/10+RANDBETWEEN(-1,1)/10))</f>
        <v>1216</v>
      </c>
      <c r="AT207" s="25">
        <f ca="1">INT(VLOOKUP($C207,[1]裸属性!$A$84:$AK$163,COLUMN(X204),0)*(1+$E207/10+RANDBETWEEN(-1,1)/10))</f>
        <v>5500</v>
      </c>
      <c r="AU207" s="25">
        <f ca="1">INT(VLOOKUP($C207,[1]裸属性!$A$84:$AK$163,COLUMN(Y204),0)*(1+$E207/10+RANDBETWEEN(-1,1)/10))</f>
        <v>555</v>
      </c>
      <c r="AV207" s="23">
        <f>VLOOKUP($C207,[1]裸属性!$A$84:$AK$163,COLUMN(Z204),0)</f>
        <v>0</v>
      </c>
      <c r="AW207" s="23">
        <f>VLOOKUP($C207,[1]裸属性!$A$84:$AK$163,COLUMN(AA204),0)</f>
        <v>0</v>
      </c>
      <c r="AX207" s="23">
        <f>VLOOKUP($C207,[1]裸属性!$A$84:$AK$163,COLUMN(AB204),0)</f>
        <v>0</v>
      </c>
      <c r="AY207" s="23">
        <f>VLOOKUP($C207,[1]裸属性!$A$84:$AK$163,COLUMN(AC204),0)</f>
        <v>0</v>
      </c>
      <c r="AZ207" s="23">
        <f>VLOOKUP($C207,[1]裸属性!$A$84:$AK$163,COLUMN(AD204),0)</f>
        <v>0</v>
      </c>
      <c r="BA207" s="23">
        <f>VLOOKUP($C207,[1]裸属性!$A$84:$AK$163,COLUMN(AE204),0)</f>
        <v>0</v>
      </c>
      <c r="BB207" s="23">
        <f>VLOOKUP($C207,[1]裸属性!$A$84:$AK$163,COLUMN(AF204),0)</f>
        <v>99999</v>
      </c>
      <c r="BC207" s="23">
        <f>VLOOKUP($C207,[1]裸属性!$A$84:$AK$163,COLUMN(AG204),0)</f>
        <v>0</v>
      </c>
      <c r="BD207" s="23">
        <f>VLOOKUP($C207,[1]裸属性!$A$84:$AK$163,COLUMN(AH204),0)</f>
        <v>0</v>
      </c>
      <c r="BE207" s="23">
        <f>VLOOKUP($C207,[1]裸属性!$A$84:$AK$163,COLUMN(AI204),0)</f>
        <v>0</v>
      </c>
      <c r="BF207" s="23">
        <f>VLOOKUP($C207,[1]裸属性!$A$84:$AK$163,COLUMN(AJ204),0)</f>
        <v>0</v>
      </c>
      <c r="BG207" s="26"/>
    </row>
    <row r="208" spans="1:59" x14ac:dyDescent="0.15">
      <c r="A208">
        <v>1204</v>
      </c>
      <c r="C208">
        <f t="shared" si="43"/>
        <v>44</v>
      </c>
      <c r="D208">
        <f ca="1">ROUND(X208*[1]期望属性!$F$23+Y208*[1]期望属性!$F$25+Z208*[1]期望属性!$F$24+AA208*[1]期望属性!$F$26+AB208*[1]期望属性!$F$27+AC208*[1]期望属性!$F$28+W208*[1]期望属性!$F$29+AF208*[1]期望属性!$F$31+AL208*[1]期望属性!$F$30+AS208*[1]期望属性!$F$33+AT208*[1]期望属性!$F$35+AU208*[1]期望属性!$F$34,0)</f>
        <v>1999064</v>
      </c>
      <c r="E208">
        <v>2</v>
      </c>
      <c r="F208">
        <f t="shared" ca="1" si="42"/>
        <v>2</v>
      </c>
      <c r="G208" t="str">
        <f t="shared" ca="1" si="54"/>
        <v>14,201,1</v>
      </c>
      <c r="H208" t="str">
        <f t="shared" ca="1" si="44"/>
        <v>17,7037,1</v>
      </c>
      <c r="I208" t="str">
        <f t="shared" ca="1" si="45"/>
        <v>2003,39</v>
      </c>
      <c r="J208" t="str">
        <f t="shared" ca="1" si="46"/>
        <v>2004,39</v>
      </c>
      <c r="K208" t="str">
        <f t="shared" ca="1" si="47"/>
        <v>2005,40</v>
      </c>
      <c r="L208" t="str">
        <f t="shared" ca="1" si="48"/>
        <v>2006,44</v>
      </c>
      <c r="M208" t="str">
        <f t="shared" ca="1" si="49"/>
        <v>2007,38</v>
      </c>
      <c r="N208" t="str">
        <f t="shared" ca="1" si="50"/>
        <v>2008,38</v>
      </c>
      <c r="O208">
        <f t="shared" ca="1" si="51"/>
        <v>2009</v>
      </c>
      <c r="P208">
        <f t="shared" ca="1" si="52"/>
        <v>2010</v>
      </c>
      <c r="Q208">
        <f t="shared" ca="1" si="53"/>
        <v>0</v>
      </c>
      <c r="R208" s="1" t="str">
        <f ca="1">"7,"&amp;INDEX(所有佣兵id!$A$3:$A$42,RANDBETWEEN(1,COUNT(所有佣兵id!$A$3:$A$42)))&amp;",1"</f>
        <v>7,53,1</v>
      </c>
      <c r="S208" s="1" t="str">
        <f ca="1">"7,"&amp;INDEX(所有佣兵id!$A$3:$A$42,RANDBETWEEN(1,COUNT(所有佣兵id!$A$3:$A$42)))&amp;",1"</f>
        <v>7,48,1</v>
      </c>
      <c r="T208" s="1" t="str">
        <f ca="1">"7,"&amp;INDEX(所有佣兵id!$A$3:$A$42,RANDBETWEEN(1,COUNT(所有佣兵id!$A$3:$A$42)))&amp;",1"</f>
        <v>7,62,1</v>
      </c>
      <c r="U208" s="1" t="str">
        <f ca="1">IF(C208&lt;21,0,"7,"&amp;INDEX(所有佣兵id!$A$3:$A$42,RANDBETWEEN(1,COUNT(所有佣兵id!$A$3:$A$42)))&amp;",1")</f>
        <v>7,11,1</v>
      </c>
      <c r="V208" s="1" t="str">
        <f ca="1">IF(C208&lt;31,0,"7,"&amp;INDEX(所有佣兵id!$A$3:$A$42,RANDBETWEEN(1,COUNT(所有佣兵id!$A$3:$A$42)))&amp;",1")</f>
        <v>7,20,1</v>
      </c>
      <c r="W208" s="21">
        <f ca="1">INT(VLOOKUP($C208,[1]裸属性!$A$84:$AK$163,COLUMN(F204),0)*(1+$E208/10+RANDBETWEEN(-1,1)/10))</f>
        <v>336575</v>
      </c>
      <c r="X208" s="23">
        <v>100</v>
      </c>
      <c r="Y208" s="21">
        <f ca="1">INT(VLOOKUP($C208,[1]裸属性!$A$84:$AK$163,COLUMN(H204),0)*(1+$E208/10+RANDBETWEEN(-1,1)/10))</f>
        <v>3855</v>
      </c>
      <c r="Z208" s="19">
        <f ca="1">INT(VLOOKUP($C208,[1]裸属性!$A$84:$AK$163,COLUMN(B205),0)*(1+$E208/10+RANDBETWEEN(-1,1)/10))</f>
        <v>7561</v>
      </c>
      <c r="AA208" s="19">
        <f ca="1">INT(VLOOKUP($C208,[1]裸属性!$A$84:$AK$163,COLUMN(C205),0)*(1+$E208/10+RANDBETWEEN(-1,1)/10))</f>
        <v>4593</v>
      </c>
      <c r="AB208" s="19">
        <f ca="1">INT(VLOOKUP($C208,[1]裸属性!$A$84:$AK$163,COLUMN(D205),0)*(1+$E208/10+RANDBETWEEN(-1,1)/10))</f>
        <v>8936</v>
      </c>
      <c r="AC208" s="19">
        <f ca="1">INT(VLOOKUP($C208,[1]裸属性!$A$84:$AK$163,COLUMN(E205),0)*(1+$E208/10+RANDBETWEEN(-1,1)/10))</f>
        <v>4210</v>
      </c>
      <c r="AD208" s="23">
        <f>0</f>
        <v>0</v>
      </c>
      <c r="AE208" s="23">
        <v>0</v>
      </c>
      <c r="AF208" s="25">
        <f ca="1">INT(VLOOKUP($C208,[1]裸属性!$A$84:$AK$163,COLUMN(J205),0)*(1+$E208/10+RANDBETWEEN(-1,1)/10))</f>
        <v>563</v>
      </c>
      <c r="AG208" s="23">
        <f>VLOOKUP($C208,[1]裸属性!$A$84:$AK$163,COLUMN(K205),0)</f>
        <v>30</v>
      </c>
      <c r="AH208" s="23">
        <f>VLOOKUP($C208,[1]裸属性!$A$84:$AK$163,COLUMN(L205),0)</f>
        <v>800</v>
      </c>
      <c r="AI208" s="23">
        <f>VLOOKUP($C208,[1]裸属性!$A$84:$AK$163,COLUMN(M205),0)</f>
        <v>600</v>
      </c>
      <c r="AJ208" s="23">
        <f>VLOOKUP($C208,[1]裸属性!$A$84:$AK$163,COLUMN(N205),0)</f>
        <v>175</v>
      </c>
      <c r="AK208" s="23">
        <f>VLOOKUP($C208,[1]裸属性!$A$84:$AK$163,COLUMN(O205),0)</f>
        <v>99</v>
      </c>
      <c r="AL208" s="25">
        <f ca="1">INT(VLOOKUP($C208,[1]裸属性!$A$84:$AK$163,COLUMN(P205),0)*(1+$E208/10+RANDBETWEEN(-1,1)/10))</f>
        <v>464</v>
      </c>
      <c r="AM208" s="23">
        <f>VLOOKUP($C208,[1]裸属性!$A$84:$AK$163,COLUMN(Q205),0)</f>
        <v>0</v>
      </c>
      <c r="AN208" s="23">
        <f>VLOOKUP($C208,[1]裸属性!$A$84:$AK$163,COLUMN(R205),0)</f>
        <v>0</v>
      </c>
      <c r="AO208" s="23">
        <f>VLOOKUP($C208,[1]裸属性!$A$84:$AK$163,COLUMN(S205),0)</f>
        <v>0</v>
      </c>
      <c r="AP208" s="23">
        <f>VLOOKUP($C208,[1]裸属性!$A$84:$AK$163,COLUMN(T205),0)</f>
        <v>0</v>
      </c>
      <c r="AQ208" s="23">
        <f>VLOOKUP($C208,[1]裸属性!$A$84:$AK$163,COLUMN(U205),0)</f>
        <v>0</v>
      </c>
      <c r="AR208" s="23">
        <f>VLOOKUP($C208,[1]裸属性!$A$84:$AK$163,COLUMN(V205),0)</f>
        <v>0</v>
      </c>
      <c r="AS208" s="25">
        <f ca="1">INT(VLOOKUP($C208,[1]裸属性!$A$84:$AK$163,COLUMN(W205),0)*(1+$E208/10+RANDBETWEEN(-1,1)/10))</f>
        <v>1070</v>
      </c>
      <c r="AT208" s="25">
        <f ca="1">INT(VLOOKUP($C208,[1]裸属性!$A$84:$AK$163,COLUMN(X205),0)*(1+$E208/10+RANDBETWEEN(-1,1)/10))</f>
        <v>6000</v>
      </c>
      <c r="AU208" s="25">
        <f ca="1">INT(VLOOKUP($C208,[1]裸属性!$A$84:$AK$163,COLUMN(Y205),0)*(1+$E208/10+RANDBETWEEN(-1,1)/10))</f>
        <v>630</v>
      </c>
      <c r="AV208" s="23">
        <f>VLOOKUP($C208,[1]裸属性!$A$84:$AK$163,COLUMN(Z205),0)</f>
        <v>0</v>
      </c>
      <c r="AW208" s="23">
        <f>VLOOKUP($C208,[1]裸属性!$A$84:$AK$163,COLUMN(AA205),0)</f>
        <v>0</v>
      </c>
      <c r="AX208" s="23">
        <f>VLOOKUP($C208,[1]裸属性!$A$84:$AK$163,COLUMN(AB205),0)</f>
        <v>0</v>
      </c>
      <c r="AY208" s="23">
        <f>VLOOKUP($C208,[1]裸属性!$A$84:$AK$163,COLUMN(AC205),0)</f>
        <v>0</v>
      </c>
      <c r="AZ208" s="23">
        <f>VLOOKUP($C208,[1]裸属性!$A$84:$AK$163,COLUMN(AD205),0)</f>
        <v>0</v>
      </c>
      <c r="BA208" s="23">
        <f>VLOOKUP($C208,[1]裸属性!$A$84:$AK$163,COLUMN(AE205),0)</f>
        <v>0</v>
      </c>
      <c r="BB208" s="23">
        <f>VLOOKUP($C208,[1]裸属性!$A$84:$AK$163,COLUMN(AF205),0)</f>
        <v>99999</v>
      </c>
      <c r="BC208" s="23">
        <f>VLOOKUP($C208,[1]裸属性!$A$84:$AK$163,COLUMN(AG205),0)</f>
        <v>0</v>
      </c>
      <c r="BD208" s="23">
        <f>VLOOKUP($C208,[1]裸属性!$A$84:$AK$163,COLUMN(AH205),0)</f>
        <v>0</v>
      </c>
      <c r="BE208" s="23">
        <f>VLOOKUP($C208,[1]裸属性!$A$84:$AK$163,COLUMN(AI205),0)</f>
        <v>0</v>
      </c>
      <c r="BF208" s="23">
        <f>VLOOKUP($C208,[1]裸属性!$A$84:$AK$163,COLUMN(AJ205),0)</f>
        <v>0</v>
      </c>
      <c r="BG208" s="26"/>
    </row>
    <row r="209" spans="1:59" x14ac:dyDescent="0.15">
      <c r="A209">
        <v>1205</v>
      </c>
      <c r="C209">
        <f t="shared" si="43"/>
        <v>45</v>
      </c>
      <c r="D209">
        <f ca="1">ROUND(X209*[1]期望属性!$F$23+Y209*[1]期望属性!$F$25+Z209*[1]期望属性!$F$24+AA209*[1]期望属性!$F$26+AB209*[1]期望属性!$F$27+AC209*[1]期望属性!$F$28+W209*[1]期望属性!$F$29+AF209*[1]期望属性!$F$31+AL209*[1]期望属性!$F$30+AS209*[1]期望属性!$F$33+AT209*[1]期望属性!$F$35+AU209*[1]期望属性!$F$34,0)</f>
        <v>1912615</v>
      </c>
      <c r="E209">
        <v>2</v>
      </c>
      <c r="F209">
        <f t="shared" ca="1" si="42"/>
        <v>1</v>
      </c>
      <c r="G209" t="str">
        <f t="shared" ca="1" si="54"/>
        <v>14,101,1</v>
      </c>
      <c r="H209" t="str">
        <f t="shared" ca="1" si="44"/>
        <v>17,6036,1</v>
      </c>
      <c r="I209" t="str">
        <f t="shared" ca="1" si="45"/>
        <v>1003,37</v>
      </c>
      <c r="J209" t="str">
        <f t="shared" ca="1" si="46"/>
        <v>1004,40</v>
      </c>
      <c r="K209" t="str">
        <f t="shared" ca="1" si="47"/>
        <v>1005,34</v>
      </c>
      <c r="L209" t="str">
        <f t="shared" ca="1" si="48"/>
        <v>1006,35</v>
      </c>
      <c r="M209" t="str">
        <f t="shared" ca="1" si="49"/>
        <v>1007,34</v>
      </c>
      <c r="N209" t="str">
        <f t="shared" ca="1" si="50"/>
        <v>1008,37</v>
      </c>
      <c r="O209">
        <f t="shared" ca="1" si="51"/>
        <v>1009</v>
      </c>
      <c r="P209">
        <f t="shared" ca="1" si="52"/>
        <v>1010</v>
      </c>
      <c r="Q209">
        <f t="shared" ca="1" si="53"/>
        <v>0</v>
      </c>
      <c r="R209" s="1" t="str">
        <f ca="1">"7,"&amp;INDEX(所有佣兵id!$A$3:$A$42,RANDBETWEEN(1,COUNT(所有佣兵id!$A$3:$A$42)))&amp;",1"</f>
        <v>7,40,1</v>
      </c>
      <c r="S209" s="1" t="str">
        <f ca="1">"7,"&amp;INDEX(所有佣兵id!$A$3:$A$42,RANDBETWEEN(1,COUNT(所有佣兵id!$A$3:$A$42)))&amp;",1"</f>
        <v>7,5,1</v>
      </c>
      <c r="T209" s="1" t="str">
        <f ca="1">"7,"&amp;INDEX(所有佣兵id!$A$3:$A$42,RANDBETWEEN(1,COUNT(所有佣兵id!$A$3:$A$42)))&amp;",1"</f>
        <v>7,14,1</v>
      </c>
      <c r="U209" s="1" t="str">
        <f ca="1">IF(C209&lt;21,0,"7,"&amp;INDEX(所有佣兵id!$A$3:$A$42,RANDBETWEEN(1,COUNT(所有佣兵id!$A$3:$A$42)))&amp;",1")</f>
        <v>7,9,1</v>
      </c>
      <c r="V209" s="1" t="str">
        <f ca="1">IF(C209&lt;31,0,"7,"&amp;INDEX(所有佣兵id!$A$3:$A$42,RANDBETWEEN(1,COUNT(所有佣兵id!$A$3:$A$42)))&amp;",1")</f>
        <v>7,26,1</v>
      </c>
      <c r="W209" s="21">
        <f ca="1">INT(VLOOKUP($C209,[1]裸属性!$A$84:$AK$163,COLUMN(F205),0)*(1+$E209/10+RANDBETWEEN(-1,1)/10))</f>
        <v>295717</v>
      </c>
      <c r="X209" s="23">
        <v>100</v>
      </c>
      <c r="Y209" s="21">
        <f ca="1">INT(VLOOKUP($C209,[1]裸属性!$A$84:$AK$163,COLUMN(H205),0)*(1+$E209/10+RANDBETWEEN(-1,1)/10))</f>
        <v>4732</v>
      </c>
      <c r="Z209" s="19">
        <f ca="1">INT(VLOOKUP($C209,[1]裸属性!$A$84:$AK$163,COLUMN(B206),0)*(1+$E209/10+RANDBETWEEN(-1,1)/10))</f>
        <v>9279</v>
      </c>
      <c r="AA209" s="19">
        <f ca="1">INT(VLOOKUP($C209,[1]裸属性!$A$84:$AK$163,COLUMN(C206),0)*(1+$E209/10+RANDBETWEEN(-1,1)/10))</f>
        <v>4372</v>
      </c>
      <c r="AB209" s="19">
        <f ca="1">INT(VLOOKUP($C209,[1]裸属性!$A$84:$AK$163,COLUMN(D206),0)*(1+$E209/10+RANDBETWEEN(-1,1)/10))</f>
        <v>9279</v>
      </c>
      <c r="AC209" s="19">
        <f ca="1">INT(VLOOKUP($C209,[1]裸属性!$A$84:$AK$163,COLUMN(E206),0)*(1+$E209/10+RANDBETWEEN(-1,1)/10))</f>
        <v>5167</v>
      </c>
      <c r="AD209" s="23">
        <f>0</f>
        <v>0</v>
      </c>
      <c r="AE209" s="23">
        <v>0</v>
      </c>
      <c r="AF209" s="25">
        <f ca="1">INT(VLOOKUP($C209,[1]裸属性!$A$84:$AK$163,COLUMN(J206),0)*(1+$E209/10+RANDBETWEEN(-1,1)/10))</f>
        <v>638</v>
      </c>
      <c r="AG209" s="23">
        <f>VLOOKUP($C209,[1]裸属性!$A$84:$AK$163,COLUMN(K206),0)</f>
        <v>30</v>
      </c>
      <c r="AH209" s="23">
        <f>VLOOKUP($C209,[1]裸属性!$A$84:$AK$163,COLUMN(L206),0)</f>
        <v>800</v>
      </c>
      <c r="AI209" s="23">
        <f>VLOOKUP($C209,[1]裸属性!$A$84:$AK$163,COLUMN(M206),0)</f>
        <v>600</v>
      </c>
      <c r="AJ209" s="23">
        <f>VLOOKUP($C209,[1]裸属性!$A$84:$AK$163,COLUMN(N206),0)</f>
        <v>175</v>
      </c>
      <c r="AK209" s="23">
        <f>VLOOKUP($C209,[1]裸属性!$A$84:$AK$163,COLUMN(O206),0)</f>
        <v>99</v>
      </c>
      <c r="AL209" s="25">
        <f ca="1">INT(VLOOKUP($C209,[1]裸属性!$A$84:$AK$163,COLUMN(P206),0)*(1+$E209/10+RANDBETWEEN(-1,1)/10))</f>
        <v>482</v>
      </c>
      <c r="AM209" s="23">
        <f>VLOOKUP($C209,[1]裸属性!$A$84:$AK$163,COLUMN(Q206),0)</f>
        <v>0</v>
      </c>
      <c r="AN209" s="23">
        <f>VLOOKUP($C209,[1]裸属性!$A$84:$AK$163,COLUMN(R206),0)</f>
        <v>0</v>
      </c>
      <c r="AO209" s="23">
        <f>VLOOKUP($C209,[1]裸属性!$A$84:$AK$163,COLUMN(S206),0)</f>
        <v>0</v>
      </c>
      <c r="AP209" s="23">
        <f>VLOOKUP($C209,[1]裸属性!$A$84:$AK$163,COLUMN(T206),0)</f>
        <v>0</v>
      </c>
      <c r="AQ209" s="23">
        <f>VLOOKUP($C209,[1]裸属性!$A$84:$AK$163,COLUMN(U206),0)</f>
        <v>0</v>
      </c>
      <c r="AR209" s="23">
        <f>VLOOKUP($C209,[1]裸属性!$A$84:$AK$163,COLUMN(V206),0)</f>
        <v>0</v>
      </c>
      <c r="AS209" s="25">
        <f ca="1">INT(VLOOKUP($C209,[1]裸属性!$A$84:$AK$163,COLUMN(W206),0)*(1+$E209/10+RANDBETWEEN(-1,1)/10))</f>
        <v>1213</v>
      </c>
      <c r="AT209" s="25">
        <f ca="1">INT(VLOOKUP($C209,[1]裸属性!$A$84:$AK$163,COLUMN(X206),0)*(1+$E209/10+RANDBETWEEN(-1,1)/10))</f>
        <v>5500</v>
      </c>
      <c r="AU209" s="25">
        <f ca="1">INT(VLOOKUP($C209,[1]裸属性!$A$84:$AK$163,COLUMN(Y206),0)*(1+$E209/10+RANDBETWEEN(-1,1)/10))</f>
        <v>709</v>
      </c>
      <c r="AV209" s="23">
        <f>VLOOKUP($C209,[1]裸属性!$A$84:$AK$163,COLUMN(Z206),0)</f>
        <v>0</v>
      </c>
      <c r="AW209" s="23">
        <f>VLOOKUP($C209,[1]裸属性!$A$84:$AK$163,COLUMN(AA206),0)</f>
        <v>0</v>
      </c>
      <c r="AX209" s="23">
        <f>VLOOKUP($C209,[1]裸属性!$A$84:$AK$163,COLUMN(AB206),0)</f>
        <v>0</v>
      </c>
      <c r="AY209" s="23">
        <f>VLOOKUP($C209,[1]裸属性!$A$84:$AK$163,COLUMN(AC206),0)</f>
        <v>0</v>
      </c>
      <c r="AZ209" s="23">
        <f>VLOOKUP($C209,[1]裸属性!$A$84:$AK$163,COLUMN(AD206),0)</f>
        <v>0</v>
      </c>
      <c r="BA209" s="23">
        <f>VLOOKUP($C209,[1]裸属性!$A$84:$AK$163,COLUMN(AE206),0)</f>
        <v>0</v>
      </c>
      <c r="BB209" s="23">
        <f>VLOOKUP($C209,[1]裸属性!$A$84:$AK$163,COLUMN(AF206),0)</f>
        <v>99999</v>
      </c>
      <c r="BC209" s="23">
        <f>VLOOKUP($C209,[1]裸属性!$A$84:$AK$163,COLUMN(AG206),0)</f>
        <v>0</v>
      </c>
      <c r="BD209" s="23">
        <f>VLOOKUP($C209,[1]裸属性!$A$84:$AK$163,COLUMN(AH206),0)</f>
        <v>0</v>
      </c>
      <c r="BE209" s="23">
        <f>VLOOKUP($C209,[1]裸属性!$A$84:$AK$163,COLUMN(AI206),0)</f>
        <v>0</v>
      </c>
      <c r="BF209" s="23">
        <f>VLOOKUP($C209,[1]裸属性!$A$84:$AK$163,COLUMN(AJ206),0)</f>
        <v>0</v>
      </c>
      <c r="BG209" s="26"/>
    </row>
    <row r="210" spans="1:59" x14ac:dyDescent="0.15">
      <c r="A210">
        <v>1206</v>
      </c>
      <c r="C210">
        <f t="shared" si="43"/>
        <v>46</v>
      </c>
      <c r="D210">
        <f ca="1">ROUND(X210*[1]期望属性!$F$23+Y210*[1]期望属性!$F$25+Z210*[1]期望属性!$F$24+AA210*[1]期望属性!$F$26+AB210*[1]期望属性!$F$27+AC210*[1]期望属性!$F$28+W210*[1]期望属性!$F$29+AF210*[1]期望属性!$F$31+AL210*[1]期望属性!$F$30+AS210*[1]期望属性!$F$33+AT210*[1]期望属性!$F$35+AU210*[1]期望属性!$F$34,0)</f>
        <v>1945418</v>
      </c>
      <c r="E210">
        <v>2</v>
      </c>
      <c r="F210">
        <f t="shared" ca="1" si="42"/>
        <v>2</v>
      </c>
      <c r="G210" t="str">
        <f t="shared" ca="1" si="54"/>
        <v>14,201,1</v>
      </c>
      <c r="H210" t="str">
        <f t="shared" ca="1" si="44"/>
        <v>17,7038,1</v>
      </c>
      <c r="I210" t="str">
        <f t="shared" ca="1" si="45"/>
        <v>2003,36</v>
      </c>
      <c r="J210" t="str">
        <f t="shared" ca="1" si="46"/>
        <v>2004,39</v>
      </c>
      <c r="K210" t="str">
        <f t="shared" ca="1" si="47"/>
        <v>2005,35</v>
      </c>
      <c r="L210" t="str">
        <f t="shared" ca="1" si="48"/>
        <v>2006,38</v>
      </c>
      <c r="M210" t="str">
        <f t="shared" ca="1" si="49"/>
        <v>2007,37</v>
      </c>
      <c r="N210" t="str">
        <f t="shared" ca="1" si="50"/>
        <v>2008,40</v>
      </c>
      <c r="O210">
        <f t="shared" ca="1" si="51"/>
        <v>2009</v>
      </c>
      <c r="P210">
        <f t="shared" ca="1" si="52"/>
        <v>2010</v>
      </c>
      <c r="Q210">
        <f t="shared" ca="1" si="53"/>
        <v>0</v>
      </c>
      <c r="R210" s="1" t="str">
        <f ca="1">"7,"&amp;INDEX(所有佣兵id!$A$3:$A$42,RANDBETWEEN(1,COUNT(所有佣兵id!$A$3:$A$42)))&amp;",1"</f>
        <v>7,56,1</v>
      </c>
      <c r="S210" s="1" t="str">
        <f ca="1">"7,"&amp;INDEX(所有佣兵id!$A$3:$A$42,RANDBETWEEN(1,COUNT(所有佣兵id!$A$3:$A$42)))&amp;",1"</f>
        <v>7,22,1</v>
      </c>
      <c r="T210" s="1" t="str">
        <f ca="1">"7,"&amp;INDEX(所有佣兵id!$A$3:$A$42,RANDBETWEEN(1,COUNT(所有佣兵id!$A$3:$A$42)))&amp;",1"</f>
        <v>7,46,1</v>
      </c>
      <c r="U210" s="1" t="str">
        <f ca="1">IF(C210&lt;21,0,"7,"&amp;INDEX(所有佣兵id!$A$3:$A$42,RANDBETWEEN(1,COUNT(所有佣兵id!$A$3:$A$42)))&amp;",1")</f>
        <v>7,29,1</v>
      </c>
      <c r="V210" s="1" t="str">
        <f ca="1">IF(C210&lt;31,0,"7,"&amp;INDEX(所有佣兵id!$A$3:$A$42,RANDBETWEEN(1,COUNT(所有佣兵id!$A$3:$A$42)))&amp;",1")</f>
        <v>7,20,1</v>
      </c>
      <c r="W210" s="21">
        <f ca="1">INT(VLOOKUP($C210,[1]裸属性!$A$84:$AK$163,COLUMN(F206),0)*(1+$E210/10+RANDBETWEEN(-1,1)/10))</f>
        <v>306847</v>
      </c>
      <c r="X210" s="23">
        <v>100</v>
      </c>
      <c r="Y210" s="21">
        <f ca="1">INT(VLOOKUP($C210,[1]裸属性!$A$84:$AK$163,COLUMN(H206),0)*(1+$E210/10+RANDBETWEEN(-1,1)/10))</f>
        <v>4533</v>
      </c>
      <c r="Z210" s="19">
        <f ca="1">INT(VLOOKUP($C210,[1]裸属性!$A$84:$AK$163,COLUMN(B207),0)*(1+$E210/10+RANDBETWEEN(-1,1)/10))</f>
        <v>8147</v>
      </c>
      <c r="AA210" s="19">
        <f ca="1">INT(VLOOKUP($C210,[1]裸属性!$A$84:$AK$163,COLUMN(C207),0)*(1+$E210/10+RANDBETWEEN(-1,1)/10))</f>
        <v>4537</v>
      </c>
      <c r="AB210" s="19">
        <f ca="1">INT(VLOOKUP($C210,[1]裸属性!$A$84:$AK$163,COLUMN(D207),0)*(1+$E210/10+RANDBETWEEN(-1,1)/10))</f>
        <v>9629</v>
      </c>
      <c r="AC210" s="19">
        <f ca="1">INT(VLOOKUP($C210,[1]裸属性!$A$84:$AK$163,COLUMN(E207),0)*(1+$E210/10+RANDBETWEEN(-1,1)/10))</f>
        <v>4950</v>
      </c>
      <c r="AD210" s="23">
        <f>0</f>
        <v>0</v>
      </c>
      <c r="AE210" s="23">
        <v>0</v>
      </c>
      <c r="AF210" s="25">
        <f ca="1">INT(VLOOKUP($C210,[1]裸属性!$A$84:$AK$163,COLUMN(J207),0)*(1+$E210/10+RANDBETWEEN(-1,1)/10))</f>
        <v>608</v>
      </c>
      <c r="AG210" s="23">
        <f>VLOOKUP($C210,[1]裸属性!$A$84:$AK$163,COLUMN(K207),0)</f>
        <v>30</v>
      </c>
      <c r="AH210" s="23">
        <f>VLOOKUP($C210,[1]裸属性!$A$84:$AK$163,COLUMN(L207),0)</f>
        <v>800</v>
      </c>
      <c r="AI210" s="23">
        <f>VLOOKUP($C210,[1]裸属性!$A$84:$AK$163,COLUMN(M207),0)</f>
        <v>600</v>
      </c>
      <c r="AJ210" s="23">
        <f>VLOOKUP($C210,[1]裸属性!$A$84:$AK$163,COLUMN(N207),0)</f>
        <v>175</v>
      </c>
      <c r="AK210" s="23">
        <f>VLOOKUP($C210,[1]裸属性!$A$84:$AK$163,COLUMN(O207),0)</f>
        <v>99</v>
      </c>
      <c r="AL210" s="25">
        <f ca="1">INT(VLOOKUP($C210,[1]裸属性!$A$84:$AK$163,COLUMN(P207),0)*(1+$E210/10+RANDBETWEEN(-1,1)/10))</f>
        <v>543</v>
      </c>
      <c r="AM210" s="23">
        <f>VLOOKUP($C210,[1]裸属性!$A$84:$AK$163,COLUMN(Q207),0)</f>
        <v>0</v>
      </c>
      <c r="AN210" s="23">
        <f>VLOOKUP($C210,[1]裸属性!$A$84:$AK$163,COLUMN(R207),0)</f>
        <v>0</v>
      </c>
      <c r="AO210" s="23">
        <f>VLOOKUP($C210,[1]裸属性!$A$84:$AK$163,COLUMN(S207),0)</f>
        <v>0</v>
      </c>
      <c r="AP210" s="23">
        <f>VLOOKUP($C210,[1]裸属性!$A$84:$AK$163,COLUMN(T207),0)</f>
        <v>0</v>
      </c>
      <c r="AQ210" s="23">
        <f>VLOOKUP($C210,[1]裸属性!$A$84:$AK$163,COLUMN(U207),0)</f>
        <v>0</v>
      </c>
      <c r="AR210" s="23">
        <f>VLOOKUP($C210,[1]裸属性!$A$84:$AK$163,COLUMN(V207),0)</f>
        <v>0</v>
      </c>
      <c r="AS210" s="25">
        <f ca="1">INT(VLOOKUP($C210,[1]裸属性!$A$84:$AK$163,COLUMN(W207),0)*(1+$E210/10+RANDBETWEEN(-1,1)/10))</f>
        <v>1260</v>
      </c>
      <c r="AT210" s="25">
        <f ca="1">INT(VLOOKUP($C210,[1]裸属性!$A$84:$AK$163,COLUMN(X207),0)*(1+$E210/10+RANDBETWEEN(-1,1)/10))</f>
        <v>6500</v>
      </c>
      <c r="AU210" s="25">
        <f ca="1">INT(VLOOKUP($C210,[1]裸属性!$A$84:$AK$163,COLUMN(Y207),0)*(1+$E210/10+RANDBETWEEN(-1,1)/10))</f>
        <v>680</v>
      </c>
      <c r="AV210" s="23">
        <f>VLOOKUP($C210,[1]裸属性!$A$84:$AK$163,COLUMN(Z207),0)</f>
        <v>0</v>
      </c>
      <c r="AW210" s="23">
        <f>VLOOKUP($C210,[1]裸属性!$A$84:$AK$163,COLUMN(AA207),0)</f>
        <v>0</v>
      </c>
      <c r="AX210" s="23">
        <f>VLOOKUP($C210,[1]裸属性!$A$84:$AK$163,COLUMN(AB207),0)</f>
        <v>0</v>
      </c>
      <c r="AY210" s="23">
        <f>VLOOKUP($C210,[1]裸属性!$A$84:$AK$163,COLUMN(AC207),0)</f>
        <v>0</v>
      </c>
      <c r="AZ210" s="23">
        <f>VLOOKUP($C210,[1]裸属性!$A$84:$AK$163,COLUMN(AD207),0)</f>
        <v>0</v>
      </c>
      <c r="BA210" s="23">
        <f>VLOOKUP($C210,[1]裸属性!$A$84:$AK$163,COLUMN(AE207),0)</f>
        <v>0</v>
      </c>
      <c r="BB210" s="23">
        <f>VLOOKUP($C210,[1]裸属性!$A$84:$AK$163,COLUMN(AF207),0)</f>
        <v>99999</v>
      </c>
      <c r="BC210" s="23">
        <f>VLOOKUP($C210,[1]裸属性!$A$84:$AK$163,COLUMN(AG207),0)</f>
        <v>0</v>
      </c>
      <c r="BD210" s="23">
        <f>VLOOKUP($C210,[1]裸属性!$A$84:$AK$163,COLUMN(AH207),0)</f>
        <v>0</v>
      </c>
      <c r="BE210" s="23">
        <f>VLOOKUP($C210,[1]裸属性!$A$84:$AK$163,COLUMN(AI207),0)</f>
        <v>0</v>
      </c>
      <c r="BF210" s="23">
        <f>VLOOKUP($C210,[1]裸属性!$A$84:$AK$163,COLUMN(AJ207),0)</f>
        <v>0</v>
      </c>
      <c r="BG210" s="26"/>
    </row>
    <row r="211" spans="1:59" x14ac:dyDescent="0.15">
      <c r="A211">
        <v>1207</v>
      </c>
      <c r="C211">
        <f t="shared" si="43"/>
        <v>47</v>
      </c>
      <c r="D211">
        <f ca="1">ROUND(X211*[1]期望属性!$F$23+Y211*[1]期望属性!$F$25+Z211*[1]期望属性!$F$24+AA211*[1]期望属性!$F$26+AB211*[1]期望属性!$F$27+AC211*[1]期望属性!$F$28+W211*[1]期望属性!$F$29+AF211*[1]期望属性!$F$31+AL211*[1]期望属性!$F$30+AS211*[1]期望属性!$F$33+AT211*[1]期望属性!$F$35+AU211*[1]期望属性!$F$34,0)</f>
        <v>2315782</v>
      </c>
      <c r="E211">
        <v>2</v>
      </c>
      <c r="F211">
        <f t="shared" ca="1" si="42"/>
        <v>2</v>
      </c>
      <c r="G211" t="str">
        <f t="shared" ca="1" si="54"/>
        <v>14,201,1</v>
      </c>
      <c r="H211" t="str">
        <f t="shared" ca="1" si="44"/>
        <v>17,7038,1</v>
      </c>
      <c r="I211" t="str">
        <f t="shared" ca="1" si="45"/>
        <v>2003,37</v>
      </c>
      <c r="J211" t="str">
        <f t="shared" ca="1" si="46"/>
        <v>2004,47</v>
      </c>
      <c r="K211" t="str">
        <f t="shared" ca="1" si="47"/>
        <v>2005,44</v>
      </c>
      <c r="L211" t="str">
        <f t="shared" ca="1" si="48"/>
        <v>2006,38</v>
      </c>
      <c r="M211" t="str">
        <f t="shared" ca="1" si="49"/>
        <v>2007,44</v>
      </c>
      <c r="N211" t="str">
        <f t="shared" ca="1" si="50"/>
        <v>2008,42</v>
      </c>
      <c r="O211">
        <f t="shared" ca="1" si="51"/>
        <v>2009</v>
      </c>
      <c r="P211">
        <f t="shared" ca="1" si="52"/>
        <v>2010</v>
      </c>
      <c r="Q211">
        <f t="shared" ca="1" si="53"/>
        <v>0</v>
      </c>
      <c r="R211" s="1" t="str">
        <f ca="1">"7,"&amp;INDEX(所有佣兵id!$A$3:$A$42,RANDBETWEEN(1,COUNT(所有佣兵id!$A$3:$A$42)))&amp;",1"</f>
        <v>7,6,1</v>
      </c>
      <c r="S211" s="1" t="str">
        <f ca="1">"7,"&amp;INDEX(所有佣兵id!$A$3:$A$42,RANDBETWEEN(1,COUNT(所有佣兵id!$A$3:$A$42)))&amp;",1"</f>
        <v>7,33,1</v>
      </c>
      <c r="T211" s="1" t="str">
        <f ca="1">"7,"&amp;INDEX(所有佣兵id!$A$3:$A$42,RANDBETWEEN(1,COUNT(所有佣兵id!$A$3:$A$42)))&amp;",1"</f>
        <v>7,36,1</v>
      </c>
      <c r="U211" s="1" t="str">
        <f ca="1">IF(C211&lt;21,0,"7,"&amp;INDEX(所有佣兵id!$A$3:$A$42,RANDBETWEEN(1,COUNT(所有佣兵id!$A$3:$A$42)))&amp;",1")</f>
        <v>7,17,1</v>
      </c>
      <c r="V211" s="1" t="str">
        <f ca="1">IF(C211&lt;31,0,"7,"&amp;INDEX(所有佣兵id!$A$3:$A$42,RANDBETWEEN(1,COUNT(所有佣兵id!$A$3:$A$42)))&amp;",1")</f>
        <v>7,8,1</v>
      </c>
      <c r="W211" s="21">
        <f ca="1">INT(VLOOKUP($C211,[1]裸属性!$A$84:$AK$163,COLUMN(F207),0)*(1+$E211/10+RANDBETWEEN(-1,1)/10))</f>
        <v>376025</v>
      </c>
      <c r="X211" s="23">
        <v>100</v>
      </c>
      <c r="Y211" s="21">
        <f ca="1">INT(VLOOKUP($C211,[1]裸属性!$A$84:$AK$163,COLUMN(H207),0)*(1+$E211/10+RANDBETWEEN(-1,1)/10))</f>
        <v>4309</v>
      </c>
      <c r="Z211" s="19">
        <f ca="1">INT(VLOOKUP($C211,[1]裸属性!$A$84:$AK$163,COLUMN(B208),0)*(1+$E211/10+RANDBETWEEN(-1,1)/10))</f>
        <v>9985</v>
      </c>
      <c r="AA211" s="19">
        <f ca="1">INT(VLOOKUP($C211,[1]裸属性!$A$84:$AK$163,COLUMN(C208),0)*(1+$E211/10+RANDBETWEEN(-1,1)/10))</f>
        <v>5133</v>
      </c>
      <c r="AB211" s="19">
        <f ca="1">INT(VLOOKUP($C211,[1]裸属性!$A$84:$AK$163,COLUMN(D208),0)*(1+$E211/10+RANDBETWEEN(-1,1)/10))</f>
        <v>9217</v>
      </c>
      <c r="AC211" s="19">
        <f ca="1">INT(VLOOKUP($C211,[1]裸属性!$A$84:$AK$163,COLUMN(E208),0)*(1+$E211/10+RANDBETWEEN(-1,1)/10))</f>
        <v>5561</v>
      </c>
      <c r="AD211" s="23">
        <f>0</f>
        <v>0</v>
      </c>
      <c r="AE211" s="23">
        <v>0</v>
      </c>
      <c r="AF211" s="25">
        <f ca="1">INT(VLOOKUP($C211,[1]裸属性!$A$84:$AK$163,COLUMN(J208),0)*(1+$E211/10+RANDBETWEEN(-1,1)/10))</f>
        <v>688</v>
      </c>
      <c r="AG211" s="23">
        <f>VLOOKUP($C211,[1]裸属性!$A$84:$AK$163,COLUMN(K208),0)</f>
        <v>30</v>
      </c>
      <c r="AH211" s="23">
        <f>VLOOKUP($C211,[1]裸属性!$A$84:$AK$163,COLUMN(L208),0)</f>
        <v>800</v>
      </c>
      <c r="AI211" s="23">
        <f>VLOOKUP($C211,[1]裸属性!$A$84:$AK$163,COLUMN(M208),0)</f>
        <v>600</v>
      </c>
      <c r="AJ211" s="23">
        <f>VLOOKUP($C211,[1]裸属性!$A$84:$AK$163,COLUMN(N208),0)</f>
        <v>175</v>
      </c>
      <c r="AK211" s="23">
        <f>VLOOKUP($C211,[1]裸属性!$A$84:$AK$163,COLUMN(O208),0)</f>
        <v>99</v>
      </c>
      <c r="AL211" s="25">
        <f ca="1">INT(VLOOKUP($C211,[1]裸属性!$A$84:$AK$163,COLUMN(P208),0)*(1+$E211/10+RANDBETWEEN(-1,1)/10))</f>
        <v>520</v>
      </c>
      <c r="AM211" s="23">
        <f>VLOOKUP($C211,[1]裸属性!$A$84:$AK$163,COLUMN(Q208),0)</f>
        <v>0</v>
      </c>
      <c r="AN211" s="23">
        <f>VLOOKUP($C211,[1]裸属性!$A$84:$AK$163,COLUMN(R208),0)</f>
        <v>0</v>
      </c>
      <c r="AO211" s="23">
        <f>VLOOKUP($C211,[1]裸属性!$A$84:$AK$163,COLUMN(S208),0)</f>
        <v>0</v>
      </c>
      <c r="AP211" s="23">
        <f>VLOOKUP($C211,[1]裸属性!$A$84:$AK$163,COLUMN(T208),0)</f>
        <v>0</v>
      </c>
      <c r="AQ211" s="23">
        <f>VLOOKUP($C211,[1]裸属性!$A$84:$AK$163,COLUMN(U208),0)</f>
        <v>0</v>
      </c>
      <c r="AR211" s="23">
        <f>VLOOKUP($C211,[1]裸属性!$A$84:$AK$163,COLUMN(V208),0)</f>
        <v>0</v>
      </c>
      <c r="AS211" s="25">
        <f ca="1">INT(VLOOKUP($C211,[1]裸属性!$A$84:$AK$163,COLUMN(W208),0)*(1+$E211/10+RANDBETWEEN(-1,1)/10))</f>
        <v>1306</v>
      </c>
      <c r="AT211" s="25">
        <f ca="1">INT(VLOOKUP($C211,[1]裸属性!$A$84:$AK$163,COLUMN(X208),0)*(1+$E211/10+RANDBETWEEN(-1,1)/10))</f>
        <v>5500</v>
      </c>
      <c r="AU211" s="25">
        <f ca="1">INT(VLOOKUP($C211,[1]裸属性!$A$84:$AK$163,COLUMN(Y208),0)*(1+$E211/10+RANDBETWEEN(-1,1)/10))</f>
        <v>705</v>
      </c>
      <c r="AV211" s="23">
        <f>VLOOKUP($C211,[1]裸属性!$A$84:$AK$163,COLUMN(Z208),0)</f>
        <v>0</v>
      </c>
      <c r="AW211" s="23">
        <f>VLOOKUP($C211,[1]裸属性!$A$84:$AK$163,COLUMN(AA208),0)</f>
        <v>0</v>
      </c>
      <c r="AX211" s="23">
        <f>VLOOKUP($C211,[1]裸属性!$A$84:$AK$163,COLUMN(AB208),0)</f>
        <v>0</v>
      </c>
      <c r="AY211" s="23">
        <f>VLOOKUP($C211,[1]裸属性!$A$84:$AK$163,COLUMN(AC208),0)</f>
        <v>0</v>
      </c>
      <c r="AZ211" s="23">
        <f>VLOOKUP($C211,[1]裸属性!$A$84:$AK$163,COLUMN(AD208),0)</f>
        <v>0</v>
      </c>
      <c r="BA211" s="23">
        <f>VLOOKUP($C211,[1]裸属性!$A$84:$AK$163,COLUMN(AE208),0)</f>
        <v>0</v>
      </c>
      <c r="BB211" s="23">
        <f>VLOOKUP($C211,[1]裸属性!$A$84:$AK$163,COLUMN(AF208),0)</f>
        <v>99999</v>
      </c>
      <c r="BC211" s="23">
        <f>VLOOKUP($C211,[1]裸属性!$A$84:$AK$163,COLUMN(AG208),0)</f>
        <v>0</v>
      </c>
      <c r="BD211" s="23">
        <f>VLOOKUP($C211,[1]裸属性!$A$84:$AK$163,COLUMN(AH208),0)</f>
        <v>0</v>
      </c>
      <c r="BE211" s="23">
        <f>VLOOKUP($C211,[1]裸属性!$A$84:$AK$163,COLUMN(AI208),0)</f>
        <v>0</v>
      </c>
      <c r="BF211" s="23">
        <f>VLOOKUP($C211,[1]裸属性!$A$84:$AK$163,COLUMN(AJ208),0)</f>
        <v>0</v>
      </c>
      <c r="BG211" s="26"/>
    </row>
    <row r="212" spans="1:59" x14ac:dyDescent="0.15">
      <c r="A212">
        <v>1208</v>
      </c>
      <c r="C212">
        <f t="shared" si="43"/>
        <v>48</v>
      </c>
      <c r="D212">
        <f ca="1">ROUND(X212*[1]期望属性!$F$23+Y212*[1]期望属性!$F$25+Z212*[1]期望属性!$F$24+AA212*[1]期望属性!$F$26+AB212*[1]期望属性!$F$27+AC212*[1]期望属性!$F$28+W212*[1]期望属性!$F$29+AF212*[1]期望属性!$F$31+AL212*[1]期望属性!$F$30+AS212*[1]期望属性!$F$33+AT212*[1]期望属性!$F$35+AU212*[1]期望属性!$F$34,0)</f>
        <v>2264783</v>
      </c>
      <c r="E212">
        <v>2</v>
      </c>
      <c r="F212">
        <f t="shared" ca="1" si="42"/>
        <v>1</v>
      </c>
      <c r="G212" t="str">
        <f t="shared" ca="1" si="54"/>
        <v>14,101,1</v>
      </c>
      <c r="H212" t="str">
        <f t="shared" ca="1" si="44"/>
        <v>17,6042,1</v>
      </c>
      <c r="I212" t="str">
        <f t="shared" ca="1" si="45"/>
        <v>1003,37</v>
      </c>
      <c r="J212" t="str">
        <f t="shared" ca="1" si="46"/>
        <v>1004,47</v>
      </c>
      <c r="K212" t="str">
        <f t="shared" ca="1" si="47"/>
        <v>1005,38</v>
      </c>
      <c r="L212" t="str">
        <f t="shared" ca="1" si="48"/>
        <v>1006,44</v>
      </c>
      <c r="M212" t="str">
        <f t="shared" ca="1" si="49"/>
        <v>1007,44</v>
      </c>
      <c r="N212" t="str">
        <f t="shared" ca="1" si="50"/>
        <v>1008,44</v>
      </c>
      <c r="O212">
        <f t="shared" ca="1" si="51"/>
        <v>1009</v>
      </c>
      <c r="P212">
        <f t="shared" ca="1" si="52"/>
        <v>1010</v>
      </c>
      <c r="Q212">
        <f t="shared" ca="1" si="53"/>
        <v>0</v>
      </c>
      <c r="R212" s="1" t="str">
        <f ca="1">"7,"&amp;INDEX(所有佣兵id!$A$3:$A$42,RANDBETWEEN(1,COUNT(所有佣兵id!$A$3:$A$42)))&amp;",1"</f>
        <v>7,8,1</v>
      </c>
      <c r="S212" s="1" t="str">
        <f ca="1">"7,"&amp;INDEX(所有佣兵id!$A$3:$A$42,RANDBETWEEN(1,COUNT(所有佣兵id!$A$3:$A$42)))&amp;",1"</f>
        <v>7,28,1</v>
      </c>
      <c r="T212" s="1" t="str">
        <f ca="1">"7,"&amp;INDEX(所有佣兵id!$A$3:$A$42,RANDBETWEEN(1,COUNT(所有佣兵id!$A$3:$A$42)))&amp;",1"</f>
        <v>7,26,1</v>
      </c>
      <c r="U212" s="1" t="str">
        <f ca="1">IF(C212&lt;21,0,"7,"&amp;INDEX(所有佣兵id!$A$3:$A$42,RANDBETWEEN(1,COUNT(所有佣兵id!$A$3:$A$42)))&amp;",1")</f>
        <v>7,36,1</v>
      </c>
      <c r="V212" s="1" t="str">
        <f ca="1">IF(C212&lt;31,0,"7,"&amp;INDEX(所有佣兵id!$A$3:$A$42,RANDBETWEEN(1,COUNT(所有佣兵id!$A$3:$A$42)))&amp;",1")</f>
        <v>7,33,1</v>
      </c>
      <c r="W212" s="21">
        <f ca="1">INT(VLOOKUP($C212,[1]裸属性!$A$84:$AK$163,COLUMN(F208),0)*(1+$E212/10+RANDBETWEEN(-1,1)/10))</f>
        <v>359679</v>
      </c>
      <c r="X212" s="23">
        <v>100</v>
      </c>
      <c r="Y212" s="21">
        <f ca="1">INT(VLOOKUP($C212,[1]裸属性!$A$84:$AK$163,COLUMN(H208),0)*(1+$E212/10+RANDBETWEEN(-1,1)/10))</f>
        <v>5279</v>
      </c>
      <c r="Z212" s="19">
        <f ca="1">INT(VLOOKUP($C212,[1]裸属性!$A$84:$AK$163,COLUMN(B209),0)*(1+$E212/10+RANDBETWEEN(-1,1)/10))</f>
        <v>10348</v>
      </c>
      <c r="AA212" s="19">
        <f ca="1">INT(VLOOKUP($C212,[1]裸属性!$A$84:$AK$163,COLUMN(C209),0)*(1+$E212/10+RANDBETWEEN(-1,1)/10))</f>
        <v>4877</v>
      </c>
      <c r="AB212" s="19">
        <f ca="1">INT(VLOOKUP($C212,[1]裸属性!$A$84:$AK$163,COLUMN(D209),0)*(1+$E212/10+RANDBETWEEN(-1,1)/10))</f>
        <v>8756</v>
      </c>
      <c r="AC212" s="19">
        <f ca="1">INT(VLOOKUP($C212,[1]裸属性!$A$84:$AK$163,COLUMN(E209),0)*(1+$E212/10+RANDBETWEEN(-1,1)/10))</f>
        <v>5764</v>
      </c>
      <c r="AD212" s="23">
        <f>0</f>
        <v>0</v>
      </c>
      <c r="AE212" s="23">
        <v>0</v>
      </c>
      <c r="AF212" s="25">
        <f ca="1">INT(VLOOKUP($C212,[1]裸属性!$A$84:$AK$163,COLUMN(J209),0)*(1+$E212/10+RANDBETWEEN(-1,1)/10))</f>
        <v>654</v>
      </c>
      <c r="AG212" s="23">
        <f>VLOOKUP($C212,[1]裸属性!$A$84:$AK$163,COLUMN(K209),0)</f>
        <v>30</v>
      </c>
      <c r="AH212" s="23">
        <f>VLOOKUP($C212,[1]裸属性!$A$84:$AK$163,COLUMN(L209),0)</f>
        <v>800</v>
      </c>
      <c r="AI212" s="23">
        <f>VLOOKUP($C212,[1]裸属性!$A$84:$AK$163,COLUMN(M209),0)</f>
        <v>600</v>
      </c>
      <c r="AJ212" s="23">
        <f>VLOOKUP($C212,[1]裸属性!$A$84:$AK$163,COLUMN(N209),0)</f>
        <v>175</v>
      </c>
      <c r="AK212" s="23">
        <f>VLOOKUP($C212,[1]裸属性!$A$84:$AK$163,COLUMN(O209),0)</f>
        <v>99</v>
      </c>
      <c r="AL212" s="25">
        <f ca="1">INT(VLOOKUP($C212,[1]裸属性!$A$84:$AK$163,COLUMN(P209),0)*(1+$E212/10+RANDBETWEEN(-1,1)/10))</f>
        <v>585</v>
      </c>
      <c r="AM212" s="23">
        <f>VLOOKUP($C212,[1]裸属性!$A$84:$AK$163,COLUMN(Q209),0)</f>
        <v>0</v>
      </c>
      <c r="AN212" s="23">
        <f>VLOOKUP($C212,[1]裸属性!$A$84:$AK$163,COLUMN(R209),0)</f>
        <v>0</v>
      </c>
      <c r="AO212" s="23">
        <f>VLOOKUP($C212,[1]裸属性!$A$84:$AK$163,COLUMN(S209),0)</f>
        <v>0</v>
      </c>
      <c r="AP212" s="23">
        <f>VLOOKUP($C212,[1]裸属性!$A$84:$AK$163,COLUMN(T209),0)</f>
        <v>0</v>
      </c>
      <c r="AQ212" s="23">
        <f>VLOOKUP($C212,[1]裸属性!$A$84:$AK$163,COLUMN(U209),0)</f>
        <v>0</v>
      </c>
      <c r="AR212" s="23">
        <f>VLOOKUP($C212,[1]裸属性!$A$84:$AK$163,COLUMN(V209),0)</f>
        <v>0</v>
      </c>
      <c r="AS212" s="25">
        <f ca="1">INT(VLOOKUP($C212,[1]裸属性!$A$84:$AK$163,COLUMN(W209),0)*(1+$E212/10+RANDBETWEEN(-1,1)/10))</f>
        <v>1467</v>
      </c>
      <c r="AT212" s="25">
        <f ca="1">INT(VLOOKUP($C212,[1]裸属性!$A$84:$AK$163,COLUMN(X209),0)*(1+$E212/10+RANDBETWEEN(-1,1)/10))</f>
        <v>5500</v>
      </c>
      <c r="AU212" s="25">
        <f ca="1">INT(VLOOKUP($C212,[1]裸属性!$A$84:$AK$163,COLUMN(Y209),0)*(1+$E212/10+RANDBETWEEN(-1,1)/10))</f>
        <v>732</v>
      </c>
      <c r="AV212" s="23">
        <f>VLOOKUP($C212,[1]裸属性!$A$84:$AK$163,COLUMN(Z209),0)</f>
        <v>0</v>
      </c>
      <c r="AW212" s="23">
        <f>VLOOKUP($C212,[1]裸属性!$A$84:$AK$163,COLUMN(AA209),0)</f>
        <v>0</v>
      </c>
      <c r="AX212" s="23">
        <f>VLOOKUP($C212,[1]裸属性!$A$84:$AK$163,COLUMN(AB209),0)</f>
        <v>0</v>
      </c>
      <c r="AY212" s="23">
        <f>VLOOKUP($C212,[1]裸属性!$A$84:$AK$163,COLUMN(AC209),0)</f>
        <v>0</v>
      </c>
      <c r="AZ212" s="23">
        <f>VLOOKUP($C212,[1]裸属性!$A$84:$AK$163,COLUMN(AD209),0)</f>
        <v>0</v>
      </c>
      <c r="BA212" s="23">
        <f>VLOOKUP($C212,[1]裸属性!$A$84:$AK$163,COLUMN(AE209),0)</f>
        <v>0</v>
      </c>
      <c r="BB212" s="23">
        <f>VLOOKUP($C212,[1]裸属性!$A$84:$AK$163,COLUMN(AF209),0)</f>
        <v>99999</v>
      </c>
      <c r="BC212" s="23">
        <f>VLOOKUP($C212,[1]裸属性!$A$84:$AK$163,COLUMN(AG209),0)</f>
        <v>0</v>
      </c>
      <c r="BD212" s="23">
        <f>VLOOKUP($C212,[1]裸属性!$A$84:$AK$163,COLUMN(AH209),0)</f>
        <v>0</v>
      </c>
      <c r="BE212" s="23">
        <f>VLOOKUP($C212,[1]裸属性!$A$84:$AK$163,COLUMN(AI209),0)</f>
        <v>0</v>
      </c>
      <c r="BF212" s="23">
        <f>VLOOKUP($C212,[1]裸属性!$A$84:$AK$163,COLUMN(AJ209),0)</f>
        <v>0</v>
      </c>
      <c r="BG212" s="26"/>
    </row>
    <row r="213" spans="1:59" x14ac:dyDescent="0.15">
      <c r="A213">
        <v>1209</v>
      </c>
      <c r="C213">
        <f t="shared" si="43"/>
        <v>49</v>
      </c>
      <c r="D213">
        <f ca="1">ROUND(X213*[1]期望属性!$F$23+Y213*[1]期望属性!$F$25+Z213*[1]期望属性!$F$24+AA213*[1]期望属性!$F$26+AB213*[1]期望属性!$F$27+AC213*[1]期望属性!$F$28+W213*[1]期望属性!$F$29+AF213*[1]期望属性!$F$31+AL213*[1]期望属性!$F$30+AS213*[1]期望属性!$F$33+AT213*[1]期望属性!$F$35+AU213*[1]期望属性!$F$34,0)</f>
        <v>2484165</v>
      </c>
      <c r="E213">
        <v>2</v>
      </c>
      <c r="F213">
        <f t="shared" ca="1" si="42"/>
        <v>1</v>
      </c>
      <c r="G213" t="str">
        <f t="shared" ca="1" si="54"/>
        <v>14,101,1</v>
      </c>
      <c r="H213" t="str">
        <f t="shared" ca="1" si="44"/>
        <v>17,6045,1</v>
      </c>
      <c r="I213" t="str">
        <f t="shared" ca="1" si="45"/>
        <v>1003,46</v>
      </c>
      <c r="J213" t="str">
        <f t="shared" ca="1" si="46"/>
        <v>1004,43</v>
      </c>
      <c r="K213" t="str">
        <f t="shared" ca="1" si="47"/>
        <v>1005,45</v>
      </c>
      <c r="L213" t="str">
        <f t="shared" ca="1" si="48"/>
        <v>1006,41</v>
      </c>
      <c r="M213" t="str">
        <f t="shared" ca="1" si="49"/>
        <v>1007,42</v>
      </c>
      <c r="N213" t="str">
        <f t="shared" ca="1" si="50"/>
        <v>1008,46</v>
      </c>
      <c r="O213">
        <f t="shared" ca="1" si="51"/>
        <v>1009</v>
      </c>
      <c r="P213">
        <f t="shared" ca="1" si="52"/>
        <v>1010</v>
      </c>
      <c r="Q213">
        <f t="shared" ca="1" si="53"/>
        <v>0</v>
      </c>
      <c r="R213" s="1" t="str">
        <f ca="1">"7,"&amp;INDEX(所有佣兵id!$A$3:$A$42,RANDBETWEEN(1,COUNT(所有佣兵id!$A$3:$A$42)))&amp;",1"</f>
        <v>7,36,1</v>
      </c>
      <c r="S213" s="1" t="str">
        <f ca="1">"7,"&amp;INDEX(所有佣兵id!$A$3:$A$42,RANDBETWEEN(1,COUNT(所有佣兵id!$A$3:$A$42)))&amp;",1"</f>
        <v>7,29,1</v>
      </c>
      <c r="T213" s="1" t="str">
        <f ca="1">"7,"&amp;INDEX(所有佣兵id!$A$3:$A$42,RANDBETWEEN(1,COUNT(所有佣兵id!$A$3:$A$42)))&amp;",1"</f>
        <v>7,21,1</v>
      </c>
      <c r="U213" s="1" t="str">
        <f ca="1">IF(C213&lt;21,0,"7,"&amp;INDEX(所有佣兵id!$A$3:$A$42,RANDBETWEEN(1,COUNT(所有佣兵id!$A$3:$A$42)))&amp;",1")</f>
        <v>7,6,1</v>
      </c>
      <c r="V213" s="1" t="str">
        <f ca="1">IF(C213&lt;31,0,"7,"&amp;INDEX(所有佣兵id!$A$3:$A$42,RANDBETWEEN(1,COUNT(所有佣兵id!$A$3:$A$42)))&amp;",1")</f>
        <v>7,18,1</v>
      </c>
      <c r="W213" s="21">
        <f ca="1">INT(VLOOKUP($C213,[1]裸属性!$A$84:$AK$163,COLUMN(F209),0)*(1+$E213/10+RANDBETWEEN(-1,1)/10))</f>
        <v>403516</v>
      </c>
      <c r="X213" s="23">
        <v>100</v>
      </c>
      <c r="Y213" s="21">
        <f ca="1">INT(VLOOKUP($C213,[1]裸属性!$A$84:$AK$163,COLUMN(H209),0)*(1+$E213/10+RANDBETWEEN(-1,1)/10))</f>
        <v>5047</v>
      </c>
      <c r="Z213" s="19">
        <f ca="1">INT(VLOOKUP($C213,[1]裸属性!$A$84:$AK$163,COLUMN(B210),0)*(1+$E213/10+RANDBETWEEN(-1,1)/10))</f>
        <v>9892</v>
      </c>
      <c r="AA213" s="19">
        <f ca="1">INT(VLOOKUP($C213,[1]裸属性!$A$84:$AK$163,COLUMN(C210),0)*(1+$E213/10+RANDBETWEEN(-1,1)/10))</f>
        <v>5510</v>
      </c>
      <c r="AB213" s="19">
        <f ca="1">INT(VLOOKUP($C213,[1]裸属性!$A$84:$AK$163,COLUMN(D210),0)*(1+$E213/10+RANDBETWEEN(-1,1)/10))</f>
        <v>9068</v>
      </c>
      <c r="AC213" s="19">
        <f ca="1">INT(VLOOKUP($C213,[1]裸属性!$A$84:$AK$163,COLUMN(E210),0)*(1+$E213/10+RANDBETWEEN(-1,1)/10))</f>
        <v>5969</v>
      </c>
      <c r="AD213" s="23">
        <f>0</f>
        <v>0</v>
      </c>
      <c r="AE213" s="23">
        <v>0</v>
      </c>
      <c r="AF213" s="25">
        <f ca="1">INT(VLOOKUP($C213,[1]裸属性!$A$84:$AK$163,COLUMN(J210),0)*(1+$E213/10+RANDBETWEEN(-1,1)/10))</f>
        <v>802</v>
      </c>
      <c r="AG213" s="23">
        <f>VLOOKUP($C213,[1]裸属性!$A$84:$AK$163,COLUMN(K210),0)</f>
        <v>30</v>
      </c>
      <c r="AH213" s="23">
        <f>VLOOKUP($C213,[1]裸属性!$A$84:$AK$163,COLUMN(L210),0)</f>
        <v>800</v>
      </c>
      <c r="AI213" s="23">
        <f>VLOOKUP($C213,[1]裸属性!$A$84:$AK$163,COLUMN(M210),0)</f>
        <v>600</v>
      </c>
      <c r="AJ213" s="23">
        <f>VLOOKUP($C213,[1]裸属性!$A$84:$AK$163,COLUMN(N210),0)</f>
        <v>175</v>
      </c>
      <c r="AK213" s="23">
        <f>VLOOKUP($C213,[1]裸属性!$A$84:$AK$163,COLUMN(O210),0)</f>
        <v>99</v>
      </c>
      <c r="AL213" s="25">
        <f ca="1">INT(VLOOKUP($C213,[1]裸属性!$A$84:$AK$163,COLUMN(P210),0)*(1+$E213/10+RANDBETWEEN(-1,1)/10))</f>
        <v>607</v>
      </c>
      <c r="AM213" s="23">
        <f>VLOOKUP($C213,[1]裸属性!$A$84:$AK$163,COLUMN(Q210),0)</f>
        <v>0</v>
      </c>
      <c r="AN213" s="23">
        <f>VLOOKUP($C213,[1]裸属性!$A$84:$AK$163,COLUMN(R210),0)</f>
        <v>0</v>
      </c>
      <c r="AO213" s="23">
        <f>VLOOKUP($C213,[1]裸属性!$A$84:$AK$163,COLUMN(S210),0)</f>
        <v>0</v>
      </c>
      <c r="AP213" s="23">
        <f>VLOOKUP($C213,[1]裸属性!$A$84:$AK$163,COLUMN(T210),0)</f>
        <v>0</v>
      </c>
      <c r="AQ213" s="23">
        <f>VLOOKUP($C213,[1]裸属性!$A$84:$AK$163,COLUMN(U210),0)</f>
        <v>0</v>
      </c>
      <c r="AR213" s="23">
        <f>VLOOKUP($C213,[1]裸属性!$A$84:$AK$163,COLUMN(V210),0)</f>
        <v>0</v>
      </c>
      <c r="AS213" s="25">
        <f ca="1">INT(VLOOKUP($C213,[1]裸属性!$A$84:$AK$163,COLUMN(W210),0)*(1+$E213/10+RANDBETWEEN(-1,1)/10))</f>
        <v>1404</v>
      </c>
      <c r="AT213" s="25">
        <f ca="1">INT(VLOOKUP($C213,[1]裸属性!$A$84:$AK$163,COLUMN(X210),0)*(1+$E213/10+RANDBETWEEN(-1,1)/10))</f>
        <v>5500</v>
      </c>
      <c r="AU213" s="25">
        <f ca="1">INT(VLOOKUP($C213,[1]裸属性!$A$84:$AK$163,COLUMN(Y210),0)*(1+$E213/10+RANDBETWEEN(-1,1)/10))</f>
        <v>821</v>
      </c>
      <c r="AV213" s="23">
        <f>VLOOKUP($C213,[1]裸属性!$A$84:$AK$163,COLUMN(Z210),0)</f>
        <v>0</v>
      </c>
      <c r="AW213" s="23">
        <f>VLOOKUP($C213,[1]裸属性!$A$84:$AK$163,COLUMN(AA210),0)</f>
        <v>0</v>
      </c>
      <c r="AX213" s="23">
        <f>VLOOKUP($C213,[1]裸属性!$A$84:$AK$163,COLUMN(AB210),0)</f>
        <v>0</v>
      </c>
      <c r="AY213" s="23">
        <f>VLOOKUP($C213,[1]裸属性!$A$84:$AK$163,COLUMN(AC210),0)</f>
        <v>0</v>
      </c>
      <c r="AZ213" s="23">
        <f>VLOOKUP($C213,[1]裸属性!$A$84:$AK$163,COLUMN(AD210),0)</f>
        <v>0</v>
      </c>
      <c r="BA213" s="23">
        <f>VLOOKUP($C213,[1]裸属性!$A$84:$AK$163,COLUMN(AE210),0)</f>
        <v>0</v>
      </c>
      <c r="BB213" s="23">
        <f>VLOOKUP($C213,[1]裸属性!$A$84:$AK$163,COLUMN(AF210),0)</f>
        <v>99999</v>
      </c>
      <c r="BC213" s="23">
        <f>VLOOKUP($C213,[1]裸属性!$A$84:$AK$163,COLUMN(AG210),0)</f>
        <v>0</v>
      </c>
      <c r="BD213" s="23">
        <f>VLOOKUP($C213,[1]裸属性!$A$84:$AK$163,COLUMN(AH210),0)</f>
        <v>0</v>
      </c>
      <c r="BE213" s="23">
        <f>VLOOKUP($C213,[1]裸属性!$A$84:$AK$163,COLUMN(AI210),0)</f>
        <v>0</v>
      </c>
      <c r="BF213" s="23">
        <f>VLOOKUP($C213,[1]裸属性!$A$84:$AK$163,COLUMN(AJ210),0)</f>
        <v>0</v>
      </c>
      <c r="BG213" s="26"/>
    </row>
    <row r="214" spans="1:59" x14ac:dyDescent="0.15">
      <c r="A214">
        <v>1210</v>
      </c>
      <c r="C214">
        <f t="shared" si="43"/>
        <v>50</v>
      </c>
      <c r="D214">
        <f ca="1">ROUND(X214*[1]期望属性!$F$23+Y214*[1]期望属性!$F$25+Z214*[1]期望属性!$F$24+AA214*[1]期望属性!$F$26+AB214*[1]期望属性!$F$27+AC214*[1]期望属性!$F$28+W214*[1]期望属性!$F$29+AF214*[1]期望属性!$F$31+AL214*[1]期望属性!$F$30+AS214*[1]期望属性!$F$33+AT214*[1]期望属性!$F$35+AU214*[1]期望属性!$F$34,0)</f>
        <v>2191373</v>
      </c>
      <c r="E214">
        <v>2</v>
      </c>
      <c r="F214">
        <f t="shared" ca="1" si="42"/>
        <v>1</v>
      </c>
      <c r="G214" t="str">
        <f t="shared" ca="1" si="54"/>
        <v>14,101,1</v>
      </c>
      <c r="H214" t="str">
        <f t="shared" ca="1" si="44"/>
        <v>17,6039,1</v>
      </c>
      <c r="I214" t="str">
        <f t="shared" ca="1" si="45"/>
        <v>1003,39</v>
      </c>
      <c r="J214" t="str">
        <f t="shared" ca="1" si="46"/>
        <v>1004,49</v>
      </c>
      <c r="K214" t="str">
        <f t="shared" ca="1" si="47"/>
        <v>1005,45</v>
      </c>
      <c r="L214" t="str">
        <f t="shared" ca="1" si="48"/>
        <v>1006,42</v>
      </c>
      <c r="M214" t="str">
        <f t="shared" ca="1" si="49"/>
        <v>1007,45</v>
      </c>
      <c r="N214" t="str">
        <f t="shared" ca="1" si="50"/>
        <v>1008,40</v>
      </c>
      <c r="O214">
        <f t="shared" ca="1" si="51"/>
        <v>1009</v>
      </c>
      <c r="P214">
        <f t="shared" ca="1" si="52"/>
        <v>1010</v>
      </c>
      <c r="Q214">
        <f t="shared" ca="1" si="53"/>
        <v>0</v>
      </c>
      <c r="R214" s="1" t="str">
        <f ca="1">"7,"&amp;INDEX(所有佣兵id!$A$3:$A$42,RANDBETWEEN(1,COUNT(所有佣兵id!$A$3:$A$42)))&amp;",1"</f>
        <v>7,33,1</v>
      </c>
      <c r="S214" s="1" t="str">
        <f ca="1">"7,"&amp;INDEX(所有佣兵id!$A$3:$A$42,RANDBETWEEN(1,COUNT(所有佣兵id!$A$3:$A$42)))&amp;",1"</f>
        <v>7,62,1</v>
      </c>
      <c r="T214" s="1" t="str">
        <f ca="1">"7,"&amp;INDEX(所有佣兵id!$A$3:$A$42,RANDBETWEEN(1,COUNT(所有佣兵id!$A$3:$A$42)))&amp;",1"</f>
        <v>7,6,1</v>
      </c>
      <c r="U214" s="1" t="str">
        <f ca="1">IF(C214&lt;21,0,"7,"&amp;INDEX(所有佣兵id!$A$3:$A$42,RANDBETWEEN(1,COUNT(所有佣兵id!$A$3:$A$42)))&amp;",1")</f>
        <v>7,21,1</v>
      </c>
      <c r="V214" s="1" t="str">
        <f ca="1">IF(C214&lt;31,0,"7,"&amp;INDEX(所有佣兵id!$A$3:$A$42,RANDBETWEEN(1,COUNT(所有佣兵id!$A$3:$A$42)))&amp;",1")</f>
        <v>7,29,1</v>
      </c>
      <c r="W214" s="21">
        <f ca="1">INT(VLOOKUP($C214,[1]裸属性!$A$84:$AK$163,COLUMN(F210),0)*(1+$E214/10+RANDBETWEEN(-1,1)/10))</f>
        <v>353373</v>
      </c>
      <c r="X214" s="23">
        <v>100</v>
      </c>
      <c r="Y214" s="21">
        <f ca="1">INT(VLOOKUP($C214,[1]裸属性!$A$84:$AK$163,COLUMN(H210),0)*(1+$E214/10+RANDBETWEEN(-1,1)/10))</f>
        <v>5224</v>
      </c>
      <c r="Z214" s="19">
        <f ca="1">INT(VLOOKUP($C214,[1]裸属性!$A$84:$AK$163,COLUMN(B211),0)*(1+$E214/10+RANDBETWEEN(-1,1)/10))</f>
        <v>10239</v>
      </c>
      <c r="AA214" s="19">
        <f ca="1">INT(VLOOKUP($C214,[1]裸属性!$A$84:$AK$163,COLUMN(C211),0)*(1+$E214/10+RANDBETWEEN(-1,1)/10))</f>
        <v>6178</v>
      </c>
      <c r="AB214" s="19">
        <f ca="1">INT(VLOOKUP($C214,[1]裸属性!$A$84:$AK$163,COLUMN(D211),0)*(1+$E214/10+RANDBETWEEN(-1,1)/10))</f>
        <v>11092</v>
      </c>
      <c r="AC214" s="19">
        <f ca="1">INT(VLOOKUP($C214,[1]裸属性!$A$84:$AK$163,COLUMN(E211),0)*(1+$E214/10+RANDBETWEEN(-1,1)/10))</f>
        <v>5228</v>
      </c>
      <c r="AD214" s="23">
        <f>0</f>
        <v>0</v>
      </c>
      <c r="AE214" s="23">
        <v>0</v>
      </c>
      <c r="AF214" s="25">
        <f ca="1">INT(VLOOKUP($C214,[1]裸属性!$A$84:$AK$163,COLUMN(J211),0)*(1+$E214/10+RANDBETWEEN(-1,1)/10))</f>
        <v>766</v>
      </c>
      <c r="AG214" s="23">
        <f>VLOOKUP($C214,[1]裸属性!$A$84:$AK$163,COLUMN(K211),0)</f>
        <v>30</v>
      </c>
      <c r="AH214" s="23">
        <f>VLOOKUP($C214,[1]裸属性!$A$84:$AK$163,COLUMN(L211),0)</f>
        <v>800</v>
      </c>
      <c r="AI214" s="23">
        <f>VLOOKUP($C214,[1]裸属性!$A$84:$AK$163,COLUMN(M211),0)</f>
        <v>600</v>
      </c>
      <c r="AJ214" s="23">
        <f>VLOOKUP($C214,[1]裸属性!$A$84:$AK$163,COLUMN(N211),0)</f>
        <v>175</v>
      </c>
      <c r="AK214" s="23">
        <f>VLOOKUP($C214,[1]裸属性!$A$84:$AK$163,COLUMN(O211),0)</f>
        <v>99</v>
      </c>
      <c r="AL214" s="25">
        <f ca="1">INT(VLOOKUP($C214,[1]裸属性!$A$84:$AK$163,COLUMN(P211),0)*(1+$E214/10+RANDBETWEEN(-1,1)/10))</f>
        <v>629</v>
      </c>
      <c r="AM214" s="23">
        <f>VLOOKUP($C214,[1]裸属性!$A$84:$AK$163,COLUMN(Q211),0)</f>
        <v>0</v>
      </c>
      <c r="AN214" s="23">
        <f>VLOOKUP($C214,[1]裸属性!$A$84:$AK$163,COLUMN(R211),0)</f>
        <v>0</v>
      </c>
      <c r="AO214" s="23">
        <f>VLOOKUP($C214,[1]裸属性!$A$84:$AK$163,COLUMN(S211),0)</f>
        <v>0</v>
      </c>
      <c r="AP214" s="23">
        <f>VLOOKUP($C214,[1]裸属性!$A$84:$AK$163,COLUMN(T211),0)</f>
        <v>0</v>
      </c>
      <c r="AQ214" s="23">
        <f>VLOOKUP($C214,[1]裸属性!$A$84:$AK$163,COLUMN(U211),0)</f>
        <v>0</v>
      </c>
      <c r="AR214" s="23">
        <f>VLOOKUP($C214,[1]裸属性!$A$84:$AK$163,COLUMN(V211),0)</f>
        <v>0</v>
      </c>
      <c r="AS214" s="25">
        <f ca="1">INT(VLOOKUP($C214,[1]裸属性!$A$84:$AK$163,COLUMN(W211),0)*(1+$E214/10+RANDBETWEEN(-1,1)/10))</f>
        <v>1574</v>
      </c>
      <c r="AT214" s="25">
        <f ca="1">INT(VLOOKUP($C214,[1]裸属性!$A$84:$AK$163,COLUMN(X211),0)*(1+$E214/10+RANDBETWEEN(-1,1)/10))</f>
        <v>6500</v>
      </c>
      <c r="AU214" s="25">
        <f ca="1">INT(VLOOKUP($C214,[1]裸属性!$A$84:$AK$163,COLUMN(Y211),0)*(1+$E214/10+RANDBETWEEN(-1,1)/10))</f>
        <v>851</v>
      </c>
      <c r="AV214" s="23">
        <f>VLOOKUP($C214,[1]裸属性!$A$84:$AK$163,COLUMN(Z211),0)</f>
        <v>0</v>
      </c>
      <c r="AW214" s="23">
        <f>VLOOKUP($C214,[1]裸属性!$A$84:$AK$163,COLUMN(AA211),0)</f>
        <v>0</v>
      </c>
      <c r="AX214" s="23">
        <f>VLOOKUP($C214,[1]裸属性!$A$84:$AK$163,COLUMN(AB211),0)</f>
        <v>0</v>
      </c>
      <c r="AY214" s="23">
        <f>VLOOKUP($C214,[1]裸属性!$A$84:$AK$163,COLUMN(AC211),0)</f>
        <v>0</v>
      </c>
      <c r="AZ214" s="23">
        <f>VLOOKUP($C214,[1]裸属性!$A$84:$AK$163,COLUMN(AD211),0)</f>
        <v>0</v>
      </c>
      <c r="BA214" s="23">
        <f>VLOOKUP($C214,[1]裸属性!$A$84:$AK$163,COLUMN(AE211),0)</f>
        <v>0</v>
      </c>
      <c r="BB214" s="23">
        <f>VLOOKUP($C214,[1]裸属性!$A$84:$AK$163,COLUMN(AF211),0)</f>
        <v>99999</v>
      </c>
      <c r="BC214" s="23">
        <f>VLOOKUP($C214,[1]裸属性!$A$84:$AK$163,COLUMN(AG211),0)</f>
        <v>0</v>
      </c>
      <c r="BD214" s="23">
        <f>VLOOKUP($C214,[1]裸属性!$A$84:$AK$163,COLUMN(AH211),0)</f>
        <v>0</v>
      </c>
      <c r="BE214" s="23">
        <f>VLOOKUP($C214,[1]裸属性!$A$84:$AK$163,COLUMN(AI211),0)</f>
        <v>0</v>
      </c>
      <c r="BF214" s="23">
        <f>VLOOKUP($C214,[1]裸属性!$A$84:$AK$163,COLUMN(AJ211),0)</f>
        <v>0</v>
      </c>
      <c r="BG214" s="26"/>
    </row>
    <row r="215" spans="1:59" x14ac:dyDescent="0.15">
      <c r="A215">
        <v>1211</v>
      </c>
      <c r="C215">
        <f t="shared" si="43"/>
        <v>51</v>
      </c>
      <c r="D215">
        <f ca="1">ROUND(X215*[1]期望属性!$F$23+Y215*[1]期望属性!$F$25+Z215*[1]期望属性!$F$24+AA215*[1]期望属性!$F$26+AB215*[1]期望属性!$F$27+AC215*[1]期望属性!$F$28+W215*[1]期望属性!$F$29+AF215*[1]期望属性!$F$31+AL215*[1]期望属性!$F$30+AS215*[1]期望属性!$F$33+AT215*[1]期望属性!$F$35+AU215*[1]期望属性!$F$34,0)</f>
        <v>2414883</v>
      </c>
      <c r="E215">
        <v>2</v>
      </c>
      <c r="F215">
        <f t="shared" ca="1" si="42"/>
        <v>1</v>
      </c>
      <c r="G215" t="str">
        <f t="shared" ca="1" si="54"/>
        <v>14,101,1</v>
      </c>
      <c r="H215" t="str">
        <f t="shared" ca="1" si="44"/>
        <v>17,6047,1</v>
      </c>
      <c r="I215" t="str">
        <f t="shared" ca="1" si="45"/>
        <v>1003,50</v>
      </c>
      <c r="J215" t="str">
        <f t="shared" ca="1" si="46"/>
        <v>1004,49</v>
      </c>
      <c r="K215" t="str">
        <f t="shared" ca="1" si="47"/>
        <v>1005,45</v>
      </c>
      <c r="L215" t="str">
        <f t="shared" ca="1" si="48"/>
        <v>1006,45</v>
      </c>
      <c r="M215" t="str">
        <f t="shared" ca="1" si="49"/>
        <v>1007,43</v>
      </c>
      <c r="N215" t="str">
        <f t="shared" ca="1" si="50"/>
        <v>1008,41</v>
      </c>
      <c r="O215">
        <f t="shared" ca="1" si="51"/>
        <v>1009</v>
      </c>
      <c r="P215">
        <f t="shared" ca="1" si="52"/>
        <v>1010</v>
      </c>
      <c r="Q215">
        <f t="shared" ca="1" si="53"/>
        <v>0</v>
      </c>
      <c r="R215" s="1" t="str">
        <f ca="1">"7,"&amp;INDEX(所有佣兵id!$A$3:$A$42,RANDBETWEEN(1,COUNT(所有佣兵id!$A$3:$A$42)))&amp;",1"</f>
        <v>7,50,1</v>
      </c>
      <c r="S215" s="1" t="str">
        <f ca="1">"7,"&amp;INDEX(所有佣兵id!$A$3:$A$42,RANDBETWEEN(1,COUNT(所有佣兵id!$A$3:$A$42)))&amp;",1"</f>
        <v>7,5,1</v>
      </c>
      <c r="T215" s="1" t="str">
        <f ca="1">"7,"&amp;INDEX(所有佣兵id!$A$3:$A$42,RANDBETWEEN(1,COUNT(所有佣兵id!$A$3:$A$42)))&amp;",1"</f>
        <v>7,26,1</v>
      </c>
      <c r="U215" s="1" t="str">
        <f ca="1">IF(C215&lt;21,0,"7,"&amp;INDEX(所有佣兵id!$A$3:$A$42,RANDBETWEEN(1,COUNT(所有佣兵id!$A$3:$A$42)))&amp;",1")</f>
        <v>7,49,1</v>
      </c>
      <c r="V215" s="1" t="str">
        <f ca="1">IF(C215&lt;31,0,"7,"&amp;INDEX(所有佣兵id!$A$3:$A$42,RANDBETWEEN(1,COUNT(所有佣兵id!$A$3:$A$42)))&amp;",1")</f>
        <v>7,31,1</v>
      </c>
      <c r="W215" s="21">
        <f ca="1">INT(VLOOKUP($C215,[1]裸属性!$A$84:$AK$163,COLUMN(F211),0)*(1+$E215/10+RANDBETWEEN(-1,1)/10))</f>
        <v>398737</v>
      </c>
      <c r="X215" s="23">
        <v>100</v>
      </c>
      <c r="Y215" s="21">
        <f ca="1">INT(VLOOKUP($C215,[1]裸属性!$A$84:$AK$163,COLUMN(H211),0)*(1+$E215/10+RANDBETWEEN(-1,1)/10))</f>
        <v>5404</v>
      </c>
      <c r="Z215" s="19">
        <f ca="1">INT(VLOOKUP($C215,[1]裸属性!$A$84:$AK$163,COLUMN(B212),0)*(1+$E215/10+RANDBETWEEN(-1,1)/10))</f>
        <v>11475</v>
      </c>
      <c r="AA215" s="19">
        <f ca="1">INT(VLOOKUP($C215,[1]裸属性!$A$84:$AK$163,COLUMN(C212),0)*(1+$E215/10+RANDBETWEEN(-1,1)/10))</f>
        <v>6392</v>
      </c>
      <c r="AB215" s="19">
        <f ca="1">INT(VLOOKUP($C215,[1]裸属性!$A$84:$AK$163,COLUMN(D212),0)*(1+$E215/10+RANDBETWEEN(-1,1)/10))</f>
        <v>11475</v>
      </c>
      <c r="AC215" s="19">
        <f ca="1">INT(VLOOKUP($C215,[1]裸属性!$A$84:$AK$163,COLUMN(E212),0)*(1+$E215/10+RANDBETWEEN(-1,1)/10))</f>
        <v>5408</v>
      </c>
      <c r="AD215" s="23">
        <f>0</f>
        <v>0</v>
      </c>
      <c r="AE215" s="23">
        <v>0</v>
      </c>
      <c r="AF215" s="25">
        <f ca="1">INT(VLOOKUP($C215,[1]裸属性!$A$84:$AK$163,COLUMN(J212),0)*(1+$E215/10+RANDBETWEEN(-1,1)/10))</f>
        <v>793</v>
      </c>
      <c r="AG215" s="23">
        <f>VLOOKUP($C215,[1]裸属性!$A$84:$AK$163,COLUMN(K212),0)</f>
        <v>30</v>
      </c>
      <c r="AH215" s="23">
        <f>VLOOKUP($C215,[1]裸属性!$A$84:$AK$163,COLUMN(L212),0)</f>
        <v>800</v>
      </c>
      <c r="AI215" s="23">
        <f>VLOOKUP($C215,[1]裸属性!$A$84:$AK$163,COLUMN(M212),0)</f>
        <v>600</v>
      </c>
      <c r="AJ215" s="23">
        <f>VLOOKUP($C215,[1]裸属性!$A$84:$AK$163,COLUMN(N212),0)</f>
        <v>175</v>
      </c>
      <c r="AK215" s="23">
        <f>VLOOKUP($C215,[1]裸属性!$A$84:$AK$163,COLUMN(O212),0)</f>
        <v>99</v>
      </c>
      <c r="AL215" s="25">
        <f ca="1">INT(VLOOKUP($C215,[1]裸属性!$A$84:$AK$163,COLUMN(P212),0)*(1+$E215/10+RANDBETWEEN(-1,1)/10))</f>
        <v>651</v>
      </c>
      <c r="AM215" s="23">
        <f>VLOOKUP($C215,[1]裸属性!$A$84:$AK$163,COLUMN(Q212),0)</f>
        <v>0</v>
      </c>
      <c r="AN215" s="23">
        <f>VLOOKUP($C215,[1]裸属性!$A$84:$AK$163,COLUMN(R212),0)</f>
        <v>0</v>
      </c>
      <c r="AO215" s="23">
        <f>VLOOKUP($C215,[1]裸属性!$A$84:$AK$163,COLUMN(S212),0)</f>
        <v>0</v>
      </c>
      <c r="AP215" s="23">
        <f>VLOOKUP($C215,[1]裸属性!$A$84:$AK$163,COLUMN(T212),0)</f>
        <v>0</v>
      </c>
      <c r="AQ215" s="23">
        <f>VLOOKUP($C215,[1]裸属性!$A$84:$AK$163,COLUMN(U212),0)</f>
        <v>0</v>
      </c>
      <c r="AR215" s="23">
        <f>VLOOKUP($C215,[1]裸属性!$A$84:$AK$163,COLUMN(V212),0)</f>
        <v>0</v>
      </c>
      <c r="AS215" s="25">
        <f ca="1">INT(VLOOKUP($C215,[1]裸属性!$A$84:$AK$163,COLUMN(W212),0)*(1+$E215/10+RANDBETWEEN(-1,1)/10))</f>
        <v>1503</v>
      </c>
      <c r="AT215" s="25">
        <f ca="1">INT(VLOOKUP($C215,[1]裸属性!$A$84:$AK$163,COLUMN(X212),0)*(1+$E215/10+RANDBETWEEN(-1,1)/10))</f>
        <v>6500</v>
      </c>
      <c r="AU215" s="25">
        <f ca="1">INT(VLOOKUP($C215,[1]裸属性!$A$84:$AK$163,COLUMN(Y212),0)*(1+$E215/10+RANDBETWEEN(-1,1)/10))</f>
        <v>745</v>
      </c>
      <c r="AV215" s="23">
        <f>VLOOKUP($C215,[1]裸属性!$A$84:$AK$163,COLUMN(Z212),0)</f>
        <v>0</v>
      </c>
      <c r="AW215" s="23">
        <f>VLOOKUP($C215,[1]裸属性!$A$84:$AK$163,COLUMN(AA212),0)</f>
        <v>0</v>
      </c>
      <c r="AX215" s="23">
        <f>VLOOKUP($C215,[1]裸属性!$A$84:$AK$163,COLUMN(AB212),0)</f>
        <v>0</v>
      </c>
      <c r="AY215" s="23">
        <f>VLOOKUP($C215,[1]裸属性!$A$84:$AK$163,COLUMN(AC212),0)</f>
        <v>0</v>
      </c>
      <c r="AZ215" s="23">
        <f>VLOOKUP($C215,[1]裸属性!$A$84:$AK$163,COLUMN(AD212),0)</f>
        <v>0</v>
      </c>
      <c r="BA215" s="23">
        <f>VLOOKUP($C215,[1]裸属性!$A$84:$AK$163,COLUMN(AE212),0)</f>
        <v>0</v>
      </c>
      <c r="BB215" s="23">
        <f>VLOOKUP($C215,[1]裸属性!$A$84:$AK$163,COLUMN(AF212),0)</f>
        <v>99999</v>
      </c>
      <c r="BC215" s="23">
        <f>VLOOKUP($C215,[1]裸属性!$A$84:$AK$163,COLUMN(AG212),0)</f>
        <v>0</v>
      </c>
      <c r="BD215" s="23">
        <f>VLOOKUP($C215,[1]裸属性!$A$84:$AK$163,COLUMN(AH212),0)</f>
        <v>0</v>
      </c>
      <c r="BE215" s="23">
        <f>VLOOKUP($C215,[1]裸属性!$A$84:$AK$163,COLUMN(AI212),0)</f>
        <v>0</v>
      </c>
      <c r="BF215" s="23">
        <f>VLOOKUP($C215,[1]裸属性!$A$84:$AK$163,COLUMN(AJ212),0)</f>
        <v>0</v>
      </c>
      <c r="BG215" s="26"/>
    </row>
    <row r="216" spans="1:59" x14ac:dyDescent="0.15">
      <c r="A216">
        <v>1212</v>
      </c>
      <c r="C216">
        <f t="shared" si="43"/>
        <v>52</v>
      </c>
      <c r="D216">
        <f ca="1">ROUND(X216*[1]期望属性!$F$23+Y216*[1]期望属性!$F$25+Z216*[1]期望属性!$F$24+AA216*[1]期望属性!$F$26+AB216*[1]期望属性!$F$27+AC216*[1]期望属性!$F$28+W216*[1]期望属性!$F$29+AF216*[1]期望属性!$F$31+AL216*[1]期望属性!$F$30+AS216*[1]期望属性!$F$33+AT216*[1]期望属性!$F$35+AU216*[1]期望属性!$F$34,0)</f>
        <v>2697611</v>
      </c>
      <c r="E216">
        <v>2</v>
      </c>
      <c r="F216">
        <f t="shared" ca="1" si="42"/>
        <v>2</v>
      </c>
      <c r="G216" t="str">
        <f t="shared" ca="1" si="54"/>
        <v>14,201,1</v>
      </c>
      <c r="H216" t="str">
        <f t="shared" ca="1" si="44"/>
        <v>17,7047,1</v>
      </c>
      <c r="I216" t="str">
        <f t="shared" ca="1" si="45"/>
        <v>2003,50</v>
      </c>
      <c r="J216" t="str">
        <f t="shared" ca="1" si="46"/>
        <v>2004,51</v>
      </c>
      <c r="K216" t="str">
        <f t="shared" ca="1" si="47"/>
        <v>2005,52</v>
      </c>
      <c r="L216" t="str">
        <f t="shared" ca="1" si="48"/>
        <v>2006,44</v>
      </c>
      <c r="M216" t="str">
        <f t="shared" ca="1" si="49"/>
        <v>2007,50</v>
      </c>
      <c r="N216" t="str">
        <f t="shared" ca="1" si="50"/>
        <v>2008,43</v>
      </c>
      <c r="O216">
        <f t="shared" ca="1" si="51"/>
        <v>2009</v>
      </c>
      <c r="P216">
        <f t="shared" ca="1" si="52"/>
        <v>2010</v>
      </c>
      <c r="Q216">
        <f t="shared" ca="1" si="53"/>
        <v>0</v>
      </c>
      <c r="R216" s="1" t="str">
        <f ca="1">"7,"&amp;INDEX(所有佣兵id!$A$3:$A$42,RANDBETWEEN(1,COUNT(所有佣兵id!$A$3:$A$42)))&amp;",1"</f>
        <v>7,48,1</v>
      </c>
      <c r="S216" s="1" t="str">
        <f ca="1">"7,"&amp;INDEX(所有佣兵id!$A$3:$A$42,RANDBETWEEN(1,COUNT(所有佣兵id!$A$3:$A$42)))&amp;",1"</f>
        <v>7,6,1</v>
      </c>
      <c r="T216" s="1" t="str">
        <f ca="1">"7,"&amp;INDEX(所有佣兵id!$A$3:$A$42,RANDBETWEEN(1,COUNT(所有佣兵id!$A$3:$A$42)))&amp;",1"</f>
        <v>7,27,1</v>
      </c>
      <c r="U216" s="1" t="str">
        <f ca="1">IF(C216&lt;21,0,"7,"&amp;INDEX(所有佣兵id!$A$3:$A$42,RANDBETWEEN(1,COUNT(所有佣兵id!$A$3:$A$42)))&amp;",1")</f>
        <v>7,8,1</v>
      </c>
      <c r="V216" s="1" t="str">
        <f ca="1">IF(C216&lt;31,0,"7,"&amp;INDEX(所有佣兵id!$A$3:$A$42,RANDBETWEEN(1,COUNT(所有佣兵id!$A$3:$A$42)))&amp;",1")</f>
        <v>7,13,1</v>
      </c>
      <c r="W216" s="21">
        <f ca="1">INT(VLOOKUP($C216,[1]裸属性!$A$84:$AK$163,COLUMN(F212),0)*(1+$E216/10+RANDBETWEEN(-1,1)/10))</f>
        <v>446542</v>
      </c>
      <c r="X216" s="23">
        <v>100</v>
      </c>
      <c r="Y216" s="21">
        <f ca="1">INT(VLOOKUP($C216,[1]裸属性!$A$84:$AK$163,COLUMN(H212),0)*(1+$E216/10+RANDBETWEEN(-1,1)/10))</f>
        <v>6052</v>
      </c>
      <c r="Z216" s="19">
        <f ca="1">INT(VLOOKUP($C216,[1]裸属性!$A$84:$AK$163,COLUMN(B213),0)*(1+$E216/10+RANDBETWEEN(-1,1)/10))</f>
        <v>10950</v>
      </c>
      <c r="AA216" s="19">
        <f ca="1">INT(VLOOKUP($C216,[1]裸属性!$A$84:$AK$163,COLUMN(C213),0)*(1+$E216/10+RANDBETWEEN(-1,1)/10))</f>
        <v>5591</v>
      </c>
      <c r="AB216" s="19">
        <f ca="1">INT(VLOOKUP($C216,[1]裸属性!$A$84:$AK$163,COLUMN(D213),0)*(1+$E216/10+RANDBETWEEN(-1,1)/10))</f>
        <v>10037</v>
      </c>
      <c r="AC216" s="19">
        <f ca="1">INT(VLOOKUP($C216,[1]裸属性!$A$84:$AK$163,COLUMN(E213),0)*(1+$E216/10+RANDBETWEEN(-1,1)/10))</f>
        <v>6099</v>
      </c>
      <c r="AD216" s="23">
        <f>0</f>
        <v>0</v>
      </c>
      <c r="AE216" s="23">
        <v>0</v>
      </c>
      <c r="AF216" s="25">
        <f ca="1">INT(VLOOKUP($C216,[1]裸属性!$A$84:$AK$163,COLUMN(J213),0)*(1+$E216/10+RANDBETWEEN(-1,1)/10))</f>
        <v>752</v>
      </c>
      <c r="AG216" s="23">
        <f>VLOOKUP($C216,[1]裸属性!$A$84:$AK$163,COLUMN(K213),0)</f>
        <v>30</v>
      </c>
      <c r="AH216" s="23">
        <f>VLOOKUP($C216,[1]裸属性!$A$84:$AK$163,COLUMN(L213),0)</f>
        <v>800</v>
      </c>
      <c r="AI216" s="23">
        <f>VLOOKUP($C216,[1]裸属性!$A$84:$AK$163,COLUMN(M213),0)</f>
        <v>600</v>
      </c>
      <c r="AJ216" s="23">
        <f>VLOOKUP($C216,[1]裸属性!$A$84:$AK$163,COLUMN(N213),0)</f>
        <v>175</v>
      </c>
      <c r="AK216" s="23">
        <f>VLOOKUP($C216,[1]裸属性!$A$84:$AK$163,COLUMN(O213),0)</f>
        <v>99</v>
      </c>
      <c r="AL216" s="25">
        <f ca="1">INT(VLOOKUP($C216,[1]裸属性!$A$84:$AK$163,COLUMN(P213),0)*(1+$E216/10+RANDBETWEEN(-1,1)/10))</f>
        <v>569</v>
      </c>
      <c r="AM216" s="23">
        <f>VLOOKUP($C216,[1]裸属性!$A$84:$AK$163,COLUMN(Q213),0)</f>
        <v>0</v>
      </c>
      <c r="AN216" s="23">
        <f>VLOOKUP($C216,[1]裸属性!$A$84:$AK$163,COLUMN(R213),0)</f>
        <v>0</v>
      </c>
      <c r="AO216" s="23">
        <f>VLOOKUP($C216,[1]裸属性!$A$84:$AK$163,COLUMN(S213),0)</f>
        <v>0</v>
      </c>
      <c r="AP216" s="23">
        <f>VLOOKUP($C216,[1]裸属性!$A$84:$AK$163,COLUMN(T213),0)</f>
        <v>0</v>
      </c>
      <c r="AQ216" s="23">
        <f>VLOOKUP($C216,[1]裸属性!$A$84:$AK$163,COLUMN(U213),0)</f>
        <v>0</v>
      </c>
      <c r="AR216" s="23">
        <f>VLOOKUP($C216,[1]裸属性!$A$84:$AK$163,COLUMN(V213),0)</f>
        <v>0</v>
      </c>
      <c r="AS216" s="25">
        <f ca="1">INT(VLOOKUP($C216,[1]裸属性!$A$84:$AK$163,COLUMN(W213),0)*(1+$E216/10+RANDBETWEEN(-1,1)/10))</f>
        <v>1555</v>
      </c>
      <c r="AT216" s="25">
        <f ca="1">INT(VLOOKUP($C216,[1]裸属性!$A$84:$AK$163,COLUMN(X213),0)*(1+$E216/10+RANDBETWEEN(-1,1)/10))</f>
        <v>6500</v>
      </c>
      <c r="AU216" s="25">
        <f ca="1">INT(VLOOKUP($C216,[1]裸属性!$A$84:$AK$163,COLUMN(Y213),0)*(1+$E216/10+RANDBETWEEN(-1,1)/10))</f>
        <v>841</v>
      </c>
      <c r="AV216" s="23">
        <f>VLOOKUP($C216,[1]裸属性!$A$84:$AK$163,COLUMN(Z213),0)</f>
        <v>0</v>
      </c>
      <c r="AW216" s="23">
        <f>VLOOKUP($C216,[1]裸属性!$A$84:$AK$163,COLUMN(AA213),0)</f>
        <v>0</v>
      </c>
      <c r="AX216" s="23">
        <f>VLOOKUP($C216,[1]裸属性!$A$84:$AK$163,COLUMN(AB213),0)</f>
        <v>0</v>
      </c>
      <c r="AY216" s="23">
        <f>VLOOKUP($C216,[1]裸属性!$A$84:$AK$163,COLUMN(AC213),0)</f>
        <v>0</v>
      </c>
      <c r="AZ216" s="23">
        <f>VLOOKUP($C216,[1]裸属性!$A$84:$AK$163,COLUMN(AD213),0)</f>
        <v>0</v>
      </c>
      <c r="BA216" s="23">
        <f>VLOOKUP($C216,[1]裸属性!$A$84:$AK$163,COLUMN(AE213),0)</f>
        <v>0</v>
      </c>
      <c r="BB216" s="23">
        <f>VLOOKUP($C216,[1]裸属性!$A$84:$AK$163,COLUMN(AF213),0)</f>
        <v>99999</v>
      </c>
      <c r="BC216" s="23">
        <f>VLOOKUP($C216,[1]裸属性!$A$84:$AK$163,COLUMN(AG213),0)</f>
        <v>0</v>
      </c>
      <c r="BD216" s="23">
        <f>VLOOKUP($C216,[1]裸属性!$A$84:$AK$163,COLUMN(AH213),0)</f>
        <v>0</v>
      </c>
      <c r="BE216" s="23">
        <f>VLOOKUP($C216,[1]裸属性!$A$84:$AK$163,COLUMN(AI213),0)</f>
        <v>0</v>
      </c>
      <c r="BF216" s="23">
        <f>VLOOKUP($C216,[1]裸属性!$A$84:$AK$163,COLUMN(AJ213),0)</f>
        <v>0</v>
      </c>
      <c r="BG216" s="26"/>
    </row>
    <row r="217" spans="1:59" x14ac:dyDescent="0.15">
      <c r="A217">
        <v>1213</v>
      </c>
      <c r="C217">
        <f t="shared" si="43"/>
        <v>53</v>
      </c>
      <c r="D217">
        <f ca="1">ROUND(X217*[1]期望属性!$F$23+Y217*[1]期望属性!$F$25+Z217*[1]期望属性!$F$24+AA217*[1]期望属性!$F$26+AB217*[1]期望属性!$F$27+AC217*[1]期望属性!$F$28+W217*[1]期望属性!$F$29+AF217*[1]期望属性!$F$31+AL217*[1]期望属性!$F$30+AS217*[1]期望属性!$F$33+AT217*[1]期望属性!$F$35+AU217*[1]期望属性!$F$34,0)</f>
        <v>2464861</v>
      </c>
      <c r="E217">
        <v>2</v>
      </c>
      <c r="F217">
        <f t="shared" ca="1" si="42"/>
        <v>2</v>
      </c>
      <c r="G217" t="str">
        <f t="shared" ca="1" si="54"/>
        <v>14,201,1</v>
      </c>
      <c r="H217" t="str">
        <f t="shared" ca="1" si="44"/>
        <v>17,7043,1</v>
      </c>
      <c r="I217" t="str">
        <f t="shared" ca="1" si="45"/>
        <v>2003,50</v>
      </c>
      <c r="J217" t="str">
        <f t="shared" ca="1" si="46"/>
        <v>2004,44</v>
      </c>
      <c r="K217" t="str">
        <f t="shared" ca="1" si="47"/>
        <v>2005,51</v>
      </c>
      <c r="L217" t="str">
        <f t="shared" ca="1" si="48"/>
        <v>2006,52</v>
      </c>
      <c r="M217" t="str">
        <f t="shared" ca="1" si="49"/>
        <v>2007,48</v>
      </c>
      <c r="N217" t="str">
        <f t="shared" ca="1" si="50"/>
        <v>2008,49</v>
      </c>
      <c r="O217">
        <f t="shared" ca="1" si="51"/>
        <v>2009</v>
      </c>
      <c r="P217">
        <f t="shared" ca="1" si="52"/>
        <v>2010</v>
      </c>
      <c r="Q217">
        <f t="shared" ca="1" si="53"/>
        <v>0</v>
      </c>
      <c r="R217" s="1" t="str">
        <f ca="1">"7,"&amp;INDEX(所有佣兵id!$A$3:$A$42,RANDBETWEEN(1,COUNT(所有佣兵id!$A$3:$A$42)))&amp;",1"</f>
        <v>7,6,1</v>
      </c>
      <c r="S217" s="1" t="str">
        <f ca="1">"7,"&amp;INDEX(所有佣兵id!$A$3:$A$42,RANDBETWEEN(1,COUNT(所有佣兵id!$A$3:$A$42)))&amp;",1"</f>
        <v>7,29,1</v>
      </c>
      <c r="T217" s="1" t="str">
        <f ca="1">"7,"&amp;INDEX(所有佣兵id!$A$3:$A$42,RANDBETWEEN(1,COUNT(所有佣兵id!$A$3:$A$42)))&amp;",1"</f>
        <v>7,6,1</v>
      </c>
      <c r="U217" s="1" t="str">
        <f ca="1">IF(C217&lt;21,0,"7,"&amp;INDEX(所有佣兵id!$A$3:$A$42,RANDBETWEEN(1,COUNT(所有佣兵id!$A$3:$A$42)))&amp;",1")</f>
        <v>7,1,1</v>
      </c>
      <c r="V217" s="1" t="str">
        <f ca="1">IF(C217&lt;31,0,"7,"&amp;INDEX(所有佣兵id!$A$3:$A$42,RANDBETWEEN(1,COUNT(所有佣兵id!$A$3:$A$42)))&amp;",1")</f>
        <v>7,32,1</v>
      </c>
      <c r="W217" s="21">
        <f ca="1">INT(VLOOKUP($C217,[1]裸属性!$A$84:$AK$163,COLUMN(F213),0)*(1+$E217/10+RANDBETWEEN(-1,1)/10))</f>
        <v>390384</v>
      </c>
      <c r="X217" s="23">
        <v>100</v>
      </c>
      <c r="Y217" s="21">
        <f ca="1">INT(VLOOKUP($C217,[1]裸属性!$A$84:$AK$163,COLUMN(H213),0)*(1+$E217/10+RANDBETWEEN(-1,1)/10))</f>
        <v>5773</v>
      </c>
      <c r="Z217" s="19">
        <f ca="1">INT(VLOOKUP($C217,[1]裸属性!$A$84:$AK$163,COLUMN(B214),0)*(1+$E217/10+RANDBETWEEN(-1,1)/10))</f>
        <v>11313</v>
      </c>
      <c r="AA217" s="19">
        <f ca="1">INT(VLOOKUP($C217,[1]裸属性!$A$84:$AK$163,COLUMN(C214),0)*(1+$E217/10+RANDBETWEEN(-1,1)/10))</f>
        <v>5777</v>
      </c>
      <c r="AB217" s="19">
        <f ca="1">INT(VLOOKUP($C217,[1]裸属性!$A$84:$AK$163,COLUMN(D214),0)*(1+$E217/10+RANDBETWEEN(-1,1)/10))</f>
        <v>12256</v>
      </c>
      <c r="AC217" s="19">
        <f ca="1">INT(VLOOKUP($C217,[1]裸属性!$A$84:$AK$163,COLUMN(E214),0)*(1+$E217/10+RANDBETWEEN(-1,1)/10))</f>
        <v>6302</v>
      </c>
      <c r="AD217" s="23">
        <f>0</f>
        <v>0</v>
      </c>
      <c r="AE217" s="23">
        <v>0</v>
      </c>
      <c r="AF217" s="25">
        <f ca="1">INT(VLOOKUP($C217,[1]裸属性!$A$84:$AK$163,COLUMN(J214),0)*(1+$E217/10+RANDBETWEEN(-1,1)/10))</f>
        <v>848</v>
      </c>
      <c r="AG217" s="23">
        <f>VLOOKUP($C217,[1]裸属性!$A$84:$AK$163,COLUMN(K214),0)</f>
        <v>30</v>
      </c>
      <c r="AH217" s="23">
        <f>VLOOKUP($C217,[1]裸属性!$A$84:$AK$163,COLUMN(L214),0)</f>
        <v>800</v>
      </c>
      <c r="AI217" s="23">
        <f>VLOOKUP($C217,[1]裸属性!$A$84:$AK$163,COLUMN(M214),0)</f>
        <v>600</v>
      </c>
      <c r="AJ217" s="23">
        <f>VLOOKUP($C217,[1]裸属性!$A$84:$AK$163,COLUMN(N214),0)</f>
        <v>175</v>
      </c>
      <c r="AK217" s="23">
        <f>VLOOKUP($C217,[1]裸属性!$A$84:$AK$163,COLUMN(O214),0)</f>
        <v>99</v>
      </c>
      <c r="AL217" s="25">
        <f ca="1">INT(VLOOKUP($C217,[1]裸属性!$A$84:$AK$163,COLUMN(P214),0)*(1+$E217/10+RANDBETWEEN(-1,1)/10))</f>
        <v>643</v>
      </c>
      <c r="AM217" s="23">
        <f>VLOOKUP($C217,[1]裸属性!$A$84:$AK$163,COLUMN(Q214),0)</f>
        <v>0</v>
      </c>
      <c r="AN217" s="23">
        <f>VLOOKUP($C217,[1]裸属性!$A$84:$AK$163,COLUMN(R214),0)</f>
        <v>0</v>
      </c>
      <c r="AO217" s="23">
        <f>VLOOKUP($C217,[1]裸属性!$A$84:$AK$163,COLUMN(S214),0)</f>
        <v>0</v>
      </c>
      <c r="AP217" s="23">
        <f>VLOOKUP($C217,[1]裸属性!$A$84:$AK$163,COLUMN(T214),0)</f>
        <v>0</v>
      </c>
      <c r="AQ217" s="23">
        <f>VLOOKUP($C217,[1]裸属性!$A$84:$AK$163,COLUMN(U214),0)</f>
        <v>0</v>
      </c>
      <c r="AR217" s="23">
        <f>VLOOKUP($C217,[1]裸属性!$A$84:$AK$163,COLUMN(V214),0)</f>
        <v>0</v>
      </c>
      <c r="AS217" s="25">
        <f ca="1">INT(VLOOKUP($C217,[1]裸属性!$A$84:$AK$163,COLUMN(W214),0)*(1+$E217/10+RANDBETWEEN(-1,1)/10))</f>
        <v>1474</v>
      </c>
      <c r="AT217" s="25">
        <f ca="1">INT(VLOOKUP($C217,[1]裸属性!$A$84:$AK$163,COLUMN(X214),0)*(1+$E217/10+RANDBETWEEN(-1,1)/10))</f>
        <v>6000</v>
      </c>
      <c r="AU217" s="25">
        <f ca="1">INT(VLOOKUP($C217,[1]裸属性!$A$84:$AK$163,COLUMN(Y214),0)*(1+$E217/10+RANDBETWEEN(-1,1)/10))</f>
        <v>942</v>
      </c>
      <c r="AV217" s="23">
        <f>VLOOKUP($C217,[1]裸属性!$A$84:$AK$163,COLUMN(Z214),0)</f>
        <v>0</v>
      </c>
      <c r="AW217" s="23">
        <f>VLOOKUP($C217,[1]裸属性!$A$84:$AK$163,COLUMN(AA214),0)</f>
        <v>0</v>
      </c>
      <c r="AX217" s="23">
        <f>VLOOKUP($C217,[1]裸属性!$A$84:$AK$163,COLUMN(AB214),0)</f>
        <v>0</v>
      </c>
      <c r="AY217" s="23">
        <f>VLOOKUP($C217,[1]裸属性!$A$84:$AK$163,COLUMN(AC214),0)</f>
        <v>0</v>
      </c>
      <c r="AZ217" s="23">
        <f>VLOOKUP($C217,[1]裸属性!$A$84:$AK$163,COLUMN(AD214),0)</f>
        <v>0</v>
      </c>
      <c r="BA217" s="23">
        <f>VLOOKUP($C217,[1]裸属性!$A$84:$AK$163,COLUMN(AE214),0)</f>
        <v>0</v>
      </c>
      <c r="BB217" s="23">
        <f>VLOOKUP($C217,[1]裸属性!$A$84:$AK$163,COLUMN(AF214),0)</f>
        <v>99999</v>
      </c>
      <c r="BC217" s="23">
        <f>VLOOKUP($C217,[1]裸属性!$A$84:$AK$163,COLUMN(AG214),0)</f>
        <v>0</v>
      </c>
      <c r="BD217" s="23">
        <f>VLOOKUP($C217,[1]裸属性!$A$84:$AK$163,COLUMN(AH214),0)</f>
        <v>0</v>
      </c>
      <c r="BE217" s="23">
        <f>VLOOKUP($C217,[1]裸属性!$A$84:$AK$163,COLUMN(AI214),0)</f>
        <v>0</v>
      </c>
      <c r="BF217" s="23">
        <f>VLOOKUP($C217,[1]裸属性!$A$84:$AK$163,COLUMN(AJ214),0)</f>
        <v>0</v>
      </c>
      <c r="BG217" s="26"/>
    </row>
    <row r="218" spans="1:59" x14ac:dyDescent="0.15">
      <c r="A218">
        <v>1214</v>
      </c>
      <c r="C218">
        <f t="shared" si="43"/>
        <v>54</v>
      </c>
      <c r="D218">
        <f ca="1">ROUND(X218*[1]期望属性!$F$23+Y218*[1]期望属性!$F$25+Z218*[1]期望属性!$F$24+AA218*[1]期望属性!$F$26+AB218*[1]期望属性!$F$27+AC218*[1]期望属性!$F$28+W218*[1]期望属性!$F$29+AF218*[1]期望属性!$F$31+AL218*[1]期望属性!$F$30+AS218*[1]期望属性!$F$33+AT218*[1]期望属性!$F$35+AU218*[1]期望属性!$F$34,0)</f>
        <v>2652700</v>
      </c>
      <c r="E218">
        <v>2</v>
      </c>
      <c r="F218">
        <f t="shared" ca="1" si="42"/>
        <v>2</v>
      </c>
      <c r="G218" t="str">
        <f t="shared" ca="1" si="54"/>
        <v>14,201,1</v>
      </c>
      <c r="H218" t="str">
        <f t="shared" ca="1" si="44"/>
        <v>17,7043,1</v>
      </c>
      <c r="I218" t="str">
        <f t="shared" ca="1" si="45"/>
        <v>2003,48</v>
      </c>
      <c r="J218" t="str">
        <f t="shared" ca="1" si="46"/>
        <v>2004,53</v>
      </c>
      <c r="K218" t="str">
        <f t="shared" ca="1" si="47"/>
        <v>2005,46</v>
      </c>
      <c r="L218" t="str">
        <f t="shared" ca="1" si="48"/>
        <v>2006,51</v>
      </c>
      <c r="M218" t="str">
        <f t="shared" ca="1" si="49"/>
        <v>2007,44</v>
      </c>
      <c r="N218" t="str">
        <f t="shared" ca="1" si="50"/>
        <v>2008,46</v>
      </c>
      <c r="O218">
        <f t="shared" ca="1" si="51"/>
        <v>2009</v>
      </c>
      <c r="P218">
        <f t="shared" ca="1" si="52"/>
        <v>2010</v>
      </c>
      <c r="Q218">
        <f t="shared" ca="1" si="53"/>
        <v>2011</v>
      </c>
      <c r="R218" s="1" t="str">
        <f ca="1">"7,"&amp;INDEX(所有佣兵id!$A$3:$A$42,RANDBETWEEN(1,COUNT(所有佣兵id!$A$3:$A$42)))&amp;",1"</f>
        <v>7,1,1</v>
      </c>
      <c r="S218" s="1" t="str">
        <f ca="1">"7,"&amp;INDEX(所有佣兵id!$A$3:$A$42,RANDBETWEEN(1,COUNT(所有佣兵id!$A$3:$A$42)))&amp;",1"</f>
        <v>7,39,1</v>
      </c>
      <c r="T218" s="1" t="str">
        <f ca="1">"7,"&amp;INDEX(所有佣兵id!$A$3:$A$42,RANDBETWEEN(1,COUNT(所有佣兵id!$A$3:$A$42)))&amp;",1"</f>
        <v>7,24,1</v>
      </c>
      <c r="U218" s="1" t="str">
        <f ca="1">IF(C218&lt;21,0,"7,"&amp;INDEX(所有佣兵id!$A$3:$A$42,RANDBETWEEN(1,COUNT(所有佣兵id!$A$3:$A$42)))&amp;",1")</f>
        <v>7,26,1</v>
      </c>
      <c r="V218" s="1" t="str">
        <f ca="1">IF(C218&lt;31,0,"7,"&amp;INDEX(所有佣兵id!$A$3:$A$42,RANDBETWEEN(1,COUNT(所有佣兵id!$A$3:$A$42)))&amp;",1")</f>
        <v>7,50,1</v>
      </c>
      <c r="W218" s="21">
        <f ca="1">INT(VLOOKUP($C218,[1]裸属性!$A$84:$AK$163,COLUMN(F214),0)*(1+$E218/10+RANDBETWEEN(-1,1)/10))</f>
        <v>439772</v>
      </c>
      <c r="X218" s="23">
        <v>100</v>
      </c>
      <c r="Y218" s="21">
        <f ca="1">INT(VLOOKUP($C218,[1]裸属性!$A$84:$AK$163,COLUMN(H214),0)*(1+$E218/10+RANDBETWEEN(-1,1)/10))</f>
        <v>6458</v>
      </c>
      <c r="Z218" s="19">
        <f ca="1">INT(VLOOKUP($C218,[1]裸属性!$A$84:$AK$163,COLUMN(B215),0)*(1+$E218/10+RANDBETWEEN(-1,1)/10))</f>
        <v>10709</v>
      </c>
      <c r="AA218" s="19">
        <f ca="1">INT(VLOOKUP($C218,[1]裸属性!$A$84:$AK$163,COLUMN(C215),0)*(1+$E218/10+RANDBETWEEN(-1,1)/10))</f>
        <v>5966</v>
      </c>
      <c r="AB218" s="19">
        <f ca="1">INT(VLOOKUP($C218,[1]裸属性!$A$84:$AK$163,COLUMN(D215),0)*(1+$E218/10+RANDBETWEEN(-1,1)/10))</f>
        <v>10709</v>
      </c>
      <c r="AC218" s="19">
        <f ca="1">INT(VLOOKUP($C218,[1]裸属性!$A$84:$AK$163,COLUMN(E215),0)*(1+$E218/10+RANDBETWEEN(-1,1)/10))</f>
        <v>5966</v>
      </c>
      <c r="AD218" s="23">
        <f>0</f>
        <v>0</v>
      </c>
      <c r="AE218" s="23">
        <v>0</v>
      </c>
      <c r="AF218" s="25">
        <f ca="1">INT(VLOOKUP($C218,[1]裸属性!$A$84:$AK$163,COLUMN(J215),0)*(1+$E218/10+RANDBETWEEN(-1,1)/10))</f>
        <v>950</v>
      </c>
      <c r="AG218" s="23">
        <f>VLOOKUP($C218,[1]裸属性!$A$84:$AK$163,COLUMN(K215),0)</f>
        <v>30</v>
      </c>
      <c r="AH218" s="23">
        <f>VLOOKUP($C218,[1]裸属性!$A$84:$AK$163,COLUMN(L215),0)</f>
        <v>800</v>
      </c>
      <c r="AI218" s="23">
        <f>VLOOKUP($C218,[1]裸属性!$A$84:$AK$163,COLUMN(M215),0)</f>
        <v>600</v>
      </c>
      <c r="AJ218" s="23">
        <f>VLOOKUP($C218,[1]裸属性!$A$84:$AK$163,COLUMN(N215),0)</f>
        <v>175</v>
      </c>
      <c r="AK218" s="23">
        <f>VLOOKUP($C218,[1]裸属性!$A$84:$AK$163,COLUMN(O215),0)</f>
        <v>99</v>
      </c>
      <c r="AL218" s="25">
        <f ca="1">INT(VLOOKUP($C218,[1]裸属性!$A$84:$AK$163,COLUMN(P215),0)*(1+$E218/10+RANDBETWEEN(-1,1)/10))</f>
        <v>609</v>
      </c>
      <c r="AM218" s="23">
        <f>VLOOKUP($C218,[1]裸属性!$A$84:$AK$163,COLUMN(Q215),0)</f>
        <v>0</v>
      </c>
      <c r="AN218" s="23">
        <f>VLOOKUP($C218,[1]裸属性!$A$84:$AK$163,COLUMN(R215),0)</f>
        <v>0</v>
      </c>
      <c r="AO218" s="23">
        <f>VLOOKUP($C218,[1]裸属性!$A$84:$AK$163,COLUMN(S215),0)</f>
        <v>0</v>
      </c>
      <c r="AP218" s="23">
        <f>VLOOKUP($C218,[1]裸属性!$A$84:$AK$163,COLUMN(T215),0)</f>
        <v>0</v>
      </c>
      <c r="AQ218" s="23">
        <f>VLOOKUP($C218,[1]裸属性!$A$84:$AK$163,COLUMN(U215),0)</f>
        <v>0</v>
      </c>
      <c r="AR218" s="23">
        <f>VLOOKUP($C218,[1]裸属性!$A$84:$AK$163,COLUMN(V215),0)</f>
        <v>0</v>
      </c>
      <c r="AS218" s="25">
        <f ca="1">INT(VLOOKUP($C218,[1]裸属性!$A$84:$AK$163,COLUMN(W215),0)*(1+$E218/10+RANDBETWEEN(-1,1)/10))</f>
        <v>1660</v>
      </c>
      <c r="AT218" s="25">
        <f ca="1">INT(VLOOKUP($C218,[1]裸属性!$A$84:$AK$163,COLUMN(X215),0)*(1+$E218/10+RANDBETWEEN(-1,1)/10))</f>
        <v>5500</v>
      </c>
      <c r="AU218" s="25">
        <f ca="1">INT(VLOOKUP($C218,[1]裸属性!$A$84:$AK$163,COLUMN(Y215),0)*(1+$E218/10+RANDBETWEEN(-1,1)/10))</f>
        <v>973</v>
      </c>
      <c r="AV218" s="23">
        <f>VLOOKUP($C218,[1]裸属性!$A$84:$AK$163,COLUMN(Z215),0)</f>
        <v>0</v>
      </c>
      <c r="AW218" s="23">
        <f>VLOOKUP($C218,[1]裸属性!$A$84:$AK$163,COLUMN(AA215),0)</f>
        <v>0</v>
      </c>
      <c r="AX218" s="23">
        <f>VLOOKUP($C218,[1]裸属性!$A$84:$AK$163,COLUMN(AB215),0)</f>
        <v>0</v>
      </c>
      <c r="AY218" s="23">
        <f>VLOOKUP($C218,[1]裸属性!$A$84:$AK$163,COLUMN(AC215),0)</f>
        <v>0</v>
      </c>
      <c r="AZ218" s="23">
        <f>VLOOKUP($C218,[1]裸属性!$A$84:$AK$163,COLUMN(AD215),0)</f>
        <v>0</v>
      </c>
      <c r="BA218" s="23">
        <f>VLOOKUP($C218,[1]裸属性!$A$84:$AK$163,COLUMN(AE215),0)</f>
        <v>0</v>
      </c>
      <c r="BB218" s="23">
        <f>VLOOKUP($C218,[1]裸属性!$A$84:$AK$163,COLUMN(AF215),0)</f>
        <v>99999</v>
      </c>
      <c r="BC218" s="23">
        <f>VLOOKUP($C218,[1]裸属性!$A$84:$AK$163,COLUMN(AG215),0)</f>
        <v>0</v>
      </c>
      <c r="BD218" s="23">
        <f>VLOOKUP($C218,[1]裸属性!$A$84:$AK$163,COLUMN(AH215),0)</f>
        <v>0</v>
      </c>
      <c r="BE218" s="23">
        <f>VLOOKUP($C218,[1]裸属性!$A$84:$AK$163,COLUMN(AI215),0)</f>
        <v>0</v>
      </c>
      <c r="BF218" s="23">
        <f>VLOOKUP($C218,[1]裸属性!$A$84:$AK$163,COLUMN(AJ215),0)</f>
        <v>0</v>
      </c>
      <c r="BG218" s="26"/>
    </row>
    <row r="219" spans="1:59" x14ac:dyDescent="0.15">
      <c r="A219">
        <v>1215</v>
      </c>
      <c r="C219">
        <f t="shared" si="43"/>
        <v>55</v>
      </c>
      <c r="D219">
        <f ca="1">ROUND(X219*[1]期望属性!$F$23+Y219*[1]期望属性!$F$25+Z219*[1]期望属性!$F$24+AA219*[1]期望属性!$F$26+AB219*[1]期望属性!$F$27+AC219*[1]期望属性!$F$28+W219*[1]期望属性!$F$29+AF219*[1]期望属性!$F$31+AL219*[1]期望属性!$F$30+AS219*[1]期望属性!$F$33+AT219*[1]期望属性!$F$35+AU219*[1]期望属性!$F$34,0)</f>
        <v>2915145</v>
      </c>
      <c r="E219">
        <v>2</v>
      </c>
      <c r="F219">
        <f t="shared" ca="1" si="42"/>
        <v>2</v>
      </c>
      <c r="G219" t="str">
        <f t="shared" ca="1" si="54"/>
        <v>14,201,1</v>
      </c>
      <c r="H219" t="str">
        <f t="shared" ca="1" si="44"/>
        <v>17,7049,1</v>
      </c>
      <c r="I219" t="str">
        <f t="shared" ca="1" si="45"/>
        <v>2003,54</v>
      </c>
      <c r="J219" t="str">
        <f t="shared" ca="1" si="46"/>
        <v>2004,53</v>
      </c>
      <c r="K219" t="str">
        <f t="shared" ca="1" si="47"/>
        <v>2005,46</v>
      </c>
      <c r="L219" t="str">
        <f t="shared" ca="1" si="48"/>
        <v>2006,52</v>
      </c>
      <c r="M219" t="str">
        <f t="shared" ca="1" si="49"/>
        <v>2007,48</v>
      </c>
      <c r="N219" t="str">
        <f t="shared" ca="1" si="50"/>
        <v>2008,43</v>
      </c>
      <c r="O219">
        <f t="shared" ca="1" si="51"/>
        <v>2009</v>
      </c>
      <c r="P219">
        <f t="shared" ca="1" si="52"/>
        <v>2010</v>
      </c>
      <c r="Q219">
        <f t="shared" ca="1" si="53"/>
        <v>2011</v>
      </c>
      <c r="R219" s="1" t="str">
        <f ca="1">"7,"&amp;INDEX(所有佣兵id!$A$3:$A$42,RANDBETWEEN(1,COUNT(所有佣兵id!$A$3:$A$42)))&amp;",1"</f>
        <v>7,28,1</v>
      </c>
      <c r="S219" s="1" t="str">
        <f ca="1">"7,"&amp;INDEX(所有佣兵id!$A$3:$A$42,RANDBETWEEN(1,COUNT(所有佣兵id!$A$3:$A$42)))&amp;",1"</f>
        <v>7,6,1</v>
      </c>
      <c r="T219" s="1" t="str">
        <f ca="1">"7,"&amp;INDEX(所有佣兵id!$A$3:$A$42,RANDBETWEEN(1,COUNT(所有佣兵id!$A$3:$A$42)))&amp;",1"</f>
        <v>7,24,1</v>
      </c>
      <c r="U219" s="1" t="str">
        <f ca="1">IF(C219&lt;21,0,"7,"&amp;INDEX(所有佣兵id!$A$3:$A$42,RANDBETWEEN(1,COUNT(所有佣兵id!$A$3:$A$42)))&amp;",1")</f>
        <v>7,8,1</v>
      </c>
      <c r="V219" s="1" t="str">
        <f ca="1">IF(C219&lt;31,0,"7,"&amp;INDEX(所有佣兵id!$A$3:$A$42,RANDBETWEEN(1,COUNT(所有佣兵id!$A$3:$A$42)))&amp;",1")</f>
        <v>7,22,1</v>
      </c>
      <c r="W219" s="21">
        <f ca="1">INT(VLOOKUP($C219,[1]裸属性!$A$84:$AK$163,COLUMN(F215),0)*(1+$E219/10+RANDBETWEEN(-1,1)/10))</f>
        <v>491721</v>
      </c>
      <c r="X219" s="23">
        <v>100</v>
      </c>
      <c r="Y219" s="21">
        <f ca="1">INT(VLOOKUP($C219,[1]裸属性!$A$84:$AK$163,COLUMN(H215),0)*(1+$E219/10+RANDBETWEEN(-1,1)/10))</f>
        <v>6666</v>
      </c>
      <c r="Z219" s="19">
        <f ca="1">INT(VLOOKUP($C219,[1]裸属性!$A$84:$AK$163,COLUMN(B216),0)*(1+$E219/10+RANDBETWEEN(-1,1)/10))</f>
        <v>13063</v>
      </c>
      <c r="AA219" s="19">
        <f ca="1">INT(VLOOKUP($C219,[1]裸属性!$A$84:$AK$163,COLUMN(C216),0)*(1+$E219/10+RANDBETWEEN(-1,1)/10))</f>
        <v>7278</v>
      </c>
      <c r="AB219" s="19">
        <f ca="1">INT(VLOOKUP($C219,[1]裸属性!$A$84:$AK$163,COLUMN(D216),0)*(1+$E219/10+RANDBETWEEN(-1,1)/10))</f>
        <v>13063</v>
      </c>
      <c r="AC219" s="19">
        <f ca="1">INT(VLOOKUP($C219,[1]裸属性!$A$84:$AK$163,COLUMN(E216),0)*(1+$E219/10+RANDBETWEEN(-1,1)/10))</f>
        <v>6158</v>
      </c>
      <c r="AD219" s="23">
        <f>0</f>
        <v>0</v>
      </c>
      <c r="AE219" s="23">
        <v>0</v>
      </c>
      <c r="AF219" s="25">
        <f ca="1">INT(VLOOKUP($C219,[1]裸属性!$A$84:$AK$163,COLUMN(J216),0)*(1+$E219/10+RANDBETWEEN(-1,1)/10))</f>
        <v>830</v>
      </c>
      <c r="AG219" s="23">
        <f>VLOOKUP($C219,[1]裸属性!$A$84:$AK$163,COLUMN(K216),0)</f>
        <v>30</v>
      </c>
      <c r="AH219" s="23">
        <f>VLOOKUP($C219,[1]裸属性!$A$84:$AK$163,COLUMN(L216),0)</f>
        <v>800</v>
      </c>
      <c r="AI219" s="23">
        <f>VLOOKUP($C219,[1]裸属性!$A$84:$AK$163,COLUMN(M216),0)</f>
        <v>600</v>
      </c>
      <c r="AJ219" s="23">
        <f>VLOOKUP($C219,[1]裸属性!$A$84:$AK$163,COLUMN(N216),0)</f>
        <v>175</v>
      </c>
      <c r="AK219" s="23">
        <f>VLOOKUP($C219,[1]裸属性!$A$84:$AK$163,COLUMN(O216),0)</f>
        <v>99</v>
      </c>
      <c r="AL219" s="25">
        <f ca="1">INT(VLOOKUP($C219,[1]裸属性!$A$84:$AK$163,COLUMN(P216),0)*(1+$E219/10+RANDBETWEEN(-1,1)/10))</f>
        <v>686</v>
      </c>
      <c r="AM219" s="23">
        <f>VLOOKUP($C219,[1]裸属性!$A$84:$AK$163,COLUMN(Q216),0)</f>
        <v>0</v>
      </c>
      <c r="AN219" s="23">
        <f>VLOOKUP($C219,[1]裸属性!$A$84:$AK$163,COLUMN(R216),0)</f>
        <v>0</v>
      </c>
      <c r="AO219" s="23">
        <f>VLOOKUP($C219,[1]裸属性!$A$84:$AK$163,COLUMN(S216),0)</f>
        <v>0</v>
      </c>
      <c r="AP219" s="23">
        <f>VLOOKUP($C219,[1]裸属性!$A$84:$AK$163,COLUMN(T216),0)</f>
        <v>0</v>
      </c>
      <c r="AQ219" s="23">
        <f>VLOOKUP($C219,[1]裸属性!$A$84:$AK$163,COLUMN(U216),0)</f>
        <v>0</v>
      </c>
      <c r="AR219" s="23">
        <f>VLOOKUP($C219,[1]裸属性!$A$84:$AK$163,COLUMN(V216),0)</f>
        <v>0</v>
      </c>
      <c r="AS219" s="25">
        <f ca="1">INT(VLOOKUP($C219,[1]裸属性!$A$84:$AK$163,COLUMN(W216),0)*(1+$E219/10+RANDBETWEEN(-1,1)/10))</f>
        <v>1857</v>
      </c>
      <c r="AT219" s="25">
        <f ca="1">INT(VLOOKUP($C219,[1]裸属性!$A$84:$AK$163,COLUMN(X216),0)*(1+$E219/10+RANDBETWEEN(-1,1)/10))</f>
        <v>6500</v>
      </c>
      <c r="AU219" s="25">
        <f ca="1">INT(VLOOKUP($C219,[1]裸属性!$A$84:$AK$163,COLUMN(Y216),0)*(1+$E219/10+RANDBETWEEN(-1,1)/10))</f>
        <v>1006</v>
      </c>
      <c r="AV219" s="23">
        <f>VLOOKUP($C219,[1]裸属性!$A$84:$AK$163,COLUMN(Z216),0)</f>
        <v>0</v>
      </c>
      <c r="AW219" s="23">
        <f>VLOOKUP($C219,[1]裸属性!$A$84:$AK$163,COLUMN(AA216),0)</f>
        <v>0</v>
      </c>
      <c r="AX219" s="23">
        <f>VLOOKUP($C219,[1]裸属性!$A$84:$AK$163,COLUMN(AB216),0)</f>
        <v>0</v>
      </c>
      <c r="AY219" s="23">
        <f>VLOOKUP($C219,[1]裸属性!$A$84:$AK$163,COLUMN(AC216),0)</f>
        <v>0</v>
      </c>
      <c r="AZ219" s="23">
        <f>VLOOKUP($C219,[1]裸属性!$A$84:$AK$163,COLUMN(AD216),0)</f>
        <v>0</v>
      </c>
      <c r="BA219" s="23">
        <f>VLOOKUP($C219,[1]裸属性!$A$84:$AK$163,COLUMN(AE216),0)</f>
        <v>0</v>
      </c>
      <c r="BB219" s="23">
        <f>VLOOKUP($C219,[1]裸属性!$A$84:$AK$163,COLUMN(AF216),0)</f>
        <v>99999</v>
      </c>
      <c r="BC219" s="23">
        <f>VLOOKUP($C219,[1]裸属性!$A$84:$AK$163,COLUMN(AG216),0)</f>
        <v>0</v>
      </c>
      <c r="BD219" s="23">
        <f>VLOOKUP($C219,[1]裸属性!$A$84:$AK$163,COLUMN(AH216),0)</f>
        <v>0</v>
      </c>
      <c r="BE219" s="23">
        <f>VLOOKUP($C219,[1]裸属性!$A$84:$AK$163,COLUMN(AI216),0)</f>
        <v>0</v>
      </c>
      <c r="BF219" s="23">
        <f>VLOOKUP($C219,[1]裸属性!$A$84:$AK$163,COLUMN(AJ216),0)</f>
        <v>0</v>
      </c>
      <c r="BG219" s="26"/>
    </row>
    <row r="220" spans="1:59" x14ac:dyDescent="0.15">
      <c r="A220">
        <v>1216</v>
      </c>
      <c r="C220">
        <f t="shared" si="43"/>
        <v>56</v>
      </c>
      <c r="D220">
        <f ca="1">ROUND(X220*[1]期望属性!$F$23+Y220*[1]期望属性!$F$25+Z220*[1]期望属性!$F$24+AA220*[1]期望属性!$F$26+AB220*[1]期望属性!$F$27+AC220*[1]期望属性!$F$28+W220*[1]期望属性!$F$29+AF220*[1]期望属性!$F$31+AL220*[1]期望属性!$F$30+AS220*[1]期望属性!$F$33+AT220*[1]期望属性!$F$35+AU220*[1]期望属性!$F$34,0)</f>
        <v>2762949</v>
      </c>
      <c r="E220">
        <v>2</v>
      </c>
      <c r="F220">
        <f t="shared" ca="1" si="42"/>
        <v>1</v>
      </c>
      <c r="G220" t="str">
        <f t="shared" ca="1" si="54"/>
        <v>14,101,1</v>
      </c>
      <c r="H220" t="str">
        <f t="shared" ca="1" si="44"/>
        <v>17,6054,1</v>
      </c>
      <c r="I220" t="str">
        <f t="shared" ca="1" si="45"/>
        <v>1003,49</v>
      </c>
      <c r="J220" t="str">
        <f t="shared" ca="1" si="46"/>
        <v>1004,51</v>
      </c>
      <c r="K220" t="str">
        <f t="shared" ca="1" si="47"/>
        <v>1005,56</v>
      </c>
      <c r="L220" t="str">
        <f t="shared" ca="1" si="48"/>
        <v>1006,45</v>
      </c>
      <c r="M220" t="str">
        <f t="shared" ca="1" si="49"/>
        <v>1007,45</v>
      </c>
      <c r="N220" t="str">
        <f t="shared" ca="1" si="50"/>
        <v>1008,55</v>
      </c>
      <c r="O220">
        <f t="shared" ca="1" si="51"/>
        <v>1009</v>
      </c>
      <c r="P220">
        <f t="shared" ca="1" si="52"/>
        <v>1010</v>
      </c>
      <c r="Q220">
        <f t="shared" ca="1" si="53"/>
        <v>1011</v>
      </c>
      <c r="R220" s="1" t="str">
        <f ca="1">"7,"&amp;INDEX(所有佣兵id!$A$3:$A$42,RANDBETWEEN(1,COUNT(所有佣兵id!$A$3:$A$42)))&amp;",1"</f>
        <v>7,8,1</v>
      </c>
      <c r="S220" s="1" t="str">
        <f ca="1">"7,"&amp;INDEX(所有佣兵id!$A$3:$A$42,RANDBETWEEN(1,COUNT(所有佣兵id!$A$3:$A$42)))&amp;",1"</f>
        <v>7,58,1</v>
      </c>
      <c r="T220" s="1" t="str">
        <f ca="1">"7,"&amp;INDEX(所有佣兵id!$A$3:$A$42,RANDBETWEEN(1,COUNT(所有佣兵id!$A$3:$A$42)))&amp;",1"</f>
        <v>7,11,1</v>
      </c>
      <c r="U220" s="1" t="str">
        <f ca="1">IF(C220&lt;21,0,"7,"&amp;INDEX(所有佣兵id!$A$3:$A$42,RANDBETWEEN(1,COUNT(所有佣兵id!$A$3:$A$42)))&amp;",1")</f>
        <v>7,5,1</v>
      </c>
      <c r="V220" s="1" t="str">
        <f ca="1">IF(C220&lt;31,0,"7,"&amp;INDEX(所有佣兵id!$A$3:$A$42,RANDBETWEEN(1,COUNT(所有佣兵id!$A$3:$A$42)))&amp;",1")</f>
        <v>7,46,1</v>
      </c>
      <c r="W220" s="21">
        <f ca="1">INT(VLOOKUP($C220,[1]裸属性!$A$84:$AK$163,COLUMN(F216),0)*(1+$E220/10+RANDBETWEEN(-1,1)/10))</f>
        <v>429213</v>
      </c>
      <c r="X220" s="23">
        <v>100</v>
      </c>
      <c r="Y220" s="21">
        <f ca="1">INT(VLOOKUP($C220,[1]裸属性!$A$84:$AK$163,COLUMN(H216),0)*(1+$E220/10+RANDBETWEEN(-1,1)/10))</f>
        <v>5819</v>
      </c>
      <c r="Z220" s="19">
        <f ca="1">INT(VLOOKUP($C220,[1]裸属性!$A$84:$AK$163,COLUMN(B217),0)*(1+$E220/10+RANDBETWEEN(-1,1)/10))</f>
        <v>11403</v>
      </c>
      <c r="AA220" s="19">
        <f ca="1">INT(VLOOKUP($C220,[1]裸属性!$A$84:$AK$163,COLUMN(C217),0)*(1+$E220/10+RANDBETWEEN(-1,1)/10))</f>
        <v>7508</v>
      </c>
      <c r="AB220" s="19">
        <f ca="1">INT(VLOOKUP($C220,[1]裸属性!$A$84:$AK$163,COLUMN(D217),0)*(1+$E220/10+RANDBETWEEN(-1,1)/10))</f>
        <v>12440</v>
      </c>
      <c r="AC220" s="19">
        <f ca="1">INT(VLOOKUP($C220,[1]裸属性!$A$84:$AK$163,COLUMN(E217),0)*(1+$E220/10+RANDBETWEEN(-1,1)/10))</f>
        <v>7508</v>
      </c>
      <c r="AD220" s="23">
        <f>0</f>
        <v>0</v>
      </c>
      <c r="AE220" s="23">
        <v>0</v>
      </c>
      <c r="AF220" s="25">
        <f ca="1">INT(VLOOKUP($C220,[1]裸属性!$A$84:$AK$163,COLUMN(J217),0)*(1+$E220/10+RANDBETWEEN(-1,1)/10))</f>
        <v>856</v>
      </c>
      <c r="AG220" s="23">
        <f>VLOOKUP($C220,[1]裸属性!$A$84:$AK$163,COLUMN(K217),0)</f>
        <v>30</v>
      </c>
      <c r="AH220" s="23">
        <f>VLOOKUP($C220,[1]裸属性!$A$84:$AK$163,COLUMN(L217),0)</f>
        <v>800</v>
      </c>
      <c r="AI220" s="23">
        <f>VLOOKUP($C220,[1]裸属性!$A$84:$AK$163,COLUMN(M217),0)</f>
        <v>600</v>
      </c>
      <c r="AJ220" s="23">
        <f>VLOOKUP($C220,[1]裸属性!$A$84:$AK$163,COLUMN(N217),0)</f>
        <v>175</v>
      </c>
      <c r="AK220" s="23">
        <f>VLOOKUP($C220,[1]裸属性!$A$84:$AK$163,COLUMN(O217),0)</f>
        <v>99</v>
      </c>
      <c r="AL220" s="25">
        <f ca="1">INT(VLOOKUP($C220,[1]裸属性!$A$84:$AK$163,COLUMN(P217),0)*(1+$E220/10+RANDBETWEEN(-1,1)/10))</f>
        <v>650</v>
      </c>
      <c r="AM220" s="23">
        <f>VLOOKUP($C220,[1]裸属性!$A$84:$AK$163,COLUMN(Q217),0)</f>
        <v>0</v>
      </c>
      <c r="AN220" s="23">
        <f>VLOOKUP($C220,[1]裸属性!$A$84:$AK$163,COLUMN(R217),0)</f>
        <v>0</v>
      </c>
      <c r="AO220" s="23">
        <f>VLOOKUP($C220,[1]裸属性!$A$84:$AK$163,COLUMN(S217),0)</f>
        <v>0</v>
      </c>
      <c r="AP220" s="23">
        <f>VLOOKUP($C220,[1]裸属性!$A$84:$AK$163,COLUMN(T217),0)</f>
        <v>0</v>
      </c>
      <c r="AQ220" s="23">
        <f>VLOOKUP($C220,[1]裸属性!$A$84:$AK$163,COLUMN(U217),0)</f>
        <v>0</v>
      </c>
      <c r="AR220" s="23">
        <f>VLOOKUP($C220,[1]裸属性!$A$84:$AK$163,COLUMN(V217),0)</f>
        <v>0</v>
      </c>
      <c r="AS220" s="25">
        <f ca="1">INT(VLOOKUP($C220,[1]裸属性!$A$84:$AK$163,COLUMN(W217),0)*(1+$E220/10+RANDBETWEEN(-1,1)/10))</f>
        <v>1622</v>
      </c>
      <c r="AT220" s="25">
        <f ca="1">INT(VLOOKUP($C220,[1]裸属性!$A$84:$AK$163,COLUMN(X217),0)*(1+$E220/10+RANDBETWEEN(-1,1)/10))</f>
        <v>6000</v>
      </c>
      <c r="AU220" s="25">
        <f ca="1">INT(VLOOKUP($C220,[1]裸属性!$A$84:$AK$163,COLUMN(Y217),0)*(1+$E220/10+RANDBETWEEN(-1,1)/10))</f>
        <v>1038</v>
      </c>
      <c r="AV220" s="23">
        <f>VLOOKUP($C220,[1]裸属性!$A$84:$AK$163,COLUMN(Z217),0)</f>
        <v>0</v>
      </c>
      <c r="AW220" s="23">
        <f>VLOOKUP($C220,[1]裸属性!$A$84:$AK$163,COLUMN(AA217),0)</f>
        <v>0</v>
      </c>
      <c r="AX220" s="23">
        <f>VLOOKUP($C220,[1]裸属性!$A$84:$AK$163,COLUMN(AB217),0)</f>
        <v>0</v>
      </c>
      <c r="AY220" s="23">
        <f>VLOOKUP($C220,[1]裸属性!$A$84:$AK$163,COLUMN(AC217),0)</f>
        <v>0</v>
      </c>
      <c r="AZ220" s="23">
        <f>VLOOKUP($C220,[1]裸属性!$A$84:$AK$163,COLUMN(AD217),0)</f>
        <v>0</v>
      </c>
      <c r="BA220" s="23">
        <f>VLOOKUP($C220,[1]裸属性!$A$84:$AK$163,COLUMN(AE217),0)</f>
        <v>0</v>
      </c>
      <c r="BB220" s="23">
        <f>VLOOKUP($C220,[1]裸属性!$A$84:$AK$163,COLUMN(AF217),0)</f>
        <v>99999</v>
      </c>
      <c r="BC220" s="23">
        <f>VLOOKUP($C220,[1]裸属性!$A$84:$AK$163,COLUMN(AG217),0)</f>
        <v>0</v>
      </c>
      <c r="BD220" s="23">
        <f>VLOOKUP($C220,[1]裸属性!$A$84:$AK$163,COLUMN(AH217),0)</f>
        <v>0</v>
      </c>
      <c r="BE220" s="23">
        <f>VLOOKUP($C220,[1]裸属性!$A$84:$AK$163,COLUMN(AI217),0)</f>
        <v>0</v>
      </c>
      <c r="BF220" s="23">
        <f>VLOOKUP($C220,[1]裸属性!$A$84:$AK$163,COLUMN(AJ217),0)</f>
        <v>0</v>
      </c>
      <c r="BG220" s="26"/>
    </row>
    <row r="221" spans="1:59" x14ac:dyDescent="0.15">
      <c r="A221">
        <v>1217</v>
      </c>
      <c r="C221">
        <f t="shared" si="43"/>
        <v>57</v>
      </c>
      <c r="D221">
        <f ca="1">ROUND(X221*[1]期望属性!$F$23+Y221*[1]期望属性!$F$25+Z221*[1]期望属性!$F$24+AA221*[1]期望属性!$F$26+AB221*[1]期望属性!$F$27+AC221*[1]期望属性!$F$28+W221*[1]期望属性!$F$29+AF221*[1]期望属性!$F$31+AL221*[1]期望属性!$F$30+AS221*[1]期望属性!$F$33+AT221*[1]期望属性!$F$35+AU221*[1]期望属性!$F$34,0)</f>
        <v>3028831</v>
      </c>
      <c r="E221">
        <v>2</v>
      </c>
      <c r="F221">
        <f t="shared" ca="1" si="42"/>
        <v>1</v>
      </c>
      <c r="G221" t="str">
        <f t="shared" ca="1" si="54"/>
        <v>14,101,1</v>
      </c>
      <c r="H221" t="str">
        <f t="shared" ca="1" si="44"/>
        <v>17,6044,1</v>
      </c>
      <c r="I221" t="str">
        <f t="shared" ca="1" si="45"/>
        <v>1003,45</v>
      </c>
      <c r="J221" t="str">
        <f t="shared" ca="1" si="46"/>
        <v>1004,54</v>
      </c>
      <c r="K221" t="str">
        <f t="shared" ca="1" si="47"/>
        <v>1005,54</v>
      </c>
      <c r="L221" t="str">
        <f t="shared" ca="1" si="48"/>
        <v>1006,54</v>
      </c>
      <c r="M221" t="str">
        <f t="shared" ca="1" si="49"/>
        <v>1007,43</v>
      </c>
      <c r="N221" t="str">
        <f t="shared" ca="1" si="50"/>
        <v>1008,50</v>
      </c>
      <c r="O221">
        <f t="shared" ca="1" si="51"/>
        <v>1009</v>
      </c>
      <c r="P221">
        <f t="shared" ca="1" si="52"/>
        <v>1010</v>
      </c>
      <c r="Q221">
        <f t="shared" ca="1" si="53"/>
        <v>1011</v>
      </c>
      <c r="R221" s="1" t="str">
        <f ca="1">"7,"&amp;INDEX(所有佣兵id!$A$3:$A$42,RANDBETWEEN(1,COUNT(所有佣兵id!$A$3:$A$42)))&amp;",1"</f>
        <v>7,13,1</v>
      </c>
      <c r="S221" s="1" t="str">
        <f ca="1">"7,"&amp;INDEX(所有佣兵id!$A$3:$A$42,RANDBETWEEN(1,COUNT(所有佣兵id!$A$3:$A$42)))&amp;",1"</f>
        <v>7,41,1</v>
      </c>
      <c r="T221" s="1" t="str">
        <f ca="1">"7,"&amp;INDEX(所有佣兵id!$A$3:$A$42,RANDBETWEEN(1,COUNT(所有佣兵id!$A$3:$A$42)))&amp;",1"</f>
        <v>7,40,1</v>
      </c>
      <c r="U221" s="1" t="str">
        <f ca="1">IF(C221&lt;21,0,"7,"&amp;INDEX(所有佣兵id!$A$3:$A$42,RANDBETWEEN(1,COUNT(所有佣兵id!$A$3:$A$42)))&amp;",1")</f>
        <v>7,56,1</v>
      </c>
      <c r="V221" s="1" t="str">
        <f ca="1">IF(C221&lt;31,0,"7,"&amp;INDEX(所有佣兵id!$A$3:$A$42,RANDBETWEEN(1,COUNT(所有佣兵id!$A$3:$A$42)))&amp;",1")</f>
        <v>7,18,1</v>
      </c>
      <c r="W221" s="21">
        <f ca="1">INT(VLOOKUP($C221,[1]裸属性!$A$84:$AK$163,COLUMN(F217),0)*(1+$E221/10+RANDBETWEEN(-1,1)/10))</f>
        <v>482794</v>
      </c>
      <c r="X221" s="23">
        <v>100</v>
      </c>
      <c r="Y221" s="21">
        <f ca="1">INT(VLOOKUP($C221,[1]裸属性!$A$84:$AK$163,COLUMN(H217),0)*(1+$E221/10+RANDBETWEEN(-1,1)/10))</f>
        <v>6546</v>
      </c>
      <c r="Z221" s="19">
        <f ca="1">INT(VLOOKUP($C221,[1]裸属性!$A$84:$AK$163,COLUMN(B218),0)*(1+$E221/10+RANDBETWEEN(-1,1)/10))</f>
        <v>12828</v>
      </c>
      <c r="AA221" s="19">
        <f ca="1">INT(VLOOKUP($C221,[1]裸属性!$A$84:$AK$163,COLUMN(C218),0)*(1+$E221/10+RANDBETWEEN(-1,1)/10))</f>
        <v>6551</v>
      </c>
      <c r="AB221" s="19">
        <f ca="1">INT(VLOOKUP($C221,[1]裸属性!$A$84:$AK$163,COLUMN(D218),0)*(1+$E221/10+RANDBETWEEN(-1,1)/10))</f>
        <v>13897</v>
      </c>
      <c r="AC221" s="19">
        <f ca="1">INT(VLOOKUP($C221,[1]裸属性!$A$84:$AK$163,COLUMN(E218),0)*(1+$E221/10+RANDBETWEEN(-1,1)/10))</f>
        <v>7742</v>
      </c>
      <c r="AD221" s="23">
        <f>0</f>
        <v>0</v>
      </c>
      <c r="AE221" s="23">
        <v>0</v>
      </c>
      <c r="AF221" s="25">
        <f ca="1">INT(VLOOKUP($C221,[1]裸属性!$A$84:$AK$163,COLUMN(J218),0)*(1+$E221/10+RANDBETWEEN(-1,1)/10))</f>
        <v>884</v>
      </c>
      <c r="AG221" s="23">
        <f>VLOOKUP($C221,[1]裸属性!$A$84:$AK$163,COLUMN(K218),0)</f>
        <v>30</v>
      </c>
      <c r="AH221" s="23">
        <f>VLOOKUP($C221,[1]裸属性!$A$84:$AK$163,COLUMN(L218),0)</f>
        <v>800</v>
      </c>
      <c r="AI221" s="23">
        <f>VLOOKUP($C221,[1]裸属性!$A$84:$AK$163,COLUMN(M218),0)</f>
        <v>600</v>
      </c>
      <c r="AJ221" s="23">
        <f>VLOOKUP($C221,[1]裸属性!$A$84:$AK$163,COLUMN(N218),0)</f>
        <v>175</v>
      </c>
      <c r="AK221" s="23">
        <f>VLOOKUP($C221,[1]裸属性!$A$84:$AK$163,COLUMN(O218),0)</f>
        <v>99</v>
      </c>
      <c r="AL221" s="25">
        <f ca="1">INT(VLOOKUP($C221,[1]裸属性!$A$84:$AK$163,COLUMN(P218),0)*(1+$E221/10+RANDBETWEEN(-1,1)/10))</f>
        <v>732</v>
      </c>
      <c r="AM221" s="23">
        <f>VLOOKUP($C221,[1]裸属性!$A$84:$AK$163,COLUMN(Q218),0)</f>
        <v>0</v>
      </c>
      <c r="AN221" s="23">
        <f>VLOOKUP($C221,[1]裸属性!$A$84:$AK$163,COLUMN(R218),0)</f>
        <v>0</v>
      </c>
      <c r="AO221" s="23">
        <f>VLOOKUP($C221,[1]裸属性!$A$84:$AK$163,COLUMN(S218),0)</f>
        <v>0</v>
      </c>
      <c r="AP221" s="23">
        <f>VLOOKUP($C221,[1]裸属性!$A$84:$AK$163,COLUMN(T218),0)</f>
        <v>0</v>
      </c>
      <c r="AQ221" s="23">
        <f>VLOOKUP($C221,[1]裸属性!$A$84:$AK$163,COLUMN(U218),0)</f>
        <v>0</v>
      </c>
      <c r="AR221" s="23">
        <f>VLOOKUP($C221,[1]裸属性!$A$84:$AK$163,COLUMN(V218),0)</f>
        <v>0</v>
      </c>
      <c r="AS221" s="25">
        <f ca="1">INT(VLOOKUP($C221,[1]裸属性!$A$84:$AK$163,COLUMN(W218),0)*(1+$E221/10+RANDBETWEEN(-1,1)/10))</f>
        <v>1977</v>
      </c>
      <c r="AT221" s="25">
        <f ca="1">INT(VLOOKUP($C221,[1]裸属性!$A$84:$AK$163,COLUMN(X218),0)*(1+$E221/10+RANDBETWEEN(-1,1)/10))</f>
        <v>5500</v>
      </c>
      <c r="AU221" s="25">
        <f ca="1">INT(VLOOKUP($C221,[1]裸属性!$A$84:$AK$163,COLUMN(Y218),0)*(1+$E221/10+RANDBETWEEN(-1,1)/10))</f>
        <v>906</v>
      </c>
      <c r="AV221" s="23">
        <f>VLOOKUP($C221,[1]裸属性!$A$84:$AK$163,COLUMN(Z218),0)</f>
        <v>0</v>
      </c>
      <c r="AW221" s="23">
        <f>VLOOKUP($C221,[1]裸属性!$A$84:$AK$163,COLUMN(AA218),0)</f>
        <v>0</v>
      </c>
      <c r="AX221" s="23">
        <f>VLOOKUP($C221,[1]裸属性!$A$84:$AK$163,COLUMN(AB218),0)</f>
        <v>0</v>
      </c>
      <c r="AY221" s="23">
        <f>VLOOKUP($C221,[1]裸属性!$A$84:$AK$163,COLUMN(AC218),0)</f>
        <v>0</v>
      </c>
      <c r="AZ221" s="23">
        <f>VLOOKUP($C221,[1]裸属性!$A$84:$AK$163,COLUMN(AD218),0)</f>
        <v>0</v>
      </c>
      <c r="BA221" s="23">
        <f>VLOOKUP($C221,[1]裸属性!$A$84:$AK$163,COLUMN(AE218),0)</f>
        <v>0</v>
      </c>
      <c r="BB221" s="23">
        <f>VLOOKUP($C221,[1]裸属性!$A$84:$AK$163,COLUMN(AF218),0)</f>
        <v>99999</v>
      </c>
      <c r="BC221" s="23">
        <f>VLOOKUP($C221,[1]裸属性!$A$84:$AK$163,COLUMN(AG218),0)</f>
        <v>0</v>
      </c>
      <c r="BD221" s="23">
        <f>VLOOKUP($C221,[1]裸属性!$A$84:$AK$163,COLUMN(AH218),0)</f>
        <v>0</v>
      </c>
      <c r="BE221" s="23">
        <f>VLOOKUP($C221,[1]裸属性!$A$84:$AK$163,COLUMN(AI218),0)</f>
        <v>0</v>
      </c>
      <c r="BF221" s="23">
        <f>VLOOKUP($C221,[1]裸属性!$A$84:$AK$163,COLUMN(AJ218),0)</f>
        <v>0</v>
      </c>
      <c r="BG221" s="26"/>
    </row>
    <row r="222" spans="1:59" x14ac:dyDescent="0.15">
      <c r="A222">
        <v>1218</v>
      </c>
      <c r="C222">
        <f t="shared" si="43"/>
        <v>58</v>
      </c>
      <c r="D222">
        <f ca="1">ROUND(X222*[1]期望属性!$F$23+Y222*[1]期望属性!$F$25+Z222*[1]期望属性!$F$24+AA222*[1]期望属性!$F$26+AB222*[1]期望属性!$F$27+AC222*[1]期望属性!$F$28+W222*[1]期望属性!$F$29+AF222*[1]期望属性!$F$31+AL222*[1]期望属性!$F$30+AS222*[1]期望属性!$F$33+AT222*[1]期望属性!$F$35+AU222*[1]期望属性!$F$34,0)</f>
        <v>2872474</v>
      </c>
      <c r="E222">
        <v>2</v>
      </c>
      <c r="F222">
        <f t="shared" ca="1" si="42"/>
        <v>2</v>
      </c>
      <c r="G222" t="str">
        <f t="shared" ca="1" si="54"/>
        <v>14,201,1</v>
      </c>
      <c r="H222" t="str">
        <f t="shared" ca="1" si="44"/>
        <v>17,7050,1</v>
      </c>
      <c r="I222" t="str">
        <f t="shared" ca="1" si="45"/>
        <v>2003,46</v>
      </c>
      <c r="J222" t="str">
        <f t="shared" ca="1" si="46"/>
        <v>2004,56</v>
      </c>
      <c r="K222" t="str">
        <f t="shared" ca="1" si="47"/>
        <v>2005,55</v>
      </c>
      <c r="L222" t="str">
        <f t="shared" ca="1" si="48"/>
        <v>2006,51</v>
      </c>
      <c r="M222" t="str">
        <f t="shared" ca="1" si="49"/>
        <v>2007,49</v>
      </c>
      <c r="N222" t="str">
        <f t="shared" ca="1" si="50"/>
        <v>2008,46</v>
      </c>
      <c r="O222">
        <f t="shared" ca="1" si="51"/>
        <v>2009</v>
      </c>
      <c r="P222">
        <f t="shared" ca="1" si="52"/>
        <v>2010</v>
      </c>
      <c r="Q222">
        <f t="shared" ca="1" si="53"/>
        <v>2011</v>
      </c>
      <c r="R222" s="1" t="str">
        <f ca="1">"7,"&amp;INDEX(所有佣兵id!$A$3:$A$42,RANDBETWEEN(1,COUNT(所有佣兵id!$A$3:$A$42)))&amp;",1"</f>
        <v>7,20,1</v>
      </c>
      <c r="S222" s="1" t="str">
        <f ca="1">"7,"&amp;INDEX(所有佣兵id!$A$3:$A$42,RANDBETWEEN(1,COUNT(所有佣兵id!$A$3:$A$42)))&amp;",1"</f>
        <v>7,27,1</v>
      </c>
      <c r="T222" s="1" t="str">
        <f ca="1">"7,"&amp;INDEX(所有佣兵id!$A$3:$A$42,RANDBETWEEN(1,COUNT(所有佣兵id!$A$3:$A$42)))&amp;",1"</f>
        <v>7,39,1</v>
      </c>
      <c r="U222" s="1" t="str">
        <f ca="1">IF(C222&lt;21,0,"7,"&amp;INDEX(所有佣兵id!$A$3:$A$42,RANDBETWEEN(1,COUNT(所有佣兵id!$A$3:$A$42)))&amp;",1")</f>
        <v>7,8,1</v>
      </c>
      <c r="V222" s="1" t="str">
        <f ca="1">IF(C222&lt;31,0,"7,"&amp;INDEX(所有佣兵id!$A$3:$A$42,RANDBETWEEN(1,COUNT(所有佣兵id!$A$3:$A$42)))&amp;",1")</f>
        <v>7,31,1</v>
      </c>
      <c r="W222" s="21">
        <f ca="1">INT(VLOOKUP($C222,[1]裸属性!$A$84:$AK$163,COLUMN(F218),0)*(1+$E222/10+RANDBETWEEN(-1,1)/10))</f>
        <v>456109</v>
      </c>
      <c r="X222" s="23">
        <v>100</v>
      </c>
      <c r="Y222" s="21">
        <f ca="1">INT(VLOOKUP($C222,[1]裸属性!$A$84:$AK$163,COLUMN(H218),0)*(1+$E222/10+RANDBETWEEN(-1,1)/10))</f>
        <v>6746</v>
      </c>
      <c r="Z222" s="19">
        <f ca="1">INT(VLOOKUP($C222,[1]裸属性!$A$84:$AK$163,COLUMN(B219),0)*(1+$E222/10+RANDBETWEEN(-1,1)/10))</f>
        <v>12119</v>
      </c>
      <c r="AA222" s="19">
        <f ca="1">INT(VLOOKUP($C222,[1]裸属性!$A$84:$AK$163,COLUMN(C219),0)*(1+$E222/10+RANDBETWEEN(-1,1)/10))</f>
        <v>7366</v>
      </c>
      <c r="AB222" s="19">
        <f ca="1">INT(VLOOKUP($C222,[1]裸属性!$A$84:$AK$163,COLUMN(D219),0)*(1+$E222/10+RANDBETWEEN(-1,1)/10))</f>
        <v>12119</v>
      </c>
      <c r="AC222" s="19">
        <f ca="1">INT(VLOOKUP($C222,[1]裸属性!$A$84:$AK$163,COLUMN(E219),0)*(1+$E222/10+RANDBETWEEN(-1,1)/10))</f>
        <v>7366</v>
      </c>
      <c r="AD222" s="23">
        <f>0</f>
        <v>0</v>
      </c>
      <c r="AE222" s="23">
        <v>0</v>
      </c>
      <c r="AF222" s="25">
        <f ca="1">INT(VLOOKUP($C222,[1]裸属性!$A$84:$AK$163,COLUMN(J219),0)*(1+$E222/10+RANDBETWEEN(-1,1)/10))</f>
        <v>994</v>
      </c>
      <c r="AG222" s="23">
        <f>VLOOKUP($C222,[1]裸属性!$A$84:$AK$163,COLUMN(K219),0)</f>
        <v>30</v>
      </c>
      <c r="AH222" s="23">
        <f>VLOOKUP($C222,[1]裸属性!$A$84:$AK$163,COLUMN(L219),0)</f>
        <v>800</v>
      </c>
      <c r="AI222" s="23">
        <f>VLOOKUP($C222,[1]裸属性!$A$84:$AK$163,COLUMN(M219),0)</f>
        <v>600</v>
      </c>
      <c r="AJ222" s="23">
        <f>VLOOKUP($C222,[1]裸属性!$A$84:$AK$163,COLUMN(N219),0)</f>
        <v>175</v>
      </c>
      <c r="AK222" s="23">
        <f>VLOOKUP($C222,[1]裸属性!$A$84:$AK$163,COLUMN(O219),0)</f>
        <v>99</v>
      </c>
      <c r="AL222" s="25">
        <f ca="1">INT(VLOOKUP($C222,[1]裸属性!$A$84:$AK$163,COLUMN(P219),0)*(1+$E222/10+RANDBETWEEN(-1,1)/10))</f>
        <v>754</v>
      </c>
      <c r="AM222" s="23">
        <f>VLOOKUP($C222,[1]裸属性!$A$84:$AK$163,COLUMN(Q219),0)</f>
        <v>0</v>
      </c>
      <c r="AN222" s="23">
        <f>VLOOKUP($C222,[1]裸属性!$A$84:$AK$163,COLUMN(R219),0)</f>
        <v>0</v>
      </c>
      <c r="AO222" s="23">
        <f>VLOOKUP($C222,[1]裸属性!$A$84:$AK$163,COLUMN(S219),0)</f>
        <v>0</v>
      </c>
      <c r="AP222" s="23">
        <f>VLOOKUP($C222,[1]裸属性!$A$84:$AK$163,COLUMN(T219),0)</f>
        <v>0</v>
      </c>
      <c r="AQ222" s="23">
        <f>VLOOKUP($C222,[1]裸属性!$A$84:$AK$163,COLUMN(U219),0)</f>
        <v>0</v>
      </c>
      <c r="AR222" s="23">
        <f>VLOOKUP($C222,[1]裸属性!$A$84:$AK$163,COLUMN(V219),0)</f>
        <v>0</v>
      </c>
      <c r="AS222" s="25">
        <f ca="1">INT(VLOOKUP($C222,[1]裸属性!$A$84:$AK$163,COLUMN(W219),0)*(1+$E222/10+RANDBETWEEN(-1,1)/10))</f>
        <v>1881</v>
      </c>
      <c r="AT222" s="25">
        <f ca="1">INT(VLOOKUP($C222,[1]裸属性!$A$84:$AK$163,COLUMN(X219),0)*(1+$E222/10+RANDBETWEEN(-1,1)/10))</f>
        <v>5500</v>
      </c>
      <c r="AU222" s="25">
        <f ca="1">INT(VLOOKUP($C222,[1]裸属性!$A$84:$AK$163,COLUMN(Y219),0)*(1+$E222/10+RANDBETWEEN(-1,1)/10))</f>
        <v>1020</v>
      </c>
      <c r="AV222" s="23">
        <f>VLOOKUP($C222,[1]裸属性!$A$84:$AK$163,COLUMN(Z219),0)</f>
        <v>0</v>
      </c>
      <c r="AW222" s="23">
        <f>VLOOKUP($C222,[1]裸属性!$A$84:$AK$163,COLUMN(AA219),0)</f>
        <v>0</v>
      </c>
      <c r="AX222" s="23">
        <f>VLOOKUP($C222,[1]裸属性!$A$84:$AK$163,COLUMN(AB219),0)</f>
        <v>0</v>
      </c>
      <c r="AY222" s="23">
        <f>VLOOKUP($C222,[1]裸属性!$A$84:$AK$163,COLUMN(AC219),0)</f>
        <v>0</v>
      </c>
      <c r="AZ222" s="23">
        <f>VLOOKUP($C222,[1]裸属性!$A$84:$AK$163,COLUMN(AD219),0)</f>
        <v>0</v>
      </c>
      <c r="BA222" s="23">
        <f>VLOOKUP($C222,[1]裸属性!$A$84:$AK$163,COLUMN(AE219),0)</f>
        <v>0</v>
      </c>
      <c r="BB222" s="23">
        <f>VLOOKUP($C222,[1]裸属性!$A$84:$AK$163,COLUMN(AF219),0)</f>
        <v>99999</v>
      </c>
      <c r="BC222" s="23">
        <f>VLOOKUP($C222,[1]裸属性!$A$84:$AK$163,COLUMN(AG219),0)</f>
        <v>0</v>
      </c>
      <c r="BD222" s="23">
        <f>VLOOKUP($C222,[1]裸属性!$A$84:$AK$163,COLUMN(AH219),0)</f>
        <v>0</v>
      </c>
      <c r="BE222" s="23">
        <f>VLOOKUP($C222,[1]裸属性!$A$84:$AK$163,COLUMN(AI219),0)</f>
        <v>0</v>
      </c>
      <c r="BF222" s="23">
        <f>VLOOKUP($C222,[1]裸属性!$A$84:$AK$163,COLUMN(AJ219),0)</f>
        <v>0</v>
      </c>
      <c r="BG222" s="26"/>
    </row>
    <row r="223" spans="1:59" x14ac:dyDescent="0.15">
      <c r="A223">
        <v>1219</v>
      </c>
      <c r="C223">
        <f t="shared" si="43"/>
        <v>59</v>
      </c>
      <c r="D223">
        <f ca="1">ROUND(X223*[1]期望属性!$F$23+Y223*[1]期望属性!$F$25+Z223*[1]期望属性!$F$24+AA223*[1]期望属性!$F$26+AB223*[1]期望属性!$F$27+AC223*[1]期望属性!$F$28+W223*[1]期望属性!$F$29+AF223*[1]期望属性!$F$31+AL223*[1]期望属性!$F$30+AS223*[1]期望属性!$F$33+AT223*[1]期望属性!$F$35+AU223*[1]期望属性!$F$34,0)</f>
        <v>3408300</v>
      </c>
      <c r="E223">
        <v>2</v>
      </c>
      <c r="F223">
        <f t="shared" ca="1" si="42"/>
        <v>2</v>
      </c>
      <c r="G223" t="str">
        <f t="shared" ca="1" si="54"/>
        <v>14,201,1</v>
      </c>
      <c r="H223" t="str">
        <f t="shared" ca="1" si="44"/>
        <v>17,7051,1</v>
      </c>
      <c r="I223" t="str">
        <f t="shared" ca="1" si="45"/>
        <v>2003,57</v>
      </c>
      <c r="J223" t="str">
        <f t="shared" ca="1" si="46"/>
        <v>2004,45</v>
      </c>
      <c r="K223" t="str">
        <f t="shared" ca="1" si="47"/>
        <v>2005,56</v>
      </c>
      <c r="L223" t="str">
        <f t="shared" ca="1" si="48"/>
        <v>2006,57</v>
      </c>
      <c r="M223" t="str">
        <f t="shared" ca="1" si="49"/>
        <v>2007,59</v>
      </c>
      <c r="N223" t="str">
        <f t="shared" ca="1" si="50"/>
        <v>2008,54</v>
      </c>
      <c r="O223">
        <f t="shared" ca="1" si="51"/>
        <v>2009</v>
      </c>
      <c r="P223">
        <f t="shared" ca="1" si="52"/>
        <v>2010</v>
      </c>
      <c r="Q223">
        <f t="shared" ca="1" si="53"/>
        <v>2011</v>
      </c>
      <c r="R223" s="1" t="str">
        <f ca="1">"7,"&amp;INDEX(所有佣兵id!$A$3:$A$42,RANDBETWEEN(1,COUNT(所有佣兵id!$A$3:$A$42)))&amp;",1"</f>
        <v>7,45,1</v>
      </c>
      <c r="S223" s="1" t="str">
        <f ca="1">"7,"&amp;INDEX(所有佣兵id!$A$3:$A$42,RANDBETWEEN(1,COUNT(所有佣兵id!$A$3:$A$42)))&amp;",1"</f>
        <v>7,63,1</v>
      </c>
      <c r="T223" s="1" t="str">
        <f ca="1">"7,"&amp;INDEX(所有佣兵id!$A$3:$A$42,RANDBETWEEN(1,COUNT(所有佣兵id!$A$3:$A$42)))&amp;",1"</f>
        <v>7,10,1</v>
      </c>
      <c r="U223" s="1" t="str">
        <f ca="1">IF(C223&lt;21,0,"7,"&amp;INDEX(所有佣兵id!$A$3:$A$42,RANDBETWEEN(1,COUNT(所有佣兵id!$A$3:$A$42)))&amp;",1")</f>
        <v>7,42,1</v>
      </c>
      <c r="V223" s="1" t="str">
        <f ca="1">IF(C223&lt;31,0,"7,"&amp;INDEX(所有佣兵id!$A$3:$A$42,RANDBETWEEN(1,COUNT(所有佣兵id!$A$3:$A$42)))&amp;",1")</f>
        <v>7,62,1</v>
      </c>
      <c r="W223" s="21">
        <f ca="1">INT(VLOOKUP($C223,[1]裸属性!$A$84:$AK$163,COLUMN(F219),0)*(1+$E223/10+RANDBETWEEN(-1,1)/10))</f>
        <v>555288</v>
      </c>
      <c r="X223" s="23">
        <v>100</v>
      </c>
      <c r="Y223" s="21">
        <f ca="1">INT(VLOOKUP($C223,[1]裸属性!$A$84:$AK$163,COLUMN(H219),0)*(1+$E223/10+RANDBETWEEN(-1,1)/10))</f>
        <v>7529</v>
      </c>
      <c r="Z223" s="19">
        <f ca="1">INT(VLOOKUP($C223,[1]裸属性!$A$84:$AK$163,COLUMN(B220),0)*(1+$E223/10+RANDBETWEEN(-1,1)/10))</f>
        <v>13621</v>
      </c>
      <c r="AA223" s="19">
        <f ca="1">INT(VLOOKUP($C223,[1]裸属性!$A$84:$AK$163,COLUMN(C220),0)*(1+$E223/10+RANDBETWEEN(-1,1)/10))</f>
        <v>7590</v>
      </c>
      <c r="AB223" s="19">
        <f ca="1">INT(VLOOKUP($C223,[1]裸属性!$A$84:$AK$163,COLUMN(D220),0)*(1+$E223/10+RANDBETWEEN(-1,1)/10))</f>
        <v>13621</v>
      </c>
      <c r="AC223" s="19">
        <f ca="1">INT(VLOOKUP($C223,[1]裸属性!$A$84:$AK$163,COLUMN(E220),0)*(1+$E223/10+RANDBETWEEN(-1,1)/10))</f>
        <v>8222</v>
      </c>
      <c r="AD223" s="23">
        <f>0</f>
        <v>0</v>
      </c>
      <c r="AE223" s="23">
        <v>0</v>
      </c>
      <c r="AF223" s="25">
        <f ca="1">INT(VLOOKUP($C223,[1]裸属性!$A$84:$AK$163,COLUMN(J220),0)*(1+$E223/10+RANDBETWEEN(-1,1)/10))</f>
        <v>1111</v>
      </c>
      <c r="AG223" s="23">
        <f>VLOOKUP($C223,[1]裸属性!$A$84:$AK$163,COLUMN(K220),0)</f>
        <v>30</v>
      </c>
      <c r="AH223" s="23">
        <f>VLOOKUP($C223,[1]裸属性!$A$84:$AK$163,COLUMN(L220),0)</f>
        <v>800</v>
      </c>
      <c r="AI223" s="23">
        <f>VLOOKUP($C223,[1]裸属性!$A$84:$AK$163,COLUMN(M220),0)</f>
        <v>600</v>
      </c>
      <c r="AJ223" s="23">
        <f>VLOOKUP($C223,[1]裸属性!$A$84:$AK$163,COLUMN(N220),0)</f>
        <v>175</v>
      </c>
      <c r="AK223" s="23">
        <f>VLOOKUP($C223,[1]裸属性!$A$84:$AK$163,COLUMN(O220),0)</f>
        <v>99</v>
      </c>
      <c r="AL223" s="25">
        <f ca="1">INT(VLOOKUP($C223,[1]裸属性!$A$84:$AK$163,COLUMN(P220),0)*(1+$E223/10+RANDBETWEEN(-1,1)/10))</f>
        <v>712</v>
      </c>
      <c r="AM223" s="23">
        <f>VLOOKUP($C223,[1]裸属性!$A$84:$AK$163,COLUMN(Q220),0)</f>
        <v>0</v>
      </c>
      <c r="AN223" s="23">
        <f>VLOOKUP($C223,[1]裸属性!$A$84:$AK$163,COLUMN(R220),0)</f>
        <v>0</v>
      </c>
      <c r="AO223" s="23">
        <f>VLOOKUP($C223,[1]裸属性!$A$84:$AK$163,COLUMN(S220),0)</f>
        <v>0</v>
      </c>
      <c r="AP223" s="23">
        <f>VLOOKUP($C223,[1]裸属性!$A$84:$AK$163,COLUMN(T220),0)</f>
        <v>0</v>
      </c>
      <c r="AQ223" s="23">
        <f>VLOOKUP($C223,[1]裸属性!$A$84:$AK$163,COLUMN(U220),0)</f>
        <v>0</v>
      </c>
      <c r="AR223" s="23">
        <f>VLOOKUP($C223,[1]裸属性!$A$84:$AK$163,COLUMN(V220),0)</f>
        <v>0</v>
      </c>
      <c r="AS223" s="25">
        <f ca="1">INT(VLOOKUP($C223,[1]裸属性!$A$84:$AK$163,COLUMN(W220),0)*(1+$E223/10+RANDBETWEEN(-1,1)/10))</f>
        <v>2100</v>
      </c>
      <c r="AT223" s="25">
        <f ca="1">INT(VLOOKUP($C223,[1]裸属性!$A$84:$AK$163,COLUMN(X220),0)*(1+$E223/10+RANDBETWEEN(-1,1)/10))</f>
        <v>5500</v>
      </c>
      <c r="AU223" s="25">
        <f ca="1">INT(VLOOKUP($C223,[1]裸属性!$A$84:$AK$163,COLUMN(Y220),0)*(1+$E223/10+RANDBETWEEN(-1,1)/10))</f>
        <v>963</v>
      </c>
      <c r="AV223" s="23">
        <f>VLOOKUP($C223,[1]裸属性!$A$84:$AK$163,COLUMN(Z220),0)</f>
        <v>0</v>
      </c>
      <c r="AW223" s="23">
        <f>VLOOKUP($C223,[1]裸属性!$A$84:$AK$163,COLUMN(AA220),0)</f>
        <v>0</v>
      </c>
      <c r="AX223" s="23">
        <f>VLOOKUP($C223,[1]裸属性!$A$84:$AK$163,COLUMN(AB220),0)</f>
        <v>0</v>
      </c>
      <c r="AY223" s="23">
        <f>VLOOKUP($C223,[1]裸属性!$A$84:$AK$163,COLUMN(AC220),0)</f>
        <v>0</v>
      </c>
      <c r="AZ223" s="23">
        <f>VLOOKUP($C223,[1]裸属性!$A$84:$AK$163,COLUMN(AD220),0)</f>
        <v>0</v>
      </c>
      <c r="BA223" s="23">
        <f>VLOOKUP($C223,[1]裸属性!$A$84:$AK$163,COLUMN(AE220),0)</f>
        <v>0</v>
      </c>
      <c r="BB223" s="23">
        <f>VLOOKUP($C223,[1]裸属性!$A$84:$AK$163,COLUMN(AF220),0)</f>
        <v>99999</v>
      </c>
      <c r="BC223" s="23">
        <f>VLOOKUP($C223,[1]裸属性!$A$84:$AK$163,COLUMN(AG220),0)</f>
        <v>0</v>
      </c>
      <c r="BD223" s="23">
        <f>VLOOKUP($C223,[1]裸属性!$A$84:$AK$163,COLUMN(AH220),0)</f>
        <v>0</v>
      </c>
      <c r="BE223" s="23">
        <f>VLOOKUP($C223,[1]裸属性!$A$84:$AK$163,COLUMN(AI220),0)</f>
        <v>0</v>
      </c>
      <c r="BF223" s="23">
        <f>VLOOKUP($C223,[1]裸属性!$A$84:$AK$163,COLUMN(AJ220),0)</f>
        <v>0</v>
      </c>
      <c r="BG223" s="26"/>
    </row>
    <row r="224" spans="1:59" x14ac:dyDescent="0.15">
      <c r="A224">
        <v>1220</v>
      </c>
      <c r="C224">
        <f t="shared" si="43"/>
        <v>60</v>
      </c>
      <c r="D224">
        <f ca="1">ROUND(X224*[1]期望属性!$F$23+Y224*[1]期望属性!$F$25+Z224*[1]期望属性!$F$24+AA224*[1]期望属性!$F$26+AB224*[1]期望属性!$F$27+AC224*[1]期望属性!$F$28+W224*[1]期望属性!$F$29+AF224*[1]期望属性!$F$31+AL224*[1]期望属性!$F$30+AS224*[1]期望属性!$F$33+AT224*[1]期望属性!$F$35+AU224*[1]期望属性!$F$34,0)</f>
        <v>3181415</v>
      </c>
      <c r="E224">
        <v>2</v>
      </c>
      <c r="F224">
        <f t="shared" ca="1" si="42"/>
        <v>1</v>
      </c>
      <c r="G224" t="str">
        <f t="shared" ca="1" si="54"/>
        <v>14,101,1</v>
      </c>
      <c r="H224" t="str">
        <f t="shared" ca="1" si="44"/>
        <v>17,6060,1</v>
      </c>
      <c r="I224" t="str">
        <f t="shared" ca="1" si="45"/>
        <v>1003,52</v>
      </c>
      <c r="J224" t="str">
        <f t="shared" ca="1" si="46"/>
        <v>1004,54</v>
      </c>
      <c r="K224" t="str">
        <f t="shared" ca="1" si="47"/>
        <v>1005,50</v>
      </c>
      <c r="L224" t="str">
        <f t="shared" ca="1" si="48"/>
        <v>1006,54</v>
      </c>
      <c r="M224" t="str">
        <f t="shared" ca="1" si="49"/>
        <v>1007,50</v>
      </c>
      <c r="N224" t="str">
        <f t="shared" ca="1" si="50"/>
        <v>1008,57</v>
      </c>
      <c r="O224">
        <f t="shared" ca="1" si="51"/>
        <v>1009</v>
      </c>
      <c r="P224">
        <f t="shared" ca="1" si="52"/>
        <v>1010</v>
      </c>
      <c r="Q224">
        <f t="shared" ca="1" si="53"/>
        <v>1011</v>
      </c>
      <c r="R224" s="1" t="str">
        <f ca="1">"7,"&amp;INDEX(所有佣兵id!$A$3:$A$42,RANDBETWEEN(1,COUNT(所有佣兵id!$A$3:$A$42)))&amp;",1"</f>
        <v>7,47,1</v>
      </c>
      <c r="S224" s="1" t="str">
        <f ca="1">"7,"&amp;INDEX(所有佣兵id!$A$3:$A$42,RANDBETWEEN(1,COUNT(所有佣兵id!$A$3:$A$42)))&amp;",1"</f>
        <v>7,50,1</v>
      </c>
      <c r="T224" s="1" t="str">
        <f ca="1">"7,"&amp;INDEX(所有佣兵id!$A$3:$A$42,RANDBETWEEN(1,COUNT(所有佣兵id!$A$3:$A$42)))&amp;",1"</f>
        <v>7,24,1</v>
      </c>
      <c r="U224" s="1" t="str">
        <f ca="1">IF(C224&lt;21,0,"7,"&amp;INDEX(所有佣兵id!$A$3:$A$42,RANDBETWEEN(1,COUNT(所有佣兵id!$A$3:$A$42)))&amp;",1")</f>
        <v>7,14,1</v>
      </c>
      <c r="V224" s="1" t="str">
        <f ca="1">IF(C224&lt;31,0,"7,"&amp;INDEX(所有佣兵id!$A$3:$A$42,RANDBETWEEN(1,COUNT(所有佣兵id!$A$3:$A$42)))&amp;",1")</f>
        <v>7,46,1</v>
      </c>
      <c r="W224" s="21">
        <f ca="1">INT(VLOOKUP($C224,[1]裸属性!$A$84:$AK$163,COLUMN(F220),0)*(1+$E224/10+RANDBETWEEN(-1,1)/10))</f>
        <v>527799</v>
      </c>
      <c r="X224" s="23">
        <v>100</v>
      </c>
      <c r="Y224" s="21">
        <f ca="1">INT(VLOOKUP($C224,[1]裸属性!$A$84:$AK$163,COLUMN(H220),0)*(1+$E224/10+RANDBETWEEN(-1,1)/10))</f>
        <v>6561</v>
      </c>
      <c r="Z224" s="19">
        <f ca="1">INT(VLOOKUP($C224,[1]裸属性!$A$84:$AK$163,COLUMN(B221),0)*(1+$E224/10+RANDBETWEEN(-1,1)/10))</f>
        <v>12857</v>
      </c>
      <c r="AA224" s="19">
        <f ca="1">INT(VLOOKUP($C224,[1]裸属性!$A$84:$AK$163,COLUMN(C221),0)*(1+$E224/10+RANDBETWEEN(-1,1)/10))</f>
        <v>8466</v>
      </c>
      <c r="AB224" s="19">
        <f ca="1">INT(VLOOKUP($C224,[1]裸属性!$A$84:$AK$163,COLUMN(D221),0)*(1+$E224/10+RANDBETWEEN(-1,1)/10))</f>
        <v>12857</v>
      </c>
      <c r="AC224" s="19">
        <f ca="1">INT(VLOOKUP($C224,[1]裸属性!$A$84:$AK$163,COLUMN(E221),0)*(1+$E224/10+RANDBETWEEN(-1,1)/10))</f>
        <v>7164</v>
      </c>
      <c r="AD224" s="23">
        <f>0</f>
        <v>0</v>
      </c>
      <c r="AE224" s="23">
        <v>0</v>
      </c>
      <c r="AF224" s="25">
        <f ca="1">INT(VLOOKUP($C224,[1]裸属性!$A$84:$AK$163,COLUMN(J221),0)*(1+$E224/10+RANDBETWEEN(-1,1)/10))</f>
        <v>1057</v>
      </c>
      <c r="AG224" s="23">
        <f>VLOOKUP($C224,[1]裸属性!$A$84:$AK$163,COLUMN(K221),0)</f>
        <v>30</v>
      </c>
      <c r="AH224" s="23">
        <f>VLOOKUP($C224,[1]裸属性!$A$84:$AK$163,COLUMN(L221),0)</f>
        <v>800</v>
      </c>
      <c r="AI224" s="23">
        <f>VLOOKUP($C224,[1]裸属性!$A$84:$AK$163,COLUMN(M221),0)</f>
        <v>600</v>
      </c>
      <c r="AJ224" s="23">
        <f>VLOOKUP($C224,[1]裸属性!$A$84:$AK$163,COLUMN(N221),0)</f>
        <v>175</v>
      </c>
      <c r="AK224" s="23">
        <f>VLOOKUP($C224,[1]裸属性!$A$84:$AK$163,COLUMN(O221),0)</f>
        <v>99</v>
      </c>
      <c r="AL224" s="25">
        <f ca="1">INT(VLOOKUP($C224,[1]裸属性!$A$84:$AK$163,COLUMN(P221),0)*(1+$E224/10+RANDBETWEEN(-1,1)/10))</f>
        <v>734</v>
      </c>
      <c r="AM224" s="23">
        <f>VLOOKUP($C224,[1]裸属性!$A$84:$AK$163,COLUMN(Q221),0)</f>
        <v>0</v>
      </c>
      <c r="AN224" s="23">
        <f>VLOOKUP($C224,[1]裸属性!$A$84:$AK$163,COLUMN(R221),0)</f>
        <v>0</v>
      </c>
      <c r="AO224" s="23">
        <f>VLOOKUP($C224,[1]裸属性!$A$84:$AK$163,COLUMN(S221),0)</f>
        <v>0</v>
      </c>
      <c r="AP224" s="23">
        <f>VLOOKUP($C224,[1]裸属性!$A$84:$AK$163,COLUMN(T221),0)</f>
        <v>0</v>
      </c>
      <c r="AQ224" s="23">
        <f>VLOOKUP($C224,[1]裸属性!$A$84:$AK$163,COLUMN(U221),0)</f>
        <v>0</v>
      </c>
      <c r="AR224" s="23">
        <f>VLOOKUP($C224,[1]裸属性!$A$84:$AK$163,COLUMN(V221),0)</f>
        <v>0</v>
      </c>
      <c r="AS224" s="25">
        <f ca="1">INT(VLOOKUP($C224,[1]裸属性!$A$84:$AK$163,COLUMN(W221),0)*(1+$E224/10+RANDBETWEEN(-1,1)/10))</f>
        <v>1830</v>
      </c>
      <c r="AT224" s="25">
        <f ca="1">INT(VLOOKUP($C224,[1]裸属性!$A$84:$AK$163,COLUMN(X221),0)*(1+$E224/10+RANDBETWEEN(-1,1)/10))</f>
        <v>6500</v>
      </c>
      <c r="AU224" s="25">
        <f ca="1">INT(VLOOKUP($C224,[1]裸属性!$A$84:$AK$163,COLUMN(Y221),0)*(1+$E224/10+RANDBETWEEN(-1,1)/10))</f>
        <v>993</v>
      </c>
      <c r="AV224" s="23">
        <f>VLOOKUP($C224,[1]裸属性!$A$84:$AK$163,COLUMN(Z221),0)</f>
        <v>0</v>
      </c>
      <c r="AW224" s="23">
        <f>VLOOKUP($C224,[1]裸属性!$A$84:$AK$163,COLUMN(AA221),0)</f>
        <v>0</v>
      </c>
      <c r="AX224" s="23">
        <f>VLOOKUP($C224,[1]裸属性!$A$84:$AK$163,COLUMN(AB221),0)</f>
        <v>0</v>
      </c>
      <c r="AY224" s="23">
        <f>VLOOKUP($C224,[1]裸属性!$A$84:$AK$163,COLUMN(AC221),0)</f>
        <v>0</v>
      </c>
      <c r="AZ224" s="23">
        <f>VLOOKUP($C224,[1]裸属性!$A$84:$AK$163,COLUMN(AD221),0)</f>
        <v>0</v>
      </c>
      <c r="BA224" s="23">
        <f>VLOOKUP($C224,[1]裸属性!$A$84:$AK$163,COLUMN(AE221),0)</f>
        <v>0</v>
      </c>
      <c r="BB224" s="23">
        <f>VLOOKUP($C224,[1]裸属性!$A$84:$AK$163,COLUMN(AF221),0)</f>
        <v>99999</v>
      </c>
      <c r="BC224" s="23">
        <f>VLOOKUP($C224,[1]裸属性!$A$84:$AK$163,COLUMN(AG221),0)</f>
        <v>0</v>
      </c>
      <c r="BD224" s="23">
        <f>VLOOKUP($C224,[1]裸属性!$A$84:$AK$163,COLUMN(AH221),0)</f>
        <v>0</v>
      </c>
      <c r="BE224" s="23">
        <f>VLOOKUP($C224,[1]裸属性!$A$84:$AK$163,COLUMN(AI221),0)</f>
        <v>0</v>
      </c>
      <c r="BF224" s="23">
        <f>VLOOKUP($C224,[1]裸属性!$A$84:$AK$163,COLUMN(AJ221),0)</f>
        <v>0</v>
      </c>
      <c r="BG224" s="26"/>
    </row>
    <row r="225" spans="1:59" x14ac:dyDescent="0.15">
      <c r="A225">
        <v>1221</v>
      </c>
      <c r="C225">
        <f t="shared" si="43"/>
        <v>61</v>
      </c>
      <c r="D225">
        <f ca="1">ROUND(X225*[1]期望属性!$F$23+Y225*[1]期望属性!$F$25+Z225*[1]期望属性!$F$24+AA225*[1]期望属性!$F$26+AB225*[1]期望属性!$F$27+AC225*[1]期望属性!$F$28+W225*[1]期望属性!$F$29+AF225*[1]期望属性!$F$31+AL225*[1]期望属性!$F$30+AS225*[1]期望属性!$F$33+AT225*[1]期望属性!$F$35+AU225*[1]期望属性!$F$34,0)</f>
        <v>3609109</v>
      </c>
      <c r="E225">
        <v>2</v>
      </c>
      <c r="F225">
        <f t="shared" ca="1" si="42"/>
        <v>1</v>
      </c>
      <c r="G225" t="str">
        <f t="shared" ca="1" si="54"/>
        <v>14,101,1</v>
      </c>
      <c r="H225" t="str">
        <f t="shared" ca="1" si="44"/>
        <v>17,6053,1</v>
      </c>
      <c r="I225" t="str">
        <f t="shared" ca="1" si="45"/>
        <v>1003,52</v>
      </c>
      <c r="J225" t="str">
        <f t="shared" ca="1" si="46"/>
        <v>1004,57</v>
      </c>
      <c r="K225" t="str">
        <f t="shared" ca="1" si="47"/>
        <v>1005,57</v>
      </c>
      <c r="L225" t="str">
        <f t="shared" ca="1" si="48"/>
        <v>1006,55</v>
      </c>
      <c r="M225" t="str">
        <f t="shared" ca="1" si="49"/>
        <v>1007,53</v>
      </c>
      <c r="N225" t="str">
        <f t="shared" ca="1" si="50"/>
        <v>1008,49</v>
      </c>
      <c r="O225">
        <f t="shared" ca="1" si="51"/>
        <v>1009</v>
      </c>
      <c r="P225">
        <f t="shared" ca="1" si="52"/>
        <v>1010</v>
      </c>
      <c r="Q225">
        <f t="shared" ca="1" si="53"/>
        <v>1011</v>
      </c>
      <c r="R225" s="1" t="str">
        <f ca="1">"7,"&amp;INDEX(所有佣兵id!$A$3:$A$42,RANDBETWEEN(1,COUNT(所有佣兵id!$A$3:$A$42)))&amp;",1"</f>
        <v>7,39,1</v>
      </c>
      <c r="S225" s="1" t="str">
        <f ca="1">"7,"&amp;INDEX(所有佣兵id!$A$3:$A$42,RANDBETWEEN(1,COUNT(所有佣兵id!$A$3:$A$42)))&amp;",1"</f>
        <v>7,9,1</v>
      </c>
      <c r="T225" s="1" t="str">
        <f ca="1">"7,"&amp;INDEX(所有佣兵id!$A$3:$A$42,RANDBETWEEN(1,COUNT(所有佣兵id!$A$3:$A$42)))&amp;",1"</f>
        <v>7,50,1</v>
      </c>
      <c r="U225" s="1" t="str">
        <f ca="1">IF(C225&lt;21,0,"7,"&amp;INDEX(所有佣兵id!$A$3:$A$42,RANDBETWEEN(1,COUNT(所有佣兵id!$A$3:$A$42)))&amp;",1")</f>
        <v>7,22,1</v>
      </c>
      <c r="V225" s="1" t="str">
        <f ca="1">IF(C225&lt;31,0,"7,"&amp;INDEX(所有佣兵id!$A$3:$A$42,RANDBETWEEN(1,COUNT(所有佣兵id!$A$3:$A$42)))&amp;",1")</f>
        <v>7,47,1</v>
      </c>
      <c r="W225" s="21">
        <f ca="1">INT(VLOOKUP($C225,[1]裸属性!$A$84:$AK$163,COLUMN(F221),0)*(1+$E225/10+RANDBETWEEN(-1,1)/10))</f>
        <v>588507</v>
      </c>
      <c r="X225" s="23">
        <v>100</v>
      </c>
      <c r="Y225" s="21">
        <f ca="1">INT(VLOOKUP($C225,[1]裸属性!$A$84:$AK$163,COLUMN(H221),0)*(1+$E225/10+RANDBETWEEN(-1,1)/10))</f>
        <v>6754</v>
      </c>
      <c r="Z225" s="19">
        <f ca="1">INT(VLOOKUP($C225,[1]裸属性!$A$84:$AK$163,COLUMN(B222),0)*(1+$E225/10+RANDBETWEEN(-1,1)/10))</f>
        <v>14437</v>
      </c>
      <c r="AA225" s="19">
        <f ca="1">INT(VLOOKUP($C225,[1]裸属性!$A$84:$AK$163,COLUMN(C222),0)*(1+$E225/10+RANDBETWEEN(-1,1)/10))</f>
        <v>8044</v>
      </c>
      <c r="AB225" s="19">
        <f ca="1">INT(VLOOKUP($C225,[1]裸属性!$A$84:$AK$163,COLUMN(D222),0)*(1+$E225/10+RANDBETWEEN(-1,1)/10))</f>
        <v>14437</v>
      </c>
      <c r="AC225" s="19">
        <f ca="1">INT(VLOOKUP($C225,[1]裸属性!$A$84:$AK$163,COLUMN(E222),0)*(1+$E225/10+RANDBETWEEN(-1,1)/10))</f>
        <v>8715</v>
      </c>
      <c r="AD225" s="23">
        <f>0</f>
        <v>0</v>
      </c>
      <c r="AE225" s="23">
        <v>0</v>
      </c>
      <c r="AF225" s="25">
        <f ca="1">INT(VLOOKUP($C225,[1]裸属性!$A$84:$AK$163,COLUMN(J222),0)*(1+$E225/10+RANDBETWEEN(-1,1)/10))</f>
        <v>1088</v>
      </c>
      <c r="AG225" s="23">
        <f>VLOOKUP($C225,[1]裸属性!$A$84:$AK$163,COLUMN(K222),0)</f>
        <v>30</v>
      </c>
      <c r="AH225" s="23">
        <f>VLOOKUP($C225,[1]裸属性!$A$84:$AK$163,COLUMN(L222),0)</f>
        <v>800</v>
      </c>
      <c r="AI225" s="23">
        <f>VLOOKUP($C225,[1]裸属性!$A$84:$AK$163,COLUMN(M222),0)</f>
        <v>600</v>
      </c>
      <c r="AJ225" s="23">
        <f>VLOOKUP($C225,[1]裸属性!$A$84:$AK$163,COLUMN(N222),0)</f>
        <v>175</v>
      </c>
      <c r="AK225" s="23">
        <f>VLOOKUP($C225,[1]裸属性!$A$84:$AK$163,COLUMN(O222),0)</f>
        <v>99</v>
      </c>
      <c r="AL225" s="25">
        <f ca="1">INT(VLOOKUP($C225,[1]裸属性!$A$84:$AK$163,COLUMN(P222),0)*(1+$E225/10+RANDBETWEEN(-1,1)/10))</f>
        <v>825</v>
      </c>
      <c r="AM225" s="23">
        <f>VLOOKUP($C225,[1]裸属性!$A$84:$AK$163,COLUMN(Q222),0)</f>
        <v>0</v>
      </c>
      <c r="AN225" s="23">
        <f>VLOOKUP($C225,[1]裸属性!$A$84:$AK$163,COLUMN(R222),0)</f>
        <v>0</v>
      </c>
      <c r="AO225" s="23">
        <f>VLOOKUP($C225,[1]裸属性!$A$84:$AK$163,COLUMN(S222),0)</f>
        <v>0</v>
      </c>
      <c r="AP225" s="23">
        <f>VLOOKUP($C225,[1]裸属性!$A$84:$AK$163,COLUMN(T222),0)</f>
        <v>0</v>
      </c>
      <c r="AQ225" s="23">
        <f>VLOOKUP($C225,[1]裸属性!$A$84:$AK$163,COLUMN(U222),0)</f>
        <v>0</v>
      </c>
      <c r="AR225" s="23">
        <f>VLOOKUP($C225,[1]裸属性!$A$84:$AK$163,COLUMN(V222),0)</f>
        <v>0</v>
      </c>
      <c r="AS225" s="25">
        <f ca="1">INT(VLOOKUP($C225,[1]裸属性!$A$84:$AK$163,COLUMN(W222),0)*(1+$E225/10+RANDBETWEEN(-1,1)/10))</f>
        <v>2055</v>
      </c>
      <c r="AT225" s="25">
        <f ca="1">INT(VLOOKUP($C225,[1]裸属性!$A$84:$AK$163,COLUMN(X222),0)*(1+$E225/10+RANDBETWEEN(-1,1)/10))</f>
        <v>5500</v>
      </c>
      <c r="AU225" s="25">
        <f ca="1">INT(VLOOKUP($C225,[1]裸属性!$A$84:$AK$163,COLUMN(Y222),0)*(1+$E225/10+RANDBETWEEN(-1,1)/10))</f>
        <v>1116</v>
      </c>
      <c r="AV225" s="23">
        <f>VLOOKUP($C225,[1]裸属性!$A$84:$AK$163,COLUMN(Z222),0)</f>
        <v>0</v>
      </c>
      <c r="AW225" s="23">
        <f>VLOOKUP($C225,[1]裸属性!$A$84:$AK$163,COLUMN(AA222),0)</f>
        <v>0</v>
      </c>
      <c r="AX225" s="23">
        <f>VLOOKUP($C225,[1]裸属性!$A$84:$AK$163,COLUMN(AB222),0)</f>
        <v>0</v>
      </c>
      <c r="AY225" s="23">
        <f>VLOOKUP($C225,[1]裸属性!$A$84:$AK$163,COLUMN(AC222),0)</f>
        <v>0</v>
      </c>
      <c r="AZ225" s="23">
        <f>VLOOKUP($C225,[1]裸属性!$A$84:$AK$163,COLUMN(AD222),0)</f>
        <v>0</v>
      </c>
      <c r="BA225" s="23">
        <f>VLOOKUP($C225,[1]裸属性!$A$84:$AK$163,COLUMN(AE222),0)</f>
        <v>0</v>
      </c>
      <c r="BB225" s="23">
        <f>VLOOKUP($C225,[1]裸属性!$A$84:$AK$163,COLUMN(AF222),0)</f>
        <v>99999</v>
      </c>
      <c r="BC225" s="23">
        <f>VLOOKUP($C225,[1]裸属性!$A$84:$AK$163,COLUMN(AG222),0)</f>
        <v>0</v>
      </c>
      <c r="BD225" s="23">
        <f>VLOOKUP($C225,[1]裸属性!$A$84:$AK$163,COLUMN(AH222),0)</f>
        <v>0</v>
      </c>
      <c r="BE225" s="23">
        <f>VLOOKUP($C225,[1]裸属性!$A$84:$AK$163,COLUMN(AI222),0)</f>
        <v>0</v>
      </c>
      <c r="BF225" s="23">
        <f>VLOOKUP($C225,[1]裸属性!$A$84:$AK$163,COLUMN(AJ222),0)</f>
        <v>0</v>
      </c>
      <c r="BG225" s="26"/>
    </row>
    <row r="226" spans="1:59" x14ac:dyDescent="0.15">
      <c r="A226">
        <v>1222</v>
      </c>
      <c r="C226">
        <f t="shared" si="43"/>
        <v>62</v>
      </c>
      <c r="D226">
        <f ca="1">ROUND(X226*[1]期望属性!$F$23+Y226*[1]期望属性!$F$25+Z226*[1]期望属性!$F$24+AA226*[1]期望属性!$F$26+AB226*[1]期望属性!$F$27+AC226*[1]期望属性!$F$28+W226*[1]期望属性!$F$29+AF226*[1]期望属性!$F$31+AL226*[1]期望属性!$F$30+AS226*[1]期望属性!$F$33+AT226*[1]期望属性!$F$35+AU226*[1]期望属性!$F$34,0)</f>
        <v>3159415</v>
      </c>
      <c r="E226">
        <v>2</v>
      </c>
      <c r="F226">
        <f t="shared" ca="1" si="42"/>
        <v>2</v>
      </c>
      <c r="G226" t="str">
        <f t="shared" ca="1" si="54"/>
        <v>14,201,1</v>
      </c>
      <c r="H226" t="str">
        <f t="shared" ca="1" si="44"/>
        <v>17,7060,1</v>
      </c>
      <c r="I226" t="str">
        <f t="shared" ca="1" si="45"/>
        <v>2003,57</v>
      </c>
      <c r="J226" t="str">
        <f t="shared" ca="1" si="46"/>
        <v>2004,59</v>
      </c>
      <c r="K226" t="str">
        <f t="shared" ca="1" si="47"/>
        <v>2005,59</v>
      </c>
      <c r="L226" t="str">
        <f t="shared" ca="1" si="48"/>
        <v>2006,61</v>
      </c>
      <c r="M226" t="str">
        <f t="shared" ca="1" si="49"/>
        <v>2007,53</v>
      </c>
      <c r="N226" t="str">
        <f t="shared" ca="1" si="50"/>
        <v>2008,54</v>
      </c>
      <c r="O226">
        <f t="shared" ca="1" si="51"/>
        <v>2009</v>
      </c>
      <c r="P226">
        <f t="shared" ca="1" si="52"/>
        <v>2010</v>
      </c>
      <c r="Q226">
        <f t="shared" ca="1" si="53"/>
        <v>2011</v>
      </c>
      <c r="R226" s="1" t="str">
        <f ca="1">"7,"&amp;INDEX(所有佣兵id!$A$3:$A$42,RANDBETWEEN(1,COUNT(所有佣兵id!$A$3:$A$42)))&amp;",1"</f>
        <v>7,33,1</v>
      </c>
      <c r="S226" s="1" t="str">
        <f ca="1">"7,"&amp;INDEX(所有佣兵id!$A$3:$A$42,RANDBETWEEN(1,COUNT(所有佣兵id!$A$3:$A$42)))&amp;",1"</f>
        <v>7,17,1</v>
      </c>
      <c r="T226" s="1" t="str">
        <f ca="1">"7,"&amp;INDEX(所有佣兵id!$A$3:$A$42,RANDBETWEEN(1,COUNT(所有佣兵id!$A$3:$A$42)))&amp;",1"</f>
        <v>7,9,1</v>
      </c>
      <c r="U226" s="1" t="str">
        <f ca="1">IF(C226&lt;21,0,"7,"&amp;INDEX(所有佣兵id!$A$3:$A$42,RANDBETWEEN(1,COUNT(所有佣兵id!$A$3:$A$42)))&amp;",1")</f>
        <v>7,33,1</v>
      </c>
      <c r="V226" s="1" t="str">
        <f ca="1">IF(C226&lt;31,0,"7,"&amp;INDEX(所有佣兵id!$A$3:$A$42,RANDBETWEEN(1,COUNT(所有佣兵id!$A$3:$A$42)))&amp;",1")</f>
        <v>7,21,1</v>
      </c>
      <c r="W226" s="21">
        <f ca="1">INT(VLOOKUP($C226,[1]裸属性!$A$84:$AK$163,COLUMN(F222),0)*(1+$E226/10+RANDBETWEEN(-1,1)/10))</f>
        <v>512321</v>
      </c>
      <c r="X226" s="23">
        <v>100</v>
      </c>
      <c r="Y226" s="21">
        <f ca="1">INT(VLOOKUP($C226,[1]裸属性!$A$84:$AK$163,COLUMN(H222),0)*(1+$E226/10+RANDBETWEEN(-1,1)/10))</f>
        <v>8212</v>
      </c>
      <c r="Z226" s="19">
        <f ca="1">INT(VLOOKUP($C226,[1]裸属性!$A$84:$AK$163,COLUMN(B223),0)*(1+$E226/10+RANDBETWEEN(-1,1)/10))</f>
        <v>14853</v>
      </c>
      <c r="AA226" s="19">
        <f ca="1">INT(VLOOKUP($C226,[1]裸属性!$A$84:$AK$163,COLUMN(C223),0)*(1+$E226/10+RANDBETWEEN(-1,1)/10))</f>
        <v>8967</v>
      </c>
      <c r="AB226" s="19">
        <f ca="1">INT(VLOOKUP($C226,[1]裸属性!$A$84:$AK$163,COLUMN(D223),0)*(1+$E226/10+RANDBETWEEN(-1,1)/10))</f>
        <v>14853</v>
      </c>
      <c r="AC226" s="19">
        <f ca="1">INT(VLOOKUP($C226,[1]裸属性!$A$84:$AK$163,COLUMN(E223),0)*(1+$E226/10+RANDBETWEEN(-1,1)/10))</f>
        <v>7587</v>
      </c>
      <c r="AD226" s="23">
        <f>0</f>
        <v>0</v>
      </c>
      <c r="AE226" s="23">
        <v>0</v>
      </c>
      <c r="AF226" s="25">
        <f ca="1">INT(VLOOKUP($C226,[1]裸属性!$A$84:$AK$163,COLUMN(J223),0)*(1+$E226/10+RANDBETWEEN(-1,1)/10))</f>
        <v>1214</v>
      </c>
      <c r="AG226" s="23">
        <f>VLOOKUP($C226,[1]裸属性!$A$84:$AK$163,COLUMN(K223),0)</f>
        <v>30</v>
      </c>
      <c r="AH226" s="23">
        <f>VLOOKUP($C226,[1]裸属性!$A$84:$AK$163,COLUMN(L223),0)</f>
        <v>800</v>
      </c>
      <c r="AI226" s="23">
        <f>VLOOKUP($C226,[1]裸属性!$A$84:$AK$163,COLUMN(M223),0)</f>
        <v>600</v>
      </c>
      <c r="AJ226" s="23">
        <f>VLOOKUP($C226,[1]裸属性!$A$84:$AK$163,COLUMN(N223),0)</f>
        <v>175</v>
      </c>
      <c r="AK226" s="23">
        <f>VLOOKUP($C226,[1]裸属性!$A$84:$AK$163,COLUMN(O223),0)</f>
        <v>99</v>
      </c>
      <c r="AL226" s="25">
        <f ca="1">INT(VLOOKUP($C226,[1]裸属性!$A$84:$AK$163,COLUMN(P223),0)*(1+$E226/10+RANDBETWEEN(-1,1)/10))</f>
        <v>778</v>
      </c>
      <c r="AM226" s="23">
        <f>VLOOKUP($C226,[1]裸属性!$A$84:$AK$163,COLUMN(Q223),0)</f>
        <v>0</v>
      </c>
      <c r="AN226" s="23">
        <f>VLOOKUP($C226,[1]裸属性!$A$84:$AK$163,COLUMN(R223),0)</f>
        <v>0</v>
      </c>
      <c r="AO226" s="23">
        <f>VLOOKUP($C226,[1]裸属性!$A$84:$AK$163,COLUMN(S223),0)</f>
        <v>0</v>
      </c>
      <c r="AP226" s="23">
        <f>VLOOKUP($C226,[1]裸属性!$A$84:$AK$163,COLUMN(T223),0)</f>
        <v>0</v>
      </c>
      <c r="AQ226" s="23">
        <f>VLOOKUP($C226,[1]裸属性!$A$84:$AK$163,COLUMN(U223),0)</f>
        <v>0</v>
      </c>
      <c r="AR226" s="23">
        <f>VLOOKUP($C226,[1]裸属性!$A$84:$AK$163,COLUMN(V223),0)</f>
        <v>0</v>
      </c>
      <c r="AS226" s="25">
        <f ca="1">INT(VLOOKUP($C226,[1]裸属性!$A$84:$AK$163,COLUMN(W223),0)*(1+$E226/10+RANDBETWEEN(-1,1)/10))</f>
        <v>2115</v>
      </c>
      <c r="AT226" s="25">
        <f ca="1">INT(VLOOKUP($C226,[1]裸属性!$A$84:$AK$163,COLUMN(X223),0)*(1+$E226/10+RANDBETWEEN(-1,1)/10))</f>
        <v>6000</v>
      </c>
      <c r="AU226" s="25">
        <f ca="1">INT(VLOOKUP($C226,[1]裸属性!$A$84:$AK$163,COLUMN(Y223),0)*(1+$E226/10+RANDBETWEEN(-1,1)/10))</f>
        <v>1148</v>
      </c>
      <c r="AV226" s="23">
        <f>VLOOKUP($C226,[1]裸属性!$A$84:$AK$163,COLUMN(Z223),0)</f>
        <v>0</v>
      </c>
      <c r="AW226" s="23">
        <f>VLOOKUP($C226,[1]裸属性!$A$84:$AK$163,COLUMN(AA223),0)</f>
        <v>0</v>
      </c>
      <c r="AX226" s="23">
        <f>VLOOKUP($C226,[1]裸属性!$A$84:$AK$163,COLUMN(AB223),0)</f>
        <v>0</v>
      </c>
      <c r="AY226" s="23">
        <f>VLOOKUP($C226,[1]裸属性!$A$84:$AK$163,COLUMN(AC223),0)</f>
        <v>0</v>
      </c>
      <c r="AZ226" s="23">
        <f>VLOOKUP($C226,[1]裸属性!$A$84:$AK$163,COLUMN(AD223),0)</f>
        <v>0</v>
      </c>
      <c r="BA226" s="23">
        <f>VLOOKUP($C226,[1]裸属性!$A$84:$AK$163,COLUMN(AE223),0)</f>
        <v>0</v>
      </c>
      <c r="BB226" s="23">
        <f>VLOOKUP($C226,[1]裸属性!$A$84:$AK$163,COLUMN(AF223),0)</f>
        <v>99999</v>
      </c>
      <c r="BC226" s="23">
        <f>VLOOKUP($C226,[1]裸属性!$A$84:$AK$163,COLUMN(AG223),0)</f>
        <v>0</v>
      </c>
      <c r="BD226" s="23">
        <f>VLOOKUP($C226,[1]裸属性!$A$84:$AK$163,COLUMN(AH223),0)</f>
        <v>0</v>
      </c>
      <c r="BE226" s="23">
        <f>VLOOKUP($C226,[1]裸属性!$A$84:$AK$163,COLUMN(AI223),0)</f>
        <v>0</v>
      </c>
      <c r="BF226" s="23">
        <f>VLOOKUP($C226,[1]裸属性!$A$84:$AK$163,COLUMN(AJ223),0)</f>
        <v>0</v>
      </c>
      <c r="BG226" s="26"/>
    </row>
    <row r="227" spans="1:59" x14ac:dyDescent="0.15">
      <c r="A227">
        <v>1223</v>
      </c>
      <c r="C227">
        <f t="shared" si="43"/>
        <v>63</v>
      </c>
      <c r="D227">
        <f ca="1">ROUND(X227*[1]期望属性!$F$23+Y227*[1]期望属性!$F$25+Z227*[1]期望属性!$F$24+AA227*[1]期望属性!$F$26+AB227*[1]期望属性!$F$27+AC227*[1]期望属性!$F$28+W227*[1]期望属性!$F$29+AF227*[1]期望属性!$F$31+AL227*[1]期望属性!$F$30+AS227*[1]期望属性!$F$33+AT227*[1]期望属性!$F$35+AU227*[1]期望属性!$F$34,0)</f>
        <v>3749950</v>
      </c>
      <c r="E227">
        <v>2</v>
      </c>
      <c r="F227">
        <f t="shared" ca="1" si="42"/>
        <v>1</v>
      </c>
      <c r="G227" t="str">
        <f t="shared" ca="1" si="54"/>
        <v>14,101,1</v>
      </c>
      <c r="H227" t="str">
        <f t="shared" ca="1" si="44"/>
        <v>17,6062,1</v>
      </c>
      <c r="I227" t="str">
        <f t="shared" ca="1" si="45"/>
        <v>1003,56</v>
      </c>
      <c r="J227" t="str">
        <f t="shared" ca="1" si="46"/>
        <v>1004,48</v>
      </c>
      <c r="K227" t="str">
        <f t="shared" ca="1" si="47"/>
        <v>1005,59</v>
      </c>
      <c r="L227" t="str">
        <f t="shared" ca="1" si="48"/>
        <v>1006,54</v>
      </c>
      <c r="M227" t="str">
        <f t="shared" ca="1" si="49"/>
        <v>1007,62</v>
      </c>
      <c r="N227" t="str">
        <f t="shared" ca="1" si="50"/>
        <v>1008,63</v>
      </c>
      <c r="O227">
        <f t="shared" ca="1" si="51"/>
        <v>1009</v>
      </c>
      <c r="P227">
        <f t="shared" ca="1" si="52"/>
        <v>1010</v>
      </c>
      <c r="Q227">
        <f t="shared" ca="1" si="53"/>
        <v>1011</v>
      </c>
      <c r="R227" s="1" t="str">
        <f ca="1">"7,"&amp;INDEX(所有佣兵id!$A$3:$A$42,RANDBETWEEN(1,COUNT(所有佣兵id!$A$3:$A$42)))&amp;",1"</f>
        <v>7,56,1</v>
      </c>
      <c r="S227" s="1" t="str">
        <f ca="1">"7,"&amp;INDEX(所有佣兵id!$A$3:$A$42,RANDBETWEEN(1,COUNT(所有佣兵id!$A$3:$A$42)))&amp;",1"</f>
        <v>7,5,1</v>
      </c>
      <c r="T227" s="1" t="str">
        <f ca="1">"7,"&amp;INDEX(所有佣兵id!$A$3:$A$42,RANDBETWEEN(1,COUNT(所有佣兵id!$A$3:$A$42)))&amp;",1"</f>
        <v>7,11,1</v>
      </c>
      <c r="U227" s="1" t="str">
        <f ca="1">IF(C227&lt;21,0,"7,"&amp;INDEX(所有佣兵id!$A$3:$A$42,RANDBETWEEN(1,COUNT(所有佣兵id!$A$3:$A$42)))&amp;",1")</f>
        <v>7,41,1</v>
      </c>
      <c r="V227" s="1" t="str">
        <f ca="1">IF(C227&lt;31,0,"7,"&amp;INDEX(所有佣兵id!$A$3:$A$42,RANDBETWEEN(1,COUNT(所有佣兵id!$A$3:$A$42)))&amp;",1")</f>
        <v>7,62,1</v>
      </c>
      <c r="W227" s="21">
        <f ca="1">INT(VLOOKUP($C227,[1]裸属性!$A$84:$AK$163,COLUMN(F223),0)*(1+$E227/10+RANDBETWEEN(-1,1)/10))</f>
        <v>622679</v>
      </c>
      <c r="X227" s="23">
        <v>100</v>
      </c>
      <c r="Y227" s="21">
        <f ca="1">INT(VLOOKUP($C227,[1]裸属性!$A$84:$AK$163,COLUMN(H223),0)*(1+$E227/10+RANDBETWEEN(-1,1)/10))</f>
        <v>7796</v>
      </c>
      <c r="Z227" s="19">
        <f ca="1">INT(VLOOKUP($C227,[1]裸属性!$A$84:$AK$163,COLUMN(B224),0)*(1+$E227/10+RANDBETWEEN(-1,1)/10))</f>
        <v>16549</v>
      </c>
      <c r="AA227" s="19">
        <f ca="1">INT(VLOOKUP($C227,[1]裸属性!$A$84:$AK$163,COLUMN(C224),0)*(1+$E227/10+RANDBETWEEN(-1,1)/10))</f>
        <v>9223</v>
      </c>
      <c r="AB227" s="19">
        <f ca="1">INT(VLOOKUP($C227,[1]裸属性!$A$84:$AK$163,COLUMN(D224),0)*(1+$E227/10+RANDBETWEEN(-1,1)/10))</f>
        <v>14003</v>
      </c>
      <c r="AC227" s="19">
        <f ca="1">INT(VLOOKUP($C227,[1]裸属性!$A$84:$AK$163,COLUMN(E224),0)*(1+$E227/10+RANDBETWEEN(-1,1)/10))</f>
        <v>8514</v>
      </c>
      <c r="AD227" s="23">
        <f>0</f>
        <v>0</v>
      </c>
      <c r="AE227" s="23">
        <v>0</v>
      </c>
      <c r="AF227" s="25">
        <f ca="1">INT(VLOOKUP($C227,[1]裸属性!$A$84:$AK$163,COLUMN(J224),0)*(1+$E227/10+RANDBETWEEN(-1,1)/10))</f>
        <v>1153</v>
      </c>
      <c r="AG227" s="23">
        <f>VLOOKUP($C227,[1]裸属性!$A$84:$AK$163,COLUMN(K224),0)</f>
        <v>30</v>
      </c>
      <c r="AH227" s="23">
        <f>VLOOKUP($C227,[1]裸属性!$A$84:$AK$163,COLUMN(L224),0)</f>
        <v>800</v>
      </c>
      <c r="AI227" s="23">
        <f>VLOOKUP($C227,[1]裸属性!$A$84:$AK$163,COLUMN(M224),0)</f>
        <v>600</v>
      </c>
      <c r="AJ227" s="23">
        <f>VLOOKUP($C227,[1]裸属性!$A$84:$AK$163,COLUMN(N224),0)</f>
        <v>175</v>
      </c>
      <c r="AK227" s="23">
        <f>VLOOKUP($C227,[1]裸属性!$A$84:$AK$163,COLUMN(O224),0)</f>
        <v>99</v>
      </c>
      <c r="AL227" s="25">
        <f ca="1">INT(VLOOKUP($C227,[1]裸属性!$A$84:$AK$163,COLUMN(P224),0)*(1+$E227/10+RANDBETWEEN(-1,1)/10))</f>
        <v>947</v>
      </c>
      <c r="AM227" s="23">
        <f>VLOOKUP($C227,[1]裸属性!$A$84:$AK$163,COLUMN(Q224),0)</f>
        <v>0</v>
      </c>
      <c r="AN227" s="23">
        <f>VLOOKUP($C227,[1]裸属性!$A$84:$AK$163,COLUMN(R224),0)</f>
        <v>0</v>
      </c>
      <c r="AO227" s="23">
        <f>VLOOKUP($C227,[1]裸属性!$A$84:$AK$163,COLUMN(S224),0)</f>
        <v>0</v>
      </c>
      <c r="AP227" s="23">
        <f>VLOOKUP($C227,[1]裸属性!$A$84:$AK$163,COLUMN(T224),0)</f>
        <v>0</v>
      </c>
      <c r="AQ227" s="23">
        <f>VLOOKUP($C227,[1]裸属性!$A$84:$AK$163,COLUMN(U224),0)</f>
        <v>0</v>
      </c>
      <c r="AR227" s="23">
        <f>VLOOKUP($C227,[1]裸属性!$A$84:$AK$163,COLUMN(V224),0)</f>
        <v>0</v>
      </c>
      <c r="AS227" s="25">
        <f ca="1">INT(VLOOKUP($C227,[1]裸属性!$A$84:$AK$163,COLUMN(W224),0)*(1+$E227/10+RANDBETWEEN(-1,1)/10))</f>
        <v>2176</v>
      </c>
      <c r="AT227" s="25">
        <f ca="1">INT(VLOOKUP($C227,[1]裸属性!$A$84:$AK$163,COLUMN(X224),0)*(1+$E227/10+RANDBETWEEN(-1,1)/10))</f>
        <v>5500</v>
      </c>
      <c r="AU227" s="25">
        <f ca="1">INT(VLOOKUP($C227,[1]裸属性!$A$84:$AK$163,COLUMN(Y224),0)*(1+$E227/10+RANDBETWEEN(-1,1)/10))</f>
        <v>1280</v>
      </c>
      <c r="AV227" s="23">
        <f>VLOOKUP($C227,[1]裸属性!$A$84:$AK$163,COLUMN(Z224),0)</f>
        <v>0</v>
      </c>
      <c r="AW227" s="23">
        <f>VLOOKUP($C227,[1]裸属性!$A$84:$AK$163,COLUMN(AA224),0)</f>
        <v>0</v>
      </c>
      <c r="AX227" s="23">
        <f>VLOOKUP($C227,[1]裸属性!$A$84:$AK$163,COLUMN(AB224),0)</f>
        <v>0</v>
      </c>
      <c r="AY227" s="23">
        <f>VLOOKUP($C227,[1]裸属性!$A$84:$AK$163,COLUMN(AC224),0)</f>
        <v>0</v>
      </c>
      <c r="AZ227" s="23">
        <f>VLOOKUP($C227,[1]裸属性!$A$84:$AK$163,COLUMN(AD224),0)</f>
        <v>0</v>
      </c>
      <c r="BA227" s="23">
        <f>VLOOKUP($C227,[1]裸属性!$A$84:$AK$163,COLUMN(AE224),0)</f>
        <v>0</v>
      </c>
      <c r="BB227" s="23">
        <f>VLOOKUP($C227,[1]裸属性!$A$84:$AK$163,COLUMN(AF224),0)</f>
        <v>99999</v>
      </c>
      <c r="BC227" s="23">
        <f>VLOOKUP($C227,[1]裸属性!$A$84:$AK$163,COLUMN(AG224),0)</f>
        <v>0</v>
      </c>
      <c r="BD227" s="23">
        <f>VLOOKUP($C227,[1]裸属性!$A$84:$AK$163,COLUMN(AH224),0)</f>
        <v>0</v>
      </c>
      <c r="BE227" s="23">
        <f>VLOOKUP($C227,[1]裸属性!$A$84:$AK$163,COLUMN(AI224),0)</f>
        <v>0</v>
      </c>
      <c r="BF227" s="23">
        <f>VLOOKUP($C227,[1]裸属性!$A$84:$AK$163,COLUMN(AJ224),0)</f>
        <v>0</v>
      </c>
      <c r="BG227" s="26"/>
    </row>
    <row r="228" spans="1:59" x14ac:dyDescent="0.15">
      <c r="A228">
        <v>1224</v>
      </c>
      <c r="C228">
        <f t="shared" si="43"/>
        <v>64</v>
      </c>
      <c r="D228">
        <f ca="1">ROUND(X228*[1]期望属性!$F$23+Y228*[1]期望属性!$F$25+Z228*[1]期望属性!$F$24+AA228*[1]期望属性!$F$26+AB228*[1]期望属性!$F$27+AC228*[1]期望属性!$F$28+W228*[1]期望属性!$F$29+AF228*[1]期望属性!$F$31+AL228*[1]期望属性!$F$30+AS228*[1]期望属性!$F$33+AT228*[1]期望属性!$F$35+AU228*[1]期望属性!$F$34,0)</f>
        <v>3626675</v>
      </c>
      <c r="E228">
        <v>2</v>
      </c>
      <c r="F228">
        <f t="shared" ca="1" si="42"/>
        <v>2</v>
      </c>
      <c r="G228" t="str">
        <f t="shared" ca="1" si="54"/>
        <v>14,201,1</v>
      </c>
      <c r="H228" t="str">
        <f t="shared" ca="1" si="44"/>
        <v>17,7054,1</v>
      </c>
      <c r="I228" t="str">
        <f t="shared" ca="1" si="45"/>
        <v>2003,48</v>
      </c>
      <c r="J228" t="str">
        <f t="shared" ca="1" si="46"/>
        <v>2004,52</v>
      </c>
      <c r="K228" t="str">
        <f t="shared" ca="1" si="47"/>
        <v>2005,56</v>
      </c>
      <c r="L228" t="str">
        <f t="shared" ca="1" si="48"/>
        <v>2006,63</v>
      </c>
      <c r="M228" t="str">
        <f t="shared" ca="1" si="49"/>
        <v>2007,53</v>
      </c>
      <c r="N228" t="str">
        <f t="shared" ca="1" si="50"/>
        <v>2008,64</v>
      </c>
      <c r="O228">
        <f t="shared" ca="1" si="51"/>
        <v>2009</v>
      </c>
      <c r="P228">
        <f t="shared" ca="1" si="52"/>
        <v>2010</v>
      </c>
      <c r="Q228">
        <f t="shared" ca="1" si="53"/>
        <v>2011</v>
      </c>
      <c r="R228" s="1" t="str">
        <f ca="1">"7,"&amp;INDEX(所有佣兵id!$A$3:$A$42,RANDBETWEEN(1,COUNT(所有佣兵id!$A$3:$A$42)))&amp;",1"</f>
        <v>7,48,1</v>
      </c>
      <c r="S228" s="1" t="str">
        <f ca="1">"7,"&amp;INDEX(所有佣兵id!$A$3:$A$42,RANDBETWEEN(1,COUNT(所有佣兵id!$A$3:$A$42)))&amp;",1"</f>
        <v>7,8,1</v>
      </c>
      <c r="T228" s="1" t="str">
        <f ca="1">"7,"&amp;INDEX(所有佣兵id!$A$3:$A$42,RANDBETWEEN(1,COUNT(所有佣兵id!$A$3:$A$42)))&amp;",1"</f>
        <v>7,50,1</v>
      </c>
      <c r="U228" s="1" t="str">
        <f ca="1">IF(C228&lt;21,0,"7,"&amp;INDEX(所有佣兵id!$A$3:$A$42,RANDBETWEEN(1,COUNT(所有佣兵id!$A$3:$A$42)))&amp;",1")</f>
        <v>7,13,1</v>
      </c>
      <c r="V228" s="1" t="str">
        <f ca="1">IF(C228&lt;31,0,"7,"&amp;INDEX(所有佣兵id!$A$3:$A$42,RANDBETWEEN(1,COUNT(所有佣兵id!$A$3:$A$42)))&amp;",1")</f>
        <v>7,13,1</v>
      </c>
      <c r="W228" s="21">
        <f ca="1">INT(VLOOKUP($C228,[1]裸属性!$A$84:$AK$163,COLUMN(F224),0)*(1+$E228/10+RANDBETWEEN(-1,1)/10))</f>
        <v>590882</v>
      </c>
      <c r="X228" s="23">
        <v>100</v>
      </c>
      <c r="Y228" s="21">
        <f ca="1">INT(VLOOKUP($C228,[1]裸属性!$A$84:$AK$163,COLUMN(H224),0)*(1+$E228/10+RANDBETWEEN(-1,1)/10))</f>
        <v>8014</v>
      </c>
      <c r="Z228" s="19">
        <f ca="1">INT(VLOOKUP($C228,[1]裸属性!$A$84:$AK$163,COLUMN(B225),0)*(1+$E228/10+RANDBETWEEN(-1,1)/10))</f>
        <v>14395</v>
      </c>
      <c r="AA228" s="19">
        <f ca="1">INT(VLOOKUP($C228,[1]裸属性!$A$84:$AK$163,COLUMN(C225),0)*(1+$E228/10+RANDBETWEEN(-1,1)/10))</f>
        <v>8023</v>
      </c>
      <c r="AB228" s="19">
        <f ca="1">INT(VLOOKUP($C228,[1]裸属性!$A$84:$AK$163,COLUMN(D225),0)*(1+$E228/10+RANDBETWEEN(-1,1)/10))</f>
        <v>17013</v>
      </c>
      <c r="AC228" s="19">
        <f ca="1">INT(VLOOKUP($C228,[1]裸属性!$A$84:$AK$163,COLUMN(E225),0)*(1+$E228/10+RANDBETWEEN(-1,1)/10))</f>
        <v>8752</v>
      </c>
      <c r="AD228" s="23">
        <f>0</f>
        <v>0</v>
      </c>
      <c r="AE228" s="23">
        <v>0</v>
      </c>
      <c r="AF228" s="25">
        <f ca="1">INT(VLOOKUP($C228,[1]裸属性!$A$84:$AK$163,COLUMN(J225),0)*(1+$E228/10+RANDBETWEEN(-1,1)/10))</f>
        <v>1086</v>
      </c>
      <c r="AG228" s="23">
        <f>VLOOKUP($C228,[1]裸属性!$A$84:$AK$163,COLUMN(K225),0)</f>
        <v>30</v>
      </c>
      <c r="AH228" s="23">
        <f>VLOOKUP($C228,[1]裸属性!$A$84:$AK$163,COLUMN(L225),0)</f>
        <v>800</v>
      </c>
      <c r="AI228" s="23">
        <f>VLOOKUP($C228,[1]裸属性!$A$84:$AK$163,COLUMN(M225),0)</f>
        <v>600</v>
      </c>
      <c r="AJ228" s="23">
        <f>VLOOKUP($C228,[1]裸属性!$A$84:$AK$163,COLUMN(N225),0)</f>
        <v>175</v>
      </c>
      <c r="AK228" s="23">
        <f>VLOOKUP($C228,[1]裸属性!$A$84:$AK$163,COLUMN(O225),0)</f>
        <v>99</v>
      </c>
      <c r="AL228" s="25">
        <f ca="1">INT(VLOOKUP($C228,[1]裸属性!$A$84:$AK$163,COLUMN(P225),0)*(1+$E228/10+RANDBETWEEN(-1,1)/10))</f>
        <v>900</v>
      </c>
      <c r="AM228" s="23">
        <f>VLOOKUP($C228,[1]裸属性!$A$84:$AK$163,COLUMN(Q225),0)</f>
        <v>0</v>
      </c>
      <c r="AN228" s="23">
        <f>VLOOKUP($C228,[1]裸属性!$A$84:$AK$163,COLUMN(R225),0)</f>
        <v>0</v>
      </c>
      <c r="AO228" s="23">
        <f>VLOOKUP($C228,[1]裸属性!$A$84:$AK$163,COLUMN(S225),0)</f>
        <v>0</v>
      </c>
      <c r="AP228" s="23">
        <f>VLOOKUP($C228,[1]裸属性!$A$84:$AK$163,COLUMN(T225),0)</f>
        <v>0</v>
      </c>
      <c r="AQ228" s="23">
        <f>VLOOKUP($C228,[1]裸属性!$A$84:$AK$163,COLUMN(U225),0)</f>
        <v>0</v>
      </c>
      <c r="AR228" s="23">
        <f>VLOOKUP($C228,[1]裸属性!$A$84:$AK$163,COLUMN(V225),0)</f>
        <v>0</v>
      </c>
      <c r="AS228" s="25">
        <f ca="1">INT(VLOOKUP($C228,[1]裸属性!$A$84:$AK$163,COLUMN(W225),0)*(1+$E228/10+RANDBETWEEN(-1,1)/10))</f>
        <v>2238</v>
      </c>
      <c r="AT228" s="25">
        <f ca="1">INT(VLOOKUP($C228,[1]裸属性!$A$84:$AK$163,COLUMN(X225),0)*(1+$E228/10+RANDBETWEEN(-1,1)/10))</f>
        <v>5500</v>
      </c>
      <c r="AU228" s="25">
        <f ca="1">INT(VLOOKUP($C228,[1]裸属性!$A$84:$AK$163,COLUMN(Y225),0)*(1+$E228/10+RANDBETWEEN(-1,1)/10))</f>
        <v>1215</v>
      </c>
      <c r="AV228" s="23">
        <f>VLOOKUP($C228,[1]裸属性!$A$84:$AK$163,COLUMN(Z225),0)</f>
        <v>0</v>
      </c>
      <c r="AW228" s="23">
        <f>VLOOKUP($C228,[1]裸属性!$A$84:$AK$163,COLUMN(AA225),0)</f>
        <v>0</v>
      </c>
      <c r="AX228" s="23">
        <f>VLOOKUP($C228,[1]裸属性!$A$84:$AK$163,COLUMN(AB225),0)</f>
        <v>0</v>
      </c>
      <c r="AY228" s="23">
        <f>VLOOKUP($C228,[1]裸属性!$A$84:$AK$163,COLUMN(AC225),0)</f>
        <v>0</v>
      </c>
      <c r="AZ228" s="23">
        <f>VLOOKUP($C228,[1]裸属性!$A$84:$AK$163,COLUMN(AD225),0)</f>
        <v>0</v>
      </c>
      <c r="BA228" s="23">
        <f>VLOOKUP($C228,[1]裸属性!$A$84:$AK$163,COLUMN(AE225),0)</f>
        <v>0</v>
      </c>
      <c r="BB228" s="23">
        <f>VLOOKUP($C228,[1]裸属性!$A$84:$AK$163,COLUMN(AF225),0)</f>
        <v>99999</v>
      </c>
      <c r="BC228" s="23">
        <f>VLOOKUP($C228,[1]裸属性!$A$84:$AK$163,COLUMN(AG225),0)</f>
        <v>0</v>
      </c>
      <c r="BD228" s="23">
        <f>VLOOKUP($C228,[1]裸属性!$A$84:$AK$163,COLUMN(AH225),0)</f>
        <v>0</v>
      </c>
      <c r="BE228" s="23">
        <f>VLOOKUP($C228,[1]裸属性!$A$84:$AK$163,COLUMN(AI225),0)</f>
        <v>0</v>
      </c>
      <c r="BF228" s="23">
        <f>VLOOKUP($C228,[1]裸属性!$A$84:$AK$163,COLUMN(AJ225),0)</f>
        <v>0</v>
      </c>
      <c r="BG228" s="26"/>
    </row>
    <row r="229" spans="1:59" x14ac:dyDescent="0.15">
      <c r="A229">
        <v>1225</v>
      </c>
      <c r="C229">
        <f t="shared" si="43"/>
        <v>65</v>
      </c>
      <c r="D229">
        <f ca="1">ROUND(X229*[1]期望属性!$F$23+Y229*[1]期望属性!$F$25+Z229*[1]期望属性!$F$24+AA229*[1]期望属性!$F$26+AB229*[1]期望属性!$F$27+AC229*[1]期望属性!$F$28+W229*[1]期望属性!$F$29+AF229*[1]期望属性!$F$31+AL229*[1]期望属性!$F$30+AS229*[1]期望属性!$F$33+AT229*[1]期望属性!$F$35+AU229*[1]期望属性!$F$34,0)</f>
        <v>4035132</v>
      </c>
      <c r="E229">
        <v>2</v>
      </c>
      <c r="F229">
        <f t="shared" ca="1" si="42"/>
        <v>1</v>
      </c>
      <c r="G229" t="str">
        <f t="shared" ca="1" si="54"/>
        <v>14,101,1</v>
      </c>
      <c r="H229" t="str">
        <f t="shared" ca="1" si="44"/>
        <v>17,6049,1</v>
      </c>
      <c r="I229" t="str">
        <f t="shared" ca="1" si="45"/>
        <v>1003,50</v>
      </c>
      <c r="J229" t="str">
        <f t="shared" ca="1" si="46"/>
        <v>1004,60</v>
      </c>
      <c r="K229" t="str">
        <f t="shared" ca="1" si="47"/>
        <v>1005,50</v>
      </c>
      <c r="L229" t="str">
        <f t="shared" ca="1" si="48"/>
        <v>1006,54</v>
      </c>
      <c r="M229" t="str">
        <f t="shared" ca="1" si="49"/>
        <v>1007,64</v>
      </c>
      <c r="N229" t="str">
        <f t="shared" ca="1" si="50"/>
        <v>1008,63</v>
      </c>
      <c r="O229">
        <f t="shared" ca="1" si="51"/>
        <v>1009</v>
      </c>
      <c r="P229">
        <f t="shared" ca="1" si="52"/>
        <v>1010</v>
      </c>
      <c r="Q229">
        <f t="shared" ca="1" si="53"/>
        <v>1011</v>
      </c>
      <c r="R229" s="1" t="str">
        <f ca="1">"7,"&amp;INDEX(所有佣兵id!$A$3:$A$42,RANDBETWEEN(1,COUNT(所有佣兵id!$A$3:$A$42)))&amp;",1"</f>
        <v>7,27,1</v>
      </c>
      <c r="S229" s="1" t="str">
        <f ca="1">"7,"&amp;INDEX(所有佣兵id!$A$3:$A$42,RANDBETWEEN(1,COUNT(所有佣兵id!$A$3:$A$42)))&amp;",1"</f>
        <v>7,8,1</v>
      </c>
      <c r="T229" s="1" t="str">
        <f ca="1">"7,"&amp;INDEX(所有佣兵id!$A$3:$A$42,RANDBETWEEN(1,COUNT(所有佣兵id!$A$3:$A$42)))&amp;",1"</f>
        <v>7,56,1</v>
      </c>
      <c r="U229" s="1" t="str">
        <f ca="1">IF(C229&lt;21,0,"7,"&amp;INDEX(所有佣兵id!$A$3:$A$42,RANDBETWEEN(1,COUNT(所有佣兵id!$A$3:$A$42)))&amp;",1")</f>
        <v>7,13,1</v>
      </c>
      <c r="V229" s="1" t="str">
        <f ca="1">IF(C229&lt;31,0,"7,"&amp;INDEX(所有佣兵id!$A$3:$A$42,RANDBETWEEN(1,COUNT(所有佣兵id!$A$3:$A$42)))&amp;",1")</f>
        <v>7,39,1</v>
      </c>
      <c r="W229" s="21">
        <f ca="1">INT(VLOOKUP($C229,[1]裸属性!$A$84:$AK$163,COLUMN(F225),0)*(1+$E229/10+RANDBETWEEN(-1,1)/10))</f>
        <v>657801</v>
      </c>
      <c r="X229" s="23">
        <v>100</v>
      </c>
      <c r="Y229" s="21">
        <f ca="1">INT(VLOOKUP($C229,[1]裸属性!$A$84:$AK$163,COLUMN(H225),0)*(1+$E229/10+RANDBETWEEN(-1,1)/10))</f>
        <v>7550</v>
      </c>
      <c r="Z229" s="19">
        <f ca="1">INT(VLOOKUP($C229,[1]裸属性!$A$84:$AK$163,COLUMN(B226),0)*(1+$E229/10+RANDBETWEEN(-1,1)/10))</f>
        <v>16138</v>
      </c>
      <c r="AA229" s="19">
        <f ca="1">INT(VLOOKUP($C229,[1]裸属性!$A$84:$AK$163,COLUMN(C226),0)*(1+$E229/10+RANDBETWEEN(-1,1)/10))</f>
        <v>8245</v>
      </c>
      <c r="AB229" s="19">
        <f ca="1">INT(VLOOKUP($C229,[1]裸属性!$A$84:$AK$163,COLUMN(D226),0)*(1+$E229/10+RANDBETWEEN(-1,1)/10))</f>
        <v>16138</v>
      </c>
      <c r="AC229" s="19">
        <f ca="1">INT(VLOOKUP($C229,[1]裸属性!$A$84:$AK$163,COLUMN(E226),0)*(1+$E229/10+RANDBETWEEN(-1,1)/10))</f>
        <v>9744</v>
      </c>
      <c r="AD229" s="23">
        <f>0</f>
        <v>0</v>
      </c>
      <c r="AE229" s="23">
        <v>0</v>
      </c>
      <c r="AF229" s="25">
        <f ca="1">INT(VLOOKUP($C229,[1]裸属性!$A$84:$AK$163,COLUMN(J226),0)*(1+$E229/10+RANDBETWEEN(-1,1)/10))</f>
        <v>1117</v>
      </c>
      <c r="AG229" s="23">
        <f>VLOOKUP($C229,[1]裸属性!$A$84:$AK$163,COLUMN(K226),0)</f>
        <v>30</v>
      </c>
      <c r="AH229" s="23">
        <f>VLOOKUP($C229,[1]裸属性!$A$84:$AK$163,COLUMN(L226),0)</f>
        <v>800</v>
      </c>
      <c r="AI229" s="23">
        <f>VLOOKUP($C229,[1]裸属性!$A$84:$AK$163,COLUMN(M226),0)</f>
        <v>600</v>
      </c>
      <c r="AJ229" s="23">
        <f>VLOOKUP($C229,[1]裸属性!$A$84:$AK$163,COLUMN(N226),0)</f>
        <v>175</v>
      </c>
      <c r="AK229" s="23">
        <f>VLOOKUP($C229,[1]裸属性!$A$84:$AK$163,COLUMN(O226),0)</f>
        <v>99</v>
      </c>
      <c r="AL229" s="25">
        <f ca="1">INT(VLOOKUP($C229,[1]裸属性!$A$84:$AK$163,COLUMN(P226),0)*(1+$E229/10+RANDBETWEEN(-1,1)/10))</f>
        <v>1002</v>
      </c>
      <c r="AM229" s="23">
        <f>VLOOKUP($C229,[1]裸属性!$A$84:$AK$163,COLUMN(Q226),0)</f>
        <v>0</v>
      </c>
      <c r="AN229" s="23">
        <f>VLOOKUP($C229,[1]裸属性!$A$84:$AK$163,COLUMN(R226),0)</f>
        <v>0</v>
      </c>
      <c r="AO229" s="23">
        <f>VLOOKUP($C229,[1]裸属性!$A$84:$AK$163,COLUMN(S226),0)</f>
        <v>0</v>
      </c>
      <c r="AP229" s="23">
        <f>VLOOKUP($C229,[1]裸属性!$A$84:$AK$163,COLUMN(T226),0)</f>
        <v>0</v>
      </c>
      <c r="AQ229" s="23">
        <f>VLOOKUP($C229,[1]裸属性!$A$84:$AK$163,COLUMN(U226),0)</f>
        <v>0</v>
      </c>
      <c r="AR229" s="23">
        <f>VLOOKUP($C229,[1]裸属性!$A$84:$AK$163,COLUMN(V226),0)</f>
        <v>0</v>
      </c>
      <c r="AS229" s="25">
        <f ca="1">INT(VLOOKUP($C229,[1]裸属性!$A$84:$AK$163,COLUMN(W226),0)*(1+$E229/10+RANDBETWEEN(-1,1)/10))</f>
        <v>2300</v>
      </c>
      <c r="AT229" s="25">
        <f ca="1">INT(VLOOKUP($C229,[1]裸属性!$A$84:$AK$163,COLUMN(X226),0)*(1+$E229/10+RANDBETWEEN(-1,1)/10))</f>
        <v>6500</v>
      </c>
      <c r="AU229" s="25">
        <f ca="1">INT(VLOOKUP($C229,[1]裸属性!$A$84:$AK$163,COLUMN(Y226),0)*(1+$E229/10+RANDBETWEEN(-1,1)/10))</f>
        <v>1146</v>
      </c>
      <c r="AV229" s="23">
        <f>VLOOKUP($C229,[1]裸属性!$A$84:$AK$163,COLUMN(Z226),0)</f>
        <v>0</v>
      </c>
      <c r="AW229" s="23">
        <f>VLOOKUP($C229,[1]裸属性!$A$84:$AK$163,COLUMN(AA226),0)</f>
        <v>0</v>
      </c>
      <c r="AX229" s="23">
        <f>VLOOKUP($C229,[1]裸属性!$A$84:$AK$163,COLUMN(AB226),0)</f>
        <v>0</v>
      </c>
      <c r="AY229" s="23">
        <f>VLOOKUP($C229,[1]裸属性!$A$84:$AK$163,COLUMN(AC226),0)</f>
        <v>0</v>
      </c>
      <c r="AZ229" s="23">
        <f>VLOOKUP($C229,[1]裸属性!$A$84:$AK$163,COLUMN(AD226),0)</f>
        <v>0</v>
      </c>
      <c r="BA229" s="23">
        <f>VLOOKUP($C229,[1]裸属性!$A$84:$AK$163,COLUMN(AE226),0)</f>
        <v>0</v>
      </c>
      <c r="BB229" s="23">
        <f>VLOOKUP($C229,[1]裸属性!$A$84:$AK$163,COLUMN(AF226),0)</f>
        <v>99999</v>
      </c>
      <c r="BC229" s="23">
        <f>VLOOKUP($C229,[1]裸属性!$A$84:$AK$163,COLUMN(AG226),0)</f>
        <v>0</v>
      </c>
      <c r="BD229" s="23">
        <f>VLOOKUP($C229,[1]裸属性!$A$84:$AK$163,COLUMN(AH226),0)</f>
        <v>0</v>
      </c>
      <c r="BE229" s="23">
        <f>VLOOKUP($C229,[1]裸属性!$A$84:$AK$163,COLUMN(AI226),0)</f>
        <v>0</v>
      </c>
      <c r="BF229" s="23">
        <f>VLOOKUP($C229,[1]裸属性!$A$84:$AK$163,COLUMN(AJ226),0)</f>
        <v>0</v>
      </c>
      <c r="BG229" s="26"/>
    </row>
    <row r="230" spans="1:59" x14ac:dyDescent="0.15">
      <c r="A230">
        <v>1226</v>
      </c>
      <c r="C230">
        <f t="shared" si="43"/>
        <v>66</v>
      </c>
      <c r="D230">
        <f ca="1">ROUND(X230*[1]期望属性!$F$23+Y230*[1]期望属性!$F$25+Z230*[1]期望属性!$F$24+AA230*[1]期望属性!$F$26+AB230*[1]期望属性!$F$27+AC230*[1]期望属性!$F$28+W230*[1]期望属性!$F$29+AF230*[1]期望属性!$F$31+AL230*[1]期望属性!$F$30+AS230*[1]期望属性!$F$33+AT230*[1]期望属性!$F$35+AU230*[1]期望属性!$F$34,0)</f>
        <v>3831729</v>
      </c>
      <c r="E230">
        <v>2</v>
      </c>
      <c r="F230">
        <f t="shared" ref="F230:F244" ca="1" si="55">RANDBETWEEN(1,2)</f>
        <v>2</v>
      </c>
      <c r="G230" t="str">
        <f t="shared" ca="1" si="54"/>
        <v>14,201,1</v>
      </c>
      <c r="H230" t="str">
        <f t="shared" ca="1" si="44"/>
        <v>17,7052,1</v>
      </c>
      <c r="I230" t="str">
        <f t="shared" ca="1" si="45"/>
        <v>2003,63</v>
      </c>
      <c r="J230" t="str">
        <f t="shared" ca="1" si="46"/>
        <v>2004,50</v>
      </c>
      <c r="K230" t="str">
        <f t="shared" ca="1" si="47"/>
        <v>2005,57</v>
      </c>
      <c r="L230" t="str">
        <f t="shared" ca="1" si="48"/>
        <v>2006,62</v>
      </c>
      <c r="M230" t="str">
        <f t="shared" ca="1" si="49"/>
        <v>2007,58</v>
      </c>
      <c r="N230" t="str">
        <f t="shared" ca="1" si="50"/>
        <v>2008,57</v>
      </c>
      <c r="O230">
        <f t="shared" ca="1" si="51"/>
        <v>2009</v>
      </c>
      <c r="P230">
        <f t="shared" ca="1" si="52"/>
        <v>2010</v>
      </c>
      <c r="Q230">
        <f t="shared" ca="1" si="53"/>
        <v>2011</v>
      </c>
      <c r="R230" s="1" t="str">
        <f ca="1">"7,"&amp;INDEX(所有佣兵id!$A$3:$A$42,RANDBETWEEN(1,COUNT(所有佣兵id!$A$3:$A$42)))&amp;",1"</f>
        <v>7,32,1</v>
      </c>
      <c r="S230" s="1" t="str">
        <f ca="1">"7,"&amp;INDEX(所有佣兵id!$A$3:$A$42,RANDBETWEEN(1,COUNT(所有佣兵id!$A$3:$A$42)))&amp;",1"</f>
        <v>7,36,1</v>
      </c>
      <c r="T230" s="1" t="str">
        <f ca="1">"7,"&amp;INDEX(所有佣兵id!$A$3:$A$42,RANDBETWEEN(1,COUNT(所有佣兵id!$A$3:$A$42)))&amp;",1"</f>
        <v>7,21,1</v>
      </c>
      <c r="U230" s="1" t="str">
        <f ca="1">IF(C230&lt;21,0,"7,"&amp;INDEX(所有佣兵id!$A$3:$A$42,RANDBETWEEN(1,COUNT(所有佣兵id!$A$3:$A$42)))&amp;",1")</f>
        <v>7,21,1</v>
      </c>
      <c r="V230" s="1" t="str">
        <f ca="1">IF(C230&lt;31,0,"7,"&amp;INDEX(所有佣兵id!$A$3:$A$42,RANDBETWEEN(1,COUNT(所有佣兵id!$A$3:$A$42)))&amp;",1")</f>
        <v>7,46,1</v>
      </c>
      <c r="W230" s="21">
        <f ca="1">INT(VLOOKUP($C230,[1]裸属性!$A$84:$AK$163,COLUMN(F226),0)*(1+$E230/10+RANDBETWEEN(-1,1)/10))</f>
        <v>623740</v>
      </c>
      <c r="X230" s="23">
        <v>100</v>
      </c>
      <c r="Y230" s="21">
        <f ca="1">INT(VLOOKUP($C230,[1]裸属性!$A$84:$AK$163,COLUMN(H226),0)*(1+$E230/10+RANDBETWEEN(-1,1)/10))</f>
        <v>9166</v>
      </c>
      <c r="Z230" s="19">
        <f ca="1">INT(VLOOKUP($C230,[1]裸属性!$A$84:$AK$163,COLUMN(B227),0)*(1+$E230/10+RANDBETWEEN(-1,1)/10))</f>
        <v>16579</v>
      </c>
      <c r="AA230" s="19">
        <f ca="1">INT(VLOOKUP($C230,[1]裸属性!$A$84:$AK$163,COLUMN(C227),0)*(1+$E230/10+RANDBETWEEN(-1,1)/10))</f>
        <v>10011</v>
      </c>
      <c r="AB230" s="19">
        <f ca="1">INT(VLOOKUP($C230,[1]裸属性!$A$84:$AK$163,COLUMN(D227),0)*(1+$E230/10+RANDBETWEEN(-1,1)/10))</f>
        <v>15197</v>
      </c>
      <c r="AC230" s="19">
        <f ca="1">INT(VLOOKUP($C230,[1]裸属性!$A$84:$AK$163,COLUMN(E227),0)*(1+$E230/10+RANDBETWEEN(-1,1)/10))</f>
        <v>9241</v>
      </c>
      <c r="AD230" s="23">
        <f>0</f>
        <v>0</v>
      </c>
      <c r="AE230" s="23">
        <v>0</v>
      </c>
      <c r="AF230" s="25">
        <f ca="1">INT(VLOOKUP($C230,[1]裸属性!$A$84:$AK$163,COLUMN(J227),0)*(1+$E230/10+RANDBETWEEN(-1,1)/10))</f>
        <v>1148</v>
      </c>
      <c r="AG230" s="23">
        <f>VLOOKUP($C230,[1]裸属性!$A$84:$AK$163,COLUMN(K227),0)</f>
        <v>30</v>
      </c>
      <c r="AH230" s="23">
        <f>VLOOKUP($C230,[1]裸属性!$A$84:$AK$163,COLUMN(L227),0)</f>
        <v>800</v>
      </c>
      <c r="AI230" s="23">
        <f>VLOOKUP($C230,[1]裸属性!$A$84:$AK$163,COLUMN(M227),0)</f>
        <v>600</v>
      </c>
      <c r="AJ230" s="23">
        <f>VLOOKUP($C230,[1]裸属性!$A$84:$AK$163,COLUMN(N227),0)</f>
        <v>175</v>
      </c>
      <c r="AK230" s="23">
        <f>VLOOKUP($C230,[1]裸属性!$A$84:$AK$163,COLUMN(O227),0)</f>
        <v>99</v>
      </c>
      <c r="AL230" s="25">
        <f ca="1">INT(VLOOKUP($C230,[1]裸属性!$A$84:$AK$163,COLUMN(P227),0)*(1+$E230/10+RANDBETWEEN(-1,1)/10))</f>
        <v>872</v>
      </c>
      <c r="AM230" s="23">
        <f>VLOOKUP($C230,[1]裸属性!$A$84:$AK$163,COLUMN(Q227),0)</f>
        <v>0</v>
      </c>
      <c r="AN230" s="23">
        <f>VLOOKUP($C230,[1]裸属性!$A$84:$AK$163,COLUMN(R227),0)</f>
        <v>0</v>
      </c>
      <c r="AO230" s="23">
        <f>VLOOKUP($C230,[1]裸属性!$A$84:$AK$163,COLUMN(S227),0)</f>
        <v>0</v>
      </c>
      <c r="AP230" s="23">
        <f>VLOOKUP($C230,[1]裸属性!$A$84:$AK$163,COLUMN(T227),0)</f>
        <v>0</v>
      </c>
      <c r="AQ230" s="23">
        <f>VLOOKUP($C230,[1]裸属性!$A$84:$AK$163,COLUMN(U227),0)</f>
        <v>0</v>
      </c>
      <c r="AR230" s="23">
        <f>VLOOKUP($C230,[1]裸属性!$A$84:$AK$163,COLUMN(V227),0)</f>
        <v>0</v>
      </c>
      <c r="AS230" s="25">
        <f ca="1">INT(VLOOKUP($C230,[1]裸属性!$A$84:$AK$163,COLUMN(W227),0)*(1+$E230/10+RANDBETWEEN(-1,1)/10))</f>
        <v>2364</v>
      </c>
      <c r="AT230" s="25">
        <f ca="1">INT(VLOOKUP($C230,[1]裸属性!$A$84:$AK$163,COLUMN(X227),0)*(1+$E230/10+RANDBETWEEN(-1,1)/10))</f>
        <v>6000</v>
      </c>
      <c r="AU230" s="25">
        <f ca="1">INT(VLOOKUP($C230,[1]裸属性!$A$84:$AK$163,COLUMN(Y227),0)*(1+$E230/10+RANDBETWEEN(-1,1)/10))</f>
        <v>1285</v>
      </c>
      <c r="AV230" s="23">
        <f>VLOOKUP($C230,[1]裸属性!$A$84:$AK$163,COLUMN(Z227),0)</f>
        <v>0</v>
      </c>
      <c r="AW230" s="23">
        <f>VLOOKUP($C230,[1]裸属性!$A$84:$AK$163,COLUMN(AA227),0)</f>
        <v>0</v>
      </c>
      <c r="AX230" s="23">
        <f>VLOOKUP($C230,[1]裸属性!$A$84:$AK$163,COLUMN(AB227),0)</f>
        <v>0</v>
      </c>
      <c r="AY230" s="23">
        <f>VLOOKUP($C230,[1]裸属性!$A$84:$AK$163,COLUMN(AC227),0)</f>
        <v>0</v>
      </c>
      <c r="AZ230" s="23">
        <f>VLOOKUP($C230,[1]裸属性!$A$84:$AK$163,COLUMN(AD227),0)</f>
        <v>0</v>
      </c>
      <c r="BA230" s="23">
        <f>VLOOKUP($C230,[1]裸属性!$A$84:$AK$163,COLUMN(AE227),0)</f>
        <v>0</v>
      </c>
      <c r="BB230" s="23">
        <f>VLOOKUP($C230,[1]裸属性!$A$84:$AK$163,COLUMN(AF227),0)</f>
        <v>99999</v>
      </c>
      <c r="BC230" s="23">
        <f>VLOOKUP($C230,[1]裸属性!$A$84:$AK$163,COLUMN(AG227),0)</f>
        <v>0</v>
      </c>
      <c r="BD230" s="23">
        <f>VLOOKUP($C230,[1]裸属性!$A$84:$AK$163,COLUMN(AH227),0)</f>
        <v>0</v>
      </c>
      <c r="BE230" s="23">
        <f>VLOOKUP($C230,[1]裸属性!$A$84:$AK$163,COLUMN(AI227),0)</f>
        <v>0</v>
      </c>
      <c r="BF230" s="23">
        <f>VLOOKUP($C230,[1]裸属性!$A$84:$AK$163,COLUMN(AJ227),0)</f>
        <v>0</v>
      </c>
      <c r="BG230" s="26"/>
    </row>
    <row r="231" spans="1:59" x14ac:dyDescent="0.15">
      <c r="A231">
        <v>1227</v>
      </c>
      <c r="C231">
        <f t="shared" ref="C231:C244" si="56">C230+1</f>
        <v>67</v>
      </c>
      <c r="D231">
        <f ca="1">ROUND(X231*[1]期望属性!$F$23+Y231*[1]期望属性!$F$25+Z231*[1]期望属性!$F$24+AA231*[1]期望属性!$F$26+AB231*[1]期望属性!$F$27+AC231*[1]期望属性!$F$28+W231*[1]期望属性!$F$29+AF231*[1]期望属性!$F$31+AL231*[1]期望属性!$F$30+AS231*[1]期望属性!$F$33+AT231*[1]期望属性!$F$35+AU231*[1]期望属性!$F$34,0)</f>
        <v>3931999</v>
      </c>
      <c r="E231">
        <v>2</v>
      </c>
      <c r="F231">
        <f t="shared" ca="1" si="55"/>
        <v>1</v>
      </c>
      <c r="G231" t="str">
        <f t="shared" ca="1" si="54"/>
        <v>14,101,1</v>
      </c>
      <c r="H231" t="str">
        <f t="shared" ca="1" si="44"/>
        <v>17,6066,1</v>
      </c>
      <c r="I231" t="str">
        <f t="shared" ca="1" si="45"/>
        <v>1003,65</v>
      </c>
      <c r="J231" t="str">
        <f t="shared" ca="1" si="46"/>
        <v>1004,61</v>
      </c>
      <c r="K231" t="str">
        <f t="shared" ca="1" si="47"/>
        <v>1005,60</v>
      </c>
      <c r="L231" t="str">
        <f t="shared" ca="1" si="48"/>
        <v>1006,57</v>
      </c>
      <c r="M231" t="str">
        <f t="shared" ca="1" si="49"/>
        <v>1007,60</v>
      </c>
      <c r="N231" t="str">
        <f t="shared" ca="1" si="50"/>
        <v>1008,54</v>
      </c>
      <c r="O231">
        <f t="shared" ca="1" si="51"/>
        <v>1009</v>
      </c>
      <c r="P231">
        <f t="shared" ca="1" si="52"/>
        <v>1010</v>
      </c>
      <c r="Q231">
        <f t="shared" ca="1" si="53"/>
        <v>1011</v>
      </c>
      <c r="R231" s="1" t="str">
        <f ca="1">"7,"&amp;INDEX(所有佣兵id!$A$3:$A$42,RANDBETWEEN(1,COUNT(所有佣兵id!$A$3:$A$42)))&amp;",1"</f>
        <v>7,49,1</v>
      </c>
      <c r="S231" s="1" t="str">
        <f ca="1">"7,"&amp;INDEX(所有佣兵id!$A$3:$A$42,RANDBETWEEN(1,COUNT(所有佣兵id!$A$3:$A$42)))&amp;",1"</f>
        <v>7,48,1</v>
      </c>
      <c r="T231" s="1" t="str">
        <f ca="1">"7,"&amp;INDEX(所有佣兵id!$A$3:$A$42,RANDBETWEEN(1,COUNT(所有佣兵id!$A$3:$A$42)))&amp;",1"</f>
        <v>7,14,1</v>
      </c>
      <c r="U231" s="1" t="str">
        <f ca="1">IF(C231&lt;21,0,"7,"&amp;INDEX(所有佣兵id!$A$3:$A$42,RANDBETWEEN(1,COUNT(所有佣兵id!$A$3:$A$42)))&amp;",1")</f>
        <v>7,9,1</v>
      </c>
      <c r="V231" s="1" t="str">
        <f ca="1">IF(C231&lt;31,0,"7,"&amp;INDEX(所有佣兵id!$A$3:$A$42,RANDBETWEEN(1,COUNT(所有佣兵id!$A$3:$A$42)))&amp;",1")</f>
        <v>7,8,1</v>
      </c>
      <c r="W231" s="21">
        <f ca="1">INT(VLOOKUP($C231,[1]裸属性!$A$84:$AK$163,COLUMN(F227),0)*(1+$E231/10+RANDBETWEEN(-1,1)/10))</f>
        <v>640502</v>
      </c>
      <c r="X231" s="23">
        <v>100</v>
      </c>
      <c r="Y231" s="21">
        <f ca="1">INT(VLOOKUP($C231,[1]裸属性!$A$84:$AK$163,COLUMN(H227),0)*(1+$E231/10+RANDBETWEEN(-1,1)/10))</f>
        <v>8689</v>
      </c>
      <c r="Z231" s="19">
        <f ca="1">INT(VLOOKUP($C231,[1]裸属性!$A$84:$AK$163,COLUMN(B228),0)*(1+$E231/10+RANDBETWEEN(-1,1)/10))</f>
        <v>15606</v>
      </c>
      <c r="AA231" s="19">
        <f ca="1">INT(VLOOKUP($C231,[1]裸属性!$A$84:$AK$163,COLUMN(C228),0)*(1+$E231/10+RANDBETWEEN(-1,1)/10))</f>
        <v>10280</v>
      </c>
      <c r="AB231" s="19">
        <f ca="1">INT(VLOOKUP($C231,[1]裸属性!$A$84:$AK$163,COLUMN(D228),0)*(1+$E231/10+RANDBETWEEN(-1,1)/10))</f>
        <v>18444</v>
      </c>
      <c r="AC231" s="19">
        <f ca="1">INT(VLOOKUP($C231,[1]裸属性!$A$84:$AK$163,COLUMN(E228),0)*(1+$E231/10+RANDBETWEEN(-1,1)/10))</f>
        <v>9489</v>
      </c>
      <c r="AD231" s="23">
        <f>0</f>
        <v>0</v>
      </c>
      <c r="AE231" s="23">
        <v>0</v>
      </c>
      <c r="AF231" s="25">
        <f ca="1">INT(VLOOKUP($C231,[1]裸属性!$A$84:$AK$163,COLUMN(J228),0)*(1+$E231/10+RANDBETWEEN(-1,1)/10))</f>
        <v>1394</v>
      </c>
      <c r="AG231" s="23">
        <f>VLOOKUP($C231,[1]裸属性!$A$84:$AK$163,COLUMN(K228),0)</f>
        <v>30</v>
      </c>
      <c r="AH231" s="23">
        <f>VLOOKUP($C231,[1]裸属性!$A$84:$AK$163,COLUMN(L228),0)</f>
        <v>800</v>
      </c>
      <c r="AI231" s="23">
        <f>VLOOKUP($C231,[1]裸属性!$A$84:$AK$163,COLUMN(M228),0)</f>
        <v>600</v>
      </c>
      <c r="AJ231" s="23">
        <f>VLOOKUP($C231,[1]裸属性!$A$84:$AK$163,COLUMN(N228),0)</f>
        <v>175</v>
      </c>
      <c r="AK231" s="23">
        <f>VLOOKUP($C231,[1]裸属性!$A$84:$AK$163,COLUMN(O228),0)</f>
        <v>99</v>
      </c>
      <c r="AL231" s="25">
        <f ca="1">INT(VLOOKUP($C231,[1]裸属性!$A$84:$AK$163,COLUMN(P228),0)*(1+$E231/10+RANDBETWEEN(-1,1)/10))</f>
        <v>896</v>
      </c>
      <c r="AM231" s="23">
        <f>VLOOKUP($C231,[1]裸属性!$A$84:$AK$163,COLUMN(Q228),0)</f>
        <v>0</v>
      </c>
      <c r="AN231" s="23">
        <f>VLOOKUP($C231,[1]裸属性!$A$84:$AK$163,COLUMN(R228),0)</f>
        <v>0</v>
      </c>
      <c r="AO231" s="23">
        <f>VLOOKUP($C231,[1]裸属性!$A$84:$AK$163,COLUMN(S228),0)</f>
        <v>0</v>
      </c>
      <c r="AP231" s="23">
        <f>VLOOKUP($C231,[1]裸属性!$A$84:$AK$163,COLUMN(T228),0)</f>
        <v>0</v>
      </c>
      <c r="AQ231" s="23">
        <f>VLOOKUP($C231,[1]裸属性!$A$84:$AK$163,COLUMN(U228),0)</f>
        <v>0</v>
      </c>
      <c r="AR231" s="23">
        <f>VLOOKUP($C231,[1]裸属性!$A$84:$AK$163,COLUMN(V228),0)</f>
        <v>0</v>
      </c>
      <c r="AS231" s="25">
        <f ca="1">INT(VLOOKUP($C231,[1]裸属性!$A$84:$AK$163,COLUMN(W228),0)*(1+$E231/10+RANDBETWEEN(-1,1)/10))</f>
        <v>2427</v>
      </c>
      <c r="AT231" s="25">
        <f ca="1">INT(VLOOKUP($C231,[1]裸属性!$A$84:$AK$163,COLUMN(X228),0)*(1+$E231/10+RANDBETWEEN(-1,1)/10))</f>
        <v>5500</v>
      </c>
      <c r="AU231" s="25">
        <f ca="1">INT(VLOOKUP($C231,[1]裸属性!$A$84:$AK$163,COLUMN(Y228),0)*(1+$E231/10+RANDBETWEEN(-1,1)/10))</f>
        <v>1430</v>
      </c>
      <c r="AV231" s="23">
        <f>VLOOKUP($C231,[1]裸属性!$A$84:$AK$163,COLUMN(Z228),0)</f>
        <v>0</v>
      </c>
      <c r="AW231" s="23">
        <f>VLOOKUP($C231,[1]裸属性!$A$84:$AK$163,COLUMN(AA228),0)</f>
        <v>0</v>
      </c>
      <c r="AX231" s="23">
        <f>VLOOKUP($C231,[1]裸属性!$A$84:$AK$163,COLUMN(AB228),0)</f>
        <v>0</v>
      </c>
      <c r="AY231" s="23">
        <f>VLOOKUP($C231,[1]裸属性!$A$84:$AK$163,COLUMN(AC228),0)</f>
        <v>0</v>
      </c>
      <c r="AZ231" s="23">
        <f>VLOOKUP($C231,[1]裸属性!$A$84:$AK$163,COLUMN(AD228),0)</f>
        <v>0</v>
      </c>
      <c r="BA231" s="23">
        <f>VLOOKUP($C231,[1]裸属性!$A$84:$AK$163,COLUMN(AE228),0)</f>
        <v>0</v>
      </c>
      <c r="BB231" s="23">
        <f>VLOOKUP($C231,[1]裸属性!$A$84:$AK$163,COLUMN(AF228),0)</f>
        <v>99999</v>
      </c>
      <c r="BC231" s="23">
        <f>VLOOKUP($C231,[1]裸属性!$A$84:$AK$163,COLUMN(AG228),0)</f>
        <v>0</v>
      </c>
      <c r="BD231" s="23">
        <f>VLOOKUP($C231,[1]裸属性!$A$84:$AK$163,COLUMN(AH228),0)</f>
        <v>0</v>
      </c>
      <c r="BE231" s="23">
        <f>VLOOKUP($C231,[1]裸属性!$A$84:$AK$163,COLUMN(AI228),0)</f>
        <v>0</v>
      </c>
      <c r="BF231" s="23">
        <f>VLOOKUP($C231,[1]裸属性!$A$84:$AK$163,COLUMN(AJ228),0)</f>
        <v>0</v>
      </c>
      <c r="BG231" s="26"/>
    </row>
    <row r="232" spans="1:59" x14ac:dyDescent="0.15">
      <c r="A232">
        <v>1228</v>
      </c>
      <c r="C232">
        <f t="shared" si="56"/>
        <v>68</v>
      </c>
      <c r="D232">
        <f ca="1">ROUND(X232*[1]期望属性!$F$23+Y232*[1]期望属性!$F$25+Z232*[1]期望属性!$F$24+AA232*[1]期望属性!$F$26+AB232*[1]期望属性!$F$27+AC232*[1]期望属性!$F$28+W232*[1]期望属性!$F$29+AF232*[1]期望属性!$F$31+AL232*[1]期望属性!$F$30+AS232*[1]期望属性!$F$33+AT232*[1]期望属性!$F$35+AU232*[1]期望属性!$F$34,0)</f>
        <v>4203719</v>
      </c>
      <c r="E232">
        <v>2</v>
      </c>
      <c r="F232">
        <f t="shared" ca="1" si="55"/>
        <v>1</v>
      </c>
      <c r="G232" t="str">
        <f t="shared" ca="1" si="54"/>
        <v>14,101,1</v>
      </c>
      <c r="H232" t="str">
        <f t="shared" ca="1" si="44"/>
        <v>17,6064,1</v>
      </c>
      <c r="I232" t="str">
        <f t="shared" ca="1" si="45"/>
        <v>1003,52</v>
      </c>
      <c r="J232" t="str">
        <f t="shared" ca="1" si="46"/>
        <v>1004,52</v>
      </c>
      <c r="K232" t="str">
        <f t="shared" ca="1" si="47"/>
        <v>1005,64</v>
      </c>
      <c r="L232" t="str">
        <f t="shared" ca="1" si="48"/>
        <v>1006,63</v>
      </c>
      <c r="M232" t="str">
        <f t="shared" ca="1" si="49"/>
        <v>1007,52</v>
      </c>
      <c r="N232" t="str">
        <f t="shared" ca="1" si="50"/>
        <v>1008,54</v>
      </c>
      <c r="O232">
        <f t="shared" ca="1" si="51"/>
        <v>1009</v>
      </c>
      <c r="P232">
        <f t="shared" ca="1" si="52"/>
        <v>1010</v>
      </c>
      <c r="Q232">
        <f t="shared" ca="1" si="53"/>
        <v>1011</v>
      </c>
      <c r="R232" s="1" t="str">
        <f ca="1">"7,"&amp;INDEX(所有佣兵id!$A$3:$A$42,RANDBETWEEN(1,COUNT(所有佣兵id!$A$3:$A$42)))&amp;",1"</f>
        <v>7,9,1</v>
      </c>
      <c r="S232" s="1" t="str">
        <f ca="1">"7,"&amp;INDEX(所有佣兵id!$A$3:$A$42,RANDBETWEEN(1,COUNT(所有佣兵id!$A$3:$A$42)))&amp;",1"</f>
        <v>7,10,1</v>
      </c>
      <c r="T232" s="1" t="str">
        <f ca="1">"7,"&amp;INDEX(所有佣兵id!$A$3:$A$42,RANDBETWEEN(1,COUNT(所有佣兵id!$A$3:$A$42)))&amp;",1"</f>
        <v>7,45,1</v>
      </c>
      <c r="U232" s="1" t="str">
        <f ca="1">IF(C232&lt;21,0,"7,"&amp;INDEX(所有佣兵id!$A$3:$A$42,RANDBETWEEN(1,COUNT(所有佣兵id!$A$3:$A$42)))&amp;",1")</f>
        <v>7,49,1</v>
      </c>
      <c r="V232" s="1" t="str">
        <f ca="1">IF(C232&lt;31,0,"7,"&amp;INDEX(所有佣兵id!$A$3:$A$42,RANDBETWEEN(1,COUNT(所有佣兵id!$A$3:$A$42)))&amp;",1")</f>
        <v>7,28,1</v>
      </c>
      <c r="W232" s="21">
        <f ca="1">INT(VLOOKUP($C232,[1]裸属性!$A$84:$AK$163,COLUMN(F228),0)*(1+$E232/10+RANDBETWEEN(-1,1)/10))</f>
        <v>712275</v>
      </c>
      <c r="X232" s="23">
        <v>100</v>
      </c>
      <c r="Y232" s="21">
        <f ca="1">INT(VLOOKUP($C232,[1]裸属性!$A$84:$AK$163,COLUMN(H228),0)*(1+$E232/10+RANDBETWEEN(-1,1)/10))</f>
        <v>8176</v>
      </c>
      <c r="Z232" s="19">
        <f ca="1">INT(VLOOKUP($C232,[1]裸属性!$A$84:$AK$163,COLUMN(B229),0)*(1+$E232/10+RANDBETWEEN(-1,1)/10))</f>
        <v>17478</v>
      </c>
      <c r="AA232" s="19">
        <f ca="1">INT(VLOOKUP($C232,[1]裸属性!$A$84:$AK$163,COLUMN(C229),0)*(1+$E232/10+RANDBETWEEN(-1,1)/10))</f>
        <v>9741</v>
      </c>
      <c r="AB232" s="19">
        <f ca="1">INT(VLOOKUP($C232,[1]裸属性!$A$84:$AK$163,COLUMN(D229),0)*(1+$E232/10+RANDBETWEEN(-1,1)/10))</f>
        <v>18934</v>
      </c>
      <c r="AC232" s="19">
        <f ca="1">INT(VLOOKUP($C232,[1]裸属性!$A$84:$AK$163,COLUMN(E229),0)*(1+$E232/10+RANDBETWEEN(-1,1)/10))</f>
        <v>8929</v>
      </c>
      <c r="AD232" s="23">
        <f>0</f>
        <v>0</v>
      </c>
      <c r="AE232" s="23">
        <v>0</v>
      </c>
      <c r="AF232" s="25">
        <f ca="1">INT(VLOOKUP($C232,[1]裸属性!$A$84:$AK$163,COLUMN(J229),0)*(1+$E232/10+RANDBETWEEN(-1,1)/10))</f>
        <v>1212</v>
      </c>
      <c r="AG232" s="23">
        <f>VLOOKUP($C232,[1]裸属性!$A$84:$AK$163,COLUMN(K229),0)</f>
        <v>30</v>
      </c>
      <c r="AH232" s="23">
        <f>VLOOKUP($C232,[1]裸属性!$A$84:$AK$163,COLUMN(L229),0)</f>
        <v>800</v>
      </c>
      <c r="AI232" s="23">
        <f>VLOOKUP($C232,[1]裸属性!$A$84:$AK$163,COLUMN(M229),0)</f>
        <v>600</v>
      </c>
      <c r="AJ232" s="23">
        <f>VLOOKUP($C232,[1]裸属性!$A$84:$AK$163,COLUMN(N229),0)</f>
        <v>175</v>
      </c>
      <c r="AK232" s="23">
        <f>VLOOKUP($C232,[1]裸属性!$A$84:$AK$163,COLUMN(O229),0)</f>
        <v>99</v>
      </c>
      <c r="AL232" s="25">
        <f ca="1">INT(VLOOKUP($C232,[1]裸属性!$A$84:$AK$163,COLUMN(P229),0)*(1+$E232/10+RANDBETWEEN(-1,1)/10))</f>
        <v>1088</v>
      </c>
      <c r="AM232" s="23">
        <f>VLOOKUP($C232,[1]裸属性!$A$84:$AK$163,COLUMN(Q229),0)</f>
        <v>0</v>
      </c>
      <c r="AN232" s="23">
        <f>VLOOKUP($C232,[1]裸属性!$A$84:$AK$163,COLUMN(R229),0)</f>
        <v>0</v>
      </c>
      <c r="AO232" s="23">
        <f>VLOOKUP($C232,[1]裸属性!$A$84:$AK$163,COLUMN(S229),0)</f>
        <v>0</v>
      </c>
      <c r="AP232" s="23">
        <f>VLOOKUP($C232,[1]裸属性!$A$84:$AK$163,COLUMN(T229),0)</f>
        <v>0</v>
      </c>
      <c r="AQ232" s="23">
        <f>VLOOKUP($C232,[1]裸属性!$A$84:$AK$163,COLUMN(U229),0)</f>
        <v>0</v>
      </c>
      <c r="AR232" s="23">
        <f>VLOOKUP($C232,[1]裸属性!$A$84:$AK$163,COLUMN(V229),0)</f>
        <v>0</v>
      </c>
      <c r="AS232" s="25">
        <f ca="1">INT(VLOOKUP($C232,[1]裸属性!$A$84:$AK$163,COLUMN(W229),0)*(1+$E232/10+RANDBETWEEN(-1,1)/10))</f>
        <v>2700</v>
      </c>
      <c r="AT232" s="25">
        <f ca="1">INT(VLOOKUP($C232,[1]裸属性!$A$84:$AK$163,COLUMN(X229),0)*(1+$E232/10+RANDBETWEEN(-1,1)/10))</f>
        <v>6000</v>
      </c>
      <c r="AU232" s="25">
        <f ca="1">INT(VLOOKUP($C232,[1]裸属性!$A$84:$AK$163,COLUMN(Y229),0)*(1+$E232/10+RANDBETWEEN(-1,1)/10))</f>
        <v>1243</v>
      </c>
      <c r="AV232" s="23">
        <f>VLOOKUP($C232,[1]裸属性!$A$84:$AK$163,COLUMN(Z229),0)</f>
        <v>0</v>
      </c>
      <c r="AW232" s="23">
        <f>VLOOKUP($C232,[1]裸属性!$A$84:$AK$163,COLUMN(AA229),0)</f>
        <v>0</v>
      </c>
      <c r="AX232" s="23">
        <f>VLOOKUP($C232,[1]裸属性!$A$84:$AK$163,COLUMN(AB229),0)</f>
        <v>0</v>
      </c>
      <c r="AY232" s="23">
        <f>VLOOKUP($C232,[1]裸属性!$A$84:$AK$163,COLUMN(AC229),0)</f>
        <v>0</v>
      </c>
      <c r="AZ232" s="23">
        <f>VLOOKUP($C232,[1]裸属性!$A$84:$AK$163,COLUMN(AD229),0)</f>
        <v>0</v>
      </c>
      <c r="BA232" s="23">
        <f>VLOOKUP($C232,[1]裸属性!$A$84:$AK$163,COLUMN(AE229),0)</f>
        <v>0</v>
      </c>
      <c r="BB232" s="23">
        <f>VLOOKUP($C232,[1]裸属性!$A$84:$AK$163,COLUMN(AF229),0)</f>
        <v>99999</v>
      </c>
      <c r="BC232" s="23">
        <f>VLOOKUP($C232,[1]裸属性!$A$84:$AK$163,COLUMN(AG229),0)</f>
        <v>0</v>
      </c>
      <c r="BD232" s="23">
        <f>VLOOKUP($C232,[1]裸属性!$A$84:$AK$163,COLUMN(AH229),0)</f>
        <v>0</v>
      </c>
      <c r="BE232" s="23">
        <f>VLOOKUP($C232,[1]裸属性!$A$84:$AK$163,COLUMN(AI229),0)</f>
        <v>0</v>
      </c>
      <c r="BF232" s="23">
        <f>VLOOKUP($C232,[1]裸属性!$A$84:$AK$163,COLUMN(AJ229),0)</f>
        <v>0</v>
      </c>
      <c r="BG232" s="26"/>
    </row>
    <row r="233" spans="1:59" x14ac:dyDescent="0.15">
      <c r="A233">
        <v>1229</v>
      </c>
      <c r="C233">
        <f t="shared" si="56"/>
        <v>69</v>
      </c>
      <c r="D233">
        <f ca="1">ROUND(X233*[1]期望属性!$F$23+Y233*[1]期望属性!$F$25+Z233*[1]期望属性!$F$24+AA233*[1]期望属性!$F$26+AB233*[1]期望属性!$F$27+AC233*[1]期望属性!$F$28+W233*[1]期望属性!$F$29+AF233*[1]期望属性!$F$31+AL233*[1]期望属性!$F$30+AS233*[1]期望属性!$F$33+AT233*[1]期望属性!$F$35+AU233*[1]期望属性!$F$34,0)</f>
        <v>4060937</v>
      </c>
      <c r="E233">
        <v>2</v>
      </c>
      <c r="F233">
        <f t="shared" ca="1" si="55"/>
        <v>2</v>
      </c>
      <c r="G233" t="str">
        <f t="shared" ca="1" si="54"/>
        <v>14,201,1</v>
      </c>
      <c r="H233" t="str">
        <f t="shared" ca="1" si="44"/>
        <v>17,7066,1</v>
      </c>
      <c r="I233" t="str">
        <f t="shared" ca="1" si="45"/>
        <v>2003,56</v>
      </c>
      <c r="J233" t="str">
        <f t="shared" ca="1" si="46"/>
        <v>2004,53</v>
      </c>
      <c r="K233" t="str">
        <f t="shared" ca="1" si="47"/>
        <v>2005,52</v>
      </c>
      <c r="L233" t="str">
        <f t="shared" ca="1" si="48"/>
        <v>2006,61</v>
      </c>
      <c r="M233" t="str">
        <f t="shared" ca="1" si="49"/>
        <v>2007,54</v>
      </c>
      <c r="N233" t="str">
        <f t="shared" ca="1" si="50"/>
        <v>2008,64</v>
      </c>
      <c r="O233">
        <f t="shared" ca="1" si="51"/>
        <v>2009</v>
      </c>
      <c r="P233">
        <f t="shared" ca="1" si="52"/>
        <v>2010</v>
      </c>
      <c r="Q233">
        <f t="shared" ca="1" si="53"/>
        <v>2011</v>
      </c>
      <c r="R233" s="1" t="str">
        <f ca="1">"7,"&amp;INDEX(所有佣兵id!$A$3:$A$42,RANDBETWEEN(1,COUNT(所有佣兵id!$A$3:$A$42)))&amp;",1"</f>
        <v>7,5,1</v>
      </c>
      <c r="S233" s="1" t="str">
        <f ca="1">"7,"&amp;INDEX(所有佣兵id!$A$3:$A$42,RANDBETWEEN(1,COUNT(所有佣兵id!$A$3:$A$42)))&amp;",1"</f>
        <v>7,13,1</v>
      </c>
      <c r="T233" s="1" t="str">
        <f ca="1">"7,"&amp;INDEX(所有佣兵id!$A$3:$A$42,RANDBETWEEN(1,COUNT(所有佣兵id!$A$3:$A$42)))&amp;",1"</f>
        <v>7,1,1</v>
      </c>
      <c r="U233" s="1" t="str">
        <f ca="1">IF(C233&lt;21,0,"7,"&amp;INDEX(所有佣兵id!$A$3:$A$42,RANDBETWEEN(1,COUNT(所有佣兵id!$A$3:$A$42)))&amp;",1")</f>
        <v>7,13,1</v>
      </c>
      <c r="V233" s="1" t="str">
        <f ca="1">IF(C233&lt;31,0,"7,"&amp;INDEX(所有佣兵id!$A$3:$A$42,RANDBETWEEN(1,COUNT(所有佣兵id!$A$3:$A$42)))&amp;",1")</f>
        <v>7,27,1</v>
      </c>
      <c r="W233" s="21">
        <f ca="1">INT(VLOOKUP($C233,[1]裸属性!$A$84:$AK$163,COLUMN(F229),0)*(1+$E233/10+RANDBETWEEN(-1,1)/10))</f>
        <v>674688</v>
      </c>
      <c r="X233" s="23">
        <v>100</v>
      </c>
      <c r="Y233" s="21">
        <f ca="1">INT(VLOOKUP($C233,[1]裸属性!$A$84:$AK$163,COLUMN(H229),0)*(1+$E233/10+RANDBETWEEN(-1,1)/10))</f>
        <v>9916</v>
      </c>
      <c r="Z233" s="19">
        <f ca="1">INT(VLOOKUP($C233,[1]裸属性!$A$84:$AK$163,COLUMN(B230),0)*(1+$E233/10+RANDBETWEEN(-1,1)/10))</f>
        <v>19431</v>
      </c>
      <c r="AA233" s="19">
        <f ca="1">INT(VLOOKUP($C233,[1]裸属性!$A$84:$AK$163,COLUMN(C230),0)*(1+$E233/10+RANDBETWEEN(-1,1)/10))</f>
        <v>10830</v>
      </c>
      <c r="AB233" s="19">
        <f ca="1">INT(VLOOKUP($C233,[1]裸属性!$A$84:$AK$163,COLUMN(D230),0)*(1+$E233/10+RANDBETWEEN(-1,1)/10))</f>
        <v>19431</v>
      </c>
      <c r="AC233" s="19">
        <f ca="1">INT(VLOOKUP($C233,[1]裸属性!$A$84:$AK$163,COLUMN(E230),0)*(1+$E233/10+RANDBETWEEN(-1,1)/10))</f>
        <v>9164</v>
      </c>
      <c r="AD233" s="23">
        <f>0</f>
        <v>0</v>
      </c>
      <c r="AE233" s="23">
        <v>0</v>
      </c>
      <c r="AF233" s="25">
        <f ca="1">INT(VLOOKUP($C233,[1]裸属性!$A$84:$AK$163,COLUMN(J230),0)*(1+$E233/10+RANDBETWEEN(-1,1)/10))</f>
        <v>1244</v>
      </c>
      <c r="AG233" s="23">
        <f>VLOOKUP($C233,[1]裸属性!$A$84:$AK$163,COLUMN(K230),0)</f>
        <v>30</v>
      </c>
      <c r="AH233" s="23">
        <f>VLOOKUP($C233,[1]裸属性!$A$84:$AK$163,COLUMN(L230),0)</f>
        <v>800</v>
      </c>
      <c r="AI233" s="23">
        <f>VLOOKUP($C233,[1]裸属性!$A$84:$AK$163,COLUMN(M230),0)</f>
        <v>600</v>
      </c>
      <c r="AJ233" s="23">
        <f>VLOOKUP($C233,[1]裸属性!$A$84:$AK$163,COLUMN(N230),0)</f>
        <v>175</v>
      </c>
      <c r="AK233" s="23">
        <f>VLOOKUP($C233,[1]裸属性!$A$84:$AK$163,COLUMN(O230),0)</f>
        <v>99</v>
      </c>
      <c r="AL233" s="25">
        <f ca="1">INT(VLOOKUP($C233,[1]裸属性!$A$84:$AK$163,COLUMN(P230),0)*(1+$E233/10+RANDBETWEEN(-1,1)/10))</f>
        <v>1116</v>
      </c>
      <c r="AM233" s="23">
        <f>VLOOKUP($C233,[1]裸属性!$A$84:$AK$163,COLUMN(Q230),0)</f>
        <v>0</v>
      </c>
      <c r="AN233" s="23">
        <f>VLOOKUP($C233,[1]裸属性!$A$84:$AK$163,COLUMN(R230),0)</f>
        <v>0</v>
      </c>
      <c r="AO233" s="23">
        <f>VLOOKUP($C233,[1]裸属性!$A$84:$AK$163,COLUMN(S230),0)</f>
        <v>0</v>
      </c>
      <c r="AP233" s="23">
        <f>VLOOKUP($C233,[1]裸属性!$A$84:$AK$163,COLUMN(T230),0)</f>
        <v>0</v>
      </c>
      <c r="AQ233" s="23">
        <f>VLOOKUP($C233,[1]裸属性!$A$84:$AK$163,COLUMN(U230),0)</f>
        <v>0</v>
      </c>
      <c r="AR233" s="23">
        <f>VLOOKUP($C233,[1]裸属性!$A$84:$AK$163,COLUMN(V230),0)</f>
        <v>0</v>
      </c>
      <c r="AS233" s="25">
        <f ca="1">INT(VLOOKUP($C233,[1]裸属性!$A$84:$AK$163,COLUMN(W230),0)*(1+$E233/10+RANDBETWEEN(-1,1)/10))</f>
        <v>2771</v>
      </c>
      <c r="AT233" s="25">
        <f ca="1">INT(VLOOKUP($C233,[1]裸属性!$A$84:$AK$163,COLUMN(X230),0)*(1+$E233/10+RANDBETWEEN(-1,1)/10))</f>
        <v>5500</v>
      </c>
      <c r="AU233" s="25">
        <f ca="1">INT(VLOOKUP($C233,[1]裸属性!$A$84:$AK$163,COLUMN(Y230),0)*(1+$E233/10+RANDBETWEEN(-1,1)/10))</f>
        <v>1276</v>
      </c>
      <c r="AV233" s="23">
        <f>VLOOKUP($C233,[1]裸属性!$A$84:$AK$163,COLUMN(Z230),0)</f>
        <v>0</v>
      </c>
      <c r="AW233" s="23">
        <f>VLOOKUP($C233,[1]裸属性!$A$84:$AK$163,COLUMN(AA230),0)</f>
        <v>0</v>
      </c>
      <c r="AX233" s="23">
        <f>VLOOKUP($C233,[1]裸属性!$A$84:$AK$163,COLUMN(AB230),0)</f>
        <v>0</v>
      </c>
      <c r="AY233" s="23">
        <f>VLOOKUP($C233,[1]裸属性!$A$84:$AK$163,COLUMN(AC230),0)</f>
        <v>0</v>
      </c>
      <c r="AZ233" s="23">
        <f>VLOOKUP($C233,[1]裸属性!$A$84:$AK$163,COLUMN(AD230),0)</f>
        <v>0</v>
      </c>
      <c r="BA233" s="23">
        <f>VLOOKUP($C233,[1]裸属性!$A$84:$AK$163,COLUMN(AE230),0)</f>
        <v>0</v>
      </c>
      <c r="BB233" s="23">
        <f>VLOOKUP($C233,[1]裸属性!$A$84:$AK$163,COLUMN(AF230),0)</f>
        <v>99999</v>
      </c>
      <c r="BC233" s="23">
        <f>VLOOKUP($C233,[1]裸属性!$A$84:$AK$163,COLUMN(AG230),0)</f>
        <v>0</v>
      </c>
      <c r="BD233" s="23">
        <f>VLOOKUP($C233,[1]裸属性!$A$84:$AK$163,COLUMN(AH230),0)</f>
        <v>0</v>
      </c>
      <c r="BE233" s="23">
        <f>VLOOKUP($C233,[1]裸属性!$A$84:$AK$163,COLUMN(AI230),0)</f>
        <v>0</v>
      </c>
      <c r="BF233" s="23">
        <f>VLOOKUP($C233,[1]裸属性!$A$84:$AK$163,COLUMN(AJ230),0)</f>
        <v>0</v>
      </c>
      <c r="BG233" s="26"/>
    </row>
    <row r="234" spans="1:59" x14ac:dyDescent="0.15">
      <c r="A234">
        <v>1230</v>
      </c>
      <c r="C234">
        <f t="shared" si="56"/>
        <v>70</v>
      </c>
      <c r="D234">
        <f ca="1">ROUND(X234*[1]期望属性!$F$23+Y234*[1]期望属性!$F$25+Z234*[1]期望属性!$F$24+AA234*[1]期望属性!$F$26+AB234*[1]期望属性!$F$27+AC234*[1]期望属性!$F$28+W234*[1]期望属性!$F$29+AF234*[1]期望属性!$F$31+AL234*[1]期望属性!$F$30+AS234*[1]期望属性!$F$33+AT234*[1]期望属性!$F$35+AU234*[1]期望属性!$F$34,0)</f>
        <v>4077891</v>
      </c>
      <c r="E234">
        <v>2</v>
      </c>
      <c r="F234">
        <f t="shared" ca="1" si="55"/>
        <v>2</v>
      </c>
      <c r="G234" t="str">
        <f t="shared" ca="1" si="54"/>
        <v>14,201,1</v>
      </c>
      <c r="H234" t="str">
        <f t="shared" ca="1" si="44"/>
        <v>17,7055,1</v>
      </c>
      <c r="I234" t="str">
        <f t="shared" ca="1" si="45"/>
        <v>2003,58</v>
      </c>
      <c r="J234" t="str">
        <f t="shared" ca="1" si="46"/>
        <v>2004,54</v>
      </c>
      <c r="K234" t="str">
        <f t="shared" ca="1" si="47"/>
        <v>2005,64</v>
      </c>
      <c r="L234" t="str">
        <f t="shared" ca="1" si="48"/>
        <v>2006,58</v>
      </c>
      <c r="M234" t="str">
        <f t="shared" ca="1" si="49"/>
        <v>2007,63</v>
      </c>
      <c r="N234" t="str">
        <f t="shared" ca="1" si="50"/>
        <v>2008,59</v>
      </c>
      <c r="O234">
        <f t="shared" ca="1" si="51"/>
        <v>2009</v>
      </c>
      <c r="P234">
        <f t="shared" ca="1" si="52"/>
        <v>2010</v>
      </c>
      <c r="Q234">
        <f t="shared" ca="1" si="53"/>
        <v>2011</v>
      </c>
      <c r="R234" s="1" t="str">
        <f ca="1">"7,"&amp;INDEX(所有佣兵id!$A$3:$A$42,RANDBETWEEN(1,COUNT(所有佣兵id!$A$3:$A$42)))&amp;",1"</f>
        <v>7,56,1</v>
      </c>
      <c r="S234" s="1" t="str">
        <f ca="1">"7,"&amp;INDEX(所有佣兵id!$A$3:$A$42,RANDBETWEEN(1,COUNT(所有佣兵id!$A$3:$A$42)))&amp;",1"</f>
        <v>7,30,1</v>
      </c>
      <c r="T234" s="1" t="str">
        <f ca="1">"7,"&amp;INDEX(所有佣兵id!$A$3:$A$42,RANDBETWEEN(1,COUNT(所有佣兵id!$A$3:$A$42)))&amp;",1"</f>
        <v>7,46,1</v>
      </c>
      <c r="U234" s="1" t="str">
        <f ca="1">IF(C234&lt;21,0,"7,"&amp;INDEX(所有佣兵id!$A$3:$A$42,RANDBETWEEN(1,COUNT(所有佣兵id!$A$3:$A$42)))&amp;",1")</f>
        <v>7,20,1</v>
      </c>
      <c r="V234" s="1" t="str">
        <f ca="1">IF(C234&lt;31,0,"7,"&amp;INDEX(所有佣兵id!$A$3:$A$42,RANDBETWEEN(1,COUNT(所有佣兵id!$A$3:$A$42)))&amp;",1")</f>
        <v>7,62,1</v>
      </c>
      <c r="W234" s="21">
        <f ca="1">INT(VLOOKUP($C234,[1]裸属性!$A$84:$AK$163,COLUMN(F230),0)*(1+$E234/10+RANDBETWEEN(-1,1)/10))</f>
        <v>634437</v>
      </c>
      <c r="X234" s="23">
        <v>100</v>
      </c>
      <c r="Y234" s="21">
        <f ca="1">INT(VLOOKUP($C234,[1]裸属性!$A$84:$AK$163,COLUMN(H230),0)*(1+$E234/10+RANDBETWEEN(-1,1)/10))</f>
        <v>8608</v>
      </c>
      <c r="Z234" s="19">
        <f ca="1">INT(VLOOKUP($C234,[1]裸属性!$A$84:$AK$163,COLUMN(B231),0)*(1+$E234/10+RANDBETWEEN(-1,1)/10))</f>
        <v>18400</v>
      </c>
      <c r="AA234" s="19">
        <f ca="1">INT(VLOOKUP($C234,[1]裸属性!$A$84:$AK$163,COLUMN(C231),0)*(1+$E234/10+RANDBETWEEN(-1,1)/10))</f>
        <v>11111</v>
      </c>
      <c r="AB234" s="19">
        <f ca="1">INT(VLOOKUP($C234,[1]裸属性!$A$84:$AK$163,COLUMN(D231),0)*(1+$E234/10+RANDBETWEEN(-1,1)/10))</f>
        <v>19934</v>
      </c>
      <c r="AC234" s="19">
        <f ca="1">INT(VLOOKUP($C234,[1]裸属性!$A$84:$AK$163,COLUMN(E231),0)*(1+$E234/10+RANDBETWEEN(-1,1)/10))</f>
        <v>11111</v>
      </c>
      <c r="AD234" s="23">
        <f>0</f>
        <v>0</v>
      </c>
      <c r="AE234" s="23">
        <v>0</v>
      </c>
      <c r="AF234" s="25">
        <f ca="1">INT(VLOOKUP($C234,[1]裸属性!$A$84:$AK$163,COLUMN(J231),0)*(1+$E234/10+RANDBETWEEN(-1,1)/10))</f>
        <v>1393</v>
      </c>
      <c r="AG234" s="23">
        <f>VLOOKUP($C234,[1]裸属性!$A$84:$AK$163,COLUMN(K231),0)</f>
        <v>30</v>
      </c>
      <c r="AH234" s="23">
        <f>VLOOKUP($C234,[1]裸属性!$A$84:$AK$163,COLUMN(L231),0)</f>
        <v>800</v>
      </c>
      <c r="AI234" s="23">
        <f>VLOOKUP($C234,[1]裸属性!$A$84:$AK$163,COLUMN(M231),0)</f>
        <v>600</v>
      </c>
      <c r="AJ234" s="23">
        <f>VLOOKUP($C234,[1]裸属性!$A$84:$AK$163,COLUMN(N231),0)</f>
        <v>175</v>
      </c>
      <c r="AK234" s="23">
        <f>VLOOKUP($C234,[1]裸属性!$A$84:$AK$163,COLUMN(O231),0)</f>
        <v>99</v>
      </c>
      <c r="AL234" s="25">
        <f ca="1">INT(VLOOKUP($C234,[1]裸属性!$A$84:$AK$163,COLUMN(P231),0)*(1+$E234/10+RANDBETWEEN(-1,1)/10))</f>
        <v>970</v>
      </c>
      <c r="AM234" s="23">
        <f>VLOOKUP($C234,[1]裸属性!$A$84:$AK$163,COLUMN(Q231),0)</f>
        <v>0</v>
      </c>
      <c r="AN234" s="23">
        <f>VLOOKUP($C234,[1]裸属性!$A$84:$AK$163,COLUMN(R231),0)</f>
        <v>0</v>
      </c>
      <c r="AO234" s="23">
        <f>VLOOKUP($C234,[1]裸属性!$A$84:$AK$163,COLUMN(S231),0)</f>
        <v>0</v>
      </c>
      <c r="AP234" s="23">
        <f>VLOOKUP($C234,[1]裸属性!$A$84:$AK$163,COLUMN(T231),0)</f>
        <v>0</v>
      </c>
      <c r="AQ234" s="23">
        <f>VLOOKUP($C234,[1]裸属性!$A$84:$AK$163,COLUMN(U231),0)</f>
        <v>0</v>
      </c>
      <c r="AR234" s="23">
        <f>VLOOKUP($C234,[1]裸属性!$A$84:$AK$163,COLUMN(V231),0)</f>
        <v>0</v>
      </c>
      <c r="AS234" s="25">
        <f ca="1">INT(VLOOKUP($C234,[1]裸属性!$A$84:$AK$163,COLUMN(W231),0)*(1+$E234/10+RANDBETWEEN(-1,1)/10))</f>
        <v>2844</v>
      </c>
      <c r="AT234" s="25">
        <f ca="1">INT(VLOOKUP($C234,[1]裸属性!$A$84:$AK$163,COLUMN(X231),0)*(1+$E234/10+RANDBETWEEN(-1,1)/10))</f>
        <v>6500</v>
      </c>
      <c r="AU234" s="25">
        <f ca="1">INT(VLOOKUP($C234,[1]裸属性!$A$84:$AK$163,COLUMN(Y231),0)*(1+$E234/10+RANDBETWEEN(-1,1)/10))</f>
        <v>1309</v>
      </c>
      <c r="AV234" s="23">
        <f>VLOOKUP($C234,[1]裸属性!$A$84:$AK$163,COLUMN(Z231),0)</f>
        <v>0</v>
      </c>
      <c r="AW234" s="23">
        <f>VLOOKUP($C234,[1]裸属性!$A$84:$AK$163,COLUMN(AA231),0)</f>
        <v>0</v>
      </c>
      <c r="AX234" s="23">
        <f>VLOOKUP($C234,[1]裸属性!$A$84:$AK$163,COLUMN(AB231),0)</f>
        <v>0</v>
      </c>
      <c r="AY234" s="23">
        <f>VLOOKUP($C234,[1]裸属性!$A$84:$AK$163,COLUMN(AC231),0)</f>
        <v>0</v>
      </c>
      <c r="AZ234" s="23">
        <f>VLOOKUP($C234,[1]裸属性!$A$84:$AK$163,COLUMN(AD231),0)</f>
        <v>0</v>
      </c>
      <c r="BA234" s="23">
        <f>VLOOKUP($C234,[1]裸属性!$A$84:$AK$163,COLUMN(AE231),0)</f>
        <v>0</v>
      </c>
      <c r="BB234" s="23">
        <f>VLOOKUP($C234,[1]裸属性!$A$84:$AK$163,COLUMN(AF231),0)</f>
        <v>99999</v>
      </c>
      <c r="BC234" s="23">
        <f>VLOOKUP($C234,[1]裸属性!$A$84:$AK$163,COLUMN(AG231),0)</f>
        <v>0</v>
      </c>
      <c r="BD234" s="23">
        <f>VLOOKUP($C234,[1]裸属性!$A$84:$AK$163,COLUMN(AH231),0)</f>
        <v>0</v>
      </c>
      <c r="BE234" s="23">
        <f>VLOOKUP($C234,[1]裸属性!$A$84:$AK$163,COLUMN(AI231),0)</f>
        <v>0</v>
      </c>
      <c r="BF234" s="23">
        <f>VLOOKUP($C234,[1]裸属性!$A$84:$AK$163,COLUMN(AJ231),0)</f>
        <v>0</v>
      </c>
      <c r="BG234" s="26"/>
    </row>
    <row r="235" spans="1:59" x14ac:dyDescent="0.15">
      <c r="A235">
        <v>1231</v>
      </c>
      <c r="C235">
        <f t="shared" si="56"/>
        <v>71</v>
      </c>
      <c r="D235">
        <f ca="1">ROUND(X235*[1]期望属性!$F$23+Y235*[1]期望属性!$F$25+Z235*[1]期望属性!$F$24+AA235*[1]期望属性!$F$26+AB235*[1]期望属性!$F$27+AC235*[1]期望属性!$F$28+W235*[1]期望属性!$F$29+AF235*[1]期望属性!$F$31+AL235*[1]期望属性!$F$30+AS235*[1]期望属性!$F$33+AT235*[1]期望属性!$F$35+AU235*[1]期望属性!$F$34,0)</f>
        <v>4713147</v>
      </c>
      <c r="E235">
        <v>2</v>
      </c>
      <c r="F235">
        <f t="shared" ca="1" si="55"/>
        <v>1</v>
      </c>
      <c r="G235" t="str">
        <f t="shared" ca="1" si="54"/>
        <v>14,101,1</v>
      </c>
      <c r="H235" t="str">
        <f t="shared" ca="1" si="44"/>
        <v>17,6057,1</v>
      </c>
      <c r="I235" t="str">
        <f t="shared" ca="1" si="45"/>
        <v>1003,57</v>
      </c>
      <c r="J235" t="str">
        <f t="shared" ca="1" si="46"/>
        <v>1004,62</v>
      </c>
      <c r="K235" t="str">
        <f t="shared" ca="1" si="47"/>
        <v>1005,64</v>
      </c>
      <c r="L235" t="str">
        <f t="shared" ca="1" si="48"/>
        <v>1006,68</v>
      </c>
      <c r="M235" t="str">
        <f t="shared" ca="1" si="49"/>
        <v>1007,59</v>
      </c>
      <c r="N235" t="str">
        <f t="shared" ca="1" si="50"/>
        <v>1008,64</v>
      </c>
      <c r="O235">
        <f t="shared" ca="1" si="51"/>
        <v>1009</v>
      </c>
      <c r="P235">
        <f t="shared" ca="1" si="52"/>
        <v>1010</v>
      </c>
      <c r="Q235">
        <f t="shared" ca="1" si="53"/>
        <v>1011</v>
      </c>
      <c r="R235" s="1" t="str">
        <f ca="1">"7,"&amp;INDEX(所有佣兵id!$A$3:$A$42,RANDBETWEEN(1,COUNT(所有佣兵id!$A$3:$A$42)))&amp;",1"</f>
        <v>7,9,1</v>
      </c>
      <c r="S235" s="1" t="str">
        <f ca="1">"7,"&amp;INDEX(所有佣兵id!$A$3:$A$42,RANDBETWEEN(1,COUNT(所有佣兵id!$A$3:$A$42)))&amp;",1"</f>
        <v>7,47,1</v>
      </c>
      <c r="T235" s="1" t="str">
        <f ca="1">"7,"&amp;INDEX(所有佣兵id!$A$3:$A$42,RANDBETWEEN(1,COUNT(所有佣兵id!$A$3:$A$42)))&amp;",1"</f>
        <v>7,30,1</v>
      </c>
      <c r="U235" s="1" t="str">
        <f ca="1">IF(C235&lt;21,0,"7,"&amp;INDEX(所有佣兵id!$A$3:$A$42,RANDBETWEEN(1,COUNT(所有佣兵id!$A$3:$A$42)))&amp;",1")</f>
        <v>7,14,1</v>
      </c>
      <c r="V235" s="1" t="str">
        <f ca="1">IF(C235&lt;31,0,"7,"&amp;INDEX(所有佣兵id!$A$3:$A$42,RANDBETWEEN(1,COUNT(所有佣兵id!$A$3:$A$42)))&amp;",1")</f>
        <v>7,24,1</v>
      </c>
      <c r="W235" s="21">
        <f ca="1">INT(VLOOKUP($C235,[1]裸属性!$A$84:$AK$163,COLUMN(F231),0)*(1+$E235/10+RANDBETWEEN(-1,1)/10))</f>
        <v>768896</v>
      </c>
      <c r="X235" s="23">
        <v>100</v>
      </c>
      <c r="Y235" s="21">
        <f ca="1">INT(VLOOKUP($C235,[1]裸属性!$A$84:$AK$163,COLUMN(H231),0)*(1+$E235/10+RANDBETWEEN(-1,1)/10))</f>
        <v>10433</v>
      </c>
      <c r="Z235" s="19">
        <f ca="1">INT(VLOOKUP($C235,[1]裸属性!$A$84:$AK$163,COLUMN(B232),0)*(1+$E235/10+RANDBETWEEN(-1,1)/10))</f>
        <v>20442</v>
      </c>
      <c r="AA235" s="19">
        <f ca="1">INT(VLOOKUP($C235,[1]裸属性!$A$84:$AK$163,COLUMN(C232),0)*(1+$E235/10+RANDBETWEEN(-1,1)/10))</f>
        <v>10518</v>
      </c>
      <c r="AB235" s="19">
        <f ca="1">INT(VLOOKUP($C235,[1]裸属性!$A$84:$AK$163,COLUMN(D232),0)*(1+$E235/10+RANDBETWEEN(-1,1)/10))</f>
        <v>18870</v>
      </c>
      <c r="AC235" s="19">
        <f ca="1">INT(VLOOKUP($C235,[1]裸属性!$A$84:$AK$163,COLUMN(E232),0)*(1+$E235/10+RANDBETWEEN(-1,1)/10))</f>
        <v>11394</v>
      </c>
      <c r="AD235" s="23">
        <f>0</f>
        <v>0</v>
      </c>
      <c r="AE235" s="23">
        <v>0</v>
      </c>
      <c r="AF235" s="25">
        <f ca="1">INT(VLOOKUP($C235,[1]裸属性!$A$84:$AK$163,COLUMN(J232),0)*(1+$E235/10+RANDBETWEEN(-1,1)/10))</f>
        <v>1429</v>
      </c>
      <c r="AG235" s="23">
        <f>VLOOKUP($C235,[1]裸属性!$A$84:$AK$163,COLUMN(K232),0)</f>
        <v>30</v>
      </c>
      <c r="AH235" s="23">
        <f>VLOOKUP($C235,[1]裸属性!$A$84:$AK$163,COLUMN(L232),0)</f>
        <v>800</v>
      </c>
      <c r="AI235" s="23">
        <f>VLOOKUP($C235,[1]裸属性!$A$84:$AK$163,COLUMN(M232),0)</f>
        <v>600</v>
      </c>
      <c r="AJ235" s="23">
        <f>VLOOKUP($C235,[1]裸属性!$A$84:$AK$163,COLUMN(N232),0)</f>
        <v>175</v>
      </c>
      <c r="AK235" s="23">
        <f>VLOOKUP($C235,[1]裸属性!$A$84:$AK$163,COLUMN(O232),0)</f>
        <v>99</v>
      </c>
      <c r="AL235" s="25">
        <f ca="1">INT(VLOOKUP($C235,[1]裸属性!$A$84:$AK$163,COLUMN(P232),0)*(1+$E235/10+RANDBETWEEN(-1,1)/10))</f>
        <v>995</v>
      </c>
      <c r="AM235" s="23">
        <f>VLOOKUP($C235,[1]裸属性!$A$84:$AK$163,COLUMN(Q232),0)</f>
        <v>0</v>
      </c>
      <c r="AN235" s="23">
        <f>VLOOKUP($C235,[1]裸属性!$A$84:$AK$163,COLUMN(R232),0)</f>
        <v>0</v>
      </c>
      <c r="AO235" s="23">
        <f>VLOOKUP($C235,[1]裸属性!$A$84:$AK$163,COLUMN(S232),0)</f>
        <v>0</v>
      </c>
      <c r="AP235" s="23">
        <f>VLOOKUP($C235,[1]裸属性!$A$84:$AK$163,COLUMN(T232),0)</f>
        <v>0</v>
      </c>
      <c r="AQ235" s="23">
        <f>VLOOKUP($C235,[1]裸属性!$A$84:$AK$163,COLUMN(U232),0)</f>
        <v>0</v>
      </c>
      <c r="AR235" s="23">
        <f>VLOOKUP($C235,[1]裸属性!$A$84:$AK$163,COLUMN(V232),0)</f>
        <v>0</v>
      </c>
      <c r="AS235" s="25">
        <f ca="1">INT(VLOOKUP($C235,[1]裸属性!$A$84:$AK$163,COLUMN(W232),0)*(1+$E235/10+RANDBETWEEN(-1,1)/10))</f>
        <v>2468</v>
      </c>
      <c r="AT235" s="25">
        <f ca="1">INT(VLOOKUP($C235,[1]裸属性!$A$84:$AK$163,COLUMN(X232),0)*(1+$E235/10+RANDBETWEEN(-1,1)/10))</f>
        <v>6500</v>
      </c>
      <c r="AU235" s="25">
        <f ca="1">INT(VLOOKUP($C235,[1]裸属性!$A$84:$AK$163,COLUMN(Y232),0)*(1+$E235/10+RANDBETWEEN(-1,1)/10))</f>
        <v>1343</v>
      </c>
      <c r="AV235" s="23">
        <f>VLOOKUP($C235,[1]裸属性!$A$84:$AK$163,COLUMN(Z232),0)</f>
        <v>0</v>
      </c>
      <c r="AW235" s="23">
        <f>VLOOKUP($C235,[1]裸属性!$A$84:$AK$163,COLUMN(AA232),0)</f>
        <v>0</v>
      </c>
      <c r="AX235" s="23">
        <f>VLOOKUP($C235,[1]裸属性!$A$84:$AK$163,COLUMN(AB232),0)</f>
        <v>0</v>
      </c>
      <c r="AY235" s="23">
        <f>VLOOKUP($C235,[1]裸属性!$A$84:$AK$163,COLUMN(AC232),0)</f>
        <v>0</v>
      </c>
      <c r="AZ235" s="23">
        <f>VLOOKUP($C235,[1]裸属性!$A$84:$AK$163,COLUMN(AD232),0)</f>
        <v>0</v>
      </c>
      <c r="BA235" s="23">
        <f>VLOOKUP($C235,[1]裸属性!$A$84:$AK$163,COLUMN(AE232),0)</f>
        <v>0</v>
      </c>
      <c r="BB235" s="23">
        <f>VLOOKUP($C235,[1]裸属性!$A$84:$AK$163,COLUMN(AF232),0)</f>
        <v>99999</v>
      </c>
      <c r="BC235" s="23">
        <f>VLOOKUP($C235,[1]裸属性!$A$84:$AK$163,COLUMN(AG232),0)</f>
        <v>0</v>
      </c>
      <c r="BD235" s="23">
        <f>VLOOKUP($C235,[1]裸属性!$A$84:$AK$163,COLUMN(AH232),0)</f>
        <v>0</v>
      </c>
      <c r="BE235" s="23">
        <f>VLOOKUP($C235,[1]裸属性!$A$84:$AK$163,COLUMN(AI232),0)</f>
        <v>0</v>
      </c>
      <c r="BF235" s="23">
        <f>VLOOKUP($C235,[1]裸属性!$A$84:$AK$163,COLUMN(AJ232),0)</f>
        <v>0</v>
      </c>
      <c r="BG235" s="26"/>
    </row>
    <row r="236" spans="1:59" x14ac:dyDescent="0.15">
      <c r="A236">
        <v>1232</v>
      </c>
      <c r="C236">
        <f t="shared" si="56"/>
        <v>72</v>
      </c>
      <c r="D236">
        <f ca="1">ROUND(X236*[1]期望属性!$F$23+Y236*[1]期望属性!$F$25+Z236*[1]期望属性!$F$24+AA236*[1]期望属性!$F$26+AB236*[1]期望属性!$F$27+AC236*[1]期望属性!$F$28+W236*[1]期望属性!$F$29+AF236*[1]期望属性!$F$31+AL236*[1]期望属性!$F$30+AS236*[1]期望属性!$F$33+AT236*[1]期望属性!$F$35+AU236*[1]期望属性!$F$34,0)</f>
        <v>4378988</v>
      </c>
      <c r="E236">
        <v>2</v>
      </c>
      <c r="F236">
        <f t="shared" ca="1" si="55"/>
        <v>1</v>
      </c>
      <c r="G236" t="str">
        <f t="shared" ca="1" si="54"/>
        <v>14,101,1</v>
      </c>
      <c r="H236" t="str">
        <f t="shared" ca="1" si="44"/>
        <v>17,6069,1</v>
      </c>
      <c r="I236" t="str">
        <f t="shared" ca="1" si="45"/>
        <v>1003,56</v>
      </c>
      <c r="J236" t="str">
        <f t="shared" ca="1" si="46"/>
        <v>1004,65</v>
      </c>
      <c r="K236" t="str">
        <f t="shared" ca="1" si="47"/>
        <v>1005,59</v>
      </c>
      <c r="L236" t="str">
        <f t="shared" ca="1" si="48"/>
        <v>1006,61</v>
      </c>
      <c r="M236" t="str">
        <f t="shared" ca="1" si="49"/>
        <v>1007,65</v>
      </c>
      <c r="N236" t="str">
        <f t="shared" ca="1" si="50"/>
        <v>1008,66</v>
      </c>
      <c r="O236">
        <f t="shared" ca="1" si="51"/>
        <v>1009</v>
      </c>
      <c r="P236">
        <f t="shared" ca="1" si="52"/>
        <v>1010</v>
      </c>
      <c r="Q236">
        <f t="shared" ca="1" si="53"/>
        <v>1011</v>
      </c>
      <c r="R236" s="1" t="str">
        <f ca="1">"7,"&amp;INDEX(所有佣兵id!$A$3:$A$42,RANDBETWEEN(1,COUNT(所有佣兵id!$A$3:$A$42)))&amp;",1"</f>
        <v>7,46,1</v>
      </c>
      <c r="S236" s="1" t="str">
        <f ca="1">"7,"&amp;INDEX(所有佣兵id!$A$3:$A$42,RANDBETWEEN(1,COUNT(所有佣兵id!$A$3:$A$42)))&amp;",1"</f>
        <v>7,24,1</v>
      </c>
      <c r="T236" s="1" t="str">
        <f ca="1">"7,"&amp;INDEX(所有佣兵id!$A$3:$A$42,RANDBETWEEN(1,COUNT(所有佣兵id!$A$3:$A$42)))&amp;",1"</f>
        <v>7,62,1</v>
      </c>
      <c r="U236" s="1" t="str">
        <f ca="1">IF(C236&lt;21,0,"7,"&amp;INDEX(所有佣兵id!$A$3:$A$42,RANDBETWEEN(1,COUNT(所有佣兵id!$A$3:$A$42)))&amp;",1")</f>
        <v>7,6,1</v>
      </c>
      <c r="V236" s="1" t="str">
        <f ca="1">IF(C236&lt;31,0,"7,"&amp;INDEX(所有佣兵id!$A$3:$A$42,RANDBETWEEN(1,COUNT(所有佣兵id!$A$3:$A$42)))&amp;",1")</f>
        <v>7,5,1</v>
      </c>
      <c r="W236" s="21">
        <f ca="1">INT(VLOOKUP($C236,[1]裸属性!$A$84:$AK$163,COLUMN(F232),0)*(1+$E236/10+RANDBETWEEN(-1,1)/10))</f>
        <v>727617</v>
      </c>
      <c r="X236" s="23">
        <v>100</v>
      </c>
      <c r="Y236" s="21">
        <f ca="1">INT(VLOOKUP($C236,[1]裸属性!$A$84:$AK$163,COLUMN(H232),0)*(1+$E236/10+RANDBETWEEN(-1,1)/10))</f>
        <v>9051</v>
      </c>
      <c r="Z236" s="19">
        <f ca="1">INT(VLOOKUP($C236,[1]裸属性!$A$84:$AK$163,COLUMN(B233),0)*(1+$E236/10+RANDBETWEEN(-1,1)/10))</f>
        <v>19345</v>
      </c>
      <c r="AA236" s="19">
        <f ca="1">INT(VLOOKUP($C236,[1]裸属性!$A$84:$AK$163,COLUMN(C233),0)*(1+$E236/10+RANDBETWEEN(-1,1)/10))</f>
        <v>11681</v>
      </c>
      <c r="AB236" s="19">
        <f ca="1">INT(VLOOKUP($C236,[1]裸属性!$A$84:$AK$163,COLUMN(D233),0)*(1+$E236/10+RANDBETWEEN(-1,1)/10))</f>
        <v>20957</v>
      </c>
      <c r="AC236" s="19">
        <f ca="1">INT(VLOOKUP($C236,[1]裸属性!$A$84:$AK$163,COLUMN(E233),0)*(1+$E236/10+RANDBETWEEN(-1,1)/10))</f>
        <v>9884</v>
      </c>
      <c r="AD236" s="23">
        <f>0</f>
        <v>0</v>
      </c>
      <c r="AE236" s="23">
        <v>0</v>
      </c>
      <c r="AF236" s="25">
        <f ca="1">INT(VLOOKUP($C236,[1]裸属性!$A$84:$AK$163,COLUMN(J233),0)*(1+$E236/10+RANDBETWEEN(-1,1)/10))</f>
        <v>1465</v>
      </c>
      <c r="AG236" s="23">
        <f>VLOOKUP($C236,[1]裸属性!$A$84:$AK$163,COLUMN(K233),0)</f>
        <v>30</v>
      </c>
      <c r="AH236" s="23">
        <f>VLOOKUP($C236,[1]裸属性!$A$84:$AK$163,COLUMN(L233),0)</f>
        <v>800</v>
      </c>
      <c r="AI236" s="23">
        <f>VLOOKUP($C236,[1]裸属性!$A$84:$AK$163,COLUMN(M233),0)</f>
        <v>600</v>
      </c>
      <c r="AJ236" s="23">
        <f>VLOOKUP($C236,[1]裸属性!$A$84:$AK$163,COLUMN(N233),0)</f>
        <v>175</v>
      </c>
      <c r="AK236" s="23">
        <f>VLOOKUP($C236,[1]裸属性!$A$84:$AK$163,COLUMN(O233),0)</f>
        <v>99</v>
      </c>
      <c r="AL236" s="25">
        <f ca="1">INT(VLOOKUP($C236,[1]裸属性!$A$84:$AK$163,COLUMN(P233),0)*(1+$E236/10+RANDBETWEEN(-1,1)/10))</f>
        <v>1113</v>
      </c>
      <c r="AM236" s="23">
        <f>VLOOKUP($C236,[1]裸属性!$A$84:$AK$163,COLUMN(Q233),0)</f>
        <v>0</v>
      </c>
      <c r="AN236" s="23">
        <f>VLOOKUP($C236,[1]裸属性!$A$84:$AK$163,COLUMN(R233),0)</f>
        <v>0</v>
      </c>
      <c r="AO236" s="23">
        <f>VLOOKUP($C236,[1]裸属性!$A$84:$AK$163,COLUMN(S233),0)</f>
        <v>0</v>
      </c>
      <c r="AP236" s="23">
        <f>VLOOKUP($C236,[1]裸属性!$A$84:$AK$163,COLUMN(T233),0)</f>
        <v>0</v>
      </c>
      <c r="AQ236" s="23">
        <f>VLOOKUP($C236,[1]裸属性!$A$84:$AK$163,COLUMN(U233),0)</f>
        <v>0</v>
      </c>
      <c r="AR236" s="23">
        <f>VLOOKUP($C236,[1]裸属性!$A$84:$AK$163,COLUMN(V233),0)</f>
        <v>0</v>
      </c>
      <c r="AS236" s="25">
        <f ca="1">INT(VLOOKUP($C236,[1]裸属性!$A$84:$AK$163,COLUMN(W233),0)*(1+$E236/10+RANDBETWEEN(-1,1)/10))</f>
        <v>2761</v>
      </c>
      <c r="AT236" s="25">
        <f ca="1">INT(VLOOKUP($C236,[1]裸属性!$A$84:$AK$163,COLUMN(X233),0)*(1+$E236/10+RANDBETWEEN(-1,1)/10))</f>
        <v>6500</v>
      </c>
      <c r="AU236" s="25">
        <f ca="1">INT(VLOOKUP($C236,[1]裸属性!$A$84:$AK$163,COLUMN(Y233),0)*(1+$E236/10+RANDBETWEEN(-1,1)/10))</f>
        <v>1502</v>
      </c>
      <c r="AV236" s="23">
        <f>VLOOKUP($C236,[1]裸属性!$A$84:$AK$163,COLUMN(Z233),0)</f>
        <v>0</v>
      </c>
      <c r="AW236" s="23">
        <f>VLOOKUP($C236,[1]裸属性!$A$84:$AK$163,COLUMN(AA233),0)</f>
        <v>0</v>
      </c>
      <c r="AX236" s="23">
        <f>VLOOKUP($C236,[1]裸属性!$A$84:$AK$163,COLUMN(AB233),0)</f>
        <v>0</v>
      </c>
      <c r="AY236" s="23">
        <f>VLOOKUP($C236,[1]裸属性!$A$84:$AK$163,COLUMN(AC233),0)</f>
        <v>0</v>
      </c>
      <c r="AZ236" s="23">
        <f>VLOOKUP($C236,[1]裸属性!$A$84:$AK$163,COLUMN(AD233),0)</f>
        <v>0</v>
      </c>
      <c r="BA236" s="23">
        <f>VLOOKUP($C236,[1]裸属性!$A$84:$AK$163,COLUMN(AE233),0)</f>
        <v>0</v>
      </c>
      <c r="BB236" s="23">
        <f>VLOOKUP($C236,[1]裸属性!$A$84:$AK$163,COLUMN(AF233),0)</f>
        <v>99999</v>
      </c>
      <c r="BC236" s="23">
        <f>VLOOKUP($C236,[1]裸属性!$A$84:$AK$163,COLUMN(AG233),0)</f>
        <v>0</v>
      </c>
      <c r="BD236" s="23">
        <f>VLOOKUP($C236,[1]裸属性!$A$84:$AK$163,COLUMN(AH233),0)</f>
        <v>0</v>
      </c>
      <c r="BE236" s="23">
        <f>VLOOKUP($C236,[1]裸属性!$A$84:$AK$163,COLUMN(AI233),0)</f>
        <v>0</v>
      </c>
      <c r="BF236" s="23">
        <f>VLOOKUP($C236,[1]裸属性!$A$84:$AK$163,COLUMN(AJ233),0)</f>
        <v>0</v>
      </c>
      <c r="BG236" s="26"/>
    </row>
    <row r="237" spans="1:59" x14ac:dyDescent="0.15">
      <c r="A237">
        <v>1233</v>
      </c>
      <c r="C237">
        <f t="shared" si="56"/>
        <v>73</v>
      </c>
      <c r="D237">
        <f ca="1">ROUND(X237*[1]期望属性!$F$23+Y237*[1]期望属性!$F$25+Z237*[1]期望属性!$F$24+AA237*[1]期望属性!$F$26+AB237*[1]期望属性!$F$27+AC237*[1]期望属性!$F$28+W237*[1]期望属性!$F$29+AF237*[1]期望属性!$F$31+AL237*[1]期望属性!$F$30+AS237*[1]期望属性!$F$33+AT237*[1]期望属性!$F$35+AU237*[1]期望属性!$F$34,0)</f>
        <v>4202141</v>
      </c>
      <c r="E237">
        <v>2</v>
      </c>
      <c r="F237">
        <f t="shared" ca="1" si="55"/>
        <v>1</v>
      </c>
      <c r="G237" t="str">
        <f t="shared" ca="1" si="54"/>
        <v>14,101,1</v>
      </c>
      <c r="H237" t="str">
        <f t="shared" ca="1" si="44"/>
        <v>17,6073,1</v>
      </c>
      <c r="I237" t="str">
        <f t="shared" ca="1" si="45"/>
        <v>1003,58</v>
      </c>
      <c r="J237" t="str">
        <f t="shared" ca="1" si="46"/>
        <v>1004,62</v>
      </c>
      <c r="K237" t="str">
        <f t="shared" ca="1" si="47"/>
        <v>1005,66</v>
      </c>
      <c r="L237" t="str">
        <f t="shared" ca="1" si="48"/>
        <v>1006,62</v>
      </c>
      <c r="M237" t="str">
        <f t="shared" ca="1" si="49"/>
        <v>1007,61</v>
      </c>
      <c r="N237" t="str">
        <f t="shared" ca="1" si="50"/>
        <v>1008,57</v>
      </c>
      <c r="O237">
        <f t="shared" ca="1" si="51"/>
        <v>1009</v>
      </c>
      <c r="P237">
        <f t="shared" ca="1" si="52"/>
        <v>1010</v>
      </c>
      <c r="Q237">
        <f t="shared" ca="1" si="53"/>
        <v>1011</v>
      </c>
      <c r="R237" s="1" t="str">
        <f ca="1">"7,"&amp;INDEX(所有佣兵id!$A$3:$A$42,RANDBETWEEN(1,COUNT(所有佣兵id!$A$3:$A$42)))&amp;",1"</f>
        <v>7,45,1</v>
      </c>
      <c r="S237" s="1" t="str">
        <f ca="1">"7,"&amp;INDEX(所有佣兵id!$A$3:$A$42,RANDBETWEEN(1,COUNT(所有佣兵id!$A$3:$A$42)))&amp;",1"</f>
        <v>7,19,1</v>
      </c>
      <c r="T237" s="1" t="str">
        <f ca="1">"7,"&amp;INDEX(所有佣兵id!$A$3:$A$42,RANDBETWEEN(1,COUNT(所有佣兵id!$A$3:$A$42)))&amp;",1"</f>
        <v>7,8,1</v>
      </c>
      <c r="U237" s="1" t="str">
        <f ca="1">IF(C237&lt;21,0,"7,"&amp;INDEX(所有佣兵id!$A$3:$A$42,RANDBETWEEN(1,COUNT(所有佣兵id!$A$3:$A$42)))&amp;",1")</f>
        <v>7,18,1</v>
      </c>
      <c r="V237" s="1" t="str">
        <f ca="1">IF(C237&lt;31,0,"7,"&amp;INDEX(所有佣兵id!$A$3:$A$42,RANDBETWEEN(1,COUNT(所有佣兵id!$A$3:$A$42)))&amp;",1")</f>
        <v>7,19,1</v>
      </c>
      <c r="W237" s="21">
        <f ca="1">INT(VLOOKUP($C237,[1]裸属性!$A$84:$AK$163,COLUMN(F233),0)*(1+$E237/10+RANDBETWEEN(-1,1)/10))</f>
        <v>683555</v>
      </c>
      <c r="X237" s="23">
        <v>100</v>
      </c>
      <c r="Y237" s="21">
        <f ca="1">INT(VLOOKUP($C237,[1]裸属性!$A$84:$AK$163,COLUMN(H233),0)*(1+$E237/10+RANDBETWEEN(-1,1)/10))</f>
        <v>9277</v>
      </c>
      <c r="Z237" s="19">
        <f ca="1">INT(VLOOKUP($C237,[1]裸属性!$A$84:$AK$163,COLUMN(B234),0)*(1+$E237/10+RANDBETWEEN(-1,1)/10))</f>
        <v>21478</v>
      </c>
      <c r="AA237" s="19">
        <f ca="1">INT(VLOOKUP($C237,[1]裸属性!$A$84:$AK$163,COLUMN(C234),0)*(1+$E237/10+RANDBETWEEN(-1,1)/10))</f>
        <v>11052</v>
      </c>
      <c r="AB237" s="19">
        <f ca="1">INT(VLOOKUP($C237,[1]裸属性!$A$84:$AK$163,COLUMN(D234),0)*(1+$E237/10+RANDBETWEEN(-1,1)/10))</f>
        <v>18174</v>
      </c>
      <c r="AC237" s="19">
        <f ca="1">INT(VLOOKUP($C237,[1]裸属性!$A$84:$AK$163,COLUMN(E234),0)*(1+$E237/10+RANDBETWEEN(-1,1)/10))</f>
        <v>10131</v>
      </c>
      <c r="AD237" s="23">
        <f>0</f>
        <v>0</v>
      </c>
      <c r="AE237" s="23">
        <v>0</v>
      </c>
      <c r="AF237" s="25">
        <f ca="1">INT(VLOOKUP($C237,[1]裸属性!$A$84:$AK$163,COLUMN(J234),0)*(1+$E237/10+RANDBETWEEN(-1,1)/10))</f>
        <v>1502</v>
      </c>
      <c r="AG237" s="23">
        <f>VLOOKUP($C237,[1]裸属性!$A$84:$AK$163,COLUMN(K234),0)</f>
        <v>30</v>
      </c>
      <c r="AH237" s="23">
        <f>VLOOKUP($C237,[1]裸属性!$A$84:$AK$163,COLUMN(L234),0)</f>
        <v>800</v>
      </c>
      <c r="AI237" s="23">
        <f>VLOOKUP($C237,[1]裸属性!$A$84:$AK$163,COLUMN(M234),0)</f>
        <v>600</v>
      </c>
      <c r="AJ237" s="23">
        <f>VLOOKUP($C237,[1]裸属性!$A$84:$AK$163,COLUMN(N234),0)</f>
        <v>175</v>
      </c>
      <c r="AK237" s="23">
        <f>VLOOKUP($C237,[1]裸属性!$A$84:$AK$163,COLUMN(O234),0)</f>
        <v>99</v>
      </c>
      <c r="AL237" s="25">
        <f ca="1">INT(VLOOKUP($C237,[1]裸属性!$A$84:$AK$163,COLUMN(P234),0)*(1+$E237/10+RANDBETWEEN(-1,1)/10))</f>
        <v>1142</v>
      </c>
      <c r="AM237" s="23">
        <f>VLOOKUP($C237,[1]裸属性!$A$84:$AK$163,COLUMN(Q234),0)</f>
        <v>0</v>
      </c>
      <c r="AN237" s="23">
        <f>VLOOKUP($C237,[1]裸属性!$A$84:$AK$163,COLUMN(R234),0)</f>
        <v>0</v>
      </c>
      <c r="AO237" s="23">
        <f>VLOOKUP($C237,[1]裸属性!$A$84:$AK$163,COLUMN(S234),0)</f>
        <v>0</v>
      </c>
      <c r="AP237" s="23">
        <f>VLOOKUP($C237,[1]裸属性!$A$84:$AK$163,COLUMN(T234),0)</f>
        <v>0</v>
      </c>
      <c r="AQ237" s="23">
        <f>VLOOKUP($C237,[1]裸属性!$A$84:$AK$163,COLUMN(U234),0)</f>
        <v>0</v>
      </c>
      <c r="AR237" s="23">
        <f>VLOOKUP($C237,[1]裸属性!$A$84:$AK$163,COLUMN(V234),0)</f>
        <v>0</v>
      </c>
      <c r="AS237" s="25">
        <f ca="1">INT(VLOOKUP($C237,[1]裸属性!$A$84:$AK$163,COLUMN(W234),0)*(1+$E237/10+RANDBETWEEN(-1,1)/10))</f>
        <v>2594</v>
      </c>
      <c r="AT237" s="25">
        <f ca="1">INT(VLOOKUP($C237,[1]裸属性!$A$84:$AK$163,COLUMN(X234),0)*(1+$E237/10+RANDBETWEEN(-1,1)/10))</f>
        <v>5500</v>
      </c>
      <c r="AU237" s="25">
        <f ca="1">INT(VLOOKUP($C237,[1]裸属性!$A$84:$AK$163,COLUMN(Y234),0)*(1+$E237/10+RANDBETWEEN(-1,1)/10))</f>
        <v>1540</v>
      </c>
      <c r="AV237" s="23">
        <f>VLOOKUP($C237,[1]裸属性!$A$84:$AK$163,COLUMN(Z234),0)</f>
        <v>0</v>
      </c>
      <c r="AW237" s="23">
        <f>VLOOKUP($C237,[1]裸属性!$A$84:$AK$163,COLUMN(AA234),0)</f>
        <v>0</v>
      </c>
      <c r="AX237" s="23">
        <f>VLOOKUP($C237,[1]裸属性!$A$84:$AK$163,COLUMN(AB234),0)</f>
        <v>0</v>
      </c>
      <c r="AY237" s="23">
        <f>VLOOKUP($C237,[1]裸属性!$A$84:$AK$163,COLUMN(AC234),0)</f>
        <v>0</v>
      </c>
      <c r="AZ237" s="23">
        <f>VLOOKUP($C237,[1]裸属性!$A$84:$AK$163,COLUMN(AD234),0)</f>
        <v>0</v>
      </c>
      <c r="BA237" s="23">
        <f>VLOOKUP($C237,[1]裸属性!$A$84:$AK$163,COLUMN(AE234),0)</f>
        <v>0</v>
      </c>
      <c r="BB237" s="23">
        <f>VLOOKUP($C237,[1]裸属性!$A$84:$AK$163,COLUMN(AF234),0)</f>
        <v>99999</v>
      </c>
      <c r="BC237" s="23">
        <f>VLOOKUP($C237,[1]裸属性!$A$84:$AK$163,COLUMN(AG234),0)</f>
        <v>0</v>
      </c>
      <c r="BD237" s="23">
        <f>VLOOKUP($C237,[1]裸属性!$A$84:$AK$163,COLUMN(AH234),0)</f>
        <v>0</v>
      </c>
      <c r="BE237" s="23">
        <f>VLOOKUP($C237,[1]裸属性!$A$84:$AK$163,COLUMN(AI234),0)</f>
        <v>0</v>
      </c>
      <c r="BF237" s="23">
        <f>VLOOKUP($C237,[1]裸属性!$A$84:$AK$163,COLUMN(AJ234),0)</f>
        <v>0</v>
      </c>
      <c r="BG237" s="26"/>
    </row>
    <row r="238" spans="1:59" x14ac:dyDescent="0.15">
      <c r="A238">
        <v>1234</v>
      </c>
      <c r="C238">
        <f t="shared" si="56"/>
        <v>74</v>
      </c>
      <c r="D238">
        <f ca="1">ROUND(X238*[1]期望属性!$F$23+Y238*[1]期望属性!$F$25+Z238*[1]期望属性!$F$24+AA238*[1]期望属性!$F$26+AB238*[1]期望属性!$F$27+AC238*[1]期望属性!$F$28+W238*[1]期望属性!$F$29+AF238*[1]期望属性!$F$31+AL238*[1]期望属性!$F$30+AS238*[1]期望属性!$F$33+AT238*[1]期望属性!$F$35+AU238*[1]期望属性!$F$34,0)</f>
        <v>4599038</v>
      </c>
      <c r="E238">
        <v>2</v>
      </c>
      <c r="F238">
        <f t="shared" ca="1" si="55"/>
        <v>1</v>
      </c>
      <c r="G238" t="str">
        <f t="shared" ca="1" si="54"/>
        <v>14,101,1</v>
      </c>
      <c r="H238" t="str">
        <f t="shared" ca="1" si="44"/>
        <v>17,6068,1</v>
      </c>
      <c r="I238" t="str">
        <f t="shared" ca="1" si="45"/>
        <v>1003,62</v>
      </c>
      <c r="J238" t="str">
        <f t="shared" ca="1" si="46"/>
        <v>1004,73</v>
      </c>
      <c r="K238" t="str">
        <f t="shared" ca="1" si="47"/>
        <v>1005,60</v>
      </c>
      <c r="L238" t="str">
        <f t="shared" ca="1" si="48"/>
        <v>1006,57</v>
      </c>
      <c r="M238" t="str">
        <f t="shared" ca="1" si="49"/>
        <v>1007,56</v>
      </c>
      <c r="N238" t="str">
        <f t="shared" ca="1" si="50"/>
        <v>1008,57</v>
      </c>
      <c r="O238">
        <f t="shared" ca="1" si="51"/>
        <v>1009</v>
      </c>
      <c r="P238">
        <f t="shared" ca="1" si="52"/>
        <v>1010</v>
      </c>
      <c r="Q238">
        <f t="shared" ca="1" si="53"/>
        <v>1011</v>
      </c>
      <c r="R238" s="1" t="str">
        <f ca="1">"7,"&amp;INDEX(所有佣兵id!$A$3:$A$42,RANDBETWEEN(1,COUNT(所有佣兵id!$A$3:$A$42)))&amp;",1"</f>
        <v>7,20,1</v>
      </c>
      <c r="S238" s="1" t="str">
        <f ca="1">"7,"&amp;INDEX(所有佣兵id!$A$3:$A$42,RANDBETWEEN(1,COUNT(所有佣兵id!$A$3:$A$42)))&amp;",1"</f>
        <v>7,36,1</v>
      </c>
      <c r="T238" s="1" t="str">
        <f ca="1">"7,"&amp;INDEX(所有佣兵id!$A$3:$A$42,RANDBETWEEN(1,COUNT(所有佣兵id!$A$3:$A$42)))&amp;",1"</f>
        <v>7,33,1</v>
      </c>
      <c r="U238" s="1" t="str">
        <f ca="1">IF(C238&lt;21,0,"7,"&amp;INDEX(所有佣兵id!$A$3:$A$42,RANDBETWEEN(1,COUNT(所有佣兵id!$A$3:$A$42)))&amp;",1")</f>
        <v>7,36,1</v>
      </c>
      <c r="V238" s="1" t="str">
        <f ca="1">IF(C238&lt;31,0,"7,"&amp;INDEX(所有佣兵id!$A$3:$A$42,RANDBETWEEN(1,COUNT(所有佣兵id!$A$3:$A$42)))&amp;",1")</f>
        <v>7,62,1</v>
      </c>
      <c r="W238" s="21">
        <f ca="1">INT(VLOOKUP($C238,[1]裸属性!$A$84:$AK$163,COLUMN(F234),0)*(1+$E238/10+RANDBETWEEN(-1,1)/10))</f>
        <v>763998</v>
      </c>
      <c r="X238" s="23">
        <v>100</v>
      </c>
      <c r="Y238" s="21">
        <f ca="1">INT(VLOOKUP($C238,[1]裸属性!$A$84:$AK$163,COLUMN(H234),0)*(1+$E238/10+RANDBETWEEN(-1,1)/10))</f>
        <v>9505</v>
      </c>
      <c r="Z238" s="19">
        <f ca="1">INT(VLOOKUP($C238,[1]裸属性!$A$84:$AK$163,COLUMN(B235),0)*(1+$E238/10+RANDBETWEEN(-1,1)/10))</f>
        <v>22006</v>
      </c>
      <c r="AA238" s="19">
        <f ca="1">INT(VLOOKUP($C238,[1]裸属性!$A$84:$AK$163,COLUMN(C235),0)*(1+$E238/10+RANDBETWEEN(-1,1)/10))</f>
        <v>10380</v>
      </c>
      <c r="AB238" s="19">
        <f ca="1">INT(VLOOKUP($C238,[1]裸属性!$A$84:$AK$163,COLUMN(D235),0)*(1+$E238/10+RANDBETWEEN(-1,1)/10))</f>
        <v>20313</v>
      </c>
      <c r="AC238" s="19">
        <f ca="1">INT(VLOOKUP($C238,[1]裸属性!$A$84:$AK$163,COLUMN(E235),0)*(1+$E238/10+RANDBETWEEN(-1,1)/10))</f>
        <v>10380</v>
      </c>
      <c r="AD238" s="23">
        <f>0</f>
        <v>0</v>
      </c>
      <c r="AE238" s="23">
        <v>0</v>
      </c>
      <c r="AF238" s="25">
        <f ca="1">INT(VLOOKUP($C238,[1]裸属性!$A$84:$AK$163,COLUMN(J235),0)*(1+$E238/10+RANDBETWEEN(-1,1)/10))</f>
        <v>1539</v>
      </c>
      <c r="AG238" s="23">
        <f>VLOOKUP($C238,[1]裸属性!$A$84:$AK$163,COLUMN(K235),0)</f>
        <v>30</v>
      </c>
      <c r="AH238" s="23">
        <f>VLOOKUP($C238,[1]裸属性!$A$84:$AK$163,COLUMN(L235),0)</f>
        <v>800</v>
      </c>
      <c r="AI238" s="23">
        <f>VLOOKUP($C238,[1]裸属性!$A$84:$AK$163,COLUMN(M235),0)</f>
        <v>600</v>
      </c>
      <c r="AJ238" s="23">
        <f>VLOOKUP($C238,[1]裸属性!$A$84:$AK$163,COLUMN(N235),0)</f>
        <v>175</v>
      </c>
      <c r="AK238" s="23">
        <f>VLOOKUP($C238,[1]裸属性!$A$84:$AK$163,COLUMN(O235),0)</f>
        <v>99</v>
      </c>
      <c r="AL238" s="25">
        <f ca="1">INT(VLOOKUP($C238,[1]裸属性!$A$84:$AK$163,COLUMN(P235),0)*(1+$E238/10+RANDBETWEEN(-1,1)/10))</f>
        <v>1268</v>
      </c>
      <c r="AM238" s="23">
        <f>VLOOKUP($C238,[1]裸属性!$A$84:$AK$163,COLUMN(Q235),0)</f>
        <v>0</v>
      </c>
      <c r="AN238" s="23">
        <f>VLOOKUP($C238,[1]裸属性!$A$84:$AK$163,COLUMN(R235),0)</f>
        <v>0</v>
      </c>
      <c r="AO238" s="23">
        <f>VLOOKUP($C238,[1]裸属性!$A$84:$AK$163,COLUMN(S235),0)</f>
        <v>0</v>
      </c>
      <c r="AP238" s="23">
        <f>VLOOKUP($C238,[1]裸属性!$A$84:$AK$163,COLUMN(T235),0)</f>
        <v>0</v>
      </c>
      <c r="AQ238" s="23">
        <f>VLOOKUP($C238,[1]裸属性!$A$84:$AK$163,COLUMN(U235),0)</f>
        <v>0</v>
      </c>
      <c r="AR238" s="23">
        <f>VLOOKUP($C238,[1]裸属性!$A$84:$AK$163,COLUMN(V235),0)</f>
        <v>0</v>
      </c>
      <c r="AS238" s="25">
        <f ca="1">INT(VLOOKUP($C238,[1]裸属性!$A$84:$AK$163,COLUMN(W235),0)*(1+$E238/10+RANDBETWEEN(-1,1)/10))</f>
        <v>3142</v>
      </c>
      <c r="AT238" s="25">
        <f ca="1">INT(VLOOKUP($C238,[1]裸属性!$A$84:$AK$163,COLUMN(X235),0)*(1+$E238/10+RANDBETWEEN(-1,1)/10))</f>
        <v>6500</v>
      </c>
      <c r="AU238" s="25">
        <f ca="1">INT(VLOOKUP($C238,[1]裸属性!$A$84:$AK$163,COLUMN(Y235),0)*(1+$E238/10+RANDBETWEEN(-1,1)/10))</f>
        <v>1579</v>
      </c>
      <c r="AV238" s="23">
        <f>VLOOKUP($C238,[1]裸属性!$A$84:$AK$163,COLUMN(Z235),0)</f>
        <v>0</v>
      </c>
      <c r="AW238" s="23">
        <f>VLOOKUP($C238,[1]裸属性!$A$84:$AK$163,COLUMN(AA235),0)</f>
        <v>0</v>
      </c>
      <c r="AX238" s="23">
        <f>VLOOKUP($C238,[1]裸属性!$A$84:$AK$163,COLUMN(AB235),0)</f>
        <v>0</v>
      </c>
      <c r="AY238" s="23">
        <f>VLOOKUP($C238,[1]裸属性!$A$84:$AK$163,COLUMN(AC235),0)</f>
        <v>0</v>
      </c>
      <c r="AZ238" s="23">
        <f>VLOOKUP($C238,[1]裸属性!$A$84:$AK$163,COLUMN(AD235),0)</f>
        <v>0</v>
      </c>
      <c r="BA238" s="23">
        <f>VLOOKUP($C238,[1]裸属性!$A$84:$AK$163,COLUMN(AE235),0)</f>
        <v>0</v>
      </c>
      <c r="BB238" s="23">
        <f>VLOOKUP($C238,[1]裸属性!$A$84:$AK$163,COLUMN(AF235),0)</f>
        <v>99999</v>
      </c>
      <c r="BC238" s="23">
        <f>VLOOKUP($C238,[1]裸属性!$A$84:$AK$163,COLUMN(AG235),0)</f>
        <v>0</v>
      </c>
      <c r="BD238" s="23">
        <f>VLOOKUP($C238,[1]裸属性!$A$84:$AK$163,COLUMN(AH235),0)</f>
        <v>0</v>
      </c>
      <c r="BE238" s="23">
        <f>VLOOKUP($C238,[1]裸属性!$A$84:$AK$163,COLUMN(AI235),0)</f>
        <v>0</v>
      </c>
      <c r="BF238" s="23">
        <f>VLOOKUP($C238,[1]裸属性!$A$84:$AK$163,COLUMN(AJ235),0)</f>
        <v>0</v>
      </c>
      <c r="BG238" s="26"/>
    </row>
    <row r="239" spans="1:59" x14ac:dyDescent="0.15">
      <c r="A239">
        <v>1235</v>
      </c>
      <c r="C239">
        <f t="shared" si="56"/>
        <v>75</v>
      </c>
      <c r="D239">
        <f ca="1">ROUND(X239*[1]期望属性!$F$23+Y239*[1]期望属性!$F$25+Z239*[1]期望属性!$F$24+AA239*[1]期望属性!$F$26+AB239*[1]期望属性!$F$27+AC239*[1]期望属性!$F$28+W239*[1]期望属性!$F$29+AF239*[1]期望属性!$F$31+AL239*[1]期望属性!$F$30+AS239*[1]期望属性!$F$33+AT239*[1]期望属性!$F$35+AU239*[1]期望属性!$F$34,0)</f>
        <v>4505210</v>
      </c>
      <c r="E239">
        <v>2</v>
      </c>
      <c r="F239">
        <f t="shared" ca="1" si="55"/>
        <v>1</v>
      </c>
      <c r="G239" t="str">
        <f t="shared" ca="1" si="54"/>
        <v>14,101,1</v>
      </c>
      <c r="H239" t="str">
        <f t="shared" ca="1" si="44"/>
        <v>17,6063,1</v>
      </c>
      <c r="I239" t="str">
        <f t="shared" ca="1" si="45"/>
        <v>1003,57</v>
      </c>
      <c r="J239" t="str">
        <f t="shared" ca="1" si="46"/>
        <v>1004,75</v>
      </c>
      <c r="K239" t="str">
        <f t="shared" ca="1" si="47"/>
        <v>1005,60</v>
      </c>
      <c r="L239" t="str">
        <f t="shared" ca="1" si="48"/>
        <v>1006,63</v>
      </c>
      <c r="M239" t="str">
        <f t="shared" ca="1" si="49"/>
        <v>1007,72</v>
      </c>
      <c r="N239" t="str">
        <f t="shared" ca="1" si="50"/>
        <v>1008,69</v>
      </c>
      <c r="O239">
        <f t="shared" ca="1" si="51"/>
        <v>1009</v>
      </c>
      <c r="P239">
        <f t="shared" ca="1" si="52"/>
        <v>1010</v>
      </c>
      <c r="Q239">
        <f t="shared" ca="1" si="53"/>
        <v>1011</v>
      </c>
      <c r="R239" s="1" t="str">
        <f ca="1">"7,"&amp;INDEX(所有佣兵id!$A$3:$A$42,RANDBETWEEN(1,COUNT(所有佣兵id!$A$3:$A$42)))&amp;",1"</f>
        <v>7,19,1</v>
      </c>
      <c r="S239" s="1" t="str">
        <f ca="1">"7,"&amp;INDEX(所有佣兵id!$A$3:$A$42,RANDBETWEEN(1,COUNT(所有佣兵id!$A$3:$A$42)))&amp;",1"</f>
        <v>7,8,1</v>
      </c>
      <c r="T239" s="1" t="str">
        <f ca="1">"7,"&amp;INDEX(所有佣兵id!$A$3:$A$42,RANDBETWEEN(1,COUNT(所有佣兵id!$A$3:$A$42)))&amp;",1"</f>
        <v>7,6,1</v>
      </c>
      <c r="U239" s="1" t="str">
        <f ca="1">IF(C239&lt;21,0,"7,"&amp;INDEX(所有佣兵id!$A$3:$A$42,RANDBETWEEN(1,COUNT(所有佣兵id!$A$3:$A$42)))&amp;",1")</f>
        <v>7,17,1</v>
      </c>
      <c r="V239" s="1" t="str">
        <f ca="1">IF(C239&lt;31,0,"7,"&amp;INDEX(所有佣兵id!$A$3:$A$42,RANDBETWEEN(1,COUNT(所有佣兵id!$A$3:$A$42)))&amp;",1")</f>
        <v>7,21,1</v>
      </c>
      <c r="W239" s="21">
        <f ca="1">INT(VLOOKUP($C239,[1]裸属性!$A$84:$AK$163,COLUMN(F235),0)*(1+$E239/10+RANDBETWEEN(-1,1)/10))</f>
        <v>717314</v>
      </c>
      <c r="X239" s="23">
        <v>100</v>
      </c>
      <c r="Y239" s="21">
        <f ca="1">INT(VLOOKUP($C239,[1]裸属性!$A$84:$AK$163,COLUMN(H235),0)*(1+$E239/10+RANDBETWEEN(-1,1)/10))</f>
        <v>10621</v>
      </c>
      <c r="Z239" s="19">
        <f ca="1">INT(VLOOKUP($C239,[1]裸属性!$A$84:$AK$163,COLUMN(B236),0)*(1+$E239/10+RANDBETWEEN(-1,1)/10))</f>
        <v>19072</v>
      </c>
      <c r="AA239" s="19">
        <f ca="1">INT(VLOOKUP($C239,[1]裸属性!$A$84:$AK$163,COLUMN(C236),0)*(1+$E239/10+RANDBETWEEN(-1,1)/10))</f>
        <v>10632</v>
      </c>
      <c r="AB239" s="19">
        <f ca="1">INT(VLOOKUP($C239,[1]裸属性!$A$84:$AK$163,COLUMN(D236),0)*(1+$E239/10+RANDBETWEEN(-1,1)/10))</f>
        <v>19072</v>
      </c>
      <c r="AC239" s="19">
        <f ca="1">INT(VLOOKUP($C239,[1]裸属性!$A$84:$AK$163,COLUMN(E236),0)*(1+$E239/10+RANDBETWEEN(-1,1)/10))</f>
        <v>11599</v>
      </c>
      <c r="AD239" s="23">
        <f>0</f>
        <v>0</v>
      </c>
      <c r="AE239" s="23">
        <v>0</v>
      </c>
      <c r="AF239" s="25">
        <f ca="1">INT(VLOOKUP($C239,[1]裸属性!$A$84:$AK$163,COLUMN(J236),0)*(1+$E239/10+RANDBETWEEN(-1,1)/10))</f>
        <v>1446</v>
      </c>
      <c r="AG239" s="23">
        <f>VLOOKUP($C239,[1]裸属性!$A$84:$AK$163,COLUMN(K236),0)</f>
        <v>30</v>
      </c>
      <c r="AH239" s="23">
        <f>VLOOKUP($C239,[1]裸属性!$A$84:$AK$163,COLUMN(L236),0)</f>
        <v>800</v>
      </c>
      <c r="AI239" s="23">
        <f>VLOOKUP($C239,[1]裸属性!$A$84:$AK$163,COLUMN(M236),0)</f>
        <v>600</v>
      </c>
      <c r="AJ239" s="23">
        <f>VLOOKUP($C239,[1]裸属性!$A$84:$AK$163,COLUMN(N236),0)</f>
        <v>175</v>
      </c>
      <c r="AK239" s="23">
        <f>VLOOKUP($C239,[1]裸属性!$A$84:$AK$163,COLUMN(O236),0)</f>
        <v>99</v>
      </c>
      <c r="AL239" s="25">
        <f ca="1">INT(VLOOKUP($C239,[1]裸属性!$A$84:$AK$163,COLUMN(P236),0)*(1+$E239/10+RANDBETWEEN(-1,1)/10))</f>
        <v>1300</v>
      </c>
      <c r="AM239" s="23">
        <f>VLOOKUP($C239,[1]裸属性!$A$84:$AK$163,COLUMN(Q236),0)</f>
        <v>0</v>
      </c>
      <c r="AN239" s="23">
        <f>VLOOKUP($C239,[1]裸属性!$A$84:$AK$163,COLUMN(R236),0)</f>
        <v>0</v>
      </c>
      <c r="AO239" s="23">
        <f>VLOOKUP($C239,[1]裸属性!$A$84:$AK$163,COLUMN(S236),0)</f>
        <v>0</v>
      </c>
      <c r="AP239" s="23">
        <f>VLOOKUP($C239,[1]裸属性!$A$84:$AK$163,COLUMN(T236),0)</f>
        <v>0</v>
      </c>
      <c r="AQ239" s="23">
        <f>VLOOKUP($C239,[1]裸属性!$A$84:$AK$163,COLUMN(U236),0)</f>
        <v>0</v>
      </c>
      <c r="AR239" s="23">
        <f>VLOOKUP($C239,[1]裸属性!$A$84:$AK$163,COLUMN(V236),0)</f>
        <v>0</v>
      </c>
      <c r="AS239" s="25">
        <f ca="1">INT(VLOOKUP($C239,[1]裸属性!$A$84:$AK$163,COLUMN(W236),0)*(1+$E239/10+RANDBETWEEN(-1,1)/10))</f>
        <v>2971</v>
      </c>
      <c r="AT239" s="25">
        <f ca="1">INT(VLOOKUP($C239,[1]裸属性!$A$84:$AK$163,COLUMN(X236),0)*(1+$E239/10+RANDBETWEEN(-1,1)/10))</f>
        <v>6000</v>
      </c>
      <c r="AU239" s="25">
        <f ca="1">INT(VLOOKUP($C239,[1]裸属性!$A$84:$AK$163,COLUMN(Y236),0)*(1+$E239/10+RANDBETWEEN(-1,1)/10))</f>
        <v>1617</v>
      </c>
      <c r="AV239" s="23">
        <f>VLOOKUP($C239,[1]裸属性!$A$84:$AK$163,COLUMN(Z236),0)</f>
        <v>0</v>
      </c>
      <c r="AW239" s="23">
        <f>VLOOKUP($C239,[1]裸属性!$A$84:$AK$163,COLUMN(AA236),0)</f>
        <v>0</v>
      </c>
      <c r="AX239" s="23">
        <f>VLOOKUP($C239,[1]裸属性!$A$84:$AK$163,COLUMN(AB236),0)</f>
        <v>0</v>
      </c>
      <c r="AY239" s="23">
        <f>VLOOKUP($C239,[1]裸属性!$A$84:$AK$163,COLUMN(AC236),0)</f>
        <v>0</v>
      </c>
      <c r="AZ239" s="23">
        <f>VLOOKUP($C239,[1]裸属性!$A$84:$AK$163,COLUMN(AD236),0)</f>
        <v>0</v>
      </c>
      <c r="BA239" s="23">
        <f>VLOOKUP($C239,[1]裸属性!$A$84:$AK$163,COLUMN(AE236),0)</f>
        <v>0</v>
      </c>
      <c r="BB239" s="23">
        <f>VLOOKUP($C239,[1]裸属性!$A$84:$AK$163,COLUMN(AF236),0)</f>
        <v>99999</v>
      </c>
      <c r="BC239" s="23">
        <f>VLOOKUP($C239,[1]裸属性!$A$84:$AK$163,COLUMN(AG236),0)</f>
        <v>0</v>
      </c>
      <c r="BD239" s="23">
        <f>VLOOKUP($C239,[1]裸属性!$A$84:$AK$163,COLUMN(AH236),0)</f>
        <v>0</v>
      </c>
      <c r="BE239" s="23">
        <f>VLOOKUP($C239,[1]裸属性!$A$84:$AK$163,COLUMN(AI236),0)</f>
        <v>0</v>
      </c>
      <c r="BF239" s="23">
        <f>VLOOKUP($C239,[1]裸属性!$A$84:$AK$163,COLUMN(AJ236),0)</f>
        <v>0</v>
      </c>
      <c r="BG239" s="26"/>
    </row>
    <row r="240" spans="1:59" x14ac:dyDescent="0.15">
      <c r="A240">
        <v>1236</v>
      </c>
      <c r="C240">
        <f t="shared" si="56"/>
        <v>76</v>
      </c>
      <c r="D240">
        <f ca="1">ROUND(X240*[1]期望属性!$F$23+Y240*[1]期望属性!$F$25+Z240*[1]期望属性!$F$24+AA240*[1]期望属性!$F$26+AB240*[1]期望属性!$F$27+AC240*[1]期望属性!$F$28+W240*[1]期望属性!$F$29+AF240*[1]期望属性!$F$31+AL240*[1]期望属性!$F$30+AS240*[1]期望属性!$F$33+AT240*[1]期望属性!$F$35+AU240*[1]期望属性!$F$34,0)</f>
        <v>5217617</v>
      </c>
      <c r="E240">
        <v>2</v>
      </c>
      <c r="F240">
        <f t="shared" ca="1" si="55"/>
        <v>1</v>
      </c>
      <c r="G240" t="str">
        <f t="shared" ca="1" si="54"/>
        <v>14,101,1</v>
      </c>
      <c r="H240" t="str">
        <f t="shared" ca="1" si="44"/>
        <v>17,6063,1</v>
      </c>
      <c r="I240" t="str">
        <f t="shared" ca="1" si="45"/>
        <v>1003,71</v>
      </c>
      <c r="J240" t="str">
        <f t="shared" ca="1" si="46"/>
        <v>1004,68</v>
      </c>
      <c r="K240" t="str">
        <f t="shared" ca="1" si="47"/>
        <v>1005,65</v>
      </c>
      <c r="L240" t="str">
        <f t="shared" ca="1" si="48"/>
        <v>1006,65</v>
      </c>
      <c r="M240" t="str">
        <f t="shared" ca="1" si="49"/>
        <v>1007,71</v>
      </c>
      <c r="N240" t="str">
        <f t="shared" ca="1" si="50"/>
        <v>1008,66</v>
      </c>
      <c r="O240">
        <f t="shared" ca="1" si="51"/>
        <v>1009</v>
      </c>
      <c r="P240">
        <f t="shared" ca="1" si="52"/>
        <v>1010</v>
      </c>
      <c r="Q240">
        <f t="shared" ca="1" si="53"/>
        <v>1011</v>
      </c>
      <c r="R240" s="1" t="str">
        <f ca="1">"7,"&amp;INDEX(所有佣兵id!$A$3:$A$42,RANDBETWEEN(1,COUNT(所有佣兵id!$A$3:$A$42)))&amp;",1"</f>
        <v>7,53,1</v>
      </c>
      <c r="S240" s="1" t="str">
        <f ca="1">"7,"&amp;INDEX(所有佣兵id!$A$3:$A$42,RANDBETWEEN(1,COUNT(所有佣兵id!$A$3:$A$42)))&amp;",1"</f>
        <v>7,50,1</v>
      </c>
      <c r="T240" s="1" t="str">
        <f ca="1">"7,"&amp;INDEX(所有佣兵id!$A$3:$A$42,RANDBETWEEN(1,COUNT(所有佣兵id!$A$3:$A$42)))&amp;",1"</f>
        <v>7,33,1</v>
      </c>
      <c r="U240" s="1" t="str">
        <f ca="1">IF(C240&lt;21,0,"7,"&amp;INDEX(所有佣兵id!$A$3:$A$42,RANDBETWEEN(1,COUNT(所有佣兵id!$A$3:$A$42)))&amp;",1")</f>
        <v>7,32,1</v>
      </c>
      <c r="V240" s="1" t="str">
        <f ca="1">IF(C240&lt;31,0,"7,"&amp;INDEX(所有佣兵id!$A$3:$A$42,RANDBETWEEN(1,COUNT(所有佣兵id!$A$3:$A$42)))&amp;",1")</f>
        <v>7,63,1</v>
      </c>
      <c r="W240" s="21">
        <f ca="1">INT(VLOOKUP($C240,[1]裸属性!$A$84:$AK$163,COLUMN(F236),0)*(1+$E240/10+RANDBETWEEN(-1,1)/10))</f>
        <v>868041</v>
      </c>
      <c r="X240" s="23">
        <v>100</v>
      </c>
      <c r="Y240" s="21">
        <f ca="1">INT(VLOOKUP($C240,[1]裸属性!$A$84:$AK$163,COLUMN(H236),0)*(1+$E240/10+RANDBETWEEN(-1,1)/10))</f>
        <v>11781</v>
      </c>
      <c r="Z240" s="19">
        <f ca="1">INT(VLOOKUP($C240,[1]裸属性!$A$84:$AK$163,COLUMN(B237),0)*(1+$E240/10+RANDBETWEEN(-1,1)/10))</f>
        <v>19530</v>
      </c>
      <c r="AA240" s="19">
        <f ca="1">INT(VLOOKUP($C240,[1]裸属性!$A$84:$AK$163,COLUMN(C237),0)*(1+$E240/10+RANDBETWEEN(-1,1)/10))</f>
        <v>11877</v>
      </c>
      <c r="AB240" s="19">
        <f ca="1">INT(VLOOKUP($C240,[1]裸属性!$A$84:$AK$163,COLUMN(D237),0)*(1+$E240/10+RANDBETWEEN(-1,1)/10))</f>
        <v>21306</v>
      </c>
      <c r="AC240" s="19">
        <f ca="1">INT(VLOOKUP($C240,[1]裸属性!$A$84:$AK$163,COLUMN(E237),0)*(1+$E240/10+RANDBETWEEN(-1,1)/10))</f>
        <v>11877</v>
      </c>
      <c r="AD240" s="23">
        <f>0</f>
        <v>0</v>
      </c>
      <c r="AE240" s="23">
        <v>0</v>
      </c>
      <c r="AF240" s="25">
        <f ca="1">INT(VLOOKUP($C240,[1]裸属性!$A$84:$AK$163,COLUMN(J237),0)*(1+$E240/10+RANDBETWEEN(-1,1)/10))</f>
        <v>1616</v>
      </c>
      <c r="AG240" s="23">
        <f>VLOOKUP($C240,[1]裸属性!$A$84:$AK$163,COLUMN(K237),0)</f>
        <v>30</v>
      </c>
      <c r="AH240" s="23">
        <f>VLOOKUP($C240,[1]裸属性!$A$84:$AK$163,COLUMN(L237),0)</f>
        <v>800</v>
      </c>
      <c r="AI240" s="23">
        <f>VLOOKUP($C240,[1]裸属性!$A$84:$AK$163,COLUMN(M237),0)</f>
        <v>600</v>
      </c>
      <c r="AJ240" s="23">
        <f>VLOOKUP($C240,[1]裸属性!$A$84:$AK$163,COLUMN(N237),0)</f>
        <v>175</v>
      </c>
      <c r="AK240" s="23">
        <f>VLOOKUP($C240,[1]裸属性!$A$84:$AK$163,COLUMN(O237),0)</f>
        <v>99</v>
      </c>
      <c r="AL240" s="25">
        <f ca="1">INT(VLOOKUP($C240,[1]裸属性!$A$84:$AK$163,COLUMN(P237),0)*(1+$E240/10+RANDBETWEEN(-1,1)/10))</f>
        <v>1126</v>
      </c>
      <c r="AM240" s="23">
        <f>VLOOKUP($C240,[1]裸属性!$A$84:$AK$163,COLUMN(Q237),0)</f>
        <v>0</v>
      </c>
      <c r="AN240" s="23">
        <f>VLOOKUP($C240,[1]裸属性!$A$84:$AK$163,COLUMN(R237),0)</f>
        <v>0</v>
      </c>
      <c r="AO240" s="23">
        <f>VLOOKUP($C240,[1]裸属性!$A$84:$AK$163,COLUMN(S237),0)</f>
        <v>0</v>
      </c>
      <c r="AP240" s="23">
        <f>VLOOKUP($C240,[1]裸属性!$A$84:$AK$163,COLUMN(T237),0)</f>
        <v>0</v>
      </c>
      <c r="AQ240" s="23">
        <f>VLOOKUP($C240,[1]裸属性!$A$84:$AK$163,COLUMN(U237),0)</f>
        <v>0</v>
      </c>
      <c r="AR240" s="23">
        <f>VLOOKUP($C240,[1]裸属性!$A$84:$AK$163,COLUMN(V237),0)</f>
        <v>0</v>
      </c>
      <c r="AS240" s="25">
        <f ca="1">INT(VLOOKUP($C240,[1]裸属性!$A$84:$AK$163,COLUMN(W237),0)*(1+$E240/10+RANDBETWEEN(-1,1)/10))</f>
        <v>3296</v>
      </c>
      <c r="AT240" s="25">
        <f ca="1">INT(VLOOKUP($C240,[1]裸属性!$A$84:$AK$163,COLUMN(X237),0)*(1+$E240/10+RANDBETWEEN(-1,1)/10))</f>
        <v>6500</v>
      </c>
      <c r="AU240" s="25">
        <f ca="1">INT(VLOOKUP($C240,[1]裸属性!$A$84:$AK$163,COLUMN(Y237),0)*(1+$E240/10+RANDBETWEEN(-1,1)/10))</f>
        <v>1657</v>
      </c>
      <c r="AV240" s="23">
        <f>VLOOKUP($C240,[1]裸属性!$A$84:$AK$163,COLUMN(Z237),0)</f>
        <v>0</v>
      </c>
      <c r="AW240" s="23">
        <f>VLOOKUP($C240,[1]裸属性!$A$84:$AK$163,COLUMN(AA237),0)</f>
        <v>0</v>
      </c>
      <c r="AX240" s="23">
        <f>VLOOKUP($C240,[1]裸属性!$A$84:$AK$163,COLUMN(AB237),0)</f>
        <v>0</v>
      </c>
      <c r="AY240" s="23">
        <f>VLOOKUP($C240,[1]裸属性!$A$84:$AK$163,COLUMN(AC237),0)</f>
        <v>0</v>
      </c>
      <c r="AZ240" s="23">
        <f>VLOOKUP($C240,[1]裸属性!$A$84:$AK$163,COLUMN(AD237),0)</f>
        <v>0</v>
      </c>
      <c r="BA240" s="23">
        <f>VLOOKUP($C240,[1]裸属性!$A$84:$AK$163,COLUMN(AE237),0)</f>
        <v>0</v>
      </c>
      <c r="BB240" s="23">
        <f>VLOOKUP($C240,[1]裸属性!$A$84:$AK$163,COLUMN(AF237),0)</f>
        <v>99999</v>
      </c>
      <c r="BC240" s="23">
        <f>VLOOKUP($C240,[1]裸属性!$A$84:$AK$163,COLUMN(AG237),0)</f>
        <v>0</v>
      </c>
      <c r="BD240" s="23">
        <f>VLOOKUP($C240,[1]裸属性!$A$84:$AK$163,COLUMN(AH237),0)</f>
        <v>0</v>
      </c>
      <c r="BE240" s="23">
        <f>VLOOKUP($C240,[1]裸属性!$A$84:$AK$163,COLUMN(AI237),0)</f>
        <v>0</v>
      </c>
      <c r="BF240" s="23">
        <f>VLOOKUP($C240,[1]裸属性!$A$84:$AK$163,COLUMN(AJ237),0)</f>
        <v>0</v>
      </c>
      <c r="BG240" s="26"/>
    </row>
    <row r="241" spans="1:59" x14ac:dyDescent="0.15">
      <c r="A241">
        <v>1237</v>
      </c>
      <c r="C241">
        <f t="shared" si="56"/>
        <v>77</v>
      </c>
      <c r="D241">
        <f ca="1">ROUND(X241*[1]期望属性!$F$23+Y241*[1]期望属性!$F$25+Z241*[1]期望属性!$F$24+AA241*[1]期望属性!$F$26+AB241*[1]期望属性!$F$27+AC241*[1]期望属性!$F$28+W241*[1]期望属性!$F$29+AF241*[1]期望属性!$F$31+AL241*[1]期望属性!$F$30+AS241*[1]期望属性!$F$33+AT241*[1]期望属性!$F$35+AU241*[1]期望属性!$F$34,0)</f>
        <v>5334259</v>
      </c>
      <c r="E241">
        <v>2</v>
      </c>
      <c r="F241">
        <f t="shared" ca="1" si="55"/>
        <v>1</v>
      </c>
      <c r="G241" t="str">
        <f t="shared" ca="1" si="54"/>
        <v>14,101,1</v>
      </c>
      <c r="H241" t="str">
        <f t="shared" ca="1" si="44"/>
        <v>17,6072,1</v>
      </c>
      <c r="I241" t="str">
        <f t="shared" ca="1" si="45"/>
        <v>1003,69</v>
      </c>
      <c r="J241" t="str">
        <f t="shared" ca="1" si="46"/>
        <v>1004,58</v>
      </c>
      <c r="K241" t="str">
        <f t="shared" ca="1" si="47"/>
        <v>1005,59</v>
      </c>
      <c r="L241" t="str">
        <f t="shared" ca="1" si="48"/>
        <v>1006,77</v>
      </c>
      <c r="M241" t="str">
        <f t="shared" ca="1" si="49"/>
        <v>1007,74</v>
      </c>
      <c r="N241" t="str">
        <f t="shared" ca="1" si="50"/>
        <v>1008,65</v>
      </c>
      <c r="O241">
        <f t="shared" ca="1" si="51"/>
        <v>1009</v>
      </c>
      <c r="P241">
        <f t="shared" ca="1" si="52"/>
        <v>1010</v>
      </c>
      <c r="Q241">
        <f t="shared" ca="1" si="53"/>
        <v>1011</v>
      </c>
      <c r="R241" s="1" t="str">
        <f ca="1">"7,"&amp;INDEX(所有佣兵id!$A$3:$A$42,RANDBETWEEN(1,COUNT(所有佣兵id!$A$3:$A$42)))&amp;",1"</f>
        <v>7,24,1</v>
      </c>
      <c r="S241" s="1" t="str">
        <f ca="1">"7,"&amp;INDEX(所有佣兵id!$A$3:$A$42,RANDBETWEEN(1,COUNT(所有佣兵id!$A$3:$A$42)))&amp;",1"</f>
        <v>7,13,1</v>
      </c>
      <c r="T241" s="1" t="str">
        <f ca="1">"7,"&amp;INDEX(所有佣兵id!$A$3:$A$42,RANDBETWEEN(1,COUNT(所有佣兵id!$A$3:$A$42)))&amp;",1"</f>
        <v>7,18,1</v>
      </c>
      <c r="U241" s="1" t="str">
        <f ca="1">IF(C241&lt;21,0,"7,"&amp;INDEX(所有佣兵id!$A$3:$A$42,RANDBETWEEN(1,COUNT(所有佣兵id!$A$3:$A$42)))&amp;",1")</f>
        <v>7,58,1</v>
      </c>
      <c r="V241" s="1" t="str">
        <f ca="1">IF(C241&lt;31,0,"7,"&amp;INDEX(所有佣兵id!$A$3:$A$42,RANDBETWEEN(1,COUNT(所有佣兵id!$A$3:$A$42)))&amp;",1")</f>
        <v>7,41,1</v>
      </c>
      <c r="W241" s="21">
        <f ca="1">INT(VLOOKUP($C241,[1]裸属性!$A$84:$AK$163,COLUMN(F237),0)*(1+$E241/10+RANDBETWEEN(-1,1)/10))</f>
        <v>888581</v>
      </c>
      <c r="X241" s="23">
        <v>100</v>
      </c>
      <c r="Y241" s="21">
        <f ca="1">INT(VLOOKUP($C241,[1]裸属性!$A$84:$AK$163,COLUMN(H237),0)*(1+$E241/10+RANDBETWEEN(-1,1)/10))</f>
        <v>11133</v>
      </c>
      <c r="Z241" s="19">
        <f ca="1">INT(VLOOKUP($C241,[1]裸属性!$A$84:$AK$163,COLUMN(B238),0)*(1+$E241/10+RANDBETWEEN(-1,1)/10))</f>
        <v>19993</v>
      </c>
      <c r="AA241" s="19">
        <f ca="1">INT(VLOOKUP($C241,[1]裸属性!$A$84:$AK$163,COLUMN(C238),0)*(1+$E241/10+RANDBETWEEN(-1,1)/10))</f>
        <v>11146</v>
      </c>
      <c r="AB241" s="19">
        <f ca="1">INT(VLOOKUP($C241,[1]裸属性!$A$84:$AK$163,COLUMN(D238),0)*(1+$E241/10+RANDBETWEEN(-1,1)/10))</f>
        <v>19993</v>
      </c>
      <c r="AC241" s="19">
        <f ca="1">INT(VLOOKUP($C241,[1]裸属性!$A$84:$AK$163,COLUMN(E238),0)*(1+$E241/10+RANDBETWEEN(-1,1)/10))</f>
        <v>12159</v>
      </c>
      <c r="AD241" s="23">
        <f>0</f>
        <v>0</v>
      </c>
      <c r="AE241" s="23">
        <v>0</v>
      </c>
      <c r="AF241" s="25">
        <f ca="1">INT(VLOOKUP($C241,[1]裸属性!$A$84:$AK$163,COLUMN(J238),0)*(1+$E241/10+RANDBETWEEN(-1,1)/10))</f>
        <v>1654</v>
      </c>
      <c r="AG241" s="23">
        <f>VLOOKUP($C241,[1]裸属性!$A$84:$AK$163,COLUMN(K238),0)</f>
        <v>30</v>
      </c>
      <c r="AH241" s="23">
        <f>VLOOKUP($C241,[1]裸属性!$A$84:$AK$163,COLUMN(L238),0)</f>
        <v>800</v>
      </c>
      <c r="AI241" s="23">
        <f>VLOOKUP($C241,[1]裸属性!$A$84:$AK$163,COLUMN(M238),0)</f>
        <v>600</v>
      </c>
      <c r="AJ241" s="23">
        <f>VLOOKUP($C241,[1]裸属性!$A$84:$AK$163,COLUMN(N238),0)</f>
        <v>175</v>
      </c>
      <c r="AK241" s="23">
        <f>VLOOKUP($C241,[1]裸属性!$A$84:$AK$163,COLUMN(O238),0)</f>
        <v>99</v>
      </c>
      <c r="AL241" s="25">
        <f ca="1">INT(VLOOKUP($C241,[1]裸属性!$A$84:$AK$163,COLUMN(P238),0)*(1+$E241/10+RANDBETWEEN(-1,1)/10))</f>
        <v>1258</v>
      </c>
      <c r="AM241" s="23">
        <f>VLOOKUP($C241,[1]裸属性!$A$84:$AK$163,COLUMN(Q238),0)</f>
        <v>0</v>
      </c>
      <c r="AN241" s="23">
        <f>VLOOKUP($C241,[1]裸属性!$A$84:$AK$163,COLUMN(R238),0)</f>
        <v>0</v>
      </c>
      <c r="AO241" s="23">
        <f>VLOOKUP($C241,[1]裸属性!$A$84:$AK$163,COLUMN(S238),0)</f>
        <v>0</v>
      </c>
      <c r="AP241" s="23">
        <f>VLOOKUP($C241,[1]裸属性!$A$84:$AK$163,COLUMN(T238),0)</f>
        <v>0</v>
      </c>
      <c r="AQ241" s="23">
        <f>VLOOKUP($C241,[1]裸属性!$A$84:$AK$163,COLUMN(U238),0)</f>
        <v>0</v>
      </c>
      <c r="AR241" s="23">
        <f>VLOOKUP($C241,[1]裸属性!$A$84:$AK$163,COLUMN(V238),0)</f>
        <v>0</v>
      </c>
      <c r="AS241" s="25">
        <f ca="1">INT(VLOOKUP($C241,[1]裸属性!$A$84:$AK$163,COLUMN(W238),0)*(1+$E241/10+RANDBETWEEN(-1,1)/10))</f>
        <v>3116</v>
      </c>
      <c r="AT241" s="25">
        <f ca="1">INT(VLOOKUP($C241,[1]裸属性!$A$84:$AK$163,COLUMN(X238),0)*(1+$E241/10+RANDBETWEEN(-1,1)/10))</f>
        <v>5500</v>
      </c>
      <c r="AU241" s="25">
        <f ca="1">INT(VLOOKUP($C241,[1]裸属性!$A$84:$AK$163,COLUMN(Y238),0)*(1+$E241/10+RANDBETWEEN(-1,1)/10))</f>
        <v>1838</v>
      </c>
      <c r="AV241" s="23">
        <f>VLOOKUP($C241,[1]裸属性!$A$84:$AK$163,COLUMN(Z238),0)</f>
        <v>0</v>
      </c>
      <c r="AW241" s="23">
        <f>VLOOKUP($C241,[1]裸属性!$A$84:$AK$163,COLUMN(AA238),0)</f>
        <v>0</v>
      </c>
      <c r="AX241" s="23">
        <f>VLOOKUP($C241,[1]裸属性!$A$84:$AK$163,COLUMN(AB238),0)</f>
        <v>0</v>
      </c>
      <c r="AY241" s="23">
        <f>VLOOKUP($C241,[1]裸属性!$A$84:$AK$163,COLUMN(AC238),0)</f>
        <v>0</v>
      </c>
      <c r="AZ241" s="23">
        <f>VLOOKUP($C241,[1]裸属性!$A$84:$AK$163,COLUMN(AD238),0)</f>
        <v>0</v>
      </c>
      <c r="BA241" s="23">
        <f>VLOOKUP($C241,[1]裸属性!$A$84:$AK$163,COLUMN(AE238),0)</f>
        <v>0</v>
      </c>
      <c r="BB241" s="23">
        <f>VLOOKUP($C241,[1]裸属性!$A$84:$AK$163,COLUMN(AF238),0)</f>
        <v>99999</v>
      </c>
      <c r="BC241" s="23">
        <f>VLOOKUP($C241,[1]裸属性!$A$84:$AK$163,COLUMN(AG238),0)</f>
        <v>0</v>
      </c>
      <c r="BD241" s="23">
        <f>VLOOKUP($C241,[1]裸属性!$A$84:$AK$163,COLUMN(AH238),0)</f>
        <v>0</v>
      </c>
      <c r="BE241" s="23">
        <f>VLOOKUP($C241,[1]裸属性!$A$84:$AK$163,COLUMN(AI238),0)</f>
        <v>0</v>
      </c>
      <c r="BF241" s="23">
        <f>VLOOKUP($C241,[1]裸属性!$A$84:$AK$163,COLUMN(AJ238),0)</f>
        <v>0</v>
      </c>
      <c r="BG241" s="26"/>
    </row>
    <row r="242" spans="1:59" x14ac:dyDescent="0.15">
      <c r="A242">
        <v>1238</v>
      </c>
      <c r="C242">
        <f t="shared" si="56"/>
        <v>78</v>
      </c>
      <c r="D242">
        <f ca="1">ROUND(X242*[1]期望属性!$F$23+Y242*[1]期望属性!$F$25+Z242*[1]期望属性!$F$24+AA242*[1]期望属性!$F$26+AB242*[1]期望属性!$F$27+AC242*[1]期望属性!$F$28+W242*[1]期望属性!$F$29+AF242*[1]期望属性!$F$31+AL242*[1]期望属性!$F$30+AS242*[1]期望属性!$F$33+AT242*[1]期望属性!$F$35+AU242*[1]期望属性!$F$34,0)</f>
        <v>4831017</v>
      </c>
      <c r="E242">
        <v>2</v>
      </c>
      <c r="F242">
        <f t="shared" ca="1" si="55"/>
        <v>2</v>
      </c>
      <c r="G242" t="str">
        <f t="shared" ca="1" si="54"/>
        <v>14,201,1</v>
      </c>
      <c r="H242" t="str">
        <f t="shared" ca="1" si="44"/>
        <v>17,7065,1</v>
      </c>
      <c r="I242" t="str">
        <f t="shared" ca="1" si="45"/>
        <v>2003,72</v>
      </c>
      <c r="J242" t="str">
        <f t="shared" ca="1" si="46"/>
        <v>2004,73</v>
      </c>
      <c r="K242" t="str">
        <f t="shared" ca="1" si="47"/>
        <v>2005,77</v>
      </c>
      <c r="L242" t="str">
        <f t="shared" ca="1" si="48"/>
        <v>2006,59</v>
      </c>
      <c r="M242" t="str">
        <f t="shared" ca="1" si="49"/>
        <v>2007,67</v>
      </c>
      <c r="N242" t="str">
        <f t="shared" ca="1" si="50"/>
        <v>2008,75</v>
      </c>
      <c r="O242">
        <f t="shared" ca="1" si="51"/>
        <v>2009</v>
      </c>
      <c r="P242">
        <f t="shared" ca="1" si="52"/>
        <v>2010</v>
      </c>
      <c r="Q242">
        <f t="shared" ca="1" si="53"/>
        <v>2011</v>
      </c>
      <c r="R242" s="1" t="str">
        <f ca="1">"7,"&amp;INDEX(所有佣兵id!$A$3:$A$42,RANDBETWEEN(1,COUNT(所有佣兵id!$A$3:$A$42)))&amp;",1"</f>
        <v>7,29,1</v>
      </c>
      <c r="S242" s="1" t="str">
        <f ca="1">"7,"&amp;INDEX(所有佣兵id!$A$3:$A$42,RANDBETWEEN(1,COUNT(所有佣兵id!$A$3:$A$42)))&amp;",1"</f>
        <v>7,30,1</v>
      </c>
      <c r="T242" s="1" t="str">
        <f ca="1">"7,"&amp;INDEX(所有佣兵id!$A$3:$A$42,RANDBETWEEN(1,COUNT(所有佣兵id!$A$3:$A$42)))&amp;",1"</f>
        <v>7,39,1</v>
      </c>
      <c r="U242" s="1" t="str">
        <f ca="1">IF(C242&lt;21,0,"7,"&amp;INDEX(所有佣兵id!$A$3:$A$42,RANDBETWEEN(1,COUNT(所有佣兵id!$A$3:$A$42)))&amp;",1")</f>
        <v>7,18,1</v>
      </c>
      <c r="V242" s="1" t="str">
        <f ca="1">IF(C242&lt;31,0,"7,"&amp;INDEX(所有佣兵id!$A$3:$A$42,RANDBETWEEN(1,COUNT(所有佣兵id!$A$3:$A$42)))&amp;",1")</f>
        <v>7,62,1</v>
      </c>
      <c r="W242" s="21">
        <f ca="1">INT(VLOOKUP($C242,[1]裸属性!$A$84:$AK$163,COLUMN(F238),0)*(1+$E242/10+RANDBETWEEN(-1,1)/10))</f>
        <v>769463</v>
      </c>
      <c r="X242" s="23">
        <v>100</v>
      </c>
      <c r="Y242" s="21">
        <f ca="1">INT(VLOOKUP($C242,[1]裸属性!$A$84:$AK$163,COLUMN(H238),0)*(1+$E242/10+RANDBETWEEN(-1,1)/10))</f>
        <v>10445</v>
      </c>
      <c r="Z242" s="19">
        <f ca="1">INT(VLOOKUP($C242,[1]裸属性!$A$84:$AK$163,COLUMN(B239),0)*(1+$E242/10+RANDBETWEEN(-1,1)/10))</f>
        <v>24182</v>
      </c>
      <c r="AA242" s="19">
        <f ca="1">INT(VLOOKUP($C242,[1]裸属性!$A$84:$AK$163,COLUMN(C239),0)*(1+$E242/10+RANDBETWEEN(-1,1)/10))</f>
        <v>13482</v>
      </c>
      <c r="AB242" s="19">
        <f ca="1">INT(VLOOKUP($C242,[1]裸属性!$A$84:$AK$163,COLUMN(D239),0)*(1+$E242/10+RANDBETWEEN(-1,1)/10))</f>
        <v>20462</v>
      </c>
      <c r="AC242" s="19">
        <f ca="1">INT(VLOOKUP($C242,[1]裸属性!$A$84:$AK$163,COLUMN(E239),0)*(1+$E242/10+RANDBETWEEN(-1,1)/10))</f>
        <v>12445</v>
      </c>
      <c r="AD242" s="23">
        <f>0</f>
        <v>0</v>
      </c>
      <c r="AE242" s="23">
        <v>0</v>
      </c>
      <c r="AF242" s="25">
        <f ca="1">INT(VLOOKUP($C242,[1]裸属性!$A$84:$AK$163,COLUMN(J239),0)*(1+$E242/10+RANDBETWEEN(-1,1)/10))</f>
        <v>1694</v>
      </c>
      <c r="AG242" s="23">
        <f>VLOOKUP($C242,[1]裸属性!$A$84:$AK$163,COLUMN(K239),0)</f>
        <v>30</v>
      </c>
      <c r="AH242" s="23">
        <f>VLOOKUP($C242,[1]裸属性!$A$84:$AK$163,COLUMN(L239),0)</f>
        <v>800</v>
      </c>
      <c r="AI242" s="23">
        <f>VLOOKUP($C242,[1]裸属性!$A$84:$AK$163,COLUMN(M239),0)</f>
        <v>600</v>
      </c>
      <c r="AJ242" s="23">
        <f>VLOOKUP($C242,[1]裸属性!$A$84:$AK$163,COLUMN(N239),0)</f>
        <v>175</v>
      </c>
      <c r="AK242" s="23">
        <f>VLOOKUP($C242,[1]裸属性!$A$84:$AK$163,COLUMN(O239),0)</f>
        <v>99</v>
      </c>
      <c r="AL242" s="25">
        <f ca="1">INT(VLOOKUP($C242,[1]裸属性!$A$84:$AK$163,COLUMN(P239),0)*(1+$E242/10+RANDBETWEEN(-1,1)/10))</f>
        <v>1181</v>
      </c>
      <c r="AM242" s="23">
        <f>VLOOKUP($C242,[1]裸属性!$A$84:$AK$163,COLUMN(Q239),0)</f>
        <v>0</v>
      </c>
      <c r="AN242" s="23">
        <f>VLOOKUP($C242,[1]裸属性!$A$84:$AK$163,COLUMN(R239),0)</f>
        <v>0</v>
      </c>
      <c r="AO242" s="23">
        <f>VLOOKUP($C242,[1]裸属性!$A$84:$AK$163,COLUMN(S239),0)</f>
        <v>0</v>
      </c>
      <c r="AP242" s="23">
        <f>VLOOKUP($C242,[1]裸属性!$A$84:$AK$163,COLUMN(T239),0)</f>
        <v>0</v>
      </c>
      <c r="AQ242" s="23">
        <f>VLOOKUP($C242,[1]裸属性!$A$84:$AK$163,COLUMN(U239),0)</f>
        <v>0</v>
      </c>
      <c r="AR242" s="23">
        <f>VLOOKUP($C242,[1]裸属性!$A$84:$AK$163,COLUMN(V239),0)</f>
        <v>0</v>
      </c>
      <c r="AS242" s="25">
        <f ca="1">INT(VLOOKUP($C242,[1]裸属性!$A$84:$AK$163,COLUMN(W239),0)*(1+$E242/10+RANDBETWEEN(-1,1)/10))</f>
        <v>2923</v>
      </c>
      <c r="AT242" s="25">
        <f ca="1">INT(VLOOKUP($C242,[1]裸属性!$A$84:$AK$163,COLUMN(X239),0)*(1+$E242/10+RANDBETWEEN(-1,1)/10))</f>
        <v>5500</v>
      </c>
      <c r="AU242" s="25">
        <f ca="1">INT(VLOOKUP($C242,[1]裸属性!$A$84:$AK$163,COLUMN(Y239),0)*(1+$E242/10+RANDBETWEEN(-1,1)/10))</f>
        <v>1882</v>
      </c>
      <c r="AV242" s="23">
        <f>VLOOKUP($C242,[1]裸属性!$A$84:$AK$163,COLUMN(Z239),0)</f>
        <v>0</v>
      </c>
      <c r="AW242" s="23">
        <f>VLOOKUP($C242,[1]裸属性!$A$84:$AK$163,COLUMN(AA239),0)</f>
        <v>0</v>
      </c>
      <c r="AX242" s="23">
        <f>VLOOKUP($C242,[1]裸属性!$A$84:$AK$163,COLUMN(AB239),0)</f>
        <v>0</v>
      </c>
      <c r="AY242" s="23">
        <f>VLOOKUP($C242,[1]裸属性!$A$84:$AK$163,COLUMN(AC239),0)</f>
        <v>0</v>
      </c>
      <c r="AZ242" s="23">
        <f>VLOOKUP($C242,[1]裸属性!$A$84:$AK$163,COLUMN(AD239),0)</f>
        <v>0</v>
      </c>
      <c r="BA242" s="23">
        <f>VLOOKUP($C242,[1]裸属性!$A$84:$AK$163,COLUMN(AE239),0)</f>
        <v>0</v>
      </c>
      <c r="BB242" s="23">
        <f>VLOOKUP($C242,[1]裸属性!$A$84:$AK$163,COLUMN(AF239),0)</f>
        <v>99999</v>
      </c>
      <c r="BC242" s="23">
        <f>VLOOKUP($C242,[1]裸属性!$A$84:$AK$163,COLUMN(AG239),0)</f>
        <v>0</v>
      </c>
      <c r="BD242" s="23">
        <f>VLOOKUP($C242,[1]裸属性!$A$84:$AK$163,COLUMN(AH239),0)</f>
        <v>0</v>
      </c>
      <c r="BE242" s="23">
        <f>VLOOKUP($C242,[1]裸属性!$A$84:$AK$163,COLUMN(AI239),0)</f>
        <v>0</v>
      </c>
      <c r="BF242" s="23">
        <f>VLOOKUP($C242,[1]裸属性!$A$84:$AK$163,COLUMN(AJ239),0)</f>
        <v>0</v>
      </c>
      <c r="BG242" s="26"/>
    </row>
    <row r="243" spans="1:59" x14ac:dyDescent="0.15">
      <c r="A243">
        <v>1239</v>
      </c>
      <c r="C243">
        <f t="shared" si="56"/>
        <v>79</v>
      </c>
      <c r="D243">
        <f ca="1">ROUND(X243*[1]期望属性!$F$23+Y243*[1]期望属性!$F$25+Z243*[1]期望属性!$F$24+AA243*[1]期望属性!$F$26+AB243*[1]期望属性!$F$27+AC243*[1]期望属性!$F$28+W243*[1]期望属性!$F$29+AF243*[1]期望属性!$F$31+AL243*[1]期望属性!$F$30+AS243*[1]期望属性!$F$33+AT243*[1]期望属性!$F$35+AU243*[1]期望属性!$F$34,0)</f>
        <v>4835049</v>
      </c>
      <c r="E243">
        <v>2</v>
      </c>
      <c r="F243">
        <f t="shared" ca="1" si="55"/>
        <v>1</v>
      </c>
      <c r="G243" t="str">
        <f t="shared" ca="1" si="54"/>
        <v>14,101,1</v>
      </c>
      <c r="H243" t="str">
        <f t="shared" ca="1" si="44"/>
        <v>17,6076,1</v>
      </c>
      <c r="I243" t="str">
        <f t="shared" ca="1" si="45"/>
        <v>1003,60</v>
      </c>
      <c r="J243" t="str">
        <f t="shared" ca="1" si="46"/>
        <v>1004,78</v>
      </c>
      <c r="K243" t="str">
        <f t="shared" ca="1" si="47"/>
        <v>1005,77</v>
      </c>
      <c r="L243" t="str">
        <f t="shared" ca="1" si="48"/>
        <v>1006,65</v>
      </c>
      <c r="M243" t="str">
        <f t="shared" ca="1" si="49"/>
        <v>1007,71</v>
      </c>
      <c r="N243" t="str">
        <f t="shared" ca="1" si="50"/>
        <v>1008,64</v>
      </c>
      <c r="O243">
        <f t="shared" ca="1" si="51"/>
        <v>1009</v>
      </c>
      <c r="P243">
        <f t="shared" ca="1" si="52"/>
        <v>1010</v>
      </c>
      <c r="Q243">
        <f t="shared" ca="1" si="53"/>
        <v>1011</v>
      </c>
      <c r="R243" s="1" t="str">
        <f ca="1">"7,"&amp;INDEX(所有佣兵id!$A$3:$A$42,RANDBETWEEN(1,COUNT(所有佣兵id!$A$3:$A$42)))&amp;",1"</f>
        <v>7,41,1</v>
      </c>
      <c r="S243" s="1" t="str">
        <f ca="1">"7,"&amp;INDEX(所有佣兵id!$A$3:$A$42,RANDBETWEEN(1,COUNT(所有佣兵id!$A$3:$A$42)))&amp;",1"</f>
        <v>7,48,1</v>
      </c>
      <c r="T243" s="1" t="str">
        <f ca="1">"7,"&amp;INDEX(所有佣兵id!$A$3:$A$42,RANDBETWEEN(1,COUNT(所有佣兵id!$A$3:$A$42)))&amp;",1"</f>
        <v>7,10,1</v>
      </c>
      <c r="U243" s="1" t="str">
        <f ca="1">IF(C243&lt;21,0,"7,"&amp;INDEX(所有佣兵id!$A$3:$A$42,RANDBETWEEN(1,COUNT(所有佣兵id!$A$3:$A$42)))&amp;",1")</f>
        <v>7,58,1</v>
      </c>
      <c r="V243" s="1" t="str">
        <f ca="1">IF(C243&lt;31,0,"7,"&amp;INDEX(所有佣兵id!$A$3:$A$42,RANDBETWEEN(1,COUNT(所有佣兵id!$A$3:$A$42)))&amp;",1")</f>
        <v>7,24,1</v>
      </c>
      <c r="W243" s="21">
        <f ca="1">INT(VLOOKUP($C243,[1]裸属性!$A$84:$AK$163,COLUMN(F239),0)*(1+$E243/10+RANDBETWEEN(-1,1)/10))</f>
        <v>787249</v>
      </c>
      <c r="X243" s="23">
        <v>100</v>
      </c>
      <c r="Y243" s="21">
        <f ca="1">INT(VLOOKUP($C243,[1]裸属性!$A$84:$AK$163,COLUMN(H239),0)*(1+$E243/10+RANDBETWEEN(-1,1)/10))</f>
        <v>10687</v>
      </c>
      <c r="Z243" s="19">
        <f ca="1">INT(VLOOKUP($C243,[1]裸属性!$A$84:$AK$163,COLUMN(B240),0)*(1+$E243/10+RANDBETWEEN(-1,1)/10))</f>
        <v>22838</v>
      </c>
      <c r="AA243" s="19">
        <f ca="1">INT(VLOOKUP($C243,[1]裸属性!$A$84:$AK$163,COLUMN(C240),0)*(1+$E243/10+RANDBETWEEN(-1,1)/10))</f>
        <v>11672</v>
      </c>
      <c r="AB243" s="19">
        <f ca="1">INT(VLOOKUP($C243,[1]裸属性!$A$84:$AK$163,COLUMN(D240),0)*(1+$E243/10+RANDBETWEEN(-1,1)/10))</f>
        <v>22838</v>
      </c>
      <c r="AC243" s="19">
        <f ca="1">INT(VLOOKUP($C243,[1]裸属性!$A$84:$AK$163,COLUMN(E240),0)*(1+$E243/10+RANDBETWEEN(-1,1)/10))</f>
        <v>11672</v>
      </c>
      <c r="AD243" s="23">
        <f>0</f>
        <v>0</v>
      </c>
      <c r="AE243" s="23">
        <v>0</v>
      </c>
      <c r="AF243" s="25">
        <f ca="1">INT(VLOOKUP($C243,[1]裸属性!$A$84:$AK$163,COLUMN(J240),0)*(1+$E243/10+RANDBETWEEN(-1,1)/10))</f>
        <v>1589</v>
      </c>
      <c r="AG243" s="23">
        <f>VLOOKUP($C243,[1]裸属性!$A$84:$AK$163,COLUMN(K240),0)</f>
        <v>30</v>
      </c>
      <c r="AH243" s="23">
        <f>VLOOKUP($C243,[1]裸属性!$A$84:$AK$163,COLUMN(L240),0)</f>
        <v>800</v>
      </c>
      <c r="AI243" s="23">
        <f>VLOOKUP($C243,[1]裸属性!$A$84:$AK$163,COLUMN(M240),0)</f>
        <v>600</v>
      </c>
      <c r="AJ243" s="23">
        <f>VLOOKUP($C243,[1]裸属性!$A$84:$AK$163,COLUMN(N240),0)</f>
        <v>175</v>
      </c>
      <c r="AK243" s="23">
        <f>VLOOKUP($C243,[1]裸属性!$A$84:$AK$163,COLUMN(O240),0)</f>
        <v>99</v>
      </c>
      <c r="AL243" s="25">
        <f ca="1">INT(VLOOKUP($C243,[1]裸属性!$A$84:$AK$163,COLUMN(P240),0)*(1+$E243/10+RANDBETWEEN(-1,1)/10))</f>
        <v>1318</v>
      </c>
      <c r="AM243" s="23">
        <f>VLOOKUP($C243,[1]裸属性!$A$84:$AK$163,COLUMN(Q240),0)</f>
        <v>0</v>
      </c>
      <c r="AN243" s="23">
        <f>VLOOKUP($C243,[1]裸属性!$A$84:$AK$163,COLUMN(R240),0)</f>
        <v>0</v>
      </c>
      <c r="AO243" s="23">
        <f>VLOOKUP($C243,[1]裸属性!$A$84:$AK$163,COLUMN(S240),0)</f>
        <v>0</v>
      </c>
      <c r="AP243" s="23">
        <f>VLOOKUP($C243,[1]裸属性!$A$84:$AK$163,COLUMN(T240),0)</f>
        <v>0</v>
      </c>
      <c r="AQ243" s="23">
        <f>VLOOKUP($C243,[1]裸属性!$A$84:$AK$163,COLUMN(U240),0)</f>
        <v>0</v>
      </c>
      <c r="AR243" s="23">
        <f>VLOOKUP($C243,[1]裸属性!$A$84:$AK$163,COLUMN(V240),0)</f>
        <v>0</v>
      </c>
      <c r="AS243" s="25">
        <f ca="1">INT(VLOOKUP($C243,[1]裸属性!$A$84:$AK$163,COLUMN(W240),0)*(1+$E243/10+RANDBETWEEN(-1,1)/10))</f>
        <v>3536</v>
      </c>
      <c r="AT243" s="25">
        <f ca="1">INT(VLOOKUP($C243,[1]裸属性!$A$84:$AK$163,COLUMN(X240),0)*(1+$E243/10+RANDBETWEEN(-1,1)/10))</f>
        <v>5500</v>
      </c>
      <c r="AU243" s="25">
        <f ca="1">INT(VLOOKUP($C243,[1]裸属性!$A$84:$AK$163,COLUMN(Y240),0)*(1+$E243/10+RANDBETWEEN(-1,1)/10))</f>
        <v>1926</v>
      </c>
      <c r="AV243" s="23">
        <f>VLOOKUP($C243,[1]裸属性!$A$84:$AK$163,COLUMN(Z240),0)</f>
        <v>0</v>
      </c>
      <c r="AW243" s="23">
        <f>VLOOKUP($C243,[1]裸属性!$A$84:$AK$163,COLUMN(AA240),0)</f>
        <v>0</v>
      </c>
      <c r="AX243" s="23">
        <f>VLOOKUP($C243,[1]裸属性!$A$84:$AK$163,COLUMN(AB240),0)</f>
        <v>0</v>
      </c>
      <c r="AY243" s="23">
        <f>VLOOKUP($C243,[1]裸属性!$A$84:$AK$163,COLUMN(AC240),0)</f>
        <v>0</v>
      </c>
      <c r="AZ243" s="23">
        <f>VLOOKUP($C243,[1]裸属性!$A$84:$AK$163,COLUMN(AD240),0)</f>
        <v>0</v>
      </c>
      <c r="BA243" s="23">
        <f>VLOOKUP($C243,[1]裸属性!$A$84:$AK$163,COLUMN(AE240),0)</f>
        <v>0</v>
      </c>
      <c r="BB243" s="23">
        <f>VLOOKUP($C243,[1]裸属性!$A$84:$AK$163,COLUMN(AF240),0)</f>
        <v>99999</v>
      </c>
      <c r="BC243" s="23">
        <f>VLOOKUP($C243,[1]裸属性!$A$84:$AK$163,COLUMN(AG240),0)</f>
        <v>0</v>
      </c>
      <c r="BD243" s="23">
        <f>VLOOKUP($C243,[1]裸属性!$A$84:$AK$163,COLUMN(AH240),0)</f>
        <v>0</v>
      </c>
      <c r="BE243" s="23">
        <f>VLOOKUP($C243,[1]裸属性!$A$84:$AK$163,COLUMN(AI240),0)</f>
        <v>0</v>
      </c>
      <c r="BF243" s="23">
        <f>VLOOKUP($C243,[1]裸属性!$A$84:$AK$163,COLUMN(AJ240),0)</f>
        <v>0</v>
      </c>
      <c r="BG243" s="26"/>
    </row>
    <row r="244" spans="1:59" x14ac:dyDescent="0.15">
      <c r="A244">
        <v>1240</v>
      </c>
      <c r="C244">
        <f t="shared" si="56"/>
        <v>80</v>
      </c>
      <c r="D244">
        <f ca="1">ROUND(X244*[1]期望属性!$F$23+Y244*[1]期望属性!$F$25+Z244*[1]期望属性!$F$24+AA244*[1]期望属性!$F$26+AB244*[1]期望属性!$F$27+AC244*[1]期望属性!$F$28+W244*[1]期望属性!$F$29+AF244*[1]期望属性!$F$31+AL244*[1]期望属性!$F$30+AS244*[1]期望属性!$F$33+AT244*[1]期望属性!$F$35+AU244*[1]期望属性!$F$34,0)</f>
        <v>4947309</v>
      </c>
      <c r="E244">
        <v>2</v>
      </c>
      <c r="F244">
        <f t="shared" ca="1" si="55"/>
        <v>1</v>
      </c>
      <c r="G244" t="str">
        <f t="shared" ca="1" si="54"/>
        <v>14,101,1</v>
      </c>
      <c r="H244" t="str">
        <f t="shared" ca="1" si="44"/>
        <v>17,6070,1</v>
      </c>
      <c r="I244" t="str">
        <f t="shared" ca="1" si="45"/>
        <v>1003,80</v>
      </c>
      <c r="J244" t="str">
        <f t="shared" ca="1" si="46"/>
        <v>1004,73</v>
      </c>
      <c r="K244" t="str">
        <f t="shared" ca="1" si="47"/>
        <v>1005,63</v>
      </c>
      <c r="L244" t="str">
        <f t="shared" ca="1" si="48"/>
        <v>1006,79</v>
      </c>
      <c r="M244" t="str">
        <f t="shared" ca="1" si="49"/>
        <v>1007,68</v>
      </c>
      <c r="N244" t="str">
        <f t="shared" ca="1" si="50"/>
        <v>1008,70</v>
      </c>
      <c r="O244">
        <f t="shared" ca="1" si="51"/>
        <v>1009</v>
      </c>
      <c r="P244">
        <f t="shared" ca="1" si="52"/>
        <v>1010</v>
      </c>
      <c r="Q244">
        <f t="shared" ca="1" si="53"/>
        <v>1011</v>
      </c>
      <c r="R244" s="1" t="str">
        <f ca="1">"7,"&amp;INDEX(所有佣兵id!$A$3:$A$42,RANDBETWEEN(1,COUNT(所有佣兵id!$A$3:$A$42)))&amp;",1"</f>
        <v>7,28,1</v>
      </c>
      <c r="S244" s="1" t="str">
        <f ca="1">"7,"&amp;INDEX(所有佣兵id!$A$3:$A$42,RANDBETWEEN(1,COUNT(所有佣兵id!$A$3:$A$42)))&amp;",1"</f>
        <v>7,13,1</v>
      </c>
      <c r="T244" s="1" t="str">
        <f ca="1">"7,"&amp;INDEX(所有佣兵id!$A$3:$A$42,RANDBETWEEN(1,COUNT(所有佣兵id!$A$3:$A$42)))&amp;",1"</f>
        <v>7,10,1</v>
      </c>
      <c r="U244" s="1" t="str">
        <f ca="1">IF(C244&lt;21,0,"7,"&amp;INDEX(所有佣兵id!$A$3:$A$42,RANDBETWEEN(1,COUNT(所有佣兵id!$A$3:$A$42)))&amp;",1")</f>
        <v>7,62,1</v>
      </c>
      <c r="V244" s="1" t="str">
        <f ca="1">IF(C244&lt;31,0,"7,"&amp;INDEX(所有佣兵id!$A$3:$A$42,RANDBETWEEN(1,COUNT(所有佣兵id!$A$3:$A$42)))&amp;",1")</f>
        <v>7,6,1</v>
      </c>
      <c r="W244" s="21">
        <f ca="1">INT(VLOOKUP($C244,[1]裸属性!$A$84:$AK$163,COLUMN(F240),0)*(1+$E244/10+RANDBETWEEN(-1,1)/10))</f>
        <v>805237</v>
      </c>
      <c r="X244" s="23">
        <v>100</v>
      </c>
      <c r="Y244" s="21">
        <f ca="1">INT(VLOOKUP($C244,[1]裸属性!$A$84:$AK$163,COLUMN(H240),0)*(1+$E244/10+RANDBETWEEN(-1,1)/10))</f>
        <v>10932</v>
      </c>
      <c r="Z244" s="19">
        <f ca="1">INT(VLOOKUP($C244,[1]裸属性!$A$84:$AK$163,COLUMN(B241),0)*(1+$E244/10+RANDBETWEEN(-1,1)/10))</f>
        <v>25307</v>
      </c>
      <c r="AA244" s="19">
        <f ca="1">INT(VLOOKUP($C244,[1]裸属性!$A$84:$AK$163,COLUMN(C241),0)*(1+$E244/10+RANDBETWEEN(-1,1)/10))</f>
        <v>14110</v>
      </c>
      <c r="AB244" s="19">
        <f ca="1">INT(VLOOKUP($C244,[1]裸属性!$A$84:$AK$163,COLUMN(D241),0)*(1+$E244/10+RANDBETWEEN(-1,1)/10))</f>
        <v>21413</v>
      </c>
      <c r="AC244" s="19">
        <f ca="1">INT(VLOOKUP($C244,[1]裸属性!$A$84:$AK$163,COLUMN(E241),0)*(1+$E244/10+RANDBETWEEN(-1,1)/10))</f>
        <v>11939</v>
      </c>
      <c r="AD244" s="23">
        <f>0</f>
        <v>0</v>
      </c>
      <c r="AE244" s="23">
        <v>0</v>
      </c>
      <c r="AF244" s="25">
        <f ca="1">INT(VLOOKUP($C244,[1]裸属性!$A$84:$AK$163,COLUMN(J241),0)*(1+$E244/10+RANDBETWEEN(-1,1)/10))</f>
        <v>1774</v>
      </c>
      <c r="AG244" s="23">
        <f>VLOOKUP($C244,[1]裸属性!$A$84:$AK$163,COLUMN(K241),0)</f>
        <v>30</v>
      </c>
      <c r="AH244" s="23">
        <f>VLOOKUP($C244,[1]裸属性!$A$84:$AK$163,COLUMN(L241),0)</f>
        <v>800</v>
      </c>
      <c r="AI244" s="23">
        <f>VLOOKUP($C244,[1]裸属性!$A$84:$AK$163,COLUMN(M241),0)</f>
        <v>600</v>
      </c>
      <c r="AJ244" s="23">
        <f>VLOOKUP($C244,[1]裸属性!$A$84:$AK$163,COLUMN(N241),0)</f>
        <v>175</v>
      </c>
      <c r="AK244" s="23">
        <f>VLOOKUP($C244,[1]裸属性!$A$84:$AK$163,COLUMN(O241),0)</f>
        <v>99</v>
      </c>
      <c r="AL244" s="25">
        <f ca="1">INT(VLOOKUP($C244,[1]裸属性!$A$84:$AK$163,COLUMN(P241),0)*(1+$E244/10+RANDBETWEEN(-1,1)/10))</f>
        <v>1237</v>
      </c>
      <c r="AM244" s="23">
        <f>VLOOKUP($C244,[1]裸属性!$A$84:$AK$163,COLUMN(Q241),0)</f>
        <v>0</v>
      </c>
      <c r="AN244" s="23">
        <f>VLOOKUP($C244,[1]裸属性!$A$84:$AK$163,COLUMN(R241),0)</f>
        <v>0</v>
      </c>
      <c r="AO244" s="23">
        <f>VLOOKUP($C244,[1]裸属性!$A$84:$AK$163,COLUMN(S241),0)</f>
        <v>0</v>
      </c>
      <c r="AP244" s="23">
        <f>VLOOKUP($C244,[1]裸属性!$A$84:$AK$163,COLUMN(T241),0)</f>
        <v>0</v>
      </c>
      <c r="AQ244" s="23">
        <f>VLOOKUP($C244,[1]裸属性!$A$84:$AK$163,COLUMN(U241),0)</f>
        <v>0</v>
      </c>
      <c r="AR244" s="23">
        <f>VLOOKUP($C244,[1]裸属性!$A$84:$AK$163,COLUMN(V241),0)</f>
        <v>0</v>
      </c>
      <c r="AS244" s="25">
        <f ca="1">INT(VLOOKUP($C244,[1]裸属性!$A$84:$AK$163,COLUMN(W241),0)*(1+$E244/10+RANDBETWEEN(-1,1)/10))</f>
        <v>3339</v>
      </c>
      <c r="AT244" s="25">
        <f ca="1">INT(VLOOKUP($C244,[1]裸属性!$A$84:$AK$163,COLUMN(X241),0)*(1+$E244/10+RANDBETWEEN(-1,1)/10))</f>
        <v>5500</v>
      </c>
      <c r="AU244" s="25">
        <f ca="1">INT(VLOOKUP($C244,[1]裸属性!$A$84:$AK$163,COLUMN(Y241),0)*(1+$E244/10+RANDBETWEEN(-1,1)/10))</f>
        <v>1970</v>
      </c>
      <c r="AV244" s="23">
        <f>VLOOKUP($C244,[1]裸属性!$A$84:$AK$163,COLUMN(Z241),0)</f>
        <v>0</v>
      </c>
      <c r="AW244" s="23">
        <f>VLOOKUP($C244,[1]裸属性!$A$84:$AK$163,COLUMN(AA241),0)</f>
        <v>0</v>
      </c>
      <c r="AX244" s="23">
        <f>VLOOKUP($C244,[1]裸属性!$A$84:$AK$163,COLUMN(AB241),0)</f>
        <v>0</v>
      </c>
      <c r="AY244" s="23">
        <f>VLOOKUP($C244,[1]裸属性!$A$84:$AK$163,COLUMN(AC241),0)</f>
        <v>0</v>
      </c>
      <c r="AZ244" s="23">
        <f>VLOOKUP($C244,[1]裸属性!$A$84:$AK$163,COLUMN(AD241),0)</f>
        <v>0</v>
      </c>
      <c r="BA244" s="23">
        <f>VLOOKUP($C244,[1]裸属性!$A$84:$AK$163,COLUMN(AE241),0)</f>
        <v>0</v>
      </c>
      <c r="BB244" s="23">
        <f>VLOOKUP($C244,[1]裸属性!$A$84:$AK$163,COLUMN(AF241),0)</f>
        <v>99999</v>
      </c>
      <c r="BC244" s="23">
        <f>VLOOKUP($C244,[1]裸属性!$A$84:$AK$163,COLUMN(AG241),0)</f>
        <v>0</v>
      </c>
      <c r="BD244" s="23">
        <f>VLOOKUP($C244,[1]裸属性!$A$84:$AK$163,COLUMN(AH241),0)</f>
        <v>0</v>
      </c>
      <c r="BE244" s="23">
        <f>VLOOKUP($C244,[1]裸属性!$A$84:$AK$163,COLUMN(AI241),0)</f>
        <v>0</v>
      </c>
      <c r="BF244" s="23">
        <f>VLOOKUP($C244,[1]裸属性!$A$84:$AK$163,COLUMN(AJ241),0)</f>
        <v>0</v>
      </c>
      <c r="BG244" s="26"/>
    </row>
    <row r="245" spans="1:59" x14ac:dyDescent="0.15">
      <c r="A245">
        <v>1241</v>
      </c>
      <c r="C245">
        <v>1</v>
      </c>
      <c r="D245">
        <f ca="1">ROUND(X245*[1]期望属性!$F$23+Y245*[1]期望属性!$F$25+Z245*[1]期望属性!$F$24+AA245*[1]期望属性!$F$26+AB245*[1]期望属性!$F$27+AC245*[1]期望属性!$F$28+W245*[1]期望属性!$F$29+AF245*[1]期望属性!$F$31+AL245*[1]期望属性!$F$30+AS245*[1]期望属性!$F$33+AT245*[1]期望属性!$F$35+AU245*[1]期望属性!$F$34,0)</f>
        <v>76977</v>
      </c>
      <c r="E245">
        <v>3</v>
      </c>
      <c r="F245">
        <f ca="1">RANDBETWEEN(1,2)</f>
        <v>2</v>
      </c>
      <c r="G245" t="str">
        <f t="shared" ca="1" si="54"/>
        <v>14,201,1</v>
      </c>
      <c r="H245" t="str">
        <f t="shared" ca="1" si="44"/>
        <v>17,7001,1</v>
      </c>
      <c r="I245" t="str">
        <f t="shared" ca="1" si="45"/>
        <v>2003,1</v>
      </c>
      <c r="J245" t="str">
        <f t="shared" ca="1" si="46"/>
        <v>2004,1</v>
      </c>
      <c r="K245" t="str">
        <f t="shared" ca="1" si="47"/>
        <v>2005,1</v>
      </c>
      <c r="L245" t="str">
        <f t="shared" ca="1" si="48"/>
        <v>2006,1</v>
      </c>
      <c r="M245" t="str">
        <f t="shared" ca="1" si="49"/>
        <v>2007,1</v>
      </c>
      <c r="N245" t="str">
        <f t="shared" ca="1" si="50"/>
        <v>2008,1</v>
      </c>
      <c r="O245">
        <f t="shared" ca="1" si="51"/>
        <v>2009</v>
      </c>
      <c r="P245">
        <f t="shared" ca="1" si="52"/>
        <v>0</v>
      </c>
      <c r="Q245">
        <f t="shared" ca="1" si="53"/>
        <v>0</v>
      </c>
      <c r="R245" s="1" t="str">
        <f ca="1">"7,"&amp;INDEX(所有佣兵id!$A$3:$A$42,RANDBETWEEN(1,COUNT(所有佣兵id!$A$3:$A$42)))&amp;",1"</f>
        <v>7,32,1</v>
      </c>
      <c r="S245" s="1" t="str">
        <f ca="1">"7,"&amp;INDEX(所有佣兵id!$A$3:$A$42,RANDBETWEEN(1,COUNT(所有佣兵id!$A$3:$A$42)))&amp;",1"</f>
        <v>7,49,1</v>
      </c>
      <c r="T245" s="1" t="str">
        <f ca="1">"7,"&amp;INDEX(所有佣兵id!$A$3:$A$42,RANDBETWEEN(1,COUNT(所有佣兵id!$A$3:$A$42)))&amp;",1"</f>
        <v>7,18,1</v>
      </c>
      <c r="U245" s="1">
        <f ca="1">IF(C245&lt;21,0,"7,"&amp;INDEX(所有佣兵id!$A$3:$A$42,RANDBETWEEN(1,COUNT(所有佣兵id!$A$3:$A$42)))&amp;",1")</f>
        <v>0</v>
      </c>
      <c r="V245" s="1">
        <f ca="1">IF(C245&lt;31,0,"7,"&amp;INDEX(所有佣兵id!$A$3:$A$42,RANDBETWEEN(1,COUNT(所有佣兵id!$A$3:$A$42)))&amp;",1")</f>
        <v>0</v>
      </c>
      <c r="W245" s="21">
        <f ca="1">INT(VLOOKUP($C245,[1]裸属性!$A$84:$AK$163,COLUMN(F241),0)*(1+$E245/10+RANDBETWEEN(-1,1)/10))</f>
        <v>7547</v>
      </c>
      <c r="X245" s="23">
        <v>100</v>
      </c>
      <c r="Y245" s="21">
        <f ca="1">INT(VLOOKUP($C245,[1]裸属性!$A$84:$AK$163,COLUMN(H241),0)*(1+$E245/10+RANDBETWEEN(-1,1)/10))</f>
        <v>85</v>
      </c>
      <c r="Z245" s="19">
        <f ca="1">INT(VLOOKUP($C245,[1]裸属性!$A$84:$AK$163,COLUMN(B242),0)*(1+$E245/10+RANDBETWEEN(-1,1)/10))</f>
        <v>166</v>
      </c>
      <c r="AA245" s="19">
        <f ca="1">INT(VLOOKUP($C245,[1]裸属性!$A$84:$AK$163,COLUMN(C242),0)*(1+$E245/10+RANDBETWEEN(-1,1)/10))</f>
        <v>91</v>
      </c>
      <c r="AB245" s="19">
        <f ca="1">INT(VLOOKUP($C245,[1]裸属性!$A$84:$AK$163,COLUMN(D242),0)*(1+$E245/10+RANDBETWEEN(-1,1)/10))</f>
        <v>194</v>
      </c>
      <c r="AC245" s="19">
        <f ca="1">INT(VLOOKUP($C245,[1]裸属性!$A$84:$AK$163,COLUMN(E242),0)*(1+$E245/10+RANDBETWEEN(-1,1)/10))</f>
        <v>98</v>
      </c>
      <c r="AD245" s="23">
        <f>0</f>
        <v>0</v>
      </c>
      <c r="AE245" s="23">
        <v>0</v>
      </c>
      <c r="AF245" s="25">
        <f ca="1">INT(VLOOKUP($C245,[1]裸属性!$A$84:$AK$163,COLUMN(J242),0)*(1+$E245/10+RANDBETWEEN(-1,1)/10))</f>
        <v>8</v>
      </c>
      <c r="AG245" s="23">
        <f>VLOOKUP($C245,[1]裸属性!$A$84:$AK$163,COLUMN(K242),0)</f>
        <v>30</v>
      </c>
      <c r="AH245" s="23">
        <f>VLOOKUP($C245,[1]裸属性!$A$84:$AK$163,COLUMN(L242),0)</f>
        <v>800</v>
      </c>
      <c r="AI245" s="23">
        <f>VLOOKUP($C245,[1]裸属性!$A$84:$AK$163,COLUMN(M242),0)</f>
        <v>600</v>
      </c>
      <c r="AJ245" s="23">
        <f>VLOOKUP($C245,[1]裸属性!$A$84:$AK$163,COLUMN(N242),0)</f>
        <v>175</v>
      </c>
      <c r="AK245" s="23">
        <f>VLOOKUP($C245,[1]裸属性!$A$84:$AK$163,COLUMN(O242),0)</f>
        <v>99</v>
      </c>
      <c r="AL245" s="25">
        <f ca="1">INT(VLOOKUP($C245,[1]裸属性!$A$84:$AK$163,COLUMN(P242),0)*(1+$E245/10+RANDBETWEEN(-1,1)/10))</f>
        <v>6</v>
      </c>
      <c r="AM245" s="23">
        <f>VLOOKUP($C245,[1]裸属性!$A$84:$AK$163,COLUMN(Q242),0)</f>
        <v>0</v>
      </c>
      <c r="AN245" s="23">
        <f>VLOOKUP($C245,[1]裸属性!$A$84:$AK$163,COLUMN(R242),0)</f>
        <v>0</v>
      </c>
      <c r="AO245" s="23">
        <f>VLOOKUP($C245,[1]裸属性!$A$84:$AK$163,COLUMN(S242),0)</f>
        <v>0</v>
      </c>
      <c r="AP245" s="23">
        <f>VLOOKUP($C245,[1]裸属性!$A$84:$AK$163,COLUMN(T242),0)</f>
        <v>0</v>
      </c>
      <c r="AQ245" s="23">
        <f>VLOOKUP($C245,[1]裸属性!$A$84:$AK$163,COLUMN(U242),0)</f>
        <v>0</v>
      </c>
      <c r="AR245" s="23">
        <f>VLOOKUP($C245,[1]裸属性!$A$84:$AK$163,COLUMN(V242),0)</f>
        <v>0</v>
      </c>
      <c r="AS245" s="25">
        <f ca="1">INT(VLOOKUP($C245,[1]裸属性!$A$84:$AK$163,COLUMN(W242),0)*(1+$E245/10+RANDBETWEEN(-1,1)/10))</f>
        <v>23</v>
      </c>
      <c r="AT245" s="25">
        <f ca="1">INT(VLOOKUP($C245,[1]裸属性!$A$84:$AK$163,COLUMN(X242),0)*(1+$E245/10+RANDBETWEEN(-1,1)/10))</f>
        <v>6500</v>
      </c>
      <c r="AU245" s="25">
        <f ca="1">INT(VLOOKUP($C245,[1]裸属性!$A$84:$AK$163,COLUMN(Y242),0)*(1+$E245/10+RANDBETWEEN(-1,1)/10))</f>
        <v>10</v>
      </c>
      <c r="AV245" s="23">
        <f>VLOOKUP($C245,[1]裸属性!$A$84:$AK$163,COLUMN(Z242),0)</f>
        <v>0</v>
      </c>
      <c r="AW245" s="23">
        <f>VLOOKUP($C245,[1]裸属性!$A$84:$AK$163,COLUMN(AA242),0)</f>
        <v>0</v>
      </c>
      <c r="AX245" s="23">
        <f>VLOOKUP($C245,[1]裸属性!$A$84:$AK$163,COLUMN(AB242),0)</f>
        <v>0</v>
      </c>
      <c r="AY245" s="23">
        <f>VLOOKUP($C245,[1]裸属性!$A$84:$AK$163,COLUMN(AC242),0)</f>
        <v>0</v>
      </c>
      <c r="AZ245" s="23">
        <f>VLOOKUP($C245,[1]裸属性!$A$84:$AK$163,COLUMN(AD242),0)</f>
        <v>0</v>
      </c>
      <c r="BA245" s="23">
        <f>VLOOKUP($C245,[1]裸属性!$A$84:$AK$163,COLUMN(AE242),0)</f>
        <v>0</v>
      </c>
      <c r="BB245" s="23">
        <f>VLOOKUP($C245,[1]裸属性!$A$84:$AK$163,COLUMN(AF242),0)</f>
        <v>99999</v>
      </c>
      <c r="BC245" s="23">
        <f>VLOOKUP($C245,[1]裸属性!$A$84:$AK$163,COLUMN(AG242),0)</f>
        <v>0</v>
      </c>
      <c r="BD245" s="23">
        <f>VLOOKUP($C245,[1]裸属性!$A$84:$AK$163,COLUMN(AH242),0)</f>
        <v>0</v>
      </c>
      <c r="BE245" s="23">
        <f>VLOOKUP($C245,[1]裸属性!$A$84:$AK$163,COLUMN(AI242),0)</f>
        <v>0</v>
      </c>
      <c r="BF245" s="23">
        <f>VLOOKUP($C245,[1]裸属性!$A$84:$AK$163,COLUMN(AJ242),0)</f>
        <v>0</v>
      </c>
      <c r="BG245" s="26"/>
    </row>
    <row r="246" spans="1:59" x14ac:dyDescent="0.15">
      <c r="A246">
        <v>1242</v>
      </c>
      <c r="C246">
        <f>C245+1</f>
        <v>2</v>
      </c>
      <c r="D246">
        <f ca="1">ROUND(X246*[1]期望属性!$F$23+Y246*[1]期望属性!$F$25+Z246*[1]期望属性!$F$24+AA246*[1]期望属性!$F$26+AB246*[1]期望属性!$F$27+AC246*[1]期望属性!$F$28+W246*[1]期望属性!$F$29+AF246*[1]期望属性!$F$31+AL246*[1]期望属性!$F$30+AS246*[1]期望属性!$F$33+AT246*[1]期望属性!$F$35+AU246*[1]期望属性!$F$34,0)</f>
        <v>92689</v>
      </c>
      <c r="E246">
        <v>3</v>
      </c>
      <c r="F246">
        <f t="shared" ref="F246:F309" ca="1" si="57">RANDBETWEEN(1,2)</f>
        <v>1</v>
      </c>
      <c r="G246" t="str">
        <f t="shared" ca="1" si="54"/>
        <v>14,101,1</v>
      </c>
      <c r="H246" t="str">
        <f t="shared" ca="1" si="44"/>
        <v>17,6002,1</v>
      </c>
      <c r="I246" t="str">
        <f t="shared" ca="1" si="45"/>
        <v>1003,2</v>
      </c>
      <c r="J246" t="str">
        <f t="shared" ca="1" si="46"/>
        <v>1004,2</v>
      </c>
      <c r="K246" t="str">
        <f t="shared" ca="1" si="47"/>
        <v>1005,2</v>
      </c>
      <c r="L246" t="str">
        <f t="shared" ca="1" si="48"/>
        <v>1006,2</v>
      </c>
      <c r="M246" t="str">
        <f t="shared" ca="1" si="49"/>
        <v>1007,2</v>
      </c>
      <c r="N246" t="str">
        <f t="shared" ca="1" si="50"/>
        <v>1008,2</v>
      </c>
      <c r="O246">
        <f t="shared" ca="1" si="51"/>
        <v>1009</v>
      </c>
      <c r="P246">
        <f t="shared" ca="1" si="52"/>
        <v>0</v>
      </c>
      <c r="Q246">
        <f t="shared" ca="1" si="53"/>
        <v>0</v>
      </c>
      <c r="R246" s="1" t="str">
        <f ca="1">"7,"&amp;INDEX(所有佣兵id!$A$3:$A$42,RANDBETWEEN(1,COUNT(所有佣兵id!$A$3:$A$42)))&amp;",1"</f>
        <v>7,17,1</v>
      </c>
      <c r="S246" s="1" t="str">
        <f ca="1">"7,"&amp;INDEX(所有佣兵id!$A$3:$A$42,RANDBETWEEN(1,COUNT(所有佣兵id!$A$3:$A$42)))&amp;",1"</f>
        <v>7,21,1</v>
      </c>
      <c r="T246" s="1" t="str">
        <f ca="1">"7,"&amp;INDEX(所有佣兵id!$A$3:$A$42,RANDBETWEEN(1,COUNT(所有佣兵id!$A$3:$A$42)))&amp;",1"</f>
        <v>7,17,1</v>
      </c>
      <c r="U246" s="1">
        <f ca="1">IF(C246&lt;21,0,"7,"&amp;INDEX(所有佣兵id!$A$3:$A$42,RANDBETWEEN(1,COUNT(所有佣兵id!$A$3:$A$42)))&amp;",1")</f>
        <v>0</v>
      </c>
      <c r="V246" s="1">
        <f ca="1">IF(C246&lt;31,0,"7,"&amp;INDEX(所有佣兵id!$A$3:$A$42,RANDBETWEEN(1,COUNT(所有佣兵id!$A$3:$A$42)))&amp;",1")</f>
        <v>0</v>
      </c>
      <c r="W246" s="21">
        <f ca="1">INT(VLOOKUP($C246,[1]裸属性!$A$84:$AK$163,COLUMN(F242),0)*(1+$E246/10+RANDBETWEEN(-1,1)/10))</f>
        <v>10406</v>
      </c>
      <c r="X246" s="23">
        <v>100</v>
      </c>
      <c r="Y246" s="21">
        <f ca="1">INT(VLOOKUP($C246,[1]裸属性!$A$84:$AK$163,COLUMN(H242),0)*(1+$E246/10+RANDBETWEEN(-1,1)/10))</f>
        <v>117</v>
      </c>
      <c r="Z246" s="19">
        <f ca="1">INT(VLOOKUP($C246,[1]裸属性!$A$84:$AK$163,COLUMN(B243),0)*(1+$E246/10+RANDBETWEEN(-1,1)/10))</f>
        <v>270</v>
      </c>
      <c r="AA246" s="19">
        <f ca="1">INT(VLOOKUP($C246,[1]裸属性!$A$84:$AK$163,COLUMN(C243),0)*(1+$E246/10+RANDBETWEEN(-1,1)/10))</f>
        <v>148</v>
      </c>
      <c r="AB246" s="19">
        <f ca="1">INT(VLOOKUP($C246,[1]裸属性!$A$84:$AK$163,COLUMN(D243),0)*(1+$E246/10+RANDBETWEEN(-1,1)/10))</f>
        <v>231</v>
      </c>
      <c r="AC246" s="19">
        <f ca="1">INT(VLOOKUP($C246,[1]裸属性!$A$84:$AK$163,COLUMN(E243),0)*(1+$E246/10+RANDBETWEEN(-1,1)/10))</f>
        <v>148</v>
      </c>
      <c r="AD246" s="23">
        <f>0</f>
        <v>0</v>
      </c>
      <c r="AE246" s="23">
        <v>0</v>
      </c>
      <c r="AF246" s="25">
        <f ca="1">INT(VLOOKUP($C246,[1]裸属性!$A$84:$AK$163,COLUMN(J243),0)*(1+$E246/10+RANDBETWEEN(-1,1)/10))</f>
        <v>15</v>
      </c>
      <c r="AG246" s="23">
        <f>VLOOKUP($C246,[1]裸属性!$A$84:$AK$163,COLUMN(K243),0)</f>
        <v>30</v>
      </c>
      <c r="AH246" s="23">
        <f>VLOOKUP($C246,[1]裸属性!$A$84:$AK$163,COLUMN(L243),0)</f>
        <v>800</v>
      </c>
      <c r="AI246" s="23">
        <f>VLOOKUP($C246,[1]裸属性!$A$84:$AK$163,COLUMN(M243),0)</f>
        <v>600</v>
      </c>
      <c r="AJ246" s="23">
        <f>VLOOKUP($C246,[1]裸属性!$A$84:$AK$163,COLUMN(N243),0)</f>
        <v>175</v>
      </c>
      <c r="AK246" s="23">
        <f>VLOOKUP($C246,[1]裸属性!$A$84:$AK$163,COLUMN(O243),0)</f>
        <v>99</v>
      </c>
      <c r="AL246" s="25">
        <f ca="1">INT(VLOOKUP($C246,[1]裸属性!$A$84:$AK$163,COLUMN(P243),0)*(1+$E246/10+RANDBETWEEN(-1,1)/10))</f>
        <v>9</v>
      </c>
      <c r="AM246" s="23">
        <f>VLOOKUP($C246,[1]裸属性!$A$84:$AK$163,COLUMN(Q243),0)</f>
        <v>0</v>
      </c>
      <c r="AN246" s="23">
        <f>VLOOKUP($C246,[1]裸属性!$A$84:$AK$163,COLUMN(R243),0)</f>
        <v>0</v>
      </c>
      <c r="AO246" s="23">
        <f>VLOOKUP($C246,[1]裸属性!$A$84:$AK$163,COLUMN(S243),0)</f>
        <v>0</v>
      </c>
      <c r="AP246" s="23">
        <f>VLOOKUP($C246,[1]裸属性!$A$84:$AK$163,COLUMN(T243),0)</f>
        <v>0</v>
      </c>
      <c r="AQ246" s="23">
        <f>VLOOKUP($C246,[1]裸属性!$A$84:$AK$163,COLUMN(U243),0)</f>
        <v>0</v>
      </c>
      <c r="AR246" s="23">
        <f>VLOOKUP($C246,[1]裸属性!$A$84:$AK$163,COLUMN(V243),0)</f>
        <v>0</v>
      </c>
      <c r="AS246" s="25">
        <f ca="1">INT(VLOOKUP($C246,[1]裸属性!$A$84:$AK$163,COLUMN(W243),0)*(1+$E246/10+RANDBETWEEN(-1,1)/10))</f>
        <v>33</v>
      </c>
      <c r="AT246" s="25">
        <f ca="1">INT(VLOOKUP($C246,[1]裸属性!$A$84:$AK$163,COLUMN(X243),0)*(1+$E246/10+RANDBETWEEN(-1,1)/10))</f>
        <v>6000</v>
      </c>
      <c r="AU246" s="25">
        <f ca="1">INT(VLOOKUP($C246,[1]裸属性!$A$84:$AK$163,COLUMN(Y243),0)*(1+$E246/10+RANDBETWEEN(-1,1)/10))</f>
        <v>14</v>
      </c>
      <c r="AV246" s="23">
        <f>VLOOKUP($C246,[1]裸属性!$A$84:$AK$163,COLUMN(Z243),0)</f>
        <v>0</v>
      </c>
      <c r="AW246" s="23">
        <f>VLOOKUP($C246,[1]裸属性!$A$84:$AK$163,COLUMN(AA243),0)</f>
        <v>0</v>
      </c>
      <c r="AX246" s="23">
        <f>VLOOKUP($C246,[1]裸属性!$A$84:$AK$163,COLUMN(AB243),0)</f>
        <v>0</v>
      </c>
      <c r="AY246" s="23">
        <f>VLOOKUP($C246,[1]裸属性!$A$84:$AK$163,COLUMN(AC243),0)</f>
        <v>0</v>
      </c>
      <c r="AZ246" s="23">
        <f>VLOOKUP($C246,[1]裸属性!$A$84:$AK$163,COLUMN(AD243),0)</f>
        <v>0</v>
      </c>
      <c r="BA246" s="23">
        <f>VLOOKUP($C246,[1]裸属性!$A$84:$AK$163,COLUMN(AE243),0)</f>
        <v>0</v>
      </c>
      <c r="BB246" s="23">
        <f>VLOOKUP($C246,[1]裸属性!$A$84:$AK$163,COLUMN(AF243),0)</f>
        <v>99999</v>
      </c>
      <c r="BC246" s="23">
        <f>VLOOKUP($C246,[1]裸属性!$A$84:$AK$163,COLUMN(AG243),0)</f>
        <v>0</v>
      </c>
      <c r="BD246" s="23">
        <f>VLOOKUP($C246,[1]裸属性!$A$84:$AK$163,COLUMN(AH243),0)</f>
        <v>0</v>
      </c>
      <c r="BE246" s="23">
        <f>VLOOKUP($C246,[1]裸属性!$A$84:$AK$163,COLUMN(AI243),0)</f>
        <v>0</v>
      </c>
      <c r="BF246" s="23">
        <f>VLOOKUP($C246,[1]裸属性!$A$84:$AK$163,COLUMN(AJ243),0)</f>
        <v>0</v>
      </c>
      <c r="BG246" s="26"/>
    </row>
    <row r="247" spans="1:59" x14ac:dyDescent="0.15">
      <c r="A247">
        <v>1243</v>
      </c>
      <c r="C247">
        <f t="shared" ref="C247:C310" si="58">C246+1</f>
        <v>3</v>
      </c>
      <c r="D247">
        <f ca="1">ROUND(X247*[1]期望属性!$F$23+Y247*[1]期望属性!$F$25+Z247*[1]期望属性!$F$24+AA247*[1]期望属性!$F$26+AB247*[1]期望属性!$F$27+AC247*[1]期望属性!$F$28+W247*[1]期望属性!$F$29+AF247*[1]期望属性!$F$31+AL247*[1]期望属性!$F$30+AS247*[1]期望属性!$F$33+AT247*[1]期望属性!$F$35+AU247*[1]期望属性!$F$34,0)</f>
        <v>106453</v>
      </c>
      <c r="E247">
        <v>3</v>
      </c>
      <c r="F247">
        <f t="shared" ca="1" si="57"/>
        <v>2</v>
      </c>
      <c r="G247" t="str">
        <f t="shared" ca="1" si="54"/>
        <v>14,201,1</v>
      </c>
      <c r="H247" t="str">
        <f t="shared" ca="1" si="44"/>
        <v>17,7003,1</v>
      </c>
      <c r="I247" t="str">
        <f t="shared" ca="1" si="45"/>
        <v>2003,3</v>
      </c>
      <c r="J247" t="str">
        <f t="shared" ca="1" si="46"/>
        <v>2004,3</v>
      </c>
      <c r="K247" t="str">
        <f t="shared" ca="1" si="47"/>
        <v>2005,3</v>
      </c>
      <c r="L247" t="str">
        <f t="shared" ca="1" si="48"/>
        <v>2006,3</v>
      </c>
      <c r="M247" t="str">
        <f t="shared" ca="1" si="49"/>
        <v>2007,3</v>
      </c>
      <c r="N247" t="str">
        <f t="shared" ca="1" si="50"/>
        <v>2008,3</v>
      </c>
      <c r="O247">
        <f t="shared" ca="1" si="51"/>
        <v>2009</v>
      </c>
      <c r="P247">
        <f t="shared" ca="1" si="52"/>
        <v>0</v>
      </c>
      <c r="Q247">
        <f t="shared" ca="1" si="53"/>
        <v>0</v>
      </c>
      <c r="R247" s="1" t="str">
        <f ca="1">"7,"&amp;INDEX(所有佣兵id!$A$3:$A$42,RANDBETWEEN(1,COUNT(所有佣兵id!$A$3:$A$42)))&amp;",1"</f>
        <v>7,48,1</v>
      </c>
      <c r="S247" s="1" t="str">
        <f ca="1">"7,"&amp;INDEX(所有佣兵id!$A$3:$A$42,RANDBETWEEN(1,COUNT(所有佣兵id!$A$3:$A$42)))&amp;",1"</f>
        <v>7,21,1</v>
      </c>
      <c r="T247" s="1" t="str">
        <f ca="1">"7,"&amp;INDEX(所有佣兵id!$A$3:$A$42,RANDBETWEEN(1,COUNT(所有佣兵id!$A$3:$A$42)))&amp;",1"</f>
        <v>7,17,1</v>
      </c>
      <c r="U247" s="1">
        <f ca="1">IF(C247&lt;21,0,"7,"&amp;INDEX(所有佣兵id!$A$3:$A$42,RANDBETWEEN(1,COUNT(所有佣兵id!$A$3:$A$42)))&amp;",1")</f>
        <v>0</v>
      </c>
      <c r="V247" s="1">
        <f ca="1">IF(C247&lt;31,0,"7,"&amp;INDEX(所有佣兵id!$A$3:$A$42,RANDBETWEEN(1,COUNT(所有佣兵id!$A$3:$A$42)))&amp;",1")</f>
        <v>0</v>
      </c>
      <c r="W247" s="21">
        <f ca="1">INT(VLOOKUP($C247,[1]裸属性!$A$84:$AK$163,COLUMN(F243),0)*(1+$E247/10+RANDBETWEEN(-1,1)/10))</f>
        <v>11592</v>
      </c>
      <c r="X247" s="23">
        <v>100</v>
      </c>
      <c r="Y247" s="21">
        <f ca="1">INT(VLOOKUP($C247,[1]裸属性!$A$84:$AK$163,COLUMN(H243),0)*(1+$E247/10+RANDBETWEEN(-1,1)/10))</f>
        <v>166</v>
      </c>
      <c r="Z247" s="19">
        <f ca="1">INT(VLOOKUP($C247,[1]裸属性!$A$84:$AK$163,COLUMN(B244),0)*(1+$E247/10+RANDBETWEEN(-1,1)/10))</f>
        <v>302</v>
      </c>
      <c r="AA247" s="19">
        <f ca="1">INT(VLOOKUP($C247,[1]裸属性!$A$84:$AK$163,COLUMN(C244),0)*(1+$E247/10+RANDBETWEEN(-1,1)/10))</f>
        <v>166</v>
      </c>
      <c r="AB247" s="19">
        <f ca="1">INT(VLOOKUP($C247,[1]裸属性!$A$84:$AK$163,COLUMN(D244),0)*(1+$E247/10+RANDBETWEEN(-1,1)/10))</f>
        <v>327</v>
      </c>
      <c r="AC247" s="19">
        <f ca="1">INT(VLOOKUP($C247,[1]裸属性!$A$84:$AK$163,COLUMN(E244),0)*(1+$E247/10+RANDBETWEEN(-1,1)/10))</f>
        <v>180</v>
      </c>
      <c r="AD247" s="23">
        <f>0</f>
        <v>0</v>
      </c>
      <c r="AE247" s="23">
        <v>0</v>
      </c>
      <c r="AF247" s="25">
        <f ca="1">INT(VLOOKUP($C247,[1]裸属性!$A$84:$AK$163,COLUMN(J244),0)*(1+$E247/10+RANDBETWEEN(-1,1)/10))</f>
        <v>18</v>
      </c>
      <c r="AG247" s="23">
        <f>VLOOKUP($C247,[1]裸属性!$A$84:$AK$163,COLUMN(K244),0)</f>
        <v>30</v>
      </c>
      <c r="AH247" s="23">
        <f>VLOOKUP($C247,[1]裸属性!$A$84:$AK$163,COLUMN(L244),0)</f>
        <v>800</v>
      </c>
      <c r="AI247" s="23">
        <f>VLOOKUP($C247,[1]裸属性!$A$84:$AK$163,COLUMN(M244),0)</f>
        <v>600</v>
      </c>
      <c r="AJ247" s="23">
        <f>VLOOKUP($C247,[1]裸属性!$A$84:$AK$163,COLUMN(N244),0)</f>
        <v>175</v>
      </c>
      <c r="AK247" s="23">
        <f>VLOOKUP($C247,[1]裸属性!$A$84:$AK$163,COLUMN(O244),0)</f>
        <v>99</v>
      </c>
      <c r="AL247" s="25">
        <f ca="1">INT(VLOOKUP($C247,[1]裸属性!$A$84:$AK$163,COLUMN(P244),0)*(1+$E247/10+RANDBETWEEN(-1,1)/10))</f>
        <v>12</v>
      </c>
      <c r="AM247" s="23">
        <f>VLOOKUP($C247,[1]裸属性!$A$84:$AK$163,COLUMN(Q244),0)</f>
        <v>0</v>
      </c>
      <c r="AN247" s="23">
        <f>VLOOKUP($C247,[1]裸属性!$A$84:$AK$163,COLUMN(R244),0)</f>
        <v>0</v>
      </c>
      <c r="AO247" s="23">
        <f>VLOOKUP($C247,[1]裸属性!$A$84:$AK$163,COLUMN(S244),0)</f>
        <v>0</v>
      </c>
      <c r="AP247" s="23">
        <f>VLOOKUP($C247,[1]裸属性!$A$84:$AK$163,COLUMN(T244),0)</f>
        <v>0</v>
      </c>
      <c r="AQ247" s="23">
        <f>VLOOKUP($C247,[1]裸属性!$A$84:$AK$163,COLUMN(U244),0)</f>
        <v>0</v>
      </c>
      <c r="AR247" s="23">
        <f>VLOOKUP($C247,[1]裸属性!$A$84:$AK$163,COLUMN(V244),0)</f>
        <v>0</v>
      </c>
      <c r="AS247" s="25">
        <f ca="1">INT(VLOOKUP($C247,[1]裸属性!$A$84:$AK$163,COLUMN(W244),0)*(1+$E247/10+RANDBETWEEN(-1,1)/10))</f>
        <v>44</v>
      </c>
      <c r="AT247" s="25">
        <f ca="1">INT(VLOOKUP($C247,[1]裸属性!$A$84:$AK$163,COLUMN(X244),0)*(1+$E247/10+RANDBETWEEN(-1,1)/10))</f>
        <v>7000</v>
      </c>
      <c r="AU247" s="25">
        <f ca="1">INT(VLOOKUP($C247,[1]裸属性!$A$84:$AK$163,COLUMN(Y244),0)*(1+$E247/10+RANDBETWEEN(-1,1)/10))</f>
        <v>19</v>
      </c>
      <c r="AV247" s="23">
        <f>VLOOKUP($C247,[1]裸属性!$A$84:$AK$163,COLUMN(Z244),0)</f>
        <v>0</v>
      </c>
      <c r="AW247" s="23">
        <f>VLOOKUP($C247,[1]裸属性!$A$84:$AK$163,COLUMN(AA244),0)</f>
        <v>0</v>
      </c>
      <c r="AX247" s="23">
        <f>VLOOKUP($C247,[1]裸属性!$A$84:$AK$163,COLUMN(AB244),0)</f>
        <v>0</v>
      </c>
      <c r="AY247" s="23">
        <f>VLOOKUP($C247,[1]裸属性!$A$84:$AK$163,COLUMN(AC244),0)</f>
        <v>0</v>
      </c>
      <c r="AZ247" s="23">
        <f>VLOOKUP($C247,[1]裸属性!$A$84:$AK$163,COLUMN(AD244),0)</f>
        <v>0</v>
      </c>
      <c r="BA247" s="23">
        <f>VLOOKUP($C247,[1]裸属性!$A$84:$AK$163,COLUMN(AE244),0)</f>
        <v>0</v>
      </c>
      <c r="BB247" s="23">
        <f>VLOOKUP($C247,[1]裸属性!$A$84:$AK$163,COLUMN(AF244),0)</f>
        <v>99999</v>
      </c>
      <c r="BC247" s="23">
        <f>VLOOKUP($C247,[1]裸属性!$A$84:$AK$163,COLUMN(AG244),0)</f>
        <v>0</v>
      </c>
      <c r="BD247" s="23">
        <f>VLOOKUP($C247,[1]裸属性!$A$84:$AK$163,COLUMN(AH244),0)</f>
        <v>0</v>
      </c>
      <c r="BE247" s="23">
        <f>VLOOKUP($C247,[1]裸属性!$A$84:$AK$163,COLUMN(AI244),0)</f>
        <v>0</v>
      </c>
      <c r="BF247" s="23">
        <f>VLOOKUP($C247,[1]裸属性!$A$84:$AK$163,COLUMN(AJ244),0)</f>
        <v>0</v>
      </c>
      <c r="BG247" s="26"/>
    </row>
    <row r="248" spans="1:59" x14ac:dyDescent="0.15">
      <c r="A248">
        <v>1244</v>
      </c>
      <c r="C248">
        <f t="shared" si="58"/>
        <v>4</v>
      </c>
      <c r="D248">
        <f ca="1">ROUND(X248*[1]期望属性!$F$23+Y248*[1]期望属性!$F$25+Z248*[1]期望属性!$F$24+AA248*[1]期望属性!$F$26+AB248*[1]期望属性!$F$27+AC248*[1]期望属性!$F$28+W248*[1]期望属性!$F$29+AF248*[1]期望属性!$F$31+AL248*[1]期望属性!$F$30+AS248*[1]期望属性!$F$33+AT248*[1]期望属性!$F$35+AU248*[1]期望属性!$F$34,0)</f>
        <v>126566</v>
      </c>
      <c r="E248">
        <v>3</v>
      </c>
      <c r="F248">
        <f t="shared" ca="1" si="57"/>
        <v>1</v>
      </c>
      <c r="G248" t="str">
        <f t="shared" ca="1" si="54"/>
        <v>14,101,1</v>
      </c>
      <c r="H248" t="str">
        <f t="shared" ca="1" si="44"/>
        <v>17,6004,1</v>
      </c>
      <c r="I248" t="str">
        <f t="shared" ca="1" si="45"/>
        <v>1003,4</v>
      </c>
      <c r="J248" t="str">
        <f t="shared" ca="1" si="46"/>
        <v>1004,4</v>
      </c>
      <c r="K248" t="str">
        <f t="shared" ca="1" si="47"/>
        <v>1005,4</v>
      </c>
      <c r="L248" t="str">
        <f t="shared" ca="1" si="48"/>
        <v>1006,4</v>
      </c>
      <c r="M248" t="str">
        <f t="shared" ca="1" si="49"/>
        <v>1007,4</v>
      </c>
      <c r="N248" t="str">
        <f t="shared" ca="1" si="50"/>
        <v>1008,4</v>
      </c>
      <c r="O248">
        <f t="shared" ca="1" si="51"/>
        <v>1009</v>
      </c>
      <c r="P248">
        <f t="shared" ca="1" si="52"/>
        <v>0</v>
      </c>
      <c r="Q248">
        <f t="shared" ca="1" si="53"/>
        <v>0</v>
      </c>
      <c r="R248" s="1" t="str">
        <f ca="1">"7,"&amp;INDEX(所有佣兵id!$A$3:$A$42,RANDBETWEEN(1,COUNT(所有佣兵id!$A$3:$A$42)))&amp;",1"</f>
        <v>7,9,1</v>
      </c>
      <c r="S248" s="1" t="str">
        <f ca="1">"7,"&amp;INDEX(所有佣兵id!$A$3:$A$42,RANDBETWEEN(1,COUNT(所有佣兵id!$A$3:$A$42)))&amp;",1"</f>
        <v>7,41,1</v>
      </c>
      <c r="T248" s="1" t="str">
        <f ca="1">"7,"&amp;INDEX(所有佣兵id!$A$3:$A$42,RANDBETWEEN(1,COUNT(所有佣兵id!$A$3:$A$42)))&amp;",1"</f>
        <v>7,29,1</v>
      </c>
      <c r="U248" s="1">
        <f ca="1">IF(C248&lt;21,0,"7,"&amp;INDEX(所有佣兵id!$A$3:$A$42,RANDBETWEEN(1,COUNT(所有佣兵id!$A$3:$A$42)))&amp;",1")</f>
        <v>0</v>
      </c>
      <c r="V248" s="1">
        <f ca="1">IF(C248&lt;31,0,"7,"&amp;INDEX(所有佣兵id!$A$3:$A$42,RANDBETWEEN(1,COUNT(所有佣兵id!$A$3:$A$42)))&amp;",1")</f>
        <v>0</v>
      </c>
      <c r="W248" s="21">
        <f ca="1">INT(VLOOKUP($C248,[1]裸属性!$A$84:$AK$163,COLUMN(F244),0)*(1+$E248/10+RANDBETWEEN(-1,1)/10))</f>
        <v>15692</v>
      </c>
      <c r="X248" s="23">
        <v>100</v>
      </c>
      <c r="Y248" s="21">
        <f ca="1">INT(VLOOKUP($C248,[1]裸属性!$A$84:$AK$163,COLUMN(H244),0)*(1+$E248/10+RANDBETWEEN(-1,1)/10))</f>
        <v>192</v>
      </c>
      <c r="Z248" s="19">
        <f ca="1">INT(VLOOKUP($C248,[1]裸属性!$A$84:$AK$163,COLUMN(B245),0)*(1+$E248/10+RANDBETWEEN(-1,1)/10))</f>
        <v>410</v>
      </c>
      <c r="AA248" s="19">
        <f ca="1">INT(VLOOKUP($C248,[1]裸属性!$A$84:$AK$163,COLUMN(C245),0)*(1+$E248/10+RANDBETWEEN(-1,1)/10))</f>
        <v>208</v>
      </c>
      <c r="AB248" s="19">
        <f ca="1">INT(VLOOKUP($C248,[1]裸属性!$A$84:$AK$163,COLUMN(D245),0)*(1+$E248/10+RANDBETWEEN(-1,1)/10))</f>
        <v>379</v>
      </c>
      <c r="AC248" s="19">
        <f ca="1">INT(VLOOKUP($C248,[1]裸属性!$A$84:$AK$163,COLUMN(E245),0)*(1+$E248/10+RANDBETWEEN(-1,1)/10))</f>
        <v>243</v>
      </c>
      <c r="AD248" s="23">
        <f>0</f>
        <v>0</v>
      </c>
      <c r="AE248" s="23">
        <v>0</v>
      </c>
      <c r="AF248" s="25">
        <f ca="1">INT(VLOOKUP($C248,[1]裸属性!$A$84:$AK$163,COLUMN(J245),0)*(1+$E248/10+RANDBETWEEN(-1,1)/10))</f>
        <v>26</v>
      </c>
      <c r="AG248" s="23">
        <f>VLOOKUP($C248,[1]裸属性!$A$84:$AK$163,COLUMN(K245),0)</f>
        <v>30</v>
      </c>
      <c r="AH248" s="23">
        <f>VLOOKUP($C248,[1]裸属性!$A$84:$AK$163,COLUMN(L245),0)</f>
        <v>800</v>
      </c>
      <c r="AI248" s="23">
        <f>VLOOKUP($C248,[1]裸属性!$A$84:$AK$163,COLUMN(M245),0)</f>
        <v>600</v>
      </c>
      <c r="AJ248" s="23">
        <f>VLOOKUP($C248,[1]裸属性!$A$84:$AK$163,COLUMN(N245),0)</f>
        <v>175</v>
      </c>
      <c r="AK248" s="23">
        <f>VLOOKUP($C248,[1]裸属性!$A$84:$AK$163,COLUMN(O245),0)</f>
        <v>99</v>
      </c>
      <c r="AL248" s="25">
        <f ca="1">INT(VLOOKUP($C248,[1]裸属性!$A$84:$AK$163,COLUMN(P245),0)*(1+$E248/10+RANDBETWEEN(-1,1)/10))</f>
        <v>15</v>
      </c>
      <c r="AM248" s="23">
        <f>VLOOKUP($C248,[1]裸属性!$A$84:$AK$163,COLUMN(Q245),0)</f>
        <v>0</v>
      </c>
      <c r="AN248" s="23">
        <f>VLOOKUP($C248,[1]裸属性!$A$84:$AK$163,COLUMN(R245),0)</f>
        <v>0</v>
      </c>
      <c r="AO248" s="23">
        <f>VLOOKUP($C248,[1]裸属性!$A$84:$AK$163,COLUMN(S245),0)</f>
        <v>0</v>
      </c>
      <c r="AP248" s="23">
        <f>VLOOKUP($C248,[1]裸属性!$A$84:$AK$163,COLUMN(T245),0)</f>
        <v>0</v>
      </c>
      <c r="AQ248" s="23">
        <f>VLOOKUP($C248,[1]裸属性!$A$84:$AK$163,COLUMN(U245),0)</f>
        <v>0</v>
      </c>
      <c r="AR248" s="23">
        <f>VLOOKUP($C248,[1]裸属性!$A$84:$AK$163,COLUMN(V245),0)</f>
        <v>0</v>
      </c>
      <c r="AS248" s="25">
        <f ca="1">INT(VLOOKUP($C248,[1]裸属性!$A$84:$AK$163,COLUMN(W245),0)*(1+$E248/10+RANDBETWEEN(-1,1)/10))</f>
        <v>57</v>
      </c>
      <c r="AT248" s="25">
        <f ca="1">INT(VLOOKUP($C248,[1]裸属性!$A$84:$AK$163,COLUMN(X245),0)*(1+$E248/10+RANDBETWEEN(-1,1)/10))</f>
        <v>6000</v>
      </c>
      <c r="AU248" s="25">
        <f ca="1">INT(VLOOKUP($C248,[1]裸属性!$A$84:$AK$163,COLUMN(Y245),0)*(1+$E248/10+RANDBETWEEN(-1,1)/10))</f>
        <v>24</v>
      </c>
      <c r="AV248" s="23">
        <f>VLOOKUP($C248,[1]裸属性!$A$84:$AK$163,COLUMN(Z245),0)</f>
        <v>0</v>
      </c>
      <c r="AW248" s="23">
        <f>VLOOKUP($C248,[1]裸属性!$A$84:$AK$163,COLUMN(AA245),0)</f>
        <v>0</v>
      </c>
      <c r="AX248" s="23">
        <f>VLOOKUP($C248,[1]裸属性!$A$84:$AK$163,COLUMN(AB245),0)</f>
        <v>0</v>
      </c>
      <c r="AY248" s="23">
        <f>VLOOKUP($C248,[1]裸属性!$A$84:$AK$163,COLUMN(AC245),0)</f>
        <v>0</v>
      </c>
      <c r="AZ248" s="23">
        <f>VLOOKUP($C248,[1]裸属性!$A$84:$AK$163,COLUMN(AD245),0)</f>
        <v>0</v>
      </c>
      <c r="BA248" s="23">
        <f>VLOOKUP($C248,[1]裸属性!$A$84:$AK$163,COLUMN(AE245),0)</f>
        <v>0</v>
      </c>
      <c r="BB248" s="23">
        <f>VLOOKUP($C248,[1]裸属性!$A$84:$AK$163,COLUMN(AF245),0)</f>
        <v>99999</v>
      </c>
      <c r="BC248" s="23">
        <f>VLOOKUP($C248,[1]裸属性!$A$84:$AK$163,COLUMN(AG245),0)</f>
        <v>0</v>
      </c>
      <c r="BD248" s="23">
        <f>VLOOKUP($C248,[1]裸属性!$A$84:$AK$163,COLUMN(AH245),0)</f>
        <v>0</v>
      </c>
      <c r="BE248" s="23">
        <f>VLOOKUP($C248,[1]裸属性!$A$84:$AK$163,COLUMN(AI245),0)</f>
        <v>0</v>
      </c>
      <c r="BF248" s="23">
        <f>VLOOKUP($C248,[1]裸属性!$A$84:$AK$163,COLUMN(AJ245),0)</f>
        <v>0</v>
      </c>
      <c r="BG248" s="26"/>
    </row>
    <row r="249" spans="1:59" x14ac:dyDescent="0.15">
      <c r="A249">
        <v>1245</v>
      </c>
      <c r="C249">
        <f t="shared" si="58"/>
        <v>5</v>
      </c>
      <c r="D249">
        <f ca="1">ROUND(X249*[1]期望属性!$F$23+Y249*[1]期望属性!$F$25+Z249*[1]期望属性!$F$24+AA249*[1]期望属性!$F$26+AB249*[1]期望属性!$F$27+AC249*[1]期望属性!$F$28+W249*[1]期望属性!$F$29+AF249*[1]期望属性!$F$31+AL249*[1]期望属性!$F$30+AS249*[1]期望属性!$F$33+AT249*[1]期望属性!$F$35+AU249*[1]期望属性!$F$34,0)</f>
        <v>143730</v>
      </c>
      <c r="E249">
        <v>3</v>
      </c>
      <c r="F249">
        <f t="shared" ca="1" si="57"/>
        <v>1</v>
      </c>
      <c r="G249" t="str">
        <f t="shared" ca="1" si="54"/>
        <v>14,101,1</v>
      </c>
      <c r="H249" t="str">
        <f t="shared" ca="1" si="44"/>
        <v>17,6005,1</v>
      </c>
      <c r="I249" t="str">
        <f t="shared" ca="1" si="45"/>
        <v>1003,5</v>
      </c>
      <c r="J249" t="str">
        <f t="shared" ca="1" si="46"/>
        <v>1004,5</v>
      </c>
      <c r="K249" t="str">
        <f t="shared" ca="1" si="47"/>
        <v>1005,5</v>
      </c>
      <c r="L249" t="str">
        <f t="shared" ca="1" si="48"/>
        <v>1006,5</v>
      </c>
      <c r="M249" t="str">
        <f t="shared" ca="1" si="49"/>
        <v>1007,5</v>
      </c>
      <c r="N249" t="str">
        <f t="shared" ca="1" si="50"/>
        <v>1008,5</v>
      </c>
      <c r="O249">
        <f t="shared" ca="1" si="51"/>
        <v>1009</v>
      </c>
      <c r="P249">
        <f t="shared" ca="1" si="52"/>
        <v>0</v>
      </c>
      <c r="Q249">
        <f t="shared" ca="1" si="53"/>
        <v>0</v>
      </c>
      <c r="R249" s="1" t="str">
        <f ca="1">"7,"&amp;INDEX(所有佣兵id!$A$3:$A$42,RANDBETWEEN(1,COUNT(所有佣兵id!$A$3:$A$42)))&amp;",1"</f>
        <v>7,30,1</v>
      </c>
      <c r="S249" s="1" t="str">
        <f ca="1">"7,"&amp;INDEX(所有佣兵id!$A$3:$A$42,RANDBETWEEN(1,COUNT(所有佣兵id!$A$3:$A$42)))&amp;",1"</f>
        <v>7,47,1</v>
      </c>
      <c r="T249" s="1" t="str">
        <f ca="1">"7,"&amp;INDEX(所有佣兵id!$A$3:$A$42,RANDBETWEEN(1,COUNT(所有佣兵id!$A$3:$A$42)))&amp;",1"</f>
        <v>7,47,1</v>
      </c>
      <c r="U249" s="1">
        <f ca="1">IF(C249&lt;21,0,"7,"&amp;INDEX(所有佣兵id!$A$3:$A$42,RANDBETWEEN(1,COUNT(所有佣兵id!$A$3:$A$42)))&amp;",1")</f>
        <v>0</v>
      </c>
      <c r="V249" s="1">
        <f ca="1">IF(C249&lt;31,0,"7,"&amp;INDEX(所有佣兵id!$A$3:$A$42,RANDBETWEEN(1,COUNT(所有佣兵id!$A$3:$A$42)))&amp;",1")</f>
        <v>0</v>
      </c>
      <c r="W249" s="21">
        <f ca="1">INT(VLOOKUP($C249,[1]裸属性!$A$84:$AK$163,COLUMN(F245),0)*(1+$E249/10+RANDBETWEEN(-1,1)/10))</f>
        <v>17595</v>
      </c>
      <c r="X249" s="23">
        <v>100</v>
      </c>
      <c r="Y249" s="21">
        <f ca="1">INT(VLOOKUP($C249,[1]裸属性!$A$84:$AK$163,COLUMN(H245),0)*(1+$E249/10+RANDBETWEEN(-1,1)/10))</f>
        <v>273</v>
      </c>
      <c r="Z249" s="19">
        <f ca="1">INT(VLOOKUP($C249,[1]裸属性!$A$84:$AK$163,COLUMN(B246),0)*(1+$E249/10+RANDBETWEEN(-1,1)/10))</f>
        <v>539</v>
      </c>
      <c r="AA249" s="19">
        <f ca="1">INT(VLOOKUP($C249,[1]裸属性!$A$84:$AK$163,COLUMN(C246),0)*(1+$E249/10+RANDBETWEEN(-1,1)/10))</f>
        <v>275</v>
      </c>
      <c r="AB249" s="19">
        <f ca="1">INT(VLOOKUP($C249,[1]裸属性!$A$84:$AK$163,COLUMN(D246),0)*(1+$E249/10+RANDBETWEEN(-1,1)/10))</f>
        <v>539</v>
      </c>
      <c r="AC249" s="19">
        <f ca="1">INT(VLOOKUP($C249,[1]裸属性!$A$84:$AK$163,COLUMN(E246),0)*(1+$E249/10+RANDBETWEEN(-1,1)/10))</f>
        <v>275</v>
      </c>
      <c r="AD249" s="23">
        <f>0</f>
        <v>0</v>
      </c>
      <c r="AE249" s="23">
        <v>0</v>
      </c>
      <c r="AF249" s="25">
        <f ca="1">INT(VLOOKUP($C249,[1]裸属性!$A$84:$AK$163,COLUMN(J246),0)*(1+$E249/10+RANDBETWEEN(-1,1)/10))</f>
        <v>28</v>
      </c>
      <c r="AG249" s="23">
        <f>VLOOKUP($C249,[1]裸属性!$A$84:$AK$163,COLUMN(K246),0)</f>
        <v>30</v>
      </c>
      <c r="AH249" s="23">
        <f>VLOOKUP($C249,[1]裸属性!$A$84:$AK$163,COLUMN(L246),0)</f>
        <v>800</v>
      </c>
      <c r="AI249" s="23">
        <f>VLOOKUP($C249,[1]裸属性!$A$84:$AK$163,COLUMN(M246),0)</f>
        <v>600</v>
      </c>
      <c r="AJ249" s="23">
        <f>VLOOKUP($C249,[1]裸属性!$A$84:$AK$163,COLUMN(N246),0)</f>
        <v>175</v>
      </c>
      <c r="AK249" s="23">
        <f>VLOOKUP($C249,[1]裸属性!$A$84:$AK$163,COLUMN(O246),0)</f>
        <v>99</v>
      </c>
      <c r="AL249" s="25">
        <f ca="1">INT(VLOOKUP($C249,[1]裸属性!$A$84:$AK$163,COLUMN(P246),0)*(1+$E249/10+RANDBETWEEN(-1,1)/10))</f>
        <v>20</v>
      </c>
      <c r="AM249" s="23">
        <f>VLOOKUP($C249,[1]裸属性!$A$84:$AK$163,COLUMN(Q246),0)</f>
        <v>0</v>
      </c>
      <c r="AN249" s="23">
        <f>VLOOKUP($C249,[1]裸属性!$A$84:$AK$163,COLUMN(R246),0)</f>
        <v>0</v>
      </c>
      <c r="AO249" s="23">
        <f>VLOOKUP($C249,[1]裸属性!$A$84:$AK$163,COLUMN(S246),0)</f>
        <v>0</v>
      </c>
      <c r="AP249" s="23">
        <f>VLOOKUP($C249,[1]裸属性!$A$84:$AK$163,COLUMN(T246),0)</f>
        <v>0</v>
      </c>
      <c r="AQ249" s="23">
        <f>VLOOKUP($C249,[1]裸属性!$A$84:$AK$163,COLUMN(U246),0)</f>
        <v>0</v>
      </c>
      <c r="AR249" s="23">
        <f>VLOOKUP($C249,[1]裸属性!$A$84:$AK$163,COLUMN(V246),0)</f>
        <v>0</v>
      </c>
      <c r="AS249" s="25">
        <f ca="1">INT(VLOOKUP($C249,[1]裸属性!$A$84:$AK$163,COLUMN(W246),0)*(1+$E249/10+RANDBETWEEN(-1,1)/10))</f>
        <v>65</v>
      </c>
      <c r="AT249" s="25">
        <f ca="1">INT(VLOOKUP($C249,[1]裸属性!$A$84:$AK$163,COLUMN(X246),0)*(1+$E249/10+RANDBETWEEN(-1,1)/10))</f>
        <v>7000</v>
      </c>
      <c r="AU249" s="25">
        <f ca="1">INT(VLOOKUP($C249,[1]裸属性!$A$84:$AK$163,COLUMN(Y246),0)*(1+$E249/10+RANDBETWEEN(-1,1)/10))</f>
        <v>32</v>
      </c>
      <c r="AV249" s="23">
        <f>VLOOKUP($C249,[1]裸属性!$A$84:$AK$163,COLUMN(Z246),0)</f>
        <v>0</v>
      </c>
      <c r="AW249" s="23">
        <f>VLOOKUP($C249,[1]裸属性!$A$84:$AK$163,COLUMN(AA246),0)</f>
        <v>0</v>
      </c>
      <c r="AX249" s="23">
        <f>VLOOKUP($C249,[1]裸属性!$A$84:$AK$163,COLUMN(AB246),0)</f>
        <v>0</v>
      </c>
      <c r="AY249" s="23">
        <f>VLOOKUP($C249,[1]裸属性!$A$84:$AK$163,COLUMN(AC246),0)</f>
        <v>0</v>
      </c>
      <c r="AZ249" s="23">
        <f>VLOOKUP($C249,[1]裸属性!$A$84:$AK$163,COLUMN(AD246),0)</f>
        <v>0</v>
      </c>
      <c r="BA249" s="23">
        <f>VLOOKUP($C249,[1]裸属性!$A$84:$AK$163,COLUMN(AE246),0)</f>
        <v>0</v>
      </c>
      <c r="BB249" s="23">
        <f>VLOOKUP($C249,[1]裸属性!$A$84:$AK$163,COLUMN(AF246),0)</f>
        <v>99999</v>
      </c>
      <c r="BC249" s="23">
        <f>VLOOKUP($C249,[1]裸属性!$A$84:$AK$163,COLUMN(AG246),0)</f>
        <v>0</v>
      </c>
      <c r="BD249" s="23">
        <f>VLOOKUP($C249,[1]裸属性!$A$84:$AK$163,COLUMN(AH246),0)</f>
        <v>0</v>
      </c>
      <c r="BE249" s="23">
        <f>VLOOKUP($C249,[1]裸属性!$A$84:$AK$163,COLUMN(AI246),0)</f>
        <v>0</v>
      </c>
      <c r="BF249" s="23">
        <f>VLOOKUP($C249,[1]裸属性!$A$84:$AK$163,COLUMN(AJ246),0)</f>
        <v>0</v>
      </c>
      <c r="BG249" s="26"/>
    </row>
    <row r="250" spans="1:59" x14ac:dyDescent="0.15">
      <c r="A250">
        <v>1246</v>
      </c>
      <c r="C250">
        <f t="shared" si="58"/>
        <v>6</v>
      </c>
      <c r="D250">
        <f ca="1">ROUND(X250*[1]期望属性!$F$23+Y250*[1]期望属性!$F$25+Z250*[1]期望属性!$F$24+AA250*[1]期望属性!$F$26+AB250*[1]期望属性!$F$27+AC250*[1]期望属性!$F$28+W250*[1]期望属性!$F$29+AF250*[1]期望属性!$F$31+AL250*[1]期望属性!$F$30+AS250*[1]期望属性!$F$33+AT250*[1]期望属性!$F$35+AU250*[1]期望属性!$F$34,0)</f>
        <v>169766</v>
      </c>
      <c r="E250">
        <v>3</v>
      </c>
      <c r="F250">
        <f t="shared" ca="1" si="57"/>
        <v>1</v>
      </c>
      <c r="G250" t="str">
        <f t="shared" ca="1" si="54"/>
        <v>14,101,1</v>
      </c>
      <c r="H250" t="str">
        <f t="shared" ca="1" si="44"/>
        <v>17,6006,1</v>
      </c>
      <c r="I250" t="str">
        <f t="shared" ca="1" si="45"/>
        <v>1003,6</v>
      </c>
      <c r="J250" t="str">
        <f t="shared" ca="1" si="46"/>
        <v>1004,6</v>
      </c>
      <c r="K250" t="str">
        <f t="shared" ca="1" si="47"/>
        <v>1005,6</v>
      </c>
      <c r="L250" t="str">
        <f t="shared" ca="1" si="48"/>
        <v>1006,6</v>
      </c>
      <c r="M250" t="str">
        <f t="shared" ca="1" si="49"/>
        <v>1007,6</v>
      </c>
      <c r="N250" t="str">
        <f t="shared" ca="1" si="50"/>
        <v>1008,6</v>
      </c>
      <c r="O250">
        <f t="shared" ca="1" si="51"/>
        <v>1009</v>
      </c>
      <c r="P250">
        <f t="shared" ca="1" si="52"/>
        <v>0</v>
      </c>
      <c r="Q250">
        <f t="shared" ca="1" si="53"/>
        <v>0</v>
      </c>
      <c r="R250" s="1" t="str">
        <f ca="1">"7,"&amp;INDEX(所有佣兵id!$A$3:$A$42,RANDBETWEEN(1,COUNT(所有佣兵id!$A$3:$A$42)))&amp;",1"</f>
        <v>7,39,1</v>
      </c>
      <c r="S250" s="1" t="str">
        <f ca="1">"7,"&amp;INDEX(所有佣兵id!$A$3:$A$42,RANDBETWEEN(1,COUNT(所有佣兵id!$A$3:$A$42)))&amp;",1"</f>
        <v>7,49,1</v>
      </c>
      <c r="T250" s="1" t="str">
        <f ca="1">"7,"&amp;INDEX(所有佣兵id!$A$3:$A$42,RANDBETWEEN(1,COUNT(所有佣兵id!$A$3:$A$42)))&amp;",1"</f>
        <v>7,39,1</v>
      </c>
      <c r="U250" s="1">
        <f ca="1">IF(C250&lt;21,0,"7,"&amp;INDEX(所有佣兵id!$A$3:$A$42,RANDBETWEEN(1,COUNT(所有佣兵id!$A$3:$A$42)))&amp;",1")</f>
        <v>0</v>
      </c>
      <c r="V250" s="1">
        <f ca="1">IF(C250&lt;31,0,"7,"&amp;INDEX(所有佣兵id!$A$3:$A$42,RANDBETWEEN(1,COUNT(所有佣兵id!$A$3:$A$42)))&amp;",1")</f>
        <v>0</v>
      </c>
      <c r="W250" s="21">
        <f ca="1">INT(VLOOKUP($C250,[1]裸属性!$A$84:$AK$163,COLUMN(F246),0)*(1+$E250/10+RANDBETWEEN(-1,1)/10))</f>
        <v>22670</v>
      </c>
      <c r="X250" s="23">
        <v>100</v>
      </c>
      <c r="Y250" s="21">
        <f ca="1">INT(VLOOKUP($C250,[1]裸属性!$A$84:$AK$163,COLUMN(H246),0)*(1+$E250/10+RANDBETWEEN(-1,1)/10))</f>
        <v>278</v>
      </c>
      <c r="Z250" s="19">
        <f ca="1">INT(VLOOKUP($C250,[1]裸属性!$A$84:$AK$163,COLUMN(B247),0)*(1+$E250/10+RANDBETWEEN(-1,1)/10))</f>
        <v>641</v>
      </c>
      <c r="AA250" s="19">
        <f ca="1">INT(VLOOKUP($C250,[1]裸属性!$A$84:$AK$163,COLUMN(C247),0)*(1+$E250/10+RANDBETWEEN(-1,1)/10))</f>
        <v>354</v>
      </c>
      <c r="AB250" s="19">
        <f ca="1">INT(VLOOKUP($C250,[1]裸属性!$A$84:$AK$163,COLUMN(D247),0)*(1+$E250/10+RANDBETWEEN(-1,1)/10))</f>
        <v>549</v>
      </c>
      <c r="AC250" s="19">
        <f ca="1">INT(VLOOKUP($C250,[1]裸属性!$A$84:$AK$163,COLUMN(E247),0)*(1+$E250/10+RANDBETWEEN(-1,1)/10))</f>
        <v>328</v>
      </c>
      <c r="AD250" s="23">
        <f>0</f>
        <v>0</v>
      </c>
      <c r="AE250" s="23">
        <v>0</v>
      </c>
      <c r="AF250" s="25">
        <f ca="1">INT(VLOOKUP($C250,[1]裸属性!$A$84:$AK$163,COLUMN(J247),0)*(1+$E250/10+RANDBETWEEN(-1,1)/10))</f>
        <v>40</v>
      </c>
      <c r="AG250" s="23">
        <f>VLOOKUP($C250,[1]裸属性!$A$84:$AK$163,COLUMN(K247),0)</f>
        <v>30</v>
      </c>
      <c r="AH250" s="23">
        <f>VLOOKUP($C250,[1]裸属性!$A$84:$AK$163,COLUMN(L247),0)</f>
        <v>800</v>
      </c>
      <c r="AI250" s="23">
        <f>VLOOKUP($C250,[1]裸属性!$A$84:$AK$163,COLUMN(M247),0)</f>
        <v>600</v>
      </c>
      <c r="AJ250" s="23">
        <f>VLOOKUP($C250,[1]裸属性!$A$84:$AK$163,COLUMN(N247),0)</f>
        <v>175</v>
      </c>
      <c r="AK250" s="23">
        <f>VLOOKUP($C250,[1]裸属性!$A$84:$AK$163,COLUMN(O247),0)</f>
        <v>99</v>
      </c>
      <c r="AL250" s="25">
        <f ca="1">INT(VLOOKUP($C250,[1]裸属性!$A$84:$AK$163,COLUMN(P247),0)*(1+$E250/10+RANDBETWEEN(-1,1)/10))</f>
        <v>25</v>
      </c>
      <c r="AM250" s="23">
        <f>VLOOKUP($C250,[1]裸属性!$A$84:$AK$163,COLUMN(Q247),0)</f>
        <v>0</v>
      </c>
      <c r="AN250" s="23">
        <f>VLOOKUP($C250,[1]裸属性!$A$84:$AK$163,COLUMN(R247),0)</f>
        <v>0</v>
      </c>
      <c r="AO250" s="23">
        <f>VLOOKUP($C250,[1]裸属性!$A$84:$AK$163,COLUMN(S247),0)</f>
        <v>0</v>
      </c>
      <c r="AP250" s="23">
        <f>VLOOKUP($C250,[1]裸属性!$A$84:$AK$163,COLUMN(T247),0)</f>
        <v>0</v>
      </c>
      <c r="AQ250" s="23">
        <f>VLOOKUP($C250,[1]裸属性!$A$84:$AK$163,COLUMN(U247),0)</f>
        <v>0</v>
      </c>
      <c r="AR250" s="23">
        <f>VLOOKUP($C250,[1]裸属性!$A$84:$AK$163,COLUMN(V247),0)</f>
        <v>0</v>
      </c>
      <c r="AS250" s="25">
        <f ca="1">INT(VLOOKUP($C250,[1]裸属性!$A$84:$AK$163,COLUMN(W247),0)*(1+$E250/10+RANDBETWEEN(-1,1)/10))</f>
        <v>72</v>
      </c>
      <c r="AT250" s="25">
        <f ca="1">INT(VLOOKUP($C250,[1]裸属性!$A$84:$AK$163,COLUMN(X247),0)*(1+$E250/10+RANDBETWEEN(-1,1)/10))</f>
        <v>6500</v>
      </c>
      <c r="AU250" s="25">
        <f ca="1">INT(VLOOKUP($C250,[1]裸属性!$A$84:$AK$163,COLUMN(Y247),0)*(1+$E250/10+RANDBETWEEN(-1,1)/10))</f>
        <v>36</v>
      </c>
      <c r="AV250" s="23">
        <f>VLOOKUP($C250,[1]裸属性!$A$84:$AK$163,COLUMN(Z247),0)</f>
        <v>0</v>
      </c>
      <c r="AW250" s="23">
        <f>VLOOKUP($C250,[1]裸属性!$A$84:$AK$163,COLUMN(AA247),0)</f>
        <v>0</v>
      </c>
      <c r="AX250" s="23">
        <f>VLOOKUP($C250,[1]裸属性!$A$84:$AK$163,COLUMN(AB247),0)</f>
        <v>0</v>
      </c>
      <c r="AY250" s="23">
        <f>VLOOKUP($C250,[1]裸属性!$A$84:$AK$163,COLUMN(AC247),0)</f>
        <v>0</v>
      </c>
      <c r="AZ250" s="23">
        <f>VLOOKUP($C250,[1]裸属性!$A$84:$AK$163,COLUMN(AD247),0)</f>
        <v>0</v>
      </c>
      <c r="BA250" s="23">
        <f>VLOOKUP($C250,[1]裸属性!$A$84:$AK$163,COLUMN(AE247),0)</f>
        <v>0</v>
      </c>
      <c r="BB250" s="23">
        <f>VLOOKUP($C250,[1]裸属性!$A$84:$AK$163,COLUMN(AF247),0)</f>
        <v>99999</v>
      </c>
      <c r="BC250" s="23">
        <f>VLOOKUP($C250,[1]裸属性!$A$84:$AK$163,COLUMN(AG247),0)</f>
        <v>0</v>
      </c>
      <c r="BD250" s="23">
        <f>VLOOKUP($C250,[1]裸属性!$A$84:$AK$163,COLUMN(AH247),0)</f>
        <v>0</v>
      </c>
      <c r="BE250" s="23">
        <f>VLOOKUP($C250,[1]裸属性!$A$84:$AK$163,COLUMN(AI247),0)</f>
        <v>0</v>
      </c>
      <c r="BF250" s="23">
        <f>VLOOKUP($C250,[1]裸属性!$A$84:$AK$163,COLUMN(AJ247),0)</f>
        <v>0</v>
      </c>
      <c r="BG250" s="26"/>
    </row>
    <row r="251" spans="1:59" x14ac:dyDescent="0.15">
      <c r="A251">
        <v>1247</v>
      </c>
      <c r="C251">
        <f t="shared" si="58"/>
        <v>7</v>
      </c>
      <c r="D251">
        <f ca="1">ROUND(X251*[1]期望属性!$F$23+Y251*[1]期望属性!$F$25+Z251*[1]期望属性!$F$24+AA251*[1]期望属性!$F$26+AB251*[1]期望属性!$F$27+AC251*[1]期望属性!$F$28+W251*[1]期望属性!$F$29+AF251*[1]期望属性!$F$31+AL251*[1]期望属性!$F$30+AS251*[1]期望属性!$F$33+AT251*[1]期望属性!$F$35+AU251*[1]期望属性!$F$34,0)</f>
        <v>190753</v>
      </c>
      <c r="E251">
        <v>3</v>
      </c>
      <c r="F251">
        <f t="shared" ca="1" si="57"/>
        <v>2</v>
      </c>
      <c r="G251" t="str">
        <f t="shared" ca="1" si="54"/>
        <v>14,201,1</v>
      </c>
      <c r="H251" t="str">
        <f t="shared" ca="1" si="44"/>
        <v>17,7007,1</v>
      </c>
      <c r="I251" t="str">
        <f t="shared" ca="1" si="45"/>
        <v>2003,7</v>
      </c>
      <c r="J251" t="str">
        <f t="shared" ca="1" si="46"/>
        <v>2004,7</v>
      </c>
      <c r="K251" t="str">
        <f t="shared" ca="1" si="47"/>
        <v>2005,7</v>
      </c>
      <c r="L251" t="str">
        <f t="shared" ca="1" si="48"/>
        <v>2006,7</v>
      </c>
      <c r="M251" t="str">
        <f t="shared" ca="1" si="49"/>
        <v>2007,7</v>
      </c>
      <c r="N251" t="str">
        <f t="shared" ca="1" si="50"/>
        <v>2008,7</v>
      </c>
      <c r="O251">
        <f t="shared" ca="1" si="51"/>
        <v>2009</v>
      </c>
      <c r="P251">
        <f t="shared" ca="1" si="52"/>
        <v>0</v>
      </c>
      <c r="Q251">
        <f t="shared" ca="1" si="53"/>
        <v>0</v>
      </c>
      <c r="R251" s="1" t="str">
        <f ca="1">"7,"&amp;INDEX(所有佣兵id!$A$3:$A$42,RANDBETWEEN(1,COUNT(所有佣兵id!$A$3:$A$42)))&amp;",1"</f>
        <v>7,48,1</v>
      </c>
      <c r="S251" s="1" t="str">
        <f ca="1">"7,"&amp;INDEX(所有佣兵id!$A$3:$A$42,RANDBETWEEN(1,COUNT(所有佣兵id!$A$3:$A$42)))&amp;",1"</f>
        <v>7,18,1</v>
      </c>
      <c r="T251" s="1" t="str">
        <f ca="1">"7,"&amp;INDEX(所有佣兵id!$A$3:$A$42,RANDBETWEEN(1,COUNT(所有佣兵id!$A$3:$A$42)))&amp;",1"</f>
        <v>7,24,1</v>
      </c>
      <c r="U251" s="1">
        <f ca="1">IF(C251&lt;21,0,"7,"&amp;INDEX(所有佣兵id!$A$3:$A$42,RANDBETWEEN(1,COUNT(所有佣兵id!$A$3:$A$42)))&amp;",1")</f>
        <v>0</v>
      </c>
      <c r="V251" s="1">
        <f ca="1">IF(C251&lt;31,0,"7,"&amp;INDEX(所有佣兵id!$A$3:$A$42,RANDBETWEEN(1,COUNT(所有佣兵id!$A$3:$A$42)))&amp;",1")</f>
        <v>0</v>
      </c>
      <c r="W251" s="21">
        <f ca="1">INT(VLOOKUP($C251,[1]裸属性!$A$84:$AK$163,COLUMN(F247),0)*(1+$E251/10+RANDBETWEEN(-1,1)/10))</f>
        <v>26518</v>
      </c>
      <c r="X251" s="23">
        <v>100</v>
      </c>
      <c r="Y251" s="21">
        <f ca="1">INT(VLOOKUP($C251,[1]裸属性!$A$84:$AK$163,COLUMN(H247),0)*(1+$E251/10+RANDBETWEEN(-1,1)/10))</f>
        <v>326</v>
      </c>
      <c r="Z251" s="19">
        <f ca="1">INT(VLOOKUP($C251,[1]裸属性!$A$84:$AK$163,COLUMN(B248),0)*(1+$E251/10+RANDBETWEEN(-1,1)/10))</f>
        <v>696</v>
      </c>
      <c r="AA251" s="19">
        <f ca="1">INT(VLOOKUP($C251,[1]裸属性!$A$84:$AK$163,COLUMN(C248),0)*(1+$E251/10+RANDBETWEEN(-1,1)/10))</f>
        <v>415</v>
      </c>
      <c r="AB251" s="19">
        <f ca="1">INT(VLOOKUP($C251,[1]裸属性!$A$84:$AK$163,COLUMN(D248),0)*(1+$E251/10+RANDBETWEEN(-1,1)/10))</f>
        <v>696</v>
      </c>
      <c r="AC251" s="19">
        <f ca="1">INT(VLOOKUP($C251,[1]裸属性!$A$84:$AK$163,COLUMN(E248),0)*(1+$E251/10+RANDBETWEEN(-1,1)/10))</f>
        <v>386</v>
      </c>
      <c r="AD251" s="23">
        <f>0</f>
        <v>0</v>
      </c>
      <c r="AE251" s="23">
        <v>0</v>
      </c>
      <c r="AF251" s="25">
        <f ca="1">INT(VLOOKUP($C251,[1]裸属性!$A$84:$AK$163,COLUMN(J248),0)*(1+$E251/10+RANDBETWEEN(-1,1)/10))</f>
        <v>45</v>
      </c>
      <c r="AG251" s="23">
        <f>VLOOKUP($C251,[1]裸属性!$A$84:$AK$163,COLUMN(K248),0)</f>
        <v>30</v>
      </c>
      <c r="AH251" s="23">
        <f>VLOOKUP($C251,[1]裸属性!$A$84:$AK$163,COLUMN(L248),0)</f>
        <v>800</v>
      </c>
      <c r="AI251" s="23">
        <f>VLOOKUP($C251,[1]裸属性!$A$84:$AK$163,COLUMN(M248),0)</f>
        <v>600</v>
      </c>
      <c r="AJ251" s="23">
        <f>VLOOKUP($C251,[1]裸属性!$A$84:$AK$163,COLUMN(N248),0)</f>
        <v>175</v>
      </c>
      <c r="AK251" s="23">
        <f>VLOOKUP($C251,[1]裸属性!$A$84:$AK$163,COLUMN(O248),0)</f>
        <v>99</v>
      </c>
      <c r="AL251" s="25">
        <f ca="1">INT(VLOOKUP($C251,[1]裸属性!$A$84:$AK$163,COLUMN(P248),0)*(1+$E251/10+RANDBETWEEN(-1,1)/10))</f>
        <v>30</v>
      </c>
      <c r="AM251" s="23">
        <f>VLOOKUP($C251,[1]裸属性!$A$84:$AK$163,COLUMN(Q248),0)</f>
        <v>0</v>
      </c>
      <c r="AN251" s="23">
        <f>VLOOKUP($C251,[1]裸属性!$A$84:$AK$163,COLUMN(R248),0)</f>
        <v>0</v>
      </c>
      <c r="AO251" s="23">
        <f>VLOOKUP($C251,[1]裸属性!$A$84:$AK$163,COLUMN(S248),0)</f>
        <v>0</v>
      </c>
      <c r="AP251" s="23">
        <f>VLOOKUP($C251,[1]裸属性!$A$84:$AK$163,COLUMN(T248),0)</f>
        <v>0</v>
      </c>
      <c r="AQ251" s="23">
        <f>VLOOKUP($C251,[1]裸属性!$A$84:$AK$163,COLUMN(U248),0)</f>
        <v>0</v>
      </c>
      <c r="AR251" s="23">
        <f>VLOOKUP($C251,[1]裸属性!$A$84:$AK$163,COLUMN(V248),0)</f>
        <v>0</v>
      </c>
      <c r="AS251" s="25">
        <f ca="1">INT(VLOOKUP($C251,[1]裸属性!$A$84:$AK$163,COLUMN(W248),0)*(1+$E251/10+RANDBETWEEN(-1,1)/10))</f>
        <v>85</v>
      </c>
      <c r="AT251" s="25">
        <f ca="1">INT(VLOOKUP($C251,[1]裸属性!$A$84:$AK$163,COLUMN(X248),0)*(1+$E251/10+RANDBETWEEN(-1,1)/10))</f>
        <v>6000</v>
      </c>
      <c r="AU251" s="25">
        <f ca="1">INT(VLOOKUP($C251,[1]裸属性!$A$84:$AK$163,COLUMN(Y248),0)*(1+$E251/10+RANDBETWEEN(-1,1)/10))</f>
        <v>50</v>
      </c>
      <c r="AV251" s="23">
        <f>VLOOKUP($C251,[1]裸属性!$A$84:$AK$163,COLUMN(Z248),0)</f>
        <v>0</v>
      </c>
      <c r="AW251" s="23">
        <f>VLOOKUP($C251,[1]裸属性!$A$84:$AK$163,COLUMN(AA248),0)</f>
        <v>0</v>
      </c>
      <c r="AX251" s="23">
        <f>VLOOKUP($C251,[1]裸属性!$A$84:$AK$163,COLUMN(AB248),0)</f>
        <v>0</v>
      </c>
      <c r="AY251" s="23">
        <f>VLOOKUP($C251,[1]裸属性!$A$84:$AK$163,COLUMN(AC248),0)</f>
        <v>0</v>
      </c>
      <c r="AZ251" s="23">
        <f>VLOOKUP($C251,[1]裸属性!$A$84:$AK$163,COLUMN(AD248),0)</f>
        <v>0</v>
      </c>
      <c r="BA251" s="23">
        <f>VLOOKUP($C251,[1]裸属性!$A$84:$AK$163,COLUMN(AE248),0)</f>
        <v>0</v>
      </c>
      <c r="BB251" s="23">
        <f>VLOOKUP($C251,[1]裸属性!$A$84:$AK$163,COLUMN(AF248),0)</f>
        <v>99999</v>
      </c>
      <c r="BC251" s="23">
        <f>VLOOKUP($C251,[1]裸属性!$A$84:$AK$163,COLUMN(AG248),0)</f>
        <v>0</v>
      </c>
      <c r="BD251" s="23">
        <f>VLOOKUP($C251,[1]裸属性!$A$84:$AK$163,COLUMN(AH248),0)</f>
        <v>0</v>
      </c>
      <c r="BE251" s="23">
        <f>VLOOKUP($C251,[1]裸属性!$A$84:$AK$163,COLUMN(AI248),0)</f>
        <v>0</v>
      </c>
      <c r="BF251" s="23">
        <f>VLOOKUP($C251,[1]裸属性!$A$84:$AK$163,COLUMN(AJ248),0)</f>
        <v>0</v>
      </c>
      <c r="BG251" s="26"/>
    </row>
    <row r="252" spans="1:59" x14ac:dyDescent="0.15">
      <c r="A252">
        <v>1248</v>
      </c>
      <c r="C252">
        <f t="shared" si="58"/>
        <v>8</v>
      </c>
      <c r="D252">
        <f ca="1">ROUND(X252*[1]期望属性!$F$23+Y252*[1]期望属性!$F$25+Z252*[1]期望属性!$F$24+AA252*[1]期望属性!$F$26+AB252*[1]期望属性!$F$27+AC252*[1]期望属性!$F$28+W252*[1]期望属性!$F$29+AF252*[1]期望属性!$F$31+AL252*[1]期望属性!$F$30+AS252*[1]期望属性!$F$33+AT252*[1]期望属性!$F$35+AU252*[1]期望属性!$F$34,0)</f>
        <v>227734</v>
      </c>
      <c r="E252">
        <v>3</v>
      </c>
      <c r="F252">
        <f t="shared" ca="1" si="57"/>
        <v>1</v>
      </c>
      <c r="G252" t="str">
        <f t="shared" ca="1" si="54"/>
        <v>14,101,1</v>
      </c>
      <c r="H252" t="str">
        <f t="shared" ca="1" si="44"/>
        <v>17,6007,1</v>
      </c>
      <c r="I252" t="str">
        <f t="shared" ca="1" si="45"/>
        <v>1003,8</v>
      </c>
      <c r="J252" t="str">
        <f t="shared" ca="1" si="46"/>
        <v>1004,8</v>
      </c>
      <c r="K252" t="str">
        <f t="shared" ca="1" si="47"/>
        <v>1005,8</v>
      </c>
      <c r="L252" t="str">
        <f t="shared" ca="1" si="48"/>
        <v>1006,8</v>
      </c>
      <c r="M252" t="str">
        <f t="shared" ca="1" si="49"/>
        <v>1007,8</v>
      </c>
      <c r="N252" t="str">
        <f t="shared" ca="1" si="50"/>
        <v>1008,8</v>
      </c>
      <c r="O252">
        <f t="shared" ca="1" si="51"/>
        <v>1009</v>
      </c>
      <c r="P252">
        <f t="shared" ca="1" si="52"/>
        <v>0</v>
      </c>
      <c r="Q252">
        <f t="shared" ca="1" si="53"/>
        <v>0</v>
      </c>
      <c r="R252" s="1" t="str">
        <f ca="1">"7,"&amp;INDEX(所有佣兵id!$A$3:$A$42,RANDBETWEEN(1,COUNT(所有佣兵id!$A$3:$A$42)))&amp;",1"</f>
        <v>7,17,1</v>
      </c>
      <c r="S252" s="1" t="str">
        <f ca="1">"7,"&amp;INDEX(所有佣兵id!$A$3:$A$42,RANDBETWEEN(1,COUNT(所有佣兵id!$A$3:$A$42)))&amp;",1"</f>
        <v>7,27,1</v>
      </c>
      <c r="T252" s="1" t="str">
        <f ca="1">"7,"&amp;INDEX(所有佣兵id!$A$3:$A$42,RANDBETWEEN(1,COUNT(所有佣兵id!$A$3:$A$42)))&amp;",1"</f>
        <v>7,14,1</v>
      </c>
      <c r="U252" s="1">
        <f ca="1">IF(C252&lt;21,0,"7,"&amp;INDEX(所有佣兵id!$A$3:$A$42,RANDBETWEEN(1,COUNT(所有佣兵id!$A$3:$A$42)))&amp;",1")</f>
        <v>0</v>
      </c>
      <c r="V252" s="1">
        <f ca="1">IF(C252&lt;31,0,"7,"&amp;INDEX(所有佣兵id!$A$3:$A$42,RANDBETWEEN(1,COUNT(所有佣兵id!$A$3:$A$42)))&amp;",1")</f>
        <v>0</v>
      </c>
      <c r="W252" s="21">
        <f ca="1">INT(VLOOKUP($C252,[1]裸属性!$A$84:$AK$163,COLUMN(F248),0)*(1+$E252/10+RANDBETWEEN(-1,1)/10))</f>
        <v>32961</v>
      </c>
      <c r="X252" s="23">
        <v>100</v>
      </c>
      <c r="Y252" s="21">
        <f ca="1">INT(VLOOKUP($C252,[1]裸属性!$A$84:$AK$163,COLUMN(H248),0)*(1+$E252/10+RANDBETWEEN(-1,1)/10))</f>
        <v>376</v>
      </c>
      <c r="Z252" s="19">
        <f ca="1">INT(VLOOKUP($C252,[1]裸属性!$A$84:$AK$163,COLUMN(B249),0)*(1+$E252/10+RANDBETWEEN(-1,1)/10))</f>
        <v>742</v>
      </c>
      <c r="AA252" s="19">
        <f ca="1">INT(VLOOKUP($C252,[1]裸属性!$A$84:$AK$163,COLUMN(C249),0)*(1+$E252/10+RANDBETWEEN(-1,1)/10))</f>
        <v>480</v>
      </c>
      <c r="AB252" s="19">
        <f ca="1">INT(VLOOKUP($C252,[1]裸属性!$A$84:$AK$163,COLUMN(D249),0)*(1+$E252/10+RANDBETWEEN(-1,1)/10))</f>
        <v>742</v>
      </c>
      <c r="AC252" s="19">
        <f ca="1">INT(VLOOKUP($C252,[1]裸属性!$A$84:$AK$163,COLUMN(E249),0)*(1+$E252/10+RANDBETWEEN(-1,1)/10))</f>
        <v>411</v>
      </c>
      <c r="AD252" s="23">
        <f>0</f>
        <v>0</v>
      </c>
      <c r="AE252" s="23">
        <v>0</v>
      </c>
      <c r="AF252" s="25">
        <f ca="1">INT(VLOOKUP($C252,[1]裸属性!$A$84:$AK$163,COLUMN(J249),0)*(1+$E252/10+RANDBETWEEN(-1,1)/10))</f>
        <v>57</v>
      </c>
      <c r="AG252" s="23">
        <f>VLOOKUP($C252,[1]裸属性!$A$84:$AK$163,COLUMN(K249),0)</f>
        <v>30</v>
      </c>
      <c r="AH252" s="23">
        <f>VLOOKUP($C252,[1]裸属性!$A$84:$AK$163,COLUMN(L249),0)</f>
        <v>800</v>
      </c>
      <c r="AI252" s="23">
        <f>VLOOKUP($C252,[1]裸属性!$A$84:$AK$163,COLUMN(M249),0)</f>
        <v>600</v>
      </c>
      <c r="AJ252" s="23">
        <f>VLOOKUP($C252,[1]裸属性!$A$84:$AK$163,COLUMN(N249),0)</f>
        <v>175</v>
      </c>
      <c r="AK252" s="23">
        <f>VLOOKUP($C252,[1]裸属性!$A$84:$AK$163,COLUMN(O249),0)</f>
        <v>99</v>
      </c>
      <c r="AL252" s="25">
        <f ca="1">INT(VLOOKUP($C252,[1]裸属性!$A$84:$AK$163,COLUMN(P249),0)*(1+$E252/10+RANDBETWEEN(-1,1)/10))</f>
        <v>36</v>
      </c>
      <c r="AM252" s="23">
        <f>VLOOKUP($C252,[1]裸属性!$A$84:$AK$163,COLUMN(Q249),0)</f>
        <v>0</v>
      </c>
      <c r="AN252" s="23">
        <f>VLOOKUP($C252,[1]裸属性!$A$84:$AK$163,COLUMN(R249),0)</f>
        <v>0</v>
      </c>
      <c r="AO252" s="23">
        <f>VLOOKUP($C252,[1]裸属性!$A$84:$AK$163,COLUMN(S249),0)</f>
        <v>0</v>
      </c>
      <c r="AP252" s="23">
        <f>VLOOKUP($C252,[1]裸属性!$A$84:$AK$163,COLUMN(T249),0)</f>
        <v>0</v>
      </c>
      <c r="AQ252" s="23">
        <f>VLOOKUP($C252,[1]裸属性!$A$84:$AK$163,COLUMN(U249),0)</f>
        <v>0</v>
      </c>
      <c r="AR252" s="23">
        <f>VLOOKUP($C252,[1]裸属性!$A$84:$AK$163,COLUMN(V249),0)</f>
        <v>0</v>
      </c>
      <c r="AS252" s="25">
        <f ca="1">INT(VLOOKUP($C252,[1]裸属性!$A$84:$AK$163,COLUMN(W249),0)*(1+$E252/10+RANDBETWEEN(-1,1)/10))</f>
        <v>116</v>
      </c>
      <c r="AT252" s="25">
        <f ca="1">INT(VLOOKUP($C252,[1]裸属性!$A$84:$AK$163,COLUMN(X249),0)*(1+$E252/10+RANDBETWEEN(-1,1)/10))</f>
        <v>7000</v>
      </c>
      <c r="AU252" s="25">
        <f ca="1">INT(VLOOKUP($C252,[1]裸属性!$A$84:$AK$163,COLUMN(Y249),0)*(1+$E252/10+RANDBETWEEN(-1,1)/10))</f>
        <v>50</v>
      </c>
      <c r="AV252" s="23">
        <f>VLOOKUP($C252,[1]裸属性!$A$84:$AK$163,COLUMN(Z249),0)</f>
        <v>0</v>
      </c>
      <c r="AW252" s="23">
        <f>VLOOKUP($C252,[1]裸属性!$A$84:$AK$163,COLUMN(AA249),0)</f>
        <v>0</v>
      </c>
      <c r="AX252" s="23">
        <f>VLOOKUP($C252,[1]裸属性!$A$84:$AK$163,COLUMN(AB249),0)</f>
        <v>0</v>
      </c>
      <c r="AY252" s="23">
        <f>VLOOKUP($C252,[1]裸属性!$A$84:$AK$163,COLUMN(AC249),0)</f>
        <v>0</v>
      </c>
      <c r="AZ252" s="23">
        <f>VLOOKUP($C252,[1]裸属性!$A$84:$AK$163,COLUMN(AD249),0)</f>
        <v>0</v>
      </c>
      <c r="BA252" s="23">
        <f>VLOOKUP($C252,[1]裸属性!$A$84:$AK$163,COLUMN(AE249),0)</f>
        <v>0</v>
      </c>
      <c r="BB252" s="23">
        <f>VLOOKUP($C252,[1]裸属性!$A$84:$AK$163,COLUMN(AF249),0)</f>
        <v>99999</v>
      </c>
      <c r="BC252" s="23">
        <f>VLOOKUP($C252,[1]裸属性!$A$84:$AK$163,COLUMN(AG249),0)</f>
        <v>0</v>
      </c>
      <c r="BD252" s="23">
        <f>VLOOKUP($C252,[1]裸属性!$A$84:$AK$163,COLUMN(AH249),0)</f>
        <v>0</v>
      </c>
      <c r="BE252" s="23">
        <f>VLOOKUP($C252,[1]裸属性!$A$84:$AK$163,COLUMN(AI249),0)</f>
        <v>0</v>
      </c>
      <c r="BF252" s="23">
        <f>VLOOKUP($C252,[1]裸属性!$A$84:$AK$163,COLUMN(AJ249),0)</f>
        <v>0</v>
      </c>
      <c r="BG252" s="26"/>
    </row>
    <row r="253" spans="1:59" x14ac:dyDescent="0.15">
      <c r="A253">
        <v>1249</v>
      </c>
      <c r="C253">
        <f t="shared" si="58"/>
        <v>9</v>
      </c>
      <c r="D253">
        <f ca="1">ROUND(X253*[1]期望属性!$F$23+Y253*[1]期望属性!$F$25+Z253*[1]期望属性!$F$24+AA253*[1]期望属性!$F$26+AB253*[1]期望属性!$F$27+AC253*[1]期望属性!$F$28+W253*[1]期望属性!$F$29+AF253*[1]期望属性!$F$31+AL253*[1]期望属性!$F$30+AS253*[1]期望属性!$F$33+AT253*[1]期望属性!$F$35+AU253*[1]期望属性!$F$34,0)</f>
        <v>245773</v>
      </c>
      <c r="E253">
        <v>3</v>
      </c>
      <c r="F253">
        <f t="shared" ca="1" si="57"/>
        <v>1</v>
      </c>
      <c r="G253" t="str">
        <f t="shared" ca="1" si="54"/>
        <v>14,101,1</v>
      </c>
      <c r="H253" t="str">
        <f t="shared" ca="1" si="44"/>
        <v>17,6007,1</v>
      </c>
      <c r="I253" t="str">
        <f t="shared" ca="1" si="45"/>
        <v>1003,9</v>
      </c>
      <c r="J253" t="str">
        <f t="shared" ca="1" si="46"/>
        <v>1004,9</v>
      </c>
      <c r="K253" t="str">
        <f t="shared" ca="1" si="47"/>
        <v>1005,9</v>
      </c>
      <c r="L253" t="str">
        <f t="shared" ca="1" si="48"/>
        <v>1006,9</v>
      </c>
      <c r="M253" t="str">
        <f t="shared" ca="1" si="49"/>
        <v>1007,9</v>
      </c>
      <c r="N253" t="str">
        <f t="shared" ca="1" si="50"/>
        <v>1008,9</v>
      </c>
      <c r="O253">
        <f t="shared" ca="1" si="51"/>
        <v>1009</v>
      </c>
      <c r="P253">
        <f t="shared" ca="1" si="52"/>
        <v>0</v>
      </c>
      <c r="Q253">
        <f t="shared" ca="1" si="53"/>
        <v>0</v>
      </c>
      <c r="R253" s="1" t="str">
        <f ca="1">"7,"&amp;INDEX(所有佣兵id!$A$3:$A$42,RANDBETWEEN(1,COUNT(所有佣兵id!$A$3:$A$42)))&amp;",1"</f>
        <v>7,41,1</v>
      </c>
      <c r="S253" s="1" t="str">
        <f ca="1">"7,"&amp;INDEX(所有佣兵id!$A$3:$A$42,RANDBETWEEN(1,COUNT(所有佣兵id!$A$3:$A$42)))&amp;",1"</f>
        <v>7,36,1</v>
      </c>
      <c r="T253" s="1" t="str">
        <f ca="1">"7,"&amp;INDEX(所有佣兵id!$A$3:$A$42,RANDBETWEEN(1,COUNT(所有佣兵id!$A$3:$A$42)))&amp;",1"</f>
        <v>7,32,1</v>
      </c>
      <c r="U253" s="1">
        <f ca="1">IF(C253&lt;21,0,"7,"&amp;INDEX(所有佣兵id!$A$3:$A$42,RANDBETWEEN(1,COUNT(所有佣兵id!$A$3:$A$42)))&amp;",1")</f>
        <v>0</v>
      </c>
      <c r="V253" s="1">
        <f ca="1">IF(C253&lt;31,0,"7,"&amp;INDEX(所有佣兵id!$A$3:$A$42,RANDBETWEEN(1,COUNT(所有佣兵id!$A$3:$A$42)))&amp;",1")</f>
        <v>0</v>
      </c>
      <c r="W253" s="21">
        <f ca="1">INT(VLOOKUP($C253,[1]裸属性!$A$84:$AK$163,COLUMN(F249),0)*(1+$E253/10+RANDBETWEEN(-1,1)/10))</f>
        <v>34929</v>
      </c>
      <c r="X253" s="23">
        <v>100</v>
      </c>
      <c r="Y253" s="21">
        <f ca="1">INT(VLOOKUP($C253,[1]裸属性!$A$84:$AK$163,COLUMN(H249),0)*(1+$E253/10+RANDBETWEEN(-1,1)/10))</f>
        <v>430</v>
      </c>
      <c r="Z253" s="19">
        <f ca="1">INT(VLOOKUP($C253,[1]裸属性!$A$84:$AK$163,COLUMN(B250),0)*(1+$E253/10+RANDBETWEEN(-1,1)/10))</f>
        <v>848</v>
      </c>
      <c r="AA253" s="19">
        <f ca="1">INT(VLOOKUP($C253,[1]裸属性!$A$84:$AK$163,COLUMN(C250),0)*(1+$E253/10+RANDBETWEEN(-1,1)/10))</f>
        <v>470</v>
      </c>
      <c r="AB253" s="19">
        <f ca="1">INT(VLOOKUP($C253,[1]裸属性!$A$84:$AK$163,COLUMN(D250),0)*(1+$E253/10+RANDBETWEEN(-1,1)/10))</f>
        <v>989</v>
      </c>
      <c r="AC253" s="19">
        <f ca="1">INT(VLOOKUP($C253,[1]裸属性!$A$84:$AK$163,COLUMN(E250),0)*(1+$E253/10+RANDBETWEEN(-1,1)/10))</f>
        <v>548</v>
      </c>
      <c r="AD253" s="23">
        <f>0</f>
        <v>0</v>
      </c>
      <c r="AE253" s="23">
        <v>0</v>
      </c>
      <c r="AF253" s="25">
        <f ca="1">INT(VLOOKUP($C253,[1]裸属性!$A$84:$AK$163,COLUMN(J250),0)*(1+$E253/10+RANDBETWEEN(-1,1)/10))</f>
        <v>65</v>
      </c>
      <c r="AG253" s="23">
        <f>VLOOKUP($C253,[1]裸属性!$A$84:$AK$163,COLUMN(K250),0)</f>
        <v>30</v>
      </c>
      <c r="AH253" s="23">
        <f>VLOOKUP($C253,[1]裸属性!$A$84:$AK$163,COLUMN(L250),0)</f>
        <v>800</v>
      </c>
      <c r="AI253" s="23">
        <f>VLOOKUP($C253,[1]裸属性!$A$84:$AK$163,COLUMN(M250),0)</f>
        <v>600</v>
      </c>
      <c r="AJ253" s="23">
        <f>VLOOKUP($C253,[1]裸属性!$A$84:$AK$163,COLUMN(N250),0)</f>
        <v>175</v>
      </c>
      <c r="AK253" s="23">
        <f>VLOOKUP($C253,[1]裸属性!$A$84:$AK$163,COLUMN(O250),0)</f>
        <v>99</v>
      </c>
      <c r="AL253" s="25">
        <f ca="1">INT(VLOOKUP($C253,[1]裸属性!$A$84:$AK$163,COLUMN(P250),0)*(1+$E253/10+RANDBETWEEN(-1,1)/10))</f>
        <v>49</v>
      </c>
      <c r="AM253" s="23">
        <f>VLOOKUP($C253,[1]裸属性!$A$84:$AK$163,COLUMN(Q250),0)</f>
        <v>0</v>
      </c>
      <c r="AN253" s="23">
        <f>VLOOKUP($C253,[1]裸属性!$A$84:$AK$163,COLUMN(R250),0)</f>
        <v>0</v>
      </c>
      <c r="AO253" s="23">
        <f>VLOOKUP($C253,[1]裸属性!$A$84:$AK$163,COLUMN(S250),0)</f>
        <v>0</v>
      </c>
      <c r="AP253" s="23">
        <f>VLOOKUP($C253,[1]裸属性!$A$84:$AK$163,COLUMN(T250),0)</f>
        <v>0</v>
      </c>
      <c r="AQ253" s="23">
        <f>VLOOKUP($C253,[1]裸属性!$A$84:$AK$163,COLUMN(U250),0)</f>
        <v>0</v>
      </c>
      <c r="AR253" s="23">
        <f>VLOOKUP($C253,[1]裸属性!$A$84:$AK$163,COLUMN(V250),0)</f>
        <v>0</v>
      </c>
      <c r="AS253" s="25">
        <f ca="1">INT(VLOOKUP($C253,[1]裸属性!$A$84:$AK$163,COLUMN(W250),0)*(1+$E253/10+RANDBETWEEN(-1,1)/10))</f>
        <v>123</v>
      </c>
      <c r="AT253" s="25">
        <f ca="1">INT(VLOOKUP($C253,[1]裸属性!$A$84:$AK$163,COLUMN(X250),0)*(1+$E253/10+RANDBETWEEN(-1,1)/10))</f>
        <v>6000</v>
      </c>
      <c r="AU253" s="25">
        <f ca="1">INT(VLOOKUP($C253,[1]裸属性!$A$84:$AK$163,COLUMN(Y250),0)*(1+$E253/10+RANDBETWEEN(-1,1)/10))</f>
        <v>68</v>
      </c>
      <c r="AV253" s="23">
        <f>VLOOKUP($C253,[1]裸属性!$A$84:$AK$163,COLUMN(Z250),0)</f>
        <v>0</v>
      </c>
      <c r="AW253" s="23">
        <f>VLOOKUP($C253,[1]裸属性!$A$84:$AK$163,COLUMN(AA250),0)</f>
        <v>0</v>
      </c>
      <c r="AX253" s="23">
        <f>VLOOKUP($C253,[1]裸属性!$A$84:$AK$163,COLUMN(AB250),0)</f>
        <v>0</v>
      </c>
      <c r="AY253" s="23">
        <f>VLOOKUP($C253,[1]裸属性!$A$84:$AK$163,COLUMN(AC250),0)</f>
        <v>0</v>
      </c>
      <c r="AZ253" s="23">
        <f>VLOOKUP($C253,[1]裸属性!$A$84:$AK$163,COLUMN(AD250),0)</f>
        <v>0</v>
      </c>
      <c r="BA253" s="23">
        <f>VLOOKUP($C253,[1]裸属性!$A$84:$AK$163,COLUMN(AE250),0)</f>
        <v>0</v>
      </c>
      <c r="BB253" s="23">
        <f>VLOOKUP($C253,[1]裸属性!$A$84:$AK$163,COLUMN(AF250),0)</f>
        <v>99999</v>
      </c>
      <c r="BC253" s="23">
        <f>VLOOKUP($C253,[1]裸属性!$A$84:$AK$163,COLUMN(AG250),0)</f>
        <v>0</v>
      </c>
      <c r="BD253" s="23">
        <f>VLOOKUP($C253,[1]裸属性!$A$84:$AK$163,COLUMN(AH250),0)</f>
        <v>0</v>
      </c>
      <c r="BE253" s="23">
        <f>VLOOKUP($C253,[1]裸属性!$A$84:$AK$163,COLUMN(AI250),0)</f>
        <v>0</v>
      </c>
      <c r="BF253" s="23">
        <f>VLOOKUP($C253,[1]裸属性!$A$84:$AK$163,COLUMN(AJ250),0)</f>
        <v>0</v>
      </c>
      <c r="BG253" s="26"/>
    </row>
    <row r="254" spans="1:59" x14ac:dyDescent="0.15">
      <c r="A254">
        <v>1250</v>
      </c>
      <c r="C254">
        <f t="shared" si="58"/>
        <v>10</v>
      </c>
      <c r="D254">
        <f ca="1">ROUND(X254*[1]期望属性!$F$23+Y254*[1]期望属性!$F$25+Z254*[1]期望属性!$F$24+AA254*[1]期望属性!$F$26+AB254*[1]期望属性!$F$27+AC254*[1]期望属性!$F$28+W254*[1]期望属性!$F$29+AF254*[1]期望属性!$F$31+AL254*[1]期望属性!$F$30+AS254*[1]期望属性!$F$33+AT254*[1]期望属性!$F$35+AU254*[1]期望属性!$F$34,0)</f>
        <v>287851</v>
      </c>
      <c r="E254">
        <v>3</v>
      </c>
      <c r="F254">
        <f t="shared" ca="1" si="57"/>
        <v>1</v>
      </c>
      <c r="G254" t="str">
        <f t="shared" ca="1" si="54"/>
        <v>14,101,1</v>
      </c>
      <c r="H254" t="str">
        <f t="shared" ca="1" si="44"/>
        <v>17,6008,1</v>
      </c>
      <c r="I254" t="str">
        <f t="shared" ca="1" si="45"/>
        <v>1003,9</v>
      </c>
      <c r="J254" t="str">
        <f t="shared" ca="1" si="46"/>
        <v>1004,8</v>
      </c>
      <c r="K254" t="str">
        <f t="shared" ca="1" si="47"/>
        <v>1005,10</v>
      </c>
      <c r="L254" t="str">
        <f t="shared" ca="1" si="48"/>
        <v>1006,9</v>
      </c>
      <c r="M254" t="str">
        <f t="shared" ca="1" si="49"/>
        <v>1007,9</v>
      </c>
      <c r="N254" t="str">
        <f t="shared" ca="1" si="50"/>
        <v>1008,9</v>
      </c>
      <c r="O254">
        <f t="shared" ca="1" si="51"/>
        <v>1009</v>
      </c>
      <c r="P254">
        <f t="shared" ca="1" si="52"/>
        <v>0</v>
      </c>
      <c r="Q254">
        <f t="shared" ca="1" si="53"/>
        <v>0</v>
      </c>
      <c r="R254" s="1" t="str">
        <f ca="1">"7,"&amp;INDEX(所有佣兵id!$A$3:$A$42,RANDBETWEEN(1,COUNT(所有佣兵id!$A$3:$A$42)))&amp;",1"</f>
        <v>7,36,1</v>
      </c>
      <c r="S254" s="1" t="str">
        <f ca="1">"7,"&amp;INDEX(所有佣兵id!$A$3:$A$42,RANDBETWEEN(1,COUNT(所有佣兵id!$A$3:$A$42)))&amp;",1"</f>
        <v>7,31,1</v>
      </c>
      <c r="T254" s="1" t="str">
        <f ca="1">"7,"&amp;INDEX(所有佣兵id!$A$3:$A$42,RANDBETWEEN(1,COUNT(所有佣兵id!$A$3:$A$42)))&amp;",1"</f>
        <v>7,39,1</v>
      </c>
      <c r="U254" s="1">
        <f ca="1">IF(C254&lt;21,0,"7,"&amp;INDEX(所有佣兵id!$A$3:$A$42,RANDBETWEEN(1,COUNT(所有佣兵id!$A$3:$A$42)))&amp;",1")</f>
        <v>0</v>
      </c>
      <c r="V254" s="1">
        <f ca="1">IF(C254&lt;31,0,"7,"&amp;INDEX(所有佣兵id!$A$3:$A$42,RANDBETWEEN(1,COUNT(所有佣兵id!$A$3:$A$42)))&amp;",1")</f>
        <v>0</v>
      </c>
      <c r="W254" s="21">
        <f ca="1">INT(VLOOKUP($C254,[1]裸属性!$A$84:$AK$163,COLUMN(F250),0)*(1+$E254/10+RANDBETWEEN(-1,1)/10))</f>
        <v>42530</v>
      </c>
      <c r="X254" s="23">
        <v>100</v>
      </c>
      <c r="Y254" s="21">
        <f ca="1">INT(VLOOKUP($C254,[1]裸属性!$A$84:$AK$163,COLUMN(H250),0)*(1+$E254/10+RANDBETWEEN(-1,1)/10))</f>
        <v>568</v>
      </c>
      <c r="Z254" s="19">
        <f ca="1">INT(VLOOKUP($C254,[1]裸属性!$A$84:$AK$163,COLUMN(B251),0)*(1+$E254/10+RANDBETWEEN(-1,1)/10))</f>
        <v>1040</v>
      </c>
      <c r="AA254" s="19">
        <f ca="1">INT(VLOOKUP($C254,[1]裸属性!$A$84:$AK$163,COLUMN(C251),0)*(1+$E254/10+RANDBETWEEN(-1,1)/10))</f>
        <v>621</v>
      </c>
      <c r="AB254" s="19">
        <f ca="1">INT(VLOOKUP($C254,[1]裸属性!$A$84:$AK$163,COLUMN(D251),0)*(1+$E254/10+RANDBETWEEN(-1,1)/10))</f>
        <v>1120</v>
      </c>
      <c r="AC254" s="19">
        <f ca="1">INT(VLOOKUP($C254,[1]裸属性!$A$84:$AK$163,COLUMN(E251),0)*(1+$E254/10+RANDBETWEEN(-1,1)/10))</f>
        <v>621</v>
      </c>
      <c r="AD254" s="23">
        <f>0</f>
        <v>0</v>
      </c>
      <c r="AE254" s="23">
        <v>0</v>
      </c>
      <c r="AF254" s="25">
        <f ca="1">INT(VLOOKUP($C254,[1]裸属性!$A$84:$AK$163,COLUMN(J251),0)*(1+$E254/10+RANDBETWEEN(-1,1)/10))</f>
        <v>64</v>
      </c>
      <c r="AG254" s="23">
        <f>VLOOKUP($C254,[1]裸属性!$A$84:$AK$163,COLUMN(K251),0)</f>
        <v>30</v>
      </c>
      <c r="AH254" s="23">
        <f>VLOOKUP($C254,[1]裸属性!$A$84:$AK$163,COLUMN(L251),0)</f>
        <v>800</v>
      </c>
      <c r="AI254" s="23">
        <f>VLOOKUP($C254,[1]裸属性!$A$84:$AK$163,COLUMN(M251),0)</f>
        <v>600</v>
      </c>
      <c r="AJ254" s="23">
        <f>VLOOKUP($C254,[1]裸属性!$A$84:$AK$163,COLUMN(N251),0)</f>
        <v>175</v>
      </c>
      <c r="AK254" s="23">
        <f>VLOOKUP($C254,[1]裸属性!$A$84:$AK$163,COLUMN(O251),0)</f>
        <v>99</v>
      </c>
      <c r="AL254" s="25">
        <f ca="1">INT(VLOOKUP($C254,[1]裸属性!$A$84:$AK$163,COLUMN(P251),0)*(1+$E254/10+RANDBETWEEN(-1,1)/10))</f>
        <v>52</v>
      </c>
      <c r="AM254" s="23">
        <f>VLOOKUP($C254,[1]裸属性!$A$84:$AK$163,COLUMN(Q251),0)</f>
        <v>0</v>
      </c>
      <c r="AN254" s="23">
        <f>VLOOKUP($C254,[1]裸属性!$A$84:$AK$163,COLUMN(R251),0)</f>
        <v>0</v>
      </c>
      <c r="AO254" s="23">
        <f>VLOOKUP($C254,[1]裸属性!$A$84:$AK$163,COLUMN(S251),0)</f>
        <v>0</v>
      </c>
      <c r="AP254" s="23">
        <f>VLOOKUP($C254,[1]裸属性!$A$84:$AK$163,COLUMN(T251),0)</f>
        <v>0</v>
      </c>
      <c r="AQ254" s="23">
        <f>VLOOKUP($C254,[1]裸属性!$A$84:$AK$163,COLUMN(U251),0)</f>
        <v>0</v>
      </c>
      <c r="AR254" s="23">
        <f>VLOOKUP($C254,[1]裸属性!$A$84:$AK$163,COLUMN(V251),0)</f>
        <v>0</v>
      </c>
      <c r="AS254" s="25">
        <f ca="1">INT(VLOOKUP($C254,[1]裸属性!$A$84:$AK$163,COLUMN(W251),0)*(1+$E254/10+RANDBETWEEN(-1,1)/10))</f>
        <v>140</v>
      </c>
      <c r="AT254" s="25">
        <f ca="1">INT(VLOOKUP($C254,[1]裸属性!$A$84:$AK$163,COLUMN(X251),0)*(1+$E254/10+RANDBETWEEN(-1,1)/10))</f>
        <v>6000</v>
      </c>
      <c r="AU254" s="25">
        <f ca="1">INT(VLOOKUP($C254,[1]裸属性!$A$84:$AK$163,COLUMN(Y251),0)*(1+$E254/10+RANDBETWEEN(-1,1)/10))</f>
        <v>78</v>
      </c>
      <c r="AV254" s="23">
        <f>VLOOKUP($C254,[1]裸属性!$A$84:$AK$163,COLUMN(Z251),0)</f>
        <v>0</v>
      </c>
      <c r="AW254" s="23">
        <f>VLOOKUP($C254,[1]裸属性!$A$84:$AK$163,COLUMN(AA251),0)</f>
        <v>0</v>
      </c>
      <c r="AX254" s="23">
        <f>VLOOKUP($C254,[1]裸属性!$A$84:$AK$163,COLUMN(AB251),0)</f>
        <v>0</v>
      </c>
      <c r="AY254" s="23">
        <f>VLOOKUP($C254,[1]裸属性!$A$84:$AK$163,COLUMN(AC251),0)</f>
        <v>0</v>
      </c>
      <c r="AZ254" s="23">
        <f>VLOOKUP($C254,[1]裸属性!$A$84:$AK$163,COLUMN(AD251),0)</f>
        <v>0</v>
      </c>
      <c r="BA254" s="23">
        <f>VLOOKUP($C254,[1]裸属性!$A$84:$AK$163,COLUMN(AE251),0)</f>
        <v>0</v>
      </c>
      <c r="BB254" s="23">
        <f>VLOOKUP($C254,[1]裸属性!$A$84:$AK$163,COLUMN(AF251),0)</f>
        <v>99999</v>
      </c>
      <c r="BC254" s="23">
        <f>VLOOKUP($C254,[1]裸属性!$A$84:$AK$163,COLUMN(AG251),0)</f>
        <v>0</v>
      </c>
      <c r="BD254" s="23">
        <f>VLOOKUP($C254,[1]裸属性!$A$84:$AK$163,COLUMN(AH251),0)</f>
        <v>0</v>
      </c>
      <c r="BE254" s="23">
        <f>VLOOKUP($C254,[1]裸属性!$A$84:$AK$163,COLUMN(AI251),0)</f>
        <v>0</v>
      </c>
      <c r="BF254" s="23">
        <f>VLOOKUP($C254,[1]裸属性!$A$84:$AK$163,COLUMN(AJ251),0)</f>
        <v>0</v>
      </c>
      <c r="BG254" s="26"/>
    </row>
    <row r="255" spans="1:59" x14ac:dyDescent="0.15">
      <c r="A255">
        <v>1251</v>
      </c>
      <c r="C255">
        <f t="shared" si="58"/>
        <v>11</v>
      </c>
      <c r="D255">
        <f ca="1">ROUND(X255*[1]期望属性!$F$23+Y255*[1]期望属性!$F$25+Z255*[1]期望属性!$F$24+AA255*[1]期望属性!$F$26+AB255*[1]期望属性!$F$27+AC255*[1]期望属性!$F$28+W255*[1]期望属性!$F$29+AF255*[1]期望属性!$F$31+AL255*[1]期望属性!$F$30+AS255*[1]期望属性!$F$33+AT255*[1]期望属性!$F$35+AU255*[1]期望属性!$F$34,0)</f>
        <v>303630</v>
      </c>
      <c r="E255">
        <v>3</v>
      </c>
      <c r="F255">
        <f t="shared" ca="1" si="57"/>
        <v>2</v>
      </c>
      <c r="G255" t="str">
        <f t="shared" ca="1" si="54"/>
        <v>14,201,1</v>
      </c>
      <c r="H255" t="str">
        <f t="shared" ca="1" si="44"/>
        <v>17,7011,1</v>
      </c>
      <c r="I255" t="str">
        <f t="shared" ca="1" si="45"/>
        <v>2003,9</v>
      </c>
      <c r="J255" t="str">
        <f t="shared" ca="1" si="46"/>
        <v>2004,9</v>
      </c>
      <c r="K255" t="str">
        <f t="shared" ca="1" si="47"/>
        <v>2005,9</v>
      </c>
      <c r="L255" t="str">
        <f t="shared" ca="1" si="48"/>
        <v>2006,9</v>
      </c>
      <c r="M255" t="str">
        <f t="shared" ca="1" si="49"/>
        <v>2007,10</v>
      </c>
      <c r="N255" t="str">
        <f t="shared" ca="1" si="50"/>
        <v>2008,11</v>
      </c>
      <c r="O255">
        <f t="shared" ca="1" si="51"/>
        <v>2009</v>
      </c>
      <c r="P255">
        <f t="shared" ca="1" si="52"/>
        <v>0</v>
      </c>
      <c r="Q255">
        <f t="shared" ca="1" si="53"/>
        <v>0</v>
      </c>
      <c r="R255" s="1" t="str">
        <f ca="1">"7,"&amp;INDEX(所有佣兵id!$A$3:$A$42,RANDBETWEEN(1,COUNT(所有佣兵id!$A$3:$A$42)))&amp;",1"</f>
        <v>7,45,1</v>
      </c>
      <c r="S255" s="1" t="str">
        <f ca="1">"7,"&amp;INDEX(所有佣兵id!$A$3:$A$42,RANDBETWEEN(1,COUNT(所有佣兵id!$A$3:$A$42)))&amp;",1"</f>
        <v>7,42,1</v>
      </c>
      <c r="T255" s="1" t="str">
        <f ca="1">"7,"&amp;INDEX(所有佣兵id!$A$3:$A$42,RANDBETWEEN(1,COUNT(所有佣兵id!$A$3:$A$42)))&amp;",1"</f>
        <v>7,19,1</v>
      </c>
      <c r="U255" s="1">
        <f ca="1">IF(C255&lt;21,0,"7,"&amp;INDEX(所有佣兵id!$A$3:$A$42,RANDBETWEEN(1,COUNT(所有佣兵id!$A$3:$A$42)))&amp;",1")</f>
        <v>0</v>
      </c>
      <c r="V255" s="1">
        <f ca="1">IF(C255&lt;31,0,"7,"&amp;INDEX(所有佣兵id!$A$3:$A$42,RANDBETWEEN(1,COUNT(所有佣兵id!$A$3:$A$42)))&amp;",1")</f>
        <v>0</v>
      </c>
      <c r="W255" s="21">
        <f ca="1">INT(VLOOKUP($C255,[1]裸属性!$A$84:$AK$163,COLUMN(F251),0)*(1+$E255/10+RANDBETWEEN(-1,1)/10))</f>
        <v>44294</v>
      </c>
      <c r="X255" s="23">
        <v>100</v>
      </c>
      <c r="Y255" s="21">
        <f ca="1">INT(VLOOKUP($C255,[1]裸属性!$A$84:$AK$163,COLUMN(H251),0)*(1+$E255/10+RANDBETWEEN(-1,1)/10))</f>
        <v>547</v>
      </c>
      <c r="Z255" s="19">
        <f ca="1">INT(VLOOKUP($C255,[1]裸属性!$A$84:$AK$163,COLUMN(B252),0)*(1+$E255/10+RANDBETWEEN(-1,1)/10))</f>
        <v>1077</v>
      </c>
      <c r="AA255" s="19">
        <f ca="1">INT(VLOOKUP($C255,[1]裸属性!$A$84:$AK$163,COLUMN(C252),0)*(1+$E255/10+RANDBETWEEN(-1,1)/10))</f>
        <v>597</v>
      </c>
      <c r="AB255" s="19">
        <f ca="1">INT(VLOOKUP($C255,[1]裸属性!$A$84:$AK$163,COLUMN(D252),0)*(1+$E255/10+RANDBETWEEN(-1,1)/10))</f>
        <v>1077</v>
      </c>
      <c r="AC255" s="19">
        <f ca="1">INT(VLOOKUP($C255,[1]裸属性!$A$84:$AK$163,COLUMN(E252),0)*(1+$E255/10+RANDBETWEEN(-1,1)/10))</f>
        <v>697</v>
      </c>
      <c r="AD255" s="23">
        <f>0</f>
        <v>0</v>
      </c>
      <c r="AE255" s="23">
        <v>0</v>
      </c>
      <c r="AF255" s="25">
        <f ca="1">INT(VLOOKUP($C255,[1]裸属性!$A$84:$AK$163,COLUMN(J252),0)*(1+$E255/10+RANDBETWEEN(-1,1)/10))</f>
        <v>73</v>
      </c>
      <c r="AG255" s="23">
        <f>VLOOKUP($C255,[1]裸属性!$A$84:$AK$163,COLUMN(K252),0)</f>
        <v>30</v>
      </c>
      <c r="AH255" s="23">
        <f>VLOOKUP($C255,[1]裸属性!$A$84:$AK$163,COLUMN(L252),0)</f>
        <v>800</v>
      </c>
      <c r="AI255" s="23">
        <f>VLOOKUP($C255,[1]裸属性!$A$84:$AK$163,COLUMN(M252),0)</f>
        <v>600</v>
      </c>
      <c r="AJ255" s="23">
        <f>VLOOKUP($C255,[1]裸属性!$A$84:$AK$163,COLUMN(N252),0)</f>
        <v>175</v>
      </c>
      <c r="AK255" s="23">
        <f>VLOOKUP($C255,[1]裸属性!$A$84:$AK$163,COLUMN(O252),0)</f>
        <v>99</v>
      </c>
      <c r="AL255" s="25">
        <f ca="1">INT(VLOOKUP($C255,[1]裸属性!$A$84:$AK$163,COLUMN(P252),0)*(1+$E255/10+RANDBETWEEN(-1,1)/10))</f>
        <v>63</v>
      </c>
      <c r="AM255" s="23">
        <f>VLOOKUP($C255,[1]裸属性!$A$84:$AK$163,COLUMN(Q252),0)</f>
        <v>0</v>
      </c>
      <c r="AN255" s="23">
        <f>VLOOKUP($C255,[1]裸属性!$A$84:$AK$163,COLUMN(R252),0)</f>
        <v>0</v>
      </c>
      <c r="AO255" s="23">
        <f>VLOOKUP($C255,[1]裸属性!$A$84:$AK$163,COLUMN(S252),0)</f>
        <v>0</v>
      </c>
      <c r="AP255" s="23">
        <f>VLOOKUP($C255,[1]裸属性!$A$84:$AK$163,COLUMN(T252),0)</f>
        <v>0</v>
      </c>
      <c r="AQ255" s="23">
        <f>VLOOKUP($C255,[1]裸属性!$A$84:$AK$163,COLUMN(U252),0)</f>
        <v>0</v>
      </c>
      <c r="AR255" s="23">
        <f>VLOOKUP($C255,[1]裸属性!$A$84:$AK$163,COLUMN(V252),0)</f>
        <v>0</v>
      </c>
      <c r="AS255" s="25">
        <f ca="1">INT(VLOOKUP($C255,[1]裸属性!$A$84:$AK$163,COLUMN(W252),0)*(1+$E255/10+RANDBETWEEN(-1,1)/10))</f>
        <v>146</v>
      </c>
      <c r="AT255" s="25">
        <f ca="1">INT(VLOOKUP($C255,[1]裸属性!$A$84:$AK$163,COLUMN(X252),0)*(1+$E255/10+RANDBETWEEN(-1,1)/10))</f>
        <v>6000</v>
      </c>
      <c r="AU255" s="25">
        <f ca="1">INT(VLOOKUP($C255,[1]裸属性!$A$84:$AK$163,COLUMN(Y252),0)*(1+$E255/10+RANDBETWEEN(-1,1)/10))</f>
        <v>75</v>
      </c>
      <c r="AV255" s="23">
        <f>VLOOKUP($C255,[1]裸属性!$A$84:$AK$163,COLUMN(Z252),0)</f>
        <v>0</v>
      </c>
      <c r="AW255" s="23">
        <f>VLOOKUP($C255,[1]裸属性!$A$84:$AK$163,COLUMN(AA252),0)</f>
        <v>0</v>
      </c>
      <c r="AX255" s="23">
        <f>VLOOKUP($C255,[1]裸属性!$A$84:$AK$163,COLUMN(AB252),0)</f>
        <v>0</v>
      </c>
      <c r="AY255" s="23">
        <f>VLOOKUP($C255,[1]裸属性!$A$84:$AK$163,COLUMN(AC252),0)</f>
        <v>0</v>
      </c>
      <c r="AZ255" s="23">
        <f>VLOOKUP($C255,[1]裸属性!$A$84:$AK$163,COLUMN(AD252),0)</f>
        <v>0</v>
      </c>
      <c r="BA255" s="23">
        <f>VLOOKUP($C255,[1]裸属性!$A$84:$AK$163,COLUMN(AE252),0)</f>
        <v>0</v>
      </c>
      <c r="BB255" s="23">
        <f>VLOOKUP($C255,[1]裸属性!$A$84:$AK$163,COLUMN(AF252),0)</f>
        <v>99999</v>
      </c>
      <c r="BC255" s="23">
        <f>VLOOKUP($C255,[1]裸属性!$A$84:$AK$163,COLUMN(AG252),0)</f>
        <v>0</v>
      </c>
      <c r="BD255" s="23">
        <f>VLOOKUP($C255,[1]裸属性!$A$84:$AK$163,COLUMN(AH252),0)</f>
        <v>0</v>
      </c>
      <c r="BE255" s="23">
        <f>VLOOKUP($C255,[1]裸属性!$A$84:$AK$163,COLUMN(AI252),0)</f>
        <v>0</v>
      </c>
      <c r="BF255" s="23">
        <f>VLOOKUP($C255,[1]裸属性!$A$84:$AK$163,COLUMN(AJ252),0)</f>
        <v>0</v>
      </c>
      <c r="BG255" s="26"/>
    </row>
    <row r="256" spans="1:59" x14ac:dyDescent="0.15">
      <c r="A256">
        <v>1252</v>
      </c>
      <c r="C256">
        <f t="shared" si="58"/>
        <v>12</v>
      </c>
      <c r="D256">
        <f ca="1">ROUND(X256*[1]期望属性!$F$23+Y256*[1]期望属性!$F$25+Z256*[1]期望属性!$F$24+AA256*[1]期望属性!$F$26+AB256*[1]期望属性!$F$27+AC256*[1]期望属性!$F$28+W256*[1]期望属性!$F$29+AF256*[1]期望属性!$F$31+AL256*[1]期望属性!$F$30+AS256*[1]期望属性!$F$33+AT256*[1]期望属性!$F$35+AU256*[1]期望属性!$F$34,0)</f>
        <v>323985</v>
      </c>
      <c r="E256">
        <v>3</v>
      </c>
      <c r="F256">
        <f t="shared" ca="1" si="57"/>
        <v>1</v>
      </c>
      <c r="G256" t="str">
        <f t="shared" ca="1" si="54"/>
        <v>14,101,1</v>
      </c>
      <c r="H256" t="str">
        <f t="shared" ca="1" si="44"/>
        <v>17,6010,1</v>
      </c>
      <c r="I256" t="str">
        <f t="shared" ca="1" si="45"/>
        <v>1003,9</v>
      </c>
      <c r="J256" t="str">
        <f t="shared" ca="1" si="46"/>
        <v>1004,12</v>
      </c>
      <c r="K256" t="str">
        <f t="shared" ca="1" si="47"/>
        <v>1005,12</v>
      </c>
      <c r="L256" t="str">
        <f t="shared" ca="1" si="48"/>
        <v>1006,12</v>
      </c>
      <c r="M256" t="str">
        <f t="shared" ca="1" si="49"/>
        <v>1007,10</v>
      </c>
      <c r="N256" t="str">
        <f t="shared" ca="1" si="50"/>
        <v>1008,10</v>
      </c>
      <c r="O256">
        <f t="shared" ca="1" si="51"/>
        <v>1009</v>
      </c>
      <c r="P256">
        <f t="shared" ca="1" si="52"/>
        <v>0</v>
      </c>
      <c r="Q256">
        <f t="shared" ca="1" si="53"/>
        <v>0</v>
      </c>
      <c r="R256" s="1" t="str">
        <f ca="1">"7,"&amp;INDEX(所有佣兵id!$A$3:$A$42,RANDBETWEEN(1,COUNT(所有佣兵id!$A$3:$A$42)))&amp;",1"</f>
        <v>7,42,1</v>
      </c>
      <c r="S256" s="1" t="str">
        <f ca="1">"7,"&amp;INDEX(所有佣兵id!$A$3:$A$42,RANDBETWEEN(1,COUNT(所有佣兵id!$A$3:$A$42)))&amp;",1"</f>
        <v>7,36,1</v>
      </c>
      <c r="T256" s="1" t="str">
        <f ca="1">"7,"&amp;INDEX(所有佣兵id!$A$3:$A$42,RANDBETWEEN(1,COUNT(所有佣兵id!$A$3:$A$42)))&amp;",1"</f>
        <v>7,32,1</v>
      </c>
      <c r="U256" s="1">
        <f ca="1">IF(C256&lt;21,0,"7,"&amp;INDEX(所有佣兵id!$A$3:$A$42,RANDBETWEEN(1,COUNT(所有佣兵id!$A$3:$A$42)))&amp;",1")</f>
        <v>0</v>
      </c>
      <c r="V256" s="1">
        <f ca="1">IF(C256&lt;31,0,"7,"&amp;INDEX(所有佣兵id!$A$3:$A$42,RANDBETWEEN(1,COUNT(所有佣兵id!$A$3:$A$42)))&amp;",1")</f>
        <v>0</v>
      </c>
      <c r="W256" s="21">
        <f ca="1">INT(VLOOKUP($C256,[1]裸属性!$A$84:$AK$163,COLUMN(F252),0)*(1+$E256/10+RANDBETWEEN(-1,1)/10))</f>
        <v>49337</v>
      </c>
      <c r="X256" s="23">
        <v>100</v>
      </c>
      <c r="Y256" s="21">
        <f ca="1">INT(VLOOKUP($C256,[1]裸属性!$A$84:$AK$163,COLUMN(H252),0)*(1+$E256/10+RANDBETWEEN(-1,1)/10))</f>
        <v>610</v>
      </c>
      <c r="Z256" s="19">
        <f ca="1">INT(VLOOKUP($C256,[1]裸属性!$A$84:$AK$163,COLUMN(B253),0)*(1+$E256/10+RANDBETWEEN(-1,1)/10))</f>
        <v>1201</v>
      </c>
      <c r="AA256" s="19">
        <f ca="1">INT(VLOOKUP($C256,[1]裸属性!$A$84:$AK$163,COLUMN(C253),0)*(1+$E256/10+RANDBETWEEN(-1,1)/10))</f>
        <v>777</v>
      </c>
      <c r="AB256" s="19">
        <f ca="1">INT(VLOOKUP($C256,[1]裸属性!$A$84:$AK$163,COLUMN(D253),0)*(1+$E256/10+RANDBETWEEN(-1,1)/10))</f>
        <v>1301</v>
      </c>
      <c r="AC256" s="19">
        <f ca="1">INT(VLOOKUP($C256,[1]裸属性!$A$84:$AK$163,COLUMN(E253),0)*(1+$E256/10+RANDBETWEEN(-1,1)/10))</f>
        <v>666</v>
      </c>
      <c r="AD256" s="23">
        <f>0</f>
        <v>0</v>
      </c>
      <c r="AE256" s="23">
        <v>0</v>
      </c>
      <c r="AF256" s="25">
        <f ca="1">INT(VLOOKUP($C256,[1]裸属性!$A$84:$AK$163,COLUMN(J253),0)*(1+$E256/10+RANDBETWEEN(-1,1)/10))</f>
        <v>96</v>
      </c>
      <c r="AG256" s="23">
        <f>VLOOKUP($C256,[1]裸属性!$A$84:$AK$163,COLUMN(K253),0)</f>
        <v>30</v>
      </c>
      <c r="AH256" s="23">
        <f>VLOOKUP($C256,[1]裸属性!$A$84:$AK$163,COLUMN(L253),0)</f>
        <v>800</v>
      </c>
      <c r="AI256" s="23">
        <f>VLOOKUP($C256,[1]裸属性!$A$84:$AK$163,COLUMN(M253),0)</f>
        <v>600</v>
      </c>
      <c r="AJ256" s="23">
        <f>VLOOKUP($C256,[1]裸属性!$A$84:$AK$163,COLUMN(N253),0)</f>
        <v>175</v>
      </c>
      <c r="AK256" s="23">
        <f>VLOOKUP($C256,[1]裸属性!$A$84:$AK$163,COLUMN(O253),0)</f>
        <v>99</v>
      </c>
      <c r="AL256" s="25">
        <f ca="1">INT(VLOOKUP($C256,[1]裸属性!$A$84:$AK$163,COLUMN(P253),0)*(1+$E256/10+RANDBETWEEN(-1,1)/10))</f>
        <v>66</v>
      </c>
      <c r="AM256" s="23">
        <f>VLOOKUP($C256,[1]裸属性!$A$84:$AK$163,COLUMN(Q253),0)</f>
        <v>0</v>
      </c>
      <c r="AN256" s="23">
        <f>VLOOKUP($C256,[1]裸属性!$A$84:$AK$163,COLUMN(R253),0)</f>
        <v>0</v>
      </c>
      <c r="AO256" s="23">
        <f>VLOOKUP($C256,[1]裸属性!$A$84:$AK$163,COLUMN(S253),0)</f>
        <v>0</v>
      </c>
      <c r="AP256" s="23">
        <f>VLOOKUP($C256,[1]裸属性!$A$84:$AK$163,COLUMN(T253),0)</f>
        <v>0</v>
      </c>
      <c r="AQ256" s="23">
        <f>VLOOKUP($C256,[1]裸属性!$A$84:$AK$163,COLUMN(U253),0)</f>
        <v>0</v>
      </c>
      <c r="AR256" s="23">
        <f>VLOOKUP($C256,[1]裸属性!$A$84:$AK$163,COLUMN(V253),0)</f>
        <v>0</v>
      </c>
      <c r="AS256" s="25">
        <f ca="1">INT(VLOOKUP($C256,[1]裸属性!$A$84:$AK$163,COLUMN(W253),0)*(1+$E256/10+RANDBETWEEN(-1,1)/10))</f>
        <v>163</v>
      </c>
      <c r="AT256" s="25">
        <f ca="1">INT(VLOOKUP($C256,[1]裸属性!$A$84:$AK$163,COLUMN(X253),0)*(1+$E256/10+RANDBETWEEN(-1,1)/10))</f>
        <v>6000</v>
      </c>
      <c r="AU256" s="25">
        <f ca="1">INT(VLOOKUP($C256,[1]裸属性!$A$84:$AK$163,COLUMN(Y253),0)*(1+$E256/10+RANDBETWEEN(-1,1)/10))</f>
        <v>99</v>
      </c>
      <c r="AV256" s="23">
        <f>VLOOKUP($C256,[1]裸属性!$A$84:$AK$163,COLUMN(Z253),0)</f>
        <v>0</v>
      </c>
      <c r="AW256" s="23">
        <f>VLOOKUP($C256,[1]裸属性!$A$84:$AK$163,COLUMN(AA253),0)</f>
        <v>0</v>
      </c>
      <c r="AX256" s="23">
        <f>VLOOKUP($C256,[1]裸属性!$A$84:$AK$163,COLUMN(AB253),0)</f>
        <v>0</v>
      </c>
      <c r="AY256" s="23">
        <f>VLOOKUP($C256,[1]裸属性!$A$84:$AK$163,COLUMN(AC253),0)</f>
        <v>0</v>
      </c>
      <c r="AZ256" s="23">
        <f>VLOOKUP($C256,[1]裸属性!$A$84:$AK$163,COLUMN(AD253),0)</f>
        <v>0</v>
      </c>
      <c r="BA256" s="23">
        <f>VLOOKUP($C256,[1]裸属性!$A$84:$AK$163,COLUMN(AE253),0)</f>
        <v>0</v>
      </c>
      <c r="BB256" s="23">
        <f>VLOOKUP($C256,[1]裸属性!$A$84:$AK$163,COLUMN(AF253),0)</f>
        <v>99999</v>
      </c>
      <c r="BC256" s="23">
        <f>VLOOKUP($C256,[1]裸属性!$A$84:$AK$163,COLUMN(AG253),0)</f>
        <v>0</v>
      </c>
      <c r="BD256" s="23">
        <f>VLOOKUP($C256,[1]裸属性!$A$84:$AK$163,COLUMN(AH253),0)</f>
        <v>0</v>
      </c>
      <c r="BE256" s="23">
        <f>VLOOKUP($C256,[1]裸属性!$A$84:$AK$163,COLUMN(AI253),0)</f>
        <v>0</v>
      </c>
      <c r="BF256" s="23">
        <f>VLOOKUP($C256,[1]裸属性!$A$84:$AK$163,COLUMN(AJ253),0)</f>
        <v>0</v>
      </c>
      <c r="BG256" s="26"/>
    </row>
    <row r="257" spans="1:59" x14ac:dyDescent="0.15">
      <c r="A257">
        <v>1253</v>
      </c>
      <c r="C257">
        <f t="shared" si="58"/>
        <v>13</v>
      </c>
      <c r="D257">
        <f ca="1">ROUND(X257*[1]期望属性!$F$23+Y257*[1]期望属性!$F$25+Z257*[1]期望属性!$F$24+AA257*[1]期望属性!$F$26+AB257*[1]期望属性!$F$27+AC257*[1]期望属性!$F$28+W257*[1]期望属性!$F$29+AF257*[1]期望属性!$F$31+AL257*[1]期望属性!$F$30+AS257*[1]期望属性!$F$33+AT257*[1]期望属性!$F$35+AU257*[1]期望属性!$F$34,0)</f>
        <v>366707</v>
      </c>
      <c r="E257">
        <v>3</v>
      </c>
      <c r="F257">
        <f t="shared" ca="1" si="57"/>
        <v>2</v>
      </c>
      <c r="G257" t="str">
        <f t="shared" ca="1" si="54"/>
        <v>14,201,1</v>
      </c>
      <c r="H257" t="str">
        <f t="shared" ca="1" si="44"/>
        <v>17,7012,1</v>
      </c>
      <c r="I257" t="str">
        <f t="shared" ca="1" si="45"/>
        <v>2003,10</v>
      </c>
      <c r="J257" t="str">
        <f t="shared" ca="1" si="46"/>
        <v>2004,12</v>
      </c>
      <c r="K257" t="str">
        <f t="shared" ca="1" si="47"/>
        <v>2005,11</v>
      </c>
      <c r="L257" t="str">
        <f t="shared" ca="1" si="48"/>
        <v>2006,13</v>
      </c>
      <c r="M257" t="str">
        <f t="shared" ca="1" si="49"/>
        <v>2007,11</v>
      </c>
      <c r="N257" t="str">
        <f t="shared" ca="1" si="50"/>
        <v>2008,10</v>
      </c>
      <c r="O257">
        <f t="shared" ca="1" si="51"/>
        <v>2009</v>
      </c>
      <c r="P257">
        <f t="shared" ca="1" si="52"/>
        <v>0</v>
      </c>
      <c r="Q257">
        <f t="shared" ca="1" si="53"/>
        <v>0</v>
      </c>
      <c r="R257" s="1" t="str">
        <f ca="1">"7,"&amp;INDEX(所有佣兵id!$A$3:$A$42,RANDBETWEEN(1,COUNT(所有佣兵id!$A$3:$A$42)))&amp;",1"</f>
        <v>7,53,1</v>
      </c>
      <c r="S257" s="1" t="str">
        <f ca="1">"7,"&amp;INDEX(所有佣兵id!$A$3:$A$42,RANDBETWEEN(1,COUNT(所有佣兵id!$A$3:$A$42)))&amp;",1"</f>
        <v>7,33,1</v>
      </c>
      <c r="T257" s="1" t="str">
        <f ca="1">"7,"&amp;INDEX(所有佣兵id!$A$3:$A$42,RANDBETWEEN(1,COUNT(所有佣兵id!$A$3:$A$42)))&amp;",1"</f>
        <v>7,18,1</v>
      </c>
      <c r="U257" s="1">
        <f ca="1">IF(C257&lt;21,0,"7,"&amp;INDEX(所有佣兵id!$A$3:$A$42,RANDBETWEEN(1,COUNT(所有佣兵id!$A$3:$A$42)))&amp;",1")</f>
        <v>0</v>
      </c>
      <c r="V257" s="1">
        <f ca="1">IF(C257&lt;31,0,"7,"&amp;INDEX(所有佣兵id!$A$3:$A$42,RANDBETWEEN(1,COUNT(所有佣兵id!$A$3:$A$42)))&amp;",1")</f>
        <v>0</v>
      </c>
      <c r="W257" s="21">
        <f ca="1">INT(VLOOKUP($C257,[1]裸属性!$A$84:$AK$163,COLUMN(F253),0)*(1+$E257/10+RANDBETWEEN(-1,1)/10))</f>
        <v>54619</v>
      </c>
      <c r="X257" s="23">
        <v>100</v>
      </c>
      <c r="Y257" s="21">
        <f ca="1">INT(VLOOKUP($C257,[1]裸属性!$A$84:$AK$163,COLUMN(H253),0)*(1+$E257/10+RANDBETWEEN(-1,1)/10))</f>
        <v>733</v>
      </c>
      <c r="Z257" s="19">
        <f ca="1">INT(VLOOKUP($C257,[1]裸属性!$A$84:$AK$163,COLUMN(B254),0)*(1+$E257/10+RANDBETWEEN(-1,1)/10))</f>
        <v>1552</v>
      </c>
      <c r="AA257" s="19">
        <f ca="1">INT(VLOOKUP($C257,[1]裸属性!$A$84:$AK$163,COLUMN(C254),0)*(1+$E257/10+RANDBETWEEN(-1,1)/10))</f>
        <v>861</v>
      </c>
      <c r="AB257" s="19">
        <f ca="1">INT(VLOOKUP($C257,[1]裸属性!$A$84:$AK$163,COLUMN(D254),0)*(1+$E257/10+RANDBETWEEN(-1,1)/10))</f>
        <v>1552</v>
      </c>
      <c r="AC257" s="19">
        <f ca="1">INT(VLOOKUP($C257,[1]裸属性!$A$84:$AK$163,COLUMN(E254),0)*(1+$E257/10+RANDBETWEEN(-1,1)/10))</f>
        <v>799</v>
      </c>
      <c r="AD257" s="23">
        <f>0</f>
        <v>0</v>
      </c>
      <c r="AE257" s="23">
        <v>0</v>
      </c>
      <c r="AF257" s="25">
        <f ca="1">INT(VLOOKUP($C257,[1]裸属性!$A$84:$AK$163,COLUMN(J254),0)*(1+$E257/10+RANDBETWEEN(-1,1)/10))</f>
        <v>92</v>
      </c>
      <c r="AG257" s="23">
        <f>VLOOKUP($C257,[1]裸属性!$A$84:$AK$163,COLUMN(K254),0)</f>
        <v>30</v>
      </c>
      <c r="AH257" s="23">
        <f>VLOOKUP($C257,[1]裸属性!$A$84:$AK$163,COLUMN(L254),0)</f>
        <v>800</v>
      </c>
      <c r="AI257" s="23">
        <f>VLOOKUP($C257,[1]裸属性!$A$84:$AK$163,COLUMN(M254),0)</f>
        <v>600</v>
      </c>
      <c r="AJ257" s="23">
        <f>VLOOKUP($C257,[1]裸属性!$A$84:$AK$163,COLUMN(N254),0)</f>
        <v>175</v>
      </c>
      <c r="AK257" s="23">
        <f>VLOOKUP($C257,[1]裸属性!$A$84:$AK$163,COLUMN(O254),0)</f>
        <v>99</v>
      </c>
      <c r="AL257" s="25">
        <f ca="1">INT(VLOOKUP($C257,[1]裸属性!$A$84:$AK$163,COLUMN(P254),0)*(1+$E257/10+RANDBETWEEN(-1,1)/10))</f>
        <v>74</v>
      </c>
      <c r="AM257" s="23">
        <f>VLOOKUP($C257,[1]裸属性!$A$84:$AK$163,COLUMN(Q254),0)</f>
        <v>0</v>
      </c>
      <c r="AN257" s="23">
        <f>VLOOKUP($C257,[1]裸属性!$A$84:$AK$163,COLUMN(R254),0)</f>
        <v>0</v>
      </c>
      <c r="AO257" s="23">
        <f>VLOOKUP($C257,[1]裸属性!$A$84:$AK$163,COLUMN(S254),0)</f>
        <v>0</v>
      </c>
      <c r="AP257" s="23">
        <f>VLOOKUP($C257,[1]裸属性!$A$84:$AK$163,COLUMN(T254),0)</f>
        <v>0</v>
      </c>
      <c r="AQ257" s="23">
        <f>VLOOKUP($C257,[1]裸属性!$A$84:$AK$163,COLUMN(U254),0)</f>
        <v>0</v>
      </c>
      <c r="AR257" s="23">
        <f>VLOOKUP($C257,[1]裸属性!$A$84:$AK$163,COLUMN(V254),0)</f>
        <v>0</v>
      </c>
      <c r="AS257" s="25">
        <f ca="1">INT(VLOOKUP($C257,[1]裸属性!$A$84:$AK$163,COLUMN(W254),0)*(1+$E257/10+RANDBETWEEN(-1,1)/10))</f>
        <v>181</v>
      </c>
      <c r="AT257" s="25">
        <f ca="1">INT(VLOOKUP($C257,[1]裸属性!$A$84:$AK$163,COLUMN(X254),0)*(1+$E257/10+RANDBETWEEN(-1,1)/10))</f>
        <v>7000</v>
      </c>
      <c r="AU257" s="25">
        <f ca="1">INT(VLOOKUP($C257,[1]裸属性!$A$84:$AK$163,COLUMN(Y254),0)*(1+$E257/10+RANDBETWEEN(-1,1)/10))</f>
        <v>94</v>
      </c>
      <c r="AV257" s="23">
        <f>VLOOKUP($C257,[1]裸属性!$A$84:$AK$163,COLUMN(Z254),0)</f>
        <v>0</v>
      </c>
      <c r="AW257" s="23">
        <f>VLOOKUP($C257,[1]裸属性!$A$84:$AK$163,COLUMN(AA254),0)</f>
        <v>0</v>
      </c>
      <c r="AX257" s="23">
        <f>VLOOKUP($C257,[1]裸属性!$A$84:$AK$163,COLUMN(AB254),0)</f>
        <v>0</v>
      </c>
      <c r="AY257" s="23">
        <f>VLOOKUP($C257,[1]裸属性!$A$84:$AK$163,COLUMN(AC254),0)</f>
        <v>0</v>
      </c>
      <c r="AZ257" s="23">
        <f>VLOOKUP($C257,[1]裸属性!$A$84:$AK$163,COLUMN(AD254),0)</f>
        <v>0</v>
      </c>
      <c r="BA257" s="23">
        <f>VLOOKUP($C257,[1]裸属性!$A$84:$AK$163,COLUMN(AE254),0)</f>
        <v>0</v>
      </c>
      <c r="BB257" s="23">
        <f>VLOOKUP($C257,[1]裸属性!$A$84:$AK$163,COLUMN(AF254),0)</f>
        <v>99999</v>
      </c>
      <c r="BC257" s="23">
        <f>VLOOKUP($C257,[1]裸属性!$A$84:$AK$163,COLUMN(AG254),0)</f>
        <v>0</v>
      </c>
      <c r="BD257" s="23">
        <f>VLOOKUP($C257,[1]裸属性!$A$84:$AK$163,COLUMN(AH254),0)</f>
        <v>0</v>
      </c>
      <c r="BE257" s="23">
        <f>VLOOKUP($C257,[1]裸属性!$A$84:$AK$163,COLUMN(AI254),0)</f>
        <v>0</v>
      </c>
      <c r="BF257" s="23">
        <f>VLOOKUP($C257,[1]裸属性!$A$84:$AK$163,COLUMN(AJ254),0)</f>
        <v>0</v>
      </c>
      <c r="BG257" s="26"/>
    </row>
    <row r="258" spans="1:59" x14ac:dyDescent="0.15">
      <c r="A258">
        <v>1254</v>
      </c>
      <c r="C258">
        <f t="shared" si="58"/>
        <v>14</v>
      </c>
      <c r="D258">
        <f ca="1">ROUND(X258*[1]期望属性!$F$23+Y258*[1]期望属性!$F$25+Z258*[1]期望属性!$F$24+AA258*[1]期望属性!$F$26+AB258*[1]期望属性!$F$27+AC258*[1]期望属性!$F$28+W258*[1]期望属性!$F$29+AF258*[1]期望属性!$F$31+AL258*[1]期望属性!$F$30+AS258*[1]期望属性!$F$33+AT258*[1]期望属性!$F$35+AU258*[1]期望属性!$F$34,0)</f>
        <v>388222</v>
      </c>
      <c r="E258">
        <v>3</v>
      </c>
      <c r="F258">
        <f t="shared" ca="1" si="57"/>
        <v>1</v>
      </c>
      <c r="G258" t="str">
        <f t="shared" ca="1" si="54"/>
        <v>14,101,1</v>
      </c>
      <c r="H258" t="str">
        <f t="shared" ca="1" si="44"/>
        <v>17,6012,1</v>
      </c>
      <c r="I258" t="str">
        <f t="shared" ca="1" si="45"/>
        <v>1003,13</v>
      </c>
      <c r="J258" t="str">
        <f t="shared" ca="1" si="46"/>
        <v>1004,14</v>
      </c>
      <c r="K258" t="str">
        <f t="shared" ca="1" si="47"/>
        <v>1005,11</v>
      </c>
      <c r="L258" t="str">
        <f t="shared" ca="1" si="48"/>
        <v>1006,13</v>
      </c>
      <c r="M258" t="str">
        <f t="shared" ca="1" si="49"/>
        <v>1007,12</v>
      </c>
      <c r="N258" t="str">
        <f t="shared" ca="1" si="50"/>
        <v>1008,13</v>
      </c>
      <c r="O258">
        <f t="shared" ca="1" si="51"/>
        <v>1009</v>
      </c>
      <c r="P258">
        <f t="shared" ca="1" si="52"/>
        <v>0</v>
      </c>
      <c r="Q258">
        <f t="shared" ca="1" si="53"/>
        <v>0</v>
      </c>
      <c r="R258" s="1" t="str">
        <f ca="1">"7,"&amp;INDEX(所有佣兵id!$A$3:$A$42,RANDBETWEEN(1,COUNT(所有佣兵id!$A$3:$A$42)))&amp;",1"</f>
        <v>7,29,1</v>
      </c>
      <c r="S258" s="1" t="str">
        <f ca="1">"7,"&amp;INDEX(所有佣兵id!$A$3:$A$42,RANDBETWEEN(1,COUNT(所有佣兵id!$A$3:$A$42)))&amp;",1"</f>
        <v>7,42,1</v>
      </c>
      <c r="T258" s="1" t="str">
        <f ca="1">"7,"&amp;INDEX(所有佣兵id!$A$3:$A$42,RANDBETWEEN(1,COUNT(所有佣兵id!$A$3:$A$42)))&amp;",1"</f>
        <v>7,13,1</v>
      </c>
      <c r="U258" s="1">
        <f ca="1">IF(C258&lt;21,0,"7,"&amp;INDEX(所有佣兵id!$A$3:$A$42,RANDBETWEEN(1,COUNT(所有佣兵id!$A$3:$A$42)))&amp;",1")</f>
        <v>0</v>
      </c>
      <c r="V258" s="1">
        <f ca="1">IF(C258&lt;31,0,"7,"&amp;INDEX(所有佣兵id!$A$3:$A$42,RANDBETWEEN(1,COUNT(所有佣兵id!$A$3:$A$42)))&amp;",1")</f>
        <v>0</v>
      </c>
      <c r="W258" s="21">
        <f ca="1">INT(VLOOKUP($C258,[1]裸属性!$A$84:$AK$163,COLUMN(F254),0)*(1+$E258/10+RANDBETWEEN(-1,1)/10))</f>
        <v>60136</v>
      </c>
      <c r="X258" s="23">
        <v>100</v>
      </c>
      <c r="Y258" s="21">
        <f ca="1">INT(VLOOKUP($C258,[1]裸属性!$A$84:$AK$163,COLUMN(H254),0)*(1+$E258/10+RANDBETWEEN(-1,1)/10))</f>
        <v>745</v>
      </c>
      <c r="Z258" s="19">
        <f ca="1">INT(VLOOKUP($C258,[1]裸属性!$A$84:$AK$163,COLUMN(B255),0)*(1+$E258/10+RANDBETWEEN(-1,1)/10))</f>
        <v>1466</v>
      </c>
      <c r="AA258" s="19">
        <f ca="1">INT(VLOOKUP($C258,[1]裸属性!$A$84:$AK$163,COLUMN(C255),0)*(1+$E258/10+RANDBETWEEN(-1,1)/10))</f>
        <v>813</v>
      </c>
      <c r="AB258" s="19">
        <f ca="1">INT(VLOOKUP($C258,[1]裸属性!$A$84:$AK$163,COLUMN(D255),0)*(1+$E258/10+RANDBETWEEN(-1,1)/10))</f>
        <v>1588</v>
      </c>
      <c r="AC258" s="19">
        <f ca="1">INT(VLOOKUP($C258,[1]裸属性!$A$84:$AK$163,COLUMN(E255),0)*(1+$E258/10+RANDBETWEEN(-1,1)/10))</f>
        <v>813</v>
      </c>
      <c r="AD258" s="23">
        <f>0</f>
        <v>0</v>
      </c>
      <c r="AE258" s="23">
        <v>0</v>
      </c>
      <c r="AF258" s="25">
        <f ca="1">INT(VLOOKUP($C258,[1]裸属性!$A$84:$AK$163,COLUMN(J255),0)*(1+$E258/10+RANDBETWEEN(-1,1)/10))</f>
        <v>102</v>
      </c>
      <c r="AG258" s="23">
        <f>VLOOKUP($C258,[1]裸属性!$A$84:$AK$163,COLUMN(K255),0)</f>
        <v>30</v>
      </c>
      <c r="AH258" s="23">
        <f>VLOOKUP($C258,[1]裸属性!$A$84:$AK$163,COLUMN(L255),0)</f>
        <v>800</v>
      </c>
      <c r="AI258" s="23">
        <f>VLOOKUP($C258,[1]裸属性!$A$84:$AK$163,COLUMN(M255),0)</f>
        <v>600</v>
      </c>
      <c r="AJ258" s="23">
        <f>VLOOKUP($C258,[1]裸属性!$A$84:$AK$163,COLUMN(N255),0)</f>
        <v>175</v>
      </c>
      <c r="AK258" s="23">
        <f>VLOOKUP($C258,[1]裸属性!$A$84:$AK$163,COLUMN(O255),0)</f>
        <v>99</v>
      </c>
      <c r="AL258" s="25">
        <f ca="1">INT(VLOOKUP($C258,[1]裸属性!$A$84:$AK$163,COLUMN(P255),0)*(1+$E258/10+RANDBETWEEN(-1,1)/10))</f>
        <v>88</v>
      </c>
      <c r="AM258" s="23">
        <f>VLOOKUP($C258,[1]裸属性!$A$84:$AK$163,COLUMN(Q255),0)</f>
        <v>0</v>
      </c>
      <c r="AN258" s="23">
        <f>VLOOKUP($C258,[1]裸属性!$A$84:$AK$163,COLUMN(R255),0)</f>
        <v>0</v>
      </c>
      <c r="AO258" s="23">
        <f>VLOOKUP($C258,[1]裸属性!$A$84:$AK$163,COLUMN(S255),0)</f>
        <v>0</v>
      </c>
      <c r="AP258" s="23">
        <f>VLOOKUP($C258,[1]裸属性!$A$84:$AK$163,COLUMN(T255),0)</f>
        <v>0</v>
      </c>
      <c r="AQ258" s="23">
        <f>VLOOKUP($C258,[1]裸属性!$A$84:$AK$163,COLUMN(U255),0)</f>
        <v>0</v>
      </c>
      <c r="AR258" s="23">
        <f>VLOOKUP($C258,[1]裸属性!$A$84:$AK$163,COLUMN(V255),0)</f>
        <v>0</v>
      </c>
      <c r="AS258" s="25">
        <f ca="1">INT(VLOOKUP($C258,[1]裸属性!$A$84:$AK$163,COLUMN(W255),0)*(1+$E258/10+RANDBETWEEN(-1,1)/10))</f>
        <v>200</v>
      </c>
      <c r="AT258" s="25">
        <f ca="1">INT(VLOOKUP($C258,[1]裸属性!$A$84:$AK$163,COLUMN(X255),0)*(1+$E258/10+RANDBETWEEN(-1,1)/10))</f>
        <v>6000</v>
      </c>
      <c r="AU258" s="25">
        <f ca="1">INT(VLOOKUP($C258,[1]裸属性!$A$84:$AK$163,COLUMN(Y255),0)*(1+$E258/10+RANDBETWEEN(-1,1)/10))</f>
        <v>105</v>
      </c>
      <c r="AV258" s="23">
        <f>VLOOKUP($C258,[1]裸属性!$A$84:$AK$163,COLUMN(Z255),0)</f>
        <v>0</v>
      </c>
      <c r="AW258" s="23">
        <f>VLOOKUP($C258,[1]裸属性!$A$84:$AK$163,COLUMN(AA255),0)</f>
        <v>0</v>
      </c>
      <c r="AX258" s="23">
        <f>VLOOKUP($C258,[1]裸属性!$A$84:$AK$163,COLUMN(AB255),0)</f>
        <v>0</v>
      </c>
      <c r="AY258" s="23">
        <f>VLOOKUP($C258,[1]裸属性!$A$84:$AK$163,COLUMN(AC255),0)</f>
        <v>0</v>
      </c>
      <c r="AZ258" s="23">
        <f>VLOOKUP($C258,[1]裸属性!$A$84:$AK$163,COLUMN(AD255),0)</f>
        <v>0</v>
      </c>
      <c r="BA258" s="23">
        <f>VLOOKUP($C258,[1]裸属性!$A$84:$AK$163,COLUMN(AE255),0)</f>
        <v>0</v>
      </c>
      <c r="BB258" s="23">
        <f>VLOOKUP($C258,[1]裸属性!$A$84:$AK$163,COLUMN(AF255),0)</f>
        <v>99999</v>
      </c>
      <c r="BC258" s="23">
        <f>VLOOKUP($C258,[1]裸属性!$A$84:$AK$163,COLUMN(AG255),0)</f>
        <v>0</v>
      </c>
      <c r="BD258" s="23">
        <f>VLOOKUP($C258,[1]裸属性!$A$84:$AK$163,COLUMN(AH255),0)</f>
        <v>0</v>
      </c>
      <c r="BE258" s="23">
        <f>VLOOKUP($C258,[1]裸属性!$A$84:$AK$163,COLUMN(AI255),0)</f>
        <v>0</v>
      </c>
      <c r="BF258" s="23">
        <f>VLOOKUP($C258,[1]裸属性!$A$84:$AK$163,COLUMN(AJ255),0)</f>
        <v>0</v>
      </c>
      <c r="BG258" s="26"/>
    </row>
    <row r="259" spans="1:59" x14ac:dyDescent="0.15">
      <c r="A259">
        <v>1255</v>
      </c>
      <c r="C259">
        <f t="shared" si="58"/>
        <v>15</v>
      </c>
      <c r="D259">
        <f ca="1">ROUND(X259*[1]期望属性!$F$23+Y259*[1]期望属性!$F$25+Z259*[1]期望属性!$F$24+AA259*[1]期望属性!$F$26+AB259*[1]期望属性!$F$27+AC259*[1]期望属性!$F$28+W259*[1]期望属性!$F$29+AF259*[1]期望属性!$F$31+AL259*[1]期望属性!$F$30+AS259*[1]期望属性!$F$33+AT259*[1]期望属性!$F$35+AU259*[1]期望属性!$F$34,0)</f>
        <v>407612</v>
      </c>
      <c r="E259">
        <v>3</v>
      </c>
      <c r="F259">
        <f t="shared" ca="1" si="57"/>
        <v>1</v>
      </c>
      <c r="G259" t="str">
        <f t="shared" ca="1" si="54"/>
        <v>14,101,1</v>
      </c>
      <c r="H259" t="str">
        <f t="shared" ca="1" si="44"/>
        <v>17,6013,1</v>
      </c>
      <c r="I259" t="str">
        <f t="shared" ca="1" si="45"/>
        <v>1003,15</v>
      </c>
      <c r="J259" t="str">
        <f t="shared" ca="1" si="46"/>
        <v>1004,14</v>
      </c>
      <c r="K259" t="str">
        <f t="shared" ca="1" si="47"/>
        <v>1005,15</v>
      </c>
      <c r="L259" t="str">
        <f t="shared" ca="1" si="48"/>
        <v>1006,12</v>
      </c>
      <c r="M259" t="str">
        <f t="shared" ca="1" si="49"/>
        <v>1007,15</v>
      </c>
      <c r="N259" t="str">
        <f t="shared" ca="1" si="50"/>
        <v>1008,14</v>
      </c>
      <c r="O259">
        <f t="shared" ca="1" si="51"/>
        <v>1009</v>
      </c>
      <c r="P259">
        <f t="shared" ca="1" si="52"/>
        <v>0</v>
      </c>
      <c r="Q259">
        <f t="shared" ca="1" si="53"/>
        <v>0</v>
      </c>
      <c r="R259" s="1" t="str">
        <f ca="1">"7,"&amp;INDEX(所有佣兵id!$A$3:$A$42,RANDBETWEEN(1,COUNT(所有佣兵id!$A$3:$A$42)))&amp;",1"</f>
        <v>7,46,1</v>
      </c>
      <c r="S259" s="1" t="str">
        <f ca="1">"7,"&amp;INDEX(所有佣兵id!$A$3:$A$42,RANDBETWEEN(1,COUNT(所有佣兵id!$A$3:$A$42)))&amp;",1"</f>
        <v>7,46,1</v>
      </c>
      <c r="T259" s="1" t="str">
        <f ca="1">"7,"&amp;INDEX(所有佣兵id!$A$3:$A$42,RANDBETWEEN(1,COUNT(所有佣兵id!$A$3:$A$42)))&amp;",1"</f>
        <v>7,22,1</v>
      </c>
      <c r="U259" s="1">
        <f ca="1">IF(C259&lt;21,0,"7,"&amp;INDEX(所有佣兵id!$A$3:$A$42,RANDBETWEEN(1,COUNT(所有佣兵id!$A$3:$A$42)))&amp;",1")</f>
        <v>0</v>
      </c>
      <c r="V259" s="1">
        <f ca="1">IF(C259&lt;31,0,"7,"&amp;INDEX(所有佣兵id!$A$3:$A$42,RANDBETWEEN(1,COUNT(所有佣兵id!$A$3:$A$42)))&amp;",1")</f>
        <v>0</v>
      </c>
      <c r="W259" s="21">
        <f ca="1">INT(VLOOKUP($C259,[1]裸属性!$A$84:$AK$163,COLUMN(F255),0)*(1+$E259/10+RANDBETWEEN(-1,1)/10))</f>
        <v>60824</v>
      </c>
      <c r="X259" s="23">
        <v>100</v>
      </c>
      <c r="Y259" s="21">
        <f ca="1">INT(VLOOKUP($C259,[1]裸属性!$A$84:$AK$163,COLUMN(H255),0)*(1+$E259/10+RANDBETWEEN(-1,1)/10))</f>
        <v>885</v>
      </c>
      <c r="Z259" s="19">
        <f ca="1">INT(VLOOKUP($C259,[1]裸属性!$A$84:$AK$163,COLUMN(B256),0)*(1+$E259/10+RANDBETWEEN(-1,1)/10))</f>
        <v>1876</v>
      </c>
      <c r="AA259" s="19">
        <f ca="1">INT(VLOOKUP($C259,[1]裸属性!$A$84:$AK$163,COLUMN(C256),0)*(1+$E259/10+RANDBETWEEN(-1,1)/10))</f>
        <v>891</v>
      </c>
      <c r="AB259" s="19">
        <f ca="1">INT(VLOOKUP($C259,[1]裸属性!$A$84:$AK$163,COLUMN(D256),0)*(1+$E259/10+RANDBETWEEN(-1,1)/10))</f>
        <v>1742</v>
      </c>
      <c r="AC259" s="19">
        <f ca="1">INT(VLOOKUP($C259,[1]裸属性!$A$84:$AK$163,COLUMN(E256),0)*(1+$E259/10+RANDBETWEEN(-1,1)/10))</f>
        <v>965</v>
      </c>
      <c r="AD259" s="23">
        <f>0</f>
        <v>0</v>
      </c>
      <c r="AE259" s="23">
        <v>0</v>
      </c>
      <c r="AF259" s="25">
        <f ca="1">INT(VLOOKUP($C259,[1]裸属性!$A$84:$AK$163,COLUMN(J256),0)*(1+$E259/10+RANDBETWEEN(-1,1)/10))</f>
        <v>122</v>
      </c>
      <c r="AG259" s="23">
        <f>VLOOKUP($C259,[1]裸属性!$A$84:$AK$163,COLUMN(K256),0)</f>
        <v>30</v>
      </c>
      <c r="AH259" s="23">
        <f>VLOOKUP($C259,[1]裸属性!$A$84:$AK$163,COLUMN(L256),0)</f>
        <v>800</v>
      </c>
      <c r="AI259" s="23">
        <f>VLOOKUP($C259,[1]裸属性!$A$84:$AK$163,COLUMN(M256),0)</f>
        <v>600</v>
      </c>
      <c r="AJ259" s="23">
        <f>VLOOKUP($C259,[1]裸属性!$A$84:$AK$163,COLUMN(N256),0)</f>
        <v>175</v>
      </c>
      <c r="AK259" s="23">
        <f>VLOOKUP($C259,[1]裸属性!$A$84:$AK$163,COLUMN(O256),0)</f>
        <v>99</v>
      </c>
      <c r="AL259" s="25">
        <f ca="1">INT(VLOOKUP($C259,[1]裸属性!$A$84:$AK$163,COLUMN(P256),0)*(1+$E259/10+RANDBETWEEN(-1,1)/10))</f>
        <v>91</v>
      </c>
      <c r="AM259" s="23">
        <f>VLOOKUP($C259,[1]裸属性!$A$84:$AK$163,COLUMN(Q256),0)</f>
        <v>0</v>
      </c>
      <c r="AN259" s="23">
        <f>VLOOKUP($C259,[1]裸属性!$A$84:$AK$163,COLUMN(R256),0)</f>
        <v>0</v>
      </c>
      <c r="AO259" s="23">
        <f>VLOOKUP($C259,[1]裸属性!$A$84:$AK$163,COLUMN(S256),0)</f>
        <v>0</v>
      </c>
      <c r="AP259" s="23">
        <f>VLOOKUP($C259,[1]裸属性!$A$84:$AK$163,COLUMN(T256),0)</f>
        <v>0</v>
      </c>
      <c r="AQ259" s="23">
        <f>VLOOKUP($C259,[1]裸属性!$A$84:$AK$163,COLUMN(U256),0)</f>
        <v>0</v>
      </c>
      <c r="AR259" s="23">
        <f>VLOOKUP($C259,[1]裸属性!$A$84:$AK$163,COLUMN(V256),0)</f>
        <v>0</v>
      </c>
      <c r="AS259" s="25">
        <f ca="1">INT(VLOOKUP($C259,[1]裸属性!$A$84:$AK$163,COLUMN(W256),0)*(1+$E259/10+RANDBETWEEN(-1,1)/10))</f>
        <v>239</v>
      </c>
      <c r="AT259" s="25">
        <f ca="1">INT(VLOOKUP($C259,[1]裸属性!$A$84:$AK$163,COLUMN(X256),0)*(1+$E259/10+RANDBETWEEN(-1,1)/10))</f>
        <v>6000</v>
      </c>
      <c r="AU259" s="25">
        <f ca="1">INT(VLOOKUP($C259,[1]裸属性!$A$84:$AK$163,COLUMN(Y256),0)*(1+$E259/10+RANDBETWEEN(-1,1)/10))</f>
        <v>126</v>
      </c>
      <c r="AV259" s="23">
        <f>VLOOKUP($C259,[1]裸属性!$A$84:$AK$163,COLUMN(Z256),0)</f>
        <v>0</v>
      </c>
      <c r="AW259" s="23">
        <f>VLOOKUP($C259,[1]裸属性!$A$84:$AK$163,COLUMN(AA256),0)</f>
        <v>0</v>
      </c>
      <c r="AX259" s="23">
        <f>VLOOKUP($C259,[1]裸属性!$A$84:$AK$163,COLUMN(AB256),0)</f>
        <v>0</v>
      </c>
      <c r="AY259" s="23">
        <f>VLOOKUP($C259,[1]裸属性!$A$84:$AK$163,COLUMN(AC256),0)</f>
        <v>0</v>
      </c>
      <c r="AZ259" s="23">
        <f>VLOOKUP($C259,[1]裸属性!$A$84:$AK$163,COLUMN(AD256),0)</f>
        <v>0</v>
      </c>
      <c r="BA259" s="23">
        <f>VLOOKUP($C259,[1]裸属性!$A$84:$AK$163,COLUMN(AE256),0)</f>
        <v>0</v>
      </c>
      <c r="BB259" s="23">
        <f>VLOOKUP($C259,[1]裸属性!$A$84:$AK$163,COLUMN(AF256),0)</f>
        <v>99999</v>
      </c>
      <c r="BC259" s="23">
        <f>VLOOKUP($C259,[1]裸属性!$A$84:$AK$163,COLUMN(AG256),0)</f>
        <v>0</v>
      </c>
      <c r="BD259" s="23">
        <f>VLOOKUP($C259,[1]裸属性!$A$84:$AK$163,COLUMN(AH256),0)</f>
        <v>0</v>
      </c>
      <c r="BE259" s="23">
        <f>VLOOKUP($C259,[1]裸属性!$A$84:$AK$163,COLUMN(AI256),0)</f>
        <v>0</v>
      </c>
      <c r="BF259" s="23">
        <f>VLOOKUP($C259,[1]裸属性!$A$84:$AK$163,COLUMN(AJ256),0)</f>
        <v>0</v>
      </c>
      <c r="BG259" s="26"/>
    </row>
    <row r="260" spans="1:59" x14ac:dyDescent="0.15">
      <c r="A260">
        <v>1256</v>
      </c>
      <c r="C260">
        <f t="shared" si="58"/>
        <v>16</v>
      </c>
      <c r="D260">
        <f ca="1">ROUND(X260*[1]期望属性!$F$23+Y260*[1]期望属性!$F$25+Z260*[1]期望属性!$F$24+AA260*[1]期望属性!$F$26+AB260*[1]期望属性!$F$27+AC260*[1]期望属性!$F$28+W260*[1]期望属性!$F$29+AF260*[1]期望属性!$F$31+AL260*[1]期望属性!$F$30+AS260*[1]期望属性!$F$33+AT260*[1]期望属性!$F$35+AU260*[1]期望属性!$F$34,0)</f>
        <v>466682</v>
      </c>
      <c r="E260">
        <v>3</v>
      </c>
      <c r="F260">
        <f t="shared" ca="1" si="57"/>
        <v>1</v>
      </c>
      <c r="G260" t="str">
        <f t="shared" ca="1" si="54"/>
        <v>14,101,1</v>
      </c>
      <c r="H260" t="str">
        <f t="shared" ca="1" si="44"/>
        <v>17,6012,1</v>
      </c>
      <c r="I260" t="str">
        <f t="shared" ca="1" si="45"/>
        <v>1003,16</v>
      </c>
      <c r="J260" t="str">
        <f t="shared" ca="1" si="46"/>
        <v>1004,15</v>
      </c>
      <c r="K260" t="str">
        <f t="shared" ca="1" si="47"/>
        <v>1005,13</v>
      </c>
      <c r="L260" t="str">
        <f t="shared" ca="1" si="48"/>
        <v>1006,16</v>
      </c>
      <c r="M260" t="str">
        <f t="shared" ca="1" si="49"/>
        <v>1007,13</v>
      </c>
      <c r="N260" t="str">
        <f t="shared" ca="1" si="50"/>
        <v>1008,16</v>
      </c>
      <c r="O260">
        <f t="shared" ca="1" si="51"/>
        <v>1009</v>
      </c>
      <c r="P260">
        <f t="shared" ca="1" si="52"/>
        <v>0</v>
      </c>
      <c r="Q260">
        <f t="shared" ca="1" si="53"/>
        <v>0</v>
      </c>
      <c r="R260" s="1" t="str">
        <f ca="1">"7,"&amp;INDEX(所有佣兵id!$A$3:$A$42,RANDBETWEEN(1,COUNT(所有佣兵id!$A$3:$A$42)))&amp;",1"</f>
        <v>7,6,1</v>
      </c>
      <c r="S260" s="1" t="str">
        <f ca="1">"7,"&amp;INDEX(所有佣兵id!$A$3:$A$42,RANDBETWEEN(1,COUNT(所有佣兵id!$A$3:$A$42)))&amp;",1"</f>
        <v>7,20,1</v>
      </c>
      <c r="T260" s="1" t="str">
        <f ca="1">"7,"&amp;INDEX(所有佣兵id!$A$3:$A$42,RANDBETWEEN(1,COUNT(所有佣兵id!$A$3:$A$42)))&amp;",1"</f>
        <v>7,5,1</v>
      </c>
      <c r="U260" s="1">
        <f ca="1">IF(C260&lt;21,0,"7,"&amp;INDEX(所有佣兵id!$A$3:$A$42,RANDBETWEEN(1,COUNT(所有佣兵id!$A$3:$A$42)))&amp;",1")</f>
        <v>0</v>
      </c>
      <c r="V260" s="1">
        <f ca="1">IF(C260&lt;31,0,"7,"&amp;INDEX(所有佣兵id!$A$3:$A$42,RANDBETWEEN(1,COUNT(所有佣兵id!$A$3:$A$42)))&amp;",1")</f>
        <v>0</v>
      </c>
      <c r="W260" s="21">
        <f ca="1">INT(VLOOKUP($C260,[1]裸属性!$A$84:$AK$163,COLUMN(F256),0)*(1+$E260/10+RANDBETWEEN(-1,1)/10))</f>
        <v>71888</v>
      </c>
      <c r="X260" s="23">
        <v>100</v>
      </c>
      <c r="Y260" s="21">
        <f ca="1">INT(VLOOKUP($C260,[1]裸属性!$A$84:$AK$163,COLUMN(H256),0)*(1+$E260/10+RANDBETWEEN(-1,1)/10))</f>
        <v>891</v>
      </c>
      <c r="Z260" s="19">
        <f ca="1">INT(VLOOKUP($C260,[1]裸属性!$A$84:$AK$163,COLUMN(B257),0)*(1+$E260/10+RANDBETWEEN(-1,1)/10))</f>
        <v>2046</v>
      </c>
      <c r="AA260" s="19">
        <f ca="1">INT(VLOOKUP($C260,[1]裸属性!$A$84:$AK$163,COLUMN(C257),0)*(1+$E260/10+RANDBETWEEN(-1,1)/10))</f>
        <v>973</v>
      </c>
      <c r="AB260" s="19">
        <f ca="1">INT(VLOOKUP($C260,[1]裸属性!$A$84:$AK$163,COLUMN(D257),0)*(1+$E260/10+RANDBETWEEN(-1,1)/10))</f>
        <v>2046</v>
      </c>
      <c r="AC260" s="19">
        <f ca="1">INT(VLOOKUP($C260,[1]裸属性!$A$84:$AK$163,COLUMN(E257),0)*(1+$E260/10+RANDBETWEEN(-1,1)/10))</f>
        <v>1054</v>
      </c>
      <c r="AD260" s="23">
        <f>0</f>
        <v>0</v>
      </c>
      <c r="AE260" s="23">
        <v>0</v>
      </c>
      <c r="AF260" s="25">
        <f ca="1">INT(VLOOKUP($C260,[1]裸属性!$A$84:$AK$163,COLUMN(J257),0)*(1+$E260/10+RANDBETWEEN(-1,1)/10))</f>
        <v>123</v>
      </c>
      <c r="AG260" s="23">
        <f>VLOOKUP($C260,[1]裸属性!$A$84:$AK$163,COLUMN(K257),0)</f>
        <v>30</v>
      </c>
      <c r="AH260" s="23">
        <f>VLOOKUP($C260,[1]裸属性!$A$84:$AK$163,COLUMN(L257),0)</f>
        <v>800</v>
      </c>
      <c r="AI260" s="23">
        <f>VLOOKUP($C260,[1]裸属性!$A$84:$AK$163,COLUMN(M257),0)</f>
        <v>600</v>
      </c>
      <c r="AJ260" s="23">
        <f>VLOOKUP($C260,[1]裸属性!$A$84:$AK$163,COLUMN(N257),0)</f>
        <v>175</v>
      </c>
      <c r="AK260" s="23">
        <f>VLOOKUP($C260,[1]裸属性!$A$84:$AK$163,COLUMN(O257),0)</f>
        <v>99</v>
      </c>
      <c r="AL260" s="25">
        <f ca="1">INT(VLOOKUP($C260,[1]裸属性!$A$84:$AK$163,COLUMN(P257),0)*(1+$E260/10+RANDBETWEEN(-1,1)/10))</f>
        <v>100</v>
      </c>
      <c r="AM260" s="23">
        <f>VLOOKUP($C260,[1]裸属性!$A$84:$AK$163,COLUMN(Q257),0)</f>
        <v>0</v>
      </c>
      <c r="AN260" s="23">
        <f>VLOOKUP($C260,[1]裸属性!$A$84:$AK$163,COLUMN(R257),0)</f>
        <v>0</v>
      </c>
      <c r="AO260" s="23">
        <f>VLOOKUP($C260,[1]裸属性!$A$84:$AK$163,COLUMN(S257),0)</f>
        <v>0</v>
      </c>
      <c r="AP260" s="23">
        <f>VLOOKUP($C260,[1]裸属性!$A$84:$AK$163,COLUMN(T257),0)</f>
        <v>0</v>
      </c>
      <c r="AQ260" s="23">
        <f>VLOOKUP($C260,[1]裸属性!$A$84:$AK$163,COLUMN(U257),0)</f>
        <v>0</v>
      </c>
      <c r="AR260" s="23">
        <f>VLOOKUP($C260,[1]裸属性!$A$84:$AK$163,COLUMN(V257),0)</f>
        <v>0</v>
      </c>
      <c r="AS260" s="25">
        <f ca="1">INT(VLOOKUP($C260,[1]裸属性!$A$84:$AK$163,COLUMN(W257),0)*(1+$E260/10+RANDBETWEEN(-1,1)/10))</f>
        <v>241</v>
      </c>
      <c r="AT260" s="25">
        <f ca="1">INT(VLOOKUP($C260,[1]裸属性!$A$84:$AK$163,COLUMN(X257),0)*(1+$E260/10+RANDBETWEEN(-1,1)/10))</f>
        <v>6000</v>
      </c>
      <c r="AU260" s="25">
        <f ca="1">INT(VLOOKUP($C260,[1]裸属性!$A$84:$AK$163,COLUMN(Y257),0)*(1+$E260/10+RANDBETWEEN(-1,1)/10))</f>
        <v>127</v>
      </c>
      <c r="AV260" s="23">
        <f>VLOOKUP($C260,[1]裸属性!$A$84:$AK$163,COLUMN(Z257),0)</f>
        <v>0</v>
      </c>
      <c r="AW260" s="23">
        <f>VLOOKUP($C260,[1]裸属性!$A$84:$AK$163,COLUMN(AA257),0)</f>
        <v>0</v>
      </c>
      <c r="AX260" s="23">
        <f>VLOOKUP($C260,[1]裸属性!$A$84:$AK$163,COLUMN(AB257),0)</f>
        <v>0</v>
      </c>
      <c r="AY260" s="23">
        <f>VLOOKUP($C260,[1]裸属性!$A$84:$AK$163,COLUMN(AC257),0)</f>
        <v>0</v>
      </c>
      <c r="AZ260" s="23">
        <f>VLOOKUP($C260,[1]裸属性!$A$84:$AK$163,COLUMN(AD257),0)</f>
        <v>0</v>
      </c>
      <c r="BA260" s="23">
        <f>VLOOKUP($C260,[1]裸属性!$A$84:$AK$163,COLUMN(AE257),0)</f>
        <v>0</v>
      </c>
      <c r="BB260" s="23">
        <f>VLOOKUP($C260,[1]裸属性!$A$84:$AK$163,COLUMN(AF257),0)</f>
        <v>99999</v>
      </c>
      <c r="BC260" s="23">
        <f>VLOOKUP($C260,[1]裸属性!$A$84:$AK$163,COLUMN(AG257),0)</f>
        <v>0</v>
      </c>
      <c r="BD260" s="23">
        <f>VLOOKUP($C260,[1]裸属性!$A$84:$AK$163,COLUMN(AH257),0)</f>
        <v>0</v>
      </c>
      <c r="BE260" s="23">
        <f>VLOOKUP($C260,[1]裸属性!$A$84:$AK$163,COLUMN(AI257),0)</f>
        <v>0</v>
      </c>
      <c r="BF260" s="23">
        <f>VLOOKUP($C260,[1]裸属性!$A$84:$AK$163,COLUMN(AJ257),0)</f>
        <v>0</v>
      </c>
      <c r="BG260" s="26"/>
    </row>
    <row r="261" spans="1:59" x14ac:dyDescent="0.15">
      <c r="A261">
        <v>1257</v>
      </c>
      <c r="C261">
        <f t="shared" si="58"/>
        <v>17</v>
      </c>
      <c r="D261">
        <f ca="1">ROUND(X261*[1]期望属性!$F$23+Y261*[1]期望属性!$F$25+Z261*[1]期望属性!$F$24+AA261*[1]期望属性!$F$26+AB261*[1]期望属性!$F$27+AC261*[1]期望属性!$F$28+W261*[1]期望属性!$F$29+AF261*[1]期望属性!$F$31+AL261*[1]期望属性!$F$30+AS261*[1]期望属性!$F$33+AT261*[1]期望属性!$F$35+AU261*[1]期望属性!$F$34,0)</f>
        <v>536624</v>
      </c>
      <c r="E261">
        <v>3</v>
      </c>
      <c r="F261">
        <f t="shared" ca="1" si="57"/>
        <v>2</v>
      </c>
      <c r="G261" t="str">
        <f t="shared" ca="1" si="54"/>
        <v>14,201,1</v>
      </c>
      <c r="H261" t="str">
        <f t="shared" ref="H261:H324" ca="1" si="59">"17,"&amp;(F261*1000+5000+RANDBETWEEN(MAX(1,C261*0.75),C261))&amp;",1"</f>
        <v>17,7017,1</v>
      </c>
      <c r="I261" t="str">
        <f t="shared" ca="1" si="45"/>
        <v>2003,14</v>
      </c>
      <c r="J261" t="str">
        <f t="shared" ca="1" si="46"/>
        <v>2004,17</v>
      </c>
      <c r="K261" t="str">
        <f t="shared" ca="1" si="47"/>
        <v>2005,14</v>
      </c>
      <c r="L261" t="str">
        <f t="shared" ca="1" si="48"/>
        <v>2006,15</v>
      </c>
      <c r="M261" t="str">
        <f t="shared" ca="1" si="49"/>
        <v>2007,17</v>
      </c>
      <c r="N261" t="str">
        <f t="shared" ca="1" si="50"/>
        <v>2008,15</v>
      </c>
      <c r="O261">
        <f t="shared" ca="1" si="51"/>
        <v>2009</v>
      </c>
      <c r="P261">
        <f t="shared" ca="1" si="52"/>
        <v>0</v>
      </c>
      <c r="Q261">
        <f t="shared" ca="1" si="53"/>
        <v>0</v>
      </c>
      <c r="R261" s="1" t="str">
        <f ca="1">"7,"&amp;INDEX(所有佣兵id!$A$3:$A$42,RANDBETWEEN(1,COUNT(所有佣兵id!$A$3:$A$42)))&amp;",1"</f>
        <v>7,19,1</v>
      </c>
      <c r="S261" s="1" t="str">
        <f ca="1">"7,"&amp;INDEX(所有佣兵id!$A$3:$A$42,RANDBETWEEN(1,COUNT(所有佣兵id!$A$3:$A$42)))&amp;",1"</f>
        <v>7,21,1</v>
      </c>
      <c r="T261" s="1" t="str">
        <f ca="1">"7,"&amp;INDEX(所有佣兵id!$A$3:$A$42,RANDBETWEEN(1,COUNT(所有佣兵id!$A$3:$A$42)))&amp;",1"</f>
        <v>7,18,1</v>
      </c>
      <c r="U261" s="1">
        <f ca="1">IF(C261&lt;21,0,"7,"&amp;INDEX(所有佣兵id!$A$3:$A$42,RANDBETWEEN(1,COUNT(所有佣兵id!$A$3:$A$42)))&amp;",1")</f>
        <v>0</v>
      </c>
      <c r="V261" s="1">
        <f ca="1">IF(C261&lt;31,0,"7,"&amp;INDEX(所有佣兵id!$A$3:$A$42,RANDBETWEEN(1,COUNT(所有佣兵id!$A$3:$A$42)))&amp;",1")</f>
        <v>0</v>
      </c>
      <c r="W261" s="21">
        <f ca="1">INT(VLOOKUP($C261,[1]裸属性!$A$84:$AK$163,COLUMN(F257),0)*(1+$E261/10+RANDBETWEEN(-1,1)/10))</f>
        <v>84128</v>
      </c>
      <c r="X261" s="23">
        <v>100</v>
      </c>
      <c r="Y261" s="21">
        <f ca="1">INT(VLOOKUP($C261,[1]裸属性!$A$84:$AK$163,COLUMN(H257),0)*(1+$E261/10+RANDBETWEEN(-1,1)/10))</f>
        <v>1131</v>
      </c>
      <c r="Z261" s="19">
        <f ca="1">INT(VLOOKUP($C261,[1]裸属性!$A$84:$AK$163,COLUMN(B258),0)*(1+$E261/10+RANDBETWEEN(-1,1)/10))</f>
        <v>1906</v>
      </c>
      <c r="AA261" s="19">
        <f ca="1">INT(VLOOKUP($C261,[1]裸属性!$A$84:$AK$163,COLUMN(C258),0)*(1+$E261/10+RANDBETWEEN(-1,1)/10))</f>
        <v>1234</v>
      </c>
      <c r="AB261" s="19">
        <f ca="1">INT(VLOOKUP($C261,[1]裸属性!$A$84:$AK$163,COLUMN(D258),0)*(1+$E261/10+RANDBETWEEN(-1,1)/10))</f>
        <v>1906</v>
      </c>
      <c r="AC261" s="19">
        <f ca="1">INT(VLOOKUP($C261,[1]裸属性!$A$84:$AK$163,COLUMN(E258),0)*(1+$E261/10+RANDBETWEEN(-1,1)/10))</f>
        <v>1146</v>
      </c>
      <c r="AD261" s="23">
        <f>0</f>
        <v>0</v>
      </c>
      <c r="AE261" s="23">
        <v>0</v>
      </c>
      <c r="AF261" s="25">
        <f ca="1">INT(VLOOKUP($C261,[1]裸属性!$A$84:$AK$163,COLUMN(J258),0)*(1+$E261/10+RANDBETWEEN(-1,1)/10))</f>
        <v>145</v>
      </c>
      <c r="AG261" s="23">
        <f>VLOOKUP($C261,[1]裸属性!$A$84:$AK$163,COLUMN(K258),0)</f>
        <v>30</v>
      </c>
      <c r="AH261" s="23">
        <f>VLOOKUP($C261,[1]裸属性!$A$84:$AK$163,COLUMN(L258),0)</f>
        <v>800</v>
      </c>
      <c r="AI261" s="23">
        <f>VLOOKUP($C261,[1]裸属性!$A$84:$AK$163,COLUMN(M258),0)</f>
        <v>600</v>
      </c>
      <c r="AJ261" s="23">
        <f>VLOOKUP($C261,[1]裸属性!$A$84:$AK$163,COLUMN(N258),0)</f>
        <v>175</v>
      </c>
      <c r="AK261" s="23">
        <f>VLOOKUP($C261,[1]裸属性!$A$84:$AK$163,COLUMN(O258),0)</f>
        <v>99</v>
      </c>
      <c r="AL261" s="25">
        <f ca="1">INT(VLOOKUP($C261,[1]裸属性!$A$84:$AK$163,COLUMN(P258),0)*(1+$E261/10+RANDBETWEEN(-1,1)/10))</f>
        <v>100</v>
      </c>
      <c r="AM261" s="23">
        <f>VLOOKUP($C261,[1]裸属性!$A$84:$AK$163,COLUMN(Q258),0)</f>
        <v>0</v>
      </c>
      <c r="AN261" s="23">
        <f>VLOOKUP($C261,[1]裸属性!$A$84:$AK$163,COLUMN(R258),0)</f>
        <v>0</v>
      </c>
      <c r="AO261" s="23">
        <f>VLOOKUP($C261,[1]裸属性!$A$84:$AK$163,COLUMN(S258),0)</f>
        <v>0</v>
      </c>
      <c r="AP261" s="23">
        <f>VLOOKUP($C261,[1]裸属性!$A$84:$AK$163,COLUMN(T258),0)</f>
        <v>0</v>
      </c>
      <c r="AQ261" s="23">
        <f>VLOOKUP($C261,[1]裸属性!$A$84:$AK$163,COLUMN(U258),0)</f>
        <v>0</v>
      </c>
      <c r="AR261" s="23">
        <f>VLOOKUP($C261,[1]裸属性!$A$84:$AK$163,COLUMN(V258),0)</f>
        <v>0</v>
      </c>
      <c r="AS261" s="25">
        <f ca="1">INT(VLOOKUP($C261,[1]裸属性!$A$84:$AK$163,COLUMN(W258),0)*(1+$E261/10+RANDBETWEEN(-1,1)/10))</f>
        <v>262</v>
      </c>
      <c r="AT261" s="25">
        <f ca="1">INT(VLOOKUP($C261,[1]裸属性!$A$84:$AK$163,COLUMN(X258),0)*(1+$E261/10+RANDBETWEEN(-1,1)/10))</f>
        <v>7000</v>
      </c>
      <c r="AU261" s="25">
        <f ca="1">INT(VLOOKUP($C261,[1]裸属性!$A$84:$AK$163,COLUMN(Y258),0)*(1+$E261/10+RANDBETWEEN(-1,1)/10))</f>
        <v>150</v>
      </c>
      <c r="AV261" s="23">
        <f>VLOOKUP($C261,[1]裸属性!$A$84:$AK$163,COLUMN(Z258),0)</f>
        <v>0</v>
      </c>
      <c r="AW261" s="23">
        <f>VLOOKUP($C261,[1]裸属性!$A$84:$AK$163,COLUMN(AA258),0)</f>
        <v>0</v>
      </c>
      <c r="AX261" s="23">
        <f>VLOOKUP($C261,[1]裸属性!$A$84:$AK$163,COLUMN(AB258),0)</f>
        <v>0</v>
      </c>
      <c r="AY261" s="23">
        <f>VLOOKUP($C261,[1]裸属性!$A$84:$AK$163,COLUMN(AC258),0)</f>
        <v>0</v>
      </c>
      <c r="AZ261" s="23">
        <f>VLOOKUP($C261,[1]裸属性!$A$84:$AK$163,COLUMN(AD258),0)</f>
        <v>0</v>
      </c>
      <c r="BA261" s="23">
        <f>VLOOKUP($C261,[1]裸属性!$A$84:$AK$163,COLUMN(AE258),0)</f>
        <v>0</v>
      </c>
      <c r="BB261" s="23">
        <f>VLOOKUP($C261,[1]裸属性!$A$84:$AK$163,COLUMN(AF258),0)</f>
        <v>99999</v>
      </c>
      <c r="BC261" s="23">
        <f>VLOOKUP($C261,[1]裸属性!$A$84:$AK$163,COLUMN(AG258),0)</f>
        <v>0</v>
      </c>
      <c r="BD261" s="23">
        <f>VLOOKUP($C261,[1]裸属性!$A$84:$AK$163,COLUMN(AH258),0)</f>
        <v>0</v>
      </c>
      <c r="BE261" s="23">
        <f>VLOOKUP($C261,[1]裸属性!$A$84:$AK$163,COLUMN(AI258),0)</f>
        <v>0</v>
      </c>
      <c r="BF261" s="23">
        <f>VLOOKUP($C261,[1]裸属性!$A$84:$AK$163,COLUMN(AJ258),0)</f>
        <v>0</v>
      </c>
      <c r="BG261" s="26"/>
    </row>
    <row r="262" spans="1:59" x14ac:dyDescent="0.15">
      <c r="A262">
        <v>1258</v>
      </c>
      <c r="C262">
        <f t="shared" si="58"/>
        <v>18</v>
      </c>
      <c r="D262">
        <f ca="1">ROUND(X262*[1]期望属性!$F$23+Y262*[1]期望属性!$F$25+Z262*[1]期望属性!$F$24+AA262*[1]期望属性!$F$26+AB262*[1]期望属性!$F$27+AC262*[1]期望属性!$F$28+W262*[1]期望属性!$F$29+AF262*[1]期望属性!$F$31+AL262*[1]期望属性!$F$30+AS262*[1]期望属性!$F$33+AT262*[1]期望属性!$F$35+AU262*[1]期望属性!$F$34,0)</f>
        <v>573569</v>
      </c>
      <c r="E262">
        <v>3</v>
      </c>
      <c r="F262">
        <f t="shared" ca="1" si="57"/>
        <v>2</v>
      </c>
      <c r="G262" t="str">
        <f t="shared" ca="1" si="54"/>
        <v>14,201,1</v>
      </c>
      <c r="H262" t="str">
        <f t="shared" ca="1" si="59"/>
        <v>17,7014,1</v>
      </c>
      <c r="I262" t="str">
        <f t="shared" ref="I262:I325" ca="1" si="60">$F262*1000+COLUMN(C258)&amp;","&amp;IF($C262&lt;10,$C262,RANDBETWEEN($C262*0.75,$C262))</f>
        <v>2003,14</v>
      </c>
      <c r="J262" t="str">
        <f t="shared" ref="J262:J325" ca="1" si="61">$F262*1000+COLUMN(D258)&amp;","&amp;IF($C262&lt;10,$C262,RANDBETWEEN($C262*0.75,$C262))</f>
        <v>2004,18</v>
      </c>
      <c r="K262" t="str">
        <f t="shared" ref="K262:K325" ca="1" si="62">$F262*1000+COLUMN(E258)&amp;","&amp;IF($C262&lt;10,$C262,RANDBETWEEN($C262*0.75,$C262))</f>
        <v>2005,15</v>
      </c>
      <c r="L262" t="str">
        <f t="shared" ref="L262:L325" ca="1" si="63">$F262*1000+COLUMN(F258)&amp;","&amp;IF($C262&lt;10,$C262,RANDBETWEEN($C262*0.75,$C262))</f>
        <v>2006,14</v>
      </c>
      <c r="M262" t="str">
        <f t="shared" ref="M262:M325" ca="1" si="64">$F262*1000+COLUMN(G258)&amp;","&amp;IF($C262&lt;10,$C262,RANDBETWEEN($C262*0.75,$C262))</f>
        <v>2007,18</v>
      </c>
      <c r="N262" t="str">
        <f t="shared" ref="N262:N325" ca="1" si="65">$F262*1000+COLUMN(H258)&amp;","&amp;IF($C262&lt;10,$C262,RANDBETWEEN($C262*0.75,$C262))</f>
        <v>2008,15</v>
      </c>
      <c r="O262">
        <f t="shared" ref="O262:O325" ca="1" si="66">F262*1000+9</f>
        <v>2009</v>
      </c>
      <c r="P262">
        <f t="shared" ref="P262:P325" ca="1" si="67">IF(C262+RANDBETWEEN(0,5)&lt;35,0,F262*1000+10)</f>
        <v>0</v>
      </c>
      <c r="Q262">
        <f t="shared" ref="Q262:Q325" ca="1" si="68">IF(C262+RANDBETWEEN(0,5)&lt;55,0,F262*1000+11)</f>
        <v>0</v>
      </c>
      <c r="R262" s="1" t="str">
        <f ca="1">"7,"&amp;INDEX(所有佣兵id!$A$3:$A$42,RANDBETWEEN(1,COUNT(所有佣兵id!$A$3:$A$42)))&amp;",1"</f>
        <v>7,30,1</v>
      </c>
      <c r="S262" s="1" t="str">
        <f ca="1">"7,"&amp;INDEX(所有佣兵id!$A$3:$A$42,RANDBETWEEN(1,COUNT(所有佣兵id!$A$3:$A$42)))&amp;",1"</f>
        <v>7,33,1</v>
      </c>
      <c r="T262" s="1" t="str">
        <f ca="1">"7,"&amp;INDEX(所有佣兵id!$A$3:$A$42,RANDBETWEEN(1,COUNT(所有佣兵id!$A$3:$A$42)))&amp;",1"</f>
        <v>7,29,1</v>
      </c>
      <c r="U262" s="1">
        <f ca="1">IF(C262&lt;21,0,"7,"&amp;INDEX(所有佣兵id!$A$3:$A$42,RANDBETWEEN(1,COUNT(所有佣兵id!$A$3:$A$42)))&amp;",1")</f>
        <v>0</v>
      </c>
      <c r="V262" s="1">
        <f ca="1">IF(C262&lt;31,0,"7,"&amp;INDEX(所有佣兵id!$A$3:$A$42,RANDBETWEEN(1,COUNT(所有佣兵id!$A$3:$A$42)))&amp;",1")</f>
        <v>0</v>
      </c>
      <c r="W262" s="21">
        <f ca="1">INT(VLOOKUP($C262,[1]裸属性!$A$84:$AK$163,COLUMN(F258),0)*(1+$E262/10+RANDBETWEEN(-1,1)/10))</f>
        <v>91096</v>
      </c>
      <c r="X262" s="23">
        <v>100</v>
      </c>
      <c r="Y262" s="21">
        <f ca="1">INT(VLOOKUP($C262,[1]裸属性!$A$84:$AK$163,COLUMN(H258),0)*(1+$E262/10+RANDBETWEEN(-1,1)/10))</f>
        <v>1137</v>
      </c>
      <c r="Z262" s="19">
        <f ca="1">INT(VLOOKUP($C262,[1]裸属性!$A$84:$AK$163,COLUMN(B259),0)*(1+$E262/10+RANDBETWEEN(-1,1)/10))</f>
        <v>2409</v>
      </c>
      <c r="AA262" s="19">
        <f ca="1">INT(VLOOKUP($C262,[1]裸属性!$A$84:$AK$163,COLUMN(C259),0)*(1+$E262/10+RANDBETWEEN(-1,1)/10))</f>
        <v>1338</v>
      </c>
      <c r="AB262" s="19">
        <f ca="1">INT(VLOOKUP($C262,[1]裸属性!$A$84:$AK$163,COLUMN(D259),0)*(1+$E262/10+RANDBETWEEN(-1,1)/10))</f>
        <v>2237</v>
      </c>
      <c r="AC262" s="19">
        <f ca="1">INT(VLOOKUP($C262,[1]裸属性!$A$84:$AK$163,COLUMN(E259),0)*(1+$E262/10+RANDBETWEEN(-1,1)/10))</f>
        <v>1242</v>
      </c>
      <c r="AD262" s="23">
        <f>0</f>
        <v>0</v>
      </c>
      <c r="AE262" s="23">
        <v>0</v>
      </c>
      <c r="AF262" s="25">
        <f ca="1">INT(VLOOKUP($C262,[1]裸属性!$A$84:$AK$163,COLUMN(J259),0)*(1+$E262/10+RANDBETWEEN(-1,1)/10))</f>
        <v>146</v>
      </c>
      <c r="AG262" s="23">
        <f>VLOOKUP($C262,[1]裸属性!$A$84:$AK$163,COLUMN(K259),0)</f>
        <v>30</v>
      </c>
      <c r="AH262" s="23">
        <f>VLOOKUP($C262,[1]裸属性!$A$84:$AK$163,COLUMN(L259),0)</f>
        <v>800</v>
      </c>
      <c r="AI262" s="23">
        <f>VLOOKUP($C262,[1]裸属性!$A$84:$AK$163,COLUMN(M259),0)</f>
        <v>600</v>
      </c>
      <c r="AJ262" s="23">
        <f>VLOOKUP($C262,[1]裸属性!$A$84:$AK$163,COLUMN(N259),0)</f>
        <v>175</v>
      </c>
      <c r="AK262" s="23">
        <f>VLOOKUP($C262,[1]裸属性!$A$84:$AK$163,COLUMN(O259),0)</f>
        <v>99</v>
      </c>
      <c r="AL262" s="25">
        <f ca="1">INT(VLOOKUP($C262,[1]裸属性!$A$84:$AK$163,COLUMN(P259),0)*(1+$E262/10+RANDBETWEEN(-1,1)/10))</f>
        <v>118</v>
      </c>
      <c r="AM262" s="23">
        <f>VLOOKUP($C262,[1]裸属性!$A$84:$AK$163,COLUMN(Q259),0)</f>
        <v>0</v>
      </c>
      <c r="AN262" s="23">
        <f>VLOOKUP($C262,[1]裸属性!$A$84:$AK$163,COLUMN(R259),0)</f>
        <v>0</v>
      </c>
      <c r="AO262" s="23">
        <f>VLOOKUP($C262,[1]裸属性!$A$84:$AK$163,COLUMN(S259),0)</f>
        <v>0</v>
      </c>
      <c r="AP262" s="23">
        <f>VLOOKUP($C262,[1]裸属性!$A$84:$AK$163,COLUMN(T259),0)</f>
        <v>0</v>
      </c>
      <c r="AQ262" s="23">
        <f>VLOOKUP($C262,[1]裸属性!$A$84:$AK$163,COLUMN(U259),0)</f>
        <v>0</v>
      </c>
      <c r="AR262" s="23">
        <f>VLOOKUP($C262,[1]裸属性!$A$84:$AK$163,COLUMN(V259),0)</f>
        <v>0</v>
      </c>
      <c r="AS262" s="25">
        <f ca="1">INT(VLOOKUP($C262,[1]裸属性!$A$84:$AK$163,COLUMN(W259),0)*(1+$E262/10+RANDBETWEEN(-1,1)/10))</f>
        <v>285</v>
      </c>
      <c r="AT262" s="25">
        <f ca="1">INT(VLOOKUP($C262,[1]裸属性!$A$84:$AK$163,COLUMN(X259),0)*(1+$E262/10+RANDBETWEEN(-1,1)/10))</f>
        <v>6000</v>
      </c>
      <c r="AU262" s="25">
        <f ca="1">INT(VLOOKUP($C262,[1]裸属性!$A$84:$AK$163,COLUMN(Y259),0)*(1+$E262/10+RANDBETWEEN(-1,1)/10))</f>
        <v>163</v>
      </c>
      <c r="AV262" s="23">
        <f>VLOOKUP($C262,[1]裸属性!$A$84:$AK$163,COLUMN(Z259),0)</f>
        <v>0</v>
      </c>
      <c r="AW262" s="23">
        <f>VLOOKUP($C262,[1]裸属性!$A$84:$AK$163,COLUMN(AA259),0)</f>
        <v>0</v>
      </c>
      <c r="AX262" s="23">
        <f>VLOOKUP($C262,[1]裸属性!$A$84:$AK$163,COLUMN(AB259),0)</f>
        <v>0</v>
      </c>
      <c r="AY262" s="23">
        <f>VLOOKUP($C262,[1]裸属性!$A$84:$AK$163,COLUMN(AC259),0)</f>
        <v>0</v>
      </c>
      <c r="AZ262" s="23">
        <f>VLOOKUP($C262,[1]裸属性!$A$84:$AK$163,COLUMN(AD259),0)</f>
        <v>0</v>
      </c>
      <c r="BA262" s="23">
        <f>VLOOKUP($C262,[1]裸属性!$A$84:$AK$163,COLUMN(AE259),0)</f>
        <v>0</v>
      </c>
      <c r="BB262" s="23">
        <f>VLOOKUP($C262,[1]裸属性!$A$84:$AK$163,COLUMN(AF259),0)</f>
        <v>99999</v>
      </c>
      <c r="BC262" s="23">
        <f>VLOOKUP($C262,[1]裸属性!$A$84:$AK$163,COLUMN(AG259),0)</f>
        <v>0</v>
      </c>
      <c r="BD262" s="23">
        <f>VLOOKUP($C262,[1]裸属性!$A$84:$AK$163,COLUMN(AH259),0)</f>
        <v>0</v>
      </c>
      <c r="BE262" s="23">
        <f>VLOOKUP($C262,[1]裸属性!$A$84:$AK$163,COLUMN(AI259),0)</f>
        <v>0</v>
      </c>
      <c r="BF262" s="23">
        <f>VLOOKUP($C262,[1]裸属性!$A$84:$AK$163,COLUMN(AJ259),0)</f>
        <v>0</v>
      </c>
      <c r="BG262" s="26"/>
    </row>
    <row r="263" spans="1:59" x14ac:dyDescent="0.15">
      <c r="A263">
        <v>1259</v>
      </c>
      <c r="C263">
        <f t="shared" si="58"/>
        <v>19</v>
      </c>
      <c r="D263">
        <f ca="1">ROUND(X263*[1]期望属性!$F$23+Y263*[1]期望属性!$F$25+Z263*[1]期望属性!$F$24+AA263*[1]期望属性!$F$26+AB263*[1]期望属性!$F$27+AC263*[1]期望属性!$F$28+W263*[1]期望属性!$F$29+AF263*[1]期望属性!$F$31+AL263*[1]期望属性!$F$30+AS263*[1]期望属性!$F$33+AT263*[1]期望属性!$F$35+AU263*[1]期望属性!$F$34,0)</f>
        <v>569354</v>
      </c>
      <c r="E263">
        <v>3</v>
      </c>
      <c r="F263">
        <f t="shared" ca="1" si="57"/>
        <v>1</v>
      </c>
      <c r="G263" t="str">
        <f t="shared" ref="G263:G326" ca="1" si="69">"14,"&amp;F263*100+RANDBETWEEN(1,INT(E263/5)+1)&amp;",1"</f>
        <v>14,101,1</v>
      </c>
      <c r="H263" t="str">
        <f t="shared" ca="1" si="59"/>
        <v>17,6015,1</v>
      </c>
      <c r="I263" t="str">
        <f t="shared" ca="1" si="60"/>
        <v>1003,18</v>
      </c>
      <c r="J263" t="str">
        <f t="shared" ca="1" si="61"/>
        <v>1004,16</v>
      </c>
      <c r="K263" t="str">
        <f t="shared" ca="1" si="62"/>
        <v>1005,19</v>
      </c>
      <c r="L263" t="str">
        <f t="shared" ca="1" si="63"/>
        <v>1006,16</v>
      </c>
      <c r="M263" t="str">
        <f t="shared" ca="1" si="64"/>
        <v>1007,18</v>
      </c>
      <c r="N263" t="str">
        <f t="shared" ca="1" si="65"/>
        <v>1008,18</v>
      </c>
      <c r="O263">
        <f t="shared" ca="1" si="66"/>
        <v>1009</v>
      </c>
      <c r="P263">
        <f t="shared" ca="1" si="67"/>
        <v>0</v>
      </c>
      <c r="Q263">
        <f t="shared" ca="1" si="68"/>
        <v>0</v>
      </c>
      <c r="R263" s="1" t="str">
        <f ca="1">"7,"&amp;INDEX(所有佣兵id!$A$3:$A$42,RANDBETWEEN(1,COUNT(所有佣兵id!$A$3:$A$42)))&amp;",1"</f>
        <v>7,62,1</v>
      </c>
      <c r="S263" s="1" t="str">
        <f ca="1">"7,"&amp;INDEX(所有佣兵id!$A$3:$A$42,RANDBETWEEN(1,COUNT(所有佣兵id!$A$3:$A$42)))&amp;",1"</f>
        <v>7,27,1</v>
      </c>
      <c r="T263" s="1" t="str">
        <f ca="1">"7,"&amp;INDEX(所有佣兵id!$A$3:$A$42,RANDBETWEEN(1,COUNT(所有佣兵id!$A$3:$A$42)))&amp;",1"</f>
        <v>7,24,1</v>
      </c>
      <c r="U263" s="1">
        <f ca="1">IF(C263&lt;21,0,"7,"&amp;INDEX(所有佣兵id!$A$3:$A$42,RANDBETWEEN(1,COUNT(所有佣兵id!$A$3:$A$42)))&amp;",1")</f>
        <v>0</v>
      </c>
      <c r="V263" s="1">
        <f ca="1">IF(C263&lt;31,0,"7,"&amp;INDEX(所有佣兵id!$A$3:$A$42,RANDBETWEEN(1,COUNT(所有佣兵id!$A$3:$A$42)))&amp;",1")</f>
        <v>0</v>
      </c>
      <c r="W263" s="21">
        <f ca="1">INT(VLOOKUP($C263,[1]裸属性!$A$84:$AK$163,COLUMN(F259),0)*(1+$E263/10+RANDBETWEEN(-1,1)/10))</f>
        <v>84277</v>
      </c>
      <c r="X263" s="23">
        <v>100</v>
      </c>
      <c r="Y263" s="21">
        <f ca="1">INT(VLOOKUP($C263,[1]裸属性!$A$84:$AK$163,COLUMN(H259),0)*(1+$E263/10+RANDBETWEEN(-1,1)/10))</f>
        <v>1134</v>
      </c>
      <c r="Z263" s="19">
        <f ca="1">INT(VLOOKUP($C263,[1]裸属性!$A$84:$AK$163,COLUMN(B260),0)*(1+$E263/10+RANDBETWEEN(-1,1)/10))</f>
        <v>2601</v>
      </c>
      <c r="AA263" s="19">
        <f ca="1">INT(VLOOKUP($C263,[1]裸属性!$A$84:$AK$163,COLUMN(C260),0)*(1+$E263/10+RANDBETWEEN(-1,1)/10))</f>
        <v>1444</v>
      </c>
      <c r="AB263" s="19">
        <f ca="1">INT(VLOOKUP($C263,[1]裸属性!$A$84:$AK$163,COLUMN(D260),0)*(1+$E263/10+RANDBETWEEN(-1,1)/10))</f>
        <v>2415</v>
      </c>
      <c r="AC263" s="19">
        <f ca="1">INT(VLOOKUP($C263,[1]裸属性!$A$84:$AK$163,COLUMN(E260),0)*(1+$E263/10+RANDBETWEEN(-1,1)/10))</f>
        <v>1444</v>
      </c>
      <c r="AD263" s="23">
        <f>0</f>
        <v>0</v>
      </c>
      <c r="AE263" s="23">
        <v>0</v>
      </c>
      <c r="AF263" s="25">
        <f ca="1">INT(VLOOKUP($C263,[1]裸属性!$A$84:$AK$163,COLUMN(J260),0)*(1+$E263/10+RANDBETWEEN(-1,1)/10))</f>
        <v>184</v>
      </c>
      <c r="AG263" s="23">
        <f>VLOOKUP($C263,[1]裸属性!$A$84:$AK$163,COLUMN(K260),0)</f>
        <v>30</v>
      </c>
      <c r="AH263" s="23">
        <f>VLOOKUP($C263,[1]裸属性!$A$84:$AK$163,COLUMN(L260),0)</f>
        <v>800</v>
      </c>
      <c r="AI263" s="23">
        <f>VLOOKUP($C263,[1]裸属性!$A$84:$AK$163,COLUMN(M260),0)</f>
        <v>600</v>
      </c>
      <c r="AJ263" s="23">
        <f>VLOOKUP($C263,[1]裸属性!$A$84:$AK$163,COLUMN(N260),0)</f>
        <v>175</v>
      </c>
      <c r="AK263" s="23">
        <f>VLOOKUP($C263,[1]裸属性!$A$84:$AK$163,COLUMN(O260),0)</f>
        <v>99</v>
      </c>
      <c r="AL263" s="25">
        <f ca="1">INT(VLOOKUP($C263,[1]裸属性!$A$84:$AK$163,COLUMN(P260),0)*(1+$E263/10+RANDBETWEEN(-1,1)/10))</f>
        <v>138</v>
      </c>
      <c r="AM263" s="23">
        <f>VLOOKUP($C263,[1]裸属性!$A$84:$AK$163,COLUMN(Q260),0)</f>
        <v>0</v>
      </c>
      <c r="AN263" s="23">
        <f>VLOOKUP($C263,[1]裸属性!$A$84:$AK$163,COLUMN(R260),0)</f>
        <v>0</v>
      </c>
      <c r="AO263" s="23">
        <f>VLOOKUP($C263,[1]裸属性!$A$84:$AK$163,COLUMN(S260),0)</f>
        <v>0</v>
      </c>
      <c r="AP263" s="23">
        <f>VLOOKUP($C263,[1]裸属性!$A$84:$AK$163,COLUMN(T260),0)</f>
        <v>0</v>
      </c>
      <c r="AQ263" s="23">
        <f>VLOOKUP($C263,[1]裸属性!$A$84:$AK$163,COLUMN(U260),0)</f>
        <v>0</v>
      </c>
      <c r="AR263" s="23">
        <f>VLOOKUP($C263,[1]裸属性!$A$84:$AK$163,COLUMN(V260),0)</f>
        <v>0</v>
      </c>
      <c r="AS263" s="25">
        <f ca="1">INT(VLOOKUP($C263,[1]裸属性!$A$84:$AK$163,COLUMN(W260),0)*(1+$E263/10+RANDBETWEEN(-1,1)/10))</f>
        <v>359</v>
      </c>
      <c r="AT263" s="25">
        <f ca="1">INT(VLOOKUP($C263,[1]裸属性!$A$84:$AK$163,COLUMN(X260),0)*(1+$E263/10+RANDBETWEEN(-1,1)/10))</f>
        <v>7000</v>
      </c>
      <c r="AU263" s="25">
        <f ca="1">INT(VLOOKUP($C263,[1]裸属性!$A$84:$AK$163,COLUMN(Y260),0)*(1+$E263/10+RANDBETWEEN(-1,1)/10))</f>
        <v>163</v>
      </c>
      <c r="AV263" s="23">
        <f>VLOOKUP($C263,[1]裸属性!$A$84:$AK$163,COLUMN(Z260),0)</f>
        <v>0</v>
      </c>
      <c r="AW263" s="23">
        <f>VLOOKUP($C263,[1]裸属性!$A$84:$AK$163,COLUMN(AA260),0)</f>
        <v>0</v>
      </c>
      <c r="AX263" s="23">
        <f>VLOOKUP($C263,[1]裸属性!$A$84:$AK$163,COLUMN(AB260),0)</f>
        <v>0</v>
      </c>
      <c r="AY263" s="23">
        <f>VLOOKUP($C263,[1]裸属性!$A$84:$AK$163,COLUMN(AC260),0)</f>
        <v>0</v>
      </c>
      <c r="AZ263" s="23">
        <f>VLOOKUP($C263,[1]裸属性!$A$84:$AK$163,COLUMN(AD260),0)</f>
        <v>0</v>
      </c>
      <c r="BA263" s="23">
        <f>VLOOKUP($C263,[1]裸属性!$A$84:$AK$163,COLUMN(AE260),0)</f>
        <v>0</v>
      </c>
      <c r="BB263" s="23">
        <f>VLOOKUP($C263,[1]裸属性!$A$84:$AK$163,COLUMN(AF260),0)</f>
        <v>99999</v>
      </c>
      <c r="BC263" s="23">
        <f>VLOOKUP($C263,[1]裸属性!$A$84:$AK$163,COLUMN(AG260),0)</f>
        <v>0</v>
      </c>
      <c r="BD263" s="23">
        <f>VLOOKUP($C263,[1]裸属性!$A$84:$AK$163,COLUMN(AH260),0)</f>
        <v>0</v>
      </c>
      <c r="BE263" s="23">
        <f>VLOOKUP($C263,[1]裸属性!$A$84:$AK$163,COLUMN(AI260),0)</f>
        <v>0</v>
      </c>
      <c r="BF263" s="23">
        <f>VLOOKUP($C263,[1]裸属性!$A$84:$AK$163,COLUMN(AJ260),0)</f>
        <v>0</v>
      </c>
      <c r="BG263" s="26"/>
    </row>
    <row r="264" spans="1:59" x14ac:dyDescent="0.15">
      <c r="A264">
        <v>1260</v>
      </c>
      <c r="C264">
        <f t="shared" si="58"/>
        <v>20</v>
      </c>
      <c r="D264">
        <f ca="1">ROUND(X264*[1]期望属性!$F$23+Y264*[1]期望属性!$F$25+Z264*[1]期望属性!$F$24+AA264*[1]期望属性!$F$26+AB264*[1]期望属性!$F$27+AC264*[1]期望属性!$F$28+W264*[1]期望属性!$F$29+AF264*[1]期望属性!$F$31+AL264*[1]期望属性!$F$30+AS264*[1]期望属性!$F$33+AT264*[1]期望属性!$F$35+AU264*[1]期望属性!$F$34,0)</f>
        <v>675338</v>
      </c>
      <c r="E264">
        <v>3</v>
      </c>
      <c r="F264">
        <f t="shared" ca="1" si="57"/>
        <v>1</v>
      </c>
      <c r="G264" t="str">
        <f t="shared" ca="1" si="69"/>
        <v>14,101,1</v>
      </c>
      <c r="H264" t="str">
        <f t="shared" ca="1" si="59"/>
        <v>17,6018,1</v>
      </c>
      <c r="I264" t="str">
        <f t="shared" ca="1" si="60"/>
        <v>1003,17</v>
      </c>
      <c r="J264" t="str">
        <f t="shared" ca="1" si="61"/>
        <v>1004,20</v>
      </c>
      <c r="K264" t="str">
        <f t="shared" ca="1" si="62"/>
        <v>1005,15</v>
      </c>
      <c r="L264" t="str">
        <f t="shared" ca="1" si="63"/>
        <v>1006,17</v>
      </c>
      <c r="M264" t="str">
        <f t="shared" ca="1" si="64"/>
        <v>1007,20</v>
      </c>
      <c r="N264" t="str">
        <f t="shared" ca="1" si="65"/>
        <v>1008,20</v>
      </c>
      <c r="O264">
        <f t="shared" ca="1" si="66"/>
        <v>1009</v>
      </c>
      <c r="P264">
        <f t="shared" ca="1" si="67"/>
        <v>0</v>
      </c>
      <c r="Q264">
        <f t="shared" ca="1" si="68"/>
        <v>0</v>
      </c>
      <c r="R264" s="1" t="str">
        <f ca="1">"7,"&amp;INDEX(所有佣兵id!$A$3:$A$42,RANDBETWEEN(1,COUNT(所有佣兵id!$A$3:$A$42)))&amp;",1"</f>
        <v>7,53,1</v>
      </c>
      <c r="S264" s="1" t="str">
        <f ca="1">"7,"&amp;INDEX(所有佣兵id!$A$3:$A$42,RANDBETWEEN(1,COUNT(所有佣兵id!$A$3:$A$42)))&amp;",1"</f>
        <v>7,10,1</v>
      </c>
      <c r="T264" s="1" t="str">
        <f ca="1">"7,"&amp;INDEX(所有佣兵id!$A$3:$A$42,RANDBETWEEN(1,COUNT(所有佣兵id!$A$3:$A$42)))&amp;",1"</f>
        <v>7,36,1</v>
      </c>
      <c r="U264" s="1">
        <f ca="1">IF(C264&lt;21,0,"7,"&amp;INDEX(所有佣兵id!$A$3:$A$42,RANDBETWEEN(1,COUNT(所有佣兵id!$A$3:$A$42)))&amp;",1")</f>
        <v>0</v>
      </c>
      <c r="V264" s="1">
        <f ca="1">IF(C264&lt;31,0,"7,"&amp;INDEX(所有佣兵id!$A$3:$A$42,RANDBETWEEN(1,COUNT(所有佣兵id!$A$3:$A$42)))&amp;",1")</f>
        <v>0</v>
      </c>
      <c r="W264" s="21">
        <f ca="1">INT(VLOOKUP($C264,[1]裸属性!$A$84:$AK$163,COLUMN(F260),0)*(1+$E264/10+RANDBETWEEN(-1,1)/10))</f>
        <v>105807</v>
      </c>
      <c r="X264" s="23">
        <v>100</v>
      </c>
      <c r="Y264" s="21">
        <f ca="1">INT(VLOOKUP($C264,[1]裸属性!$A$84:$AK$163,COLUMN(H260),0)*(1+$E264/10+RANDBETWEEN(-1,1)/10))</f>
        <v>1425</v>
      </c>
      <c r="Z264" s="19">
        <f ca="1">INT(VLOOKUP($C264,[1]裸属性!$A$84:$AK$163,COLUMN(B261),0)*(1+$E264/10+RANDBETWEEN(-1,1)/10))</f>
        <v>2800</v>
      </c>
      <c r="AA264" s="19">
        <f ca="1">INT(VLOOKUP($C264,[1]裸属性!$A$84:$AK$163,COLUMN(C261),0)*(1+$E264/10+RANDBETWEEN(-1,1)/10))</f>
        <v>1333</v>
      </c>
      <c r="AB264" s="19">
        <f ca="1">INT(VLOOKUP($C264,[1]裸属性!$A$84:$AK$163,COLUMN(D261),0)*(1+$E264/10+RANDBETWEEN(-1,1)/10))</f>
        <v>2800</v>
      </c>
      <c r="AC264" s="19">
        <f ca="1">INT(VLOOKUP($C264,[1]裸属性!$A$84:$AK$163,COLUMN(E261),0)*(1+$E264/10+RANDBETWEEN(-1,1)/10))</f>
        <v>1555</v>
      </c>
      <c r="AD264" s="23">
        <f>0</f>
        <v>0</v>
      </c>
      <c r="AE264" s="23">
        <v>0</v>
      </c>
      <c r="AF264" s="25">
        <f ca="1">INT(VLOOKUP($C264,[1]裸属性!$A$84:$AK$163,COLUMN(J261),0)*(1+$E264/10+RANDBETWEEN(-1,1)/10))</f>
        <v>200</v>
      </c>
      <c r="AG264" s="23">
        <f>VLOOKUP($C264,[1]裸属性!$A$84:$AK$163,COLUMN(K261),0)</f>
        <v>30</v>
      </c>
      <c r="AH264" s="23">
        <f>VLOOKUP($C264,[1]裸属性!$A$84:$AK$163,COLUMN(L261),0)</f>
        <v>800</v>
      </c>
      <c r="AI264" s="23">
        <f>VLOOKUP($C264,[1]裸属性!$A$84:$AK$163,COLUMN(M261),0)</f>
        <v>600</v>
      </c>
      <c r="AJ264" s="23">
        <f>VLOOKUP($C264,[1]裸属性!$A$84:$AK$163,COLUMN(N261),0)</f>
        <v>175</v>
      </c>
      <c r="AK264" s="23">
        <f>VLOOKUP($C264,[1]裸属性!$A$84:$AK$163,COLUMN(O261),0)</f>
        <v>99</v>
      </c>
      <c r="AL264" s="25">
        <f ca="1">INT(VLOOKUP($C264,[1]裸属性!$A$84:$AK$163,COLUMN(P261),0)*(1+$E264/10+RANDBETWEEN(-1,1)/10))</f>
        <v>128</v>
      </c>
      <c r="AM264" s="23">
        <f>VLOOKUP($C264,[1]裸属性!$A$84:$AK$163,COLUMN(Q261),0)</f>
        <v>0</v>
      </c>
      <c r="AN264" s="23">
        <f>VLOOKUP($C264,[1]裸属性!$A$84:$AK$163,COLUMN(R261),0)</f>
        <v>0</v>
      </c>
      <c r="AO264" s="23">
        <f>VLOOKUP($C264,[1]裸属性!$A$84:$AK$163,COLUMN(S261),0)</f>
        <v>0</v>
      </c>
      <c r="AP264" s="23">
        <f>VLOOKUP($C264,[1]裸属性!$A$84:$AK$163,COLUMN(T261),0)</f>
        <v>0</v>
      </c>
      <c r="AQ264" s="23">
        <f>VLOOKUP($C264,[1]裸属性!$A$84:$AK$163,COLUMN(U261),0)</f>
        <v>0</v>
      </c>
      <c r="AR264" s="23">
        <f>VLOOKUP($C264,[1]裸属性!$A$84:$AK$163,COLUMN(V261),0)</f>
        <v>0</v>
      </c>
      <c r="AS264" s="25">
        <f ca="1">INT(VLOOKUP($C264,[1]裸属性!$A$84:$AK$163,COLUMN(W261),0)*(1+$E264/10+RANDBETWEEN(-1,1)/10))</f>
        <v>360</v>
      </c>
      <c r="AT264" s="25">
        <f ca="1">INT(VLOOKUP($C264,[1]裸属性!$A$84:$AK$163,COLUMN(X261),0)*(1+$E264/10+RANDBETWEEN(-1,1)/10))</f>
        <v>6500</v>
      </c>
      <c r="AU264" s="25">
        <f ca="1">INT(VLOOKUP($C264,[1]裸属性!$A$84:$AK$163,COLUMN(Y261),0)*(1+$E264/10+RANDBETWEEN(-1,1)/10))</f>
        <v>191</v>
      </c>
      <c r="AV264" s="23">
        <f>VLOOKUP($C264,[1]裸属性!$A$84:$AK$163,COLUMN(Z261),0)</f>
        <v>0</v>
      </c>
      <c r="AW264" s="23">
        <f>VLOOKUP($C264,[1]裸属性!$A$84:$AK$163,COLUMN(AA261),0)</f>
        <v>0</v>
      </c>
      <c r="AX264" s="23">
        <f>VLOOKUP($C264,[1]裸属性!$A$84:$AK$163,COLUMN(AB261),0)</f>
        <v>0</v>
      </c>
      <c r="AY264" s="23">
        <f>VLOOKUP($C264,[1]裸属性!$A$84:$AK$163,COLUMN(AC261),0)</f>
        <v>0</v>
      </c>
      <c r="AZ264" s="23">
        <f>VLOOKUP($C264,[1]裸属性!$A$84:$AK$163,COLUMN(AD261),0)</f>
        <v>0</v>
      </c>
      <c r="BA264" s="23">
        <f>VLOOKUP($C264,[1]裸属性!$A$84:$AK$163,COLUMN(AE261),0)</f>
        <v>0</v>
      </c>
      <c r="BB264" s="23">
        <f>VLOOKUP($C264,[1]裸属性!$A$84:$AK$163,COLUMN(AF261),0)</f>
        <v>99999</v>
      </c>
      <c r="BC264" s="23">
        <f>VLOOKUP($C264,[1]裸属性!$A$84:$AK$163,COLUMN(AG261),0)</f>
        <v>0</v>
      </c>
      <c r="BD264" s="23">
        <f>VLOOKUP($C264,[1]裸属性!$A$84:$AK$163,COLUMN(AH261),0)</f>
        <v>0</v>
      </c>
      <c r="BE264" s="23">
        <f>VLOOKUP($C264,[1]裸属性!$A$84:$AK$163,COLUMN(AI261),0)</f>
        <v>0</v>
      </c>
      <c r="BF264" s="23">
        <f>VLOOKUP($C264,[1]裸属性!$A$84:$AK$163,COLUMN(AJ261),0)</f>
        <v>0</v>
      </c>
      <c r="BG264" s="26"/>
    </row>
    <row r="265" spans="1:59" x14ac:dyDescent="0.15">
      <c r="A265">
        <v>1261</v>
      </c>
      <c r="C265">
        <f t="shared" si="58"/>
        <v>21</v>
      </c>
      <c r="D265">
        <f ca="1">ROUND(X265*[1]期望属性!$F$23+Y265*[1]期望属性!$F$25+Z265*[1]期望属性!$F$24+AA265*[1]期望属性!$F$26+AB265*[1]期望属性!$F$27+AC265*[1]期望属性!$F$28+W265*[1]期望属性!$F$29+AF265*[1]期望属性!$F$31+AL265*[1]期望属性!$F$30+AS265*[1]期望属性!$F$33+AT265*[1]期望属性!$F$35+AU265*[1]期望属性!$F$34,0)</f>
        <v>627924</v>
      </c>
      <c r="E265">
        <v>3</v>
      </c>
      <c r="F265">
        <f t="shared" ca="1" si="57"/>
        <v>2</v>
      </c>
      <c r="G265" t="str">
        <f t="shared" ca="1" si="69"/>
        <v>14,201,1</v>
      </c>
      <c r="H265" t="str">
        <f t="shared" ca="1" si="59"/>
        <v>17,7021,1</v>
      </c>
      <c r="I265" t="str">
        <f t="shared" ca="1" si="60"/>
        <v>2003,16</v>
      </c>
      <c r="J265" t="str">
        <f t="shared" ca="1" si="61"/>
        <v>2004,19</v>
      </c>
      <c r="K265" t="str">
        <f t="shared" ca="1" si="62"/>
        <v>2005,17</v>
      </c>
      <c r="L265" t="str">
        <f t="shared" ca="1" si="63"/>
        <v>2006,21</v>
      </c>
      <c r="M265" t="str">
        <f t="shared" ca="1" si="64"/>
        <v>2007,21</v>
      </c>
      <c r="N265" t="str">
        <f t="shared" ca="1" si="65"/>
        <v>2008,16</v>
      </c>
      <c r="O265">
        <f t="shared" ca="1" si="66"/>
        <v>2009</v>
      </c>
      <c r="P265">
        <f t="shared" ca="1" si="67"/>
        <v>0</v>
      </c>
      <c r="Q265">
        <f t="shared" ca="1" si="68"/>
        <v>0</v>
      </c>
      <c r="R265" s="1" t="str">
        <f ca="1">"7,"&amp;INDEX(所有佣兵id!$A$3:$A$42,RANDBETWEEN(1,COUNT(所有佣兵id!$A$3:$A$42)))&amp;",1"</f>
        <v>7,24,1</v>
      </c>
      <c r="S265" s="1" t="str">
        <f ca="1">"7,"&amp;INDEX(所有佣兵id!$A$3:$A$42,RANDBETWEEN(1,COUNT(所有佣兵id!$A$3:$A$42)))&amp;",1"</f>
        <v>7,19,1</v>
      </c>
      <c r="T265" s="1" t="str">
        <f ca="1">"7,"&amp;INDEX(所有佣兵id!$A$3:$A$42,RANDBETWEEN(1,COUNT(所有佣兵id!$A$3:$A$42)))&amp;",1"</f>
        <v>7,9,1</v>
      </c>
      <c r="U265" s="1" t="str">
        <f ca="1">IF(C265&lt;21,0,"7,"&amp;INDEX(所有佣兵id!$A$3:$A$42,RANDBETWEEN(1,COUNT(所有佣兵id!$A$3:$A$42)))&amp;",1")</f>
        <v>7,11,1</v>
      </c>
      <c r="V265" s="1">
        <f ca="1">IF(C265&lt;31,0,"7,"&amp;INDEX(所有佣兵id!$A$3:$A$42,RANDBETWEEN(1,COUNT(所有佣兵id!$A$3:$A$42)))&amp;",1")</f>
        <v>0</v>
      </c>
      <c r="W265" s="21">
        <f ca="1">INT(VLOOKUP($C265,[1]裸属性!$A$84:$AK$163,COLUMN(F261),0)*(1+$E265/10+RANDBETWEEN(-1,1)/10))</f>
        <v>97329</v>
      </c>
      <c r="X265" s="23">
        <v>100</v>
      </c>
      <c r="Y265" s="21">
        <f ca="1">INT(VLOOKUP($C265,[1]裸属性!$A$84:$AK$163,COLUMN(H261),0)*(1+$E265/10+RANDBETWEEN(-1,1)/10))</f>
        <v>1420</v>
      </c>
      <c r="Z265" s="19">
        <f ca="1">INT(VLOOKUP($C265,[1]裸属性!$A$84:$AK$163,COLUMN(B262),0)*(1+$E265/10+RANDBETWEEN(-1,1)/10))</f>
        <v>2791</v>
      </c>
      <c r="AA265" s="19">
        <f ca="1">INT(VLOOKUP($C265,[1]裸属性!$A$84:$AK$163,COLUMN(C262),0)*(1+$E265/10+RANDBETWEEN(-1,1)/10))</f>
        <v>1670</v>
      </c>
      <c r="AB265" s="19">
        <f ca="1">INT(VLOOKUP($C265,[1]裸属性!$A$84:$AK$163,COLUMN(D262),0)*(1+$E265/10+RANDBETWEEN(-1,1)/10))</f>
        <v>3005</v>
      </c>
      <c r="AC265" s="19">
        <f ca="1">INT(VLOOKUP($C265,[1]裸属性!$A$84:$AK$163,COLUMN(E262),0)*(1+$E265/10+RANDBETWEEN(-1,1)/10))</f>
        <v>1431</v>
      </c>
      <c r="AD265" s="23">
        <f>0</f>
        <v>0</v>
      </c>
      <c r="AE265" s="23">
        <v>0</v>
      </c>
      <c r="AF265" s="25">
        <f ca="1">INT(VLOOKUP($C265,[1]裸属性!$A$84:$AK$163,COLUMN(J262),0)*(1+$E265/10+RANDBETWEEN(-1,1)/10))</f>
        <v>200</v>
      </c>
      <c r="AG265" s="23">
        <f>VLOOKUP($C265,[1]裸属性!$A$84:$AK$163,COLUMN(K262),0)</f>
        <v>30</v>
      </c>
      <c r="AH265" s="23">
        <f>VLOOKUP($C265,[1]裸属性!$A$84:$AK$163,COLUMN(L262),0)</f>
        <v>800</v>
      </c>
      <c r="AI265" s="23">
        <f>VLOOKUP($C265,[1]裸属性!$A$84:$AK$163,COLUMN(M262),0)</f>
        <v>600</v>
      </c>
      <c r="AJ265" s="23">
        <f>VLOOKUP($C265,[1]裸属性!$A$84:$AK$163,COLUMN(N262),0)</f>
        <v>175</v>
      </c>
      <c r="AK265" s="23">
        <f>VLOOKUP($C265,[1]裸属性!$A$84:$AK$163,COLUMN(O262),0)</f>
        <v>99</v>
      </c>
      <c r="AL265" s="25">
        <f ca="1">INT(VLOOKUP($C265,[1]裸属性!$A$84:$AK$163,COLUMN(P262),0)*(1+$E265/10+RANDBETWEEN(-1,1)/10))</f>
        <v>161</v>
      </c>
      <c r="AM265" s="23">
        <f>VLOOKUP($C265,[1]裸属性!$A$84:$AK$163,COLUMN(Q262),0)</f>
        <v>0</v>
      </c>
      <c r="AN265" s="23">
        <f>VLOOKUP($C265,[1]裸属性!$A$84:$AK$163,COLUMN(R262),0)</f>
        <v>0</v>
      </c>
      <c r="AO265" s="23">
        <f>VLOOKUP($C265,[1]裸属性!$A$84:$AK$163,COLUMN(S262),0)</f>
        <v>0</v>
      </c>
      <c r="AP265" s="23">
        <f>VLOOKUP($C265,[1]裸属性!$A$84:$AK$163,COLUMN(T262),0)</f>
        <v>0</v>
      </c>
      <c r="AQ265" s="23">
        <f>VLOOKUP($C265,[1]裸属性!$A$84:$AK$163,COLUMN(U262),0)</f>
        <v>0</v>
      </c>
      <c r="AR265" s="23">
        <f>VLOOKUP($C265,[1]裸属性!$A$84:$AK$163,COLUMN(V262),0)</f>
        <v>0</v>
      </c>
      <c r="AS265" s="25">
        <f ca="1">INT(VLOOKUP($C265,[1]裸属性!$A$84:$AK$163,COLUMN(W262),0)*(1+$E265/10+RANDBETWEEN(-1,1)/10))</f>
        <v>357</v>
      </c>
      <c r="AT265" s="25">
        <f ca="1">INT(VLOOKUP($C265,[1]裸属性!$A$84:$AK$163,COLUMN(X262),0)*(1+$E265/10+RANDBETWEEN(-1,1)/10))</f>
        <v>7000</v>
      </c>
      <c r="AU265" s="25">
        <f ca="1">INT(VLOOKUP($C265,[1]裸属性!$A$84:$AK$163,COLUMN(Y262),0)*(1+$E265/10+RANDBETWEEN(-1,1)/10))</f>
        <v>189</v>
      </c>
      <c r="AV265" s="23">
        <f>VLOOKUP($C265,[1]裸属性!$A$84:$AK$163,COLUMN(Z262),0)</f>
        <v>0</v>
      </c>
      <c r="AW265" s="23">
        <f>VLOOKUP($C265,[1]裸属性!$A$84:$AK$163,COLUMN(AA262),0)</f>
        <v>0</v>
      </c>
      <c r="AX265" s="23">
        <f>VLOOKUP($C265,[1]裸属性!$A$84:$AK$163,COLUMN(AB262),0)</f>
        <v>0</v>
      </c>
      <c r="AY265" s="23">
        <f>VLOOKUP($C265,[1]裸属性!$A$84:$AK$163,COLUMN(AC262),0)</f>
        <v>0</v>
      </c>
      <c r="AZ265" s="23">
        <f>VLOOKUP($C265,[1]裸属性!$A$84:$AK$163,COLUMN(AD262),0)</f>
        <v>0</v>
      </c>
      <c r="BA265" s="23">
        <f>VLOOKUP($C265,[1]裸属性!$A$84:$AK$163,COLUMN(AE262),0)</f>
        <v>0</v>
      </c>
      <c r="BB265" s="23">
        <f>VLOOKUP($C265,[1]裸属性!$A$84:$AK$163,COLUMN(AF262),0)</f>
        <v>99999</v>
      </c>
      <c r="BC265" s="23">
        <f>VLOOKUP($C265,[1]裸属性!$A$84:$AK$163,COLUMN(AG262),0)</f>
        <v>0</v>
      </c>
      <c r="BD265" s="23">
        <f>VLOOKUP($C265,[1]裸属性!$A$84:$AK$163,COLUMN(AH262),0)</f>
        <v>0</v>
      </c>
      <c r="BE265" s="23">
        <f>VLOOKUP($C265,[1]裸属性!$A$84:$AK$163,COLUMN(AI262),0)</f>
        <v>0</v>
      </c>
      <c r="BF265" s="23">
        <f>VLOOKUP($C265,[1]裸属性!$A$84:$AK$163,COLUMN(AJ262),0)</f>
        <v>0</v>
      </c>
      <c r="BG265" s="26"/>
    </row>
    <row r="266" spans="1:59" x14ac:dyDescent="0.15">
      <c r="A266">
        <v>1262</v>
      </c>
      <c r="C266">
        <f t="shared" si="58"/>
        <v>22</v>
      </c>
      <c r="D266">
        <f ca="1">ROUND(X266*[1]期望属性!$F$23+Y266*[1]期望属性!$F$25+Z266*[1]期望属性!$F$24+AA266*[1]期望属性!$F$26+AB266*[1]期望属性!$F$27+AC266*[1]期望属性!$F$28+W266*[1]期望属性!$F$29+AF266*[1]期望属性!$F$31+AL266*[1]期望属性!$F$30+AS266*[1]期望属性!$F$33+AT266*[1]期望属性!$F$35+AU266*[1]期望属性!$F$34,0)</f>
        <v>694701</v>
      </c>
      <c r="E266">
        <v>3</v>
      </c>
      <c r="F266">
        <f t="shared" ca="1" si="57"/>
        <v>2</v>
      </c>
      <c r="G266" t="str">
        <f t="shared" ca="1" si="69"/>
        <v>14,201,1</v>
      </c>
      <c r="H266" t="str">
        <f t="shared" ca="1" si="59"/>
        <v>17,7019,1</v>
      </c>
      <c r="I266" t="str">
        <f t="shared" ca="1" si="60"/>
        <v>2003,21</v>
      </c>
      <c r="J266" t="str">
        <f t="shared" ca="1" si="61"/>
        <v>2004,22</v>
      </c>
      <c r="K266" t="str">
        <f t="shared" ca="1" si="62"/>
        <v>2005,22</v>
      </c>
      <c r="L266" t="str">
        <f t="shared" ca="1" si="63"/>
        <v>2006,19</v>
      </c>
      <c r="M266" t="str">
        <f t="shared" ca="1" si="64"/>
        <v>2007,22</v>
      </c>
      <c r="N266" t="str">
        <f t="shared" ca="1" si="65"/>
        <v>2008,22</v>
      </c>
      <c r="O266">
        <f t="shared" ca="1" si="66"/>
        <v>2009</v>
      </c>
      <c r="P266">
        <f t="shared" ca="1" si="67"/>
        <v>0</v>
      </c>
      <c r="Q266">
        <f t="shared" ca="1" si="68"/>
        <v>0</v>
      </c>
      <c r="R266" s="1" t="str">
        <f ca="1">"7,"&amp;INDEX(所有佣兵id!$A$3:$A$42,RANDBETWEEN(1,COUNT(所有佣兵id!$A$3:$A$42)))&amp;",1"</f>
        <v>7,36,1</v>
      </c>
      <c r="S266" s="1" t="str">
        <f ca="1">"7,"&amp;INDEX(所有佣兵id!$A$3:$A$42,RANDBETWEEN(1,COUNT(所有佣兵id!$A$3:$A$42)))&amp;",1"</f>
        <v>7,53,1</v>
      </c>
      <c r="T266" s="1" t="str">
        <f ca="1">"7,"&amp;INDEX(所有佣兵id!$A$3:$A$42,RANDBETWEEN(1,COUNT(所有佣兵id!$A$3:$A$42)))&amp;",1"</f>
        <v>7,11,1</v>
      </c>
      <c r="U266" s="1" t="str">
        <f ca="1">IF(C266&lt;21,0,"7,"&amp;INDEX(所有佣兵id!$A$3:$A$42,RANDBETWEEN(1,COUNT(所有佣兵id!$A$3:$A$42)))&amp;",1")</f>
        <v>7,5,1</v>
      </c>
      <c r="V266" s="1">
        <f ca="1">IF(C266&lt;31,0,"7,"&amp;INDEX(所有佣兵id!$A$3:$A$42,RANDBETWEEN(1,COUNT(所有佣兵id!$A$3:$A$42)))&amp;",1")</f>
        <v>0</v>
      </c>
      <c r="W266" s="21">
        <f ca="1">INT(VLOOKUP($C266,[1]裸属性!$A$84:$AK$163,COLUMN(F262),0)*(1+$E266/10+RANDBETWEEN(-1,1)/10))</f>
        <v>104182</v>
      </c>
      <c r="X266" s="23">
        <v>100</v>
      </c>
      <c r="Y266" s="21">
        <f ca="1">INT(VLOOKUP($C266,[1]裸属性!$A$84:$AK$163,COLUMN(H262),0)*(1+$E266/10+RANDBETWEEN(-1,1)/10))</f>
        <v>1521</v>
      </c>
      <c r="Z266" s="19">
        <f ca="1">INT(VLOOKUP($C266,[1]裸属性!$A$84:$AK$163,COLUMN(B263),0)*(1+$E266/10+RANDBETWEEN(-1,1)/10))</f>
        <v>2988</v>
      </c>
      <c r="AA266" s="19">
        <f ca="1">INT(VLOOKUP($C266,[1]裸属性!$A$84:$AK$163,COLUMN(C263),0)*(1+$E266/10+RANDBETWEEN(-1,1)/10))</f>
        <v>1532</v>
      </c>
      <c r="AB266" s="19">
        <f ca="1">INT(VLOOKUP($C266,[1]裸属性!$A$84:$AK$163,COLUMN(D263),0)*(1+$E266/10+RANDBETWEEN(-1,1)/10))</f>
        <v>2988</v>
      </c>
      <c r="AC266" s="19">
        <f ca="1">INT(VLOOKUP($C266,[1]裸属性!$A$84:$AK$163,COLUMN(E263),0)*(1+$E266/10+RANDBETWEEN(-1,1)/10))</f>
        <v>1787</v>
      </c>
      <c r="AD266" s="23">
        <f>0</f>
        <v>0</v>
      </c>
      <c r="AE266" s="23">
        <v>0</v>
      </c>
      <c r="AF266" s="25">
        <f ca="1">INT(VLOOKUP($C266,[1]裸属性!$A$84:$AK$163,COLUMN(J263),0)*(1+$E266/10+RANDBETWEEN(-1,1)/10))</f>
        <v>198</v>
      </c>
      <c r="AG266" s="23">
        <f>VLOOKUP($C266,[1]裸属性!$A$84:$AK$163,COLUMN(K263),0)</f>
        <v>30</v>
      </c>
      <c r="AH266" s="23">
        <f>VLOOKUP($C266,[1]裸属性!$A$84:$AK$163,COLUMN(L263),0)</f>
        <v>800</v>
      </c>
      <c r="AI266" s="23">
        <f>VLOOKUP($C266,[1]裸属性!$A$84:$AK$163,COLUMN(M263),0)</f>
        <v>600</v>
      </c>
      <c r="AJ266" s="23">
        <f>VLOOKUP($C266,[1]裸属性!$A$84:$AK$163,COLUMN(N263),0)</f>
        <v>175</v>
      </c>
      <c r="AK266" s="23">
        <f>VLOOKUP($C266,[1]裸属性!$A$84:$AK$163,COLUMN(O263),0)</f>
        <v>99</v>
      </c>
      <c r="AL266" s="25">
        <f ca="1">INT(VLOOKUP($C266,[1]裸属性!$A$84:$AK$163,COLUMN(P263),0)*(1+$E266/10+RANDBETWEEN(-1,1)/10))</f>
        <v>148</v>
      </c>
      <c r="AM266" s="23">
        <f>VLOOKUP($C266,[1]裸属性!$A$84:$AK$163,COLUMN(Q263),0)</f>
        <v>0</v>
      </c>
      <c r="AN266" s="23">
        <f>VLOOKUP($C266,[1]裸属性!$A$84:$AK$163,COLUMN(R263),0)</f>
        <v>0</v>
      </c>
      <c r="AO266" s="23">
        <f>VLOOKUP($C266,[1]裸属性!$A$84:$AK$163,COLUMN(S263),0)</f>
        <v>0</v>
      </c>
      <c r="AP266" s="23">
        <f>VLOOKUP($C266,[1]裸属性!$A$84:$AK$163,COLUMN(T263),0)</f>
        <v>0</v>
      </c>
      <c r="AQ266" s="23">
        <f>VLOOKUP($C266,[1]裸属性!$A$84:$AK$163,COLUMN(U263),0)</f>
        <v>0</v>
      </c>
      <c r="AR266" s="23">
        <f>VLOOKUP($C266,[1]裸属性!$A$84:$AK$163,COLUMN(V263),0)</f>
        <v>0</v>
      </c>
      <c r="AS266" s="25">
        <f ca="1">INT(VLOOKUP($C266,[1]裸属性!$A$84:$AK$163,COLUMN(W263),0)*(1+$E266/10+RANDBETWEEN(-1,1)/10))</f>
        <v>416</v>
      </c>
      <c r="AT266" s="25">
        <f ca="1">INT(VLOOKUP($C266,[1]裸属性!$A$84:$AK$163,COLUMN(X263),0)*(1+$E266/10+RANDBETWEEN(-1,1)/10))</f>
        <v>7000</v>
      </c>
      <c r="AU266" s="25">
        <f ca="1">INT(VLOOKUP($C266,[1]裸属性!$A$84:$AK$163,COLUMN(Y263),0)*(1+$E266/10+RANDBETWEEN(-1,1)/10))</f>
        <v>204</v>
      </c>
      <c r="AV266" s="23">
        <f>VLOOKUP($C266,[1]裸属性!$A$84:$AK$163,COLUMN(Z263),0)</f>
        <v>0</v>
      </c>
      <c r="AW266" s="23">
        <f>VLOOKUP($C266,[1]裸属性!$A$84:$AK$163,COLUMN(AA263),0)</f>
        <v>0</v>
      </c>
      <c r="AX266" s="23">
        <f>VLOOKUP($C266,[1]裸属性!$A$84:$AK$163,COLUMN(AB263),0)</f>
        <v>0</v>
      </c>
      <c r="AY266" s="23">
        <f>VLOOKUP($C266,[1]裸属性!$A$84:$AK$163,COLUMN(AC263),0)</f>
        <v>0</v>
      </c>
      <c r="AZ266" s="23">
        <f>VLOOKUP($C266,[1]裸属性!$A$84:$AK$163,COLUMN(AD263),0)</f>
        <v>0</v>
      </c>
      <c r="BA266" s="23">
        <f>VLOOKUP($C266,[1]裸属性!$A$84:$AK$163,COLUMN(AE263),0)</f>
        <v>0</v>
      </c>
      <c r="BB266" s="23">
        <f>VLOOKUP($C266,[1]裸属性!$A$84:$AK$163,COLUMN(AF263),0)</f>
        <v>99999</v>
      </c>
      <c r="BC266" s="23">
        <f>VLOOKUP($C266,[1]裸属性!$A$84:$AK$163,COLUMN(AG263),0)</f>
        <v>0</v>
      </c>
      <c r="BD266" s="23">
        <f>VLOOKUP($C266,[1]裸属性!$A$84:$AK$163,COLUMN(AH263),0)</f>
        <v>0</v>
      </c>
      <c r="BE266" s="23">
        <f>VLOOKUP($C266,[1]裸属性!$A$84:$AK$163,COLUMN(AI263),0)</f>
        <v>0</v>
      </c>
      <c r="BF266" s="23">
        <f>VLOOKUP($C266,[1]裸属性!$A$84:$AK$163,COLUMN(AJ263),0)</f>
        <v>0</v>
      </c>
      <c r="BG266" s="26"/>
    </row>
    <row r="267" spans="1:59" x14ac:dyDescent="0.15">
      <c r="A267">
        <v>1263</v>
      </c>
      <c r="C267">
        <f t="shared" si="58"/>
        <v>23</v>
      </c>
      <c r="D267">
        <f ca="1">ROUND(X267*[1]期望属性!$F$23+Y267*[1]期望属性!$F$25+Z267*[1]期望属性!$F$24+AA267*[1]期望属性!$F$26+AB267*[1]期望属性!$F$27+AC267*[1]期望属性!$F$28+W267*[1]期望属性!$F$29+AF267*[1]期望属性!$F$31+AL267*[1]期望属性!$F$30+AS267*[1]期望属性!$F$33+AT267*[1]期望属性!$F$35+AU267*[1]期望属性!$F$34,0)</f>
        <v>794163</v>
      </c>
      <c r="E267">
        <v>3</v>
      </c>
      <c r="F267">
        <f t="shared" ca="1" si="57"/>
        <v>1</v>
      </c>
      <c r="G267" t="str">
        <f t="shared" ca="1" si="69"/>
        <v>14,101,1</v>
      </c>
      <c r="H267" t="str">
        <f t="shared" ca="1" si="59"/>
        <v>17,6019,1</v>
      </c>
      <c r="I267" t="str">
        <f t="shared" ca="1" si="60"/>
        <v>1003,18</v>
      </c>
      <c r="J267" t="str">
        <f t="shared" ca="1" si="61"/>
        <v>1004,18</v>
      </c>
      <c r="K267" t="str">
        <f t="shared" ca="1" si="62"/>
        <v>1005,23</v>
      </c>
      <c r="L267" t="str">
        <f t="shared" ca="1" si="63"/>
        <v>1006,23</v>
      </c>
      <c r="M267" t="str">
        <f t="shared" ca="1" si="64"/>
        <v>1007,20</v>
      </c>
      <c r="N267" t="str">
        <f t="shared" ca="1" si="65"/>
        <v>1008,23</v>
      </c>
      <c r="O267">
        <f t="shared" ca="1" si="66"/>
        <v>1009</v>
      </c>
      <c r="P267">
        <f t="shared" ca="1" si="67"/>
        <v>0</v>
      </c>
      <c r="Q267">
        <f t="shared" ca="1" si="68"/>
        <v>0</v>
      </c>
      <c r="R267" s="1" t="str">
        <f ca="1">"7,"&amp;INDEX(所有佣兵id!$A$3:$A$42,RANDBETWEEN(1,COUNT(所有佣兵id!$A$3:$A$42)))&amp;",1"</f>
        <v>7,36,1</v>
      </c>
      <c r="S267" s="1" t="str">
        <f ca="1">"7,"&amp;INDEX(所有佣兵id!$A$3:$A$42,RANDBETWEEN(1,COUNT(所有佣兵id!$A$3:$A$42)))&amp;",1"</f>
        <v>7,42,1</v>
      </c>
      <c r="T267" s="1" t="str">
        <f ca="1">"7,"&amp;INDEX(所有佣兵id!$A$3:$A$42,RANDBETWEEN(1,COUNT(所有佣兵id!$A$3:$A$42)))&amp;",1"</f>
        <v>7,10,1</v>
      </c>
      <c r="U267" s="1" t="str">
        <f ca="1">IF(C267&lt;21,0,"7,"&amp;INDEX(所有佣兵id!$A$3:$A$42,RANDBETWEEN(1,COUNT(所有佣兵id!$A$3:$A$42)))&amp;",1")</f>
        <v>7,30,1</v>
      </c>
      <c r="V267" s="1">
        <f ca="1">IF(C267&lt;31,0,"7,"&amp;INDEX(所有佣兵id!$A$3:$A$42,RANDBETWEEN(1,COUNT(所有佣兵id!$A$3:$A$42)))&amp;",1")</f>
        <v>0</v>
      </c>
      <c r="W267" s="21">
        <f ca="1">INT(VLOOKUP($C267,[1]裸属性!$A$84:$AK$163,COLUMN(F263),0)*(1+$E267/10+RANDBETWEEN(-1,1)/10))</f>
        <v>129801</v>
      </c>
      <c r="X267" s="23">
        <v>100</v>
      </c>
      <c r="Y267" s="21">
        <f ca="1">INT(VLOOKUP($C267,[1]裸属性!$A$84:$AK$163,COLUMN(H263),0)*(1+$E267/10+RANDBETWEEN(-1,1)/10))</f>
        <v>1500</v>
      </c>
      <c r="Z267" s="19">
        <f ca="1">INT(VLOOKUP($C267,[1]裸属性!$A$84:$AK$163,COLUMN(B264),0)*(1+$E267/10+RANDBETWEEN(-1,1)/10))</f>
        <v>3438</v>
      </c>
      <c r="AA267" s="19">
        <f ca="1">INT(VLOOKUP($C267,[1]裸属性!$A$84:$AK$163,COLUMN(C264),0)*(1+$E267/10+RANDBETWEEN(-1,1)/10))</f>
        <v>1773</v>
      </c>
      <c r="AB267" s="19">
        <f ca="1">INT(VLOOKUP($C267,[1]裸属性!$A$84:$AK$163,COLUMN(D264),0)*(1+$E267/10+RANDBETWEEN(-1,1)/10))</f>
        <v>3438</v>
      </c>
      <c r="AC267" s="19">
        <f ca="1">INT(VLOOKUP($C267,[1]裸属性!$A$84:$AK$163,COLUMN(E264),0)*(1+$E267/10+RANDBETWEEN(-1,1)/10))</f>
        <v>1636</v>
      </c>
      <c r="AD267" s="23">
        <f>0</f>
        <v>0</v>
      </c>
      <c r="AE267" s="23">
        <v>0</v>
      </c>
      <c r="AF267" s="25">
        <f ca="1">INT(VLOOKUP($C267,[1]裸属性!$A$84:$AK$163,COLUMN(J264),0)*(1+$E267/10+RANDBETWEEN(-1,1)/10))</f>
        <v>230</v>
      </c>
      <c r="AG267" s="23">
        <f>VLOOKUP($C267,[1]裸属性!$A$84:$AK$163,COLUMN(K264),0)</f>
        <v>30</v>
      </c>
      <c r="AH267" s="23">
        <f>VLOOKUP($C267,[1]裸属性!$A$84:$AK$163,COLUMN(L264),0)</f>
        <v>800</v>
      </c>
      <c r="AI267" s="23">
        <f>VLOOKUP($C267,[1]裸属性!$A$84:$AK$163,COLUMN(M264),0)</f>
        <v>600</v>
      </c>
      <c r="AJ267" s="23">
        <f>VLOOKUP($C267,[1]裸属性!$A$84:$AK$163,COLUMN(N264),0)</f>
        <v>175</v>
      </c>
      <c r="AK267" s="23">
        <f>VLOOKUP($C267,[1]裸属性!$A$84:$AK$163,COLUMN(O264),0)</f>
        <v>99</v>
      </c>
      <c r="AL267" s="25">
        <f ca="1">INT(VLOOKUP($C267,[1]裸属性!$A$84:$AK$163,COLUMN(P264),0)*(1+$E267/10+RANDBETWEEN(-1,1)/10))</f>
        <v>186</v>
      </c>
      <c r="AM267" s="23">
        <f>VLOOKUP($C267,[1]裸属性!$A$84:$AK$163,COLUMN(Q264),0)</f>
        <v>0</v>
      </c>
      <c r="AN267" s="23">
        <f>VLOOKUP($C267,[1]裸属性!$A$84:$AK$163,COLUMN(R264),0)</f>
        <v>0</v>
      </c>
      <c r="AO267" s="23">
        <f>VLOOKUP($C267,[1]裸属性!$A$84:$AK$163,COLUMN(S264),0)</f>
        <v>0</v>
      </c>
      <c r="AP267" s="23">
        <f>VLOOKUP($C267,[1]裸属性!$A$84:$AK$163,COLUMN(T264),0)</f>
        <v>0</v>
      </c>
      <c r="AQ267" s="23">
        <f>VLOOKUP($C267,[1]裸属性!$A$84:$AK$163,COLUMN(U264),0)</f>
        <v>0</v>
      </c>
      <c r="AR267" s="23">
        <f>VLOOKUP($C267,[1]裸属性!$A$84:$AK$163,COLUMN(V264),0)</f>
        <v>0</v>
      </c>
      <c r="AS267" s="25">
        <f ca="1">INT(VLOOKUP($C267,[1]裸属性!$A$84:$AK$163,COLUMN(W264),0)*(1+$E267/10+RANDBETWEEN(-1,1)/10))</f>
        <v>478</v>
      </c>
      <c r="AT267" s="25">
        <f ca="1">INT(VLOOKUP($C267,[1]裸属性!$A$84:$AK$163,COLUMN(X264),0)*(1+$E267/10+RANDBETWEEN(-1,1)/10))</f>
        <v>6500</v>
      </c>
      <c r="AU267" s="25">
        <f ca="1">INT(VLOOKUP($C267,[1]裸属性!$A$84:$AK$163,COLUMN(Y264),0)*(1+$E267/10+RANDBETWEEN(-1,1)/10))</f>
        <v>218</v>
      </c>
      <c r="AV267" s="23">
        <f>VLOOKUP($C267,[1]裸属性!$A$84:$AK$163,COLUMN(Z264),0)</f>
        <v>0</v>
      </c>
      <c r="AW267" s="23">
        <f>VLOOKUP($C267,[1]裸属性!$A$84:$AK$163,COLUMN(AA264),0)</f>
        <v>0</v>
      </c>
      <c r="AX267" s="23">
        <f>VLOOKUP($C267,[1]裸属性!$A$84:$AK$163,COLUMN(AB264),0)</f>
        <v>0</v>
      </c>
      <c r="AY267" s="23">
        <f>VLOOKUP($C267,[1]裸属性!$A$84:$AK$163,COLUMN(AC264),0)</f>
        <v>0</v>
      </c>
      <c r="AZ267" s="23">
        <f>VLOOKUP($C267,[1]裸属性!$A$84:$AK$163,COLUMN(AD264),0)</f>
        <v>0</v>
      </c>
      <c r="BA267" s="23">
        <f>VLOOKUP($C267,[1]裸属性!$A$84:$AK$163,COLUMN(AE264),0)</f>
        <v>0</v>
      </c>
      <c r="BB267" s="23">
        <f>VLOOKUP($C267,[1]裸属性!$A$84:$AK$163,COLUMN(AF264),0)</f>
        <v>99999</v>
      </c>
      <c r="BC267" s="23">
        <f>VLOOKUP($C267,[1]裸属性!$A$84:$AK$163,COLUMN(AG264),0)</f>
        <v>0</v>
      </c>
      <c r="BD267" s="23">
        <f>VLOOKUP($C267,[1]裸属性!$A$84:$AK$163,COLUMN(AH264),0)</f>
        <v>0</v>
      </c>
      <c r="BE267" s="23">
        <f>VLOOKUP($C267,[1]裸属性!$A$84:$AK$163,COLUMN(AI264),0)</f>
        <v>0</v>
      </c>
      <c r="BF267" s="23">
        <f>VLOOKUP($C267,[1]裸属性!$A$84:$AK$163,COLUMN(AJ264),0)</f>
        <v>0</v>
      </c>
      <c r="BG267" s="26"/>
    </row>
    <row r="268" spans="1:59" x14ac:dyDescent="0.15">
      <c r="A268">
        <v>1264</v>
      </c>
      <c r="C268">
        <f t="shared" si="58"/>
        <v>24</v>
      </c>
      <c r="D268">
        <f ca="1">ROUND(X268*[1]期望属性!$F$23+Y268*[1]期望属性!$F$25+Z268*[1]期望属性!$F$24+AA268*[1]期望属性!$F$26+AB268*[1]期望属性!$F$27+AC268*[1]期望属性!$F$28+W268*[1]期望属性!$F$29+AF268*[1]期望属性!$F$31+AL268*[1]期望属性!$F$30+AS268*[1]期望属性!$F$33+AT268*[1]期望属性!$F$35+AU268*[1]期望属性!$F$34,0)</f>
        <v>754856</v>
      </c>
      <c r="E268">
        <v>3</v>
      </c>
      <c r="F268">
        <f t="shared" ca="1" si="57"/>
        <v>2</v>
      </c>
      <c r="G268" t="str">
        <f t="shared" ca="1" si="69"/>
        <v>14,201,1</v>
      </c>
      <c r="H268" t="str">
        <f t="shared" ca="1" si="59"/>
        <v>17,7023,1</v>
      </c>
      <c r="I268" t="str">
        <f t="shared" ca="1" si="60"/>
        <v>2003,20</v>
      </c>
      <c r="J268" t="str">
        <f t="shared" ca="1" si="61"/>
        <v>2004,20</v>
      </c>
      <c r="K268" t="str">
        <f t="shared" ca="1" si="62"/>
        <v>2005,20</v>
      </c>
      <c r="L268" t="str">
        <f t="shared" ca="1" si="63"/>
        <v>2006,21</v>
      </c>
      <c r="M268" t="str">
        <f t="shared" ca="1" si="64"/>
        <v>2007,24</v>
      </c>
      <c r="N268" t="str">
        <f t="shared" ca="1" si="65"/>
        <v>2008,20</v>
      </c>
      <c r="O268">
        <f t="shared" ca="1" si="66"/>
        <v>2009</v>
      </c>
      <c r="P268">
        <f t="shared" ca="1" si="67"/>
        <v>0</v>
      </c>
      <c r="Q268">
        <f t="shared" ca="1" si="68"/>
        <v>0</v>
      </c>
      <c r="R268" s="1" t="str">
        <f ca="1">"7,"&amp;INDEX(所有佣兵id!$A$3:$A$42,RANDBETWEEN(1,COUNT(所有佣兵id!$A$3:$A$42)))&amp;",1"</f>
        <v>7,46,1</v>
      </c>
      <c r="S268" s="1" t="str">
        <f ca="1">"7,"&amp;INDEX(所有佣兵id!$A$3:$A$42,RANDBETWEEN(1,COUNT(所有佣兵id!$A$3:$A$42)))&amp;",1"</f>
        <v>7,9,1</v>
      </c>
      <c r="T268" s="1" t="str">
        <f ca="1">"7,"&amp;INDEX(所有佣兵id!$A$3:$A$42,RANDBETWEEN(1,COUNT(所有佣兵id!$A$3:$A$42)))&amp;",1"</f>
        <v>7,58,1</v>
      </c>
      <c r="U268" s="1" t="str">
        <f ca="1">IF(C268&lt;21,0,"7,"&amp;INDEX(所有佣兵id!$A$3:$A$42,RANDBETWEEN(1,COUNT(所有佣兵id!$A$3:$A$42)))&amp;",1")</f>
        <v>7,39,1</v>
      </c>
      <c r="V268" s="1">
        <f ca="1">IF(C268&lt;31,0,"7,"&amp;INDEX(所有佣兵id!$A$3:$A$42,RANDBETWEEN(1,COUNT(所有佣兵id!$A$3:$A$42)))&amp;",1")</f>
        <v>0</v>
      </c>
      <c r="W268" s="21">
        <f ca="1">INT(VLOOKUP($C268,[1]裸属性!$A$84:$AK$163,COLUMN(F264),0)*(1+$E268/10+RANDBETWEEN(-1,1)/10))</f>
        <v>118554</v>
      </c>
      <c r="X268" s="23">
        <v>100</v>
      </c>
      <c r="Y268" s="21">
        <f ca="1">INT(VLOOKUP($C268,[1]裸属性!$A$84:$AK$163,COLUMN(H264),0)*(1+$E268/10+RANDBETWEEN(-1,1)/10))</f>
        <v>1864</v>
      </c>
      <c r="Z268" s="19">
        <f ca="1">INT(VLOOKUP($C268,[1]裸属性!$A$84:$AK$163,COLUMN(B265),0)*(1+$E268/10+RANDBETWEEN(-1,1)/10))</f>
        <v>3403</v>
      </c>
      <c r="AA268" s="19">
        <f ca="1">INT(VLOOKUP($C268,[1]裸属性!$A$84:$AK$163,COLUMN(C265),0)*(1+$E268/10+RANDBETWEEN(-1,1)/10))</f>
        <v>1890</v>
      </c>
      <c r="AB268" s="19">
        <f ca="1">INT(VLOOKUP($C268,[1]裸属性!$A$84:$AK$163,COLUMN(D265),0)*(1+$E268/10+RANDBETWEEN(-1,1)/10))</f>
        <v>3141</v>
      </c>
      <c r="AC268" s="19">
        <f ca="1">INT(VLOOKUP($C268,[1]裸属性!$A$84:$AK$163,COLUMN(E265),0)*(1+$E268/10+RANDBETWEEN(-1,1)/10))</f>
        <v>1744</v>
      </c>
      <c r="AD268" s="23">
        <f>0</f>
        <v>0</v>
      </c>
      <c r="AE268" s="23">
        <v>0</v>
      </c>
      <c r="AF268" s="25">
        <f ca="1">INT(VLOOKUP($C268,[1]裸属性!$A$84:$AK$163,COLUMN(J265),0)*(1+$E268/10+RANDBETWEEN(-1,1)/10))</f>
        <v>264</v>
      </c>
      <c r="AG268" s="23">
        <f>VLOOKUP($C268,[1]裸属性!$A$84:$AK$163,COLUMN(K265),0)</f>
        <v>30</v>
      </c>
      <c r="AH268" s="23">
        <f>VLOOKUP($C268,[1]裸属性!$A$84:$AK$163,COLUMN(L265),0)</f>
        <v>800</v>
      </c>
      <c r="AI268" s="23">
        <f>VLOOKUP($C268,[1]裸属性!$A$84:$AK$163,COLUMN(M265),0)</f>
        <v>600</v>
      </c>
      <c r="AJ268" s="23">
        <f>VLOOKUP($C268,[1]裸属性!$A$84:$AK$163,COLUMN(N265),0)</f>
        <v>175</v>
      </c>
      <c r="AK268" s="23">
        <f>VLOOKUP($C268,[1]裸属性!$A$84:$AK$163,COLUMN(O265),0)</f>
        <v>99</v>
      </c>
      <c r="AL268" s="25">
        <f ca="1">INT(VLOOKUP($C268,[1]裸属性!$A$84:$AK$163,COLUMN(P265),0)*(1+$E268/10+RANDBETWEEN(-1,1)/10))</f>
        <v>184</v>
      </c>
      <c r="AM268" s="23">
        <f>VLOOKUP($C268,[1]裸属性!$A$84:$AK$163,COLUMN(Q265),0)</f>
        <v>0</v>
      </c>
      <c r="AN268" s="23">
        <f>VLOOKUP($C268,[1]裸属性!$A$84:$AK$163,COLUMN(R265),0)</f>
        <v>0</v>
      </c>
      <c r="AO268" s="23">
        <f>VLOOKUP($C268,[1]裸属性!$A$84:$AK$163,COLUMN(S265),0)</f>
        <v>0</v>
      </c>
      <c r="AP268" s="23">
        <f>VLOOKUP($C268,[1]裸属性!$A$84:$AK$163,COLUMN(T265),0)</f>
        <v>0</v>
      </c>
      <c r="AQ268" s="23">
        <f>VLOOKUP($C268,[1]裸属性!$A$84:$AK$163,COLUMN(U265),0)</f>
        <v>0</v>
      </c>
      <c r="AR268" s="23">
        <f>VLOOKUP($C268,[1]裸属性!$A$84:$AK$163,COLUMN(V265),0)</f>
        <v>0</v>
      </c>
      <c r="AS268" s="25">
        <f ca="1">INT(VLOOKUP($C268,[1]裸属性!$A$84:$AK$163,COLUMN(W265),0)*(1+$E268/10+RANDBETWEEN(-1,1)/10))</f>
        <v>438</v>
      </c>
      <c r="AT268" s="25">
        <f ca="1">INT(VLOOKUP($C268,[1]裸属性!$A$84:$AK$163,COLUMN(X265),0)*(1+$E268/10+RANDBETWEEN(-1,1)/10))</f>
        <v>6500</v>
      </c>
      <c r="AU268" s="25">
        <f ca="1">INT(VLOOKUP($C268,[1]裸属性!$A$84:$AK$163,COLUMN(Y265),0)*(1+$E268/10+RANDBETWEEN(-1,1)/10))</f>
        <v>232</v>
      </c>
      <c r="AV268" s="23">
        <f>VLOOKUP($C268,[1]裸属性!$A$84:$AK$163,COLUMN(Z265),0)</f>
        <v>0</v>
      </c>
      <c r="AW268" s="23">
        <f>VLOOKUP($C268,[1]裸属性!$A$84:$AK$163,COLUMN(AA265),0)</f>
        <v>0</v>
      </c>
      <c r="AX268" s="23">
        <f>VLOOKUP($C268,[1]裸属性!$A$84:$AK$163,COLUMN(AB265),0)</f>
        <v>0</v>
      </c>
      <c r="AY268" s="23">
        <f>VLOOKUP($C268,[1]裸属性!$A$84:$AK$163,COLUMN(AC265),0)</f>
        <v>0</v>
      </c>
      <c r="AZ268" s="23">
        <f>VLOOKUP($C268,[1]裸属性!$A$84:$AK$163,COLUMN(AD265),0)</f>
        <v>0</v>
      </c>
      <c r="BA268" s="23">
        <f>VLOOKUP($C268,[1]裸属性!$A$84:$AK$163,COLUMN(AE265),0)</f>
        <v>0</v>
      </c>
      <c r="BB268" s="23">
        <f>VLOOKUP($C268,[1]裸属性!$A$84:$AK$163,COLUMN(AF265),0)</f>
        <v>99999</v>
      </c>
      <c r="BC268" s="23">
        <f>VLOOKUP($C268,[1]裸属性!$A$84:$AK$163,COLUMN(AG265),0)</f>
        <v>0</v>
      </c>
      <c r="BD268" s="23">
        <f>VLOOKUP($C268,[1]裸属性!$A$84:$AK$163,COLUMN(AH265),0)</f>
        <v>0</v>
      </c>
      <c r="BE268" s="23">
        <f>VLOOKUP($C268,[1]裸属性!$A$84:$AK$163,COLUMN(AI265),0)</f>
        <v>0</v>
      </c>
      <c r="BF268" s="23">
        <f>VLOOKUP($C268,[1]裸属性!$A$84:$AK$163,COLUMN(AJ265),0)</f>
        <v>0</v>
      </c>
      <c r="BG268" s="26"/>
    </row>
    <row r="269" spans="1:59" x14ac:dyDescent="0.15">
      <c r="A269">
        <v>1265</v>
      </c>
      <c r="C269">
        <f t="shared" si="58"/>
        <v>25</v>
      </c>
      <c r="D269">
        <f ca="1">ROUND(X269*[1]期望属性!$F$23+Y269*[1]期望属性!$F$25+Z269*[1]期望属性!$F$24+AA269*[1]期望属性!$F$26+AB269*[1]期望属性!$F$27+AC269*[1]期望属性!$F$28+W269*[1]期望属性!$F$29+AF269*[1]期望属性!$F$31+AL269*[1]期望属性!$F$30+AS269*[1]期望属性!$F$33+AT269*[1]期望属性!$F$35+AU269*[1]期望属性!$F$34,0)</f>
        <v>881621</v>
      </c>
      <c r="E269">
        <v>3</v>
      </c>
      <c r="F269">
        <f t="shared" ca="1" si="57"/>
        <v>2</v>
      </c>
      <c r="G269" t="str">
        <f t="shared" ca="1" si="69"/>
        <v>14,201,1</v>
      </c>
      <c r="H269" t="str">
        <f t="shared" ca="1" si="59"/>
        <v>17,7025,1</v>
      </c>
      <c r="I269" t="str">
        <f t="shared" ca="1" si="60"/>
        <v>2003,24</v>
      </c>
      <c r="J269" t="str">
        <f t="shared" ca="1" si="61"/>
        <v>2004,24</v>
      </c>
      <c r="K269" t="str">
        <f t="shared" ca="1" si="62"/>
        <v>2005,23</v>
      </c>
      <c r="L269" t="str">
        <f t="shared" ca="1" si="63"/>
        <v>2006,25</v>
      </c>
      <c r="M269" t="str">
        <f t="shared" ca="1" si="64"/>
        <v>2007,22</v>
      </c>
      <c r="N269" t="str">
        <f t="shared" ca="1" si="65"/>
        <v>2008,21</v>
      </c>
      <c r="O269">
        <f t="shared" ca="1" si="66"/>
        <v>2009</v>
      </c>
      <c r="P269">
        <f t="shared" ca="1" si="67"/>
        <v>0</v>
      </c>
      <c r="Q269">
        <f t="shared" ca="1" si="68"/>
        <v>0</v>
      </c>
      <c r="R269" s="1" t="str">
        <f ca="1">"7,"&amp;INDEX(所有佣兵id!$A$3:$A$42,RANDBETWEEN(1,COUNT(所有佣兵id!$A$3:$A$42)))&amp;",1"</f>
        <v>7,41,1</v>
      </c>
      <c r="S269" s="1" t="str">
        <f ca="1">"7,"&amp;INDEX(所有佣兵id!$A$3:$A$42,RANDBETWEEN(1,COUNT(所有佣兵id!$A$3:$A$42)))&amp;",1"</f>
        <v>7,31,1</v>
      </c>
      <c r="T269" s="1" t="str">
        <f ca="1">"7,"&amp;INDEX(所有佣兵id!$A$3:$A$42,RANDBETWEEN(1,COUNT(所有佣兵id!$A$3:$A$42)))&amp;",1"</f>
        <v>7,10,1</v>
      </c>
      <c r="U269" s="1" t="str">
        <f ca="1">IF(C269&lt;21,0,"7,"&amp;INDEX(所有佣兵id!$A$3:$A$42,RANDBETWEEN(1,COUNT(所有佣兵id!$A$3:$A$42)))&amp;",1")</f>
        <v>7,45,1</v>
      </c>
      <c r="V269" s="1">
        <f ca="1">IF(C269&lt;31,0,"7,"&amp;INDEX(所有佣兵id!$A$3:$A$42,RANDBETWEEN(1,COUNT(所有佣兵id!$A$3:$A$42)))&amp;",1")</f>
        <v>0</v>
      </c>
      <c r="W269" s="21">
        <f ca="1">INT(VLOOKUP($C269,[1]裸属性!$A$84:$AK$163,COLUMN(F265),0)*(1+$E269/10+RANDBETWEEN(-1,1)/10))</f>
        <v>136572</v>
      </c>
      <c r="X269" s="23">
        <v>100</v>
      </c>
      <c r="Y269" s="21">
        <f ca="1">INT(VLOOKUP($C269,[1]裸属性!$A$84:$AK$163,COLUMN(H265),0)*(1+$E269/10+RANDBETWEEN(-1,1)/10))</f>
        <v>1983</v>
      </c>
      <c r="Z269" s="19">
        <f ca="1">INT(VLOOKUP($C269,[1]裸属性!$A$84:$AK$163,COLUMN(B266),0)*(1+$E269/10+RANDBETWEEN(-1,1)/10))</f>
        <v>3897</v>
      </c>
      <c r="AA269" s="19">
        <f ca="1">INT(VLOOKUP($C269,[1]裸属性!$A$84:$AK$163,COLUMN(C266),0)*(1+$E269/10+RANDBETWEEN(-1,1)/10))</f>
        <v>1856</v>
      </c>
      <c r="AB269" s="19">
        <f ca="1">INT(VLOOKUP($C269,[1]裸属性!$A$84:$AK$163,COLUMN(D266),0)*(1+$E269/10+RANDBETWEEN(-1,1)/10))</f>
        <v>3340</v>
      </c>
      <c r="AC269" s="19">
        <f ca="1">INT(VLOOKUP($C269,[1]裸属性!$A$84:$AK$163,COLUMN(E266),0)*(1+$E269/10+RANDBETWEEN(-1,1)/10))</f>
        <v>2165</v>
      </c>
      <c r="AD269" s="23">
        <f>0</f>
        <v>0</v>
      </c>
      <c r="AE269" s="23">
        <v>0</v>
      </c>
      <c r="AF269" s="25">
        <f ca="1">INT(VLOOKUP($C269,[1]裸属性!$A$84:$AK$163,COLUMN(J266),0)*(1+$E269/10+RANDBETWEEN(-1,1)/10))</f>
        <v>262</v>
      </c>
      <c r="AG269" s="23">
        <f>VLOOKUP($C269,[1]裸属性!$A$84:$AK$163,COLUMN(K266),0)</f>
        <v>30</v>
      </c>
      <c r="AH269" s="23">
        <f>VLOOKUP($C269,[1]裸属性!$A$84:$AK$163,COLUMN(L266),0)</f>
        <v>800</v>
      </c>
      <c r="AI269" s="23">
        <f>VLOOKUP($C269,[1]裸属性!$A$84:$AK$163,COLUMN(M266),0)</f>
        <v>600</v>
      </c>
      <c r="AJ269" s="23">
        <f>VLOOKUP($C269,[1]裸属性!$A$84:$AK$163,COLUMN(N266),0)</f>
        <v>175</v>
      </c>
      <c r="AK269" s="23">
        <f>VLOOKUP($C269,[1]裸属性!$A$84:$AK$163,COLUMN(O266),0)</f>
        <v>99</v>
      </c>
      <c r="AL269" s="25">
        <f ca="1">INT(VLOOKUP($C269,[1]裸属性!$A$84:$AK$163,COLUMN(P266),0)*(1+$E269/10+RANDBETWEEN(-1,1)/10))</f>
        <v>196</v>
      </c>
      <c r="AM269" s="23">
        <f>VLOOKUP($C269,[1]裸属性!$A$84:$AK$163,COLUMN(Q266),0)</f>
        <v>0</v>
      </c>
      <c r="AN269" s="23">
        <f>VLOOKUP($C269,[1]裸属性!$A$84:$AK$163,COLUMN(R266),0)</f>
        <v>0</v>
      </c>
      <c r="AO269" s="23">
        <f>VLOOKUP($C269,[1]裸属性!$A$84:$AK$163,COLUMN(S266),0)</f>
        <v>0</v>
      </c>
      <c r="AP269" s="23">
        <f>VLOOKUP($C269,[1]裸属性!$A$84:$AK$163,COLUMN(T266),0)</f>
        <v>0</v>
      </c>
      <c r="AQ269" s="23">
        <f>VLOOKUP($C269,[1]裸属性!$A$84:$AK$163,COLUMN(U266),0)</f>
        <v>0</v>
      </c>
      <c r="AR269" s="23">
        <f>VLOOKUP($C269,[1]裸属性!$A$84:$AK$163,COLUMN(V266),0)</f>
        <v>0</v>
      </c>
      <c r="AS269" s="25">
        <f ca="1">INT(VLOOKUP($C269,[1]裸属性!$A$84:$AK$163,COLUMN(W266),0)*(1+$E269/10+RANDBETWEEN(-1,1)/10))</f>
        <v>505</v>
      </c>
      <c r="AT269" s="25">
        <f ca="1">INT(VLOOKUP($C269,[1]裸属性!$A$84:$AK$163,COLUMN(X266),0)*(1+$E269/10+RANDBETWEEN(-1,1)/10))</f>
        <v>7000</v>
      </c>
      <c r="AU269" s="25">
        <f ca="1">INT(VLOOKUP($C269,[1]裸属性!$A$84:$AK$163,COLUMN(Y266),0)*(1+$E269/10+RANDBETWEEN(-1,1)/10))</f>
        <v>248</v>
      </c>
      <c r="AV269" s="23">
        <f>VLOOKUP($C269,[1]裸属性!$A$84:$AK$163,COLUMN(Z266),0)</f>
        <v>0</v>
      </c>
      <c r="AW269" s="23">
        <f>VLOOKUP($C269,[1]裸属性!$A$84:$AK$163,COLUMN(AA266),0)</f>
        <v>0</v>
      </c>
      <c r="AX269" s="23">
        <f>VLOOKUP($C269,[1]裸属性!$A$84:$AK$163,COLUMN(AB266),0)</f>
        <v>0</v>
      </c>
      <c r="AY269" s="23">
        <f>VLOOKUP($C269,[1]裸属性!$A$84:$AK$163,COLUMN(AC266),0)</f>
        <v>0</v>
      </c>
      <c r="AZ269" s="23">
        <f>VLOOKUP($C269,[1]裸属性!$A$84:$AK$163,COLUMN(AD266),0)</f>
        <v>0</v>
      </c>
      <c r="BA269" s="23">
        <f>VLOOKUP($C269,[1]裸属性!$A$84:$AK$163,COLUMN(AE266),0)</f>
        <v>0</v>
      </c>
      <c r="BB269" s="23">
        <f>VLOOKUP($C269,[1]裸属性!$A$84:$AK$163,COLUMN(AF266),0)</f>
        <v>99999</v>
      </c>
      <c r="BC269" s="23">
        <f>VLOOKUP($C269,[1]裸属性!$A$84:$AK$163,COLUMN(AG266),0)</f>
        <v>0</v>
      </c>
      <c r="BD269" s="23">
        <f>VLOOKUP($C269,[1]裸属性!$A$84:$AK$163,COLUMN(AH266),0)</f>
        <v>0</v>
      </c>
      <c r="BE269" s="23">
        <f>VLOOKUP($C269,[1]裸属性!$A$84:$AK$163,COLUMN(AI266),0)</f>
        <v>0</v>
      </c>
      <c r="BF269" s="23">
        <f>VLOOKUP($C269,[1]裸属性!$A$84:$AK$163,COLUMN(AJ266),0)</f>
        <v>0</v>
      </c>
      <c r="BG269" s="26"/>
    </row>
    <row r="270" spans="1:59" x14ac:dyDescent="0.15">
      <c r="A270">
        <v>1266</v>
      </c>
      <c r="C270">
        <f t="shared" si="58"/>
        <v>26</v>
      </c>
      <c r="D270">
        <f ca="1">ROUND(X270*[1]期望属性!$F$23+Y270*[1]期望属性!$F$25+Z270*[1]期望属性!$F$24+AA270*[1]期望属性!$F$26+AB270*[1]期望属性!$F$27+AC270*[1]期望属性!$F$28+W270*[1]期望属性!$F$29+AF270*[1]期望属性!$F$31+AL270*[1]期望属性!$F$30+AS270*[1]期望属性!$F$33+AT270*[1]期望属性!$F$35+AU270*[1]期望属性!$F$34,0)</f>
        <v>912182</v>
      </c>
      <c r="E270">
        <v>3</v>
      </c>
      <c r="F270">
        <f t="shared" ca="1" si="57"/>
        <v>2</v>
      </c>
      <c r="G270" t="str">
        <f t="shared" ca="1" si="69"/>
        <v>14,201,1</v>
      </c>
      <c r="H270" t="str">
        <f t="shared" ca="1" si="59"/>
        <v>17,7021,1</v>
      </c>
      <c r="I270" t="str">
        <f t="shared" ca="1" si="60"/>
        <v>2003,22</v>
      </c>
      <c r="J270" t="str">
        <f t="shared" ca="1" si="61"/>
        <v>2004,23</v>
      </c>
      <c r="K270" t="str">
        <f t="shared" ca="1" si="62"/>
        <v>2005,21</v>
      </c>
      <c r="L270" t="str">
        <f t="shared" ca="1" si="63"/>
        <v>2006,25</v>
      </c>
      <c r="M270" t="str">
        <f t="shared" ca="1" si="64"/>
        <v>2007,22</v>
      </c>
      <c r="N270" t="str">
        <f t="shared" ca="1" si="65"/>
        <v>2008,24</v>
      </c>
      <c r="O270">
        <f t="shared" ca="1" si="66"/>
        <v>2009</v>
      </c>
      <c r="P270">
        <f t="shared" ca="1" si="67"/>
        <v>0</v>
      </c>
      <c r="Q270">
        <f t="shared" ca="1" si="68"/>
        <v>0</v>
      </c>
      <c r="R270" s="1" t="str">
        <f ca="1">"7,"&amp;INDEX(所有佣兵id!$A$3:$A$42,RANDBETWEEN(1,COUNT(所有佣兵id!$A$3:$A$42)))&amp;",1"</f>
        <v>7,46,1</v>
      </c>
      <c r="S270" s="1" t="str">
        <f ca="1">"7,"&amp;INDEX(所有佣兵id!$A$3:$A$42,RANDBETWEEN(1,COUNT(所有佣兵id!$A$3:$A$42)))&amp;",1"</f>
        <v>7,17,1</v>
      </c>
      <c r="T270" s="1" t="str">
        <f ca="1">"7,"&amp;INDEX(所有佣兵id!$A$3:$A$42,RANDBETWEEN(1,COUNT(所有佣兵id!$A$3:$A$42)))&amp;",1"</f>
        <v>7,56,1</v>
      </c>
      <c r="U270" s="1" t="str">
        <f ca="1">IF(C270&lt;21,0,"7,"&amp;INDEX(所有佣兵id!$A$3:$A$42,RANDBETWEEN(1,COUNT(所有佣兵id!$A$3:$A$42)))&amp;",1")</f>
        <v>7,28,1</v>
      </c>
      <c r="V270" s="1">
        <f ca="1">IF(C270&lt;31,0,"7,"&amp;INDEX(所有佣兵id!$A$3:$A$42,RANDBETWEEN(1,COUNT(所有佣兵id!$A$3:$A$42)))&amp;",1")</f>
        <v>0</v>
      </c>
      <c r="W270" s="21">
        <f ca="1">INT(VLOOKUP($C270,[1]裸属性!$A$84:$AK$163,COLUMN(F266),0)*(1+$E270/10+RANDBETWEEN(-1,1)/10))</f>
        <v>144951</v>
      </c>
      <c r="X270" s="23">
        <v>100</v>
      </c>
      <c r="Y270" s="21">
        <f ca="1">INT(VLOOKUP($C270,[1]裸属性!$A$84:$AK$163,COLUMN(H266),0)*(1+$E270/10+RANDBETWEEN(-1,1)/10))</f>
        <v>1955</v>
      </c>
      <c r="Z270" s="19">
        <f ca="1">INT(VLOOKUP($C270,[1]裸属性!$A$84:$AK$163,COLUMN(B267),0)*(1+$E270/10+RANDBETWEEN(-1,1)/10))</f>
        <v>4137</v>
      </c>
      <c r="AA270" s="19">
        <f ca="1">INT(VLOOKUP($C270,[1]裸属性!$A$84:$AK$163,COLUMN(C267),0)*(1+$E270/10+RANDBETWEEN(-1,1)/10))</f>
        <v>2134</v>
      </c>
      <c r="AB270" s="19">
        <f ca="1">INT(VLOOKUP($C270,[1]裸属性!$A$84:$AK$163,COLUMN(D267),0)*(1+$E270/10+RANDBETWEEN(-1,1)/10))</f>
        <v>3841</v>
      </c>
      <c r="AC270" s="19">
        <f ca="1">INT(VLOOKUP($C270,[1]裸属性!$A$84:$AK$163,COLUMN(E267),0)*(1+$E270/10+RANDBETWEEN(-1,1)/10))</f>
        <v>2134</v>
      </c>
      <c r="AD270" s="23">
        <f>0</f>
        <v>0</v>
      </c>
      <c r="AE270" s="23">
        <v>0</v>
      </c>
      <c r="AF270" s="25">
        <f ca="1">INT(VLOOKUP($C270,[1]裸属性!$A$84:$AK$163,COLUMN(J267),0)*(1+$E270/10+RANDBETWEEN(-1,1)/10))</f>
        <v>279</v>
      </c>
      <c r="AG270" s="23">
        <f>VLOOKUP($C270,[1]裸属性!$A$84:$AK$163,COLUMN(K267),0)</f>
        <v>30</v>
      </c>
      <c r="AH270" s="23">
        <f>VLOOKUP($C270,[1]裸属性!$A$84:$AK$163,COLUMN(L267),0)</f>
        <v>800</v>
      </c>
      <c r="AI270" s="23">
        <f>VLOOKUP($C270,[1]裸属性!$A$84:$AK$163,COLUMN(M267),0)</f>
        <v>600</v>
      </c>
      <c r="AJ270" s="23">
        <f>VLOOKUP($C270,[1]裸属性!$A$84:$AK$163,COLUMN(N267),0)</f>
        <v>175</v>
      </c>
      <c r="AK270" s="23">
        <f>VLOOKUP($C270,[1]裸属性!$A$84:$AK$163,COLUMN(O267),0)</f>
        <v>99</v>
      </c>
      <c r="AL270" s="25">
        <f ca="1">INT(VLOOKUP($C270,[1]裸属性!$A$84:$AK$163,COLUMN(P267),0)*(1+$E270/10+RANDBETWEEN(-1,1)/10))</f>
        <v>193</v>
      </c>
      <c r="AM270" s="23">
        <f>VLOOKUP($C270,[1]裸属性!$A$84:$AK$163,COLUMN(Q267),0)</f>
        <v>0</v>
      </c>
      <c r="AN270" s="23">
        <f>VLOOKUP($C270,[1]裸属性!$A$84:$AK$163,COLUMN(R267),0)</f>
        <v>0</v>
      </c>
      <c r="AO270" s="23">
        <f>VLOOKUP($C270,[1]裸属性!$A$84:$AK$163,COLUMN(S267),0)</f>
        <v>0</v>
      </c>
      <c r="AP270" s="23">
        <f>VLOOKUP($C270,[1]裸属性!$A$84:$AK$163,COLUMN(T267),0)</f>
        <v>0</v>
      </c>
      <c r="AQ270" s="23">
        <f>VLOOKUP($C270,[1]裸属性!$A$84:$AK$163,COLUMN(U267),0)</f>
        <v>0</v>
      </c>
      <c r="AR270" s="23">
        <f>VLOOKUP($C270,[1]裸属性!$A$84:$AK$163,COLUMN(V267),0)</f>
        <v>0</v>
      </c>
      <c r="AS270" s="25">
        <f ca="1">INT(VLOOKUP($C270,[1]裸属性!$A$84:$AK$163,COLUMN(W267),0)*(1+$E270/10+RANDBETWEEN(-1,1)/10))</f>
        <v>536</v>
      </c>
      <c r="AT270" s="25">
        <f ca="1">INT(VLOOKUP($C270,[1]裸属性!$A$84:$AK$163,COLUMN(X267),0)*(1+$E270/10+RANDBETWEEN(-1,1)/10))</f>
        <v>6000</v>
      </c>
      <c r="AU270" s="25">
        <f ca="1">INT(VLOOKUP($C270,[1]裸属性!$A$84:$AK$163,COLUMN(Y267),0)*(1+$E270/10+RANDBETWEEN(-1,1)/10))</f>
        <v>308</v>
      </c>
      <c r="AV270" s="23">
        <f>VLOOKUP($C270,[1]裸属性!$A$84:$AK$163,COLUMN(Z267),0)</f>
        <v>0</v>
      </c>
      <c r="AW270" s="23">
        <f>VLOOKUP($C270,[1]裸属性!$A$84:$AK$163,COLUMN(AA267),0)</f>
        <v>0</v>
      </c>
      <c r="AX270" s="23">
        <f>VLOOKUP($C270,[1]裸属性!$A$84:$AK$163,COLUMN(AB267),0)</f>
        <v>0</v>
      </c>
      <c r="AY270" s="23">
        <f>VLOOKUP($C270,[1]裸属性!$A$84:$AK$163,COLUMN(AC267),0)</f>
        <v>0</v>
      </c>
      <c r="AZ270" s="23">
        <f>VLOOKUP($C270,[1]裸属性!$A$84:$AK$163,COLUMN(AD267),0)</f>
        <v>0</v>
      </c>
      <c r="BA270" s="23">
        <f>VLOOKUP($C270,[1]裸属性!$A$84:$AK$163,COLUMN(AE267),0)</f>
        <v>0</v>
      </c>
      <c r="BB270" s="23">
        <f>VLOOKUP($C270,[1]裸属性!$A$84:$AK$163,COLUMN(AF267),0)</f>
        <v>99999</v>
      </c>
      <c r="BC270" s="23">
        <f>VLOOKUP($C270,[1]裸属性!$A$84:$AK$163,COLUMN(AG267),0)</f>
        <v>0</v>
      </c>
      <c r="BD270" s="23">
        <f>VLOOKUP($C270,[1]裸属性!$A$84:$AK$163,COLUMN(AH267),0)</f>
        <v>0</v>
      </c>
      <c r="BE270" s="23">
        <f>VLOOKUP($C270,[1]裸属性!$A$84:$AK$163,COLUMN(AI267),0)</f>
        <v>0</v>
      </c>
      <c r="BF270" s="23">
        <f>VLOOKUP($C270,[1]裸属性!$A$84:$AK$163,COLUMN(AJ267),0)</f>
        <v>0</v>
      </c>
      <c r="BG270" s="26"/>
    </row>
    <row r="271" spans="1:59" x14ac:dyDescent="0.15">
      <c r="A271">
        <v>1267</v>
      </c>
      <c r="C271">
        <f t="shared" si="58"/>
        <v>27</v>
      </c>
      <c r="D271">
        <f ca="1">ROUND(X271*[1]期望属性!$F$23+Y271*[1]期望属性!$F$25+Z271*[1]期望属性!$F$24+AA271*[1]期望属性!$F$26+AB271*[1]期望属性!$F$27+AC271*[1]期望属性!$F$28+W271*[1]期望属性!$F$29+AF271*[1]期望属性!$F$31+AL271*[1]期望属性!$F$30+AS271*[1]期望属性!$F$33+AT271*[1]期望属性!$F$35+AU271*[1]期望属性!$F$34,0)</f>
        <v>966867</v>
      </c>
      <c r="E271">
        <v>3</v>
      </c>
      <c r="F271">
        <f t="shared" ca="1" si="57"/>
        <v>1</v>
      </c>
      <c r="G271" t="str">
        <f t="shared" ca="1" si="69"/>
        <v>14,101,1</v>
      </c>
      <c r="H271" t="str">
        <f t="shared" ca="1" si="59"/>
        <v>17,6025,1</v>
      </c>
      <c r="I271" t="str">
        <f t="shared" ca="1" si="60"/>
        <v>1003,23</v>
      </c>
      <c r="J271" t="str">
        <f t="shared" ca="1" si="61"/>
        <v>1004,24</v>
      </c>
      <c r="K271" t="str">
        <f t="shared" ca="1" si="62"/>
        <v>1005,24</v>
      </c>
      <c r="L271" t="str">
        <f t="shared" ca="1" si="63"/>
        <v>1006,22</v>
      </c>
      <c r="M271" t="str">
        <f t="shared" ca="1" si="64"/>
        <v>1007,22</v>
      </c>
      <c r="N271" t="str">
        <f t="shared" ca="1" si="65"/>
        <v>1008,25</v>
      </c>
      <c r="O271">
        <f t="shared" ca="1" si="66"/>
        <v>1009</v>
      </c>
      <c r="P271">
        <f t="shared" ca="1" si="67"/>
        <v>0</v>
      </c>
      <c r="Q271">
        <f t="shared" ca="1" si="68"/>
        <v>0</v>
      </c>
      <c r="R271" s="1" t="str">
        <f ca="1">"7,"&amp;INDEX(所有佣兵id!$A$3:$A$42,RANDBETWEEN(1,COUNT(所有佣兵id!$A$3:$A$42)))&amp;",1"</f>
        <v>7,32,1</v>
      </c>
      <c r="S271" s="1" t="str">
        <f ca="1">"7,"&amp;INDEX(所有佣兵id!$A$3:$A$42,RANDBETWEEN(1,COUNT(所有佣兵id!$A$3:$A$42)))&amp;",1"</f>
        <v>7,53,1</v>
      </c>
      <c r="T271" s="1" t="str">
        <f ca="1">"7,"&amp;INDEX(所有佣兵id!$A$3:$A$42,RANDBETWEEN(1,COUNT(所有佣兵id!$A$3:$A$42)))&amp;",1"</f>
        <v>7,22,1</v>
      </c>
      <c r="U271" s="1" t="str">
        <f ca="1">IF(C271&lt;21,0,"7,"&amp;INDEX(所有佣兵id!$A$3:$A$42,RANDBETWEEN(1,COUNT(所有佣兵id!$A$3:$A$42)))&amp;",1")</f>
        <v>7,62,1</v>
      </c>
      <c r="V271" s="1">
        <f ca="1">IF(C271&lt;31,0,"7,"&amp;INDEX(所有佣兵id!$A$3:$A$42,RANDBETWEEN(1,COUNT(所有佣兵id!$A$3:$A$42)))&amp;",1")</f>
        <v>0</v>
      </c>
      <c r="W271" s="21">
        <f ca="1">INT(VLOOKUP($C271,[1]裸属性!$A$84:$AK$163,COLUMN(F267),0)*(1+$E271/10+RANDBETWEEN(-1,1)/10))</f>
        <v>153569</v>
      </c>
      <c r="X271" s="23">
        <v>100</v>
      </c>
      <c r="Y271" s="21">
        <f ca="1">INT(VLOOKUP($C271,[1]裸属性!$A$84:$AK$163,COLUMN(H267),0)*(1+$E271/10+RANDBETWEEN(-1,1)/10))</f>
        <v>1912</v>
      </c>
      <c r="Z271" s="19">
        <f ca="1">INT(VLOOKUP($C271,[1]裸属性!$A$84:$AK$163,COLUMN(B268),0)*(1+$E271/10+RANDBETWEEN(-1,1)/10))</f>
        <v>3757</v>
      </c>
      <c r="AA271" s="19">
        <f ca="1">INT(VLOOKUP($C271,[1]裸属性!$A$84:$AK$163,COLUMN(C268),0)*(1+$E271/10+RANDBETWEEN(-1,1)/10))</f>
        <v>2436</v>
      </c>
      <c r="AB271" s="19">
        <f ca="1">INT(VLOOKUP($C271,[1]裸属性!$A$84:$AK$163,COLUMN(D268),0)*(1+$E271/10+RANDBETWEEN(-1,1)/10))</f>
        <v>3757</v>
      </c>
      <c r="AC271" s="19">
        <f ca="1">INT(VLOOKUP($C271,[1]裸属性!$A$84:$AK$163,COLUMN(E268),0)*(1+$E271/10+RANDBETWEEN(-1,1)/10))</f>
        <v>2262</v>
      </c>
      <c r="AD271" s="23">
        <f>0</f>
        <v>0</v>
      </c>
      <c r="AE271" s="23">
        <v>0</v>
      </c>
      <c r="AF271" s="25">
        <f ca="1">INT(VLOOKUP($C271,[1]裸属性!$A$84:$AK$163,COLUMN(J268),0)*(1+$E271/10+RANDBETWEEN(-1,1)/10))</f>
        <v>273</v>
      </c>
      <c r="AG271" s="23">
        <f>VLOOKUP($C271,[1]裸属性!$A$84:$AK$163,COLUMN(K268),0)</f>
        <v>30</v>
      </c>
      <c r="AH271" s="23">
        <f>VLOOKUP($C271,[1]裸属性!$A$84:$AK$163,COLUMN(L268),0)</f>
        <v>800</v>
      </c>
      <c r="AI271" s="23">
        <f>VLOOKUP($C271,[1]裸属性!$A$84:$AK$163,COLUMN(M268),0)</f>
        <v>600</v>
      </c>
      <c r="AJ271" s="23">
        <f>VLOOKUP($C271,[1]裸属性!$A$84:$AK$163,COLUMN(N268),0)</f>
        <v>175</v>
      </c>
      <c r="AK271" s="23">
        <f>VLOOKUP($C271,[1]裸属性!$A$84:$AK$163,COLUMN(O268),0)</f>
        <v>99</v>
      </c>
      <c r="AL271" s="25">
        <f ca="1">INT(VLOOKUP($C271,[1]裸属性!$A$84:$AK$163,COLUMN(P268),0)*(1+$E271/10+RANDBETWEEN(-1,1)/10))</f>
        <v>239</v>
      </c>
      <c r="AM271" s="23">
        <f>VLOOKUP($C271,[1]裸属性!$A$84:$AK$163,COLUMN(Q268),0)</f>
        <v>0</v>
      </c>
      <c r="AN271" s="23">
        <f>VLOOKUP($C271,[1]裸属性!$A$84:$AK$163,COLUMN(R268),0)</f>
        <v>0</v>
      </c>
      <c r="AO271" s="23">
        <f>VLOOKUP($C271,[1]裸属性!$A$84:$AK$163,COLUMN(S268),0)</f>
        <v>0</v>
      </c>
      <c r="AP271" s="23">
        <f>VLOOKUP($C271,[1]裸属性!$A$84:$AK$163,COLUMN(T268),0)</f>
        <v>0</v>
      </c>
      <c r="AQ271" s="23">
        <f>VLOOKUP($C271,[1]裸属性!$A$84:$AK$163,COLUMN(U268),0)</f>
        <v>0</v>
      </c>
      <c r="AR271" s="23">
        <f>VLOOKUP($C271,[1]裸属性!$A$84:$AK$163,COLUMN(V268),0)</f>
        <v>0</v>
      </c>
      <c r="AS271" s="25">
        <f ca="1">INT(VLOOKUP($C271,[1]裸属性!$A$84:$AK$163,COLUMN(W268),0)*(1+$E271/10+RANDBETWEEN(-1,1)/10))</f>
        <v>613</v>
      </c>
      <c r="AT271" s="25">
        <f ca="1">INT(VLOOKUP($C271,[1]裸属性!$A$84:$AK$163,COLUMN(X268),0)*(1+$E271/10+RANDBETWEEN(-1,1)/10))</f>
        <v>6500</v>
      </c>
      <c r="AU271" s="25">
        <f ca="1">INT(VLOOKUP($C271,[1]裸属性!$A$84:$AK$163,COLUMN(Y268),0)*(1+$E271/10+RANDBETWEEN(-1,1)/10))</f>
        <v>280</v>
      </c>
      <c r="AV271" s="23">
        <f>VLOOKUP($C271,[1]裸属性!$A$84:$AK$163,COLUMN(Z268),0)</f>
        <v>0</v>
      </c>
      <c r="AW271" s="23">
        <f>VLOOKUP($C271,[1]裸属性!$A$84:$AK$163,COLUMN(AA268),0)</f>
        <v>0</v>
      </c>
      <c r="AX271" s="23">
        <f>VLOOKUP($C271,[1]裸属性!$A$84:$AK$163,COLUMN(AB268),0)</f>
        <v>0</v>
      </c>
      <c r="AY271" s="23">
        <f>VLOOKUP($C271,[1]裸属性!$A$84:$AK$163,COLUMN(AC268),0)</f>
        <v>0</v>
      </c>
      <c r="AZ271" s="23">
        <f>VLOOKUP($C271,[1]裸属性!$A$84:$AK$163,COLUMN(AD268),0)</f>
        <v>0</v>
      </c>
      <c r="BA271" s="23">
        <f>VLOOKUP($C271,[1]裸属性!$A$84:$AK$163,COLUMN(AE268),0)</f>
        <v>0</v>
      </c>
      <c r="BB271" s="23">
        <f>VLOOKUP($C271,[1]裸属性!$A$84:$AK$163,COLUMN(AF268),0)</f>
        <v>99999</v>
      </c>
      <c r="BC271" s="23">
        <f>VLOOKUP($C271,[1]裸属性!$A$84:$AK$163,COLUMN(AG268),0)</f>
        <v>0</v>
      </c>
      <c r="BD271" s="23">
        <f>VLOOKUP($C271,[1]裸属性!$A$84:$AK$163,COLUMN(AH268),0)</f>
        <v>0</v>
      </c>
      <c r="BE271" s="23">
        <f>VLOOKUP($C271,[1]裸属性!$A$84:$AK$163,COLUMN(AI268),0)</f>
        <v>0</v>
      </c>
      <c r="BF271" s="23">
        <f>VLOOKUP($C271,[1]裸属性!$A$84:$AK$163,COLUMN(AJ268),0)</f>
        <v>0</v>
      </c>
      <c r="BG271" s="26"/>
    </row>
    <row r="272" spans="1:59" x14ac:dyDescent="0.15">
      <c r="A272">
        <v>1268</v>
      </c>
      <c r="C272">
        <f t="shared" si="58"/>
        <v>28</v>
      </c>
      <c r="D272">
        <f ca="1">ROUND(X272*[1]期望属性!$F$23+Y272*[1]期望属性!$F$25+Z272*[1]期望属性!$F$24+AA272*[1]期望属性!$F$26+AB272*[1]期望属性!$F$27+AC272*[1]期望属性!$F$28+W272*[1]期望属性!$F$29+AF272*[1]期望属性!$F$31+AL272*[1]期望属性!$F$30+AS272*[1]期望属性!$F$33+AT272*[1]期望属性!$F$35+AU272*[1]期望属性!$F$34,0)</f>
        <v>1036859</v>
      </c>
      <c r="E272">
        <v>3</v>
      </c>
      <c r="F272">
        <f t="shared" ca="1" si="57"/>
        <v>2</v>
      </c>
      <c r="G272" t="str">
        <f t="shared" ca="1" si="69"/>
        <v>14,201,1</v>
      </c>
      <c r="H272" t="str">
        <f t="shared" ca="1" si="59"/>
        <v>17,7028,1</v>
      </c>
      <c r="I272" t="str">
        <f t="shared" ca="1" si="60"/>
        <v>2003,23</v>
      </c>
      <c r="J272" t="str">
        <f t="shared" ca="1" si="61"/>
        <v>2004,27</v>
      </c>
      <c r="K272" t="str">
        <f t="shared" ca="1" si="62"/>
        <v>2005,23</v>
      </c>
      <c r="L272" t="str">
        <f t="shared" ca="1" si="63"/>
        <v>2006,26</v>
      </c>
      <c r="M272" t="str">
        <f t="shared" ca="1" si="64"/>
        <v>2007,27</v>
      </c>
      <c r="N272" t="str">
        <f t="shared" ca="1" si="65"/>
        <v>2008,21</v>
      </c>
      <c r="O272">
        <f t="shared" ca="1" si="66"/>
        <v>2009</v>
      </c>
      <c r="P272">
        <f t="shared" ca="1" si="67"/>
        <v>0</v>
      </c>
      <c r="Q272">
        <f t="shared" ca="1" si="68"/>
        <v>0</v>
      </c>
      <c r="R272" s="1" t="str">
        <f ca="1">"7,"&amp;INDEX(所有佣兵id!$A$3:$A$42,RANDBETWEEN(1,COUNT(所有佣兵id!$A$3:$A$42)))&amp;",1"</f>
        <v>7,45,1</v>
      </c>
      <c r="S272" s="1" t="str">
        <f ca="1">"7,"&amp;INDEX(所有佣兵id!$A$3:$A$42,RANDBETWEEN(1,COUNT(所有佣兵id!$A$3:$A$42)))&amp;",1"</f>
        <v>7,42,1</v>
      </c>
      <c r="T272" s="1" t="str">
        <f ca="1">"7,"&amp;INDEX(所有佣兵id!$A$3:$A$42,RANDBETWEEN(1,COUNT(所有佣兵id!$A$3:$A$42)))&amp;",1"</f>
        <v>7,30,1</v>
      </c>
      <c r="U272" s="1" t="str">
        <f ca="1">IF(C272&lt;21,0,"7,"&amp;INDEX(所有佣兵id!$A$3:$A$42,RANDBETWEEN(1,COUNT(所有佣兵id!$A$3:$A$42)))&amp;",1")</f>
        <v>7,5,1</v>
      </c>
      <c r="V272" s="1">
        <f ca="1">IF(C272&lt;31,0,"7,"&amp;INDEX(所有佣兵id!$A$3:$A$42,RANDBETWEEN(1,COUNT(所有佣兵id!$A$3:$A$42)))&amp;",1")</f>
        <v>0</v>
      </c>
      <c r="W272" s="21">
        <f ca="1">INT(VLOOKUP($C272,[1]裸属性!$A$84:$AK$163,COLUMN(F268),0)*(1+$E272/10+RANDBETWEEN(-1,1)/10))</f>
        <v>162427</v>
      </c>
      <c r="X272" s="23">
        <v>100</v>
      </c>
      <c r="Y272" s="21">
        <f ca="1">INT(VLOOKUP($C272,[1]裸属性!$A$84:$AK$163,COLUMN(H268),0)*(1+$E272/10+RANDBETWEEN(-1,1)/10))</f>
        <v>2360</v>
      </c>
      <c r="Z272" s="19">
        <f ca="1">INT(VLOOKUP($C272,[1]裸属性!$A$84:$AK$163,COLUMN(B269),0)*(1+$E272/10+RANDBETWEEN(-1,1)/10))</f>
        <v>3974</v>
      </c>
      <c r="AA272" s="19">
        <f ca="1">INT(VLOOKUP($C272,[1]裸属性!$A$84:$AK$163,COLUMN(C269),0)*(1+$E272/10+RANDBETWEEN(-1,1)/10))</f>
        <v>2393</v>
      </c>
      <c r="AB272" s="19">
        <f ca="1">INT(VLOOKUP($C272,[1]裸属性!$A$84:$AK$163,COLUMN(D269),0)*(1+$E272/10+RANDBETWEEN(-1,1)/10))</f>
        <v>4636</v>
      </c>
      <c r="AC272" s="19">
        <f ca="1">INT(VLOOKUP($C272,[1]裸属性!$A$84:$AK$163,COLUMN(E269),0)*(1+$E272/10+RANDBETWEEN(-1,1)/10))</f>
        <v>2577</v>
      </c>
      <c r="AD272" s="23">
        <f>0</f>
        <v>0</v>
      </c>
      <c r="AE272" s="23">
        <v>0</v>
      </c>
      <c r="AF272" s="25">
        <f ca="1">INT(VLOOKUP($C272,[1]裸属性!$A$84:$AK$163,COLUMN(J269),0)*(1+$E272/10+RANDBETWEEN(-1,1)/10))</f>
        <v>314</v>
      </c>
      <c r="AG272" s="23">
        <f>VLOOKUP($C272,[1]裸属性!$A$84:$AK$163,COLUMN(K269),0)</f>
        <v>30</v>
      </c>
      <c r="AH272" s="23">
        <f>VLOOKUP($C272,[1]裸属性!$A$84:$AK$163,COLUMN(L269),0)</f>
        <v>800</v>
      </c>
      <c r="AI272" s="23">
        <f>VLOOKUP($C272,[1]裸属性!$A$84:$AK$163,COLUMN(M269),0)</f>
        <v>600</v>
      </c>
      <c r="AJ272" s="23">
        <f>VLOOKUP($C272,[1]裸属性!$A$84:$AK$163,COLUMN(N269),0)</f>
        <v>175</v>
      </c>
      <c r="AK272" s="23">
        <f>VLOOKUP($C272,[1]裸属性!$A$84:$AK$163,COLUMN(O269),0)</f>
        <v>99</v>
      </c>
      <c r="AL272" s="25">
        <f ca="1">INT(VLOOKUP($C272,[1]裸属性!$A$84:$AK$163,COLUMN(P269),0)*(1+$E272/10+RANDBETWEEN(-1,1)/10))</f>
        <v>217</v>
      </c>
      <c r="AM272" s="23">
        <f>VLOOKUP($C272,[1]裸属性!$A$84:$AK$163,COLUMN(Q269),0)</f>
        <v>0</v>
      </c>
      <c r="AN272" s="23">
        <f>VLOOKUP($C272,[1]裸属性!$A$84:$AK$163,COLUMN(R269),0)</f>
        <v>0</v>
      </c>
      <c r="AO272" s="23">
        <f>VLOOKUP($C272,[1]裸属性!$A$84:$AK$163,COLUMN(S269),0)</f>
        <v>0</v>
      </c>
      <c r="AP272" s="23">
        <f>VLOOKUP($C272,[1]裸属性!$A$84:$AK$163,COLUMN(T269),0)</f>
        <v>0</v>
      </c>
      <c r="AQ272" s="23">
        <f>VLOOKUP($C272,[1]裸属性!$A$84:$AK$163,COLUMN(U269),0)</f>
        <v>0</v>
      </c>
      <c r="AR272" s="23">
        <f>VLOOKUP($C272,[1]裸属性!$A$84:$AK$163,COLUMN(V269),0)</f>
        <v>0</v>
      </c>
      <c r="AS272" s="25">
        <f ca="1">INT(VLOOKUP($C272,[1]裸属性!$A$84:$AK$163,COLUMN(W269),0)*(1+$E272/10+RANDBETWEEN(-1,1)/10))</f>
        <v>649</v>
      </c>
      <c r="AT272" s="25">
        <f ca="1">INT(VLOOKUP($C272,[1]裸属性!$A$84:$AK$163,COLUMN(X269),0)*(1+$E272/10+RANDBETWEEN(-1,1)/10))</f>
        <v>6000</v>
      </c>
      <c r="AU272" s="25">
        <f ca="1">INT(VLOOKUP($C272,[1]裸属性!$A$84:$AK$163,COLUMN(Y269),0)*(1+$E272/10+RANDBETWEEN(-1,1)/10))</f>
        <v>347</v>
      </c>
      <c r="AV272" s="23">
        <f>VLOOKUP($C272,[1]裸属性!$A$84:$AK$163,COLUMN(Z269),0)</f>
        <v>0</v>
      </c>
      <c r="AW272" s="23">
        <f>VLOOKUP($C272,[1]裸属性!$A$84:$AK$163,COLUMN(AA269),0)</f>
        <v>0</v>
      </c>
      <c r="AX272" s="23">
        <f>VLOOKUP($C272,[1]裸属性!$A$84:$AK$163,COLUMN(AB269),0)</f>
        <v>0</v>
      </c>
      <c r="AY272" s="23">
        <f>VLOOKUP($C272,[1]裸属性!$A$84:$AK$163,COLUMN(AC269),0)</f>
        <v>0</v>
      </c>
      <c r="AZ272" s="23">
        <f>VLOOKUP($C272,[1]裸属性!$A$84:$AK$163,COLUMN(AD269),0)</f>
        <v>0</v>
      </c>
      <c r="BA272" s="23">
        <f>VLOOKUP($C272,[1]裸属性!$A$84:$AK$163,COLUMN(AE269),0)</f>
        <v>0</v>
      </c>
      <c r="BB272" s="23">
        <f>VLOOKUP($C272,[1]裸属性!$A$84:$AK$163,COLUMN(AF269),0)</f>
        <v>99999</v>
      </c>
      <c r="BC272" s="23">
        <f>VLOOKUP($C272,[1]裸属性!$A$84:$AK$163,COLUMN(AG269),0)</f>
        <v>0</v>
      </c>
      <c r="BD272" s="23">
        <f>VLOOKUP($C272,[1]裸属性!$A$84:$AK$163,COLUMN(AH269),0)</f>
        <v>0</v>
      </c>
      <c r="BE272" s="23">
        <f>VLOOKUP($C272,[1]裸属性!$A$84:$AK$163,COLUMN(AI269),0)</f>
        <v>0</v>
      </c>
      <c r="BF272" s="23">
        <f>VLOOKUP($C272,[1]裸属性!$A$84:$AK$163,COLUMN(AJ269),0)</f>
        <v>0</v>
      </c>
      <c r="BG272" s="26"/>
    </row>
    <row r="273" spans="1:59" x14ac:dyDescent="0.15">
      <c r="A273">
        <v>1269</v>
      </c>
      <c r="C273">
        <f t="shared" si="58"/>
        <v>29</v>
      </c>
      <c r="D273">
        <f ca="1">ROUND(X273*[1]期望属性!$F$23+Y273*[1]期望属性!$F$25+Z273*[1]期望属性!$F$24+AA273*[1]期望属性!$F$26+AB273*[1]期望属性!$F$27+AC273*[1]期望属性!$F$28+W273*[1]期望属性!$F$29+AF273*[1]期望属性!$F$31+AL273*[1]期望属性!$F$30+AS273*[1]期望属性!$F$33+AT273*[1]期望属性!$F$35+AU273*[1]期望属性!$F$34,0)</f>
        <v>1093707</v>
      </c>
      <c r="E273">
        <v>3</v>
      </c>
      <c r="F273">
        <f t="shared" ca="1" si="57"/>
        <v>1</v>
      </c>
      <c r="G273" t="str">
        <f t="shared" ca="1" si="69"/>
        <v>14,101,1</v>
      </c>
      <c r="H273" t="str">
        <f t="shared" ca="1" si="59"/>
        <v>17,6027,1</v>
      </c>
      <c r="I273" t="str">
        <f t="shared" ca="1" si="60"/>
        <v>1003,24</v>
      </c>
      <c r="J273" t="str">
        <f t="shared" ca="1" si="61"/>
        <v>1004,23</v>
      </c>
      <c r="K273" t="str">
        <f t="shared" ca="1" si="62"/>
        <v>1005,28</v>
      </c>
      <c r="L273" t="str">
        <f t="shared" ca="1" si="63"/>
        <v>1006,26</v>
      </c>
      <c r="M273" t="str">
        <f t="shared" ca="1" si="64"/>
        <v>1007,22</v>
      </c>
      <c r="N273" t="str">
        <f t="shared" ca="1" si="65"/>
        <v>1008,29</v>
      </c>
      <c r="O273">
        <f t="shared" ca="1" si="66"/>
        <v>1009</v>
      </c>
      <c r="P273">
        <f t="shared" ca="1" si="67"/>
        <v>0</v>
      </c>
      <c r="Q273">
        <f t="shared" ca="1" si="68"/>
        <v>0</v>
      </c>
      <c r="R273" s="1" t="str">
        <f ca="1">"7,"&amp;INDEX(所有佣兵id!$A$3:$A$42,RANDBETWEEN(1,COUNT(所有佣兵id!$A$3:$A$42)))&amp;",1"</f>
        <v>7,28,1</v>
      </c>
      <c r="S273" s="1" t="str">
        <f ca="1">"7,"&amp;INDEX(所有佣兵id!$A$3:$A$42,RANDBETWEEN(1,COUNT(所有佣兵id!$A$3:$A$42)))&amp;",1"</f>
        <v>7,17,1</v>
      </c>
      <c r="T273" s="1" t="str">
        <f ca="1">"7,"&amp;INDEX(所有佣兵id!$A$3:$A$42,RANDBETWEEN(1,COUNT(所有佣兵id!$A$3:$A$42)))&amp;",1"</f>
        <v>7,50,1</v>
      </c>
      <c r="U273" s="1" t="str">
        <f ca="1">IF(C273&lt;21,0,"7,"&amp;INDEX(所有佣兵id!$A$3:$A$42,RANDBETWEEN(1,COUNT(所有佣兵id!$A$3:$A$42)))&amp;",1")</f>
        <v>7,21,1</v>
      </c>
      <c r="V273" s="1">
        <f ca="1">IF(C273&lt;31,0,"7,"&amp;INDEX(所有佣兵id!$A$3:$A$42,RANDBETWEEN(1,COUNT(所有佣兵id!$A$3:$A$42)))&amp;",1")</f>
        <v>0</v>
      </c>
      <c r="W273" s="21">
        <f ca="1">INT(VLOOKUP($C273,[1]裸属性!$A$84:$AK$163,COLUMN(F269),0)*(1+$E273/10+RANDBETWEEN(-1,1)/10))</f>
        <v>171519</v>
      </c>
      <c r="X273" s="23">
        <v>100</v>
      </c>
      <c r="Y273" s="21">
        <f ca="1">INT(VLOOKUP($C273,[1]裸属性!$A$84:$AK$163,COLUMN(H269),0)*(1+$E273/10+RANDBETWEEN(-1,1)/10))</f>
        <v>2315</v>
      </c>
      <c r="Z273" s="19">
        <f ca="1">INT(VLOOKUP($C273,[1]裸属性!$A$84:$AK$163,COLUMN(B270),0)*(1+$E273/10+RANDBETWEEN(-1,1)/10))</f>
        <v>4547</v>
      </c>
      <c r="AA273" s="19">
        <f ca="1">INT(VLOOKUP($C273,[1]裸属性!$A$84:$AK$163,COLUMN(C270),0)*(1+$E273/10+RANDBETWEEN(-1,1)/10))</f>
        <v>2334</v>
      </c>
      <c r="AB273" s="19">
        <f ca="1">INT(VLOOKUP($C273,[1]裸属性!$A$84:$AK$163,COLUMN(D270),0)*(1+$E273/10+RANDBETWEEN(-1,1)/10))</f>
        <v>4897</v>
      </c>
      <c r="AC273" s="19">
        <f ca="1">INT(VLOOKUP($C273,[1]裸属性!$A$84:$AK$163,COLUMN(E270),0)*(1+$E273/10+RANDBETWEEN(-1,1)/10))</f>
        <v>2723</v>
      </c>
      <c r="AD273" s="23">
        <f>0</f>
        <v>0</v>
      </c>
      <c r="AE273" s="23">
        <v>0</v>
      </c>
      <c r="AF273" s="25">
        <f ca="1">INT(VLOOKUP($C273,[1]裸属性!$A$84:$AK$163,COLUMN(J270),0)*(1+$E273/10+RANDBETWEEN(-1,1)/10))</f>
        <v>358</v>
      </c>
      <c r="AG273" s="23">
        <f>VLOOKUP($C273,[1]裸属性!$A$84:$AK$163,COLUMN(K270),0)</f>
        <v>30</v>
      </c>
      <c r="AH273" s="23">
        <f>VLOOKUP($C273,[1]裸属性!$A$84:$AK$163,COLUMN(L270),0)</f>
        <v>800</v>
      </c>
      <c r="AI273" s="23">
        <f>VLOOKUP($C273,[1]裸属性!$A$84:$AK$163,COLUMN(M270),0)</f>
        <v>600</v>
      </c>
      <c r="AJ273" s="23">
        <f>VLOOKUP($C273,[1]裸属性!$A$84:$AK$163,COLUMN(N270),0)</f>
        <v>175</v>
      </c>
      <c r="AK273" s="23">
        <f>VLOOKUP($C273,[1]裸属性!$A$84:$AK$163,COLUMN(O270),0)</f>
        <v>99</v>
      </c>
      <c r="AL273" s="25">
        <f ca="1">INT(VLOOKUP($C273,[1]裸属性!$A$84:$AK$163,COLUMN(P270),0)*(1+$E273/10+RANDBETWEEN(-1,1)/10))</f>
        <v>249</v>
      </c>
      <c r="AM273" s="23">
        <f>VLOOKUP($C273,[1]裸属性!$A$84:$AK$163,COLUMN(Q270),0)</f>
        <v>0</v>
      </c>
      <c r="AN273" s="23">
        <f>VLOOKUP($C273,[1]裸属性!$A$84:$AK$163,COLUMN(R270),0)</f>
        <v>0</v>
      </c>
      <c r="AO273" s="23">
        <f>VLOOKUP($C273,[1]裸属性!$A$84:$AK$163,COLUMN(S270),0)</f>
        <v>0</v>
      </c>
      <c r="AP273" s="23">
        <f>VLOOKUP($C273,[1]裸属性!$A$84:$AK$163,COLUMN(T270),0)</f>
        <v>0</v>
      </c>
      <c r="AQ273" s="23">
        <f>VLOOKUP($C273,[1]裸属性!$A$84:$AK$163,COLUMN(U270),0)</f>
        <v>0</v>
      </c>
      <c r="AR273" s="23">
        <f>VLOOKUP($C273,[1]裸属性!$A$84:$AK$163,COLUMN(V270),0)</f>
        <v>0</v>
      </c>
      <c r="AS273" s="25">
        <f ca="1">INT(VLOOKUP($C273,[1]裸属性!$A$84:$AK$163,COLUMN(W270),0)*(1+$E273/10+RANDBETWEEN(-1,1)/10))</f>
        <v>638</v>
      </c>
      <c r="AT273" s="25">
        <f ca="1">INT(VLOOKUP($C273,[1]裸属性!$A$84:$AK$163,COLUMN(X270),0)*(1+$E273/10+RANDBETWEEN(-1,1)/10))</f>
        <v>6000</v>
      </c>
      <c r="AU273" s="25">
        <f ca="1">INT(VLOOKUP($C273,[1]裸属性!$A$84:$AK$163,COLUMN(Y270),0)*(1+$E273/10+RANDBETWEEN(-1,1)/10))</f>
        <v>366</v>
      </c>
      <c r="AV273" s="23">
        <f>VLOOKUP($C273,[1]裸属性!$A$84:$AK$163,COLUMN(Z270),0)</f>
        <v>0</v>
      </c>
      <c r="AW273" s="23">
        <f>VLOOKUP($C273,[1]裸属性!$A$84:$AK$163,COLUMN(AA270),0)</f>
        <v>0</v>
      </c>
      <c r="AX273" s="23">
        <f>VLOOKUP($C273,[1]裸属性!$A$84:$AK$163,COLUMN(AB270),0)</f>
        <v>0</v>
      </c>
      <c r="AY273" s="23">
        <f>VLOOKUP($C273,[1]裸属性!$A$84:$AK$163,COLUMN(AC270),0)</f>
        <v>0</v>
      </c>
      <c r="AZ273" s="23">
        <f>VLOOKUP($C273,[1]裸属性!$A$84:$AK$163,COLUMN(AD270),0)</f>
        <v>0</v>
      </c>
      <c r="BA273" s="23">
        <f>VLOOKUP($C273,[1]裸属性!$A$84:$AK$163,COLUMN(AE270),0)</f>
        <v>0</v>
      </c>
      <c r="BB273" s="23">
        <f>VLOOKUP($C273,[1]裸属性!$A$84:$AK$163,COLUMN(AF270),0)</f>
        <v>99999</v>
      </c>
      <c r="BC273" s="23">
        <f>VLOOKUP($C273,[1]裸属性!$A$84:$AK$163,COLUMN(AG270),0)</f>
        <v>0</v>
      </c>
      <c r="BD273" s="23">
        <f>VLOOKUP($C273,[1]裸属性!$A$84:$AK$163,COLUMN(AH270),0)</f>
        <v>0</v>
      </c>
      <c r="BE273" s="23">
        <f>VLOOKUP($C273,[1]裸属性!$A$84:$AK$163,COLUMN(AI270),0)</f>
        <v>0</v>
      </c>
      <c r="BF273" s="23">
        <f>VLOOKUP($C273,[1]裸属性!$A$84:$AK$163,COLUMN(AJ270),0)</f>
        <v>0</v>
      </c>
      <c r="BG273" s="26"/>
    </row>
    <row r="274" spans="1:59" x14ac:dyDescent="0.15">
      <c r="A274">
        <v>1270</v>
      </c>
      <c r="C274">
        <f t="shared" si="58"/>
        <v>30</v>
      </c>
      <c r="D274">
        <f ca="1">ROUND(X274*[1]期望属性!$F$23+Y274*[1]期望属性!$F$25+Z274*[1]期望属性!$F$24+AA274*[1]期望属性!$F$26+AB274*[1]期望属性!$F$27+AC274*[1]期望属性!$F$28+W274*[1]期望属性!$F$29+AF274*[1]期望属性!$F$31+AL274*[1]期望属性!$F$30+AS274*[1]期望属性!$F$33+AT274*[1]期望属性!$F$35+AU274*[1]期望属性!$F$34,0)</f>
        <v>1178038</v>
      </c>
      <c r="E274">
        <v>3</v>
      </c>
      <c r="F274">
        <f t="shared" ca="1" si="57"/>
        <v>1</v>
      </c>
      <c r="G274" t="str">
        <f t="shared" ca="1" si="69"/>
        <v>14,101,1</v>
      </c>
      <c r="H274" t="str">
        <f t="shared" ca="1" si="59"/>
        <v>17,6028,1</v>
      </c>
      <c r="I274" t="str">
        <f t="shared" ca="1" si="60"/>
        <v>1003,26</v>
      </c>
      <c r="J274" t="str">
        <f t="shared" ca="1" si="61"/>
        <v>1004,30</v>
      </c>
      <c r="K274" t="str">
        <f t="shared" ca="1" si="62"/>
        <v>1005,25</v>
      </c>
      <c r="L274" t="str">
        <f t="shared" ca="1" si="63"/>
        <v>1006,29</v>
      </c>
      <c r="M274" t="str">
        <f t="shared" ca="1" si="64"/>
        <v>1007,24</v>
      </c>
      <c r="N274" t="str">
        <f t="shared" ca="1" si="65"/>
        <v>1008,28</v>
      </c>
      <c r="O274">
        <f t="shared" ca="1" si="66"/>
        <v>1009</v>
      </c>
      <c r="P274">
        <f t="shared" ca="1" si="67"/>
        <v>0</v>
      </c>
      <c r="Q274">
        <f t="shared" ca="1" si="68"/>
        <v>0</v>
      </c>
      <c r="R274" s="1" t="str">
        <f ca="1">"7,"&amp;INDEX(所有佣兵id!$A$3:$A$42,RANDBETWEEN(1,COUNT(所有佣兵id!$A$3:$A$42)))&amp;",1"</f>
        <v>7,19,1</v>
      </c>
      <c r="S274" s="1" t="str">
        <f ca="1">"7,"&amp;INDEX(所有佣兵id!$A$3:$A$42,RANDBETWEEN(1,COUNT(所有佣兵id!$A$3:$A$42)))&amp;",1"</f>
        <v>7,32,1</v>
      </c>
      <c r="T274" s="1" t="str">
        <f ca="1">"7,"&amp;INDEX(所有佣兵id!$A$3:$A$42,RANDBETWEEN(1,COUNT(所有佣兵id!$A$3:$A$42)))&amp;",1"</f>
        <v>7,24,1</v>
      </c>
      <c r="U274" s="1" t="str">
        <f ca="1">IF(C274&lt;21,0,"7,"&amp;INDEX(所有佣兵id!$A$3:$A$42,RANDBETWEEN(1,COUNT(所有佣兵id!$A$3:$A$42)))&amp;",1")</f>
        <v>7,53,1</v>
      </c>
      <c r="V274" s="1">
        <f ca="1">IF(C274&lt;31,0,"7,"&amp;INDEX(所有佣兵id!$A$3:$A$42,RANDBETWEEN(1,COUNT(所有佣兵id!$A$3:$A$42)))&amp;",1")</f>
        <v>0</v>
      </c>
      <c r="W274" s="21">
        <f ca="1">INT(VLOOKUP($C274,[1]裸属性!$A$84:$AK$163,COLUMN(F270),0)*(1+$E274/10+RANDBETWEEN(-1,1)/10))</f>
        <v>194769</v>
      </c>
      <c r="X274" s="23">
        <v>100</v>
      </c>
      <c r="Y274" s="21">
        <f ca="1">INT(VLOOKUP($C274,[1]裸属性!$A$84:$AK$163,COLUMN(H270),0)*(1+$E274/10+RANDBETWEEN(-1,1)/10))</f>
        <v>2630</v>
      </c>
      <c r="Z274" s="19">
        <f ca="1">INT(VLOOKUP($C274,[1]裸属性!$A$84:$AK$163,COLUMN(B271),0)*(1+$E274/10+RANDBETWEEN(-1,1)/10))</f>
        <v>4426</v>
      </c>
      <c r="AA274" s="19">
        <f ca="1">INT(VLOOKUP($C274,[1]裸属性!$A$84:$AK$163,COLUMN(C271),0)*(1+$E274/10+RANDBETWEEN(-1,1)/10))</f>
        <v>2871</v>
      </c>
      <c r="AB274" s="19">
        <f ca="1">INT(VLOOKUP($C274,[1]裸属性!$A$84:$AK$163,COLUMN(D271),0)*(1+$E274/10+RANDBETWEEN(-1,1)/10))</f>
        <v>5164</v>
      </c>
      <c r="AC274" s="19">
        <f ca="1">INT(VLOOKUP($C274,[1]裸属性!$A$84:$AK$163,COLUMN(E271),0)*(1+$E274/10+RANDBETWEEN(-1,1)/10))</f>
        <v>2461</v>
      </c>
      <c r="AD274" s="23">
        <f>0</f>
        <v>0</v>
      </c>
      <c r="AE274" s="23">
        <v>0</v>
      </c>
      <c r="AF274" s="25">
        <f ca="1">INT(VLOOKUP($C274,[1]裸属性!$A$84:$AK$163,COLUMN(J271),0)*(1+$E274/10+RANDBETWEEN(-1,1)/10))</f>
        <v>324</v>
      </c>
      <c r="AG274" s="23">
        <f>VLOOKUP($C274,[1]裸属性!$A$84:$AK$163,COLUMN(K271),0)</f>
        <v>30</v>
      </c>
      <c r="AH274" s="23">
        <f>VLOOKUP($C274,[1]裸属性!$A$84:$AK$163,COLUMN(L271),0)</f>
        <v>800</v>
      </c>
      <c r="AI274" s="23">
        <f>VLOOKUP($C274,[1]裸属性!$A$84:$AK$163,COLUMN(M271),0)</f>
        <v>600</v>
      </c>
      <c r="AJ274" s="23">
        <f>VLOOKUP($C274,[1]裸属性!$A$84:$AK$163,COLUMN(N271),0)</f>
        <v>175</v>
      </c>
      <c r="AK274" s="23">
        <f>VLOOKUP($C274,[1]裸属性!$A$84:$AK$163,COLUMN(O271),0)</f>
        <v>99</v>
      </c>
      <c r="AL274" s="25">
        <f ca="1">INT(VLOOKUP($C274,[1]裸属性!$A$84:$AK$163,COLUMN(P271),0)*(1+$E274/10+RANDBETWEEN(-1,1)/10))</f>
        <v>263</v>
      </c>
      <c r="AM274" s="23">
        <f>VLOOKUP($C274,[1]裸属性!$A$84:$AK$163,COLUMN(Q271),0)</f>
        <v>0</v>
      </c>
      <c r="AN274" s="23">
        <f>VLOOKUP($C274,[1]裸属性!$A$84:$AK$163,COLUMN(R271),0)</f>
        <v>0</v>
      </c>
      <c r="AO274" s="23">
        <f>VLOOKUP($C274,[1]裸属性!$A$84:$AK$163,COLUMN(S271),0)</f>
        <v>0</v>
      </c>
      <c r="AP274" s="23">
        <f>VLOOKUP($C274,[1]裸属性!$A$84:$AK$163,COLUMN(T271),0)</f>
        <v>0</v>
      </c>
      <c r="AQ274" s="23">
        <f>VLOOKUP($C274,[1]裸属性!$A$84:$AK$163,COLUMN(U271),0)</f>
        <v>0</v>
      </c>
      <c r="AR274" s="23">
        <f>VLOOKUP($C274,[1]裸属性!$A$84:$AK$163,COLUMN(V271),0)</f>
        <v>0</v>
      </c>
      <c r="AS274" s="25">
        <f ca="1">INT(VLOOKUP($C274,[1]裸属性!$A$84:$AK$163,COLUMN(W271),0)*(1+$E274/10+RANDBETWEEN(-1,1)/10))</f>
        <v>725</v>
      </c>
      <c r="AT274" s="25">
        <f ca="1">INT(VLOOKUP($C274,[1]裸属性!$A$84:$AK$163,COLUMN(X271),0)*(1+$E274/10+RANDBETWEEN(-1,1)/10))</f>
        <v>7000</v>
      </c>
      <c r="AU274" s="25">
        <f ca="1">INT(VLOOKUP($C274,[1]裸属性!$A$84:$AK$163,COLUMN(Y271),0)*(1+$E274/10+RANDBETWEEN(-1,1)/10))</f>
        <v>387</v>
      </c>
      <c r="AV274" s="23">
        <f>VLOOKUP($C274,[1]裸属性!$A$84:$AK$163,COLUMN(Z271),0)</f>
        <v>0</v>
      </c>
      <c r="AW274" s="23">
        <f>VLOOKUP($C274,[1]裸属性!$A$84:$AK$163,COLUMN(AA271),0)</f>
        <v>0</v>
      </c>
      <c r="AX274" s="23">
        <f>VLOOKUP($C274,[1]裸属性!$A$84:$AK$163,COLUMN(AB271),0)</f>
        <v>0</v>
      </c>
      <c r="AY274" s="23">
        <f>VLOOKUP($C274,[1]裸属性!$A$84:$AK$163,COLUMN(AC271),0)</f>
        <v>0</v>
      </c>
      <c r="AZ274" s="23">
        <f>VLOOKUP($C274,[1]裸属性!$A$84:$AK$163,COLUMN(AD271),0)</f>
        <v>0</v>
      </c>
      <c r="BA274" s="23">
        <f>VLOOKUP($C274,[1]裸属性!$A$84:$AK$163,COLUMN(AE271),0)</f>
        <v>0</v>
      </c>
      <c r="BB274" s="23">
        <f>VLOOKUP($C274,[1]裸属性!$A$84:$AK$163,COLUMN(AF271),0)</f>
        <v>99999</v>
      </c>
      <c r="BC274" s="23">
        <f>VLOOKUP($C274,[1]裸属性!$A$84:$AK$163,COLUMN(AG271),0)</f>
        <v>0</v>
      </c>
      <c r="BD274" s="23">
        <f>VLOOKUP($C274,[1]裸属性!$A$84:$AK$163,COLUMN(AH271),0)</f>
        <v>0</v>
      </c>
      <c r="BE274" s="23">
        <f>VLOOKUP($C274,[1]裸属性!$A$84:$AK$163,COLUMN(AI271),0)</f>
        <v>0</v>
      </c>
      <c r="BF274" s="23">
        <f>VLOOKUP($C274,[1]裸属性!$A$84:$AK$163,COLUMN(AJ271),0)</f>
        <v>0</v>
      </c>
      <c r="BG274" s="26"/>
    </row>
    <row r="275" spans="1:59" x14ac:dyDescent="0.15">
      <c r="A275">
        <v>1271</v>
      </c>
      <c r="C275">
        <f t="shared" si="58"/>
        <v>31</v>
      </c>
      <c r="D275">
        <f ca="1">ROUND(X275*[1]期望属性!$F$23+Y275*[1]期望属性!$F$25+Z275*[1]期望属性!$F$24+AA275*[1]期望属性!$F$26+AB275*[1]期望属性!$F$27+AC275*[1]期望属性!$F$28+W275*[1]期望属性!$F$29+AF275*[1]期望属性!$F$31+AL275*[1]期望属性!$F$30+AS275*[1]期望属性!$F$33+AT275*[1]期望属性!$F$35+AU275*[1]期望属性!$F$34,0)</f>
        <v>1213291</v>
      </c>
      <c r="E275">
        <v>3</v>
      </c>
      <c r="F275">
        <f t="shared" ca="1" si="57"/>
        <v>1</v>
      </c>
      <c r="G275" t="str">
        <f t="shared" ca="1" si="69"/>
        <v>14,101,1</v>
      </c>
      <c r="H275" t="str">
        <f t="shared" ca="1" si="59"/>
        <v>17,6026,1</v>
      </c>
      <c r="I275" t="str">
        <f t="shared" ca="1" si="60"/>
        <v>1003,27</v>
      </c>
      <c r="J275" t="str">
        <f t="shared" ca="1" si="61"/>
        <v>1004,30</v>
      </c>
      <c r="K275" t="str">
        <f t="shared" ca="1" si="62"/>
        <v>1005,29</v>
      </c>
      <c r="L275" t="str">
        <f t="shared" ca="1" si="63"/>
        <v>1006,27</v>
      </c>
      <c r="M275" t="str">
        <f t="shared" ca="1" si="64"/>
        <v>1007,25</v>
      </c>
      <c r="N275" t="str">
        <f t="shared" ca="1" si="65"/>
        <v>1008,28</v>
      </c>
      <c r="O275">
        <f t="shared" ca="1" si="66"/>
        <v>1009</v>
      </c>
      <c r="P275">
        <f t="shared" ca="1" si="67"/>
        <v>0</v>
      </c>
      <c r="Q275">
        <f t="shared" ca="1" si="68"/>
        <v>0</v>
      </c>
      <c r="R275" s="1" t="str">
        <f ca="1">"7,"&amp;INDEX(所有佣兵id!$A$3:$A$42,RANDBETWEEN(1,COUNT(所有佣兵id!$A$3:$A$42)))&amp;",1"</f>
        <v>7,14,1</v>
      </c>
      <c r="S275" s="1" t="str">
        <f ca="1">"7,"&amp;INDEX(所有佣兵id!$A$3:$A$42,RANDBETWEEN(1,COUNT(所有佣兵id!$A$3:$A$42)))&amp;",1"</f>
        <v>7,58,1</v>
      </c>
      <c r="T275" s="1" t="str">
        <f ca="1">"7,"&amp;INDEX(所有佣兵id!$A$3:$A$42,RANDBETWEEN(1,COUNT(所有佣兵id!$A$3:$A$42)))&amp;",1"</f>
        <v>7,18,1</v>
      </c>
      <c r="U275" s="1" t="str">
        <f ca="1">IF(C275&lt;21,0,"7,"&amp;INDEX(所有佣兵id!$A$3:$A$42,RANDBETWEEN(1,COUNT(所有佣兵id!$A$3:$A$42)))&amp;",1")</f>
        <v>7,9,1</v>
      </c>
      <c r="V275" s="1" t="str">
        <f ca="1">IF(C275&lt;31,0,"7,"&amp;INDEX(所有佣兵id!$A$3:$A$42,RANDBETWEEN(1,COUNT(所有佣兵id!$A$3:$A$42)))&amp;",1")</f>
        <v>7,14,1</v>
      </c>
      <c r="W275" s="21">
        <f ca="1">INT(VLOOKUP($C275,[1]裸属性!$A$84:$AK$163,COLUMN(F271),0)*(1+$E275/10+RANDBETWEEN(-1,1)/10))</f>
        <v>190429</v>
      </c>
      <c r="X275" s="23">
        <v>100</v>
      </c>
      <c r="Y275" s="21">
        <f ca="1">INT(VLOOKUP($C275,[1]裸属性!$A$84:$AK$163,COLUMN(H271),0)*(1+$E275/10+RANDBETWEEN(-1,1)/10))</f>
        <v>2770</v>
      </c>
      <c r="Z275" s="19">
        <f ca="1">INT(VLOOKUP($C275,[1]裸属性!$A$84:$AK$163,COLUMN(B272),0)*(1+$E275/10+RANDBETWEEN(-1,1)/10))</f>
        <v>5050</v>
      </c>
      <c r="AA275" s="19">
        <f ca="1">INT(VLOOKUP($C275,[1]裸属性!$A$84:$AK$163,COLUMN(C272),0)*(1+$E275/10+RANDBETWEEN(-1,1)/10))</f>
        <v>2808</v>
      </c>
      <c r="AB275" s="19">
        <f ca="1">INT(VLOOKUP($C275,[1]裸属性!$A$84:$AK$163,COLUMN(D272),0)*(1+$E275/10+RANDBETWEEN(-1,1)/10))</f>
        <v>5439</v>
      </c>
      <c r="AC275" s="19">
        <f ca="1">INT(VLOOKUP($C275,[1]裸属性!$A$84:$AK$163,COLUMN(E272),0)*(1+$E275/10+RANDBETWEEN(-1,1)/10))</f>
        <v>3024</v>
      </c>
      <c r="AD275" s="23">
        <f>0</f>
        <v>0</v>
      </c>
      <c r="AE275" s="23">
        <v>0</v>
      </c>
      <c r="AF275" s="25">
        <f ca="1">INT(VLOOKUP($C275,[1]裸属性!$A$84:$AK$163,COLUMN(J272),0)*(1+$E275/10+RANDBETWEEN(-1,1)/10))</f>
        <v>399</v>
      </c>
      <c r="AG275" s="23">
        <f>VLOOKUP($C275,[1]裸属性!$A$84:$AK$163,COLUMN(K272),0)</f>
        <v>30</v>
      </c>
      <c r="AH275" s="23">
        <f>VLOOKUP($C275,[1]裸属性!$A$84:$AK$163,COLUMN(L272),0)</f>
        <v>800</v>
      </c>
      <c r="AI275" s="23">
        <f>VLOOKUP($C275,[1]裸属性!$A$84:$AK$163,COLUMN(M272),0)</f>
        <v>600</v>
      </c>
      <c r="AJ275" s="23">
        <f>VLOOKUP($C275,[1]裸属性!$A$84:$AK$163,COLUMN(N272),0)</f>
        <v>175</v>
      </c>
      <c r="AK275" s="23">
        <f>VLOOKUP($C275,[1]裸属性!$A$84:$AK$163,COLUMN(O272),0)</f>
        <v>99</v>
      </c>
      <c r="AL275" s="25">
        <f ca="1">INT(VLOOKUP($C275,[1]裸属性!$A$84:$AK$163,COLUMN(P272),0)*(1+$E275/10+RANDBETWEEN(-1,1)/10))</f>
        <v>256</v>
      </c>
      <c r="AM275" s="23">
        <f>VLOOKUP($C275,[1]裸属性!$A$84:$AK$163,COLUMN(Q272),0)</f>
        <v>0</v>
      </c>
      <c r="AN275" s="23">
        <f>VLOOKUP($C275,[1]裸属性!$A$84:$AK$163,COLUMN(R272),0)</f>
        <v>0</v>
      </c>
      <c r="AO275" s="23">
        <f>VLOOKUP($C275,[1]裸属性!$A$84:$AK$163,COLUMN(S272),0)</f>
        <v>0</v>
      </c>
      <c r="AP275" s="23">
        <f>VLOOKUP($C275,[1]裸属性!$A$84:$AK$163,COLUMN(T272),0)</f>
        <v>0</v>
      </c>
      <c r="AQ275" s="23">
        <f>VLOOKUP($C275,[1]裸属性!$A$84:$AK$163,COLUMN(U272),0)</f>
        <v>0</v>
      </c>
      <c r="AR275" s="23">
        <f>VLOOKUP($C275,[1]裸属性!$A$84:$AK$163,COLUMN(V272),0)</f>
        <v>0</v>
      </c>
      <c r="AS275" s="25">
        <f ca="1">INT(VLOOKUP($C275,[1]裸属性!$A$84:$AK$163,COLUMN(W272),0)*(1+$E275/10+RANDBETWEEN(-1,1)/10))</f>
        <v>655</v>
      </c>
      <c r="AT275" s="25">
        <f ca="1">INT(VLOOKUP($C275,[1]裸属性!$A$84:$AK$163,COLUMN(X272),0)*(1+$E275/10+RANDBETWEEN(-1,1)/10))</f>
        <v>6500</v>
      </c>
      <c r="AU275" s="25">
        <f ca="1">INT(VLOOKUP($C275,[1]裸属性!$A$84:$AK$163,COLUMN(Y272),0)*(1+$E275/10+RANDBETWEEN(-1,1)/10))</f>
        <v>379</v>
      </c>
      <c r="AV275" s="23">
        <f>VLOOKUP($C275,[1]裸属性!$A$84:$AK$163,COLUMN(Z272),0)</f>
        <v>0</v>
      </c>
      <c r="AW275" s="23">
        <f>VLOOKUP($C275,[1]裸属性!$A$84:$AK$163,COLUMN(AA272),0)</f>
        <v>0</v>
      </c>
      <c r="AX275" s="23">
        <f>VLOOKUP($C275,[1]裸属性!$A$84:$AK$163,COLUMN(AB272),0)</f>
        <v>0</v>
      </c>
      <c r="AY275" s="23">
        <f>VLOOKUP($C275,[1]裸属性!$A$84:$AK$163,COLUMN(AC272),0)</f>
        <v>0</v>
      </c>
      <c r="AZ275" s="23">
        <f>VLOOKUP($C275,[1]裸属性!$A$84:$AK$163,COLUMN(AD272),0)</f>
        <v>0</v>
      </c>
      <c r="BA275" s="23">
        <f>VLOOKUP($C275,[1]裸属性!$A$84:$AK$163,COLUMN(AE272),0)</f>
        <v>0</v>
      </c>
      <c r="BB275" s="23">
        <f>VLOOKUP($C275,[1]裸属性!$A$84:$AK$163,COLUMN(AF272),0)</f>
        <v>99999</v>
      </c>
      <c r="BC275" s="23">
        <f>VLOOKUP($C275,[1]裸属性!$A$84:$AK$163,COLUMN(AG272),0)</f>
        <v>0</v>
      </c>
      <c r="BD275" s="23">
        <f>VLOOKUP($C275,[1]裸属性!$A$84:$AK$163,COLUMN(AH272),0)</f>
        <v>0</v>
      </c>
      <c r="BE275" s="23">
        <f>VLOOKUP($C275,[1]裸属性!$A$84:$AK$163,COLUMN(AI272),0)</f>
        <v>0</v>
      </c>
      <c r="BF275" s="23">
        <f>VLOOKUP($C275,[1]裸属性!$A$84:$AK$163,COLUMN(AJ272),0)</f>
        <v>0</v>
      </c>
      <c r="BG275" s="26"/>
    </row>
    <row r="276" spans="1:59" x14ac:dyDescent="0.15">
      <c r="A276">
        <v>1272</v>
      </c>
      <c r="C276">
        <f t="shared" si="58"/>
        <v>32</v>
      </c>
      <c r="D276">
        <f ca="1">ROUND(X276*[1]期望属性!$F$23+Y276*[1]期望属性!$F$25+Z276*[1]期望属性!$F$24+AA276*[1]期望属性!$F$26+AB276*[1]期望属性!$F$27+AC276*[1]期望属性!$F$28+W276*[1]期望属性!$F$29+AF276*[1]期望属性!$F$31+AL276*[1]期望属性!$F$30+AS276*[1]期望属性!$F$33+AT276*[1]期望属性!$F$35+AU276*[1]期望属性!$F$34,0)</f>
        <v>1251629</v>
      </c>
      <c r="E276">
        <v>3</v>
      </c>
      <c r="F276">
        <f t="shared" ca="1" si="57"/>
        <v>1</v>
      </c>
      <c r="G276" t="str">
        <f t="shared" ca="1" si="69"/>
        <v>14,101,1</v>
      </c>
      <c r="H276" t="str">
        <f t="shared" ca="1" si="59"/>
        <v>17,6028,1</v>
      </c>
      <c r="I276" t="str">
        <f t="shared" ca="1" si="60"/>
        <v>1003,28</v>
      </c>
      <c r="J276" t="str">
        <f t="shared" ca="1" si="61"/>
        <v>1004,31</v>
      </c>
      <c r="K276" t="str">
        <f t="shared" ca="1" si="62"/>
        <v>1005,24</v>
      </c>
      <c r="L276" t="str">
        <f t="shared" ca="1" si="63"/>
        <v>1006,26</v>
      </c>
      <c r="M276" t="str">
        <f t="shared" ca="1" si="64"/>
        <v>1007,28</v>
      </c>
      <c r="N276" t="str">
        <f t="shared" ca="1" si="65"/>
        <v>1008,31</v>
      </c>
      <c r="O276">
        <f t="shared" ca="1" si="66"/>
        <v>1009</v>
      </c>
      <c r="P276">
        <f t="shared" ca="1" si="67"/>
        <v>1010</v>
      </c>
      <c r="Q276">
        <f t="shared" ca="1" si="68"/>
        <v>0</v>
      </c>
      <c r="R276" s="1" t="str">
        <f ca="1">"7,"&amp;INDEX(所有佣兵id!$A$3:$A$42,RANDBETWEEN(1,COUNT(所有佣兵id!$A$3:$A$42)))&amp;",1"</f>
        <v>7,63,1</v>
      </c>
      <c r="S276" s="1" t="str">
        <f ca="1">"7,"&amp;INDEX(所有佣兵id!$A$3:$A$42,RANDBETWEEN(1,COUNT(所有佣兵id!$A$3:$A$42)))&amp;",1"</f>
        <v>7,6,1</v>
      </c>
      <c r="T276" s="1" t="str">
        <f ca="1">"7,"&amp;INDEX(所有佣兵id!$A$3:$A$42,RANDBETWEEN(1,COUNT(所有佣兵id!$A$3:$A$42)))&amp;",1"</f>
        <v>7,29,1</v>
      </c>
      <c r="U276" s="1" t="str">
        <f ca="1">IF(C276&lt;21,0,"7,"&amp;INDEX(所有佣兵id!$A$3:$A$42,RANDBETWEEN(1,COUNT(所有佣兵id!$A$3:$A$42)))&amp;",1")</f>
        <v>7,22,1</v>
      </c>
      <c r="V276" s="1" t="str">
        <f ca="1">IF(C276&lt;31,0,"7,"&amp;INDEX(所有佣兵id!$A$3:$A$42,RANDBETWEEN(1,COUNT(所有佣兵id!$A$3:$A$42)))&amp;",1")</f>
        <v>7,24,1</v>
      </c>
      <c r="W276" s="21">
        <f ca="1">INT(VLOOKUP($C276,[1]裸属性!$A$84:$AK$163,COLUMN(F272),0)*(1+$E276/10+RANDBETWEEN(-1,1)/10))</f>
        <v>200241</v>
      </c>
      <c r="X276" s="23">
        <v>100</v>
      </c>
      <c r="Y276" s="21">
        <f ca="1">INT(VLOOKUP($C276,[1]裸属性!$A$84:$AK$163,COLUMN(H272),0)*(1+$E276/10+RANDBETWEEN(-1,1)/10))</f>
        <v>2498</v>
      </c>
      <c r="Z276" s="19">
        <f ca="1">INT(VLOOKUP($C276,[1]裸属性!$A$84:$AK$163,COLUMN(B273),0)*(1+$E276/10+RANDBETWEEN(-1,1)/10))</f>
        <v>4903</v>
      </c>
      <c r="AA276" s="19">
        <f ca="1">INT(VLOOKUP($C276,[1]裸属性!$A$84:$AK$163,COLUMN(C273),0)*(1+$E276/10+RANDBETWEEN(-1,1)/10))</f>
        <v>3180</v>
      </c>
      <c r="AB276" s="19">
        <f ca="1">INT(VLOOKUP($C276,[1]裸属性!$A$84:$AK$163,COLUMN(D273),0)*(1+$E276/10+RANDBETWEEN(-1,1)/10))</f>
        <v>5311</v>
      </c>
      <c r="AC276" s="19">
        <f ca="1">INT(VLOOKUP($C276,[1]裸属性!$A$84:$AK$163,COLUMN(E273),0)*(1+$E276/10+RANDBETWEEN(-1,1)/10))</f>
        <v>2953</v>
      </c>
      <c r="AD276" s="23">
        <f>0</f>
        <v>0</v>
      </c>
      <c r="AE276" s="23">
        <v>0</v>
      </c>
      <c r="AF276" s="25">
        <f ca="1">INT(VLOOKUP($C276,[1]裸属性!$A$84:$AK$163,COLUMN(J273),0)*(1+$E276/10+RANDBETWEEN(-1,1)/10))</f>
        <v>420</v>
      </c>
      <c r="AG276" s="23">
        <f>VLOOKUP($C276,[1]裸属性!$A$84:$AK$163,COLUMN(K273),0)</f>
        <v>30</v>
      </c>
      <c r="AH276" s="23">
        <f>VLOOKUP($C276,[1]裸属性!$A$84:$AK$163,COLUMN(L273),0)</f>
        <v>800</v>
      </c>
      <c r="AI276" s="23">
        <f>VLOOKUP($C276,[1]裸属性!$A$84:$AK$163,COLUMN(M273),0)</f>
        <v>600</v>
      </c>
      <c r="AJ276" s="23">
        <f>VLOOKUP($C276,[1]裸属性!$A$84:$AK$163,COLUMN(N273),0)</f>
        <v>175</v>
      </c>
      <c r="AK276" s="23">
        <f>VLOOKUP($C276,[1]裸属性!$A$84:$AK$163,COLUMN(O273),0)</f>
        <v>99</v>
      </c>
      <c r="AL276" s="25">
        <f ca="1">INT(VLOOKUP($C276,[1]裸属性!$A$84:$AK$163,COLUMN(P273),0)*(1+$E276/10+RANDBETWEEN(-1,1)/10))</f>
        <v>316</v>
      </c>
      <c r="AM276" s="23">
        <f>VLOOKUP($C276,[1]裸属性!$A$84:$AK$163,COLUMN(Q273),0)</f>
        <v>0</v>
      </c>
      <c r="AN276" s="23">
        <f>VLOOKUP($C276,[1]裸属性!$A$84:$AK$163,COLUMN(R273),0)</f>
        <v>0</v>
      </c>
      <c r="AO276" s="23">
        <f>VLOOKUP($C276,[1]裸属性!$A$84:$AK$163,COLUMN(S273),0)</f>
        <v>0</v>
      </c>
      <c r="AP276" s="23">
        <f>VLOOKUP($C276,[1]裸属性!$A$84:$AK$163,COLUMN(T273),0)</f>
        <v>0</v>
      </c>
      <c r="AQ276" s="23">
        <f>VLOOKUP($C276,[1]裸属性!$A$84:$AK$163,COLUMN(U273),0)</f>
        <v>0</v>
      </c>
      <c r="AR276" s="23">
        <f>VLOOKUP($C276,[1]裸属性!$A$84:$AK$163,COLUMN(V273),0)</f>
        <v>0</v>
      </c>
      <c r="AS276" s="25">
        <f ca="1">INT(VLOOKUP($C276,[1]裸属性!$A$84:$AK$163,COLUMN(W273),0)*(1+$E276/10+RANDBETWEEN(-1,1)/10))</f>
        <v>747</v>
      </c>
      <c r="AT276" s="25">
        <f ca="1">INT(VLOOKUP($C276,[1]裸属性!$A$84:$AK$163,COLUMN(X273),0)*(1+$E276/10+RANDBETWEEN(-1,1)/10))</f>
        <v>6500</v>
      </c>
      <c r="AU276" s="25">
        <f ca="1">INT(VLOOKUP($C276,[1]裸属性!$A$84:$AK$163,COLUMN(Y273),0)*(1+$E276/10+RANDBETWEEN(-1,1)/10))</f>
        <v>369</v>
      </c>
      <c r="AV276" s="23">
        <f>VLOOKUP($C276,[1]裸属性!$A$84:$AK$163,COLUMN(Z273),0)</f>
        <v>0</v>
      </c>
      <c r="AW276" s="23">
        <f>VLOOKUP($C276,[1]裸属性!$A$84:$AK$163,COLUMN(AA273),0)</f>
        <v>0</v>
      </c>
      <c r="AX276" s="23">
        <f>VLOOKUP($C276,[1]裸属性!$A$84:$AK$163,COLUMN(AB273),0)</f>
        <v>0</v>
      </c>
      <c r="AY276" s="23">
        <f>VLOOKUP($C276,[1]裸属性!$A$84:$AK$163,COLUMN(AC273),0)</f>
        <v>0</v>
      </c>
      <c r="AZ276" s="23">
        <f>VLOOKUP($C276,[1]裸属性!$A$84:$AK$163,COLUMN(AD273),0)</f>
        <v>0</v>
      </c>
      <c r="BA276" s="23">
        <f>VLOOKUP($C276,[1]裸属性!$A$84:$AK$163,COLUMN(AE273),0)</f>
        <v>0</v>
      </c>
      <c r="BB276" s="23">
        <f>VLOOKUP($C276,[1]裸属性!$A$84:$AK$163,COLUMN(AF273),0)</f>
        <v>99999</v>
      </c>
      <c r="BC276" s="23">
        <f>VLOOKUP($C276,[1]裸属性!$A$84:$AK$163,COLUMN(AG273),0)</f>
        <v>0</v>
      </c>
      <c r="BD276" s="23">
        <f>VLOOKUP($C276,[1]裸属性!$A$84:$AK$163,COLUMN(AH273),0)</f>
        <v>0</v>
      </c>
      <c r="BE276" s="23">
        <f>VLOOKUP($C276,[1]裸属性!$A$84:$AK$163,COLUMN(AI273),0)</f>
        <v>0</v>
      </c>
      <c r="BF276" s="23">
        <f>VLOOKUP($C276,[1]裸属性!$A$84:$AK$163,COLUMN(AJ273),0)</f>
        <v>0</v>
      </c>
      <c r="BG276" s="26"/>
    </row>
    <row r="277" spans="1:59" x14ac:dyDescent="0.15">
      <c r="A277">
        <v>1273</v>
      </c>
      <c r="C277">
        <f t="shared" si="58"/>
        <v>33</v>
      </c>
      <c r="D277">
        <f ca="1">ROUND(X277*[1]期望属性!$F$23+Y277*[1]期望属性!$F$25+Z277*[1]期望属性!$F$24+AA277*[1]期望属性!$F$26+AB277*[1]期望属性!$F$27+AC277*[1]期望属性!$F$28+W277*[1]期望属性!$F$29+AF277*[1]期望属性!$F$31+AL277*[1]期望属性!$F$30+AS277*[1]期望属性!$F$33+AT277*[1]期望属性!$F$35+AU277*[1]期望属性!$F$34,0)</f>
        <v>1387427</v>
      </c>
      <c r="E277">
        <v>3</v>
      </c>
      <c r="F277">
        <f t="shared" ca="1" si="57"/>
        <v>2</v>
      </c>
      <c r="G277" t="str">
        <f t="shared" ca="1" si="69"/>
        <v>14,201,1</v>
      </c>
      <c r="H277" t="str">
        <f t="shared" ca="1" si="59"/>
        <v>17,7032,1</v>
      </c>
      <c r="I277" t="str">
        <f t="shared" ca="1" si="60"/>
        <v>2003,25</v>
      </c>
      <c r="J277" t="str">
        <f t="shared" ca="1" si="61"/>
        <v>2004,26</v>
      </c>
      <c r="K277" t="str">
        <f t="shared" ca="1" si="62"/>
        <v>2005,26</v>
      </c>
      <c r="L277" t="str">
        <f t="shared" ca="1" si="63"/>
        <v>2006,30</v>
      </c>
      <c r="M277" t="str">
        <f t="shared" ca="1" si="64"/>
        <v>2007,30</v>
      </c>
      <c r="N277" t="str">
        <f t="shared" ca="1" si="65"/>
        <v>2008,28</v>
      </c>
      <c r="O277">
        <f t="shared" ca="1" si="66"/>
        <v>2009</v>
      </c>
      <c r="P277">
        <f t="shared" ca="1" si="67"/>
        <v>0</v>
      </c>
      <c r="Q277">
        <f t="shared" ca="1" si="68"/>
        <v>0</v>
      </c>
      <c r="R277" s="1" t="str">
        <f ca="1">"7,"&amp;INDEX(所有佣兵id!$A$3:$A$42,RANDBETWEEN(1,COUNT(所有佣兵id!$A$3:$A$42)))&amp;",1"</f>
        <v>7,8,1</v>
      </c>
      <c r="S277" s="1" t="str">
        <f ca="1">"7,"&amp;INDEX(所有佣兵id!$A$3:$A$42,RANDBETWEEN(1,COUNT(所有佣兵id!$A$3:$A$42)))&amp;",1"</f>
        <v>7,24,1</v>
      </c>
      <c r="T277" s="1" t="str">
        <f ca="1">"7,"&amp;INDEX(所有佣兵id!$A$3:$A$42,RANDBETWEEN(1,COUNT(所有佣兵id!$A$3:$A$42)))&amp;",1"</f>
        <v>7,14,1</v>
      </c>
      <c r="U277" s="1" t="str">
        <f ca="1">IF(C277&lt;21,0,"7,"&amp;INDEX(所有佣兵id!$A$3:$A$42,RANDBETWEEN(1,COUNT(所有佣兵id!$A$3:$A$42)))&amp;",1")</f>
        <v>7,9,1</v>
      </c>
      <c r="V277" s="1" t="str">
        <f ca="1">IF(C277&lt;31,0,"7,"&amp;INDEX(所有佣兵id!$A$3:$A$42,RANDBETWEEN(1,COUNT(所有佣兵id!$A$3:$A$42)))&amp;",1")</f>
        <v>7,30,1</v>
      </c>
      <c r="W277" s="21">
        <f ca="1">INT(VLOOKUP($C277,[1]裸属性!$A$84:$AK$163,COLUMN(F273),0)*(1+$E277/10+RANDBETWEEN(-1,1)/10))</f>
        <v>226464</v>
      </c>
      <c r="X277" s="23">
        <v>100</v>
      </c>
      <c r="Y277" s="21">
        <f ca="1">INT(VLOOKUP($C277,[1]裸属性!$A$84:$AK$163,COLUMN(H273),0)*(1+$E277/10+RANDBETWEEN(-1,1)/10))</f>
        <v>3061</v>
      </c>
      <c r="Z277" s="19">
        <f ca="1">INT(VLOOKUP($C277,[1]裸属性!$A$84:$AK$163,COLUMN(B274),0)*(1+$E277/10+RANDBETWEEN(-1,1)/10))</f>
        <v>5149</v>
      </c>
      <c r="AA277" s="19">
        <f ca="1">INT(VLOOKUP($C277,[1]裸属性!$A$84:$AK$163,COLUMN(C274),0)*(1+$E277/10+RANDBETWEEN(-1,1)/10))</f>
        <v>3341</v>
      </c>
      <c r="AB277" s="19">
        <f ca="1">INT(VLOOKUP($C277,[1]裸属性!$A$84:$AK$163,COLUMN(D274),0)*(1+$E277/10+RANDBETWEEN(-1,1)/10))</f>
        <v>5149</v>
      </c>
      <c r="AC277" s="19">
        <f ca="1">INT(VLOOKUP($C277,[1]裸属性!$A$84:$AK$163,COLUMN(E274),0)*(1+$E277/10+RANDBETWEEN(-1,1)/10))</f>
        <v>3103</v>
      </c>
      <c r="AD277" s="23">
        <f>0</f>
        <v>0</v>
      </c>
      <c r="AE277" s="23">
        <v>0</v>
      </c>
      <c r="AF277" s="25">
        <f ca="1">INT(VLOOKUP($C277,[1]裸属性!$A$84:$AK$163,COLUMN(J274),0)*(1+$E277/10+RANDBETWEEN(-1,1)/10))</f>
        <v>379</v>
      </c>
      <c r="AG277" s="23">
        <f>VLOOKUP($C277,[1]裸属性!$A$84:$AK$163,COLUMN(K274),0)</f>
        <v>30</v>
      </c>
      <c r="AH277" s="23">
        <f>VLOOKUP($C277,[1]裸属性!$A$84:$AK$163,COLUMN(L274),0)</f>
        <v>800</v>
      </c>
      <c r="AI277" s="23">
        <f>VLOOKUP($C277,[1]裸属性!$A$84:$AK$163,COLUMN(M274),0)</f>
        <v>600</v>
      </c>
      <c r="AJ277" s="23">
        <f>VLOOKUP($C277,[1]裸属性!$A$84:$AK$163,COLUMN(N274),0)</f>
        <v>175</v>
      </c>
      <c r="AK277" s="23">
        <f>VLOOKUP($C277,[1]裸属性!$A$84:$AK$163,COLUMN(O274),0)</f>
        <v>99</v>
      </c>
      <c r="AL277" s="25">
        <f ca="1">INT(VLOOKUP($C277,[1]裸属性!$A$84:$AK$163,COLUMN(P274),0)*(1+$E277/10+RANDBETWEEN(-1,1)/10))</f>
        <v>285</v>
      </c>
      <c r="AM277" s="23">
        <f>VLOOKUP($C277,[1]裸属性!$A$84:$AK$163,COLUMN(Q274),0)</f>
        <v>0</v>
      </c>
      <c r="AN277" s="23">
        <f>VLOOKUP($C277,[1]裸属性!$A$84:$AK$163,COLUMN(R274),0)</f>
        <v>0</v>
      </c>
      <c r="AO277" s="23">
        <f>VLOOKUP($C277,[1]裸属性!$A$84:$AK$163,COLUMN(S274),0)</f>
        <v>0</v>
      </c>
      <c r="AP277" s="23">
        <f>VLOOKUP($C277,[1]裸属性!$A$84:$AK$163,COLUMN(T274),0)</f>
        <v>0</v>
      </c>
      <c r="AQ277" s="23">
        <f>VLOOKUP($C277,[1]裸属性!$A$84:$AK$163,COLUMN(U274),0)</f>
        <v>0</v>
      </c>
      <c r="AR277" s="23">
        <f>VLOOKUP($C277,[1]裸属性!$A$84:$AK$163,COLUMN(V274),0)</f>
        <v>0</v>
      </c>
      <c r="AS277" s="25">
        <f ca="1">INT(VLOOKUP($C277,[1]裸属性!$A$84:$AK$163,COLUMN(W274),0)*(1+$E277/10+RANDBETWEEN(-1,1)/10))</f>
        <v>785</v>
      </c>
      <c r="AT277" s="25">
        <f ca="1">INT(VLOOKUP($C277,[1]裸属性!$A$84:$AK$163,COLUMN(X274),0)*(1+$E277/10+RANDBETWEEN(-1,1)/10))</f>
        <v>7000</v>
      </c>
      <c r="AU277" s="25">
        <f ca="1">INT(VLOOKUP($C277,[1]裸属性!$A$84:$AK$163,COLUMN(Y274),0)*(1+$E277/10+RANDBETWEEN(-1,1)/10))</f>
        <v>388</v>
      </c>
      <c r="AV277" s="23">
        <f>VLOOKUP($C277,[1]裸属性!$A$84:$AK$163,COLUMN(Z274),0)</f>
        <v>0</v>
      </c>
      <c r="AW277" s="23">
        <f>VLOOKUP($C277,[1]裸属性!$A$84:$AK$163,COLUMN(AA274),0)</f>
        <v>0</v>
      </c>
      <c r="AX277" s="23">
        <f>VLOOKUP($C277,[1]裸属性!$A$84:$AK$163,COLUMN(AB274),0)</f>
        <v>0</v>
      </c>
      <c r="AY277" s="23">
        <f>VLOOKUP($C277,[1]裸属性!$A$84:$AK$163,COLUMN(AC274),0)</f>
        <v>0</v>
      </c>
      <c r="AZ277" s="23">
        <f>VLOOKUP($C277,[1]裸属性!$A$84:$AK$163,COLUMN(AD274),0)</f>
        <v>0</v>
      </c>
      <c r="BA277" s="23">
        <f>VLOOKUP($C277,[1]裸属性!$A$84:$AK$163,COLUMN(AE274),0)</f>
        <v>0</v>
      </c>
      <c r="BB277" s="23">
        <f>VLOOKUP($C277,[1]裸属性!$A$84:$AK$163,COLUMN(AF274),0)</f>
        <v>99999</v>
      </c>
      <c r="BC277" s="23">
        <f>VLOOKUP($C277,[1]裸属性!$A$84:$AK$163,COLUMN(AG274),0)</f>
        <v>0</v>
      </c>
      <c r="BD277" s="23">
        <f>VLOOKUP($C277,[1]裸属性!$A$84:$AK$163,COLUMN(AH274),0)</f>
        <v>0</v>
      </c>
      <c r="BE277" s="23">
        <f>VLOOKUP($C277,[1]裸属性!$A$84:$AK$163,COLUMN(AI274),0)</f>
        <v>0</v>
      </c>
      <c r="BF277" s="23">
        <f>VLOOKUP($C277,[1]裸属性!$A$84:$AK$163,COLUMN(AJ274),0)</f>
        <v>0</v>
      </c>
      <c r="BG277" s="26"/>
    </row>
    <row r="278" spans="1:59" x14ac:dyDescent="0.15">
      <c r="A278">
        <v>1274</v>
      </c>
      <c r="C278">
        <f t="shared" si="58"/>
        <v>34</v>
      </c>
      <c r="D278">
        <f ca="1">ROUND(X278*[1]期望属性!$F$23+Y278*[1]期望属性!$F$25+Z278*[1]期望属性!$F$24+AA278*[1]期望属性!$F$26+AB278*[1]期望属性!$F$27+AC278*[1]期望属性!$F$28+W278*[1]期望属性!$F$29+AF278*[1]期望属性!$F$31+AL278*[1]期望属性!$F$30+AS278*[1]期望属性!$F$33+AT278*[1]期望属性!$F$35+AU278*[1]期望属性!$F$34,0)</f>
        <v>1298247</v>
      </c>
      <c r="E278">
        <v>3</v>
      </c>
      <c r="F278">
        <f t="shared" ca="1" si="57"/>
        <v>2</v>
      </c>
      <c r="G278" t="str">
        <f t="shared" ca="1" si="69"/>
        <v>14,201,1</v>
      </c>
      <c r="H278" t="str">
        <f t="shared" ca="1" si="59"/>
        <v>17,7032,1</v>
      </c>
      <c r="I278" t="str">
        <f t="shared" ca="1" si="60"/>
        <v>2003,32</v>
      </c>
      <c r="J278" t="str">
        <f t="shared" ca="1" si="61"/>
        <v>2004,31</v>
      </c>
      <c r="K278" t="str">
        <f t="shared" ca="1" si="62"/>
        <v>2005,29</v>
      </c>
      <c r="L278" t="str">
        <f t="shared" ca="1" si="63"/>
        <v>2006,34</v>
      </c>
      <c r="M278" t="str">
        <f t="shared" ca="1" si="64"/>
        <v>2007,26</v>
      </c>
      <c r="N278" t="str">
        <f t="shared" ca="1" si="65"/>
        <v>2008,30</v>
      </c>
      <c r="O278">
        <f t="shared" ca="1" si="66"/>
        <v>2009</v>
      </c>
      <c r="P278">
        <f t="shared" ca="1" si="67"/>
        <v>0</v>
      </c>
      <c r="Q278">
        <f t="shared" ca="1" si="68"/>
        <v>0</v>
      </c>
      <c r="R278" s="1" t="str">
        <f ca="1">"7,"&amp;INDEX(所有佣兵id!$A$3:$A$42,RANDBETWEEN(1,COUNT(所有佣兵id!$A$3:$A$42)))&amp;",1"</f>
        <v>7,47,1</v>
      </c>
      <c r="S278" s="1" t="str">
        <f ca="1">"7,"&amp;INDEX(所有佣兵id!$A$3:$A$42,RANDBETWEEN(1,COUNT(所有佣兵id!$A$3:$A$42)))&amp;",1"</f>
        <v>7,41,1</v>
      </c>
      <c r="T278" s="1" t="str">
        <f ca="1">"7,"&amp;INDEX(所有佣兵id!$A$3:$A$42,RANDBETWEEN(1,COUNT(所有佣兵id!$A$3:$A$42)))&amp;",1"</f>
        <v>7,40,1</v>
      </c>
      <c r="U278" s="1" t="str">
        <f ca="1">IF(C278&lt;21,0,"7,"&amp;INDEX(所有佣兵id!$A$3:$A$42,RANDBETWEEN(1,COUNT(所有佣兵id!$A$3:$A$42)))&amp;",1")</f>
        <v>7,46,1</v>
      </c>
      <c r="V278" s="1" t="str">
        <f ca="1">IF(C278&lt;31,0,"7,"&amp;INDEX(所有佣兵id!$A$3:$A$42,RANDBETWEEN(1,COUNT(所有佣兵id!$A$3:$A$42)))&amp;",1")</f>
        <v>7,6,1</v>
      </c>
      <c r="W278" s="21">
        <f ca="1">INT(VLOOKUP($C278,[1]裸属性!$A$84:$AK$163,COLUMN(F274),0)*(1+$E278/10+RANDBETWEEN(-1,1)/10))</f>
        <v>203607</v>
      </c>
      <c r="X278" s="23">
        <v>100</v>
      </c>
      <c r="Y278" s="21">
        <f ca="1">INT(VLOOKUP($C278,[1]裸属性!$A$84:$AK$163,COLUMN(H274),0)*(1+$E278/10+RANDBETWEEN(-1,1)/10))</f>
        <v>2982</v>
      </c>
      <c r="Z278" s="19">
        <f ca="1">INT(VLOOKUP($C278,[1]裸属性!$A$84:$AK$163,COLUMN(B275),0)*(1+$E278/10+RANDBETWEEN(-1,1)/10))</f>
        <v>6301</v>
      </c>
      <c r="AA278" s="19">
        <f ca="1">INT(VLOOKUP($C278,[1]裸属性!$A$84:$AK$163,COLUMN(C275),0)*(1+$E278/10+RANDBETWEEN(-1,1)/10))</f>
        <v>3255</v>
      </c>
      <c r="AB278" s="19">
        <f ca="1">INT(VLOOKUP($C278,[1]裸属性!$A$84:$AK$163,COLUMN(D275),0)*(1+$E278/10+RANDBETWEEN(-1,1)/10))</f>
        <v>5401</v>
      </c>
      <c r="AC278" s="19">
        <f ca="1">INT(VLOOKUP($C278,[1]裸属性!$A$84:$AK$163,COLUMN(E275),0)*(1+$E278/10+RANDBETWEEN(-1,1)/10))</f>
        <v>3255</v>
      </c>
      <c r="AD278" s="23">
        <f>0</f>
        <v>0</v>
      </c>
      <c r="AE278" s="23">
        <v>0</v>
      </c>
      <c r="AF278" s="25">
        <f ca="1">INT(VLOOKUP($C278,[1]裸属性!$A$84:$AK$163,COLUMN(J275),0)*(1+$E278/10+RANDBETWEEN(-1,1)/10))</f>
        <v>464</v>
      </c>
      <c r="AG278" s="23">
        <f>VLOOKUP($C278,[1]裸属性!$A$84:$AK$163,COLUMN(K275),0)</f>
        <v>30</v>
      </c>
      <c r="AH278" s="23">
        <f>VLOOKUP($C278,[1]裸属性!$A$84:$AK$163,COLUMN(L275),0)</f>
        <v>800</v>
      </c>
      <c r="AI278" s="23">
        <f>VLOOKUP($C278,[1]裸属性!$A$84:$AK$163,COLUMN(M275),0)</f>
        <v>600</v>
      </c>
      <c r="AJ278" s="23">
        <f>VLOOKUP($C278,[1]裸属性!$A$84:$AK$163,COLUMN(N275),0)</f>
        <v>175</v>
      </c>
      <c r="AK278" s="23">
        <f>VLOOKUP($C278,[1]裸属性!$A$84:$AK$163,COLUMN(O275),0)</f>
        <v>99</v>
      </c>
      <c r="AL278" s="25">
        <f ca="1">INT(VLOOKUP($C278,[1]裸属性!$A$84:$AK$163,COLUMN(P275),0)*(1+$E278/10+RANDBETWEEN(-1,1)/10))</f>
        <v>350</v>
      </c>
      <c r="AM278" s="23">
        <f>VLOOKUP($C278,[1]裸属性!$A$84:$AK$163,COLUMN(Q275),0)</f>
        <v>0</v>
      </c>
      <c r="AN278" s="23">
        <f>VLOOKUP($C278,[1]裸属性!$A$84:$AK$163,COLUMN(R275),0)</f>
        <v>0</v>
      </c>
      <c r="AO278" s="23">
        <f>VLOOKUP($C278,[1]裸属性!$A$84:$AK$163,COLUMN(S275),0)</f>
        <v>0</v>
      </c>
      <c r="AP278" s="23">
        <f>VLOOKUP($C278,[1]裸属性!$A$84:$AK$163,COLUMN(T275),0)</f>
        <v>0</v>
      </c>
      <c r="AQ278" s="23">
        <f>VLOOKUP($C278,[1]裸属性!$A$84:$AK$163,COLUMN(U275),0)</f>
        <v>0</v>
      </c>
      <c r="AR278" s="23">
        <f>VLOOKUP($C278,[1]裸属性!$A$84:$AK$163,COLUMN(V275),0)</f>
        <v>0</v>
      </c>
      <c r="AS278" s="25">
        <f ca="1">INT(VLOOKUP($C278,[1]裸属性!$A$84:$AK$163,COLUMN(W275),0)*(1+$E278/10+RANDBETWEEN(-1,1)/10))</f>
        <v>887</v>
      </c>
      <c r="AT278" s="25">
        <f ca="1">INT(VLOOKUP($C278,[1]裸属性!$A$84:$AK$163,COLUMN(X275),0)*(1+$E278/10+RANDBETWEEN(-1,1)/10))</f>
        <v>6000</v>
      </c>
      <c r="AU278" s="25">
        <f ca="1">INT(VLOOKUP($C278,[1]裸属性!$A$84:$AK$163,COLUMN(Y275),0)*(1+$E278/10+RANDBETWEEN(-1,1)/10))</f>
        <v>476</v>
      </c>
      <c r="AV278" s="23">
        <f>VLOOKUP($C278,[1]裸属性!$A$84:$AK$163,COLUMN(Z275),0)</f>
        <v>0</v>
      </c>
      <c r="AW278" s="23">
        <f>VLOOKUP($C278,[1]裸属性!$A$84:$AK$163,COLUMN(AA275),0)</f>
        <v>0</v>
      </c>
      <c r="AX278" s="23">
        <f>VLOOKUP($C278,[1]裸属性!$A$84:$AK$163,COLUMN(AB275),0)</f>
        <v>0</v>
      </c>
      <c r="AY278" s="23">
        <f>VLOOKUP($C278,[1]裸属性!$A$84:$AK$163,COLUMN(AC275),0)</f>
        <v>0</v>
      </c>
      <c r="AZ278" s="23">
        <f>VLOOKUP($C278,[1]裸属性!$A$84:$AK$163,COLUMN(AD275),0)</f>
        <v>0</v>
      </c>
      <c r="BA278" s="23">
        <f>VLOOKUP($C278,[1]裸属性!$A$84:$AK$163,COLUMN(AE275),0)</f>
        <v>0</v>
      </c>
      <c r="BB278" s="23">
        <f>VLOOKUP($C278,[1]裸属性!$A$84:$AK$163,COLUMN(AF275),0)</f>
        <v>99999</v>
      </c>
      <c r="BC278" s="23">
        <f>VLOOKUP($C278,[1]裸属性!$A$84:$AK$163,COLUMN(AG275),0)</f>
        <v>0</v>
      </c>
      <c r="BD278" s="23">
        <f>VLOOKUP($C278,[1]裸属性!$A$84:$AK$163,COLUMN(AH275),0)</f>
        <v>0</v>
      </c>
      <c r="BE278" s="23">
        <f>VLOOKUP($C278,[1]裸属性!$A$84:$AK$163,COLUMN(AI275),0)</f>
        <v>0</v>
      </c>
      <c r="BF278" s="23">
        <f>VLOOKUP($C278,[1]裸属性!$A$84:$AK$163,COLUMN(AJ275),0)</f>
        <v>0</v>
      </c>
      <c r="BG278" s="26"/>
    </row>
    <row r="279" spans="1:59" x14ac:dyDescent="0.15">
      <c r="A279">
        <v>1275</v>
      </c>
      <c r="C279">
        <f t="shared" si="58"/>
        <v>35</v>
      </c>
      <c r="D279">
        <f ca="1">ROUND(X279*[1]期望属性!$F$23+Y279*[1]期望属性!$F$25+Z279*[1]期望属性!$F$24+AA279*[1]期望属性!$F$26+AB279*[1]期望属性!$F$27+AC279*[1]期望属性!$F$28+W279*[1]期望属性!$F$29+AF279*[1]期望属性!$F$31+AL279*[1]期望属性!$F$30+AS279*[1]期望属性!$F$33+AT279*[1]期望属性!$F$35+AU279*[1]期望属性!$F$34,0)</f>
        <v>1389585</v>
      </c>
      <c r="E279">
        <v>3</v>
      </c>
      <c r="F279">
        <f t="shared" ca="1" si="57"/>
        <v>2</v>
      </c>
      <c r="G279" t="str">
        <f t="shared" ca="1" si="69"/>
        <v>14,201,1</v>
      </c>
      <c r="H279" t="str">
        <f t="shared" ca="1" si="59"/>
        <v>17,7033,1</v>
      </c>
      <c r="I279" t="str">
        <f t="shared" ca="1" si="60"/>
        <v>2003,33</v>
      </c>
      <c r="J279" t="str">
        <f t="shared" ca="1" si="61"/>
        <v>2004,34</v>
      </c>
      <c r="K279" t="str">
        <f t="shared" ca="1" si="62"/>
        <v>2005,34</v>
      </c>
      <c r="L279" t="str">
        <f t="shared" ca="1" si="63"/>
        <v>2006,29</v>
      </c>
      <c r="M279" t="str">
        <f t="shared" ca="1" si="64"/>
        <v>2007,30</v>
      </c>
      <c r="N279" t="str">
        <f t="shared" ca="1" si="65"/>
        <v>2008,32</v>
      </c>
      <c r="O279">
        <f t="shared" ca="1" si="66"/>
        <v>2009</v>
      </c>
      <c r="P279">
        <f t="shared" ca="1" si="67"/>
        <v>2010</v>
      </c>
      <c r="Q279">
        <f t="shared" ca="1" si="68"/>
        <v>0</v>
      </c>
      <c r="R279" s="1" t="str">
        <f ca="1">"7,"&amp;INDEX(所有佣兵id!$A$3:$A$42,RANDBETWEEN(1,COUNT(所有佣兵id!$A$3:$A$42)))&amp;",1"</f>
        <v>7,63,1</v>
      </c>
      <c r="S279" s="1" t="str">
        <f ca="1">"7,"&amp;INDEX(所有佣兵id!$A$3:$A$42,RANDBETWEEN(1,COUNT(所有佣兵id!$A$3:$A$42)))&amp;",1"</f>
        <v>7,8,1</v>
      </c>
      <c r="T279" s="1" t="str">
        <f ca="1">"7,"&amp;INDEX(所有佣兵id!$A$3:$A$42,RANDBETWEEN(1,COUNT(所有佣兵id!$A$3:$A$42)))&amp;",1"</f>
        <v>7,63,1</v>
      </c>
      <c r="U279" s="1" t="str">
        <f ca="1">IF(C279&lt;21,0,"7,"&amp;INDEX(所有佣兵id!$A$3:$A$42,RANDBETWEEN(1,COUNT(所有佣兵id!$A$3:$A$42)))&amp;",1")</f>
        <v>7,50,1</v>
      </c>
      <c r="V279" s="1" t="str">
        <f ca="1">IF(C279&lt;31,0,"7,"&amp;INDEX(所有佣兵id!$A$3:$A$42,RANDBETWEEN(1,COUNT(所有佣兵id!$A$3:$A$42)))&amp;",1")</f>
        <v>7,62,1</v>
      </c>
      <c r="W279" s="21">
        <f ca="1">INT(VLOOKUP($C279,[1]裸属性!$A$84:$AK$163,COLUMN(F275),0)*(1+$E279/10+RANDBETWEEN(-1,1)/10))</f>
        <v>213328</v>
      </c>
      <c r="X279" s="23">
        <v>100</v>
      </c>
      <c r="Y279" s="21">
        <f ca="1">INT(VLOOKUP($C279,[1]裸属性!$A$84:$AK$163,COLUMN(H275),0)*(1+$E279/10+RANDBETWEEN(-1,1)/10))</f>
        <v>3365</v>
      </c>
      <c r="Z279" s="19">
        <f ca="1">INT(VLOOKUP($C279,[1]裸属性!$A$84:$AK$163,COLUMN(B276),0)*(1+$E279/10+RANDBETWEEN(-1,1)/10))</f>
        <v>6602</v>
      </c>
      <c r="AA279" s="19">
        <f ca="1">INT(VLOOKUP($C279,[1]裸属性!$A$84:$AK$163,COLUMN(C276),0)*(1+$E279/10+RANDBETWEEN(-1,1)/10))</f>
        <v>3673</v>
      </c>
      <c r="AB279" s="19">
        <f ca="1">INT(VLOOKUP($C279,[1]裸属性!$A$84:$AK$163,COLUMN(D276),0)*(1+$E279/10+RANDBETWEEN(-1,1)/10))</f>
        <v>6130</v>
      </c>
      <c r="AC279" s="19">
        <f ca="1">INT(VLOOKUP($C279,[1]裸属性!$A$84:$AK$163,COLUMN(E276),0)*(1+$E279/10+RANDBETWEEN(-1,1)/10))</f>
        <v>3673</v>
      </c>
      <c r="AD279" s="23">
        <f>0</f>
        <v>0</v>
      </c>
      <c r="AE279" s="23">
        <v>0</v>
      </c>
      <c r="AF279" s="25">
        <f ca="1">INT(VLOOKUP($C279,[1]裸属性!$A$84:$AK$163,COLUMN(J276),0)*(1+$E279/10+RANDBETWEEN(-1,1)/10))</f>
        <v>487</v>
      </c>
      <c r="AG279" s="23">
        <f>VLOOKUP($C279,[1]裸属性!$A$84:$AK$163,COLUMN(K276),0)</f>
        <v>30</v>
      </c>
      <c r="AH279" s="23">
        <f>VLOOKUP($C279,[1]裸属性!$A$84:$AK$163,COLUMN(L276),0)</f>
        <v>800</v>
      </c>
      <c r="AI279" s="23">
        <f>VLOOKUP($C279,[1]裸属性!$A$84:$AK$163,COLUMN(M276),0)</f>
        <v>600</v>
      </c>
      <c r="AJ279" s="23">
        <f>VLOOKUP($C279,[1]裸属性!$A$84:$AK$163,COLUMN(N276),0)</f>
        <v>175</v>
      </c>
      <c r="AK279" s="23">
        <f>VLOOKUP($C279,[1]裸属性!$A$84:$AK$163,COLUMN(O276),0)</f>
        <v>99</v>
      </c>
      <c r="AL279" s="25">
        <f ca="1">INT(VLOOKUP($C279,[1]裸属性!$A$84:$AK$163,COLUMN(P276),0)*(1+$E279/10+RANDBETWEEN(-1,1)/10))</f>
        <v>340</v>
      </c>
      <c r="AM279" s="23">
        <f>VLOOKUP($C279,[1]裸属性!$A$84:$AK$163,COLUMN(Q276),0)</f>
        <v>0</v>
      </c>
      <c r="AN279" s="23">
        <f>VLOOKUP($C279,[1]裸属性!$A$84:$AK$163,COLUMN(R276),0)</f>
        <v>0</v>
      </c>
      <c r="AO279" s="23">
        <f>VLOOKUP($C279,[1]裸属性!$A$84:$AK$163,COLUMN(S276),0)</f>
        <v>0</v>
      </c>
      <c r="AP279" s="23">
        <f>VLOOKUP($C279,[1]裸属性!$A$84:$AK$163,COLUMN(T276),0)</f>
        <v>0</v>
      </c>
      <c r="AQ279" s="23">
        <f>VLOOKUP($C279,[1]裸属性!$A$84:$AK$163,COLUMN(U276),0)</f>
        <v>0</v>
      </c>
      <c r="AR279" s="23">
        <f>VLOOKUP($C279,[1]裸属性!$A$84:$AK$163,COLUMN(V276),0)</f>
        <v>0</v>
      </c>
      <c r="AS279" s="25">
        <f ca="1">INT(VLOOKUP($C279,[1]裸属性!$A$84:$AK$163,COLUMN(W276),0)*(1+$E279/10+RANDBETWEEN(-1,1)/10))</f>
        <v>864</v>
      </c>
      <c r="AT279" s="25">
        <f ca="1">INT(VLOOKUP($C279,[1]裸属性!$A$84:$AK$163,COLUMN(X276),0)*(1+$E279/10+RANDBETWEEN(-1,1)/10))</f>
        <v>7000</v>
      </c>
      <c r="AU279" s="25">
        <f ca="1">INT(VLOOKUP($C279,[1]裸属性!$A$84:$AK$163,COLUMN(Y276),0)*(1+$E279/10+RANDBETWEEN(-1,1)/10))</f>
        <v>428</v>
      </c>
      <c r="AV279" s="23">
        <f>VLOOKUP($C279,[1]裸属性!$A$84:$AK$163,COLUMN(Z276),0)</f>
        <v>0</v>
      </c>
      <c r="AW279" s="23">
        <f>VLOOKUP($C279,[1]裸属性!$A$84:$AK$163,COLUMN(AA276),0)</f>
        <v>0</v>
      </c>
      <c r="AX279" s="23">
        <f>VLOOKUP($C279,[1]裸属性!$A$84:$AK$163,COLUMN(AB276),0)</f>
        <v>0</v>
      </c>
      <c r="AY279" s="23">
        <f>VLOOKUP($C279,[1]裸属性!$A$84:$AK$163,COLUMN(AC276),0)</f>
        <v>0</v>
      </c>
      <c r="AZ279" s="23">
        <f>VLOOKUP($C279,[1]裸属性!$A$84:$AK$163,COLUMN(AD276),0)</f>
        <v>0</v>
      </c>
      <c r="BA279" s="23">
        <f>VLOOKUP($C279,[1]裸属性!$A$84:$AK$163,COLUMN(AE276),0)</f>
        <v>0</v>
      </c>
      <c r="BB279" s="23">
        <f>VLOOKUP($C279,[1]裸属性!$A$84:$AK$163,COLUMN(AF276),0)</f>
        <v>99999</v>
      </c>
      <c r="BC279" s="23">
        <f>VLOOKUP($C279,[1]裸属性!$A$84:$AK$163,COLUMN(AG276),0)</f>
        <v>0</v>
      </c>
      <c r="BD279" s="23">
        <f>VLOOKUP($C279,[1]裸属性!$A$84:$AK$163,COLUMN(AH276),0)</f>
        <v>0</v>
      </c>
      <c r="BE279" s="23">
        <f>VLOOKUP($C279,[1]裸属性!$A$84:$AK$163,COLUMN(AI276),0)</f>
        <v>0</v>
      </c>
      <c r="BF279" s="23">
        <f>VLOOKUP($C279,[1]裸属性!$A$84:$AK$163,COLUMN(AJ276),0)</f>
        <v>0</v>
      </c>
      <c r="BG279" s="26"/>
    </row>
    <row r="280" spans="1:59" x14ac:dyDescent="0.15">
      <c r="A280">
        <v>1276</v>
      </c>
      <c r="C280">
        <f t="shared" si="58"/>
        <v>36</v>
      </c>
      <c r="D280">
        <f ca="1">ROUND(X280*[1]期望属性!$F$23+Y280*[1]期望属性!$F$25+Z280*[1]期望属性!$F$24+AA280*[1]期望属性!$F$26+AB280*[1]期望属性!$F$27+AC280*[1]期望属性!$F$28+W280*[1]期望属性!$F$29+AF280*[1]期望属性!$F$31+AL280*[1]期望属性!$F$30+AS280*[1]期望属性!$F$33+AT280*[1]期望属性!$F$35+AU280*[1]期望属性!$F$34,0)</f>
        <v>1529812</v>
      </c>
      <c r="E280">
        <v>3</v>
      </c>
      <c r="F280">
        <f t="shared" ca="1" si="57"/>
        <v>2</v>
      </c>
      <c r="G280" t="str">
        <f t="shared" ca="1" si="69"/>
        <v>14,201,1</v>
      </c>
      <c r="H280" t="str">
        <f t="shared" ca="1" si="59"/>
        <v>17,7031,1</v>
      </c>
      <c r="I280" t="str">
        <f t="shared" ca="1" si="60"/>
        <v>2003,31</v>
      </c>
      <c r="J280" t="str">
        <f t="shared" ca="1" si="61"/>
        <v>2004,33</v>
      </c>
      <c r="K280" t="str">
        <f t="shared" ca="1" si="62"/>
        <v>2005,29</v>
      </c>
      <c r="L280" t="str">
        <f t="shared" ca="1" si="63"/>
        <v>2006,29</v>
      </c>
      <c r="M280" t="str">
        <f t="shared" ca="1" si="64"/>
        <v>2007,30</v>
      </c>
      <c r="N280" t="str">
        <f t="shared" ca="1" si="65"/>
        <v>2008,33</v>
      </c>
      <c r="O280">
        <f t="shared" ca="1" si="66"/>
        <v>2009</v>
      </c>
      <c r="P280">
        <f t="shared" ca="1" si="67"/>
        <v>2010</v>
      </c>
      <c r="Q280">
        <f t="shared" ca="1" si="68"/>
        <v>0</v>
      </c>
      <c r="R280" s="1" t="str">
        <f ca="1">"7,"&amp;INDEX(所有佣兵id!$A$3:$A$42,RANDBETWEEN(1,COUNT(所有佣兵id!$A$3:$A$42)))&amp;",1"</f>
        <v>7,8,1</v>
      </c>
      <c r="S280" s="1" t="str">
        <f ca="1">"7,"&amp;INDEX(所有佣兵id!$A$3:$A$42,RANDBETWEEN(1,COUNT(所有佣兵id!$A$3:$A$42)))&amp;",1"</f>
        <v>7,11,1</v>
      </c>
      <c r="T280" s="1" t="str">
        <f ca="1">"7,"&amp;INDEX(所有佣兵id!$A$3:$A$42,RANDBETWEEN(1,COUNT(所有佣兵id!$A$3:$A$42)))&amp;",1"</f>
        <v>7,6,1</v>
      </c>
      <c r="U280" s="1" t="str">
        <f ca="1">IF(C280&lt;21,0,"7,"&amp;INDEX(所有佣兵id!$A$3:$A$42,RANDBETWEEN(1,COUNT(所有佣兵id!$A$3:$A$42)))&amp;",1")</f>
        <v>7,58,1</v>
      </c>
      <c r="V280" s="1" t="str">
        <f ca="1">IF(C280&lt;31,0,"7,"&amp;INDEX(所有佣兵id!$A$3:$A$42,RANDBETWEEN(1,COUNT(所有佣兵id!$A$3:$A$42)))&amp;",1")</f>
        <v>7,5,1</v>
      </c>
      <c r="W280" s="21">
        <f ca="1">INT(VLOOKUP($C280,[1]裸属性!$A$84:$AK$163,COLUMN(F276),0)*(1+$E280/10+RANDBETWEEN(-1,1)/10))</f>
        <v>241867</v>
      </c>
      <c r="X280" s="23">
        <v>100</v>
      </c>
      <c r="Y280" s="21">
        <f ca="1">INT(VLOOKUP($C280,[1]裸属性!$A$84:$AK$163,COLUMN(H276),0)*(1+$E280/10+RANDBETWEEN(-1,1)/10))</f>
        <v>3522</v>
      </c>
      <c r="Z280" s="19">
        <f ca="1">INT(VLOOKUP($C280,[1]裸属性!$A$84:$AK$163,COLUMN(B277),0)*(1+$E280/10+RANDBETWEEN(-1,1)/10))</f>
        <v>6416</v>
      </c>
      <c r="AA280" s="19">
        <f ca="1">INT(VLOOKUP($C280,[1]裸属性!$A$84:$AK$163,COLUMN(C277),0)*(1+$E280/10+RANDBETWEEN(-1,1)/10))</f>
        <v>3296</v>
      </c>
      <c r="AB280" s="19">
        <f ca="1">INT(VLOOKUP($C280,[1]裸属性!$A$84:$AK$163,COLUMN(D277),0)*(1+$E280/10+RANDBETWEEN(-1,1)/10))</f>
        <v>6910</v>
      </c>
      <c r="AC280" s="19">
        <f ca="1">INT(VLOOKUP($C280,[1]裸属性!$A$84:$AK$163,COLUMN(E277),0)*(1+$E280/10+RANDBETWEEN(-1,1)/10))</f>
        <v>3845</v>
      </c>
      <c r="AD280" s="23">
        <f>0</f>
        <v>0</v>
      </c>
      <c r="AE280" s="23">
        <v>0</v>
      </c>
      <c r="AF280" s="25">
        <f ca="1">INT(VLOOKUP($C280,[1]裸属性!$A$84:$AK$163,COLUMN(J277),0)*(1+$E280/10+RANDBETWEEN(-1,1)/10))</f>
        <v>474</v>
      </c>
      <c r="AG280" s="23">
        <f>VLOOKUP($C280,[1]裸属性!$A$84:$AK$163,COLUMN(K277),0)</f>
        <v>30</v>
      </c>
      <c r="AH280" s="23">
        <f>VLOOKUP($C280,[1]裸属性!$A$84:$AK$163,COLUMN(L277),0)</f>
        <v>800</v>
      </c>
      <c r="AI280" s="23">
        <f>VLOOKUP($C280,[1]裸属性!$A$84:$AK$163,COLUMN(M277),0)</f>
        <v>600</v>
      </c>
      <c r="AJ280" s="23">
        <f>VLOOKUP($C280,[1]裸属性!$A$84:$AK$163,COLUMN(N277),0)</f>
        <v>175</v>
      </c>
      <c r="AK280" s="23">
        <f>VLOOKUP($C280,[1]裸属性!$A$84:$AK$163,COLUMN(O277),0)</f>
        <v>99</v>
      </c>
      <c r="AL280" s="25">
        <f ca="1">INT(VLOOKUP($C280,[1]裸属性!$A$84:$AK$163,COLUMN(P277),0)*(1+$E280/10+RANDBETWEEN(-1,1)/10))</f>
        <v>330</v>
      </c>
      <c r="AM280" s="23">
        <f>VLOOKUP($C280,[1]裸属性!$A$84:$AK$163,COLUMN(Q277),0)</f>
        <v>0</v>
      </c>
      <c r="AN280" s="23">
        <f>VLOOKUP($C280,[1]裸属性!$A$84:$AK$163,COLUMN(R277),0)</f>
        <v>0</v>
      </c>
      <c r="AO280" s="23">
        <f>VLOOKUP($C280,[1]裸属性!$A$84:$AK$163,COLUMN(S277),0)</f>
        <v>0</v>
      </c>
      <c r="AP280" s="23">
        <f>VLOOKUP($C280,[1]裸属性!$A$84:$AK$163,COLUMN(T277),0)</f>
        <v>0</v>
      </c>
      <c r="AQ280" s="23">
        <f>VLOOKUP($C280,[1]裸属性!$A$84:$AK$163,COLUMN(U277),0)</f>
        <v>0</v>
      </c>
      <c r="AR280" s="23">
        <f>VLOOKUP($C280,[1]裸属性!$A$84:$AK$163,COLUMN(V277),0)</f>
        <v>0</v>
      </c>
      <c r="AS280" s="25">
        <f ca="1">INT(VLOOKUP($C280,[1]裸属性!$A$84:$AK$163,COLUMN(W277),0)*(1+$E280/10+RANDBETWEEN(-1,1)/10))</f>
        <v>835</v>
      </c>
      <c r="AT280" s="25">
        <f ca="1">INT(VLOOKUP($C280,[1]裸属性!$A$84:$AK$163,COLUMN(X277),0)*(1+$E280/10+RANDBETWEEN(-1,1)/10))</f>
        <v>6000</v>
      </c>
      <c r="AU280" s="25">
        <f ca="1">INT(VLOOKUP($C280,[1]裸属性!$A$84:$AK$163,COLUMN(Y277),0)*(1+$E280/10+RANDBETWEEN(-1,1)/10))</f>
        <v>523</v>
      </c>
      <c r="AV280" s="23">
        <f>VLOOKUP($C280,[1]裸属性!$A$84:$AK$163,COLUMN(Z277),0)</f>
        <v>0</v>
      </c>
      <c r="AW280" s="23">
        <f>VLOOKUP($C280,[1]裸属性!$A$84:$AK$163,COLUMN(AA277),0)</f>
        <v>0</v>
      </c>
      <c r="AX280" s="23">
        <f>VLOOKUP($C280,[1]裸属性!$A$84:$AK$163,COLUMN(AB277),0)</f>
        <v>0</v>
      </c>
      <c r="AY280" s="23">
        <f>VLOOKUP($C280,[1]裸属性!$A$84:$AK$163,COLUMN(AC277),0)</f>
        <v>0</v>
      </c>
      <c r="AZ280" s="23">
        <f>VLOOKUP($C280,[1]裸属性!$A$84:$AK$163,COLUMN(AD277),0)</f>
        <v>0</v>
      </c>
      <c r="BA280" s="23">
        <f>VLOOKUP($C280,[1]裸属性!$A$84:$AK$163,COLUMN(AE277),0)</f>
        <v>0</v>
      </c>
      <c r="BB280" s="23">
        <f>VLOOKUP($C280,[1]裸属性!$A$84:$AK$163,COLUMN(AF277),0)</f>
        <v>99999</v>
      </c>
      <c r="BC280" s="23">
        <f>VLOOKUP($C280,[1]裸属性!$A$84:$AK$163,COLUMN(AG277),0)</f>
        <v>0</v>
      </c>
      <c r="BD280" s="23">
        <f>VLOOKUP($C280,[1]裸属性!$A$84:$AK$163,COLUMN(AH277),0)</f>
        <v>0</v>
      </c>
      <c r="BE280" s="23">
        <f>VLOOKUP($C280,[1]裸属性!$A$84:$AK$163,COLUMN(AI277),0)</f>
        <v>0</v>
      </c>
      <c r="BF280" s="23">
        <f>VLOOKUP($C280,[1]裸属性!$A$84:$AK$163,COLUMN(AJ277),0)</f>
        <v>0</v>
      </c>
      <c r="BG280" s="26"/>
    </row>
    <row r="281" spans="1:59" x14ac:dyDescent="0.15">
      <c r="A281">
        <v>1277</v>
      </c>
      <c r="C281">
        <f t="shared" si="58"/>
        <v>37</v>
      </c>
      <c r="D281">
        <f ca="1">ROUND(X281*[1]期望属性!$F$23+Y281*[1]期望属性!$F$25+Z281*[1]期望属性!$F$24+AA281*[1]期望属性!$F$26+AB281*[1]期望属性!$F$27+AC281*[1]期望属性!$F$28+W281*[1]期望属性!$F$29+AF281*[1]期望属性!$F$31+AL281*[1]期望属性!$F$30+AS281*[1]期望属性!$F$33+AT281*[1]期望属性!$F$35+AU281*[1]期望属性!$F$34,0)</f>
        <v>1487048</v>
      </c>
      <c r="E281">
        <v>3</v>
      </c>
      <c r="F281">
        <f t="shared" ca="1" si="57"/>
        <v>2</v>
      </c>
      <c r="G281" t="str">
        <f t="shared" ca="1" si="69"/>
        <v>14,201,1</v>
      </c>
      <c r="H281" t="str">
        <f t="shared" ca="1" si="59"/>
        <v>17,7030,1</v>
      </c>
      <c r="I281" t="str">
        <f t="shared" ca="1" si="60"/>
        <v>2003,32</v>
      </c>
      <c r="J281" t="str">
        <f t="shared" ca="1" si="61"/>
        <v>2004,30</v>
      </c>
      <c r="K281" t="str">
        <f t="shared" ca="1" si="62"/>
        <v>2005,36</v>
      </c>
      <c r="L281" t="str">
        <f t="shared" ca="1" si="63"/>
        <v>2006,31</v>
      </c>
      <c r="M281" t="str">
        <f t="shared" ca="1" si="64"/>
        <v>2007,29</v>
      </c>
      <c r="N281" t="str">
        <f t="shared" ca="1" si="65"/>
        <v>2008,33</v>
      </c>
      <c r="O281">
        <f t="shared" ca="1" si="66"/>
        <v>2009</v>
      </c>
      <c r="P281">
        <f t="shared" ca="1" si="67"/>
        <v>2010</v>
      </c>
      <c r="Q281">
        <f t="shared" ca="1" si="68"/>
        <v>0</v>
      </c>
      <c r="R281" s="1" t="str">
        <f ca="1">"7,"&amp;INDEX(所有佣兵id!$A$3:$A$42,RANDBETWEEN(1,COUNT(所有佣兵id!$A$3:$A$42)))&amp;",1"</f>
        <v>7,24,1</v>
      </c>
      <c r="S281" s="1" t="str">
        <f ca="1">"7,"&amp;INDEX(所有佣兵id!$A$3:$A$42,RANDBETWEEN(1,COUNT(所有佣兵id!$A$3:$A$42)))&amp;",1"</f>
        <v>7,14,1</v>
      </c>
      <c r="T281" s="1" t="str">
        <f ca="1">"7,"&amp;INDEX(所有佣兵id!$A$3:$A$42,RANDBETWEEN(1,COUNT(所有佣兵id!$A$3:$A$42)))&amp;",1"</f>
        <v>7,29,1</v>
      </c>
      <c r="U281" s="1" t="str">
        <f ca="1">IF(C281&lt;21,0,"7,"&amp;INDEX(所有佣兵id!$A$3:$A$42,RANDBETWEEN(1,COUNT(所有佣兵id!$A$3:$A$42)))&amp;",1")</f>
        <v>7,11,1</v>
      </c>
      <c r="V281" s="1" t="str">
        <f ca="1">IF(C281&lt;31,0,"7,"&amp;INDEX(所有佣兵id!$A$3:$A$42,RANDBETWEEN(1,COUNT(所有佣兵id!$A$3:$A$42)))&amp;",1")</f>
        <v>7,17,1</v>
      </c>
      <c r="W281" s="21">
        <f ca="1">INT(VLOOKUP($C281,[1]裸属性!$A$84:$AK$163,COLUMN(F277),0)*(1+$E281/10+RANDBETWEEN(-1,1)/10))</f>
        <v>233421</v>
      </c>
      <c r="X281" s="23">
        <v>100</v>
      </c>
      <c r="Y281" s="21">
        <f ca="1">INT(VLOOKUP($C281,[1]裸属性!$A$84:$AK$163,COLUMN(H277),0)*(1+$E281/10+RANDBETWEEN(-1,1)/10))</f>
        <v>3157</v>
      </c>
      <c r="Z281" s="19">
        <f ca="1">INT(VLOOKUP($C281,[1]裸属性!$A$84:$AK$163,COLUMN(B278),0)*(1+$E281/10+RANDBETWEEN(-1,1)/10))</f>
        <v>6193</v>
      </c>
      <c r="AA281" s="19">
        <f ca="1">INT(VLOOKUP($C281,[1]裸属性!$A$84:$AK$163,COLUMN(C278),0)*(1+$E281/10+RANDBETWEEN(-1,1)/10))</f>
        <v>3734</v>
      </c>
      <c r="AB281" s="19">
        <f ca="1">INT(VLOOKUP($C281,[1]裸属性!$A$84:$AK$163,COLUMN(D278),0)*(1+$E281/10+RANDBETWEEN(-1,1)/10))</f>
        <v>6709</v>
      </c>
      <c r="AC281" s="19">
        <f ca="1">INT(VLOOKUP($C281,[1]裸属性!$A$84:$AK$163,COLUMN(E278),0)*(1+$E281/10+RANDBETWEEN(-1,1)/10))</f>
        <v>3734</v>
      </c>
      <c r="AD281" s="23">
        <f>0</f>
        <v>0</v>
      </c>
      <c r="AE281" s="23">
        <v>0</v>
      </c>
      <c r="AF281" s="25">
        <f ca="1">INT(VLOOKUP($C281,[1]裸属性!$A$84:$AK$163,COLUMN(J278),0)*(1+$E281/10+RANDBETWEEN(-1,1)/10))</f>
        <v>534</v>
      </c>
      <c r="AG281" s="23">
        <f>VLOOKUP($C281,[1]裸属性!$A$84:$AK$163,COLUMN(K278),0)</f>
        <v>30</v>
      </c>
      <c r="AH281" s="23">
        <f>VLOOKUP($C281,[1]裸属性!$A$84:$AK$163,COLUMN(L278),0)</f>
        <v>800</v>
      </c>
      <c r="AI281" s="23">
        <f>VLOOKUP($C281,[1]裸属性!$A$84:$AK$163,COLUMN(M278),0)</f>
        <v>600</v>
      </c>
      <c r="AJ281" s="23">
        <f>VLOOKUP($C281,[1]裸属性!$A$84:$AK$163,COLUMN(N278),0)</f>
        <v>175</v>
      </c>
      <c r="AK281" s="23">
        <f>VLOOKUP($C281,[1]裸属性!$A$84:$AK$163,COLUMN(O278),0)</f>
        <v>99</v>
      </c>
      <c r="AL281" s="25">
        <f ca="1">INT(VLOOKUP($C281,[1]裸属性!$A$84:$AK$163,COLUMN(P278),0)*(1+$E281/10+RANDBETWEEN(-1,1)/10))</f>
        <v>345</v>
      </c>
      <c r="AM281" s="23">
        <f>VLOOKUP($C281,[1]裸属性!$A$84:$AK$163,COLUMN(Q278),0)</f>
        <v>0</v>
      </c>
      <c r="AN281" s="23">
        <f>VLOOKUP($C281,[1]裸属性!$A$84:$AK$163,COLUMN(R278),0)</f>
        <v>0</v>
      </c>
      <c r="AO281" s="23">
        <f>VLOOKUP($C281,[1]裸属性!$A$84:$AK$163,COLUMN(S278),0)</f>
        <v>0</v>
      </c>
      <c r="AP281" s="23">
        <f>VLOOKUP($C281,[1]裸属性!$A$84:$AK$163,COLUMN(T278),0)</f>
        <v>0</v>
      </c>
      <c r="AQ281" s="23">
        <f>VLOOKUP($C281,[1]裸属性!$A$84:$AK$163,COLUMN(U278),0)</f>
        <v>0</v>
      </c>
      <c r="AR281" s="23">
        <f>VLOOKUP($C281,[1]裸属性!$A$84:$AK$163,COLUMN(V278),0)</f>
        <v>0</v>
      </c>
      <c r="AS281" s="25">
        <f ca="1">INT(VLOOKUP($C281,[1]裸属性!$A$84:$AK$163,COLUMN(W278),0)*(1+$E281/10+RANDBETWEEN(-1,1)/10))</f>
        <v>1019</v>
      </c>
      <c r="AT281" s="25">
        <f ca="1">INT(VLOOKUP($C281,[1]裸属性!$A$84:$AK$163,COLUMN(X278),0)*(1+$E281/10+RANDBETWEEN(-1,1)/10))</f>
        <v>7000</v>
      </c>
      <c r="AU281" s="25">
        <f ca="1">INT(VLOOKUP($C281,[1]裸属性!$A$84:$AK$163,COLUMN(Y278),0)*(1+$E281/10+RANDBETWEEN(-1,1)/10))</f>
        <v>470</v>
      </c>
      <c r="AV281" s="23">
        <f>VLOOKUP($C281,[1]裸属性!$A$84:$AK$163,COLUMN(Z278),0)</f>
        <v>0</v>
      </c>
      <c r="AW281" s="23">
        <f>VLOOKUP($C281,[1]裸属性!$A$84:$AK$163,COLUMN(AA278),0)</f>
        <v>0</v>
      </c>
      <c r="AX281" s="23">
        <f>VLOOKUP($C281,[1]裸属性!$A$84:$AK$163,COLUMN(AB278),0)</f>
        <v>0</v>
      </c>
      <c r="AY281" s="23">
        <f>VLOOKUP($C281,[1]裸属性!$A$84:$AK$163,COLUMN(AC278),0)</f>
        <v>0</v>
      </c>
      <c r="AZ281" s="23">
        <f>VLOOKUP($C281,[1]裸属性!$A$84:$AK$163,COLUMN(AD278),0)</f>
        <v>0</v>
      </c>
      <c r="BA281" s="23">
        <f>VLOOKUP($C281,[1]裸属性!$A$84:$AK$163,COLUMN(AE278),0)</f>
        <v>0</v>
      </c>
      <c r="BB281" s="23">
        <f>VLOOKUP($C281,[1]裸属性!$A$84:$AK$163,COLUMN(AF278),0)</f>
        <v>99999</v>
      </c>
      <c r="BC281" s="23">
        <f>VLOOKUP($C281,[1]裸属性!$A$84:$AK$163,COLUMN(AG278),0)</f>
        <v>0</v>
      </c>
      <c r="BD281" s="23">
        <f>VLOOKUP($C281,[1]裸属性!$A$84:$AK$163,COLUMN(AH278),0)</f>
        <v>0</v>
      </c>
      <c r="BE281" s="23">
        <f>VLOOKUP($C281,[1]裸属性!$A$84:$AK$163,COLUMN(AI278),0)</f>
        <v>0</v>
      </c>
      <c r="BF281" s="23">
        <f>VLOOKUP($C281,[1]裸属性!$A$84:$AK$163,COLUMN(AJ278),0)</f>
        <v>0</v>
      </c>
      <c r="BG281" s="26"/>
    </row>
    <row r="282" spans="1:59" x14ac:dyDescent="0.15">
      <c r="A282">
        <v>1278</v>
      </c>
      <c r="C282">
        <f t="shared" si="58"/>
        <v>38</v>
      </c>
      <c r="D282">
        <f ca="1">ROUND(X282*[1]期望属性!$F$23+Y282*[1]期望属性!$F$25+Z282*[1]期望属性!$F$24+AA282*[1]期望属性!$F$26+AB282*[1]期望属性!$F$27+AC282*[1]期望属性!$F$28+W282*[1]期望属性!$F$29+AF282*[1]期望属性!$F$31+AL282*[1]期望属性!$F$30+AS282*[1]期望属性!$F$33+AT282*[1]期望属性!$F$35+AU282*[1]期望属性!$F$34,0)</f>
        <v>1639036</v>
      </c>
      <c r="E282">
        <v>3</v>
      </c>
      <c r="F282">
        <f t="shared" ca="1" si="57"/>
        <v>1</v>
      </c>
      <c r="G282" t="str">
        <f t="shared" ca="1" si="69"/>
        <v>14,101,1</v>
      </c>
      <c r="H282" t="str">
        <f t="shared" ca="1" si="59"/>
        <v>17,6033,1</v>
      </c>
      <c r="I282" t="str">
        <f t="shared" ca="1" si="60"/>
        <v>1003,29</v>
      </c>
      <c r="J282" t="str">
        <f t="shared" ca="1" si="61"/>
        <v>1004,34</v>
      </c>
      <c r="K282" t="str">
        <f t="shared" ca="1" si="62"/>
        <v>1005,33</v>
      </c>
      <c r="L282" t="str">
        <f t="shared" ca="1" si="63"/>
        <v>1006,35</v>
      </c>
      <c r="M282" t="str">
        <f t="shared" ca="1" si="64"/>
        <v>1007,36</v>
      </c>
      <c r="N282" t="str">
        <f t="shared" ca="1" si="65"/>
        <v>1008,33</v>
      </c>
      <c r="O282">
        <f t="shared" ca="1" si="66"/>
        <v>1009</v>
      </c>
      <c r="P282">
        <f t="shared" ca="1" si="67"/>
        <v>1010</v>
      </c>
      <c r="Q282">
        <f t="shared" ca="1" si="68"/>
        <v>0</v>
      </c>
      <c r="R282" s="1" t="str">
        <f ca="1">"7,"&amp;INDEX(所有佣兵id!$A$3:$A$42,RANDBETWEEN(1,COUNT(所有佣兵id!$A$3:$A$42)))&amp;",1"</f>
        <v>7,63,1</v>
      </c>
      <c r="S282" s="1" t="str">
        <f ca="1">"7,"&amp;INDEX(所有佣兵id!$A$3:$A$42,RANDBETWEEN(1,COUNT(所有佣兵id!$A$3:$A$42)))&amp;",1"</f>
        <v>7,10,1</v>
      </c>
      <c r="T282" s="1" t="str">
        <f ca="1">"7,"&amp;INDEX(所有佣兵id!$A$3:$A$42,RANDBETWEEN(1,COUNT(所有佣兵id!$A$3:$A$42)))&amp;",1"</f>
        <v>7,33,1</v>
      </c>
      <c r="U282" s="1" t="str">
        <f ca="1">IF(C282&lt;21,0,"7,"&amp;INDEX(所有佣兵id!$A$3:$A$42,RANDBETWEEN(1,COUNT(所有佣兵id!$A$3:$A$42)))&amp;",1")</f>
        <v>7,22,1</v>
      </c>
      <c r="V282" s="1" t="str">
        <f ca="1">IF(C282&lt;31,0,"7,"&amp;INDEX(所有佣兵id!$A$3:$A$42,RANDBETWEEN(1,COUNT(所有佣兵id!$A$3:$A$42)))&amp;",1")</f>
        <v>7,8,1</v>
      </c>
      <c r="W282" s="21">
        <f ca="1">INT(VLOOKUP($C282,[1]裸属性!$A$84:$AK$163,COLUMN(F278),0)*(1+$E282/10+RANDBETWEEN(-1,1)/10))</f>
        <v>264113</v>
      </c>
      <c r="X282" s="23">
        <v>100</v>
      </c>
      <c r="Y282" s="21">
        <f ca="1">INT(VLOOKUP($C282,[1]裸属性!$A$84:$AK$163,COLUMN(H278),0)*(1+$E282/10+RANDBETWEEN(-1,1)/10))</f>
        <v>3572</v>
      </c>
      <c r="Z282" s="19">
        <f ca="1">INT(VLOOKUP($C282,[1]裸属性!$A$84:$AK$163,COLUMN(B279),0)*(1+$E282/10+RANDBETWEEN(-1,1)/10))</f>
        <v>7008</v>
      </c>
      <c r="AA282" s="19">
        <f ca="1">INT(VLOOKUP($C282,[1]裸属性!$A$84:$AK$163,COLUMN(C279),0)*(1+$E282/10+RANDBETWEEN(-1,1)/10))</f>
        <v>3901</v>
      </c>
      <c r="AB282" s="19">
        <f ca="1">INT(VLOOKUP($C282,[1]裸属性!$A$84:$AK$163,COLUMN(D279),0)*(1+$E282/10+RANDBETWEEN(-1,1)/10))</f>
        <v>7008</v>
      </c>
      <c r="AC282" s="19">
        <f ca="1">INT(VLOOKUP($C282,[1]裸属性!$A$84:$AK$163,COLUMN(E279),0)*(1+$E282/10+RANDBETWEEN(-1,1)/10))</f>
        <v>3901</v>
      </c>
      <c r="AD282" s="23">
        <f>0</f>
        <v>0</v>
      </c>
      <c r="AE282" s="23">
        <v>0</v>
      </c>
      <c r="AF282" s="25">
        <f ca="1">INT(VLOOKUP($C282,[1]裸属性!$A$84:$AK$163,COLUMN(J279),0)*(1+$E282/10+RANDBETWEEN(-1,1)/10))</f>
        <v>558</v>
      </c>
      <c r="AG282" s="23">
        <f>VLOOKUP($C282,[1]裸属性!$A$84:$AK$163,COLUMN(K279),0)</f>
        <v>30</v>
      </c>
      <c r="AH282" s="23">
        <f>VLOOKUP($C282,[1]裸属性!$A$84:$AK$163,COLUMN(L279),0)</f>
        <v>800</v>
      </c>
      <c r="AI282" s="23">
        <f>VLOOKUP($C282,[1]裸属性!$A$84:$AK$163,COLUMN(M279),0)</f>
        <v>600</v>
      </c>
      <c r="AJ282" s="23">
        <f>VLOOKUP($C282,[1]裸属性!$A$84:$AK$163,COLUMN(N279),0)</f>
        <v>175</v>
      </c>
      <c r="AK282" s="23">
        <f>VLOOKUP($C282,[1]裸属性!$A$84:$AK$163,COLUMN(O279),0)</f>
        <v>99</v>
      </c>
      <c r="AL282" s="25">
        <f ca="1">INT(VLOOKUP($C282,[1]裸属性!$A$84:$AK$163,COLUMN(P279),0)*(1+$E282/10+RANDBETWEEN(-1,1)/10))</f>
        <v>361</v>
      </c>
      <c r="AM282" s="23">
        <f>VLOOKUP($C282,[1]裸属性!$A$84:$AK$163,COLUMN(Q279),0)</f>
        <v>0</v>
      </c>
      <c r="AN282" s="23">
        <f>VLOOKUP($C282,[1]裸属性!$A$84:$AK$163,COLUMN(R279),0)</f>
        <v>0</v>
      </c>
      <c r="AO282" s="23">
        <f>VLOOKUP($C282,[1]裸属性!$A$84:$AK$163,COLUMN(S279),0)</f>
        <v>0</v>
      </c>
      <c r="AP282" s="23">
        <f>VLOOKUP($C282,[1]裸属性!$A$84:$AK$163,COLUMN(T279),0)</f>
        <v>0</v>
      </c>
      <c r="AQ282" s="23">
        <f>VLOOKUP($C282,[1]裸属性!$A$84:$AK$163,COLUMN(U279),0)</f>
        <v>0</v>
      </c>
      <c r="AR282" s="23">
        <f>VLOOKUP($C282,[1]裸属性!$A$84:$AK$163,COLUMN(V279),0)</f>
        <v>0</v>
      </c>
      <c r="AS282" s="25">
        <f ca="1">INT(VLOOKUP($C282,[1]裸属性!$A$84:$AK$163,COLUMN(W279),0)*(1+$E282/10+RANDBETWEEN(-1,1)/10))</f>
        <v>1065</v>
      </c>
      <c r="AT282" s="25">
        <f ca="1">INT(VLOOKUP($C282,[1]裸属性!$A$84:$AK$163,COLUMN(X279),0)*(1+$E282/10+RANDBETWEEN(-1,1)/10))</f>
        <v>6000</v>
      </c>
      <c r="AU282" s="25">
        <f ca="1">INT(VLOOKUP($C282,[1]裸属性!$A$84:$AK$163,COLUMN(Y279),0)*(1+$E282/10+RANDBETWEEN(-1,1)/10))</f>
        <v>533</v>
      </c>
      <c r="AV282" s="23">
        <f>VLOOKUP($C282,[1]裸属性!$A$84:$AK$163,COLUMN(Z279),0)</f>
        <v>0</v>
      </c>
      <c r="AW282" s="23">
        <f>VLOOKUP($C282,[1]裸属性!$A$84:$AK$163,COLUMN(AA279),0)</f>
        <v>0</v>
      </c>
      <c r="AX282" s="23">
        <f>VLOOKUP($C282,[1]裸属性!$A$84:$AK$163,COLUMN(AB279),0)</f>
        <v>0</v>
      </c>
      <c r="AY282" s="23">
        <f>VLOOKUP($C282,[1]裸属性!$A$84:$AK$163,COLUMN(AC279),0)</f>
        <v>0</v>
      </c>
      <c r="AZ282" s="23">
        <f>VLOOKUP($C282,[1]裸属性!$A$84:$AK$163,COLUMN(AD279),0)</f>
        <v>0</v>
      </c>
      <c r="BA282" s="23">
        <f>VLOOKUP($C282,[1]裸属性!$A$84:$AK$163,COLUMN(AE279),0)</f>
        <v>0</v>
      </c>
      <c r="BB282" s="23">
        <f>VLOOKUP($C282,[1]裸属性!$A$84:$AK$163,COLUMN(AF279),0)</f>
        <v>99999</v>
      </c>
      <c r="BC282" s="23">
        <f>VLOOKUP($C282,[1]裸属性!$A$84:$AK$163,COLUMN(AG279),0)</f>
        <v>0</v>
      </c>
      <c r="BD282" s="23">
        <f>VLOOKUP($C282,[1]裸属性!$A$84:$AK$163,COLUMN(AH279),0)</f>
        <v>0</v>
      </c>
      <c r="BE282" s="23">
        <f>VLOOKUP($C282,[1]裸属性!$A$84:$AK$163,COLUMN(AI279),0)</f>
        <v>0</v>
      </c>
      <c r="BF282" s="23">
        <f>VLOOKUP($C282,[1]裸属性!$A$84:$AK$163,COLUMN(AJ279),0)</f>
        <v>0</v>
      </c>
      <c r="BG282" s="26"/>
    </row>
    <row r="283" spans="1:59" x14ac:dyDescent="0.15">
      <c r="A283">
        <v>1279</v>
      </c>
      <c r="C283">
        <f t="shared" si="58"/>
        <v>39</v>
      </c>
      <c r="D283">
        <f ca="1">ROUND(X283*[1]期望属性!$F$23+Y283*[1]期望属性!$F$25+Z283*[1]期望属性!$F$24+AA283*[1]期望属性!$F$26+AB283*[1]期望属性!$F$27+AC283*[1]期望属性!$F$28+W283*[1]期望属性!$F$29+AF283*[1]期望属性!$F$31+AL283*[1]期望属性!$F$30+AS283*[1]期望属性!$F$33+AT283*[1]期望属性!$F$35+AU283*[1]期望属性!$F$34,0)</f>
        <v>1742867</v>
      </c>
      <c r="E283">
        <v>3</v>
      </c>
      <c r="F283">
        <f t="shared" ca="1" si="57"/>
        <v>2</v>
      </c>
      <c r="G283" t="str">
        <f t="shared" ca="1" si="69"/>
        <v>14,201,1</v>
      </c>
      <c r="H283" t="str">
        <f t="shared" ca="1" si="59"/>
        <v>17,7039,1</v>
      </c>
      <c r="I283" t="str">
        <f t="shared" ca="1" si="60"/>
        <v>2003,31</v>
      </c>
      <c r="J283" t="str">
        <f t="shared" ca="1" si="61"/>
        <v>2004,34</v>
      </c>
      <c r="K283" t="str">
        <f t="shared" ca="1" si="62"/>
        <v>2005,39</v>
      </c>
      <c r="L283" t="str">
        <f t="shared" ca="1" si="63"/>
        <v>2006,30</v>
      </c>
      <c r="M283" t="str">
        <f t="shared" ca="1" si="64"/>
        <v>2007,35</v>
      </c>
      <c r="N283" t="str">
        <f t="shared" ca="1" si="65"/>
        <v>2008,36</v>
      </c>
      <c r="O283">
        <f t="shared" ca="1" si="66"/>
        <v>2009</v>
      </c>
      <c r="P283">
        <f t="shared" ca="1" si="67"/>
        <v>2010</v>
      </c>
      <c r="Q283">
        <f t="shared" ca="1" si="68"/>
        <v>0</v>
      </c>
      <c r="R283" s="1" t="str">
        <f ca="1">"7,"&amp;INDEX(所有佣兵id!$A$3:$A$42,RANDBETWEEN(1,COUNT(所有佣兵id!$A$3:$A$42)))&amp;",1"</f>
        <v>7,29,1</v>
      </c>
      <c r="S283" s="1" t="str">
        <f ca="1">"7,"&amp;INDEX(所有佣兵id!$A$3:$A$42,RANDBETWEEN(1,COUNT(所有佣兵id!$A$3:$A$42)))&amp;",1"</f>
        <v>7,53,1</v>
      </c>
      <c r="T283" s="1" t="str">
        <f ca="1">"7,"&amp;INDEX(所有佣兵id!$A$3:$A$42,RANDBETWEEN(1,COUNT(所有佣兵id!$A$3:$A$42)))&amp;",1"</f>
        <v>7,1,1</v>
      </c>
      <c r="U283" s="1" t="str">
        <f ca="1">IF(C283&lt;21,0,"7,"&amp;INDEX(所有佣兵id!$A$3:$A$42,RANDBETWEEN(1,COUNT(所有佣兵id!$A$3:$A$42)))&amp;",1")</f>
        <v>7,49,1</v>
      </c>
      <c r="V283" s="1" t="str">
        <f ca="1">IF(C283&lt;31,0,"7,"&amp;INDEX(所有佣兵id!$A$3:$A$42,RANDBETWEEN(1,COUNT(所有佣兵id!$A$3:$A$42)))&amp;",1")</f>
        <v>7,32,1</v>
      </c>
      <c r="W283" s="21">
        <f ca="1">INT(VLOOKUP($C283,[1]裸属性!$A$84:$AK$163,COLUMN(F279),0)*(1+$E283/10+RANDBETWEEN(-1,1)/10))</f>
        <v>275593</v>
      </c>
      <c r="X283" s="23">
        <v>100</v>
      </c>
      <c r="Y283" s="21">
        <f ca="1">INT(VLOOKUP($C283,[1]裸属性!$A$84:$AK$163,COLUMN(H279),0)*(1+$E283/10+RANDBETWEEN(-1,1)/10))</f>
        <v>3441</v>
      </c>
      <c r="Z283" s="19">
        <f ca="1">INT(VLOOKUP($C283,[1]裸属性!$A$84:$AK$163,COLUMN(B280),0)*(1+$E283/10+RANDBETWEEN(-1,1)/10))</f>
        <v>7313</v>
      </c>
      <c r="AA283" s="19">
        <f ca="1">INT(VLOOKUP($C283,[1]裸属性!$A$84:$AK$163,COLUMN(C280),0)*(1+$E283/10+RANDBETWEEN(-1,1)/10))</f>
        <v>4384</v>
      </c>
      <c r="AB283" s="19">
        <f ca="1">INT(VLOOKUP($C283,[1]裸属性!$A$84:$AK$163,COLUMN(D280),0)*(1+$E283/10+RANDBETWEEN(-1,1)/10))</f>
        <v>7313</v>
      </c>
      <c r="AC283" s="19">
        <f ca="1">INT(VLOOKUP($C283,[1]裸属性!$A$84:$AK$163,COLUMN(E280),0)*(1+$E283/10+RANDBETWEEN(-1,1)/10))</f>
        <v>4384</v>
      </c>
      <c r="AD283" s="23">
        <f>0</f>
        <v>0</v>
      </c>
      <c r="AE283" s="23">
        <v>0</v>
      </c>
      <c r="AF283" s="25">
        <f ca="1">INT(VLOOKUP($C283,[1]裸属性!$A$84:$AK$163,COLUMN(J280),0)*(1+$E283/10+RANDBETWEEN(-1,1)/10))</f>
        <v>583</v>
      </c>
      <c r="AG283" s="23">
        <f>VLOOKUP($C283,[1]裸属性!$A$84:$AK$163,COLUMN(K280),0)</f>
        <v>30</v>
      </c>
      <c r="AH283" s="23">
        <f>VLOOKUP($C283,[1]裸属性!$A$84:$AK$163,COLUMN(L280),0)</f>
        <v>800</v>
      </c>
      <c r="AI283" s="23">
        <f>VLOOKUP($C283,[1]裸属性!$A$84:$AK$163,COLUMN(M280),0)</f>
        <v>600</v>
      </c>
      <c r="AJ283" s="23">
        <f>VLOOKUP($C283,[1]裸属性!$A$84:$AK$163,COLUMN(N280),0)</f>
        <v>175</v>
      </c>
      <c r="AK283" s="23">
        <f>VLOOKUP($C283,[1]裸属性!$A$84:$AK$163,COLUMN(O280),0)</f>
        <v>99</v>
      </c>
      <c r="AL283" s="25">
        <f ca="1">INT(VLOOKUP($C283,[1]裸属性!$A$84:$AK$163,COLUMN(P280),0)*(1+$E283/10+RANDBETWEEN(-1,1)/10))</f>
        <v>378</v>
      </c>
      <c r="AM283" s="23">
        <f>VLOOKUP($C283,[1]裸属性!$A$84:$AK$163,COLUMN(Q280),0)</f>
        <v>0</v>
      </c>
      <c r="AN283" s="23">
        <f>VLOOKUP($C283,[1]裸属性!$A$84:$AK$163,COLUMN(R280),0)</f>
        <v>0</v>
      </c>
      <c r="AO283" s="23">
        <f>VLOOKUP($C283,[1]裸属性!$A$84:$AK$163,COLUMN(S280),0)</f>
        <v>0</v>
      </c>
      <c r="AP283" s="23">
        <f>VLOOKUP($C283,[1]裸属性!$A$84:$AK$163,COLUMN(T280),0)</f>
        <v>0</v>
      </c>
      <c r="AQ283" s="23">
        <f>VLOOKUP($C283,[1]裸属性!$A$84:$AK$163,COLUMN(U280),0)</f>
        <v>0</v>
      </c>
      <c r="AR283" s="23">
        <f>VLOOKUP($C283,[1]裸属性!$A$84:$AK$163,COLUMN(V280),0)</f>
        <v>0</v>
      </c>
      <c r="AS283" s="25">
        <f ca="1">INT(VLOOKUP($C283,[1]裸属性!$A$84:$AK$163,COLUMN(W280),0)*(1+$E283/10+RANDBETWEEN(-1,1)/10))</f>
        <v>1113</v>
      </c>
      <c r="AT283" s="25">
        <f ca="1">INT(VLOOKUP($C283,[1]裸属性!$A$84:$AK$163,COLUMN(X280),0)*(1+$E283/10+RANDBETWEEN(-1,1)/10))</f>
        <v>6500</v>
      </c>
      <c r="AU283" s="25">
        <f ca="1">INT(VLOOKUP($C283,[1]裸属性!$A$84:$AK$163,COLUMN(Y280),0)*(1+$E283/10+RANDBETWEEN(-1,1)/10))</f>
        <v>556</v>
      </c>
      <c r="AV283" s="23">
        <f>VLOOKUP($C283,[1]裸属性!$A$84:$AK$163,COLUMN(Z280),0)</f>
        <v>0</v>
      </c>
      <c r="AW283" s="23">
        <f>VLOOKUP($C283,[1]裸属性!$A$84:$AK$163,COLUMN(AA280),0)</f>
        <v>0</v>
      </c>
      <c r="AX283" s="23">
        <f>VLOOKUP($C283,[1]裸属性!$A$84:$AK$163,COLUMN(AB280),0)</f>
        <v>0</v>
      </c>
      <c r="AY283" s="23">
        <f>VLOOKUP($C283,[1]裸属性!$A$84:$AK$163,COLUMN(AC280),0)</f>
        <v>0</v>
      </c>
      <c r="AZ283" s="23">
        <f>VLOOKUP($C283,[1]裸属性!$A$84:$AK$163,COLUMN(AD280),0)</f>
        <v>0</v>
      </c>
      <c r="BA283" s="23">
        <f>VLOOKUP($C283,[1]裸属性!$A$84:$AK$163,COLUMN(AE280),0)</f>
        <v>0</v>
      </c>
      <c r="BB283" s="23">
        <f>VLOOKUP($C283,[1]裸属性!$A$84:$AK$163,COLUMN(AF280),0)</f>
        <v>99999</v>
      </c>
      <c r="BC283" s="23">
        <f>VLOOKUP($C283,[1]裸属性!$A$84:$AK$163,COLUMN(AG280),0)</f>
        <v>0</v>
      </c>
      <c r="BD283" s="23">
        <f>VLOOKUP($C283,[1]裸属性!$A$84:$AK$163,COLUMN(AH280),0)</f>
        <v>0</v>
      </c>
      <c r="BE283" s="23">
        <f>VLOOKUP($C283,[1]裸属性!$A$84:$AK$163,COLUMN(AI280),0)</f>
        <v>0</v>
      </c>
      <c r="BF283" s="23">
        <f>VLOOKUP($C283,[1]裸属性!$A$84:$AK$163,COLUMN(AJ280),0)</f>
        <v>0</v>
      </c>
      <c r="BG283" s="26"/>
    </row>
    <row r="284" spans="1:59" x14ac:dyDescent="0.15">
      <c r="A284">
        <v>1280</v>
      </c>
      <c r="C284">
        <f t="shared" si="58"/>
        <v>40</v>
      </c>
      <c r="D284">
        <f ca="1">ROUND(X284*[1]期望属性!$F$23+Y284*[1]期望属性!$F$25+Z284*[1]期望属性!$F$24+AA284*[1]期望属性!$F$26+AB284*[1]期望属性!$F$27+AC284*[1]期望属性!$F$28+W284*[1]期望属性!$F$29+AF284*[1]期望属性!$F$31+AL284*[1]期望属性!$F$30+AS284*[1]期望属性!$F$33+AT284*[1]期望属性!$F$35+AU284*[1]期望属性!$F$34,0)</f>
        <v>1747552</v>
      </c>
      <c r="E284">
        <v>3</v>
      </c>
      <c r="F284">
        <f t="shared" ca="1" si="57"/>
        <v>1</v>
      </c>
      <c r="G284" t="str">
        <f t="shared" ca="1" si="69"/>
        <v>14,101,1</v>
      </c>
      <c r="H284" t="str">
        <f t="shared" ca="1" si="59"/>
        <v>17,6034,1</v>
      </c>
      <c r="I284" t="str">
        <f t="shared" ca="1" si="60"/>
        <v>1003,38</v>
      </c>
      <c r="J284" t="str">
        <f t="shared" ca="1" si="61"/>
        <v>1004,33</v>
      </c>
      <c r="K284" t="str">
        <f t="shared" ca="1" si="62"/>
        <v>1005,40</v>
      </c>
      <c r="L284" t="str">
        <f t="shared" ca="1" si="63"/>
        <v>1006,34</v>
      </c>
      <c r="M284" t="str">
        <f t="shared" ca="1" si="64"/>
        <v>1007,40</v>
      </c>
      <c r="N284" t="str">
        <f t="shared" ca="1" si="65"/>
        <v>1008,34</v>
      </c>
      <c r="O284">
        <f t="shared" ca="1" si="66"/>
        <v>1009</v>
      </c>
      <c r="P284">
        <f t="shared" ca="1" si="67"/>
        <v>1010</v>
      </c>
      <c r="Q284">
        <f t="shared" ca="1" si="68"/>
        <v>0</v>
      </c>
      <c r="R284" s="1" t="str">
        <f ca="1">"7,"&amp;INDEX(所有佣兵id!$A$3:$A$42,RANDBETWEEN(1,COUNT(所有佣兵id!$A$3:$A$42)))&amp;",1"</f>
        <v>7,28,1</v>
      </c>
      <c r="S284" s="1" t="str">
        <f ca="1">"7,"&amp;INDEX(所有佣兵id!$A$3:$A$42,RANDBETWEEN(1,COUNT(所有佣兵id!$A$3:$A$42)))&amp;",1"</f>
        <v>7,48,1</v>
      </c>
      <c r="T284" s="1" t="str">
        <f ca="1">"7,"&amp;INDEX(所有佣兵id!$A$3:$A$42,RANDBETWEEN(1,COUNT(所有佣兵id!$A$3:$A$42)))&amp;",1"</f>
        <v>7,10,1</v>
      </c>
      <c r="U284" s="1" t="str">
        <f ca="1">IF(C284&lt;21,0,"7,"&amp;INDEX(所有佣兵id!$A$3:$A$42,RANDBETWEEN(1,COUNT(所有佣兵id!$A$3:$A$42)))&amp;",1")</f>
        <v>7,31,1</v>
      </c>
      <c r="V284" s="1" t="str">
        <f ca="1">IF(C284&lt;31,0,"7,"&amp;INDEX(所有佣兵id!$A$3:$A$42,RANDBETWEEN(1,COUNT(所有佣兵id!$A$3:$A$42)))&amp;",1")</f>
        <v>7,45,1</v>
      </c>
      <c r="W284" s="21">
        <f ca="1">INT(VLOOKUP($C284,[1]裸属性!$A$84:$AK$163,COLUMN(F280),0)*(1+$E284/10+RANDBETWEEN(-1,1)/10))</f>
        <v>287313</v>
      </c>
      <c r="X284" s="23">
        <v>100</v>
      </c>
      <c r="Y284" s="21">
        <f ca="1">INT(VLOOKUP($C284,[1]裸属性!$A$84:$AK$163,COLUMN(H280),0)*(1+$E284/10+RANDBETWEEN(-1,1)/10))</f>
        <v>3588</v>
      </c>
      <c r="Z284" s="19">
        <f ca="1">INT(VLOOKUP($C284,[1]裸属性!$A$84:$AK$163,COLUMN(B281),0)*(1+$E284/10+RANDBETWEEN(-1,1)/10))</f>
        <v>8212</v>
      </c>
      <c r="AA284" s="19">
        <f ca="1">INT(VLOOKUP($C284,[1]裸属性!$A$84:$AK$163,COLUMN(C281),0)*(1+$E284/10+RANDBETWEEN(-1,1)/10))</f>
        <v>4572</v>
      </c>
      <c r="AB284" s="19">
        <f ca="1">INT(VLOOKUP($C284,[1]裸属性!$A$84:$AK$163,COLUMN(D281),0)*(1+$E284/10+RANDBETWEEN(-1,1)/10))</f>
        <v>7039</v>
      </c>
      <c r="AC284" s="19">
        <f ca="1">INT(VLOOKUP($C284,[1]裸属性!$A$84:$AK$163,COLUMN(E281),0)*(1+$E284/10+RANDBETWEEN(-1,1)/10))</f>
        <v>3919</v>
      </c>
      <c r="AD284" s="23">
        <f>0</f>
        <v>0</v>
      </c>
      <c r="AE284" s="23">
        <v>0</v>
      </c>
      <c r="AF284" s="25">
        <f ca="1">INT(VLOOKUP($C284,[1]裸属性!$A$84:$AK$163,COLUMN(J281),0)*(1+$E284/10+RANDBETWEEN(-1,1)/10))</f>
        <v>609</v>
      </c>
      <c r="AG284" s="23">
        <f>VLOOKUP($C284,[1]裸属性!$A$84:$AK$163,COLUMN(K281),0)</f>
        <v>30</v>
      </c>
      <c r="AH284" s="23">
        <f>VLOOKUP($C284,[1]裸属性!$A$84:$AK$163,COLUMN(L281),0)</f>
        <v>800</v>
      </c>
      <c r="AI284" s="23">
        <f>VLOOKUP($C284,[1]裸属性!$A$84:$AK$163,COLUMN(M281),0)</f>
        <v>600</v>
      </c>
      <c r="AJ284" s="23">
        <f>VLOOKUP($C284,[1]裸属性!$A$84:$AK$163,COLUMN(N281),0)</f>
        <v>175</v>
      </c>
      <c r="AK284" s="23">
        <f>VLOOKUP($C284,[1]裸属性!$A$84:$AK$163,COLUMN(O281),0)</f>
        <v>99</v>
      </c>
      <c r="AL284" s="25">
        <f ca="1">INT(VLOOKUP($C284,[1]裸属性!$A$84:$AK$163,COLUMN(P281),0)*(1+$E284/10+RANDBETWEEN(-1,1)/10))</f>
        <v>394</v>
      </c>
      <c r="AM284" s="23">
        <f>VLOOKUP($C284,[1]裸属性!$A$84:$AK$163,COLUMN(Q281),0)</f>
        <v>0</v>
      </c>
      <c r="AN284" s="23">
        <f>VLOOKUP($C284,[1]裸属性!$A$84:$AK$163,COLUMN(R281),0)</f>
        <v>0</v>
      </c>
      <c r="AO284" s="23">
        <f>VLOOKUP($C284,[1]裸属性!$A$84:$AK$163,COLUMN(S281),0)</f>
        <v>0</v>
      </c>
      <c r="AP284" s="23">
        <f>VLOOKUP($C284,[1]裸属性!$A$84:$AK$163,COLUMN(T281),0)</f>
        <v>0</v>
      </c>
      <c r="AQ284" s="23">
        <f>VLOOKUP($C284,[1]裸属性!$A$84:$AK$163,COLUMN(U281),0)</f>
        <v>0</v>
      </c>
      <c r="AR284" s="23">
        <f>VLOOKUP($C284,[1]裸属性!$A$84:$AK$163,COLUMN(V281),0)</f>
        <v>0</v>
      </c>
      <c r="AS284" s="25">
        <f ca="1">INT(VLOOKUP($C284,[1]裸属性!$A$84:$AK$163,COLUMN(W281),0)*(1+$E284/10+RANDBETWEEN(-1,1)/10))</f>
        <v>994</v>
      </c>
      <c r="AT284" s="25">
        <f ca="1">INT(VLOOKUP($C284,[1]裸属性!$A$84:$AK$163,COLUMN(X281),0)*(1+$E284/10+RANDBETWEEN(-1,1)/10))</f>
        <v>6000</v>
      </c>
      <c r="AU284" s="25">
        <f ca="1">INT(VLOOKUP($C284,[1]裸属性!$A$84:$AK$163,COLUMN(Y281),0)*(1+$E284/10+RANDBETWEEN(-1,1)/10))</f>
        <v>536</v>
      </c>
      <c r="AV284" s="23">
        <f>VLOOKUP($C284,[1]裸属性!$A$84:$AK$163,COLUMN(Z281),0)</f>
        <v>0</v>
      </c>
      <c r="AW284" s="23">
        <f>VLOOKUP($C284,[1]裸属性!$A$84:$AK$163,COLUMN(AA281),0)</f>
        <v>0</v>
      </c>
      <c r="AX284" s="23">
        <f>VLOOKUP($C284,[1]裸属性!$A$84:$AK$163,COLUMN(AB281),0)</f>
        <v>0</v>
      </c>
      <c r="AY284" s="23">
        <f>VLOOKUP($C284,[1]裸属性!$A$84:$AK$163,COLUMN(AC281),0)</f>
        <v>0</v>
      </c>
      <c r="AZ284" s="23">
        <f>VLOOKUP($C284,[1]裸属性!$A$84:$AK$163,COLUMN(AD281),0)</f>
        <v>0</v>
      </c>
      <c r="BA284" s="23">
        <f>VLOOKUP($C284,[1]裸属性!$A$84:$AK$163,COLUMN(AE281),0)</f>
        <v>0</v>
      </c>
      <c r="BB284" s="23">
        <f>VLOOKUP($C284,[1]裸属性!$A$84:$AK$163,COLUMN(AF281),0)</f>
        <v>99999</v>
      </c>
      <c r="BC284" s="23">
        <f>VLOOKUP($C284,[1]裸属性!$A$84:$AK$163,COLUMN(AG281),0)</f>
        <v>0</v>
      </c>
      <c r="BD284" s="23">
        <f>VLOOKUP($C284,[1]裸属性!$A$84:$AK$163,COLUMN(AH281),0)</f>
        <v>0</v>
      </c>
      <c r="BE284" s="23">
        <f>VLOOKUP($C284,[1]裸属性!$A$84:$AK$163,COLUMN(AI281),0)</f>
        <v>0</v>
      </c>
      <c r="BF284" s="23">
        <f>VLOOKUP($C284,[1]裸属性!$A$84:$AK$163,COLUMN(AJ281),0)</f>
        <v>0</v>
      </c>
      <c r="BG284" s="26"/>
    </row>
    <row r="285" spans="1:59" x14ac:dyDescent="0.15">
      <c r="A285">
        <v>1281</v>
      </c>
      <c r="C285">
        <f t="shared" si="58"/>
        <v>41</v>
      </c>
      <c r="D285">
        <f ca="1">ROUND(X285*[1]期望属性!$F$23+Y285*[1]期望属性!$F$25+Z285*[1]期望属性!$F$24+AA285*[1]期望属性!$F$26+AB285*[1]期望属性!$F$27+AC285*[1]期望属性!$F$28+W285*[1]期望属性!$F$29+AF285*[1]期望属性!$F$31+AL285*[1]期望属性!$F$30+AS285*[1]期望属性!$F$33+AT285*[1]期望属性!$F$35+AU285*[1]期望属性!$F$34,0)</f>
        <v>1856787</v>
      </c>
      <c r="E285">
        <v>3</v>
      </c>
      <c r="F285">
        <f t="shared" ca="1" si="57"/>
        <v>2</v>
      </c>
      <c r="G285" t="str">
        <f t="shared" ca="1" si="69"/>
        <v>14,201,1</v>
      </c>
      <c r="H285" t="str">
        <f t="shared" ca="1" si="59"/>
        <v>17,7031,1</v>
      </c>
      <c r="I285" t="str">
        <f t="shared" ca="1" si="60"/>
        <v>2003,33</v>
      </c>
      <c r="J285" t="str">
        <f t="shared" ca="1" si="61"/>
        <v>2004,38</v>
      </c>
      <c r="K285" t="str">
        <f t="shared" ca="1" si="62"/>
        <v>2005,34</v>
      </c>
      <c r="L285" t="str">
        <f t="shared" ca="1" si="63"/>
        <v>2006,32</v>
      </c>
      <c r="M285" t="str">
        <f t="shared" ca="1" si="64"/>
        <v>2007,36</v>
      </c>
      <c r="N285" t="str">
        <f t="shared" ca="1" si="65"/>
        <v>2008,38</v>
      </c>
      <c r="O285">
        <f t="shared" ca="1" si="66"/>
        <v>2009</v>
      </c>
      <c r="P285">
        <f t="shared" ca="1" si="67"/>
        <v>2010</v>
      </c>
      <c r="Q285">
        <f t="shared" ca="1" si="68"/>
        <v>0</v>
      </c>
      <c r="R285" s="1" t="str">
        <f ca="1">"7,"&amp;INDEX(所有佣兵id!$A$3:$A$42,RANDBETWEEN(1,COUNT(所有佣兵id!$A$3:$A$42)))&amp;",1"</f>
        <v>7,39,1</v>
      </c>
      <c r="S285" s="1" t="str">
        <f ca="1">"7,"&amp;INDEX(所有佣兵id!$A$3:$A$42,RANDBETWEEN(1,COUNT(所有佣兵id!$A$3:$A$42)))&amp;",1"</f>
        <v>7,30,1</v>
      </c>
      <c r="T285" s="1" t="str">
        <f ca="1">"7,"&amp;INDEX(所有佣兵id!$A$3:$A$42,RANDBETWEEN(1,COUNT(所有佣兵id!$A$3:$A$42)))&amp;",1"</f>
        <v>7,14,1</v>
      </c>
      <c r="U285" s="1" t="str">
        <f ca="1">IF(C285&lt;21,0,"7,"&amp;INDEX(所有佣兵id!$A$3:$A$42,RANDBETWEEN(1,COUNT(所有佣兵id!$A$3:$A$42)))&amp;",1")</f>
        <v>7,11,1</v>
      </c>
      <c r="V285" s="1" t="str">
        <f ca="1">IF(C285&lt;31,0,"7,"&amp;INDEX(所有佣兵id!$A$3:$A$42,RANDBETWEEN(1,COUNT(所有佣兵id!$A$3:$A$42)))&amp;",1")</f>
        <v>7,48,1</v>
      </c>
      <c r="W285" s="21">
        <f ca="1">INT(VLOOKUP($C285,[1]裸属性!$A$84:$AK$163,COLUMN(F281),0)*(1+$E285/10+RANDBETWEEN(-1,1)/10))</f>
        <v>299267</v>
      </c>
      <c r="X285" s="23">
        <v>100</v>
      </c>
      <c r="Y285" s="21">
        <f ca="1">INT(VLOOKUP($C285,[1]裸属性!$A$84:$AK$163,COLUMN(H281),0)*(1+$E285/10+RANDBETWEEN(-1,1)/10))</f>
        <v>3738</v>
      </c>
      <c r="Z285" s="19">
        <f ca="1">INT(VLOOKUP($C285,[1]裸属性!$A$84:$AK$163,COLUMN(B282),0)*(1+$E285/10+RANDBETWEEN(-1,1)/10))</f>
        <v>7944</v>
      </c>
      <c r="AA285" s="19">
        <f ca="1">INT(VLOOKUP($C285,[1]裸属性!$A$84:$AK$163,COLUMN(C282),0)*(1+$E285/10+RANDBETWEEN(-1,1)/10))</f>
        <v>4082</v>
      </c>
      <c r="AB285" s="19">
        <f ca="1">INT(VLOOKUP($C285,[1]裸属性!$A$84:$AK$163,COLUMN(D282),0)*(1+$E285/10+RANDBETWEEN(-1,1)/10))</f>
        <v>7333</v>
      </c>
      <c r="AC285" s="19">
        <f ca="1">INT(VLOOKUP($C285,[1]裸属性!$A$84:$AK$163,COLUMN(E282),0)*(1+$E285/10+RANDBETWEEN(-1,1)/10))</f>
        <v>4422</v>
      </c>
      <c r="AD285" s="23">
        <f>0</f>
        <v>0</v>
      </c>
      <c r="AE285" s="23">
        <v>0</v>
      </c>
      <c r="AF285" s="25">
        <f ca="1">INT(VLOOKUP($C285,[1]裸属性!$A$84:$AK$163,COLUMN(J282),0)*(1+$E285/10+RANDBETWEEN(-1,1)/10))</f>
        <v>544</v>
      </c>
      <c r="AG285" s="23">
        <f>VLOOKUP($C285,[1]裸属性!$A$84:$AK$163,COLUMN(K282),0)</f>
        <v>30</v>
      </c>
      <c r="AH285" s="23">
        <f>VLOOKUP($C285,[1]裸属性!$A$84:$AK$163,COLUMN(L282),0)</f>
        <v>800</v>
      </c>
      <c r="AI285" s="23">
        <f>VLOOKUP($C285,[1]裸属性!$A$84:$AK$163,COLUMN(M282),0)</f>
        <v>600</v>
      </c>
      <c r="AJ285" s="23">
        <f>VLOOKUP($C285,[1]裸属性!$A$84:$AK$163,COLUMN(N282),0)</f>
        <v>175</v>
      </c>
      <c r="AK285" s="23">
        <f>VLOOKUP($C285,[1]裸属性!$A$84:$AK$163,COLUMN(O282),0)</f>
        <v>99</v>
      </c>
      <c r="AL285" s="25">
        <f ca="1">INT(VLOOKUP($C285,[1]裸属性!$A$84:$AK$163,COLUMN(P282),0)*(1+$E285/10+RANDBETWEEN(-1,1)/10))</f>
        <v>480</v>
      </c>
      <c r="AM285" s="23">
        <f>VLOOKUP($C285,[1]裸属性!$A$84:$AK$163,COLUMN(Q282),0)</f>
        <v>0</v>
      </c>
      <c r="AN285" s="23">
        <f>VLOOKUP($C285,[1]裸属性!$A$84:$AK$163,COLUMN(R282),0)</f>
        <v>0</v>
      </c>
      <c r="AO285" s="23">
        <f>VLOOKUP($C285,[1]裸属性!$A$84:$AK$163,COLUMN(S282),0)</f>
        <v>0</v>
      </c>
      <c r="AP285" s="23">
        <f>VLOOKUP($C285,[1]裸属性!$A$84:$AK$163,COLUMN(T282),0)</f>
        <v>0</v>
      </c>
      <c r="AQ285" s="23">
        <f>VLOOKUP($C285,[1]裸属性!$A$84:$AK$163,COLUMN(U282),0)</f>
        <v>0</v>
      </c>
      <c r="AR285" s="23">
        <f>VLOOKUP($C285,[1]裸属性!$A$84:$AK$163,COLUMN(V282),0)</f>
        <v>0</v>
      </c>
      <c r="AS285" s="25">
        <f ca="1">INT(VLOOKUP($C285,[1]裸属性!$A$84:$AK$163,COLUMN(W282),0)*(1+$E285/10+RANDBETWEEN(-1,1)/10))</f>
        <v>1036</v>
      </c>
      <c r="AT285" s="25">
        <f ca="1">INT(VLOOKUP($C285,[1]裸属性!$A$84:$AK$163,COLUMN(X282),0)*(1+$E285/10+RANDBETWEEN(-1,1)/10))</f>
        <v>7000</v>
      </c>
      <c r="AU285" s="25">
        <f ca="1">INT(VLOOKUP($C285,[1]裸属性!$A$84:$AK$163,COLUMN(Y282),0)*(1+$E285/10+RANDBETWEEN(-1,1)/10))</f>
        <v>559</v>
      </c>
      <c r="AV285" s="23">
        <f>VLOOKUP($C285,[1]裸属性!$A$84:$AK$163,COLUMN(Z282),0)</f>
        <v>0</v>
      </c>
      <c r="AW285" s="23">
        <f>VLOOKUP($C285,[1]裸属性!$A$84:$AK$163,COLUMN(AA282),0)</f>
        <v>0</v>
      </c>
      <c r="AX285" s="23">
        <f>VLOOKUP($C285,[1]裸属性!$A$84:$AK$163,COLUMN(AB282),0)</f>
        <v>0</v>
      </c>
      <c r="AY285" s="23">
        <f>VLOOKUP($C285,[1]裸属性!$A$84:$AK$163,COLUMN(AC282),0)</f>
        <v>0</v>
      </c>
      <c r="AZ285" s="23">
        <f>VLOOKUP($C285,[1]裸属性!$A$84:$AK$163,COLUMN(AD282),0)</f>
        <v>0</v>
      </c>
      <c r="BA285" s="23">
        <f>VLOOKUP($C285,[1]裸属性!$A$84:$AK$163,COLUMN(AE282),0)</f>
        <v>0</v>
      </c>
      <c r="BB285" s="23">
        <f>VLOOKUP($C285,[1]裸属性!$A$84:$AK$163,COLUMN(AF282),0)</f>
        <v>99999</v>
      </c>
      <c r="BC285" s="23">
        <f>VLOOKUP($C285,[1]裸属性!$A$84:$AK$163,COLUMN(AG282),0)</f>
        <v>0</v>
      </c>
      <c r="BD285" s="23">
        <f>VLOOKUP($C285,[1]裸属性!$A$84:$AK$163,COLUMN(AH282),0)</f>
        <v>0</v>
      </c>
      <c r="BE285" s="23">
        <f>VLOOKUP($C285,[1]裸属性!$A$84:$AK$163,COLUMN(AI282),0)</f>
        <v>0</v>
      </c>
      <c r="BF285" s="23">
        <f>VLOOKUP($C285,[1]裸属性!$A$84:$AK$163,COLUMN(AJ282),0)</f>
        <v>0</v>
      </c>
      <c r="BG285" s="26"/>
    </row>
    <row r="286" spans="1:59" x14ac:dyDescent="0.15">
      <c r="A286">
        <v>1282</v>
      </c>
      <c r="C286">
        <f t="shared" si="58"/>
        <v>42</v>
      </c>
      <c r="D286">
        <f ca="1">ROUND(X286*[1]期望属性!$F$23+Y286*[1]期望属性!$F$25+Z286*[1]期望属性!$F$24+AA286*[1]期望属性!$F$26+AB286*[1]期望属性!$F$27+AC286*[1]期望属性!$F$28+W286*[1]期望属性!$F$29+AF286*[1]期望属性!$F$31+AL286*[1]期望属性!$F$30+AS286*[1]期望属性!$F$33+AT286*[1]期望属性!$F$35+AU286*[1]期望属性!$F$34,0)</f>
        <v>2034264</v>
      </c>
      <c r="E286">
        <v>3</v>
      </c>
      <c r="F286">
        <f t="shared" ca="1" si="57"/>
        <v>2</v>
      </c>
      <c r="G286" t="str">
        <f t="shared" ca="1" si="69"/>
        <v>14,201,1</v>
      </c>
      <c r="H286" t="str">
        <f t="shared" ca="1" si="59"/>
        <v>17,7037,1</v>
      </c>
      <c r="I286" t="str">
        <f t="shared" ca="1" si="60"/>
        <v>2003,34</v>
      </c>
      <c r="J286" t="str">
        <f t="shared" ca="1" si="61"/>
        <v>2004,37</v>
      </c>
      <c r="K286" t="str">
        <f t="shared" ca="1" si="62"/>
        <v>2005,36</v>
      </c>
      <c r="L286" t="str">
        <f t="shared" ca="1" si="63"/>
        <v>2006,36</v>
      </c>
      <c r="M286" t="str">
        <f t="shared" ca="1" si="64"/>
        <v>2007,33</v>
      </c>
      <c r="N286" t="str">
        <f t="shared" ca="1" si="65"/>
        <v>2008,40</v>
      </c>
      <c r="O286">
        <f t="shared" ca="1" si="66"/>
        <v>2009</v>
      </c>
      <c r="P286">
        <f t="shared" ca="1" si="67"/>
        <v>2010</v>
      </c>
      <c r="Q286">
        <f t="shared" ca="1" si="68"/>
        <v>0</v>
      </c>
      <c r="R286" s="1" t="str">
        <f ca="1">"7,"&amp;INDEX(所有佣兵id!$A$3:$A$42,RANDBETWEEN(1,COUNT(所有佣兵id!$A$3:$A$42)))&amp;",1"</f>
        <v>7,53,1</v>
      </c>
      <c r="S286" s="1" t="str">
        <f ca="1">"7,"&amp;INDEX(所有佣兵id!$A$3:$A$42,RANDBETWEEN(1,COUNT(所有佣兵id!$A$3:$A$42)))&amp;",1"</f>
        <v>7,22,1</v>
      </c>
      <c r="T286" s="1" t="str">
        <f ca="1">"7,"&amp;INDEX(所有佣兵id!$A$3:$A$42,RANDBETWEEN(1,COUNT(所有佣兵id!$A$3:$A$42)))&amp;",1"</f>
        <v>7,6,1</v>
      </c>
      <c r="U286" s="1" t="str">
        <f ca="1">IF(C286&lt;21,0,"7,"&amp;INDEX(所有佣兵id!$A$3:$A$42,RANDBETWEEN(1,COUNT(所有佣兵id!$A$3:$A$42)))&amp;",1")</f>
        <v>7,36,1</v>
      </c>
      <c r="V286" s="1" t="str">
        <f ca="1">IF(C286&lt;31,0,"7,"&amp;INDEX(所有佣兵id!$A$3:$A$42,RANDBETWEEN(1,COUNT(所有佣兵id!$A$3:$A$42)))&amp;",1")</f>
        <v>7,53,1</v>
      </c>
      <c r="W286" s="21">
        <f ca="1">INT(VLOOKUP($C286,[1]裸属性!$A$84:$AK$163,COLUMN(F282),0)*(1+$E286/10+RANDBETWEEN(-1,1)/10))</f>
        <v>335426</v>
      </c>
      <c r="X286" s="23">
        <v>100</v>
      </c>
      <c r="Y286" s="21">
        <f ca="1">INT(VLOOKUP($C286,[1]裸属性!$A$84:$AK$163,COLUMN(H282),0)*(1+$E286/10+RANDBETWEEN(-1,1)/10))</f>
        <v>4540</v>
      </c>
      <c r="Z286" s="19">
        <f ca="1">INT(VLOOKUP($C286,[1]裸属性!$A$84:$AK$163,COLUMN(B283),0)*(1+$E286/10+RANDBETWEEN(-1,1)/10))</f>
        <v>8269</v>
      </c>
      <c r="AA286" s="19">
        <f ca="1">INT(VLOOKUP($C286,[1]裸属性!$A$84:$AK$163,COLUMN(C283),0)*(1+$E286/10+RANDBETWEEN(-1,1)/10))</f>
        <v>4603</v>
      </c>
      <c r="AB286" s="19">
        <f ca="1">INT(VLOOKUP($C286,[1]裸属性!$A$84:$AK$163,COLUMN(D283),0)*(1+$E286/10+RANDBETWEEN(-1,1)/10))</f>
        <v>8269</v>
      </c>
      <c r="AC286" s="19">
        <f ca="1">INT(VLOOKUP($C286,[1]裸属性!$A$84:$AK$163,COLUMN(E283),0)*(1+$E286/10+RANDBETWEEN(-1,1)/10))</f>
        <v>4603</v>
      </c>
      <c r="AD286" s="23">
        <f>0</f>
        <v>0</v>
      </c>
      <c r="AE286" s="23">
        <v>0</v>
      </c>
      <c r="AF286" s="25">
        <f ca="1">INT(VLOOKUP($C286,[1]裸属性!$A$84:$AK$163,COLUMN(J283),0)*(1+$E286/10+RANDBETWEEN(-1,1)/10))</f>
        <v>567</v>
      </c>
      <c r="AG286" s="23">
        <f>VLOOKUP($C286,[1]裸属性!$A$84:$AK$163,COLUMN(K283),0)</f>
        <v>30</v>
      </c>
      <c r="AH286" s="23">
        <f>VLOOKUP($C286,[1]裸属性!$A$84:$AK$163,COLUMN(L283),0)</f>
        <v>800</v>
      </c>
      <c r="AI286" s="23">
        <f>VLOOKUP($C286,[1]裸属性!$A$84:$AK$163,COLUMN(M283),0)</f>
        <v>600</v>
      </c>
      <c r="AJ286" s="23">
        <f>VLOOKUP($C286,[1]裸属性!$A$84:$AK$163,COLUMN(N283),0)</f>
        <v>175</v>
      </c>
      <c r="AK286" s="23">
        <f>VLOOKUP($C286,[1]裸属性!$A$84:$AK$163,COLUMN(O283),0)</f>
        <v>99</v>
      </c>
      <c r="AL286" s="25">
        <f ca="1">INT(VLOOKUP($C286,[1]裸属性!$A$84:$AK$163,COLUMN(P283),0)*(1+$E286/10+RANDBETWEEN(-1,1)/10))</f>
        <v>428</v>
      </c>
      <c r="AM286" s="23">
        <f>VLOOKUP($C286,[1]裸属性!$A$84:$AK$163,COLUMN(Q283),0)</f>
        <v>0</v>
      </c>
      <c r="AN286" s="23">
        <f>VLOOKUP($C286,[1]裸属性!$A$84:$AK$163,COLUMN(R283),0)</f>
        <v>0</v>
      </c>
      <c r="AO286" s="23">
        <f>VLOOKUP($C286,[1]裸属性!$A$84:$AK$163,COLUMN(S283),0)</f>
        <v>0</v>
      </c>
      <c r="AP286" s="23">
        <f>VLOOKUP($C286,[1]裸属性!$A$84:$AK$163,COLUMN(T283),0)</f>
        <v>0</v>
      </c>
      <c r="AQ286" s="23">
        <f>VLOOKUP($C286,[1]裸属性!$A$84:$AK$163,COLUMN(U283),0)</f>
        <v>0</v>
      </c>
      <c r="AR286" s="23">
        <f>VLOOKUP($C286,[1]裸属性!$A$84:$AK$163,COLUMN(V283),0)</f>
        <v>0</v>
      </c>
      <c r="AS286" s="25">
        <f ca="1">INT(VLOOKUP($C286,[1]裸属性!$A$84:$AK$163,COLUMN(W283),0)*(1+$E286/10+RANDBETWEEN(-1,1)/10))</f>
        <v>1080</v>
      </c>
      <c r="AT286" s="25">
        <f ca="1">INT(VLOOKUP($C286,[1]裸属性!$A$84:$AK$163,COLUMN(X283),0)*(1+$E286/10+RANDBETWEEN(-1,1)/10))</f>
        <v>6000</v>
      </c>
      <c r="AU286" s="25">
        <f ca="1">INT(VLOOKUP($C286,[1]裸属性!$A$84:$AK$163,COLUMN(Y283),0)*(1+$E286/10+RANDBETWEEN(-1,1)/10))</f>
        <v>679</v>
      </c>
      <c r="AV286" s="23">
        <f>VLOOKUP($C286,[1]裸属性!$A$84:$AK$163,COLUMN(Z283),0)</f>
        <v>0</v>
      </c>
      <c r="AW286" s="23">
        <f>VLOOKUP($C286,[1]裸属性!$A$84:$AK$163,COLUMN(AA283),0)</f>
        <v>0</v>
      </c>
      <c r="AX286" s="23">
        <f>VLOOKUP($C286,[1]裸属性!$A$84:$AK$163,COLUMN(AB283),0)</f>
        <v>0</v>
      </c>
      <c r="AY286" s="23">
        <f>VLOOKUP($C286,[1]裸属性!$A$84:$AK$163,COLUMN(AC283),0)</f>
        <v>0</v>
      </c>
      <c r="AZ286" s="23">
        <f>VLOOKUP($C286,[1]裸属性!$A$84:$AK$163,COLUMN(AD283),0)</f>
        <v>0</v>
      </c>
      <c r="BA286" s="23">
        <f>VLOOKUP($C286,[1]裸属性!$A$84:$AK$163,COLUMN(AE283),0)</f>
        <v>0</v>
      </c>
      <c r="BB286" s="23">
        <f>VLOOKUP($C286,[1]裸属性!$A$84:$AK$163,COLUMN(AF283),0)</f>
        <v>99999</v>
      </c>
      <c r="BC286" s="23">
        <f>VLOOKUP($C286,[1]裸属性!$A$84:$AK$163,COLUMN(AG283),0)</f>
        <v>0</v>
      </c>
      <c r="BD286" s="23">
        <f>VLOOKUP($C286,[1]裸属性!$A$84:$AK$163,COLUMN(AH283),0)</f>
        <v>0</v>
      </c>
      <c r="BE286" s="23">
        <f>VLOOKUP($C286,[1]裸属性!$A$84:$AK$163,COLUMN(AI283),0)</f>
        <v>0</v>
      </c>
      <c r="BF286" s="23">
        <f>VLOOKUP($C286,[1]裸属性!$A$84:$AK$163,COLUMN(AJ283),0)</f>
        <v>0</v>
      </c>
      <c r="BG286" s="26"/>
    </row>
    <row r="287" spans="1:59" x14ac:dyDescent="0.15">
      <c r="A287">
        <v>1283</v>
      </c>
      <c r="C287">
        <f t="shared" si="58"/>
        <v>43</v>
      </c>
      <c r="D287">
        <f ca="1">ROUND(X287*[1]期望属性!$F$23+Y287*[1]期望属性!$F$25+Z287*[1]期望属性!$F$24+AA287*[1]期望属性!$F$26+AB287*[1]期望属性!$F$27+AC287*[1]期望属性!$F$28+W287*[1]期望属性!$F$29+AF287*[1]期望属性!$F$31+AL287*[1]期望属性!$F$30+AS287*[1]期望属性!$F$33+AT287*[1]期望属性!$F$35+AU287*[1]期望属性!$F$34,0)</f>
        <v>2153768</v>
      </c>
      <c r="E287">
        <v>3</v>
      </c>
      <c r="F287">
        <f t="shared" ca="1" si="57"/>
        <v>2</v>
      </c>
      <c r="G287" t="str">
        <f t="shared" ca="1" si="69"/>
        <v>14,201,1</v>
      </c>
      <c r="H287" t="str">
        <f t="shared" ca="1" si="59"/>
        <v>17,7038,1</v>
      </c>
      <c r="I287" t="str">
        <f t="shared" ca="1" si="60"/>
        <v>2003,42</v>
      </c>
      <c r="J287" t="str">
        <f t="shared" ca="1" si="61"/>
        <v>2004,42</v>
      </c>
      <c r="K287" t="str">
        <f t="shared" ca="1" si="62"/>
        <v>2005,40</v>
      </c>
      <c r="L287" t="str">
        <f t="shared" ca="1" si="63"/>
        <v>2006,37</v>
      </c>
      <c r="M287" t="str">
        <f t="shared" ca="1" si="64"/>
        <v>2007,36</v>
      </c>
      <c r="N287" t="str">
        <f t="shared" ca="1" si="65"/>
        <v>2008,33</v>
      </c>
      <c r="O287">
        <f t="shared" ca="1" si="66"/>
        <v>2009</v>
      </c>
      <c r="P287">
        <f t="shared" ca="1" si="67"/>
        <v>2010</v>
      </c>
      <c r="Q287">
        <f t="shared" ca="1" si="68"/>
        <v>0</v>
      </c>
      <c r="R287" s="1" t="str">
        <f ca="1">"7,"&amp;INDEX(所有佣兵id!$A$3:$A$42,RANDBETWEEN(1,COUNT(所有佣兵id!$A$3:$A$42)))&amp;",1"</f>
        <v>7,13,1</v>
      </c>
      <c r="S287" s="1" t="str">
        <f ca="1">"7,"&amp;INDEX(所有佣兵id!$A$3:$A$42,RANDBETWEEN(1,COUNT(所有佣兵id!$A$3:$A$42)))&amp;",1"</f>
        <v>7,42,1</v>
      </c>
      <c r="T287" s="1" t="str">
        <f ca="1">"7,"&amp;INDEX(所有佣兵id!$A$3:$A$42,RANDBETWEEN(1,COUNT(所有佣兵id!$A$3:$A$42)))&amp;",1"</f>
        <v>7,27,1</v>
      </c>
      <c r="U287" s="1" t="str">
        <f ca="1">IF(C287&lt;21,0,"7,"&amp;INDEX(所有佣兵id!$A$3:$A$42,RANDBETWEEN(1,COUNT(所有佣兵id!$A$3:$A$42)))&amp;",1")</f>
        <v>7,11,1</v>
      </c>
      <c r="V287" s="1" t="str">
        <f ca="1">IF(C287&lt;31,0,"7,"&amp;INDEX(所有佣兵id!$A$3:$A$42,RANDBETWEEN(1,COUNT(所有佣兵id!$A$3:$A$42)))&amp;",1")</f>
        <v>7,28,1</v>
      </c>
      <c r="W287" s="21">
        <f ca="1">INT(VLOOKUP($C287,[1]裸属性!$A$84:$AK$163,COLUMN(F283),0)*(1+$E287/10+RANDBETWEEN(-1,1)/10))</f>
        <v>348817</v>
      </c>
      <c r="X287" s="23">
        <v>100</v>
      </c>
      <c r="Y287" s="21">
        <f ca="1">INT(VLOOKUP($C287,[1]裸属性!$A$84:$AK$163,COLUMN(H283),0)*(1+$E287/10+RANDBETWEEN(-1,1)/10))</f>
        <v>4047</v>
      </c>
      <c r="Z287" s="19">
        <f ca="1">INT(VLOOKUP($C287,[1]裸属性!$A$84:$AK$163,COLUMN(B284),0)*(1+$E287/10+RANDBETWEEN(-1,1)/10))</f>
        <v>9261</v>
      </c>
      <c r="AA287" s="19">
        <f ca="1">INT(VLOOKUP($C287,[1]裸属性!$A$84:$AK$163,COLUMN(C284),0)*(1+$E287/10+RANDBETWEEN(-1,1)/10))</f>
        <v>5156</v>
      </c>
      <c r="AB287" s="19">
        <f ca="1">INT(VLOOKUP($C287,[1]裸属性!$A$84:$AK$163,COLUMN(D284),0)*(1+$E287/10+RANDBETWEEN(-1,1)/10))</f>
        <v>8599</v>
      </c>
      <c r="AC287" s="19">
        <f ca="1">INT(VLOOKUP($C287,[1]裸属性!$A$84:$AK$163,COLUMN(E284),0)*(1+$E287/10+RANDBETWEEN(-1,1)/10))</f>
        <v>5156</v>
      </c>
      <c r="AD287" s="23">
        <f>0</f>
        <v>0</v>
      </c>
      <c r="AE287" s="23">
        <v>0</v>
      </c>
      <c r="AF287" s="25">
        <f ca="1">INT(VLOOKUP($C287,[1]裸属性!$A$84:$AK$163,COLUMN(J284),0)*(1+$E287/10+RANDBETWEEN(-1,1)/10))</f>
        <v>639</v>
      </c>
      <c r="AG287" s="23">
        <f>VLOOKUP($C287,[1]裸属性!$A$84:$AK$163,COLUMN(K284),0)</f>
        <v>30</v>
      </c>
      <c r="AH287" s="23">
        <f>VLOOKUP($C287,[1]裸属性!$A$84:$AK$163,COLUMN(L284),0)</f>
        <v>800</v>
      </c>
      <c r="AI287" s="23">
        <f>VLOOKUP($C287,[1]裸属性!$A$84:$AK$163,COLUMN(M284),0)</f>
        <v>600</v>
      </c>
      <c r="AJ287" s="23">
        <f>VLOOKUP($C287,[1]裸属性!$A$84:$AK$163,COLUMN(N284),0)</f>
        <v>175</v>
      </c>
      <c r="AK287" s="23">
        <f>VLOOKUP($C287,[1]裸属性!$A$84:$AK$163,COLUMN(O284),0)</f>
        <v>99</v>
      </c>
      <c r="AL287" s="25">
        <f ca="1">INT(VLOOKUP($C287,[1]裸属性!$A$84:$AK$163,COLUMN(P284),0)*(1+$E287/10+RANDBETWEEN(-1,1)/10))</f>
        <v>520</v>
      </c>
      <c r="AM287" s="23">
        <f>VLOOKUP($C287,[1]裸属性!$A$84:$AK$163,COLUMN(Q284),0)</f>
        <v>0</v>
      </c>
      <c r="AN287" s="23">
        <f>VLOOKUP($C287,[1]裸属性!$A$84:$AK$163,COLUMN(R284),0)</f>
        <v>0</v>
      </c>
      <c r="AO287" s="23">
        <f>VLOOKUP($C287,[1]裸属性!$A$84:$AK$163,COLUMN(S284),0)</f>
        <v>0</v>
      </c>
      <c r="AP287" s="23">
        <f>VLOOKUP($C287,[1]裸属性!$A$84:$AK$163,COLUMN(T284),0)</f>
        <v>0</v>
      </c>
      <c r="AQ287" s="23">
        <f>VLOOKUP($C287,[1]裸属性!$A$84:$AK$163,COLUMN(U284),0)</f>
        <v>0</v>
      </c>
      <c r="AR287" s="23">
        <f>VLOOKUP($C287,[1]裸属性!$A$84:$AK$163,COLUMN(V284),0)</f>
        <v>0</v>
      </c>
      <c r="AS287" s="25">
        <f ca="1">INT(VLOOKUP($C287,[1]裸属性!$A$84:$AK$163,COLUMN(W284),0)*(1+$E287/10+RANDBETWEEN(-1,1)/10))</f>
        <v>1310</v>
      </c>
      <c r="AT287" s="25">
        <f ca="1">INT(VLOOKUP($C287,[1]裸属性!$A$84:$AK$163,COLUMN(X284),0)*(1+$E287/10+RANDBETWEEN(-1,1)/10))</f>
        <v>6000</v>
      </c>
      <c r="AU287" s="25">
        <f ca="1">INT(VLOOKUP($C287,[1]裸属性!$A$84:$AK$163,COLUMN(Y284),0)*(1+$E287/10+RANDBETWEEN(-1,1)/10))</f>
        <v>656</v>
      </c>
      <c r="AV287" s="23">
        <f>VLOOKUP($C287,[1]裸属性!$A$84:$AK$163,COLUMN(Z284),0)</f>
        <v>0</v>
      </c>
      <c r="AW287" s="23">
        <f>VLOOKUP($C287,[1]裸属性!$A$84:$AK$163,COLUMN(AA284),0)</f>
        <v>0</v>
      </c>
      <c r="AX287" s="23">
        <f>VLOOKUP($C287,[1]裸属性!$A$84:$AK$163,COLUMN(AB284),0)</f>
        <v>0</v>
      </c>
      <c r="AY287" s="23">
        <f>VLOOKUP($C287,[1]裸属性!$A$84:$AK$163,COLUMN(AC284),0)</f>
        <v>0</v>
      </c>
      <c r="AZ287" s="23">
        <f>VLOOKUP($C287,[1]裸属性!$A$84:$AK$163,COLUMN(AD284),0)</f>
        <v>0</v>
      </c>
      <c r="BA287" s="23">
        <f>VLOOKUP($C287,[1]裸属性!$A$84:$AK$163,COLUMN(AE284),0)</f>
        <v>0</v>
      </c>
      <c r="BB287" s="23">
        <f>VLOOKUP($C287,[1]裸属性!$A$84:$AK$163,COLUMN(AF284),0)</f>
        <v>99999</v>
      </c>
      <c r="BC287" s="23">
        <f>VLOOKUP($C287,[1]裸属性!$A$84:$AK$163,COLUMN(AG284),0)</f>
        <v>0</v>
      </c>
      <c r="BD287" s="23">
        <f>VLOOKUP($C287,[1]裸属性!$A$84:$AK$163,COLUMN(AH284),0)</f>
        <v>0</v>
      </c>
      <c r="BE287" s="23">
        <f>VLOOKUP($C287,[1]裸属性!$A$84:$AK$163,COLUMN(AI284),0)</f>
        <v>0</v>
      </c>
      <c r="BF287" s="23">
        <f>VLOOKUP($C287,[1]裸属性!$A$84:$AK$163,COLUMN(AJ284),0)</f>
        <v>0</v>
      </c>
      <c r="BG287" s="26"/>
    </row>
    <row r="288" spans="1:59" x14ac:dyDescent="0.15">
      <c r="A288">
        <v>1284</v>
      </c>
      <c r="C288">
        <f t="shared" si="58"/>
        <v>44</v>
      </c>
      <c r="D288">
        <f ca="1">ROUND(X288*[1]期望属性!$F$23+Y288*[1]期望属性!$F$25+Z288*[1]期望属性!$F$24+AA288*[1]期望属性!$F$26+AB288*[1]期望属性!$F$27+AC288*[1]期望属性!$F$28+W288*[1]期望属性!$F$29+AF288*[1]期望属性!$F$31+AL288*[1]期望属性!$F$30+AS288*[1]期望属性!$F$33+AT288*[1]期望属性!$F$35+AU288*[1]期望属性!$F$34,0)</f>
        <v>2123722</v>
      </c>
      <c r="E288">
        <v>3</v>
      </c>
      <c r="F288">
        <f t="shared" ca="1" si="57"/>
        <v>1</v>
      </c>
      <c r="G288" t="str">
        <f t="shared" ca="1" si="69"/>
        <v>14,101,1</v>
      </c>
      <c r="H288" t="str">
        <f t="shared" ca="1" si="59"/>
        <v>17,6033,1</v>
      </c>
      <c r="I288" t="str">
        <f t="shared" ca="1" si="60"/>
        <v>1003,44</v>
      </c>
      <c r="J288" t="str">
        <f t="shared" ca="1" si="61"/>
        <v>1004,43</v>
      </c>
      <c r="K288" t="str">
        <f t="shared" ca="1" si="62"/>
        <v>1005,43</v>
      </c>
      <c r="L288" t="str">
        <f t="shared" ca="1" si="63"/>
        <v>1006,34</v>
      </c>
      <c r="M288" t="str">
        <f t="shared" ca="1" si="64"/>
        <v>1007,41</v>
      </c>
      <c r="N288" t="str">
        <f t="shared" ca="1" si="65"/>
        <v>1008,44</v>
      </c>
      <c r="O288">
        <f t="shared" ca="1" si="66"/>
        <v>1009</v>
      </c>
      <c r="P288">
        <f t="shared" ca="1" si="67"/>
        <v>1010</v>
      </c>
      <c r="Q288">
        <f t="shared" ca="1" si="68"/>
        <v>0</v>
      </c>
      <c r="R288" s="1" t="str">
        <f ca="1">"7,"&amp;INDEX(所有佣兵id!$A$3:$A$42,RANDBETWEEN(1,COUNT(所有佣兵id!$A$3:$A$42)))&amp;",1"</f>
        <v>7,18,1</v>
      </c>
      <c r="S288" s="1" t="str">
        <f ca="1">"7,"&amp;INDEX(所有佣兵id!$A$3:$A$42,RANDBETWEEN(1,COUNT(所有佣兵id!$A$3:$A$42)))&amp;",1"</f>
        <v>7,5,1</v>
      </c>
      <c r="T288" s="1" t="str">
        <f ca="1">"7,"&amp;INDEX(所有佣兵id!$A$3:$A$42,RANDBETWEEN(1,COUNT(所有佣兵id!$A$3:$A$42)))&amp;",1"</f>
        <v>7,62,1</v>
      </c>
      <c r="U288" s="1" t="str">
        <f ca="1">IF(C288&lt;21,0,"7,"&amp;INDEX(所有佣兵id!$A$3:$A$42,RANDBETWEEN(1,COUNT(所有佣兵id!$A$3:$A$42)))&amp;",1")</f>
        <v>7,11,1</v>
      </c>
      <c r="V288" s="1" t="str">
        <f ca="1">IF(C288&lt;31,0,"7,"&amp;INDEX(所有佣兵id!$A$3:$A$42,RANDBETWEEN(1,COUNT(所有佣兵id!$A$3:$A$42)))&amp;",1")</f>
        <v>7,6,1</v>
      </c>
      <c r="W288" s="21">
        <f ca="1">INT(VLOOKUP($C288,[1]裸属性!$A$84:$AK$163,COLUMN(F284),0)*(1+$E288/10+RANDBETWEEN(-1,1)/10))</f>
        <v>336575</v>
      </c>
      <c r="X288" s="23">
        <v>100</v>
      </c>
      <c r="Y288" s="21">
        <f ca="1">INT(VLOOKUP($C288,[1]裸属性!$A$84:$AK$163,COLUMN(H284),0)*(1+$E288/10+RANDBETWEEN(-1,1)/10))</f>
        <v>4206</v>
      </c>
      <c r="Z288" s="19">
        <f ca="1">INT(VLOOKUP($C288,[1]裸属性!$A$84:$AK$163,COLUMN(B285),0)*(1+$E288/10+RANDBETWEEN(-1,1)/10))</f>
        <v>8936</v>
      </c>
      <c r="AA288" s="19">
        <f ca="1">INT(VLOOKUP($C288,[1]裸属性!$A$84:$AK$163,COLUMN(C285),0)*(1+$E288/10+RANDBETWEEN(-1,1)/10))</f>
        <v>4976</v>
      </c>
      <c r="AB288" s="19">
        <f ca="1">INT(VLOOKUP($C288,[1]裸属性!$A$84:$AK$163,COLUMN(D285),0)*(1+$E288/10+RANDBETWEEN(-1,1)/10))</f>
        <v>8936</v>
      </c>
      <c r="AC288" s="19">
        <f ca="1">INT(VLOOKUP($C288,[1]裸属性!$A$84:$AK$163,COLUMN(E285),0)*(1+$E288/10+RANDBETWEEN(-1,1)/10))</f>
        <v>5359</v>
      </c>
      <c r="AD288" s="23">
        <f>0</f>
        <v>0</v>
      </c>
      <c r="AE288" s="23">
        <v>0</v>
      </c>
      <c r="AF288" s="25">
        <f ca="1">INT(VLOOKUP($C288,[1]裸属性!$A$84:$AK$163,COLUMN(J285),0)*(1+$E288/10+RANDBETWEEN(-1,1)/10))</f>
        <v>665</v>
      </c>
      <c r="AG288" s="23">
        <f>VLOOKUP($C288,[1]裸属性!$A$84:$AK$163,COLUMN(K285),0)</f>
        <v>30</v>
      </c>
      <c r="AH288" s="23">
        <f>VLOOKUP($C288,[1]裸属性!$A$84:$AK$163,COLUMN(L285),0)</f>
        <v>800</v>
      </c>
      <c r="AI288" s="23">
        <f>VLOOKUP($C288,[1]裸属性!$A$84:$AK$163,COLUMN(M285),0)</f>
        <v>600</v>
      </c>
      <c r="AJ288" s="23">
        <f>VLOOKUP($C288,[1]裸属性!$A$84:$AK$163,COLUMN(N285),0)</f>
        <v>175</v>
      </c>
      <c r="AK288" s="23">
        <f>VLOOKUP($C288,[1]裸属性!$A$84:$AK$163,COLUMN(O285),0)</f>
        <v>99</v>
      </c>
      <c r="AL288" s="25">
        <f ca="1">INT(VLOOKUP($C288,[1]裸属性!$A$84:$AK$163,COLUMN(P285),0)*(1+$E288/10+RANDBETWEEN(-1,1)/10))</f>
        <v>541</v>
      </c>
      <c r="AM288" s="23">
        <f>VLOOKUP($C288,[1]裸属性!$A$84:$AK$163,COLUMN(Q285),0)</f>
        <v>0</v>
      </c>
      <c r="AN288" s="23">
        <f>VLOOKUP($C288,[1]裸属性!$A$84:$AK$163,COLUMN(R285),0)</f>
        <v>0</v>
      </c>
      <c r="AO288" s="23">
        <f>VLOOKUP($C288,[1]裸属性!$A$84:$AK$163,COLUMN(S285),0)</f>
        <v>0</v>
      </c>
      <c r="AP288" s="23">
        <f>VLOOKUP($C288,[1]裸属性!$A$84:$AK$163,COLUMN(T285),0)</f>
        <v>0</v>
      </c>
      <c r="AQ288" s="23">
        <f>VLOOKUP($C288,[1]裸属性!$A$84:$AK$163,COLUMN(U285),0)</f>
        <v>0</v>
      </c>
      <c r="AR288" s="23">
        <f>VLOOKUP($C288,[1]裸属性!$A$84:$AK$163,COLUMN(V285),0)</f>
        <v>0</v>
      </c>
      <c r="AS288" s="25">
        <f ca="1">INT(VLOOKUP($C288,[1]裸属性!$A$84:$AK$163,COLUMN(W285),0)*(1+$E288/10+RANDBETWEEN(-1,1)/10))</f>
        <v>1167</v>
      </c>
      <c r="AT288" s="25">
        <f ca="1">INT(VLOOKUP($C288,[1]裸属性!$A$84:$AK$163,COLUMN(X285),0)*(1+$E288/10+RANDBETWEEN(-1,1)/10))</f>
        <v>7000</v>
      </c>
      <c r="AU288" s="25">
        <f ca="1">INT(VLOOKUP($C288,[1]裸属性!$A$84:$AK$163,COLUMN(Y285),0)*(1+$E288/10+RANDBETWEEN(-1,1)/10))</f>
        <v>735</v>
      </c>
      <c r="AV288" s="23">
        <f>VLOOKUP($C288,[1]裸属性!$A$84:$AK$163,COLUMN(Z285),0)</f>
        <v>0</v>
      </c>
      <c r="AW288" s="23">
        <f>VLOOKUP($C288,[1]裸属性!$A$84:$AK$163,COLUMN(AA285),0)</f>
        <v>0</v>
      </c>
      <c r="AX288" s="23">
        <f>VLOOKUP($C288,[1]裸属性!$A$84:$AK$163,COLUMN(AB285),0)</f>
        <v>0</v>
      </c>
      <c r="AY288" s="23">
        <f>VLOOKUP($C288,[1]裸属性!$A$84:$AK$163,COLUMN(AC285),0)</f>
        <v>0</v>
      </c>
      <c r="AZ288" s="23">
        <f>VLOOKUP($C288,[1]裸属性!$A$84:$AK$163,COLUMN(AD285),0)</f>
        <v>0</v>
      </c>
      <c r="BA288" s="23">
        <f>VLOOKUP($C288,[1]裸属性!$A$84:$AK$163,COLUMN(AE285),0)</f>
        <v>0</v>
      </c>
      <c r="BB288" s="23">
        <f>VLOOKUP($C288,[1]裸属性!$A$84:$AK$163,COLUMN(AF285),0)</f>
        <v>99999</v>
      </c>
      <c r="BC288" s="23">
        <f>VLOOKUP($C288,[1]裸属性!$A$84:$AK$163,COLUMN(AG285),0)</f>
        <v>0</v>
      </c>
      <c r="BD288" s="23">
        <f>VLOOKUP($C288,[1]裸属性!$A$84:$AK$163,COLUMN(AH285),0)</f>
        <v>0</v>
      </c>
      <c r="BE288" s="23">
        <f>VLOOKUP($C288,[1]裸属性!$A$84:$AK$163,COLUMN(AI285),0)</f>
        <v>0</v>
      </c>
      <c r="BF288" s="23">
        <f>VLOOKUP($C288,[1]裸属性!$A$84:$AK$163,COLUMN(AJ285),0)</f>
        <v>0</v>
      </c>
      <c r="BG288" s="26"/>
    </row>
    <row r="289" spans="1:59" x14ac:dyDescent="0.15">
      <c r="A289">
        <v>1285</v>
      </c>
      <c r="C289">
        <f t="shared" si="58"/>
        <v>45</v>
      </c>
      <c r="D289">
        <f ca="1">ROUND(X289*[1]期望属性!$F$23+Y289*[1]期望属性!$F$25+Z289*[1]期望属性!$F$24+AA289*[1]期望属性!$F$26+AB289*[1]期望属性!$F$27+AC289*[1]期望属性!$F$28+W289*[1]期望属性!$F$29+AF289*[1]期望属性!$F$31+AL289*[1]期望属性!$F$30+AS289*[1]期望属性!$F$33+AT289*[1]期望属性!$F$35+AU289*[1]期望属性!$F$34,0)</f>
        <v>2325856</v>
      </c>
      <c r="E289">
        <v>3</v>
      </c>
      <c r="F289">
        <f t="shared" ca="1" si="57"/>
        <v>1</v>
      </c>
      <c r="G289" t="str">
        <f t="shared" ca="1" si="69"/>
        <v>14,101,1</v>
      </c>
      <c r="H289" t="str">
        <f t="shared" ca="1" si="59"/>
        <v>17,6034,1</v>
      </c>
      <c r="I289" t="str">
        <f t="shared" ca="1" si="60"/>
        <v>1003,45</v>
      </c>
      <c r="J289" t="str">
        <f t="shared" ca="1" si="61"/>
        <v>1004,35</v>
      </c>
      <c r="K289" t="str">
        <f t="shared" ca="1" si="62"/>
        <v>1005,44</v>
      </c>
      <c r="L289" t="str">
        <f t="shared" ca="1" si="63"/>
        <v>1006,34</v>
      </c>
      <c r="M289" t="str">
        <f t="shared" ca="1" si="64"/>
        <v>1007,37</v>
      </c>
      <c r="N289" t="str">
        <f t="shared" ca="1" si="65"/>
        <v>1008,36</v>
      </c>
      <c r="O289">
        <f t="shared" ca="1" si="66"/>
        <v>1009</v>
      </c>
      <c r="P289">
        <f t="shared" ca="1" si="67"/>
        <v>1010</v>
      </c>
      <c r="Q289">
        <f t="shared" ca="1" si="68"/>
        <v>0</v>
      </c>
      <c r="R289" s="1" t="str">
        <f ca="1">"7,"&amp;INDEX(所有佣兵id!$A$3:$A$42,RANDBETWEEN(1,COUNT(所有佣兵id!$A$3:$A$42)))&amp;",1"</f>
        <v>7,33,1</v>
      </c>
      <c r="S289" s="1" t="str">
        <f ca="1">"7,"&amp;INDEX(所有佣兵id!$A$3:$A$42,RANDBETWEEN(1,COUNT(所有佣兵id!$A$3:$A$42)))&amp;",1"</f>
        <v>7,41,1</v>
      </c>
      <c r="T289" s="1" t="str">
        <f ca="1">"7,"&amp;INDEX(所有佣兵id!$A$3:$A$42,RANDBETWEEN(1,COUNT(所有佣兵id!$A$3:$A$42)))&amp;",1"</f>
        <v>7,62,1</v>
      </c>
      <c r="U289" s="1" t="str">
        <f ca="1">IF(C289&lt;21,0,"7,"&amp;INDEX(所有佣兵id!$A$3:$A$42,RANDBETWEEN(1,COUNT(所有佣兵id!$A$3:$A$42)))&amp;",1")</f>
        <v>7,6,1</v>
      </c>
      <c r="V289" s="1" t="str">
        <f ca="1">IF(C289&lt;31,0,"7,"&amp;INDEX(所有佣兵id!$A$3:$A$42,RANDBETWEEN(1,COUNT(所有佣兵id!$A$3:$A$42)))&amp;",1")</f>
        <v>7,46,1</v>
      </c>
      <c r="W289" s="21">
        <f ca="1">INT(VLOOKUP($C289,[1]裸属性!$A$84:$AK$163,COLUMN(F285),0)*(1+$E289/10+RANDBETWEEN(-1,1)/10))</f>
        <v>376367</v>
      </c>
      <c r="X289" s="23">
        <v>100</v>
      </c>
      <c r="Y289" s="21">
        <f ca="1">INT(VLOOKUP($C289,[1]裸属性!$A$84:$AK$163,COLUMN(H285),0)*(1+$E289/10+RANDBETWEEN(-1,1)/10))</f>
        <v>5096</v>
      </c>
      <c r="Z289" s="19">
        <f ca="1">INT(VLOOKUP($C289,[1]裸属性!$A$84:$AK$163,COLUMN(B286),0)*(1+$E289/10+RANDBETWEEN(-1,1)/10))</f>
        <v>9993</v>
      </c>
      <c r="AA289" s="19">
        <f ca="1">INT(VLOOKUP($C289,[1]裸属性!$A$84:$AK$163,COLUMN(C286),0)*(1+$E289/10+RANDBETWEEN(-1,1)/10))</f>
        <v>5167</v>
      </c>
      <c r="AB289" s="19">
        <f ca="1">INT(VLOOKUP($C289,[1]裸属性!$A$84:$AK$163,COLUMN(D286),0)*(1+$E289/10+RANDBETWEEN(-1,1)/10))</f>
        <v>9993</v>
      </c>
      <c r="AC289" s="19">
        <f ca="1">INT(VLOOKUP($C289,[1]裸属性!$A$84:$AK$163,COLUMN(E286),0)*(1+$E289/10+RANDBETWEEN(-1,1)/10))</f>
        <v>5565</v>
      </c>
      <c r="AD289" s="23">
        <f>0</f>
        <v>0</v>
      </c>
      <c r="AE289" s="23">
        <v>0</v>
      </c>
      <c r="AF289" s="25">
        <f ca="1">INT(VLOOKUP($C289,[1]裸属性!$A$84:$AK$163,COLUMN(J286),0)*(1+$E289/10+RANDBETWEEN(-1,1)/10))</f>
        <v>744</v>
      </c>
      <c r="AG289" s="23">
        <f>VLOOKUP($C289,[1]裸属性!$A$84:$AK$163,COLUMN(K286),0)</f>
        <v>30</v>
      </c>
      <c r="AH289" s="23">
        <f>VLOOKUP($C289,[1]裸属性!$A$84:$AK$163,COLUMN(L286),0)</f>
        <v>800</v>
      </c>
      <c r="AI289" s="23">
        <f>VLOOKUP($C289,[1]裸属性!$A$84:$AK$163,COLUMN(M286),0)</f>
        <v>600</v>
      </c>
      <c r="AJ289" s="23">
        <f>VLOOKUP($C289,[1]裸属性!$A$84:$AK$163,COLUMN(N286),0)</f>
        <v>175</v>
      </c>
      <c r="AK289" s="23">
        <f>VLOOKUP($C289,[1]裸属性!$A$84:$AK$163,COLUMN(O286),0)</f>
        <v>99</v>
      </c>
      <c r="AL289" s="25">
        <f ca="1">INT(VLOOKUP($C289,[1]裸属性!$A$84:$AK$163,COLUMN(P286),0)*(1+$E289/10+RANDBETWEEN(-1,1)/10))</f>
        <v>522</v>
      </c>
      <c r="AM289" s="23">
        <f>VLOOKUP($C289,[1]裸属性!$A$84:$AK$163,COLUMN(Q286),0)</f>
        <v>0</v>
      </c>
      <c r="AN289" s="23">
        <f>VLOOKUP($C289,[1]裸属性!$A$84:$AK$163,COLUMN(R286),0)</f>
        <v>0</v>
      </c>
      <c r="AO289" s="23">
        <f>VLOOKUP($C289,[1]裸属性!$A$84:$AK$163,COLUMN(S286),0)</f>
        <v>0</v>
      </c>
      <c r="AP289" s="23">
        <f>VLOOKUP($C289,[1]裸属性!$A$84:$AK$163,COLUMN(T286),0)</f>
        <v>0</v>
      </c>
      <c r="AQ289" s="23">
        <f>VLOOKUP($C289,[1]裸属性!$A$84:$AK$163,COLUMN(U286),0)</f>
        <v>0</v>
      </c>
      <c r="AR289" s="23">
        <f>VLOOKUP($C289,[1]裸属性!$A$84:$AK$163,COLUMN(V286),0)</f>
        <v>0</v>
      </c>
      <c r="AS289" s="25">
        <f ca="1">INT(VLOOKUP($C289,[1]裸属性!$A$84:$AK$163,COLUMN(W286),0)*(1+$E289/10+RANDBETWEEN(-1,1)/10))</f>
        <v>1213</v>
      </c>
      <c r="AT289" s="25">
        <f ca="1">INT(VLOOKUP($C289,[1]裸属性!$A$84:$AK$163,COLUMN(X286),0)*(1+$E289/10+RANDBETWEEN(-1,1)/10))</f>
        <v>7000</v>
      </c>
      <c r="AU289" s="25">
        <f ca="1">INT(VLOOKUP($C289,[1]裸属性!$A$84:$AK$163,COLUMN(Y286),0)*(1+$E289/10+RANDBETWEEN(-1,1)/10))</f>
        <v>655</v>
      </c>
      <c r="AV289" s="23">
        <f>VLOOKUP($C289,[1]裸属性!$A$84:$AK$163,COLUMN(Z286),0)</f>
        <v>0</v>
      </c>
      <c r="AW289" s="23">
        <f>VLOOKUP($C289,[1]裸属性!$A$84:$AK$163,COLUMN(AA286),0)</f>
        <v>0</v>
      </c>
      <c r="AX289" s="23">
        <f>VLOOKUP($C289,[1]裸属性!$A$84:$AK$163,COLUMN(AB286),0)</f>
        <v>0</v>
      </c>
      <c r="AY289" s="23">
        <f>VLOOKUP($C289,[1]裸属性!$A$84:$AK$163,COLUMN(AC286),0)</f>
        <v>0</v>
      </c>
      <c r="AZ289" s="23">
        <f>VLOOKUP($C289,[1]裸属性!$A$84:$AK$163,COLUMN(AD286),0)</f>
        <v>0</v>
      </c>
      <c r="BA289" s="23">
        <f>VLOOKUP($C289,[1]裸属性!$A$84:$AK$163,COLUMN(AE286),0)</f>
        <v>0</v>
      </c>
      <c r="BB289" s="23">
        <f>VLOOKUP($C289,[1]裸属性!$A$84:$AK$163,COLUMN(AF286),0)</f>
        <v>99999</v>
      </c>
      <c r="BC289" s="23">
        <f>VLOOKUP($C289,[1]裸属性!$A$84:$AK$163,COLUMN(AG286),0)</f>
        <v>0</v>
      </c>
      <c r="BD289" s="23">
        <f>VLOOKUP($C289,[1]裸属性!$A$84:$AK$163,COLUMN(AH286),0)</f>
        <v>0</v>
      </c>
      <c r="BE289" s="23">
        <f>VLOOKUP($C289,[1]裸属性!$A$84:$AK$163,COLUMN(AI286),0)</f>
        <v>0</v>
      </c>
      <c r="BF289" s="23">
        <f>VLOOKUP($C289,[1]裸属性!$A$84:$AK$163,COLUMN(AJ286),0)</f>
        <v>0</v>
      </c>
      <c r="BG289" s="26"/>
    </row>
    <row r="290" spans="1:59" x14ac:dyDescent="0.15">
      <c r="A290">
        <v>1286</v>
      </c>
      <c r="C290">
        <f t="shared" si="58"/>
        <v>46</v>
      </c>
      <c r="D290">
        <f ca="1">ROUND(X290*[1]期望属性!$F$23+Y290*[1]期望属性!$F$25+Z290*[1]期望属性!$F$24+AA290*[1]期望属性!$F$26+AB290*[1]期望属性!$F$27+AC290*[1]期望属性!$F$28+W290*[1]期望属性!$F$29+AF290*[1]期望属性!$F$31+AL290*[1]期望属性!$F$30+AS290*[1]期望属性!$F$33+AT290*[1]期望属性!$F$35+AU290*[1]期望属性!$F$34,0)</f>
        <v>2279029</v>
      </c>
      <c r="E290">
        <v>3</v>
      </c>
      <c r="F290">
        <f t="shared" ca="1" si="57"/>
        <v>1</v>
      </c>
      <c r="G290" t="str">
        <f t="shared" ca="1" si="69"/>
        <v>14,101,1</v>
      </c>
      <c r="H290" t="str">
        <f t="shared" ca="1" si="59"/>
        <v>17,6040,1</v>
      </c>
      <c r="I290" t="str">
        <f t="shared" ca="1" si="60"/>
        <v>1003,38</v>
      </c>
      <c r="J290" t="str">
        <f t="shared" ca="1" si="61"/>
        <v>1004,38</v>
      </c>
      <c r="K290" t="str">
        <f t="shared" ca="1" si="62"/>
        <v>1005,38</v>
      </c>
      <c r="L290" t="str">
        <f t="shared" ca="1" si="63"/>
        <v>1006,37</v>
      </c>
      <c r="M290" t="str">
        <f t="shared" ca="1" si="64"/>
        <v>1007,38</v>
      </c>
      <c r="N290" t="str">
        <f t="shared" ca="1" si="65"/>
        <v>1008,45</v>
      </c>
      <c r="O290">
        <f t="shared" ca="1" si="66"/>
        <v>1009</v>
      </c>
      <c r="P290">
        <f t="shared" ca="1" si="67"/>
        <v>1010</v>
      </c>
      <c r="Q290">
        <f t="shared" ca="1" si="68"/>
        <v>0</v>
      </c>
      <c r="R290" s="1" t="str">
        <f ca="1">"7,"&amp;INDEX(所有佣兵id!$A$3:$A$42,RANDBETWEEN(1,COUNT(所有佣兵id!$A$3:$A$42)))&amp;",1"</f>
        <v>7,27,1</v>
      </c>
      <c r="S290" s="1" t="str">
        <f ca="1">"7,"&amp;INDEX(所有佣兵id!$A$3:$A$42,RANDBETWEEN(1,COUNT(所有佣兵id!$A$3:$A$42)))&amp;",1"</f>
        <v>7,18,1</v>
      </c>
      <c r="T290" s="1" t="str">
        <f ca="1">"7,"&amp;INDEX(所有佣兵id!$A$3:$A$42,RANDBETWEEN(1,COUNT(所有佣兵id!$A$3:$A$42)))&amp;",1"</f>
        <v>7,26,1</v>
      </c>
      <c r="U290" s="1" t="str">
        <f ca="1">IF(C290&lt;21,0,"7,"&amp;INDEX(所有佣兵id!$A$3:$A$42,RANDBETWEEN(1,COUNT(所有佣兵id!$A$3:$A$42)))&amp;",1")</f>
        <v>7,26,1</v>
      </c>
      <c r="V290" s="1" t="str">
        <f ca="1">IF(C290&lt;31,0,"7,"&amp;INDEX(所有佣兵id!$A$3:$A$42,RANDBETWEEN(1,COUNT(所有佣兵id!$A$3:$A$42)))&amp;",1")</f>
        <v>7,58,1</v>
      </c>
      <c r="W290" s="21">
        <f ca="1">INT(VLOOKUP($C290,[1]裸属性!$A$84:$AK$163,COLUMN(F286),0)*(1+$E290/10+RANDBETWEEN(-1,1)/10))</f>
        <v>362637</v>
      </c>
      <c r="X290" s="23">
        <v>100</v>
      </c>
      <c r="Y290" s="21">
        <f ca="1">INT(VLOOKUP($C290,[1]裸属性!$A$84:$AK$163,COLUMN(H286),0)*(1+$E290/10+RANDBETWEEN(-1,1)/10))</f>
        <v>5289</v>
      </c>
      <c r="Z290" s="19">
        <f ca="1">INT(VLOOKUP($C290,[1]裸属性!$A$84:$AK$163,COLUMN(B287),0)*(1+$E290/10+RANDBETWEEN(-1,1)/10))</f>
        <v>8888</v>
      </c>
      <c r="AA290" s="19">
        <f ca="1">INT(VLOOKUP($C290,[1]裸属性!$A$84:$AK$163,COLUMN(C287),0)*(1+$E290/10+RANDBETWEEN(-1,1)/10))</f>
        <v>5362</v>
      </c>
      <c r="AB290" s="19">
        <f ca="1">INT(VLOOKUP($C290,[1]裸属性!$A$84:$AK$163,COLUMN(D287),0)*(1+$E290/10+RANDBETWEEN(-1,1)/10))</f>
        <v>9629</v>
      </c>
      <c r="AC290" s="19">
        <f ca="1">INT(VLOOKUP($C290,[1]裸属性!$A$84:$AK$163,COLUMN(E287),0)*(1+$E290/10+RANDBETWEEN(-1,1)/10))</f>
        <v>5775</v>
      </c>
      <c r="AD290" s="23">
        <f>0</f>
        <v>0</v>
      </c>
      <c r="AE290" s="23">
        <v>0</v>
      </c>
      <c r="AF290" s="25">
        <f ca="1">INT(VLOOKUP($C290,[1]裸属性!$A$84:$AK$163,COLUMN(J287),0)*(1+$E290/10+RANDBETWEEN(-1,1)/10))</f>
        <v>663</v>
      </c>
      <c r="AG290" s="23">
        <f>VLOOKUP($C290,[1]裸属性!$A$84:$AK$163,COLUMN(K287),0)</f>
        <v>30</v>
      </c>
      <c r="AH290" s="23">
        <f>VLOOKUP($C290,[1]裸属性!$A$84:$AK$163,COLUMN(L287),0)</f>
        <v>800</v>
      </c>
      <c r="AI290" s="23">
        <f>VLOOKUP($C290,[1]裸属性!$A$84:$AK$163,COLUMN(M287),0)</f>
        <v>600</v>
      </c>
      <c r="AJ290" s="23">
        <f>VLOOKUP($C290,[1]裸属性!$A$84:$AK$163,COLUMN(N287),0)</f>
        <v>175</v>
      </c>
      <c r="AK290" s="23">
        <f>VLOOKUP($C290,[1]裸属性!$A$84:$AK$163,COLUMN(O287),0)</f>
        <v>99</v>
      </c>
      <c r="AL290" s="25">
        <f ca="1">INT(VLOOKUP($C290,[1]裸属性!$A$84:$AK$163,COLUMN(P287),0)*(1+$E290/10+RANDBETWEEN(-1,1)/10))</f>
        <v>543</v>
      </c>
      <c r="AM290" s="23">
        <f>VLOOKUP($C290,[1]裸属性!$A$84:$AK$163,COLUMN(Q287),0)</f>
        <v>0</v>
      </c>
      <c r="AN290" s="23">
        <f>VLOOKUP($C290,[1]裸属性!$A$84:$AK$163,COLUMN(R287),0)</f>
        <v>0</v>
      </c>
      <c r="AO290" s="23">
        <f>VLOOKUP($C290,[1]裸属性!$A$84:$AK$163,COLUMN(S287),0)</f>
        <v>0</v>
      </c>
      <c r="AP290" s="23">
        <f>VLOOKUP($C290,[1]裸属性!$A$84:$AK$163,COLUMN(T287),0)</f>
        <v>0</v>
      </c>
      <c r="AQ290" s="23">
        <f>VLOOKUP($C290,[1]裸属性!$A$84:$AK$163,COLUMN(U287),0)</f>
        <v>0</v>
      </c>
      <c r="AR290" s="23">
        <f>VLOOKUP($C290,[1]裸属性!$A$84:$AK$163,COLUMN(V287),0)</f>
        <v>0</v>
      </c>
      <c r="AS290" s="25">
        <f ca="1">INT(VLOOKUP($C290,[1]裸属性!$A$84:$AK$163,COLUMN(W287),0)*(1+$E290/10+RANDBETWEEN(-1,1)/10))</f>
        <v>1260</v>
      </c>
      <c r="AT290" s="25">
        <f ca="1">INT(VLOOKUP($C290,[1]裸属性!$A$84:$AK$163,COLUMN(X287),0)*(1+$E290/10+RANDBETWEEN(-1,1)/10))</f>
        <v>6000</v>
      </c>
      <c r="AU290" s="25">
        <f ca="1">INT(VLOOKUP($C290,[1]裸属性!$A$84:$AK$163,COLUMN(Y287),0)*(1+$E290/10+RANDBETWEEN(-1,1)/10))</f>
        <v>680</v>
      </c>
      <c r="AV290" s="23">
        <f>VLOOKUP($C290,[1]裸属性!$A$84:$AK$163,COLUMN(Z287),0)</f>
        <v>0</v>
      </c>
      <c r="AW290" s="23">
        <f>VLOOKUP($C290,[1]裸属性!$A$84:$AK$163,COLUMN(AA287),0)</f>
        <v>0</v>
      </c>
      <c r="AX290" s="23">
        <f>VLOOKUP($C290,[1]裸属性!$A$84:$AK$163,COLUMN(AB287),0)</f>
        <v>0</v>
      </c>
      <c r="AY290" s="23">
        <f>VLOOKUP($C290,[1]裸属性!$A$84:$AK$163,COLUMN(AC287),0)</f>
        <v>0</v>
      </c>
      <c r="AZ290" s="23">
        <f>VLOOKUP($C290,[1]裸属性!$A$84:$AK$163,COLUMN(AD287),0)</f>
        <v>0</v>
      </c>
      <c r="BA290" s="23">
        <f>VLOOKUP($C290,[1]裸属性!$A$84:$AK$163,COLUMN(AE287),0)</f>
        <v>0</v>
      </c>
      <c r="BB290" s="23">
        <f>VLOOKUP($C290,[1]裸属性!$A$84:$AK$163,COLUMN(AF287),0)</f>
        <v>99999</v>
      </c>
      <c r="BC290" s="23">
        <f>VLOOKUP($C290,[1]裸属性!$A$84:$AK$163,COLUMN(AG287),0)</f>
        <v>0</v>
      </c>
      <c r="BD290" s="23">
        <f>VLOOKUP($C290,[1]裸属性!$A$84:$AK$163,COLUMN(AH287),0)</f>
        <v>0</v>
      </c>
      <c r="BE290" s="23">
        <f>VLOOKUP($C290,[1]裸属性!$A$84:$AK$163,COLUMN(AI287),0)</f>
        <v>0</v>
      </c>
      <c r="BF290" s="23">
        <f>VLOOKUP($C290,[1]裸属性!$A$84:$AK$163,COLUMN(AJ287),0)</f>
        <v>0</v>
      </c>
      <c r="BG290" s="26"/>
    </row>
    <row r="291" spans="1:59" x14ac:dyDescent="0.15">
      <c r="A291">
        <v>1287</v>
      </c>
      <c r="C291">
        <f t="shared" si="58"/>
        <v>47</v>
      </c>
      <c r="D291">
        <f ca="1">ROUND(X291*[1]期望属性!$F$23+Y291*[1]期望属性!$F$25+Z291*[1]期望属性!$F$24+AA291*[1]期望属性!$F$26+AB291*[1]期望属性!$F$27+AC291*[1]期望属性!$F$28+W291*[1]期望属性!$F$29+AF291*[1]期望属性!$F$31+AL291*[1]期望属性!$F$30+AS291*[1]期望属性!$F$33+AT291*[1]期望属性!$F$35+AU291*[1]期望属性!$F$34,0)</f>
        <v>2367712</v>
      </c>
      <c r="E291">
        <v>3</v>
      </c>
      <c r="F291">
        <f t="shared" ca="1" si="57"/>
        <v>1</v>
      </c>
      <c r="G291" t="str">
        <f t="shared" ca="1" si="69"/>
        <v>14,101,1</v>
      </c>
      <c r="H291" t="str">
        <f t="shared" ca="1" si="59"/>
        <v>17,6047,1</v>
      </c>
      <c r="I291" t="str">
        <f t="shared" ca="1" si="60"/>
        <v>1003,47</v>
      </c>
      <c r="J291" t="str">
        <f t="shared" ca="1" si="61"/>
        <v>1004,40</v>
      </c>
      <c r="K291" t="str">
        <f t="shared" ca="1" si="62"/>
        <v>1005,40</v>
      </c>
      <c r="L291" t="str">
        <f t="shared" ca="1" si="63"/>
        <v>1006,38</v>
      </c>
      <c r="M291" t="str">
        <f t="shared" ca="1" si="64"/>
        <v>1007,40</v>
      </c>
      <c r="N291" t="str">
        <f t="shared" ca="1" si="65"/>
        <v>1008,45</v>
      </c>
      <c r="O291">
        <f t="shared" ca="1" si="66"/>
        <v>1009</v>
      </c>
      <c r="P291">
        <f t="shared" ca="1" si="67"/>
        <v>1010</v>
      </c>
      <c r="Q291">
        <f t="shared" ca="1" si="68"/>
        <v>0</v>
      </c>
      <c r="R291" s="1" t="str">
        <f ca="1">"7,"&amp;INDEX(所有佣兵id!$A$3:$A$42,RANDBETWEEN(1,COUNT(所有佣兵id!$A$3:$A$42)))&amp;",1"</f>
        <v>7,41,1</v>
      </c>
      <c r="S291" s="1" t="str">
        <f ca="1">"7,"&amp;INDEX(所有佣兵id!$A$3:$A$42,RANDBETWEEN(1,COUNT(所有佣兵id!$A$3:$A$42)))&amp;",1"</f>
        <v>7,29,1</v>
      </c>
      <c r="T291" s="1" t="str">
        <f ca="1">"7,"&amp;INDEX(所有佣兵id!$A$3:$A$42,RANDBETWEEN(1,COUNT(所有佣兵id!$A$3:$A$42)))&amp;",1"</f>
        <v>7,50,1</v>
      </c>
      <c r="U291" s="1" t="str">
        <f ca="1">IF(C291&lt;21,0,"7,"&amp;INDEX(所有佣兵id!$A$3:$A$42,RANDBETWEEN(1,COUNT(所有佣兵id!$A$3:$A$42)))&amp;",1")</f>
        <v>7,56,1</v>
      </c>
      <c r="V291" s="1" t="str">
        <f ca="1">IF(C291&lt;31,0,"7,"&amp;INDEX(所有佣兵id!$A$3:$A$42,RANDBETWEEN(1,COUNT(所有佣兵id!$A$3:$A$42)))&amp;",1")</f>
        <v>7,48,1</v>
      </c>
      <c r="W291" s="21">
        <f ca="1">INT(VLOOKUP($C291,[1]裸属性!$A$84:$AK$163,COLUMN(F287),0)*(1+$E291/10+RANDBETWEEN(-1,1)/10))</f>
        <v>376025</v>
      </c>
      <c r="X291" s="23">
        <v>100</v>
      </c>
      <c r="Y291" s="21">
        <f ca="1">INT(VLOOKUP($C291,[1]裸属性!$A$84:$AK$163,COLUMN(H287),0)*(1+$E291/10+RANDBETWEEN(-1,1)/10))</f>
        <v>5485</v>
      </c>
      <c r="Z291" s="19">
        <f ca="1">INT(VLOOKUP($C291,[1]裸属性!$A$84:$AK$163,COLUMN(B288),0)*(1+$E291/10+RANDBETWEEN(-1,1)/10))</f>
        <v>9217</v>
      </c>
      <c r="AA291" s="19">
        <f ca="1">INT(VLOOKUP($C291,[1]裸属性!$A$84:$AK$163,COLUMN(C288),0)*(1+$E291/10+RANDBETWEEN(-1,1)/10))</f>
        <v>5133</v>
      </c>
      <c r="AB291" s="19">
        <f ca="1">INT(VLOOKUP($C291,[1]裸属性!$A$84:$AK$163,COLUMN(D288),0)*(1+$E291/10+RANDBETWEEN(-1,1)/10))</f>
        <v>9217</v>
      </c>
      <c r="AC291" s="19">
        <f ca="1">INT(VLOOKUP($C291,[1]裸属性!$A$84:$AK$163,COLUMN(E288),0)*(1+$E291/10+RANDBETWEEN(-1,1)/10))</f>
        <v>5989</v>
      </c>
      <c r="AD291" s="23">
        <f>0</f>
        <v>0</v>
      </c>
      <c r="AE291" s="23">
        <v>0</v>
      </c>
      <c r="AF291" s="25">
        <f ca="1">INT(VLOOKUP($C291,[1]裸属性!$A$84:$AK$163,COLUMN(J288),0)*(1+$E291/10+RANDBETWEEN(-1,1)/10))</f>
        <v>688</v>
      </c>
      <c r="AG291" s="23">
        <f>VLOOKUP($C291,[1]裸属性!$A$84:$AK$163,COLUMN(K288),0)</f>
        <v>30</v>
      </c>
      <c r="AH291" s="23">
        <f>VLOOKUP($C291,[1]裸属性!$A$84:$AK$163,COLUMN(L288),0)</f>
        <v>800</v>
      </c>
      <c r="AI291" s="23">
        <f>VLOOKUP($C291,[1]裸属性!$A$84:$AK$163,COLUMN(M288),0)</f>
        <v>600</v>
      </c>
      <c r="AJ291" s="23">
        <f>VLOOKUP($C291,[1]裸属性!$A$84:$AK$163,COLUMN(N288),0)</f>
        <v>175</v>
      </c>
      <c r="AK291" s="23">
        <f>VLOOKUP($C291,[1]裸属性!$A$84:$AK$163,COLUMN(O288),0)</f>
        <v>99</v>
      </c>
      <c r="AL291" s="25">
        <f ca="1">INT(VLOOKUP($C291,[1]裸属性!$A$84:$AK$163,COLUMN(P288),0)*(1+$E291/10+RANDBETWEEN(-1,1)/10))</f>
        <v>607</v>
      </c>
      <c r="AM291" s="23">
        <f>VLOOKUP($C291,[1]裸属性!$A$84:$AK$163,COLUMN(Q288),0)</f>
        <v>0</v>
      </c>
      <c r="AN291" s="23">
        <f>VLOOKUP($C291,[1]裸属性!$A$84:$AK$163,COLUMN(R288),0)</f>
        <v>0</v>
      </c>
      <c r="AO291" s="23">
        <f>VLOOKUP($C291,[1]裸属性!$A$84:$AK$163,COLUMN(S288),0)</f>
        <v>0</v>
      </c>
      <c r="AP291" s="23">
        <f>VLOOKUP($C291,[1]裸属性!$A$84:$AK$163,COLUMN(T288),0)</f>
        <v>0</v>
      </c>
      <c r="AQ291" s="23">
        <f>VLOOKUP($C291,[1]裸属性!$A$84:$AK$163,COLUMN(U288),0)</f>
        <v>0</v>
      </c>
      <c r="AR291" s="23">
        <f>VLOOKUP($C291,[1]裸属性!$A$84:$AK$163,COLUMN(V288),0)</f>
        <v>0</v>
      </c>
      <c r="AS291" s="25">
        <f ca="1">INT(VLOOKUP($C291,[1]裸属性!$A$84:$AK$163,COLUMN(W288),0)*(1+$E291/10+RANDBETWEEN(-1,1)/10))</f>
        <v>1306</v>
      </c>
      <c r="AT291" s="25">
        <f ca="1">INT(VLOOKUP($C291,[1]裸属性!$A$84:$AK$163,COLUMN(X288),0)*(1+$E291/10+RANDBETWEEN(-1,1)/10))</f>
        <v>7000</v>
      </c>
      <c r="AU291" s="25">
        <f ca="1">INT(VLOOKUP($C291,[1]裸属性!$A$84:$AK$163,COLUMN(Y288),0)*(1+$E291/10+RANDBETWEEN(-1,1)/10))</f>
        <v>823</v>
      </c>
      <c r="AV291" s="23">
        <f>VLOOKUP($C291,[1]裸属性!$A$84:$AK$163,COLUMN(Z288),0)</f>
        <v>0</v>
      </c>
      <c r="AW291" s="23">
        <f>VLOOKUP($C291,[1]裸属性!$A$84:$AK$163,COLUMN(AA288),0)</f>
        <v>0</v>
      </c>
      <c r="AX291" s="23">
        <f>VLOOKUP($C291,[1]裸属性!$A$84:$AK$163,COLUMN(AB288),0)</f>
        <v>0</v>
      </c>
      <c r="AY291" s="23">
        <f>VLOOKUP($C291,[1]裸属性!$A$84:$AK$163,COLUMN(AC288),0)</f>
        <v>0</v>
      </c>
      <c r="AZ291" s="23">
        <f>VLOOKUP($C291,[1]裸属性!$A$84:$AK$163,COLUMN(AD288),0)</f>
        <v>0</v>
      </c>
      <c r="BA291" s="23">
        <f>VLOOKUP($C291,[1]裸属性!$A$84:$AK$163,COLUMN(AE288),0)</f>
        <v>0</v>
      </c>
      <c r="BB291" s="23">
        <f>VLOOKUP($C291,[1]裸属性!$A$84:$AK$163,COLUMN(AF288),0)</f>
        <v>99999</v>
      </c>
      <c r="BC291" s="23">
        <f>VLOOKUP($C291,[1]裸属性!$A$84:$AK$163,COLUMN(AG288),0)</f>
        <v>0</v>
      </c>
      <c r="BD291" s="23">
        <f>VLOOKUP($C291,[1]裸属性!$A$84:$AK$163,COLUMN(AH288),0)</f>
        <v>0</v>
      </c>
      <c r="BE291" s="23">
        <f>VLOOKUP($C291,[1]裸属性!$A$84:$AK$163,COLUMN(AI288),0)</f>
        <v>0</v>
      </c>
      <c r="BF291" s="23">
        <f>VLOOKUP($C291,[1]裸属性!$A$84:$AK$163,COLUMN(AJ288),0)</f>
        <v>0</v>
      </c>
      <c r="BG291" s="26"/>
    </row>
    <row r="292" spans="1:59" x14ac:dyDescent="0.15">
      <c r="A292">
        <v>1288</v>
      </c>
      <c r="C292">
        <f t="shared" si="58"/>
        <v>48</v>
      </c>
      <c r="D292">
        <f ca="1">ROUND(X292*[1]期望属性!$F$23+Y292*[1]期望属性!$F$25+Z292*[1]期望属性!$F$24+AA292*[1]期望属性!$F$26+AB292*[1]期望属性!$F$27+AC292*[1]期望属性!$F$28+W292*[1]期望属性!$F$29+AF292*[1]期望属性!$F$31+AL292*[1]期望属性!$F$30+AS292*[1]期望属性!$F$33+AT292*[1]期望属性!$F$35+AU292*[1]期望属性!$F$34,0)</f>
        <v>2500218</v>
      </c>
      <c r="E292">
        <v>3</v>
      </c>
      <c r="F292">
        <f t="shared" ca="1" si="57"/>
        <v>2</v>
      </c>
      <c r="G292" t="str">
        <f t="shared" ca="1" si="69"/>
        <v>14,201,1</v>
      </c>
      <c r="H292" t="str">
        <f t="shared" ca="1" si="59"/>
        <v>17,7038,1</v>
      </c>
      <c r="I292" t="str">
        <f t="shared" ca="1" si="60"/>
        <v>2003,38</v>
      </c>
      <c r="J292" t="str">
        <f t="shared" ca="1" si="61"/>
        <v>2004,39</v>
      </c>
      <c r="K292" t="str">
        <f t="shared" ca="1" si="62"/>
        <v>2005,45</v>
      </c>
      <c r="L292" t="str">
        <f t="shared" ca="1" si="63"/>
        <v>2006,41</v>
      </c>
      <c r="M292" t="str">
        <f t="shared" ca="1" si="64"/>
        <v>2007,40</v>
      </c>
      <c r="N292" t="str">
        <f t="shared" ca="1" si="65"/>
        <v>2008,47</v>
      </c>
      <c r="O292">
        <f t="shared" ca="1" si="66"/>
        <v>2009</v>
      </c>
      <c r="P292">
        <f t="shared" ca="1" si="67"/>
        <v>2010</v>
      </c>
      <c r="Q292">
        <f t="shared" ca="1" si="68"/>
        <v>0</v>
      </c>
      <c r="R292" s="1" t="str">
        <f ca="1">"7,"&amp;INDEX(所有佣兵id!$A$3:$A$42,RANDBETWEEN(1,COUNT(所有佣兵id!$A$3:$A$42)))&amp;",1"</f>
        <v>7,56,1</v>
      </c>
      <c r="S292" s="1" t="str">
        <f ca="1">"7,"&amp;INDEX(所有佣兵id!$A$3:$A$42,RANDBETWEEN(1,COUNT(所有佣兵id!$A$3:$A$42)))&amp;",1"</f>
        <v>7,22,1</v>
      </c>
      <c r="T292" s="1" t="str">
        <f ca="1">"7,"&amp;INDEX(所有佣兵id!$A$3:$A$42,RANDBETWEEN(1,COUNT(所有佣兵id!$A$3:$A$42)))&amp;",1"</f>
        <v>7,49,1</v>
      </c>
      <c r="U292" s="1" t="str">
        <f ca="1">IF(C292&lt;21,0,"7,"&amp;INDEX(所有佣兵id!$A$3:$A$42,RANDBETWEEN(1,COUNT(所有佣兵id!$A$3:$A$42)))&amp;",1")</f>
        <v>7,39,1</v>
      </c>
      <c r="V292" s="1" t="str">
        <f ca="1">IF(C292&lt;31,0,"7,"&amp;INDEX(所有佣兵id!$A$3:$A$42,RANDBETWEEN(1,COUNT(所有佣兵id!$A$3:$A$42)))&amp;",1")</f>
        <v>7,22,1</v>
      </c>
      <c r="W292" s="21">
        <f ca="1">INT(VLOOKUP($C292,[1]裸属性!$A$84:$AK$163,COLUMN(F288),0)*(1+$E292/10+RANDBETWEEN(-1,1)/10))</f>
        <v>419626</v>
      </c>
      <c r="X292" s="23">
        <v>100</v>
      </c>
      <c r="Y292" s="21">
        <f ca="1">INT(VLOOKUP($C292,[1]裸属性!$A$84:$AK$163,COLUMN(H288),0)*(1+$E292/10+RANDBETWEEN(-1,1)/10))</f>
        <v>5279</v>
      </c>
      <c r="Z292" s="19">
        <f ca="1">INT(VLOOKUP($C292,[1]裸属性!$A$84:$AK$163,COLUMN(B289),0)*(1+$E292/10+RANDBETWEEN(-1,1)/10))</f>
        <v>10348</v>
      </c>
      <c r="AA292" s="19">
        <f ca="1">INT(VLOOKUP($C292,[1]裸属性!$A$84:$AK$163,COLUMN(C289),0)*(1+$E292/10+RANDBETWEEN(-1,1)/10))</f>
        <v>5320</v>
      </c>
      <c r="AB292" s="19">
        <f ca="1">INT(VLOOKUP($C292,[1]裸属性!$A$84:$AK$163,COLUMN(D289),0)*(1+$E292/10+RANDBETWEEN(-1,1)/10))</f>
        <v>9552</v>
      </c>
      <c r="AC292" s="19">
        <f ca="1">INT(VLOOKUP($C292,[1]裸属性!$A$84:$AK$163,COLUMN(E289),0)*(1+$E292/10+RANDBETWEEN(-1,1)/10))</f>
        <v>5320</v>
      </c>
      <c r="AD292" s="23">
        <f>0</f>
        <v>0</v>
      </c>
      <c r="AE292" s="23">
        <v>0</v>
      </c>
      <c r="AF292" s="25">
        <f ca="1">INT(VLOOKUP($C292,[1]裸属性!$A$84:$AK$163,COLUMN(J289),0)*(1+$E292/10+RANDBETWEEN(-1,1)/10))</f>
        <v>833</v>
      </c>
      <c r="AG292" s="23">
        <f>VLOOKUP($C292,[1]裸属性!$A$84:$AK$163,COLUMN(K289),0)</f>
        <v>30</v>
      </c>
      <c r="AH292" s="23">
        <f>VLOOKUP($C292,[1]裸属性!$A$84:$AK$163,COLUMN(L289),0)</f>
        <v>800</v>
      </c>
      <c r="AI292" s="23">
        <f>VLOOKUP($C292,[1]裸属性!$A$84:$AK$163,COLUMN(M289),0)</f>
        <v>600</v>
      </c>
      <c r="AJ292" s="23">
        <f>VLOOKUP($C292,[1]裸属性!$A$84:$AK$163,COLUMN(N289),0)</f>
        <v>175</v>
      </c>
      <c r="AK292" s="23">
        <f>VLOOKUP($C292,[1]裸属性!$A$84:$AK$163,COLUMN(O289),0)</f>
        <v>99</v>
      </c>
      <c r="AL292" s="25">
        <f ca="1">INT(VLOOKUP($C292,[1]裸属性!$A$84:$AK$163,COLUMN(P289),0)*(1+$E292/10+RANDBETWEEN(-1,1)/10))</f>
        <v>630</v>
      </c>
      <c r="AM292" s="23">
        <f>VLOOKUP($C292,[1]裸属性!$A$84:$AK$163,COLUMN(Q289),0)</f>
        <v>0</v>
      </c>
      <c r="AN292" s="23">
        <f>VLOOKUP($C292,[1]裸属性!$A$84:$AK$163,COLUMN(R289),0)</f>
        <v>0</v>
      </c>
      <c r="AO292" s="23">
        <f>VLOOKUP($C292,[1]裸属性!$A$84:$AK$163,COLUMN(S289),0)</f>
        <v>0</v>
      </c>
      <c r="AP292" s="23">
        <f>VLOOKUP($C292,[1]裸属性!$A$84:$AK$163,COLUMN(T289),0)</f>
        <v>0</v>
      </c>
      <c r="AQ292" s="23">
        <f>VLOOKUP($C292,[1]裸属性!$A$84:$AK$163,COLUMN(U289),0)</f>
        <v>0</v>
      </c>
      <c r="AR292" s="23">
        <f>VLOOKUP($C292,[1]裸属性!$A$84:$AK$163,COLUMN(V289),0)</f>
        <v>0</v>
      </c>
      <c r="AS292" s="25">
        <f ca="1">INT(VLOOKUP($C292,[1]裸属性!$A$84:$AK$163,COLUMN(W289),0)*(1+$E292/10+RANDBETWEEN(-1,1)/10))</f>
        <v>1354</v>
      </c>
      <c r="AT292" s="25">
        <f ca="1">INT(VLOOKUP($C292,[1]裸属性!$A$84:$AK$163,COLUMN(X289),0)*(1+$E292/10+RANDBETWEEN(-1,1)/10))</f>
        <v>7000</v>
      </c>
      <c r="AU292" s="25">
        <f ca="1">INT(VLOOKUP($C292,[1]裸属性!$A$84:$AK$163,COLUMN(Y289),0)*(1+$E292/10+RANDBETWEEN(-1,1)/10))</f>
        <v>854</v>
      </c>
      <c r="AV292" s="23">
        <f>VLOOKUP($C292,[1]裸属性!$A$84:$AK$163,COLUMN(Z289),0)</f>
        <v>0</v>
      </c>
      <c r="AW292" s="23">
        <f>VLOOKUP($C292,[1]裸属性!$A$84:$AK$163,COLUMN(AA289),0)</f>
        <v>0</v>
      </c>
      <c r="AX292" s="23">
        <f>VLOOKUP($C292,[1]裸属性!$A$84:$AK$163,COLUMN(AB289),0)</f>
        <v>0</v>
      </c>
      <c r="AY292" s="23">
        <f>VLOOKUP($C292,[1]裸属性!$A$84:$AK$163,COLUMN(AC289),0)</f>
        <v>0</v>
      </c>
      <c r="AZ292" s="23">
        <f>VLOOKUP($C292,[1]裸属性!$A$84:$AK$163,COLUMN(AD289),0)</f>
        <v>0</v>
      </c>
      <c r="BA292" s="23">
        <f>VLOOKUP($C292,[1]裸属性!$A$84:$AK$163,COLUMN(AE289),0)</f>
        <v>0</v>
      </c>
      <c r="BB292" s="23">
        <f>VLOOKUP($C292,[1]裸属性!$A$84:$AK$163,COLUMN(AF289),0)</f>
        <v>99999</v>
      </c>
      <c r="BC292" s="23">
        <f>VLOOKUP($C292,[1]裸属性!$A$84:$AK$163,COLUMN(AG289),0)</f>
        <v>0</v>
      </c>
      <c r="BD292" s="23">
        <f>VLOOKUP($C292,[1]裸属性!$A$84:$AK$163,COLUMN(AH289),0)</f>
        <v>0</v>
      </c>
      <c r="BE292" s="23">
        <f>VLOOKUP($C292,[1]裸属性!$A$84:$AK$163,COLUMN(AI289),0)</f>
        <v>0</v>
      </c>
      <c r="BF292" s="23">
        <f>VLOOKUP($C292,[1]裸属性!$A$84:$AK$163,COLUMN(AJ289),0)</f>
        <v>0</v>
      </c>
      <c r="BG292" s="26"/>
    </row>
    <row r="293" spans="1:59" x14ac:dyDescent="0.15">
      <c r="A293">
        <v>1289</v>
      </c>
      <c r="C293">
        <f t="shared" si="58"/>
        <v>49</v>
      </c>
      <c r="D293">
        <f ca="1">ROUND(X293*[1]期望属性!$F$23+Y293*[1]期望属性!$F$25+Z293*[1]期望属性!$F$24+AA293*[1]期望属性!$F$26+AB293*[1]期望属性!$F$27+AC293*[1]期望属性!$F$28+W293*[1]期望属性!$F$29+AF293*[1]期望属性!$F$31+AL293*[1]期望属性!$F$30+AS293*[1]期望属性!$F$33+AT293*[1]期望属性!$F$35+AU293*[1]期望属性!$F$34,0)</f>
        <v>2306061</v>
      </c>
      <c r="E293">
        <v>3</v>
      </c>
      <c r="F293">
        <f t="shared" ca="1" si="57"/>
        <v>2</v>
      </c>
      <c r="G293" t="str">
        <f t="shared" ca="1" si="69"/>
        <v>14,201,1</v>
      </c>
      <c r="H293" t="str">
        <f t="shared" ca="1" si="59"/>
        <v>17,7037,1</v>
      </c>
      <c r="I293" t="str">
        <f t="shared" ca="1" si="60"/>
        <v>2003,46</v>
      </c>
      <c r="J293" t="str">
        <f t="shared" ca="1" si="61"/>
        <v>2004,46</v>
      </c>
      <c r="K293" t="str">
        <f t="shared" ca="1" si="62"/>
        <v>2005,49</v>
      </c>
      <c r="L293" t="str">
        <f t="shared" ca="1" si="63"/>
        <v>2006,43</v>
      </c>
      <c r="M293" t="str">
        <f t="shared" ca="1" si="64"/>
        <v>2007,43</v>
      </c>
      <c r="N293" t="str">
        <f t="shared" ca="1" si="65"/>
        <v>2008,39</v>
      </c>
      <c r="O293">
        <f t="shared" ca="1" si="66"/>
        <v>2009</v>
      </c>
      <c r="P293">
        <f t="shared" ca="1" si="67"/>
        <v>2010</v>
      </c>
      <c r="Q293">
        <f t="shared" ca="1" si="68"/>
        <v>0</v>
      </c>
      <c r="R293" s="1" t="str">
        <f ca="1">"7,"&amp;INDEX(所有佣兵id!$A$3:$A$42,RANDBETWEEN(1,COUNT(所有佣兵id!$A$3:$A$42)))&amp;",1"</f>
        <v>7,10,1</v>
      </c>
      <c r="S293" s="1" t="str">
        <f ca="1">"7,"&amp;INDEX(所有佣兵id!$A$3:$A$42,RANDBETWEEN(1,COUNT(所有佣兵id!$A$3:$A$42)))&amp;",1"</f>
        <v>7,48,1</v>
      </c>
      <c r="T293" s="1" t="str">
        <f ca="1">"7,"&amp;INDEX(所有佣兵id!$A$3:$A$42,RANDBETWEEN(1,COUNT(所有佣兵id!$A$3:$A$42)))&amp;",1"</f>
        <v>7,26,1</v>
      </c>
      <c r="U293" s="1" t="str">
        <f ca="1">IF(C293&lt;21,0,"7,"&amp;INDEX(所有佣兵id!$A$3:$A$42,RANDBETWEEN(1,COUNT(所有佣兵id!$A$3:$A$42)))&amp;",1")</f>
        <v>7,24,1</v>
      </c>
      <c r="V293" s="1" t="str">
        <f ca="1">IF(C293&lt;31,0,"7,"&amp;INDEX(所有佣兵id!$A$3:$A$42,RANDBETWEEN(1,COUNT(所有佣兵id!$A$3:$A$42)))&amp;",1")</f>
        <v>7,53,1</v>
      </c>
      <c r="W293" s="21">
        <f ca="1">INT(VLOOKUP($C293,[1]裸属性!$A$84:$AK$163,COLUMN(F289),0)*(1+$E293/10+RANDBETWEEN(-1,1)/10))</f>
        <v>372476</v>
      </c>
      <c r="X293" s="23">
        <v>100</v>
      </c>
      <c r="Y293" s="21">
        <f ca="1">INT(VLOOKUP($C293,[1]裸属性!$A$84:$AK$163,COLUMN(H289),0)*(1+$E293/10+RANDBETWEEN(-1,1)/10))</f>
        <v>5467</v>
      </c>
      <c r="Z293" s="19">
        <f ca="1">INT(VLOOKUP($C293,[1]裸属性!$A$84:$AK$163,COLUMN(B290),0)*(1+$E293/10+RANDBETWEEN(-1,1)/10))</f>
        <v>9892</v>
      </c>
      <c r="AA293" s="19">
        <f ca="1">INT(VLOOKUP($C293,[1]裸属性!$A$84:$AK$163,COLUMN(C290),0)*(1+$E293/10+RANDBETWEEN(-1,1)/10))</f>
        <v>5510</v>
      </c>
      <c r="AB293" s="19">
        <f ca="1">INT(VLOOKUP($C293,[1]裸属性!$A$84:$AK$163,COLUMN(D290),0)*(1+$E293/10+RANDBETWEEN(-1,1)/10))</f>
        <v>9892</v>
      </c>
      <c r="AC293" s="19">
        <f ca="1">INT(VLOOKUP($C293,[1]裸属性!$A$84:$AK$163,COLUMN(E290),0)*(1+$E293/10+RANDBETWEEN(-1,1)/10))</f>
        <v>5510</v>
      </c>
      <c r="AD293" s="23">
        <f>0</f>
        <v>0</v>
      </c>
      <c r="AE293" s="23">
        <v>0</v>
      </c>
      <c r="AF293" s="25">
        <f ca="1">INT(VLOOKUP($C293,[1]裸属性!$A$84:$AK$163,COLUMN(J290),0)*(1+$E293/10+RANDBETWEEN(-1,1)/10))</f>
        <v>863</v>
      </c>
      <c r="AG293" s="23">
        <f>VLOOKUP($C293,[1]裸属性!$A$84:$AK$163,COLUMN(K290),0)</f>
        <v>30</v>
      </c>
      <c r="AH293" s="23">
        <f>VLOOKUP($C293,[1]裸属性!$A$84:$AK$163,COLUMN(L290),0)</f>
        <v>800</v>
      </c>
      <c r="AI293" s="23">
        <f>VLOOKUP($C293,[1]裸属性!$A$84:$AK$163,COLUMN(M290),0)</f>
        <v>600</v>
      </c>
      <c r="AJ293" s="23">
        <f>VLOOKUP($C293,[1]裸属性!$A$84:$AK$163,COLUMN(N290),0)</f>
        <v>175</v>
      </c>
      <c r="AK293" s="23">
        <f>VLOOKUP($C293,[1]裸属性!$A$84:$AK$163,COLUMN(O290),0)</f>
        <v>99</v>
      </c>
      <c r="AL293" s="25">
        <f ca="1">INT(VLOOKUP($C293,[1]裸属性!$A$84:$AK$163,COLUMN(P290),0)*(1+$E293/10+RANDBETWEEN(-1,1)/10))</f>
        <v>653</v>
      </c>
      <c r="AM293" s="23">
        <f>VLOOKUP($C293,[1]裸属性!$A$84:$AK$163,COLUMN(Q290),0)</f>
        <v>0</v>
      </c>
      <c r="AN293" s="23">
        <f>VLOOKUP($C293,[1]裸属性!$A$84:$AK$163,COLUMN(R290),0)</f>
        <v>0</v>
      </c>
      <c r="AO293" s="23">
        <f>VLOOKUP($C293,[1]裸属性!$A$84:$AK$163,COLUMN(S290),0)</f>
        <v>0</v>
      </c>
      <c r="AP293" s="23">
        <f>VLOOKUP($C293,[1]裸属性!$A$84:$AK$163,COLUMN(T290),0)</f>
        <v>0</v>
      </c>
      <c r="AQ293" s="23">
        <f>VLOOKUP($C293,[1]裸属性!$A$84:$AK$163,COLUMN(U290),0)</f>
        <v>0</v>
      </c>
      <c r="AR293" s="23">
        <f>VLOOKUP($C293,[1]裸属性!$A$84:$AK$163,COLUMN(V290),0)</f>
        <v>0</v>
      </c>
      <c r="AS293" s="25">
        <f ca="1">INT(VLOOKUP($C293,[1]裸属性!$A$84:$AK$163,COLUMN(W290),0)*(1+$E293/10+RANDBETWEEN(-1,1)/10))</f>
        <v>1638</v>
      </c>
      <c r="AT293" s="25">
        <f ca="1">INT(VLOOKUP($C293,[1]裸属性!$A$84:$AK$163,COLUMN(X290),0)*(1+$E293/10+RANDBETWEEN(-1,1)/10))</f>
        <v>6500</v>
      </c>
      <c r="AU293" s="25">
        <f ca="1">INT(VLOOKUP($C293,[1]裸属性!$A$84:$AK$163,COLUMN(Y290),0)*(1+$E293/10+RANDBETWEEN(-1,1)/10))</f>
        <v>758</v>
      </c>
      <c r="AV293" s="23">
        <f>VLOOKUP($C293,[1]裸属性!$A$84:$AK$163,COLUMN(Z290),0)</f>
        <v>0</v>
      </c>
      <c r="AW293" s="23">
        <f>VLOOKUP($C293,[1]裸属性!$A$84:$AK$163,COLUMN(AA290),0)</f>
        <v>0</v>
      </c>
      <c r="AX293" s="23">
        <f>VLOOKUP($C293,[1]裸属性!$A$84:$AK$163,COLUMN(AB290),0)</f>
        <v>0</v>
      </c>
      <c r="AY293" s="23">
        <f>VLOOKUP($C293,[1]裸属性!$A$84:$AK$163,COLUMN(AC290),0)</f>
        <v>0</v>
      </c>
      <c r="AZ293" s="23">
        <f>VLOOKUP($C293,[1]裸属性!$A$84:$AK$163,COLUMN(AD290),0)</f>
        <v>0</v>
      </c>
      <c r="BA293" s="23">
        <f>VLOOKUP($C293,[1]裸属性!$A$84:$AK$163,COLUMN(AE290),0)</f>
        <v>0</v>
      </c>
      <c r="BB293" s="23">
        <f>VLOOKUP($C293,[1]裸属性!$A$84:$AK$163,COLUMN(AF290),0)</f>
        <v>99999</v>
      </c>
      <c r="BC293" s="23">
        <f>VLOOKUP($C293,[1]裸属性!$A$84:$AK$163,COLUMN(AG290),0)</f>
        <v>0</v>
      </c>
      <c r="BD293" s="23">
        <f>VLOOKUP($C293,[1]裸属性!$A$84:$AK$163,COLUMN(AH290),0)</f>
        <v>0</v>
      </c>
      <c r="BE293" s="23">
        <f>VLOOKUP($C293,[1]裸属性!$A$84:$AK$163,COLUMN(AI290),0)</f>
        <v>0</v>
      </c>
      <c r="BF293" s="23">
        <f>VLOOKUP($C293,[1]裸属性!$A$84:$AK$163,COLUMN(AJ290),0)</f>
        <v>0</v>
      </c>
      <c r="BG293" s="26"/>
    </row>
    <row r="294" spans="1:59" x14ac:dyDescent="0.15">
      <c r="A294">
        <v>1290</v>
      </c>
      <c r="C294">
        <f t="shared" si="58"/>
        <v>50</v>
      </c>
      <c r="D294">
        <f ca="1">ROUND(X294*[1]期望属性!$F$23+Y294*[1]期望属性!$F$25+Z294*[1]期望属性!$F$24+AA294*[1]期望属性!$F$26+AB294*[1]期望属性!$F$27+AC294*[1]期望属性!$F$28+W294*[1]期望属性!$F$29+AF294*[1]期望属性!$F$31+AL294*[1]期望属性!$F$30+AS294*[1]期望属性!$F$33+AT294*[1]期望属性!$F$35+AU294*[1]期望属性!$F$34,0)</f>
        <v>2479598</v>
      </c>
      <c r="E294">
        <v>3</v>
      </c>
      <c r="F294">
        <f t="shared" ca="1" si="57"/>
        <v>2</v>
      </c>
      <c r="G294" t="str">
        <f t="shared" ca="1" si="69"/>
        <v>14,201,1</v>
      </c>
      <c r="H294" t="str">
        <f t="shared" ca="1" si="59"/>
        <v>17,7043,1</v>
      </c>
      <c r="I294" t="str">
        <f t="shared" ca="1" si="60"/>
        <v>2003,38</v>
      </c>
      <c r="J294" t="str">
        <f t="shared" ca="1" si="61"/>
        <v>2004,48</v>
      </c>
      <c r="K294" t="str">
        <f t="shared" ca="1" si="62"/>
        <v>2005,44</v>
      </c>
      <c r="L294" t="str">
        <f t="shared" ca="1" si="63"/>
        <v>2006,39</v>
      </c>
      <c r="M294" t="str">
        <f t="shared" ca="1" si="64"/>
        <v>2007,44</v>
      </c>
      <c r="N294" t="str">
        <f t="shared" ca="1" si="65"/>
        <v>2008,49</v>
      </c>
      <c r="O294">
        <f t="shared" ca="1" si="66"/>
        <v>2009</v>
      </c>
      <c r="P294">
        <f t="shared" ca="1" si="67"/>
        <v>2010</v>
      </c>
      <c r="Q294">
        <f t="shared" ca="1" si="68"/>
        <v>0</v>
      </c>
      <c r="R294" s="1" t="str">
        <f ca="1">"7,"&amp;INDEX(所有佣兵id!$A$3:$A$42,RANDBETWEEN(1,COUNT(所有佣兵id!$A$3:$A$42)))&amp;",1"</f>
        <v>7,17,1</v>
      </c>
      <c r="S294" s="1" t="str">
        <f ca="1">"7,"&amp;INDEX(所有佣兵id!$A$3:$A$42,RANDBETWEEN(1,COUNT(所有佣兵id!$A$3:$A$42)))&amp;",1"</f>
        <v>7,19,1</v>
      </c>
      <c r="T294" s="1" t="str">
        <f ca="1">"7,"&amp;INDEX(所有佣兵id!$A$3:$A$42,RANDBETWEEN(1,COUNT(所有佣兵id!$A$3:$A$42)))&amp;",1"</f>
        <v>7,9,1</v>
      </c>
      <c r="U294" s="1" t="str">
        <f ca="1">IF(C294&lt;21,0,"7,"&amp;INDEX(所有佣兵id!$A$3:$A$42,RANDBETWEEN(1,COUNT(所有佣兵id!$A$3:$A$42)))&amp;",1")</f>
        <v>7,6,1</v>
      </c>
      <c r="V294" s="1" t="str">
        <f ca="1">IF(C294&lt;31,0,"7,"&amp;INDEX(所有佣兵id!$A$3:$A$42,RANDBETWEEN(1,COUNT(所有佣兵id!$A$3:$A$42)))&amp;",1")</f>
        <v>7,20,1</v>
      </c>
      <c r="W294" s="21">
        <f ca="1">INT(VLOOKUP($C294,[1]裸属性!$A$84:$AK$163,COLUMN(F290),0)*(1+$E294/10+RANDBETWEEN(-1,1)/10))</f>
        <v>385498</v>
      </c>
      <c r="X294" s="23">
        <v>100</v>
      </c>
      <c r="Y294" s="21">
        <f ca="1">INT(VLOOKUP($C294,[1]裸属性!$A$84:$AK$163,COLUMN(H290),0)*(1+$E294/10+RANDBETWEEN(-1,1)/10))</f>
        <v>6095</v>
      </c>
      <c r="Z294" s="19">
        <f ca="1">INT(VLOOKUP($C294,[1]裸属性!$A$84:$AK$163,COLUMN(B291),0)*(1+$E294/10+RANDBETWEEN(-1,1)/10))</f>
        <v>11946</v>
      </c>
      <c r="AA294" s="19">
        <f ca="1">INT(VLOOKUP($C294,[1]裸属性!$A$84:$AK$163,COLUMN(C291),0)*(1+$E294/10+RANDBETWEEN(-1,1)/10))</f>
        <v>6654</v>
      </c>
      <c r="AB294" s="19">
        <f ca="1">INT(VLOOKUP($C294,[1]裸属性!$A$84:$AK$163,COLUMN(D291),0)*(1+$E294/10+RANDBETWEEN(-1,1)/10))</f>
        <v>10239</v>
      </c>
      <c r="AC294" s="19">
        <f ca="1">INT(VLOOKUP($C294,[1]裸属性!$A$84:$AK$163,COLUMN(E291),0)*(1+$E294/10+RANDBETWEEN(-1,1)/10))</f>
        <v>6654</v>
      </c>
      <c r="AD294" s="23">
        <f>0</f>
        <v>0</v>
      </c>
      <c r="AE294" s="23">
        <v>0</v>
      </c>
      <c r="AF294" s="25">
        <f ca="1">INT(VLOOKUP($C294,[1]裸属性!$A$84:$AK$163,COLUMN(J291),0)*(1+$E294/10+RANDBETWEEN(-1,1)/10))</f>
        <v>766</v>
      </c>
      <c r="AG294" s="23">
        <f>VLOOKUP($C294,[1]裸属性!$A$84:$AK$163,COLUMN(K291),0)</f>
        <v>30</v>
      </c>
      <c r="AH294" s="23">
        <f>VLOOKUP($C294,[1]裸属性!$A$84:$AK$163,COLUMN(L291),0)</f>
        <v>800</v>
      </c>
      <c r="AI294" s="23">
        <f>VLOOKUP($C294,[1]裸属性!$A$84:$AK$163,COLUMN(M291),0)</f>
        <v>600</v>
      </c>
      <c r="AJ294" s="23">
        <f>VLOOKUP($C294,[1]裸属性!$A$84:$AK$163,COLUMN(N291),0)</f>
        <v>175</v>
      </c>
      <c r="AK294" s="23">
        <f>VLOOKUP($C294,[1]裸属性!$A$84:$AK$163,COLUMN(O291),0)</f>
        <v>99</v>
      </c>
      <c r="AL294" s="25">
        <f ca="1">INT(VLOOKUP($C294,[1]裸属性!$A$84:$AK$163,COLUMN(P291),0)*(1+$E294/10+RANDBETWEEN(-1,1)/10))</f>
        <v>677</v>
      </c>
      <c r="AM294" s="23">
        <f>VLOOKUP($C294,[1]裸属性!$A$84:$AK$163,COLUMN(Q291),0)</f>
        <v>0</v>
      </c>
      <c r="AN294" s="23">
        <f>VLOOKUP($C294,[1]裸属性!$A$84:$AK$163,COLUMN(R291),0)</f>
        <v>0</v>
      </c>
      <c r="AO294" s="23">
        <f>VLOOKUP($C294,[1]裸属性!$A$84:$AK$163,COLUMN(S291),0)</f>
        <v>0</v>
      </c>
      <c r="AP294" s="23">
        <f>VLOOKUP($C294,[1]裸属性!$A$84:$AK$163,COLUMN(T291),0)</f>
        <v>0</v>
      </c>
      <c r="AQ294" s="23">
        <f>VLOOKUP($C294,[1]裸属性!$A$84:$AK$163,COLUMN(U291),0)</f>
        <v>0</v>
      </c>
      <c r="AR294" s="23">
        <f>VLOOKUP($C294,[1]裸属性!$A$84:$AK$163,COLUMN(V291),0)</f>
        <v>0</v>
      </c>
      <c r="AS294" s="25">
        <f ca="1">INT(VLOOKUP($C294,[1]裸属性!$A$84:$AK$163,COLUMN(W291),0)*(1+$E294/10+RANDBETWEEN(-1,1)/10))</f>
        <v>1574</v>
      </c>
      <c r="AT294" s="25">
        <f ca="1">INT(VLOOKUP($C294,[1]裸属性!$A$84:$AK$163,COLUMN(X291),0)*(1+$E294/10+RANDBETWEEN(-1,1)/10))</f>
        <v>6000</v>
      </c>
      <c r="AU294" s="25">
        <f ca="1">INT(VLOOKUP($C294,[1]裸属性!$A$84:$AK$163,COLUMN(Y291),0)*(1+$E294/10+RANDBETWEEN(-1,1)/10))</f>
        <v>917</v>
      </c>
      <c r="AV294" s="23">
        <f>VLOOKUP($C294,[1]裸属性!$A$84:$AK$163,COLUMN(Z291),0)</f>
        <v>0</v>
      </c>
      <c r="AW294" s="23">
        <f>VLOOKUP($C294,[1]裸属性!$A$84:$AK$163,COLUMN(AA291),0)</f>
        <v>0</v>
      </c>
      <c r="AX294" s="23">
        <f>VLOOKUP($C294,[1]裸属性!$A$84:$AK$163,COLUMN(AB291),0)</f>
        <v>0</v>
      </c>
      <c r="AY294" s="23">
        <f>VLOOKUP($C294,[1]裸属性!$A$84:$AK$163,COLUMN(AC291),0)</f>
        <v>0</v>
      </c>
      <c r="AZ294" s="23">
        <f>VLOOKUP($C294,[1]裸属性!$A$84:$AK$163,COLUMN(AD291),0)</f>
        <v>0</v>
      </c>
      <c r="BA294" s="23">
        <f>VLOOKUP($C294,[1]裸属性!$A$84:$AK$163,COLUMN(AE291),0)</f>
        <v>0</v>
      </c>
      <c r="BB294" s="23">
        <f>VLOOKUP($C294,[1]裸属性!$A$84:$AK$163,COLUMN(AF291),0)</f>
        <v>99999</v>
      </c>
      <c r="BC294" s="23">
        <f>VLOOKUP($C294,[1]裸属性!$A$84:$AK$163,COLUMN(AG291),0)</f>
        <v>0</v>
      </c>
      <c r="BD294" s="23">
        <f>VLOOKUP($C294,[1]裸属性!$A$84:$AK$163,COLUMN(AH291),0)</f>
        <v>0</v>
      </c>
      <c r="BE294" s="23">
        <f>VLOOKUP($C294,[1]裸属性!$A$84:$AK$163,COLUMN(AI291),0)</f>
        <v>0</v>
      </c>
      <c r="BF294" s="23">
        <f>VLOOKUP($C294,[1]裸属性!$A$84:$AK$163,COLUMN(AJ291),0)</f>
        <v>0</v>
      </c>
      <c r="BG294" s="26"/>
    </row>
    <row r="295" spans="1:59" x14ac:dyDescent="0.15">
      <c r="A295">
        <v>1291</v>
      </c>
      <c r="C295">
        <f t="shared" si="58"/>
        <v>51</v>
      </c>
      <c r="D295">
        <f ca="1">ROUND(X295*[1]期望属性!$F$23+Y295*[1]期望属性!$F$25+Z295*[1]期望属性!$F$24+AA295*[1]期望属性!$F$26+AB295*[1]期望属性!$F$27+AC295*[1]期望属性!$F$28+W295*[1]期望属性!$F$29+AF295*[1]期望属性!$F$31+AL295*[1]期望属性!$F$30+AS295*[1]期望属性!$F$33+AT295*[1]期望属性!$F$35+AU295*[1]期望属性!$F$34,0)</f>
        <v>2664664</v>
      </c>
      <c r="E295">
        <v>3</v>
      </c>
      <c r="F295">
        <f t="shared" ca="1" si="57"/>
        <v>2</v>
      </c>
      <c r="G295" t="str">
        <f t="shared" ca="1" si="69"/>
        <v>14,201,1</v>
      </c>
      <c r="H295" t="str">
        <f t="shared" ca="1" si="59"/>
        <v>17,7041,1</v>
      </c>
      <c r="I295" t="str">
        <f t="shared" ca="1" si="60"/>
        <v>2003,50</v>
      </c>
      <c r="J295" t="str">
        <f t="shared" ca="1" si="61"/>
        <v>2004,39</v>
      </c>
      <c r="K295" t="str">
        <f t="shared" ca="1" si="62"/>
        <v>2005,39</v>
      </c>
      <c r="L295" t="str">
        <f t="shared" ca="1" si="63"/>
        <v>2006,43</v>
      </c>
      <c r="M295" t="str">
        <f t="shared" ca="1" si="64"/>
        <v>2007,39</v>
      </c>
      <c r="N295" t="str">
        <f t="shared" ca="1" si="65"/>
        <v>2008,48</v>
      </c>
      <c r="O295">
        <f t="shared" ca="1" si="66"/>
        <v>2009</v>
      </c>
      <c r="P295">
        <f t="shared" ca="1" si="67"/>
        <v>2010</v>
      </c>
      <c r="Q295">
        <f t="shared" ca="1" si="68"/>
        <v>0</v>
      </c>
      <c r="R295" s="1" t="str">
        <f ca="1">"7,"&amp;INDEX(所有佣兵id!$A$3:$A$42,RANDBETWEEN(1,COUNT(所有佣兵id!$A$3:$A$42)))&amp;",1"</f>
        <v>7,27,1</v>
      </c>
      <c r="S295" s="1" t="str">
        <f ca="1">"7,"&amp;INDEX(所有佣兵id!$A$3:$A$42,RANDBETWEEN(1,COUNT(所有佣兵id!$A$3:$A$42)))&amp;",1"</f>
        <v>7,11,1</v>
      </c>
      <c r="T295" s="1" t="str">
        <f ca="1">"7,"&amp;INDEX(所有佣兵id!$A$3:$A$42,RANDBETWEEN(1,COUNT(所有佣兵id!$A$3:$A$42)))&amp;",1"</f>
        <v>7,21,1</v>
      </c>
      <c r="U295" s="1" t="str">
        <f ca="1">IF(C295&lt;21,0,"7,"&amp;INDEX(所有佣兵id!$A$3:$A$42,RANDBETWEEN(1,COUNT(所有佣兵id!$A$3:$A$42)))&amp;",1")</f>
        <v>7,56,1</v>
      </c>
      <c r="V295" s="1" t="str">
        <f ca="1">IF(C295&lt;31,0,"7,"&amp;INDEX(所有佣兵id!$A$3:$A$42,RANDBETWEEN(1,COUNT(所有佣兵id!$A$3:$A$42)))&amp;",1")</f>
        <v>7,22,1</v>
      </c>
      <c r="W295" s="21">
        <f ca="1">INT(VLOOKUP($C295,[1]裸属性!$A$84:$AK$163,COLUMN(F291),0)*(1+$E295/10+RANDBETWEEN(-1,1)/10))</f>
        <v>431965</v>
      </c>
      <c r="X295" s="23">
        <v>100</v>
      </c>
      <c r="Y295" s="21">
        <f ca="1">INT(VLOOKUP($C295,[1]裸属性!$A$84:$AK$163,COLUMN(H291),0)*(1+$E295/10+RANDBETWEEN(-1,1)/10))</f>
        <v>6305</v>
      </c>
      <c r="Z295" s="19">
        <f ca="1">INT(VLOOKUP($C295,[1]裸属性!$A$84:$AK$163,COLUMN(B292),0)*(1+$E295/10+RANDBETWEEN(-1,1)/10))</f>
        <v>11475</v>
      </c>
      <c r="AA295" s="19">
        <f ca="1">INT(VLOOKUP($C295,[1]裸属性!$A$84:$AK$163,COLUMN(C292),0)*(1+$E295/10+RANDBETWEEN(-1,1)/10))</f>
        <v>5900</v>
      </c>
      <c r="AB295" s="19">
        <f ca="1">INT(VLOOKUP($C295,[1]裸属性!$A$84:$AK$163,COLUMN(D292),0)*(1+$E295/10+RANDBETWEEN(-1,1)/10))</f>
        <v>10592</v>
      </c>
      <c r="AC295" s="19">
        <f ca="1">INT(VLOOKUP($C295,[1]裸属性!$A$84:$AK$163,COLUMN(E292),0)*(1+$E295/10+RANDBETWEEN(-1,1)/10))</f>
        <v>6392</v>
      </c>
      <c r="AD295" s="23">
        <f>0</f>
        <v>0</v>
      </c>
      <c r="AE295" s="23">
        <v>0</v>
      </c>
      <c r="AF295" s="25">
        <f ca="1">INT(VLOOKUP($C295,[1]裸属性!$A$84:$AK$163,COLUMN(J292),0)*(1+$E295/10+RANDBETWEEN(-1,1)/10))</f>
        <v>925</v>
      </c>
      <c r="AG295" s="23">
        <f>VLOOKUP($C295,[1]裸属性!$A$84:$AK$163,COLUMN(K292),0)</f>
        <v>30</v>
      </c>
      <c r="AH295" s="23">
        <f>VLOOKUP($C295,[1]裸属性!$A$84:$AK$163,COLUMN(L292),0)</f>
        <v>800</v>
      </c>
      <c r="AI295" s="23">
        <f>VLOOKUP($C295,[1]裸属性!$A$84:$AK$163,COLUMN(M292),0)</f>
        <v>600</v>
      </c>
      <c r="AJ295" s="23">
        <f>VLOOKUP($C295,[1]裸属性!$A$84:$AK$163,COLUMN(N292),0)</f>
        <v>175</v>
      </c>
      <c r="AK295" s="23">
        <f>VLOOKUP($C295,[1]裸属性!$A$84:$AK$163,COLUMN(O292),0)</f>
        <v>99</v>
      </c>
      <c r="AL295" s="25">
        <f ca="1">INT(VLOOKUP($C295,[1]裸属性!$A$84:$AK$163,COLUMN(P292),0)*(1+$E295/10+RANDBETWEEN(-1,1)/10))</f>
        <v>651</v>
      </c>
      <c r="AM295" s="23">
        <f>VLOOKUP($C295,[1]裸属性!$A$84:$AK$163,COLUMN(Q292),0)</f>
        <v>0</v>
      </c>
      <c r="AN295" s="23">
        <f>VLOOKUP($C295,[1]裸属性!$A$84:$AK$163,COLUMN(R292),0)</f>
        <v>0</v>
      </c>
      <c r="AO295" s="23">
        <f>VLOOKUP($C295,[1]裸属性!$A$84:$AK$163,COLUMN(S292),0)</f>
        <v>0</v>
      </c>
      <c r="AP295" s="23">
        <f>VLOOKUP($C295,[1]裸属性!$A$84:$AK$163,COLUMN(T292),0)</f>
        <v>0</v>
      </c>
      <c r="AQ295" s="23">
        <f>VLOOKUP($C295,[1]裸属性!$A$84:$AK$163,COLUMN(U292),0)</f>
        <v>0</v>
      </c>
      <c r="AR295" s="23">
        <f>VLOOKUP($C295,[1]裸属性!$A$84:$AK$163,COLUMN(V292),0)</f>
        <v>0</v>
      </c>
      <c r="AS295" s="25">
        <f ca="1">INT(VLOOKUP($C295,[1]裸属性!$A$84:$AK$163,COLUMN(W292),0)*(1+$E295/10+RANDBETWEEN(-1,1)/10))</f>
        <v>1503</v>
      </c>
      <c r="AT295" s="25">
        <f ca="1">INT(VLOOKUP($C295,[1]裸属性!$A$84:$AK$163,COLUMN(X292),0)*(1+$E295/10+RANDBETWEEN(-1,1)/10))</f>
        <v>6500</v>
      </c>
      <c r="AU295" s="25">
        <f ca="1">INT(VLOOKUP($C295,[1]裸属性!$A$84:$AK$163,COLUMN(Y292),0)*(1+$E295/10+RANDBETWEEN(-1,1)/10))</f>
        <v>813</v>
      </c>
      <c r="AV295" s="23">
        <f>VLOOKUP($C295,[1]裸属性!$A$84:$AK$163,COLUMN(Z292),0)</f>
        <v>0</v>
      </c>
      <c r="AW295" s="23">
        <f>VLOOKUP($C295,[1]裸属性!$A$84:$AK$163,COLUMN(AA292),0)</f>
        <v>0</v>
      </c>
      <c r="AX295" s="23">
        <f>VLOOKUP($C295,[1]裸属性!$A$84:$AK$163,COLUMN(AB292),0)</f>
        <v>0</v>
      </c>
      <c r="AY295" s="23">
        <f>VLOOKUP($C295,[1]裸属性!$A$84:$AK$163,COLUMN(AC292),0)</f>
        <v>0</v>
      </c>
      <c r="AZ295" s="23">
        <f>VLOOKUP($C295,[1]裸属性!$A$84:$AK$163,COLUMN(AD292),0)</f>
        <v>0</v>
      </c>
      <c r="BA295" s="23">
        <f>VLOOKUP($C295,[1]裸属性!$A$84:$AK$163,COLUMN(AE292),0)</f>
        <v>0</v>
      </c>
      <c r="BB295" s="23">
        <f>VLOOKUP($C295,[1]裸属性!$A$84:$AK$163,COLUMN(AF292),0)</f>
        <v>99999</v>
      </c>
      <c r="BC295" s="23">
        <f>VLOOKUP($C295,[1]裸属性!$A$84:$AK$163,COLUMN(AG292),0)</f>
        <v>0</v>
      </c>
      <c r="BD295" s="23">
        <f>VLOOKUP($C295,[1]裸属性!$A$84:$AK$163,COLUMN(AH292),0)</f>
        <v>0</v>
      </c>
      <c r="BE295" s="23">
        <f>VLOOKUP($C295,[1]裸属性!$A$84:$AK$163,COLUMN(AI292),0)</f>
        <v>0</v>
      </c>
      <c r="BF295" s="23">
        <f>VLOOKUP($C295,[1]裸属性!$A$84:$AK$163,COLUMN(AJ292),0)</f>
        <v>0</v>
      </c>
      <c r="BG295" s="26"/>
    </row>
    <row r="296" spans="1:59" x14ac:dyDescent="0.15">
      <c r="A296">
        <v>1292</v>
      </c>
      <c r="C296">
        <f t="shared" si="58"/>
        <v>52</v>
      </c>
      <c r="D296">
        <f ca="1">ROUND(X296*[1]期望属性!$F$23+Y296*[1]期望属性!$F$25+Z296*[1]期望属性!$F$24+AA296*[1]期望属性!$F$26+AB296*[1]期望属性!$F$27+AC296*[1]期望属性!$F$28+W296*[1]期望属性!$F$29+AF296*[1]期望属性!$F$31+AL296*[1]期望属性!$F$30+AS296*[1]期望属性!$F$33+AT296*[1]期望属性!$F$35+AU296*[1]期望属性!$F$34,0)</f>
        <v>2545293</v>
      </c>
      <c r="E296">
        <v>3</v>
      </c>
      <c r="F296">
        <f t="shared" ca="1" si="57"/>
        <v>1</v>
      </c>
      <c r="G296" t="str">
        <f t="shared" ca="1" si="69"/>
        <v>14,101,1</v>
      </c>
      <c r="H296" t="str">
        <f t="shared" ca="1" si="59"/>
        <v>17,6044,1</v>
      </c>
      <c r="I296" t="str">
        <f t="shared" ca="1" si="60"/>
        <v>1003,50</v>
      </c>
      <c r="J296" t="str">
        <f t="shared" ca="1" si="61"/>
        <v>1004,51</v>
      </c>
      <c r="K296" t="str">
        <f t="shared" ca="1" si="62"/>
        <v>1005,51</v>
      </c>
      <c r="L296" t="str">
        <f t="shared" ca="1" si="63"/>
        <v>1006,51</v>
      </c>
      <c r="M296" t="str">
        <f t="shared" ca="1" si="64"/>
        <v>1007,45</v>
      </c>
      <c r="N296" t="str">
        <f t="shared" ca="1" si="65"/>
        <v>1008,45</v>
      </c>
      <c r="O296">
        <f t="shared" ca="1" si="66"/>
        <v>1009</v>
      </c>
      <c r="P296">
        <f t="shared" ca="1" si="67"/>
        <v>1010</v>
      </c>
      <c r="Q296">
        <f t="shared" ca="1" si="68"/>
        <v>1011</v>
      </c>
      <c r="R296" s="1" t="str">
        <f ca="1">"7,"&amp;INDEX(所有佣兵id!$A$3:$A$42,RANDBETWEEN(1,COUNT(所有佣兵id!$A$3:$A$42)))&amp;",1"</f>
        <v>7,41,1</v>
      </c>
      <c r="S296" s="1" t="str">
        <f ca="1">"7,"&amp;INDEX(所有佣兵id!$A$3:$A$42,RANDBETWEEN(1,COUNT(所有佣兵id!$A$3:$A$42)))&amp;",1"</f>
        <v>7,17,1</v>
      </c>
      <c r="T296" s="1" t="str">
        <f ca="1">"7,"&amp;INDEX(所有佣兵id!$A$3:$A$42,RANDBETWEEN(1,COUNT(所有佣兵id!$A$3:$A$42)))&amp;",1"</f>
        <v>7,24,1</v>
      </c>
      <c r="U296" s="1" t="str">
        <f ca="1">IF(C296&lt;21,0,"7,"&amp;INDEX(所有佣兵id!$A$3:$A$42,RANDBETWEEN(1,COUNT(所有佣兵id!$A$3:$A$42)))&amp;",1")</f>
        <v>7,5,1</v>
      </c>
      <c r="V296" s="1" t="str">
        <f ca="1">IF(C296&lt;31,0,"7,"&amp;INDEX(所有佣兵id!$A$3:$A$42,RANDBETWEEN(1,COUNT(所有佣兵id!$A$3:$A$42)))&amp;",1")</f>
        <v>7,29,1</v>
      </c>
      <c r="W296" s="21">
        <f ca="1">INT(VLOOKUP($C296,[1]裸属性!$A$84:$AK$163,COLUMN(F292),0)*(1+$E296/10+RANDBETWEEN(-1,1)/10))</f>
        <v>412192</v>
      </c>
      <c r="X296" s="23">
        <v>100</v>
      </c>
      <c r="Y296" s="21">
        <f ca="1">INT(VLOOKUP($C296,[1]裸属性!$A$84:$AK$163,COLUMN(H292),0)*(1+$E296/10+RANDBETWEEN(-1,1)/10))</f>
        <v>6052</v>
      </c>
      <c r="Z296" s="19">
        <f ca="1">INT(VLOOKUP($C296,[1]裸属性!$A$84:$AK$163,COLUMN(B293),0)*(1+$E296/10+RANDBETWEEN(-1,1)/10))</f>
        <v>10950</v>
      </c>
      <c r="AA296" s="19">
        <f ca="1">INT(VLOOKUP($C296,[1]裸属性!$A$84:$AK$163,COLUMN(C293),0)*(1+$E296/10+RANDBETWEEN(-1,1)/10))</f>
        <v>6607</v>
      </c>
      <c r="AB296" s="19">
        <f ca="1">INT(VLOOKUP($C296,[1]裸属性!$A$84:$AK$163,COLUMN(D293),0)*(1+$E296/10+RANDBETWEEN(-1,1)/10))</f>
        <v>10950</v>
      </c>
      <c r="AC296" s="19">
        <f ca="1">INT(VLOOKUP($C296,[1]裸属性!$A$84:$AK$163,COLUMN(E293),0)*(1+$E296/10+RANDBETWEEN(-1,1)/10))</f>
        <v>6099</v>
      </c>
      <c r="AD296" s="23">
        <f>0</f>
        <v>0</v>
      </c>
      <c r="AE296" s="23">
        <v>0</v>
      </c>
      <c r="AF296" s="25">
        <f ca="1">INT(VLOOKUP($C296,[1]裸属性!$A$84:$AK$163,COLUMN(J293),0)*(1+$E296/10+RANDBETWEEN(-1,1)/10))</f>
        <v>889</v>
      </c>
      <c r="AG296" s="23">
        <f>VLOOKUP($C296,[1]裸属性!$A$84:$AK$163,COLUMN(K293),0)</f>
        <v>30</v>
      </c>
      <c r="AH296" s="23">
        <f>VLOOKUP($C296,[1]裸属性!$A$84:$AK$163,COLUMN(L293),0)</f>
        <v>800</v>
      </c>
      <c r="AI296" s="23">
        <f>VLOOKUP($C296,[1]裸属性!$A$84:$AK$163,COLUMN(M293),0)</f>
        <v>600</v>
      </c>
      <c r="AJ296" s="23">
        <f>VLOOKUP($C296,[1]裸属性!$A$84:$AK$163,COLUMN(N293),0)</f>
        <v>175</v>
      </c>
      <c r="AK296" s="23">
        <f>VLOOKUP($C296,[1]裸属性!$A$84:$AK$163,COLUMN(O293),0)</f>
        <v>99</v>
      </c>
      <c r="AL296" s="25">
        <f ca="1">INT(VLOOKUP($C296,[1]裸属性!$A$84:$AK$163,COLUMN(P293),0)*(1+$E296/10+RANDBETWEEN(-1,1)/10))</f>
        <v>673</v>
      </c>
      <c r="AM296" s="23">
        <f>VLOOKUP($C296,[1]裸属性!$A$84:$AK$163,COLUMN(Q293),0)</f>
        <v>0</v>
      </c>
      <c r="AN296" s="23">
        <f>VLOOKUP($C296,[1]裸属性!$A$84:$AK$163,COLUMN(R293),0)</f>
        <v>0</v>
      </c>
      <c r="AO296" s="23">
        <f>VLOOKUP($C296,[1]裸属性!$A$84:$AK$163,COLUMN(S293),0)</f>
        <v>0</v>
      </c>
      <c r="AP296" s="23">
        <f>VLOOKUP($C296,[1]裸属性!$A$84:$AK$163,COLUMN(T293),0)</f>
        <v>0</v>
      </c>
      <c r="AQ296" s="23">
        <f>VLOOKUP($C296,[1]裸属性!$A$84:$AK$163,COLUMN(U293),0)</f>
        <v>0</v>
      </c>
      <c r="AR296" s="23">
        <f>VLOOKUP($C296,[1]裸属性!$A$84:$AK$163,COLUMN(V293),0)</f>
        <v>0</v>
      </c>
      <c r="AS296" s="25">
        <f ca="1">INT(VLOOKUP($C296,[1]裸属性!$A$84:$AK$163,COLUMN(W293),0)*(1+$E296/10+RANDBETWEEN(-1,1)/10))</f>
        <v>1814</v>
      </c>
      <c r="AT296" s="25">
        <f ca="1">INT(VLOOKUP($C296,[1]裸属性!$A$84:$AK$163,COLUMN(X293),0)*(1+$E296/10+RANDBETWEEN(-1,1)/10))</f>
        <v>6000</v>
      </c>
      <c r="AU296" s="25">
        <f ca="1">INT(VLOOKUP($C296,[1]裸属性!$A$84:$AK$163,COLUMN(Y293),0)*(1+$E296/10+RANDBETWEEN(-1,1)/10))</f>
        <v>841</v>
      </c>
      <c r="AV296" s="23">
        <f>VLOOKUP($C296,[1]裸属性!$A$84:$AK$163,COLUMN(Z293),0)</f>
        <v>0</v>
      </c>
      <c r="AW296" s="23">
        <f>VLOOKUP($C296,[1]裸属性!$A$84:$AK$163,COLUMN(AA293),0)</f>
        <v>0</v>
      </c>
      <c r="AX296" s="23">
        <f>VLOOKUP($C296,[1]裸属性!$A$84:$AK$163,COLUMN(AB293),0)</f>
        <v>0</v>
      </c>
      <c r="AY296" s="23">
        <f>VLOOKUP($C296,[1]裸属性!$A$84:$AK$163,COLUMN(AC293),0)</f>
        <v>0</v>
      </c>
      <c r="AZ296" s="23">
        <f>VLOOKUP($C296,[1]裸属性!$A$84:$AK$163,COLUMN(AD293),0)</f>
        <v>0</v>
      </c>
      <c r="BA296" s="23">
        <f>VLOOKUP($C296,[1]裸属性!$A$84:$AK$163,COLUMN(AE293),0)</f>
        <v>0</v>
      </c>
      <c r="BB296" s="23">
        <f>VLOOKUP($C296,[1]裸属性!$A$84:$AK$163,COLUMN(AF293),0)</f>
        <v>99999</v>
      </c>
      <c r="BC296" s="23">
        <f>VLOOKUP($C296,[1]裸属性!$A$84:$AK$163,COLUMN(AG293),0)</f>
        <v>0</v>
      </c>
      <c r="BD296" s="23">
        <f>VLOOKUP($C296,[1]裸属性!$A$84:$AK$163,COLUMN(AH293),0)</f>
        <v>0</v>
      </c>
      <c r="BE296" s="23">
        <f>VLOOKUP($C296,[1]裸属性!$A$84:$AK$163,COLUMN(AI293),0)</f>
        <v>0</v>
      </c>
      <c r="BF296" s="23">
        <f>VLOOKUP($C296,[1]裸属性!$A$84:$AK$163,COLUMN(AJ293),0)</f>
        <v>0</v>
      </c>
      <c r="BG296" s="26"/>
    </row>
    <row r="297" spans="1:59" x14ac:dyDescent="0.15">
      <c r="A297">
        <v>1293</v>
      </c>
      <c r="C297">
        <f t="shared" si="58"/>
        <v>53</v>
      </c>
      <c r="D297">
        <f ca="1">ROUND(X297*[1]期望属性!$F$23+Y297*[1]期望属性!$F$25+Z297*[1]期望属性!$F$24+AA297*[1]期望属性!$F$26+AB297*[1]期望属性!$F$27+AC297*[1]期望属性!$F$28+W297*[1]期望属性!$F$29+AF297*[1]期望属性!$F$31+AL297*[1]期望属性!$F$30+AS297*[1]期望属性!$F$33+AT297*[1]期望属性!$F$35+AU297*[1]期望属性!$F$34,0)</f>
        <v>2948050</v>
      </c>
      <c r="E297">
        <v>3</v>
      </c>
      <c r="F297">
        <f t="shared" ca="1" si="57"/>
        <v>2</v>
      </c>
      <c r="G297" t="str">
        <f t="shared" ca="1" si="69"/>
        <v>14,201,1</v>
      </c>
      <c r="H297" t="str">
        <f t="shared" ca="1" si="59"/>
        <v>17,7047,1</v>
      </c>
      <c r="I297" t="str">
        <f t="shared" ca="1" si="60"/>
        <v>2003,43</v>
      </c>
      <c r="J297" t="str">
        <f t="shared" ca="1" si="61"/>
        <v>2004,43</v>
      </c>
      <c r="K297" t="str">
        <f t="shared" ca="1" si="62"/>
        <v>2005,49</v>
      </c>
      <c r="L297" t="str">
        <f t="shared" ca="1" si="63"/>
        <v>2006,48</v>
      </c>
      <c r="M297" t="str">
        <f t="shared" ca="1" si="64"/>
        <v>2007,45</v>
      </c>
      <c r="N297" t="str">
        <f t="shared" ca="1" si="65"/>
        <v>2008,40</v>
      </c>
      <c r="O297">
        <f t="shared" ca="1" si="66"/>
        <v>2009</v>
      </c>
      <c r="P297">
        <f t="shared" ca="1" si="67"/>
        <v>2010</v>
      </c>
      <c r="Q297">
        <f t="shared" ca="1" si="68"/>
        <v>0</v>
      </c>
      <c r="R297" s="1" t="str">
        <f ca="1">"7,"&amp;INDEX(所有佣兵id!$A$3:$A$42,RANDBETWEEN(1,COUNT(所有佣兵id!$A$3:$A$42)))&amp;",1"</f>
        <v>7,40,1</v>
      </c>
      <c r="S297" s="1" t="str">
        <f ca="1">"7,"&amp;INDEX(所有佣兵id!$A$3:$A$42,RANDBETWEEN(1,COUNT(所有佣兵id!$A$3:$A$42)))&amp;",1"</f>
        <v>7,41,1</v>
      </c>
      <c r="T297" s="1" t="str">
        <f ca="1">"7,"&amp;INDEX(所有佣兵id!$A$3:$A$42,RANDBETWEEN(1,COUNT(所有佣兵id!$A$3:$A$42)))&amp;",1"</f>
        <v>7,30,1</v>
      </c>
      <c r="U297" s="1" t="str">
        <f ca="1">IF(C297&lt;21,0,"7,"&amp;INDEX(所有佣兵id!$A$3:$A$42,RANDBETWEEN(1,COUNT(所有佣兵id!$A$3:$A$42)))&amp;",1")</f>
        <v>7,36,1</v>
      </c>
      <c r="V297" s="1" t="str">
        <f ca="1">IF(C297&lt;31,0,"7,"&amp;INDEX(所有佣兵id!$A$3:$A$42,RANDBETWEEN(1,COUNT(所有佣兵id!$A$3:$A$42)))&amp;",1")</f>
        <v>7,62,1</v>
      </c>
      <c r="W297" s="21">
        <f ca="1">INT(VLOOKUP($C297,[1]裸属性!$A$84:$AK$163,COLUMN(F293),0)*(1+$E297/10+RANDBETWEEN(-1,1)/10))</f>
        <v>496853</v>
      </c>
      <c r="X297" s="23">
        <v>100</v>
      </c>
      <c r="Y297" s="21">
        <f ca="1">INT(VLOOKUP($C297,[1]裸属性!$A$84:$AK$163,COLUMN(H293),0)*(1+$E297/10+RANDBETWEEN(-1,1)/10))</f>
        <v>6254</v>
      </c>
      <c r="Z297" s="19">
        <f ca="1">INT(VLOOKUP($C297,[1]裸属性!$A$84:$AK$163,COLUMN(B294),0)*(1+$E297/10+RANDBETWEEN(-1,1)/10))</f>
        <v>11313</v>
      </c>
      <c r="AA297" s="19">
        <f ca="1">INT(VLOOKUP($C297,[1]裸属性!$A$84:$AK$163,COLUMN(C294),0)*(1+$E297/10+RANDBETWEEN(-1,1)/10))</f>
        <v>7352</v>
      </c>
      <c r="AB297" s="19">
        <f ca="1">INT(VLOOKUP($C297,[1]裸属性!$A$84:$AK$163,COLUMN(D294),0)*(1+$E297/10+RANDBETWEEN(-1,1)/10))</f>
        <v>12256</v>
      </c>
      <c r="AC297" s="19">
        <f ca="1">INT(VLOOKUP($C297,[1]裸属性!$A$84:$AK$163,COLUMN(E294),0)*(1+$E297/10+RANDBETWEEN(-1,1)/10))</f>
        <v>6302</v>
      </c>
      <c r="AD297" s="23">
        <f>0</f>
        <v>0</v>
      </c>
      <c r="AE297" s="23">
        <v>0</v>
      </c>
      <c r="AF297" s="25">
        <f ca="1">INT(VLOOKUP($C297,[1]裸属性!$A$84:$AK$163,COLUMN(J294),0)*(1+$E297/10+RANDBETWEEN(-1,1)/10))</f>
        <v>919</v>
      </c>
      <c r="AG297" s="23">
        <f>VLOOKUP($C297,[1]裸属性!$A$84:$AK$163,COLUMN(K294),0)</f>
        <v>30</v>
      </c>
      <c r="AH297" s="23">
        <f>VLOOKUP($C297,[1]裸属性!$A$84:$AK$163,COLUMN(L294),0)</f>
        <v>800</v>
      </c>
      <c r="AI297" s="23">
        <f>VLOOKUP($C297,[1]裸属性!$A$84:$AK$163,COLUMN(M294),0)</f>
        <v>600</v>
      </c>
      <c r="AJ297" s="23">
        <f>VLOOKUP($C297,[1]裸属性!$A$84:$AK$163,COLUMN(N294),0)</f>
        <v>175</v>
      </c>
      <c r="AK297" s="23">
        <f>VLOOKUP($C297,[1]裸属性!$A$84:$AK$163,COLUMN(O294),0)</f>
        <v>99</v>
      </c>
      <c r="AL297" s="25">
        <f ca="1">INT(VLOOKUP($C297,[1]裸属性!$A$84:$AK$163,COLUMN(P294),0)*(1+$E297/10+RANDBETWEEN(-1,1)/10))</f>
        <v>696</v>
      </c>
      <c r="AM297" s="23">
        <f>VLOOKUP($C297,[1]裸属性!$A$84:$AK$163,COLUMN(Q294),0)</f>
        <v>0</v>
      </c>
      <c r="AN297" s="23">
        <f>VLOOKUP($C297,[1]裸属性!$A$84:$AK$163,COLUMN(R294),0)</f>
        <v>0</v>
      </c>
      <c r="AO297" s="23">
        <f>VLOOKUP($C297,[1]裸属性!$A$84:$AK$163,COLUMN(S294),0)</f>
        <v>0</v>
      </c>
      <c r="AP297" s="23">
        <f>VLOOKUP($C297,[1]裸属性!$A$84:$AK$163,COLUMN(T294),0)</f>
        <v>0</v>
      </c>
      <c r="AQ297" s="23">
        <f>VLOOKUP($C297,[1]裸属性!$A$84:$AK$163,COLUMN(U294),0)</f>
        <v>0</v>
      </c>
      <c r="AR297" s="23">
        <f>VLOOKUP($C297,[1]裸属性!$A$84:$AK$163,COLUMN(V294),0)</f>
        <v>0</v>
      </c>
      <c r="AS297" s="25">
        <f ca="1">INT(VLOOKUP($C297,[1]裸属性!$A$84:$AK$163,COLUMN(W294),0)*(1+$E297/10+RANDBETWEEN(-1,1)/10))</f>
        <v>1742</v>
      </c>
      <c r="AT297" s="25">
        <f ca="1">INT(VLOOKUP($C297,[1]裸属性!$A$84:$AK$163,COLUMN(X294),0)*(1+$E297/10+RANDBETWEEN(-1,1)/10))</f>
        <v>6000</v>
      </c>
      <c r="AU297" s="25">
        <f ca="1">INT(VLOOKUP($C297,[1]裸属性!$A$84:$AK$163,COLUMN(Y294),0)*(1+$E297/10+RANDBETWEEN(-1,1)/10))</f>
        <v>870</v>
      </c>
      <c r="AV297" s="23">
        <f>VLOOKUP($C297,[1]裸属性!$A$84:$AK$163,COLUMN(Z294),0)</f>
        <v>0</v>
      </c>
      <c r="AW297" s="23">
        <f>VLOOKUP($C297,[1]裸属性!$A$84:$AK$163,COLUMN(AA294),0)</f>
        <v>0</v>
      </c>
      <c r="AX297" s="23">
        <f>VLOOKUP($C297,[1]裸属性!$A$84:$AK$163,COLUMN(AB294),0)</f>
        <v>0</v>
      </c>
      <c r="AY297" s="23">
        <f>VLOOKUP($C297,[1]裸属性!$A$84:$AK$163,COLUMN(AC294),0)</f>
        <v>0</v>
      </c>
      <c r="AZ297" s="23">
        <f>VLOOKUP($C297,[1]裸属性!$A$84:$AK$163,COLUMN(AD294),0)</f>
        <v>0</v>
      </c>
      <c r="BA297" s="23">
        <f>VLOOKUP($C297,[1]裸属性!$A$84:$AK$163,COLUMN(AE294),0)</f>
        <v>0</v>
      </c>
      <c r="BB297" s="23">
        <f>VLOOKUP($C297,[1]裸属性!$A$84:$AK$163,COLUMN(AF294),0)</f>
        <v>99999</v>
      </c>
      <c r="BC297" s="23">
        <f>VLOOKUP($C297,[1]裸属性!$A$84:$AK$163,COLUMN(AG294),0)</f>
        <v>0</v>
      </c>
      <c r="BD297" s="23">
        <f>VLOOKUP($C297,[1]裸属性!$A$84:$AK$163,COLUMN(AH294),0)</f>
        <v>0</v>
      </c>
      <c r="BE297" s="23">
        <f>VLOOKUP($C297,[1]裸属性!$A$84:$AK$163,COLUMN(AI294),0)</f>
        <v>0</v>
      </c>
      <c r="BF297" s="23">
        <f>VLOOKUP($C297,[1]裸属性!$A$84:$AK$163,COLUMN(AJ294),0)</f>
        <v>0</v>
      </c>
      <c r="BG297" s="26"/>
    </row>
    <row r="298" spans="1:59" x14ac:dyDescent="0.15">
      <c r="A298">
        <v>1294</v>
      </c>
      <c r="C298">
        <f t="shared" si="58"/>
        <v>54</v>
      </c>
      <c r="D298">
        <f ca="1">ROUND(X298*[1]期望属性!$F$23+Y298*[1]期望属性!$F$25+Z298*[1]期望属性!$F$24+AA298*[1]期望属性!$F$26+AB298*[1]期望属性!$F$27+AC298*[1]期望属性!$F$28+W298*[1]期望属性!$F$29+AF298*[1]期望属性!$F$31+AL298*[1]期望属性!$F$30+AS298*[1]期望属性!$F$33+AT298*[1]期望属性!$F$35+AU298*[1]期望属性!$F$34,0)</f>
        <v>2716356</v>
      </c>
      <c r="E298">
        <v>3</v>
      </c>
      <c r="F298">
        <f t="shared" ca="1" si="57"/>
        <v>2</v>
      </c>
      <c r="G298" t="str">
        <f t="shared" ca="1" si="69"/>
        <v>14,201,1</v>
      </c>
      <c r="H298" t="str">
        <f t="shared" ca="1" si="59"/>
        <v>17,7043,1</v>
      </c>
      <c r="I298" t="str">
        <f t="shared" ca="1" si="60"/>
        <v>2003,42</v>
      </c>
      <c r="J298" t="str">
        <f t="shared" ca="1" si="61"/>
        <v>2004,41</v>
      </c>
      <c r="K298" t="str">
        <f t="shared" ca="1" si="62"/>
        <v>2005,47</v>
      </c>
      <c r="L298" t="str">
        <f t="shared" ca="1" si="63"/>
        <v>2006,45</v>
      </c>
      <c r="M298" t="str">
        <f t="shared" ca="1" si="64"/>
        <v>2007,45</v>
      </c>
      <c r="N298" t="str">
        <f t="shared" ca="1" si="65"/>
        <v>2008,45</v>
      </c>
      <c r="O298">
        <f t="shared" ca="1" si="66"/>
        <v>2009</v>
      </c>
      <c r="P298">
        <f t="shared" ca="1" si="67"/>
        <v>2010</v>
      </c>
      <c r="Q298">
        <f t="shared" ca="1" si="68"/>
        <v>2011</v>
      </c>
      <c r="R298" s="1" t="str">
        <f ca="1">"7,"&amp;INDEX(所有佣兵id!$A$3:$A$42,RANDBETWEEN(1,COUNT(所有佣兵id!$A$3:$A$42)))&amp;",1"</f>
        <v>7,8,1</v>
      </c>
      <c r="S298" s="1" t="str">
        <f ca="1">"7,"&amp;INDEX(所有佣兵id!$A$3:$A$42,RANDBETWEEN(1,COUNT(所有佣兵id!$A$3:$A$42)))&amp;",1"</f>
        <v>7,32,1</v>
      </c>
      <c r="T298" s="1" t="str">
        <f ca="1">"7,"&amp;INDEX(所有佣兵id!$A$3:$A$42,RANDBETWEEN(1,COUNT(所有佣兵id!$A$3:$A$42)))&amp;",1"</f>
        <v>7,50,1</v>
      </c>
      <c r="U298" s="1" t="str">
        <f ca="1">IF(C298&lt;21,0,"7,"&amp;INDEX(所有佣兵id!$A$3:$A$42,RANDBETWEEN(1,COUNT(所有佣兵id!$A$3:$A$42)))&amp;",1")</f>
        <v>7,30,1</v>
      </c>
      <c r="V298" s="1" t="str">
        <f ca="1">IF(C298&lt;31,0,"7,"&amp;INDEX(所有佣兵id!$A$3:$A$42,RANDBETWEEN(1,COUNT(所有佣兵id!$A$3:$A$42)))&amp;",1")</f>
        <v>7,11,1</v>
      </c>
      <c r="W298" s="21">
        <f ca="1">INT(VLOOKUP($C298,[1]裸属性!$A$84:$AK$163,COLUMN(F294),0)*(1+$E298/10+RANDBETWEEN(-1,1)/10))</f>
        <v>439772</v>
      </c>
      <c r="X298" s="23">
        <v>100</v>
      </c>
      <c r="Y298" s="21">
        <f ca="1">INT(VLOOKUP($C298,[1]裸属性!$A$84:$AK$163,COLUMN(H294),0)*(1+$E298/10+RANDBETWEEN(-1,1)/10))</f>
        <v>6458</v>
      </c>
      <c r="Z298" s="19">
        <f ca="1">INT(VLOOKUP($C298,[1]裸属性!$A$84:$AK$163,COLUMN(B295),0)*(1+$E298/10+RANDBETWEEN(-1,1)/10))</f>
        <v>11683</v>
      </c>
      <c r="AA298" s="19">
        <f ca="1">INT(VLOOKUP($C298,[1]裸属性!$A$84:$AK$163,COLUMN(C295),0)*(1+$E298/10+RANDBETWEEN(-1,1)/10))</f>
        <v>6508</v>
      </c>
      <c r="AB298" s="19">
        <f ca="1">INT(VLOOKUP($C298,[1]裸属性!$A$84:$AK$163,COLUMN(D295),0)*(1+$E298/10+RANDBETWEEN(-1,1)/10))</f>
        <v>13630</v>
      </c>
      <c r="AC298" s="19">
        <f ca="1">INT(VLOOKUP($C298,[1]裸属性!$A$84:$AK$163,COLUMN(E295),0)*(1+$E298/10+RANDBETWEEN(-1,1)/10))</f>
        <v>6508</v>
      </c>
      <c r="AD298" s="23">
        <f>0</f>
        <v>0</v>
      </c>
      <c r="AE298" s="23">
        <v>0</v>
      </c>
      <c r="AF298" s="25">
        <f ca="1">INT(VLOOKUP($C298,[1]裸属性!$A$84:$AK$163,COLUMN(J295),0)*(1+$E298/10+RANDBETWEEN(-1,1)/10))</f>
        <v>950</v>
      </c>
      <c r="AG298" s="23">
        <f>VLOOKUP($C298,[1]裸属性!$A$84:$AK$163,COLUMN(K295),0)</f>
        <v>30</v>
      </c>
      <c r="AH298" s="23">
        <f>VLOOKUP($C298,[1]裸属性!$A$84:$AK$163,COLUMN(L295),0)</f>
        <v>800</v>
      </c>
      <c r="AI298" s="23">
        <f>VLOOKUP($C298,[1]裸属性!$A$84:$AK$163,COLUMN(M295),0)</f>
        <v>600</v>
      </c>
      <c r="AJ298" s="23">
        <f>VLOOKUP($C298,[1]裸属性!$A$84:$AK$163,COLUMN(N295),0)</f>
        <v>175</v>
      </c>
      <c r="AK298" s="23">
        <f>VLOOKUP($C298,[1]裸属性!$A$84:$AK$163,COLUMN(O295),0)</f>
        <v>99</v>
      </c>
      <c r="AL298" s="25">
        <f ca="1">INT(VLOOKUP($C298,[1]裸属性!$A$84:$AK$163,COLUMN(P295),0)*(1+$E298/10+RANDBETWEEN(-1,1)/10))</f>
        <v>775</v>
      </c>
      <c r="AM298" s="23">
        <f>VLOOKUP($C298,[1]裸属性!$A$84:$AK$163,COLUMN(Q295),0)</f>
        <v>0</v>
      </c>
      <c r="AN298" s="23">
        <f>VLOOKUP($C298,[1]裸属性!$A$84:$AK$163,COLUMN(R295),0)</f>
        <v>0</v>
      </c>
      <c r="AO298" s="23">
        <f>VLOOKUP($C298,[1]裸属性!$A$84:$AK$163,COLUMN(S295),0)</f>
        <v>0</v>
      </c>
      <c r="AP298" s="23">
        <f>VLOOKUP($C298,[1]裸属性!$A$84:$AK$163,COLUMN(T295),0)</f>
        <v>0</v>
      </c>
      <c r="AQ298" s="23">
        <f>VLOOKUP($C298,[1]裸属性!$A$84:$AK$163,COLUMN(U295),0)</f>
        <v>0</v>
      </c>
      <c r="AR298" s="23">
        <f>VLOOKUP($C298,[1]裸属性!$A$84:$AK$163,COLUMN(V295),0)</f>
        <v>0</v>
      </c>
      <c r="AS298" s="25">
        <f ca="1">INT(VLOOKUP($C298,[1]裸属性!$A$84:$AK$163,COLUMN(W295),0)*(1+$E298/10+RANDBETWEEN(-1,1)/10))</f>
        <v>1799</v>
      </c>
      <c r="AT298" s="25">
        <f ca="1">INT(VLOOKUP($C298,[1]裸属性!$A$84:$AK$163,COLUMN(X295),0)*(1+$E298/10+RANDBETWEEN(-1,1)/10))</f>
        <v>6500</v>
      </c>
      <c r="AU298" s="25">
        <f ca="1">INT(VLOOKUP($C298,[1]裸属性!$A$84:$AK$163,COLUMN(Y295),0)*(1+$E298/10+RANDBETWEEN(-1,1)/10))</f>
        <v>1048</v>
      </c>
      <c r="AV298" s="23">
        <f>VLOOKUP($C298,[1]裸属性!$A$84:$AK$163,COLUMN(Z295),0)</f>
        <v>0</v>
      </c>
      <c r="AW298" s="23">
        <f>VLOOKUP($C298,[1]裸属性!$A$84:$AK$163,COLUMN(AA295),0)</f>
        <v>0</v>
      </c>
      <c r="AX298" s="23">
        <f>VLOOKUP($C298,[1]裸属性!$A$84:$AK$163,COLUMN(AB295),0)</f>
        <v>0</v>
      </c>
      <c r="AY298" s="23">
        <f>VLOOKUP($C298,[1]裸属性!$A$84:$AK$163,COLUMN(AC295),0)</f>
        <v>0</v>
      </c>
      <c r="AZ298" s="23">
        <f>VLOOKUP($C298,[1]裸属性!$A$84:$AK$163,COLUMN(AD295),0)</f>
        <v>0</v>
      </c>
      <c r="BA298" s="23">
        <f>VLOOKUP($C298,[1]裸属性!$A$84:$AK$163,COLUMN(AE295),0)</f>
        <v>0</v>
      </c>
      <c r="BB298" s="23">
        <f>VLOOKUP($C298,[1]裸属性!$A$84:$AK$163,COLUMN(AF295),0)</f>
        <v>99999</v>
      </c>
      <c r="BC298" s="23">
        <f>VLOOKUP($C298,[1]裸属性!$A$84:$AK$163,COLUMN(AG295),0)</f>
        <v>0</v>
      </c>
      <c r="BD298" s="23">
        <f>VLOOKUP($C298,[1]裸属性!$A$84:$AK$163,COLUMN(AH295),0)</f>
        <v>0</v>
      </c>
      <c r="BE298" s="23">
        <f>VLOOKUP($C298,[1]裸属性!$A$84:$AK$163,COLUMN(AI295),0)</f>
        <v>0</v>
      </c>
      <c r="BF298" s="23">
        <f>VLOOKUP($C298,[1]裸属性!$A$84:$AK$163,COLUMN(AJ295),0)</f>
        <v>0</v>
      </c>
      <c r="BG298" s="26"/>
    </row>
    <row r="299" spans="1:59" x14ac:dyDescent="0.15">
      <c r="A299">
        <v>1295</v>
      </c>
      <c r="C299">
        <f t="shared" si="58"/>
        <v>55</v>
      </c>
      <c r="D299">
        <f ca="1">ROUND(X299*[1]期望属性!$F$23+Y299*[1]期望属性!$F$25+Z299*[1]期望属性!$F$24+AA299*[1]期望属性!$F$26+AB299*[1]期望属性!$F$27+AC299*[1]期望属性!$F$28+W299*[1]期望属性!$F$29+AF299*[1]期望属性!$F$31+AL299*[1]期望属性!$F$30+AS299*[1]期望属性!$F$33+AT299*[1]期望属性!$F$35+AU299*[1]期望属性!$F$34,0)</f>
        <v>3197274</v>
      </c>
      <c r="E299">
        <v>3</v>
      </c>
      <c r="F299">
        <f t="shared" ca="1" si="57"/>
        <v>2</v>
      </c>
      <c r="G299" t="str">
        <f t="shared" ca="1" si="69"/>
        <v>14,201,1</v>
      </c>
      <c r="H299" t="str">
        <f t="shared" ca="1" si="59"/>
        <v>17,7043,1</v>
      </c>
      <c r="I299" t="str">
        <f t="shared" ca="1" si="60"/>
        <v>2003,53</v>
      </c>
      <c r="J299" t="str">
        <f t="shared" ca="1" si="61"/>
        <v>2004,50</v>
      </c>
      <c r="K299" t="str">
        <f t="shared" ca="1" si="62"/>
        <v>2005,50</v>
      </c>
      <c r="L299" t="str">
        <f t="shared" ca="1" si="63"/>
        <v>2006,46</v>
      </c>
      <c r="M299" t="str">
        <f t="shared" ca="1" si="64"/>
        <v>2007,51</v>
      </c>
      <c r="N299" t="str">
        <f t="shared" ca="1" si="65"/>
        <v>2008,55</v>
      </c>
      <c r="O299">
        <f t="shared" ca="1" si="66"/>
        <v>2009</v>
      </c>
      <c r="P299">
        <f t="shared" ca="1" si="67"/>
        <v>2010</v>
      </c>
      <c r="Q299">
        <f t="shared" ca="1" si="68"/>
        <v>2011</v>
      </c>
      <c r="R299" s="1" t="str">
        <f ca="1">"7,"&amp;INDEX(所有佣兵id!$A$3:$A$42,RANDBETWEEN(1,COUNT(所有佣兵id!$A$3:$A$42)))&amp;",1"</f>
        <v>7,42,1</v>
      </c>
      <c r="S299" s="1" t="str">
        <f ca="1">"7,"&amp;INDEX(所有佣兵id!$A$3:$A$42,RANDBETWEEN(1,COUNT(所有佣兵id!$A$3:$A$42)))&amp;",1"</f>
        <v>7,21,1</v>
      </c>
      <c r="T299" s="1" t="str">
        <f ca="1">"7,"&amp;INDEX(所有佣兵id!$A$3:$A$42,RANDBETWEEN(1,COUNT(所有佣兵id!$A$3:$A$42)))&amp;",1"</f>
        <v>7,26,1</v>
      </c>
      <c r="U299" s="1" t="str">
        <f ca="1">IF(C299&lt;21,0,"7,"&amp;INDEX(所有佣兵id!$A$3:$A$42,RANDBETWEEN(1,COUNT(所有佣兵id!$A$3:$A$42)))&amp;",1")</f>
        <v>7,29,1</v>
      </c>
      <c r="V299" s="1" t="str">
        <f ca="1">IF(C299&lt;31,0,"7,"&amp;INDEX(所有佣兵id!$A$3:$A$42,RANDBETWEEN(1,COUNT(所有佣兵id!$A$3:$A$42)))&amp;",1")</f>
        <v>7,30,1</v>
      </c>
      <c r="W299" s="21">
        <f ca="1">INT(VLOOKUP($C299,[1]裸属性!$A$84:$AK$163,COLUMN(F295),0)*(1+$E299/10+RANDBETWEEN(-1,1)/10))</f>
        <v>529545</v>
      </c>
      <c r="X299" s="23">
        <v>100</v>
      </c>
      <c r="Y299" s="21">
        <f ca="1">INT(VLOOKUP($C299,[1]裸属性!$A$84:$AK$163,COLUMN(H295),0)*(1+$E299/10+RANDBETWEEN(-1,1)/10))</f>
        <v>6153</v>
      </c>
      <c r="Z299" s="19">
        <f ca="1">INT(VLOOKUP($C299,[1]裸属性!$A$84:$AK$163,COLUMN(B296),0)*(1+$E299/10+RANDBETWEEN(-1,1)/10))</f>
        <v>14068</v>
      </c>
      <c r="AA299" s="19">
        <f ca="1">INT(VLOOKUP($C299,[1]裸属性!$A$84:$AK$163,COLUMN(C296),0)*(1+$E299/10+RANDBETWEEN(-1,1)/10))</f>
        <v>7838</v>
      </c>
      <c r="AB299" s="19">
        <f ca="1">INT(VLOOKUP($C299,[1]裸属性!$A$84:$AK$163,COLUMN(D296),0)*(1+$E299/10+RANDBETWEEN(-1,1)/10))</f>
        <v>12058</v>
      </c>
      <c r="AC299" s="19">
        <f ca="1">INT(VLOOKUP($C299,[1]裸属性!$A$84:$AK$163,COLUMN(E296),0)*(1+$E299/10+RANDBETWEEN(-1,1)/10))</f>
        <v>7278</v>
      </c>
      <c r="AD299" s="23">
        <f>0</f>
        <v>0</v>
      </c>
      <c r="AE299" s="23">
        <v>0</v>
      </c>
      <c r="AF299" s="25">
        <f ca="1">INT(VLOOKUP($C299,[1]裸属性!$A$84:$AK$163,COLUMN(J296),0)*(1+$E299/10+RANDBETWEEN(-1,1)/10))</f>
        <v>906</v>
      </c>
      <c r="AG299" s="23">
        <f>VLOOKUP($C299,[1]裸属性!$A$84:$AK$163,COLUMN(K296),0)</f>
        <v>30</v>
      </c>
      <c r="AH299" s="23">
        <f>VLOOKUP($C299,[1]裸属性!$A$84:$AK$163,COLUMN(L296),0)</f>
        <v>800</v>
      </c>
      <c r="AI299" s="23">
        <f>VLOOKUP($C299,[1]裸属性!$A$84:$AK$163,COLUMN(M296),0)</f>
        <v>600</v>
      </c>
      <c r="AJ299" s="23">
        <f>VLOOKUP($C299,[1]裸属性!$A$84:$AK$163,COLUMN(N296),0)</f>
        <v>175</v>
      </c>
      <c r="AK299" s="23">
        <f>VLOOKUP($C299,[1]裸属性!$A$84:$AK$163,COLUMN(O296),0)</f>
        <v>99</v>
      </c>
      <c r="AL299" s="25">
        <f ca="1">INT(VLOOKUP($C299,[1]裸属性!$A$84:$AK$163,COLUMN(P296),0)*(1+$E299/10+RANDBETWEEN(-1,1)/10))</f>
        <v>800</v>
      </c>
      <c r="AM299" s="23">
        <f>VLOOKUP($C299,[1]裸属性!$A$84:$AK$163,COLUMN(Q296),0)</f>
        <v>0</v>
      </c>
      <c r="AN299" s="23">
        <f>VLOOKUP($C299,[1]裸属性!$A$84:$AK$163,COLUMN(R296),0)</f>
        <v>0</v>
      </c>
      <c r="AO299" s="23">
        <f>VLOOKUP($C299,[1]裸属性!$A$84:$AK$163,COLUMN(S296),0)</f>
        <v>0</v>
      </c>
      <c r="AP299" s="23">
        <f>VLOOKUP($C299,[1]裸属性!$A$84:$AK$163,COLUMN(T296),0)</f>
        <v>0</v>
      </c>
      <c r="AQ299" s="23">
        <f>VLOOKUP($C299,[1]裸属性!$A$84:$AK$163,COLUMN(U296),0)</f>
        <v>0</v>
      </c>
      <c r="AR299" s="23">
        <f>VLOOKUP($C299,[1]裸属性!$A$84:$AK$163,COLUMN(V296),0)</f>
        <v>0</v>
      </c>
      <c r="AS299" s="25">
        <f ca="1">INT(VLOOKUP($C299,[1]裸属性!$A$84:$AK$163,COLUMN(W296),0)*(1+$E299/10+RANDBETWEEN(-1,1)/10))</f>
        <v>1714</v>
      </c>
      <c r="AT299" s="25">
        <f ca="1">INT(VLOOKUP($C299,[1]裸属性!$A$84:$AK$163,COLUMN(X296),0)*(1+$E299/10+RANDBETWEEN(-1,1)/10))</f>
        <v>6000</v>
      </c>
      <c r="AU299" s="25">
        <f ca="1">INT(VLOOKUP($C299,[1]裸属性!$A$84:$AK$163,COLUMN(Y296),0)*(1+$E299/10+RANDBETWEEN(-1,1)/10))</f>
        <v>1006</v>
      </c>
      <c r="AV299" s="23">
        <f>VLOOKUP($C299,[1]裸属性!$A$84:$AK$163,COLUMN(Z296),0)</f>
        <v>0</v>
      </c>
      <c r="AW299" s="23">
        <f>VLOOKUP($C299,[1]裸属性!$A$84:$AK$163,COLUMN(AA296),0)</f>
        <v>0</v>
      </c>
      <c r="AX299" s="23">
        <f>VLOOKUP($C299,[1]裸属性!$A$84:$AK$163,COLUMN(AB296),0)</f>
        <v>0</v>
      </c>
      <c r="AY299" s="23">
        <f>VLOOKUP($C299,[1]裸属性!$A$84:$AK$163,COLUMN(AC296),0)</f>
        <v>0</v>
      </c>
      <c r="AZ299" s="23">
        <f>VLOOKUP($C299,[1]裸属性!$A$84:$AK$163,COLUMN(AD296),0)</f>
        <v>0</v>
      </c>
      <c r="BA299" s="23">
        <f>VLOOKUP($C299,[1]裸属性!$A$84:$AK$163,COLUMN(AE296),0)</f>
        <v>0</v>
      </c>
      <c r="BB299" s="23">
        <f>VLOOKUP($C299,[1]裸属性!$A$84:$AK$163,COLUMN(AF296),0)</f>
        <v>99999</v>
      </c>
      <c r="BC299" s="23">
        <f>VLOOKUP($C299,[1]裸属性!$A$84:$AK$163,COLUMN(AG296),0)</f>
        <v>0</v>
      </c>
      <c r="BD299" s="23">
        <f>VLOOKUP($C299,[1]裸属性!$A$84:$AK$163,COLUMN(AH296),0)</f>
        <v>0</v>
      </c>
      <c r="BE299" s="23">
        <f>VLOOKUP($C299,[1]裸属性!$A$84:$AK$163,COLUMN(AI296),0)</f>
        <v>0</v>
      </c>
      <c r="BF299" s="23">
        <f>VLOOKUP($C299,[1]裸属性!$A$84:$AK$163,COLUMN(AJ296),0)</f>
        <v>0</v>
      </c>
      <c r="BG299" s="26"/>
    </row>
    <row r="300" spans="1:59" x14ac:dyDescent="0.15">
      <c r="A300">
        <v>1296</v>
      </c>
      <c r="C300">
        <f t="shared" si="58"/>
        <v>56</v>
      </c>
      <c r="D300">
        <f ca="1">ROUND(X300*[1]期望属性!$F$23+Y300*[1]期望属性!$F$25+Z300*[1]期望属性!$F$24+AA300*[1]期望属性!$F$26+AB300*[1]期望属性!$F$27+AC300*[1]期望属性!$F$28+W300*[1]期望属性!$F$29+AF300*[1]期望属性!$F$31+AL300*[1]期望属性!$F$30+AS300*[1]期望属性!$F$33+AT300*[1]期望属性!$F$35+AU300*[1]期望属性!$F$34,0)</f>
        <v>3181110</v>
      </c>
      <c r="E300">
        <v>3</v>
      </c>
      <c r="F300">
        <f t="shared" ca="1" si="57"/>
        <v>1</v>
      </c>
      <c r="G300" t="str">
        <f t="shared" ca="1" si="69"/>
        <v>14,101,1</v>
      </c>
      <c r="H300" t="str">
        <f t="shared" ca="1" si="59"/>
        <v>17,6055,1</v>
      </c>
      <c r="I300" t="str">
        <f t="shared" ca="1" si="60"/>
        <v>1003,47</v>
      </c>
      <c r="J300" t="str">
        <f t="shared" ca="1" si="61"/>
        <v>1004,52</v>
      </c>
      <c r="K300" t="str">
        <f t="shared" ca="1" si="62"/>
        <v>1005,53</v>
      </c>
      <c r="L300" t="str">
        <f t="shared" ca="1" si="63"/>
        <v>1006,48</v>
      </c>
      <c r="M300" t="str">
        <f t="shared" ca="1" si="64"/>
        <v>1007,55</v>
      </c>
      <c r="N300" t="str">
        <f t="shared" ca="1" si="65"/>
        <v>1008,52</v>
      </c>
      <c r="O300">
        <f t="shared" ca="1" si="66"/>
        <v>1009</v>
      </c>
      <c r="P300">
        <f t="shared" ca="1" si="67"/>
        <v>1010</v>
      </c>
      <c r="Q300">
        <f t="shared" ca="1" si="68"/>
        <v>1011</v>
      </c>
      <c r="R300" s="1" t="str">
        <f ca="1">"7,"&amp;INDEX(所有佣兵id!$A$3:$A$42,RANDBETWEEN(1,COUNT(所有佣兵id!$A$3:$A$42)))&amp;",1"</f>
        <v>7,39,1</v>
      </c>
      <c r="S300" s="1" t="str">
        <f ca="1">"7,"&amp;INDEX(所有佣兵id!$A$3:$A$42,RANDBETWEEN(1,COUNT(所有佣兵id!$A$3:$A$42)))&amp;",1"</f>
        <v>7,9,1</v>
      </c>
      <c r="T300" s="1" t="str">
        <f ca="1">"7,"&amp;INDEX(所有佣兵id!$A$3:$A$42,RANDBETWEEN(1,COUNT(所有佣兵id!$A$3:$A$42)))&amp;",1"</f>
        <v>7,29,1</v>
      </c>
      <c r="U300" s="1" t="str">
        <f ca="1">IF(C300&lt;21,0,"7,"&amp;INDEX(所有佣兵id!$A$3:$A$42,RANDBETWEEN(1,COUNT(所有佣兵id!$A$3:$A$42)))&amp;",1")</f>
        <v>7,11,1</v>
      </c>
      <c r="V300" s="1" t="str">
        <f ca="1">IF(C300&lt;31,0,"7,"&amp;INDEX(所有佣兵id!$A$3:$A$42,RANDBETWEEN(1,COUNT(所有佣兵id!$A$3:$A$42)))&amp;",1")</f>
        <v>7,19,1</v>
      </c>
      <c r="W300" s="21">
        <f ca="1">INT(VLOOKUP($C300,[1]裸属性!$A$84:$AK$163,COLUMN(F296),0)*(1+$E300/10+RANDBETWEEN(-1,1)/10))</f>
        <v>507252</v>
      </c>
      <c r="X300" s="23">
        <v>100</v>
      </c>
      <c r="Y300" s="21">
        <f ca="1">INT(VLOOKUP($C300,[1]裸属性!$A$84:$AK$163,COLUMN(H296),0)*(1+$E300/10+RANDBETWEEN(-1,1)/10))</f>
        <v>6348</v>
      </c>
      <c r="Z300" s="19">
        <f ca="1">INT(VLOOKUP($C300,[1]裸属性!$A$84:$AK$163,COLUMN(B297),0)*(1+$E300/10+RANDBETWEEN(-1,1)/10))</f>
        <v>14513</v>
      </c>
      <c r="AA300" s="19">
        <f ca="1">INT(VLOOKUP($C300,[1]裸属性!$A$84:$AK$163,COLUMN(C297),0)*(1+$E300/10+RANDBETWEEN(-1,1)/10))</f>
        <v>8086</v>
      </c>
      <c r="AB300" s="19">
        <f ca="1">INT(VLOOKUP($C300,[1]裸属性!$A$84:$AK$163,COLUMN(D297),0)*(1+$E300/10+RANDBETWEEN(-1,1)/10))</f>
        <v>14513</v>
      </c>
      <c r="AC300" s="19">
        <f ca="1">INT(VLOOKUP($C300,[1]裸属性!$A$84:$AK$163,COLUMN(E297),0)*(1+$E300/10+RANDBETWEEN(-1,1)/10))</f>
        <v>8086</v>
      </c>
      <c r="AD300" s="23">
        <f>0</f>
        <v>0</v>
      </c>
      <c r="AE300" s="23">
        <v>0</v>
      </c>
      <c r="AF300" s="25">
        <f ca="1">INT(VLOOKUP($C300,[1]裸属性!$A$84:$AK$163,COLUMN(J297),0)*(1+$E300/10+RANDBETWEEN(-1,1)/10))</f>
        <v>934</v>
      </c>
      <c r="AG300" s="23">
        <f>VLOOKUP($C300,[1]裸属性!$A$84:$AK$163,COLUMN(K297),0)</f>
        <v>30</v>
      </c>
      <c r="AH300" s="23">
        <f>VLOOKUP($C300,[1]裸属性!$A$84:$AK$163,COLUMN(L297),0)</f>
        <v>800</v>
      </c>
      <c r="AI300" s="23">
        <f>VLOOKUP($C300,[1]裸属性!$A$84:$AK$163,COLUMN(M297),0)</f>
        <v>600</v>
      </c>
      <c r="AJ300" s="23">
        <f>VLOOKUP($C300,[1]裸属性!$A$84:$AK$163,COLUMN(N297),0)</f>
        <v>175</v>
      </c>
      <c r="AK300" s="23">
        <f>VLOOKUP($C300,[1]裸属性!$A$84:$AK$163,COLUMN(O297),0)</f>
        <v>99</v>
      </c>
      <c r="AL300" s="25">
        <f ca="1">INT(VLOOKUP($C300,[1]裸属性!$A$84:$AK$163,COLUMN(P297),0)*(1+$E300/10+RANDBETWEEN(-1,1)/10))</f>
        <v>827</v>
      </c>
      <c r="AM300" s="23">
        <f>VLOOKUP($C300,[1]裸属性!$A$84:$AK$163,COLUMN(Q297),0)</f>
        <v>0</v>
      </c>
      <c r="AN300" s="23">
        <f>VLOOKUP($C300,[1]裸属性!$A$84:$AK$163,COLUMN(R297),0)</f>
        <v>0</v>
      </c>
      <c r="AO300" s="23">
        <f>VLOOKUP($C300,[1]裸属性!$A$84:$AK$163,COLUMN(S297),0)</f>
        <v>0</v>
      </c>
      <c r="AP300" s="23">
        <f>VLOOKUP($C300,[1]裸属性!$A$84:$AK$163,COLUMN(T297),0)</f>
        <v>0</v>
      </c>
      <c r="AQ300" s="23">
        <f>VLOOKUP($C300,[1]裸属性!$A$84:$AK$163,COLUMN(U297),0)</f>
        <v>0</v>
      </c>
      <c r="AR300" s="23">
        <f>VLOOKUP($C300,[1]裸属性!$A$84:$AK$163,COLUMN(V297),0)</f>
        <v>0</v>
      </c>
      <c r="AS300" s="25">
        <f ca="1">INT(VLOOKUP($C300,[1]裸属性!$A$84:$AK$163,COLUMN(W297),0)*(1+$E300/10+RANDBETWEEN(-1,1)/10))</f>
        <v>2065</v>
      </c>
      <c r="AT300" s="25">
        <f ca="1">INT(VLOOKUP($C300,[1]裸属性!$A$84:$AK$163,COLUMN(X297),0)*(1+$E300/10+RANDBETWEEN(-1,1)/10))</f>
        <v>6000</v>
      </c>
      <c r="AU300" s="25">
        <f ca="1">INT(VLOOKUP($C300,[1]裸属性!$A$84:$AK$163,COLUMN(Y297),0)*(1+$E300/10+RANDBETWEEN(-1,1)/10))</f>
        <v>1038</v>
      </c>
      <c r="AV300" s="23">
        <f>VLOOKUP($C300,[1]裸属性!$A$84:$AK$163,COLUMN(Z297),0)</f>
        <v>0</v>
      </c>
      <c r="AW300" s="23">
        <f>VLOOKUP($C300,[1]裸属性!$A$84:$AK$163,COLUMN(AA297),0)</f>
        <v>0</v>
      </c>
      <c r="AX300" s="23">
        <f>VLOOKUP($C300,[1]裸属性!$A$84:$AK$163,COLUMN(AB297),0)</f>
        <v>0</v>
      </c>
      <c r="AY300" s="23">
        <f>VLOOKUP($C300,[1]裸属性!$A$84:$AK$163,COLUMN(AC297),0)</f>
        <v>0</v>
      </c>
      <c r="AZ300" s="23">
        <f>VLOOKUP($C300,[1]裸属性!$A$84:$AK$163,COLUMN(AD297),0)</f>
        <v>0</v>
      </c>
      <c r="BA300" s="23">
        <f>VLOOKUP($C300,[1]裸属性!$A$84:$AK$163,COLUMN(AE297),0)</f>
        <v>0</v>
      </c>
      <c r="BB300" s="23">
        <f>VLOOKUP($C300,[1]裸属性!$A$84:$AK$163,COLUMN(AF297),0)</f>
        <v>99999</v>
      </c>
      <c r="BC300" s="23">
        <f>VLOOKUP($C300,[1]裸属性!$A$84:$AK$163,COLUMN(AG297),0)</f>
        <v>0</v>
      </c>
      <c r="BD300" s="23">
        <f>VLOOKUP($C300,[1]裸属性!$A$84:$AK$163,COLUMN(AH297),0)</f>
        <v>0</v>
      </c>
      <c r="BE300" s="23">
        <f>VLOOKUP($C300,[1]裸属性!$A$84:$AK$163,COLUMN(AI297),0)</f>
        <v>0</v>
      </c>
      <c r="BF300" s="23">
        <f>VLOOKUP($C300,[1]裸属性!$A$84:$AK$163,COLUMN(AJ297),0)</f>
        <v>0</v>
      </c>
      <c r="BG300" s="26"/>
    </row>
    <row r="301" spans="1:59" x14ac:dyDescent="0.15">
      <c r="A301">
        <v>1297</v>
      </c>
      <c r="C301">
        <f t="shared" si="58"/>
        <v>57</v>
      </c>
      <c r="D301">
        <f ca="1">ROUND(X301*[1]期望属性!$F$23+Y301*[1]期望属性!$F$25+Z301*[1]期望属性!$F$24+AA301*[1]期望属性!$F$26+AB301*[1]期望属性!$F$27+AC301*[1]期望属性!$F$28+W301*[1]期望属性!$F$29+AF301*[1]期望属性!$F$31+AL301*[1]期望属性!$F$30+AS301*[1]期望属性!$F$33+AT301*[1]期望属性!$F$35+AU301*[1]期望属性!$F$34,0)</f>
        <v>3217838</v>
      </c>
      <c r="E301">
        <v>3</v>
      </c>
      <c r="F301">
        <f t="shared" ca="1" si="57"/>
        <v>2</v>
      </c>
      <c r="G301" t="str">
        <f t="shared" ca="1" si="69"/>
        <v>14,201,1</v>
      </c>
      <c r="H301" t="str">
        <f t="shared" ca="1" si="59"/>
        <v>17,7045,1</v>
      </c>
      <c r="I301" t="str">
        <f t="shared" ca="1" si="60"/>
        <v>2003,54</v>
      </c>
      <c r="J301" t="str">
        <f t="shared" ca="1" si="61"/>
        <v>2004,49</v>
      </c>
      <c r="K301" t="str">
        <f t="shared" ca="1" si="62"/>
        <v>2005,56</v>
      </c>
      <c r="L301" t="str">
        <f t="shared" ca="1" si="63"/>
        <v>2006,53</v>
      </c>
      <c r="M301" t="str">
        <f t="shared" ca="1" si="64"/>
        <v>2007,44</v>
      </c>
      <c r="N301" t="str">
        <f t="shared" ca="1" si="65"/>
        <v>2008,54</v>
      </c>
      <c r="O301">
        <f t="shared" ca="1" si="66"/>
        <v>2009</v>
      </c>
      <c r="P301">
        <f t="shared" ca="1" si="67"/>
        <v>2010</v>
      </c>
      <c r="Q301">
        <f t="shared" ca="1" si="68"/>
        <v>2011</v>
      </c>
      <c r="R301" s="1" t="str">
        <f ca="1">"7,"&amp;INDEX(所有佣兵id!$A$3:$A$42,RANDBETWEEN(1,COUNT(所有佣兵id!$A$3:$A$42)))&amp;",1"</f>
        <v>7,50,1</v>
      </c>
      <c r="S301" s="1" t="str">
        <f ca="1">"7,"&amp;INDEX(所有佣兵id!$A$3:$A$42,RANDBETWEEN(1,COUNT(所有佣兵id!$A$3:$A$42)))&amp;",1"</f>
        <v>7,31,1</v>
      </c>
      <c r="T301" s="1" t="str">
        <f ca="1">"7,"&amp;INDEX(所有佣兵id!$A$3:$A$42,RANDBETWEEN(1,COUNT(所有佣兵id!$A$3:$A$42)))&amp;",1"</f>
        <v>7,45,1</v>
      </c>
      <c r="U301" s="1" t="str">
        <f ca="1">IF(C301&lt;21,0,"7,"&amp;INDEX(所有佣兵id!$A$3:$A$42,RANDBETWEEN(1,COUNT(所有佣兵id!$A$3:$A$42)))&amp;",1")</f>
        <v>7,40,1</v>
      </c>
      <c r="V301" s="1" t="str">
        <f ca="1">IF(C301&lt;31,0,"7,"&amp;INDEX(所有佣兵id!$A$3:$A$42,RANDBETWEEN(1,COUNT(所有佣兵id!$A$3:$A$42)))&amp;",1")</f>
        <v>7,13,1</v>
      </c>
      <c r="W301" s="21">
        <f ca="1">INT(VLOOKUP($C301,[1]裸属性!$A$84:$AK$163,COLUMN(F297),0)*(1+$E301/10+RANDBETWEEN(-1,1)/10))</f>
        <v>523027</v>
      </c>
      <c r="X301" s="23">
        <v>100</v>
      </c>
      <c r="Y301" s="21">
        <f ca="1">INT(VLOOKUP($C301,[1]裸属性!$A$84:$AK$163,COLUMN(H297),0)*(1+$E301/10+RANDBETWEEN(-1,1)/10))</f>
        <v>7091</v>
      </c>
      <c r="Z301" s="19">
        <f ca="1">INT(VLOOKUP($C301,[1]裸属性!$A$84:$AK$163,COLUMN(B298),0)*(1+$E301/10+RANDBETWEEN(-1,1)/10))</f>
        <v>12828</v>
      </c>
      <c r="AA301" s="19">
        <f ca="1">INT(VLOOKUP($C301,[1]裸属性!$A$84:$AK$163,COLUMN(C298),0)*(1+$E301/10+RANDBETWEEN(-1,1)/10))</f>
        <v>7147</v>
      </c>
      <c r="AB301" s="19">
        <f ca="1">INT(VLOOKUP($C301,[1]裸属性!$A$84:$AK$163,COLUMN(D298),0)*(1+$E301/10+RANDBETWEEN(-1,1)/10))</f>
        <v>12828</v>
      </c>
      <c r="AC301" s="19">
        <f ca="1">INT(VLOOKUP($C301,[1]裸属性!$A$84:$AK$163,COLUMN(E298),0)*(1+$E301/10+RANDBETWEEN(-1,1)/10))</f>
        <v>7742</v>
      </c>
      <c r="AD301" s="23">
        <f>0</f>
        <v>0</v>
      </c>
      <c r="AE301" s="23">
        <v>0</v>
      </c>
      <c r="AF301" s="25">
        <f ca="1">INT(VLOOKUP($C301,[1]裸属性!$A$84:$AK$163,COLUMN(J298),0)*(1+$E301/10+RANDBETWEEN(-1,1)/10))</f>
        <v>964</v>
      </c>
      <c r="AG301" s="23">
        <f>VLOOKUP($C301,[1]裸属性!$A$84:$AK$163,COLUMN(K298),0)</f>
        <v>30</v>
      </c>
      <c r="AH301" s="23">
        <f>VLOOKUP($C301,[1]裸属性!$A$84:$AK$163,COLUMN(L298),0)</f>
        <v>800</v>
      </c>
      <c r="AI301" s="23">
        <f>VLOOKUP($C301,[1]裸属性!$A$84:$AK$163,COLUMN(M298),0)</f>
        <v>600</v>
      </c>
      <c r="AJ301" s="23">
        <f>VLOOKUP($C301,[1]裸属性!$A$84:$AK$163,COLUMN(N298),0)</f>
        <v>175</v>
      </c>
      <c r="AK301" s="23">
        <f>VLOOKUP($C301,[1]裸属性!$A$84:$AK$163,COLUMN(O298),0)</f>
        <v>99</v>
      </c>
      <c r="AL301" s="25">
        <f ca="1">INT(VLOOKUP($C301,[1]裸属性!$A$84:$AK$163,COLUMN(P298),0)*(1+$E301/10+RANDBETWEEN(-1,1)/10))</f>
        <v>854</v>
      </c>
      <c r="AM301" s="23">
        <f>VLOOKUP($C301,[1]裸属性!$A$84:$AK$163,COLUMN(Q298),0)</f>
        <v>0</v>
      </c>
      <c r="AN301" s="23">
        <f>VLOOKUP($C301,[1]裸属性!$A$84:$AK$163,COLUMN(R298),0)</f>
        <v>0</v>
      </c>
      <c r="AO301" s="23">
        <f>VLOOKUP($C301,[1]裸属性!$A$84:$AK$163,COLUMN(S298),0)</f>
        <v>0</v>
      </c>
      <c r="AP301" s="23">
        <f>VLOOKUP($C301,[1]裸属性!$A$84:$AK$163,COLUMN(T298),0)</f>
        <v>0</v>
      </c>
      <c r="AQ301" s="23">
        <f>VLOOKUP($C301,[1]裸属性!$A$84:$AK$163,COLUMN(U298),0)</f>
        <v>0</v>
      </c>
      <c r="AR301" s="23">
        <f>VLOOKUP($C301,[1]裸属性!$A$84:$AK$163,COLUMN(V298),0)</f>
        <v>0</v>
      </c>
      <c r="AS301" s="25">
        <f ca="1">INT(VLOOKUP($C301,[1]裸属性!$A$84:$AK$163,COLUMN(W298),0)*(1+$E301/10+RANDBETWEEN(-1,1)/10))</f>
        <v>1825</v>
      </c>
      <c r="AT301" s="25">
        <f ca="1">INT(VLOOKUP($C301,[1]裸属性!$A$84:$AK$163,COLUMN(X298),0)*(1+$E301/10+RANDBETWEEN(-1,1)/10))</f>
        <v>6500</v>
      </c>
      <c r="AU301" s="25">
        <f ca="1">INT(VLOOKUP($C301,[1]裸属性!$A$84:$AK$163,COLUMN(Y298),0)*(1+$E301/10+RANDBETWEEN(-1,1)/10))</f>
        <v>1071</v>
      </c>
      <c r="AV301" s="23">
        <f>VLOOKUP($C301,[1]裸属性!$A$84:$AK$163,COLUMN(Z298),0)</f>
        <v>0</v>
      </c>
      <c r="AW301" s="23">
        <f>VLOOKUP($C301,[1]裸属性!$A$84:$AK$163,COLUMN(AA298),0)</f>
        <v>0</v>
      </c>
      <c r="AX301" s="23">
        <f>VLOOKUP($C301,[1]裸属性!$A$84:$AK$163,COLUMN(AB298),0)</f>
        <v>0</v>
      </c>
      <c r="AY301" s="23">
        <f>VLOOKUP($C301,[1]裸属性!$A$84:$AK$163,COLUMN(AC298),0)</f>
        <v>0</v>
      </c>
      <c r="AZ301" s="23">
        <f>VLOOKUP($C301,[1]裸属性!$A$84:$AK$163,COLUMN(AD298),0)</f>
        <v>0</v>
      </c>
      <c r="BA301" s="23">
        <f>VLOOKUP($C301,[1]裸属性!$A$84:$AK$163,COLUMN(AE298),0)</f>
        <v>0</v>
      </c>
      <c r="BB301" s="23">
        <f>VLOOKUP($C301,[1]裸属性!$A$84:$AK$163,COLUMN(AF298),0)</f>
        <v>99999</v>
      </c>
      <c r="BC301" s="23">
        <f>VLOOKUP($C301,[1]裸属性!$A$84:$AK$163,COLUMN(AG298),0)</f>
        <v>0</v>
      </c>
      <c r="BD301" s="23">
        <f>VLOOKUP($C301,[1]裸属性!$A$84:$AK$163,COLUMN(AH298),0)</f>
        <v>0</v>
      </c>
      <c r="BE301" s="23">
        <f>VLOOKUP($C301,[1]裸属性!$A$84:$AK$163,COLUMN(AI298),0)</f>
        <v>0</v>
      </c>
      <c r="BF301" s="23">
        <f>VLOOKUP($C301,[1]裸属性!$A$84:$AK$163,COLUMN(AJ298),0)</f>
        <v>0</v>
      </c>
      <c r="BG301" s="26"/>
    </row>
    <row r="302" spans="1:59" x14ac:dyDescent="0.15">
      <c r="A302">
        <v>1298</v>
      </c>
      <c r="C302">
        <f t="shared" si="58"/>
        <v>58</v>
      </c>
      <c r="D302">
        <f ca="1">ROUND(X302*[1]期望属性!$F$23+Y302*[1]期望属性!$F$25+Z302*[1]期望属性!$F$24+AA302*[1]期望属性!$F$26+AB302*[1]期望属性!$F$27+AC302*[1]期望属性!$F$28+W302*[1]期望属性!$F$29+AF302*[1]期望属性!$F$31+AL302*[1]期望属性!$F$30+AS302*[1]期望属性!$F$33+AT302*[1]期望属性!$F$35+AU302*[1]期望属性!$F$34,0)</f>
        <v>3127786</v>
      </c>
      <c r="E302">
        <v>3</v>
      </c>
      <c r="F302">
        <f t="shared" ca="1" si="57"/>
        <v>2</v>
      </c>
      <c r="G302" t="str">
        <f t="shared" ca="1" si="69"/>
        <v>14,201,1</v>
      </c>
      <c r="H302" t="str">
        <f t="shared" ca="1" si="59"/>
        <v>17,7044,1</v>
      </c>
      <c r="I302" t="str">
        <f t="shared" ca="1" si="60"/>
        <v>2003,55</v>
      </c>
      <c r="J302" t="str">
        <f t="shared" ca="1" si="61"/>
        <v>2004,46</v>
      </c>
      <c r="K302" t="str">
        <f t="shared" ca="1" si="62"/>
        <v>2005,51</v>
      </c>
      <c r="L302" t="str">
        <f t="shared" ca="1" si="63"/>
        <v>2006,47</v>
      </c>
      <c r="M302" t="str">
        <f t="shared" ca="1" si="64"/>
        <v>2007,56</v>
      </c>
      <c r="N302" t="str">
        <f t="shared" ca="1" si="65"/>
        <v>2008,56</v>
      </c>
      <c r="O302">
        <f t="shared" ca="1" si="66"/>
        <v>2009</v>
      </c>
      <c r="P302">
        <f t="shared" ca="1" si="67"/>
        <v>2010</v>
      </c>
      <c r="Q302">
        <f t="shared" ca="1" si="68"/>
        <v>2011</v>
      </c>
      <c r="R302" s="1" t="str">
        <f ca="1">"7,"&amp;INDEX(所有佣兵id!$A$3:$A$42,RANDBETWEEN(1,COUNT(所有佣兵id!$A$3:$A$42)))&amp;",1"</f>
        <v>7,19,1</v>
      </c>
      <c r="S302" s="1" t="str">
        <f ca="1">"7,"&amp;INDEX(所有佣兵id!$A$3:$A$42,RANDBETWEEN(1,COUNT(所有佣兵id!$A$3:$A$42)))&amp;",1"</f>
        <v>7,42,1</v>
      </c>
      <c r="T302" s="1" t="str">
        <f ca="1">"7,"&amp;INDEX(所有佣兵id!$A$3:$A$42,RANDBETWEEN(1,COUNT(所有佣兵id!$A$3:$A$42)))&amp;",1"</f>
        <v>7,21,1</v>
      </c>
      <c r="U302" s="1" t="str">
        <f ca="1">IF(C302&lt;21,0,"7,"&amp;INDEX(所有佣兵id!$A$3:$A$42,RANDBETWEEN(1,COUNT(所有佣兵id!$A$3:$A$42)))&amp;",1")</f>
        <v>7,6,1</v>
      </c>
      <c r="V302" s="1" t="str">
        <f ca="1">IF(C302&lt;31,0,"7,"&amp;INDEX(所有佣兵id!$A$3:$A$42,RANDBETWEEN(1,COUNT(所有佣兵id!$A$3:$A$42)))&amp;",1")</f>
        <v>7,10,1</v>
      </c>
      <c r="W302" s="21">
        <f ca="1">INT(VLOOKUP($C302,[1]裸属性!$A$84:$AK$163,COLUMN(F298),0)*(1+$E302/10+RANDBETWEEN(-1,1)/10))</f>
        <v>497574</v>
      </c>
      <c r="X302" s="23">
        <v>100</v>
      </c>
      <c r="Y302" s="21">
        <f ca="1">INT(VLOOKUP($C302,[1]裸属性!$A$84:$AK$163,COLUMN(H298),0)*(1+$E302/10+RANDBETWEEN(-1,1)/10))</f>
        <v>7308</v>
      </c>
      <c r="Z302" s="19">
        <f ca="1">INT(VLOOKUP($C302,[1]裸属性!$A$84:$AK$163,COLUMN(B299),0)*(1+$E302/10+RANDBETWEEN(-1,1)/10))</f>
        <v>13221</v>
      </c>
      <c r="AA302" s="19">
        <f ca="1">INT(VLOOKUP($C302,[1]裸属性!$A$84:$AK$163,COLUMN(C299),0)*(1+$E302/10+RANDBETWEEN(-1,1)/10))</f>
        <v>7366</v>
      </c>
      <c r="AB302" s="19">
        <f ca="1">INT(VLOOKUP($C302,[1]裸属性!$A$84:$AK$163,COLUMN(D299),0)*(1+$E302/10+RANDBETWEEN(-1,1)/10))</f>
        <v>13221</v>
      </c>
      <c r="AC302" s="19">
        <f ca="1">INT(VLOOKUP($C302,[1]裸属性!$A$84:$AK$163,COLUMN(E299),0)*(1+$E302/10+RANDBETWEEN(-1,1)/10))</f>
        <v>7980</v>
      </c>
      <c r="AD302" s="23">
        <f>0</f>
        <v>0</v>
      </c>
      <c r="AE302" s="23">
        <v>0</v>
      </c>
      <c r="AF302" s="25">
        <f ca="1">INT(VLOOKUP($C302,[1]裸属性!$A$84:$AK$163,COLUMN(J299),0)*(1+$E302/10+RANDBETWEEN(-1,1)/10))</f>
        <v>1160</v>
      </c>
      <c r="AG302" s="23">
        <f>VLOOKUP($C302,[1]裸属性!$A$84:$AK$163,COLUMN(K299),0)</f>
        <v>30</v>
      </c>
      <c r="AH302" s="23">
        <f>VLOOKUP($C302,[1]裸属性!$A$84:$AK$163,COLUMN(L299),0)</f>
        <v>800</v>
      </c>
      <c r="AI302" s="23">
        <f>VLOOKUP($C302,[1]裸属性!$A$84:$AK$163,COLUMN(M299),0)</f>
        <v>600</v>
      </c>
      <c r="AJ302" s="23">
        <f>VLOOKUP($C302,[1]裸属性!$A$84:$AK$163,COLUMN(N299),0)</f>
        <v>175</v>
      </c>
      <c r="AK302" s="23">
        <f>VLOOKUP($C302,[1]裸属性!$A$84:$AK$163,COLUMN(O299),0)</f>
        <v>99</v>
      </c>
      <c r="AL302" s="25">
        <f ca="1">INT(VLOOKUP($C302,[1]裸属性!$A$84:$AK$163,COLUMN(P299),0)*(1+$E302/10+RANDBETWEEN(-1,1)/10))</f>
        <v>754</v>
      </c>
      <c r="AM302" s="23">
        <f>VLOOKUP($C302,[1]裸属性!$A$84:$AK$163,COLUMN(Q299),0)</f>
        <v>0</v>
      </c>
      <c r="AN302" s="23">
        <f>VLOOKUP($C302,[1]裸属性!$A$84:$AK$163,COLUMN(R299),0)</f>
        <v>0</v>
      </c>
      <c r="AO302" s="23">
        <f>VLOOKUP($C302,[1]裸属性!$A$84:$AK$163,COLUMN(S299),0)</f>
        <v>0</v>
      </c>
      <c r="AP302" s="23">
        <f>VLOOKUP($C302,[1]裸属性!$A$84:$AK$163,COLUMN(T299),0)</f>
        <v>0</v>
      </c>
      <c r="AQ302" s="23">
        <f>VLOOKUP($C302,[1]裸属性!$A$84:$AK$163,COLUMN(U299),0)</f>
        <v>0</v>
      </c>
      <c r="AR302" s="23">
        <f>VLOOKUP($C302,[1]裸属性!$A$84:$AK$163,COLUMN(V299),0)</f>
        <v>0</v>
      </c>
      <c r="AS302" s="25">
        <f ca="1">INT(VLOOKUP($C302,[1]裸属性!$A$84:$AK$163,COLUMN(W299),0)*(1+$E302/10+RANDBETWEEN(-1,1)/10))</f>
        <v>2195</v>
      </c>
      <c r="AT302" s="25">
        <f ca="1">INT(VLOOKUP($C302,[1]裸属性!$A$84:$AK$163,COLUMN(X299),0)*(1+$E302/10+RANDBETWEEN(-1,1)/10))</f>
        <v>6000</v>
      </c>
      <c r="AU302" s="25">
        <f ca="1">INT(VLOOKUP($C302,[1]裸属性!$A$84:$AK$163,COLUMN(Y299),0)*(1+$E302/10+RANDBETWEEN(-1,1)/10))</f>
        <v>1020</v>
      </c>
      <c r="AV302" s="23">
        <f>VLOOKUP($C302,[1]裸属性!$A$84:$AK$163,COLUMN(Z299),0)</f>
        <v>0</v>
      </c>
      <c r="AW302" s="23">
        <f>VLOOKUP($C302,[1]裸属性!$A$84:$AK$163,COLUMN(AA299),0)</f>
        <v>0</v>
      </c>
      <c r="AX302" s="23">
        <f>VLOOKUP($C302,[1]裸属性!$A$84:$AK$163,COLUMN(AB299),0)</f>
        <v>0</v>
      </c>
      <c r="AY302" s="23">
        <f>VLOOKUP($C302,[1]裸属性!$A$84:$AK$163,COLUMN(AC299),0)</f>
        <v>0</v>
      </c>
      <c r="AZ302" s="23">
        <f>VLOOKUP($C302,[1]裸属性!$A$84:$AK$163,COLUMN(AD299),0)</f>
        <v>0</v>
      </c>
      <c r="BA302" s="23">
        <f>VLOOKUP($C302,[1]裸属性!$A$84:$AK$163,COLUMN(AE299),0)</f>
        <v>0</v>
      </c>
      <c r="BB302" s="23">
        <f>VLOOKUP($C302,[1]裸属性!$A$84:$AK$163,COLUMN(AF299),0)</f>
        <v>99999</v>
      </c>
      <c r="BC302" s="23">
        <f>VLOOKUP($C302,[1]裸属性!$A$84:$AK$163,COLUMN(AG299),0)</f>
        <v>0</v>
      </c>
      <c r="BD302" s="23">
        <f>VLOOKUP($C302,[1]裸属性!$A$84:$AK$163,COLUMN(AH299),0)</f>
        <v>0</v>
      </c>
      <c r="BE302" s="23">
        <f>VLOOKUP($C302,[1]裸属性!$A$84:$AK$163,COLUMN(AI299),0)</f>
        <v>0</v>
      </c>
      <c r="BF302" s="23">
        <f>VLOOKUP($C302,[1]裸属性!$A$84:$AK$163,COLUMN(AJ299),0)</f>
        <v>0</v>
      </c>
      <c r="BG302" s="26"/>
    </row>
    <row r="303" spans="1:59" x14ac:dyDescent="0.15">
      <c r="A303">
        <v>1299</v>
      </c>
      <c r="C303">
        <f t="shared" si="58"/>
        <v>59</v>
      </c>
      <c r="D303">
        <f ca="1">ROUND(X303*[1]期望属性!$F$23+Y303*[1]期望属性!$F$25+Z303*[1]期望属性!$F$24+AA303*[1]期望属性!$F$26+AB303*[1]期望属性!$F$27+AC303*[1]期望属性!$F$28+W303*[1]期望属性!$F$29+AF303*[1]期望属性!$F$31+AL303*[1]期望属性!$F$30+AS303*[1]期望属性!$F$33+AT303*[1]期望属性!$F$35+AU303*[1]期望属性!$F$34,0)</f>
        <v>3283223</v>
      </c>
      <c r="E303">
        <v>3</v>
      </c>
      <c r="F303">
        <f t="shared" ca="1" si="57"/>
        <v>1</v>
      </c>
      <c r="G303" t="str">
        <f t="shared" ca="1" si="69"/>
        <v>14,101,1</v>
      </c>
      <c r="H303" t="str">
        <f t="shared" ca="1" si="59"/>
        <v>17,6058,1</v>
      </c>
      <c r="I303" t="str">
        <f t="shared" ca="1" si="60"/>
        <v>1003,53</v>
      </c>
      <c r="J303" t="str">
        <f t="shared" ca="1" si="61"/>
        <v>1004,58</v>
      </c>
      <c r="K303" t="str">
        <f t="shared" ca="1" si="62"/>
        <v>1005,45</v>
      </c>
      <c r="L303" t="str">
        <f t="shared" ca="1" si="63"/>
        <v>1006,59</v>
      </c>
      <c r="M303" t="str">
        <f t="shared" ca="1" si="64"/>
        <v>1007,52</v>
      </c>
      <c r="N303" t="str">
        <f t="shared" ca="1" si="65"/>
        <v>1008,47</v>
      </c>
      <c r="O303">
        <f t="shared" ca="1" si="66"/>
        <v>1009</v>
      </c>
      <c r="P303">
        <f t="shared" ca="1" si="67"/>
        <v>1010</v>
      </c>
      <c r="Q303">
        <f t="shared" ca="1" si="68"/>
        <v>1011</v>
      </c>
      <c r="R303" s="1" t="str">
        <f ca="1">"7,"&amp;INDEX(所有佣兵id!$A$3:$A$42,RANDBETWEEN(1,COUNT(所有佣兵id!$A$3:$A$42)))&amp;",1"</f>
        <v>7,33,1</v>
      </c>
      <c r="S303" s="1" t="str">
        <f ca="1">"7,"&amp;INDEX(所有佣兵id!$A$3:$A$42,RANDBETWEEN(1,COUNT(所有佣兵id!$A$3:$A$42)))&amp;",1"</f>
        <v>7,46,1</v>
      </c>
      <c r="T303" s="1" t="str">
        <f ca="1">"7,"&amp;INDEX(所有佣兵id!$A$3:$A$42,RANDBETWEEN(1,COUNT(所有佣兵id!$A$3:$A$42)))&amp;",1"</f>
        <v>7,1,1</v>
      </c>
      <c r="U303" s="1" t="str">
        <f ca="1">IF(C303&lt;21,0,"7,"&amp;INDEX(所有佣兵id!$A$3:$A$42,RANDBETWEEN(1,COUNT(所有佣兵id!$A$3:$A$42)))&amp;",1")</f>
        <v>7,39,1</v>
      </c>
      <c r="V303" s="1" t="str">
        <f ca="1">IF(C303&lt;31,0,"7,"&amp;INDEX(所有佣兵id!$A$3:$A$42,RANDBETWEEN(1,COUNT(所有佣兵id!$A$3:$A$42)))&amp;",1")</f>
        <v>7,33,1</v>
      </c>
      <c r="W303" s="21">
        <f ca="1">INT(VLOOKUP($C303,[1]裸属性!$A$84:$AK$163,COLUMN(F299),0)*(1+$E303/10+RANDBETWEEN(-1,1)/10))</f>
        <v>512574</v>
      </c>
      <c r="X303" s="23">
        <v>100</v>
      </c>
      <c r="Y303" s="21">
        <f ca="1">INT(VLOOKUP($C303,[1]裸属性!$A$84:$AK$163,COLUMN(H299),0)*(1+$E303/10+RANDBETWEEN(-1,1)/10))</f>
        <v>7529</v>
      </c>
      <c r="Z303" s="19">
        <f ca="1">INT(VLOOKUP($C303,[1]裸属性!$A$84:$AK$163,COLUMN(B300),0)*(1+$E303/10+RANDBETWEEN(-1,1)/10))</f>
        <v>13621</v>
      </c>
      <c r="AA303" s="19">
        <f ca="1">INT(VLOOKUP($C303,[1]裸属性!$A$84:$AK$163,COLUMN(C300),0)*(1+$E303/10+RANDBETWEEN(-1,1)/10))</f>
        <v>7590</v>
      </c>
      <c r="AB303" s="19">
        <f ca="1">INT(VLOOKUP($C303,[1]裸属性!$A$84:$AK$163,COLUMN(D300),0)*(1+$E303/10+RANDBETWEEN(-1,1)/10))</f>
        <v>14756</v>
      </c>
      <c r="AC303" s="19">
        <f ca="1">INT(VLOOKUP($C303,[1]裸属性!$A$84:$AK$163,COLUMN(E300),0)*(1+$E303/10+RANDBETWEEN(-1,1)/10))</f>
        <v>8855</v>
      </c>
      <c r="AD303" s="23">
        <f>0</f>
        <v>0</v>
      </c>
      <c r="AE303" s="23">
        <v>0</v>
      </c>
      <c r="AF303" s="25">
        <f ca="1">INT(VLOOKUP($C303,[1]裸属性!$A$84:$AK$163,COLUMN(J300),0)*(1+$E303/10+RANDBETWEEN(-1,1)/10))</f>
        <v>1026</v>
      </c>
      <c r="AG303" s="23">
        <f>VLOOKUP($C303,[1]裸属性!$A$84:$AK$163,COLUMN(K300),0)</f>
        <v>30</v>
      </c>
      <c r="AH303" s="23">
        <f>VLOOKUP($C303,[1]裸属性!$A$84:$AK$163,COLUMN(L300),0)</f>
        <v>800</v>
      </c>
      <c r="AI303" s="23">
        <f>VLOOKUP($C303,[1]裸属性!$A$84:$AK$163,COLUMN(M300),0)</f>
        <v>600</v>
      </c>
      <c r="AJ303" s="23">
        <f>VLOOKUP($C303,[1]裸属性!$A$84:$AK$163,COLUMN(N300),0)</f>
        <v>175</v>
      </c>
      <c r="AK303" s="23">
        <f>VLOOKUP($C303,[1]裸属性!$A$84:$AK$163,COLUMN(O300),0)</f>
        <v>99</v>
      </c>
      <c r="AL303" s="25">
        <f ca="1">INT(VLOOKUP($C303,[1]裸属性!$A$84:$AK$163,COLUMN(P300),0)*(1+$E303/10+RANDBETWEEN(-1,1)/10))</f>
        <v>907</v>
      </c>
      <c r="AM303" s="23">
        <f>VLOOKUP($C303,[1]裸属性!$A$84:$AK$163,COLUMN(Q300),0)</f>
        <v>0</v>
      </c>
      <c r="AN303" s="23">
        <f>VLOOKUP($C303,[1]裸属性!$A$84:$AK$163,COLUMN(R300),0)</f>
        <v>0</v>
      </c>
      <c r="AO303" s="23">
        <f>VLOOKUP($C303,[1]裸属性!$A$84:$AK$163,COLUMN(S300),0)</f>
        <v>0</v>
      </c>
      <c r="AP303" s="23">
        <f>VLOOKUP($C303,[1]裸属性!$A$84:$AK$163,COLUMN(T300),0)</f>
        <v>0</v>
      </c>
      <c r="AQ303" s="23">
        <f>VLOOKUP($C303,[1]裸属性!$A$84:$AK$163,COLUMN(U300),0)</f>
        <v>0</v>
      </c>
      <c r="AR303" s="23">
        <f>VLOOKUP($C303,[1]裸属性!$A$84:$AK$163,COLUMN(V300),0)</f>
        <v>0</v>
      </c>
      <c r="AS303" s="25">
        <f ca="1">INT(VLOOKUP($C303,[1]裸属性!$A$84:$AK$163,COLUMN(W300),0)*(1+$E303/10+RANDBETWEEN(-1,1)/10))</f>
        <v>1939</v>
      </c>
      <c r="AT303" s="25">
        <f ca="1">INT(VLOOKUP($C303,[1]裸属性!$A$84:$AK$163,COLUMN(X300),0)*(1+$E303/10+RANDBETWEEN(-1,1)/10))</f>
        <v>6000</v>
      </c>
      <c r="AU303" s="25">
        <f ca="1">INT(VLOOKUP($C303,[1]裸属性!$A$84:$AK$163,COLUMN(Y300),0)*(1+$E303/10+RANDBETWEEN(-1,1)/10))</f>
        <v>1138</v>
      </c>
      <c r="AV303" s="23">
        <f>VLOOKUP($C303,[1]裸属性!$A$84:$AK$163,COLUMN(Z300),0)</f>
        <v>0</v>
      </c>
      <c r="AW303" s="23">
        <f>VLOOKUP($C303,[1]裸属性!$A$84:$AK$163,COLUMN(AA300),0)</f>
        <v>0</v>
      </c>
      <c r="AX303" s="23">
        <f>VLOOKUP($C303,[1]裸属性!$A$84:$AK$163,COLUMN(AB300),0)</f>
        <v>0</v>
      </c>
      <c r="AY303" s="23">
        <f>VLOOKUP($C303,[1]裸属性!$A$84:$AK$163,COLUMN(AC300),0)</f>
        <v>0</v>
      </c>
      <c r="AZ303" s="23">
        <f>VLOOKUP($C303,[1]裸属性!$A$84:$AK$163,COLUMN(AD300),0)</f>
        <v>0</v>
      </c>
      <c r="BA303" s="23">
        <f>VLOOKUP($C303,[1]裸属性!$A$84:$AK$163,COLUMN(AE300),0)</f>
        <v>0</v>
      </c>
      <c r="BB303" s="23">
        <f>VLOOKUP($C303,[1]裸属性!$A$84:$AK$163,COLUMN(AF300),0)</f>
        <v>99999</v>
      </c>
      <c r="BC303" s="23">
        <f>VLOOKUP($C303,[1]裸属性!$A$84:$AK$163,COLUMN(AG300),0)</f>
        <v>0</v>
      </c>
      <c r="BD303" s="23">
        <f>VLOOKUP($C303,[1]裸属性!$A$84:$AK$163,COLUMN(AH300),0)</f>
        <v>0</v>
      </c>
      <c r="BE303" s="23">
        <f>VLOOKUP($C303,[1]裸属性!$A$84:$AK$163,COLUMN(AI300),0)</f>
        <v>0</v>
      </c>
      <c r="BF303" s="23">
        <f>VLOOKUP($C303,[1]裸属性!$A$84:$AK$163,COLUMN(AJ300),0)</f>
        <v>0</v>
      </c>
      <c r="BG303" s="26"/>
    </row>
    <row r="304" spans="1:59" x14ac:dyDescent="0.15">
      <c r="A304">
        <v>1300</v>
      </c>
      <c r="C304">
        <f t="shared" si="58"/>
        <v>60</v>
      </c>
      <c r="D304">
        <f ca="1">ROUND(X304*[1]期望属性!$F$23+Y304*[1]期望属性!$F$25+Z304*[1]期望属性!$F$24+AA304*[1]期望属性!$F$26+AB304*[1]期望属性!$F$27+AC304*[1]期望属性!$F$28+W304*[1]期望属性!$F$29+AF304*[1]期望属性!$F$31+AL304*[1]期望属性!$F$30+AS304*[1]期望属性!$F$33+AT304*[1]期望属性!$F$35+AU304*[1]期望属性!$F$34,0)</f>
        <v>3782154</v>
      </c>
      <c r="E304">
        <v>3</v>
      </c>
      <c r="F304">
        <f t="shared" ca="1" si="57"/>
        <v>2</v>
      </c>
      <c r="G304" t="str">
        <f t="shared" ca="1" si="69"/>
        <v>14,201,1</v>
      </c>
      <c r="H304" t="str">
        <f t="shared" ca="1" si="59"/>
        <v>17,7057,1</v>
      </c>
      <c r="I304" t="str">
        <f t="shared" ca="1" si="60"/>
        <v>2003,45</v>
      </c>
      <c r="J304" t="str">
        <f t="shared" ca="1" si="61"/>
        <v>2004,45</v>
      </c>
      <c r="K304" t="str">
        <f t="shared" ca="1" si="62"/>
        <v>2005,45</v>
      </c>
      <c r="L304" t="str">
        <f t="shared" ca="1" si="63"/>
        <v>2006,53</v>
      </c>
      <c r="M304" t="str">
        <f t="shared" ca="1" si="64"/>
        <v>2007,47</v>
      </c>
      <c r="N304" t="str">
        <f t="shared" ca="1" si="65"/>
        <v>2008,54</v>
      </c>
      <c r="O304">
        <f t="shared" ca="1" si="66"/>
        <v>2009</v>
      </c>
      <c r="P304">
        <f t="shared" ca="1" si="67"/>
        <v>2010</v>
      </c>
      <c r="Q304">
        <f t="shared" ca="1" si="68"/>
        <v>2011</v>
      </c>
      <c r="R304" s="1" t="str">
        <f ca="1">"7,"&amp;INDEX(所有佣兵id!$A$3:$A$42,RANDBETWEEN(1,COUNT(所有佣兵id!$A$3:$A$42)))&amp;",1"</f>
        <v>7,47,1</v>
      </c>
      <c r="S304" s="1" t="str">
        <f ca="1">"7,"&amp;INDEX(所有佣兵id!$A$3:$A$42,RANDBETWEEN(1,COUNT(所有佣兵id!$A$3:$A$42)))&amp;",1"</f>
        <v>7,63,1</v>
      </c>
      <c r="T304" s="1" t="str">
        <f ca="1">"7,"&amp;INDEX(所有佣兵id!$A$3:$A$42,RANDBETWEEN(1,COUNT(所有佣兵id!$A$3:$A$42)))&amp;",1"</f>
        <v>7,22,1</v>
      </c>
      <c r="U304" s="1" t="str">
        <f ca="1">IF(C304&lt;21,0,"7,"&amp;INDEX(所有佣兵id!$A$3:$A$42,RANDBETWEEN(1,COUNT(所有佣兵id!$A$3:$A$42)))&amp;",1")</f>
        <v>7,30,1</v>
      </c>
      <c r="V304" s="1" t="str">
        <f ca="1">IF(C304&lt;31,0,"7,"&amp;INDEX(所有佣兵id!$A$3:$A$42,RANDBETWEEN(1,COUNT(所有佣兵id!$A$3:$A$42)))&amp;",1")</f>
        <v>7,40,1</v>
      </c>
      <c r="W304" s="21">
        <f ca="1">INT(VLOOKUP($C304,[1]裸属性!$A$84:$AK$163,COLUMN(F300),0)*(1+$E304/10+RANDBETWEEN(-1,1)/10))</f>
        <v>615766</v>
      </c>
      <c r="X304" s="23">
        <v>100</v>
      </c>
      <c r="Y304" s="21">
        <f ca="1">INT(VLOOKUP($C304,[1]裸属性!$A$84:$AK$163,COLUMN(H300),0)*(1+$E304/10+RANDBETWEEN(-1,1)/10))</f>
        <v>7158</v>
      </c>
      <c r="Z304" s="19">
        <f ca="1">INT(VLOOKUP($C304,[1]裸属性!$A$84:$AK$163,COLUMN(B301),0)*(1+$E304/10+RANDBETWEEN(-1,1)/10))</f>
        <v>14026</v>
      </c>
      <c r="AA304" s="19">
        <f ca="1">INT(VLOOKUP($C304,[1]裸属性!$A$84:$AK$163,COLUMN(C301),0)*(1+$E304/10+RANDBETWEEN(-1,1)/10))</f>
        <v>8466</v>
      </c>
      <c r="AB304" s="19">
        <f ca="1">INT(VLOOKUP($C304,[1]裸属性!$A$84:$AK$163,COLUMN(D301),0)*(1+$E304/10+RANDBETWEEN(-1,1)/10))</f>
        <v>16364</v>
      </c>
      <c r="AC304" s="19">
        <f ca="1">INT(VLOOKUP($C304,[1]裸属性!$A$84:$AK$163,COLUMN(E301),0)*(1+$E304/10+RANDBETWEEN(-1,1)/10))</f>
        <v>9118</v>
      </c>
      <c r="AD304" s="23">
        <f>0</f>
        <v>0</v>
      </c>
      <c r="AE304" s="23">
        <v>0</v>
      </c>
      <c r="AF304" s="25">
        <f ca="1">INT(VLOOKUP($C304,[1]裸属性!$A$84:$AK$163,COLUMN(J301),0)*(1+$E304/10+RANDBETWEEN(-1,1)/10))</f>
        <v>1057</v>
      </c>
      <c r="AG304" s="23">
        <f>VLOOKUP($C304,[1]裸属性!$A$84:$AK$163,COLUMN(K301),0)</f>
        <v>30</v>
      </c>
      <c r="AH304" s="23">
        <f>VLOOKUP($C304,[1]裸属性!$A$84:$AK$163,COLUMN(L301),0)</f>
        <v>800</v>
      </c>
      <c r="AI304" s="23">
        <f>VLOOKUP($C304,[1]裸属性!$A$84:$AK$163,COLUMN(M301),0)</f>
        <v>600</v>
      </c>
      <c r="AJ304" s="23">
        <f>VLOOKUP($C304,[1]裸属性!$A$84:$AK$163,COLUMN(N301),0)</f>
        <v>175</v>
      </c>
      <c r="AK304" s="23">
        <f>VLOOKUP($C304,[1]裸属性!$A$84:$AK$163,COLUMN(O301),0)</f>
        <v>99</v>
      </c>
      <c r="AL304" s="25">
        <f ca="1">INT(VLOOKUP($C304,[1]裸属性!$A$84:$AK$163,COLUMN(P301),0)*(1+$E304/10+RANDBETWEEN(-1,1)/10))</f>
        <v>935</v>
      </c>
      <c r="AM304" s="23">
        <f>VLOOKUP($C304,[1]裸属性!$A$84:$AK$163,COLUMN(Q301),0)</f>
        <v>0</v>
      </c>
      <c r="AN304" s="23">
        <f>VLOOKUP($C304,[1]裸属性!$A$84:$AK$163,COLUMN(R301),0)</f>
        <v>0</v>
      </c>
      <c r="AO304" s="23">
        <f>VLOOKUP($C304,[1]裸属性!$A$84:$AK$163,COLUMN(S301),0)</f>
        <v>0</v>
      </c>
      <c r="AP304" s="23">
        <f>VLOOKUP($C304,[1]裸属性!$A$84:$AK$163,COLUMN(T301),0)</f>
        <v>0</v>
      </c>
      <c r="AQ304" s="23">
        <f>VLOOKUP($C304,[1]裸属性!$A$84:$AK$163,COLUMN(U301),0)</f>
        <v>0</v>
      </c>
      <c r="AR304" s="23">
        <f>VLOOKUP($C304,[1]裸属性!$A$84:$AK$163,COLUMN(V301),0)</f>
        <v>0</v>
      </c>
      <c r="AS304" s="25">
        <f ca="1">INT(VLOOKUP($C304,[1]裸属性!$A$84:$AK$163,COLUMN(W301),0)*(1+$E304/10+RANDBETWEEN(-1,1)/10))</f>
        <v>2329</v>
      </c>
      <c r="AT304" s="25">
        <f ca="1">INT(VLOOKUP($C304,[1]裸属性!$A$84:$AK$163,COLUMN(X301),0)*(1+$E304/10+RANDBETWEEN(-1,1)/10))</f>
        <v>7000</v>
      </c>
      <c r="AU304" s="25">
        <f ca="1">INT(VLOOKUP($C304,[1]裸属性!$A$84:$AK$163,COLUMN(Y301),0)*(1+$E304/10+RANDBETWEEN(-1,1)/10))</f>
        <v>1083</v>
      </c>
      <c r="AV304" s="23">
        <f>VLOOKUP($C304,[1]裸属性!$A$84:$AK$163,COLUMN(Z301),0)</f>
        <v>0</v>
      </c>
      <c r="AW304" s="23">
        <f>VLOOKUP($C304,[1]裸属性!$A$84:$AK$163,COLUMN(AA301),0)</f>
        <v>0</v>
      </c>
      <c r="AX304" s="23">
        <f>VLOOKUP($C304,[1]裸属性!$A$84:$AK$163,COLUMN(AB301),0)</f>
        <v>0</v>
      </c>
      <c r="AY304" s="23">
        <f>VLOOKUP($C304,[1]裸属性!$A$84:$AK$163,COLUMN(AC301),0)</f>
        <v>0</v>
      </c>
      <c r="AZ304" s="23">
        <f>VLOOKUP($C304,[1]裸属性!$A$84:$AK$163,COLUMN(AD301),0)</f>
        <v>0</v>
      </c>
      <c r="BA304" s="23">
        <f>VLOOKUP($C304,[1]裸属性!$A$84:$AK$163,COLUMN(AE301),0)</f>
        <v>0</v>
      </c>
      <c r="BB304" s="23">
        <f>VLOOKUP($C304,[1]裸属性!$A$84:$AK$163,COLUMN(AF301),0)</f>
        <v>99999</v>
      </c>
      <c r="BC304" s="23">
        <f>VLOOKUP($C304,[1]裸属性!$A$84:$AK$163,COLUMN(AG301),0)</f>
        <v>0</v>
      </c>
      <c r="BD304" s="23">
        <f>VLOOKUP($C304,[1]裸属性!$A$84:$AK$163,COLUMN(AH301),0)</f>
        <v>0</v>
      </c>
      <c r="BE304" s="23">
        <f>VLOOKUP($C304,[1]裸属性!$A$84:$AK$163,COLUMN(AI301),0)</f>
        <v>0</v>
      </c>
      <c r="BF304" s="23">
        <f>VLOOKUP($C304,[1]裸属性!$A$84:$AK$163,COLUMN(AJ301),0)</f>
        <v>0</v>
      </c>
      <c r="BG304" s="26"/>
    </row>
    <row r="305" spans="1:59" x14ac:dyDescent="0.15">
      <c r="A305">
        <v>1301</v>
      </c>
      <c r="C305">
        <f t="shared" si="58"/>
        <v>61</v>
      </c>
      <c r="D305">
        <f ca="1">ROUND(X305*[1]期望属性!$F$23+Y305*[1]期望属性!$F$25+Z305*[1]期望属性!$F$24+AA305*[1]期望属性!$F$26+AB305*[1]期望属性!$F$27+AC305*[1]期望属性!$F$28+W305*[1]期望属性!$F$29+AF305*[1]期望属性!$F$31+AL305*[1]期望属性!$F$30+AS305*[1]期望属性!$F$33+AT305*[1]期望属性!$F$35+AU305*[1]期望属性!$F$34,0)</f>
        <v>3690051</v>
      </c>
      <c r="E305">
        <v>3</v>
      </c>
      <c r="F305">
        <f t="shared" ca="1" si="57"/>
        <v>1</v>
      </c>
      <c r="G305" t="str">
        <f t="shared" ca="1" si="69"/>
        <v>14,101,1</v>
      </c>
      <c r="H305" t="str">
        <f t="shared" ca="1" si="59"/>
        <v>17,6058,1</v>
      </c>
      <c r="I305" t="str">
        <f t="shared" ca="1" si="60"/>
        <v>1003,53</v>
      </c>
      <c r="J305" t="str">
        <f t="shared" ca="1" si="61"/>
        <v>1004,47</v>
      </c>
      <c r="K305" t="str">
        <f t="shared" ca="1" si="62"/>
        <v>1005,54</v>
      </c>
      <c r="L305" t="str">
        <f t="shared" ca="1" si="63"/>
        <v>1006,57</v>
      </c>
      <c r="M305" t="str">
        <f t="shared" ca="1" si="64"/>
        <v>1007,54</v>
      </c>
      <c r="N305" t="str">
        <f t="shared" ca="1" si="65"/>
        <v>1008,46</v>
      </c>
      <c r="O305">
        <f t="shared" ca="1" si="66"/>
        <v>1009</v>
      </c>
      <c r="P305">
        <f t="shared" ca="1" si="67"/>
        <v>1010</v>
      </c>
      <c r="Q305">
        <f t="shared" ca="1" si="68"/>
        <v>1011</v>
      </c>
      <c r="R305" s="1" t="str">
        <f ca="1">"7,"&amp;INDEX(所有佣兵id!$A$3:$A$42,RANDBETWEEN(1,COUNT(所有佣兵id!$A$3:$A$42)))&amp;",1"</f>
        <v>7,5,1</v>
      </c>
      <c r="S305" s="1" t="str">
        <f ca="1">"7,"&amp;INDEX(所有佣兵id!$A$3:$A$42,RANDBETWEEN(1,COUNT(所有佣兵id!$A$3:$A$42)))&amp;",1"</f>
        <v>7,39,1</v>
      </c>
      <c r="T305" s="1" t="str">
        <f ca="1">"7,"&amp;INDEX(所有佣兵id!$A$3:$A$42,RANDBETWEEN(1,COUNT(所有佣兵id!$A$3:$A$42)))&amp;",1"</f>
        <v>7,19,1</v>
      </c>
      <c r="U305" s="1" t="str">
        <f ca="1">IF(C305&lt;21,0,"7,"&amp;INDEX(所有佣兵id!$A$3:$A$42,RANDBETWEEN(1,COUNT(所有佣兵id!$A$3:$A$42)))&amp;",1")</f>
        <v>7,53,1</v>
      </c>
      <c r="V305" s="1" t="str">
        <f ca="1">IF(C305&lt;31,0,"7,"&amp;INDEX(所有佣兵id!$A$3:$A$42,RANDBETWEEN(1,COUNT(所有佣兵id!$A$3:$A$42)))&amp;",1")</f>
        <v>7,6,1</v>
      </c>
      <c r="W305" s="21">
        <f ca="1">INT(VLOOKUP($C305,[1]裸属性!$A$84:$AK$163,COLUMN(F301),0)*(1+$E305/10+RANDBETWEEN(-1,1)/10))</f>
        <v>588507</v>
      </c>
      <c r="X305" s="23">
        <v>100</v>
      </c>
      <c r="Y305" s="21">
        <f ca="1">INT(VLOOKUP($C305,[1]裸属性!$A$84:$AK$163,COLUMN(H301),0)*(1+$E305/10+RANDBETWEEN(-1,1)/10))</f>
        <v>7368</v>
      </c>
      <c r="Z305" s="19">
        <f ca="1">INT(VLOOKUP($C305,[1]裸属性!$A$84:$AK$163,COLUMN(B302),0)*(1+$E305/10+RANDBETWEEN(-1,1)/10))</f>
        <v>16843</v>
      </c>
      <c r="AA305" s="19">
        <f ca="1">INT(VLOOKUP($C305,[1]裸属性!$A$84:$AK$163,COLUMN(C302),0)*(1+$E305/10+RANDBETWEEN(-1,1)/10))</f>
        <v>9385</v>
      </c>
      <c r="AB305" s="19">
        <f ca="1">INT(VLOOKUP($C305,[1]裸属性!$A$84:$AK$163,COLUMN(D302),0)*(1+$E305/10+RANDBETWEEN(-1,1)/10))</f>
        <v>14437</v>
      </c>
      <c r="AC305" s="19">
        <f ca="1">INT(VLOOKUP($C305,[1]裸属性!$A$84:$AK$163,COLUMN(E302),0)*(1+$E305/10+RANDBETWEEN(-1,1)/10))</f>
        <v>9385</v>
      </c>
      <c r="AD305" s="23">
        <f>0</f>
        <v>0</v>
      </c>
      <c r="AE305" s="23">
        <v>0</v>
      </c>
      <c r="AF305" s="25">
        <f ca="1">INT(VLOOKUP($C305,[1]裸属性!$A$84:$AK$163,COLUMN(J302),0)*(1+$E305/10+RANDBETWEEN(-1,1)/10))</f>
        <v>1269</v>
      </c>
      <c r="AG305" s="23">
        <f>VLOOKUP($C305,[1]裸属性!$A$84:$AK$163,COLUMN(K302),0)</f>
        <v>30</v>
      </c>
      <c r="AH305" s="23">
        <f>VLOOKUP($C305,[1]裸属性!$A$84:$AK$163,COLUMN(L302),0)</f>
        <v>800</v>
      </c>
      <c r="AI305" s="23">
        <f>VLOOKUP($C305,[1]裸属性!$A$84:$AK$163,COLUMN(M302),0)</f>
        <v>600</v>
      </c>
      <c r="AJ305" s="23">
        <f>VLOOKUP($C305,[1]裸属性!$A$84:$AK$163,COLUMN(N302),0)</f>
        <v>175</v>
      </c>
      <c r="AK305" s="23">
        <f>VLOOKUP($C305,[1]裸属性!$A$84:$AK$163,COLUMN(O302),0)</f>
        <v>99</v>
      </c>
      <c r="AL305" s="25">
        <f ca="1">INT(VLOOKUP($C305,[1]裸属性!$A$84:$AK$163,COLUMN(P302),0)*(1+$E305/10+RANDBETWEEN(-1,1)/10))</f>
        <v>963</v>
      </c>
      <c r="AM305" s="23">
        <f>VLOOKUP($C305,[1]裸属性!$A$84:$AK$163,COLUMN(Q302),0)</f>
        <v>0</v>
      </c>
      <c r="AN305" s="23">
        <f>VLOOKUP($C305,[1]裸属性!$A$84:$AK$163,COLUMN(R302),0)</f>
        <v>0</v>
      </c>
      <c r="AO305" s="23">
        <f>VLOOKUP($C305,[1]裸属性!$A$84:$AK$163,COLUMN(S302),0)</f>
        <v>0</v>
      </c>
      <c r="AP305" s="23">
        <f>VLOOKUP($C305,[1]裸属性!$A$84:$AK$163,COLUMN(T302),0)</f>
        <v>0</v>
      </c>
      <c r="AQ305" s="23">
        <f>VLOOKUP($C305,[1]裸属性!$A$84:$AK$163,COLUMN(U302),0)</f>
        <v>0</v>
      </c>
      <c r="AR305" s="23">
        <f>VLOOKUP($C305,[1]裸属性!$A$84:$AK$163,COLUMN(V302),0)</f>
        <v>0</v>
      </c>
      <c r="AS305" s="25">
        <f ca="1">INT(VLOOKUP($C305,[1]裸属性!$A$84:$AK$163,COLUMN(W302),0)*(1+$E305/10+RANDBETWEEN(-1,1)/10))</f>
        <v>2226</v>
      </c>
      <c r="AT305" s="25">
        <f ca="1">INT(VLOOKUP($C305,[1]裸属性!$A$84:$AK$163,COLUMN(X302),0)*(1+$E305/10+RANDBETWEEN(-1,1)/10))</f>
        <v>6500</v>
      </c>
      <c r="AU305" s="25">
        <f ca="1">INT(VLOOKUP($C305,[1]裸属性!$A$84:$AK$163,COLUMN(Y302),0)*(1+$E305/10+RANDBETWEEN(-1,1)/10))</f>
        <v>1302</v>
      </c>
      <c r="AV305" s="23">
        <f>VLOOKUP($C305,[1]裸属性!$A$84:$AK$163,COLUMN(Z302),0)</f>
        <v>0</v>
      </c>
      <c r="AW305" s="23">
        <f>VLOOKUP($C305,[1]裸属性!$A$84:$AK$163,COLUMN(AA302),0)</f>
        <v>0</v>
      </c>
      <c r="AX305" s="23">
        <f>VLOOKUP($C305,[1]裸属性!$A$84:$AK$163,COLUMN(AB302),0)</f>
        <v>0</v>
      </c>
      <c r="AY305" s="23">
        <f>VLOOKUP($C305,[1]裸属性!$A$84:$AK$163,COLUMN(AC302),0)</f>
        <v>0</v>
      </c>
      <c r="AZ305" s="23">
        <f>VLOOKUP($C305,[1]裸属性!$A$84:$AK$163,COLUMN(AD302),0)</f>
        <v>0</v>
      </c>
      <c r="BA305" s="23">
        <f>VLOOKUP($C305,[1]裸属性!$A$84:$AK$163,COLUMN(AE302),0)</f>
        <v>0</v>
      </c>
      <c r="BB305" s="23">
        <f>VLOOKUP($C305,[1]裸属性!$A$84:$AK$163,COLUMN(AF302),0)</f>
        <v>99999</v>
      </c>
      <c r="BC305" s="23">
        <f>VLOOKUP($C305,[1]裸属性!$A$84:$AK$163,COLUMN(AG302),0)</f>
        <v>0</v>
      </c>
      <c r="BD305" s="23">
        <f>VLOOKUP($C305,[1]裸属性!$A$84:$AK$163,COLUMN(AH302),0)</f>
        <v>0</v>
      </c>
      <c r="BE305" s="23">
        <f>VLOOKUP($C305,[1]裸属性!$A$84:$AK$163,COLUMN(AI302),0)</f>
        <v>0</v>
      </c>
      <c r="BF305" s="23">
        <f>VLOOKUP($C305,[1]裸属性!$A$84:$AK$163,COLUMN(AJ302),0)</f>
        <v>0</v>
      </c>
      <c r="BG305" s="26"/>
    </row>
    <row r="306" spans="1:59" x14ac:dyDescent="0.15">
      <c r="A306">
        <v>1302</v>
      </c>
      <c r="C306">
        <f t="shared" si="58"/>
        <v>62</v>
      </c>
      <c r="D306">
        <f ca="1">ROUND(X306*[1]期望属性!$F$23+Y306*[1]期望属性!$F$25+Z306*[1]期望属性!$F$24+AA306*[1]期望属性!$F$26+AB306*[1]期望属性!$F$27+AC306*[1]期望属性!$F$28+W306*[1]期望属性!$F$29+AF306*[1]期望属性!$F$31+AL306*[1]期望属性!$F$30+AS306*[1]期望属性!$F$33+AT306*[1]期望属性!$F$35+AU306*[1]期望属性!$F$34,0)</f>
        <v>4002057</v>
      </c>
      <c r="E306">
        <v>3</v>
      </c>
      <c r="F306">
        <f t="shared" ca="1" si="57"/>
        <v>2</v>
      </c>
      <c r="G306" t="str">
        <f t="shared" ca="1" si="69"/>
        <v>14,201,1</v>
      </c>
      <c r="H306" t="str">
        <f t="shared" ca="1" si="59"/>
        <v>17,7061,1</v>
      </c>
      <c r="I306" t="str">
        <f t="shared" ca="1" si="60"/>
        <v>2003,57</v>
      </c>
      <c r="J306" t="str">
        <f t="shared" ca="1" si="61"/>
        <v>2004,52</v>
      </c>
      <c r="K306" t="str">
        <f t="shared" ca="1" si="62"/>
        <v>2005,58</v>
      </c>
      <c r="L306" t="str">
        <f t="shared" ca="1" si="63"/>
        <v>2006,51</v>
      </c>
      <c r="M306" t="str">
        <f t="shared" ca="1" si="64"/>
        <v>2007,54</v>
      </c>
      <c r="N306" t="str">
        <f t="shared" ca="1" si="65"/>
        <v>2008,58</v>
      </c>
      <c r="O306">
        <f t="shared" ca="1" si="66"/>
        <v>2009</v>
      </c>
      <c r="P306">
        <f t="shared" ca="1" si="67"/>
        <v>2010</v>
      </c>
      <c r="Q306">
        <f t="shared" ca="1" si="68"/>
        <v>2011</v>
      </c>
      <c r="R306" s="1" t="str">
        <f ca="1">"7,"&amp;INDEX(所有佣兵id!$A$3:$A$42,RANDBETWEEN(1,COUNT(所有佣兵id!$A$3:$A$42)))&amp;",1"</f>
        <v>7,33,1</v>
      </c>
      <c r="S306" s="1" t="str">
        <f ca="1">"7,"&amp;INDEX(所有佣兵id!$A$3:$A$42,RANDBETWEEN(1,COUNT(所有佣兵id!$A$3:$A$42)))&amp;",1"</f>
        <v>7,19,1</v>
      </c>
      <c r="T306" s="1" t="str">
        <f ca="1">"7,"&amp;INDEX(所有佣兵id!$A$3:$A$42,RANDBETWEEN(1,COUNT(所有佣兵id!$A$3:$A$42)))&amp;",1"</f>
        <v>7,10,1</v>
      </c>
      <c r="U306" s="1" t="str">
        <f ca="1">IF(C306&lt;21,0,"7,"&amp;INDEX(所有佣兵id!$A$3:$A$42,RANDBETWEEN(1,COUNT(所有佣兵id!$A$3:$A$42)))&amp;",1")</f>
        <v>7,18,1</v>
      </c>
      <c r="V306" s="1" t="str">
        <f ca="1">IF(C306&lt;31,0,"7,"&amp;INDEX(所有佣兵id!$A$3:$A$42,RANDBETWEEN(1,COUNT(所有佣兵id!$A$3:$A$42)))&amp;",1")</f>
        <v>7,63,1</v>
      </c>
      <c r="W306" s="21">
        <f ca="1">INT(VLOOKUP($C306,[1]裸属性!$A$84:$AK$163,COLUMN(F302),0)*(1+$E306/10+RANDBETWEEN(-1,1)/10))</f>
        <v>652045</v>
      </c>
      <c r="X306" s="23">
        <v>100</v>
      </c>
      <c r="Y306" s="21">
        <f ca="1">INT(VLOOKUP($C306,[1]裸属性!$A$84:$AK$163,COLUMN(H302),0)*(1+$E306/10+RANDBETWEEN(-1,1)/10))</f>
        <v>7580</v>
      </c>
      <c r="Z306" s="19">
        <f ca="1">INT(VLOOKUP($C306,[1]裸属性!$A$84:$AK$163,COLUMN(B303),0)*(1+$E306/10+RANDBETWEEN(-1,1)/10))</f>
        <v>16091</v>
      </c>
      <c r="AA306" s="19">
        <f ca="1">INT(VLOOKUP($C306,[1]裸属性!$A$84:$AK$163,COLUMN(C303),0)*(1+$E306/10+RANDBETWEEN(-1,1)/10))</f>
        <v>8277</v>
      </c>
      <c r="AB306" s="19">
        <f ca="1">INT(VLOOKUP($C306,[1]裸属性!$A$84:$AK$163,COLUMN(D303),0)*(1+$E306/10+RANDBETWEEN(-1,1)/10))</f>
        <v>14853</v>
      </c>
      <c r="AC306" s="19">
        <f ca="1">INT(VLOOKUP($C306,[1]裸属性!$A$84:$AK$163,COLUMN(E303),0)*(1+$E306/10+RANDBETWEEN(-1,1)/10))</f>
        <v>9657</v>
      </c>
      <c r="AD306" s="23">
        <f>0</f>
        <v>0</v>
      </c>
      <c r="AE306" s="23">
        <v>0</v>
      </c>
      <c r="AF306" s="25">
        <f ca="1">INT(VLOOKUP($C306,[1]裸属性!$A$84:$AK$163,COLUMN(J303),0)*(1+$E306/10+RANDBETWEEN(-1,1)/10))</f>
        <v>1214</v>
      </c>
      <c r="AG306" s="23">
        <f>VLOOKUP($C306,[1]裸属性!$A$84:$AK$163,COLUMN(K303),0)</f>
        <v>30</v>
      </c>
      <c r="AH306" s="23">
        <f>VLOOKUP($C306,[1]裸属性!$A$84:$AK$163,COLUMN(L303),0)</f>
        <v>800</v>
      </c>
      <c r="AI306" s="23">
        <f>VLOOKUP($C306,[1]裸属性!$A$84:$AK$163,COLUMN(M303),0)</f>
        <v>600</v>
      </c>
      <c r="AJ306" s="23">
        <f>VLOOKUP($C306,[1]裸属性!$A$84:$AK$163,COLUMN(N303),0)</f>
        <v>175</v>
      </c>
      <c r="AK306" s="23">
        <f>VLOOKUP($C306,[1]裸属性!$A$84:$AK$163,COLUMN(O303),0)</f>
        <v>99</v>
      </c>
      <c r="AL306" s="25">
        <f ca="1">INT(VLOOKUP($C306,[1]裸属性!$A$84:$AK$163,COLUMN(P303),0)*(1+$E306/10+RANDBETWEEN(-1,1)/10))</f>
        <v>920</v>
      </c>
      <c r="AM306" s="23">
        <f>VLOOKUP($C306,[1]裸属性!$A$84:$AK$163,COLUMN(Q303),0)</f>
        <v>0</v>
      </c>
      <c r="AN306" s="23">
        <f>VLOOKUP($C306,[1]裸属性!$A$84:$AK$163,COLUMN(R303),0)</f>
        <v>0</v>
      </c>
      <c r="AO306" s="23">
        <f>VLOOKUP($C306,[1]裸属性!$A$84:$AK$163,COLUMN(S303),0)</f>
        <v>0</v>
      </c>
      <c r="AP306" s="23">
        <f>VLOOKUP($C306,[1]裸属性!$A$84:$AK$163,COLUMN(T303),0)</f>
        <v>0</v>
      </c>
      <c r="AQ306" s="23">
        <f>VLOOKUP($C306,[1]裸属性!$A$84:$AK$163,COLUMN(U303),0)</f>
        <v>0</v>
      </c>
      <c r="AR306" s="23">
        <f>VLOOKUP($C306,[1]裸属性!$A$84:$AK$163,COLUMN(V303),0)</f>
        <v>0</v>
      </c>
      <c r="AS306" s="25">
        <f ca="1">INT(VLOOKUP($C306,[1]裸属性!$A$84:$AK$163,COLUMN(W303),0)*(1+$E306/10+RANDBETWEEN(-1,1)/10))</f>
        <v>2115</v>
      </c>
      <c r="AT306" s="25">
        <f ca="1">INT(VLOOKUP($C306,[1]裸属性!$A$84:$AK$163,COLUMN(X303),0)*(1+$E306/10+RANDBETWEEN(-1,1)/10))</f>
        <v>7000</v>
      </c>
      <c r="AU306" s="25">
        <f ca="1">INT(VLOOKUP($C306,[1]裸属性!$A$84:$AK$163,COLUMN(Y303),0)*(1+$E306/10+RANDBETWEEN(-1,1)/10))</f>
        <v>1148</v>
      </c>
      <c r="AV306" s="23">
        <f>VLOOKUP($C306,[1]裸属性!$A$84:$AK$163,COLUMN(Z303),0)</f>
        <v>0</v>
      </c>
      <c r="AW306" s="23">
        <f>VLOOKUP($C306,[1]裸属性!$A$84:$AK$163,COLUMN(AA303),0)</f>
        <v>0</v>
      </c>
      <c r="AX306" s="23">
        <f>VLOOKUP($C306,[1]裸属性!$A$84:$AK$163,COLUMN(AB303),0)</f>
        <v>0</v>
      </c>
      <c r="AY306" s="23">
        <f>VLOOKUP($C306,[1]裸属性!$A$84:$AK$163,COLUMN(AC303),0)</f>
        <v>0</v>
      </c>
      <c r="AZ306" s="23">
        <f>VLOOKUP($C306,[1]裸属性!$A$84:$AK$163,COLUMN(AD303),0)</f>
        <v>0</v>
      </c>
      <c r="BA306" s="23">
        <f>VLOOKUP($C306,[1]裸属性!$A$84:$AK$163,COLUMN(AE303),0)</f>
        <v>0</v>
      </c>
      <c r="BB306" s="23">
        <f>VLOOKUP($C306,[1]裸属性!$A$84:$AK$163,COLUMN(AF303),0)</f>
        <v>99999</v>
      </c>
      <c r="BC306" s="23">
        <f>VLOOKUP($C306,[1]裸属性!$A$84:$AK$163,COLUMN(AG303),0)</f>
        <v>0</v>
      </c>
      <c r="BD306" s="23">
        <f>VLOOKUP($C306,[1]裸属性!$A$84:$AK$163,COLUMN(AH303),0)</f>
        <v>0</v>
      </c>
      <c r="BE306" s="23">
        <f>VLOOKUP($C306,[1]裸属性!$A$84:$AK$163,COLUMN(AI303),0)</f>
        <v>0</v>
      </c>
      <c r="BF306" s="23">
        <f>VLOOKUP($C306,[1]裸属性!$A$84:$AK$163,COLUMN(AJ303),0)</f>
        <v>0</v>
      </c>
      <c r="BG306" s="26"/>
    </row>
    <row r="307" spans="1:59" x14ac:dyDescent="0.15">
      <c r="A307">
        <v>1303</v>
      </c>
      <c r="C307">
        <f t="shared" si="58"/>
        <v>63</v>
      </c>
      <c r="D307">
        <f ca="1">ROUND(X307*[1]期望属性!$F$23+Y307*[1]期望属性!$F$25+Z307*[1]期望属性!$F$24+AA307*[1]期望属性!$F$26+AB307*[1]期望属性!$F$27+AC307*[1]期望属性!$F$28+W307*[1]期望属性!$F$29+AF307*[1]期望属性!$F$31+AL307*[1]期望属性!$F$30+AS307*[1]期望属性!$F$33+AT307*[1]期望属性!$F$35+AU307*[1]期望属性!$F$34,0)</f>
        <v>3971175</v>
      </c>
      <c r="E307">
        <v>3</v>
      </c>
      <c r="F307">
        <f t="shared" ca="1" si="57"/>
        <v>2</v>
      </c>
      <c r="G307" t="str">
        <f t="shared" ca="1" si="69"/>
        <v>14,201,1</v>
      </c>
      <c r="H307" t="str">
        <f t="shared" ca="1" si="59"/>
        <v>17,7051,1</v>
      </c>
      <c r="I307" t="str">
        <f t="shared" ca="1" si="60"/>
        <v>2003,54</v>
      </c>
      <c r="J307" t="str">
        <f t="shared" ca="1" si="61"/>
        <v>2004,48</v>
      </c>
      <c r="K307" t="str">
        <f t="shared" ca="1" si="62"/>
        <v>2005,52</v>
      </c>
      <c r="L307" t="str">
        <f t="shared" ca="1" si="63"/>
        <v>2006,59</v>
      </c>
      <c r="M307" t="str">
        <f t="shared" ca="1" si="64"/>
        <v>2007,55</v>
      </c>
      <c r="N307" t="str">
        <f t="shared" ca="1" si="65"/>
        <v>2008,51</v>
      </c>
      <c r="O307">
        <f t="shared" ca="1" si="66"/>
        <v>2009</v>
      </c>
      <c r="P307">
        <f t="shared" ca="1" si="67"/>
        <v>2010</v>
      </c>
      <c r="Q307">
        <f t="shared" ca="1" si="68"/>
        <v>2011</v>
      </c>
      <c r="R307" s="1" t="str">
        <f ca="1">"7,"&amp;INDEX(所有佣兵id!$A$3:$A$42,RANDBETWEEN(1,COUNT(所有佣兵id!$A$3:$A$42)))&amp;",1"</f>
        <v>7,18,1</v>
      </c>
      <c r="S307" s="1" t="str">
        <f ca="1">"7,"&amp;INDEX(所有佣兵id!$A$3:$A$42,RANDBETWEEN(1,COUNT(所有佣兵id!$A$3:$A$42)))&amp;",1"</f>
        <v>7,39,1</v>
      </c>
      <c r="T307" s="1" t="str">
        <f ca="1">"7,"&amp;INDEX(所有佣兵id!$A$3:$A$42,RANDBETWEEN(1,COUNT(所有佣兵id!$A$3:$A$42)))&amp;",1"</f>
        <v>7,32,1</v>
      </c>
      <c r="U307" s="1" t="str">
        <f ca="1">IF(C307&lt;21,0,"7,"&amp;INDEX(所有佣兵id!$A$3:$A$42,RANDBETWEEN(1,COUNT(所有佣兵id!$A$3:$A$42)))&amp;",1")</f>
        <v>7,21,1</v>
      </c>
      <c r="V307" s="1" t="str">
        <f ca="1">IF(C307&lt;31,0,"7,"&amp;INDEX(所有佣兵id!$A$3:$A$42,RANDBETWEEN(1,COUNT(所有佣兵id!$A$3:$A$42)))&amp;",1")</f>
        <v>7,33,1</v>
      </c>
      <c r="W307" s="21">
        <f ca="1">INT(VLOOKUP($C307,[1]裸属性!$A$84:$AK$163,COLUMN(F303),0)*(1+$E307/10+RANDBETWEEN(-1,1)/10))</f>
        <v>670577</v>
      </c>
      <c r="X307" s="23">
        <v>100</v>
      </c>
      <c r="Y307" s="21">
        <f ca="1">INT(VLOOKUP($C307,[1]裸属性!$A$84:$AK$163,COLUMN(H303),0)*(1+$E307/10+RANDBETWEEN(-1,1)/10))</f>
        <v>7796</v>
      </c>
      <c r="Z307" s="19">
        <f ca="1">INT(VLOOKUP($C307,[1]裸属性!$A$84:$AK$163,COLUMN(B304),0)*(1+$E307/10+RANDBETWEEN(-1,1)/10))</f>
        <v>17822</v>
      </c>
      <c r="AA307" s="19">
        <f ca="1">INT(VLOOKUP($C307,[1]裸属性!$A$84:$AK$163,COLUMN(C304),0)*(1+$E307/10+RANDBETWEEN(-1,1)/10))</f>
        <v>9933</v>
      </c>
      <c r="AB307" s="19">
        <f ca="1">INT(VLOOKUP($C307,[1]裸属性!$A$84:$AK$163,COLUMN(D304),0)*(1+$E307/10+RANDBETWEEN(-1,1)/10))</f>
        <v>16549</v>
      </c>
      <c r="AC307" s="19">
        <f ca="1">INT(VLOOKUP($C307,[1]裸属性!$A$84:$AK$163,COLUMN(E304),0)*(1+$E307/10+RANDBETWEEN(-1,1)/10))</f>
        <v>8514</v>
      </c>
      <c r="AD307" s="23">
        <f>0</f>
        <v>0</v>
      </c>
      <c r="AE307" s="23">
        <v>0</v>
      </c>
      <c r="AF307" s="25">
        <f ca="1">INT(VLOOKUP($C307,[1]裸属性!$A$84:$AK$163,COLUMN(J304),0)*(1+$E307/10+RANDBETWEEN(-1,1)/10))</f>
        <v>1153</v>
      </c>
      <c r="AG307" s="23">
        <f>VLOOKUP($C307,[1]裸属性!$A$84:$AK$163,COLUMN(K304),0)</f>
        <v>30</v>
      </c>
      <c r="AH307" s="23">
        <f>VLOOKUP($C307,[1]裸属性!$A$84:$AK$163,COLUMN(L304),0)</f>
        <v>800</v>
      </c>
      <c r="AI307" s="23">
        <f>VLOOKUP($C307,[1]裸属性!$A$84:$AK$163,COLUMN(M304),0)</f>
        <v>600</v>
      </c>
      <c r="AJ307" s="23">
        <f>VLOOKUP($C307,[1]裸属性!$A$84:$AK$163,COLUMN(N304),0)</f>
        <v>175</v>
      </c>
      <c r="AK307" s="23">
        <f>VLOOKUP($C307,[1]裸属性!$A$84:$AK$163,COLUMN(O304),0)</f>
        <v>99</v>
      </c>
      <c r="AL307" s="25">
        <f ca="1">INT(VLOOKUP($C307,[1]裸属性!$A$84:$AK$163,COLUMN(P304),0)*(1+$E307/10+RANDBETWEEN(-1,1)/10))</f>
        <v>947</v>
      </c>
      <c r="AM307" s="23">
        <f>VLOOKUP($C307,[1]裸属性!$A$84:$AK$163,COLUMN(Q304),0)</f>
        <v>0</v>
      </c>
      <c r="AN307" s="23">
        <f>VLOOKUP($C307,[1]裸属性!$A$84:$AK$163,COLUMN(R304),0)</f>
        <v>0</v>
      </c>
      <c r="AO307" s="23">
        <f>VLOOKUP($C307,[1]裸属性!$A$84:$AK$163,COLUMN(S304),0)</f>
        <v>0</v>
      </c>
      <c r="AP307" s="23">
        <f>VLOOKUP($C307,[1]裸属性!$A$84:$AK$163,COLUMN(T304),0)</f>
        <v>0</v>
      </c>
      <c r="AQ307" s="23">
        <f>VLOOKUP($C307,[1]裸属性!$A$84:$AK$163,COLUMN(U304),0)</f>
        <v>0</v>
      </c>
      <c r="AR307" s="23">
        <f>VLOOKUP($C307,[1]裸属性!$A$84:$AK$163,COLUMN(V304),0)</f>
        <v>0</v>
      </c>
      <c r="AS307" s="25">
        <f ca="1">INT(VLOOKUP($C307,[1]裸属性!$A$84:$AK$163,COLUMN(W304),0)*(1+$E307/10+RANDBETWEEN(-1,1)/10))</f>
        <v>2358</v>
      </c>
      <c r="AT307" s="25">
        <f ca="1">INT(VLOOKUP($C307,[1]裸属性!$A$84:$AK$163,COLUMN(X304),0)*(1+$E307/10+RANDBETWEEN(-1,1)/10))</f>
        <v>6000</v>
      </c>
      <c r="AU307" s="25">
        <f ca="1">INT(VLOOKUP($C307,[1]裸属性!$A$84:$AK$163,COLUMN(Y304),0)*(1+$E307/10+RANDBETWEEN(-1,1)/10))</f>
        <v>1379</v>
      </c>
      <c r="AV307" s="23">
        <f>VLOOKUP($C307,[1]裸属性!$A$84:$AK$163,COLUMN(Z304),0)</f>
        <v>0</v>
      </c>
      <c r="AW307" s="23">
        <f>VLOOKUP($C307,[1]裸属性!$A$84:$AK$163,COLUMN(AA304),0)</f>
        <v>0</v>
      </c>
      <c r="AX307" s="23">
        <f>VLOOKUP($C307,[1]裸属性!$A$84:$AK$163,COLUMN(AB304),0)</f>
        <v>0</v>
      </c>
      <c r="AY307" s="23">
        <f>VLOOKUP($C307,[1]裸属性!$A$84:$AK$163,COLUMN(AC304),0)</f>
        <v>0</v>
      </c>
      <c r="AZ307" s="23">
        <f>VLOOKUP($C307,[1]裸属性!$A$84:$AK$163,COLUMN(AD304),0)</f>
        <v>0</v>
      </c>
      <c r="BA307" s="23">
        <f>VLOOKUP($C307,[1]裸属性!$A$84:$AK$163,COLUMN(AE304),0)</f>
        <v>0</v>
      </c>
      <c r="BB307" s="23">
        <f>VLOOKUP($C307,[1]裸属性!$A$84:$AK$163,COLUMN(AF304),0)</f>
        <v>99999</v>
      </c>
      <c r="BC307" s="23">
        <f>VLOOKUP($C307,[1]裸属性!$A$84:$AK$163,COLUMN(AG304),0)</f>
        <v>0</v>
      </c>
      <c r="BD307" s="23">
        <f>VLOOKUP($C307,[1]裸属性!$A$84:$AK$163,COLUMN(AH304),0)</f>
        <v>0</v>
      </c>
      <c r="BE307" s="23">
        <f>VLOOKUP($C307,[1]裸属性!$A$84:$AK$163,COLUMN(AI304),0)</f>
        <v>0</v>
      </c>
      <c r="BF307" s="23">
        <f>VLOOKUP($C307,[1]裸属性!$A$84:$AK$163,COLUMN(AJ304),0)</f>
        <v>0</v>
      </c>
      <c r="BG307" s="26"/>
    </row>
    <row r="308" spans="1:59" x14ac:dyDescent="0.15">
      <c r="A308">
        <v>1304</v>
      </c>
      <c r="C308">
        <f t="shared" si="58"/>
        <v>64</v>
      </c>
      <c r="D308">
        <f ca="1">ROUND(X308*[1]期望属性!$F$23+Y308*[1]期望属性!$F$25+Z308*[1]期望属性!$F$24+AA308*[1]期望属性!$F$26+AB308*[1]期望属性!$F$27+AC308*[1]期望属性!$F$28+W308*[1]期望属性!$F$29+AF308*[1]期望属性!$F$31+AL308*[1]期望属性!$F$30+AS308*[1]期望属性!$F$33+AT308*[1]期望属性!$F$35+AU308*[1]期望属性!$F$34,0)</f>
        <v>4009217</v>
      </c>
      <c r="E308">
        <v>3</v>
      </c>
      <c r="F308">
        <f t="shared" ca="1" si="57"/>
        <v>2</v>
      </c>
      <c r="G308" t="str">
        <f t="shared" ca="1" si="69"/>
        <v>14,201,1</v>
      </c>
      <c r="H308" t="str">
        <f t="shared" ca="1" si="59"/>
        <v>17,7061,1</v>
      </c>
      <c r="I308" t="str">
        <f t="shared" ca="1" si="60"/>
        <v>2003,62</v>
      </c>
      <c r="J308" t="str">
        <f t="shared" ca="1" si="61"/>
        <v>2004,61</v>
      </c>
      <c r="K308" t="str">
        <f t="shared" ca="1" si="62"/>
        <v>2005,48</v>
      </c>
      <c r="L308" t="str">
        <f t="shared" ca="1" si="63"/>
        <v>2006,60</v>
      </c>
      <c r="M308" t="str">
        <f t="shared" ca="1" si="64"/>
        <v>2007,64</v>
      </c>
      <c r="N308" t="str">
        <f t="shared" ca="1" si="65"/>
        <v>2008,56</v>
      </c>
      <c r="O308">
        <f t="shared" ca="1" si="66"/>
        <v>2009</v>
      </c>
      <c r="P308">
        <f t="shared" ca="1" si="67"/>
        <v>2010</v>
      </c>
      <c r="Q308">
        <f t="shared" ca="1" si="68"/>
        <v>2011</v>
      </c>
      <c r="R308" s="1" t="str">
        <f ca="1">"7,"&amp;INDEX(所有佣兵id!$A$3:$A$42,RANDBETWEEN(1,COUNT(所有佣兵id!$A$3:$A$42)))&amp;",1"</f>
        <v>7,5,1</v>
      </c>
      <c r="S308" s="1" t="str">
        <f ca="1">"7,"&amp;INDEX(所有佣兵id!$A$3:$A$42,RANDBETWEEN(1,COUNT(所有佣兵id!$A$3:$A$42)))&amp;",1"</f>
        <v>7,20,1</v>
      </c>
      <c r="T308" s="1" t="str">
        <f ca="1">"7,"&amp;INDEX(所有佣兵id!$A$3:$A$42,RANDBETWEEN(1,COUNT(所有佣兵id!$A$3:$A$42)))&amp;",1"</f>
        <v>7,41,1</v>
      </c>
      <c r="U308" s="1" t="str">
        <f ca="1">IF(C308&lt;21,0,"7,"&amp;INDEX(所有佣兵id!$A$3:$A$42,RANDBETWEEN(1,COUNT(所有佣兵id!$A$3:$A$42)))&amp;",1")</f>
        <v>7,5,1</v>
      </c>
      <c r="V308" s="1" t="str">
        <f ca="1">IF(C308&lt;31,0,"7,"&amp;INDEX(所有佣兵id!$A$3:$A$42,RANDBETWEEN(1,COUNT(所有佣兵id!$A$3:$A$42)))&amp;",1")</f>
        <v>7,20,1</v>
      </c>
      <c r="W308" s="21">
        <f ca="1">INT(VLOOKUP($C308,[1]裸属性!$A$84:$AK$163,COLUMN(F304),0)*(1+$E308/10+RANDBETWEEN(-1,1)/10))</f>
        <v>640122</v>
      </c>
      <c r="X308" s="23">
        <v>100</v>
      </c>
      <c r="Y308" s="21">
        <f ca="1">INT(VLOOKUP($C308,[1]裸属性!$A$84:$AK$163,COLUMN(H304),0)*(1+$E308/10+RANDBETWEEN(-1,1)/10))</f>
        <v>8682</v>
      </c>
      <c r="Z308" s="19">
        <f ca="1">INT(VLOOKUP($C308,[1]裸属性!$A$84:$AK$163,COLUMN(B305),0)*(1+$E308/10+RANDBETWEEN(-1,1)/10))</f>
        <v>18321</v>
      </c>
      <c r="AA308" s="19">
        <f ca="1">INT(VLOOKUP($C308,[1]裸属性!$A$84:$AK$163,COLUMN(C305),0)*(1+$E308/10+RANDBETWEEN(-1,1)/10))</f>
        <v>9482</v>
      </c>
      <c r="AB308" s="19">
        <f ca="1">INT(VLOOKUP($C308,[1]裸属性!$A$84:$AK$163,COLUMN(D305),0)*(1+$E308/10+RANDBETWEEN(-1,1)/10))</f>
        <v>18321</v>
      </c>
      <c r="AC308" s="19">
        <f ca="1">INT(VLOOKUP($C308,[1]裸属性!$A$84:$AK$163,COLUMN(E305),0)*(1+$E308/10+RANDBETWEEN(-1,1)/10))</f>
        <v>10211</v>
      </c>
      <c r="AD308" s="23">
        <f>0</f>
        <v>0</v>
      </c>
      <c r="AE308" s="23">
        <v>0</v>
      </c>
      <c r="AF308" s="25">
        <f ca="1">INT(VLOOKUP($C308,[1]裸属性!$A$84:$AK$163,COLUMN(J305),0)*(1+$E308/10+RANDBETWEEN(-1,1)/10))</f>
        <v>1185</v>
      </c>
      <c r="AG308" s="23">
        <f>VLOOKUP($C308,[1]裸属性!$A$84:$AK$163,COLUMN(K305),0)</f>
        <v>30</v>
      </c>
      <c r="AH308" s="23">
        <f>VLOOKUP($C308,[1]裸属性!$A$84:$AK$163,COLUMN(L305),0)</f>
        <v>800</v>
      </c>
      <c r="AI308" s="23">
        <f>VLOOKUP($C308,[1]裸属性!$A$84:$AK$163,COLUMN(M305),0)</f>
        <v>600</v>
      </c>
      <c r="AJ308" s="23">
        <f>VLOOKUP($C308,[1]裸属性!$A$84:$AK$163,COLUMN(N305),0)</f>
        <v>175</v>
      </c>
      <c r="AK308" s="23">
        <f>VLOOKUP($C308,[1]裸属性!$A$84:$AK$163,COLUMN(O305),0)</f>
        <v>99</v>
      </c>
      <c r="AL308" s="25">
        <f ca="1">INT(VLOOKUP($C308,[1]裸属性!$A$84:$AK$163,COLUMN(P305),0)*(1+$E308/10+RANDBETWEEN(-1,1)/10))</f>
        <v>975</v>
      </c>
      <c r="AM308" s="23">
        <f>VLOOKUP($C308,[1]裸属性!$A$84:$AK$163,COLUMN(Q305),0)</f>
        <v>0</v>
      </c>
      <c r="AN308" s="23">
        <f>VLOOKUP($C308,[1]裸属性!$A$84:$AK$163,COLUMN(R305),0)</f>
        <v>0</v>
      </c>
      <c r="AO308" s="23">
        <f>VLOOKUP($C308,[1]裸属性!$A$84:$AK$163,COLUMN(S305),0)</f>
        <v>0</v>
      </c>
      <c r="AP308" s="23">
        <f>VLOOKUP($C308,[1]裸属性!$A$84:$AK$163,COLUMN(T305),0)</f>
        <v>0</v>
      </c>
      <c r="AQ308" s="23">
        <f>VLOOKUP($C308,[1]裸属性!$A$84:$AK$163,COLUMN(U305),0)</f>
        <v>0</v>
      </c>
      <c r="AR308" s="23">
        <f>VLOOKUP($C308,[1]裸属性!$A$84:$AK$163,COLUMN(V305),0)</f>
        <v>0</v>
      </c>
      <c r="AS308" s="25">
        <f ca="1">INT(VLOOKUP($C308,[1]裸属性!$A$84:$AK$163,COLUMN(W305),0)*(1+$E308/10+RANDBETWEEN(-1,1)/10))</f>
        <v>2238</v>
      </c>
      <c r="AT308" s="25">
        <f ca="1">INT(VLOOKUP($C308,[1]裸属性!$A$84:$AK$163,COLUMN(X305),0)*(1+$E308/10+RANDBETWEEN(-1,1)/10))</f>
        <v>7000</v>
      </c>
      <c r="AU308" s="25">
        <f ca="1">INT(VLOOKUP($C308,[1]裸属性!$A$84:$AK$163,COLUMN(Y305),0)*(1+$E308/10+RANDBETWEEN(-1,1)/10))</f>
        <v>1215</v>
      </c>
      <c r="AV308" s="23">
        <f>VLOOKUP($C308,[1]裸属性!$A$84:$AK$163,COLUMN(Z305),0)</f>
        <v>0</v>
      </c>
      <c r="AW308" s="23">
        <f>VLOOKUP($C308,[1]裸属性!$A$84:$AK$163,COLUMN(AA305),0)</f>
        <v>0</v>
      </c>
      <c r="AX308" s="23">
        <f>VLOOKUP($C308,[1]裸属性!$A$84:$AK$163,COLUMN(AB305),0)</f>
        <v>0</v>
      </c>
      <c r="AY308" s="23">
        <f>VLOOKUP($C308,[1]裸属性!$A$84:$AK$163,COLUMN(AC305),0)</f>
        <v>0</v>
      </c>
      <c r="AZ308" s="23">
        <f>VLOOKUP($C308,[1]裸属性!$A$84:$AK$163,COLUMN(AD305),0)</f>
        <v>0</v>
      </c>
      <c r="BA308" s="23">
        <f>VLOOKUP($C308,[1]裸属性!$A$84:$AK$163,COLUMN(AE305),0)</f>
        <v>0</v>
      </c>
      <c r="BB308" s="23">
        <f>VLOOKUP($C308,[1]裸属性!$A$84:$AK$163,COLUMN(AF305),0)</f>
        <v>99999</v>
      </c>
      <c r="BC308" s="23">
        <f>VLOOKUP($C308,[1]裸属性!$A$84:$AK$163,COLUMN(AG305),0)</f>
        <v>0</v>
      </c>
      <c r="BD308" s="23">
        <f>VLOOKUP($C308,[1]裸属性!$A$84:$AK$163,COLUMN(AH305),0)</f>
        <v>0</v>
      </c>
      <c r="BE308" s="23">
        <f>VLOOKUP($C308,[1]裸属性!$A$84:$AK$163,COLUMN(AI305),0)</f>
        <v>0</v>
      </c>
      <c r="BF308" s="23">
        <f>VLOOKUP($C308,[1]裸属性!$A$84:$AK$163,COLUMN(AJ305),0)</f>
        <v>0</v>
      </c>
      <c r="BG308" s="26"/>
    </row>
    <row r="309" spans="1:59" x14ac:dyDescent="0.15">
      <c r="A309">
        <v>1305</v>
      </c>
      <c r="C309">
        <f t="shared" si="58"/>
        <v>65</v>
      </c>
      <c r="D309">
        <f ca="1">ROUND(X309*[1]期望属性!$F$23+Y309*[1]期望属性!$F$25+Z309*[1]期望属性!$F$24+AA309*[1]期望属性!$F$26+AB309*[1]期望属性!$F$27+AC309*[1]期望属性!$F$28+W309*[1]期望属性!$F$29+AF309*[1]期望属性!$F$31+AL309*[1]期望属性!$F$30+AS309*[1]期望属性!$F$33+AT309*[1]期望属性!$F$35+AU309*[1]期望属性!$F$34,0)</f>
        <v>4347802</v>
      </c>
      <c r="E309">
        <v>3</v>
      </c>
      <c r="F309">
        <f t="shared" ca="1" si="57"/>
        <v>1</v>
      </c>
      <c r="G309" t="str">
        <f t="shared" ca="1" si="69"/>
        <v>14,101,1</v>
      </c>
      <c r="H309" t="str">
        <f t="shared" ca="1" si="59"/>
        <v>17,6061,1</v>
      </c>
      <c r="I309" t="str">
        <f t="shared" ca="1" si="60"/>
        <v>1003,49</v>
      </c>
      <c r="J309" t="str">
        <f t="shared" ca="1" si="61"/>
        <v>1004,56</v>
      </c>
      <c r="K309" t="str">
        <f t="shared" ca="1" si="62"/>
        <v>1005,54</v>
      </c>
      <c r="L309" t="str">
        <f t="shared" ca="1" si="63"/>
        <v>1006,61</v>
      </c>
      <c r="M309" t="str">
        <f t="shared" ca="1" si="64"/>
        <v>1007,63</v>
      </c>
      <c r="N309" t="str">
        <f t="shared" ca="1" si="65"/>
        <v>1008,58</v>
      </c>
      <c r="O309">
        <f t="shared" ca="1" si="66"/>
        <v>1009</v>
      </c>
      <c r="P309">
        <f t="shared" ca="1" si="67"/>
        <v>1010</v>
      </c>
      <c r="Q309">
        <f t="shared" ca="1" si="68"/>
        <v>1011</v>
      </c>
      <c r="R309" s="1" t="str">
        <f ca="1">"7,"&amp;INDEX(所有佣兵id!$A$3:$A$42,RANDBETWEEN(1,COUNT(所有佣兵id!$A$3:$A$42)))&amp;",1"</f>
        <v>7,53,1</v>
      </c>
      <c r="S309" s="1" t="str">
        <f ca="1">"7,"&amp;INDEX(所有佣兵id!$A$3:$A$42,RANDBETWEEN(1,COUNT(所有佣兵id!$A$3:$A$42)))&amp;",1"</f>
        <v>7,56,1</v>
      </c>
      <c r="T309" s="1" t="str">
        <f ca="1">"7,"&amp;INDEX(所有佣兵id!$A$3:$A$42,RANDBETWEEN(1,COUNT(所有佣兵id!$A$3:$A$42)))&amp;",1"</f>
        <v>7,14,1</v>
      </c>
      <c r="U309" s="1" t="str">
        <f ca="1">IF(C309&lt;21,0,"7,"&amp;INDEX(所有佣兵id!$A$3:$A$42,RANDBETWEEN(1,COUNT(所有佣兵id!$A$3:$A$42)))&amp;",1")</f>
        <v>7,27,1</v>
      </c>
      <c r="V309" s="1" t="str">
        <f ca="1">IF(C309&lt;31,0,"7,"&amp;INDEX(所有佣兵id!$A$3:$A$42,RANDBETWEEN(1,COUNT(所有佣兵id!$A$3:$A$42)))&amp;",1")</f>
        <v>7,10,1</v>
      </c>
      <c r="W309" s="21">
        <f ca="1">INT(VLOOKUP($C309,[1]裸属性!$A$84:$AK$163,COLUMN(F305),0)*(1+$E309/10+RANDBETWEEN(-1,1)/10))</f>
        <v>708401</v>
      </c>
      <c r="X309" s="23">
        <v>100</v>
      </c>
      <c r="Y309" s="21">
        <f ca="1">INT(VLOOKUP($C309,[1]裸属性!$A$84:$AK$163,COLUMN(H305),0)*(1+$E309/10+RANDBETWEEN(-1,1)/10))</f>
        <v>8923</v>
      </c>
      <c r="Z309" s="19">
        <f ca="1">INT(VLOOKUP($C309,[1]裸属性!$A$84:$AK$163,COLUMN(B306),0)*(1+$E309/10+RANDBETWEEN(-1,1)/10))</f>
        <v>18828</v>
      </c>
      <c r="AA309" s="19">
        <f ca="1">INT(VLOOKUP($C309,[1]裸属性!$A$84:$AK$163,COLUMN(C306),0)*(1+$E309/10+RANDBETWEEN(-1,1)/10))</f>
        <v>8995</v>
      </c>
      <c r="AB309" s="19">
        <f ca="1">INT(VLOOKUP($C309,[1]裸属性!$A$84:$AK$163,COLUMN(D306),0)*(1+$E309/10+RANDBETWEEN(-1,1)/10))</f>
        <v>17483</v>
      </c>
      <c r="AC309" s="19">
        <f ca="1">INT(VLOOKUP($C309,[1]裸属性!$A$84:$AK$163,COLUMN(E306),0)*(1+$E309/10+RANDBETWEEN(-1,1)/10))</f>
        <v>10494</v>
      </c>
      <c r="AD309" s="23">
        <f>0</f>
        <v>0</v>
      </c>
      <c r="AE309" s="23">
        <v>0</v>
      </c>
      <c r="AF309" s="25">
        <f ca="1">INT(VLOOKUP($C309,[1]裸属性!$A$84:$AK$163,COLUMN(J306),0)*(1+$E309/10+RANDBETWEEN(-1,1)/10))</f>
        <v>1219</v>
      </c>
      <c r="AG309" s="23">
        <f>VLOOKUP($C309,[1]裸属性!$A$84:$AK$163,COLUMN(K306),0)</f>
        <v>30</v>
      </c>
      <c r="AH309" s="23">
        <f>VLOOKUP($C309,[1]裸属性!$A$84:$AK$163,COLUMN(L306),0)</f>
        <v>800</v>
      </c>
      <c r="AI309" s="23">
        <f>VLOOKUP($C309,[1]裸属性!$A$84:$AK$163,COLUMN(M306),0)</f>
        <v>600</v>
      </c>
      <c r="AJ309" s="23">
        <f>VLOOKUP($C309,[1]裸属性!$A$84:$AK$163,COLUMN(N306),0)</f>
        <v>175</v>
      </c>
      <c r="AK309" s="23">
        <f>VLOOKUP($C309,[1]裸属性!$A$84:$AK$163,COLUMN(O306),0)</f>
        <v>99</v>
      </c>
      <c r="AL309" s="25">
        <f ca="1">INT(VLOOKUP($C309,[1]裸属性!$A$84:$AK$163,COLUMN(P306),0)*(1+$E309/10+RANDBETWEEN(-1,1)/10))</f>
        <v>1079</v>
      </c>
      <c r="AM309" s="23">
        <f>VLOOKUP($C309,[1]裸属性!$A$84:$AK$163,COLUMN(Q306),0)</f>
        <v>0</v>
      </c>
      <c r="AN309" s="23">
        <f>VLOOKUP($C309,[1]裸属性!$A$84:$AK$163,COLUMN(R306),0)</f>
        <v>0</v>
      </c>
      <c r="AO309" s="23">
        <f>VLOOKUP($C309,[1]裸属性!$A$84:$AK$163,COLUMN(S306),0)</f>
        <v>0</v>
      </c>
      <c r="AP309" s="23">
        <f>VLOOKUP($C309,[1]裸属性!$A$84:$AK$163,COLUMN(T306),0)</f>
        <v>0</v>
      </c>
      <c r="AQ309" s="23">
        <f>VLOOKUP($C309,[1]裸属性!$A$84:$AK$163,COLUMN(U306),0)</f>
        <v>0</v>
      </c>
      <c r="AR309" s="23">
        <f>VLOOKUP($C309,[1]裸属性!$A$84:$AK$163,COLUMN(V306),0)</f>
        <v>0</v>
      </c>
      <c r="AS309" s="25">
        <f ca="1">INT(VLOOKUP($C309,[1]裸属性!$A$84:$AK$163,COLUMN(W306),0)*(1+$E309/10+RANDBETWEEN(-1,1)/10))</f>
        <v>2300</v>
      </c>
      <c r="AT309" s="25">
        <f ca="1">INT(VLOOKUP($C309,[1]裸属性!$A$84:$AK$163,COLUMN(X306),0)*(1+$E309/10+RANDBETWEEN(-1,1)/10))</f>
        <v>7000</v>
      </c>
      <c r="AU309" s="25">
        <f ca="1">INT(VLOOKUP($C309,[1]裸属性!$A$84:$AK$163,COLUMN(Y306),0)*(1+$E309/10+RANDBETWEEN(-1,1)/10))</f>
        <v>1458</v>
      </c>
      <c r="AV309" s="23">
        <f>VLOOKUP($C309,[1]裸属性!$A$84:$AK$163,COLUMN(Z306),0)</f>
        <v>0</v>
      </c>
      <c r="AW309" s="23">
        <f>VLOOKUP($C309,[1]裸属性!$A$84:$AK$163,COLUMN(AA306),0)</f>
        <v>0</v>
      </c>
      <c r="AX309" s="23">
        <f>VLOOKUP($C309,[1]裸属性!$A$84:$AK$163,COLUMN(AB306),0)</f>
        <v>0</v>
      </c>
      <c r="AY309" s="23">
        <f>VLOOKUP($C309,[1]裸属性!$A$84:$AK$163,COLUMN(AC306),0)</f>
        <v>0</v>
      </c>
      <c r="AZ309" s="23">
        <f>VLOOKUP($C309,[1]裸属性!$A$84:$AK$163,COLUMN(AD306),0)</f>
        <v>0</v>
      </c>
      <c r="BA309" s="23">
        <f>VLOOKUP($C309,[1]裸属性!$A$84:$AK$163,COLUMN(AE306),0)</f>
        <v>0</v>
      </c>
      <c r="BB309" s="23">
        <f>VLOOKUP($C309,[1]裸属性!$A$84:$AK$163,COLUMN(AF306),0)</f>
        <v>99999</v>
      </c>
      <c r="BC309" s="23">
        <f>VLOOKUP($C309,[1]裸属性!$A$84:$AK$163,COLUMN(AG306),0)</f>
        <v>0</v>
      </c>
      <c r="BD309" s="23">
        <f>VLOOKUP($C309,[1]裸属性!$A$84:$AK$163,COLUMN(AH306),0)</f>
        <v>0</v>
      </c>
      <c r="BE309" s="23">
        <f>VLOOKUP($C309,[1]裸属性!$A$84:$AK$163,COLUMN(AI306),0)</f>
        <v>0</v>
      </c>
      <c r="BF309" s="23">
        <f>VLOOKUP($C309,[1]裸属性!$A$84:$AK$163,COLUMN(AJ306),0)</f>
        <v>0</v>
      </c>
      <c r="BG309" s="26"/>
    </row>
    <row r="310" spans="1:59" x14ac:dyDescent="0.15">
      <c r="A310">
        <v>1306</v>
      </c>
      <c r="C310">
        <f t="shared" si="58"/>
        <v>66</v>
      </c>
      <c r="D310">
        <f ca="1">ROUND(X310*[1]期望属性!$F$23+Y310*[1]期望属性!$F$25+Z310*[1]期望属性!$F$24+AA310*[1]期望属性!$F$26+AB310*[1]期望属性!$F$27+AC310*[1]期望属性!$F$28+W310*[1]期望属性!$F$29+AF310*[1]期望属性!$F$31+AL310*[1]期望属性!$F$30+AS310*[1]期望属性!$F$33+AT310*[1]期望属性!$F$35+AU310*[1]期望属性!$F$34,0)</f>
        <v>3915138</v>
      </c>
      <c r="E310">
        <v>3</v>
      </c>
      <c r="F310">
        <f t="shared" ref="F310:F324" ca="1" si="70">RANDBETWEEN(1,2)</f>
        <v>2</v>
      </c>
      <c r="G310" t="str">
        <f t="shared" ca="1" si="69"/>
        <v>14,201,1</v>
      </c>
      <c r="H310" t="str">
        <f t="shared" ca="1" si="59"/>
        <v>17,7054,1</v>
      </c>
      <c r="I310" t="str">
        <f t="shared" ca="1" si="60"/>
        <v>2003,63</v>
      </c>
      <c r="J310" t="str">
        <f t="shared" ca="1" si="61"/>
        <v>2004,54</v>
      </c>
      <c r="K310" t="str">
        <f t="shared" ca="1" si="62"/>
        <v>2005,50</v>
      </c>
      <c r="L310" t="str">
        <f t="shared" ca="1" si="63"/>
        <v>2006,64</v>
      </c>
      <c r="M310" t="str">
        <f t="shared" ca="1" si="64"/>
        <v>2007,60</v>
      </c>
      <c r="N310" t="str">
        <f t="shared" ca="1" si="65"/>
        <v>2008,58</v>
      </c>
      <c r="O310">
        <f t="shared" ca="1" si="66"/>
        <v>2009</v>
      </c>
      <c r="P310">
        <f t="shared" ca="1" si="67"/>
        <v>2010</v>
      </c>
      <c r="Q310">
        <f t="shared" ca="1" si="68"/>
        <v>2011</v>
      </c>
      <c r="R310" s="1" t="str">
        <f ca="1">"7,"&amp;INDEX(所有佣兵id!$A$3:$A$42,RANDBETWEEN(1,COUNT(所有佣兵id!$A$3:$A$42)))&amp;",1"</f>
        <v>7,46,1</v>
      </c>
      <c r="S310" s="1" t="str">
        <f ca="1">"7,"&amp;INDEX(所有佣兵id!$A$3:$A$42,RANDBETWEEN(1,COUNT(所有佣兵id!$A$3:$A$42)))&amp;",1"</f>
        <v>7,8,1</v>
      </c>
      <c r="T310" s="1" t="str">
        <f ca="1">"7,"&amp;INDEX(所有佣兵id!$A$3:$A$42,RANDBETWEEN(1,COUNT(所有佣兵id!$A$3:$A$42)))&amp;",1"</f>
        <v>7,62,1</v>
      </c>
      <c r="U310" s="1" t="str">
        <f ca="1">IF(C310&lt;21,0,"7,"&amp;INDEX(所有佣兵id!$A$3:$A$42,RANDBETWEEN(1,COUNT(所有佣兵id!$A$3:$A$42)))&amp;",1")</f>
        <v>7,20,1</v>
      </c>
      <c r="V310" s="1" t="str">
        <f ca="1">IF(C310&lt;31,0,"7,"&amp;INDEX(所有佣兵id!$A$3:$A$42,RANDBETWEEN(1,COUNT(所有佣兵id!$A$3:$A$42)))&amp;",1")</f>
        <v>7,45,1</v>
      </c>
      <c r="W310" s="21">
        <f ca="1">INT(VLOOKUP($C310,[1]裸属性!$A$84:$AK$163,COLUMN(F306),0)*(1+$E310/10+RANDBETWEEN(-1,1)/10))</f>
        <v>623740</v>
      </c>
      <c r="X310" s="23">
        <v>100</v>
      </c>
      <c r="Y310" s="21">
        <f ca="1">INT(VLOOKUP($C310,[1]裸属性!$A$84:$AK$163,COLUMN(H306),0)*(1+$E310/10+RANDBETWEEN(-1,1)/10))</f>
        <v>9166</v>
      </c>
      <c r="Z310" s="19">
        <f ca="1">INT(VLOOKUP($C310,[1]裸属性!$A$84:$AK$163,COLUMN(B307),0)*(1+$E310/10+RANDBETWEEN(-1,1)/10))</f>
        <v>19342</v>
      </c>
      <c r="AA310" s="19">
        <f ca="1">INT(VLOOKUP($C310,[1]裸属性!$A$84:$AK$163,COLUMN(C307),0)*(1+$E310/10+RANDBETWEEN(-1,1)/10))</f>
        <v>10781</v>
      </c>
      <c r="AB310" s="19">
        <f ca="1">INT(VLOOKUP($C310,[1]裸属性!$A$84:$AK$163,COLUMN(D307),0)*(1+$E310/10+RANDBETWEEN(-1,1)/10))</f>
        <v>17960</v>
      </c>
      <c r="AC310" s="19">
        <f ca="1">INT(VLOOKUP($C310,[1]裸属性!$A$84:$AK$163,COLUMN(E307),0)*(1+$E310/10+RANDBETWEEN(-1,1)/10))</f>
        <v>10011</v>
      </c>
      <c r="AD310" s="23">
        <f>0</f>
        <v>0</v>
      </c>
      <c r="AE310" s="23">
        <v>0</v>
      </c>
      <c r="AF310" s="25">
        <f ca="1">INT(VLOOKUP($C310,[1]裸属性!$A$84:$AK$163,COLUMN(J307),0)*(1+$E310/10+RANDBETWEEN(-1,1)/10))</f>
        <v>1252</v>
      </c>
      <c r="AG310" s="23">
        <f>VLOOKUP($C310,[1]裸属性!$A$84:$AK$163,COLUMN(K307),0)</f>
        <v>30</v>
      </c>
      <c r="AH310" s="23">
        <f>VLOOKUP($C310,[1]裸属性!$A$84:$AK$163,COLUMN(L307),0)</f>
        <v>800</v>
      </c>
      <c r="AI310" s="23">
        <f>VLOOKUP($C310,[1]裸属性!$A$84:$AK$163,COLUMN(M307),0)</f>
        <v>600</v>
      </c>
      <c r="AJ310" s="23">
        <f>VLOOKUP($C310,[1]裸属性!$A$84:$AK$163,COLUMN(N307),0)</f>
        <v>175</v>
      </c>
      <c r="AK310" s="23">
        <f>VLOOKUP($C310,[1]裸属性!$A$84:$AK$163,COLUMN(O307),0)</f>
        <v>99</v>
      </c>
      <c r="AL310" s="25">
        <f ca="1">INT(VLOOKUP($C310,[1]裸属性!$A$84:$AK$163,COLUMN(P307),0)*(1+$E310/10+RANDBETWEEN(-1,1)/10))</f>
        <v>1030</v>
      </c>
      <c r="AM310" s="23">
        <f>VLOOKUP($C310,[1]裸属性!$A$84:$AK$163,COLUMN(Q307),0)</f>
        <v>0</v>
      </c>
      <c r="AN310" s="23">
        <f>VLOOKUP($C310,[1]裸属性!$A$84:$AK$163,COLUMN(R307),0)</f>
        <v>0</v>
      </c>
      <c r="AO310" s="23">
        <f>VLOOKUP($C310,[1]裸属性!$A$84:$AK$163,COLUMN(S307),0)</f>
        <v>0</v>
      </c>
      <c r="AP310" s="23">
        <f>VLOOKUP($C310,[1]裸属性!$A$84:$AK$163,COLUMN(T307),0)</f>
        <v>0</v>
      </c>
      <c r="AQ310" s="23">
        <f>VLOOKUP($C310,[1]裸属性!$A$84:$AK$163,COLUMN(U307),0)</f>
        <v>0</v>
      </c>
      <c r="AR310" s="23">
        <f>VLOOKUP($C310,[1]裸属性!$A$84:$AK$163,COLUMN(V307),0)</f>
        <v>0</v>
      </c>
      <c r="AS310" s="25">
        <f ca="1">INT(VLOOKUP($C310,[1]裸属性!$A$84:$AK$163,COLUMN(W307),0)*(1+$E310/10+RANDBETWEEN(-1,1)/10))</f>
        <v>2364</v>
      </c>
      <c r="AT310" s="25">
        <f ca="1">INT(VLOOKUP($C310,[1]裸属性!$A$84:$AK$163,COLUMN(X307),0)*(1+$E310/10+RANDBETWEEN(-1,1)/10))</f>
        <v>6000</v>
      </c>
      <c r="AU310" s="25">
        <f ca="1">INT(VLOOKUP($C310,[1]裸属性!$A$84:$AK$163,COLUMN(Y307),0)*(1+$E310/10+RANDBETWEEN(-1,1)/10))</f>
        <v>1285</v>
      </c>
      <c r="AV310" s="23">
        <f>VLOOKUP($C310,[1]裸属性!$A$84:$AK$163,COLUMN(Z307),0)</f>
        <v>0</v>
      </c>
      <c r="AW310" s="23">
        <f>VLOOKUP($C310,[1]裸属性!$A$84:$AK$163,COLUMN(AA307),0)</f>
        <v>0</v>
      </c>
      <c r="AX310" s="23">
        <f>VLOOKUP($C310,[1]裸属性!$A$84:$AK$163,COLUMN(AB307),0)</f>
        <v>0</v>
      </c>
      <c r="AY310" s="23">
        <f>VLOOKUP($C310,[1]裸属性!$A$84:$AK$163,COLUMN(AC307),0)</f>
        <v>0</v>
      </c>
      <c r="AZ310" s="23">
        <f>VLOOKUP($C310,[1]裸属性!$A$84:$AK$163,COLUMN(AD307),0)</f>
        <v>0</v>
      </c>
      <c r="BA310" s="23">
        <f>VLOOKUP($C310,[1]裸属性!$A$84:$AK$163,COLUMN(AE307),0)</f>
        <v>0</v>
      </c>
      <c r="BB310" s="23">
        <f>VLOOKUP($C310,[1]裸属性!$A$84:$AK$163,COLUMN(AF307),0)</f>
        <v>99999</v>
      </c>
      <c r="BC310" s="23">
        <f>VLOOKUP($C310,[1]裸属性!$A$84:$AK$163,COLUMN(AG307),0)</f>
        <v>0</v>
      </c>
      <c r="BD310" s="23">
        <f>VLOOKUP($C310,[1]裸属性!$A$84:$AK$163,COLUMN(AH307),0)</f>
        <v>0</v>
      </c>
      <c r="BE310" s="23">
        <f>VLOOKUP($C310,[1]裸属性!$A$84:$AK$163,COLUMN(AI307),0)</f>
        <v>0</v>
      </c>
      <c r="BF310" s="23">
        <f>VLOOKUP($C310,[1]裸属性!$A$84:$AK$163,COLUMN(AJ307),0)</f>
        <v>0</v>
      </c>
      <c r="BG310" s="26"/>
    </row>
    <row r="311" spans="1:59" x14ac:dyDescent="0.15">
      <c r="A311">
        <v>1307</v>
      </c>
      <c r="C311">
        <f t="shared" ref="C311:C324" si="71">C310+1</f>
        <v>67</v>
      </c>
      <c r="D311">
        <f ca="1">ROUND(X311*[1]期望属性!$F$23+Y311*[1]期望属性!$F$25+Z311*[1]期望属性!$F$24+AA311*[1]期望属性!$F$26+AB311*[1]期望属性!$F$27+AC311*[1]期望属性!$F$28+W311*[1]期望属性!$F$29+AF311*[1]期望属性!$F$31+AL311*[1]期望属性!$F$30+AS311*[1]期望属性!$F$33+AT311*[1]期望属性!$F$35+AU311*[1]期望属性!$F$34,0)</f>
        <v>4339092</v>
      </c>
      <c r="E311">
        <v>3</v>
      </c>
      <c r="F311">
        <f t="shared" ca="1" si="70"/>
        <v>2</v>
      </c>
      <c r="G311" t="str">
        <f t="shared" ca="1" si="69"/>
        <v>14,201,1</v>
      </c>
      <c r="H311" t="str">
        <f t="shared" ca="1" si="59"/>
        <v>17,7061,1</v>
      </c>
      <c r="I311" t="str">
        <f t="shared" ca="1" si="60"/>
        <v>2003,67</v>
      </c>
      <c r="J311" t="str">
        <f t="shared" ca="1" si="61"/>
        <v>2004,65</v>
      </c>
      <c r="K311" t="str">
        <f t="shared" ca="1" si="62"/>
        <v>2005,67</v>
      </c>
      <c r="L311" t="str">
        <f t="shared" ca="1" si="63"/>
        <v>2006,64</v>
      </c>
      <c r="M311" t="str">
        <f t="shared" ca="1" si="64"/>
        <v>2007,55</v>
      </c>
      <c r="N311" t="str">
        <f t="shared" ca="1" si="65"/>
        <v>2008,64</v>
      </c>
      <c r="O311">
        <f t="shared" ca="1" si="66"/>
        <v>2009</v>
      </c>
      <c r="P311">
        <f t="shared" ca="1" si="67"/>
        <v>2010</v>
      </c>
      <c r="Q311">
        <f t="shared" ca="1" si="68"/>
        <v>2011</v>
      </c>
      <c r="R311" s="1" t="str">
        <f ca="1">"7,"&amp;INDEX(所有佣兵id!$A$3:$A$42,RANDBETWEEN(1,COUNT(所有佣兵id!$A$3:$A$42)))&amp;",1"</f>
        <v>7,27,1</v>
      </c>
      <c r="S311" s="1" t="str">
        <f ca="1">"7,"&amp;INDEX(所有佣兵id!$A$3:$A$42,RANDBETWEEN(1,COUNT(所有佣兵id!$A$3:$A$42)))&amp;",1"</f>
        <v>7,56,1</v>
      </c>
      <c r="T311" s="1" t="str">
        <f ca="1">"7,"&amp;INDEX(所有佣兵id!$A$3:$A$42,RANDBETWEEN(1,COUNT(所有佣兵id!$A$3:$A$42)))&amp;",1"</f>
        <v>7,5,1</v>
      </c>
      <c r="U311" s="1" t="str">
        <f ca="1">IF(C311&lt;21,0,"7,"&amp;INDEX(所有佣兵id!$A$3:$A$42,RANDBETWEEN(1,COUNT(所有佣兵id!$A$3:$A$42)))&amp;",1")</f>
        <v>7,19,1</v>
      </c>
      <c r="V311" s="1" t="str">
        <f ca="1">IF(C311&lt;31,0,"7,"&amp;INDEX(所有佣兵id!$A$3:$A$42,RANDBETWEEN(1,COUNT(所有佣兵id!$A$3:$A$42)))&amp;",1")</f>
        <v>7,42,1</v>
      </c>
      <c r="W311" s="21">
        <f ca="1">INT(VLOOKUP($C311,[1]裸属性!$A$84:$AK$163,COLUMN(F307),0)*(1+$E311/10+RANDBETWEEN(-1,1)/10))</f>
        <v>693877</v>
      </c>
      <c r="X311" s="23">
        <v>100</v>
      </c>
      <c r="Y311" s="21">
        <f ca="1">INT(VLOOKUP($C311,[1]裸属性!$A$84:$AK$163,COLUMN(H307),0)*(1+$E311/10+RANDBETWEEN(-1,1)/10))</f>
        <v>9413</v>
      </c>
      <c r="Z311" s="19">
        <f ca="1">INT(VLOOKUP($C311,[1]裸属性!$A$84:$AK$163,COLUMN(B308),0)*(1+$E311/10+RANDBETWEEN(-1,1)/10))</f>
        <v>18444</v>
      </c>
      <c r="AA311" s="19">
        <f ca="1">INT(VLOOKUP($C311,[1]裸属性!$A$84:$AK$163,COLUMN(C308),0)*(1+$E311/10+RANDBETWEEN(-1,1)/10))</f>
        <v>9489</v>
      </c>
      <c r="AB311" s="19">
        <f ca="1">INT(VLOOKUP($C311,[1]裸属性!$A$84:$AK$163,COLUMN(D308),0)*(1+$E311/10+RANDBETWEEN(-1,1)/10))</f>
        <v>18444</v>
      </c>
      <c r="AC311" s="19">
        <f ca="1">INT(VLOOKUP($C311,[1]裸属性!$A$84:$AK$163,COLUMN(E308),0)*(1+$E311/10+RANDBETWEEN(-1,1)/10))</f>
        <v>11071</v>
      </c>
      <c r="AD311" s="23">
        <f>0</f>
        <v>0</v>
      </c>
      <c r="AE311" s="23">
        <v>0</v>
      </c>
      <c r="AF311" s="25">
        <f ca="1">INT(VLOOKUP($C311,[1]裸属性!$A$84:$AK$163,COLUMN(J308),0)*(1+$E311/10+RANDBETWEEN(-1,1)/10))</f>
        <v>1502</v>
      </c>
      <c r="AG311" s="23">
        <f>VLOOKUP($C311,[1]裸属性!$A$84:$AK$163,COLUMN(K308),0)</f>
        <v>30</v>
      </c>
      <c r="AH311" s="23">
        <f>VLOOKUP($C311,[1]裸属性!$A$84:$AK$163,COLUMN(L308),0)</f>
        <v>800</v>
      </c>
      <c r="AI311" s="23">
        <f>VLOOKUP($C311,[1]裸属性!$A$84:$AK$163,COLUMN(M308),0)</f>
        <v>600</v>
      </c>
      <c r="AJ311" s="23">
        <f>VLOOKUP($C311,[1]裸属性!$A$84:$AK$163,COLUMN(N308),0)</f>
        <v>175</v>
      </c>
      <c r="AK311" s="23">
        <f>VLOOKUP($C311,[1]裸属性!$A$84:$AK$163,COLUMN(O308),0)</f>
        <v>99</v>
      </c>
      <c r="AL311" s="25">
        <f ca="1">INT(VLOOKUP($C311,[1]裸属性!$A$84:$AK$163,COLUMN(P308),0)*(1+$E311/10+RANDBETWEEN(-1,1)/10))</f>
        <v>1059</v>
      </c>
      <c r="AM311" s="23">
        <f>VLOOKUP($C311,[1]裸属性!$A$84:$AK$163,COLUMN(Q308),0)</f>
        <v>0</v>
      </c>
      <c r="AN311" s="23">
        <f>VLOOKUP($C311,[1]裸属性!$A$84:$AK$163,COLUMN(R308),0)</f>
        <v>0</v>
      </c>
      <c r="AO311" s="23">
        <f>VLOOKUP($C311,[1]裸属性!$A$84:$AK$163,COLUMN(S308),0)</f>
        <v>0</v>
      </c>
      <c r="AP311" s="23">
        <f>VLOOKUP($C311,[1]裸属性!$A$84:$AK$163,COLUMN(T308),0)</f>
        <v>0</v>
      </c>
      <c r="AQ311" s="23">
        <f>VLOOKUP($C311,[1]裸属性!$A$84:$AK$163,COLUMN(U308),0)</f>
        <v>0</v>
      </c>
      <c r="AR311" s="23">
        <f>VLOOKUP($C311,[1]裸属性!$A$84:$AK$163,COLUMN(V308),0)</f>
        <v>0</v>
      </c>
      <c r="AS311" s="25">
        <f ca="1">INT(VLOOKUP($C311,[1]裸属性!$A$84:$AK$163,COLUMN(W308),0)*(1+$E311/10+RANDBETWEEN(-1,1)/10))</f>
        <v>2427</v>
      </c>
      <c r="AT311" s="25">
        <f ca="1">INT(VLOOKUP($C311,[1]裸属性!$A$84:$AK$163,COLUMN(X308),0)*(1+$E311/10+RANDBETWEEN(-1,1)/10))</f>
        <v>6000</v>
      </c>
      <c r="AU311" s="25">
        <f ca="1">INT(VLOOKUP($C311,[1]裸属性!$A$84:$AK$163,COLUMN(Y308),0)*(1+$E311/10+RANDBETWEEN(-1,1)/10))</f>
        <v>1540</v>
      </c>
      <c r="AV311" s="23">
        <f>VLOOKUP($C311,[1]裸属性!$A$84:$AK$163,COLUMN(Z308),0)</f>
        <v>0</v>
      </c>
      <c r="AW311" s="23">
        <f>VLOOKUP($C311,[1]裸属性!$A$84:$AK$163,COLUMN(AA308),0)</f>
        <v>0</v>
      </c>
      <c r="AX311" s="23">
        <f>VLOOKUP($C311,[1]裸属性!$A$84:$AK$163,COLUMN(AB308),0)</f>
        <v>0</v>
      </c>
      <c r="AY311" s="23">
        <f>VLOOKUP($C311,[1]裸属性!$A$84:$AK$163,COLUMN(AC308),0)</f>
        <v>0</v>
      </c>
      <c r="AZ311" s="23">
        <f>VLOOKUP($C311,[1]裸属性!$A$84:$AK$163,COLUMN(AD308),0)</f>
        <v>0</v>
      </c>
      <c r="BA311" s="23">
        <f>VLOOKUP($C311,[1]裸属性!$A$84:$AK$163,COLUMN(AE308),0)</f>
        <v>0</v>
      </c>
      <c r="BB311" s="23">
        <f>VLOOKUP($C311,[1]裸属性!$A$84:$AK$163,COLUMN(AF308),0)</f>
        <v>99999</v>
      </c>
      <c r="BC311" s="23">
        <f>VLOOKUP($C311,[1]裸属性!$A$84:$AK$163,COLUMN(AG308),0)</f>
        <v>0</v>
      </c>
      <c r="BD311" s="23">
        <f>VLOOKUP($C311,[1]裸属性!$A$84:$AK$163,COLUMN(AH308),0)</f>
        <v>0</v>
      </c>
      <c r="BE311" s="23">
        <f>VLOOKUP($C311,[1]裸属性!$A$84:$AK$163,COLUMN(AI308),0)</f>
        <v>0</v>
      </c>
      <c r="BF311" s="23">
        <f>VLOOKUP($C311,[1]裸属性!$A$84:$AK$163,COLUMN(AJ308),0)</f>
        <v>0</v>
      </c>
      <c r="BG311" s="26"/>
    </row>
    <row r="312" spans="1:59" x14ac:dyDescent="0.15">
      <c r="A312">
        <v>1308</v>
      </c>
      <c r="C312">
        <f t="shared" si="71"/>
        <v>68</v>
      </c>
      <c r="D312">
        <f ca="1">ROUND(X312*[1]期望属性!$F$23+Y312*[1]期望属性!$F$25+Z312*[1]期望属性!$F$24+AA312*[1]期望属性!$F$26+AB312*[1]期望属性!$F$27+AC312*[1]期望属性!$F$28+W312*[1]期望属性!$F$29+AF312*[1]期望属性!$F$31+AL312*[1]期望属性!$F$30+AS312*[1]期望属性!$F$33+AT312*[1]期望属性!$F$35+AU312*[1]期望属性!$F$34,0)</f>
        <v>4379339</v>
      </c>
      <c r="E312">
        <v>3</v>
      </c>
      <c r="F312">
        <f t="shared" ca="1" si="70"/>
        <v>2</v>
      </c>
      <c r="G312" t="str">
        <f t="shared" ca="1" si="69"/>
        <v>14,201,1</v>
      </c>
      <c r="H312" t="str">
        <f t="shared" ca="1" si="59"/>
        <v>17,7051,1</v>
      </c>
      <c r="I312" t="str">
        <f t="shared" ca="1" si="60"/>
        <v>2003,63</v>
      </c>
      <c r="J312" t="str">
        <f t="shared" ca="1" si="61"/>
        <v>2004,57</v>
      </c>
      <c r="K312" t="str">
        <f t="shared" ca="1" si="62"/>
        <v>2005,51</v>
      </c>
      <c r="L312" t="str">
        <f t="shared" ca="1" si="63"/>
        <v>2006,52</v>
      </c>
      <c r="M312" t="str">
        <f t="shared" ca="1" si="64"/>
        <v>2007,56</v>
      </c>
      <c r="N312" t="str">
        <f t="shared" ca="1" si="65"/>
        <v>2008,55</v>
      </c>
      <c r="O312">
        <f t="shared" ca="1" si="66"/>
        <v>2009</v>
      </c>
      <c r="P312">
        <f t="shared" ca="1" si="67"/>
        <v>2010</v>
      </c>
      <c r="Q312">
        <f t="shared" ca="1" si="68"/>
        <v>2011</v>
      </c>
      <c r="R312" s="1" t="str">
        <f ca="1">"7,"&amp;INDEX(所有佣兵id!$A$3:$A$42,RANDBETWEEN(1,COUNT(所有佣兵id!$A$3:$A$42)))&amp;",1"</f>
        <v>7,22,1</v>
      </c>
      <c r="S312" s="1" t="str">
        <f ca="1">"7,"&amp;INDEX(所有佣兵id!$A$3:$A$42,RANDBETWEEN(1,COUNT(所有佣兵id!$A$3:$A$42)))&amp;",1"</f>
        <v>7,39,1</v>
      </c>
      <c r="T312" s="1" t="str">
        <f ca="1">"7,"&amp;INDEX(所有佣兵id!$A$3:$A$42,RANDBETWEEN(1,COUNT(所有佣兵id!$A$3:$A$42)))&amp;",1"</f>
        <v>7,48,1</v>
      </c>
      <c r="U312" s="1" t="str">
        <f ca="1">IF(C312&lt;21,0,"7,"&amp;INDEX(所有佣兵id!$A$3:$A$42,RANDBETWEEN(1,COUNT(所有佣兵id!$A$3:$A$42)))&amp;",1")</f>
        <v>7,49,1</v>
      </c>
      <c r="V312" s="1" t="str">
        <f ca="1">IF(C312&lt;31,0,"7,"&amp;INDEX(所有佣兵id!$A$3:$A$42,RANDBETWEEN(1,COUNT(所有佣兵id!$A$3:$A$42)))&amp;",1")</f>
        <v>7,18,1</v>
      </c>
      <c r="W312" s="21">
        <f ca="1">INT(VLOOKUP($C312,[1]裸属性!$A$84:$AK$163,COLUMN(F308),0)*(1+$E312/10+RANDBETWEEN(-1,1)/10))</f>
        <v>712275</v>
      </c>
      <c r="X312" s="23">
        <v>100</v>
      </c>
      <c r="Y312" s="21">
        <f ca="1">INT(VLOOKUP($C312,[1]裸属性!$A$84:$AK$163,COLUMN(H308),0)*(1+$E312/10+RANDBETWEEN(-1,1)/10))</f>
        <v>10406</v>
      </c>
      <c r="Z312" s="19">
        <f ca="1">INT(VLOOKUP($C312,[1]裸属性!$A$84:$AK$163,COLUMN(B309),0)*(1+$E312/10+RANDBETWEEN(-1,1)/10))</f>
        <v>18934</v>
      </c>
      <c r="AA312" s="19">
        <f ca="1">INT(VLOOKUP($C312,[1]裸属性!$A$84:$AK$163,COLUMN(C309),0)*(1+$E312/10+RANDBETWEEN(-1,1)/10))</f>
        <v>11365</v>
      </c>
      <c r="AB312" s="19">
        <f ca="1">INT(VLOOKUP($C312,[1]裸属性!$A$84:$AK$163,COLUMN(D309),0)*(1+$E312/10+RANDBETWEEN(-1,1)/10))</f>
        <v>20391</v>
      </c>
      <c r="AC312" s="19">
        <f ca="1">INT(VLOOKUP($C312,[1]裸属性!$A$84:$AK$163,COLUMN(E309),0)*(1+$E312/10+RANDBETWEEN(-1,1)/10))</f>
        <v>10553</v>
      </c>
      <c r="AD312" s="23">
        <f>0</f>
        <v>0</v>
      </c>
      <c r="AE312" s="23">
        <v>0</v>
      </c>
      <c r="AF312" s="25">
        <f ca="1">INT(VLOOKUP($C312,[1]裸属性!$A$84:$AK$163,COLUMN(J309),0)*(1+$E312/10+RANDBETWEEN(-1,1)/10))</f>
        <v>1432</v>
      </c>
      <c r="AG312" s="23">
        <f>VLOOKUP($C312,[1]裸属性!$A$84:$AK$163,COLUMN(K309),0)</f>
        <v>30</v>
      </c>
      <c r="AH312" s="23">
        <f>VLOOKUP($C312,[1]裸属性!$A$84:$AK$163,COLUMN(L309),0)</f>
        <v>800</v>
      </c>
      <c r="AI312" s="23">
        <f>VLOOKUP($C312,[1]裸属性!$A$84:$AK$163,COLUMN(M309),0)</f>
        <v>600</v>
      </c>
      <c r="AJ312" s="23">
        <f>VLOOKUP($C312,[1]裸属性!$A$84:$AK$163,COLUMN(N309),0)</f>
        <v>175</v>
      </c>
      <c r="AK312" s="23">
        <f>VLOOKUP($C312,[1]裸属性!$A$84:$AK$163,COLUMN(O309),0)</f>
        <v>99</v>
      </c>
      <c r="AL312" s="25">
        <f ca="1">INT(VLOOKUP($C312,[1]裸属性!$A$84:$AK$163,COLUMN(P309),0)*(1+$E312/10+RANDBETWEEN(-1,1)/10))</f>
        <v>1088</v>
      </c>
      <c r="AM312" s="23">
        <f>VLOOKUP($C312,[1]裸属性!$A$84:$AK$163,COLUMN(Q309),0)</f>
        <v>0</v>
      </c>
      <c r="AN312" s="23">
        <f>VLOOKUP($C312,[1]裸属性!$A$84:$AK$163,COLUMN(R309),0)</f>
        <v>0</v>
      </c>
      <c r="AO312" s="23">
        <f>VLOOKUP($C312,[1]裸属性!$A$84:$AK$163,COLUMN(S309),0)</f>
        <v>0</v>
      </c>
      <c r="AP312" s="23">
        <f>VLOOKUP($C312,[1]裸属性!$A$84:$AK$163,COLUMN(T309),0)</f>
        <v>0</v>
      </c>
      <c r="AQ312" s="23">
        <f>VLOOKUP($C312,[1]裸属性!$A$84:$AK$163,COLUMN(U309),0)</f>
        <v>0</v>
      </c>
      <c r="AR312" s="23">
        <f>VLOOKUP($C312,[1]裸属性!$A$84:$AK$163,COLUMN(V309),0)</f>
        <v>0</v>
      </c>
      <c r="AS312" s="25">
        <f ca="1">INT(VLOOKUP($C312,[1]裸属性!$A$84:$AK$163,COLUMN(W309),0)*(1+$E312/10+RANDBETWEEN(-1,1)/10))</f>
        <v>2907</v>
      </c>
      <c r="AT312" s="25">
        <f ca="1">INT(VLOOKUP($C312,[1]裸属性!$A$84:$AK$163,COLUMN(X309),0)*(1+$E312/10+RANDBETWEEN(-1,1)/10))</f>
        <v>7000</v>
      </c>
      <c r="AU312" s="25">
        <f ca="1">INT(VLOOKUP($C312,[1]裸属性!$A$84:$AK$163,COLUMN(Y309),0)*(1+$E312/10+RANDBETWEEN(-1,1)/10))</f>
        <v>1356</v>
      </c>
      <c r="AV312" s="23">
        <f>VLOOKUP($C312,[1]裸属性!$A$84:$AK$163,COLUMN(Z309),0)</f>
        <v>0</v>
      </c>
      <c r="AW312" s="23">
        <f>VLOOKUP($C312,[1]裸属性!$A$84:$AK$163,COLUMN(AA309),0)</f>
        <v>0</v>
      </c>
      <c r="AX312" s="23">
        <f>VLOOKUP($C312,[1]裸属性!$A$84:$AK$163,COLUMN(AB309),0)</f>
        <v>0</v>
      </c>
      <c r="AY312" s="23">
        <f>VLOOKUP($C312,[1]裸属性!$A$84:$AK$163,COLUMN(AC309),0)</f>
        <v>0</v>
      </c>
      <c r="AZ312" s="23">
        <f>VLOOKUP($C312,[1]裸属性!$A$84:$AK$163,COLUMN(AD309),0)</f>
        <v>0</v>
      </c>
      <c r="BA312" s="23">
        <f>VLOOKUP($C312,[1]裸属性!$A$84:$AK$163,COLUMN(AE309),0)</f>
        <v>0</v>
      </c>
      <c r="BB312" s="23">
        <f>VLOOKUP($C312,[1]裸属性!$A$84:$AK$163,COLUMN(AF309),0)</f>
        <v>99999</v>
      </c>
      <c r="BC312" s="23">
        <f>VLOOKUP($C312,[1]裸属性!$A$84:$AK$163,COLUMN(AG309),0)</f>
        <v>0</v>
      </c>
      <c r="BD312" s="23">
        <f>VLOOKUP($C312,[1]裸属性!$A$84:$AK$163,COLUMN(AH309),0)</f>
        <v>0</v>
      </c>
      <c r="BE312" s="23">
        <f>VLOOKUP($C312,[1]裸属性!$A$84:$AK$163,COLUMN(AI309),0)</f>
        <v>0</v>
      </c>
      <c r="BF312" s="23">
        <f>VLOOKUP($C312,[1]裸属性!$A$84:$AK$163,COLUMN(AJ309),0)</f>
        <v>0</v>
      </c>
      <c r="BG312" s="26"/>
    </row>
    <row r="313" spans="1:59" x14ac:dyDescent="0.15">
      <c r="A313">
        <v>1309</v>
      </c>
      <c r="C313">
        <f t="shared" si="71"/>
        <v>69</v>
      </c>
      <c r="D313">
        <f ca="1">ROUND(X313*[1]期望属性!$F$23+Y313*[1]期望属性!$F$25+Z313*[1]期望属性!$F$24+AA313*[1]期望属性!$F$26+AB313*[1]期望属性!$F$27+AC313*[1]期望属性!$F$28+W313*[1]期望属性!$F$29+AF313*[1]期望属性!$F$31+AL313*[1]期望属性!$F$30+AS313*[1]期望属性!$F$33+AT313*[1]期望属性!$F$35+AU313*[1]期望属性!$F$34,0)</f>
        <v>4655942</v>
      </c>
      <c r="E313">
        <v>3</v>
      </c>
      <c r="F313">
        <f t="shared" ca="1" si="70"/>
        <v>2</v>
      </c>
      <c r="G313" t="str">
        <f t="shared" ca="1" si="69"/>
        <v>14,201,1</v>
      </c>
      <c r="H313" t="str">
        <f t="shared" ca="1" si="59"/>
        <v>17,7059,1</v>
      </c>
      <c r="I313" t="str">
        <f t="shared" ca="1" si="60"/>
        <v>2003,62</v>
      </c>
      <c r="J313" t="str">
        <f t="shared" ca="1" si="61"/>
        <v>2004,67</v>
      </c>
      <c r="K313" t="str">
        <f t="shared" ca="1" si="62"/>
        <v>2005,66</v>
      </c>
      <c r="L313" t="str">
        <f t="shared" ca="1" si="63"/>
        <v>2006,66</v>
      </c>
      <c r="M313" t="str">
        <f t="shared" ca="1" si="64"/>
        <v>2007,65</v>
      </c>
      <c r="N313" t="str">
        <f t="shared" ca="1" si="65"/>
        <v>2008,66</v>
      </c>
      <c r="O313">
        <f t="shared" ca="1" si="66"/>
        <v>2009</v>
      </c>
      <c r="P313">
        <f t="shared" ca="1" si="67"/>
        <v>2010</v>
      </c>
      <c r="Q313">
        <f t="shared" ca="1" si="68"/>
        <v>2011</v>
      </c>
      <c r="R313" s="1" t="str">
        <f ca="1">"7,"&amp;INDEX(所有佣兵id!$A$3:$A$42,RANDBETWEEN(1,COUNT(所有佣兵id!$A$3:$A$42)))&amp;",1"</f>
        <v>7,30,1</v>
      </c>
      <c r="S313" s="1" t="str">
        <f ca="1">"7,"&amp;INDEX(所有佣兵id!$A$3:$A$42,RANDBETWEEN(1,COUNT(所有佣兵id!$A$3:$A$42)))&amp;",1"</f>
        <v>7,13,1</v>
      </c>
      <c r="T313" s="1" t="str">
        <f ca="1">"7,"&amp;INDEX(所有佣兵id!$A$3:$A$42,RANDBETWEEN(1,COUNT(所有佣兵id!$A$3:$A$42)))&amp;",1"</f>
        <v>7,11,1</v>
      </c>
      <c r="U313" s="1" t="str">
        <f ca="1">IF(C313&lt;21,0,"7,"&amp;INDEX(所有佣兵id!$A$3:$A$42,RANDBETWEEN(1,COUNT(所有佣兵id!$A$3:$A$42)))&amp;",1")</f>
        <v>7,18,1</v>
      </c>
      <c r="V313" s="1" t="str">
        <f ca="1">IF(C313&lt;31,0,"7,"&amp;INDEX(所有佣兵id!$A$3:$A$42,RANDBETWEEN(1,COUNT(所有佣兵id!$A$3:$A$42)))&amp;",1")</f>
        <v>7,28,1</v>
      </c>
      <c r="W313" s="21">
        <f ca="1">INT(VLOOKUP($C313,[1]裸属性!$A$84:$AK$163,COLUMN(F309),0)*(1+$E313/10+RANDBETWEEN(-1,1)/10))</f>
        <v>787136</v>
      </c>
      <c r="X313" s="23">
        <v>100</v>
      </c>
      <c r="Y313" s="21">
        <f ca="1">INT(VLOOKUP($C313,[1]裸属性!$A$84:$AK$163,COLUMN(H309),0)*(1+$E313/10+RANDBETWEEN(-1,1)/10))</f>
        <v>9153</v>
      </c>
      <c r="Z313" s="19">
        <f ca="1">INT(VLOOKUP($C313,[1]裸属性!$A$84:$AK$163,COLUMN(B310),0)*(1+$E313/10+RANDBETWEEN(-1,1)/10))</f>
        <v>20925</v>
      </c>
      <c r="AA313" s="19">
        <f ca="1">INT(VLOOKUP($C313,[1]裸属性!$A$84:$AK$163,COLUMN(C310),0)*(1+$E313/10+RANDBETWEEN(-1,1)/10))</f>
        <v>9997</v>
      </c>
      <c r="AB313" s="19">
        <f ca="1">INT(VLOOKUP($C313,[1]裸属性!$A$84:$AK$163,COLUMN(D310),0)*(1+$E313/10+RANDBETWEEN(-1,1)/10))</f>
        <v>19431</v>
      </c>
      <c r="AC313" s="19">
        <f ca="1">INT(VLOOKUP($C313,[1]裸属性!$A$84:$AK$163,COLUMN(E310),0)*(1+$E313/10+RANDBETWEEN(-1,1)/10))</f>
        <v>9997</v>
      </c>
      <c r="AD313" s="23">
        <f>0</f>
        <v>0</v>
      </c>
      <c r="AE313" s="23">
        <v>0</v>
      </c>
      <c r="AF313" s="25">
        <f ca="1">INT(VLOOKUP($C313,[1]裸属性!$A$84:$AK$163,COLUMN(J310),0)*(1+$E313/10+RANDBETWEEN(-1,1)/10))</f>
        <v>1357</v>
      </c>
      <c r="AG313" s="23">
        <f>VLOOKUP($C313,[1]裸属性!$A$84:$AK$163,COLUMN(K310),0)</f>
        <v>30</v>
      </c>
      <c r="AH313" s="23">
        <f>VLOOKUP($C313,[1]裸属性!$A$84:$AK$163,COLUMN(L310),0)</f>
        <v>800</v>
      </c>
      <c r="AI313" s="23">
        <f>VLOOKUP($C313,[1]裸属性!$A$84:$AK$163,COLUMN(M310),0)</f>
        <v>600</v>
      </c>
      <c r="AJ313" s="23">
        <f>VLOOKUP($C313,[1]裸属性!$A$84:$AK$163,COLUMN(N310),0)</f>
        <v>175</v>
      </c>
      <c r="AK313" s="23">
        <f>VLOOKUP($C313,[1]裸属性!$A$84:$AK$163,COLUMN(O310),0)</f>
        <v>99</v>
      </c>
      <c r="AL313" s="25">
        <f ca="1">INT(VLOOKUP($C313,[1]裸属性!$A$84:$AK$163,COLUMN(P310),0)*(1+$E313/10+RANDBETWEEN(-1,1)/10))</f>
        <v>1116</v>
      </c>
      <c r="AM313" s="23">
        <f>VLOOKUP($C313,[1]裸属性!$A$84:$AK$163,COLUMN(Q310),0)</f>
        <v>0</v>
      </c>
      <c r="AN313" s="23">
        <f>VLOOKUP($C313,[1]裸属性!$A$84:$AK$163,COLUMN(R310),0)</f>
        <v>0</v>
      </c>
      <c r="AO313" s="23">
        <f>VLOOKUP($C313,[1]裸属性!$A$84:$AK$163,COLUMN(S310),0)</f>
        <v>0</v>
      </c>
      <c r="AP313" s="23">
        <f>VLOOKUP($C313,[1]裸属性!$A$84:$AK$163,COLUMN(T310),0)</f>
        <v>0</v>
      </c>
      <c r="AQ313" s="23">
        <f>VLOOKUP($C313,[1]裸属性!$A$84:$AK$163,COLUMN(U310),0)</f>
        <v>0</v>
      </c>
      <c r="AR313" s="23">
        <f>VLOOKUP($C313,[1]裸属性!$A$84:$AK$163,COLUMN(V310),0)</f>
        <v>0</v>
      </c>
      <c r="AS313" s="25">
        <f ca="1">INT(VLOOKUP($C313,[1]裸属性!$A$84:$AK$163,COLUMN(W310),0)*(1+$E313/10+RANDBETWEEN(-1,1)/10))</f>
        <v>2558</v>
      </c>
      <c r="AT313" s="25">
        <f ca="1">INT(VLOOKUP($C313,[1]裸属性!$A$84:$AK$163,COLUMN(X310),0)*(1+$E313/10+RANDBETWEEN(-1,1)/10))</f>
        <v>6500</v>
      </c>
      <c r="AU313" s="25">
        <f ca="1">INT(VLOOKUP($C313,[1]裸属性!$A$84:$AK$163,COLUMN(Y310),0)*(1+$E313/10+RANDBETWEEN(-1,1)/10))</f>
        <v>1392</v>
      </c>
      <c r="AV313" s="23">
        <f>VLOOKUP($C313,[1]裸属性!$A$84:$AK$163,COLUMN(Z310),0)</f>
        <v>0</v>
      </c>
      <c r="AW313" s="23">
        <f>VLOOKUP($C313,[1]裸属性!$A$84:$AK$163,COLUMN(AA310),0)</f>
        <v>0</v>
      </c>
      <c r="AX313" s="23">
        <f>VLOOKUP($C313,[1]裸属性!$A$84:$AK$163,COLUMN(AB310),0)</f>
        <v>0</v>
      </c>
      <c r="AY313" s="23">
        <f>VLOOKUP($C313,[1]裸属性!$A$84:$AK$163,COLUMN(AC310),0)</f>
        <v>0</v>
      </c>
      <c r="AZ313" s="23">
        <f>VLOOKUP($C313,[1]裸属性!$A$84:$AK$163,COLUMN(AD310),0)</f>
        <v>0</v>
      </c>
      <c r="BA313" s="23">
        <f>VLOOKUP($C313,[1]裸属性!$A$84:$AK$163,COLUMN(AE310),0)</f>
        <v>0</v>
      </c>
      <c r="BB313" s="23">
        <f>VLOOKUP($C313,[1]裸属性!$A$84:$AK$163,COLUMN(AF310),0)</f>
        <v>99999</v>
      </c>
      <c r="BC313" s="23">
        <f>VLOOKUP($C313,[1]裸属性!$A$84:$AK$163,COLUMN(AG310),0)</f>
        <v>0</v>
      </c>
      <c r="BD313" s="23">
        <f>VLOOKUP($C313,[1]裸属性!$A$84:$AK$163,COLUMN(AH310),0)</f>
        <v>0</v>
      </c>
      <c r="BE313" s="23">
        <f>VLOOKUP($C313,[1]裸属性!$A$84:$AK$163,COLUMN(AI310),0)</f>
        <v>0</v>
      </c>
      <c r="BF313" s="23">
        <f>VLOOKUP($C313,[1]裸属性!$A$84:$AK$163,COLUMN(AJ310),0)</f>
        <v>0</v>
      </c>
      <c r="BG313" s="26"/>
    </row>
    <row r="314" spans="1:59" x14ac:dyDescent="0.15">
      <c r="A314">
        <v>1310</v>
      </c>
      <c r="C314">
        <f t="shared" si="71"/>
        <v>70</v>
      </c>
      <c r="D314">
        <f ca="1">ROUND(X314*[1]期望属性!$F$23+Y314*[1]期望属性!$F$25+Z314*[1]期望属性!$F$24+AA314*[1]期望属性!$F$26+AB314*[1]期望属性!$F$27+AC314*[1]期望属性!$F$28+W314*[1]期望属性!$F$29+AF314*[1]期望属性!$F$31+AL314*[1]期望属性!$F$30+AS314*[1]期望属性!$F$33+AT314*[1]期望属性!$F$35+AU314*[1]期望属性!$F$34,0)</f>
        <v>4348047</v>
      </c>
      <c r="E314">
        <v>3</v>
      </c>
      <c r="F314">
        <f t="shared" ca="1" si="70"/>
        <v>1</v>
      </c>
      <c r="G314" t="str">
        <f t="shared" ca="1" si="69"/>
        <v>14,101,1</v>
      </c>
      <c r="H314" t="str">
        <f t="shared" ca="1" si="59"/>
        <v>17,6065,1</v>
      </c>
      <c r="I314" t="str">
        <f t="shared" ca="1" si="60"/>
        <v>1003,59</v>
      </c>
      <c r="J314" t="str">
        <f t="shared" ca="1" si="61"/>
        <v>1004,58</v>
      </c>
      <c r="K314" t="str">
        <f t="shared" ca="1" si="62"/>
        <v>1005,54</v>
      </c>
      <c r="L314" t="str">
        <f t="shared" ca="1" si="63"/>
        <v>1006,56</v>
      </c>
      <c r="M314" t="str">
        <f t="shared" ca="1" si="64"/>
        <v>1007,60</v>
      </c>
      <c r="N314" t="str">
        <f t="shared" ca="1" si="65"/>
        <v>1008,64</v>
      </c>
      <c r="O314">
        <f t="shared" ca="1" si="66"/>
        <v>1009</v>
      </c>
      <c r="P314">
        <f t="shared" ca="1" si="67"/>
        <v>1010</v>
      </c>
      <c r="Q314">
        <f t="shared" ca="1" si="68"/>
        <v>1011</v>
      </c>
      <c r="R314" s="1" t="str">
        <f ca="1">"7,"&amp;INDEX(所有佣兵id!$A$3:$A$42,RANDBETWEEN(1,COUNT(所有佣兵id!$A$3:$A$42)))&amp;",1"</f>
        <v>7,48,1</v>
      </c>
      <c r="S314" s="1" t="str">
        <f ca="1">"7,"&amp;INDEX(所有佣兵id!$A$3:$A$42,RANDBETWEEN(1,COUNT(所有佣兵id!$A$3:$A$42)))&amp;",1"</f>
        <v>7,46,1</v>
      </c>
      <c r="T314" s="1" t="str">
        <f ca="1">"7,"&amp;INDEX(所有佣兵id!$A$3:$A$42,RANDBETWEEN(1,COUNT(所有佣兵id!$A$3:$A$42)))&amp;",1"</f>
        <v>7,33,1</v>
      </c>
      <c r="U314" s="1" t="str">
        <f ca="1">IF(C314&lt;21,0,"7,"&amp;INDEX(所有佣兵id!$A$3:$A$42,RANDBETWEEN(1,COUNT(所有佣兵id!$A$3:$A$42)))&amp;",1")</f>
        <v>7,31,1</v>
      </c>
      <c r="V314" s="1" t="str">
        <f ca="1">IF(C314&lt;31,0,"7,"&amp;INDEX(所有佣兵id!$A$3:$A$42,RANDBETWEEN(1,COUNT(所有佣兵id!$A$3:$A$42)))&amp;",1")</f>
        <v>7,53,1</v>
      </c>
      <c r="W314" s="21">
        <f ca="1">INT(VLOOKUP($C314,[1]裸属性!$A$84:$AK$163,COLUMN(F310),0)*(1+$E314/10+RANDBETWEEN(-1,1)/10))</f>
        <v>692113</v>
      </c>
      <c r="X314" s="23">
        <v>100</v>
      </c>
      <c r="Y314" s="21">
        <f ca="1">INT(VLOOKUP($C314,[1]裸属性!$A$84:$AK$163,COLUMN(H310),0)*(1+$E314/10+RANDBETWEEN(-1,1)/10))</f>
        <v>10956</v>
      </c>
      <c r="Z314" s="19">
        <f ca="1">INT(VLOOKUP($C314,[1]裸属性!$A$84:$AK$163,COLUMN(B311),0)*(1+$E314/10+RANDBETWEEN(-1,1)/10))</f>
        <v>21467</v>
      </c>
      <c r="AA314" s="19">
        <f ca="1">INT(VLOOKUP($C314,[1]裸属性!$A$84:$AK$163,COLUMN(C311),0)*(1+$E314/10+RANDBETWEEN(-1,1)/10))</f>
        <v>11111</v>
      </c>
      <c r="AB314" s="19">
        <f ca="1">INT(VLOOKUP($C314,[1]裸属性!$A$84:$AK$163,COLUMN(D311),0)*(1+$E314/10+RANDBETWEEN(-1,1)/10))</f>
        <v>18400</v>
      </c>
      <c r="AC314" s="19">
        <f ca="1">INT(VLOOKUP($C314,[1]裸属性!$A$84:$AK$163,COLUMN(E311),0)*(1+$E314/10+RANDBETWEEN(-1,1)/10))</f>
        <v>11111</v>
      </c>
      <c r="AD314" s="23">
        <f>0</f>
        <v>0</v>
      </c>
      <c r="AE314" s="23">
        <v>0</v>
      </c>
      <c r="AF314" s="25">
        <f ca="1">INT(VLOOKUP($C314,[1]裸属性!$A$84:$AK$163,COLUMN(J311),0)*(1+$E314/10+RANDBETWEEN(-1,1)/10))</f>
        <v>1625</v>
      </c>
      <c r="AG314" s="23">
        <f>VLOOKUP($C314,[1]裸属性!$A$84:$AK$163,COLUMN(K311),0)</f>
        <v>30</v>
      </c>
      <c r="AH314" s="23">
        <f>VLOOKUP($C314,[1]裸属性!$A$84:$AK$163,COLUMN(L311),0)</f>
        <v>800</v>
      </c>
      <c r="AI314" s="23">
        <f>VLOOKUP($C314,[1]裸属性!$A$84:$AK$163,COLUMN(M311),0)</f>
        <v>600</v>
      </c>
      <c r="AJ314" s="23">
        <f>VLOOKUP($C314,[1]裸属性!$A$84:$AK$163,COLUMN(N311),0)</f>
        <v>175</v>
      </c>
      <c r="AK314" s="23">
        <f>VLOOKUP($C314,[1]裸属性!$A$84:$AK$163,COLUMN(O311),0)</f>
        <v>99</v>
      </c>
      <c r="AL314" s="25">
        <f ca="1">INT(VLOOKUP($C314,[1]裸属性!$A$84:$AK$163,COLUMN(P311),0)*(1+$E314/10+RANDBETWEEN(-1,1)/10))</f>
        <v>1058</v>
      </c>
      <c r="AM314" s="23">
        <f>VLOOKUP($C314,[1]裸属性!$A$84:$AK$163,COLUMN(Q311),0)</f>
        <v>0</v>
      </c>
      <c r="AN314" s="23">
        <f>VLOOKUP($C314,[1]裸属性!$A$84:$AK$163,COLUMN(R311),0)</f>
        <v>0</v>
      </c>
      <c r="AO314" s="23">
        <f>VLOOKUP($C314,[1]裸属性!$A$84:$AK$163,COLUMN(S311),0)</f>
        <v>0</v>
      </c>
      <c r="AP314" s="23">
        <f>VLOOKUP($C314,[1]裸属性!$A$84:$AK$163,COLUMN(T311),0)</f>
        <v>0</v>
      </c>
      <c r="AQ314" s="23">
        <f>VLOOKUP($C314,[1]裸属性!$A$84:$AK$163,COLUMN(U311),0)</f>
        <v>0</v>
      </c>
      <c r="AR314" s="23">
        <f>VLOOKUP($C314,[1]裸属性!$A$84:$AK$163,COLUMN(V311),0)</f>
        <v>0</v>
      </c>
      <c r="AS314" s="25">
        <f ca="1">INT(VLOOKUP($C314,[1]裸属性!$A$84:$AK$163,COLUMN(W311),0)*(1+$E314/10+RANDBETWEEN(-1,1)/10))</f>
        <v>3063</v>
      </c>
      <c r="AT314" s="25">
        <f ca="1">INT(VLOOKUP($C314,[1]裸属性!$A$84:$AK$163,COLUMN(X311),0)*(1+$E314/10+RANDBETWEEN(-1,1)/10))</f>
        <v>6500</v>
      </c>
      <c r="AU314" s="25">
        <f ca="1">INT(VLOOKUP($C314,[1]裸属性!$A$84:$AK$163,COLUMN(Y311),0)*(1+$E314/10+RANDBETWEEN(-1,1)/10))</f>
        <v>1666</v>
      </c>
      <c r="AV314" s="23">
        <f>VLOOKUP($C314,[1]裸属性!$A$84:$AK$163,COLUMN(Z311),0)</f>
        <v>0</v>
      </c>
      <c r="AW314" s="23">
        <f>VLOOKUP($C314,[1]裸属性!$A$84:$AK$163,COLUMN(AA311),0)</f>
        <v>0</v>
      </c>
      <c r="AX314" s="23">
        <f>VLOOKUP($C314,[1]裸属性!$A$84:$AK$163,COLUMN(AB311),0)</f>
        <v>0</v>
      </c>
      <c r="AY314" s="23">
        <f>VLOOKUP($C314,[1]裸属性!$A$84:$AK$163,COLUMN(AC311),0)</f>
        <v>0</v>
      </c>
      <c r="AZ314" s="23">
        <f>VLOOKUP($C314,[1]裸属性!$A$84:$AK$163,COLUMN(AD311),0)</f>
        <v>0</v>
      </c>
      <c r="BA314" s="23">
        <f>VLOOKUP($C314,[1]裸属性!$A$84:$AK$163,COLUMN(AE311),0)</f>
        <v>0</v>
      </c>
      <c r="BB314" s="23">
        <f>VLOOKUP($C314,[1]裸属性!$A$84:$AK$163,COLUMN(AF311),0)</f>
        <v>99999</v>
      </c>
      <c r="BC314" s="23">
        <f>VLOOKUP($C314,[1]裸属性!$A$84:$AK$163,COLUMN(AG311),0)</f>
        <v>0</v>
      </c>
      <c r="BD314" s="23">
        <f>VLOOKUP($C314,[1]裸属性!$A$84:$AK$163,COLUMN(AH311),0)</f>
        <v>0</v>
      </c>
      <c r="BE314" s="23">
        <f>VLOOKUP($C314,[1]裸属性!$A$84:$AK$163,COLUMN(AI311),0)</f>
        <v>0</v>
      </c>
      <c r="BF314" s="23">
        <f>VLOOKUP($C314,[1]裸属性!$A$84:$AK$163,COLUMN(AJ311),0)</f>
        <v>0</v>
      </c>
      <c r="BG314" s="26"/>
    </row>
    <row r="315" spans="1:59" x14ac:dyDescent="0.15">
      <c r="A315">
        <v>1311</v>
      </c>
      <c r="C315">
        <f t="shared" si="71"/>
        <v>71</v>
      </c>
      <c r="D315">
        <f ca="1">ROUND(X315*[1]期望属性!$F$23+Y315*[1]期望属性!$F$25+Z315*[1]期望属性!$F$24+AA315*[1]期望属性!$F$26+AB315*[1]期望属性!$F$27+AC315*[1]期望属性!$F$28+W315*[1]期望属性!$F$29+AF315*[1]期望属性!$F$31+AL315*[1]期望属性!$F$30+AS315*[1]期望属性!$F$33+AT315*[1]期望属性!$F$35+AU315*[1]期望属性!$F$34,0)</f>
        <v>4718347</v>
      </c>
      <c r="E315">
        <v>3</v>
      </c>
      <c r="F315">
        <f t="shared" ca="1" si="70"/>
        <v>1</v>
      </c>
      <c r="G315" t="str">
        <f t="shared" ca="1" si="69"/>
        <v>14,101,1</v>
      </c>
      <c r="H315" t="str">
        <f t="shared" ca="1" si="59"/>
        <v>17,6066,1</v>
      </c>
      <c r="I315" t="str">
        <f t="shared" ca="1" si="60"/>
        <v>1003,59</v>
      </c>
      <c r="J315" t="str">
        <f t="shared" ca="1" si="61"/>
        <v>1004,55</v>
      </c>
      <c r="K315" t="str">
        <f t="shared" ca="1" si="62"/>
        <v>1005,61</v>
      </c>
      <c r="L315" t="str">
        <f t="shared" ca="1" si="63"/>
        <v>1006,65</v>
      </c>
      <c r="M315" t="str">
        <f t="shared" ca="1" si="64"/>
        <v>1007,59</v>
      </c>
      <c r="N315" t="str">
        <f t="shared" ca="1" si="65"/>
        <v>1008,62</v>
      </c>
      <c r="O315">
        <f t="shared" ca="1" si="66"/>
        <v>1009</v>
      </c>
      <c r="P315">
        <f t="shared" ca="1" si="67"/>
        <v>1010</v>
      </c>
      <c r="Q315">
        <f t="shared" ca="1" si="68"/>
        <v>1011</v>
      </c>
      <c r="R315" s="1" t="str">
        <f ca="1">"7,"&amp;INDEX(所有佣兵id!$A$3:$A$42,RANDBETWEEN(1,COUNT(所有佣兵id!$A$3:$A$42)))&amp;",1"</f>
        <v>7,11,1</v>
      </c>
      <c r="S315" s="1" t="str">
        <f ca="1">"7,"&amp;INDEX(所有佣兵id!$A$3:$A$42,RANDBETWEEN(1,COUNT(所有佣兵id!$A$3:$A$42)))&amp;",1"</f>
        <v>7,33,1</v>
      </c>
      <c r="T315" s="1" t="str">
        <f ca="1">"7,"&amp;INDEX(所有佣兵id!$A$3:$A$42,RANDBETWEEN(1,COUNT(所有佣兵id!$A$3:$A$42)))&amp;",1"</f>
        <v>7,36,1</v>
      </c>
      <c r="U315" s="1" t="str">
        <f ca="1">IF(C315&lt;21,0,"7,"&amp;INDEX(所有佣兵id!$A$3:$A$42,RANDBETWEEN(1,COUNT(所有佣兵id!$A$3:$A$42)))&amp;",1")</f>
        <v>7,33,1</v>
      </c>
      <c r="V315" s="1" t="str">
        <f ca="1">IF(C315&lt;31,0,"7,"&amp;INDEX(所有佣兵id!$A$3:$A$42,RANDBETWEEN(1,COUNT(所有佣兵id!$A$3:$A$42)))&amp;",1")</f>
        <v>7,10,1</v>
      </c>
      <c r="W315" s="21">
        <f ca="1">INT(VLOOKUP($C315,[1]裸属性!$A$84:$AK$163,COLUMN(F311),0)*(1+$E315/10+RANDBETWEEN(-1,1)/10))</f>
        <v>768896</v>
      </c>
      <c r="X315" s="23">
        <v>100</v>
      </c>
      <c r="Y315" s="21">
        <f ca="1">INT(VLOOKUP($C315,[1]裸属性!$A$84:$AK$163,COLUMN(H311),0)*(1+$E315/10+RANDBETWEEN(-1,1)/10))</f>
        <v>10433</v>
      </c>
      <c r="Z315" s="19">
        <f ca="1">INT(VLOOKUP($C315,[1]裸属性!$A$84:$AK$163,COLUMN(B312),0)*(1+$E315/10+RANDBETWEEN(-1,1)/10))</f>
        <v>22015</v>
      </c>
      <c r="AA315" s="19">
        <f ca="1">INT(VLOOKUP($C315,[1]裸属性!$A$84:$AK$163,COLUMN(C312),0)*(1+$E315/10+RANDBETWEEN(-1,1)/10))</f>
        <v>10518</v>
      </c>
      <c r="AB315" s="19">
        <f ca="1">INT(VLOOKUP($C315,[1]裸属性!$A$84:$AK$163,COLUMN(D312),0)*(1+$E315/10+RANDBETWEEN(-1,1)/10))</f>
        <v>20442</v>
      </c>
      <c r="AC315" s="19">
        <f ca="1">INT(VLOOKUP($C315,[1]裸属性!$A$84:$AK$163,COLUMN(E312),0)*(1+$E315/10+RANDBETWEEN(-1,1)/10))</f>
        <v>11394</v>
      </c>
      <c r="AD315" s="23">
        <f>0</f>
        <v>0</v>
      </c>
      <c r="AE315" s="23">
        <v>0</v>
      </c>
      <c r="AF315" s="25">
        <f ca="1">INT(VLOOKUP($C315,[1]裸属性!$A$84:$AK$163,COLUMN(J312),0)*(1+$E315/10+RANDBETWEEN(-1,1)/10))</f>
        <v>1548</v>
      </c>
      <c r="AG315" s="23">
        <f>VLOOKUP($C315,[1]裸属性!$A$84:$AK$163,COLUMN(K312),0)</f>
        <v>30</v>
      </c>
      <c r="AH315" s="23">
        <f>VLOOKUP($C315,[1]裸属性!$A$84:$AK$163,COLUMN(L312),0)</f>
        <v>800</v>
      </c>
      <c r="AI315" s="23">
        <f>VLOOKUP($C315,[1]裸属性!$A$84:$AK$163,COLUMN(M312),0)</f>
        <v>600</v>
      </c>
      <c r="AJ315" s="23">
        <f>VLOOKUP($C315,[1]裸属性!$A$84:$AK$163,COLUMN(N312),0)</f>
        <v>175</v>
      </c>
      <c r="AK315" s="23">
        <f>VLOOKUP($C315,[1]裸属性!$A$84:$AK$163,COLUMN(O312),0)</f>
        <v>99</v>
      </c>
      <c r="AL315" s="25">
        <f ca="1">INT(VLOOKUP($C315,[1]裸属性!$A$84:$AK$163,COLUMN(P312),0)*(1+$E315/10+RANDBETWEEN(-1,1)/10))</f>
        <v>1086</v>
      </c>
      <c r="AM315" s="23">
        <f>VLOOKUP($C315,[1]裸属性!$A$84:$AK$163,COLUMN(Q312),0)</f>
        <v>0</v>
      </c>
      <c r="AN315" s="23">
        <f>VLOOKUP($C315,[1]裸属性!$A$84:$AK$163,COLUMN(R312),0)</f>
        <v>0</v>
      </c>
      <c r="AO315" s="23">
        <f>VLOOKUP($C315,[1]裸属性!$A$84:$AK$163,COLUMN(S312),0)</f>
        <v>0</v>
      </c>
      <c r="AP315" s="23">
        <f>VLOOKUP($C315,[1]裸属性!$A$84:$AK$163,COLUMN(T312),0)</f>
        <v>0</v>
      </c>
      <c r="AQ315" s="23">
        <f>VLOOKUP($C315,[1]裸属性!$A$84:$AK$163,COLUMN(U312),0)</f>
        <v>0</v>
      </c>
      <c r="AR315" s="23">
        <f>VLOOKUP($C315,[1]裸属性!$A$84:$AK$163,COLUMN(V312),0)</f>
        <v>0</v>
      </c>
      <c r="AS315" s="25">
        <f ca="1">INT(VLOOKUP($C315,[1]裸属性!$A$84:$AK$163,COLUMN(W312),0)*(1+$E315/10+RANDBETWEEN(-1,1)/10))</f>
        <v>3141</v>
      </c>
      <c r="AT315" s="25">
        <f ca="1">INT(VLOOKUP($C315,[1]裸属性!$A$84:$AK$163,COLUMN(X312),0)*(1+$E315/10+RANDBETWEEN(-1,1)/10))</f>
        <v>6000</v>
      </c>
      <c r="AU315" s="25">
        <f ca="1">INT(VLOOKUP($C315,[1]裸属性!$A$84:$AK$163,COLUMN(Y312),0)*(1+$E315/10+RANDBETWEEN(-1,1)/10))</f>
        <v>1465</v>
      </c>
      <c r="AV315" s="23">
        <f>VLOOKUP($C315,[1]裸属性!$A$84:$AK$163,COLUMN(Z312),0)</f>
        <v>0</v>
      </c>
      <c r="AW315" s="23">
        <f>VLOOKUP($C315,[1]裸属性!$A$84:$AK$163,COLUMN(AA312),0)</f>
        <v>0</v>
      </c>
      <c r="AX315" s="23">
        <f>VLOOKUP($C315,[1]裸属性!$A$84:$AK$163,COLUMN(AB312),0)</f>
        <v>0</v>
      </c>
      <c r="AY315" s="23">
        <f>VLOOKUP($C315,[1]裸属性!$A$84:$AK$163,COLUMN(AC312),0)</f>
        <v>0</v>
      </c>
      <c r="AZ315" s="23">
        <f>VLOOKUP($C315,[1]裸属性!$A$84:$AK$163,COLUMN(AD312),0)</f>
        <v>0</v>
      </c>
      <c r="BA315" s="23">
        <f>VLOOKUP($C315,[1]裸属性!$A$84:$AK$163,COLUMN(AE312),0)</f>
        <v>0</v>
      </c>
      <c r="BB315" s="23">
        <f>VLOOKUP($C315,[1]裸属性!$A$84:$AK$163,COLUMN(AF312),0)</f>
        <v>99999</v>
      </c>
      <c r="BC315" s="23">
        <f>VLOOKUP($C315,[1]裸属性!$A$84:$AK$163,COLUMN(AG312),0)</f>
        <v>0</v>
      </c>
      <c r="BD315" s="23">
        <f>VLOOKUP($C315,[1]裸属性!$A$84:$AK$163,COLUMN(AH312),0)</f>
        <v>0</v>
      </c>
      <c r="BE315" s="23">
        <f>VLOOKUP($C315,[1]裸属性!$A$84:$AK$163,COLUMN(AI312),0)</f>
        <v>0</v>
      </c>
      <c r="BF315" s="23">
        <f>VLOOKUP($C315,[1]裸属性!$A$84:$AK$163,COLUMN(AJ312),0)</f>
        <v>0</v>
      </c>
      <c r="BG315" s="26"/>
    </row>
    <row r="316" spans="1:59" x14ac:dyDescent="0.15">
      <c r="A316">
        <v>1312</v>
      </c>
      <c r="C316">
        <f t="shared" si="71"/>
        <v>72</v>
      </c>
      <c r="D316">
        <f ca="1">ROUND(X316*[1]期望属性!$F$23+Y316*[1]期望属性!$F$25+Z316*[1]期望属性!$F$24+AA316*[1]期望属性!$F$26+AB316*[1]期望属性!$F$27+AC316*[1]期望属性!$F$28+W316*[1]期望属性!$F$29+AF316*[1]期望属性!$F$31+AL316*[1]期望属性!$F$30+AS316*[1]期望属性!$F$33+AT316*[1]期望属性!$F$35+AU316*[1]期望属性!$F$34,0)</f>
        <v>4752579</v>
      </c>
      <c r="E316">
        <v>3</v>
      </c>
      <c r="F316">
        <f t="shared" ca="1" si="70"/>
        <v>1</v>
      </c>
      <c r="G316" t="str">
        <f t="shared" ca="1" si="69"/>
        <v>14,101,1</v>
      </c>
      <c r="H316" t="str">
        <f t="shared" ca="1" si="59"/>
        <v>17,6064,1</v>
      </c>
      <c r="I316" t="str">
        <f t="shared" ca="1" si="60"/>
        <v>1003,60</v>
      </c>
      <c r="J316" t="str">
        <f t="shared" ca="1" si="61"/>
        <v>1004,68</v>
      </c>
      <c r="K316" t="str">
        <f t="shared" ca="1" si="62"/>
        <v>1005,61</v>
      </c>
      <c r="L316" t="str">
        <f t="shared" ca="1" si="63"/>
        <v>1006,72</v>
      </c>
      <c r="M316" t="str">
        <f t="shared" ca="1" si="64"/>
        <v>1007,57</v>
      </c>
      <c r="N316" t="str">
        <f t="shared" ca="1" si="65"/>
        <v>1008,68</v>
      </c>
      <c r="O316">
        <f t="shared" ca="1" si="66"/>
        <v>1009</v>
      </c>
      <c r="P316">
        <f t="shared" ca="1" si="67"/>
        <v>1010</v>
      </c>
      <c r="Q316">
        <f t="shared" ca="1" si="68"/>
        <v>1011</v>
      </c>
      <c r="R316" s="1" t="str">
        <f ca="1">"7,"&amp;INDEX(所有佣兵id!$A$3:$A$42,RANDBETWEEN(1,COUNT(所有佣兵id!$A$3:$A$42)))&amp;",1"</f>
        <v>7,20,1</v>
      </c>
      <c r="S316" s="1" t="str">
        <f ca="1">"7,"&amp;INDEX(所有佣兵id!$A$3:$A$42,RANDBETWEEN(1,COUNT(所有佣兵id!$A$3:$A$42)))&amp;",1"</f>
        <v>7,28,1</v>
      </c>
      <c r="T316" s="1" t="str">
        <f ca="1">"7,"&amp;INDEX(所有佣兵id!$A$3:$A$42,RANDBETWEEN(1,COUNT(所有佣兵id!$A$3:$A$42)))&amp;",1"</f>
        <v>7,58,1</v>
      </c>
      <c r="U316" s="1" t="str">
        <f ca="1">IF(C316&lt;21,0,"7,"&amp;INDEX(所有佣兵id!$A$3:$A$42,RANDBETWEEN(1,COUNT(所有佣兵id!$A$3:$A$42)))&amp;",1")</f>
        <v>7,33,1</v>
      </c>
      <c r="V316" s="1" t="str">
        <f ca="1">IF(C316&lt;31,0,"7,"&amp;INDEX(所有佣兵id!$A$3:$A$42,RANDBETWEEN(1,COUNT(所有佣兵id!$A$3:$A$42)))&amp;",1")</f>
        <v>7,28,1</v>
      </c>
      <c r="W316" s="21">
        <f ca="1">INT(VLOOKUP($C316,[1]裸属性!$A$84:$AK$163,COLUMN(F312),0)*(1+$E316/10+RANDBETWEEN(-1,1)/10))</f>
        <v>788252</v>
      </c>
      <c r="X316" s="23">
        <v>100</v>
      </c>
      <c r="Y316" s="21">
        <f ca="1">INT(VLOOKUP($C316,[1]裸属性!$A$84:$AK$163,COLUMN(H312),0)*(1+$E316/10+RANDBETWEEN(-1,1)/10))</f>
        <v>11520</v>
      </c>
      <c r="Z316" s="19">
        <f ca="1">INT(VLOOKUP($C316,[1]裸属性!$A$84:$AK$163,COLUMN(B313),0)*(1+$E316/10+RANDBETWEEN(-1,1)/10))</f>
        <v>20957</v>
      </c>
      <c r="AA316" s="19">
        <f ca="1">INT(VLOOKUP($C316,[1]裸属性!$A$84:$AK$163,COLUMN(C313),0)*(1+$E316/10+RANDBETWEEN(-1,1)/10))</f>
        <v>12580</v>
      </c>
      <c r="AB316" s="19">
        <f ca="1">INT(VLOOKUP($C316,[1]裸属性!$A$84:$AK$163,COLUMN(D313),0)*(1+$E316/10+RANDBETWEEN(-1,1)/10))</f>
        <v>20957</v>
      </c>
      <c r="AC316" s="19">
        <f ca="1">INT(VLOOKUP($C316,[1]裸属性!$A$84:$AK$163,COLUMN(E313),0)*(1+$E316/10+RANDBETWEEN(-1,1)/10))</f>
        <v>10783</v>
      </c>
      <c r="AD316" s="23">
        <f>0</f>
        <v>0</v>
      </c>
      <c r="AE316" s="23">
        <v>0</v>
      </c>
      <c r="AF316" s="25">
        <f ca="1">INT(VLOOKUP($C316,[1]裸属性!$A$84:$AK$163,COLUMN(J313),0)*(1+$E316/10+RANDBETWEEN(-1,1)/10))</f>
        <v>1709</v>
      </c>
      <c r="AG316" s="23">
        <f>VLOOKUP($C316,[1]裸属性!$A$84:$AK$163,COLUMN(K313),0)</f>
        <v>30</v>
      </c>
      <c r="AH316" s="23">
        <f>VLOOKUP($C316,[1]裸属性!$A$84:$AK$163,COLUMN(L313),0)</f>
        <v>800</v>
      </c>
      <c r="AI316" s="23">
        <f>VLOOKUP($C316,[1]裸属性!$A$84:$AK$163,COLUMN(M313),0)</f>
        <v>600</v>
      </c>
      <c r="AJ316" s="23">
        <f>VLOOKUP($C316,[1]裸属性!$A$84:$AK$163,COLUMN(N313),0)</f>
        <v>175</v>
      </c>
      <c r="AK316" s="23">
        <f>VLOOKUP($C316,[1]裸属性!$A$84:$AK$163,COLUMN(O313),0)</f>
        <v>99</v>
      </c>
      <c r="AL316" s="25">
        <f ca="1">INT(VLOOKUP($C316,[1]裸属性!$A$84:$AK$163,COLUMN(P313),0)*(1+$E316/10+RANDBETWEEN(-1,1)/10))</f>
        <v>1113</v>
      </c>
      <c r="AM316" s="23">
        <f>VLOOKUP($C316,[1]裸属性!$A$84:$AK$163,COLUMN(Q313),0)</f>
        <v>0</v>
      </c>
      <c r="AN316" s="23">
        <f>VLOOKUP($C316,[1]裸属性!$A$84:$AK$163,COLUMN(R313),0)</f>
        <v>0</v>
      </c>
      <c r="AO316" s="23">
        <f>VLOOKUP($C316,[1]裸属性!$A$84:$AK$163,COLUMN(S313),0)</f>
        <v>0</v>
      </c>
      <c r="AP316" s="23">
        <f>VLOOKUP($C316,[1]裸属性!$A$84:$AK$163,COLUMN(T313),0)</f>
        <v>0</v>
      </c>
      <c r="AQ316" s="23">
        <f>VLOOKUP($C316,[1]裸属性!$A$84:$AK$163,COLUMN(U313),0)</f>
        <v>0</v>
      </c>
      <c r="AR316" s="23">
        <f>VLOOKUP($C316,[1]裸属性!$A$84:$AK$163,COLUMN(V313),0)</f>
        <v>0</v>
      </c>
      <c r="AS316" s="25">
        <f ca="1">INT(VLOOKUP($C316,[1]裸属性!$A$84:$AK$163,COLUMN(W313),0)*(1+$E316/10+RANDBETWEEN(-1,1)/10))</f>
        <v>2991</v>
      </c>
      <c r="AT316" s="25">
        <f ca="1">INT(VLOOKUP($C316,[1]裸属性!$A$84:$AK$163,COLUMN(X313),0)*(1+$E316/10+RANDBETWEEN(-1,1)/10))</f>
        <v>7000</v>
      </c>
      <c r="AU316" s="25">
        <f ca="1">INT(VLOOKUP($C316,[1]裸属性!$A$84:$AK$163,COLUMN(Y313),0)*(1+$E316/10+RANDBETWEEN(-1,1)/10))</f>
        <v>1627</v>
      </c>
      <c r="AV316" s="23">
        <f>VLOOKUP($C316,[1]裸属性!$A$84:$AK$163,COLUMN(Z313),0)</f>
        <v>0</v>
      </c>
      <c r="AW316" s="23">
        <f>VLOOKUP($C316,[1]裸属性!$A$84:$AK$163,COLUMN(AA313),0)</f>
        <v>0</v>
      </c>
      <c r="AX316" s="23">
        <f>VLOOKUP($C316,[1]裸属性!$A$84:$AK$163,COLUMN(AB313),0)</f>
        <v>0</v>
      </c>
      <c r="AY316" s="23">
        <f>VLOOKUP($C316,[1]裸属性!$A$84:$AK$163,COLUMN(AC313),0)</f>
        <v>0</v>
      </c>
      <c r="AZ316" s="23">
        <f>VLOOKUP($C316,[1]裸属性!$A$84:$AK$163,COLUMN(AD313),0)</f>
        <v>0</v>
      </c>
      <c r="BA316" s="23">
        <f>VLOOKUP($C316,[1]裸属性!$A$84:$AK$163,COLUMN(AE313),0)</f>
        <v>0</v>
      </c>
      <c r="BB316" s="23">
        <f>VLOOKUP($C316,[1]裸属性!$A$84:$AK$163,COLUMN(AF313),0)</f>
        <v>99999</v>
      </c>
      <c r="BC316" s="23">
        <f>VLOOKUP($C316,[1]裸属性!$A$84:$AK$163,COLUMN(AG313),0)</f>
        <v>0</v>
      </c>
      <c r="BD316" s="23">
        <f>VLOOKUP($C316,[1]裸属性!$A$84:$AK$163,COLUMN(AH313),0)</f>
        <v>0</v>
      </c>
      <c r="BE316" s="23">
        <f>VLOOKUP($C316,[1]裸属性!$A$84:$AK$163,COLUMN(AI313),0)</f>
        <v>0</v>
      </c>
      <c r="BF316" s="23">
        <f>VLOOKUP($C316,[1]裸属性!$A$84:$AK$163,COLUMN(AJ313),0)</f>
        <v>0</v>
      </c>
      <c r="BG316" s="26"/>
    </row>
    <row r="317" spans="1:59" x14ac:dyDescent="0.15">
      <c r="A317">
        <v>1313</v>
      </c>
      <c r="C317">
        <f t="shared" si="71"/>
        <v>73</v>
      </c>
      <c r="D317">
        <f ca="1">ROUND(X317*[1]期望属性!$F$23+Y317*[1]期望属性!$F$25+Z317*[1]期望属性!$F$24+AA317*[1]期望属性!$F$26+AB317*[1]期望属性!$F$27+AC317*[1]期望属性!$F$28+W317*[1]期望属性!$F$29+AF317*[1]期望属性!$F$31+AL317*[1]期望属性!$F$30+AS317*[1]期望属性!$F$33+AT317*[1]期望属性!$F$35+AU317*[1]期望属性!$F$34,0)</f>
        <v>4679904</v>
      </c>
      <c r="E317">
        <v>3</v>
      </c>
      <c r="F317">
        <f t="shared" ca="1" si="70"/>
        <v>2</v>
      </c>
      <c r="G317" t="str">
        <f t="shared" ca="1" si="69"/>
        <v>14,201,1</v>
      </c>
      <c r="H317" t="str">
        <f t="shared" ca="1" si="59"/>
        <v>17,7056,1</v>
      </c>
      <c r="I317" t="str">
        <f t="shared" ca="1" si="60"/>
        <v>2003,71</v>
      </c>
      <c r="J317" t="str">
        <f t="shared" ca="1" si="61"/>
        <v>2004,56</v>
      </c>
      <c r="K317" t="str">
        <f t="shared" ca="1" si="62"/>
        <v>2005,63</v>
      </c>
      <c r="L317" t="str">
        <f t="shared" ca="1" si="63"/>
        <v>2006,62</v>
      </c>
      <c r="M317" t="str">
        <f t="shared" ca="1" si="64"/>
        <v>2007,72</v>
      </c>
      <c r="N317" t="str">
        <f t="shared" ca="1" si="65"/>
        <v>2008,73</v>
      </c>
      <c r="O317">
        <f t="shared" ca="1" si="66"/>
        <v>2009</v>
      </c>
      <c r="P317">
        <f t="shared" ca="1" si="67"/>
        <v>2010</v>
      </c>
      <c r="Q317">
        <f t="shared" ca="1" si="68"/>
        <v>2011</v>
      </c>
      <c r="R317" s="1" t="str">
        <f ca="1">"7,"&amp;INDEX(所有佣兵id!$A$3:$A$42,RANDBETWEEN(1,COUNT(所有佣兵id!$A$3:$A$42)))&amp;",1"</f>
        <v>7,11,1</v>
      </c>
      <c r="S317" s="1" t="str">
        <f ca="1">"7,"&amp;INDEX(所有佣兵id!$A$3:$A$42,RANDBETWEEN(1,COUNT(所有佣兵id!$A$3:$A$42)))&amp;",1"</f>
        <v>7,47,1</v>
      </c>
      <c r="T317" s="1" t="str">
        <f ca="1">"7,"&amp;INDEX(所有佣兵id!$A$3:$A$42,RANDBETWEEN(1,COUNT(所有佣兵id!$A$3:$A$42)))&amp;",1"</f>
        <v>7,8,1</v>
      </c>
      <c r="U317" s="1" t="str">
        <f ca="1">IF(C317&lt;21,0,"7,"&amp;INDEX(所有佣兵id!$A$3:$A$42,RANDBETWEEN(1,COUNT(所有佣兵id!$A$3:$A$42)))&amp;",1")</f>
        <v>7,58,1</v>
      </c>
      <c r="V317" s="1" t="str">
        <f ca="1">IF(C317&lt;31,0,"7,"&amp;INDEX(所有佣兵id!$A$3:$A$42,RANDBETWEEN(1,COUNT(所有佣兵id!$A$3:$A$42)))&amp;",1")</f>
        <v>7,29,1</v>
      </c>
      <c r="W317" s="21">
        <f ca="1">INT(VLOOKUP($C317,[1]裸属性!$A$84:$AK$163,COLUMN(F313),0)*(1+$E317/10+RANDBETWEEN(-1,1)/10))</f>
        <v>745696</v>
      </c>
      <c r="X317" s="23">
        <v>100</v>
      </c>
      <c r="Y317" s="21">
        <f ca="1">INT(VLOOKUP($C317,[1]裸属性!$A$84:$AK$163,COLUMN(H313),0)*(1+$E317/10+RANDBETWEEN(-1,1)/10))</f>
        <v>11807</v>
      </c>
      <c r="Z317" s="19">
        <f ca="1">INT(VLOOKUP($C317,[1]裸属性!$A$84:$AK$163,COLUMN(B314),0)*(1+$E317/10+RANDBETWEEN(-1,1)/10))</f>
        <v>21478</v>
      </c>
      <c r="AA317" s="19">
        <f ca="1">INT(VLOOKUP($C317,[1]裸属性!$A$84:$AK$163,COLUMN(C314),0)*(1+$E317/10+RANDBETWEEN(-1,1)/10))</f>
        <v>11973</v>
      </c>
      <c r="AB317" s="19">
        <f ca="1">INT(VLOOKUP($C317,[1]裸属性!$A$84:$AK$163,COLUMN(D314),0)*(1+$E317/10+RANDBETWEEN(-1,1)/10))</f>
        <v>23130</v>
      </c>
      <c r="AC317" s="19">
        <f ca="1">INT(VLOOKUP($C317,[1]裸属性!$A$84:$AK$163,COLUMN(E314),0)*(1+$E317/10+RANDBETWEEN(-1,1)/10))</f>
        <v>11973</v>
      </c>
      <c r="AD317" s="23">
        <f>0</f>
        <v>0</v>
      </c>
      <c r="AE317" s="23">
        <v>0</v>
      </c>
      <c r="AF317" s="25">
        <f ca="1">INT(VLOOKUP($C317,[1]裸属性!$A$84:$AK$163,COLUMN(J314),0)*(1+$E317/10+RANDBETWEEN(-1,1)/10))</f>
        <v>1752</v>
      </c>
      <c r="AG317" s="23">
        <f>VLOOKUP($C317,[1]裸属性!$A$84:$AK$163,COLUMN(K314),0)</f>
        <v>30</v>
      </c>
      <c r="AH317" s="23">
        <f>VLOOKUP($C317,[1]裸属性!$A$84:$AK$163,COLUMN(L314),0)</f>
        <v>800</v>
      </c>
      <c r="AI317" s="23">
        <f>VLOOKUP($C317,[1]裸属性!$A$84:$AK$163,COLUMN(M314),0)</f>
        <v>600</v>
      </c>
      <c r="AJ317" s="23">
        <f>VLOOKUP($C317,[1]裸属性!$A$84:$AK$163,COLUMN(N314),0)</f>
        <v>175</v>
      </c>
      <c r="AK317" s="23">
        <f>VLOOKUP($C317,[1]裸属性!$A$84:$AK$163,COLUMN(O314),0)</f>
        <v>99</v>
      </c>
      <c r="AL317" s="25">
        <f ca="1">INT(VLOOKUP($C317,[1]裸属性!$A$84:$AK$163,COLUMN(P314),0)*(1+$E317/10+RANDBETWEEN(-1,1)/10))</f>
        <v>1237</v>
      </c>
      <c r="AM317" s="23">
        <f>VLOOKUP($C317,[1]裸属性!$A$84:$AK$163,COLUMN(Q314),0)</f>
        <v>0</v>
      </c>
      <c r="AN317" s="23">
        <f>VLOOKUP($C317,[1]裸属性!$A$84:$AK$163,COLUMN(R314),0)</f>
        <v>0</v>
      </c>
      <c r="AO317" s="23">
        <f>VLOOKUP($C317,[1]裸属性!$A$84:$AK$163,COLUMN(S314),0)</f>
        <v>0</v>
      </c>
      <c r="AP317" s="23">
        <f>VLOOKUP($C317,[1]裸属性!$A$84:$AK$163,COLUMN(T314),0)</f>
        <v>0</v>
      </c>
      <c r="AQ317" s="23">
        <f>VLOOKUP($C317,[1]裸属性!$A$84:$AK$163,COLUMN(U314),0)</f>
        <v>0</v>
      </c>
      <c r="AR317" s="23">
        <f>VLOOKUP($C317,[1]裸属性!$A$84:$AK$163,COLUMN(V314),0)</f>
        <v>0</v>
      </c>
      <c r="AS317" s="25">
        <f ca="1">INT(VLOOKUP($C317,[1]裸属性!$A$84:$AK$163,COLUMN(W314),0)*(1+$E317/10+RANDBETWEEN(-1,1)/10))</f>
        <v>3066</v>
      </c>
      <c r="AT317" s="25">
        <f ca="1">INT(VLOOKUP($C317,[1]裸属性!$A$84:$AK$163,COLUMN(X314),0)*(1+$E317/10+RANDBETWEEN(-1,1)/10))</f>
        <v>6500</v>
      </c>
      <c r="AU317" s="25">
        <f ca="1">INT(VLOOKUP($C317,[1]裸属性!$A$84:$AK$163,COLUMN(Y314),0)*(1+$E317/10+RANDBETWEEN(-1,1)/10))</f>
        <v>1540</v>
      </c>
      <c r="AV317" s="23">
        <f>VLOOKUP($C317,[1]裸属性!$A$84:$AK$163,COLUMN(Z314),0)</f>
        <v>0</v>
      </c>
      <c r="AW317" s="23">
        <f>VLOOKUP($C317,[1]裸属性!$A$84:$AK$163,COLUMN(AA314),0)</f>
        <v>0</v>
      </c>
      <c r="AX317" s="23">
        <f>VLOOKUP($C317,[1]裸属性!$A$84:$AK$163,COLUMN(AB314),0)</f>
        <v>0</v>
      </c>
      <c r="AY317" s="23">
        <f>VLOOKUP($C317,[1]裸属性!$A$84:$AK$163,COLUMN(AC314),0)</f>
        <v>0</v>
      </c>
      <c r="AZ317" s="23">
        <f>VLOOKUP($C317,[1]裸属性!$A$84:$AK$163,COLUMN(AD314),0)</f>
        <v>0</v>
      </c>
      <c r="BA317" s="23">
        <f>VLOOKUP($C317,[1]裸属性!$A$84:$AK$163,COLUMN(AE314),0)</f>
        <v>0</v>
      </c>
      <c r="BB317" s="23">
        <f>VLOOKUP($C317,[1]裸属性!$A$84:$AK$163,COLUMN(AF314),0)</f>
        <v>99999</v>
      </c>
      <c r="BC317" s="23">
        <f>VLOOKUP($C317,[1]裸属性!$A$84:$AK$163,COLUMN(AG314),0)</f>
        <v>0</v>
      </c>
      <c r="BD317" s="23">
        <f>VLOOKUP($C317,[1]裸属性!$A$84:$AK$163,COLUMN(AH314),0)</f>
        <v>0</v>
      </c>
      <c r="BE317" s="23">
        <f>VLOOKUP($C317,[1]裸属性!$A$84:$AK$163,COLUMN(AI314),0)</f>
        <v>0</v>
      </c>
      <c r="BF317" s="23">
        <f>VLOOKUP($C317,[1]裸属性!$A$84:$AK$163,COLUMN(AJ314),0)</f>
        <v>0</v>
      </c>
      <c r="BG317" s="26"/>
    </row>
    <row r="318" spans="1:59" x14ac:dyDescent="0.15">
      <c r="A318">
        <v>1314</v>
      </c>
      <c r="C318">
        <f t="shared" si="71"/>
        <v>74</v>
      </c>
      <c r="D318">
        <f ca="1">ROUND(X318*[1]期望属性!$F$23+Y318*[1]期望属性!$F$25+Z318*[1]期望属性!$F$24+AA318*[1]期望属性!$F$26+AB318*[1]期望属性!$F$27+AC318*[1]期望属性!$F$28+W318*[1]期望属性!$F$29+AF318*[1]期望属性!$F$31+AL318*[1]期望属性!$F$30+AS318*[1]期望属性!$F$33+AT318*[1]期望属性!$F$35+AU318*[1]期望属性!$F$34,0)</f>
        <v>4696937</v>
      </c>
      <c r="E318">
        <v>3</v>
      </c>
      <c r="F318">
        <f t="shared" ca="1" si="70"/>
        <v>2</v>
      </c>
      <c r="G318" t="str">
        <f t="shared" ca="1" si="69"/>
        <v>14,201,1</v>
      </c>
      <c r="H318" t="str">
        <f t="shared" ca="1" si="59"/>
        <v>17,7056,1</v>
      </c>
      <c r="I318" t="str">
        <f t="shared" ca="1" si="60"/>
        <v>2003,72</v>
      </c>
      <c r="J318" t="str">
        <f t="shared" ca="1" si="61"/>
        <v>2004,67</v>
      </c>
      <c r="K318" t="str">
        <f t="shared" ca="1" si="62"/>
        <v>2005,59</v>
      </c>
      <c r="L318" t="str">
        <f t="shared" ca="1" si="63"/>
        <v>2006,60</v>
      </c>
      <c r="M318" t="str">
        <f t="shared" ca="1" si="64"/>
        <v>2007,67</v>
      </c>
      <c r="N318" t="str">
        <f t="shared" ca="1" si="65"/>
        <v>2008,61</v>
      </c>
      <c r="O318">
        <f t="shared" ca="1" si="66"/>
        <v>2009</v>
      </c>
      <c r="P318">
        <f t="shared" ca="1" si="67"/>
        <v>2010</v>
      </c>
      <c r="Q318">
        <f t="shared" ca="1" si="68"/>
        <v>2011</v>
      </c>
      <c r="R318" s="1" t="str">
        <f ca="1">"7,"&amp;INDEX(所有佣兵id!$A$3:$A$42,RANDBETWEEN(1,COUNT(所有佣兵id!$A$3:$A$42)))&amp;",1"</f>
        <v>7,31,1</v>
      </c>
      <c r="S318" s="1" t="str">
        <f ca="1">"7,"&amp;INDEX(所有佣兵id!$A$3:$A$42,RANDBETWEEN(1,COUNT(所有佣兵id!$A$3:$A$42)))&amp;",1"</f>
        <v>7,10,1</v>
      </c>
      <c r="T318" s="1" t="str">
        <f ca="1">"7,"&amp;INDEX(所有佣兵id!$A$3:$A$42,RANDBETWEEN(1,COUNT(所有佣兵id!$A$3:$A$42)))&amp;",1"</f>
        <v>7,47,1</v>
      </c>
      <c r="U318" s="1" t="str">
        <f ca="1">IF(C318&lt;21,0,"7,"&amp;INDEX(所有佣兵id!$A$3:$A$42,RANDBETWEEN(1,COUNT(所有佣兵id!$A$3:$A$42)))&amp;",1")</f>
        <v>7,33,1</v>
      </c>
      <c r="V318" s="1" t="str">
        <f ca="1">IF(C318&lt;31,0,"7,"&amp;INDEX(所有佣兵id!$A$3:$A$42,RANDBETWEEN(1,COUNT(所有佣兵id!$A$3:$A$42)))&amp;",1")</f>
        <v>7,49,1</v>
      </c>
      <c r="W318" s="21">
        <f ca="1">INT(VLOOKUP($C318,[1]裸属性!$A$84:$AK$163,COLUMN(F314),0)*(1+$E318/10+RANDBETWEEN(-1,1)/10))</f>
        <v>763998</v>
      </c>
      <c r="X318" s="23">
        <v>100</v>
      </c>
      <c r="Y318" s="21">
        <f ca="1">INT(VLOOKUP($C318,[1]裸属性!$A$84:$AK$163,COLUMN(H314),0)*(1+$E318/10+RANDBETWEEN(-1,1)/10))</f>
        <v>11233</v>
      </c>
      <c r="Z318" s="19">
        <f ca="1">INT(VLOOKUP($C318,[1]裸属性!$A$84:$AK$163,COLUMN(B315),0)*(1+$E318/10+RANDBETWEEN(-1,1)/10))</f>
        <v>20313</v>
      </c>
      <c r="AA318" s="19">
        <f ca="1">INT(VLOOKUP($C318,[1]裸属性!$A$84:$AK$163,COLUMN(C315),0)*(1+$E318/10+RANDBETWEEN(-1,1)/10))</f>
        <v>12268</v>
      </c>
      <c r="AB318" s="19">
        <f ca="1">INT(VLOOKUP($C318,[1]裸属性!$A$84:$AK$163,COLUMN(D315),0)*(1+$E318/10+RANDBETWEEN(-1,1)/10))</f>
        <v>22006</v>
      </c>
      <c r="AC318" s="19">
        <f ca="1">INT(VLOOKUP($C318,[1]裸属性!$A$84:$AK$163,COLUMN(E315),0)*(1+$E318/10+RANDBETWEEN(-1,1)/10))</f>
        <v>11324</v>
      </c>
      <c r="AD318" s="23">
        <f>0</f>
        <v>0</v>
      </c>
      <c r="AE318" s="23">
        <v>0</v>
      </c>
      <c r="AF318" s="25">
        <f ca="1">INT(VLOOKUP($C318,[1]裸属性!$A$84:$AK$163,COLUMN(J315),0)*(1+$E318/10+RANDBETWEEN(-1,1)/10))</f>
        <v>1667</v>
      </c>
      <c r="AG318" s="23">
        <f>VLOOKUP($C318,[1]裸属性!$A$84:$AK$163,COLUMN(K315),0)</f>
        <v>30</v>
      </c>
      <c r="AH318" s="23">
        <f>VLOOKUP($C318,[1]裸属性!$A$84:$AK$163,COLUMN(L315),0)</f>
        <v>800</v>
      </c>
      <c r="AI318" s="23">
        <f>VLOOKUP($C318,[1]裸属性!$A$84:$AK$163,COLUMN(M315),0)</f>
        <v>600</v>
      </c>
      <c r="AJ318" s="23">
        <f>VLOOKUP($C318,[1]裸属性!$A$84:$AK$163,COLUMN(N315),0)</f>
        <v>175</v>
      </c>
      <c r="AK318" s="23">
        <f>VLOOKUP($C318,[1]裸属性!$A$84:$AK$163,COLUMN(O315),0)</f>
        <v>99</v>
      </c>
      <c r="AL318" s="25">
        <f ca="1">INT(VLOOKUP($C318,[1]裸属性!$A$84:$AK$163,COLUMN(P315),0)*(1+$E318/10+RANDBETWEEN(-1,1)/10))</f>
        <v>1171</v>
      </c>
      <c r="AM318" s="23">
        <f>VLOOKUP($C318,[1]裸属性!$A$84:$AK$163,COLUMN(Q315),0)</f>
        <v>0</v>
      </c>
      <c r="AN318" s="23">
        <f>VLOOKUP($C318,[1]裸属性!$A$84:$AK$163,COLUMN(R315),0)</f>
        <v>0</v>
      </c>
      <c r="AO318" s="23">
        <f>VLOOKUP($C318,[1]裸属性!$A$84:$AK$163,COLUMN(S315),0)</f>
        <v>0</v>
      </c>
      <c r="AP318" s="23">
        <f>VLOOKUP($C318,[1]裸属性!$A$84:$AK$163,COLUMN(T315),0)</f>
        <v>0</v>
      </c>
      <c r="AQ318" s="23">
        <f>VLOOKUP($C318,[1]裸属性!$A$84:$AK$163,COLUMN(U315),0)</f>
        <v>0</v>
      </c>
      <c r="AR318" s="23">
        <f>VLOOKUP($C318,[1]裸属性!$A$84:$AK$163,COLUMN(V315),0)</f>
        <v>0</v>
      </c>
      <c r="AS318" s="25">
        <f ca="1">INT(VLOOKUP($C318,[1]裸属性!$A$84:$AK$163,COLUMN(W315),0)*(1+$E318/10+RANDBETWEEN(-1,1)/10))</f>
        <v>3383</v>
      </c>
      <c r="AT318" s="25">
        <f ca="1">INT(VLOOKUP($C318,[1]裸属性!$A$84:$AK$163,COLUMN(X315),0)*(1+$E318/10+RANDBETWEEN(-1,1)/10))</f>
        <v>6500</v>
      </c>
      <c r="AU318" s="25">
        <f ca="1">INT(VLOOKUP($C318,[1]裸属性!$A$84:$AK$163,COLUMN(Y315),0)*(1+$E318/10+RANDBETWEEN(-1,1)/10))</f>
        <v>1842</v>
      </c>
      <c r="AV318" s="23">
        <f>VLOOKUP($C318,[1]裸属性!$A$84:$AK$163,COLUMN(Z315),0)</f>
        <v>0</v>
      </c>
      <c r="AW318" s="23">
        <f>VLOOKUP($C318,[1]裸属性!$A$84:$AK$163,COLUMN(AA315),0)</f>
        <v>0</v>
      </c>
      <c r="AX318" s="23">
        <f>VLOOKUP($C318,[1]裸属性!$A$84:$AK$163,COLUMN(AB315),0)</f>
        <v>0</v>
      </c>
      <c r="AY318" s="23">
        <f>VLOOKUP($C318,[1]裸属性!$A$84:$AK$163,COLUMN(AC315),0)</f>
        <v>0</v>
      </c>
      <c r="AZ318" s="23">
        <f>VLOOKUP($C318,[1]裸属性!$A$84:$AK$163,COLUMN(AD315),0)</f>
        <v>0</v>
      </c>
      <c r="BA318" s="23">
        <f>VLOOKUP($C318,[1]裸属性!$A$84:$AK$163,COLUMN(AE315),0)</f>
        <v>0</v>
      </c>
      <c r="BB318" s="23">
        <f>VLOOKUP($C318,[1]裸属性!$A$84:$AK$163,COLUMN(AF315),0)</f>
        <v>99999</v>
      </c>
      <c r="BC318" s="23">
        <f>VLOOKUP($C318,[1]裸属性!$A$84:$AK$163,COLUMN(AG315),0)</f>
        <v>0</v>
      </c>
      <c r="BD318" s="23">
        <f>VLOOKUP($C318,[1]裸属性!$A$84:$AK$163,COLUMN(AH315),0)</f>
        <v>0</v>
      </c>
      <c r="BE318" s="23">
        <f>VLOOKUP($C318,[1]裸属性!$A$84:$AK$163,COLUMN(AI315),0)</f>
        <v>0</v>
      </c>
      <c r="BF318" s="23">
        <f>VLOOKUP($C318,[1]裸属性!$A$84:$AK$163,COLUMN(AJ315),0)</f>
        <v>0</v>
      </c>
      <c r="BG318" s="26"/>
    </row>
    <row r="319" spans="1:59" x14ac:dyDescent="0.15">
      <c r="A319">
        <v>1315</v>
      </c>
      <c r="C319">
        <f t="shared" si="71"/>
        <v>75</v>
      </c>
      <c r="D319">
        <f ca="1">ROUND(X319*[1]期望属性!$F$23+Y319*[1]期望属性!$F$25+Z319*[1]期望属性!$F$24+AA319*[1]期望属性!$F$26+AB319*[1]期望属性!$F$27+AC319*[1]期望属性!$F$28+W319*[1]期望属性!$F$29+AF319*[1]期望属性!$F$31+AL319*[1]期望属性!$F$30+AS319*[1]期望属性!$F$33+AT319*[1]期望属性!$F$35+AU319*[1]期望属性!$F$34,0)</f>
        <v>5200273</v>
      </c>
      <c r="E319">
        <v>3</v>
      </c>
      <c r="F319">
        <f t="shared" ca="1" si="70"/>
        <v>1</v>
      </c>
      <c r="G319" t="str">
        <f t="shared" ca="1" si="69"/>
        <v>14,101,1</v>
      </c>
      <c r="H319" t="str">
        <f t="shared" ca="1" si="59"/>
        <v>17,6059,1</v>
      </c>
      <c r="I319" t="str">
        <f t="shared" ca="1" si="60"/>
        <v>1003,71</v>
      </c>
      <c r="J319" t="str">
        <f t="shared" ca="1" si="61"/>
        <v>1004,71</v>
      </c>
      <c r="K319" t="str">
        <f t="shared" ca="1" si="62"/>
        <v>1005,60</v>
      </c>
      <c r="L319" t="str">
        <f t="shared" ca="1" si="63"/>
        <v>1006,61</v>
      </c>
      <c r="M319" t="str">
        <f t="shared" ca="1" si="64"/>
        <v>1007,71</v>
      </c>
      <c r="N319" t="str">
        <f t="shared" ca="1" si="65"/>
        <v>1008,69</v>
      </c>
      <c r="O319">
        <f t="shared" ca="1" si="66"/>
        <v>1009</v>
      </c>
      <c r="P319">
        <f t="shared" ca="1" si="67"/>
        <v>1010</v>
      </c>
      <c r="Q319">
        <f t="shared" ca="1" si="68"/>
        <v>1011</v>
      </c>
      <c r="R319" s="1" t="str">
        <f ca="1">"7,"&amp;INDEX(所有佣兵id!$A$3:$A$42,RANDBETWEEN(1,COUNT(所有佣兵id!$A$3:$A$42)))&amp;",1"</f>
        <v>7,45,1</v>
      </c>
      <c r="S319" s="1" t="str">
        <f ca="1">"7,"&amp;INDEX(所有佣兵id!$A$3:$A$42,RANDBETWEEN(1,COUNT(所有佣兵id!$A$3:$A$42)))&amp;",1"</f>
        <v>7,50,1</v>
      </c>
      <c r="T319" s="1" t="str">
        <f ca="1">"7,"&amp;INDEX(所有佣兵id!$A$3:$A$42,RANDBETWEEN(1,COUNT(所有佣兵id!$A$3:$A$42)))&amp;",1"</f>
        <v>7,49,1</v>
      </c>
      <c r="U319" s="1" t="str">
        <f ca="1">IF(C319&lt;21,0,"7,"&amp;INDEX(所有佣兵id!$A$3:$A$42,RANDBETWEEN(1,COUNT(所有佣兵id!$A$3:$A$42)))&amp;",1")</f>
        <v>7,39,1</v>
      </c>
      <c r="V319" s="1" t="str">
        <f ca="1">IF(C319&lt;31,0,"7,"&amp;INDEX(所有佣兵id!$A$3:$A$42,RANDBETWEEN(1,COUNT(所有佣兵id!$A$3:$A$42)))&amp;",1")</f>
        <v>7,36,1</v>
      </c>
      <c r="W319" s="21">
        <f ca="1">INT(VLOOKUP($C319,[1]裸属性!$A$84:$AK$163,COLUMN(F315),0)*(1+$E319/10+RANDBETWEEN(-1,1)/10))</f>
        <v>847735</v>
      </c>
      <c r="X319" s="23">
        <v>100</v>
      </c>
      <c r="Y319" s="21">
        <f ca="1">INT(VLOOKUP($C319,[1]裸属性!$A$84:$AK$163,COLUMN(H315),0)*(1+$E319/10+RANDBETWEEN(-1,1)/10))</f>
        <v>11506</v>
      </c>
      <c r="Z319" s="19">
        <f ca="1">INT(VLOOKUP($C319,[1]裸属性!$A$84:$AK$163,COLUMN(B316),0)*(1+$E319/10+RANDBETWEEN(-1,1)/10))</f>
        <v>22540</v>
      </c>
      <c r="AA319" s="19">
        <f ca="1">INT(VLOOKUP($C319,[1]裸属性!$A$84:$AK$163,COLUMN(C316),0)*(1+$E319/10+RANDBETWEEN(-1,1)/10))</f>
        <v>13532</v>
      </c>
      <c r="AB319" s="19">
        <f ca="1">INT(VLOOKUP($C319,[1]裸属性!$A$84:$AK$163,COLUMN(D316),0)*(1+$E319/10+RANDBETWEEN(-1,1)/10))</f>
        <v>24274</v>
      </c>
      <c r="AC319" s="19">
        <f ca="1">INT(VLOOKUP($C319,[1]裸属性!$A$84:$AK$163,COLUMN(E316),0)*(1+$E319/10+RANDBETWEEN(-1,1)/10))</f>
        <v>12565</v>
      </c>
      <c r="AD319" s="23">
        <f>0</f>
        <v>0</v>
      </c>
      <c r="AE319" s="23">
        <v>0</v>
      </c>
      <c r="AF319" s="25">
        <f ca="1">INT(VLOOKUP($C319,[1]裸属性!$A$84:$AK$163,COLUMN(J316),0)*(1+$E319/10+RANDBETWEEN(-1,1)/10))</f>
        <v>1841</v>
      </c>
      <c r="AG319" s="23">
        <f>VLOOKUP($C319,[1]裸属性!$A$84:$AK$163,COLUMN(K316),0)</f>
        <v>30</v>
      </c>
      <c r="AH319" s="23">
        <f>VLOOKUP($C319,[1]裸属性!$A$84:$AK$163,COLUMN(L316),0)</f>
        <v>800</v>
      </c>
      <c r="AI319" s="23">
        <f>VLOOKUP($C319,[1]裸属性!$A$84:$AK$163,COLUMN(M316),0)</f>
        <v>600</v>
      </c>
      <c r="AJ319" s="23">
        <f>VLOOKUP($C319,[1]裸属性!$A$84:$AK$163,COLUMN(N316),0)</f>
        <v>175</v>
      </c>
      <c r="AK319" s="23">
        <f>VLOOKUP($C319,[1]裸属性!$A$84:$AK$163,COLUMN(O316),0)</f>
        <v>99</v>
      </c>
      <c r="AL319" s="25">
        <f ca="1">INT(VLOOKUP($C319,[1]裸属性!$A$84:$AK$163,COLUMN(P316),0)*(1+$E319/10+RANDBETWEEN(-1,1)/10))</f>
        <v>1300</v>
      </c>
      <c r="AM319" s="23">
        <f>VLOOKUP($C319,[1]裸属性!$A$84:$AK$163,COLUMN(Q316),0)</f>
        <v>0</v>
      </c>
      <c r="AN319" s="23">
        <f>VLOOKUP($C319,[1]裸属性!$A$84:$AK$163,COLUMN(R316),0)</f>
        <v>0</v>
      </c>
      <c r="AO319" s="23">
        <f>VLOOKUP($C319,[1]裸属性!$A$84:$AK$163,COLUMN(S316),0)</f>
        <v>0</v>
      </c>
      <c r="AP319" s="23">
        <f>VLOOKUP($C319,[1]裸属性!$A$84:$AK$163,COLUMN(T316),0)</f>
        <v>0</v>
      </c>
      <c r="AQ319" s="23">
        <f>VLOOKUP($C319,[1]裸属性!$A$84:$AK$163,COLUMN(U316),0)</f>
        <v>0</v>
      </c>
      <c r="AR319" s="23">
        <f>VLOOKUP($C319,[1]裸属性!$A$84:$AK$163,COLUMN(V316),0)</f>
        <v>0</v>
      </c>
      <c r="AS319" s="25">
        <f ca="1">INT(VLOOKUP($C319,[1]裸属性!$A$84:$AK$163,COLUMN(W316),0)*(1+$E319/10+RANDBETWEEN(-1,1)/10))</f>
        <v>2971</v>
      </c>
      <c r="AT319" s="25">
        <f ca="1">INT(VLOOKUP($C319,[1]裸属性!$A$84:$AK$163,COLUMN(X316),0)*(1+$E319/10+RANDBETWEEN(-1,1)/10))</f>
        <v>6000</v>
      </c>
      <c r="AU319" s="25">
        <f ca="1">INT(VLOOKUP($C319,[1]裸属性!$A$84:$AK$163,COLUMN(Y316),0)*(1+$E319/10+RANDBETWEEN(-1,1)/10))</f>
        <v>1887</v>
      </c>
      <c r="AV319" s="23">
        <f>VLOOKUP($C319,[1]裸属性!$A$84:$AK$163,COLUMN(Z316),0)</f>
        <v>0</v>
      </c>
      <c r="AW319" s="23">
        <f>VLOOKUP($C319,[1]裸属性!$A$84:$AK$163,COLUMN(AA316),0)</f>
        <v>0</v>
      </c>
      <c r="AX319" s="23">
        <f>VLOOKUP($C319,[1]裸属性!$A$84:$AK$163,COLUMN(AB316),0)</f>
        <v>0</v>
      </c>
      <c r="AY319" s="23">
        <f>VLOOKUP($C319,[1]裸属性!$A$84:$AK$163,COLUMN(AC316),0)</f>
        <v>0</v>
      </c>
      <c r="AZ319" s="23">
        <f>VLOOKUP($C319,[1]裸属性!$A$84:$AK$163,COLUMN(AD316),0)</f>
        <v>0</v>
      </c>
      <c r="BA319" s="23">
        <f>VLOOKUP($C319,[1]裸属性!$A$84:$AK$163,COLUMN(AE316),0)</f>
        <v>0</v>
      </c>
      <c r="BB319" s="23">
        <f>VLOOKUP($C319,[1]裸属性!$A$84:$AK$163,COLUMN(AF316),0)</f>
        <v>99999</v>
      </c>
      <c r="BC319" s="23">
        <f>VLOOKUP($C319,[1]裸属性!$A$84:$AK$163,COLUMN(AG316),0)</f>
        <v>0</v>
      </c>
      <c r="BD319" s="23">
        <f>VLOOKUP($C319,[1]裸属性!$A$84:$AK$163,COLUMN(AH316),0)</f>
        <v>0</v>
      </c>
      <c r="BE319" s="23">
        <f>VLOOKUP($C319,[1]裸属性!$A$84:$AK$163,COLUMN(AI316),0)</f>
        <v>0</v>
      </c>
      <c r="BF319" s="23">
        <f>VLOOKUP($C319,[1]裸属性!$A$84:$AK$163,COLUMN(AJ316),0)</f>
        <v>0</v>
      </c>
      <c r="BG319" s="26"/>
    </row>
    <row r="320" spans="1:59" x14ac:dyDescent="0.15">
      <c r="A320">
        <v>1316</v>
      </c>
      <c r="C320">
        <f t="shared" si="71"/>
        <v>76</v>
      </c>
      <c r="D320">
        <f ca="1">ROUND(X320*[1]期望属性!$F$23+Y320*[1]期望属性!$F$25+Z320*[1]期望属性!$F$24+AA320*[1]期望属性!$F$26+AB320*[1]期望属性!$F$27+AC320*[1]期望属性!$F$28+W320*[1]期望属性!$F$29+AF320*[1]期望属性!$F$31+AL320*[1]期望属性!$F$30+AS320*[1]期望属性!$F$33+AT320*[1]期望属性!$F$35+AU320*[1]期望属性!$F$34,0)</f>
        <v>4926345</v>
      </c>
      <c r="E320">
        <v>3</v>
      </c>
      <c r="F320">
        <f t="shared" ca="1" si="70"/>
        <v>1</v>
      </c>
      <c r="G320" t="str">
        <f t="shared" ca="1" si="69"/>
        <v>14,101,1</v>
      </c>
      <c r="H320" t="str">
        <f t="shared" ca="1" si="59"/>
        <v>17,6061,1</v>
      </c>
      <c r="I320" t="str">
        <f t="shared" ca="1" si="60"/>
        <v>1003,74</v>
      </c>
      <c r="J320" t="str">
        <f t="shared" ca="1" si="61"/>
        <v>1004,65</v>
      </c>
      <c r="K320" t="str">
        <f t="shared" ca="1" si="62"/>
        <v>1005,75</v>
      </c>
      <c r="L320" t="str">
        <f t="shared" ca="1" si="63"/>
        <v>1006,74</v>
      </c>
      <c r="M320" t="str">
        <f t="shared" ca="1" si="64"/>
        <v>1007,68</v>
      </c>
      <c r="N320" t="str">
        <f t="shared" ca="1" si="65"/>
        <v>1008,71</v>
      </c>
      <c r="O320">
        <f t="shared" ca="1" si="66"/>
        <v>1009</v>
      </c>
      <c r="P320">
        <f t="shared" ca="1" si="67"/>
        <v>1010</v>
      </c>
      <c r="Q320">
        <f t="shared" ca="1" si="68"/>
        <v>1011</v>
      </c>
      <c r="R320" s="1" t="str">
        <f ca="1">"7,"&amp;INDEX(所有佣兵id!$A$3:$A$42,RANDBETWEEN(1,COUNT(所有佣兵id!$A$3:$A$42)))&amp;",1"</f>
        <v>7,19,1</v>
      </c>
      <c r="S320" s="1" t="str">
        <f ca="1">"7,"&amp;INDEX(所有佣兵id!$A$3:$A$42,RANDBETWEEN(1,COUNT(所有佣兵id!$A$3:$A$42)))&amp;",1"</f>
        <v>7,24,1</v>
      </c>
      <c r="T320" s="1" t="str">
        <f ca="1">"7,"&amp;INDEX(所有佣兵id!$A$3:$A$42,RANDBETWEEN(1,COUNT(所有佣兵id!$A$3:$A$42)))&amp;",1"</f>
        <v>7,29,1</v>
      </c>
      <c r="U320" s="1" t="str">
        <f ca="1">IF(C320&lt;21,0,"7,"&amp;INDEX(所有佣兵id!$A$3:$A$42,RANDBETWEEN(1,COUNT(所有佣兵id!$A$3:$A$42)))&amp;",1")</f>
        <v>7,36,1</v>
      </c>
      <c r="V320" s="1" t="str">
        <f ca="1">IF(C320&lt;31,0,"7,"&amp;INDEX(所有佣兵id!$A$3:$A$42,RANDBETWEEN(1,COUNT(所有佣兵id!$A$3:$A$42)))&amp;",1")</f>
        <v>7,63,1</v>
      </c>
      <c r="W320" s="21">
        <f ca="1">INT(VLOOKUP($C320,[1]裸属性!$A$84:$AK$163,COLUMN(F316),0)*(1+$E320/10+RANDBETWEEN(-1,1)/10))</f>
        <v>801268</v>
      </c>
      <c r="X320" s="23">
        <v>100</v>
      </c>
      <c r="Y320" s="21">
        <f ca="1">INT(VLOOKUP($C320,[1]裸属性!$A$84:$AK$163,COLUMN(H316),0)*(1+$E320/10+RANDBETWEEN(-1,1)/10))</f>
        <v>11781</v>
      </c>
      <c r="Z320" s="19">
        <f ca="1">INT(VLOOKUP($C320,[1]裸属性!$A$84:$AK$163,COLUMN(B317),0)*(1+$E320/10+RANDBETWEEN(-1,1)/10))</f>
        <v>21306</v>
      </c>
      <c r="AA320" s="19">
        <f ca="1">INT(VLOOKUP($C320,[1]裸属性!$A$84:$AK$163,COLUMN(C317),0)*(1+$E320/10+RANDBETWEEN(-1,1)/10))</f>
        <v>11877</v>
      </c>
      <c r="AB320" s="19">
        <f ca="1">INT(VLOOKUP($C320,[1]裸属性!$A$84:$AK$163,COLUMN(D317),0)*(1+$E320/10+RANDBETWEEN(-1,1)/10))</f>
        <v>24857</v>
      </c>
      <c r="AC320" s="19">
        <f ca="1">INT(VLOOKUP($C320,[1]裸属性!$A$84:$AK$163,COLUMN(E317),0)*(1+$E320/10+RANDBETWEEN(-1,1)/10))</f>
        <v>11877</v>
      </c>
      <c r="AD320" s="23">
        <f>0</f>
        <v>0</v>
      </c>
      <c r="AE320" s="23">
        <v>0</v>
      </c>
      <c r="AF320" s="25">
        <f ca="1">INT(VLOOKUP($C320,[1]裸属性!$A$84:$AK$163,COLUMN(J317),0)*(1+$E320/10+RANDBETWEEN(-1,1)/10))</f>
        <v>1751</v>
      </c>
      <c r="AG320" s="23">
        <f>VLOOKUP($C320,[1]裸属性!$A$84:$AK$163,COLUMN(K317),0)</f>
        <v>30</v>
      </c>
      <c r="AH320" s="23">
        <f>VLOOKUP($C320,[1]裸属性!$A$84:$AK$163,COLUMN(L317),0)</f>
        <v>800</v>
      </c>
      <c r="AI320" s="23">
        <f>VLOOKUP($C320,[1]裸属性!$A$84:$AK$163,COLUMN(M317),0)</f>
        <v>600</v>
      </c>
      <c r="AJ320" s="23">
        <f>VLOOKUP($C320,[1]裸属性!$A$84:$AK$163,COLUMN(N317),0)</f>
        <v>175</v>
      </c>
      <c r="AK320" s="23">
        <f>VLOOKUP($C320,[1]裸属性!$A$84:$AK$163,COLUMN(O317),0)</f>
        <v>99</v>
      </c>
      <c r="AL320" s="25">
        <f ca="1">INT(VLOOKUP($C320,[1]裸属性!$A$84:$AK$163,COLUMN(P317),0)*(1+$E320/10+RANDBETWEEN(-1,1)/10))</f>
        <v>1228</v>
      </c>
      <c r="AM320" s="23">
        <f>VLOOKUP($C320,[1]裸属性!$A$84:$AK$163,COLUMN(Q317),0)</f>
        <v>0</v>
      </c>
      <c r="AN320" s="23">
        <f>VLOOKUP($C320,[1]裸属性!$A$84:$AK$163,COLUMN(R317),0)</f>
        <v>0</v>
      </c>
      <c r="AO320" s="23">
        <f>VLOOKUP($C320,[1]裸属性!$A$84:$AK$163,COLUMN(S317),0)</f>
        <v>0</v>
      </c>
      <c r="AP320" s="23">
        <f>VLOOKUP($C320,[1]裸属性!$A$84:$AK$163,COLUMN(T317),0)</f>
        <v>0</v>
      </c>
      <c r="AQ320" s="23">
        <f>VLOOKUP($C320,[1]裸属性!$A$84:$AK$163,COLUMN(U317),0)</f>
        <v>0</v>
      </c>
      <c r="AR320" s="23">
        <f>VLOOKUP($C320,[1]裸属性!$A$84:$AK$163,COLUMN(V317),0)</f>
        <v>0</v>
      </c>
      <c r="AS320" s="25">
        <f ca="1">INT(VLOOKUP($C320,[1]裸属性!$A$84:$AK$163,COLUMN(W317),0)*(1+$E320/10+RANDBETWEEN(-1,1)/10))</f>
        <v>3550</v>
      </c>
      <c r="AT320" s="25">
        <f ca="1">INT(VLOOKUP($C320,[1]裸属性!$A$84:$AK$163,COLUMN(X317),0)*(1+$E320/10+RANDBETWEEN(-1,1)/10))</f>
        <v>7000</v>
      </c>
      <c r="AU320" s="25">
        <f ca="1">INT(VLOOKUP($C320,[1]裸属性!$A$84:$AK$163,COLUMN(Y317),0)*(1+$E320/10+RANDBETWEEN(-1,1)/10))</f>
        <v>1933</v>
      </c>
      <c r="AV320" s="23">
        <f>VLOOKUP($C320,[1]裸属性!$A$84:$AK$163,COLUMN(Z317),0)</f>
        <v>0</v>
      </c>
      <c r="AW320" s="23">
        <f>VLOOKUP($C320,[1]裸属性!$A$84:$AK$163,COLUMN(AA317),0)</f>
        <v>0</v>
      </c>
      <c r="AX320" s="23">
        <f>VLOOKUP($C320,[1]裸属性!$A$84:$AK$163,COLUMN(AB317),0)</f>
        <v>0</v>
      </c>
      <c r="AY320" s="23">
        <f>VLOOKUP($C320,[1]裸属性!$A$84:$AK$163,COLUMN(AC317),0)</f>
        <v>0</v>
      </c>
      <c r="AZ320" s="23">
        <f>VLOOKUP($C320,[1]裸属性!$A$84:$AK$163,COLUMN(AD317),0)</f>
        <v>0</v>
      </c>
      <c r="BA320" s="23">
        <f>VLOOKUP($C320,[1]裸属性!$A$84:$AK$163,COLUMN(AE317),0)</f>
        <v>0</v>
      </c>
      <c r="BB320" s="23">
        <f>VLOOKUP($C320,[1]裸属性!$A$84:$AK$163,COLUMN(AF317),0)</f>
        <v>99999</v>
      </c>
      <c r="BC320" s="23">
        <f>VLOOKUP($C320,[1]裸属性!$A$84:$AK$163,COLUMN(AG317),0)</f>
        <v>0</v>
      </c>
      <c r="BD320" s="23">
        <f>VLOOKUP($C320,[1]裸属性!$A$84:$AK$163,COLUMN(AH317),0)</f>
        <v>0</v>
      </c>
      <c r="BE320" s="23">
        <f>VLOOKUP($C320,[1]裸属性!$A$84:$AK$163,COLUMN(AI317),0)</f>
        <v>0</v>
      </c>
      <c r="BF320" s="23">
        <f>VLOOKUP($C320,[1]裸属性!$A$84:$AK$163,COLUMN(AJ317),0)</f>
        <v>0</v>
      </c>
      <c r="BG320" s="26"/>
    </row>
    <row r="321" spans="1:59" x14ac:dyDescent="0.15">
      <c r="A321">
        <v>1317</v>
      </c>
      <c r="C321">
        <f t="shared" si="71"/>
        <v>77</v>
      </c>
      <c r="D321">
        <f ca="1">ROUND(X321*[1]期望属性!$F$23+Y321*[1]期望属性!$F$25+Z321*[1]期望属性!$F$24+AA321*[1]期望属性!$F$26+AB321*[1]期望属性!$F$27+AC321*[1]期望属性!$F$28+W321*[1]期望属性!$F$29+AF321*[1]期望属性!$F$31+AL321*[1]期望属性!$F$30+AS321*[1]期望属性!$F$33+AT321*[1]期望属性!$F$35+AU321*[1]期望属性!$F$34,0)</f>
        <v>5544769</v>
      </c>
      <c r="E321">
        <v>3</v>
      </c>
      <c r="F321">
        <f t="shared" ca="1" si="70"/>
        <v>1</v>
      </c>
      <c r="G321" t="str">
        <f t="shared" ca="1" si="69"/>
        <v>14,101,1</v>
      </c>
      <c r="H321" t="str">
        <f t="shared" ca="1" si="59"/>
        <v>17,6072,1</v>
      </c>
      <c r="I321" t="str">
        <f t="shared" ca="1" si="60"/>
        <v>1003,65</v>
      </c>
      <c r="J321" t="str">
        <f t="shared" ca="1" si="61"/>
        <v>1004,74</v>
      </c>
      <c r="K321" t="str">
        <f t="shared" ca="1" si="62"/>
        <v>1005,76</v>
      </c>
      <c r="L321" t="str">
        <f t="shared" ca="1" si="63"/>
        <v>1006,64</v>
      </c>
      <c r="M321" t="str">
        <f t="shared" ca="1" si="64"/>
        <v>1007,60</v>
      </c>
      <c r="N321" t="str">
        <f t="shared" ca="1" si="65"/>
        <v>1008,60</v>
      </c>
      <c r="O321">
        <f t="shared" ca="1" si="66"/>
        <v>1009</v>
      </c>
      <c r="P321">
        <f t="shared" ca="1" si="67"/>
        <v>1010</v>
      </c>
      <c r="Q321">
        <f t="shared" ca="1" si="68"/>
        <v>1011</v>
      </c>
      <c r="R321" s="1" t="str">
        <f ca="1">"7,"&amp;INDEX(所有佣兵id!$A$3:$A$42,RANDBETWEEN(1,COUNT(所有佣兵id!$A$3:$A$42)))&amp;",1"</f>
        <v>7,33,1</v>
      </c>
      <c r="S321" s="1" t="str">
        <f ca="1">"7,"&amp;INDEX(所有佣兵id!$A$3:$A$42,RANDBETWEEN(1,COUNT(所有佣兵id!$A$3:$A$42)))&amp;",1"</f>
        <v>7,33,1</v>
      </c>
      <c r="T321" s="1" t="str">
        <f ca="1">"7,"&amp;INDEX(所有佣兵id!$A$3:$A$42,RANDBETWEEN(1,COUNT(所有佣兵id!$A$3:$A$42)))&amp;",1"</f>
        <v>7,20,1</v>
      </c>
      <c r="U321" s="1" t="str">
        <f ca="1">IF(C321&lt;21,0,"7,"&amp;INDEX(所有佣兵id!$A$3:$A$42,RANDBETWEEN(1,COUNT(所有佣兵id!$A$3:$A$42)))&amp;",1")</f>
        <v>7,33,1</v>
      </c>
      <c r="V321" s="1" t="str">
        <f ca="1">IF(C321&lt;31,0,"7,"&amp;INDEX(所有佣兵id!$A$3:$A$42,RANDBETWEEN(1,COUNT(所有佣兵id!$A$3:$A$42)))&amp;",1")</f>
        <v>7,18,1</v>
      </c>
      <c r="W321" s="21">
        <f ca="1">INT(VLOOKUP($C321,[1]裸属性!$A$84:$AK$163,COLUMN(F317),0)*(1+$E321/10+RANDBETWEEN(-1,1)/10))</f>
        <v>888581</v>
      </c>
      <c r="X321" s="23">
        <v>100</v>
      </c>
      <c r="Y321" s="21">
        <f ca="1">INT(VLOOKUP($C321,[1]裸属性!$A$84:$AK$163,COLUMN(H317),0)*(1+$E321/10+RANDBETWEEN(-1,1)/10))</f>
        <v>12061</v>
      </c>
      <c r="Z321" s="19">
        <f ca="1">INT(VLOOKUP($C321,[1]裸属性!$A$84:$AK$163,COLUMN(B318),0)*(1+$E321/10+RANDBETWEEN(-1,1)/10))</f>
        <v>21811</v>
      </c>
      <c r="AA321" s="19">
        <f ca="1">INT(VLOOKUP($C321,[1]裸属性!$A$84:$AK$163,COLUMN(C318),0)*(1+$E321/10+RANDBETWEEN(-1,1)/10))</f>
        <v>12159</v>
      </c>
      <c r="AB321" s="19">
        <f ca="1">INT(VLOOKUP($C321,[1]裸属性!$A$84:$AK$163,COLUMN(D318),0)*(1+$E321/10+RANDBETWEEN(-1,1)/10))</f>
        <v>25446</v>
      </c>
      <c r="AC321" s="19">
        <f ca="1">INT(VLOOKUP($C321,[1]裸属性!$A$84:$AK$163,COLUMN(E318),0)*(1+$E321/10+RANDBETWEEN(-1,1)/10))</f>
        <v>14186</v>
      </c>
      <c r="AD321" s="23">
        <f>0</f>
        <v>0</v>
      </c>
      <c r="AE321" s="23">
        <v>0</v>
      </c>
      <c r="AF321" s="25">
        <f ca="1">INT(VLOOKUP($C321,[1]裸属性!$A$84:$AK$163,COLUMN(J318),0)*(1+$E321/10+RANDBETWEEN(-1,1)/10))</f>
        <v>1654</v>
      </c>
      <c r="AG321" s="23">
        <f>VLOOKUP($C321,[1]裸属性!$A$84:$AK$163,COLUMN(K318),0)</f>
        <v>30</v>
      </c>
      <c r="AH321" s="23">
        <f>VLOOKUP($C321,[1]裸属性!$A$84:$AK$163,COLUMN(L318),0)</f>
        <v>800</v>
      </c>
      <c r="AI321" s="23">
        <f>VLOOKUP($C321,[1]裸属性!$A$84:$AK$163,COLUMN(M318),0)</f>
        <v>600</v>
      </c>
      <c r="AJ321" s="23">
        <f>VLOOKUP($C321,[1]裸属性!$A$84:$AK$163,COLUMN(N318),0)</f>
        <v>175</v>
      </c>
      <c r="AK321" s="23">
        <f>VLOOKUP($C321,[1]裸属性!$A$84:$AK$163,COLUMN(O318),0)</f>
        <v>99</v>
      </c>
      <c r="AL321" s="25">
        <f ca="1">INT(VLOOKUP($C321,[1]裸属性!$A$84:$AK$163,COLUMN(P318),0)*(1+$E321/10+RANDBETWEEN(-1,1)/10))</f>
        <v>1363</v>
      </c>
      <c r="AM321" s="23">
        <f>VLOOKUP($C321,[1]裸属性!$A$84:$AK$163,COLUMN(Q318),0)</f>
        <v>0</v>
      </c>
      <c r="AN321" s="23">
        <f>VLOOKUP($C321,[1]裸属性!$A$84:$AK$163,COLUMN(R318),0)</f>
        <v>0</v>
      </c>
      <c r="AO321" s="23">
        <f>VLOOKUP($C321,[1]裸属性!$A$84:$AK$163,COLUMN(S318),0)</f>
        <v>0</v>
      </c>
      <c r="AP321" s="23">
        <f>VLOOKUP($C321,[1]裸属性!$A$84:$AK$163,COLUMN(T318),0)</f>
        <v>0</v>
      </c>
      <c r="AQ321" s="23">
        <f>VLOOKUP($C321,[1]裸属性!$A$84:$AK$163,COLUMN(U318),0)</f>
        <v>0</v>
      </c>
      <c r="AR321" s="23">
        <f>VLOOKUP($C321,[1]裸属性!$A$84:$AK$163,COLUMN(V318),0)</f>
        <v>0</v>
      </c>
      <c r="AS321" s="25">
        <f ca="1">INT(VLOOKUP($C321,[1]裸属性!$A$84:$AK$163,COLUMN(W318),0)*(1+$E321/10+RANDBETWEEN(-1,1)/10))</f>
        <v>3116</v>
      </c>
      <c r="AT321" s="25">
        <f ca="1">INT(VLOOKUP($C321,[1]裸属性!$A$84:$AK$163,COLUMN(X318),0)*(1+$E321/10+RANDBETWEEN(-1,1)/10))</f>
        <v>6000</v>
      </c>
      <c r="AU321" s="25">
        <f ca="1">INT(VLOOKUP($C321,[1]裸属性!$A$84:$AK$163,COLUMN(Y318),0)*(1+$E321/10+RANDBETWEEN(-1,1)/10))</f>
        <v>1979</v>
      </c>
      <c r="AV321" s="23">
        <f>VLOOKUP($C321,[1]裸属性!$A$84:$AK$163,COLUMN(Z318),0)</f>
        <v>0</v>
      </c>
      <c r="AW321" s="23">
        <f>VLOOKUP($C321,[1]裸属性!$A$84:$AK$163,COLUMN(AA318),0)</f>
        <v>0</v>
      </c>
      <c r="AX321" s="23">
        <f>VLOOKUP($C321,[1]裸属性!$A$84:$AK$163,COLUMN(AB318),0)</f>
        <v>0</v>
      </c>
      <c r="AY321" s="23">
        <f>VLOOKUP($C321,[1]裸属性!$A$84:$AK$163,COLUMN(AC318),0)</f>
        <v>0</v>
      </c>
      <c r="AZ321" s="23">
        <f>VLOOKUP($C321,[1]裸属性!$A$84:$AK$163,COLUMN(AD318),0)</f>
        <v>0</v>
      </c>
      <c r="BA321" s="23">
        <f>VLOOKUP($C321,[1]裸属性!$A$84:$AK$163,COLUMN(AE318),0)</f>
        <v>0</v>
      </c>
      <c r="BB321" s="23">
        <f>VLOOKUP($C321,[1]裸属性!$A$84:$AK$163,COLUMN(AF318),0)</f>
        <v>99999</v>
      </c>
      <c r="BC321" s="23">
        <f>VLOOKUP($C321,[1]裸属性!$A$84:$AK$163,COLUMN(AG318),0)</f>
        <v>0</v>
      </c>
      <c r="BD321" s="23">
        <f>VLOOKUP($C321,[1]裸属性!$A$84:$AK$163,COLUMN(AH318),0)</f>
        <v>0</v>
      </c>
      <c r="BE321" s="23">
        <f>VLOOKUP($C321,[1]裸属性!$A$84:$AK$163,COLUMN(AI318),0)</f>
        <v>0</v>
      </c>
      <c r="BF321" s="23">
        <f>VLOOKUP($C321,[1]裸属性!$A$84:$AK$163,COLUMN(AJ318),0)</f>
        <v>0</v>
      </c>
      <c r="BG321" s="26"/>
    </row>
    <row r="322" spans="1:59" x14ac:dyDescent="0.15">
      <c r="A322">
        <v>1318</v>
      </c>
      <c r="C322">
        <f t="shared" si="71"/>
        <v>78</v>
      </c>
      <c r="D322">
        <f ca="1">ROUND(X322*[1]期望属性!$F$23+Y322*[1]期望属性!$F$25+Z322*[1]期望属性!$F$24+AA322*[1]期望属性!$F$26+AB322*[1]期望属性!$F$27+AC322*[1]期望属性!$F$28+W322*[1]期望属性!$F$29+AF322*[1]期望属性!$F$31+AL322*[1]期望属性!$F$30+AS322*[1]期望属性!$F$33+AT322*[1]期望属性!$F$35+AU322*[1]期望属性!$F$34,0)</f>
        <v>5886979</v>
      </c>
      <c r="E322">
        <v>3</v>
      </c>
      <c r="F322">
        <f t="shared" ca="1" si="70"/>
        <v>2</v>
      </c>
      <c r="G322" t="str">
        <f t="shared" ca="1" si="69"/>
        <v>14,201,1</v>
      </c>
      <c r="H322" t="str">
        <f t="shared" ca="1" si="59"/>
        <v>17,7059,1</v>
      </c>
      <c r="I322" t="str">
        <f t="shared" ca="1" si="60"/>
        <v>2003,66</v>
      </c>
      <c r="J322" t="str">
        <f t="shared" ca="1" si="61"/>
        <v>2004,77</v>
      </c>
      <c r="K322" t="str">
        <f t="shared" ca="1" si="62"/>
        <v>2005,70</v>
      </c>
      <c r="L322" t="str">
        <f t="shared" ca="1" si="63"/>
        <v>2006,76</v>
      </c>
      <c r="M322" t="str">
        <f t="shared" ca="1" si="64"/>
        <v>2007,75</v>
      </c>
      <c r="N322" t="str">
        <f t="shared" ca="1" si="65"/>
        <v>2008,70</v>
      </c>
      <c r="O322">
        <f t="shared" ca="1" si="66"/>
        <v>2009</v>
      </c>
      <c r="P322">
        <f t="shared" ca="1" si="67"/>
        <v>2010</v>
      </c>
      <c r="Q322">
        <f t="shared" ca="1" si="68"/>
        <v>2011</v>
      </c>
      <c r="R322" s="1" t="str">
        <f ca="1">"7,"&amp;INDEX(所有佣兵id!$A$3:$A$42,RANDBETWEEN(1,COUNT(所有佣兵id!$A$3:$A$42)))&amp;",1"</f>
        <v>7,31,1</v>
      </c>
      <c r="S322" s="1" t="str">
        <f ca="1">"7,"&amp;INDEX(所有佣兵id!$A$3:$A$42,RANDBETWEEN(1,COUNT(所有佣兵id!$A$3:$A$42)))&amp;",1"</f>
        <v>7,10,1</v>
      </c>
      <c r="T322" s="1" t="str">
        <f ca="1">"7,"&amp;INDEX(所有佣兵id!$A$3:$A$42,RANDBETWEEN(1,COUNT(所有佣兵id!$A$3:$A$42)))&amp;",1"</f>
        <v>7,1,1</v>
      </c>
      <c r="U322" s="1" t="str">
        <f ca="1">IF(C322&lt;21,0,"7,"&amp;INDEX(所有佣兵id!$A$3:$A$42,RANDBETWEEN(1,COUNT(所有佣兵id!$A$3:$A$42)))&amp;",1")</f>
        <v>7,28,1</v>
      </c>
      <c r="V322" s="1" t="str">
        <f ca="1">IF(C322&lt;31,0,"7,"&amp;INDEX(所有佣兵id!$A$3:$A$42,RANDBETWEEN(1,COUNT(所有佣兵id!$A$3:$A$42)))&amp;",1")</f>
        <v>7,5,1</v>
      </c>
      <c r="W322" s="21">
        <f ca="1">INT(VLOOKUP($C322,[1]裸属性!$A$84:$AK$163,COLUMN(F318),0)*(1+$E322/10+RANDBETWEEN(-1,1)/10))</f>
        <v>979316</v>
      </c>
      <c r="X322" s="23">
        <v>100</v>
      </c>
      <c r="Y322" s="21">
        <f ca="1">INT(VLOOKUP($C322,[1]裸属性!$A$84:$AK$163,COLUMN(H318),0)*(1+$E322/10+RANDBETWEEN(-1,1)/10))</f>
        <v>11395</v>
      </c>
      <c r="Z322" s="19">
        <f ca="1">INT(VLOOKUP($C322,[1]裸属性!$A$84:$AK$163,COLUMN(B319),0)*(1+$E322/10+RANDBETWEEN(-1,1)/10))</f>
        <v>26042</v>
      </c>
      <c r="AA322" s="19">
        <f ca="1">INT(VLOOKUP($C322,[1]裸属性!$A$84:$AK$163,COLUMN(C319),0)*(1+$E322/10+RANDBETWEEN(-1,1)/10))</f>
        <v>13482</v>
      </c>
      <c r="AB322" s="19">
        <f ca="1">INT(VLOOKUP($C322,[1]裸属性!$A$84:$AK$163,COLUMN(D319),0)*(1+$E322/10+RANDBETWEEN(-1,1)/10))</f>
        <v>26042</v>
      </c>
      <c r="AC322" s="19">
        <f ca="1">INT(VLOOKUP($C322,[1]裸属性!$A$84:$AK$163,COLUMN(E319),0)*(1+$E322/10+RANDBETWEEN(-1,1)/10))</f>
        <v>13482</v>
      </c>
      <c r="AD322" s="23">
        <f>0</f>
        <v>0</v>
      </c>
      <c r="AE322" s="23">
        <v>0</v>
      </c>
      <c r="AF322" s="25">
        <f ca="1">INT(VLOOKUP($C322,[1]裸属性!$A$84:$AK$163,COLUMN(J319),0)*(1+$E322/10+RANDBETWEEN(-1,1)/10))</f>
        <v>1694</v>
      </c>
      <c r="AG322" s="23">
        <f>VLOOKUP($C322,[1]裸属性!$A$84:$AK$163,COLUMN(K319),0)</f>
        <v>30</v>
      </c>
      <c r="AH322" s="23">
        <f>VLOOKUP($C322,[1]裸属性!$A$84:$AK$163,COLUMN(L319),0)</f>
        <v>800</v>
      </c>
      <c r="AI322" s="23">
        <f>VLOOKUP($C322,[1]裸属性!$A$84:$AK$163,COLUMN(M319),0)</f>
        <v>600</v>
      </c>
      <c r="AJ322" s="23">
        <f>VLOOKUP($C322,[1]裸属性!$A$84:$AK$163,COLUMN(N319),0)</f>
        <v>175</v>
      </c>
      <c r="AK322" s="23">
        <f>VLOOKUP($C322,[1]裸属性!$A$84:$AK$163,COLUMN(O319),0)</f>
        <v>99</v>
      </c>
      <c r="AL322" s="25">
        <f ca="1">INT(VLOOKUP($C322,[1]裸属性!$A$84:$AK$163,COLUMN(P319),0)*(1+$E322/10+RANDBETWEEN(-1,1)/10))</f>
        <v>1288</v>
      </c>
      <c r="AM322" s="23">
        <f>VLOOKUP($C322,[1]裸属性!$A$84:$AK$163,COLUMN(Q319),0)</f>
        <v>0</v>
      </c>
      <c r="AN322" s="23">
        <f>VLOOKUP($C322,[1]裸属性!$A$84:$AK$163,COLUMN(R319),0)</f>
        <v>0</v>
      </c>
      <c r="AO322" s="23">
        <f>VLOOKUP($C322,[1]裸属性!$A$84:$AK$163,COLUMN(S319),0)</f>
        <v>0</v>
      </c>
      <c r="AP322" s="23">
        <f>VLOOKUP($C322,[1]裸属性!$A$84:$AK$163,COLUMN(T319),0)</f>
        <v>0</v>
      </c>
      <c r="AQ322" s="23">
        <f>VLOOKUP($C322,[1]裸属性!$A$84:$AK$163,COLUMN(U319),0)</f>
        <v>0</v>
      </c>
      <c r="AR322" s="23">
        <f>VLOOKUP($C322,[1]裸属性!$A$84:$AK$163,COLUMN(V319),0)</f>
        <v>0</v>
      </c>
      <c r="AS322" s="25">
        <f ca="1">INT(VLOOKUP($C322,[1]裸属性!$A$84:$AK$163,COLUMN(W319),0)*(1+$E322/10+RANDBETWEEN(-1,1)/10))</f>
        <v>3189</v>
      </c>
      <c r="AT322" s="25">
        <f ca="1">INT(VLOOKUP($C322,[1]裸属性!$A$84:$AK$163,COLUMN(X319),0)*(1+$E322/10+RANDBETWEEN(-1,1)/10))</f>
        <v>6000</v>
      </c>
      <c r="AU322" s="25">
        <f ca="1">INT(VLOOKUP($C322,[1]裸属性!$A$84:$AK$163,COLUMN(Y319),0)*(1+$E322/10+RANDBETWEEN(-1,1)/10))</f>
        <v>1882</v>
      </c>
      <c r="AV322" s="23">
        <f>VLOOKUP($C322,[1]裸属性!$A$84:$AK$163,COLUMN(Z319),0)</f>
        <v>0</v>
      </c>
      <c r="AW322" s="23">
        <f>VLOOKUP($C322,[1]裸属性!$A$84:$AK$163,COLUMN(AA319),0)</f>
        <v>0</v>
      </c>
      <c r="AX322" s="23">
        <f>VLOOKUP($C322,[1]裸属性!$A$84:$AK$163,COLUMN(AB319),0)</f>
        <v>0</v>
      </c>
      <c r="AY322" s="23">
        <f>VLOOKUP($C322,[1]裸属性!$A$84:$AK$163,COLUMN(AC319),0)</f>
        <v>0</v>
      </c>
      <c r="AZ322" s="23">
        <f>VLOOKUP($C322,[1]裸属性!$A$84:$AK$163,COLUMN(AD319),0)</f>
        <v>0</v>
      </c>
      <c r="BA322" s="23">
        <f>VLOOKUP($C322,[1]裸属性!$A$84:$AK$163,COLUMN(AE319),0)</f>
        <v>0</v>
      </c>
      <c r="BB322" s="23">
        <f>VLOOKUP($C322,[1]裸属性!$A$84:$AK$163,COLUMN(AF319),0)</f>
        <v>99999</v>
      </c>
      <c r="BC322" s="23">
        <f>VLOOKUP($C322,[1]裸属性!$A$84:$AK$163,COLUMN(AG319),0)</f>
        <v>0</v>
      </c>
      <c r="BD322" s="23">
        <f>VLOOKUP($C322,[1]裸属性!$A$84:$AK$163,COLUMN(AH319),0)</f>
        <v>0</v>
      </c>
      <c r="BE322" s="23">
        <f>VLOOKUP($C322,[1]裸属性!$A$84:$AK$163,COLUMN(AI319),0)</f>
        <v>0</v>
      </c>
      <c r="BF322" s="23">
        <f>VLOOKUP($C322,[1]裸属性!$A$84:$AK$163,COLUMN(AJ319),0)</f>
        <v>0</v>
      </c>
      <c r="BG322" s="26"/>
    </row>
    <row r="323" spans="1:59" x14ac:dyDescent="0.15">
      <c r="A323">
        <v>1319</v>
      </c>
      <c r="C323">
        <f t="shared" si="71"/>
        <v>79</v>
      </c>
      <c r="D323">
        <f ca="1">ROUND(X323*[1]期望属性!$F$23+Y323*[1]期望属性!$F$25+Z323*[1]期望属性!$F$24+AA323*[1]期望属性!$F$26+AB323*[1]期望属性!$F$27+AC323*[1]期望属性!$F$28+W323*[1]期望属性!$F$29+AF323*[1]期望属性!$F$31+AL323*[1]期望属性!$F$30+AS323*[1]期望属性!$F$33+AT323*[1]期望属性!$F$35+AU323*[1]期望属性!$F$34,0)</f>
        <v>5486249</v>
      </c>
      <c r="E323">
        <v>3</v>
      </c>
      <c r="F323">
        <f t="shared" ca="1" si="70"/>
        <v>2</v>
      </c>
      <c r="G323" t="str">
        <f t="shared" ca="1" si="69"/>
        <v>14,201,1</v>
      </c>
      <c r="H323" t="str">
        <f t="shared" ca="1" si="59"/>
        <v>17,7073,1</v>
      </c>
      <c r="I323" t="str">
        <f t="shared" ca="1" si="60"/>
        <v>2003,62</v>
      </c>
      <c r="J323" t="str">
        <f t="shared" ca="1" si="61"/>
        <v>2004,69</v>
      </c>
      <c r="K323" t="str">
        <f t="shared" ca="1" si="62"/>
        <v>2005,65</v>
      </c>
      <c r="L323" t="str">
        <f t="shared" ca="1" si="63"/>
        <v>2006,65</v>
      </c>
      <c r="M323" t="str">
        <f t="shared" ca="1" si="64"/>
        <v>2007,61</v>
      </c>
      <c r="N323" t="str">
        <f t="shared" ca="1" si="65"/>
        <v>2008,73</v>
      </c>
      <c r="O323">
        <f t="shared" ca="1" si="66"/>
        <v>2009</v>
      </c>
      <c r="P323">
        <f t="shared" ca="1" si="67"/>
        <v>2010</v>
      </c>
      <c r="Q323">
        <f t="shared" ca="1" si="68"/>
        <v>2011</v>
      </c>
      <c r="R323" s="1" t="str">
        <f ca="1">"7,"&amp;INDEX(所有佣兵id!$A$3:$A$42,RANDBETWEEN(1,COUNT(所有佣兵id!$A$3:$A$42)))&amp;",1"</f>
        <v>7,40,1</v>
      </c>
      <c r="S323" s="1" t="str">
        <f ca="1">"7,"&amp;INDEX(所有佣兵id!$A$3:$A$42,RANDBETWEEN(1,COUNT(所有佣兵id!$A$3:$A$42)))&amp;",1"</f>
        <v>7,27,1</v>
      </c>
      <c r="T323" s="1" t="str">
        <f ca="1">"7,"&amp;INDEX(所有佣兵id!$A$3:$A$42,RANDBETWEEN(1,COUNT(所有佣兵id!$A$3:$A$42)))&amp;",1"</f>
        <v>7,9,1</v>
      </c>
      <c r="U323" s="1" t="str">
        <f ca="1">IF(C323&lt;21,0,"7,"&amp;INDEX(所有佣兵id!$A$3:$A$42,RANDBETWEEN(1,COUNT(所有佣兵id!$A$3:$A$42)))&amp;",1")</f>
        <v>7,6,1</v>
      </c>
      <c r="V323" s="1" t="str">
        <f ca="1">IF(C323&lt;31,0,"7,"&amp;INDEX(所有佣兵id!$A$3:$A$42,RANDBETWEEN(1,COUNT(所有佣兵id!$A$3:$A$42)))&amp;",1")</f>
        <v>7,56,1</v>
      </c>
      <c r="W323" s="21">
        <f ca="1">INT(VLOOKUP($C323,[1]裸属性!$A$84:$AK$163,COLUMN(F319),0)*(1+$E323/10+RANDBETWEEN(-1,1)/10))</f>
        <v>858817</v>
      </c>
      <c r="X323" s="23">
        <v>100</v>
      </c>
      <c r="Y323" s="21">
        <f ca="1">INT(VLOOKUP($C323,[1]裸属性!$A$84:$AK$163,COLUMN(H319),0)*(1+$E323/10+RANDBETWEEN(-1,1)/10))</f>
        <v>12630</v>
      </c>
      <c r="Z323" s="19">
        <f ca="1">INT(VLOOKUP($C323,[1]裸属性!$A$84:$AK$163,COLUMN(B320),0)*(1+$E323/10+RANDBETWEEN(-1,1)/10))</f>
        <v>22838</v>
      </c>
      <c r="AA323" s="19">
        <f ca="1">INT(VLOOKUP($C323,[1]裸属性!$A$84:$AK$163,COLUMN(C320),0)*(1+$E323/10+RANDBETWEEN(-1,1)/10))</f>
        <v>13794</v>
      </c>
      <c r="AB323" s="19">
        <f ca="1">INT(VLOOKUP($C323,[1]裸属性!$A$84:$AK$163,COLUMN(D320),0)*(1+$E323/10+RANDBETWEEN(-1,1)/10))</f>
        <v>26644</v>
      </c>
      <c r="AC323" s="19">
        <f ca="1">INT(VLOOKUP($C323,[1]裸属性!$A$84:$AK$163,COLUMN(E320),0)*(1+$E323/10+RANDBETWEEN(-1,1)/10))</f>
        <v>14855</v>
      </c>
      <c r="AD323" s="23">
        <f>0</f>
        <v>0</v>
      </c>
      <c r="AE323" s="23">
        <v>0</v>
      </c>
      <c r="AF323" s="25">
        <f ca="1">INT(VLOOKUP($C323,[1]裸属性!$A$84:$AK$163,COLUMN(J320),0)*(1+$E323/10+RANDBETWEEN(-1,1)/10))</f>
        <v>2023</v>
      </c>
      <c r="AG323" s="23">
        <f>VLOOKUP($C323,[1]裸属性!$A$84:$AK$163,COLUMN(K320),0)</f>
        <v>30</v>
      </c>
      <c r="AH323" s="23">
        <f>VLOOKUP($C323,[1]裸属性!$A$84:$AK$163,COLUMN(L320),0)</f>
        <v>800</v>
      </c>
      <c r="AI323" s="23">
        <f>VLOOKUP($C323,[1]裸属性!$A$84:$AK$163,COLUMN(M320),0)</f>
        <v>600</v>
      </c>
      <c r="AJ323" s="23">
        <f>VLOOKUP($C323,[1]裸属性!$A$84:$AK$163,COLUMN(N320),0)</f>
        <v>175</v>
      </c>
      <c r="AK323" s="23">
        <f>VLOOKUP($C323,[1]裸属性!$A$84:$AK$163,COLUMN(O320),0)</f>
        <v>99</v>
      </c>
      <c r="AL323" s="25">
        <f ca="1">INT(VLOOKUP($C323,[1]裸属性!$A$84:$AK$163,COLUMN(P320),0)*(1+$E323/10+RANDBETWEEN(-1,1)/10))</f>
        <v>1318</v>
      </c>
      <c r="AM323" s="23">
        <f>VLOOKUP($C323,[1]裸属性!$A$84:$AK$163,COLUMN(Q320),0)</f>
        <v>0</v>
      </c>
      <c r="AN323" s="23">
        <f>VLOOKUP($C323,[1]裸属性!$A$84:$AK$163,COLUMN(R320),0)</f>
        <v>0</v>
      </c>
      <c r="AO323" s="23">
        <f>VLOOKUP($C323,[1]裸属性!$A$84:$AK$163,COLUMN(S320),0)</f>
        <v>0</v>
      </c>
      <c r="AP323" s="23">
        <f>VLOOKUP($C323,[1]裸属性!$A$84:$AK$163,COLUMN(T320),0)</f>
        <v>0</v>
      </c>
      <c r="AQ323" s="23">
        <f>VLOOKUP($C323,[1]裸属性!$A$84:$AK$163,COLUMN(U320),0)</f>
        <v>0</v>
      </c>
      <c r="AR323" s="23">
        <f>VLOOKUP($C323,[1]裸属性!$A$84:$AK$163,COLUMN(V320),0)</f>
        <v>0</v>
      </c>
      <c r="AS323" s="25">
        <f ca="1">INT(VLOOKUP($C323,[1]裸属性!$A$84:$AK$163,COLUMN(W320),0)*(1+$E323/10+RANDBETWEEN(-1,1)/10))</f>
        <v>3264</v>
      </c>
      <c r="AT323" s="25">
        <f ca="1">INT(VLOOKUP($C323,[1]裸属性!$A$84:$AK$163,COLUMN(X320),0)*(1+$E323/10+RANDBETWEEN(-1,1)/10))</f>
        <v>6500</v>
      </c>
      <c r="AU323" s="25">
        <f ca="1">INT(VLOOKUP($C323,[1]裸属性!$A$84:$AK$163,COLUMN(Y320),0)*(1+$E323/10+RANDBETWEEN(-1,1)/10))</f>
        <v>1778</v>
      </c>
      <c r="AV323" s="23">
        <f>VLOOKUP($C323,[1]裸属性!$A$84:$AK$163,COLUMN(Z320),0)</f>
        <v>0</v>
      </c>
      <c r="AW323" s="23">
        <f>VLOOKUP($C323,[1]裸属性!$A$84:$AK$163,COLUMN(AA320),0)</f>
        <v>0</v>
      </c>
      <c r="AX323" s="23">
        <f>VLOOKUP($C323,[1]裸属性!$A$84:$AK$163,COLUMN(AB320),0)</f>
        <v>0</v>
      </c>
      <c r="AY323" s="23">
        <f>VLOOKUP($C323,[1]裸属性!$A$84:$AK$163,COLUMN(AC320),0)</f>
        <v>0</v>
      </c>
      <c r="AZ323" s="23">
        <f>VLOOKUP($C323,[1]裸属性!$A$84:$AK$163,COLUMN(AD320),0)</f>
        <v>0</v>
      </c>
      <c r="BA323" s="23">
        <f>VLOOKUP($C323,[1]裸属性!$A$84:$AK$163,COLUMN(AE320),0)</f>
        <v>0</v>
      </c>
      <c r="BB323" s="23">
        <f>VLOOKUP($C323,[1]裸属性!$A$84:$AK$163,COLUMN(AF320),0)</f>
        <v>99999</v>
      </c>
      <c r="BC323" s="23">
        <f>VLOOKUP($C323,[1]裸属性!$A$84:$AK$163,COLUMN(AG320),0)</f>
        <v>0</v>
      </c>
      <c r="BD323" s="23">
        <f>VLOOKUP($C323,[1]裸属性!$A$84:$AK$163,COLUMN(AH320),0)</f>
        <v>0</v>
      </c>
      <c r="BE323" s="23">
        <f>VLOOKUP($C323,[1]裸属性!$A$84:$AK$163,COLUMN(AI320),0)</f>
        <v>0</v>
      </c>
      <c r="BF323" s="23">
        <f>VLOOKUP($C323,[1]裸属性!$A$84:$AK$163,COLUMN(AJ320),0)</f>
        <v>0</v>
      </c>
      <c r="BG323" s="26"/>
    </row>
    <row r="324" spans="1:59" x14ac:dyDescent="0.15">
      <c r="A324">
        <v>1320</v>
      </c>
      <c r="C324">
        <f t="shared" si="71"/>
        <v>80</v>
      </c>
      <c r="D324">
        <f ca="1">ROUND(X324*[1]期望属性!$F$23+Y324*[1]期望属性!$F$25+Z324*[1]期望属性!$F$24+AA324*[1]期望属性!$F$26+AB324*[1]期望属性!$F$27+AC324*[1]期望属性!$F$28+W324*[1]期望属性!$F$29+AF324*[1]期望属性!$F$31+AL324*[1]期望属性!$F$30+AS324*[1]期望属性!$F$33+AT324*[1]期望属性!$F$35+AU324*[1]期望属性!$F$34,0)</f>
        <v>5721051</v>
      </c>
      <c r="E324">
        <v>3</v>
      </c>
      <c r="F324">
        <f t="shared" ca="1" si="70"/>
        <v>1</v>
      </c>
      <c r="G324" t="str">
        <f t="shared" ca="1" si="69"/>
        <v>14,101,1</v>
      </c>
      <c r="H324" t="str">
        <f t="shared" ca="1" si="59"/>
        <v>17,6072,1</v>
      </c>
      <c r="I324" t="str">
        <f t="shared" ca="1" si="60"/>
        <v>1003,79</v>
      </c>
      <c r="J324" t="str">
        <f t="shared" ca="1" si="61"/>
        <v>1004,75</v>
      </c>
      <c r="K324" t="str">
        <f t="shared" ca="1" si="62"/>
        <v>1005,60</v>
      </c>
      <c r="L324" t="str">
        <f t="shared" ca="1" si="63"/>
        <v>1006,68</v>
      </c>
      <c r="M324" t="str">
        <f t="shared" ca="1" si="64"/>
        <v>1007,60</v>
      </c>
      <c r="N324" t="str">
        <f t="shared" ca="1" si="65"/>
        <v>1008,77</v>
      </c>
      <c r="O324">
        <f t="shared" ca="1" si="66"/>
        <v>1009</v>
      </c>
      <c r="P324">
        <f t="shared" ca="1" si="67"/>
        <v>1010</v>
      </c>
      <c r="Q324">
        <f t="shared" ca="1" si="68"/>
        <v>1011</v>
      </c>
      <c r="R324" s="1" t="str">
        <f ca="1">"7,"&amp;INDEX(所有佣兵id!$A$3:$A$42,RANDBETWEEN(1,COUNT(所有佣兵id!$A$3:$A$42)))&amp;",1"</f>
        <v>7,32,1</v>
      </c>
      <c r="S324" s="1" t="str">
        <f ca="1">"7,"&amp;INDEX(所有佣兵id!$A$3:$A$42,RANDBETWEEN(1,COUNT(所有佣兵id!$A$3:$A$42)))&amp;",1"</f>
        <v>7,26,1</v>
      </c>
      <c r="T324" s="1" t="str">
        <f ca="1">"7,"&amp;INDEX(所有佣兵id!$A$3:$A$42,RANDBETWEEN(1,COUNT(所有佣兵id!$A$3:$A$42)))&amp;",1"</f>
        <v>7,48,1</v>
      </c>
      <c r="U324" s="1" t="str">
        <f ca="1">IF(C324&lt;21,0,"7,"&amp;INDEX(所有佣兵id!$A$3:$A$42,RANDBETWEEN(1,COUNT(所有佣兵id!$A$3:$A$42)))&amp;",1")</f>
        <v>7,41,1</v>
      </c>
      <c r="V324" s="1" t="str">
        <f ca="1">IF(C324&lt;31,0,"7,"&amp;INDEX(所有佣兵id!$A$3:$A$42,RANDBETWEEN(1,COUNT(所有佣兵id!$A$3:$A$42)))&amp;",1")</f>
        <v>7,58,1</v>
      </c>
      <c r="W324" s="21">
        <f ca="1">INT(VLOOKUP($C324,[1]裸属性!$A$84:$AK$163,COLUMN(F320),0)*(1+$E324/10+RANDBETWEEN(-1,1)/10))</f>
        <v>951644</v>
      </c>
      <c r="X324" s="23">
        <v>100</v>
      </c>
      <c r="Y324" s="21">
        <f ca="1">INT(VLOOKUP($C324,[1]裸属性!$A$84:$AK$163,COLUMN(H320),0)*(1+$E324/10+RANDBETWEEN(-1,1)/10))</f>
        <v>11926</v>
      </c>
      <c r="Z324" s="19">
        <f ca="1">INT(VLOOKUP($C324,[1]裸属性!$A$84:$AK$163,COLUMN(B321),0)*(1+$E324/10+RANDBETWEEN(-1,1)/10))</f>
        <v>23360</v>
      </c>
      <c r="AA324" s="19">
        <f ca="1">INT(VLOOKUP($C324,[1]裸属性!$A$84:$AK$163,COLUMN(C321),0)*(1+$E324/10+RANDBETWEEN(-1,1)/10))</f>
        <v>13024</v>
      </c>
      <c r="AB324" s="19">
        <f ca="1">INT(VLOOKUP($C324,[1]裸属性!$A$84:$AK$163,COLUMN(D321),0)*(1+$E324/10+RANDBETWEEN(-1,1)/10))</f>
        <v>27253</v>
      </c>
      <c r="AC324" s="19">
        <f ca="1">INT(VLOOKUP($C324,[1]裸属性!$A$84:$AK$163,COLUMN(E321),0)*(1+$E324/10+RANDBETWEEN(-1,1)/10))</f>
        <v>13024</v>
      </c>
      <c r="AD324" s="23">
        <f>0</f>
        <v>0</v>
      </c>
      <c r="AE324" s="23">
        <v>0</v>
      </c>
      <c r="AF324" s="25">
        <f ca="1">INT(VLOOKUP($C324,[1]裸属性!$A$84:$AK$163,COLUMN(J321),0)*(1+$E324/10+RANDBETWEEN(-1,1)/10))</f>
        <v>1774</v>
      </c>
      <c r="AG324" s="23">
        <f>VLOOKUP($C324,[1]裸属性!$A$84:$AK$163,COLUMN(K321),0)</f>
        <v>30</v>
      </c>
      <c r="AH324" s="23">
        <f>VLOOKUP($C324,[1]裸属性!$A$84:$AK$163,COLUMN(L321),0)</f>
        <v>800</v>
      </c>
      <c r="AI324" s="23">
        <f>VLOOKUP($C324,[1]裸属性!$A$84:$AK$163,COLUMN(M321),0)</f>
        <v>600</v>
      </c>
      <c r="AJ324" s="23">
        <f>VLOOKUP($C324,[1]裸属性!$A$84:$AK$163,COLUMN(N321),0)</f>
        <v>175</v>
      </c>
      <c r="AK324" s="23">
        <f>VLOOKUP($C324,[1]裸属性!$A$84:$AK$163,COLUMN(O321),0)</f>
        <v>99</v>
      </c>
      <c r="AL324" s="25">
        <f ca="1">INT(VLOOKUP($C324,[1]裸属性!$A$84:$AK$163,COLUMN(P321),0)*(1+$E324/10+RANDBETWEEN(-1,1)/10))</f>
        <v>1462</v>
      </c>
      <c r="AM324" s="23">
        <f>VLOOKUP($C324,[1]裸属性!$A$84:$AK$163,COLUMN(Q321),0)</f>
        <v>0</v>
      </c>
      <c r="AN324" s="23">
        <f>VLOOKUP($C324,[1]裸属性!$A$84:$AK$163,COLUMN(R321),0)</f>
        <v>0</v>
      </c>
      <c r="AO324" s="23">
        <f>VLOOKUP($C324,[1]裸属性!$A$84:$AK$163,COLUMN(S321),0)</f>
        <v>0</v>
      </c>
      <c r="AP324" s="23">
        <f>VLOOKUP($C324,[1]裸属性!$A$84:$AK$163,COLUMN(T321),0)</f>
        <v>0</v>
      </c>
      <c r="AQ324" s="23">
        <f>VLOOKUP($C324,[1]裸属性!$A$84:$AK$163,COLUMN(U321),0)</f>
        <v>0</v>
      </c>
      <c r="AR324" s="23">
        <f>VLOOKUP($C324,[1]裸属性!$A$84:$AK$163,COLUMN(V321),0)</f>
        <v>0</v>
      </c>
      <c r="AS324" s="25">
        <f ca="1">INT(VLOOKUP($C324,[1]裸属性!$A$84:$AK$163,COLUMN(W321),0)*(1+$E324/10+RANDBETWEEN(-1,1)/10))</f>
        <v>3339</v>
      </c>
      <c r="AT324" s="25">
        <f ca="1">INT(VLOOKUP($C324,[1]裸属性!$A$84:$AK$163,COLUMN(X321),0)*(1+$E324/10+RANDBETWEEN(-1,1)/10))</f>
        <v>6500</v>
      </c>
      <c r="AU324" s="25">
        <f ca="1">INT(VLOOKUP($C324,[1]裸属性!$A$84:$AK$163,COLUMN(Y321),0)*(1+$E324/10+RANDBETWEEN(-1,1)/10))</f>
        <v>2122</v>
      </c>
      <c r="AV324" s="23">
        <f>VLOOKUP($C324,[1]裸属性!$A$84:$AK$163,COLUMN(Z321),0)</f>
        <v>0</v>
      </c>
      <c r="AW324" s="23">
        <f>VLOOKUP($C324,[1]裸属性!$A$84:$AK$163,COLUMN(AA321),0)</f>
        <v>0</v>
      </c>
      <c r="AX324" s="23">
        <f>VLOOKUP($C324,[1]裸属性!$A$84:$AK$163,COLUMN(AB321),0)</f>
        <v>0</v>
      </c>
      <c r="AY324" s="23">
        <f>VLOOKUP($C324,[1]裸属性!$A$84:$AK$163,COLUMN(AC321),0)</f>
        <v>0</v>
      </c>
      <c r="AZ324" s="23">
        <f>VLOOKUP($C324,[1]裸属性!$A$84:$AK$163,COLUMN(AD321),0)</f>
        <v>0</v>
      </c>
      <c r="BA324" s="23">
        <f>VLOOKUP($C324,[1]裸属性!$A$84:$AK$163,COLUMN(AE321),0)</f>
        <v>0</v>
      </c>
      <c r="BB324" s="23">
        <f>VLOOKUP($C324,[1]裸属性!$A$84:$AK$163,COLUMN(AF321),0)</f>
        <v>99999</v>
      </c>
      <c r="BC324" s="23">
        <f>VLOOKUP($C324,[1]裸属性!$A$84:$AK$163,COLUMN(AG321),0)</f>
        <v>0</v>
      </c>
      <c r="BD324" s="23">
        <f>VLOOKUP($C324,[1]裸属性!$A$84:$AK$163,COLUMN(AH321),0)</f>
        <v>0</v>
      </c>
      <c r="BE324" s="23">
        <f>VLOOKUP($C324,[1]裸属性!$A$84:$AK$163,COLUMN(AI321),0)</f>
        <v>0</v>
      </c>
      <c r="BF324" s="23">
        <f>VLOOKUP($C324,[1]裸属性!$A$84:$AK$163,COLUMN(AJ321),0)</f>
        <v>0</v>
      </c>
      <c r="BG324" s="26"/>
    </row>
    <row r="325" spans="1:59" x14ac:dyDescent="0.15">
      <c r="A325">
        <v>1321</v>
      </c>
      <c r="C325">
        <v>1</v>
      </c>
      <c r="D325">
        <f ca="1">ROUND(X325*[1]期望属性!$F$23+Y325*[1]期望属性!$F$25+Z325*[1]期望属性!$F$24+AA325*[1]期望属性!$F$26+AB325*[1]期望属性!$F$27+AC325*[1]期望属性!$F$28+W325*[1]期望属性!$F$29+AF325*[1]期望属性!$F$31+AL325*[1]期望属性!$F$30+AS325*[1]期望属性!$F$33+AT325*[1]期望属性!$F$35+AU325*[1]期望属性!$F$34,0)</f>
        <v>81131</v>
      </c>
      <c r="E325">
        <v>4</v>
      </c>
      <c r="F325">
        <f ca="1">RANDBETWEEN(1,2)</f>
        <v>1</v>
      </c>
      <c r="G325" t="str">
        <f t="shared" ca="1" si="69"/>
        <v>14,101,1</v>
      </c>
      <c r="H325" t="str">
        <f t="shared" ref="H325:H388" ca="1" si="72">"17,"&amp;(F325*1000+5000+RANDBETWEEN(MAX(1,C325*0.75),C325))&amp;",1"</f>
        <v>17,6001,1</v>
      </c>
      <c r="I325" t="str">
        <f t="shared" ca="1" si="60"/>
        <v>1003,1</v>
      </c>
      <c r="J325" t="str">
        <f t="shared" ca="1" si="61"/>
        <v>1004,1</v>
      </c>
      <c r="K325" t="str">
        <f t="shared" ca="1" si="62"/>
        <v>1005,1</v>
      </c>
      <c r="L325" t="str">
        <f t="shared" ca="1" si="63"/>
        <v>1006,1</v>
      </c>
      <c r="M325" t="str">
        <f t="shared" ca="1" si="64"/>
        <v>1007,1</v>
      </c>
      <c r="N325" t="str">
        <f t="shared" ca="1" si="65"/>
        <v>1008,1</v>
      </c>
      <c r="O325">
        <f t="shared" ca="1" si="66"/>
        <v>1009</v>
      </c>
      <c r="P325">
        <f t="shared" ca="1" si="67"/>
        <v>0</v>
      </c>
      <c r="Q325">
        <f t="shared" ca="1" si="68"/>
        <v>0</v>
      </c>
      <c r="R325" s="1" t="str">
        <f ca="1">"7,"&amp;INDEX(所有佣兵id!$A$3:$A$42,RANDBETWEEN(1,COUNT(所有佣兵id!$A$3:$A$42)))&amp;",1"</f>
        <v>7,20,1</v>
      </c>
      <c r="S325" s="1" t="str">
        <f ca="1">"7,"&amp;INDEX(所有佣兵id!$A$3:$A$42,RANDBETWEEN(1,COUNT(所有佣兵id!$A$3:$A$42)))&amp;",1"</f>
        <v>7,36,1</v>
      </c>
      <c r="T325" s="1" t="str">
        <f ca="1">"7,"&amp;INDEX(所有佣兵id!$A$3:$A$42,RANDBETWEEN(1,COUNT(所有佣兵id!$A$3:$A$42)))&amp;",1"</f>
        <v>7,1,1</v>
      </c>
      <c r="U325" s="1">
        <f ca="1">IF(C325&lt;21,0,"7,"&amp;INDEX(所有佣兵id!$A$3:$A$42,RANDBETWEEN(1,COUNT(所有佣兵id!$A$3:$A$42)))&amp;",1")</f>
        <v>0</v>
      </c>
      <c r="V325" s="1">
        <f ca="1">IF(C325&lt;31,0,"7,"&amp;INDEX(所有佣兵id!$A$3:$A$42,RANDBETWEEN(1,COUNT(所有佣兵id!$A$3:$A$42)))&amp;",1")</f>
        <v>0</v>
      </c>
      <c r="W325" s="21">
        <f ca="1">INT(VLOOKUP($C325,[1]裸属性!$A$84:$AK$163,COLUMN(F321),0)*(1+$E325/10+RANDBETWEEN(-1,1)/10))</f>
        <v>7547</v>
      </c>
      <c r="X325" s="23">
        <v>100</v>
      </c>
      <c r="Y325" s="21">
        <f ca="1">INT(VLOOKUP($C325,[1]裸属性!$A$84:$AK$163,COLUMN(H321),0)*(1+$E325/10+RANDBETWEEN(-1,1)/10))</f>
        <v>106</v>
      </c>
      <c r="Z325" s="19">
        <f ca="1">INT(VLOOKUP($C325,[1]裸属性!$A$84:$AK$163,COLUMN(B322),0)*(1+$E325/10+RANDBETWEEN(-1,1)/10))</f>
        <v>180</v>
      </c>
      <c r="AA325" s="19">
        <f ca="1">INT(VLOOKUP($C325,[1]裸属性!$A$84:$AK$163,COLUMN(C322),0)*(1+$E325/10+RANDBETWEEN(-1,1)/10))</f>
        <v>98</v>
      </c>
      <c r="AB325" s="19">
        <f ca="1">INT(VLOOKUP($C325,[1]裸属性!$A$84:$AK$163,COLUMN(D322),0)*(1+$E325/10+RANDBETWEEN(-1,1)/10))</f>
        <v>180</v>
      </c>
      <c r="AC325" s="19">
        <f ca="1">INT(VLOOKUP($C325,[1]裸属性!$A$84:$AK$163,COLUMN(E322),0)*(1+$E325/10+RANDBETWEEN(-1,1)/10))</f>
        <v>114</v>
      </c>
      <c r="AD325" s="23">
        <f>0</f>
        <v>0</v>
      </c>
      <c r="AE325" s="23">
        <v>0</v>
      </c>
      <c r="AF325" s="25">
        <f ca="1">INT(VLOOKUP($C325,[1]裸属性!$A$84:$AK$163,COLUMN(J322),0)*(1+$E325/10+RANDBETWEEN(-1,1)/10))</f>
        <v>10</v>
      </c>
      <c r="AG325" s="23">
        <f>VLOOKUP($C325,[1]裸属性!$A$84:$AK$163,COLUMN(K322),0)</f>
        <v>30</v>
      </c>
      <c r="AH325" s="23">
        <f>VLOOKUP($C325,[1]裸属性!$A$84:$AK$163,COLUMN(L322),0)</f>
        <v>800</v>
      </c>
      <c r="AI325" s="23">
        <f>VLOOKUP($C325,[1]裸属性!$A$84:$AK$163,COLUMN(M322),0)</f>
        <v>600</v>
      </c>
      <c r="AJ325" s="23">
        <f>VLOOKUP($C325,[1]裸属性!$A$84:$AK$163,COLUMN(N322),0)</f>
        <v>175</v>
      </c>
      <c r="AK325" s="23">
        <f>VLOOKUP($C325,[1]裸属性!$A$84:$AK$163,COLUMN(O322),0)</f>
        <v>99</v>
      </c>
      <c r="AL325" s="25">
        <f ca="1">INT(VLOOKUP($C325,[1]裸属性!$A$84:$AK$163,COLUMN(P322),0)*(1+$E325/10+RANDBETWEEN(-1,1)/10))</f>
        <v>6</v>
      </c>
      <c r="AM325" s="23">
        <f>VLOOKUP($C325,[1]裸属性!$A$84:$AK$163,COLUMN(Q322),0)</f>
        <v>0</v>
      </c>
      <c r="AN325" s="23">
        <f>VLOOKUP($C325,[1]裸属性!$A$84:$AK$163,COLUMN(R322),0)</f>
        <v>0</v>
      </c>
      <c r="AO325" s="23">
        <f>VLOOKUP($C325,[1]裸属性!$A$84:$AK$163,COLUMN(S322),0)</f>
        <v>0</v>
      </c>
      <c r="AP325" s="23">
        <f>VLOOKUP($C325,[1]裸属性!$A$84:$AK$163,COLUMN(T322),0)</f>
        <v>0</v>
      </c>
      <c r="AQ325" s="23">
        <f>VLOOKUP($C325,[1]裸属性!$A$84:$AK$163,COLUMN(U322),0)</f>
        <v>0</v>
      </c>
      <c r="AR325" s="23">
        <f>VLOOKUP($C325,[1]裸属性!$A$84:$AK$163,COLUMN(V322),0)</f>
        <v>0</v>
      </c>
      <c r="AS325" s="25">
        <f ca="1">INT(VLOOKUP($C325,[1]裸属性!$A$84:$AK$163,COLUMN(W322),0)*(1+$E325/10+RANDBETWEEN(-1,1)/10))</f>
        <v>22</v>
      </c>
      <c r="AT325" s="25">
        <f ca="1">INT(VLOOKUP($C325,[1]裸属性!$A$84:$AK$163,COLUMN(X322),0)*(1+$E325/10+RANDBETWEEN(-1,1)/10))</f>
        <v>7000</v>
      </c>
      <c r="AU325" s="25">
        <f ca="1">INT(VLOOKUP($C325,[1]裸属性!$A$84:$AK$163,COLUMN(Y322),0)*(1+$E325/10+RANDBETWEEN(-1,1)/10))</f>
        <v>11</v>
      </c>
      <c r="AV325" s="23">
        <f>VLOOKUP($C325,[1]裸属性!$A$84:$AK$163,COLUMN(Z322),0)</f>
        <v>0</v>
      </c>
      <c r="AW325" s="23">
        <f>VLOOKUP($C325,[1]裸属性!$A$84:$AK$163,COLUMN(AA322),0)</f>
        <v>0</v>
      </c>
      <c r="AX325" s="23">
        <f>VLOOKUP($C325,[1]裸属性!$A$84:$AK$163,COLUMN(AB322),0)</f>
        <v>0</v>
      </c>
      <c r="AY325" s="23">
        <f>VLOOKUP($C325,[1]裸属性!$A$84:$AK$163,COLUMN(AC322),0)</f>
        <v>0</v>
      </c>
      <c r="AZ325" s="23">
        <f>VLOOKUP($C325,[1]裸属性!$A$84:$AK$163,COLUMN(AD322),0)</f>
        <v>0</v>
      </c>
      <c r="BA325" s="23">
        <f>VLOOKUP($C325,[1]裸属性!$A$84:$AK$163,COLUMN(AE322),0)</f>
        <v>0</v>
      </c>
      <c r="BB325" s="23">
        <f>VLOOKUP($C325,[1]裸属性!$A$84:$AK$163,COLUMN(AF322),0)</f>
        <v>99999</v>
      </c>
      <c r="BC325" s="23">
        <f>VLOOKUP($C325,[1]裸属性!$A$84:$AK$163,COLUMN(AG322),0)</f>
        <v>0</v>
      </c>
      <c r="BD325" s="23">
        <f>VLOOKUP($C325,[1]裸属性!$A$84:$AK$163,COLUMN(AH322),0)</f>
        <v>0</v>
      </c>
      <c r="BE325" s="23">
        <f>VLOOKUP($C325,[1]裸属性!$A$84:$AK$163,COLUMN(AI322),0)</f>
        <v>0</v>
      </c>
      <c r="BF325" s="23">
        <f>VLOOKUP($C325,[1]裸属性!$A$84:$AK$163,COLUMN(AJ322),0)</f>
        <v>0</v>
      </c>
      <c r="BG325" s="26"/>
    </row>
    <row r="326" spans="1:59" x14ac:dyDescent="0.15">
      <c r="A326">
        <v>1322</v>
      </c>
      <c r="C326">
        <f>C325+1</f>
        <v>2</v>
      </c>
      <c r="D326">
        <f ca="1">ROUND(X326*[1]期望属性!$F$23+Y326*[1]期望属性!$F$25+Z326*[1]期望属性!$F$24+AA326*[1]期望属性!$F$26+AB326*[1]期望属性!$F$27+AC326*[1]期望属性!$F$28+W326*[1]期望属性!$F$29+AF326*[1]期望属性!$F$31+AL326*[1]期望属性!$F$30+AS326*[1]期望属性!$F$33+AT326*[1]期望属性!$F$35+AU326*[1]期望属性!$F$34,0)</f>
        <v>103539</v>
      </c>
      <c r="E326">
        <v>4</v>
      </c>
      <c r="F326">
        <f t="shared" ref="F326:F389" ca="1" si="73">RANDBETWEEN(1,2)</f>
        <v>1</v>
      </c>
      <c r="G326" t="str">
        <f t="shared" ca="1" si="69"/>
        <v>14,101,1</v>
      </c>
      <c r="H326" t="str">
        <f t="shared" ca="1" si="72"/>
        <v>17,6002,1</v>
      </c>
      <c r="I326" t="str">
        <f t="shared" ref="I326:I389" ca="1" si="74">$F326*1000+COLUMN(C322)&amp;","&amp;IF($C326&lt;10,$C326,RANDBETWEEN($C326*0.75,$C326))</f>
        <v>1003,2</v>
      </c>
      <c r="J326" t="str">
        <f t="shared" ref="J326:J389" ca="1" si="75">$F326*1000+COLUMN(D322)&amp;","&amp;IF($C326&lt;10,$C326,RANDBETWEEN($C326*0.75,$C326))</f>
        <v>1004,2</v>
      </c>
      <c r="K326" t="str">
        <f t="shared" ref="K326:K389" ca="1" si="76">$F326*1000+COLUMN(E322)&amp;","&amp;IF($C326&lt;10,$C326,RANDBETWEEN($C326*0.75,$C326))</f>
        <v>1005,2</v>
      </c>
      <c r="L326" t="str">
        <f t="shared" ref="L326:L389" ca="1" si="77">$F326*1000+COLUMN(F322)&amp;","&amp;IF($C326&lt;10,$C326,RANDBETWEEN($C326*0.75,$C326))</f>
        <v>1006,2</v>
      </c>
      <c r="M326" t="str">
        <f t="shared" ref="M326:M389" ca="1" si="78">$F326*1000+COLUMN(G322)&amp;","&amp;IF($C326&lt;10,$C326,RANDBETWEEN($C326*0.75,$C326))</f>
        <v>1007,2</v>
      </c>
      <c r="N326" t="str">
        <f t="shared" ref="N326:N389" ca="1" si="79">$F326*1000+COLUMN(H322)&amp;","&amp;IF($C326&lt;10,$C326,RANDBETWEEN($C326*0.75,$C326))</f>
        <v>1008,2</v>
      </c>
      <c r="O326">
        <f t="shared" ref="O326:O389" ca="1" si="80">F326*1000+9</f>
        <v>1009</v>
      </c>
      <c r="P326">
        <f t="shared" ref="P326:P389" ca="1" si="81">IF(C326+RANDBETWEEN(0,5)&lt;35,0,F326*1000+10)</f>
        <v>0</v>
      </c>
      <c r="Q326">
        <f t="shared" ref="Q326:Q389" ca="1" si="82">IF(C326+RANDBETWEEN(0,5)&lt;55,0,F326*1000+11)</f>
        <v>0</v>
      </c>
      <c r="R326" s="1" t="str">
        <f ca="1">"7,"&amp;INDEX(所有佣兵id!$A$3:$A$42,RANDBETWEEN(1,COUNT(所有佣兵id!$A$3:$A$42)))&amp;",1"</f>
        <v>7,19,1</v>
      </c>
      <c r="S326" s="1" t="str">
        <f ca="1">"7,"&amp;INDEX(所有佣兵id!$A$3:$A$42,RANDBETWEEN(1,COUNT(所有佣兵id!$A$3:$A$42)))&amp;",1"</f>
        <v>7,19,1</v>
      </c>
      <c r="T326" s="1" t="str">
        <f ca="1">"7,"&amp;INDEX(所有佣兵id!$A$3:$A$42,RANDBETWEEN(1,COUNT(所有佣兵id!$A$3:$A$42)))&amp;",1"</f>
        <v>7,42,1</v>
      </c>
      <c r="U326" s="1">
        <f ca="1">IF(C326&lt;21,0,"7,"&amp;INDEX(所有佣兵id!$A$3:$A$42,RANDBETWEEN(1,COUNT(所有佣兵id!$A$3:$A$42)))&amp;",1")</f>
        <v>0</v>
      </c>
      <c r="V326" s="1">
        <f ca="1">IF(C326&lt;31,0,"7,"&amp;INDEX(所有佣兵id!$A$3:$A$42,RANDBETWEEN(1,COUNT(所有佣兵id!$A$3:$A$42)))&amp;",1")</f>
        <v>0</v>
      </c>
      <c r="W326" s="21">
        <f ca="1">INT(VLOOKUP($C326,[1]裸属性!$A$84:$AK$163,COLUMN(F322),0)*(1+$E326/10+RANDBETWEEN(-1,1)/10))</f>
        <v>11149</v>
      </c>
      <c r="X326" s="23">
        <v>100</v>
      </c>
      <c r="Y326" s="21">
        <f ca="1">INT(VLOOKUP($C326,[1]裸属性!$A$84:$AK$163,COLUMN(H322),0)*(1+$E326/10+RANDBETWEEN(-1,1)/10))</f>
        <v>137</v>
      </c>
      <c r="Z326" s="19">
        <f ca="1">INT(VLOOKUP($C326,[1]裸属性!$A$84:$AK$163,COLUMN(B323),0)*(1+$E326/10+RANDBETWEEN(-1,1)/10))</f>
        <v>250</v>
      </c>
      <c r="AA326" s="19">
        <f ca="1">INT(VLOOKUP($C326,[1]裸属性!$A$84:$AK$163,COLUMN(C323),0)*(1+$E326/10+RANDBETWEEN(-1,1)/10))</f>
        <v>137</v>
      </c>
      <c r="AB326" s="19">
        <f ca="1">INT(VLOOKUP($C326,[1]裸属性!$A$84:$AK$163,COLUMN(D323),0)*(1+$E326/10+RANDBETWEEN(-1,1)/10))</f>
        <v>250</v>
      </c>
      <c r="AC326" s="19">
        <f ca="1">INT(VLOOKUP($C326,[1]裸属性!$A$84:$AK$163,COLUMN(E323),0)*(1+$E326/10+RANDBETWEEN(-1,1)/10))</f>
        <v>148</v>
      </c>
      <c r="AD326" s="23">
        <f>0</f>
        <v>0</v>
      </c>
      <c r="AE326" s="23">
        <v>0</v>
      </c>
      <c r="AF326" s="25">
        <f ca="1">INT(VLOOKUP($C326,[1]裸属性!$A$84:$AK$163,COLUMN(J323),0)*(1+$E326/10+RANDBETWEEN(-1,1)/10))</f>
        <v>15</v>
      </c>
      <c r="AG326" s="23">
        <f>VLOOKUP($C326,[1]裸属性!$A$84:$AK$163,COLUMN(K323),0)</f>
        <v>30</v>
      </c>
      <c r="AH326" s="23">
        <f>VLOOKUP($C326,[1]裸属性!$A$84:$AK$163,COLUMN(L323),0)</f>
        <v>800</v>
      </c>
      <c r="AI326" s="23">
        <f>VLOOKUP($C326,[1]裸属性!$A$84:$AK$163,COLUMN(M323),0)</f>
        <v>600</v>
      </c>
      <c r="AJ326" s="23">
        <f>VLOOKUP($C326,[1]裸属性!$A$84:$AK$163,COLUMN(N323),0)</f>
        <v>175</v>
      </c>
      <c r="AK326" s="23">
        <f>VLOOKUP($C326,[1]裸属性!$A$84:$AK$163,COLUMN(O323),0)</f>
        <v>99</v>
      </c>
      <c r="AL326" s="25">
        <f ca="1">INT(VLOOKUP($C326,[1]裸属性!$A$84:$AK$163,COLUMN(P323),0)*(1+$E326/10+RANDBETWEEN(-1,1)/10))</f>
        <v>9</v>
      </c>
      <c r="AM326" s="23">
        <f>VLOOKUP($C326,[1]裸属性!$A$84:$AK$163,COLUMN(Q323),0)</f>
        <v>0</v>
      </c>
      <c r="AN326" s="23">
        <f>VLOOKUP($C326,[1]裸属性!$A$84:$AK$163,COLUMN(R323),0)</f>
        <v>0</v>
      </c>
      <c r="AO326" s="23">
        <f>VLOOKUP($C326,[1]裸属性!$A$84:$AK$163,COLUMN(S323),0)</f>
        <v>0</v>
      </c>
      <c r="AP326" s="23">
        <f>VLOOKUP($C326,[1]裸属性!$A$84:$AK$163,COLUMN(T323),0)</f>
        <v>0</v>
      </c>
      <c r="AQ326" s="23">
        <f>VLOOKUP($C326,[1]裸属性!$A$84:$AK$163,COLUMN(U323),0)</f>
        <v>0</v>
      </c>
      <c r="AR326" s="23">
        <f>VLOOKUP($C326,[1]裸属性!$A$84:$AK$163,COLUMN(V323),0)</f>
        <v>0</v>
      </c>
      <c r="AS326" s="25">
        <f ca="1">INT(VLOOKUP($C326,[1]裸属性!$A$84:$AK$163,COLUMN(W323),0)*(1+$E326/10+RANDBETWEEN(-1,1)/10))</f>
        <v>36</v>
      </c>
      <c r="AT326" s="25">
        <f ca="1">INT(VLOOKUP($C326,[1]裸属性!$A$84:$AK$163,COLUMN(X323),0)*(1+$E326/10+RANDBETWEEN(-1,1)/10))</f>
        <v>7500</v>
      </c>
      <c r="AU326" s="25">
        <f ca="1">INT(VLOOKUP($C326,[1]裸属性!$A$84:$AK$163,COLUMN(Y323),0)*(1+$E326/10+RANDBETWEEN(-1,1)/10))</f>
        <v>15</v>
      </c>
      <c r="AV326" s="23">
        <f>VLOOKUP($C326,[1]裸属性!$A$84:$AK$163,COLUMN(Z323),0)</f>
        <v>0</v>
      </c>
      <c r="AW326" s="23">
        <f>VLOOKUP($C326,[1]裸属性!$A$84:$AK$163,COLUMN(AA323),0)</f>
        <v>0</v>
      </c>
      <c r="AX326" s="23">
        <f>VLOOKUP($C326,[1]裸属性!$A$84:$AK$163,COLUMN(AB323),0)</f>
        <v>0</v>
      </c>
      <c r="AY326" s="23">
        <f>VLOOKUP($C326,[1]裸属性!$A$84:$AK$163,COLUMN(AC323),0)</f>
        <v>0</v>
      </c>
      <c r="AZ326" s="23">
        <f>VLOOKUP($C326,[1]裸属性!$A$84:$AK$163,COLUMN(AD323),0)</f>
        <v>0</v>
      </c>
      <c r="BA326" s="23">
        <f>VLOOKUP($C326,[1]裸属性!$A$84:$AK$163,COLUMN(AE323),0)</f>
        <v>0</v>
      </c>
      <c r="BB326" s="23">
        <f>VLOOKUP($C326,[1]裸属性!$A$84:$AK$163,COLUMN(AF323),0)</f>
        <v>99999</v>
      </c>
      <c r="BC326" s="23">
        <f>VLOOKUP($C326,[1]裸属性!$A$84:$AK$163,COLUMN(AG323),0)</f>
        <v>0</v>
      </c>
      <c r="BD326" s="23">
        <f>VLOOKUP($C326,[1]裸属性!$A$84:$AK$163,COLUMN(AH323),0)</f>
        <v>0</v>
      </c>
      <c r="BE326" s="23">
        <f>VLOOKUP($C326,[1]裸属性!$A$84:$AK$163,COLUMN(AI323),0)</f>
        <v>0</v>
      </c>
      <c r="BF326" s="23">
        <f>VLOOKUP($C326,[1]裸属性!$A$84:$AK$163,COLUMN(AJ323),0)</f>
        <v>0</v>
      </c>
      <c r="BG326" s="26"/>
    </row>
    <row r="327" spans="1:59" x14ac:dyDescent="0.15">
      <c r="A327">
        <v>1323</v>
      </c>
      <c r="C327">
        <f t="shared" ref="C327:C390" si="83">C326+1</f>
        <v>3</v>
      </c>
      <c r="D327">
        <f ca="1">ROUND(X327*[1]期望属性!$F$23+Y327*[1]期望属性!$F$25+Z327*[1]期望属性!$F$24+AA327*[1]期望属性!$F$26+AB327*[1]期望属性!$F$27+AC327*[1]期望属性!$F$28+W327*[1]期望属性!$F$29+AF327*[1]期望属性!$F$31+AL327*[1]期望属性!$F$30+AS327*[1]期望属性!$F$33+AT327*[1]期望属性!$F$35+AU327*[1]期望属性!$F$34,0)</f>
        <v>113725</v>
      </c>
      <c r="E327">
        <v>4</v>
      </c>
      <c r="F327">
        <f t="shared" ca="1" si="73"/>
        <v>1</v>
      </c>
      <c r="G327" t="str">
        <f t="shared" ref="G327:G390" ca="1" si="84">"14,"&amp;F327*100+RANDBETWEEN(1,INT(E327/5)+1)&amp;",1"</f>
        <v>14,101,1</v>
      </c>
      <c r="H327" t="str">
        <f t="shared" ca="1" si="72"/>
        <v>17,6003,1</v>
      </c>
      <c r="I327" t="str">
        <f t="shared" ca="1" si="74"/>
        <v>1003,3</v>
      </c>
      <c r="J327" t="str">
        <f t="shared" ca="1" si="75"/>
        <v>1004,3</v>
      </c>
      <c r="K327" t="str">
        <f t="shared" ca="1" si="76"/>
        <v>1005,3</v>
      </c>
      <c r="L327" t="str">
        <f t="shared" ca="1" si="77"/>
        <v>1006,3</v>
      </c>
      <c r="M327" t="str">
        <f t="shared" ca="1" si="78"/>
        <v>1007,3</v>
      </c>
      <c r="N327" t="str">
        <f t="shared" ca="1" si="79"/>
        <v>1008,3</v>
      </c>
      <c r="O327">
        <f t="shared" ca="1" si="80"/>
        <v>1009</v>
      </c>
      <c r="P327">
        <f t="shared" ca="1" si="81"/>
        <v>0</v>
      </c>
      <c r="Q327">
        <f t="shared" ca="1" si="82"/>
        <v>0</v>
      </c>
      <c r="R327" s="1" t="str">
        <f ca="1">"7,"&amp;INDEX(所有佣兵id!$A$3:$A$42,RANDBETWEEN(1,COUNT(所有佣兵id!$A$3:$A$42)))&amp;",1"</f>
        <v>7,31,1</v>
      </c>
      <c r="S327" s="1" t="str">
        <f ca="1">"7,"&amp;INDEX(所有佣兵id!$A$3:$A$42,RANDBETWEEN(1,COUNT(所有佣兵id!$A$3:$A$42)))&amp;",1"</f>
        <v>7,17,1</v>
      </c>
      <c r="T327" s="1" t="str">
        <f ca="1">"7,"&amp;INDEX(所有佣兵id!$A$3:$A$42,RANDBETWEEN(1,COUNT(所有佣兵id!$A$3:$A$42)))&amp;",1"</f>
        <v>7,6,1</v>
      </c>
      <c r="U327" s="1">
        <f ca="1">IF(C327&lt;21,0,"7,"&amp;INDEX(所有佣兵id!$A$3:$A$42,RANDBETWEEN(1,COUNT(所有佣兵id!$A$3:$A$42)))&amp;",1")</f>
        <v>0</v>
      </c>
      <c r="V327" s="1">
        <f ca="1">IF(C327&lt;31,0,"7,"&amp;INDEX(所有佣兵id!$A$3:$A$42,RANDBETWEEN(1,COUNT(所有佣兵id!$A$3:$A$42)))&amp;",1")</f>
        <v>0</v>
      </c>
      <c r="W327" s="21">
        <f ca="1">INT(VLOOKUP($C327,[1]裸属性!$A$84:$AK$163,COLUMN(F323),0)*(1+$E327/10+RANDBETWEEN(-1,1)/10))</f>
        <v>12558</v>
      </c>
      <c r="X327" s="23">
        <v>100</v>
      </c>
      <c r="Y327" s="21">
        <f ca="1">INT(VLOOKUP($C327,[1]裸属性!$A$84:$AK$163,COLUMN(H323),0)*(1+$E327/10+RANDBETWEEN(-1,1)/10))</f>
        <v>179</v>
      </c>
      <c r="Z327" s="19">
        <f ca="1">INT(VLOOKUP($C327,[1]裸属性!$A$84:$AK$163,COLUMN(B324),0)*(1+$E327/10+RANDBETWEEN(-1,1)/10))</f>
        <v>327</v>
      </c>
      <c r="AA327" s="19">
        <f ca="1">INT(VLOOKUP($C327,[1]裸属性!$A$84:$AK$163,COLUMN(C324),0)*(1+$E327/10+RANDBETWEEN(-1,1)/10))</f>
        <v>180</v>
      </c>
      <c r="AB327" s="19">
        <f ca="1">INT(VLOOKUP($C327,[1]裸属性!$A$84:$AK$163,COLUMN(D324),0)*(1+$E327/10+RANDBETWEEN(-1,1)/10))</f>
        <v>327</v>
      </c>
      <c r="AC327" s="19">
        <f ca="1">INT(VLOOKUP($C327,[1]裸属性!$A$84:$AK$163,COLUMN(E324),0)*(1+$E327/10+RANDBETWEEN(-1,1)/10))</f>
        <v>208</v>
      </c>
      <c r="AD327" s="23">
        <f>0</f>
        <v>0</v>
      </c>
      <c r="AE327" s="23">
        <v>0</v>
      </c>
      <c r="AF327" s="25">
        <f ca="1">INT(VLOOKUP($C327,[1]裸属性!$A$84:$AK$163,COLUMN(J324),0)*(1+$E327/10+RANDBETWEEN(-1,1)/10))</f>
        <v>22</v>
      </c>
      <c r="AG327" s="23">
        <f>VLOOKUP($C327,[1]裸属性!$A$84:$AK$163,COLUMN(K324),0)</f>
        <v>30</v>
      </c>
      <c r="AH327" s="23">
        <f>VLOOKUP($C327,[1]裸属性!$A$84:$AK$163,COLUMN(L324),0)</f>
        <v>800</v>
      </c>
      <c r="AI327" s="23">
        <f>VLOOKUP($C327,[1]裸属性!$A$84:$AK$163,COLUMN(M324),0)</f>
        <v>600</v>
      </c>
      <c r="AJ327" s="23">
        <f>VLOOKUP($C327,[1]裸属性!$A$84:$AK$163,COLUMN(N324),0)</f>
        <v>175</v>
      </c>
      <c r="AK327" s="23">
        <f>VLOOKUP($C327,[1]裸属性!$A$84:$AK$163,COLUMN(O324),0)</f>
        <v>99</v>
      </c>
      <c r="AL327" s="25">
        <f ca="1">INT(VLOOKUP($C327,[1]裸属性!$A$84:$AK$163,COLUMN(P324),0)*(1+$E327/10+RANDBETWEEN(-1,1)/10))</f>
        <v>15</v>
      </c>
      <c r="AM327" s="23">
        <f>VLOOKUP($C327,[1]裸属性!$A$84:$AK$163,COLUMN(Q324),0)</f>
        <v>0</v>
      </c>
      <c r="AN327" s="23">
        <f>VLOOKUP($C327,[1]裸属性!$A$84:$AK$163,COLUMN(R324),0)</f>
        <v>0</v>
      </c>
      <c r="AO327" s="23">
        <f>VLOOKUP($C327,[1]裸属性!$A$84:$AK$163,COLUMN(S324),0)</f>
        <v>0</v>
      </c>
      <c r="AP327" s="23">
        <f>VLOOKUP($C327,[1]裸属性!$A$84:$AK$163,COLUMN(T324),0)</f>
        <v>0</v>
      </c>
      <c r="AQ327" s="23">
        <f>VLOOKUP($C327,[1]裸属性!$A$84:$AK$163,COLUMN(U324),0)</f>
        <v>0</v>
      </c>
      <c r="AR327" s="23">
        <f>VLOOKUP($C327,[1]裸属性!$A$84:$AK$163,COLUMN(V324),0)</f>
        <v>0</v>
      </c>
      <c r="AS327" s="25">
        <f ca="1">INT(VLOOKUP($C327,[1]裸属性!$A$84:$AK$163,COLUMN(W324),0)*(1+$E327/10+RANDBETWEEN(-1,1)/10))</f>
        <v>41</v>
      </c>
      <c r="AT327" s="25">
        <f ca="1">INT(VLOOKUP($C327,[1]裸属性!$A$84:$AK$163,COLUMN(X324),0)*(1+$E327/10+RANDBETWEEN(-1,1)/10))</f>
        <v>7000</v>
      </c>
      <c r="AU327" s="25">
        <f ca="1">INT(VLOOKUP($C327,[1]裸属性!$A$84:$AK$163,COLUMN(Y324),0)*(1+$E327/10+RANDBETWEEN(-1,1)/10))</f>
        <v>24</v>
      </c>
      <c r="AV327" s="23">
        <f>VLOOKUP($C327,[1]裸属性!$A$84:$AK$163,COLUMN(Z324),0)</f>
        <v>0</v>
      </c>
      <c r="AW327" s="23">
        <f>VLOOKUP($C327,[1]裸属性!$A$84:$AK$163,COLUMN(AA324),0)</f>
        <v>0</v>
      </c>
      <c r="AX327" s="23">
        <f>VLOOKUP($C327,[1]裸属性!$A$84:$AK$163,COLUMN(AB324),0)</f>
        <v>0</v>
      </c>
      <c r="AY327" s="23">
        <f>VLOOKUP($C327,[1]裸属性!$A$84:$AK$163,COLUMN(AC324),0)</f>
        <v>0</v>
      </c>
      <c r="AZ327" s="23">
        <f>VLOOKUP($C327,[1]裸属性!$A$84:$AK$163,COLUMN(AD324),0)</f>
        <v>0</v>
      </c>
      <c r="BA327" s="23">
        <f>VLOOKUP($C327,[1]裸属性!$A$84:$AK$163,COLUMN(AE324),0)</f>
        <v>0</v>
      </c>
      <c r="BB327" s="23">
        <f>VLOOKUP($C327,[1]裸属性!$A$84:$AK$163,COLUMN(AF324),0)</f>
        <v>99999</v>
      </c>
      <c r="BC327" s="23">
        <f>VLOOKUP($C327,[1]裸属性!$A$84:$AK$163,COLUMN(AG324),0)</f>
        <v>0</v>
      </c>
      <c r="BD327" s="23">
        <f>VLOOKUP($C327,[1]裸属性!$A$84:$AK$163,COLUMN(AH324),0)</f>
        <v>0</v>
      </c>
      <c r="BE327" s="23">
        <f>VLOOKUP($C327,[1]裸属性!$A$84:$AK$163,COLUMN(AI324),0)</f>
        <v>0</v>
      </c>
      <c r="BF327" s="23">
        <f>VLOOKUP($C327,[1]裸属性!$A$84:$AK$163,COLUMN(AJ324),0)</f>
        <v>0</v>
      </c>
      <c r="BG327" s="26"/>
    </row>
    <row r="328" spans="1:59" x14ac:dyDescent="0.15">
      <c r="A328">
        <v>1324</v>
      </c>
      <c r="C328">
        <f t="shared" si="83"/>
        <v>4</v>
      </c>
      <c r="D328">
        <f ca="1">ROUND(X328*[1]期望属性!$F$23+Y328*[1]期望属性!$F$25+Z328*[1]期望属性!$F$24+AA328*[1]期望属性!$F$26+AB328*[1]期望属性!$F$27+AC328*[1]期望属性!$F$28+W328*[1]期望属性!$F$29+AF328*[1]期望属性!$F$31+AL328*[1]期望属性!$F$30+AS328*[1]期望属性!$F$33+AT328*[1]期望属性!$F$35+AU328*[1]期望属性!$F$34,0)</f>
        <v>141807</v>
      </c>
      <c r="E328">
        <v>4</v>
      </c>
      <c r="F328">
        <f t="shared" ca="1" si="73"/>
        <v>1</v>
      </c>
      <c r="G328" t="str">
        <f t="shared" ca="1" si="84"/>
        <v>14,101,1</v>
      </c>
      <c r="H328" t="str">
        <f t="shared" ca="1" si="72"/>
        <v>17,6004,1</v>
      </c>
      <c r="I328" t="str">
        <f t="shared" ca="1" si="74"/>
        <v>1003,4</v>
      </c>
      <c r="J328" t="str">
        <f t="shared" ca="1" si="75"/>
        <v>1004,4</v>
      </c>
      <c r="K328" t="str">
        <f t="shared" ca="1" si="76"/>
        <v>1005,4</v>
      </c>
      <c r="L328" t="str">
        <f t="shared" ca="1" si="77"/>
        <v>1006,4</v>
      </c>
      <c r="M328" t="str">
        <f t="shared" ca="1" si="78"/>
        <v>1007,4</v>
      </c>
      <c r="N328" t="str">
        <f t="shared" ca="1" si="79"/>
        <v>1008,4</v>
      </c>
      <c r="O328">
        <f t="shared" ca="1" si="80"/>
        <v>1009</v>
      </c>
      <c r="P328">
        <f t="shared" ca="1" si="81"/>
        <v>0</v>
      </c>
      <c r="Q328">
        <f t="shared" ca="1" si="82"/>
        <v>0</v>
      </c>
      <c r="R328" s="1" t="str">
        <f ca="1">"7,"&amp;INDEX(所有佣兵id!$A$3:$A$42,RANDBETWEEN(1,COUNT(所有佣兵id!$A$3:$A$42)))&amp;",1"</f>
        <v>7,13,1</v>
      </c>
      <c r="S328" s="1" t="str">
        <f ca="1">"7,"&amp;INDEX(所有佣兵id!$A$3:$A$42,RANDBETWEEN(1,COUNT(所有佣兵id!$A$3:$A$42)))&amp;",1"</f>
        <v>7,41,1</v>
      </c>
      <c r="T328" s="1" t="str">
        <f ca="1">"7,"&amp;INDEX(所有佣兵id!$A$3:$A$42,RANDBETWEEN(1,COUNT(所有佣兵id!$A$3:$A$42)))&amp;",1"</f>
        <v>7,1,1</v>
      </c>
      <c r="U328" s="1">
        <f ca="1">IF(C328&lt;21,0,"7,"&amp;INDEX(所有佣兵id!$A$3:$A$42,RANDBETWEEN(1,COUNT(所有佣兵id!$A$3:$A$42)))&amp;",1")</f>
        <v>0</v>
      </c>
      <c r="V328" s="1">
        <f ca="1">IF(C328&lt;31,0,"7,"&amp;INDEX(所有佣兵id!$A$3:$A$42,RANDBETWEEN(1,COUNT(所有佣兵id!$A$3:$A$42)))&amp;",1")</f>
        <v>0</v>
      </c>
      <c r="W328" s="21">
        <f ca="1">INT(VLOOKUP($C328,[1]裸属性!$A$84:$AK$163,COLUMN(F324),0)*(1+$E328/10+RANDBETWEEN(-1,1)/10))</f>
        <v>18106</v>
      </c>
      <c r="X328" s="23">
        <v>100</v>
      </c>
      <c r="Y328" s="21">
        <f ca="1">INT(VLOOKUP($C328,[1]裸属性!$A$84:$AK$163,COLUMN(H324),0)*(1+$E328/10+RANDBETWEEN(-1,1)/10))</f>
        <v>208</v>
      </c>
      <c r="Z328" s="19">
        <f ca="1">INT(VLOOKUP($C328,[1]裸属性!$A$84:$AK$163,COLUMN(B325),0)*(1+$E328/10+RANDBETWEEN(-1,1)/10))</f>
        <v>410</v>
      </c>
      <c r="AA328" s="19">
        <f ca="1">INT(VLOOKUP($C328,[1]裸属性!$A$84:$AK$163,COLUMN(C325),0)*(1+$E328/10+RANDBETWEEN(-1,1)/10))</f>
        <v>243</v>
      </c>
      <c r="AB328" s="19">
        <f ca="1">INT(VLOOKUP($C328,[1]裸属性!$A$84:$AK$163,COLUMN(D325),0)*(1+$E328/10+RANDBETWEEN(-1,1)/10))</f>
        <v>442</v>
      </c>
      <c r="AC328" s="19">
        <f ca="1">INT(VLOOKUP($C328,[1]裸属性!$A$84:$AK$163,COLUMN(E325),0)*(1+$E328/10+RANDBETWEEN(-1,1)/10))</f>
        <v>261</v>
      </c>
      <c r="AD328" s="23">
        <f>0</f>
        <v>0</v>
      </c>
      <c r="AE328" s="23">
        <v>0</v>
      </c>
      <c r="AF328" s="25">
        <f ca="1">INT(VLOOKUP($C328,[1]裸属性!$A$84:$AK$163,COLUMN(J325),0)*(1+$E328/10+RANDBETWEEN(-1,1)/10))</f>
        <v>24</v>
      </c>
      <c r="AG328" s="23">
        <f>VLOOKUP($C328,[1]裸属性!$A$84:$AK$163,COLUMN(K325),0)</f>
        <v>30</v>
      </c>
      <c r="AH328" s="23">
        <f>VLOOKUP($C328,[1]裸属性!$A$84:$AK$163,COLUMN(L325),0)</f>
        <v>800</v>
      </c>
      <c r="AI328" s="23">
        <f>VLOOKUP($C328,[1]裸属性!$A$84:$AK$163,COLUMN(M325),0)</f>
        <v>600</v>
      </c>
      <c r="AJ328" s="23">
        <f>VLOOKUP($C328,[1]裸属性!$A$84:$AK$163,COLUMN(N325),0)</f>
        <v>175</v>
      </c>
      <c r="AK328" s="23">
        <f>VLOOKUP($C328,[1]裸属性!$A$84:$AK$163,COLUMN(O325),0)</f>
        <v>99</v>
      </c>
      <c r="AL328" s="25">
        <f ca="1">INT(VLOOKUP($C328,[1]裸属性!$A$84:$AK$163,COLUMN(P325),0)*(1+$E328/10+RANDBETWEEN(-1,1)/10))</f>
        <v>19</v>
      </c>
      <c r="AM328" s="23">
        <f>VLOOKUP($C328,[1]裸属性!$A$84:$AK$163,COLUMN(Q325),0)</f>
        <v>0</v>
      </c>
      <c r="AN328" s="23">
        <f>VLOOKUP($C328,[1]裸属性!$A$84:$AK$163,COLUMN(R325),0)</f>
        <v>0</v>
      </c>
      <c r="AO328" s="23">
        <f>VLOOKUP($C328,[1]裸属性!$A$84:$AK$163,COLUMN(S325),0)</f>
        <v>0</v>
      </c>
      <c r="AP328" s="23">
        <f>VLOOKUP($C328,[1]裸属性!$A$84:$AK$163,COLUMN(T325),0)</f>
        <v>0</v>
      </c>
      <c r="AQ328" s="23">
        <f>VLOOKUP($C328,[1]裸属性!$A$84:$AK$163,COLUMN(U325),0)</f>
        <v>0</v>
      </c>
      <c r="AR328" s="23">
        <f>VLOOKUP($C328,[1]裸属性!$A$84:$AK$163,COLUMN(V325),0)</f>
        <v>0</v>
      </c>
      <c r="AS328" s="25">
        <f ca="1">INT(VLOOKUP($C328,[1]裸属性!$A$84:$AK$163,COLUMN(W325),0)*(1+$E328/10+RANDBETWEEN(-1,1)/10))</f>
        <v>57</v>
      </c>
      <c r="AT328" s="25">
        <f ca="1">INT(VLOOKUP($C328,[1]裸属性!$A$84:$AK$163,COLUMN(X325),0)*(1+$E328/10+RANDBETWEEN(-1,1)/10))</f>
        <v>6500</v>
      </c>
      <c r="AU328" s="25">
        <f ca="1">INT(VLOOKUP($C328,[1]裸属性!$A$84:$AK$163,COLUMN(Y325),0)*(1+$E328/10+RANDBETWEEN(-1,1)/10))</f>
        <v>26</v>
      </c>
      <c r="AV328" s="23">
        <f>VLOOKUP($C328,[1]裸属性!$A$84:$AK$163,COLUMN(Z325),0)</f>
        <v>0</v>
      </c>
      <c r="AW328" s="23">
        <f>VLOOKUP($C328,[1]裸属性!$A$84:$AK$163,COLUMN(AA325),0)</f>
        <v>0</v>
      </c>
      <c r="AX328" s="23">
        <f>VLOOKUP($C328,[1]裸属性!$A$84:$AK$163,COLUMN(AB325),0)</f>
        <v>0</v>
      </c>
      <c r="AY328" s="23">
        <f>VLOOKUP($C328,[1]裸属性!$A$84:$AK$163,COLUMN(AC325),0)</f>
        <v>0</v>
      </c>
      <c r="AZ328" s="23">
        <f>VLOOKUP($C328,[1]裸属性!$A$84:$AK$163,COLUMN(AD325),0)</f>
        <v>0</v>
      </c>
      <c r="BA328" s="23">
        <f>VLOOKUP($C328,[1]裸属性!$A$84:$AK$163,COLUMN(AE325),0)</f>
        <v>0</v>
      </c>
      <c r="BB328" s="23">
        <f>VLOOKUP($C328,[1]裸属性!$A$84:$AK$163,COLUMN(AF325),0)</f>
        <v>99999</v>
      </c>
      <c r="BC328" s="23">
        <f>VLOOKUP($C328,[1]裸属性!$A$84:$AK$163,COLUMN(AG325),0)</f>
        <v>0</v>
      </c>
      <c r="BD328" s="23">
        <f>VLOOKUP($C328,[1]裸属性!$A$84:$AK$163,COLUMN(AH325),0)</f>
        <v>0</v>
      </c>
      <c r="BE328" s="23">
        <f>VLOOKUP($C328,[1]裸属性!$A$84:$AK$163,COLUMN(AI325),0)</f>
        <v>0</v>
      </c>
      <c r="BF328" s="23">
        <f>VLOOKUP($C328,[1]裸属性!$A$84:$AK$163,COLUMN(AJ325),0)</f>
        <v>0</v>
      </c>
      <c r="BG328" s="26"/>
    </row>
    <row r="329" spans="1:59" x14ac:dyDescent="0.15">
      <c r="A329">
        <v>1325</v>
      </c>
      <c r="C329">
        <f t="shared" si="83"/>
        <v>5</v>
      </c>
      <c r="D329">
        <f ca="1">ROUND(X329*[1]期望属性!$F$23+Y329*[1]期望属性!$F$25+Z329*[1]期望属性!$F$24+AA329*[1]期望属性!$F$26+AB329*[1]期望属性!$F$27+AC329*[1]期望属性!$F$28+W329*[1]期望属性!$F$29+AF329*[1]期望属性!$F$31+AL329*[1]期望属性!$F$30+AS329*[1]期望属性!$F$33+AT329*[1]期望属性!$F$35+AU329*[1]期望属性!$F$34,0)</f>
        <v>165844</v>
      </c>
      <c r="E329">
        <v>4</v>
      </c>
      <c r="F329">
        <f t="shared" ca="1" si="73"/>
        <v>2</v>
      </c>
      <c r="G329" t="str">
        <f t="shared" ca="1" si="84"/>
        <v>14,201,1</v>
      </c>
      <c r="H329" t="str">
        <f t="shared" ca="1" si="72"/>
        <v>17,7005,1</v>
      </c>
      <c r="I329" t="str">
        <f t="shared" ca="1" si="74"/>
        <v>2003,5</v>
      </c>
      <c r="J329" t="str">
        <f t="shared" ca="1" si="75"/>
        <v>2004,5</v>
      </c>
      <c r="K329" t="str">
        <f t="shared" ca="1" si="76"/>
        <v>2005,5</v>
      </c>
      <c r="L329" t="str">
        <f t="shared" ca="1" si="77"/>
        <v>2006,5</v>
      </c>
      <c r="M329" t="str">
        <f t="shared" ca="1" si="78"/>
        <v>2007,5</v>
      </c>
      <c r="N329" t="str">
        <f t="shared" ca="1" si="79"/>
        <v>2008,5</v>
      </c>
      <c r="O329">
        <f t="shared" ca="1" si="80"/>
        <v>2009</v>
      </c>
      <c r="P329">
        <f t="shared" ca="1" si="81"/>
        <v>0</v>
      </c>
      <c r="Q329">
        <f t="shared" ca="1" si="82"/>
        <v>0</v>
      </c>
      <c r="R329" s="1" t="str">
        <f ca="1">"7,"&amp;INDEX(所有佣兵id!$A$3:$A$42,RANDBETWEEN(1,COUNT(所有佣兵id!$A$3:$A$42)))&amp;",1"</f>
        <v>7,40,1</v>
      </c>
      <c r="S329" s="1" t="str">
        <f ca="1">"7,"&amp;INDEX(所有佣兵id!$A$3:$A$42,RANDBETWEEN(1,COUNT(所有佣兵id!$A$3:$A$42)))&amp;",1"</f>
        <v>7,19,1</v>
      </c>
      <c r="T329" s="1" t="str">
        <f ca="1">"7,"&amp;INDEX(所有佣兵id!$A$3:$A$42,RANDBETWEEN(1,COUNT(所有佣兵id!$A$3:$A$42)))&amp;",1"</f>
        <v>7,10,1</v>
      </c>
      <c r="U329" s="1">
        <f ca="1">IF(C329&lt;21,0,"7,"&amp;INDEX(所有佣兵id!$A$3:$A$42,RANDBETWEEN(1,COUNT(所有佣兵id!$A$3:$A$42)))&amp;",1")</f>
        <v>0</v>
      </c>
      <c r="V329" s="1">
        <f ca="1">IF(C329&lt;31,0,"7,"&amp;INDEX(所有佣兵id!$A$3:$A$42,RANDBETWEEN(1,COUNT(所有佣兵id!$A$3:$A$42)))&amp;",1")</f>
        <v>0</v>
      </c>
      <c r="W329" s="21">
        <f ca="1">INT(VLOOKUP($C329,[1]裸属性!$A$84:$AK$163,COLUMN(F325),0)*(1+$E329/10+RANDBETWEEN(-1,1)/10))</f>
        <v>21994</v>
      </c>
      <c r="X329" s="23">
        <v>100</v>
      </c>
      <c r="Y329" s="21">
        <f ca="1">INT(VLOOKUP($C329,[1]裸属性!$A$84:$AK$163,COLUMN(H325),0)*(1+$E329/10+RANDBETWEEN(-1,1)/10))</f>
        <v>273</v>
      </c>
      <c r="Z329" s="19">
        <f ca="1">INT(VLOOKUP($C329,[1]裸属性!$A$84:$AK$163,COLUMN(B326),0)*(1+$E329/10+RANDBETWEEN(-1,1)/10))</f>
        <v>577</v>
      </c>
      <c r="AA329" s="19">
        <f ca="1">INT(VLOOKUP($C329,[1]裸属性!$A$84:$AK$163,COLUMN(C326),0)*(1+$E329/10+RANDBETWEEN(-1,1)/10))</f>
        <v>318</v>
      </c>
      <c r="AB329" s="19">
        <f ca="1">INT(VLOOKUP($C329,[1]裸属性!$A$84:$AK$163,COLUMN(D326),0)*(1+$E329/10+RANDBETWEEN(-1,1)/10))</f>
        <v>539</v>
      </c>
      <c r="AC329" s="19">
        <f ca="1">INT(VLOOKUP($C329,[1]裸属性!$A$84:$AK$163,COLUMN(E326),0)*(1+$E329/10+RANDBETWEEN(-1,1)/10))</f>
        <v>296</v>
      </c>
      <c r="AD329" s="23">
        <f>0</f>
        <v>0</v>
      </c>
      <c r="AE329" s="23">
        <v>0</v>
      </c>
      <c r="AF329" s="25">
        <f ca="1">INT(VLOOKUP($C329,[1]裸属性!$A$84:$AK$163,COLUMN(J326),0)*(1+$E329/10+RANDBETWEEN(-1,1)/10))</f>
        <v>33</v>
      </c>
      <c r="AG329" s="23">
        <f>VLOOKUP($C329,[1]裸属性!$A$84:$AK$163,COLUMN(K326),0)</f>
        <v>30</v>
      </c>
      <c r="AH329" s="23">
        <f>VLOOKUP($C329,[1]裸属性!$A$84:$AK$163,COLUMN(L326),0)</f>
        <v>800</v>
      </c>
      <c r="AI329" s="23">
        <f>VLOOKUP($C329,[1]裸属性!$A$84:$AK$163,COLUMN(M326),0)</f>
        <v>600</v>
      </c>
      <c r="AJ329" s="23">
        <f>VLOOKUP($C329,[1]裸属性!$A$84:$AK$163,COLUMN(N326),0)</f>
        <v>175</v>
      </c>
      <c r="AK329" s="23">
        <f>VLOOKUP($C329,[1]裸属性!$A$84:$AK$163,COLUMN(O326),0)</f>
        <v>99</v>
      </c>
      <c r="AL329" s="25">
        <f ca="1">INT(VLOOKUP($C329,[1]裸属性!$A$84:$AK$163,COLUMN(P326),0)*(1+$E329/10+RANDBETWEEN(-1,1)/10))</f>
        <v>25</v>
      </c>
      <c r="AM329" s="23">
        <f>VLOOKUP($C329,[1]裸属性!$A$84:$AK$163,COLUMN(Q326),0)</f>
        <v>0</v>
      </c>
      <c r="AN329" s="23">
        <f>VLOOKUP($C329,[1]裸属性!$A$84:$AK$163,COLUMN(R326),0)</f>
        <v>0</v>
      </c>
      <c r="AO329" s="23">
        <f>VLOOKUP($C329,[1]裸属性!$A$84:$AK$163,COLUMN(S326),0)</f>
        <v>0</v>
      </c>
      <c r="AP329" s="23">
        <f>VLOOKUP($C329,[1]裸属性!$A$84:$AK$163,COLUMN(T326),0)</f>
        <v>0</v>
      </c>
      <c r="AQ329" s="23">
        <f>VLOOKUP($C329,[1]裸属性!$A$84:$AK$163,COLUMN(U326),0)</f>
        <v>0</v>
      </c>
      <c r="AR329" s="23">
        <f>VLOOKUP($C329,[1]裸属性!$A$84:$AK$163,COLUMN(V326),0)</f>
        <v>0</v>
      </c>
      <c r="AS329" s="25">
        <f ca="1">INT(VLOOKUP($C329,[1]裸属性!$A$84:$AK$163,COLUMN(W326),0)*(1+$E329/10+RANDBETWEEN(-1,1)/10))</f>
        <v>70</v>
      </c>
      <c r="AT329" s="25">
        <f ca="1">INT(VLOOKUP($C329,[1]裸属性!$A$84:$AK$163,COLUMN(X326),0)*(1+$E329/10+RANDBETWEEN(-1,1)/10))</f>
        <v>7000</v>
      </c>
      <c r="AU329" s="25">
        <f ca="1">INT(VLOOKUP($C329,[1]裸属性!$A$84:$AK$163,COLUMN(Y326),0)*(1+$E329/10+RANDBETWEEN(-1,1)/10))</f>
        <v>35</v>
      </c>
      <c r="AV329" s="23">
        <f>VLOOKUP($C329,[1]裸属性!$A$84:$AK$163,COLUMN(Z326),0)</f>
        <v>0</v>
      </c>
      <c r="AW329" s="23">
        <f>VLOOKUP($C329,[1]裸属性!$A$84:$AK$163,COLUMN(AA326),0)</f>
        <v>0</v>
      </c>
      <c r="AX329" s="23">
        <f>VLOOKUP($C329,[1]裸属性!$A$84:$AK$163,COLUMN(AB326),0)</f>
        <v>0</v>
      </c>
      <c r="AY329" s="23">
        <f>VLOOKUP($C329,[1]裸属性!$A$84:$AK$163,COLUMN(AC326),0)</f>
        <v>0</v>
      </c>
      <c r="AZ329" s="23">
        <f>VLOOKUP($C329,[1]裸属性!$A$84:$AK$163,COLUMN(AD326),0)</f>
        <v>0</v>
      </c>
      <c r="BA329" s="23">
        <f>VLOOKUP($C329,[1]裸属性!$A$84:$AK$163,COLUMN(AE326),0)</f>
        <v>0</v>
      </c>
      <c r="BB329" s="23">
        <f>VLOOKUP($C329,[1]裸属性!$A$84:$AK$163,COLUMN(AF326),0)</f>
        <v>99999</v>
      </c>
      <c r="BC329" s="23">
        <f>VLOOKUP($C329,[1]裸属性!$A$84:$AK$163,COLUMN(AG326),0)</f>
        <v>0</v>
      </c>
      <c r="BD329" s="23">
        <f>VLOOKUP($C329,[1]裸属性!$A$84:$AK$163,COLUMN(AH326),0)</f>
        <v>0</v>
      </c>
      <c r="BE329" s="23">
        <f>VLOOKUP($C329,[1]裸属性!$A$84:$AK$163,COLUMN(AI326),0)</f>
        <v>0</v>
      </c>
      <c r="BF329" s="23">
        <f>VLOOKUP($C329,[1]裸属性!$A$84:$AK$163,COLUMN(AJ326),0)</f>
        <v>0</v>
      </c>
      <c r="BG329" s="26"/>
    </row>
    <row r="330" spans="1:59" x14ac:dyDescent="0.15">
      <c r="A330">
        <v>1326</v>
      </c>
      <c r="C330">
        <f t="shared" si="83"/>
        <v>6</v>
      </c>
      <c r="D330">
        <f ca="1">ROUND(X330*[1]期望属性!$F$23+Y330*[1]期望属性!$F$25+Z330*[1]期望属性!$F$24+AA330*[1]期望属性!$F$26+AB330*[1]期望属性!$F$27+AC330*[1]期望属性!$F$28+W330*[1]期望属性!$F$29+AF330*[1]期望属性!$F$31+AL330*[1]期望属性!$F$30+AS330*[1]期望属性!$F$33+AT330*[1]期望属性!$F$35+AU330*[1]期望属性!$F$34,0)</f>
        <v>182912</v>
      </c>
      <c r="E330">
        <v>4</v>
      </c>
      <c r="F330">
        <f t="shared" ca="1" si="73"/>
        <v>2</v>
      </c>
      <c r="G330" t="str">
        <f t="shared" ca="1" si="84"/>
        <v>14,201,1</v>
      </c>
      <c r="H330" t="str">
        <f t="shared" ca="1" si="72"/>
        <v>17,7005,1</v>
      </c>
      <c r="I330" t="str">
        <f t="shared" ca="1" si="74"/>
        <v>2003,6</v>
      </c>
      <c r="J330" t="str">
        <f t="shared" ca="1" si="75"/>
        <v>2004,6</v>
      </c>
      <c r="K330" t="str">
        <f t="shared" ca="1" si="76"/>
        <v>2005,6</v>
      </c>
      <c r="L330" t="str">
        <f t="shared" ca="1" si="77"/>
        <v>2006,6</v>
      </c>
      <c r="M330" t="str">
        <f t="shared" ca="1" si="78"/>
        <v>2007,6</v>
      </c>
      <c r="N330" t="str">
        <f t="shared" ca="1" si="79"/>
        <v>2008,6</v>
      </c>
      <c r="O330">
        <f t="shared" ca="1" si="80"/>
        <v>2009</v>
      </c>
      <c r="P330">
        <f t="shared" ca="1" si="81"/>
        <v>0</v>
      </c>
      <c r="Q330">
        <f t="shared" ca="1" si="82"/>
        <v>0</v>
      </c>
      <c r="R330" s="1" t="str">
        <f ca="1">"7,"&amp;INDEX(所有佣兵id!$A$3:$A$42,RANDBETWEEN(1,COUNT(所有佣兵id!$A$3:$A$42)))&amp;",1"</f>
        <v>7,33,1</v>
      </c>
      <c r="S330" s="1" t="str">
        <f ca="1">"7,"&amp;INDEX(所有佣兵id!$A$3:$A$42,RANDBETWEEN(1,COUNT(所有佣兵id!$A$3:$A$42)))&amp;",1"</f>
        <v>7,49,1</v>
      </c>
      <c r="T330" s="1" t="str">
        <f ca="1">"7,"&amp;INDEX(所有佣兵id!$A$3:$A$42,RANDBETWEEN(1,COUNT(所有佣兵id!$A$3:$A$42)))&amp;",1"</f>
        <v>7,29,1</v>
      </c>
      <c r="U330" s="1">
        <f ca="1">IF(C330&lt;21,0,"7,"&amp;INDEX(所有佣兵id!$A$3:$A$42,RANDBETWEEN(1,COUNT(所有佣兵id!$A$3:$A$42)))&amp;",1")</f>
        <v>0</v>
      </c>
      <c r="V330" s="1">
        <f ca="1">IF(C330&lt;31,0,"7,"&amp;INDEX(所有佣兵id!$A$3:$A$42,RANDBETWEEN(1,COUNT(所有佣兵id!$A$3:$A$42)))&amp;",1")</f>
        <v>0</v>
      </c>
      <c r="W330" s="21">
        <f ca="1">INT(VLOOKUP($C330,[1]裸属性!$A$84:$AK$163,COLUMN(F326),0)*(1+$E330/10+RANDBETWEEN(-1,1)/10))</f>
        <v>24414</v>
      </c>
      <c r="X330" s="23">
        <v>100</v>
      </c>
      <c r="Y330" s="21">
        <f ca="1">INT(VLOOKUP($C330,[1]裸属性!$A$84:$AK$163,COLUMN(H326),0)*(1+$E330/10+RANDBETWEEN(-1,1)/10))</f>
        <v>348</v>
      </c>
      <c r="Z330" s="19">
        <f ca="1">INT(VLOOKUP($C330,[1]裸属性!$A$84:$AK$163,COLUMN(B327),0)*(1+$E330/10+RANDBETWEEN(-1,1)/10))</f>
        <v>687</v>
      </c>
      <c r="AA330" s="19">
        <f ca="1">INT(VLOOKUP($C330,[1]裸属性!$A$84:$AK$163,COLUMN(C327),0)*(1+$E330/10+RANDBETWEEN(-1,1)/10))</f>
        <v>354</v>
      </c>
      <c r="AB330" s="19">
        <f ca="1">INT(VLOOKUP($C330,[1]裸属性!$A$84:$AK$163,COLUMN(D327),0)*(1+$E330/10+RANDBETWEEN(-1,1)/10))</f>
        <v>641</v>
      </c>
      <c r="AC330" s="19">
        <f ca="1">INT(VLOOKUP($C330,[1]裸属性!$A$84:$AK$163,COLUMN(E327),0)*(1+$E330/10+RANDBETWEEN(-1,1)/10))</f>
        <v>379</v>
      </c>
      <c r="AD330" s="23">
        <f>0</f>
        <v>0</v>
      </c>
      <c r="AE330" s="23">
        <v>0</v>
      </c>
      <c r="AF330" s="25">
        <f ca="1">INT(VLOOKUP($C330,[1]裸属性!$A$84:$AK$163,COLUMN(J327),0)*(1+$E330/10+RANDBETWEEN(-1,1)/10))</f>
        <v>37</v>
      </c>
      <c r="AG330" s="23">
        <f>VLOOKUP($C330,[1]裸属性!$A$84:$AK$163,COLUMN(K327),0)</f>
        <v>30</v>
      </c>
      <c r="AH330" s="23">
        <f>VLOOKUP($C330,[1]裸属性!$A$84:$AK$163,COLUMN(L327),0)</f>
        <v>800</v>
      </c>
      <c r="AI330" s="23">
        <f>VLOOKUP($C330,[1]裸属性!$A$84:$AK$163,COLUMN(M327),0)</f>
        <v>600</v>
      </c>
      <c r="AJ330" s="23">
        <f>VLOOKUP($C330,[1]裸属性!$A$84:$AK$163,COLUMN(N327),0)</f>
        <v>175</v>
      </c>
      <c r="AK330" s="23">
        <f>VLOOKUP($C330,[1]裸属性!$A$84:$AK$163,COLUMN(O327),0)</f>
        <v>99</v>
      </c>
      <c r="AL330" s="25">
        <f ca="1">INT(VLOOKUP($C330,[1]裸属性!$A$84:$AK$163,COLUMN(P327),0)*(1+$E330/10+RANDBETWEEN(-1,1)/10))</f>
        <v>31</v>
      </c>
      <c r="AM330" s="23">
        <f>VLOOKUP($C330,[1]裸属性!$A$84:$AK$163,COLUMN(Q327),0)</f>
        <v>0</v>
      </c>
      <c r="AN330" s="23">
        <f>VLOOKUP($C330,[1]裸属性!$A$84:$AK$163,COLUMN(R327),0)</f>
        <v>0</v>
      </c>
      <c r="AO330" s="23">
        <f>VLOOKUP($C330,[1]裸属性!$A$84:$AK$163,COLUMN(S327),0)</f>
        <v>0</v>
      </c>
      <c r="AP330" s="23">
        <f>VLOOKUP($C330,[1]裸属性!$A$84:$AK$163,COLUMN(T327),0)</f>
        <v>0</v>
      </c>
      <c r="AQ330" s="23">
        <f>VLOOKUP($C330,[1]裸属性!$A$84:$AK$163,COLUMN(U327),0)</f>
        <v>0</v>
      </c>
      <c r="AR330" s="23">
        <f>VLOOKUP($C330,[1]裸属性!$A$84:$AK$163,COLUMN(V327),0)</f>
        <v>0</v>
      </c>
      <c r="AS330" s="25">
        <f ca="1">INT(VLOOKUP($C330,[1]裸属性!$A$84:$AK$163,COLUMN(W327),0)*(1+$E330/10+RANDBETWEEN(-1,1)/10))</f>
        <v>78</v>
      </c>
      <c r="AT330" s="25">
        <f ca="1">INT(VLOOKUP($C330,[1]裸属性!$A$84:$AK$163,COLUMN(X327),0)*(1+$E330/10+RANDBETWEEN(-1,1)/10))</f>
        <v>6500</v>
      </c>
      <c r="AU330" s="25">
        <f ca="1">INT(VLOOKUP($C330,[1]裸属性!$A$84:$AK$163,COLUMN(Y327),0)*(1+$E330/10+RANDBETWEEN(-1,1)/10))</f>
        <v>42</v>
      </c>
      <c r="AV330" s="23">
        <f>VLOOKUP($C330,[1]裸属性!$A$84:$AK$163,COLUMN(Z327),0)</f>
        <v>0</v>
      </c>
      <c r="AW330" s="23">
        <f>VLOOKUP($C330,[1]裸属性!$A$84:$AK$163,COLUMN(AA327),0)</f>
        <v>0</v>
      </c>
      <c r="AX330" s="23">
        <f>VLOOKUP($C330,[1]裸属性!$A$84:$AK$163,COLUMN(AB327),0)</f>
        <v>0</v>
      </c>
      <c r="AY330" s="23">
        <f>VLOOKUP($C330,[1]裸属性!$A$84:$AK$163,COLUMN(AC327),0)</f>
        <v>0</v>
      </c>
      <c r="AZ330" s="23">
        <f>VLOOKUP($C330,[1]裸属性!$A$84:$AK$163,COLUMN(AD327),0)</f>
        <v>0</v>
      </c>
      <c r="BA330" s="23">
        <f>VLOOKUP($C330,[1]裸属性!$A$84:$AK$163,COLUMN(AE327),0)</f>
        <v>0</v>
      </c>
      <c r="BB330" s="23">
        <f>VLOOKUP($C330,[1]裸属性!$A$84:$AK$163,COLUMN(AF327),0)</f>
        <v>99999</v>
      </c>
      <c r="BC330" s="23">
        <f>VLOOKUP($C330,[1]裸属性!$A$84:$AK$163,COLUMN(AG327),0)</f>
        <v>0</v>
      </c>
      <c r="BD330" s="23">
        <f>VLOOKUP($C330,[1]裸属性!$A$84:$AK$163,COLUMN(AH327),0)</f>
        <v>0</v>
      </c>
      <c r="BE330" s="23">
        <f>VLOOKUP($C330,[1]裸属性!$A$84:$AK$163,COLUMN(AI327),0)</f>
        <v>0</v>
      </c>
      <c r="BF330" s="23">
        <f>VLOOKUP($C330,[1]裸属性!$A$84:$AK$163,COLUMN(AJ327),0)</f>
        <v>0</v>
      </c>
      <c r="BG330" s="26"/>
    </row>
    <row r="331" spans="1:59" x14ac:dyDescent="0.15">
      <c r="A331">
        <v>1327</v>
      </c>
      <c r="C331">
        <f t="shared" si="83"/>
        <v>7</v>
      </c>
      <c r="D331">
        <f ca="1">ROUND(X331*[1]期望属性!$F$23+Y331*[1]期望属性!$F$25+Z331*[1]期望属性!$F$24+AA331*[1]期望属性!$F$26+AB331*[1]期望属性!$F$27+AC331*[1]期望属性!$F$28+W331*[1]期望属性!$F$29+AF331*[1]期望属性!$F$31+AL331*[1]期望属性!$F$30+AS331*[1]期望属性!$F$33+AT331*[1]期望属性!$F$35+AU331*[1]期望属性!$F$34,0)</f>
        <v>198458</v>
      </c>
      <c r="E331">
        <v>4</v>
      </c>
      <c r="F331">
        <f t="shared" ca="1" si="73"/>
        <v>1</v>
      </c>
      <c r="G331" t="str">
        <f t="shared" ca="1" si="84"/>
        <v>14,101,1</v>
      </c>
      <c r="H331" t="str">
        <f t="shared" ca="1" si="72"/>
        <v>17,6007,1</v>
      </c>
      <c r="I331" t="str">
        <f t="shared" ca="1" si="74"/>
        <v>1003,7</v>
      </c>
      <c r="J331" t="str">
        <f t="shared" ca="1" si="75"/>
        <v>1004,7</v>
      </c>
      <c r="K331" t="str">
        <f t="shared" ca="1" si="76"/>
        <v>1005,7</v>
      </c>
      <c r="L331" t="str">
        <f t="shared" ca="1" si="77"/>
        <v>1006,7</v>
      </c>
      <c r="M331" t="str">
        <f t="shared" ca="1" si="78"/>
        <v>1007,7</v>
      </c>
      <c r="N331" t="str">
        <f t="shared" ca="1" si="79"/>
        <v>1008,7</v>
      </c>
      <c r="O331">
        <f t="shared" ca="1" si="80"/>
        <v>1009</v>
      </c>
      <c r="P331">
        <f t="shared" ca="1" si="81"/>
        <v>0</v>
      </c>
      <c r="Q331">
        <f t="shared" ca="1" si="82"/>
        <v>0</v>
      </c>
      <c r="R331" s="1" t="str">
        <f ca="1">"7,"&amp;INDEX(所有佣兵id!$A$3:$A$42,RANDBETWEEN(1,COUNT(所有佣兵id!$A$3:$A$42)))&amp;",1"</f>
        <v>7,9,1</v>
      </c>
      <c r="S331" s="1" t="str">
        <f ca="1">"7,"&amp;INDEX(所有佣兵id!$A$3:$A$42,RANDBETWEEN(1,COUNT(所有佣兵id!$A$3:$A$42)))&amp;",1"</f>
        <v>7,19,1</v>
      </c>
      <c r="T331" s="1" t="str">
        <f ca="1">"7,"&amp;INDEX(所有佣兵id!$A$3:$A$42,RANDBETWEEN(1,COUNT(所有佣兵id!$A$3:$A$42)))&amp;",1"</f>
        <v>7,36,1</v>
      </c>
      <c r="U331" s="1">
        <f ca="1">IF(C331&lt;21,0,"7,"&amp;INDEX(所有佣兵id!$A$3:$A$42,RANDBETWEEN(1,COUNT(所有佣兵id!$A$3:$A$42)))&amp;",1")</f>
        <v>0</v>
      </c>
      <c r="V331" s="1">
        <f ca="1">IF(C331&lt;31,0,"7,"&amp;INDEX(所有佣兵id!$A$3:$A$42,RANDBETWEEN(1,COUNT(所有佣兵id!$A$3:$A$42)))&amp;",1")</f>
        <v>0</v>
      </c>
      <c r="W331" s="21">
        <f ca="1">INT(VLOOKUP($C331,[1]裸属性!$A$84:$AK$163,COLUMN(F327),0)*(1+$E331/10+RANDBETWEEN(-1,1)/10))</f>
        <v>26518</v>
      </c>
      <c r="X331" s="23">
        <v>100</v>
      </c>
      <c r="Y331" s="21">
        <f ca="1">INT(VLOOKUP($C331,[1]裸属性!$A$84:$AK$163,COLUMN(H327),0)*(1+$E331/10+RANDBETWEEN(-1,1)/10))</f>
        <v>353</v>
      </c>
      <c r="Z331" s="19">
        <f ca="1">INT(VLOOKUP($C331,[1]裸属性!$A$84:$AK$163,COLUMN(B328),0)*(1+$E331/10+RANDBETWEEN(-1,1)/10))</f>
        <v>804</v>
      </c>
      <c r="AA331" s="19">
        <f ca="1">INT(VLOOKUP($C331,[1]裸属性!$A$84:$AK$163,COLUMN(C328),0)*(1+$E331/10+RANDBETWEEN(-1,1)/10))</f>
        <v>415</v>
      </c>
      <c r="AB331" s="19">
        <f ca="1">INT(VLOOKUP($C331,[1]裸属性!$A$84:$AK$163,COLUMN(D328),0)*(1+$E331/10+RANDBETWEEN(-1,1)/10))</f>
        <v>750</v>
      </c>
      <c r="AC331" s="19">
        <f ca="1">INT(VLOOKUP($C331,[1]裸属性!$A$84:$AK$163,COLUMN(E328),0)*(1+$E331/10+RANDBETWEEN(-1,1)/10))</f>
        <v>386</v>
      </c>
      <c r="AD331" s="23">
        <f>0</f>
        <v>0</v>
      </c>
      <c r="AE331" s="23">
        <v>0</v>
      </c>
      <c r="AF331" s="25">
        <f ca="1">INT(VLOOKUP($C331,[1]裸属性!$A$84:$AK$163,COLUMN(J328),0)*(1+$E331/10+RANDBETWEEN(-1,1)/10))</f>
        <v>45</v>
      </c>
      <c r="AG331" s="23">
        <f>VLOOKUP($C331,[1]裸属性!$A$84:$AK$163,COLUMN(K328),0)</f>
        <v>30</v>
      </c>
      <c r="AH331" s="23">
        <f>VLOOKUP($C331,[1]裸属性!$A$84:$AK$163,COLUMN(L328),0)</f>
        <v>800</v>
      </c>
      <c r="AI331" s="23">
        <f>VLOOKUP($C331,[1]裸属性!$A$84:$AK$163,COLUMN(M328),0)</f>
        <v>600</v>
      </c>
      <c r="AJ331" s="23">
        <f>VLOOKUP($C331,[1]裸属性!$A$84:$AK$163,COLUMN(N328),0)</f>
        <v>175</v>
      </c>
      <c r="AK331" s="23">
        <f>VLOOKUP($C331,[1]裸属性!$A$84:$AK$163,COLUMN(O328),0)</f>
        <v>99</v>
      </c>
      <c r="AL331" s="25">
        <f ca="1">INT(VLOOKUP($C331,[1]裸属性!$A$84:$AK$163,COLUMN(P328),0)*(1+$E331/10+RANDBETWEEN(-1,1)/10))</f>
        <v>32</v>
      </c>
      <c r="AM331" s="23">
        <f>VLOOKUP($C331,[1]裸属性!$A$84:$AK$163,COLUMN(Q328),0)</f>
        <v>0</v>
      </c>
      <c r="AN331" s="23">
        <f>VLOOKUP($C331,[1]裸属性!$A$84:$AK$163,COLUMN(R328),0)</f>
        <v>0</v>
      </c>
      <c r="AO331" s="23">
        <f>VLOOKUP($C331,[1]裸属性!$A$84:$AK$163,COLUMN(S328),0)</f>
        <v>0</v>
      </c>
      <c r="AP331" s="23">
        <f>VLOOKUP($C331,[1]裸属性!$A$84:$AK$163,COLUMN(T328),0)</f>
        <v>0</v>
      </c>
      <c r="AQ331" s="23">
        <f>VLOOKUP($C331,[1]裸属性!$A$84:$AK$163,COLUMN(U328),0)</f>
        <v>0</v>
      </c>
      <c r="AR331" s="23">
        <f>VLOOKUP($C331,[1]裸属性!$A$84:$AK$163,COLUMN(V328),0)</f>
        <v>0</v>
      </c>
      <c r="AS331" s="25">
        <f ca="1">INT(VLOOKUP($C331,[1]裸属性!$A$84:$AK$163,COLUMN(W328),0)*(1+$E331/10+RANDBETWEEN(-1,1)/10))</f>
        <v>92</v>
      </c>
      <c r="AT331" s="25">
        <f ca="1">INT(VLOOKUP($C331,[1]裸属性!$A$84:$AK$163,COLUMN(X328),0)*(1+$E331/10+RANDBETWEEN(-1,1)/10))</f>
        <v>7500</v>
      </c>
      <c r="AU331" s="25">
        <f ca="1">INT(VLOOKUP($C331,[1]裸属性!$A$84:$AK$163,COLUMN(Y328),0)*(1+$E331/10+RANDBETWEEN(-1,1)/10))</f>
        <v>54</v>
      </c>
      <c r="AV331" s="23">
        <f>VLOOKUP($C331,[1]裸属性!$A$84:$AK$163,COLUMN(Z328),0)</f>
        <v>0</v>
      </c>
      <c r="AW331" s="23">
        <f>VLOOKUP($C331,[1]裸属性!$A$84:$AK$163,COLUMN(AA328),0)</f>
        <v>0</v>
      </c>
      <c r="AX331" s="23">
        <f>VLOOKUP($C331,[1]裸属性!$A$84:$AK$163,COLUMN(AB328),0)</f>
        <v>0</v>
      </c>
      <c r="AY331" s="23">
        <f>VLOOKUP($C331,[1]裸属性!$A$84:$AK$163,COLUMN(AC328),0)</f>
        <v>0</v>
      </c>
      <c r="AZ331" s="23">
        <f>VLOOKUP($C331,[1]裸属性!$A$84:$AK$163,COLUMN(AD328),0)</f>
        <v>0</v>
      </c>
      <c r="BA331" s="23">
        <f>VLOOKUP($C331,[1]裸属性!$A$84:$AK$163,COLUMN(AE328),0)</f>
        <v>0</v>
      </c>
      <c r="BB331" s="23">
        <f>VLOOKUP($C331,[1]裸属性!$A$84:$AK$163,COLUMN(AF328),0)</f>
        <v>99999</v>
      </c>
      <c r="BC331" s="23">
        <f>VLOOKUP($C331,[1]裸属性!$A$84:$AK$163,COLUMN(AG328),0)</f>
        <v>0</v>
      </c>
      <c r="BD331" s="23">
        <f>VLOOKUP($C331,[1]裸属性!$A$84:$AK$163,COLUMN(AH328),0)</f>
        <v>0</v>
      </c>
      <c r="BE331" s="23">
        <f>VLOOKUP($C331,[1]裸属性!$A$84:$AK$163,COLUMN(AI328),0)</f>
        <v>0</v>
      </c>
      <c r="BF331" s="23">
        <f>VLOOKUP($C331,[1]裸属性!$A$84:$AK$163,COLUMN(AJ328),0)</f>
        <v>0</v>
      </c>
      <c r="BG331" s="26"/>
    </row>
    <row r="332" spans="1:59" x14ac:dyDescent="0.15">
      <c r="A332">
        <v>1328</v>
      </c>
      <c r="C332">
        <f t="shared" si="83"/>
        <v>8</v>
      </c>
      <c r="D332">
        <f ca="1">ROUND(X332*[1]期望属性!$F$23+Y332*[1]期望属性!$F$25+Z332*[1]期望属性!$F$24+AA332*[1]期望属性!$F$26+AB332*[1]期望属性!$F$27+AC332*[1]期望属性!$F$28+W332*[1]期望属性!$F$29+AF332*[1]期望属性!$F$31+AL332*[1]期望属性!$F$30+AS332*[1]期望属性!$F$33+AT332*[1]期望属性!$F$35+AU332*[1]期望属性!$F$34,0)</f>
        <v>234074</v>
      </c>
      <c r="E332">
        <v>4</v>
      </c>
      <c r="F332">
        <f t="shared" ca="1" si="73"/>
        <v>1</v>
      </c>
      <c r="G332" t="str">
        <f t="shared" ca="1" si="84"/>
        <v>14,101,1</v>
      </c>
      <c r="H332" t="str">
        <f t="shared" ca="1" si="72"/>
        <v>17,6007,1</v>
      </c>
      <c r="I332" t="str">
        <f t="shared" ca="1" si="74"/>
        <v>1003,8</v>
      </c>
      <c r="J332" t="str">
        <f t="shared" ca="1" si="75"/>
        <v>1004,8</v>
      </c>
      <c r="K332" t="str">
        <f t="shared" ca="1" si="76"/>
        <v>1005,8</v>
      </c>
      <c r="L332" t="str">
        <f t="shared" ca="1" si="77"/>
        <v>1006,8</v>
      </c>
      <c r="M332" t="str">
        <f t="shared" ca="1" si="78"/>
        <v>1007,8</v>
      </c>
      <c r="N332" t="str">
        <f t="shared" ca="1" si="79"/>
        <v>1008,8</v>
      </c>
      <c r="O332">
        <f t="shared" ca="1" si="80"/>
        <v>1009</v>
      </c>
      <c r="P332">
        <f t="shared" ca="1" si="81"/>
        <v>0</v>
      </c>
      <c r="Q332">
        <f t="shared" ca="1" si="82"/>
        <v>0</v>
      </c>
      <c r="R332" s="1" t="str">
        <f ca="1">"7,"&amp;INDEX(所有佣兵id!$A$3:$A$42,RANDBETWEEN(1,COUNT(所有佣兵id!$A$3:$A$42)))&amp;",1"</f>
        <v>7,29,1</v>
      </c>
      <c r="S332" s="1" t="str">
        <f ca="1">"7,"&amp;INDEX(所有佣兵id!$A$3:$A$42,RANDBETWEEN(1,COUNT(所有佣兵id!$A$3:$A$42)))&amp;",1"</f>
        <v>7,30,1</v>
      </c>
      <c r="T332" s="1" t="str">
        <f ca="1">"7,"&amp;INDEX(所有佣兵id!$A$3:$A$42,RANDBETWEEN(1,COUNT(所有佣兵id!$A$3:$A$42)))&amp;",1"</f>
        <v>7,28,1</v>
      </c>
      <c r="U332" s="1">
        <f ca="1">IF(C332&lt;21,0,"7,"&amp;INDEX(所有佣兵id!$A$3:$A$42,RANDBETWEEN(1,COUNT(所有佣兵id!$A$3:$A$42)))&amp;",1")</f>
        <v>0</v>
      </c>
      <c r="V332" s="1">
        <f ca="1">IF(C332&lt;31,0,"7,"&amp;INDEX(所有佣兵id!$A$3:$A$42,RANDBETWEEN(1,COUNT(所有佣兵id!$A$3:$A$42)))&amp;",1")</f>
        <v>0</v>
      </c>
      <c r="W332" s="21">
        <f ca="1">INT(VLOOKUP($C332,[1]裸属性!$A$84:$AK$163,COLUMN(F328),0)*(1+$E332/10+RANDBETWEEN(-1,1)/10))</f>
        <v>32961</v>
      </c>
      <c r="X332" s="23">
        <v>100</v>
      </c>
      <c r="Y332" s="21">
        <f ca="1">INT(VLOOKUP($C332,[1]裸属性!$A$84:$AK$163,COLUMN(H328),0)*(1+$E332/10+RANDBETWEEN(-1,1)/10))</f>
        <v>439</v>
      </c>
      <c r="Z332" s="19">
        <f ca="1">INT(VLOOKUP($C332,[1]裸属性!$A$84:$AK$163,COLUMN(B329),0)*(1+$E332/10+RANDBETWEEN(-1,1)/10))</f>
        <v>928</v>
      </c>
      <c r="AA332" s="19">
        <f ca="1">INT(VLOOKUP($C332,[1]裸属性!$A$84:$AK$163,COLUMN(C329),0)*(1+$E332/10+RANDBETWEEN(-1,1)/10))</f>
        <v>480</v>
      </c>
      <c r="AB332" s="19">
        <f ca="1">INT(VLOOKUP($C332,[1]裸属性!$A$84:$AK$163,COLUMN(D329),0)*(1+$E332/10+RANDBETWEEN(-1,1)/10))</f>
        <v>804</v>
      </c>
      <c r="AC332" s="19">
        <f ca="1">INT(VLOOKUP($C332,[1]裸属性!$A$84:$AK$163,COLUMN(E329),0)*(1+$E332/10+RANDBETWEEN(-1,1)/10))</f>
        <v>445</v>
      </c>
      <c r="AD332" s="23">
        <f>0</f>
        <v>0</v>
      </c>
      <c r="AE332" s="23">
        <v>0</v>
      </c>
      <c r="AF332" s="25">
        <f ca="1">INT(VLOOKUP($C332,[1]裸属性!$A$84:$AK$163,COLUMN(J329),0)*(1+$E332/10+RANDBETWEEN(-1,1)/10))</f>
        <v>61</v>
      </c>
      <c r="AG332" s="23">
        <f>VLOOKUP($C332,[1]裸属性!$A$84:$AK$163,COLUMN(K329),0)</f>
        <v>30</v>
      </c>
      <c r="AH332" s="23">
        <f>VLOOKUP($C332,[1]裸属性!$A$84:$AK$163,COLUMN(L329),0)</f>
        <v>800</v>
      </c>
      <c r="AI332" s="23">
        <f>VLOOKUP($C332,[1]裸属性!$A$84:$AK$163,COLUMN(M329),0)</f>
        <v>600</v>
      </c>
      <c r="AJ332" s="23">
        <f>VLOOKUP($C332,[1]裸属性!$A$84:$AK$163,COLUMN(N329),0)</f>
        <v>175</v>
      </c>
      <c r="AK332" s="23">
        <f>VLOOKUP($C332,[1]裸属性!$A$84:$AK$163,COLUMN(O329),0)</f>
        <v>99</v>
      </c>
      <c r="AL332" s="25">
        <f ca="1">INT(VLOOKUP($C332,[1]裸属性!$A$84:$AK$163,COLUMN(P329),0)*(1+$E332/10+RANDBETWEEN(-1,1)/10))</f>
        <v>45</v>
      </c>
      <c r="AM332" s="23">
        <f>VLOOKUP($C332,[1]裸属性!$A$84:$AK$163,COLUMN(Q329),0)</f>
        <v>0</v>
      </c>
      <c r="AN332" s="23">
        <f>VLOOKUP($C332,[1]裸属性!$A$84:$AK$163,COLUMN(R329),0)</f>
        <v>0</v>
      </c>
      <c r="AO332" s="23">
        <f>VLOOKUP($C332,[1]裸属性!$A$84:$AK$163,COLUMN(S329),0)</f>
        <v>0</v>
      </c>
      <c r="AP332" s="23">
        <f>VLOOKUP($C332,[1]裸属性!$A$84:$AK$163,COLUMN(T329),0)</f>
        <v>0</v>
      </c>
      <c r="AQ332" s="23">
        <f>VLOOKUP($C332,[1]裸属性!$A$84:$AK$163,COLUMN(U329),0)</f>
        <v>0</v>
      </c>
      <c r="AR332" s="23">
        <f>VLOOKUP($C332,[1]裸属性!$A$84:$AK$163,COLUMN(V329),0)</f>
        <v>0</v>
      </c>
      <c r="AS332" s="25">
        <f ca="1">INT(VLOOKUP($C332,[1]裸属性!$A$84:$AK$163,COLUMN(W329),0)*(1+$E332/10+RANDBETWEEN(-1,1)/10))</f>
        <v>124</v>
      </c>
      <c r="AT332" s="25">
        <f ca="1">INT(VLOOKUP($C332,[1]裸属性!$A$84:$AK$163,COLUMN(X329),0)*(1+$E332/10+RANDBETWEEN(-1,1)/10))</f>
        <v>7500</v>
      </c>
      <c r="AU332" s="25">
        <f ca="1">INT(VLOOKUP($C332,[1]裸属性!$A$84:$AK$163,COLUMN(Y329),0)*(1+$E332/10+RANDBETWEEN(-1,1)/10))</f>
        <v>54</v>
      </c>
      <c r="AV332" s="23">
        <f>VLOOKUP($C332,[1]裸属性!$A$84:$AK$163,COLUMN(Z329),0)</f>
        <v>0</v>
      </c>
      <c r="AW332" s="23">
        <f>VLOOKUP($C332,[1]裸属性!$A$84:$AK$163,COLUMN(AA329),0)</f>
        <v>0</v>
      </c>
      <c r="AX332" s="23">
        <f>VLOOKUP($C332,[1]裸属性!$A$84:$AK$163,COLUMN(AB329),0)</f>
        <v>0</v>
      </c>
      <c r="AY332" s="23">
        <f>VLOOKUP($C332,[1]裸属性!$A$84:$AK$163,COLUMN(AC329),0)</f>
        <v>0</v>
      </c>
      <c r="AZ332" s="23">
        <f>VLOOKUP($C332,[1]裸属性!$A$84:$AK$163,COLUMN(AD329),0)</f>
        <v>0</v>
      </c>
      <c r="BA332" s="23">
        <f>VLOOKUP($C332,[1]裸属性!$A$84:$AK$163,COLUMN(AE329),0)</f>
        <v>0</v>
      </c>
      <c r="BB332" s="23">
        <f>VLOOKUP($C332,[1]裸属性!$A$84:$AK$163,COLUMN(AF329),0)</f>
        <v>99999</v>
      </c>
      <c r="BC332" s="23">
        <f>VLOOKUP($C332,[1]裸属性!$A$84:$AK$163,COLUMN(AG329),0)</f>
        <v>0</v>
      </c>
      <c r="BD332" s="23">
        <f>VLOOKUP($C332,[1]裸属性!$A$84:$AK$163,COLUMN(AH329),0)</f>
        <v>0</v>
      </c>
      <c r="BE332" s="23">
        <f>VLOOKUP($C332,[1]裸属性!$A$84:$AK$163,COLUMN(AI329),0)</f>
        <v>0</v>
      </c>
      <c r="BF332" s="23">
        <f>VLOOKUP($C332,[1]裸属性!$A$84:$AK$163,COLUMN(AJ329),0)</f>
        <v>0</v>
      </c>
      <c r="BG332" s="26"/>
    </row>
    <row r="333" spans="1:59" x14ac:dyDescent="0.15">
      <c r="A333">
        <v>1329</v>
      </c>
      <c r="C333">
        <f t="shared" si="83"/>
        <v>9</v>
      </c>
      <c r="D333">
        <f ca="1">ROUND(X333*[1]期望属性!$F$23+Y333*[1]期望属性!$F$25+Z333*[1]期望属性!$F$24+AA333*[1]期望属性!$F$26+AB333*[1]期望属性!$F$27+AC333*[1]期望属性!$F$28+W333*[1]期望属性!$F$29+AF333*[1]期望属性!$F$31+AL333*[1]期望属性!$F$30+AS333*[1]期望属性!$F$33+AT333*[1]期望属性!$F$35+AU333*[1]期望属性!$F$34,0)</f>
        <v>257476</v>
      </c>
      <c r="E333">
        <v>4</v>
      </c>
      <c r="F333">
        <f t="shared" ca="1" si="73"/>
        <v>1</v>
      </c>
      <c r="G333" t="str">
        <f t="shared" ca="1" si="84"/>
        <v>14,101,1</v>
      </c>
      <c r="H333" t="str">
        <f t="shared" ca="1" si="72"/>
        <v>17,6009,1</v>
      </c>
      <c r="I333" t="str">
        <f t="shared" ca="1" si="74"/>
        <v>1003,9</v>
      </c>
      <c r="J333" t="str">
        <f t="shared" ca="1" si="75"/>
        <v>1004,9</v>
      </c>
      <c r="K333" t="str">
        <f t="shared" ca="1" si="76"/>
        <v>1005,9</v>
      </c>
      <c r="L333" t="str">
        <f t="shared" ca="1" si="77"/>
        <v>1006,9</v>
      </c>
      <c r="M333" t="str">
        <f t="shared" ca="1" si="78"/>
        <v>1007,9</v>
      </c>
      <c r="N333" t="str">
        <f t="shared" ca="1" si="79"/>
        <v>1008,9</v>
      </c>
      <c r="O333">
        <f t="shared" ca="1" si="80"/>
        <v>1009</v>
      </c>
      <c r="P333">
        <f t="shared" ca="1" si="81"/>
        <v>0</v>
      </c>
      <c r="Q333">
        <f t="shared" ca="1" si="82"/>
        <v>0</v>
      </c>
      <c r="R333" s="1" t="str">
        <f ca="1">"7,"&amp;INDEX(所有佣兵id!$A$3:$A$42,RANDBETWEEN(1,COUNT(所有佣兵id!$A$3:$A$42)))&amp;",1"</f>
        <v>7,30,1</v>
      </c>
      <c r="S333" s="1" t="str">
        <f ca="1">"7,"&amp;INDEX(所有佣兵id!$A$3:$A$42,RANDBETWEEN(1,COUNT(所有佣兵id!$A$3:$A$42)))&amp;",1"</f>
        <v>7,20,1</v>
      </c>
      <c r="T333" s="1" t="str">
        <f ca="1">"7,"&amp;INDEX(所有佣兵id!$A$3:$A$42,RANDBETWEEN(1,COUNT(所有佣兵id!$A$3:$A$42)))&amp;",1"</f>
        <v>7,6,1</v>
      </c>
      <c r="U333" s="1">
        <f ca="1">IF(C333&lt;21,0,"7,"&amp;INDEX(所有佣兵id!$A$3:$A$42,RANDBETWEEN(1,COUNT(所有佣兵id!$A$3:$A$42)))&amp;",1")</f>
        <v>0</v>
      </c>
      <c r="V333" s="1">
        <f ca="1">IF(C333&lt;31,0,"7,"&amp;INDEX(所有佣兵id!$A$3:$A$42,RANDBETWEEN(1,COUNT(所有佣兵id!$A$3:$A$42)))&amp;",1")</f>
        <v>0</v>
      </c>
      <c r="W333" s="21">
        <f ca="1">INT(VLOOKUP($C333,[1]裸属性!$A$84:$AK$163,COLUMN(F329),0)*(1+$E333/10+RANDBETWEEN(-1,1)/10))</f>
        <v>34929</v>
      </c>
      <c r="X333" s="23">
        <v>100</v>
      </c>
      <c r="Y333" s="21">
        <f ca="1">INT(VLOOKUP($C333,[1]裸属性!$A$84:$AK$163,COLUMN(H329),0)*(1+$E333/10+RANDBETWEEN(-1,1)/10))</f>
        <v>466</v>
      </c>
      <c r="Z333" s="19">
        <f ca="1">INT(VLOOKUP($C333,[1]裸属性!$A$84:$AK$163,COLUMN(B330),0)*(1+$E333/10+RANDBETWEEN(-1,1)/10))</f>
        <v>919</v>
      </c>
      <c r="AA333" s="19">
        <f ca="1">INT(VLOOKUP($C333,[1]裸属性!$A$84:$AK$163,COLUMN(C330),0)*(1+$E333/10+RANDBETWEEN(-1,1)/10))</f>
        <v>509</v>
      </c>
      <c r="AB333" s="19">
        <f ca="1">INT(VLOOKUP($C333,[1]裸属性!$A$84:$AK$163,COLUMN(D330),0)*(1+$E333/10+RANDBETWEEN(-1,1)/10))</f>
        <v>1060</v>
      </c>
      <c r="AC333" s="19">
        <f ca="1">INT(VLOOKUP($C333,[1]裸属性!$A$84:$AK$163,COLUMN(E330),0)*(1+$E333/10+RANDBETWEEN(-1,1)/10))</f>
        <v>588</v>
      </c>
      <c r="AD333" s="23">
        <f>0</f>
        <v>0</v>
      </c>
      <c r="AE333" s="23">
        <v>0</v>
      </c>
      <c r="AF333" s="25">
        <f ca="1">INT(VLOOKUP($C333,[1]裸属性!$A$84:$AK$163,COLUMN(J330),0)*(1+$E333/10+RANDBETWEEN(-1,1)/10))</f>
        <v>70</v>
      </c>
      <c r="AG333" s="23">
        <f>VLOOKUP($C333,[1]裸属性!$A$84:$AK$163,COLUMN(K330),0)</f>
        <v>30</v>
      </c>
      <c r="AH333" s="23">
        <f>VLOOKUP($C333,[1]裸属性!$A$84:$AK$163,COLUMN(L330),0)</f>
        <v>800</v>
      </c>
      <c r="AI333" s="23">
        <f>VLOOKUP($C333,[1]裸属性!$A$84:$AK$163,COLUMN(M330),0)</f>
        <v>600</v>
      </c>
      <c r="AJ333" s="23">
        <f>VLOOKUP($C333,[1]裸属性!$A$84:$AK$163,COLUMN(N330),0)</f>
        <v>175</v>
      </c>
      <c r="AK333" s="23">
        <f>VLOOKUP($C333,[1]裸属性!$A$84:$AK$163,COLUMN(O330),0)</f>
        <v>99</v>
      </c>
      <c r="AL333" s="25">
        <f ca="1">INT(VLOOKUP($C333,[1]裸属性!$A$84:$AK$163,COLUMN(P330),0)*(1+$E333/10+RANDBETWEEN(-1,1)/10))</f>
        <v>45</v>
      </c>
      <c r="AM333" s="23">
        <f>VLOOKUP($C333,[1]裸属性!$A$84:$AK$163,COLUMN(Q330),0)</f>
        <v>0</v>
      </c>
      <c r="AN333" s="23">
        <f>VLOOKUP($C333,[1]裸属性!$A$84:$AK$163,COLUMN(R330),0)</f>
        <v>0</v>
      </c>
      <c r="AO333" s="23">
        <f>VLOOKUP($C333,[1]裸属性!$A$84:$AK$163,COLUMN(S330),0)</f>
        <v>0</v>
      </c>
      <c r="AP333" s="23">
        <f>VLOOKUP($C333,[1]裸属性!$A$84:$AK$163,COLUMN(T330),0)</f>
        <v>0</v>
      </c>
      <c r="AQ333" s="23">
        <f>VLOOKUP($C333,[1]裸属性!$A$84:$AK$163,COLUMN(U330),0)</f>
        <v>0</v>
      </c>
      <c r="AR333" s="23">
        <f>VLOOKUP($C333,[1]裸属性!$A$84:$AK$163,COLUMN(V330),0)</f>
        <v>0</v>
      </c>
      <c r="AS333" s="25">
        <f ca="1">INT(VLOOKUP($C333,[1]裸属性!$A$84:$AK$163,COLUMN(W330),0)*(1+$E333/10+RANDBETWEEN(-1,1)/10))</f>
        <v>133</v>
      </c>
      <c r="AT333" s="25">
        <f ca="1">INT(VLOOKUP($C333,[1]裸属性!$A$84:$AK$163,COLUMN(X330),0)*(1+$E333/10+RANDBETWEEN(-1,1)/10))</f>
        <v>7500</v>
      </c>
      <c r="AU333" s="25">
        <f ca="1">INT(VLOOKUP($C333,[1]裸属性!$A$84:$AK$163,COLUMN(Y330),0)*(1+$E333/10+RANDBETWEEN(-1,1)/10))</f>
        <v>73</v>
      </c>
      <c r="AV333" s="23">
        <f>VLOOKUP($C333,[1]裸属性!$A$84:$AK$163,COLUMN(Z330),0)</f>
        <v>0</v>
      </c>
      <c r="AW333" s="23">
        <f>VLOOKUP($C333,[1]裸属性!$A$84:$AK$163,COLUMN(AA330),0)</f>
        <v>0</v>
      </c>
      <c r="AX333" s="23">
        <f>VLOOKUP($C333,[1]裸属性!$A$84:$AK$163,COLUMN(AB330),0)</f>
        <v>0</v>
      </c>
      <c r="AY333" s="23">
        <f>VLOOKUP($C333,[1]裸属性!$A$84:$AK$163,COLUMN(AC330),0)</f>
        <v>0</v>
      </c>
      <c r="AZ333" s="23">
        <f>VLOOKUP($C333,[1]裸属性!$A$84:$AK$163,COLUMN(AD330),0)</f>
        <v>0</v>
      </c>
      <c r="BA333" s="23">
        <f>VLOOKUP($C333,[1]裸属性!$A$84:$AK$163,COLUMN(AE330),0)</f>
        <v>0</v>
      </c>
      <c r="BB333" s="23">
        <f>VLOOKUP($C333,[1]裸属性!$A$84:$AK$163,COLUMN(AF330),0)</f>
        <v>99999</v>
      </c>
      <c r="BC333" s="23">
        <f>VLOOKUP($C333,[1]裸属性!$A$84:$AK$163,COLUMN(AG330),0)</f>
        <v>0</v>
      </c>
      <c r="BD333" s="23">
        <f>VLOOKUP($C333,[1]裸属性!$A$84:$AK$163,COLUMN(AH330),0)</f>
        <v>0</v>
      </c>
      <c r="BE333" s="23">
        <f>VLOOKUP($C333,[1]裸属性!$A$84:$AK$163,COLUMN(AI330),0)</f>
        <v>0</v>
      </c>
      <c r="BF333" s="23">
        <f>VLOOKUP($C333,[1]裸属性!$A$84:$AK$163,COLUMN(AJ330),0)</f>
        <v>0</v>
      </c>
      <c r="BG333" s="26"/>
    </row>
    <row r="334" spans="1:59" x14ac:dyDescent="0.15">
      <c r="A334">
        <v>1330</v>
      </c>
      <c r="C334">
        <f t="shared" si="83"/>
        <v>10</v>
      </c>
      <c r="D334">
        <f ca="1">ROUND(X334*[1]期望属性!$F$23+Y334*[1]期望属性!$F$25+Z334*[1]期望属性!$F$24+AA334*[1]期望属性!$F$26+AB334*[1]期望属性!$F$27+AC334*[1]期望属性!$F$28+W334*[1]期望属性!$F$29+AF334*[1]期望属性!$F$31+AL334*[1]期望属性!$F$30+AS334*[1]期望属性!$F$33+AT334*[1]期望属性!$F$35+AU334*[1]期望属性!$F$34,0)</f>
        <v>297608</v>
      </c>
      <c r="E334">
        <v>4</v>
      </c>
      <c r="F334">
        <f t="shared" ca="1" si="73"/>
        <v>2</v>
      </c>
      <c r="G334" t="str">
        <f t="shared" ca="1" si="84"/>
        <v>14,201,1</v>
      </c>
      <c r="H334" t="str">
        <f t="shared" ca="1" si="72"/>
        <v>17,7009,1</v>
      </c>
      <c r="I334" t="str">
        <f t="shared" ca="1" si="74"/>
        <v>2003,9</v>
      </c>
      <c r="J334" t="str">
        <f t="shared" ca="1" si="75"/>
        <v>2004,10</v>
      </c>
      <c r="K334" t="str">
        <f t="shared" ca="1" si="76"/>
        <v>2005,8</v>
      </c>
      <c r="L334" t="str">
        <f t="shared" ca="1" si="77"/>
        <v>2006,10</v>
      </c>
      <c r="M334" t="str">
        <f t="shared" ca="1" si="78"/>
        <v>2007,10</v>
      </c>
      <c r="N334" t="str">
        <f t="shared" ca="1" si="79"/>
        <v>2008,9</v>
      </c>
      <c r="O334">
        <f t="shared" ca="1" si="80"/>
        <v>2009</v>
      </c>
      <c r="P334">
        <f t="shared" ca="1" si="81"/>
        <v>0</v>
      </c>
      <c r="Q334">
        <f t="shared" ca="1" si="82"/>
        <v>0</v>
      </c>
      <c r="R334" s="1" t="str">
        <f ca="1">"7,"&amp;INDEX(所有佣兵id!$A$3:$A$42,RANDBETWEEN(1,COUNT(所有佣兵id!$A$3:$A$42)))&amp;",1"</f>
        <v>7,21,1</v>
      </c>
      <c r="S334" s="1" t="str">
        <f ca="1">"7,"&amp;INDEX(所有佣兵id!$A$3:$A$42,RANDBETWEEN(1,COUNT(所有佣兵id!$A$3:$A$42)))&amp;",1"</f>
        <v>7,8,1</v>
      </c>
      <c r="T334" s="1" t="str">
        <f ca="1">"7,"&amp;INDEX(所有佣兵id!$A$3:$A$42,RANDBETWEEN(1,COUNT(所有佣兵id!$A$3:$A$42)))&amp;",1"</f>
        <v>7,49,1</v>
      </c>
      <c r="U334" s="1">
        <f ca="1">IF(C334&lt;21,0,"7,"&amp;INDEX(所有佣兵id!$A$3:$A$42,RANDBETWEEN(1,COUNT(所有佣兵id!$A$3:$A$42)))&amp;",1")</f>
        <v>0</v>
      </c>
      <c r="V334" s="1">
        <f ca="1">IF(C334&lt;31,0,"7,"&amp;INDEX(所有佣兵id!$A$3:$A$42,RANDBETWEEN(1,COUNT(所有佣兵id!$A$3:$A$42)))&amp;",1")</f>
        <v>0</v>
      </c>
      <c r="W334" s="21">
        <f ca="1">INT(VLOOKUP($C334,[1]裸属性!$A$84:$AK$163,COLUMN(F330),0)*(1+$E334/10+RANDBETWEEN(-1,1)/10))</f>
        <v>42530</v>
      </c>
      <c r="X334" s="23">
        <v>100</v>
      </c>
      <c r="Y334" s="21">
        <f ca="1">INT(VLOOKUP($C334,[1]裸属性!$A$84:$AK$163,COLUMN(H330),0)*(1+$E334/10+RANDBETWEEN(-1,1)/10))</f>
        <v>568</v>
      </c>
      <c r="Z334" s="19">
        <f ca="1">INT(VLOOKUP($C334,[1]裸属性!$A$84:$AK$163,COLUMN(B331),0)*(1+$E334/10+RANDBETWEEN(-1,1)/10))</f>
        <v>1040</v>
      </c>
      <c r="AA334" s="19">
        <f ca="1">INT(VLOOKUP($C334,[1]裸属性!$A$84:$AK$163,COLUMN(C331),0)*(1+$E334/10+RANDBETWEEN(-1,1)/10))</f>
        <v>666</v>
      </c>
      <c r="AB334" s="19">
        <f ca="1">INT(VLOOKUP($C334,[1]裸属性!$A$84:$AK$163,COLUMN(D331),0)*(1+$E334/10+RANDBETWEEN(-1,1)/10))</f>
        <v>1200</v>
      </c>
      <c r="AC334" s="19">
        <f ca="1">INT(VLOOKUP($C334,[1]裸属性!$A$84:$AK$163,COLUMN(E331),0)*(1+$E334/10+RANDBETWEEN(-1,1)/10))</f>
        <v>666</v>
      </c>
      <c r="AD334" s="23">
        <f>0</f>
        <v>0</v>
      </c>
      <c r="AE334" s="23">
        <v>0</v>
      </c>
      <c r="AF334" s="25">
        <f ca="1">INT(VLOOKUP($C334,[1]裸属性!$A$84:$AK$163,COLUMN(J331),0)*(1+$E334/10+RANDBETWEEN(-1,1)/10))</f>
        <v>81</v>
      </c>
      <c r="AG334" s="23">
        <f>VLOOKUP($C334,[1]裸属性!$A$84:$AK$163,COLUMN(K331),0)</f>
        <v>30</v>
      </c>
      <c r="AH334" s="23">
        <f>VLOOKUP($C334,[1]裸属性!$A$84:$AK$163,COLUMN(L331),0)</f>
        <v>800</v>
      </c>
      <c r="AI334" s="23">
        <f>VLOOKUP($C334,[1]裸属性!$A$84:$AK$163,COLUMN(M331),0)</f>
        <v>600</v>
      </c>
      <c r="AJ334" s="23">
        <f>VLOOKUP($C334,[1]裸属性!$A$84:$AK$163,COLUMN(N331),0)</f>
        <v>175</v>
      </c>
      <c r="AK334" s="23">
        <f>VLOOKUP($C334,[1]裸属性!$A$84:$AK$163,COLUMN(O331),0)</f>
        <v>99</v>
      </c>
      <c r="AL334" s="25">
        <f ca="1">INT(VLOOKUP($C334,[1]裸属性!$A$84:$AK$163,COLUMN(P331),0)*(1+$E334/10+RANDBETWEEN(-1,1)/10))</f>
        <v>56</v>
      </c>
      <c r="AM334" s="23">
        <f>VLOOKUP($C334,[1]裸属性!$A$84:$AK$163,COLUMN(Q331),0)</f>
        <v>0</v>
      </c>
      <c r="AN334" s="23">
        <f>VLOOKUP($C334,[1]裸属性!$A$84:$AK$163,COLUMN(R331),0)</f>
        <v>0</v>
      </c>
      <c r="AO334" s="23">
        <f>VLOOKUP($C334,[1]裸属性!$A$84:$AK$163,COLUMN(S331),0)</f>
        <v>0</v>
      </c>
      <c r="AP334" s="23">
        <f>VLOOKUP($C334,[1]裸属性!$A$84:$AK$163,COLUMN(T331),0)</f>
        <v>0</v>
      </c>
      <c r="AQ334" s="23">
        <f>VLOOKUP($C334,[1]裸属性!$A$84:$AK$163,COLUMN(U331),0)</f>
        <v>0</v>
      </c>
      <c r="AR334" s="23">
        <f>VLOOKUP($C334,[1]裸属性!$A$84:$AK$163,COLUMN(V331),0)</f>
        <v>0</v>
      </c>
      <c r="AS334" s="25">
        <f ca="1">INT(VLOOKUP($C334,[1]裸属性!$A$84:$AK$163,COLUMN(W331),0)*(1+$E334/10+RANDBETWEEN(-1,1)/10))</f>
        <v>140</v>
      </c>
      <c r="AT334" s="25">
        <f ca="1">INT(VLOOKUP($C334,[1]裸属性!$A$84:$AK$163,COLUMN(X331),0)*(1+$E334/10+RANDBETWEEN(-1,1)/10))</f>
        <v>7000</v>
      </c>
      <c r="AU334" s="25">
        <f ca="1">INT(VLOOKUP($C334,[1]裸属性!$A$84:$AK$163,COLUMN(Y331),0)*(1+$E334/10+RANDBETWEEN(-1,1)/10))</f>
        <v>78</v>
      </c>
      <c r="AV334" s="23">
        <f>VLOOKUP($C334,[1]裸属性!$A$84:$AK$163,COLUMN(Z331),0)</f>
        <v>0</v>
      </c>
      <c r="AW334" s="23">
        <f>VLOOKUP($C334,[1]裸属性!$A$84:$AK$163,COLUMN(AA331),0)</f>
        <v>0</v>
      </c>
      <c r="AX334" s="23">
        <f>VLOOKUP($C334,[1]裸属性!$A$84:$AK$163,COLUMN(AB331),0)</f>
        <v>0</v>
      </c>
      <c r="AY334" s="23">
        <f>VLOOKUP($C334,[1]裸属性!$A$84:$AK$163,COLUMN(AC331),0)</f>
        <v>0</v>
      </c>
      <c r="AZ334" s="23">
        <f>VLOOKUP($C334,[1]裸属性!$A$84:$AK$163,COLUMN(AD331),0)</f>
        <v>0</v>
      </c>
      <c r="BA334" s="23">
        <f>VLOOKUP($C334,[1]裸属性!$A$84:$AK$163,COLUMN(AE331),0)</f>
        <v>0</v>
      </c>
      <c r="BB334" s="23">
        <f>VLOOKUP($C334,[1]裸属性!$A$84:$AK$163,COLUMN(AF331),0)</f>
        <v>99999</v>
      </c>
      <c r="BC334" s="23">
        <f>VLOOKUP($C334,[1]裸属性!$A$84:$AK$163,COLUMN(AG331),0)</f>
        <v>0</v>
      </c>
      <c r="BD334" s="23">
        <f>VLOOKUP($C334,[1]裸属性!$A$84:$AK$163,COLUMN(AH331),0)</f>
        <v>0</v>
      </c>
      <c r="BE334" s="23">
        <f>VLOOKUP($C334,[1]裸属性!$A$84:$AK$163,COLUMN(AI331),0)</f>
        <v>0</v>
      </c>
      <c r="BF334" s="23">
        <f>VLOOKUP($C334,[1]裸属性!$A$84:$AK$163,COLUMN(AJ331),0)</f>
        <v>0</v>
      </c>
      <c r="BG334" s="26"/>
    </row>
    <row r="335" spans="1:59" x14ac:dyDescent="0.15">
      <c r="A335">
        <v>1331</v>
      </c>
      <c r="C335">
        <f t="shared" si="83"/>
        <v>11</v>
      </c>
      <c r="D335">
        <f ca="1">ROUND(X335*[1]期望属性!$F$23+Y335*[1]期望属性!$F$25+Z335*[1]期望属性!$F$24+AA335*[1]期望属性!$F$26+AB335*[1]期望属性!$F$27+AC335*[1]期望属性!$F$28+W335*[1]期望属性!$F$29+AF335*[1]期望属性!$F$31+AL335*[1]期望属性!$F$30+AS335*[1]期望属性!$F$33+AT335*[1]期望属性!$F$35+AU335*[1]期望属性!$F$34,0)</f>
        <v>316602</v>
      </c>
      <c r="E335">
        <v>4</v>
      </c>
      <c r="F335">
        <f t="shared" ca="1" si="73"/>
        <v>1</v>
      </c>
      <c r="G335" t="str">
        <f t="shared" ca="1" si="84"/>
        <v>14,101,1</v>
      </c>
      <c r="H335" t="str">
        <f t="shared" ca="1" si="72"/>
        <v>17,6010,1</v>
      </c>
      <c r="I335" t="str">
        <f t="shared" ca="1" si="74"/>
        <v>1003,9</v>
      </c>
      <c r="J335" t="str">
        <f t="shared" ca="1" si="75"/>
        <v>1004,9</v>
      </c>
      <c r="K335" t="str">
        <f t="shared" ca="1" si="76"/>
        <v>1005,11</v>
      </c>
      <c r="L335" t="str">
        <f t="shared" ca="1" si="77"/>
        <v>1006,9</v>
      </c>
      <c r="M335" t="str">
        <f t="shared" ca="1" si="78"/>
        <v>1007,9</v>
      </c>
      <c r="N335" t="str">
        <f t="shared" ca="1" si="79"/>
        <v>1008,10</v>
      </c>
      <c r="O335">
        <f t="shared" ca="1" si="80"/>
        <v>1009</v>
      </c>
      <c r="P335">
        <f t="shared" ca="1" si="81"/>
        <v>0</v>
      </c>
      <c r="Q335">
        <f t="shared" ca="1" si="82"/>
        <v>0</v>
      </c>
      <c r="R335" s="1" t="str">
        <f ca="1">"7,"&amp;INDEX(所有佣兵id!$A$3:$A$42,RANDBETWEEN(1,COUNT(所有佣兵id!$A$3:$A$42)))&amp;",1"</f>
        <v>7,1,1</v>
      </c>
      <c r="S335" s="1" t="str">
        <f ca="1">"7,"&amp;INDEX(所有佣兵id!$A$3:$A$42,RANDBETWEEN(1,COUNT(所有佣兵id!$A$3:$A$42)))&amp;",1"</f>
        <v>7,49,1</v>
      </c>
      <c r="T335" s="1" t="str">
        <f ca="1">"7,"&amp;INDEX(所有佣兵id!$A$3:$A$42,RANDBETWEEN(1,COUNT(所有佣兵id!$A$3:$A$42)))&amp;",1"</f>
        <v>7,36,1</v>
      </c>
      <c r="U335" s="1">
        <f ca="1">IF(C335&lt;21,0,"7,"&amp;INDEX(所有佣兵id!$A$3:$A$42,RANDBETWEEN(1,COUNT(所有佣兵id!$A$3:$A$42)))&amp;",1")</f>
        <v>0</v>
      </c>
      <c r="V335" s="1">
        <f ca="1">IF(C335&lt;31,0,"7,"&amp;INDEX(所有佣兵id!$A$3:$A$42,RANDBETWEEN(1,COUNT(所有佣兵id!$A$3:$A$42)))&amp;",1")</f>
        <v>0</v>
      </c>
      <c r="W335" s="21">
        <f ca="1">INT(VLOOKUP($C335,[1]裸属性!$A$84:$AK$163,COLUMN(F331),0)*(1+$E335/10+RANDBETWEEN(-1,1)/10))</f>
        <v>44294</v>
      </c>
      <c r="X335" s="23">
        <v>100</v>
      </c>
      <c r="Y335" s="21">
        <f ca="1">INT(VLOOKUP($C335,[1]裸属性!$A$84:$AK$163,COLUMN(H331),0)*(1+$E335/10+RANDBETWEEN(-1,1)/10))</f>
        <v>684</v>
      </c>
      <c r="Z335" s="19">
        <f ca="1">INT(VLOOKUP($C335,[1]裸属性!$A$84:$AK$163,COLUMN(B332),0)*(1+$E335/10+RANDBETWEEN(-1,1)/10))</f>
        <v>1167</v>
      </c>
      <c r="AA335" s="19">
        <f ca="1">INT(VLOOKUP($C335,[1]裸属性!$A$84:$AK$163,COLUMN(C332),0)*(1+$E335/10+RANDBETWEEN(-1,1)/10))</f>
        <v>647</v>
      </c>
      <c r="AB335" s="19">
        <f ca="1">INT(VLOOKUP($C335,[1]裸属性!$A$84:$AK$163,COLUMN(D332),0)*(1+$E335/10+RANDBETWEEN(-1,1)/10))</f>
        <v>1257</v>
      </c>
      <c r="AC335" s="19">
        <f ca="1">INT(VLOOKUP($C335,[1]裸属性!$A$84:$AK$163,COLUMN(E332),0)*(1+$E335/10+RANDBETWEEN(-1,1)/10))</f>
        <v>747</v>
      </c>
      <c r="AD335" s="23">
        <f>0</f>
        <v>0</v>
      </c>
      <c r="AE335" s="23">
        <v>0</v>
      </c>
      <c r="AF335" s="25">
        <f ca="1">INT(VLOOKUP($C335,[1]裸属性!$A$84:$AK$163,COLUMN(J332),0)*(1+$E335/10+RANDBETWEEN(-1,1)/10))</f>
        <v>85</v>
      </c>
      <c r="AG335" s="23">
        <f>VLOOKUP($C335,[1]裸属性!$A$84:$AK$163,COLUMN(K332),0)</f>
        <v>30</v>
      </c>
      <c r="AH335" s="23">
        <f>VLOOKUP($C335,[1]裸属性!$A$84:$AK$163,COLUMN(L332),0)</f>
        <v>800</v>
      </c>
      <c r="AI335" s="23">
        <f>VLOOKUP($C335,[1]裸属性!$A$84:$AK$163,COLUMN(M332),0)</f>
        <v>600</v>
      </c>
      <c r="AJ335" s="23">
        <f>VLOOKUP($C335,[1]裸属性!$A$84:$AK$163,COLUMN(N332),0)</f>
        <v>175</v>
      </c>
      <c r="AK335" s="23">
        <f>VLOOKUP($C335,[1]裸属性!$A$84:$AK$163,COLUMN(O332),0)</f>
        <v>99</v>
      </c>
      <c r="AL335" s="25">
        <f ca="1">INT(VLOOKUP($C335,[1]裸属性!$A$84:$AK$163,COLUMN(P332),0)*(1+$E335/10+RANDBETWEEN(-1,1)/10))</f>
        <v>63</v>
      </c>
      <c r="AM335" s="23">
        <f>VLOOKUP($C335,[1]裸属性!$A$84:$AK$163,COLUMN(Q332),0)</f>
        <v>0</v>
      </c>
      <c r="AN335" s="23">
        <f>VLOOKUP($C335,[1]裸属性!$A$84:$AK$163,COLUMN(R332),0)</f>
        <v>0</v>
      </c>
      <c r="AO335" s="23">
        <f>VLOOKUP($C335,[1]裸属性!$A$84:$AK$163,COLUMN(S332),0)</f>
        <v>0</v>
      </c>
      <c r="AP335" s="23">
        <f>VLOOKUP($C335,[1]裸属性!$A$84:$AK$163,COLUMN(T332),0)</f>
        <v>0</v>
      </c>
      <c r="AQ335" s="23">
        <f>VLOOKUP($C335,[1]裸属性!$A$84:$AK$163,COLUMN(U332),0)</f>
        <v>0</v>
      </c>
      <c r="AR335" s="23">
        <f>VLOOKUP($C335,[1]裸属性!$A$84:$AK$163,COLUMN(V332),0)</f>
        <v>0</v>
      </c>
      <c r="AS335" s="25">
        <f ca="1">INT(VLOOKUP($C335,[1]裸属性!$A$84:$AK$163,COLUMN(W332),0)*(1+$E335/10+RANDBETWEEN(-1,1)/10))</f>
        <v>158</v>
      </c>
      <c r="AT335" s="25">
        <f ca="1">INT(VLOOKUP($C335,[1]裸属性!$A$84:$AK$163,COLUMN(X332),0)*(1+$E335/10+RANDBETWEEN(-1,1)/10))</f>
        <v>7500</v>
      </c>
      <c r="AU335" s="25">
        <f ca="1">INT(VLOOKUP($C335,[1]裸属性!$A$84:$AK$163,COLUMN(Y332),0)*(1+$E335/10+RANDBETWEEN(-1,1)/10))</f>
        <v>88</v>
      </c>
      <c r="AV335" s="23">
        <f>VLOOKUP($C335,[1]裸属性!$A$84:$AK$163,COLUMN(Z332),0)</f>
        <v>0</v>
      </c>
      <c r="AW335" s="23">
        <f>VLOOKUP($C335,[1]裸属性!$A$84:$AK$163,COLUMN(AA332),0)</f>
        <v>0</v>
      </c>
      <c r="AX335" s="23">
        <f>VLOOKUP($C335,[1]裸属性!$A$84:$AK$163,COLUMN(AB332),0)</f>
        <v>0</v>
      </c>
      <c r="AY335" s="23">
        <f>VLOOKUP($C335,[1]裸属性!$A$84:$AK$163,COLUMN(AC332),0)</f>
        <v>0</v>
      </c>
      <c r="AZ335" s="23">
        <f>VLOOKUP($C335,[1]裸属性!$A$84:$AK$163,COLUMN(AD332),0)</f>
        <v>0</v>
      </c>
      <c r="BA335" s="23">
        <f>VLOOKUP($C335,[1]裸属性!$A$84:$AK$163,COLUMN(AE332),0)</f>
        <v>0</v>
      </c>
      <c r="BB335" s="23">
        <f>VLOOKUP($C335,[1]裸属性!$A$84:$AK$163,COLUMN(AF332),0)</f>
        <v>99999</v>
      </c>
      <c r="BC335" s="23">
        <f>VLOOKUP($C335,[1]裸属性!$A$84:$AK$163,COLUMN(AG332),0)</f>
        <v>0</v>
      </c>
      <c r="BD335" s="23">
        <f>VLOOKUP($C335,[1]裸属性!$A$84:$AK$163,COLUMN(AH332),0)</f>
        <v>0</v>
      </c>
      <c r="BE335" s="23">
        <f>VLOOKUP($C335,[1]裸属性!$A$84:$AK$163,COLUMN(AI332),0)</f>
        <v>0</v>
      </c>
      <c r="BF335" s="23">
        <f>VLOOKUP($C335,[1]裸属性!$A$84:$AK$163,COLUMN(AJ332),0)</f>
        <v>0</v>
      </c>
      <c r="BG335" s="26"/>
    </row>
    <row r="336" spans="1:59" x14ac:dyDescent="0.15">
      <c r="A336">
        <v>1332</v>
      </c>
      <c r="C336">
        <f t="shared" si="83"/>
        <v>12</v>
      </c>
      <c r="D336">
        <f ca="1">ROUND(X336*[1]期望属性!$F$23+Y336*[1]期望属性!$F$25+Z336*[1]期望属性!$F$24+AA336*[1]期望属性!$F$26+AB336*[1]期望属性!$F$27+AC336*[1]期望属性!$F$28+W336*[1]期望属性!$F$29+AF336*[1]期望属性!$F$31+AL336*[1]期望属性!$F$30+AS336*[1]期望属性!$F$33+AT336*[1]期望属性!$F$35+AU336*[1]期望属性!$F$34,0)</f>
        <v>346137</v>
      </c>
      <c r="E336">
        <v>4</v>
      </c>
      <c r="F336">
        <f t="shared" ca="1" si="73"/>
        <v>1</v>
      </c>
      <c r="G336" t="str">
        <f t="shared" ca="1" si="84"/>
        <v>14,101,1</v>
      </c>
      <c r="H336" t="str">
        <f t="shared" ca="1" si="72"/>
        <v>17,6011,1</v>
      </c>
      <c r="I336" t="str">
        <f t="shared" ca="1" si="74"/>
        <v>1003,10</v>
      </c>
      <c r="J336" t="str">
        <f t="shared" ca="1" si="75"/>
        <v>1004,12</v>
      </c>
      <c r="K336" t="str">
        <f t="shared" ca="1" si="76"/>
        <v>1005,12</v>
      </c>
      <c r="L336" t="str">
        <f t="shared" ca="1" si="77"/>
        <v>1006,9</v>
      </c>
      <c r="M336" t="str">
        <f t="shared" ca="1" si="78"/>
        <v>1007,10</v>
      </c>
      <c r="N336" t="str">
        <f t="shared" ca="1" si="79"/>
        <v>1008,9</v>
      </c>
      <c r="O336">
        <f t="shared" ca="1" si="80"/>
        <v>1009</v>
      </c>
      <c r="P336">
        <f t="shared" ca="1" si="81"/>
        <v>0</v>
      </c>
      <c r="Q336">
        <f t="shared" ca="1" si="82"/>
        <v>0</v>
      </c>
      <c r="R336" s="1" t="str">
        <f ca="1">"7,"&amp;INDEX(所有佣兵id!$A$3:$A$42,RANDBETWEEN(1,COUNT(所有佣兵id!$A$3:$A$42)))&amp;",1"</f>
        <v>7,11,1</v>
      </c>
      <c r="S336" s="1" t="str">
        <f ca="1">"7,"&amp;INDEX(所有佣兵id!$A$3:$A$42,RANDBETWEEN(1,COUNT(所有佣兵id!$A$3:$A$42)))&amp;",1"</f>
        <v>7,9,1</v>
      </c>
      <c r="T336" s="1" t="str">
        <f ca="1">"7,"&amp;INDEX(所有佣兵id!$A$3:$A$42,RANDBETWEEN(1,COUNT(所有佣兵id!$A$3:$A$42)))&amp;",1"</f>
        <v>7,20,1</v>
      </c>
      <c r="U336" s="1">
        <f ca="1">IF(C336&lt;21,0,"7,"&amp;INDEX(所有佣兵id!$A$3:$A$42,RANDBETWEEN(1,COUNT(所有佣兵id!$A$3:$A$42)))&amp;",1")</f>
        <v>0</v>
      </c>
      <c r="V336" s="1">
        <f ca="1">IF(C336&lt;31,0,"7,"&amp;INDEX(所有佣兵id!$A$3:$A$42,RANDBETWEEN(1,COUNT(所有佣兵id!$A$3:$A$42)))&amp;",1")</f>
        <v>0</v>
      </c>
      <c r="W336" s="21">
        <f ca="1">INT(VLOOKUP($C336,[1]裸属性!$A$84:$AK$163,COLUMN(F332),0)*(1+$E336/10+RANDBETWEEN(-1,1)/10))</f>
        <v>49337</v>
      </c>
      <c r="X336" s="23">
        <v>100</v>
      </c>
      <c r="Y336" s="21">
        <f ca="1">INT(VLOOKUP($C336,[1]裸属性!$A$84:$AK$163,COLUMN(H332),0)*(1+$E336/10+RANDBETWEEN(-1,1)/10))</f>
        <v>712</v>
      </c>
      <c r="Z336" s="19">
        <f ca="1">INT(VLOOKUP($C336,[1]裸属性!$A$84:$AK$163,COLUMN(B333),0)*(1+$E336/10+RANDBETWEEN(-1,1)/10))</f>
        <v>1501</v>
      </c>
      <c r="AA336" s="19">
        <f ca="1">INT(VLOOKUP($C336,[1]裸属性!$A$84:$AK$163,COLUMN(C333),0)*(1+$E336/10+RANDBETWEEN(-1,1)/10))</f>
        <v>777</v>
      </c>
      <c r="AB336" s="19">
        <f ca="1">INT(VLOOKUP($C336,[1]裸属性!$A$84:$AK$163,COLUMN(D333),0)*(1+$E336/10+RANDBETWEEN(-1,1)/10))</f>
        <v>1301</v>
      </c>
      <c r="AC336" s="19">
        <f ca="1">INT(VLOOKUP($C336,[1]裸属性!$A$84:$AK$163,COLUMN(E333),0)*(1+$E336/10+RANDBETWEEN(-1,1)/10))</f>
        <v>832</v>
      </c>
      <c r="AD336" s="23">
        <f>0</f>
        <v>0</v>
      </c>
      <c r="AE336" s="23">
        <v>0</v>
      </c>
      <c r="AF336" s="25">
        <f ca="1">INT(VLOOKUP($C336,[1]裸属性!$A$84:$AK$163,COLUMN(J333),0)*(1+$E336/10+RANDBETWEEN(-1,1)/10))</f>
        <v>96</v>
      </c>
      <c r="AG336" s="23">
        <f>VLOOKUP($C336,[1]裸属性!$A$84:$AK$163,COLUMN(K333),0)</f>
        <v>30</v>
      </c>
      <c r="AH336" s="23">
        <f>VLOOKUP($C336,[1]裸属性!$A$84:$AK$163,COLUMN(L333),0)</f>
        <v>800</v>
      </c>
      <c r="AI336" s="23">
        <f>VLOOKUP($C336,[1]裸属性!$A$84:$AK$163,COLUMN(M333),0)</f>
        <v>600</v>
      </c>
      <c r="AJ336" s="23">
        <f>VLOOKUP($C336,[1]裸属性!$A$84:$AK$163,COLUMN(N333),0)</f>
        <v>175</v>
      </c>
      <c r="AK336" s="23">
        <f>VLOOKUP($C336,[1]裸属性!$A$84:$AK$163,COLUMN(O333),0)</f>
        <v>99</v>
      </c>
      <c r="AL336" s="25">
        <f ca="1">INT(VLOOKUP($C336,[1]裸属性!$A$84:$AK$163,COLUMN(P333),0)*(1+$E336/10+RANDBETWEEN(-1,1)/10))</f>
        <v>71</v>
      </c>
      <c r="AM336" s="23">
        <f>VLOOKUP($C336,[1]裸属性!$A$84:$AK$163,COLUMN(Q333),0)</f>
        <v>0</v>
      </c>
      <c r="AN336" s="23">
        <f>VLOOKUP($C336,[1]裸属性!$A$84:$AK$163,COLUMN(R333),0)</f>
        <v>0</v>
      </c>
      <c r="AO336" s="23">
        <f>VLOOKUP($C336,[1]裸属性!$A$84:$AK$163,COLUMN(S333),0)</f>
        <v>0</v>
      </c>
      <c r="AP336" s="23">
        <f>VLOOKUP($C336,[1]裸属性!$A$84:$AK$163,COLUMN(T333),0)</f>
        <v>0</v>
      </c>
      <c r="AQ336" s="23">
        <f>VLOOKUP($C336,[1]裸属性!$A$84:$AK$163,COLUMN(U333),0)</f>
        <v>0</v>
      </c>
      <c r="AR336" s="23">
        <f>VLOOKUP($C336,[1]裸属性!$A$84:$AK$163,COLUMN(V333),0)</f>
        <v>0</v>
      </c>
      <c r="AS336" s="25">
        <f ca="1">INT(VLOOKUP($C336,[1]裸属性!$A$84:$AK$163,COLUMN(W333),0)*(1+$E336/10+RANDBETWEEN(-1,1)/10))</f>
        <v>190</v>
      </c>
      <c r="AT336" s="25">
        <f ca="1">INT(VLOOKUP($C336,[1]裸属性!$A$84:$AK$163,COLUMN(X333),0)*(1+$E336/10+RANDBETWEEN(-1,1)/10))</f>
        <v>7000</v>
      </c>
      <c r="AU336" s="25">
        <f ca="1">INT(VLOOKUP($C336,[1]裸属性!$A$84:$AK$163,COLUMN(Y333),0)*(1+$E336/10+RANDBETWEEN(-1,1)/10))</f>
        <v>92</v>
      </c>
      <c r="AV336" s="23">
        <f>VLOOKUP($C336,[1]裸属性!$A$84:$AK$163,COLUMN(Z333),0)</f>
        <v>0</v>
      </c>
      <c r="AW336" s="23">
        <f>VLOOKUP($C336,[1]裸属性!$A$84:$AK$163,COLUMN(AA333),0)</f>
        <v>0</v>
      </c>
      <c r="AX336" s="23">
        <f>VLOOKUP($C336,[1]裸属性!$A$84:$AK$163,COLUMN(AB333),0)</f>
        <v>0</v>
      </c>
      <c r="AY336" s="23">
        <f>VLOOKUP($C336,[1]裸属性!$A$84:$AK$163,COLUMN(AC333),0)</f>
        <v>0</v>
      </c>
      <c r="AZ336" s="23">
        <f>VLOOKUP($C336,[1]裸属性!$A$84:$AK$163,COLUMN(AD333),0)</f>
        <v>0</v>
      </c>
      <c r="BA336" s="23">
        <f>VLOOKUP($C336,[1]裸属性!$A$84:$AK$163,COLUMN(AE333),0)</f>
        <v>0</v>
      </c>
      <c r="BB336" s="23">
        <f>VLOOKUP($C336,[1]裸属性!$A$84:$AK$163,COLUMN(AF333),0)</f>
        <v>99999</v>
      </c>
      <c r="BC336" s="23">
        <f>VLOOKUP($C336,[1]裸属性!$A$84:$AK$163,COLUMN(AG333),0)</f>
        <v>0</v>
      </c>
      <c r="BD336" s="23">
        <f>VLOOKUP($C336,[1]裸属性!$A$84:$AK$163,COLUMN(AH333),0)</f>
        <v>0</v>
      </c>
      <c r="BE336" s="23">
        <f>VLOOKUP($C336,[1]裸属性!$A$84:$AK$163,COLUMN(AI333),0)</f>
        <v>0</v>
      </c>
      <c r="BF336" s="23">
        <f>VLOOKUP($C336,[1]裸属性!$A$84:$AK$163,COLUMN(AJ333),0)</f>
        <v>0</v>
      </c>
      <c r="BG336" s="26"/>
    </row>
    <row r="337" spans="1:59" x14ac:dyDescent="0.15">
      <c r="A337">
        <v>1333</v>
      </c>
      <c r="C337">
        <f t="shared" si="83"/>
        <v>13</v>
      </c>
      <c r="D337">
        <f ca="1">ROUND(X337*[1]期望属性!$F$23+Y337*[1]期望属性!$F$25+Z337*[1]期望属性!$F$24+AA337*[1]期望属性!$F$26+AB337*[1]期望属性!$F$27+AC337*[1]期望属性!$F$28+W337*[1]期望属性!$F$29+AF337*[1]期望属性!$F$31+AL337*[1]期望属性!$F$30+AS337*[1]期望属性!$F$33+AT337*[1]期望属性!$F$35+AU337*[1]期望属性!$F$34,0)</f>
        <v>419838</v>
      </c>
      <c r="E337">
        <v>4</v>
      </c>
      <c r="F337">
        <f t="shared" ca="1" si="73"/>
        <v>2</v>
      </c>
      <c r="G337" t="str">
        <f t="shared" ca="1" si="84"/>
        <v>14,201,1</v>
      </c>
      <c r="H337" t="str">
        <f t="shared" ca="1" si="72"/>
        <v>17,7012,1</v>
      </c>
      <c r="I337" t="str">
        <f t="shared" ca="1" si="74"/>
        <v>2003,12</v>
      </c>
      <c r="J337" t="str">
        <f t="shared" ca="1" si="75"/>
        <v>2004,10</v>
      </c>
      <c r="K337" t="str">
        <f t="shared" ca="1" si="76"/>
        <v>2005,13</v>
      </c>
      <c r="L337" t="str">
        <f t="shared" ca="1" si="77"/>
        <v>2006,13</v>
      </c>
      <c r="M337" t="str">
        <f t="shared" ca="1" si="78"/>
        <v>2007,13</v>
      </c>
      <c r="N337" t="str">
        <f t="shared" ca="1" si="79"/>
        <v>2008,13</v>
      </c>
      <c r="O337">
        <f t="shared" ca="1" si="80"/>
        <v>2009</v>
      </c>
      <c r="P337">
        <f t="shared" ca="1" si="81"/>
        <v>0</v>
      </c>
      <c r="Q337">
        <f t="shared" ca="1" si="82"/>
        <v>0</v>
      </c>
      <c r="R337" s="1" t="str">
        <f ca="1">"7,"&amp;INDEX(所有佣兵id!$A$3:$A$42,RANDBETWEEN(1,COUNT(所有佣兵id!$A$3:$A$42)))&amp;",1"</f>
        <v>7,56,1</v>
      </c>
      <c r="S337" s="1" t="str">
        <f ca="1">"7,"&amp;INDEX(所有佣兵id!$A$3:$A$42,RANDBETWEEN(1,COUNT(所有佣兵id!$A$3:$A$42)))&amp;",1"</f>
        <v>7,9,1</v>
      </c>
      <c r="T337" s="1" t="str">
        <f ca="1">"7,"&amp;INDEX(所有佣兵id!$A$3:$A$42,RANDBETWEEN(1,COUNT(所有佣兵id!$A$3:$A$42)))&amp;",1"</f>
        <v>7,30,1</v>
      </c>
      <c r="U337" s="1">
        <f ca="1">IF(C337&lt;21,0,"7,"&amp;INDEX(所有佣兵id!$A$3:$A$42,RANDBETWEEN(1,COUNT(所有佣兵id!$A$3:$A$42)))&amp;",1")</f>
        <v>0</v>
      </c>
      <c r="V337" s="1">
        <f ca="1">IF(C337&lt;31,0,"7,"&amp;INDEX(所有佣兵id!$A$3:$A$42,RANDBETWEEN(1,COUNT(所有佣兵id!$A$3:$A$42)))&amp;",1")</f>
        <v>0</v>
      </c>
      <c r="W337" s="21">
        <f ca="1">INT(VLOOKUP($C337,[1]裸属性!$A$84:$AK$163,COLUMN(F333),0)*(1+$E337/10+RANDBETWEEN(-1,1)/10))</f>
        <v>63022</v>
      </c>
      <c r="X337" s="23">
        <v>100</v>
      </c>
      <c r="Y337" s="21">
        <f ca="1">INT(VLOOKUP($C337,[1]裸属性!$A$84:$AK$163,COLUMN(H333),0)*(1+$E337/10+RANDBETWEEN(-1,1)/10))</f>
        <v>846</v>
      </c>
      <c r="Z337" s="19">
        <f ca="1">INT(VLOOKUP($C337,[1]裸属性!$A$84:$AK$163,COLUMN(B334),0)*(1+$E337/10+RANDBETWEEN(-1,1)/10))</f>
        <v>1663</v>
      </c>
      <c r="AA337" s="19">
        <f ca="1">INT(VLOOKUP($C337,[1]裸属性!$A$84:$AK$163,COLUMN(C334),0)*(1+$E337/10+RANDBETWEEN(-1,1)/10))</f>
        <v>799</v>
      </c>
      <c r="AB337" s="19">
        <f ca="1">INT(VLOOKUP($C337,[1]裸属性!$A$84:$AK$163,COLUMN(D334),0)*(1+$E337/10+RANDBETWEEN(-1,1)/10))</f>
        <v>1663</v>
      </c>
      <c r="AC337" s="19">
        <f ca="1">INT(VLOOKUP($C337,[1]裸属性!$A$84:$AK$163,COLUMN(E334),0)*(1+$E337/10+RANDBETWEEN(-1,1)/10))</f>
        <v>922</v>
      </c>
      <c r="AD337" s="23">
        <f>0</f>
        <v>0</v>
      </c>
      <c r="AE337" s="23">
        <v>0</v>
      </c>
      <c r="AF337" s="25">
        <f ca="1">INT(VLOOKUP($C337,[1]裸属性!$A$84:$AK$163,COLUMN(J334),0)*(1+$E337/10+RANDBETWEEN(-1,1)/10))</f>
        <v>115</v>
      </c>
      <c r="AG337" s="23">
        <f>VLOOKUP($C337,[1]裸属性!$A$84:$AK$163,COLUMN(K334),0)</f>
        <v>30</v>
      </c>
      <c r="AH337" s="23">
        <f>VLOOKUP($C337,[1]裸属性!$A$84:$AK$163,COLUMN(L334),0)</f>
        <v>800</v>
      </c>
      <c r="AI337" s="23">
        <f>VLOOKUP($C337,[1]裸属性!$A$84:$AK$163,COLUMN(M334),0)</f>
        <v>600</v>
      </c>
      <c r="AJ337" s="23">
        <f>VLOOKUP($C337,[1]裸属性!$A$84:$AK$163,COLUMN(N334),0)</f>
        <v>175</v>
      </c>
      <c r="AK337" s="23">
        <f>VLOOKUP($C337,[1]裸属性!$A$84:$AK$163,COLUMN(O334),0)</f>
        <v>99</v>
      </c>
      <c r="AL337" s="25">
        <f ca="1">INT(VLOOKUP($C337,[1]裸属性!$A$84:$AK$163,COLUMN(P334),0)*(1+$E337/10+RANDBETWEEN(-1,1)/10))</f>
        <v>74</v>
      </c>
      <c r="AM337" s="23">
        <f>VLOOKUP($C337,[1]裸属性!$A$84:$AK$163,COLUMN(Q334),0)</f>
        <v>0</v>
      </c>
      <c r="AN337" s="23">
        <f>VLOOKUP($C337,[1]裸属性!$A$84:$AK$163,COLUMN(R334),0)</f>
        <v>0</v>
      </c>
      <c r="AO337" s="23">
        <f>VLOOKUP($C337,[1]裸属性!$A$84:$AK$163,COLUMN(S334),0)</f>
        <v>0</v>
      </c>
      <c r="AP337" s="23">
        <f>VLOOKUP($C337,[1]裸属性!$A$84:$AK$163,COLUMN(T334),0)</f>
        <v>0</v>
      </c>
      <c r="AQ337" s="23">
        <f>VLOOKUP($C337,[1]裸属性!$A$84:$AK$163,COLUMN(U334),0)</f>
        <v>0</v>
      </c>
      <c r="AR337" s="23">
        <f>VLOOKUP($C337,[1]裸属性!$A$84:$AK$163,COLUMN(V334),0)</f>
        <v>0</v>
      </c>
      <c r="AS337" s="25">
        <f ca="1">INT(VLOOKUP($C337,[1]裸属性!$A$84:$AK$163,COLUMN(W334),0)*(1+$E337/10+RANDBETWEEN(-1,1)/10))</f>
        <v>196</v>
      </c>
      <c r="AT337" s="25">
        <f ca="1">INT(VLOOKUP($C337,[1]裸属性!$A$84:$AK$163,COLUMN(X334),0)*(1+$E337/10+RANDBETWEEN(-1,1)/10))</f>
        <v>7500</v>
      </c>
      <c r="AU337" s="25">
        <f ca="1">INT(VLOOKUP($C337,[1]裸属性!$A$84:$AK$163,COLUMN(Y334),0)*(1+$E337/10+RANDBETWEEN(-1,1)/10))</f>
        <v>110</v>
      </c>
      <c r="AV337" s="23">
        <f>VLOOKUP($C337,[1]裸属性!$A$84:$AK$163,COLUMN(Z334),0)</f>
        <v>0</v>
      </c>
      <c r="AW337" s="23">
        <f>VLOOKUP($C337,[1]裸属性!$A$84:$AK$163,COLUMN(AA334),0)</f>
        <v>0</v>
      </c>
      <c r="AX337" s="23">
        <f>VLOOKUP($C337,[1]裸属性!$A$84:$AK$163,COLUMN(AB334),0)</f>
        <v>0</v>
      </c>
      <c r="AY337" s="23">
        <f>VLOOKUP($C337,[1]裸属性!$A$84:$AK$163,COLUMN(AC334),0)</f>
        <v>0</v>
      </c>
      <c r="AZ337" s="23">
        <f>VLOOKUP($C337,[1]裸属性!$A$84:$AK$163,COLUMN(AD334),0)</f>
        <v>0</v>
      </c>
      <c r="BA337" s="23">
        <f>VLOOKUP($C337,[1]裸属性!$A$84:$AK$163,COLUMN(AE334),0)</f>
        <v>0</v>
      </c>
      <c r="BB337" s="23">
        <f>VLOOKUP($C337,[1]裸属性!$A$84:$AK$163,COLUMN(AF334),0)</f>
        <v>99999</v>
      </c>
      <c r="BC337" s="23">
        <f>VLOOKUP($C337,[1]裸属性!$A$84:$AK$163,COLUMN(AG334),0)</f>
        <v>0</v>
      </c>
      <c r="BD337" s="23">
        <f>VLOOKUP($C337,[1]裸属性!$A$84:$AK$163,COLUMN(AH334),0)</f>
        <v>0</v>
      </c>
      <c r="BE337" s="23">
        <f>VLOOKUP($C337,[1]裸属性!$A$84:$AK$163,COLUMN(AI334),0)</f>
        <v>0</v>
      </c>
      <c r="BF337" s="23">
        <f>VLOOKUP($C337,[1]裸属性!$A$84:$AK$163,COLUMN(AJ334),0)</f>
        <v>0</v>
      </c>
      <c r="BG337" s="26"/>
    </row>
    <row r="338" spans="1:59" x14ac:dyDescent="0.15">
      <c r="A338">
        <v>1334</v>
      </c>
      <c r="C338">
        <f t="shared" si="83"/>
        <v>14</v>
      </c>
      <c r="D338">
        <f ca="1">ROUND(X338*[1]期望属性!$F$23+Y338*[1]期望属性!$F$25+Z338*[1]期望属性!$F$24+AA338*[1]期望属性!$F$26+AB338*[1]期望属性!$F$27+AC338*[1]期望属性!$F$28+W338*[1]期望属性!$F$29+AF338*[1]期望属性!$F$31+AL338*[1]期望属性!$F$30+AS338*[1]期望属性!$F$33+AT338*[1]期望属性!$F$35+AU338*[1]期望属性!$F$34,0)</f>
        <v>458485</v>
      </c>
      <c r="E338">
        <v>4</v>
      </c>
      <c r="F338">
        <f t="shared" ca="1" si="73"/>
        <v>1</v>
      </c>
      <c r="G338" t="str">
        <f t="shared" ca="1" si="84"/>
        <v>14,101,1</v>
      </c>
      <c r="H338" t="str">
        <f t="shared" ca="1" si="72"/>
        <v>17,6012,1</v>
      </c>
      <c r="I338" t="str">
        <f t="shared" ca="1" si="74"/>
        <v>1003,12</v>
      </c>
      <c r="J338" t="str">
        <f t="shared" ca="1" si="75"/>
        <v>1004,11</v>
      </c>
      <c r="K338" t="str">
        <f t="shared" ca="1" si="76"/>
        <v>1005,13</v>
      </c>
      <c r="L338" t="str">
        <f t="shared" ca="1" si="77"/>
        <v>1006,14</v>
      </c>
      <c r="M338" t="str">
        <f t="shared" ca="1" si="78"/>
        <v>1007,11</v>
      </c>
      <c r="N338" t="str">
        <f t="shared" ca="1" si="79"/>
        <v>1008,14</v>
      </c>
      <c r="O338">
        <f t="shared" ca="1" si="80"/>
        <v>1009</v>
      </c>
      <c r="P338">
        <f t="shared" ca="1" si="81"/>
        <v>0</v>
      </c>
      <c r="Q338">
        <f t="shared" ca="1" si="82"/>
        <v>0</v>
      </c>
      <c r="R338" s="1" t="str">
        <f ca="1">"7,"&amp;INDEX(所有佣兵id!$A$3:$A$42,RANDBETWEEN(1,COUNT(所有佣兵id!$A$3:$A$42)))&amp;",1"</f>
        <v>7,27,1</v>
      </c>
      <c r="S338" s="1" t="str">
        <f ca="1">"7,"&amp;INDEX(所有佣兵id!$A$3:$A$42,RANDBETWEEN(1,COUNT(所有佣兵id!$A$3:$A$42)))&amp;",1"</f>
        <v>7,10,1</v>
      </c>
      <c r="T338" s="1" t="str">
        <f ca="1">"7,"&amp;INDEX(所有佣兵id!$A$3:$A$42,RANDBETWEEN(1,COUNT(所有佣兵id!$A$3:$A$42)))&amp;",1"</f>
        <v>7,53,1</v>
      </c>
      <c r="U338" s="1">
        <f ca="1">IF(C338&lt;21,0,"7,"&amp;INDEX(所有佣兵id!$A$3:$A$42,RANDBETWEEN(1,COUNT(所有佣兵id!$A$3:$A$42)))&amp;",1")</f>
        <v>0</v>
      </c>
      <c r="V338" s="1">
        <f ca="1">IF(C338&lt;31,0,"7,"&amp;INDEX(所有佣兵id!$A$3:$A$42,RANDBETWEEN(1,COUNT(所有佣兵id!$A$3:$A$42)))&amp;",1")</f>
        <v>0</v>
      </c>
      <c r="W338" s="21">
        <f ca="1">INT(VLOOKUP($C338,[1]裸属性!$A$84:$AK$163,COLUMN(F334),0)*(1+$E338/10+RANDBETWEEN(-1,1)/10))</f>
        <v>69388</v>
      </c>
      <c r="X338" s="23">
        <v>100</v>
      </c>
      <c r="Y338" s="21">
        <f ca="1">INT(VLOOKUP($C338,[1]裸属性!$A$84:$AK$163,COLUMN(H334),0)*(1+$E338/10+RANDBETWEEN(-1,1)/10))</f>
        <v>807</v>
      </c>
      <c r="Z338" s="19">
        <f ca="1">INT(VLOOKUP($C338,[1]裸属性!$A$84:$AK$163,COLUMN(B335),0)*(1+$E338/10+RANDBETWEEN(-1,1)/10))</f>
        <v>1588</v>
      </c>
      <c r="AA338" s="19">
        <f ca="1">INT(VLOOKUP($C338,[1]裸属性!$A$84:$AK$163,COLUMN(C335),0)*(1+$E338/10+RANDBETWEEN(-1,1)/10))</f>
        <v>1017</v>
      </c>
      <c r="AB338" s="19">
        <f ca="1">INT(VLOOKUP($C338,[1]裸属性!$A$84:$AK$163,COLUMN(D335),0)*(1+$E338/10+RANDBETWEEN(-1,1)/10))</f>
        <v>1710</v>
      </c>
      <c r="AC338" s="19">
        <f ca="1">INT(VLOOKUP($C338,[1]裸属性!$A$84:$AK$163,COLUMN(E335),0)*(1+$E338/10+RANDBETWEEN(-1,1)/10))</f>
        <v>1017</v>
      </c>
      <c r="AD338" s="23">
        <f>0</f>
        <v>0</v>
      </c>
      <c r="AE338" s="23">
        <v>0</v>
      </c>
      <c r="AF338" s="25">
        <f ca="1">INT(VLOOKUP($C338,[1]裸属性!$A$84:$AK$163,COLUMN(J335),0)*(1+$E338/10+RANDBETWEEN(-1,1)/10))</f>
        <v>119</v>
      </c>
      <c r="AG338" s="23">
        <f>VLOOKUP($C338,[1]裸属性!$A$84:$AK$163,COLUMN(K335),0)</f>
        <v>30</v>
      </c>
      <c r="AH338" s="23">
        <f>VLOOKUP($C338,[1]裸属性!$A$84:$AK$163,COLUMN(L335),0)</f>
        <v>800</v>
      </c>
      <c r="AI338" s="23">
        <f>VLOOKUP($C338,[1]裸属性!$A$84:$AK$163,COLUMN(M335),0)</f>
        <v>600</v>
      </c>
      <c r="AJ338" s="23">
        <f>VLOOKUP($C338,[1]裸属性!$A$84:$AK$163,COLUMN(N335),0)</f>
        <v>175</v>
      </c>
      <c r="AK338" s="23">
        <f>VLOOKUP($C338,[1]裸属性!$A$84:$AK$163,COLUMN(O335),0)</f>
        <v>99</v>
      </c>
      <c r="AL338" s="25">
        <f ca="1">INT(VLOOKUP($C338,[1]裸属性!$A$84:$AK$163,COLUMN(P335),0)*(1+$E338/10+RANDBETWEEN(-1,1)/10))</f>
        <v>94</v>
      </c>
      <c r="AM338" s="23">
        <f>VLOOKUP($C338,[1]裸属性!$A$84:$AK$163,COLUMN(Q335),0)</f>
        <v>0</v>
      </c>
      <c r="AN338" s="23">
        <f>VLOOKUP($C338,[1]裸属性!$A$84:$AK$163,COLUMN(R335),0)</f>
        <v>0</v>
      </c>
      <c r="AO338" s="23">
        <f>VLOOKUP($C338,[1]裸属性!$A$84:$AK$163,COLUMN(S335),0)</f>
        <v>0</v>
      </c>
      <c r="AP338" s="23">
        <f>VLOOKUP($C338,[1]裸属性!$A$84:$AK$163,COLUMN(T335),0)</f>
        <v>0</v>
      </c>
      <c r="AQ338" s="23">
        <f>VLOOKUP($C338,[1]裸属性!$A$84:$AK$163,COLUMN(U335),0)</f>
        <v>0</v>
      </c>
      <c r="AR338" s="23">
        <f>VLOOKUP($C338,[1]裸属性!$A$84:$AK$163,COLUMN(V335),0)</f>
        <v>0</v>
      </c>
      <c r="AS338" s="25">
        <f ca="1">INT(VLOOKUP($C338,[1]裸属性!$A$84:$AK$163,COLUMN(W335),0)*(1+$E338/10+RANDBETWEEN(-1,1)/10))</f>
        <v>217</v>
      </c>
      <c r="AT338" s="25">
        <f ca="1">INT(VLOOKUP($C338,[1]裸属性!$A$84:$AK$163,COLUMN(X335),0)*(1+$E338/10+RANDBETWEEN(-1,1)/10))</f>
        <v>7500</v>
      </c>
      <c r="AU338" s="25">
        <f ca="1">INT(VLOOKUP($C338,[1]裸属性!$A$84:$AK$163,COLUMN(Y335),0)*(1+$E338/10+RANDBETWEEN(-1,1)/10))</f>
        <v>123</v>
      </c>
      <c r="AV338" s="23">
        <f>VLOOKUP($C338,[1]裸属性!$A$84:$AK$163,COLUMN(Z335),0)</f>
        <v>0</v>
      </c>
      <c r="AW338" s="23">
        <f>VLOOKUP($C338,[1]裸属性!$A$84:$AK$163,COLUMN(AA335),0)</f>
        <v>0</v>
      </c>
      <c r="AX338" s="23">
        <f>VLOOKUP($C338,[1]裸属性!$A$84:$AK$163,COLUMN(AB335),0)</f>
        <v>0</v>
      </c>
      <c r="AY338" s="23">
        <f>VLOOKUP($C338,[1]裸属性!$A$84:$AK$163,COLUMN(AC335),0)</f>
        <v>0</v>
      </c>
      <c r="AZ338" s="23">
        <f>VLOOKUP($C338,[1]裸属性!$A$84:$AK$163,COLUMN(AD335),0)</f>
        <v>0</v>
      </c>
      <c r="BA338" s="23">
        <f>VLOOKUP($C338,[1]裸属性!$A$84:$AK$163,COLUMN(AE335),0)</f>
        <v>0</v>
      </c>
      <c r="BB338" s="23">
        <f>VLOOKUP($C338,[1]裸属性!$A$84:$AK$163,COLUMN(AF335),0)</f>
        <v>99999</v>
      </c>
      <c r="BC338" s="23">
        <f>VLOOKUP($C338,[1]裸属性!$A$84:$AK$163,COLUMN(AG335),0)</f>
        <v>0</v>
      </c>
      <c r="BD338" s="23">
        <f>VLOOKUP($C338,[1]裸属性!$A$84:$AK$163,COLUMN(AH335),0)</f>
        <v>0</v>
      </c>
      <c r="BE338" s="23">
        <f>VLOOKUP($C338,[1]裸属性!$A$84:$AK$163,COLUMN(AI335),0)</f>
        <v>0</v>
      </c>
      <c r="BF338" s="23">
        <f>VLOOKUP($C338,[1]裸属性!$A$84:$AK$163,COLUMN(AJ335),0)</f>
        <v>0</v>
      </c>
      <c r="BG338" s="26"/>
    </row>
    <row r="339" spans="1:59" x14ac:dyDescent="0.15">
      <c r="A339">
        <v>1335</v>
      </c>
      <c r="C339">
        <f t="shared" si="83"/>
        <v>15</v>
      </c>
      <c r="D339">
        <f ca="1">ROUND(X339*[1]期望属性!$F$23+Y339*[1]期望属性!$F$25+Z339*[1]期望属性!$F$24+AA339*[1]期望属性!$F$26+AB339*[1]期望属性!$F$27+AC339*[1]期望属性!$F$28+W339*[1]期望属性!$F$29+AF339*[1]期望属性!$F$31+AL339*[1]期望属性!$F$30+AS339*[1]期望属性!$F$33+AT339*[1]期望属性!$F$35+AU339*[1]期望属性!$F$34,0)</f>
        <v>483632</v>
      </c>
      <c r="E339">
        <v>4</v>
      </c>
      <c r="F339">
        <f t="shared" ca="1" si="73"/>
        <v>1</v>
      </c>
      <c r="G339" t="str">
        <f t="shared" ca="1" si="84"/>
        <v>14,101,1</v>
      </c>
      <c r="H339" t="str">
        <f t="shared" ca="1" si="72"/>
        <v>17,6013,1</v>
      </c>
      <c r="I339" t="str">
        <f t="shared" ca="1" si="74"/>
        <v>1003,14</v>
      </c>
      <c r="J339" t="str">
        <f t="shared" ca="1" si="75"/>
        <v>1004,14</v>
      </c>
      <c r="K339" t="str">
        <f t="shared" ca="1" si="76"/>
        <v>1005,12</v>
      </c>
      <c r="L339" t="str">
        <f t="shared" ca="1" si="77"/>
        <v>1006,12</v>
      </c>
      <c r="M339" t="str">
        <f t="shared" ca="1" si="78"/>
        <v>1007,12</v>
      </c>
      <c r="N339" t="str">
        <f t="shared" ca="1" si="79"/>
        <v>1008,13</v>
      </c>
      <c r="O339">
        <f t="shared" ca="1" si="80"/>
        <v>1009</v>
      </c>
      <c r="P339">
        <f t="shared" ca="1" si="81"/>
        <v>0</v>
      </c>
      <c r="Q339">
        <f t="shared" ca="1" si="82"/>
        <v>0</v>
      </c>
      <c r="R339" s="1" t="str">
        <f ca="1">"7,"&amp;INDEX(所有佣兵id!$A$3:$A$42,RANDBETWEEN(1,COUNT(所有佣兵id!$A$3:$A$42)))&amp;",1"</f>
        <v>7,53,1</v>
      </c>
      <c r="S339" s="1" t="str">
        <f ca="1">"7,"&amp;INDEX(所有佣兵id!$A$3:$A$42,RANDBETWEEN(1,COUNT(所有佣兵id!$A$3:$A$42)))&amp;",1"</f>
        <v>7,33,1</v>
      </c>
      <c r="T339" s="1" t="str">
        <f ca="1">"7,"&amp;INDEX(所有佣兵id!$A$3:$A$42,RANDBETWEEN(1,COUNT(所有佣兵id!$A$3:$A$42)))&amp;",1"</f>
        <v>7,1,1</v>
      </c>
      <c r="U339" s="1">
        <f ca="1">IF(C339&lt;21,0,"7,"&amp;INDEX(所有佣兵id!$A$3:$A$42,RANDBETWEEN(1,COUNT(所有佣兵id!$A$3:$A$42)))&amp;",1")</f>
        <v>0</v>
      </c>
      <c r="V339" s="1">
        <f ca="1">IF(C339&lt;31,0,"7,"&amp;INDEX(所有佣兵id!$A$3:$A$42,RANDBETWEEN(1,COUNT(所有佣兵id!$A$3:$A$42)))&amp;",1")</f>
        <v>0</v>
      </c>
      <c r="W339" s="21">
        <f ca="1">INT(VLOOKUP($C339,[1]裸属性!$A$84:$AK$163,COLUMN(F335),0)*(1+$E339/10+RANDBETWEEN(-1,1)/10))</f>
        <v>76030</v>
      </c>
      <c r="X339" s="23">
        <v>100</v>
      </c>
      <c r="Y339" s="21">
        <f ca="1">INT(VLOOKUP($C339,[1]裸属性!$A$84:$AK$163,COLUMN(H335),0)*(1+$E339/10+RANDBETWEEN(-1,1)/10))</f>
        <v>885</v>
      </c>
      <c r="Z339" s="19">
        <f ca="1">INT(VLOOKUP($C339,[1]裸属性!$A$84:$AK$163,COLUMN(B336),0)*(1+$E339/10+RANDBETWEEN(-1,1)/10))</f>
        <v>1742</v>
      </c>
      <c r="AA339" s="19">
        <f ca="1">INT(VLOOKUP($C339,[1]裸属性!$A$84:$AK$163,COLUMN(C336),0)*(1+$E339/10+RANDBETWEEN(-1,1)/10))</f>
        <v>965</v>
      </c>
      <c r="AB339" s="19">
        <f ca="1">INT(VLOOKUP($C339,[1]裸属性!$A$84:$AK$163,COLUMN(D336),0)*(1+$E339/10+RANDBETWEEN(-1,1)/10))</f>
        <v>1742</v>
      </c>
      <c r="AC339" s="19">
        <f ca="1">INT(VLOOKUP($C339,[1]裸属性!$A$84:$AK$163,COLUMN(E336),0)*(1+$E339/10+RANDBETWEEN(-1,1)/10))</f>
        <v>965</v>
      </c>
      <c r="AD339" s="23">
        <f>0</f>
        <v>0</v>
      </c>
      <c r="AE339" s="23">
        <v>0</v>
      </c>
      <c r="AF339" s="25">
        <f ca="1">INT(VLOOKUP($C339,[1]裸属性!$A$84:$AK$163,COLUMN(J336),0)*(1+$E339/10+RANDBETWEEN(-1,1)/10))</f>
        <v>122</v>
      </c>
      <c r="AG339" s="23">
        <f>VLOOKUP($C339,[1]裸属性!$A$84:$AK$163,COLUMN(K336),0)</f>
        <v>30</v>
      </c>
      <c r="AH339" s="23">
        <f>VLOOKUP($C339,[1]裸属性!$A$84:$AK$163,COLUMN(L336),0)</f>
        <v>800</v>
      </c>
      <c r="AI339" s="23">
        <f>VLOOKUP($C339,[1]裸属性!$A$84:$AK$163,COLUMN(M336),0)</f>
        <v>600</v>
      </c>
      <c r="AJ339" s="23">
        <f>VLOOKUP($C339,[1]裸属性!$A$84:$AK$163,COLUMN(N336),0)</f>
        <v>175</v>
      </c>
      <c r="AK339" s="23">
        <f>VLOOKUP($C339,[1]裸属性!$A$84:$AK$163,COLUMN(O336),0)</f>
        <v>99</v>
      </c>
      <c r="AL339" s="25">
        <f ca="1">INT(VLOOKUP($C339,[1]裸属性!$A$84:$AK$163,COLUMN(P336),0)*(1+$E339/10+RANDBETWEEN(-1,1)/10))</f>
        <v>105</v>
      </c>
      <c r="AM339" s="23">
        <f>VLOOKUP($C339,[1]裸属性!$A$84:$AK$163,COLUMN(Q336),0)</f>
        <v>0</v>
      </c>
      <c r="AN339" s="23">
        <f>VLOOKUP($C339,[1]裸属性!$A$84:$AK$163,COLUMN(R336),0)</f>
        <v>0</v>
      </c>
      <c r="AO339" s="23">
        <f>VLOOKUP($C339,[1]裸属性!$A$84:$AK$163,COLUMN(S336),0)</f>
        <v>0</v>
      </c>
      <c r="AP339" s="23">
        <f>VLOOKUP($C339,[1]裸属性!$A$84:$AK$163,COLUMN(T336),0)</f>
        <v>0</v>
      </c>
      <c r="AQ339" s="23">
        <f>VLOOKUP($C339,[1]裸属性!$A$84:$AK$163,COLUMN(U336),0)</f>
        <v>0</v>
      </c>
      <c r="AR339" s="23">
        <f>VLOOKUP($C339,[1]裸属性!$A$84:$AK$163,COLUMN(V336),0)</f>
        <v>0</v>
      </c>
      <c r="AS339" s="25">
        <f ca="1">INT(VLOOKUP($C339,[1]裸属性!$A$84:$AK$163,COLUMN(W336),0)*(1+$E339/10+RANDBETWEEN(-1,1)/10))</f>
        <v>239</v>
      </c>
      <c r="AT339" s="25">
        <f ca="1">INT(VLOOKUP($C339,[1]裸属性!$A$84:$AK$163,COLUMN(X336),0)*(1+$E339/10+RANDBETWEEN(-1,1)/10))</f>
        <v>7500</v>
      </c>
      <c r="AU339" s="25">
        <f ca="1">INT(VLOOKUP($C339,[1]裸属性!$A$84:$AK$163,COLUMN(Y336),0)*(1+$E339/10+RANDBETWEEN(-1,1)/10))</f>
        <v>126</v>
      </c>
      <c r="AV339" s="23">
        <f>VLOOKUP($C339,[1]裸属性!$A$84:$AK$163,COLUMN(Z336),0)</f>
        <v>0</v>
      </c>
      <c r="AW339" s="23">
        <f>VLOOKUP($C339,[1]裸属性!$A$84:$AK$163,COLUMN(AA336),0)</f>
        <v>0</v>
      </c>
      <c r="AX339" s="23">
        <f>VLOOKUP($C339,[1]裸属性!$A$84:$AK$163,COLUMN(AB336),0)</f>
        <v>0</v>
      </c>
      <c r="AY339" s="23">
        <f>VLOOKUP($C339,[1]裸属性!$A$84:$AK$163,COLUMN(AC336),0)</f>
        <v>0</v>
      </c>
      <c r="AZ339" s="23">
        <f>VLOOKUP($C339,[1]裸属性!$A$84:$AK$163,COLUMN(AD336),0)</f>
        <v>0</v>
      </c>
      <c r="BA339" s="23">
        <f>VLOOKUP($C339,[1]裸属性!$A$84:$AK$163,COLUMN(AE336),0)</f>
        <v>0</v>
      </c>
      <c r="BB339" s="23">
        <f>VLOOKUP($C339,[1]裸属性!$A$84:$AK$163,COLUMN(AF336),0)</f>
        <v>99999</v>
      </c>
      <c r="BC339" s="23">
        <f>VLOOKUP($C339,[1]裸属性!$A$84:$AK$163,COLUMN(AG336),0)</f>
        <v>0</v>
      </c>
      <c r="BD339" s="23">
        <f>VLOOKUP($C339,[1]裸属性!$A$84:$AK$163,COLUMN(AH336),0)</f>
        <v>0</v>
      </c>
      <c r="BE339" s="23">
        <f>VLOOKUP($C339,[1]裸属性!$A$84:$AK$163,COLUMN(AI336),0)</f>
        <v>0</v>
      </c>
      <c r="BF339" s="23">
        <f>VLOOKUP($C339,[1]裸属性!$A$84:$AK$163,COLUMN(AJ336),0)</f>
        <v>0</v>
      </c>
      <c r="BG339" s="26"/>
    </row>
    <row r="340" spans="1:59" x14ac:dyDescent="0.15">
      <c r="A340">
        <v>1336</v>
      </c>
      <c r="C340">
        <f t="shared" si="83"/>
        <v>16</v>
      </c>
      <c r="D340">
        <f ca="1">ROUND(X340*[1]期望属性!$F$23+Y340*[1]期望属性!$F$25+Z340*[1]期望属性!$F$24+AA340*[1]期望属性!$F$26+AB340*[1]期望属性!$F$27+AC340*[1]期望属性!$F$28+W340*[1]期望属性!$F$29+AF340*[1]期望属性!$F$31+AL340*[1]期望属性!$F$30+AS340*[1]期望属性!$F$33+AT340*[1]期望属性!$F$35+AU340*[1]期望属性!$F$34,0)</f>
        <v>507830</v>
      </c>
      <c r="E340">
        <v>4</v>
      </c>
      <c r="F340">
        <f t="shared" ca="1" si="73"/>
        <v>1</v>
      </c>
      <c r="G340" t="str">
        <f t="shared" ca="1" si="84"/>
        <v>14,101,1</v>
      </c>
      <c r="H340" t="str">
        <f t="shared" ca="1" si="72"/>
        <v>17,6012,1</v>
      </c>
      <c r="I340" t="str">
        <f t="shared" ca="1" si="74"/>
        <v>1003,16</v>
      </c>
      <c r="J340" t="str">
        <f t="shared" ca="1" si="75"/>
        <v>1004,16</v>
      </c>
      <c r="K340" t="str">
        <f t="shared" ca="1" si="76"/>
        <v>1005,13</v>
      </c>
      <c r="L340" t="str">
        <f t="shared" ca="1" si="77"/>
        <v>1006,12</v>
      </c>
      <c r="M340" t="str">
        <f t="shared" ca="1" si="78"/>
        <v>1007,13</v>
      </c>
      <c r="N340" t="str">
        <f t="shared" ca="1" si="79"/>
        <v>1008,13</v>
      </c>
      <c r="O340">
        <f t="shared" ca="1" si="80"/>
        <v>1009</v>
      </c>
      <c r="P340">
        <f t="shared" ca="1" si="81"/>
        <v>0</v>
      </c>
      <c r="Q340">
        <f t="shared" ca="1" si="82"/>
        <v>0</v>
      </c>
      <c r="R340" s="1" t="str">
        <f ca="1">"7,"&amp;INDEX(所有佣兵id!$A$3:$A$42,RANDBETWEEN(1,COUNT(所有佣兵id!$A$3:$A$42)))&amp;",1"</f>
        <v>7,29,1</v>
      </c>
      <c r="S340" s="1" t="str">
        <f ca="1">"7,"&amp;INDEX(所有佣兵id!$A$3:$A$42,RANDBETWEEN(1,COUNT(所有佣兵id!$A$3:$A$42)))&amp;",1"</f>
        <v>7,28,1</v>
      </c>
      <c r="T340" s="1" t="str">
        <f ca="1">"7,"&amp;INDEX(所有佣兵id!$A$3:$A$42,RANDBETWEEN(1,COUNT(所有佣兵id!$A$3:$A$42)))&amp;",1"</f>
        <v>7,50,1</v>
      </c>
      <c r="U340" s="1">
        <f ca="1">IF(C340&lt;21,0,"7,"&amp;INDEX(所有佣兵id!$A$3:$A$42,RANDBETWEEN(1,COUNT(所有佣兵id!$A$3:$A$42)))&amp;",1")</f>
        <v>0</v>
      </c>
      <c r="V340" s="1">
        <f ca="1">IF(C340&lt;31,0,"7,"&amp;INDEX(所有佣兵id!$A$3:$A$42,RANDBETWEEN(1,COUNT(所有佣兵id!$A$3:$A$42)))&amp;",1")</f>
        <v>0</v>
      </c>
      <c r="W340" s="21">
        <f ca="1">INT(VLOOKUP($C340,[1]裸属性!$A$84:$AK$163,COLUMN(F336),0)*(1+$E340/10+RANDBETWEEN(-1,1)/10))</f>
        <v>77418</v>
      </c>
      <c r="X340" s="23">
        <v>100</v>
      </c>
      <c r="Y340" s="21">
        <f ca="1">INT(VLOOKUP($C340,[1]裸属性!$A$84:$AK$163,COLUMN(H336),0)*(1+$E340/10+RANDBETWEEN(-1,1)/10))</f>
        <v>1114</v>
      </c>
      <c r="Z340" s="19">
        <f ca="1">INT(VLOOKUP($C340,[1]裸属性!$A$84:$AK$163,COLUMN(B337),0)*(1+$E340/10+RANDBETWEEN(-1,1)/10))</f>
        <v>2046</v>
      </c>
      <c r="AA340" s="19">
        <f ca="1">INT(VLOOKUP($C340,[1]裸属性!$A$84:$AK$163,COLUMN(C337),0)*(1+$E340/10+RANDBETWEEN(-1,1)/10))</f>
        <v>1054</v>
      </c>
      <c r="AB340" s="19">
        <f ca="1">INT(VLOOKUP($C340,[1]裸属性!$A$84:$AK$163,COLUMN(D337),0)*(1+$E340/10+RANDBETWEEN(-1,1)/10))</f>
        <v>2193</v>
      </c>
      <c r="AC340" s="19">
        <f ca="1">INT(VLOOKUP($C340,[1]裸属性!$A$84:$AK$163,COLUMN(E337),0)*(1+$E340/10+RANDBETWEEN(-1,1)/10))</f>
        <v>1135</v>
      </c>
      <c r="AD340" s="23">
        <f>0</f>
        <v>0</v>
      </c>
      <c r="AE340" s="23">
        <v>0</v>
      </c>
      <c r="AF340" s="25">
        <f ca="1">INT(VLOOKUP($C340,[1]裸属性!$A$84:$AK$163,COLUMN(J337),0)*(1+$E340/10+RANDBETWEEN(-1,1)/10))</f>
        <v>133</v>
      </c>
      <c r="AG340" s="23">
        <f>VLOOKUP($C340,[1]裸属性!$A$84:$AK$163,COLUMN(K337),0)</f>
        <v>30</v>
      </c>
      <c r="AH340" s="23">
        <f>VLOOKUP($C340,[1]裸属性!$A$84:$AK$163,COLUMN(L337),0)</f>
        <v>800</v>
      </c>
      <c r="AI340" s="23">
        <f>VLOOKUP($C340,[1]裸属性!$A$84:$AK$163,COLUMN(M337),0)</f>
        <v>600</v>
      </c>
      <c r="AJ340" s="23">
        <f>VLOOKUP($C340,[1]裸属性!$A$84:$AK$163,COLUMN(N337),0)</f>
        <v>175</v>
      </c>
      <c r="AK340" s="23">
        <f>VLOOKUP($C340,[1]裸属性!$A$84:$AK$163,COLUMN(O337),0)</f>
        <v>99</v>
      </c>
      <c r="AL340" s="25">
        <f ca="1">INT(VLOOKUP($C340,[1]裸属性!$A$84:$AK$163,COLUMN(P337),0)*(1+$E340/10+RANDBETWEEN(-1,1)/10))</f>
        <v>115</v>
      </c>
      <c r="AM340" s="23">
        <f>VLOOKUP($C340,[1]裸属性!$A$84:$AK$163,COLUMN(Q337),0)</f>
        <v>0</v>
      </c>
      <c r="AN340" s="23">
        <f>VLOOKUP($C340,[1]裸属性!$A$84:$AK$163,COLUMN(R337),0)</f>
        <v>0</v>
      </c>
      <c r="AO340" s="23">
        <f>VLOOKUP($C340,[1]裸属性!$A$84:$AK$163,COLUMN(S337),0)</f>
        <v>0</v>
      </c>
      <c r="AP340" s="23">
        <f>VLOOKUP($C340,[1]裸属性!$A$84:$AK$163,COLUMN(T337),0)</f>
        <v>0</v>
      </c>
      <c r="AQ340" s="23">
        <f>VLOOKUP($C340,[1]裸属性!$A$84:$AK$163,COLUMN(U337),0)</f>
        <v>0</v>
      </c>
      <c r="AR340" s="23">
        <f>VLOOKUP($C340,[1]裸属性!$A$84:$AK$163,COLUMN(V337),0)</f>
        <v>0</v>
      </c>
      <c r="AS340" s="25">
        <f ca="1">INT(VLOOKUP($C340,[1]裸属性!$A$84:$AK$163,COLUMN(W337),0)*(1+$E340/10+RANDBETWEEN(-1,1)/10))</f>
        <v>261</v>
      </c>
      <c r="AT340" s="25">
        <f ca="1">INT(VLOOKUP($C340,[1]裸属性!$A$84:$AK$163,COLUMN(X337),0)*(1+$E340/10+RANDBETWEEN(-1,1)/10))</f>
        <v>7500</v>
      </c>
      <c r="AU340" s="25">
        <f ca="1">INT(VLOOKUP($C340,[1]裸属性!$A$84:$AK$163,COLUMN(Y337),0)*(1+$E340/10+RANDBETWEEN(-1,1)/10))</f>
        <v>137</v>
      </c>
      <c r="AV340" s="23">
        <f>VLOOKUP($C340,[1]裸属性!$A$84:$AK$163,COLUMN(Z337),0)</f>
        <v>0</v>
      </c>
      <c r="AW340" s="23">
        <f>VLOOKUP($C340,[1]裸属性!$A$84:$AK$163,COLUMN(AA337),0)</f>
        <v>0</v>
      </c>
      <c r="AX340" s="23">
        <f>VLOOKUP($C340,[1]裸属性!$A$84:$AK$163,COLUMN(AB337),0)</f>
        <v>0</v>
      </c>
      <c r="AY340" s="23">
        <f>VLOOKUP($C340,[1]裸属性!$A$84:$AK$163,COLUMN(AC337),0)</f>
        <v>0</v>
      </c>
      <c r="AZ340" s="23">
        <f>VLOOKUP($C340,[1]裸属性!$A$84:$AK$163,COLUMN(AD337),0)</f>
        <v>0</v>
      </c>
      <c r="BA340" s="23">
        <f>VLOOKUP($C340,[1]裸属性!$A$84:$AK$163,COLUMN(AE337),0)</f>
        <v>0</v>
      </c>
      <c r="BB340" s="23">
        <f>VLOOKUP($C340,[1]裸属性!$A$84:$AK$163,COLUMN(AF337),0)</f>
        <v>99999</v>
      </c>
      <c r="BC340" s="23">
        <f>VLOOKUP($C340,[1]裸属性!$A$84:$AK$163,COLUMN(AG337),0)</f>
        <v>0</v>
      </c>
      <c r="BD340" s="23">
        <f>VLOOKUP($C340,[1]裸属性!$A$84:$AK$163,COLUMN(AH337),0)</f>
        <v>0</v>
      </c>
      <c r="BE340" s="23">
        <f>VLOOKUP($C340,[1]裸属性!$A$84:$AK$163,COLUMN(AI337),0)</f>
        <v>0</v>
      </c>
      <c r="BF340" s="23">
        <f>VLOOKUP($C340,[1]裸属性!$A$84:$AK$163,COLUMN(AJ337),0)</f>
        <v>0</v>
      </c>
      <c r="BG340" s="26"/>
    </row>
    <row r="341" spans="1:59" x14ac:dyDescent="0.15">
      <c r="A341">
        <v>1337</v>
      </c>
      <c r="C341">
        <f t="shared" si="83"/>
        <v>17</v>
      </c>
      <c r="D341">
        <f ca="1">ROUND(X341*[1]期望属性!$F$23+Y341*[1]期望属性!$F$25+Z341*[1]期望属性!$F$24+AA341*[1]期望属性!$F$26+AB341*[1]期望属性!$F$27+AC341*[1]期望属性!$F$28+W341*[1]期望属性!$F$29+AF341*[1]期望属性!$F$31+AL341*[1]期望属性!$F$30+AS341*[1]期望属性!$F$33+AT341*[1]期望属性!$F$35+AU341*[1]期望属性!$F$34,0)</f>
        <v>525547</v>
      </c>
      <c r="E341">
        <v>4</v>
      </c>
      <c r="F341">
        <f t="shared" ca="1" si="73"/>
        <v>1</v>
      </c>
      <c r="G341" t="str">
        <f t="shared" ca="1" si="84"/>
        <v>14,101,1</v>
      </c>
      <c r="H341" t="str">
        <f t="shared" ca="1" si="72"/>
        <v>17,6016,1</v>
      </c>
      <c r="I341" t="str">
        <f t="shared" ca="1" si="74"/>
        <v>1003,13</v>
      </c>
      <c r="J341" t="str">
        <f t="shared" ca="1" si="75"/>
        <v>1004,13</v>
      </c>
      <c r="K341" t="str">
        <f t="shared" ca="1" si="76"/>
        <v>1005,16</v>
      </c>
      <c r="L341" t="str">
        <f t="shared" ca="1" si="77"/>
        <v>1006,15</v>
      </c>
      <c r="M341" t="str">
        <f t="shared" ca="1" si="78"/>
        <v>1007,15</v>
      </c>
      <c r="N341" t="str">
        <f t="shared" ca="1" si="79"/>
        <v>1008,14</v>
      </c>
      <c r="O341">
        <f t="shared" ca="1" si="80"/>
        <v>1009</v>
      </c>
      <c r="P341">
        <f t="shared" ca="1" si="81"/>
        <v>0</v>
      </c>
      <c r="Q341">
        <f t="shared" ca="1" si="82"/>
        <v>0</v>
      </c>
      <c r="R341" s="1" t="str">
        <f ca="1">"7,"&amp;INDEX(所有佣兵id!$A$3:$A$42,RANDBETWEEN(1,COUNT(所有佣兵id!$A$3:$A$42)))&amp;",1"</f>
        <v>7,18,1</v>
      </c>
      <c r="S341" s="1" t="str">
        <f ca="1">"7,"&amp;INDEX(所有佣兵id!$A$3:$A$42,RANDBETWEEN(1,COUNT(所有佣兵id!$A$3:$A$42)))&amp;",1"</f>
        <v>7,42,1</v>
      </c>
      <c r="T341" s="1" t="str">
        <f ca="1">"7,"&amp;INDEX(所有佣兵id!$A$3:$A$42,RANDBETWEEN(1,COUNT(所有佣兵id!$A$3:$A$42)))&amp;",1"</f>
        <v>7,11,1</v>
      </c>
      <c r="U341" s="1">
        <f ca="1">IF(C341&lt;21,0,"7,"&amp;INDEX(所有佣兵id!$A$3:$A$42,RANDBETWEEN(1,COUNT(所有佣兵id!$A$3:$A$42)))&amp;",1")</f>
        <v>0</v>
      </c>
      <c r="V341" s="1">
        <f ca="1">IF(C341&lt;31,0,"7,"&amp;INDEX(所有佣兵id!$A$3:$A$42,RANDBETWEEN(1,COUNT(所有佣兵id!$A$3:$A$42)))&amp;",1")</f>
        <v>0</v>
      </c>
      <c r="W341" s="21">
        <f ca="1">INT(VLOOKUP($C341,[1]裸属性!$A$84:$AK$163,COLUMN(F337),0)*(1+$E341/10+RANDBETWEEN(-1,1)/10))</f>
        <v>78119</v>
      </c>
      <c r="X341" s="23">
        <v>100</v>
      </c>
      <c r="Y341" s="21">
        <f ca="1">INT(VLOOKUP($C341,[1]裸属性!$A$84:$AK$163,COLUMN(H337),0)*(1+$E341/10+RANDBETWEEN(-1,1)/10))</f>
        <v>1212</v>
      </c>
      <c r="Z341" s="19">
        <f ca="1">INT(VLOOKUP($C341,[1]裸属性!$A$84:$AK$163,COLUMN(B338),0)*(1+$E341/10+RANDBETWEEN(-1,1)/10))</f>
        <v>2065</v>
      </c>
      <c r="AA341" s="19">
        <f ca="1">INT(VLOOKUP($C341,[1]裸属性!$A$84:$AK$163,COLUMN(C338),0)*(1+$E341/10+RANDBETWEEN(-1,1)/10))</f>
        <v>1234</v>
      </c>
      <c r="AB341" s="19">
        <f ca="1">INT(VLOOKUP($C341,[1]裸属性!$A$84:$AK$163,COLUMN(D338),0)*(1+$E341/10+RANDBETWEEN(-1,1)/10))</f>
        <v>2065</v>
      </c>
      <c r="AC341" s="19">
        <f ca="1">INT(VLOOKUP($C341,[1]裸属性!$A$84:$AK$163,COLUMN(E338),0)*(1+$E341/10+RANDBETWEEN(-1,1)/10))</f>
        <v>1323</v>
      </c>
      <c r="AD341" s="23">
        <f>0</f>
        <v>0</v>
      </c>
      <c r="AE341" s="23">
        <v>0</v>
      </c>
      <c r="AF341" s="25">
        <f ca="1">INT(VLOOKUP($C341,[1]裸属性!$A$84:$AK$163,COLUMN(J338),0)*(1+$E341/10+RANDBETWEEN(-1,1)/10))</f>
        <v>156</v>
      </c>
      <c r="AG341" s="23">
        <f>VLOOKUP($C341,[1]裸属性!$A$84:$AK$163,COLUMN(K338),0)</f>
        <v>30</v>
      </c>
      <c r="AH341" s="23">
        <f>VLOOKUP($C341,[1]裸属性!$A$84:$AK$163,COLUMN(L338),0)</f>
        <v>800</v>
      </c>
      <c r="AI341" s="23">
        <f>VLOOKUP($C341,[1]裸属性!$A$84:$AK$163,COLUMN(M338),0)</f>
        <v>600</v>
      </c>
      <c r="AJ341" s="23">
        <f>VLOOKUP($C341,[1]裸属性!$A$84:$AK$163,COLUMN(N338),0)</f>
        <v>175</v>
      </c>
      <c r="AK341" s="23">
        <f>VLOOKUP($C341,[1]裸属性!$A$84:$AK$163,COLUMN(O338),0)</f>
        <v>99</v>
      </c>
      <c r="AL341" s="25">
        <f ca="1">INT(VLOOKUP($C341,[1]裸属性!$A$84:$AK$163,COLUMN(P338),0)*(1+$E341/10+RANDBETWEEN(-1,1)/10))</f>
        <v>117</v>
      </c>
      <c r="AM341" s="23">
        <f>VLOOKUP($C341,[1]裸属性!$A$84:$AK$163,COLUMN(Q338),0)</f>
        <v>0</v>
      </c>
      <c r="AN341" s="23">
        <f>VLOOKUP($C341,[1]裸属性!$A$84:$AK$163,COLUMN(R338),0)</f>
        <v>0</v>
      </c>
      <c r="AO341" s="23">
        <f>VLOOKUP($C341,[1]裸属性!$A$84:$AK$163,COLUMN(S338),0)</f>
        <v>0</v>
      </c>
      <c r="AP341" s="23">
        <f>VLOOKUP($C341,[1]裸属性!$A$84:$AK$163,COLUMN(T338),0)</f>
        <v>0</v>
      </c>
      <c r="AQ341" s="23">
        <f>VLOOKUP($C341,[1]裸属性!$A$84:$AK$163,COLUMN(U338),0)</f>
        <v>0</v>
      </c>
      <c r="AR341" s="23">
        <f>VLOOKUP($C341,[1]裸属性!$A$84:$AK$163,COLUMN(V338),0)</f>
        <v>0</v>
      </c>
      <c r="AS341" s="25">
        <f ca="1">INT(VLOOKUP($C341,[1]裸属性!$A$84:$AK$163,COLUMN(W338),0)*(1+$E341/10+RANDBETWEEN(-1,1)/10))</f>
        <v>306</v>
      </c>
      <c r="AT341" s="25">
        <f ca="1">INT(VLOOKUP($C341,[1]裸属性!$A$84:$AK$163,COLUMN(X338),0)*(1+$E341/10+RANDBETWEEN(-1,1)/10))</f>
        <v>6500</v>
      </c>
      <c r="AU341" s="25">
        <f ca="1">INT(VLOOKUP($C341,[1]裸属性!$A$84:$AK$163,COLUMN(Y338),0)*(1+$E341/10+RANDBETWEEN(-1,1)/10))</f>
        <v>150</v>
      </c>
      <c r="AV341" s="23">
        <f>VLOOKUP($C341,[1]裸属性!$A$84:$AK$163,COLUMN(Z338),0)</f>
        <v>0</v>
      </c>
      <c r="AW341" s="23">
        <f>VLOOKUP($C341,[1]裸属性!$A$84:$AK$163,COLUMN(AA338),0)</f>
        <v>0</v>
      </c>
      <c r="AX341" s="23">
        <f>VLOOKUP($C341,[1]裸属性!$A$84:$AK$163,COLUMN(AB338),0)</f>
        <v>0</v>
      </c>
      <c r="AY341" s="23">
        <f>VLOOKUP($C341,[1]裸属性!$A$84:$AK$163,COLUMN(AC338),0)</f>
        <v>0</v>
      </c>
      <c r="AZ341" s="23">
        <f>VLOOKUP($C341,[1]裸属性!$A$84:$AK$163,COLUMN(AD338),0)</f>
        <v>0</v>
      </c>
      <c r="BA341" s="23">
        <f>VLOOKUP($C341,[1]裸属性!$A$84:$AK$163,COLUMN(AE338),0)</f>
        <v>0</v>
      </c>
      <c r="BB341" s="23">
        <f>VLOOKUP($C341,[1]裸属性!$A$84:$AK$163,COLUMN(AF338),0)</f>
        <v>99999</v>
      </c>
      <c r="BC341" s="23">
        <f>VLOOKUP($C341,[1]裸属性!$A$84:$AK$163,COLUMN(AG338),0)</f>
        <v>0</v>
      </c>
      <c r="BD341" s="23">
        <f>VLOOKUP($C341,[1]裸属性!$A$84:$AK$163,COLUMN(AH338),0)</f>
        <v>0</v>
      </c>
      <c r="BE341" s="23">
        <f>VLOOKUP($C341,[1]裸属性!$A$84:$AK$163,COLUMN(AI338),0)</f>
        <v>0</v>
      </c>
      <c r="BF341" s="23">
        <f>VLOOKUP($C341,[1]裸属性!$A$84:$AK$163,COLUMN(AJ338),0)</f>
        <v>0</v>
      </c>
      <c r="BG341" s="26"/>
    </row>
    <row r="342" spans="1:59" x14ac:dyDescent="0.15">
      <c r="A342">
        <v>1338</v>
      </c>
      <c r="C342">
        <f t="shared" si="83"/>
        <v>18</v>
      </c>
      <c r="D342">
        <f ca="1">ROUND(X342*[1]期望属性!$F$23+Y342*[1]期望属性!$F$25+Z342*[1]期望属性!$F$24+AA342*[1]期望属性!$F$26+AB342*[1]期望属性!$F$27+AC342*[1]期望属性!$F$28+W342*[1]期望属性!$F$29+AF342*[1]期望属性!$F$31+AL342*[1]期望属性!$F$30+AS342*[1]期望属性!$F$33+AT342*[1]期望属性!$F$35+AU342*[1]期望属性!$F$34,0)</f>
        <v>618352</v>
      </c>
      <c r="E342">
        <v>4</v>
      </c>
      <c r="F342">
        <f t="shared" ca="1" si="73"/>
        <v>1</v>
      </c>
      <c r="G342" t="str">
        <f t="shared" ca="1" si="84"/>
        <v>14,101,1</v>
      </c>
      <c r="H342" t="str">
        <f t="shared" ca="1" si="72"/>
        <v>17,6016,1</v>
      </c>
      <c r="I342" t="str">
        <f t="shared" ca="1" si="74"/>
        <v>1003,16</v>
      </c>
      <c r="J342" t="str">
        <f t="shared" ca="1" si="75"/>
        <v>1004,15</v>
      </c>
      <c r="K342" t="str">
        <f t="shared" ca="1" si="76"/>
        <v>1005,15</v>
      </c>
      <c r="L342" t="str">
        <f t="shared" ca="1" si="77"/>
        <v>1006,17</v>
      </c>
      <c r="M342" t="str">
        <f t="shared" ca="1" si="78"/>
        <v>1007,18</v>
      </c>
      <c r="N342" t="str">
        <f t="shared" ca="1" si="79"/>
        <v>1008,18</v>
      </c>
      <c r="O342">
        <f t="shared" ca="1" si="80"/>
        <v>1009</v>
      </c>
      <c r="P342">
        <f t="shared" ca="1" si="81"/>
        <v>0</v>
      </c>
      <c r="Q342">
        <f t="shared" ca="1" si="82"/>
        <v>0</v>
      </c>
      <c r="R342" s="1" t="str">
        <f ca="1">"7,"&amp;INDEX(所有佣兵id!$A$3:$A$42,RANDBETWEEN(1,COUNT(所有佣兵id!$A$3:$A$42)))&amp;",1"</f>
        <v>7,50,1</v>
      </c>
      <c r="S342" s="1" t="str">
        <f ca="1">"7,"&amp;INDEX(所有佣兵id!$A$3:$A$42,RANDBETWEEN(1,COUNT(所有佣兵id!$A$3:$A$42)))&amp;",1"</f>
        <v>7,9,1</v>
      </c>
      <c r="T342" s="1" t="str">
        <f ca="1">"7,"&amp;INDEX(所有佣兵id!$A$3:$A$42,RANDBETWEEN(1,COUNT(所有佣兵id!$A$3:$A$42)))&amp;",1"</f>
        <v>7,30,1</v>
      </c>
      <c r="U342" s="1">
        <f ca="1">IF(C342&lt;21,0,"7,"&amp;INDEX(所有佣兵id!$A$3:$A$42,RANDBETWEEN(1,COUNT(所有佣兵id!$A$3:$A$42)))&amp;",1")</f>
        <v>0</v>
      </c>
      <c r="V342" s="1">
        <f ca="1">IF(C342&lt;31,0,"7,"&amp;INDEX(所有佣兵id!$A$3:$A$42,RANDBETWEEN(1,COUNT(所有佣兵id!$A$3:$A$42)))&amp;",1")</f>
        <v>0</v>
      </c>
      <c r="W342" s="21">
        <f ca="1">INT(VLOOKUP($C342,[1]裸属性!$A$84:$AK$163,COLUMN(F338),0)*(1+$E342/10+RANDBETWEEN(-1,1)/10))</f>
        <v>97603</v>
      </c>
      <c r="X342" s="23">
        <v>100</v>
      </c>
      <c r="Y342" s="21">
        <f ca="1">INT(VLOOKUP($C342,[1]裸属性!$A$84:$AK$163,COLUMN(H338),0)*(1+$E342/10+RANDBETWEEN(-1,1)/10))</f>
        <v>1137</v>
      </c>
      <c r="Z342" s="19">
        <f ca="1">INT(VLOOKUP($C342,[1]裸属性!$A$84:$AK$163,COLUMN(B339),0)*(1+$E342/10+RANDBETWEEN(-1,1)/10))</f>
        <v>2581</v>
      </c>
      <c r="AA342" s="19">
        <f ca="1">INT(VLOOKUP($C342,[1]裸属性!$A$84:$AK$163,COLUMN(C339),0)*(1+$E342/10+RANDBETWEEN(-1,1)/10))</f>
        <v>1338</v>
      </c>
      <c r="AB342" s="19">
        <f ca="1">INT(VLOOKUP($C342,[1]裸属性!$A$84:$AK$163,COLUMN(D339),0)*(1+$E342/10+RANDBETWEEN(-1,1)/10))</f>
        <v>2237</v>
      </c>
      <c r="AC342" s="19">
        <f ca="1">INT(VLOOKUP($C342,[1]裸属性!$A$84:$AK$163,COLUMN(E339),0)*(1+$E342/10+RANDBETWEEN(-1,1)/10))</f>
        <v>1338</v>
      </c>
      <c r="AD342" s="23">
        <f>0</f>
        <v>0</v>
      </c>
      <c r="AE342" s="23">
        <v>0</v>
      </c>
      <c r="AF342" s="25">
        <f ca="1">INT(VLOOKUP($C342,[1]裸属性!$A$84:$AK$163,COLUMN(J339),0)*(1+$E342/10+RANDBETWEEN(-1,1)/10))</f>
        <v>183</v>
      </c>
      <c r="AG342" s="23">
        <f>VLOOKUP($C342,[1]裸属性!$A$84:$AK$163,COLUMN(K339),0)</f>
        <v>30</v>
      </c>
      <c r="AH342" s="23">
        <f>VLOOKUP($C342,[1]裸属性!$A$84:$AK$163,COLUMN(L339),0)</f>
        <v>800</v>
      </c>
      <c r="AI342" s="23">
        <f>VLOOKUP($C342,[1]裸属性!$A$84:$AK$163,COLUMN(M339),0)</f>
        <v>600</v>
      </c>
      <c r="AJ342" s="23">
        <f>VLOOKUP($C342,[1]裸属性!$A$84:$AK$163,COLUMN(N339),0)</f>
        <v>175</v>
      </c>
      <c r="AK342" s="23">
        <f>VLOOKUP($C342,[1]裸属性!$A$84:$AK$163,COLUMN(O339),0)</f>
        <v>99</v>
      </c>
      <c r="AL342" s="25">
        <f ca="1">INT(VLOOKUP($C342,[1]裸属性!$A$84:$AK$163,COLUMN(P339),0)*(1+$E342/10+RANDBETWEEN(-1,1)/10))</f>
        <v>118</v>
      </c>
      <c r="AM342" s="23">
        <f>VLOOKUP($C342,[1]裸属性!$A$84:$AK$163,COLUMN(Q339),0)</f>
        <v>0</v>
      </c>
      <c r="AN342" s="23">
        <f>VLOOKUP($C342,[1]裸属性!$A$84:$AK$163,COLUMN(R339),0)</f>
        <v>0</v>
      </c>
      <c r="AO342" s="23">
        <f>VLOOKUP($C342,[1]裸属性!$A$84:$AK$163,COLUMN(S339),0)</f>
        <v>0</v>
      </c>
      <c r="AP342" s="23">
        <f>VLOOKUP($C342,[1]裸属性!$A$84:$AK$163,COLUMN(T339),0)</f>
        <v>0</v>
      </c>
      <c r="AQ342" s="23">
        <f>VLOOKUP($C342,[1]裸属性!$A$84:$AK$163,COLUMN(U339),0)</f>
        <v>0</v>
      </c>
      <c r="AR342" s="23">
        <f>VLOOKUP($C342,[1]裸属性!$A$84:$AK$163,COLUMN(V339),0)</f>
        <v>0</v>
      </c>
      <c r="AS342" s="25">
        <f ca="1">INT(VLOOKUP($C342,[1]裸属性!$A$84:$AK$163,COLUMN(W339),0)*(1+$E342/10+RANDBETWEEN(-1,1)/10))</f>
        <v>357</v>
      </c>
      <c r="AT342" s="25">
        <f ca="1">INT(VLOOKUP($C342,[1]裸属性!$A$84:$AK$163,COLUMN(X339),0)*(1+$E342/10+RANDBETWEEN(-1,1)/10))</f>
        <v>7000</v>
      </c>
      <c r="AU342" s="25">
        <f ca="1">INT(VLOOKUP($C342,[1]裸属性!$A$84:$AK$163,COLUMN(Y339),0)*(1+$E342/10+RANDBETWEEN(-1,1)/10))</f>
        <v>163</v>
      </c>
      <c r="AV342" s="23">
        <f>VLOOKUP($C342,[1]裸属性!$A$84:$AK$163,COLUMN(Z339),0)</f>
        <v>0</v>
      </c>
      <c r="AW342" s="23">
        <f>VLOOKUP($C342,[1]裸属性!$A$84:$AK$163,COLUMN(AA339),0)</f>
        <v>0</v>
      </c>
      <c r="AX342" s="23">
        <f>VLOOKUP($C342,[1]裸属性!$A$84:$AK$163,COLUMN(AB339),0)</f>
        <v>0</v>
      </c>
      <c r="AY342" s="23">
        <f>VLOOKUP($C342,[1]裸属性!$A$84:$AK$163,COLUMN(AC339),0)</f>
        <v>0</v>
      </c>
      <c r="AZ342" s="23">
        <f>VLOOKUP($C342,[1]裸属性!$A$84:$AK$163,COLUMN(AD339),0)</f>
        <v>0</v>
      </c>
      <c r="BA342" s="23">
        <f>VLOOKUP($C342,[1]裸属性!$A$84:$AK$163,COLUMN(AE339),0)</f>
        <v>0</v>
      </c>
      <c r="BB342" s="23">
        <f>VLOOKUP($C342,[1]裸属性!$A$84:$AK$163,COLUMN(AF339),0)</f>
        <v>99999</v>
      </c>
      <c r="BC342" s="23">
        <f>VLOOKUP($C342,[1]裸属性!$A$84:$AK$163,COLUMN(AG339),0)</f>
        <v>0</v>
      </c>
      <c r="BD342" s="23">
        <f>VLOOKUP($C342,[1]裸属性!$A$84:$AK$163,COLUMN(AH339),0)</f>
        <v>0</v>
      </c>
      <c r="BE342" s="23">
        <f>VLOOKUP($C342,[1]裸属性!$A$84:$AK$163,COLUMN(AI339),0)</f>
        <v>0</v>
      </c>
      <c r="BF342" s="23">
        <f>VLOOKUP($C342,[1]裸属性!$A$84:$AK$163,COLUMN(AJ339),0)</f>
        <v>0</v>
      </c>
      <c r="BG342" s="26"/>
    </row>
    <row r="343" spans="1:59" x14ac:dyDescent="0.15">
      <c r="A343">
        <v>1339</v>
      </c>
      <c r="C343">
        <f t="shared" si="83"/>
        <v>19</v>
      </c>
      <c r="D343">
        <f ca="1">ROUND(X343*[1]期望属性!$F$23+Y343*[1]期望属性!$F$25+Z343*[1]期望属性!$F$24+AA343*[1]期望属性!$F$26+AB343*[1]期望属性!$F$27+AC343*[1]期望属性!$F$28+W343*[1]期望属性!$F$29+AF343*[1]期望属性!$F$31+AL343*[1]期望属性!$F$30+AS343*[1]期望属性!$F$33+AT343*[1]期望属性!$F$35+AU343*[1]期望属性!$F$34,0)</f>
        <v>664297</v>
      </c>
      <c r="E343">
        <v>4</v>
      </c>
      <c r="F343">
        <f t="shared" ca="1" si="73"/>
        <v>1</v>
      </c>
      <c r="G343" t="str">
        <f t="shared" ca="1" si="84"/>
        <v>14,101,1</v>
      </c>
      <c r="H343" t="str">
        <f t="shared" ca="1" si="72"/>
        <v>17,6017,1</v>
      </c>
      <c r="I343" t="str">
        <f t="shared" ca="1" si="74"/>
        <v>1003,16</v>
      </c>
      <c r="J343" t="str">
        <f t="shared" ca="1" si="75"/>
        <v>1004,19</v>
      </c>
      <c r="K343" t="str">
        <f t="shared" ca="1" si="76"/>
        <v>1005,15</v>
      </c>
      <c r="L343" t="str">
        <f t="shared" ca="1" si="77"/>
        <v>1006,15</v>
      </c>
      <c r="M343" t="str">
        <f t="shared" ca="1" si="78"/>
        <v>1007,19</v>
      </c>
      <c r="N343" t="str">
        <f t="shared" ca="1" si="79"/>
        <v>1008,18</v>
      </c>
      <c r="O343">
        <f t="shared" ca="1" si="80"/>
        <v>1009</v>
      </c>
      <c r="P343">
        <f t="shared" ca="1" si="81"/>
        <v>0</v>
      </c>
      <c r="Q343">
        <f t="shared" ca="1" si="82"/>
        <v>0</v>
      </c>
      <c r="R343" s="1" t="str">
        <f ca="1">"7,"&amp;INDEX(所有佣兵id!$A$3:$A$42,RANDBETWEEN(1,COUNT(所有佣兵id!$A$3:$A$42)))&amp;",1"</f>
        <v>7,41,1</v>
      </c>
      <c r="S343" s="1" t="str">
        <f ca="1">"7,"&amp;INDEX(所有佣兵id!$A$3:$A$42,RANDBETWEEN(1,COUNT(所有佣兵id!$A$3:$A$42)))&amp;",1"</f>
        <v>7,22,1</v>
      </c>
      <c r="T343" s="1" t="str">
        <f ca="1">"7,"&amp;INDEX(所有佣兵id!$A$3:$A$42,RANDBETWEEN(1,COUNT(所有佣兵id!$A$3:$A$42)))&amp;",1"</f>
        <v>7,29,1</v>
      </c>
      <c r="U343" s="1">
        <f ca="1">IF(C343&lt;21,0,"7,"&amp;INDEX(所有佣兵id!$A$3:$A$42,RANDBETWEEN(1,COUNT(所有佣兵id!$A$3:$A$42)))&amp;",1")</f>
        <v>0</v>
      </c>
      <c r="V343" s="1">
        <f ca="1">IF(C343&lt;31,0,"7,"&amp;INDEX(所有佣兵id!$A$3:$A$42,RANDBETWEEN(1,COUNT(所有佣兵id!$A$3:$A$42)))&amp;",1")</f>
        <v>0</v>
      </c>
      <c r="W343" s="21">
        <f ca="1">INT(VLOOKUP($C343,[1]裸属性!$A$84:$AK$163,COLUMN(F339),0)*(1+$E343/10+RANDBETWEEN(-1,1)/10))</f>
        <v>105346</v>
      </c>
      <c r="X343" s="23">
        <v>100</v>
      </c>
      <c r="Y343" s="21">
        <f ca="1">INT(VLOOKUP($C343,[1]裸属性!$A$84:$AK$163,COLUMN(H339),0)*(1+$E343/10+RANDBETWEEN(-1,1)/10))</f>
        <v>1228</v>
      </c>
      <c r="Z343" s="19">
        <f ca="1">INT(VLOOKUP($C343,[1]裸属性!$A$84:$AK$163,COLUMN(B340),0)*(1+$E343/10+RANDBETWEEN(-1,1)/10))</f>
        <v>2601</v>
      </c>
      <c r="AA343" s="19">
        <f ca="1">INT(VLOOKUP($C343,[1]裸属性!$A$84:$AK$163,COLUMN(C340),0)*(1+$E343/10+RANDBETWEEN(-1,1)/10))</f>
        <v>1444</v>
      </c>
      <c r="AB343" s="19">
        <f ca="1">INT(VLOOKUP($C343,[1]裸属性!$A$84:$AK$163,COLUMN(D340),0)*(1+$E343/10+RANDBETWEEN(-1,1)/10))</f>
        <v>2787</v>
      </c>
      <c r="AC343" s="19">
        <f ca="1">INT(VLOOKUP($C343,[1]裸属性!$A$84:$AK$163,COLUMN(E340),0)*(1+$E343/10+RANDBETWEEN(-1,1)/10))</f>
        <v>1444</v>
      </c>
      <c r="AD343" s="23">
        <f>0</f>
        <v>0</v>
      </c>
      <c r="AE343" s="23">
        <v>0</v>
      </c>
      <c r="AF343" s="25">
        <f ca="1">INT(VLOOKUP($C343,[1]裸属性!$A$84:$AK$163,COLUMN(J340),0)*(1+$E343/10+RANDBETWEEN(-1,1)/10))</f>
        <v>171</v>
      </c>
      <c r="AG343" s="23">
        <f>VLOOKUP($C343,[1]裸属性!$A$84:$AK$163,COLUMN(K340),0)</f>
        <v>30</v>
      </c>
      <c r="AH343" s="23">
        <f>VLOOKUP($C343,[1]裸属性!$A$84:$AK$163,COLUMN(L340),0)</f>
        <v>800</v>
      </c>
      <c r="AI343" s="23">
        <f>VLOOKUP($C343,[1]裸属性!$A$84:$AK$163,COLUMN(M340),0)</f>
        <v>600</v>
      </c>
      <c r="AJ343" s="23">
        <f>VLOOKUP($C343,[1]裸属性!$A$84:$AK$163,COLUMN(N340),0)</f>
        <v>175</v>
      </c>
      <c r="AK343" s="23">
        <f>VLOOKUP($C343,[1]裸属性!$A$84:$AK$163,COLUMN(O340),0)</f>
        <v>99</v>
      </c>
      <c r="AL343" s="25">
        <f ca="1">INT(VLOOKUP($C343,[1]裸属性!$A$84:$AK$163,COLUMN(P340),0)*(1+$E343/10+RANDBETWEEN(-1,1)/10))</f>
        <v>138</v>
      </c>
      <c r="AM343" s="23">
        <f>VLOOKUP($C343,[1]裸属性!$A$84:$AK$163,COLUMN(Q340),0)</f>
        <v>0</v>
      </c>
      <c r="AN343" s="23">
        <f>VLOOKUP($C343,[1]裸属性!$A$84:$AK$163,COLUMN(R340),0)</f>
        <v>0</v>
      </c>
      <c r="AO343" s="23">
        <f>VLOOKUP($C343,[1]裸属性!$A$84:$AK$163,COLUMN(S340),0)</f>
        <v>0</v>
      </c>
      <c r="AP343" s="23">
        <f>VLOOKUP($C343,[1]裸属性!$A$84:$AK$163,COLUMN(T340),0)</f>
        <v>0</v>
      </c>
      <c r="AQ343" s="23">
        <f>VLOOKUP($C343,[1]裸属性!$A$84:$AK$163,COLUMN(U340),0)</f>
        <v>0</v>
      </c>
      <c r="AR343" s="23">
        <f>VLOOKUP($C343,[1]裸属性!$A$84:$AK$163,COLUMN(V340),0)</f>
        <v>0</v>
      </c>
      <c r="AS343" s="25">
        <f ca="1">INT(VLOOKUP($C343,[1]裸属性!$A$84:$AK$163,COLUMN(W340),0)*(1+$E343/10+RANDBETWEEN(-1,1)/10))</f>
        <v>385</v>
      </c>
      <c r="AT343" s="25">
        <f ca="1">INT(VLOOKUP($C343,[1]裸属性!$A$84:$AK$163,COLUMN(X340),0)*(1+$E343/10+RANDBETWEEN(-1,1)/10))</f>
        <v>7000</v>
      </c>
      <c r="AU343" s="25">
        <f ca="1">INT(VLOOKUP($C343,[1]裸属性!$A$84:$AK$163,COLUMN(Y340),0)*(1+$E343/10+RANDBETWEEN(-1,1)/10))</f>
        <v>176</v>
      </c>
      <c r="AV343" s="23">
        <f>VLOOKUP($C343,[1]裸属性!$A$84:$AK$163,COLUMN(Z340),0)</f>
        <v>0</v>
      </c>
      <c r="AW343" s="23">
        <f>VLOOKUP($C343,[1]裸属性!$A$84:$AK$163,COLUMN(AA340),0)</f>
        <v>0</v>
      </c>
      <c r="AX343" s="23">
        <f>VLOOKUP($C343,[1]裸属性!$A$84:$AK$163,COLUMN(AB340),0)</f>
        <v>0</v>
      </c>
      <c r="AY343" s="23">
        <f>VLOOKUP($C343,[1]裸属性!$A$84:$AK$163,COLUMN(AC340),0)</f>
        <v>0</v>
      </c>
      <c r="AZ343" s="23">
        <f>VLOOKUP($C343,[1]裸属性!$A$84:$AK$163,COLUMN(AD340),0)</f>
        <v>0</v>
      </c>
      <c r="BA343" s="23">
        <f>VLOOKUP($C343,[1]裸属性!$A$84:$AK$163,COLUMN(AE340),0)</f>
        <v>0</v>
      </c>
      <c r="BB343" s="23">
        <f>VLOOKUP($C343,[1]裸属性!$A$84:$AK$163,COLUMN(AF340),0)</f>
        <v>99999</v>
      </c>
      <c r="BC343" s="23">
        <f>VLOOKUP($C343,[1]裸属性!$A$84:$AK$163,COLUMN(AG340),0)</f>
        <v>0</v>
      </c>
      <c r="BD343" s="23">
        <f>VLOOKUP($C343,[1]裸属性!$A$84:$AK$163,COLUMN(AH340),0)</f>
        <v>0</v>
      </c>
      <c r="BE343" s="23">
        <f>VLOOKUP($C343,[1]裸属性!$A$84:$AK$163,COLUMN(AI340),0)</f>
        <v>0</v>
      </c>
      <c r="BF343" s="23">
        <f>VLOOKUP($C343,[1]裸属性!$A$84:$AK$163,COLUMN(AJ340),0)</f>
        <v>0</v>
      </c>
      <c r="BG343" s="26"/>
    </row>
    <row r="344" spans="1:59" x14ac:dyDescent="0.15">
      <c r="A344">
        <v>1340</v>
      </c>
      <c r="C344">
        <f t="shared" si="83"/>
        <v>20</v>
      </c>
      <c r="D344">
        <f ca="1">ROUND(X344*[1]期望属性!$F$23+Y344*[1]期望属性!$F$25+Z344*[1]期望属性!$F$24+AA344*[1]期望属性!$F$26+AB344*[1]期望属性!$F$27+AC344*[1]期望属性!$F$28+W344*[1]期望属性!$F$29+AF344*[1]期望属性!$F$31+AL344*[1]期望属性!$F$30+AS344*[1]期望属性!$F$33+AT344*[1]期望属性!$F$35+AU344*[1]期望属性!$F$34,0)</f>
        <v>677989</v>
      </c>
      <c r="E344">
        <v>4</v>
      </c>
      <c r="F344">
        <f t="shared" ca="1" si="73"/>
        <v>1</v>
      </c>
      <c r="G344" t="str">
        <f t="shared" ca="1" si="84"/>
        <v>14,101,1</v>
      </c>
      <c r="H344" t="str">
        <f t="shared" ca="1" si="72"/>
        <v>17,6017,1</v>
      </c>
      <c r="I344" t="str">
        <f t="shared" ca="1" si="74"/>
        <v>1003,17</v>
      </c>
      <c r="J344" t="str">
        <f t="shared" ca="1" si="75"/>
        <v>1004,16</v>
      </c>
      <c r="K344" t="str">
        <f t="shared" ca="1" si="76"/>
        <v>1005,15</v>
      </c>
      <c r="L344" t="str">
        <f t="shared" ca="1" si="77"/>
        <v>1006,16</v>
      </c>
      <c r="M344" t="str">
        <f t="shared" ca="1" si="78"/>
        <v>1007,18</v>
      </c>
      <c r="N344" t="str">
        <f t="shared" ca="1" si="79"/>
        <v>1008,15</v>
      </c>
      <c r="O344">
        <f t="shared" ca="1" si="80"/>
        <v>1009</v>
      </c>
      <c r="P344">
        <f t="shared" ca="1" si="81"/>
        <v>0</v>
      </c>
      <c r="Q344">
        <f t="shared" ca="1" si="82"/>
        <v>0</v>
      </c>
      <c r="R344" s="1" t="str">
        <f ca="1">"7,"&amp;INDEX(所有佣兵id!$A$3:$A$42,RANDBETWEEN(1,COUNT(所有佣兵id!$A$3:$A$42)))&amp;",1"</f>
        <v>7,48,1</v>
      </c>
      <c r="S344" s="1" t="str">
        <f ca="1">"7,"&amp;INDEX(所有佣兵id!$A$3:$A$42,RANDBETWEEN(1,COUNT(所有佣兵id!$A$3:$A$42)))&amp;",1"</f>
        <v>7,26,1</v>
      </c>
      <c r="T344" s="1" t="str">
        <f ca="1">"7,"&amp;INDEX(所有佣兵id!$A$3:$A$42,RANDBETWEEN(1,COUNT(所有佣兵id!$A$3:$A$42)))&amp;",1"</f>
        <v>7,9,1</v>
      </c>
      <c r="U344" s="1">
        <f ca="1">IF(C344&lt;21,0,"7,"&amp;INDEX(所有佣兵id!$A$3:$A$42,RANDBETWEEN(1,COUNT(所有佣兵id!$A$3:$A$42)))&amp;",1")</f>
        <v>0</v>
      </c>
      <c r="V344" s="1">
        <f ca="1">IF(C344&lt;31,0,"7,"&amp;INDEX(所有佣兵id!$A$3:$A$42,RANDBETWEEN(1,COUNT(所有佣兵id!$A$3:$A$42)))&amp;",1")</f>
        <v>0</v>
      </c>
      <c r="W344" s="21">
        <f ca="1">INT(VLOOKUP($C344,[1]裸属性!$A$84:$AK$163,COLUMN(F340),0)*(1+$E344/10+RANDBETWEEN(-1,1)/10))</f>
        <v>105807</v>
      </c>
      <c r="X344" s="23">
        <v>100</v>
      </c>
      <c r="Y344" s="21">
        <f ca="1">INT(VLOOKUP($C344,[1]裸属性!$A$84:$AK$163,COLUMN(H340),0)*(1+$E344/10+RANDBETWEEN(-1,1)/10))</f>
        <v>1527</v>
      </c>
      <c r="Z344" s="19">
        <f ca="1">INT(VLOOKUP($C344,[1]裸属性!$A$84:$AK$163,COLUMN(B341),0)*(1+$E344/10+RANDBETWEEN(-1,1)/10))</f>
        <v>2600</v>
      </c>
      <c r="AA344" s="19">
        <f ca="1">INT(VLOOKUP($C344,[1]裸属性!$A$84:$AK$163,COLUMN(C341),0)*(1+$E344/10+RANDBETWEEN(-1,1)/10))</f>
        <v>1444</v>
      </c>
      <c r="AB344" s="19">
        <f ca="1">INT(VLOOKUP($C344,[1]裸属性!$A$84:$AK$163,COLUMN(D341),0)*(1+$E344/10+RANDBETWEEN(-1,1)/10))</f>
        <v>2800</v>
      </c>
      <c r="AC344" s="19">
        <f ca="1">INT(VLOOKUP($C344,[1]裸属性!$A$84:$AK$163,COLUMN(E341),0)*(1+$E344/10+RANDBETWEEN(-1,1)/10))</f>
        <v>1555</v>
      </c>
      <c r="AD344" s="23">
        <f>0</f>
        <v>0</v>
      </c>
      <c r="AE344" s="23">
        <v>0</v>
      </c>
      <c r="AF344" s="25">
        <f ca="1">INT(VLOOKUP($C344,[1]裸属性!$A$84:$AK$163,COLUMN(J341),0)*(1+$E344/10+RANDBETWEEN(-1,1)/10))</f>
        <v>200</v>
      </c>
      <c r="AG344" s="23">
        <f>VLOOKUP($C344,[1]裸属性!$A$84:$AK$163,COLUMN(K341),0)</f>
        <v>30</v>
      </c>
      <c r="AH344" s="23">
        <f>VLOOKUP($C344,[1]裸属性!$A$84:$AK$163,COLUMN(L341),0)</f>
        <v>800</v>
      </c>
      <c r="AI344" s="23">
        <f>VLOOKUP($C344,[1]裸属性!$A$84:$AK$163,COLUMN(M341),0)</f>
        <v>600</v>
      </c>
      <c r="AJ344" s="23">
        <f>VLOOKUP($C344,[1]裸属性!$A$84:$AK$163,COLUMN(N341),0)</f>
        <v>175</v>
      </c>
      <c r="AK344" s="23">
        <f>VLOOKUP($C344,[1]裸属性!$A$84:$AK$163,COLUMN(O341),0)</f>
        <v>99</v>
      </c>
      <c r="AL344" s="25">
        <f ca="1">INT(VLOOKUP($C344,[1]裸属性!$A$84:$AK$163,COLUMN(P341),0)*(1+$E344/10+RANDBETWEEN(-1,1)/10))</f>
        <v>139</v>
      </c>
      <c r="AM344" s="23">
        <f>VLOOKUP($C344,[1]裸属性!$A$84:$AK$163,COLUMN(Q341),0)</f>
        <v>0</v>
      </c>
      <c r="AN344" s="23">
        <f>VLOOKUP($C344,[1]裸属性!$A$84:$AK$163,COLUMN(R341),0)</f>
        <v>0</v>
      </c>
      <c r="AO344" s="23">
        <f>VLOOKUP($C344,[1]裸属性!$A$84:$AK$163,COLUMN(S341),0)</f>
        <v>0</v>
      </c>
      <c r="AP344" s="23">
        <f>VLOOKUP($C344,[1]裸属性!$A$84:$AK$163,COLUMN(T341),0)</f>
        <v>0</v>
      </c>
      <c r="AQ344" s="23">
        <f>VLOOKUP($C344,[1]裸属性!$A$84:$AK$163,COLUMN(U341),0)</f>
        <v>0</v>
      </c>
      <c r="AR344" s="23">
        <f>VLOOKUP($C344,[1]裸属性!$A$84:$AK$163,COLUMN(V341),0)</f>
        <v>0</v>
      </c>
      <c r="AS344" s="25">
        <f ca="1">INT(VLOOKUP($C344,[1]裸属性!$A$84:$AK$163,COLUMN(W341),0)*(1+$E344/10+RANDBETWEEN(-1,1)/10))</f>
        <v>360</v>
      </c>
      <c r="AT344" s="25">
        <f ca="1">INT(VLOOKUP($C344,[1]裸属性!$A$84:$AK$163,COLUMN(X341),0)*(1+$E344/10+RANDBETWEEN(-1,1)/10))</f>
        <v>7000</v>
      </c>
      <c r="AU344" s="25">
        <f ca="1">INT(VLOOKUP($C344,[1]裸属性!$A$84:$AK$163,COLUMN(Y341),0)*(1+$E344/10+RANDBETWEEN(-1,1)/10))</f>
        <v>205</v>
      </c>
      <c r="AV344" s="23">
        <f>VLOOKUP($C344,[1]裸属性!$A$84:$AK$163,COLUMN(Z341),0)</f>
        <v>0</v>
      </c>
      <c r="AW344" s="23">
        <f>VLOOKUP($C344,[1]裸属性!$A$84:$AK$163,COLUMN(AA341),0)</f>
        <v>0</v>
      </c>
      <c r="AX344" s="23">
        <f>VLOOKUP($C344,[1]裸属性!$A$84:$AK$163,COLUMN(AB341),0)</f>
        <v>0</v>
      </c>
      <c r="AY344" s="23">
        <f>VLOOKUP($C344,[1]裸属性!$A$84:$AK$163,COLUMN(AC341),0)</f>
        <v>0</v>
      </c>
      <c r="AZ344" s="23">
        <f>VLOOKUP($C344,[1]裸属性!$A$84:$AK$163,COLUMN(AD341),0)</f>
        <v>0</v>
      </c>
      <c r="BA344" s="23">
        <f>VLOOKUP($C344,[1]裸属性!$A$84:$AK$163,COLUMN(AE341),0)</f>
        <v>0</v>
      </c>
      <c r="BB344" s="23">
        <f>VLOOKUP($C344,[1]裸属性!$A$84:$AK$163,COLUMN(AF341),0)</f>
        <v>99999</v>
      </c>
      <c r="BC344" s="23">
        <f>VLOOKUP($C344,[1]裸属性!$A$84:$AK$163,COLUMN(AG341),0)</f>
        <v>0</v>
      </c>
      <c r="BD344" s="23">
        <f>VLOOKUP($C344,[1]裸属性!$A$84:$AK$163,COLUMN(AH341),0)</f>
        <v>0</v>
      </c>
      <c r="BE344" s="23">
        <f>VLOOKUP($C344,[1]裸属性!$A$84:$AK$163,COLUMN(AI341),0)</f>
        <v>0</v>
      </c>
      <c r="BF344" s="23">
        <f>VLOOKUP($C344,[1]裸属性!$A$84:$AK$163,COLUMN(AJ341),0)</f>
        <v>0</v>
      </c>
      <c r="BG344" s="26"/>
    </row>
    <row r="345" spans="1:59" x14ac:dyDescent="0.15">
      <c r="A345">
        <v>1341</v>
      </c>
      <c r="C345">
        <f t="shared" si="83"/>
        <v>21</v>
      </c>
      <c r="D345">
        <f ca="1">ROUND(X345*[1]期望属性!$F$23+Y345*[1]期望属性!$F$25+Z345*[1]期望属性!$F$24+AA345*[1]期望属性!$F$26+AB345*[1]期望属性!$F$27+AC345*[1]期望属性!$F$28+W345*[1]期望属性!$F$29+AF345*[1]期望属性!$F$31+AL345*[1]期望属性!$F$30+AS345*[1]期望属性!$F$33+AT345*[1]期望属性!$F$35+AU345*[1]期望属性!$F$34,0)</f>
        <v>703499</v>
      </c>
      <c r="E345">
        <v>4</v>
      </c>
      <c r="F345">
        <f t="shared" ca="1" si="73"/>
        <v>2</v>
      </c>
      <c r="G345" t="str">
        <f t="shared" ca="1" si="84"/>
        <v>14,201,1</v>
      </c>
      <c r="H345" t="str">
        <f t="shared" ca="1" si="72"/>
        <v>17,7019,1</v>
      </c>
      <c r="I345" t="str">
        <f t="shared" ca="1" si="74"/>
        <v>2003,18</v>
      </c>
      <c r="J345" t="str">
        <f t="shared" ca="1" si="75"/>
        <v>2004,21</v>
      </c>
      <c r="K345" t="str">
        <f t="shared" ca="1" si="76"/>
        <v>2005,18</v>
      </c>
      <c r="L345" t="str">
        <f t="shared" ca="1" si="77"/>
        <v>2006,20</v>
      </c>
      <c r="M345" t="str">
        <f t="shared" ca="1" si="78"/>
        <v>2007,19</v>
      </c>
      <c r="N345" t="str">
        <f t="shared" ca="1" si="79"/>
        <v>2008,16</v>
      </c>
      <c r="O345">
        <f t="shared" ca="1" si="80"/>
        <v>2009</v>
      </c>
      <c r="P345">
        <f t="shared" ca="1" si="81"/>
        <v>0</v>
      </c>
      <c r="Q345">
        <f t="shared" ca="1" si="82"/>
        <v>0</v>
      </c>
      <c r="R345" s="1" t="str">
        <f ca="1">"7,"&amp;INDEX(所有佣兵id!$A$3:$A$42,RANDBETWEEN(1,COUNT(所有佣兵id!$A$3:$A$42)))&amp;",1"</f>
        <v>7,5,1</v>
      </c>
      <c r="S345" s="1" t="str">
        <f ca="1">"7,"&amp;INDEX(所有佣兵id!$A$3:$A$42,RANDBETWEEN(1,COUNT(所有佣兵id!$A$3:$A$42)))&amp;",1"</f>
        <v>7,53,1</v>
      </c>
      <c r="T345" s="1" t="str">
        <f ca="1">"7,"&amp;INDEX(所有佣兵id!$A$3:$A$42,RANDBETWEEN(1,COUNT(所有佣兵id!$A$3:$A$42)))&amp;",1"</f>
        <v>7,58,1</v>
      </c>
      <c r="U345" s="1" t="str">
        <f ca="1">IF(C345&lt;21,0,"7,"&amp;INDEX(所有佣兵id!$A$3:$A$42,RANDBETWEEN(1,COUNT(所有佣兵id!$A$3:$A$42)))&amp;",1")</f>
        <v>7,33,1</v>
      </c>
      <c r="V345" s="1">
        <f ca="1">IF(C345&lt;31,0,"7,"&amp;INDEX(所有佣兵id!$A$3:$A$42,RANDBETWEEN(1,COUNT(所有佣兵id!$A$3:$A$42)))&amp;",1")</f>
        <v>0</v>
      </c>
      <c r="W345" s="21">
        <f ca="1">INT(VLOOKUP($C345,[1]裸属性!$A$84:$AK$163,COLUMN(F341),0)*(1+$E345/10+RANDBETWEEN(-1,1)/10))</f>
        <v>105440</v>
      </c>
      <c r="X345" s="23">
        <v>100</v>
      </c>
      <c r="Y345" s="21">
        <f ca="1">INT(VLOOKUP($C345,[1]裸属性!$A$84:$AK$163,COLUMN(H341),0)*(1+$E345/10+RANDBETWEEN(-1,1)/10))</f>
        <v>1530</v>
      </c>
      <c r="Z345" s="19">
        <f ca="1">INT(VLOOKUP($C345,[1]裸属性!$A$84:$AK$163,COLUMN(B342),0)*(1+$E345/10+RANDBETWEEN(-1,1)/10))</f>
        <v>3005</v>
      </c>
      <c r="AA345" s="19">
        <f ca="1">INT(VLOOKUP($C345,[1]裸属性!$A$84:$AK$163,COLUMN(C342),0)*(1+$E345/10+RANDBETWEEN(-1,1)/10))</f>
        <v>1550</v>
      </c>
      <c r="AB345" s="19">
        <f ca="1">INT(VLOOKUP($C345,[1]裸属性!$A$84:$AK$163,COLUMN(D342),0)*(1+$E345/10+RANDBETWEEN(-1,1)/10))</f>
        <v>3220</v>
      </c>
      <c r="AC345" s="19">
        <f ca="1">INT(VLOOKUP($C345,[1]裸属性!$A$84:$AK$163,COLUMN(E342),0)*(1+$E345/10+RANDBETWEEN(-1,1)/10))</f>
        <v>1789</v>
      </c>
      <c r="AD345" s="23">
        <f>0</f>
        <v>0</v>
      </c>
      <c r="AE345" s="23">
        <v>0</v>
      </c>
      <c r="AF345" s="25">
        <f ca="1">INT(VLOOKUP($C345,[1]裸属性!$A$84:$AK$163,COLUMN(J342),0)*(1+$E345/10+RANDBETWEEN(-1,1)/10))</f>
        <v>200</v>
      </c>
      <c r="AG345" s="23">
        <f>VLOOKUP($C345,[1]裸属性!$A$84:$AK$163,COLUMN(K342),0)</f>
        <v>30</v>
      </c>
      <c r="AH345" s="23">
        <f>VLOOKUP($C345,[1]裸属性!$A$84:$AK$163,COLUMN(L342),0)</f>
        <v>800</v>
      </c>
      <c r="AI345" s="23">
        <f>VLOOKUP($C345,[1]裸属性!$A$84:$AK$163,COLUMN(M342),0)</f>
        <v>600</v>
      </c>
      <c r="AJ345" s="23">
        <f>VLOOKUP($C345,[1]裸属性!$A$84:$AK$163,COLUMN(N342),0)</f>
        <v>175</v>
      </c>
      <c r="AK345" s="23">
        <f>VLOOKUP($C345,[1]裸属性!$A$84:$AK$163,COLUMN(O342),0)</f>
        <v>99</v>
      </c>
      <c r="AL345" s="25">
        <f ca="1">INT(VLOOKUP($C345,[1]裸属性!$A$84:$AK$163,COLUMN(P342),0)*(1+$E345/10+RANDBETWEEN(-1,1)/10))</f>
        <v>161</v>
      </c>
      <c r="AM345" s="23">
        <f>VLOOKUP($C345,[1]裸属性!$A$84:$AK$163,COLUMN(Q342),0)</f>
        <v>0</v>
      </c>
      <c r="AN345" s="23">
        <f>VLOOKUP($C345,[1]裸属性!$A$84:$AK$163,COLUMN(R342),0)</f>
        <v>0</v>
      </c>
      <c r="AO345" s="23">
        <f>VLOOKUP($C345,[1]裸属性!$A$84:$AK$163,COLUMN(S342),0)</f>
        <v>0</v>
      </c>
      <c r="AP345" s="23">
        <f>VLOOKUP($C345,[1]裸属性!$A$84:$AK$163,COLUMN(T342),0)</f>
        <v>0</v>
      </c>
      <c r="AQ345" s="23">
        <f>VLOOKUP($C345,[1]裸属性!$A$84:$AK$163,COLUMN(U342),0)</f>
        <v>0</v>
      </c>
      <c r="AR345" s="23">
        <f>VLOOKUP($C345,[1]裸属性!$A$84:$AK$163,COLUMN(V342),0)</f>
        <v>0</v>
      </c>
      <c r="AS345" s="25">
        <f ca="1">INT(VLOOKUP($C345,[1]裸属性!$A$84:$AK$163,COLUMN(W342),0)*(1+$E345/10+RANDBETWEEN(-1,1)/10))</f>
        <v>447</v>
      </c>
      <c r="AT345" s="25">
        <f ca="1">INT(VLOOKUP($C345,[1]裸属性!$A$84:$AK$163,COLUMN(X342),0)*(1+$E345/10+RANDBETWEEN(-1,1)/10))</f>
        <v>7500</v>
      </c>
      <c r="AU345" s="25">
        <f ca="1">INT(VLOOKUP($C345,[1]裸属性!$A$84:$AK$163,COLUMN(Y342),0)*(1+$E345/10+RANDBETWEEN(-1,1)/10))</f>
        <v>221</v>
      </c>
      <c r="AV345" s="23">
        <f>VLOOKUP($C345,[1]裸属性!$A$84:$AK$163,COLUMN(Z342),0)</f>
        <v>0</v>
      </c>
      <c r="AW345" s="23">
        <f>VLOOKUP($C345,[1]裸属性!$A$84:$AK$163,COLUMN(AA342),0)</f>
        <v>0</v>
      </c>
      <c r="AX345" s="23">
        <f>VLOOKUP($C345,[1]裸属性!$A$84:$AK$163,COLUMN(AB342),0)</f>
        <v>0</v>
      </c>
      <c r="AY345" s="23">
        <f>VLOOKUP($C345,[1]裸属性!$A$84:$AK$163,COLUMN(AC342),0)</f>
        <v>0</v>
      </c>
      <c r="AZ345" s="23">
        <f>VLOOKUP($C345,[1]裸属性!$A$84:$AK$163,COLUMN(AD342),0)</f>
        <v>0</v>
      </c>
      <c r="BA345" s="23">
        <f>VLOOKUP($C345,[1]裸属性!$A$84:$AK$163,COLUMN(AE342),0)</f>
        <v>0</v>
      </c>
      <c r="BB345" s="23">
        <f>VLOOKUP($C345,[1]裸属性!$A$84:$AK$163,COLUMN(AF342),0)</f>
        <v>99999</v>
      </c>
      <c r="BC345" s="23">
        <f>VLOOKUP($C345,[1]裸属性!$A$84:$AK$163,COLUMN(AG342),0)</f>
        <v>0</v>
      </c>
      <c r="BD345" s="23">
        <f>VLOOKUP($C345,[1]裸属性!$A$84:$AK$163,COLUMN(AH342),0)</f>
        <v>0</v>
      </c>
      <c r="BE345" s="23">
        <f>VLOOKUP($C345,[1]裸属性!$A$84:$AK$163,COLUMN(AI342),0)</f>
        <v>0</v>
      </c>
      <c r="BF345" s="23">
        <f>VLOOKUP($C345,[1]裸属性!$A$84:$AK$163,COLUMN(AJ342),0)</f>
        <v>0</v>
      </c>
      <c r="BG345" s="26"/>
    </row>
    <row r="346" spans="1:59" x14ac:dyDescent="0.15">
      <c r="A346">
        <v>1342</v>
      </c>
      <c r="C346">
        <f t="shared" si="83"/>
        <v>22</v>
      </c>
      <c r="D346">
        <f ca="1">ROUND(X346*[1]期望属性!$F$23+Y346*[1]期望属性!$F$25+Z346*[1]期望属性!$F$24+AA346*[1]期望属性!$F$26+AB346*[1]期望属性!$F$27+AC346*[1]期望属性!$F$28+W346*[1]期望属性!$F$29+AF346*[1]期望属性!$F$31+AL346*[1]期望属性!$F$30+AS346*[1]期望属性!$F$33+AT346*[1]期望属性!$F$35+AU346*[1]期望属性!$F$34,0)</f>
        <v>771749</v>
      </c>
      <c r="E346">
        <v>4</v>
      </c>
      <c r="F346">
        <f t="shared" ca="1" si="73"/>
        <v>1</v>
      </c>
      <c r="G346" t="str">
        <f t="shared" ca="1" si="84"/>
        <v>14,101,1</v>
      </c>
      <c r="H346" t="str">
        <f t="shared" ca="1" si="72"/>
        <v>17,6021,1</v>
      </c>
      <c r="I346" t="str">
        <f t="shared" ca="1" si="74"/>
        <v>1003,18</v>
      </c>
      <c r="J346" t="str">
        <f t="shared" ca="1" si="75"/>
        <v>1004,19</v>
      </c>
      <c r="K346" t="str">
        <f t="shared" ca="1" si="76"/>
        <v>1005,21</v>
      </c>
      <c r="L346" t="str">
        <f t="shared" ca="1" si="77"/>
        <v>1006,20</v>
      </c>
      <c r="M346" t="str">
        <f t="shared" ca="1" si="78"/>
        <v>1007,18</v>
      </c>
      <c r="N346" t="str">
        <f t="shared" ca="1" si="79"/>
        <v>1008,17</v>
      </c>
      <c r="O346">
        <f t="shared" ca="1" si="80"/>
        <v>1009</v>
      </c>
      <c r="P346">
        <f t="shared" ca="1" si="81"/>
        <v>0</v>
      </c>
      <c r="Q346">
        <f t="shared" ca="1" si="82"/>
        <v>0</v>
      </c>
      <c r="R346" s="1" t="str">
        <f ca="1">"7,"&amp;INDEX(所有佣兵id!$A$3:$A$42,RANDBETWEEN(1,COUNT(所有佣兵id!$A$3:$A$42)))&amp;",1"</f>
        <v>7,19,1</v>
      </c>
      <c r="S346" s="1" t="str">
        <f ca="1">"7,"&amp;INDEX(所有佣兵id!$A$3:$A$42,RANDBETWEEN(1,COUNT(所有佣兵id!$A$3:$A$42)))&amp;",1"</f>
        <v>7,21,1</v>
      </c>
      <c r="T346" s="1" t="str">
        <f ca="1">"7,"&amp;INDEX(所有佣兵id!$A$3:$A$42,RANDBETWEEN(1,COUNT(所有佣兵id!$A$3:$A$42)))&amp;",1"</f>
        <v>7,53,1</v>
      </c>
      <c r="U346" s="1" t="str">
        <f ca="1">IF(C346&lt;21,0,"7,"&amp;INDEX(所有佣兵id!$A$3:$A$42,RANDBETWEEN(1,COUNT(所有佣兵id!$A$3:$A$42)))&amp;",1")</f>
        <v>7,10,1</v>
      </c>
      <c r="V346" s="1">
        <f ca="1">IF(C346&lt;31,0,"7,"&amp;INDEX(所有佣兵id!$A$3:$A$42,RANDBETWEEN(1,COUNT(所有佣兵id!$A$3:$A$42)))&amp;",1")</f>
        <v>0</v>
      </c>
      <c r="W346" s="21">
        <f ca="1">INT(VLOOKUP($C346,[1]裸属性!$A$84:$AK$163,COLUMN(F342),0)*(1+$E346/10+RANDBETWEEN(-1,1)/10))</f>
        <v>121546</v>
      </c>
      <c r="X346" s="23">
        <v>100</v>
      </c>
      <c r="Y346" s="21">
        <f ca="1">INT(VLOOKUP($C346,[1]裸属性!$A$84:$AK$163,COLUMN(H342),0)*(1+$E346/10+RANDBETWEEN(-1,1)/10))</f>
        <v>1638</v>
      </c>
      <c r="Z346" s="19">
        <f ca="1">INT(VLOOKUP($C346,[1]裸属性!$A$84:$AK$163,COLUMN(B343),0)*(1+$E346/10+RANDBETWEEN(-1,1)/10))</f>
        <v>3218</v>
      </c>
      <c r="AA346" s="19">
        <f ca="1">INT(VLOOKUP($C346,[1]裸属性!$A$84:$AK$163,COLUMN(C343),0)*(1+$E346/10+RANDBETWEEN(-1,1)/10))</f>
        <v>1660</v>
      </c>
      <c r="AB346" s="19">
        <f ca="1">INT(VLOOKUP($C346,[1]裸属性!$A$84:$AK$163,COLUMN(D343),0)*(1+$E346/10+RANDBETWEEN(-1,1)/10))</f>
        <v>2988</v>
      </c>
      <c r="AC346" s="19">
        <f ca="1">INT(VLOOKUP($C346,[1]裸属性!$A$84:$AK$163,COLUMN(E343),0)*(1+$E346/10+RANDBETWEEN(-1,1)/10))</f>
        <v>1787</v>
      </c>
      <c r="AD346" s="23">
        <f>0</f>
        <v>0</v>
      </c>
      <c r="AE346" s="23">
        <v>0</v>
      </c>
      <c r="AF346" s="25">
        <f ca="1">INT(VLOOKUP($C346,[1]裸属性!$A$84:$AK$163,COLUMN(J343),0)*(1+$E346/10+RANDBETWEEN(-1,1)/10))</f>
        <v>231</v>
      </c>
      <c r="AG346" s="23">
        <f>VLOOKUP($C346,[1]裸属性!$A$84:$AK$163,COLUMN(K343),0)</f>
        <v>30</v>
      </c>
      <c r="AH346" s="23">
        <f>VLOOKUP($C346,[1]裸属性!$A$84:$AK$163,COLUMN(L343),0)</f>
        <v>800</v>
      </c>
      <c r="AI346" s="23">
        <f>VLOOKUP($C346,[1]裸属性!$A$84:$AK$163,COLUMN(M343),0)</f>
        <v>600</v>
      </c>
      <c r="AJ346" s="23">
        <f>VLOOKUP($C346,[1]裸属性!$A$84:$AK$163,COLUMN(N343),0)</f>
        <v>175</v>
      </c>
      <c r="AK346" s="23">
        <f>VLOOKUP($C346,[1]裸属性!$A$84:$AK$163,COLUMN(O343),0)</f>
        <v>99</v>
      </c>
      <c r="AL346" s="25">
        <f ca="1">INT(VLOOKUP($C346,[1]裸属性!$A$84:$AK$163,COLUMN(P343),0)*(1+$E346/10+RANDBETWEEN(-1,1)/10))</f>
        <v>161</v>
      </c>
      <c r="AM346" s="23">
        <f>VLOOKUP($C346,[1]裸属性!$A$84:$AK$163,COLUMN(Q343),0)</f>
        <v>0</v>
      </c>
      <c r="AN346" s="23">
        <f>VLOOKUP($C346,[1]裸属性!$A$84:$AK$163,COLUMN(R343),0)</f>
        <v>0</v>
      </c>
      <c r="AO346" s="23">
        <f>VLOOKUP($C346,[1]裸属性!$A$84:$AK$163,COLUMN(S343),0)</f>
        <v>0</v>
      </c>
      <c r="AP346" s="23">
        <f>VLOOKUP($C346,[1]裸属性!$A$84:$AK$163,COLUMN(T343),0)</f>
        <v>0</v>
      </c>
      <c r="AQ346" s="23">
        <f>VLOOKUP($C346,[1]裸属性!$A$84:$AK$163,COLUMN(U343),0)</f>
        <v>0</v>
      </c>
      <c r="AR346" s="23">
        <f>VLOOKUP($C346,[1]裸属性!$A$84:$AK$163,COLUMN(V343),0)</f>
        <v>0</v>
      </c>
      <c r="AS346" s="25">
        <f ca="1">INT(VLOOKUP($C346,[1]裸属性!$A$84:$AK$163,COLUMN(W343),0)*(1+$E346/10+RANDBETWEEN(-1,1)/10))</f>
        <v>480</v>
      </c>
      <c r="AT346" s="25">
        <f ca="1">INT(VLOOKUP($C346,[1]裸属性!$A$84:$AK$163,COLUMN(X343),0)*(1+$E346/10+RANDBETWEEN(-1,1)/10))</f>
        <v>6500</v>
      </c>
      <c r="AU346" s="25">
        <f ca="1">INT(VLOOKUP($C346,[1]裸属性!$A$84:$AK$163,COLUMN(Y343),0)*(1+$E346/10+RANDBETWEEN(-1,1)/10))</f>
        <v>255</v>
      </c>
      <c r="AV346" s="23">
        <f>VLOOKUP($C346,[1]裸属性!$A$84:$AK$163,COLUMN(Z343),0)</f>
        <v>0</v>
      </c>
      <c r="AW346" s="23">
        <f>VLOOKUP($C346,[1]裸属性!$A$84:$AK$163,COLUMN(AA343),0)</f>
        <v>0</v>
      </c>
      <c r="AX346" s="23">
        <f>VLOOKUP($C346,[1]裸属性!$A$84:$AK$163,COLUMN(AB343),0)</f>
        <v>0</v>
      </c>
      <c r="AY346" s="23">
        <f>VLOOKUP($C346,[1]裸属性!$A$84:$AK$163,COLUMN(AC343),0)</f>
        <v>0</v>
      </c>
      <c r="AZ346" s="23">
        <f>VLOOKUP($C346,[1]裸属性!$A$84:$AK$163,COLUMN(AD343),0)</f>
        <v>0</v>
      </c>
      <c r="BA346" s="23">
        <f>VLOOKUP($C346,[1]裸属性!$A$84:$AK$163,COLUMN(AE343),0)</f>
        <v>0</v>
      </c>
      <c r="BB346" s="23">
        <f>VLOOKUP($C346,[1]裸属性!$A$84:$AK$163,COLUMN(AF343),0)</f>
        <v>99999</v>
      </c>
      <c r="BC346" s="23">
        <f>VLOOKUP($C346,[1]裸属性!$A$84:$AK$163,COLUMN(AG343),0)</f>
        <v>0</v>
      </c>
      <c r="BD346" s="23">
        <f>VLOOKUP($C346,[1]裸属性!$A$84:$AK$163,COLUMN(AH343),0)</f>
        <v>0</v>
      </c>
      <c r="BE346" s="23">
        <f>VLOOKUP($C346,[1]裸属性!$A$84:$AK$163,COLUMN(AI343),0)</f>
        <v>0</v>
      </c>
      <c r="BF346" s="23">
        <f>VLOOKUP($C346,[1]裸属性!$A$84:$AK$163,COLUMN(AJ343),0)</f>
        <v>0</v>
      </c>
      <c r="BG346" s="26"/>
    </row>
    <row r="347" spans="1:59" x14ac:dyDescent="0.15">
      <c r="A347">
        <v>1343</v>
      </c>
      <c r="C347">
        <f t="shared" si="83"/>
        <v>23</v>
      </c>
      <c r="D347">
        <f ca="1">ROUND(X347*[1]期望属性!$F$23+Y347*[1]期望属性!$F$25+Z347*[1]期望属性!$F$24+AA347*[1]期望属性!$F$26+AB347*[1]期望属性!$F$27+AC347*[1]期望属性!$F$28+W347*[1]期望属性!$F$29+AF347*[1]期望属性!$F$31+AL347*[1]期望属性!$F$30+AS347*[1]期望属性!$F$33+AT347*[1]期望属性!$F$35+AU347*[1]期望属性!$F$34,0)</f>
        <v>766976</v>
      </c>
      <c r="E347">
        <v>4</v>
      </c>
      <c r="F347">
        <f t="shared" ca="1" si="73"/>
        <v>2</v>
      </c>
      <c r="G347" t="str">
        <f t="shared" ca="1" si="84"/>
        <v>14,201,1</v>
      </c>
      <c r="H347" t="str">
        <f t="shared" ca="1" si="72"/>
        <v>17,7023,1</v>
      </c>
      <c r="I347" t="str">
        <f t="shared" ca="1" si="74"/>
        <v>2003,21</v>
      </c>
      <c r="J347" t="str">
        <f t="shared" ca="1" si="75"/>
        <v>2004,22</v>
      </c>
      <c r="K347" t="str">
        <f t="shared" ca="1" si="76"/>
        <v>2005,19</v>
      </c>
      <c r="L347" t="str">
        <f t="shared" ca="1" si="77"/>
        <v>2006,22</v>
      </c>
      <c r="M347" t="str">
        <f t="shared" ca="1" si="78"/>
        <v>2007,18</v>
      </c>
      <c r="N347" t="str">
        <f t="shared" ca="1" si="79"/>
        <v>2008,21</v>
      </c>
      <c r="O347">
        <f t="shared" ca="1" si="80"/>
        <v>2009</v>
      </c>
      <c r="P347">
        <f t="shared" ca="1" si="81"/>
        <v>0</v>
      </c>
      <c r="Q347">
        <f t="shared" ca="1" si="82"/>
        <v>0</v>
      </c>
      <c r="R347" s="1" t="str">
        <f ca="1">"7,"&amp;INDEX(所有佣兵id!$A$3:$A$42,RANDBETWEEN(1,COUNT(所有佣兵id!$A$3:$A$42)))&amp;",1"</f>
        <v>7,39,1</v>
      </c>
      <c r="S347" s="1" t="str">
        <f ca="1">"7,"&amp;INDEX(所有佣兵id!$A$3:$A$42,RANDBETWEEN(1,COUNT(所有佣兵id!$A$3:$A$42)))&amp;",1"</f>
        <v>7,17,1</v>
      </c>
      <c r="T347" s="1" t="str">
        <f ca="1">"7,"&amp;INDEX(所有佣兵id!$A$3:$A$42,RANDBETWEEN(1,COUNT(所有佣兵id!$A$3:$A$42)))&amp;",1"</f>
        <v>7,26,1</v>
      </c>
      <c r="U347" s="1" t="str">
        <f ca="1">IF(C347&lt;21,0,"7,"&amp;INDEX(所有佣兵id!$A$3:$A$42,RANDBETWEEN(1,COUNT(所有佣兵id!$A$3:$A$42)))&amp;",1")</f>
        <v>7,63,1</v>
      </c>
      <c r="V347" s="1">
        <f ca="1">IF(C347&lt;31,0,"7,"&amp;INDEX(所有佣兵id!$A$3:$A$42,RANDBETWEEN(1,COUNT(所有佣兵id!$A$3:$A$42)))&amp;",1")</f>
        <v>0</v>
      </c>
      <c r="W347" s="21">
        <f ca="1">INT(VLOOKUP($C347,[1]裸属性!$A$84:$AK$163,COLUMN(F343),0)*(1+$E347/10+RANDBETWEEN(-1,1)/10))</f>
        <v>120529</v>
      </c>
      <c r="X347" s="23">
        <v>100</v>
      </c>
      <c r="Y347" s="21">
        <f ca="1">INT(VLOOKUP($C347,[1]裸属性!$A$84:$AK$163,COLUMN(H343),0)*(1+$E347/10+RANDBETWEEN(-1,1)/10))</f>
        <v>1625</v>
      </c>
      <c r="Z347" s="19">
        <f ca="1">INT(VLOOKUP($C347,[1]裸属性!$A$84:$AK$163,COLUMN(B344),0)*(1+$E347/10+RANDBETWEEN(-1,1)/10))</f>
        <v>3684</v>
      </c>
      <c r="AA347" s="19">
        <f ca="1">INT(VLOOKUP($C347,[1]裸属性!$A$84:$AK$163,COLUMN(C344),0)*(1+$E347/10+RANDBETWEEN(-1,1)/10))</f>
        <v>1909</v>
      </c>
      <c r="AB347" s="19">
        <f ca="1">INT(VLOOKUP($C347,[1]裸属性!$A$84:$AK$163,COLUMN(D344),0)*(1+$E347/10+RANDBETWEEN(-1,1)/10))</f>
        <v>3684</v>
      </c>
      <c r="AC347" s="19">
        <f ca="1">INT(VLOOKUP($C347,[1]裸属性!$A$84:$AK$163,COLUMN(E344),0)*(1+$E347/10+RANDBETWEEN(-1,1)/10))</f>
        <v>1773</v>
      </c>
      <c r="AD347" s="23">
        <f>0</f>
        <v>0</v>
      </c>
      <c r="AE347" s="23">
        <v>0</v>
      </c>
      <c r="AF347" s="25">
        <f ca="1">INT(VLOOKUP($C347,[1]裸属性!$A$84:$AK$163,COLUMN(J344),0)*(1+$E347/10+RANDBETWEEN(-1,1)/10))</f>
        <v>265</v>
      </c>
      <c r="AG347" s="23">
        <f>VLOOKUP($C347,[1]裸属性!$A$84:$AK$163,COLUMN(K344),0)</f>
        <v>30</v>
      </c>
      <c r="AH347" s="23">
        <f>VLOOKUP($C347,[1]裸属性!$A$84:$AK$163,COLUMN(L344),0)</f>
        <v>800</v>
      </c>
      <c r="AI347" s="23">
        <f>VLOOKUP($C347,[1]裸属性!$A$84:$AK$163,COLUMN(M344),0)</f>
        <v>600</v>
      </c>
      <c r="AJ347" s="23">
        <f>VLOOKUP($C347,[1]裸属性!$A$84:$AK$163,COLUMN(N344),0)</f>
        <v>175</v>
      </c>
      <c r="AK347" s="23">
        <f>VLOOKUP($C347,[1]裸属性!$A$84:$AK$163,COLUMN(O344),0)</f>
        <v>99</v>
      </c>
      <c r="AL347" s="25">
        <f ca="1">INT(VLOOKUP($C347,[1]裸属性!$A$84:$AK$163,COLUMN(P344),0)*(1+$E347/10+RANDBETWEEN(-1,1)/10))</f>
        <v>172</v>
      </c>
      <c r="AM347" s="23">
        <f>VLOOKUP($C347,[1]裸属性!$A$84:$AK$163,COLUMN(Q344),0)</f>
        <v>0</v>
      </c>
      <c r="AN347" s="23">
        <f>VLOOKUP($C347,[1]裸属性!$A$84:$AK$163,COLUMN(R344),0)</f>
        <v>0</v>
      </c>
      <c r="AO347" s="23">
        <f>VLOOKUP($C347,[1]裸属性!$A$84:$AK$163,COLUMN(S344),0)</f>
        <v>0</v>
      </c>
      <c r="AP347" s="23">
        <f>VLOOKUP($C347,[1]裸属性!$A$84:$AK$163,COLUMN(T344),0)</f>
        <v>0</v>
      </c>
      <c r="AQ347" s="23">
        <f>VLOOKUP($C347,[1]裸属性!$A$84:$AK$163,COLUMN(U344),0)</f>
        <v>0</v>
      </c>
      <c r="AR347" s="23">
        <f>VLOOKUP($C347,[1]裸属性!$A$84:$AK$163,COLUMN(V344),0)</f>
        <v>0</v>
      </c>
      <c r="AS347" s="25">
        <f ca="1">INT(VLOOKUP($C347,[1]裸属性!$A$84:$AK$163,COLUMN(W344),0)*(1+$E347/10+RANDBETWEEN(-1,1)/10))</f>
        <v>478</v>
      </c>
      <c r="AT347" s="25">
        <f ca="1">INT(VLOOKUP($C347,[1]裸属性!$A$84:$AK$163,COLUMN(X344),0)*(1+$E347/10+RANDBETWEEN(-1,1)/10))</f>
        <v>6500</v>
      </c>
      <c r="AU347" s="25">
        <f ca="1">INT(VLOOKUP($C347,[1]裸属性!$A$84:$AK$163,COLUMN(Y344),0)*(1+$E347/10+RANDBETWEEN(-1,1)/10))</f>
        <v>273</v>
      </c>
      <c r="AV347" s="23">
        <f>VLOOKUP($C347,[1]裸属性!$A$84:$AK$163,COLUMN(Z344),0)</f>
        <v>0</v>
      </c>
      <c r="AW347" s="23">
        <f>VLOOKUP($C347,[1]裸属性!$A$84:$AK$163,COLUMN(AA344),0)</f>
        <v>0</v>
      </c>
      <c r="AX347" s="23">
        <f>VLOOKUP($C347,[1]裸属性!$A$84:$AK$163,COLUMN(AB344),0)</f>
        <v>0</v>
      </c>
      <c r="AY347" s="23">
        <f>VLOOKUP($C347,[1]裸属性!$A$84:$AK$163,COLUMN(AC344),0)</f>
        <v>0</v>
      </c>
      <c r="AZ347" s="23">
        <f>VLOOKUP($C347,[1]裸属性!$A$84:$AK$163,COLUMN(AD344),0)</f>
        <v>0</v>
      </c>
      <c r="BA347" s="23">
        <f>VLOOKUP($C347,[1]裸属性!$A$84:$AK$163,COLUMN(AE344),0)</f>
        <v>0</v>
      </c>
      <c r="BB347" s="23">
        <f>VLOOKUP($C347,[1]裸属性!$A$84:$AK$163,COLUMN(AF344),0)</f>
        <v>99999</v>
      </c>
      <c r="BC347" s="23">
        <f>VLOOKUP($C347,[1]裸属性!$A$84:$AK$163,COLUMN(AG344),0)</f>
        <v>0</v>
      </c>
      <c r="BD347" s="23">
        <f>VLOOKUP($C347,[1]裸属性!$A$84:$AK$163,COLUMN(AH344),0)</f>
        <v>0</v>
      </c>
      <c r="BE347" s="23">
        <f>VLOOKUP($C347,[1]裸属性!$A$84:$AK$163,COLUMN(AI344),0)</f>
        <v>0</v>
      </c>
      <c r="BF347" s="23">
        <f>VLOOKUP($C347,[1]裸属性!$A$84:$AK$163,COLUMN(AJ344),0)</f>
        <v>0</v>
      </c>
      <c r="BG347" s="26"/>
    </row>
    <row r="348" spans="1:59" x14ac:dyDescent="0.15">
      <c r="A348">
        <v>1344</v>
      </c>
      <c r="C348">
        <f t="shared" si="83"/>
        <v>24</v>
      </c>
      <c r="D348">
        <f ca="1">ROUND(X348*[1]期望属性!$F$23+Y348*[1]期望属性!$F$25+Z348*[1]期望属性!$F$24+AA348*[1]期望属性!$F$26+AB348*[1]期望属性!$F$27+AC348*[1]期望属性!$F$28+W348*[1]期望属性!$F$29+AF348*[1]期望属性!$F$31+AL348*[1]期望属性!$F$30+AS348*[1]期望属性!$F$33+AT348*[1]期望属性!$F$35+AU348*[1]期望属性!$F$34,0)</f>
        <v>844013</v>
      </c>
      <c r="E348">
        <v>4</v>
      </c>
      <c r="F348">
        <f t="shared" ca="1" si="73"/>
        <v>1</v>
      </c>
      <c r="G348" t="str">
        <f t="shared" ca="1" si="84"/>
        <v>14,101,1</v>
      </c>
      <c r="H348" t="str">
        <f t="shared" ca="1" si="72"/>
        <v>17,6021,1</v>
      </c>
      <c r="I348" t="str">
        <f t="shared" ca="1" si="74"/>
        <v>1003,23</v>
      </c>
      <c r="J348" t="str">
        <f t="shared" ca="1" si="75"/>
        <v>1004,21</v>
      </c>
      <c r="K348" t="str">
        <f t="shared" ca="1" si="76"/>
        <v>1005,24</v>
      </c>
      <c r="L348" t="str">
        <f t="shared" ca="1" si="77"/>
        <v>1006,21</v>
      </c>
      <c r="M348" t="str">
        <f t="shared" ca="1" si="78"/>
        <v>1007,21</v>
      </c>
      <c r="N348" t="str">
        <f t="shared" ca="1" si="79"/>
        <v>1008,20</v>
      </c>
      <c r="O348">
        <f t="shared" ca="1" si="80"/>
        <v>1009</v>
      </c>
      <c r="P348">
        <f t="shared" ca="1" si="81"/>
        <v>0</v>
      </c>
      <c r="Q348">
        <f t="shared" ca="1" si="82"/>
        <v>0</v>
      </c>
      <c r="R348" s="1" t="str">
        <f ca="1">"7,"&amp;INDEX(所有佣兵id!$A$3:$A$42,RANDBETWEEN(1,COUNT(所有佣兵id!$A$3:$A$42)))&amp;",1"</f>
        <v>7,32,1</v>
      </c>
      <c r="S348" s="1" t="str">
        <f ca="1">"7,"&amp;INDEX(所有佣兵id!$A$3:$A$42,RANDBETWEEN(1,COUNT(所有佣兵id!$A$3:$A$42)))&amp;",1"</f>
        <v>7,13,1</v>
      </c>
      <c r="T348" s="1" t="str">
        <f ca="1">"7,"&amp;INDEX(所有佣兵id!$A$3:$A$42,RANDBETWEEN(1,COUNT(所有佣兵id!$A$3:$A$42)))&amp;",1"</f>
        <v>7,49,1</v>
      </c>
      <c r="U348" s="1" t="str">
        <f ca="1">IF(C348&lt;21,0,"7,"&amp;INDEX(所有佣兵id!$A$3:$A$42,RANDBETWEEN(1,COUNT(所有佣兵id!$A$3:$A$42)))&amp;",1")</f>
        <v>7,49,1</v>
      </c>
      <c r="V348" s="1">
        <f ca="1">IF(C348&lt;31,0,"7,"&amp;INDEX(所有佣兵id!$A$3:$A$42,RANDBETWEEN(1,COUNT(所有佣兵id!$A$3:$A$42)))&amp;",1")</f>
        <v>0</v>
      </c>
      <c r="W348" s="21">
        <f ca="1">INT(VLOOKUP($C348,[1]裸属性!$A$84:$AK$163,COLUMN(F344),0)*(1+$E348/10+RANDBETWEEN(-1,1)/10))</f>
        <v>128433</v>
      </c>
      <c r="X348" s="23">
        <v>100</v>
      </c>
      <c r="Y348" s="21">
        <f ca="1">INT(VLOOKUP($C348,[1]裸属性!$A$84:$AK$163,COLUMN(H344),0)*(1+$E348/10+RANDBETWEEN(-1,1)/10))</f>
        <v>1998</v>
      </c>
      <c r="Z348" s="19">
        <f ca="1">INT(VLOOKUP($C348,[1]裸属性!$A$84:$AK$163,COLUMN(B345),0)*(1+$E348/10+RANDBETWEEN(-1,1)/10))</f>
        <v>3665</v>
      </c>
      <c r="AA348" s="19">
        <f ca="1">INT(VLOOKUP($C348,[1]裸属性!$A$84:$AK$163,COLUMN(C345),0)*(1+$E348/10+RANDBETWEEN(-1,1)/10))</f>
        <v>2181</v>
      </c>
      <c r="AB348" s="19">
        <f ca="1">INT(VLOOKUP($C348,[1]裸属性!$A$84:$AK$163,COLUMN(D345),0)*(1+$E348/10+RANDBETWEEN(-1,1)/10))</f>
        <v>3665</v>
      </c>
      <c r="AC348" s="19">
        <f ca="1">INT(VLOOKUP($C348,[1]裸属性!$A$84:$AK$163,COLUMN(E345),0)*(1+$E348/10+RANDBETWEEN(-1,1)/10))</f>
        <v>2181</v>
      </c>
      <c r="AD348" s="23">
        <f>0</f>
        <v>0</v>
      </c>
      <c r="AE348" s="23">
        <v>0</v>
      </c>
      <c r="AF348" s="25">
        <f ca="1">INT(VLOOKUP($C348,[1]裸属性!$A$84:$AK$163,COLUMN(J345),0)*(1+$E348/10+RANDBETWEEN(-1,1)/10))</f>
        <v>245</v>
      </c>
      <c r="AG348" s="23">
        <f>VLOOKUP($C348,[1]裸属性!$A$84:$AK$163,COLUMN(K345),0)</f>
        <v>30</v>
      </c>
      <c r="AH348" s="23">
        <f>VLOOKUP($C348,[1]裸属性!$A$84:$AK$163,COLUMN(L345),0)</f>
        <v>800</v>
      </c>
      <c r="AI348" s="23">
        <f>VLOOKUP($C348,[1]裸属性!$A$84:$AK$163,COLUMN(M345),0)</f>
        <v>600</v>
      </c>
      <c r="AJ348" s="23">
        <f>VLOOKUP($C348,[1]裸属性!$A$84:$AK$163,COLUMN(N345),0)</f>
        <v>175</v>
      </c>
      <c r="AK348" s="23">
        <f>VLOOKUP($C348,[1]裸属性!$A$84:$AK$163,COLUMN(O345),0)</f>
        <v>99</v>
      </c>
      <c r="AL348" s="25">
        <f ca="1">INT(VLOOKUP($C348,[1]裸属性!$A$84:$AK$163,COLUMN(P345),0)*(1+$E348/10+RANDBETWEEN(-1,1)/10))</f>
        <v>184</v>
      </c>
      <c r="AM348" s="23">
        <f>VLOOKUP($C348,[1]裸属性!$A$84:$AK$163,COLUMN(Q345),0)</f>
        <v>0</v>
      </c>
      <c r="AN348" s="23">
        <f>VLOOKUP($C348,[1]裸属性!$A$84:$AK$163,COLUMN(R345),0)</f>
        <v>0</v>
      </c>
      <c r="AO348" s="23">
        <f>VLOOKUP($C348,[1]裸属性!$A$84:$AK$163,COLUMN(S345),0)</f>
        <v>0</v>
      </c>
      <c r="AP348" s="23">
        <f>VLOOKUP($C348,[1]裸属性!$A$84:$AK$163,COLUMN(T345),0)</f>
        <v>0</v>
      </c>
      <c r="AQ348" s="23">
        <f>VLOOKUP($C348,[1]裸属性!$A$84:$AK$163,COLUMN(U345),0)</f>
        <v>0</v>
      </c>
      <c r="AR348" s="23">
        <f>VLOOKUP($C348,[1]裸属性!$A$84:$AK$163,COLUMN(V345),0)</f>
        <v>0</v>
      </c>
      <c r="AS348" s="25">
        <f ca="1">INT(VLOOKUP($C348,[1]裸属性!$A$84:$AK$163,COLUMN(W345),0)*(1+$E348/10+RANDBETWEEN(-1,1)/10))</f>
        <v>511</v>
      </c>
      <c r="AT348" s="25">
        <f ca="1">INT(VLOOKUP($C348,[1]裸属性!$A$84:$AK$163,COLUMN(X345),0)*(1+$E348/10+RANDBETWEEN(-1,1)/10))</f>
        <v>6500</v>
      </c>
      <c r="AU348" s="25">
        <f ca="1">INT(VLOOKUP($C348,[1]裸属性!$A$84:$AK$163,COLUMN(Y345),0)*(1+$E348/10+RANDBETWEEN(-1,1)/10))</f>
        <v>291</v>
      </c>
      <c r="AV348" s="23">
        <f>VLOOKUP($C348,[1]裸属性!$A$84:$AK$163,COLUMN(Z345),0)</f>
        <v>0</v>
      </c>
      <c r="AW348" s="23">
        <f>VLOOKUP($C348,[1]裸属性!$A$84:$AK$163,COLUMN(AA345),0)</f>
        <v>0</v>
      </c>
      <c r="AX348" s="23">
        <f>VLOOKUP($C348,[1]裸属性!$A$84:$AK$163,COLUMN(AB345),0)</f>
        <v>0</v>
      </c>
      <c r="AY348" s="23">
        <f>VLOOKUP($C348,[1]裸属性!$A$84:$AK$163,COLUMN(AC345),0)</f>
        <v>0</v>
      </c>
      <c r="AZ348" s="23">
        <f>VLOOKUP($C348,[1]裸属性!$A$84:$AK$163,COLUMN(AD345),0)</f>
        <v>0</v>
      </c>
      <c r="BA348" s="23">
        <f>VLOOKUP($C348,[1]裸属性!$A$84:$AK$163,COLUMN(AE345),0)</f>
        <v>0</v>
      </c>
      <c r="BB348" s="23">
        <f>VLOOKUP($C348,[1]裸属性!$A$84:$AK$163,COLUMN(AF345),0)</f>
        <v>99999</v>
      </c>
      <c r="BC348" s="23">
        <f>VLOOKUP($C348,[1]裸属性!$A$84:$AK$163,COLUMN(AG345),0)</f>
        <v>0</v>
      </c>
      <c r="BD348" s="23">
        <f>VLOOKUP($C348,[1]裸属性!$A$84:$AK$163,COLUMN(AH345),0)</f>
        <v>0</v>
      </c>
      <c r="BE348" s="23">
        <f>VLOOKUP($C348,[1]裸属性!$A$84:$AK$163,COLUMN(AI345),0)</f>
        <v>0</v>
      </c>
      <c r="BF348" s="23">
        <f>VLOOKUP($C348,[1]裸属性!$A$84:$AK$163,COLUMN(AJ345),0)</f>
        <v>0</v>
      </c>
      <c r="BG348" s="26"/>
    </row>
    <row r="349" spans="1:59" x14ac:dyDescent="0.15">
      <c r="A349">
        <v>1345</v>
      </c>
      <c r="C349">
        <f t="shared" si="83"/>
        <v>25</v>
      </c>
      <c r="D349">
        <f ca="1">ROUND(X349*[1]期望属性!$F$23+Y349*[1]期望属性!$F$25+Z349*[1]期望属性!$F$24+AA349*[1]期望属性!$F$26+AB349*[1]期望属性!$F$27+AC349*[1]期望属性!$F$28+W349*[1]期望属性!$F$29+AF349*[1]期望属性!$F$31+AL349*[1]期望属性!$F$30+AS349*[1]期望属性!$F$33+AT349*[1]期望属性!$F$35+AU349*[1]期望属性!$F$34,0)</f>
        <v>947076</v>
      </c>
      <c r="E349">
        <v>4</v>
      </c>
      <c r="F349">
        <f t="shared" ca="1" si="73"/>
        <v>2</v>
      </c>
      <c r="G349" t="str">
        <f t="shared" ca="1" si="84"/>
        <v>14,201,1</v>
      </c>
      <c r="H349" t="str">
        <f t="shared" ca="1" si="72"/>
        <v>17,7020,1</v>
      </c>
      <c r="I349" t="str">
        <f t="shared" ca="1" si="74"/>
        <v>2003,23</v>
      </c>
      <c r="J349" t="str">
        <f t="shared" ca="1" si="75"/>
        <v>2004,23</v>
      </c>
      <c r="K349" t="str">
        <f t="shared" ca="1" si="76"/>
        <v>2005,22</v>
      </c>
      <c r="L349" t="str">
        <f t="shared" ca="1" si="77"/>
        <v>2006,22</v>
      </c>
      <c r="M349" t="str">
        <f t="shared" ca="1" si="78"/>
        <v>2007,23</v>
      </c>
      <c r="N349" t="str">
        <f t="shared" ca="1" si="79"/>
        <v>2008,21</v>
      </c>
      <c r="O349">
        <f t="shared" ca="1" si="80"/>
        <v>2009</v>
      </c>
      <c r="P349">
        <f t="shared" ca="1" si="81"/>
        <v>0</v>
      </c>
      <c r="Q349">
        <f t="shared" ca="1" si="82"/>
        <v>0</v>
      </c>
      <c r="R349" s="1" t="str">
        <f ca="1">"7,"&amp;INDEX(所有佣兵id!$A$3:$A$42,RANDBETWEEN(1,COUNT(所有佣兵id!$A$3:$A$42)))&amp;",1"</f>
        <v>7,20,1</v>
      </c>
      <c r="S349" s="1" t="str">
        <f ca="1">"7,"&amp;INDEX(所有佣兵id!$A$3:$A$42,RANDBETWEEN(1,COUNT(所有佣兵id!$A$3:$A$42)))&amp;",1"</f>
        <v>7,28,1</v>
      </c>
      <c r="T349" s="1" t="str">
        <f ca="1">"7,"&amp;INDEX(所有佣兵id!$A$3:$A$42,RANDBETWEEN(1,COUNT(所有佣兵id!$A$3:$A$42)))&amp;",1"</f>
        <v>7,14,1</v>
      </c>
      <c r="U349" s="1" t="str">
        <f ca="1">IF(C349&lt;21,0,"7,"&amp;INDEX(所有佣兵id!$A$3:$A$42,RANDBETWEEN(1,COUNT(所有佣兵id!$A$3:$A$42)))&amp;",1")</f>
        <v>7,49,1</v>
      </c>
      <c r="V349" s="1">
        <f ca="1">IF(C349&lt;31,0,"7,"&amp;INDEX(所有佣兵id!$A$3:$A$42,RANDBETWEEN(1,COUNT(所有佣兵id!$A$3:$A$42)))&amp;",1")</f>
        <v>0</v>
      </c>
      <c r="W349" s="21">
        <f ca="1">INT(VLOOKUP($C349,[1]裸属性!$A$84:$AK$163,COLUMN(F345),0)*(1+$E349/10+RANDBETWEEN(-1,1)/10))</f>
        <v>147078</v>
      </c>
      <c r="X349" s="23">
        <v>100</v>
      </c>
      <c r="Y349" s="21">
        <f ca="1">INT(VLOOKUP($C349,[1]裸属性!$A$84:$AK$163,COLUMN(H345),0)*(1+$E349/10+RANDBETWEEN(-1,1)/10))</f>
        <v>1842</v>
      </c>
      <c r="Z349" s="19">
        <f ca="1">INT(VLOOKUP($C349,[1]裸属性!$A$84:$AK$163,COLUMN(B346),0)*(1+$E349/10+RANDBETWEEN(-1,1)/10))</f>
        <v>3619</v>
      </c>
      <c r="AA349" s="19">
        <f ca="1">INT(VLOOKUP($C349,[1]裸属性!$A$84:$AK$163,COLUMN(C346),0)*(1+$E349/10+RANDBETWEEN(-1,1)/10))</f>
        <v>2011</v>
      </c>
      <c r="AB349" s="19">
        <f ca="1">INT(VLOOKUP($C349,[1]裸属性!$A$84:$AK$163,COLUMN(D346),0)*(1+$E349/10+RANDBETWEEN(-1,1)/10))</f>
        <v>4176</v>
      </c>
      <c r="AC349" s="19">
        <f ca="1">INT(VLOOKUP($C349,[1]裸属性!$A$84:$AK$163,COLUMN(E346),0)*(1+$E349/10+RANDBETWEEN(-1,1)/10))</f>
        <v>2320</v>
      </c>
      <c r="AD349" s="23">
        <f>0</f>
        <v>0</v>
      </c>
      <c r="AE349" s="23">
        <v>0</v>
      </c>
      <c r="AF349" s="25">
        <f ca="1">INT(VLOOKUP($C349,[1]裸属性!$A$84:$AK$163,COLUMN(J346),0)*(1+$E349/10+RANDBETWEEN(-1,1)/10))</f>
        <v>282</v>
      </c>
      <c r="AG349" s="23">
        <f>VLOOKUP($C349,[1]裸属性!$A$84:$AK$163,COLUMN(K346),0)</f>
        <v>30</v>
      </c>
      <c r="AH349" s="23">
        <f>VLOOKUP($C349,[1]裸属性!$A$84:$AK$163,COLUMN(L346),0)</f>
        <v>800</v>
      </c>
      <c r="AI349" s="23">
        <f>VLOOKUP($C349,[1]裸属性!$A$84:$AK$163,COLUMN(M346),0)</f>
        <v>600</v>
      </c>
      <c r="AJ349" s="23">
        <f>VLOOKUP($C349,[1]裸属性!$A$84:$AK$163,COLUMN(N346),0)</f>
        <v>175</v>
      </c>
      <c r="AK349" s="23">
        <f>VLOOKUP($C349,[1]裸属性!$A$84:$AK$163,COLUMN(O346),0)</f>
        <v>99</v>
      </c>
      <c r="AL349" s="25">
        <f ca="1">INT(VLOOKUP($C349,[1]裸属性!$A$84:$AK$163,COLUMN(P346),0)*(1+$E349/10+RANDBETWEEN(-1,1)/10))</f>
        <v>196</v>
      </c>
      <c r="AM349" s="23">
        <f>VLOOKUP($C349,[1]裸属性!$A$84:$AK$163,COLUMN(Q346),0)</f>
        <v>0</v>
      </c>
      <c r="AN349" s="23">
        <f>VLOOKUP($C349,[1]裸属性!$A$84:$AK$163,COLUMN(R346),0)</f>
        <v>0</v>
      </c>
      <c r="AO349" s="23">
        <f>VLOOKUP($C349,[1]裸属性!$A$84:$AK$163,COLUMN(S346),0)</f>
        <v>0</v>
      </c>
      <c r="AP349" s="23">
        <f>VLOOKUP($C349,[1]裸属性!$A$84:$AK$163,COLUMN(T346),0)</f>
        <v>0</v>
      </c>
      <c r="AQ349" s="23">
        <f>VLOOKUP($C349,[1]裸属性!$A$84:$AK$163,COLUMN(U346),0)</f>
        <v>0</v>
      </c>
      <c r="AR349" s="23">
        <f>VLOOKUP($C349,[1]裸属性!$A$84:$AK$163,COLUMN(V346),0)</f>
        <v>0</v>
      </c>
      <c r="AS349" s="25">
        <f ca="1">INT(VLOOKUP($C349,[1]裸属性!$A$84:$AK$163,COLUMN(W346),0)*(1+$E349/10+RANDBETWEEN(-1,1)/10))</f>
        <v>505</v>
      </c>
      <c r="AT349" s="25">
        <f ca="1">INT(VLOOKUP($C349,[1]裸属性!$A$84:$AK$163,COLUMN(X346),0)*(1+$E349/10+RANDBETWEEN(-1,1)/10))</f>
        <v>7500</v>
      </c>
      <c r="AU349" s="25">
        <f ca="1">INT(VLOOKUP($C349,[1]裸属性!$A$84:$AK$163,COLUMN(Y346),0)*(1+$E349/10+RANDBETWEEN(-1,1)/10))</f>
        <v>310</v>
      </c>
      <c r="AV349" s="23">
        <f>VLOOKUP($C349,[1]裸属性!$A$84:$AK$163,COLUMN(Z346),0)</f>
        <v>0</v>
      </c>
      <c r="AW349" s="23">
        <f>VLOOKUP($C349,[1]裸属性!$A$84:$AK$163,COLUMN(AA346),0)</f>
        <v>0</v>
      </c>
      <c r="AX349" s="23">
        <f>VLOOKUP($C349,[1]裸属性!$A$84:$AK$163,COLUMN(AB346),0)</f>
        <v>0</v>
      </c>
      <c r="AY349" s="23">
        <f>VLOOKUP($C349,[1]裸属性!$A$84:$AK$163,COLUMN(AC346),0)</f>
        <v>0</v>
      </c>
      <c r="AZ349" s="23">
        <f>VLOOKUP($C349,[1]裸属性!$A$84:$AK$163,COLUMN(AD346),0)</f>
        <v>0</v>
      </c>
      <c r="BA349" s="23">
        <f>VLOOKUP($C349,[1]裸属性!$A$84:$AK$163,COLUMN(AE346),0)</f>
        <v>0</v>
      </c>
      <c r="BB349" s="23">
        <f>VLOOKUP($C349,[1]裸属性!$A$84:$AK$163,COLUMN(AF346),0)</f>
        <v>99999</v>
      </c>
      <c r="BC349" s="23">
        <f>VLOOKUP($C349,[1]裸属性!$A$84:$AK$163,COLUMN(AG346),0)</f>
        <v>0</v>
      </c>
      <c r="BD349" s="23">
        <f>VLOOKUP($C349,[1]裸属性!$A$84:$AK$163,COLUMN(AH346),0)</f>
        <v>0</v>
      </c>
      <c r="BE349" s="23">
        <f>VLOOKUP($C349,[1]裸属性!$A$84:$AK$163,COLUMN(AI346),0)</f>
        <v>0</v>
      </c>
      <c r="BF349" s="23">
        <f>VLOOKUP($C349,[1]裸属性!$A$84:$AK$163,COLUMN(AJ346),0)</f>
        <v>0</v>
      </c>
      <c r="BG349" s="26"/>
    </row>
    <row r="350" spans="1:59" x14ac:dyDescent="0.15">
      <c r="A350">
        <v>1346</v>
      </c>
      <c r="C350">
        <f t="shared" si="83"/>
        <v>26</v>
      </c>
      <c r="D350">
        <f ca="1">ROUND(X350*[1]期望属性!$F$23+Y350*[1]期望属性!$F$25+Z350*[1]期望属性!$F$24+AA350*[1]期望属性!$F$26+AB350*[1]期望属性!$F$27+AC350*[1]期望属性!$F$28+W350*[1]期望属性!$F$29+AF350*[1]期望属性!$F$31+AL350*[1]期望属性!$F$30+AS350*[1]期望属性!$F$33+AT350*[1]期望属性!$F$35+AU350*[1]期望属性!$F$34,0)</f>
        <v>1037218</v>
      </c>
      <c r="E350">
        <v>4</v>
      </c>
      <c r="F350">
        <f t="shared" ca="1" si="73"/>
        <v>2</v>
      </c>
      <c r="G350" t="str">
        <f t="shared" ca="1" si="84"/>
        <v>14,201,1</v>
      </c>
      <c r="H350" t="str">
        <f t="shared" ca="1" si="72"/>
        <v>17,7022,1</v>
      </c>
      <c r="I350" t="str">
        <f t="shared" ca="1" si="74"/>
        <v>2003,23</v>
      </c>
      <c r="J350" t="str">
        <f t="shared" ca="1" si="75"/>
        <v>2004,20</v>
      </c>
      <c r="K350" t="str">
        <f t="shared" ca="1" si="76"/>
        <v>2005,25</v>
      </c>
      <c r="L350" t="str">
        <f t="shared" ca="1" si="77"/>
        <v>2006,26</v>
      </c>
      <c r="M350" t="str">
        <f t="shared" ca="1" si="78"/>
        <v>2007,20</v>
      </c>
      <c r="N350" t="str">
        <f t="shared" ca="1" si="79"/>
        <v>2008,23</v>
      </c>
      <c r="O350">
        <f t="shared" ca="1" si="80"/>
        <v>2009</v>
      </c>
      <c r="P350">
        <f t="shared" ca="1" si="81"/>
        <v>0</v>
      </c>
      <c r="Q350">
        <f t="shared" ca="1" si="82"/>
        <v>0</v>
      </c>
      <c r="R350" s="1" t="str">
        <f ca="1">"7,"&amp;INDEX(所有佣兵id!$A$3:$A$42,RANDBETWEEN(1,COUNT(所有佣兵id!$A$3:$A$42)))&amp;",1"</f>
        <v>7,62,1</v>
      </c>
      <c r="S350" s="1" t="str">
        <f ca="1">"7,"&amp;INDEX(所有佣兵id!$A$3:$A$42,RANDBETWEEN(1,COUNT(所有佣兵id!$A$3:$A$42)))&amp;",1"</f>
        <v>7,31,1</v>
      </c>
      <c r="T350" s="1" t="str">
        <f ca="1">"7,"&amp;INDEX(所有佣兵id!$A$3:$A$42,RANDBETWEEN(1,COUNT(所有佣兵id!$A$3:$A$42)))&amp;",1"</f>
        <v>7,48,1</v>
      </c>
      <c r="U350" s="1" t="str">
        <f ca="1">IF(C350&lt;21,0,"7,"&amp;INDEX(所有佣兵id!$A$3:$A$42,RANDBETWEEN(1,COUNT(所有佣兵id!$A$3:$A$42)))&amp;",1")</f>
        <v>7,14,1</v>
      </c>
      <c r="V350" s="1">
        <f ca="1">IF(C350&lt;31,0,"7,"&amp;INDEX(所有佣兵id!$A$3:$A$42,RANDBETWEEN(1,COUNT(所有佣兵id!$A$3:$A$42)))&amp;",1")</f>
        <v>0</v>
      </c>
      <c r="W350" s="21">
        <f ca="1">INT(VLOOKUP($C350,[1]裸属性!$A$84:$AK$163,COLUMN(F346),0)*(1+$E350/10+RANDBETWEEN(-1,1)/10))</f>
        <v>167251</v>
      </c>
      <c r="X350" s="23">
        <v>100</v>
      </c>
      <c r="Y350" s="21">
        <f ca="1">INT(VLOOKUP($C350,[1]裸属性!$A$84:$AK$163,COLUMN(H346),0)*(1+$E350/10+RANDBETWEEN(-1,1)/10))</f>
        <v>2105</v>
      </c>
      <c r="Z350" s="19">
        <f ca="1">INT(VLOOKUP($C350,[1]裸属性!$A$84:$AK$163,COLUMN(B347),0)*(1+$E350/10+RANDBETWEEN(-1,1)/10))</f>
        <v>3841</v>
      </c>
      <c r="AA350" s="19">
        <f ca="1">INT(VLOOKUP($C350,[1]裸属性!$A$84:$AK$163,COLUMN(C347),0)*(1+$E350/10+RANDBETWEEN(-1,1)/10))</f>
        <v>2463</v>
      </c>
      <c r="AB350" s="19">
        <f ca="1">INT(VLOOKUP($C350,[1]裸属性!$A$84:$AK$163,COLUMN(D347),0)*(1+$E350/10+RANDBETWEEN(-1,1)/10))</f>
        <v>3841</v>
      </c>
      <c r="AC350" s="19">
        <f ca="1">INT(VLOOKUP($C350,[1]裸属性!$A$84:$AK$163,COLUMN(E347),0)*(1+$E350/10+RANDBETWEEN(-1,1)/10))</f>
        <v>2298</v>
      </c>
      <c r="AD350" s="23">
        <f>0</f>
        <v>0</v>
      </c>
      <c r="AE350" s="23">
        <v>0</v>
      </c>
      <c r="AF350" s="25">
        <f ca="1">INT(VLOOKUP($C350,[1]裸属性!$A$84:$AK$163,COLUMN(J347),0)*(1+$E350/10+RANDBETWEEN(-1,1)/10))</f>
        <v>322</v>
      </c>
      <c r="AG350" s="23">
        <f>VLOOKUP($C350,[1]裸属性!$A$84:$AK$163,COLUMN(K347),0)</f>
        <v>30</v>
      </c>
      <c r="AH350" s="23">
        <f>VLOOKUP($C350,[1]裸属性!$A$84:$AK$163,COLUMN(L347),0)</f>
        <v>800</v>
      </c>
      <c r="AI350" s="23">
        <f>VLOOKUP($C350,[1]裸属性!$A$84:$AK$163,COLUMN(M347),0)</f>
        <v>600</v>
      </c>
      <c r="AJ350" s="23">
        <f>VLOOKUP($C350,[1]裸属性!$A$84:$AK$163,COLUMN(N347),0)</f>
        <v>175</v>
      </c>
      <c r="AK350" s="23">
        <f>VLOOKUP($C350,[1]裸属性!$A$84:$AK$163,COLUMN(O347),0)</f>
        <v>99</v>
      </c>
      <c r="AL350" s="25">
        <f ca="1">INT(VLOOKUP($C350,[1]裸属性!$A$84:$AK$163,COLUMN(P347),0)*(1+$E350/10+RANDBETWEEN(-1,1)/10))</f>
        <v>209</v>
      </c>
      <c r="AM350" s="23">
        <f>VLOOKUP($C350,[1]裸属性!$A$84:$AK$163,COLUMN(Q347),0)</f>
        <v>0</v>
      </c>
      <c r="AN350" s="23">
        <f>VLOOKUP($C350,[1]裸属性!$A$84:$AK$163,COLUMN(R347),0)</f>
        <v>0</v>
      </c>
      <c r="AO350" s="23">
        <f>VLOOKUP($C350,[1]裸属性!$A$84:$AK$163,COLUMN(S347),0)</f>
        <v>0</v>
      </c>
      <c r="AP350" s="23">
        <f>VLOOKUP($C350,[1]裸属性!$A$84:$AK$163,COLUMN(T347),0)</f>
        <v>0</v>
      </c>
      <c r="AQ350" s="23">
        <f>VLOOKUP($C350,[1]裸属性!$A$84:$AK$163,COLUMN(U347),0)</f>
        <v>0</v>
      </c>
      <c r="AR350" s="23">
        <f>VLOOKUP($C350,[1]裸属性!$A$84:$AK$163,COLUMN(V347),0)</f>
        <v>0</v>
      </c>
      <c r="AS350" s="25">
        <f ca="1">INT(VLOOKUP($C350,[1]裸属性!$A$84:$AK$163,COLUMN(W347),0)*(1+$E350/10+RANDBETWEEN(-1,1)/10))</f>
        <v>536</v>
      </c>
      <c r="AT350" s="25">
        <f ca="1">INT(VLOOKUP($C350,[1]裸属性!$A$84:$AK$163,COLUMN(X347),0)*(1+$E350/10+RANDBETWEEN(-1,1)/10))</f>
        <v>7500</v>
      </c>
      <c r="AU350" s="25">
        <f ca="1">INT(VLOOKUP($C350,[1]裸属性!$A$84:$AK$163,COLUMN(Y347),0)*(1+$E350/10+RANDBETWEEN(-1,1)/10))</f>
        <v>330</v>
      </c>
      <c r="AV350" s="23">
        <f>VLOOKUP($C350,[1]裸属性!$A$84:$AK$163,COLUMN(Z347),0)</f>
        <v>0</v>
      </c>
      <c r="AW350" s="23">
        <f>VLOOKUP($C350,[1]裸属性!$A$84:$AK$163,COLUMN(AA347),0)</f>
        <v>0</v>
      </c>
      <c r="AX350" s="23">
        <f>VLOOKUP($C350,[1]裸属性!$A$84:$AK$163,COLUMN(AB347),0)</f>
        <v>0</v>
      </c>
      <c r="AY350" s="23">
        <f>VLOOKUP($C350,[1]裸属性!$A$84:$AK$163,COLUMN(AC347),0)</f>
        <v>0</v>
      </c>
      <c r="AZ350" s="23">
        <f>VLOOKUP($C350,[1]裸属性!$A$84:$AK$163,COLUMN(AD347),0)</f>
        <v>0</v>
      </c>
      <c r="BA350" s="23">
        <f>VLOOKUP($C350,[1]裸属性!$A$84:$AK$163,COLUMN(AE347),0)</f>
        <v>0</v>
      </c>
      <c r="BB350" s="23">
        <f>VLOOKUP($C350,[1]裸属性!$A$84:$AK$163,COLUMN(AF347),0)</f>
        <v>99999</v>
      </c>
      <c r="BC350" s="23">
        <f>VLOOKUP($C350,[1]裸属性!$A$84:$AK$163,COLUMN(AG347),0)</f>
        <v>0</v>
      </c>
      <c r="BD350" s="23">
        <f>VLOOKUP($C350,[1]裸属性!$A$84:$AK$163,COLUMN(AH347),0)</f>
        <v>0</v>
      </c>
      <c r="BE350" s="23">
        <f>VLOOKUP($C350,[1]裸属性!$A$84:$AK$163,COLUMN(AI347),0)</f>
        <v>0</v>
      </c>
      <c r="BF350" s="23">
        <f>VLOOKUP($C350,[1]裸属性!$A$84:$AK$163,COLUMN(AJ347),0)</f>
        <v>0</v>
      </c>
      <c r="BG350" s="26"/>
    </row>
    <row r="351" spans="1:59" x14ac:dyDescent="0.15">
      <c r="A351">
        <v>1347</v>
      </c>
      <c r="C351">
        <f t="shared" si="83"/>
        <v>27</v>
      </c>
      <c r="D351">
        <f ca="1">ROUND(X351*[1]期望属性!$F$23+Y351*[1]期望属性!$F$25+Z351*[1]期望属性!$F$24+AA351*[1]期望属性!$F$26+AB351*[1]期望属性!$F$27+AC351*[1]期望属性!$F$28+W351*[1]期望属性!$F$29+AF351*[1]期望属性!$F$31+AL351*[1]期望属性!$F$30+AS351*[1]期望属性!$F$33+AT351*[1]期望属性!$F$35+AU351*[1]期望属性!$F$34,0)</f>
        <v>1114070</v>
      </c>
      <c r="E351">
        <v>4</v>
      </c>
      <c r="F351">
        <f t="shared" ca="1" si="73"/>
        <v>1</v>
      </c>
      <c r="G351" t="str">
        <f t="shared" ca="1" si="84"/>
        <v>14,101,1</v>
      </c>
      <c r="H351" t="str">
        <f t="shared" ca="1" si="72"/>
        <v>17,6023,1</v>
      </c>
      <c r="I351" t="str">
        <f t="shared" ca="1" si="74"/>
        <v>1003,27</v>
      </c>
      <c r="J351" t="str">
        <f t="shared" ca="1" si="75"/>
        <v>1004,27</v>
      </c>
      <c r="K351" t="str">
        <f t="shared" ca="1" si="76"/>
        <v>1005,25</v>
      </c>
      <c r="L351" t="str">
        <f t="shared" ca="1" si="77"/>
        <v>1006,25</v>
      </c>
      <c r="M351" t="str">
        <f t="shared" ca="1" si="78"/>
        <v>1007,23</v>
      </c>
      <c r="N351" t="str">
        <f t="shared" ca="1" si="79"/>
        <v>1008,25</v>
      </c>
      <c r="O351">
        <f t="shared" ca="1" si="80"/>
        <v>1009</v>
      </c>
      <c r="P351">
        <f t="shared" ca="1" si="81"/>
        <v>0</v>
      </c>
      <c r="Q351">
        <f t="shared" ca="1" si="82"/>
        <v>0</v>
      </c>
      <c r="R351" s="1" t="str">
        <f ca="1">"7,"&amp;INDEX(所有佣兵id!$A$3:$A$42,RANDBETWEEN(1,COUNT(所有佣兵id!$A$3:$A$42)))&amp;",1"</f>
        <v>7,49,1</v>
      </c>
      <c r="S351" s="1" t="str">
        <f ca="1">"7,"&amp;INDEX(所有佣兵id!$A$3:$A$42,RANDBETWEEN(1,COUNT(所有佣兵id!$A$3:$A$42)))&amp;",1"</f>
        <v>7,19,1</v>
      </c>
      <c r="T351" s="1" t="str">
        <f ca="1">"7,"&amp;INDEX(所有佣兵id!$A$3:$A$42,RANDBETWEEN(1,COUNT(所有佣兵id!$A$3:$A$42)))&amp;",1"</f>
        <v>7,53,1</v>
      </c>
      <c r="U351" s="1" t="str">
        <f ca="1">IF(C351&lt;21,0,"7,"&amp;INDEX(所有佣兵id!$A$3:$A$42,RANDBETWEEN(1,COUNT(所有佣兵id!$A$3:$A$42)))&amp;",1")</f>
        <v>7,28,1</v>
      </c>
      <c r="V351" s="1">
        <f ca="1">IF(C351&lt;31,0,"7,"&amp;INDEX(所有佣兵id!$A$3:$A$42,RANDBETWEEN(1,COUNT(所有佣兵id!$A$3:$A$42)))&amp;",1")</f>
        <v>0</v>
      </c>
      <c r="W351" s="21">
        <f ca="1">INT(VLOOKUP($C351,[1]裸属性!$A$84:$AK$163,COLUMN(F347),0)*(1+$E351/10+RANDBETWEEN(-1,1)/10))</f>
        <v>177195</v>
      </c>
      <c r="X351" s="23">
        <v>100</v>
      </c>
      <c r="Y351" s="21">
        <f ca="1">INT(VLOOKUP($C351,[1]裸属性!$A$84:$AK$163,COLUMN(H347),0)*(1+$E351/10+RANDBETWEEN(-1,1)/10))</f>
        <v>2072</v>
      </c>
      <c r="Z351" s="19">
        <f ca="1">INT(VLOOKUP($C351,[1]裸属性!$A$84:$AK$163,COLUMN(B348),0)*(1+$E351/10+RANDBETWEEN(-1,1)/10))</f>
        <v>4070</v>
      </c>
      <c r="AA351" s="19">
        <f ca="1">INT(VLOOKUP($C351,[1]裸属性!$A$84:$AK$163,COLUMN(C348),0)*(1+$E351/10+RANDBETWEEN(-1,1)/10))</f>
        <v>2262</v>
      </c>
      <c r="AB351" s="19">
        <f ca="1">INT(VLOOKUP($C351,[1]裸属性!$A$84:$AK$163,COLUMN(D348),0)*(1+$E351/10+RANDBETWEEN(-1,1)/10))</f>
        <v>4070</v>
      </c>
      <c r="AC351" s="19">
        <f ca="1">INT(VLOOKUP($C351,[1]裸属性!$A$84:$AK$163,COLUMN(E348),0)*(1+$E351/10+RANDBETWEEN(-1,1)/10))</f>
        <v>2610</v>
      </c>
      <c r="AD351" s="23">
        <f>0</f>
        <v>0</v>
      </c>
      <c r="AE351" s="23">
        <v>0</v>
      </c>
      <c r="AF351" s="25">
        <f ca="1">INT(VLOOKUP($C351,[1]裸属性!$A$84:$AK$163,COLUMN(J348),0)*(1+$E351/10+RANDBETWEEN(-1,1)/10))</f>
        <v>342</v>
      </c>
      <c r="AG351" s="23">
        <f>VLOOKUP($C351,[1]裸属性!$A$84:$AK$163,COLUMN(K348),0)</f>
        <v>30</v>
      </c>
      <c r="AH351" s="23">
        <f>VLOOKUP($C351,[1]裸属性!$A$84:$AK$163,COLUMN(L348),0)</f>
        <v>800</v>
      </c>
      <c r="AI351" s="23">
        <f>VLOOKUP($C351,[1]裸属性!$A$84:$AK$163,COLUMN(M348),0)</f>
        <v>600</v>
      </c>
      <c r="AJ351" s="23">
        <f>VLOOKUP($C351,[1]裸属性!$A$84:$AK$163,COLUMN(N348),0)</f>
        <v>175</v>
      </c>
      <c r="AK351" s="23">
        <f>VLOOKUP($C351,[1]裸属性!$A$84:$AK$163,COLUMN(O348),0)</f>
        <v>99</v>
      </c>
      <c r="AL351" s="25">
        <f ca="1">INT(VLOOKUP($C351,[1]裸属性!$A$84:$AK$163,COLUMN(P348),0)*(1+$E351/10+RANDBETWEEN(-1,1)/10))</f>
        <v>239</v>
      </c>
      <c r="AM351" s="23">
        <f>VLOOKUP($C351,[1]裸属性!$A$84:$AK$163,COLUMN(Q348),0)</f>
        <v>0</v>
      </c>
      <c r="AN351" s="23">
        <f>VLOOKUP($C351,[1]裸属性!$A$84:$AK$163,COLUMN(R348),0)</f>
        <v>0</v>
      </c>
      <c r="AO351" s="23">
        <f>VLOOKUP($C351,[1]裸属性!$A$84:$AK$163,COLUMN(S348),0)</f>
        <v>0</v>
      </c>
      <c r="AP351" s="23">
        <f>VLOOKUP($C351,[1]裸属性!$A$84:$AK$163,COLUMN(T348),0)</f>
        <v>0</v>
      </c>
      <c r="AQ351" s="23">
        <f>VLOOKUP($C351,[1]裸属性!$A$84:$AK$163,COLUMN(U348),0)</f>
        <v>0</v>
      </c>
      <c r="AR351" s="23">
        <f>VLOOKUP($C351,[1]裸属性!$A$84:$AK$163,COLUMN(V348),0)</f>
        <v>0</v>
      </c>
      <c r="AS351" s="25">
        <f ca="1">INT(VLOOKUP($C351,[1]裸属性!$A$84:$AK$163,COLUMN(W348),0)*(1+$E351/10+RANDBETWEEN(-1,1)/10))</f>
        <v>613</v>
      </c>
      <c r="AT351" s="25">
        <f ca="1">INT(VLOOKUP($C351,[1]裸属性!$A$84:$AK$163,COLUMN(X348),0)*(1+$E351/10+RANDBETWEEN(-1,1)/10))</f>
        <v>7500</v>
      </c>
      <c r="AU351" s="25">
        <f ca="1">INT(VLOOKUP($C351,[1]裸属性!$A$84:$AK$163,COLUMN(Y348),0)*(1+$E351/10+RANDBETWEEN(-1,1)/10))</f>
        <v>304</v>
      </c>
      <c r="AV351" s="23">
        <f>VLOOKUP($C351,[1]裸属性!$A$84:$AK$163,COLUMN(Z348),0)</f>
        <v>0</v>
      </c>
      <c r="AW351" s="23">
        <f>VLOOKUP($C351,[1]裸属性!$A$84:$AK$163,COLUMN(AA348),0)</f>
        <v>0</v>
      </c>
      <c r="AX351" s="23">
        <f>VLOOKUP($C351,[1]裸属性!$A$84:$AK$163,COLUMN(AB348),0)</f>
        <v>0</v>
      </c>
      <c r="AY351" s="23">
        <f>VLOOKUP($C351,[1]裸属性!$A$84:$AK$163,COLUMN(AC348),0)</f>
        <v>0</v>
      </c>
      <c r="AZ351" s="23">
        <f>VLOOKUP($C351,[1]裸属性!$A$84:$AK$163,COLUMN(AD348),0)</f>
        <v>0</v>
      </c>
      <c r="BA351" s="23">
        <f>VLOOKUP($C351,[1]裸属性!$A$84:$AK$163,COLUMN(AE348),0)</f>
        <v>0</v>
      </c>
      <c r="BB351" s="23">
        <f>VLOOKUP($C351,[1]裸属性!$A$84:$AK$163,COLUMN(AF348),0)</f>
        <v>99999</v>
      </c>
      <c r="BC351" s="23">
        <f>VLOOKUP($C351,[1]裸属性!$A$84:$AK$163,COLUMN(AG348),0)</f>
        <v>0</v>
      </c>
      <c r="BD351" s="23">
        <f>VLOOKUP($C351,[1]裸属性!$A$84:$AK$163,COLUMN(AH348),0)</f>
        <v>0</v>
      </c>
      <c r="BE351" s="23">
        <f>VLOOKUP($C351,[1]裸属性!$A$84:$AK$163,COLUMN(AI348),0)</f>
        <v>0</v>
      </c>
      <c r="BF351" s="23">
        <f>VLOOKUP($C351,[1]裸属性!$A$84:$AK$163,COLUMN(AJ348),0)</f>
        <v>0</v>
      </c>
      <c r="BG351" s="26"/>
    </row>
    <row r="352" spans="1:59" x14ac:dyDescent="0.15">
      <c r="A352">
        <v>1348</v>
      </c>
      <c r="C352">
        <f t="shared" si="83"/>
        <v>28</v>
      </c>
      <c r="D352">
        <f ca="1">ROUND(X352*[1]期望属性!$F$23+Y352*[1]期望属性!$F$25+Z352*[1]期望属性!$F$24+AA352*[1]期望属性!$F$26+AB352*[1]期望属性!$F$27+AC352*[1]期望属性!$F$28+W352*[1]期望属性!$F$29+AF352*[1]期望属性!$F$31+AL352*[1]期望属性!$F$30+AS352*[1]期望属性!$F$33+AT352*[1]期望属性!$F$35+AU352*[1]期望属性!$F$34,0)</f>
        <v>1137989</v>
      </c>
      <c r="E352">
        <v>4</v>
      </c>
      <c r="F352">
        <f t="shared" ca="1" si="73"/>
        <v>2</v>
      </c>
      <c r="G352" t="str">
        <f t="shared" ca="1" si="84"/>
        <v>14,201,1</v>
      </c>
      <c r="H352" t="str">
        <f t="shared" ca="1" si="72"/>
        <v>17,7027,1</v>
      </c>
      <c r="I352" t="str">
        <f t="shared" ca="1" si="74"/>
        <v>2003,22</v>
      </c>
      <c r="J352" t="str">
        <f t="shared" ca="1" si="75"/>
        <v>2004,28</v>
      </c>
      <c r="K352" t="str">
        <f t="shared" ca="1" si="76"/>
        <v>2005,25</v>
      </c>
      <c r="L352" t="str">
        <f t="shared" ca="1" si="77"/>
        <v>2006,23</v>
      </c>
      <c r="M352" t="str">
        <f t="shared" ca="1" si="78"/>
        <v>2007,21</v>
      </c>
      <c r="N352" t="str">
        <f t="shared" ca="1" si="79"/>
        <v>2008,22</v>
      </c>
      <c r="O352">
        <f t="shared" ca="1" si="80"/>
        <v>2009</v>
      </c>
      <c r="P352">
        <f t="shared" ca="1" si="81"/>
        <v>0</v>
      </c>
      <c r="Q352">
        <f t="shared" ca="1" si="82"/>
        <v>0</v>
      </c>
      <c r="R352" s="1" t="str">
        <f ca="1">"7,"&amp;INDEX(所有佣兵id!$A$3:$A$42,RANDBETWEEN(1,COUNT(所有佣兵id!$A$3:$A$42)))&amp;",1"</f>
        <v>7,39,1</v>
      </c>
      <c r="S352" s="1" t="str">
        <f ca="1">"7,"&amp;INDEX(所有佣兵id!$A$3:$A$42,RANDBETWEEN(1,COUNT(所有佣兵id!$A$3:$A$42)))&amp;",1"</f>
        <v>7,5,1</v>
      </c>
      <c r="T352" s="1" t="str">
        <f ca="1">"7,"&amp;INDEX(所有佣兵id!$A$3:$A$42,RANDBETWEEN(1,COUNT(所有佣兵id!$A$3:$A$42)))&amp;",1"</f>
        <v>7,31,1</v>
      </c>
      <c r="U352" s="1" t="str">
        <f ca="1">IF(C352&lt;21,0,"7,"&amp;INDEX(所有佣兵id!$A$3:$A$42,RANDBETWEEN(1,COUNT(所有佣兵id!$A$3:$A$42)))&amp;",1")</f>
        <v>7,11,1</v>
      </c>
      <c r="V352" s="1">
        <f ca="1">IF(C352&lt;31,0,"7,"&amp;INDEX(所有佣兵id!$A$3:$A$42,RANDBETWEEN(1,COUNT(所有佣兵id!$A$3:$A$42)))&amp;",1")</f>
        <v>0</v>
      </c>
      <c r="W352" s="21">
        <f ca="1">INT(VLOOKUP($C352,[1]裸属性!$A$84:$AK$163,COLUMN(F348),0)*(1+$E352/10+RANDBETWEEN(-1,1)/10))</f>
        <v>187416</v>
      </c>
      <c r="X352" s="23">
        <v>100</v>
      </c>
      <c r="Y352" s="21">
        <f ca="1">INT(VLOOKUP($C352,[1]裸属性!$A$84:$AK$163,COLUMN(H348),0)*(1+$E352/10+RANDBETWEEN(-1,1)/10))</f>
        <v>2360</v>
      </c>
      <c r="Z352" s="19">
        <f ca="1">INT(VLOOKUP($C352,[1]裸属性!$A$84:$AK$163,COLUMN(B349),0)*(1+$E352/10+RANDBETWEEN(-1,1)/10))</f>
        <v>4636</v>
      </c>
      <c r="AA352" s="19">
        <f ca="1">INT(VLOOKUP($C352,[1]裸属性!$A$84:$AK$163,COLUMN(C349),0)*(1+$E352/10+RANDBETWEEN(-1,1)/10))</f>
        <v>2761</v>
      </c>
      <c r="AB352" s="19">
        <f ca="1">INT(VLOOKUP($C352,[1]裸属性!$A$84:$AK$163,COLUMN(D349),0)*(1+$E352/10+RANDBETWEEN(-1,1)/10))</f>
        <v>4636</v>
      </c>
      <c r="AC352" s="19">
        <f ca="1">INT(VLOOKUP($C352,[1]裸属性!$A$84:$AK$163,COLUMN(E349),0)*(1+$E352/10+RANDBETWEEN(-1,1)/10))</f>
        <v>2393</v>
      </c>
      <c r="AD352" s="23">
        <f>0</f>
        <v>0</v>
      </c>
      <c r="AE352" s="23">
        <v>0</v>
      </c>
      <c r="AF352" s="25">
        <f ca="1">INT(VLOOKUP($C352,[1]裸属性!$A$84:$AK$163,COLUMN(J349),0)*(1+$E352/10+RANDBETWEEN(-1,1)/10))</f>
        <v>338</v>
      </c>
      <c r="AG352" s="23">
        <f>VLOOKUP($C352,[1]裸属性!$A$84:$AK$163,COLUMN(K349),0)</f>
        <v>30</v>
      </c>
      <c r="AH352" s="23">
        <f>VLOOKUP($C352,[1]裸属性!$A$84:$AK$163,COLUMN(L349),0)</f>
        <v>800</v>
      </c>
      <c r="AI352" s="23">
        <f>VLOOKUP($C352,[1]裸属性!$A$84:$AK$163,COLUMN(M349),0)</f>
        <v>600</v>
      </c>
      <c r="AJ352" s="23">
        <f>VLOOKUP($C352,[1]裸属性!$A$84:$AK$163,COLUMN(N349),0)</f>
        <v>175</v>
      </c>
      <c r="AK352" s="23">
        <f>VLOOKUP($C352,[1]裸属性!$A$84:$AK$163,COLUMN(O349),0)</f>
        <v>99</v>
      </c>
      <c r="AL352" s="25">
        <f ca="1">INT(VLOOKUP($C352,[1]裸属性!$A$84:$AK$163,COLUMN(P349),0)*(1+$E352/10+RANDBETWEEN(-1,1)/10))</f>
        <v>271</v>
      </c>
      <c r="AM352" s="23">
        <f>VLOOKUP($C352,[1]裸属性!$A$84:$AK$163,COLUMN(Q349),0)</f>
        <v>0</v>
      </c>
      <c r="AN352" s="23">
        <f>VLOOKUP($C352,[1]裸属性!$A$84:$AK$163,COLUMN(R349),0)</f>
        <v>0</v>
      </c>
      <c r="AO352" s="23">
        <f>VLOOKUP($C352,[1]裸属性!$A$84:$AK$163,COLUMN(S349),0)</f>
        <v>0</v>
      </c>
      <c r="AP352" s="23">
        <f>VLOOKUP($C352,[1]裸属性!$A$84:$AK$163,COLUMN(T349),0)</f>
        <v>0</v>
      </c>
      <c r="AQ352" s="23">
        <f>VLOOKUP($C352,[1]裸属性!$A$84:$AK$163,COLUMN(U349),0)</f>
        <v>0</v>
      </c>
      <c r="AR352" s="23">
        <f>VLOOKUP($C352,[1]裸属性!$A$84:$AK$163,COLUMN(V349),0)</f>
        <v>0</v>
      </c>
      <c r="AS352" s="25">
        <f ca="1">INT(VLOOKUP($C352,[1]裸属性!$A$84:$AK$163,COLUMN(W349),0)*(1+$E352/10+RANDBETWEEN(-1,1)/10))</f>
        <v>696</v>
      </c>
      <c r="AT352" s="25">
        <f ca="1">INT(VLOOKUP($C352,[1]裸属性!$A$84:$AK$163,COLUMN(X349),0)*(1+$E352/10+RANDBETWEEN(-1,1)/10))</f>
        <v>7000</v>
      </c>
      <c r="AU352" s="25">
        <f ca="1">INT(VLOOKUP($C352,[1]裸属性!$A$84:$AK$163,COLUMN(Y349),0)*(1+$E352/10+RANDBETWEEN(-1,1)/10))</f>
        <v>347</v>
      </c>
      <c r="AV352" s="23">
        <f>VLOOKUP($C352,[1]裸属性!$A$84:$AK$163,COLUMN(Z349),0)</f>
        <v>0</v>
      </c>
      <c r="AW352" s="23">
        <f>VLOOKUP($C352,[1]裸属性!$A$84:$AK$163,COLUMN(AA349),0)</f>
        <v>0</v>
      </c>
      <c r="AX352" s="23">
        <f>VLOOKUP($C352,[1]裸属性!$A$84:$AK$163,COLUMN(AB349),0)</f>
        <v>0</v>
      </c>
      <c r="AY352" s="23">
        <f>VLOOKUP($C352,[1]裸属性!$A$84:$AK$163,COLUMN(AC349),0)</f>
        <v>0</v>
      </c>
      <c r="AZ352" s="23">
        <f>VLOOKUP($C352,[1]裸属性!$A$84:$AK$163,COLUMN(AD349),0)</f>
        <v>0</v>
      </c>
      <c r="BA352" s="23">
        <f>VLOOKUP($C352,[1]裸属性!$A$84:$AK$163,COLUMN(AE349),0)</f>
        <v>0</v>
      </c>
      <c r="BB352" s="23">
        <f>VLOOKUP($C352,[1]裸属性!$A$84:$AK$163,COLUMN(AF349),0)</f>
        <v>99999</v>
      </c>
      <c r="BC352" s="23">
        <f>VLOOKUP($C352,[1]裸属性!$A$84:$AK$163,COLUMN(AG349),0)</f>
        <v>0</v>
      </c>
      <c r="BD352" s="23">
        <f>VLOOKUP($C352,[1]裸属性!$A$84:$AK$163,COLUMN(AH349),0)</f>
        <v>0</v>
      </c>
      <c r="BE352" s="23">
        <f>VLOOKUP($C352,[1]裸属性!$A$84:$AK$163,COLUMN(AI349),0)</f>
        <v>0</v>
      </c>
      <c r="BF352" s="23">
        <f>VLOOKUP($C352,[1]裸属性!$A$84:$AK$163,COLUMN(AJ349),0)</f>
        <v>0</v>
      </c>
      <c r="BG352" s="26"/>
    </row>
    <row r="353" spans="1:59" x14ac:dyDescent="0.15">
      <c r="A353">
        <v>1349</v>
      </c>
      <c r="C353">
        <f t="shared" si="83"/>
        <v>29</v>
      </c>
      <c r="D353">
        <f ca="1">ROUND(X353*[1]期望属性!$F$23+Y353*[1]期望属性!$F$25+Z353*[1]期望属性!$F$24+AA353*[1]期望属性!$F$26+AB353*[1]期望属性!$F$27+AC353*[1]期望属性!$F$28+W353*[1]期望属性!$F$29+AF353*[1]期望属性!$F$31+AL353*[1]期望属性!$F$30+AS353*[1]期望属性!$F$33+AT353*[1]期望属性!$F$35+AU353*[1]期望属性!$F$34,0)</f>
        <v>1216416</v>
      </c>
      <c r="E353">
        <v>4</v>
      </c>
      <c r="F353">
        <f t="shared" ca="1" si="73"/>
        <v>2</v>
      </c>
      <c r="G353" t="str">
        <f t="shared" ca="1" si="84"/>
        <v>14,201,1</v>
      </c>
      <c r="H353" t="str">
        <f t="shared" ca="1" si="72"/>
        <v>17,7023,1</v>
      </c>
      <c r="I353" t="str">
        <f t="shared" ca="1" si="74"/>
        <v>2003,28</v>
      </c>
      <c r="J353" t="str">
        <f t="shared" ca="1" si="75"/>
        <v>2004,26</v>
      </c>
      <c r="K353" t="str">
        <f t="shared" ca="1" si="76"/>
        <v>2005,22</v>
      </c>
      <c r="L353" t="str">
        <f t="shared" ca="1" si="77"/>
        <v>2006,28</v>
      </c>
      <c r="M353" t="str">
        <f t="shared" ca="1" si="78"/>
        <v>2007,26</v>
      </c>
      <c r="N353" t="str">
        <f t="shared" ca="1" si="79"/>
        <v>2008,23</v>
      </c>
      <c r="O353">
        <f t="shared" ca="1" si="80"/>
        <v>2009</v>
      </c>
      <c r="P353">
        <f t="shared" ca="1" si="81"/>
        <v>0</v>
      </c>
      <c r="Q353">
        <f t="shared" ca="1" si="82"/>
        <v>0</v>
      </c>
      <c r="R353" s="1" t="str">
        <f ca="1">"7,"&amp;INDEX(所有佣兵id!$A$3:$A$42,RANDBETWEEN(1,COUNT(所有佣兵id!$A$3:$A$42)))&amp;",1"</f>
        <v>7,45,1</v>
      </c>
      <c r="S353" s="1" t="str">
        <f ca="1">"7,"&amp;INDEX(所有佣兵id!$A$3:$A$42,RANDBETWEEN(1,COUNT(所有佣兵id!$A$3:$A$42)))&amp;",1"</f>
        <v>7,40,1</v>
      </c>
      <c r="T353" s="1" t="str">
        <f ca="1">"7,"&amp;INDEX(所有佣兵id!$A$3:$A$42,RANDBETWEEN(1,COUNT(所有佣兵id!$A$3:$A$42)))&amp;",1"</f>
        <v>7,28,1</v>
      </c>
      <c r="U353" s="1" t="str">
        <f ca="1">IF(C353&lt;21,0,"7,"&amp;INDEX(所有佣兵id!$A$3:$A$42,RANDBETWEEN(1,COUNT(所有佣兵id!$A$3:$A$42)))&amp;",1")</f>
        <v>7,29,1</v>
      </c>
      <c r="V353" s="1">
        <f ca="1">IF(C353&lt;31,0,"7,"&amp;INDEX(所有佣兵id!$A$3:$A$42,RANDBETWEEN(1,COUNT(所有佣兵id!$A$3:$A$42)))&amp;",1")</f>
        <v>0</v>
      </c>
      <c r="W353" s="21">
        <f ca="1">INT(VLOOKUP($C353,[1]裸属性!$A$84:$AK$163,COLUMN(F349),0)*(1+$E353/10+RANDBETWEEN(-1,1)/10))</f>
        <v>197907</v>
      </c>
      <c r="X353" s="23">
        <v>100</v>
      </c>
      <c r="Y353" s="21">
        <f ca="1">INT(VLOOKUP($C353,[1]裸属性!$A$84:$AK$163,COLUMN(H349),0)*(1+$E353/10+RANDBETWEEN(-1,1)/10))</f>
        <v>2671</v>
      </c>
      <c r="Z353" s="19">
        <f ca="1">INT(VLOOKUP($C353,[1]裸属性!$A$84:$AK$163,COLUMN(B350),0)*(1+$E353/10+RANDBETWEEN(-1,1)/10))</f>
        <v>5247</v>
      </c>
      <c r="AA353" s="19">
        <f ca="1">INT(VLOOKUP($C353,[1]裸属性!$A$84:$AK$163,COLUMN(C350),0)*(1+$E353/10+RANDBETWEEN(-1,1)/10))</f>
        <v>2528</v>
      </c>
      <c r="AB353" s="19">
        <f ca="1">INT(VLOOKUP($C353,[1]裸属性!$A$84:$AK$163,COLUMN(D350),0)*(1+$E353/10+RANDBETWEEN(-1,1)/10))</f>
        <v>4897</v>
      </c>
      <c r="AC353" s="19">
        <f ca="1">INT(VLOOKUP($C353,[1]裸属性!$A$84:$AK$163,COLUMN(E350),0)*(1+$E353/10+RANDBETWEEN(-1,1)/10))</f>
        <v>2723</v>
      </c>
      <c r="AD353" s="23">
        <f>0</f>
        <v>0</v>
      </c>
      <c r="AE353" s="23">
        <v>0</v>
      </c>
      <c r="AF353" s="25">
        <f ca="1">INT(VLOOKUP($C353,[1]裸属性!$A$84:$AK$163,COLUMN(J350),0)*(1+$E353/10+RANDBETWEEN(-1,1)/10))</f>
        <v>358</v>
      </c>
      <c r="AG353" s="23">
        <f>VLOOKUP($C353,[1]裸属性!$A$84:$AK$163,COLUMN(K350),0)</f>
        <v>30</v>
      </c>
      <c r="AH353" s="23">
        <f>VLOOKUP($C353,[1]裸属性!$A$84:$AK$163,COLUMN(L350),0)</f>
        <v>800</v>
      </c>
      <c r="AI353" s="23">
        <f>VLOOKUP($C353,[1]裸属性!$A$84:$AK$163,COLUMN(M350),0)</f>
        <v>600</v>
      </c>
      <c r="AJ353" s="23">
        <f>VLOOKUP($C353,[1]裸属性!$A$84:$AK$163,COLUMN(N350),0)</f>
        <v>175</v>
      </c>
      <c r="AK353" s="23">
        <f>VLOOKUP($C353,[1]裸属性!$A$84:$AK$163,COLUMN(O350),0)</f>
        <v>99</v>
      </c>
      <c r="AL353" s="25">
        <f ca="1">INT(VLOOKUP($C353,[1]裸属性!$A$84:$AK$163,COLUMN(P350),0)*(1+$E353/10+RANDBETWEEN(-1,1)/10))</f>
        <v>268</v>
      </c>
      <c r="AM353" s="23">
        <f>VLOOKUP($C353,[1]裸属性!$A$84:$AK$163,COLUMN(Q350),0)</f>
        <v>0</v>
      </c>
      <c r="AN353" s="23">
        <f>VLOOKUP($C353,[1]裸属性!$A$84:$AK$163,COLUMN(R350),0)</f>
        <v>0</v>
      </c>
      <c r="AO353" s="23">
        <f>VLOOKUP($C353,[1]裸属性!$A$84:$AK$163,COLUMN(S350),0)</f>
        <v>0</v>
      </c>
      <c r="AP353" s="23">
        <f>VLOOKUP($C353,[1]裸属性!$A$84:$AK$163,COLUMN(T350),0)</f>
        <v>0</v>
      </c>
      <c r="AQ353" s="23">
        <f>VLOOKUP($C353,[1]裸属性!$A$84:$AK$163,COLUMN(U350),0)</f>
        <v>0</v>
      </c>
      <c r="AR353" s="23">
        <f>VLOOKUP($C353,[1]裸属性!$A$84:$AK$163,COLUMN(V350),0)</f>
        <v>0</v>
      </c>
      <c r="AS353" s="25">
        <f ca="1">INT(VLOOKUP($C353,[1]裸属性!$A$84:$AK$163,COLUMN(W350),0)*(1+$E353/10+RANDBETWEEN(-1,1)/10))</f>
        <v>638</v>
      </c>
      <c r="AT353" s="25">
        <f ca="1">INT(VLOOKUP($C353,[1]裸属性!$A$84:$AK$163,COLUMN(X350),0)*(1+$E353/10+RANDBETWEEN(-1,1)/10))</f>
        <v>6500</v>
      </c>
      <c r="AU353" s="25">
        <f ca="1">INT(VLOOKUP($C353,[1]裸属性!$A$84:$AK$163,COLUMN(Y350),0)*(1+$E353/10+RANDBETWEEN(-1,1)/10))</f>
        <v>393</v>
      </c>
      <c r="AV353" s="23">
        <f>VLOOKUP($C353,[1]裸属性!$A$84:$AK$163,COLUMN(Z350),0)</f>
        <v>0</v>
      </c>
      <c r="AW353" s="23">
        <f>VLOOKUP($C353,[1]裸属性!$A$84:$AK$163,COLUMN(AA350),0)</f>
        <v>0</v>
      </c>
      <c r="AX353" s="23">
        <f>VLOOKUP($C353,[1]裸属性!$A$84:$AK$163,COLUMN(AB350),0)</f>
        <v>0</v>
      </c>
      <c r="AY353" s="23">
        <f>VLOOKUP($C353,[1]裸属性!$A$84:$AK$163,COLUMN(AC350),0)</f>
        <v>0</v>
      </c>
      <c r="AZ353" s="23">
        <f>VLOOKUP($C353,[1]裸属性!$A$84:$AK$163,COLUMN(AD350),0)</f>
        <v>0</v>
      </c>
      <c r="BA353" s="23">
        <f>VLOOKUP($C353,[1]裸属性!$A$84:$AK$163,COLUMN(AE350),0)</f>
        <v>0</v>
      </c>
      <c r="BB353" s="23">
        <f>VLOOKUP($C353,[1]裸属性!$A$84:$AK$163,COLUMN(AF350),0)</f>
        <v>99999</v>
      </c>
      <c r="BC353" s="23">
        <f>VLOOKUP($C353,[1]裸属性!$A$84:$AK$163,COLUMN(AG350),0)</f>
        <v>0</v>
      </c>
      <c r="BD353" s="23">
        <f>VLOOKUP($C353,[1]裸属性!$A$84:$AK$163,COLUMN(AH350),0)</f>
        <v>0</v>
      </c>
      <c r="BE353" s="23">
        <f>VLOOKUP($C353,[1]裸属性!$A$84:$AK$163,COLUMN(AI350),0)</f>
        <v>0</v>
      </c>
      <c r="BF353" s="23">
        <f>VLOOKUP($C353,[1]裸属性!$A$84:$AK$163,COLUMN(AJ350),0)</f>
        <v>0</v>
      </c>
      <c r="BG353" s="26"/>
    </row>
    <row r="354" spans="1:59" x14ac:dyDescent="0.15">
      <c r="A354">
        <v>1350</v>
      </c>
      <c r="C354">
        <f t="shared" si="83"/>
        <v>30</v>
      </c>
      <c r="D354">
        <f ca="1">ROUND(X354*[1]期望属性!$F$23+Y354*[1]期望属性!$F$25+Z354*[1]期望属性!$F$24+AA354*[1]期望属性!$F$26+AB354*[1]期望属性!$F$27+AC354*[1]期望属性!$F$28+W354*[1]期望属性!$F$29+AF354*[1]期望属性!$F$31+AL354*[1]期望属性!$F$30+AS354*[1]期望属性!$F$33+AT354*[1]期望属性!$F$35+AU354*[1]期望属性!$F$34,0)</f>
        <v>1178273</v>
      </c>
      <c r="E354">
        <v>4</v>
      </c>
      <c r="F354">
        <f t="shared" ca="1" si="73"/>
        <v>1</v>
      </c>
      <c r="G354" t="str">
        <f t="shared" ca="1" si="84"/>
        <v>14,101,1</v>
      </c>
      <c r="H354" t="str">
        <f t="shared" ca="1" si="72"/>
        <v>17,6026,1</v>
      </c>
      <c r="I354" t="str">
        <f t="shared" ca="1" si="74"/>
        <v>1003,26</v>
      </c>
      <c r="J354" t="str">
        <f t="shared" ca="1" si="75"/>
        <v>1004,29</v>
      </c>
      <c r="K354" t="str">
        <f t="shared" ca="1" si="76"/>
        <v>1005,25</v>
      </c>
      <c r="L354" t="str">
        <f t="shared" ca="1" si="77"/>
        <v>1006,27</v>
      </c>
      <c r="M354" t="str">
        <f t="shared" ca="1" si="78"/>
        <v>1007,26</v>
      </c>
      <c r="N354" t="str">
        <f t="shared" ca="1" si="79"/>
        <v>1008,24</v>
      </c>
      <c r="O354">
        <f t="shared" ca="1" si="80"/>
        <v>1009</v>
      </c>
      <c r="P354">
        <f t="shared" ca="1" si="81"/>
        <v>0</v>
      </c>
      <c r="Q354">
        <f t="shared" ca="1" si="82"/>
        <v>0</v>
      </c>
      <c r="R354" s="1" t="str">
        <f ca="1">"7,"&amp;INDEX(所有佣兵id!$A$3:$A$42,RANDBETWEEN(1,COUNT(所有佣兵id!$A$3:$A$42)))&amp;",1"</f>
        <v>7,26,1</v>
      </c>
      <c r="S354" s="1" t="str">
        <f ca="1">"7,"&amp;INDEX(所有佣兵id!$A$3:$A$42,RANDBETWEEN(1,COUNT(所有佣兵id!$A$3:$A$42)))&amp;",1"</f>
        <v>7,56,1</v>
      </c>
      <c r="T354" s="1" t="str">
        <f ca="1">"7,"&amp;INDEX(所有佣兵id!$A$3:$A$42,RANDBETWEEN(1,COUNT(所有佣兵id!$A$3:$A$42)))&amp;",1"</f>
        <v>7,53,1</v>
      </c>
      <c r="U354" s="1" t="str">
        <f ca="1">IF(C354&lt;21,0,"7,"&amp;INDEX(所有佣兵id!$A$3:$A$42,RANDBETWEEN(1,COUNT(所有佣兵id!$A$3:$A$42)))&amp;",1")</f>
        <v>7,39,1</v>
      </c>
      <c r="V354" s="1">
        <f ca="1">IF(C354&lt;31,0,"7,"&amp;INDEX(所有佣兵id!$A$3:$A$42,RANDBETWEEN(1,COUNT(所有佣兵id!$A$3:$A$42)))&amp;",1")</f>
        <v>0</v>
      </c>
      <c r="W354" s="21">
        <f ca="1">INT(VLOOKUP($C354,[1]裸属性!$A$84:$AK$163,COLUMN(F350),0)*(1+$E354/10+RANDBETWEEN(-1,1)/10))</f>
        <v>180857</v>
      </c>
      <c r="X354" s="23">
        <v>100</v>
      </c>
      <c r="Y354" s="21">
        <f ca="1">INT(VLOOKUP($C354,[1]裸属性!$A$84:$AK$163,COLUMN(H350),0)*(1+$E354/10+RANDBETWEEN(-1,1)/10))</f>
        <v>2818</v>
      </c>
      <c r="Z354" s="19">
        <f ca="1">INT(VLOOKUP($C354,[1]裸属性!$A$84:$AK$163,COLUMN(B351),0)*(1+$E354/10+RANDBETWEEN(-1,1)/10))</f>
        <v>5164</v>
      </c>
      <c r="AA354" s="19">
        <f ca="1">INT(VLOOKUP($C354,[1]裸属性!$A$84:$AK$163,COLUMN(C351),0)*(1+$E354/10+RANDBETWEEN(-1,1)/10))</f>
        <v>2871</v>
      </c>
      <c r="AB354" s="19">
        <f ca="1">INT(VLOOKUP($C354,[1]裸属性!$A$84:$AK$163,COLUMN(D351),0)*(1+$E354/10+RANDBETWEEN(-1,1)/10))</f>
        <v>5533</v>
      </c>
      <c r="AC354" s="19">
        <f ca="1">INT(VLOOKUP($C354,[1]裸属性!$A$84:$AK$163,COLUMN(E351),0)*(1+$E354/10+RANDBETWEEN(-1,1)/10))</f>
        <v>3076</v>
      </c>
      <c r="AD354" s="23">
        <f>0</f>
        <v>0</v>
      </c>
      <c r="AE354" s="23">
        <v>0</v>
      </c>
      <c r="AF354" s="25">
        <f ca="1">INT(VLOOKUP($C354,[1]裸属性!$A$84:$AK$163,COLUMN(J351),0)*(1+$E354/10+RANDBETWEEN(-1,1)/10))</f>
        <v>378</v>
      </c>
      <c r="AG354" s="23">
        <f>VLOOKUP($C354,[1]裸属性!$A$84:$AK$163,COLUMN(K351),0)</f>
        <v>30</v>
      </c>
      <c r="AH354" s="23">
        <f>VLOOKUP($C354,[1]裸属性!$A$84:$AK$163,COLUMN(L351),0)</f>
        <v>800</v>
      </c>
      <c r="AI354" s="23">
        <f>VLOOKUP($C354,[1]裸属性!$A$84:$AK$163,COLUMN(M351),0)</f>
        <v>600</v>
      </c>
      <c r="AJ354" s="23">
        <f>VLOOKUP($C354,[1]裸属性!$A$84:$AK$163,COLUMN(N351),0)</f>
        <v>175</v>
      </c>
      <c r="AK354" s="23">
        <f>VLOOKUP($C354,[1]裸属性!$A$84:$AK$163,COLUMN(O351),0)</f>
        <v>99</v>
      </c>
      <c r="AL354" s="25">
        <f ca="1">INT(VLOOKUP($C354,[1]裸属性!$A$84:$AK$163,COLUMN(P351),0)*(1+$E354/10+RANDBETWEEN(-1,1)/10))</f>
        <v>284</v>
      </c>
      <c r="AM354" s="23">
        <f>VLOOKUP($C354,[1]裸属性!$A$84:$AK$163,COLUMN(Q351),0)</f>
        <v>0</v>
      </c>
      <c r="AN354" s="23">
        <f>VLOOKUP($C354,[1]裸属性!$A$84:$AK$163,COLUMN(R351),0)</f>
        <v>0</v>
      </c>
      <c r="AO354" s="23">
        <f>VLOOKUP($C354,[1]裸属性!$A$84:$AK$163,COLUMN(S351),0)</f>
        <v>0</v>
      </c>
      <c r="AP354" s="23">
        <f>VLOOKUP($C354,[1]裸属性!$A$84:$AK$163,COLUMN(T351),0)</f>
        <v>0</v>
      </c>
      <c r="AQ354" s="23">
        <f>VLOOKUP($C354,[1]裸属性!$A$84:$AK$163,COLUMN(U351),0)</f>
        <v>0</v>
      </c>
      <c r="AR354" s="23">
        <f>VLOOKUP($C354,[1]裸属性!$A$84:$AK$163,COLUMN(V351),0)</f>
        <v>0</v>
      </c>
      <c r="AS354" s="25">
        <f ca="1">INT(VLOOKUP($C354,[1]裸属性!$A$84:$AK$163,COLUMN(W351),0)*(1+$E354/10+RANDBETWEEN(-1,1)/10))</f>
        <v>673</v>
      </c>
      <c r="AT354" s="25">
        <f ca="1">INT(VLOOKUP($C354,[1]裸属性!$A$84:$AK$163,COLUMN(X351),0)*(1+$E354/10+RANDBETWEEN(-1,1)/10))</f>
        <v>7000</v>
      </c>
      <c r="AU354" s="25">
        <f ca="1">INT(VLOOKUP($C354,[1]裸属性!$A$84:$AK$163,COLUMN(Y351),0)*(1+$E354/10+RANDBETWEEN(-1,1)/10))</f>
        <v>360</v>
      </c>
      <c r="AV354" s="23">
        <f>VLOOKUP($C354,[1]裸属性!$A$84:$AK$163,COLUMN(Z351),0)</f>
        <v>0</v>
      </c>
      <c r="AW354" s="23">
        <f>VLOOKUP($C354,[1]裸属性!$A$84:$AK$163,COLUMN(AA351),0)</f>
        <v>0</v>
      </c>
      <c r="AX354" s="23">
        <f>VLOOKUP($C354,[1]裸属性!$A$84:$AK$163,COLUMN(AB351),0)</f>
        <v>0</v>
      </c>
      <c r="AY354" s="23">
        <f>VLOOKUP($C354,[1]裸属性!$A$84:$AK$163,COLUMN(AC351),0)</f>
        <v>0</v>
      </c>
      <c r="AZ354" s="23">
        <f>VLOOKUP($C354,[1]裸属性!$A$84:$AK$163,COLUMN(AD351),0)</f>
        <v>0</v>
      </c>
      <c r="BA354" s="23">
        <f>VLOOKUP($C354,[1]裸属性!$A$84:$AK$163,COLUMN(AE351),0)</f>
        <v>0</v>
      </c>
      <c r="BB354" s="23">
        <f>VLOOKUP($C354,[1]裸属性!$A$84:$AK$163,COLUMN(AF351),0)</f>
        <v>99999</v>
      </c>
      <c r="BC354" s="23">
        <f>VLOOKUP($C354,[1]裸属性!$A$84:$AK$163,COLUMN(AG351),0)</f>
        <v>0</v>
      </c>
      <c r="BD354" s="23">
        <f>VLOOKUP($C354,[1]裸属性!$A$84:$AK$163,COLUMN(AH351),0)</f>
        <v>0</v>
      </c>
      <c r="BE354" s="23">
        <f>VLOOKUP($C354,[1]裸属性!$A$84:$AK$163,COLUMN(AI351),0)</f>
        <v>0</v>
      </c>
      <c r="BF354" s="23">
        <f>VLOOKUP($C354,[1]裸属性!$A$84:$AK$163,COLUMN(AJ351),0)</f>
        <v>0</v>
      </c>
      <c r="BG354" s="26"/>
    </row>
    <row r="355" spans="1:59" x14ac:dyDescent="0.15">
      <c r="A355">
        <v>1351</v>
      </c>
      <c r="C355">
        <f t="shared" si="83"/>
        <v>31</v>
      </c>
      <c r="D355">
        <f ca="1">ROUND(X355*[1]期望属性!$F$23+Y355*[1]期望属性!$F$25+Z355*[1]期望属性!$F$24+AA355*[1]期望属性!$F$26+AB355*[1]期望属性!$F$27+AC355*[1]期望属性!$F$28+W355*[1]期望属性!$F$29+AF355*[1]期望属性!$F$31+AL355*[1]期望属性!$F$30+AS355*[1]期望属性!$F$33+AT355*[1]期望属性!$F$35+AU355*[1]期望属性!$F$34,0)</f>
        <v>1371380</v>
      </c>
      <c r="E355">
        <v>4</v>
      </c>
      <c r="F355">
        <f t="shared" ca="1" si="73"/>
        <v>2</v>
      </c>
      <c r="G355" t="str">
        <f t="shared" ca="1" si="84"/>
        <v>14,201,1</v>
      </c>
      <c r="H355" t="str">
        <f t="shared" ca="1" si="72"/>
        <v>17,7024,1</v>
      </c>
      <c r="I355" t="str">
        <f t="shared" ca="1" si="74"/>
        <v>2003,28</v>
      </c>
      <c r="J355" t="str">
        <f t="shared" ca="1" si="75"/>
        <v>2004,26</v>
      </c>
      <c r="K355" t="str">
        <f t="shared" ca="1" si="76"/>
        <v>2005,25</v>
      </c>
      <c r="L355" t="str">
        <f t="shared" ca="1" si="77"/>
        <v>2006,31</v>
      </c>
      <c r="M355" t="str">
        <f t="shared" ca="1" si="78"/>
        <v>2007,30</v>
      </c>
      <c r="N355" t="str">
        <f t="shared" ca="1" si="79"/>
        <v>2008,30</v>
      </c>
      <c r="O355">
        <f t="shared" ca="1" si="80"/>
        <v>2009</v>
      </c>
      <c r="P355">
        <f t="shared" ca="1" si="81"/>
        <v>0</v>
      </c>
      <c r="Q355">
        <f t="shared" ca="1" si="82"/>
        <v>0</v>
      </c>
      <c r="R355" s="1" t="str">
        <f ca="1">"7,"&amp;INDEX(所有佣兵id!$A$3:$A$42,RANDBETWEEN(1,COUNT(所有佣兵id!$A$3:$A$42)))&amp;",1"</f>
        <v>7,18,1</v>
      </c>
      <c r="S355" s="1" t="str">
        <f ca="1">"7,"&amp;INDEX(所有佣兵id!$A$3:$A$42,RANDBETWEEN(1,COUNT(所有佣兵id!$A$3:$A$42)))&amp;",1"</f>
        <v>7,47,1</v>
      </c>
      <c r="T355" s="1" t="str">
        <f ca="1">"7,"&amp;INDEX(所有佣兵id!$A$3:$A$42,RANDBETWEEN(1,COUNT(所有佣兵id!$A$3:$A$42)))&amp;",1"</f>
        <v>7,27,1</v>
      </c>
      <c r="U355" s="1" t="str">
        <f ca="1">IF(C355&lt;21,0,"7,"&amp;INDEX(所有佣兵id!$A$3:$A$42,RANDBETWEEN(1,COUNT(所有佣兵id!$A$3:$A$42)))&amp;",1")</f>
        <v>7,50,1</v>
      </c>
      <c r="V355" s="1" t="str">
        <f ca="1">IF(C355&lt;31,0,"7,"&amp;INDEX(所有佣兵id!$A$3:$A$42,RANDBETWEEN(1,COUNT(所有佣兵id!$A$3:$A$42)))&amp;",1")</f>
        <v>7,19,1</v>
      </c>
      <c r="W355" s="21">
        <f ca="1">INT(VLOOKUP($C355,[1]裸属性!$A$84:$AK$163,COLUMN(F351),0)*(1+$E355/10+RANDBETWEEN(-1,1)/10))</f>
        <v>219726</v>
      </c>
      <c r="X355" s="23">
        <v>100</v>
      </c>
      <c r="Y355" s="21">
        <f ca="1">INT(VLOOKUP($C355,[1]裸属性!$A$84:$AK$163,COLUMN(H351),0)*(1+$E355/10+RANDBETWEEN(-1,1)/10))</f>
        <v>2968</v>
      </c>
      <c r="Z355" s="19">
        <f ca="1">INT(VLOOKUP($C355,[1]裸属性!$A$84:$AK$163,COLUMN(B352),0)*(1+$E355/10+RANDBETWEEN(-1,1)/10))</f>
        <v>5439</v>
      </c>
      <c r="AA355" s="19">
        <f ca="1">INT(VLOOKUP($C355,[1]裸属性!$A$84:$AK$163,COLUMN(C352),0)*(1+$E355/10+RANDBETWEEN(-1,1)/10))</f>
        <v>2808</v>
      </c>
      <c r="AB355" s="19">
        <f ca="1">INT(VLOOKUP($C355,[1]裸属性!$A$84:$AK$163,COLUMN(D352),0)*(1+$E355/10+RANDBETWEEN(-1,1)/10))</f>
        <v>5439</v>
      </c>
      <c r="AC355" s="19">
        <f ca="1">INT(VLOOKUP($C355,[1]裸属性!$A$84:$AK$163,COLUMN(E352),0)*(1+$E355/10+RANDBETWEEN(-1,1)/10))</f>
        <v>3240</v>
      </c>
      <c r="AD355" s="23">
        <f>0</f>
        <v>0</v>
      </c>
      <c r="AE355" s="23">
        <v>0</v>
      </c>
      <c r="AF355" s="25">
        <f ca="1">INT(VLOOKUP($C355,[1]裸属性!$A$84:$AK$163,COLUMN(J352),0)*(1+$E355/10+RANDBETWEEN(-1,1)/10))</f>
        <v>427</v>
      </c>
      <c r="AG355" s="23">
        <f>VLOOKUP($C355,[1]裸属性!$A$84:$AK$163,COLUMN(K352),0)</f>
        <v>30</v>
      </c>
      <c r="AH355" s="23">
        <f>VLOOKUP($C355,[1]裸属性!$A$84:$AK$163,COLUMN(L352),0)</f>
        <v>800</v>
      </c>
      <c r="AI355" s="23">
        <f>VLOOKUP($C355,[1]裸属性!$A$84:$AK$163,COLUMN(M352),0)</f>
        <v>600</v>
      </c>
      <c r="AJ355" s="23">
        <f>VLOOKUP($C355,[1]裸属性!$A$84:$AK$163,COLUMN(N352),0)</f>
        <v>175</v>
      </c>
      <c r="AK355" s="23">
        <f>VLOOKUP($C355,[1]裸属性!$A$84:$AK$163,COLUMN(O352),0)</f>
        <v>99</v>
      </c>
      <c r="AL355" s="25">
        <f ca="1">INT(VLOOKUP($C355,[1]裸属性!$A$84:$AK$163,COLUMN(P352),0)*(1+$E355/10+RANDBETWEEN(-1,1)/10))</f>
        <v>321</v>
      </c>
      <c r="AM355" s="23">
        <f>VLOOKUP($C355,[1]裸属性!$A$84:$AK$163,COLUMN(Q352),0)</f>
        <v>0</v>
      </c>
      <c r="AN355" s="23">
        <f>VLOOKUP($C355,[1]裸属性!$A$84:$AK$163,COLUMN(R352),0)</f>
        <v>0</v>
      </c>
      <c r="AO355" s="23">
        <f>VLOOKUP($C355,[1]裸属性!$A$84:$AK$163,COLUMN(S352),0)</f>
        <v>0</v>
      </c>
      <c r="AP355" s="23">
        <f>VLOOKUP($C355,[1]裸属性!$A$84:$AK$163,COLUMN(T352),0)</f>
        <v>0</v>
      </c>
      <c r="AQ355" s="23">
        <f>VLOOKUP($C355,[1]裸属性!$A$84:$AK$163,COLUMN(U352),0)</f>
        <v>0</v>
      </c>
      <c r="AR355" s="23">
        <f>VLOOKUP($C355,[1]裸属性!$A$84:$AK$163,COLUMN(V352),0)</f>
        <v>0</v>
      </c>
      <c r="AS355" s="25">
        <f ca="1">INT(VLOOKUP($C355,[1]裸属性!$A$84:$AK$163,COLUMN(W352),0)*(1+$E355/10+RANDBETWEEN(-1,1)/10))</f>
        <v>764</v>
      </c>
      <c r="AT355" s="25">
        <f ca="1">INT(VLOOKUP($C355,[1]裸属性!$A$84:$AK$163,COLUMN(X352),0)*(1+$E355/10+RANDBETWEEN(-1,1)/10))</f>
        <v>7000</v>
      </c>
      <c r="AU355" s="25">
        <f ca="1">INT(VLOOKUP($C355,[1]裸属性!$A$84:$AK$163,COLUMN(Y352),0)*(1+$E355/10+RANDBETWEEN(-1,1)/10))</f>
        <v>379</v>
      </c>
      <c r="AV355" s="23">
        <f>VLOOKUP($C355,[1]裸属性!$A$84:$AK$163,COLUMN(Z352),0)</f>
        <v>0</v>
      </c>
      <c r="AW355" s="23">
        <f>VLOOKUP($C355,[1]裸属性!$A$84:$AK$163,COLUMN(AA352),0)</f>
        <v>0</v>
      </c>
      <c r="AX355" s="23">
        <f>VLOOKUP($C355,[1]裸属性!$A$84:$AK$163,COLUMN(AB352),0)</f>
        <v>0</v>
      </c>
      <c r="AY355" s="23">
        <f>VLOOKUP($C355,[1]裸属性!$A$84:$AK$163,COLUMN(AC352),0)</f>
        <v>0</v>
      </c>
      <c r="AZ355" s="23">
        <f>VLOOKUP($C355,[1]裸属性!$A$84:$AK$163,COLUMN(AD352),0)</f>
        <v>0</v>
      </c>
      <c r="BA355" s="23">
        <f>VLOOKUP($C355,[1]裸属性!$A$84:$AK$163,COLUMN(AE352),0)</f>
        <v>0</v>
      </c>
      <c r="BB355" s="23">
        <f>VLOOKUP($C355,[1]裸属性!$A$84:$AK$163,COLUMN(AF352),0)</f>
        <v>99999</v>
      </c>
      <c r="BC355" s="23">
        <f>VLOOKUP($C355,[1]裸属性!$A$84:$AK$163,COLUMN(AG352),0)</f>
        <v>0</v>
      </c>
      <c r="BD355" s="23">
        <f>VLOOKUP($C355,[1]裸属性!$A$84:$AK$163,COLUMN(AH352),0)</f>
        <v>0</v>
      </c>
      <c r="BE355" s="23">
        <f>VLOOKUP($C355,[1]裸属性!$A$84:$AK$163,COLUMN(AI352),0)</f>
        <v>0</v>
      </c>
      <c r="BF355" s="23">
        <f>VLOOKUP($C355,[1]裸属性!$A$84:$AK$163,COLUMN(AJ352),0)</f>
        <v>0</v>
      </c>
      <c r="BG355" s="26"/>
    </row>
    <row r="356" spans="1:59" x14ac:dyDescent="0.15">
      <c r="A356">
        <v>1352</v>
      </c>
      <c r="C356">
        <f t="shared" si="83"/>
        <v>32</v>
      </c>
      <c r="D356">
        <f ca="1">ROUND(X356*[1]期望属性!$F$23+Y356*[1]期望属性!$F$25+Z356*[1]期望属性!$F$24+AA356*[1]期望属性!$F$26+AB356*[1]期望属性!$F$27+AC356*[1]期望属性!$F$28+W356*[1]期望属性!$F$29+AF356*[1]期望属性!$F$31+AL356*[1]期望属性!$F$30+AS356*[1]期望属性!$F$33+AT356*[1]期望属性!$F$35+AU356*[1]期望属性!$F$34,0)</f>
        <v>1328165</v>
      </c>
      <c r="E356">
        <v>4</v>
      </c>
      <c r="F356">
        <f t="shared" ca="1" si="73"/>
        <v>1</v>
      </c>
      <c r="G356" t="str">
        <f t="shared" ca="1" si="84"/>
        <v>14,101,1</v>
      </c>
      <c r="H356" t="str">
        <f t="shared" ca="1" si="72"/>
        <v>17,6025,1</v>
      </c>
      <c r="I356" t="str">
        <f t="shared" ca="1" si="74"/>
        <v>1003,30</v>
      </c>
      <c r="J356" t="str">
        <f t="shared" ca="1" si="75"/>
        <v>1004,29</v>
      </c>
      <c r="K356" t="str">
        <f t="shared" ca="1" si="76"/>
        <v>1005,28</v>
      </c>
      <c r="L356" t="str">
        <f t="shared" ca="1" si="77"/>
        <v>1006,31</v>
      </c>
      <c r="M356" t="str">
        <f t="shared" ca="1" si="78"/>
        <v>1007,27</v>
      </c>
      <c r="N356" t="str">
        <f t="shared" ca="1" si="79"/>
        <v>1008,25</v>
      </c>
      <c r="O356">
        <f t="shared" ca="1" si="80"/>
        <v>1009</v>
      </c>
      <c r="P356">
        <f t="shared" ca="1" si="81"/>
        <v>0</v>
      </c>
      <c r="Q356">
        <f t="shared" ca="1" si="82"/>
        <v>0</v>
      </c>
      <c r="R356" s="1" t="str">
        <f ca="1">"7,"&amp;INDEX(所有佣兵id!$A$3:$A$42,RANDBETWEEN(1,COUNT(所有佣兵id!$A$3:$A$42)))&amp;",1"</f>
        <v>7,41,1</v>
      </c>
      <c r="S356" s="1" t="str">
        <f ca="1">"7,"&amp;INDEX(所有佣兵id!$A$3:$A$42,RANDBETWEEN(1,COUNT(所有佣兵id!$A$3:$A$42)))&amp;",1"</f>
        <v>7,27,1</v>
      </c>
      <c r="T356" s="1" t="str">
        <f ca="1">"7,"&amp;INDEX(所有佣兵id!$A$3:$A$42,RANDBETWEEN(1,COUNT(所有佣兵id!$A$3:$A$42)))&amp;",1"</f>
        <v>7,39,1</v>
      </c>
      <c r="U356" s="1" t="str">
        <f ca="1">IF(C356&lt;21,0,"7,"&amp;INDEX(所有佣兵id!$A$3:$A$42,RANDBETWEEN(1,COUNT(所有佣兵id!$A$3:$A$42)))&amp;",1")</f>
        <v>7,33,1</v>
      </c>
      <c r="V356" s="1" t="str">
        <f ca="1">IF(C356&lt;31,0,"7,"&amp;INDEX(所有佣兵id!$A$3:$A$42,RANDBETWEEN(1,COUNT(所有佣兵id!$A$3:$A$42)))&amp;",1")</f>
        <v>7,63,1</v>
      </c>
      <c r="W356" s="21">
        <f ca="1">INT(VLOOKUP($C356,[1]裸属性!$A$84:$AK$163,COLUMN(F352),0)*(1+$E356/10+RANDBETWEEN(-1,1)/10))</f>
        <v>215644</v>
      </c>
      <c r="X356" s="23">
        <v>100</v>
      </c>
      <c r="Y356" s="21">
        <f ca="1">INT(VLOOKUP($C356,[1]裸属性!$A$84:$AK$163,COLUMN(H352),0)*(1+$E356/10+RANDBETWEEN(-1,1)/10))</f>
        <v>2706</v>
      </c>
      <c r="Z356" s="19">
        <f ca="1">INT(VLOOKUP($C356,[1]裸属性!$A$84:$AK$163,COLUMN(B353),0)*(1+$E356/10+RANDBETWEEN(-1,1)/10))</f>
        <v>6129</v>
      </c>
      <c r="AA356" s="19">
        <f ca="1">INT(VLOOKUP($C356,[1]裸属性!$A$84:$AK$163,COLUMN(C353),0)*(1+$E356/10+RANDBETWEEN(-1,1)/10))</f>
        <v>3180</v>
      </c>
      <c r="AB356" s="19">
        <f ca="1">INT(VLOOKUP($C356,[1]裸属性!$A$84:$AK$163,COLUMN(D353),0)*(1+$E356/10+RANDBETWEEN(-1,1)/10))</f>
        <v>5720</v>
      </c>
      <c r="AC356" s="19">
        <f ca="1">INT(VLOOKUP($C356,[1]裸属性!$A$84:$AK$163,COLUMN(E353),0)*(1+$E356/10+RANDBETWEEN(-1,1)/10))</f>
        <v>2953</v>
      </c>
      <c r="AD356" s="23">
        <f>0</f>
        <v>0</v>
      </c>
      <c r="AE356" s="23">
        <v>0</v>
      </c>
      <c r="AF356" s="25">
        <f ca="1">INT(VLOOKUP($C356,[1]裸属性!$A$84:$AK$163,COLUMN(J353),0)*(1+$E356/10+RANDBETWEEN(-1,1)/10))</f>
        <v>450</v>
      </c>
      <c r="AG356" s="23">
        <f>VLOOKUP($C356,[1]裸属性!$A$84:$AK$163,COLUMN(K353),0)</f>
        <v>30</v>
      </c>
      <c r="AH356" s="23">
        <f>VLOOKUP($C356,[1]裸属性!$A$84:$AK$163,COLUMN(L353),0)</f>
        <v>800</v>
      </c>
      <c r="AI356" s="23">
        <f>VLOOKUP($C356,[1]裸属性!$A$84:$AK$163,COLUMN(M353),0)</f>
        <v>600</v>
      </c>
      <c r="AJ356" s="23">
        <f>VLOOKUP($C356,[1]裸属性!$A$84:$AK$163,COLUMN(N353),0)</f>
        <v>175</v>
      </c>
      <c r="AK356" s="23">
        <f>VLOOKUP($C356,[1]裸属性!$A$84:$AK$163,COLUMN(O353),0)</f>
        <v>99</v>
      </c>
      <c r="AL356" s="25">
        <f ca="1">INT(VLOOKUP($C356,[1]裸属性!$A$84:$AK$163,COLUMN(P353),0)*(1+$E356/10+RANDBETWEEN(-1,1)/10))</f>
        <v>293</v>
      </c>
      <c r="AM356" s="23">
        <f>VLOOKUP($C356,[1]裸属性!$A$84:$AK$163,COLUMN(Q353),0)</f>
        <v>0</v>
      </c>
      <c r="AN356" s="23">
        <f>VLOOKUP($C356,[1]裸属性!$A$84:$AK$163,COLUMN(R353),0)</f>
        <v>0</v>
      </c>
      <c r="AO356" s="23">
        <f>VLOOKUP($C356,[1]裸属性!$A$84:$AK$163,COLUMN(S353),0)</f>
        <v>0</v>
      </c>
      <c r="AP356" s="23">
        <f>VLOOKUP($C356,[1]裸属性!$A$84:$AK$163,COLUMN(T353),0)</f>
        <v>0</v>
      </c>
      <c r="AQ356" s="23">
        <f>VLOOKUP($C356,[1]裸属性!$A$84:$AK$163,COLUMN(U353),0)</f>
        <v>0</v>
      </c>
      <c r="AR356" s="23">
        <f>VLOOKUP($C356,[1]裸属性!$A$84:$AK$163,COLUMN(V353),0)</f>
        <v>0</v>
      </c>
      <c r="AS356" s="25">
        <f ca="1">INT(VLOOKUP($C356,[1]裸属性!$A$84:$AK$163,COLUMN(W353),0)*(1+$E356/10+RANDBETWEEN(-1,1)/10))</f>
        <v>862</v>
      </c>
      <c r="AT356" s="25">
        <f ca="1">INT(VLOOKUP($C356,[1]裸属性!$A$84:$AK$163,COLUMN(X353),0)*(1+$E356/10+RANDBETWEEN(-1,1)/10))</f>
        <v>7500</v>
      </c>
      <c r="AU356" s="25">
        <f ca="1">INT(VLOOKUP($C356,[1]裸属性!$A$84:$AK$163,COLUMN(Y353),0)*(1+$E356/10+RANDBETWEEN(-1,1)/10))</f>
        <v>431</v>
      </c>
      <c r="AV356" s="23">
        <f>VLOOKUP($C356,[1]裸属性!$A$84:$AK$163,COLUMN(Z353),0)</f>
        <v>0</v>
      </c>
      <c r="AW356" s="23">
        <f>VLOOKUP($C356,[1]裸属性!$A$84:$AK$163,COLUMN(AA353),0)</f>
        <v>0</v>
      </c>
      <c r="AX356" s="23">
        <f>VLOOKUP($C356,[1]裸属性!$A$84:$AK$163,COLUMN(AB353),0)</f>
        <v>0</v>
      </c>
      <c r="AY356" s="23">
        <f>VLOOKUP($C356,[1]裸属性!$A$84:$AK$163,COLUMN(AC353),0)</f>
        <v>0</v>
      </c>
      <c r="AZ356" s="23">
        <f>VLOOKUP($C356,[1]裸属性!$A$84:$AK$163,COLUMN(AD353),0)</f>
        <v>0</v>
      </c>
      <c r="BA356" s="23">
        <f>VLOOKUP($C356,[1]裸属性!$A$84:$AK$163,COLUMN(AE353),0)</f>
        <v>0</v>
      </c>
      <c r="BB356" s="23">
        <f>VLOOKUP($C356,[1]裸属性!$A$84:$AK$163,COLUMN(AF353),0)</f>
        <v>99999</v>
      </c>
      <c r="BC356" s="23">
        <f>VLOOKUP($C356,[1]裸属性!$A$84:$AK$163,COLUMN(AG353),0)</f>
        <v>0</v>
      </c>
      <c r="BD356" s="23">
        <f>VLOOKUP($C356,[1]裸属性!$A$84:$AK$163,COLUMN(AH353),0)</f>
        <v>0</v>
      </c>
      <c r="BE356" s="23">
        <f>VLOOKUP($C356,[1]裸属性!$A$84:$AK$163,COLUMN(AI353),0)</f>
        <v>0</v>
      </c>
      <c r="BF356" s="23">
        <f>VLOOKUP($C356,[1]裸属性!$A$84:$AK$163,COLUMN(AJ353),0)</f>
        <v>0</v>
      </c>
      <c r="BG356" s="26"/>
    </row>
    <row r="357" spans="1:59" x14ac:dyDescent="0.15">
      <c r="A357">
        <v>1353</v>
      </c>
      <c r="C357">
        <f t="shared" si="83"/>
        <v>33</v>
      </c>
      <c r="D357">
        <f ca="1">ROUND(X357*[1]期望属性!$F$23+Y357*[1]期望属性!$F$25+Z357*[1]期望属性!$F$24+AA357*[1]期望属性!$F$26+AB357*[1]期望属性!$F$27+AC357*[1]期望属性!$F$28+W357*[1]期望属性!$F$29+AF357*[1]期望属性!$F$31+AL357*[1]期望属性!$F$30+AS357*[1]期望属性!$F$33+AT357*[1]期望属性!$F$35+AU357*[1]期望属性!$F$34,0)</f>
        <v>1439663</v>
      </c>
      <c r="E357">
        <v>4</v>
      </c>
      <c r="F357">
        <f t="shared" ca="1" si="73"/>
        <v>1</v>
      </c>
      <c r="G357" t="str">
        <f t="shared" ca="1" si="84"/>
        <v>14,101,1</v>
      </c>
      <c r="H357" t="str">
        <f t="shared" ca="1" si="72"/>
        <v>17,6029,1</v>
      </c>
      <c r="I357" t="str">
        <f t="shared" ca="1" si="74"/>
        <v>1003,28</v>
      </c>
      <c r="J357" t="str">
        <f t="shared" ca="1" si="75"/>
        <v>1004,26</v>
      </c>
      <c r="K357" t="str">
        <f t="shared" ca="1" si="76"/>
        <v>1005,28</v>
      </c>
      <c r="L357" t="str">
        <f t="shared" ca="1" si="77"/>
        <v>1006,28</v>
      </c>
      <c r="M357" t="str">
        <f t="shared" ca="1" si="78"/>
        <v>1007,32</v>
      </c>
      <c r="N357" t="str">
        <f t="shared" ca="1" si="79"/>
        <v>1008,31</v>
      </c>
      <c r="O357">
        <f t="shared" ca="1" si="80"/>
        <v>1009</v>
      </c>
      <c r="P357">
        <f t="shared" ca="1" si="81"/>
        <v>1010</v>
      </c>
      <c r="Q357">
        <f t="shared" ca="1" si="82"/>
        <v>0</v>
      </c>
      <c r="R357" s="1" t="str">
        <f ca="1">"7,"&amp;INDEX(所有佣兵id!$A$3:$A$42,RANDBETWEEN(1,COUNT(所有佣兵id!$A$3:$A$42)))&amp;",1"</f>
        <v>7,1,1</v>
      </c>
      <c r="S357" s="1" t="str">
        <f ca="1">"7,"&amp;INDEX(所有佣兵id!$A$3:$A$42,RANDBETWEEN(1,COUNT(所有佣兵id!$A$3:$A$42)))&amp;",1"</f>
        <v>7,56,1</v>
      </c>
      <c r="T357" s="1" t="str">
        <f ca="1">"7,"&amp;INDEX(所有佣兵id!$A$3:$A$42,RANDBETWEEN(1,COUNT(所有佣兵id!$A$3:$A$42)))&amp;",1"</f>
        <v>7,46,1</v>
      </c>
      <c r="U357" s="1" t="str">
        <f ca="1">IF(C357&lt;21,0,"7,"&amp;INDEX(所有佣兵id!$A$3:$A$42,RANDBETWEEN(1,COUNT(所有佣兵id!$A$3:$A$42)))&amp;",1")</f>
        <v>7,24,1</v>
      </c>
      <c r="V357" s="1" t="str">
        <f ca="1">IF(C357&lt;31,0,"7,"&amp;INDEX(所有佣兵id!$A$3:$A$42,RANDBETWEEN(1,COUNT(所有佣兵id!$A$3:$A$42)))&amp;",1")</f>
        <v>7,42,1</v>
      </c>
      <c r="W357" s="21">
        <f ca="1">INT(VLOOKUP($C357,[1]裸属性!$A$84:$AK$163,COLUMN(F353),0)*(1+$E357/10+RANDBETWEEN(-1,1)/10))</f>
        <v>226464</v>
      </c>
      <c r="X357" s="23">
        <v>100</v>
      </c>
      <c r="Y357" s="21">
        <f ca="1">INT(VLOOKUP($C357,[1]裸属性!$A$84:$AK$163,COLUMN(H353),0)*(1+$E357/10+RANDBETWEEN(-1,1)/10))</f>
        <v>2843</v>
      </c>
      <c r="Z357" s="19">
        <f ca="1">INT(VLOOKUP($C357,[1]裸属性!$A$84:$AK$163,COLUMN(B354),0)*(1+$E357/10+RANDBETWEEN(-1,1)/10))</f>
        <v>5578</v>
      </c>
      <c r="AA357" s="19">
        <f ca="1">INT(VLOOKUP($C357,[1]裸属性!$A$84:$AK$163,COLUMN(C354),0)*(1+$E357/10+RANDBETWEEN(-1,1)/10))</f>
        <v>3580</v>
      </c>
      <c r="AB357" s="19">
        <f ca="1">INT(VLOOKUP($C357,[1]裸属性!$A$84:$AK$163,COLUMN(D354),0)*(1+$E357/10+RANDBETWEEN(-1,1)/10))</f>
        <v>6007</v>
      </c>
      <c r="AC357" s="19">
        <f ca="1">INT(VLOOKUP($C357,[1]裸属性!$A$84:$AK$163,COLUMN(E354),0)*(1+$E357/10+RANDBETWEEN(-1,1)/10))</f>
        <v>3580</v>
      </c>
      <c r="AD357" s="23">
        <f>0</f>
        <v>0</v>
      </c>
      <c r="AE357" s="23">
        <v>0</v>
      </c>
      <c r="AF357" s="25">
        <f ca="1">INT(VLOOKUP($C357,[1]裸属性!$A$84:$AK$163,COLUMN(J354),0)*(1+$E357/10+RANDBETWEEN(-1,1)/10))</f>
        <v>442</v>
      </c>
      <c r="AG357" s="23">
        <f>VLOOKUP($C357,[1]裸属性!$A$84:$AK$163,COLUMN(K354),0)</f>
        <v>30</v>
      </c>
      <c r="AH357" s="23">
        <f>VLOOKUP($C357,[1]裸属性!$A$84:$AK$163,COLUMN(L354),0)</f>
        <v>800</v>
      </c>
      <c r="AI357" s="23">
        <f>VLOOKUP($C357,[1]裸属性!$A$84:$AK$163,COLUMN(M354),0)</f>
        <v>600</v>
      </c>
      <c r="AJ357" s="23">
        <f>VLOOKUP($C357,[1]裸属性!$A$84:$AK$163,COLUMN(N354),0)</f>
        <v>175</v>
      </c>
      <c r="AK357" s="23">
        <f>VLOOKUP($C357,[1]裸属性!$A$84:$AK$163,COLUMN(O354),0)</f>
        <v>99</v>
      </c>
      <c r="AL357" s="25">
        <f ca="1">INT(VLOOKUP($C357,[1]裸属性!$A$84:$AK$163,COLUMN(P354),0)*(1+$E357/10+RANDBETWEEN(-1,1)/10))</f>
        <v>309</v>
      </c>
      <c r="AM357" s="23">
        <f>VLOOKUP($C357,[1]裸属性!$A$84:$AK$163,COLUMN(Q354),0)</f>
        <v>0</v>
      </c>
      <c r="AN357" s="23">
        <f>VLOOKUP($C357,[1]裸属性!$A$84:$AK$163,COLUMN(R354),0)</f>
        <v>0</v>
      </c>
      <c r="AO357" s="23">
        <f>VLOOKUP($C357,[1]裸属性!$A$84:$AK$163,COLUMN(S354),0)</f>
        <v>0</v>
      </c>
      <c r="AP357" s="23">
        <f>VLOOKUP($C357,[1]裸属性!$A$84:$AK$163,COLUMN(T354),0)</f>
        <v>0</v>
      </c>
      <c r="AQ357" s="23">
        <f>VLOOKUP($C357,[1]裸属性!$A$84:$AK$163,COLUMN(U354),0)</f>
        <v>0</v>
      </c>
      <c r="AR357" s="23">
        <f>VLOOKUP($C357,[1]裸属性!$A$84:$AK$163,COLUMN(V354),0)</f>
        <v>0</v>
      </c>
      <c r="AS357" s="25">
        <f ca="1">INT(VLOOKUP($C357,[1]裸属性!$A$84:$AK$163,COLUMN(W354),0)*(1+$E357/10+RANDBETWEEN(-1,1)/10))</f>
        <v>845</v>
      </c>
      <c r="AT357" s="25">
        <f ca="1">INT(VLOOKUP($C357,[1]裸属性!$A$84:$AK$163,COLUMN(X354),0)*(1+$E357/10+RANDBETWEEN(-1,1)/10))</f>
        <v>7500</v>
      </c>
      <c r="AU357" s="25">
        <f ca="1">INT(VLOOKUP($C357,[1]裸属性!$A$84:$AK$163,COLUMN(Y354),0)*(1+$E357/10+RANDBETWEEN(-1,1)/10))</f>
        <v>486</v>
      </c>
      <c r="AV357" s="23">
        <f>VLOOKUP($C357,[1]裸属性!$A$84:$AK$163,COLUMN(Z354),0)</f>
        <v>0</v>
      </c>
      <c r="AW357" s="23">
        <f>VLOOKUP($C357,[1]裸属性!$A$84:$AK$163,COLUMN(AA354),0)</f>
        <v>0</v>
      </c>
      <c r="AX357" s="23">
        <f>VLOOKUP($C357,[1]裸属性!$A$84:$AK$163,COLUMN(AB354),0)</f>
        <v>0</v>
      </c>
      <c r="AY357" s="23">
        <f>VLOOKUP($C357,[1]裸属性!$A$84:$AK$163,COLUMN(AC354),0)</f>
        <v>0</v>
      </c>
      <c r="AZ357" s="23">
        <f>VLOOKUP($C357,[1]裸属性!$A$84:$AK$163,COLUMN(AD354),0)</f>
        <v>0</v>
      </c>
      <c r="BA357" s="23">
        <f>VLOOKUP($C357,[1]裸属性!$A$84:$AK$163,COLUMN(AE354),0)</f>
        <v>0</v>
      </c>
      <c r="BB357" s="23">
        <f>VLOOKUP($C357,[1]裸属性!$A$84:$AK$163,COLUMN(AF354),0)</f>
        <v>99999</v>
      </c>
      <c r="BC357" s="23">
        <f>VLOOKUP($C357,[1]裸属性!$A$84:$AK$163,COLUMN(AG354),0)</f>
        <v>0</v>
      </c>
      <c r="BD357" s="23">
        <f>VLOOKUP($C357,[1]裸属性!$A$84:$AK$163,COLUMN(AH354),0)</f>
        <v>0</v>
      </c>
      <c r="BE357" s="23">
        <f>VLOOKUP($C357,[1]裸属性!$A$84:$AK$163,COLUMN(AI354),0)</f>
        <v>0</v>
      </c>
      <c r="BF357" s="23">
        <f>VLOOKUP($C357,[1]裸属性!$A$84:$AK$163,COLUMN(AJ354),0)</f>
        <v>0</v>
      </c>
      <c r="BG357" s="26"/>
    </row>
    <row r="358" spans="1:59" x14ac:dyDescent="0.15">
      <c r="A358">
        <v>1354</v>
      </c>
      <c r="C358">
        <f t="shared" si="83"/>
        <v>34</v>
      </c>
      <c r="D358">
        <f ca="1">ROUND(X358*[1]期望属性!$F$23+Y358*[1]期望属性!$F$25+Z358*[1]期望属性!$F$24+AA358*[1]期望属性!$F$26+AB358*[1]期望属性!$F$27+AC358*[1]期望属性!$F$28+W358*[1]期望属性!$F$29+AF358*[1]期望属性!$F$31+AL358*[1]期望属性!$F$30+AS358*[1]期望属性!$F$33+AT358*[1]期望属性!$F$35+AU358*[1]期望属性!$F$34,0)</f>
        <v>1379438</v>
      </c>
      <c r="E358">
        <v>4</v>
      </c>
      <c r="F358">
        <f t="shared" ca="1" si="73"/>
        <v>1</v>
      </c>
      <c r="G358" t="str">
        <f t="shared" ca="1" si="84"/>
        <v>14,101,1</v>
      </c>
      <c r="H358" t="str">
        <f t="shared" ca="1" si="72"/>
        <v>17,6031,1</v>
      </c>
      <c r="I358" t="str">
        <f t="shared" ca="1" si="74"/>
        <v>1003,26</v>
      </c>
      <c r="J358" t="str">
        <f t="shared" ca="1" si="75"/>
        <v>1004,29</v>
      </c>
      <c r="K358" t="str">
        <f t="shared" ca="1" si="76"/>
        <v>1005,27</v>
      </c>
      <c r="L358" t="str">
        <f t="shared" ca="1" si="77"/>
        <v>1006,26</v>
      </c>
      <c r="M358" t="str">
        <f t="shared" ca="1" si="78"/>
        <v>1007,30</v>
      </c>
      <c r="N358" t="str">
        <f t="shared" ca="1" si="79"/>
        <v>1008,33</v>
      </c>
      <c r="O358">
        <f t="shared" ca="1" si="80"/>
        <v>1009</v>
      </c>
      <c r="P358">
        <f t="shared" ca="1" si="81"/>
        <v>1010</v>
      </c>
      <c r="Q358">
        <f t="shared" ca="1" si="82"/>
        <v>0</v>
      </c>
      <c r="R358" s="1" t="str">
        <f ca="1">"7,"&amp;INDEX(所有佣兵id!$A$3:$A$42,RANDBETWEEN(1,COUNT(所有佣兵id!$A$3:$A$42)))&amp;",1"</f>
        <v>7,36,1</v>
      </c>
      <c r="S358" s="1" t="str">
        <f ca="1">"7,"&amp;INDEX(所有佣兵id!$A$3:$A$42,RANDBETWEEN(1,COUNT(所有佣兵id!$A$3:$A$42)))&amp;",1"</f>
        <v>7,30,1</v>
      </c>
      <c r="T358" s="1" t="str">
        <f ca="1">"7,"&amp;INDEX(所有佣兵id!$A$3:$A$42,RANDBETWEEN(1,COUNT(所有佣兵id!$A$3:$A$42)))&amp;",1"</f>
        <v>7,17,1</v>
      </c>
      <c r="U358" s="1" t="str">
        <f ca="1">IF(C358&lt;21,0,"7,"&amp;INDEX(所有佣兵id!$A$3:$A$42,RANDBETWEEN(1,COUNT(所有佣兵id!$A$3:$A$42)))&amp;",1")</f>
        <v>7,28,1</v>
      </c>
      <c r="V358" s="1" t="str">
        <f ca="1">IF(C358&lt;31,0,"7,"&amp;INDEX(所有佣兵id!$A$3:$A$42,RANDBETWEEN(1,COUNT(所有佣兵id!$A$3:$A$42)))&amp;",1")</f>
        <v>7,9,1</v>
      </c>
      <c r="W358" s="21">
        <f ca="1">INT(VLOOKUP($C358,[1]裸属性!$A$84:$AK$163,COLUMN(F354),0)*(1+$E358/10+RANDBETWEEN(-1,1)/10))</f>
        <v>220574</v>
      </c>
      <c r="X358" s="23">
        <v>100</v>
      </c>
      <c r="Y358" s="21">
        <f ca="1">INT(VLOOKUP($C358,[1]裸属性!$A$84:$AK$163,COLUMN(H354),0)*(1+$E358/10+RANDBETWEEN(-1,1)/10))</f>
        <v>2982</v>
      </c>
      <c r="Z358" s="19">
        <f ca="1">INT(VLOOKUP($C358,[1]裸属性!$A$84:$AK$163,COLUMN(B355),0)*(1+$E358/10+RANDBETWEEN(-1,1)/10))</f>
        <v>6301</v>
      </c>
      <c r="AA358" s="19">
        <f ca="1">INT(VLOOKUP($C358,[1]裸属性!$A$84:$AK$163,COLUMN(C355),0)*(1+$E358/10+RANDBETWEEN(-1,1)/10))</f>
        <v>3255</v>
      </c>
      <c r="AB358" s="19">
        <f ca="1">INT(VLOOKUP($C358,[1]裸属性!$A$84:$AK$163,COLUMN(D355),0)*(1+$E358/10+RANDBETWEEN(-1,1)/10))</f>
        <v>6301</v>
      </c>
      <c r="AC358" s="19">
        <f ca="1">INT(VLOOKUP($C358,[1]裸属性!$A$84:$AK$163,COLUMN(E355),0)*(1+$E358/10+RANDBETWEEN(-1,1)/10))</f>
        <v>3255</v>
      </c>
      <c r="AD358" s="23">
        <f>0</f>
        <v>0</v>
      </c>
      <c r="AE358" s="23">
        <v>0</v>
      </c>
      <c r="AF358" s="25">
        <f ca="1">INT(VLOOKUP($C358,[1]裸属性!$A$84:$AK$163,COLUMN(J355),0)*(1+$E358/10+RANDBETWEEN(-1,1)/10))</f>
        <v>431</v>
      </c>
      <c r="AG358" s="23">
        <f>VLOOKUP($C358,[1]裸属性!$A$84:$AK$163,COLUMN(K355),0)</f>
        <v>30</v>
      </c>
      <c r="AH358" s="23">
        <f>VLOOKUP($C358,[1]裸属性!$A$84:$AK$163,COLUMN(L355),0)</f>
        <v>800</v>
      </c>
      <c r="AI358" s="23">
        <f>VLOOKUP($C358,[1]裸属性!$A$84:$AK$163,COLUMN(M355),0)</f>
        <v>600</v>
      </c>
      <c r="AJ358" s="23">
        <f>VLOOKUP($C358,[1]裸属性!$A$84:$AK$163,COLUMN(N355),0)</f>
        <v>175</v>
      </c>
      <c r="AK358" s="23">
        <f>VLOOKUP($C358,[1]裸属性!$A$84:$AK$163,COLUMN(O355),0)</f>
        <v>99</v>
      </c>
      <c r="AL358" s="25">
        <f ca="1">INT(VLOOKUP($C358,[1]裸属性!$A$84:$AK$163,COLUMN(P355),0)*(1+$E358/10+RANDBETWEEN(-1,1)/10))</f>
        <v>325</v>
      </c>
      <c r="AM358" s="23">
        <f>VLOOKUP($C358,[1]裸属性!$A$84:$AK$163,COLUMN(Q355),0)</f>
        <v>0</v>
      </c>
      <c r="AN358" s="23">
        <f>VLOOKUP($C358,[1]裸属性!$A$84:$AK$163,COLUMN(R355),0)</f>
        <v>0</v>
      </c>
      <c r="AO358" s="23">
        <f>VLOOKUP($C358,[1]裸属性!$A$84:$AK$163,COLUMN(S355),0)</f>
        <v>0</v>
      </c>
      <c r="AP358" s="23">
        <f>VLOOKUP($C358,[1]裸属性!$A$84:$AK$163,COLUMN(T355),0)</f>
        <v>0</v>
      </c>
      <c r="AQ358" s="23">
        <f>VLOOKUP($C358,[1]裸属性!$A$84:$AK$163,COLUMN(U355),0)</f>
        <v>0</v>
      </c>
      <c r="AR358" s="23">
        <f>VLOOKUP($C358,[1]裸属性!$A$84:$AK$163,COLUMN(V355),0)</f>
        <v>0</v>
      </c>
      <c r="AS358" s="25">
        <f ca="1">INT(VLOOKUP($C358,[1]裸属性!$A$84:$AK$163,COLUMN(W355),0)*(1+$E358/10+RANDBETWEEN(-1,1)/10))</f>
        <v>951</v>
      </c>
      <c r="AT358" s="25">
        <f ca="1">INT(VLOOKUP($C358,[1]裸属性!$A$84:$AK$163,COLUMN(X355),0)*(1+$E358/10+RANDBETWEEN(-1,1)/10))</f>
        <v>7000</v>
      </c>
      <c r="AU358" s="25">
        <f ca="1">INT(VLOOKUP($C358,[1]裸属性!$A$84:$AK$163,COLUMN(Y355),0)*(1+$E358/10+RANDBETWEEN(-1,1)/10))</f>
        <v>510</v>
      </c>
      <c r="AV358" s="23">
        <f>VLOOKUP($C358,[1]裸属性!$A$84:$AK$163,COLUMN(Z355),0)</f>
        <v>0</v>
      </c>
      <c r="AW358" s="23">
        <f>VLOOKUP($C358,[1]裸属性!$A$84:$AK$163,COLUMN(AA355),0)</f>
        <v>0</v>
      </c>
      <c r="AX358" s="23">
        <f>VLOOKUP($C358,[1]裸属性!$A$84:$AK$163,COLUMN(AB355),0)</f>
        <v>0</v>
      </c>
      <c r="AY358" s="23">
        <f>VLOOKUP($C358,[1]裸属性!$A$84:$AK$163,COLUMN(AC355),0)</f>
        <v>0</v>
      </c>
      <c r="AZ358" s="23">
        <f>VLOOKUP($C358,[1]裸属性!$A$84:$AK$163,COLUMN(AD355),0)</f>
        <v>0</v>
      </c>
      <c r="BA358" s="23">
        <f>VLOOKUP($C358,[1]裸属性!$A$84:$AK$163,COLUMN(AE355),0)</f>
        <v>0</v>
      </c>
      <c r="BB358" s="23">
        <f>VLOOKUP($C358,[1]裸属性!$A$84:$AK$163,COLUMN(AF355),0)</f>
        <v>99999</v>
      </c>
      <c r="BC358" s="23">
        <f>VLOOKUP($C358,[1]裸属性!$A$84:$AK$163,COLUMN(AG355),0)</f>
        <v>0</v>
      </c>
      <c r="BD358" s="23">
        <f>VLOOKUP($C358,[1]裸属性!$A$84:$AK$163,COLUMN(AH355),0)</f>
        <v>0</v>
      </c>
      <c r="BE358" s="23">
        <f>VLOOKUP($C358,[1]裸属性!$A$84:$AK$163,COLUMN(AI355),0)</f>
        <v>0</v>
      </c>
      <c r="BF358" s="23">
        <f>VLOOKUP($C358,[1]裸属性!$A$84:$AK$163,COLUMN(AJ355),0)</f>
        <v>0</v>
      </c>
      <c r="BG358" s="26"/>
    </row>
    <row r="359" spans="1:59" x14ac:dyDescent="0.15">
      <c r="A359">
        <v>1355</v>
      </c>
      <c r="C359">
        <f t="shared" si="83"/>
        <v>35</v>
      </c>
      <c r="D359">
        <f ca="1">ROUND(X359*[1]期望属性!$F$23+Y359*[1]期望属性!$F$25+Z359*[1]期望属性!$F$24+AA359*[1]期望属性!$F$26+AB359*[1]期望属性!$F$27+AC359*[1]期望属性!$F$28+W359*[1]期望属性!$F$29+AF359*[1]期望属性!$F$31+AL359*[1]期望属性!$F$30+AS359*[1]期望属性!$F$33+AT359*[1]期望属性!$F$35+AU359*[1]期望属性!$F$34,0)</f>
        <v>1523156</v>
      </c>
      <c r="E359">
        <v>4</v>
      </c>
      <c r="F359">
        <f t="shared" ca="1" si="73"/>
        <v>2</v>
      </c>
      <c r="G359" t="str">
        <f t="shared" ca="1" si="84"/>
        <v>14,201,1</v>
      </c>
      <c r="H359" t="str">
        <f t="shared" ca="1" si="72"/>
        <v>17,7034,1</v>
      </c>
      <c r="I359" t="str">
        <f t="shared" ca="1" si="74"/>
        <v>2003,28</v>
      </c>
      <c r="J359" t="str">
        <f t="shared" ca="1" si="75"/>
        <v>2004,31</v>
      </c>
      <c r="K359" t="str">
        <f t="shared" ca="1" si="76"/>
        <v>2005,35</v>
      </c>
      <c r="L359" t="str">
        <f t="shared" ca="1" si="77"/>
        <v>2006,28</v>
      </c>
      <c r="M359" t="str">
        <f t="shared" ca="1" si="78"/>
        <v>2007,34</v>
      </c>
      <c r="N359" t="str">
        <f t="shared" ca="1" si="79"/>
        <v>2008,31</v>
      </c>
      <c r="O359">
        <f t="shared" ca="1" si="80"/>
        <v>2009</v>
      </c>
      <c r="P359">
        <f t="shared" ca="1" si="81"/>
        <v>2010</v>
      </c>
      <c r="Q359">
        <f t="shared" ca="1" si="82"/>
        <v>0</v>
      </c>
      <c r="R359" s="1" t="str">
        <f ca="1">"7,"&amp;INDEX(所有佣兵id!$A$3:$A$42,RANDBETWEEN(1,COUNT(所有佣兵id!$A$3:$A$42)))&amp;",1"</f>
        <v>7,17,1</v>
      </c>
      <c r="S359" s="1" t="str">
        <f ca="1">"7,"&amp;INDEX(所有佣兵id!$A$3:$A$42,RANDBETWEEN(1,COUNT(所有佣兵id!$A$3:$A$42)))&amp;",1"</f>
        <v>7,20,1</v>
      </c>
      <c r="T359" s="1" t="str">
        <f ca="1">"7,"&amp;INDEX(所有佣兵id!$A$3:$A$42,RANDBETWEEN(1,COUNT(所有佣兵id!$A$3:$A$42)))&amp;",1"</f>
        <v>7,14,1</v>
      </c>
      <c r="U359" s="1" t="str">
        <f ca="1">IF(C359&lt;21,0,"7,"&amp;INDEX(所有佣兵id!$A$3:$A$42,RANDBETWEEN(1,COUNT(所有佣兵id!$A$3:$A$42)))&amp;",1")</f>
        <v>7,1,1</v>
      </c>
      <c r="V359" s="1" t="str">
        <f ca="1">IF(C359&lt;31,0,"7,"&amp;INDEX(所有佣兵id!$A$3:$A$42,RANDBETWEEN(1,COUNT(所有佣兵id!$A$3:$A$42)))&amp;",1")</f>
        <v>7,31,1</v>
      </c>
      <c r="W359" s="21">
        <f ca="1">INT(VLOOKUP($C359,[1]裸属性!$A$84:$AK$163,COLUMN(F355),0)*(1+$E359/10+RANDBETWEEN(-1,1)/10))</f>
        <v>248883</v>
      </c>
      <c r="X359" s="23">
        <v>100</v>
      </c>
      <c r="Y359" s="21">
        <f ca="1">INT(VLOOKUP($C359,[1]裸属性!$A$84:$AK$163,COLUMN(H355),0)*(1+$E359/10+RANDBETWEEN(-1,1)/10))</f>
        <v>3365</v>
      </c>
      <c r="Z359" s="19">
        <f ca="1">INT(VLOOKUP($C359,[1]裸属性!$A$84:$AK$163,COLUMN(B356),0)*(1+$E359/10+RANDBETWEEN(-1,1)/10))</f>
        <v>6130</v>
      </c>
      <c r="AA359" s="19">
        <f ca="1">INT(VLOOKUP($C359,[1]裸属性!$A$84:$AK$163,COLUMN(C356),0)*(1+$E359/10+RANDBETWEEN(-1,1)/10))</f>
        <v>3411</v>
      </c>
      <c r="AB359" s="19">
        <f ca="1">INT(VLOOKUP($C359,[1]裸属性!$A$84:$AK$163,COLUMN(D356),0)*(1+$E359/10+RANDBETWEEN(-1,1)/10))</f>
        <v>7074</v>
      </c>
      <c r="AC359" s="19">
        <f ca="1">INT(VLOOKUP($C359,[1]裸属性!$A$84:$AK$163,COLUMN(E356),0)*(1+$E359/10+RANDBETWEEN(-1,1)/10))</f>
        <v>3411</v>
      </c>
      <c r="AD359" s="23">
        <f>0</f>
        <v>0</v>
      </c>
      <c r="AE359" s="23">
        <v>0</v>
      </c>
      <c r="AF359" s="25">
        <f ca="1">INT(VLOOKUP($C359,[1]裸属性!$A$84:$AK$163,COLUMN(J356),0)*(1+$E359/10+RANDBETWEEN(-1,1)/10))</f>
        <v>452</v>
      </c>
      <c r="AG359" s="23">
        <f>VLOOKUP($C359,[1]裸属性!$A$84:$AK$163,COLUMN(K356),0)</f>
        <v>30</v>
      </c>
      <c r="AH359" s="23">
        <f>VLOOKUP($C359,[1]裸属性!$A$84:$AK$163,COLUMN(L356),0)</f>
        <v>800</v>
      </c>
      <c r="AI359" s="23">
        <f>VLOOKUP($C359,[1]裸属性!$A$84:$AK$163,COLUMN(M356),0)</f>
        <v>600</v>
      </c>
      <c r="AJ359" s="23">
        <f>VLOOKUP($C359,[1]裸属性!$A$84:$AK$163,COLUMN(N356),0)</f>
        <v>175</v>
      </c>
      <c r="AK359" s="23">
        <f>VLOOKUP($C359,[1]裸属性!$A$84:$AK$163,COLUMN(O356),0)</f>
        <v>99</v>
      </c>
      <c r="AL359" s="25">
        <f ca="1">INT(VLOOKUP($C359,[1]裸属性!$A$84:$AK$163,COLUMN(P356),0)*(1+$E359/10+RANDBETWEEN(-1,1)/10))</f>
        <v>366</v>
      </c>
      <c r="AM359" s="23">
        <f>VLOOKUP($C359,[1]裸属性!$A$84:$AK$163,COLUMN(Q356),0)</f>
        <v>0</v>
      </c>
      <c r="AN359" s="23">
        <f>VLOOKUP($C359,[1]裸属性!$A$84:$AK$163,COLUMN(R356),0)</f>
        <v>0</v>
      </c>
      <c r="AO359" s="23">
        <f>VLOOKUP($C359,[1]裸属性!$A$84:$AK$163,COLUMN(S356),0)</f>
        <v>0</v>
      </c>
      <c r="AP359" s="23">
        <f>VLOOKUP($C359,[1]裸属性!$A$84:$AK$163,COLUMN(T356),0)</f>
        <v>0</v>
      </c>
      <c r="AQ359" s="23">
        <f>VLOOKUP($C359,[1]裸属性!$A$84:$AK$163,COLUMN(U356),0)</f>
        <v>0</v>
      </c>
      <c r="AR359" s="23">
        <f>VLOOKUP($C359,[1]裸属性!$A$84:$AK$163,COLUMN(V356),0)</f>
        <v>0</v>
      </c>
      <c r="AS359" s="25">
        <f ca="1">INT(VLOOKUP($C359,[1]裸属性!$A$84:$AK$163,COLUMN(W356),0)*(1+$E359/10+RANDBETWEEN(-1,1)/10))</f>
        <v>931</v>
      </c>
      <c r="AT359" s="25">
        <f ca="1">INT(VLOOKUP($C359,[1]裸属性!$A$84:$AK$163,COLUMN(X356),0)*(1+$E359/10+RANDBETWEEN(-1,1)/10))</f>
        <v>7000</v>
      </c>
      <c r="AU359" s="25">
        <f ca="1">INT(VLOOKUP($C359,[1]裸属性!$A$84:$AK$163,COLUMN(Y356),0)*(1+$E359/10+RANDBETWEEN(-1,1)/10))</f>
        <v>464</v>
      </c>
      <c r="AV359" s="23">
        <f>VLOOKUP($C359,[1]裸属性!$A$84:$AK$163,COLUMN(Z356),0)</f>
        <v>0</v>
      </c>
      <c r="AW359" s="23">
        <f>VLOOKUP($C359,[1]裸属性!$A$84:$AK$163,COLUMN(AA356),0)</f>
        <v>0</v>
      </c>
      <c r="AX359" s="23">
        <f>VLOOKUP($C359,[1]裸属性!$A$84:$AK$163,COLUMN(AB356),0)</f>
        <v>0</v>
      </c>
      <c r="AY359" s="23">
        <f>VLOOKUP($C359,[1]裸属性!$A$84:$AK$163,COLUMN(AC356),0)</f>
        <v>0</v>
      </c>
      <c r="AZ359" s="23">
        <f>VLOOKUP($C359,[1]裸属性!$A$84:$AK$163,COLUMN(AD356),0)</f>
        <v>0</v>
      </c>
      <c r="BA359" s="23">
        <f>VLOOKUP($C359,[1]裸属性!$A$84:$AK$163,COLUMN(AE356),0)</f>
        <v>0</v>
      </c>
      <c r="BB359" s="23">
        <f>VLOOKUP($C359,[1]裸属性!$A$84:$AK$163,COLUMN(AF356),0)</f>
        <v>99999</v>
      </c>
      <c r="BC359" s="23">
        <f>VLOOKUP($C359,[1]裸属性!$A$84:$AK$163,COLUMN(AG356),0)</f>
        <v>0</v>
      </c>
      <c r="BD359" s="23">
        <f>VLOOKUP($C359,[1]裸属性!$A$84:$AK$163,COLUMN(AH356),0)</f>
        <v>0</v>
      </c>
      <c r="BE359" s="23">
        <f>VLOOKUP($C359,[1]裸属性!$A$84:$AK$163,COLUMN(AI356),0)</f>
        <v>0</v>
      </c>
      <c r="BF359" s="23">
        <f>VLOOKUP($C359,[1]裸属性!$A$84:$AK$163,COLUMN(AJ356),0)</f>
        <v>0</v>
      </c>
      <c r="BG359" s="26"/>
    </row>
    <row r="360" spans="1:59" x14ac:dyDescent="0.15">
      <c r="A360">
        <v>1356</v>
      </c>
      <c r="C360">
        <f t="shared" si="83"/>
        <v>36</v>
      </c>
      <c r="D360">
        <f ca="1">ROUND(X360*[1]期望属性!$F$23+Y360*[1]期望属性!$F$25+Z360*[1]期望属性!$F$24+AA360*[1]期望属性!$F$26+AB360*[1]期望属性!$F$27+AC360*[1]期望属性!$F$28+W360*[1]期望属性!$F$29+AF360*[1]期望属性!$F$31+AL360*[1]期望属性!$F$30+AS360*[1]期望属性!$F$33+AT360*[1]期望属性!$F$35+AU360*[1]期望属性!$F$34,0)</f>
        <v>1565312</v>
      </c>
      <c r="E360">
        <v>4</v>
      </c>
      <c r="F360">
        <f t="shared" ca="1" si="73"/>
        <v>2</v>
      </c>
      <c r="G360" t="str">
        <f t="shared" ca="1" si="84"/>
        <v>14,201,1</v>
      </c>
      <c r="H360" t="str">
        <f t="shared" ca="1" si="72"/>
        <v>17,7028,1</v>
      </c>
      <c r="I360" t="str">
        <f t="shared" ca="1" si="74"/>
        <v>2003,36</v>
      </c>
      <c r="J360" t="str">
        <f t="shared" ca="1" si="75"/>
        <v>2004,31</v>
      </c>
      <c r="K360" t="str">
        <f t="shared" ca="1" si="76"/>
        <v>2005,32</v>
      </c>
      <c r="L360" t="str">
        <f t="shared" ca="1" si="77"/>
        <v>2006,35</v>
      </c>
      <c r="M360" t="str">
        <f t="shared" ca="1" si="78"/>
        <v>2007,31</v>
      </c>
      <c r="N360" t="str">
        <f t="shared" ca="1" si="79"/>
        <v>2008,28</v>
      </c>
      <c r="O360">
        <f t="shared" ca="1" si="80"/>
        <v>2009</v>
      </c>
      <c r="P360">
        <f t="shared" ca="1" si="81"/>
        <v>2010</v>
      </c>
      <c r="Q360">
        <f t="shared" ca="1" si="82"/>
        <v>0</v>
      </c>
      <c r="R360" s="1" t="str">
        <f ca="1">"7,"&amp;INDEX(所有佣兵id!$A$3:$A$42,RANDBETWEEN(1,COUNT(所有佣兵id!$A$3:$A$42)))&amp;",1"</f>
        <v>7,58,1</v>
      </c>
      <c r="S360" s="1" t="str">
        <f ca="1">"7,"&amp;INDEX(所有佣兵id!$A$3:$A$42,RANDBETWEEN(1,COUNT(所有佣兵id!$A$3:$A$42)))&amp;",1"</f>
        <v>7,5,1</v>
      </c>
      <c r="T360" s="1" t="str">
        <f ca="1">"7,"&amp;INDEX(所有佣兵id!$A$3:$A$42,RANDBETWEEN(1,COUNT(所有佣兵id!$A$3:$A$42)))&amp;",1"</f>
        <v>7,8,1</v>
      </c>
      <c r="U360" s="1" t="str">
        <f ca="1">IF(C360&lt;21,0,"7,"&amp;INDEX(所有佣兵id!$A$3:$A$42,RANDBETWEEN(1,COUNT(所有佣兵id!$A$3:$A$42)))&amp;",1")</f>
        <v>7,39,1</v>
      </c>
      <c r="V360" s="1" t="str">
        <f ca="1">IF(C360&lt;31,0,"7,"&amp;INDEX(所有佣兵id!$A$3:$A$42,RANDBETWEEN(1,COUNT(所有佣兵id!$A$3:$A$42)))&amp;",1")</f>
        <v>7,48,1</v>
      </c>
      <c r="W360" s="21">
        <f ca="1">INT(VLOOKUP($C360,[1]裸属性!$A$84:$AK$163,COLUMN(F356),0)*(1+$E360/10+RANDBETWEEN(-1,1)/10))</f>
        <v>241867</v>
      </c>
      <c r="X360" s="23">
        <v>100</v>
      </c>
      <c r="Y360" s="21">
        <f ca="1">INT(VLOOKUP($C360,[1]裸属性!$A$84:$AK$163,COLUMN(H356),0)*(1+$E360/10+RANDBETWEEN(-1,1)/10))</f>
        <v>3774</v>
      </c>
      <c r="Z360" s="19">
        <f ca="1">INT(VLOOKUP($C360,[1]裸属性!$A$84:$AK$163,COLUMN(B357),0)*(1+$E360/10+RANDBETWEEN(-1,1)/10))</f>
        <v>6910</v>
      </c>
      <c r="AA360" s="19">
        <f ca="1">INT(VLOOKUP($C360,[1]裸属性!$A$84:$AK$163,COLUMN(C357),0)*(1+$E360/10+RANDBETWEEN(-1,1)/10))</f>
        <v>3845</v>
      </c>
      <c r="AB360" s="19">
        <f ca="1">INT(VLOOKUP($C360,[1]裸属性!$A$84:$AK$163,COLUMN(D357),0)*(1+$E360/10+RANDBETWEEN(-1,1)/10))</f>
        <v>6416</v>
      </c>
      <c r="AC360" s="19">
        <f ca="1">INT(VLOOKUP($C360,[1]裸属性!$A$84:$AK$163,COLUMN(E357),0)*(1+$E360/10+RANDBETWEEN(-1,1)/10))</f>
        <v>4120</v>
      </c>
      <c r="AD360" s="23">
        <f>0</f>
        <v>0</v>
      </c>
      <c r="AE360" s="23">
        <v>0</v>
      </c>
      <c r="AF360" s="25">
        <f ca="1">INT(VLOOKUP($C360,[1]裸属性!$A$84:$AK$163,COLUMN(J357),0)*(1+$E360/10+RANDBETWEEN(-1,1)/10))</f>
        <v>547</v>
      </c>
      <c r="AG360" s="23">
        <f>VLOOKUP($C360,[1]裸属性!$A$84:$AK$163,COLUMN(K357),0)</f>
        <v>30</v>
      </c>
      <c r="AH360" s="23">
        <f>VLOOKUP($C360,[1]裸属性!$A$84:$AK$163,COLUMN(L357),0)</f>
        <v>800</v>
      </c>
      <c r="AI360" s="23">
        <f>VLOOKUP($C360,[1]裸属性!$A$84:$AK$163,COLUMN(M357),0)</f>
        <v>600</v>
      </c>
      <c r="AJ360" s="23">
        <f>VLOOKUP($C360,[1]裸属性!$A$84:$AK$163,COLUMN(N357),0)</f>
        <v>175</v>
      </c>
      <c r="AK360" s="23">
        <f>VLOOKUP($C360,[1]裸属性!$A$84:$AK$163,COLUMN(O357),0)</f>
        <v>99</v>
      </c>
      <c r="AL360" s="25">
        <f ca="1">INT(VLOOKUP($C360,[1]裸属性!$A$84:$AK$163,COLUMN(P357),0)*(1+$E360/10+RANDBETWEEN(-1,1)/10))</f>
        <v>357</v>
      </c>
      <c r="AM360" s="23">
        <f>VLOOKUP($C360,[1]裸属性!$A$84:$AK$163,COLUMN(Q357),0)</f>
        <v>0</v>
      </c>
      <c r="AN360" s="23">
        <f>VLOOKUP($C360,[1]裸属性!$A$84:$AK$163,COLUMN(R357),0)</f>
        <v>0</v>
      </c>
      <c r="AO360" s="23">
        <f>VLOOKUP($C360,[1]裸属性!$A$84:$AK$163,COLUMN(S357),0)</f>
        <v>0</v>
      </c>
      <c r="AP360" s="23">
        <f>VLOOKUP($C360,[1]裸属性!$A$84:$AK$163,COLUMN(T357),0)</f>
        <v>0</v>
      </c>
      <c r="AQ360" s="23">
        <f>VLOOKUP($C360,[1]裸属性!$A$84:$AK$163,COLUMN(U357),0)</f>
        <v>0</v>
      </c>
      <c r="AR360" s="23">
        <f>VLOOKUP($C360,[1]裸属性!$A$84:$AK$163,COLUMN(V357),0)</f>
        <v>0</v>
      </c>
      <c r="AS360" s="25">
        <f ca="1">INT(VLOOKUP($C360,[1]裸属性!$A$84:$AK$163,COLUMN(W357),0)*(1+$E360/10+RANDBETWEEN(-1,1)/10))</f>
        <v>974</v>
      </c>
      <c r="AT360" s="25">
        <f ca="1">INT(VLOOKUP($C360,[1]裸属性!$A$84:$AK$163,COLUMN(X357),0)*(1+$E360/10+RANDBETWEEN(-1,1)/10))</f>
        <v>7000</v>
      </c>
      <c r="AU360" s="25">
        <f ca="1">INT(VLOOKUP($C360,[1]裸属性!$A$84:$AK$163,COLUMN(Y357),0)*(1+$E360/10+RANDBETWEEN(-1,1)/10))</f>
        <v>561</v>
      </c>
      <c r="AV360" s="23">
        <f>VLOOKUP($C360,[1]裸属性!$A$84:$AK$163,COLUMN(Z357),0)</f>
        <v>0</v>
      </c>
      <c r="AW360" s="23">
        <f>VLOOKUP($C360,[1]裸属性!$A$84:$AK$163,COLUMN(AA357),0)</f>
        <v>0</v>
      </c>
      <c r="AX360" s="23">
        <f>VLOOKUP($C360,[1]裸属性!$A$84:$AK$163,COLUMN(AB357),0)</f>
        <v>0</v>
      </c>
      <c r="AY360" s="23">
        <f>VLOOKUP($C360,[1]裸属性!$A$84:$AK$163,COLUMN(AC357),0)</f>
        <v>0</v>
      </c>
      <c r="AZ360" s="23">
        <f>VLOOKUP($C360,[1]裸属性!$A$84:$AK$163,COLUMN(AD357),0)</f>
        <v>0</v>
      </c>
      <c r="BA360" s="23">
        <f>VLOOKUP($C360,[1]裸属性!$A$84:$AK$163,COLUMN(AE357),0)</f>
        <v>0</v>
      </c>
      <c r="BB360" s="23">
        <f>VLOOKUP($C360,[1]裸属性!$A$84:$AK$163,COLUMN(AF357),0)</f>
        <v>99999</v>
      </c>
      <c r="BC360" s="23">
        <f>VLOOKUP($C360,[1]裸属性!$A$84:$AK$163,COLUMN(AG357),0)</f>
        <v>0</v>
      </c>
      <c r="BD360" s="23">
        <f>VLOOKUP($C360,[1]裸属性!$A$84:$AK$163,COLUMN(AH357),0)</f>
        <v>0</v>
      </c>
      <c r="BE360" s="23">
        <f>VLOOKUP($C360,[1]裸属性!$A$84:$AK$163,COLUMN(AI357),0)</f>
        <v>0</v>
      </c>
      <c r="BF360" s="23">
        <f>VLOOKUP($C360,[1]裸属性!$A$84:$AK$163,COLUMN(AJ357),0)</f>
        <v>0</v>
      </c>
      <c r="BG360" s="26"/>
    </row>
    <row r="361" spans="1:59" x14ac:dyDescent="0.15">
      <c r="A361">
        <v>1357</v>
      </c>
      <c r="C361">
        <f t="shared" si="83"/>
        <v>37</v>
      </c>
      <c r="D361">
        <f ca="1">ROUND(X361*[1]期望属性!$F$23+Y361*[1]期望属性!$F$25+Z361*[1]期望属性!$F$24+AA361*[1]期望属性!$F$26+AB361*[1]期望属性!$F$27+AC361*[1]期望属性!$F$28+W361*[1]期望属性!$F$29+AF361*[1]期望属性!$F$31+AL361*[1]期望属性!$F$30+AS361*[1]期望属性!$F$33+AT361*[1]期望属性!$F$35+AU361*[1]期望属性!$F$34,0)</f>
        <v>1784102</v>
      </c>
      <c r="E361">
        <v>4</v>
      </c>
      <c r="F361">
        <f t="shared" ca="1" si="73"/>
        <v>2</v>
      </c>
      <c r="G361" t="str">
        <f t="shared" ca="1" si="84"/>
        <v>14,201,1</v>
      </c>
      <c r="H361" t="str">
        <f t="shared" ca="1" si="72"/>
        <v>17,7036,1</v>
      </c>
      <c r="I361" t="str">
        <f t="shared" ca="1" si="74"/>
        <v>2003,36</v>
      </c>
      <c r="J361" t="str">
        <f t="shared" ca="1" si="75"/>
        <v>2004,34</v>
      </c>
      <c r="K361" t="str">
        <f t="shared" ca="1" si="76"/>
        <v>2005,29</v>
      </c>
      <c r="L361" t="str">
        <f t="shared" ca="1" si="77"/>
        <v>2006,28</v>
      </c>
      <c r="M361" t="str">
        <f t="shared" ca="1" si="78"/>
        <v>2007,37</v>
      </c>
      <c r="N361" t="str">
        <f t="shared" ca="1" si="79"/>
        <v>2008,30</v>
      </c>
      <c r="O361">
        <f t="shared" ca="1" si="80"/>
        <v>2009</v>
      </c>
      <c r="P361">
        <f t="shared" ca="1" si="81"/>
        <v>2010</v>
      </c>
      <c r="Q361">
        <f t="shared" ca="1" si="82"/>
        <v>0</v>
      </c>
      <c r="R361" s="1" t="str">
        <f ca="1">"7,"&amp;INDEX(所有佣兵id!$A$3:$A$42,RANDBETWEEN(1,COUNT(所有佣兵id!$A$3:$A$42)))&amp;",1"</f>
        <v>7,40,1</v>
      </c>
      <c r="S361" s="1" t="str">
        <f ca="1">"7,"&amp;INDEX(所有佣兵id!$A$3:$A$42,RANDBETWEEN(1,COUNT(所有佣兵id!$A$3:$A$42)))&amp;",1"</f>
        <v>7,46,1</v>
      </c>
      <c r="T361" s="1" t="str">
        <f ca="1">"7,"&amp;INDEX(所有佣兵id!$A$3:$A$42,RANDBETWEEN(1,COUNT(所有佣兵id!$A$3:$A$42)))&amp;",1"</f>
        <v>7,49,1</v>
      </c>
      <c r="U361" s="1" t="str">
        <f ca="1">IF(C361&lt;21,0,"7,"&amp;INDEX(所有佣兵id!$A$3:$A$42,RANDBETWEEN(1,COUNT(所有佣兵id!$A$3:$A$42)))&amp;",1")</f>
        <v>7,24,1</v>
      </c>
      <c r="V361" s="1" t="str">
        <f ca="1">IF(C361&lt;31,0,"7,"&amp;INDEX(所有佣兵id!$A$3:$A$42,RANDBETWEEN(1,COUNT(所有佣兵id!$A$3:$A$42)))&amp;",1")</f>
        <v>7,48,1</v>
      </c>
      <c r="W361" s="21">
        <f ca="1">INT(VLOOKUP($C361,[1]裸属性!$A$84:$AK$163,COLUMN(F357),0)*(1+$E361/10+RANDBETWEEN(-1,1)/10))</f>
        <v>291777</v>
      </c>
      <c r="X361" s="23">
        <v>100</v>
      </c>
      <c r="Y361" s="21">
        <f ca="1">INT(VLOOKUP($C361,[1]裸属性!$A$84:$AK$163,COLUMN(H357),0)*(1+$E361/10+RANDBETWEEN(-1,1)/10))</f>
        <v>3946</v>
      </c>
      <c r="Z361" s="19">
        <f ca="1">INT(VLOOKUP($C361,[1]裸属性!$A$84:$AK$163,COLUMN(B358),0)*(1+$E361/10+RANDBETWEEN(-1,1)/10))</f>
        <v>7225</v>
      </c>
      <c r="AA361" s="19">
        <f ca="1">INT(VLOOKUP($C361,[1]裸属性!$A$84:$AK$163,COLUMN(C358),0)*(1+$E361/10+RANDBETWEEN(-1,1)/10))</f>
        <v>4022</v>
      </c>
      <c r="AB361" s="19">
        <f ca="1">INT(VLOOKUP($C361,[1]裸属性!$A$84:$AK$163,COLUMN(D358),0)*(1+$E361/10+RANDBETWEEN(-1,1)/10))</f>
        <v>7741</v>
      </c>
      <c r="AC361" s="19">
        <f ca="1">INT(VLOOKUP($C361,[1]裸属性!$A$84:$AK$163,COLUMN(E358),0)*(1+$E361/10+RANDBETWEEN(-1,1)/10))</f>
        <v>4022</v>
      </c>
      <c r="AD361" s="23">
        <f>0</f>
        <v>0</v>
      </c>
      <c r="AE361" s="23">
        <v>0</v>
      </c>
      <c r="AF361" s="25">
        <f ca="1">INT(VLOOKUP($C361,[1]裸属性!$A$84:$AK$163,COLUMN(J358),0)*(1+$E361/10+RANDBETWEEN(-1,1)/10))</f>
        <v>573</v>
      </c>
      <c r="AG361" s="23">
        <f>VLOOKUP($C361,[1]裸属性!$A$84:$AK$163,COLUMN(K358),0)</f>
        <v>30</v>
      </c>
      <c r="AH361" s="23">
        <f>VLOOKUP($C361,[1]裸属性!$A$84:$AK$163,COLUMN(L358),0)</f>
        <v>800</v>
      </c>
      <c r="AI361" s="23">
        <f>VLOOKUP($C361,[1]裸属性!$A$84:$AK$163,COLUMN(M358),0)</f>
        <v>600</v>
      </c>
      <c r="AJ361" s="23">
        <f>VLOOKUP($C361,[1]裸属性!$A$84:$AK$163,COLUMN(N358),0)</f>
        <v>175</v>
      </c>
      <c r="AK361" s="23">
        <f>VLOOKUP($C361,[1]裸属性!$A$84:$AK$163,COLUMN(O358),0)</f>
        <v>99</v>
      </c>
      <c r="AL361" s="25">
        <f ca="1">INT(VLOOKUP($C361,[1]裸属性!$A$84:$AK$163,COLUMN(P358),0)*(1+$E361/10+RANDBETWEEN(-1,1)/10))</f>
        <v>403</v>
      </c>
      <c r="AM361" s="23">
        <f>VLOOKUP($C361,[1]裸属性!$A$84:$AK$163,COLUMN(Q358),0)</f>
        <v>0</v>
      </c>
      <c r="AN361" s="23">
        <f>VLOOKUP($C361,[1]裸属性!$A$84:$AK$163,COLUMN(R358),0)</f>
        <v>0</v>
      </c>
      <c r="AO361" s="23">
        <f>VLOOKUP($C361,[1]裸属性!$A$84:$AK$163,COLUMN(S358),0)</f>
        <v>0</v>
      </c>
      <c r="AP361" s="23">
        <f>VLOOKUP($C361,[1]裸属性!$A$84:$AK$163,COLUMN(T358),0)</f>
        <v>0</v>
      </c>
      <c r="AQ361" s="23">
        <f>VLOOKUP($C361,[1]裸属性!$A$84:$AK$163,COLUMN(U358),0)</f>
        <v>0</v>
      </c>
      <c r="AR361" s="23">
        <f>VLOOKUP($C361,[1]裸属性!$A$84:$AK$163,COLUMN(V358),0)</f>
        <v>0</v>
      </c>
      <c r="AS361" s="25">
        <f ca="1">INT(VLOOKUP($C361,[1]裸属性!$A$84:$AK$163,COLUMN(W358),0)*(1+$E361/10+RANDBETWEEN(-1,1)/10))</f>
        <v>1019</v>
      </c>
      <c r="AT361" s="25">
        <f ca="1">INT(VLOOKUP($C361,[1]裸属性!$A$84:$AK$163,COLUMN(X358),0)*(1+$E361/10+RANDBETWEEN(-1,1)/10))</f>
        <v>7500</v>
      </c>
      <c r="AU361" s="25">
        <f ca="1">INT(VLOOKUP($C361,[1]裸属性!$A$84:$AK$163,COLUMN(Y358),0)*(1+$E361/10+RANDBETWEEN(-1,1)/10))</f>
        <v>509</v>
      </c>
      <c r="AV361" s="23">
        <f>VLOOKUP($C361,[1]裸属性!$A$84:$AK$163,COLUMN(Z358),0)</f>
        <v>0</v>
      </c>
      <c r="AW361" s="23">
        <f>VLOOKUP($C361,[1]裸属性!$A$84:$AK$163,COLUMN(AA358),0)</f>
        <v>0</v>
      </c>
      <c r="AX361" s="23">
        <f>VLOOKUP($C361,[1]裸属性!$A$84:$AK$163,COLUMN(AB358),0)</f>
        <v>0</v>
      </c>
      <c r="AY361" s="23">
        <f>VLOOKUP($C361,[1]裸属性!$A$84:$AK$163,COLUMN(AC358),0)</f>
        <v>0</v>
      </c>
      <c r="AZ361" s="23">
        <f>VLOOKUP($C361,[1]裸属性!$A$84:$AK$163,COLUMN(AD358),0)</f>
        <v>0</v>
      </c>
      <c r="BA361" s="23">
        <f>VLOOKUP($C361,[1]裸属性!$A$84:$AK$163,COLUMN(AE358),0)</f>
        <v>0</v>
      </c>
      <c r="BB361" s="23">
        <f>VLOOKUP($C361,[1]裸属性!$A$84:$AK$163,COLUMN(AF358),0)</f>
        <v>99999</v>
      </c>
      <c r="BC361" s="23">
        <f>VLOOKUP($C361,[1]裸属性!$A$84:$AK$163,COLUMN(AG358),0)</f>
        <v>0</v>
      </c>
      <c r="BD361" s="23">
        <f>VLOOKUP($C361,[1]裸属性!$A$84:$AK$163,COLUMN(AH358),0)</f>
        <v>0</v>
      </c>
      <c r="BE361" s="23">
        <f>VLOOKUP($C361,[1]裸属性!$A$84:$AK$163,COLUMN(AI358),0)</f>
        <v>0</v>
      </c>
      <c r="BF361" s="23">
        <f>VLOOKUP($C361,[1]裸属性!$A$84:$AK$163,COLUMN(AJ358),0)</f>
        <v>0</v>
      </c>
      <c r="BG361" s="26"/>
    </row>
    <row r="362" spans="1:59" x14ac:dyDescent="0.15">
      <c r="A362">
        <v>1358</v>
      </c>
      <c r="C362">
        <f t="shared" si="83"/>
        <v>38</v>
      </c>
      <c r="D362">
        <f ca="1">ROUND(X362*[1]期望属性!$F$23+Y362*[1]期望属性!$F$25+Z362*[1]期望属性!$F$24+AA362*[1]期望属性!$F$26+AB362*[1]期望属性!$F$27+AC362*[1]期望属性!$F$28+W362*[1]期望属性!$F$29+AF362*[1]期望属性!$F$31+AL362*[1]期望属性!$F$30+AS362*[1]期望属性!$F$33+AT362*[1]期望属性!$F$35+AU362*[1]期望属性!$F$34,0)</f>
        <v>1705892</v>
      </c>
      <c r="E362">
        <v>4</v>
      </c>
      <c r="F362">
        <f t="shared" ca="1" si="73"/>
        <v>2</v>
      </c>
      <c r="G362" t="str">
        <f t="shared" ca="1" si="84"/>
        <v>14,201,1</v>
      </c>
      <c r="H362" t="str">
        <f t="shared" ca="1" si="72"/>
        <v>17,7035,1</v>
      </c>
      <c r="I362" t="str">
        <f t="shared" ca="1" si="74"/>
        <v>2003,36</v>
      </c>
      <c r="J362" t="str">
        <f t="shared" ca="1" si="75"/>
        <v>2004,36</v>
      </c>
      <c r="K362" t="str">
        <f t="shared" ca="1" si="76"/>
        <v>2005,31</v>
      </c>
      <c r="L362" t="str">
        <f t="shared" ca="1" si="77"/>
        <v>2006,33</v>
      </c>
      <c r="M362" t="str">
        <f t="shared" ca="1" si="78"/>
        <v>2007,37</v>
      </c>
      <c r="N362" t="str">
        <f t="shared" ca="1" si="79"/>
        <v>2008,35</v>
      </c>
      <c r="O362">
        <f t="shared" ca="1" si="80"/>
        <v>2009</v>
      </c>
      <c r="P362">
        <f t="shared" ca="1" si="81"/>
        <v>2010</v>
      </c>
      <c r="Q362">
        <f t="shared" ca="1" si="82"/>
        <v>0</v>
      </c>
      <c r="R362" s="1" t="str">
        <f ca="1">"7,"&amp;INDEX(所有佣兵id!$A$3:$A$42,RANDBETWEEN(1,COUNT(所有佣兵id!$A$3:$A$42)))&amp;",1"</f>
        <v>7,22,1</v>
      </c>
      <c r="S362" s="1" t="str">
        <f ca="1">"7,"&amp;INDEX(所有佣兵id!$A$3:$A$42,RANDBETWEEN(1,COUNT(所有佣兵id!$A$3:$A$42)))&amp;",1"</f>
        <v>7,10,1</v>
      </c>
      <c r="T362" s="1" t="str">
        <f ca="1">"7,"&amp;INDEX(所有佣兵id!$A$3:$A$42,RANDBETWEEN(1,COUNT(所有佣兵id!$A$3:$A$42)))&amp;",1"</f>
        <v>7,24,1</v>
      </c>
      <c r="U362" s="1" t="str">
        <f ca="1">IF(C362&lt;21,0,"7,"&amp;INDEX(所有佣兵id!$A$3:$A$42,RANDBETWEEN(1,COUNT(所有佣兵id!$A$3:$A$42)))&amp;",1")</f>
        <v>7,11,1</v>
      </c>
      <c r="V362" s="1" t="str">
        <f ca="1">IF(C362&lt;31,0,"7,"&amp;INDEX(所有佣兵id!$A$3:$A$42,RANDBETWEEN(1,COUNT(所有佣兵id!$A$3:$A$42)))&amp;",1")</f>
        <v>7,46,1</v>
      </c>
      <c r="W362" s="21">
        <f ca="1">INT(VLOOKUP($C362,[1]裸属性!$A$84:$AK$163,COLUMN(F358),0)*(1+$E362/10+RANDBETWEEN(-1,1)/10))</f>
        <v>264113</v>
      </c>
      <c r="X362" s="23">
        <v>100</v>
      </c>
      <c r="Y362" s="21">
        <f ca="1">INT(VLOOKUP($C362,[1]裸属性!$A$84:$AK$163,COLUMN(H358),0)*(1+$E362/10+RANDBETWEEN(-1,1)/10))</f>
        <v>4122</v>
      </c>
      <c r="Z362" s="19">
        <f ca="1">INT(VLOOKUP($C362,[1]裸属性!$A$84:$AK$163,COLUMN(B359),0)*(1+$E362/10+RANDBETWEEN(-1,1)/10))</f>
        <v>8086</v>
      </c>
      <c r="AA362" s="19">
        <f ca="1">INT(VLOOKUP($C362,[1]裸属性!$A$84:$AK$163,COLUMN(C359),0)*(1+$E362/10+RANDBETWEEN(-1,1)/10))</f>
        <v>3901</v>
      </c>
      <c r="AB362" s="19">
        <f ca="1">INT(VLOOKUP($C362,[1]裸属性!$A$84:$AK$163,COLUMN(D359),0)*(1+$E362/10+RANDBETWEEN(-1,1)/10))</f>
        <v>7547</v>
      </c>
      <c r="AC362" s="19">
        <f ca="1">INT(VLOOKUP($C362,[1]裸属性!$A$84:$AK$163,COLUMN(E359),0)*(1+$E362/10+RANDBETWEEN(-1,1)/10))</f>
        <v>4501</v>
      </c>
      <c r="AD362" s="23">
        <f>0</f>
        <v>0</v>
      </c>
      <c r="AE362" s="23">
        <v>0</v>
      </c>
      <c r="AF362" s="25">
        <f ca="1">INT(VLOOKUP($C362,[1]裸属性!$A$84:$AK$163,COLUMN(J359),0)*(1+$E362/10+RANDBETWEEN(-1,1)/10))</f>
        <v>518</v>
      </c>
      <c r="AG362" s="23">
        <f>VLOOKUP($C362,[1]裸属性!$A$84:$AK$163,COLUMN(K359),0)</f>
        <v>30</v>
      </c>
      <c r="AH362" s="23">
        <f>VLOOKUP($C362,[1]裸属性!$A$84:$AK$163,COLUMN(L359),0)</f>
        <v>800</v>
      </c>
      <c r="AI362" s="23">
        <f>VLOOKUP($C362,[1]裸属性!$A$84:$AK$163,COLUMN(M359),0)</f>
        <v>600</v>
      </c>
      <c r="AJ362" s="23">
        <f>VLOOKUP($C362,[1]裸属性!$A$84:$AK$163,COLUMN(N359),0)</f>
        <v>175</v>
      </c>
      <c r="AK362" s="23">
        <f>VLOOKUP($C362,[1]裸属性!$A$84:$AK$163,COLUMN(O359),0)</f>
        <v>99</v>
      </c>
      <c r="AL362" s="25">
        <f ca="1">INT(VLOOKUP($C362,[1]裸属性!$A$84:$AK$163,COLUMN(P359),0)*(1+$E362/10+RANDBETWEEN(-1,1)/10))</f>
        <v>421</v>
      </c>
      <c r="AM362" s="23">
        <f>VLOOKUP($C362,[1]裸属性!$A$84:$AK$163,COLUMN(Q359),0)</f>
        <v>0</v>
      </c>
      <c r="AN362" s="23">
        <f>VLOOKUP($C362,[1]裸属性!$A$84:$AK$163,COLUMN(R359),0)</f>
        <v>0</v>
      </c>
      <c r="AO362" s="23">
        <f>VLOOKUP($C362,[1]裸属性!$A$84:$AK$163,COLUMN(S359),0)</f>
        <v>0</v>
      </c>
      <c r="AP362" s="23">
        <f>VLOOKUP($C362,[1]裸属性!$A$84:$AK$163,COLUMN(T359),0)</f>
        <v>0</v>
      </c>
      <c r="AQ362" s="23">
        <f>VLOOKUP($C362,[1]裸属性!$A$84:$AK$163,COLUMN(U359),0)</f>
        <v>0</v>
      </c>
      <c r="AR362" s="23">
        <f>VLOOKUP($C362,[1]裸属性!$A$84:$AK$163,COLUMN(V359),0)</f>
        <v>0</v>
      </c>
      <c r="AS362" s="25">
        <f ca="1">INT(VLOOKUP($C362,[1]裸属性!$A$84:$AK$163,COLUMN(W359),0)*(1+$E362/10+RANDBETWEEN(-1,1)/10))</f>
        <v>1065</v>
      </c>
      <c r="AT362" s="25">
        <f ca="1">INT(VLOOKUP($C362,[1]裸属性!$A$84:$AK$163,COLUMN(X359),0)*(1+$E362/10+RANDBETWEEN(-1,1)/10))</f>
        <v>7000</v>
      </c>
      <c r="AU362" s="25">
        <f ca="1">INT(VLOOKUP($C362,[1]裸属性!$A$84:$AK$163,COLUMN(Y359),0)*(1+$E362/10+RANDBETWEEN(-1,1)/10))</f>
        <v>533</v>
      </c>
      <c r="AV362" s="23">
        <f>VLOOKUP($C362,[1]裸属性!$A$84:$AK$163,COLUMN(Z359),0)</f>
        <v>0</v>
      </c>
      <c r="AW362" s="23">
        <f>VLOOKUP($C362,[1]裸属性!$A$84:$AK$163,COLUMN(AA359),0)</f>
        <v>0</v>
      </c>
      <c r="AX362" s="23">
        <f>VLOOKUP($C362,[1]裸属性!$A$84:$AK$163,COLUMN(AB359),0)</f>
        <v>0</v>
      </c>
      <c r="AY362" s="23">
        <f>VLOOKUP($C362,[1]裸属性!$A$84:$AK$163,COLUMN(AC359),0)</f>
        <v>0</v>
      </c>
      <c r="AZ362" s="23">
        <f>VLOOKUP($C362,[1]裸属性!$A$84:$AK$163,COLUMN(AD359),0)</f>
        <v>0</v>
      </c>
      <c r="BA362" s="23">
        <f>VLOOKUP($C362,[1]裸属性!$A$84:$AK$163,COLUMN(AE359),0)</f>
        <v>0</v>
      </c>
      <c r="BB362" s="23">
        <f>VLOOKUP($C362,[1]裸属性!$A$84:$AK$163,COLUMN(AF359),0)</f>
        <v>99999</v>
      </c>
      <c r="BC362" s="23">
        <f>VLOOKUP($C362,[1]裸属性!$A$84:$AK$163,COLUMN(AG359),0)</f>
        <v>0</v>
      </c>
      <c r="BD362" s="23">
        <f>VLOOKUP($C362,[1]裸属性!$A$84:$AK$163,COLUMN(AH359),0)</f>
        <v>0</v>
      </c>
      <c r="BE362" s="23">
        <f>VLOOKUP($C362,[1]裸属性!$A$84:$AK$163,COLUMN(AI359),0)</f>
        <v>0</v>
      </c>
      <c r="BF362" s="23">
        <f>VLOOKUP($C362,[1]裸属性!$A$84:$AK$163,COLUMN(AJ359),0)</f>
        <v>0</v>
      </c>
      <c r="BG362" s="26"/>
    </row>
    <row r="363" spans="1:59" x14ac:dyDescent="0.15">
      <c r="A363">
        <v>1359</v>
      </c>
      <c r="C363">
        <f t="shared" si="83"/>
        <v>39</v>
      </c>
      <c r="D363">
        <f ca="1">ROUND(X363*[1]期望属性!$F$23+Y363*[1]期望属性!$F$25+Z363*[1]期望属性!$F$24+AA363*[1]期望属性!$F$26+AB363*[1]期望属性!$F$27+AC363*[1]期望属性!$F$28+W363*[1]期望属性!$F$29+AF363*[1]期望属性!$F$31+AL363*[1]期望属性!$F$30+AS363*[1]期望属性!$F$33+AT363*[1]期望属性!$F$35+AU363*[1]期望属性!$F$34,0)</f>
        <v>1844015</v>
      </c>
      <c r="E363">
        <v>4</v>
      </c>
      <c r="F363">
        <f t="shared" ca="1" si="73"/>
        <v>1</v>
      </c>
      <c r="G363" t="str">
        <f t="shared" ca="1" si="84"/>
        <v>14,101,1</v>
      </c>
      <c r="H363" t="str">
        <f t="shared" ca="1" si="72"/>
        <v>17,6035,1</v>
      </c>
      <c r="I363" t="str">
        <f t="shared" ca="1" si="74"/>
        <v>1003,34</v>
      </c>
      <c r="J363" t="str">
        <f t="shared" ca="1" si="75"/>
        <v>1004,32</v>
      </c>
      <c r="K363" t="str">
        <f t="shared" ca="1" si="76"/>
        <v>1005,35</v>
      </c>
      <c r="L363" t="str">
        <f t="shared" ca="1" si="77"/>
        <v>1006,36</v>
      </c>
      <c r="M363" t="str">
        <f t="shared" ca="1" si="78"/>
        <v>1007,39</v>
      </c>
      <c r="N363" t="str">
        <f t="shared" ca="1" si="79"/>
        <v>1008,39</v>
      </c>
      <c r="O363">
        <f t="shared" ca="1" si="80"/>
        <v>1009</v>
      </c>
      <c r="P363">
        <f t="shared" ca="1" si="81"/>
        <v>1010</v>
      </c>
      <c r="Q363">
        <f t="shared" ca="1" si="82"/>
        <v>0</v>
      </c>
      <c r="R363" s="1" t="str">
        <f ca="1">"7,"&amp;INDEX(所有佣兵id!$A$3:$A$42,RANDBETWEEN(1,COUNT(所有佣兵id!$A$3:$A$42)))&amp;",1"</f>
        <v>7,14,1</v>
      </c>
      <c r="S363" s="1" t="str">
        <f ca="1">"7,"&amp;INDEX(所有佣兵id!$A$3:$A$42,RANDBETWEEN(1,COUNT(所有佣兵id!$A$3:$A$42)))&amp;",1"</f>
        <v>7,40,1</v>
      </c>
      <c r="T363" s="1" t="str">
        <f ca="1">"7,"&amp;INDEX(所有佣兵id!$A$3:$A$42,RANDBETWEEN(1,COUNT(所有佣兵id!$A$3:$A$42)))&amp;",1"</f>
        <v>7,56,1</v>
      </c>
      <c r="U363" s="1" t="str">
        <f ca="1">IF(C363&lt;21,0,"7,"&amp;INDEX(所有佣兵id!$A$3:$A$42,RANDBETWEEN(1,COUNT(所有佣兵id!$A$3:$A$42)))&amp;",1")</f>
        <v>7,1,1</v>
      </c>
      <c r="V363" s="1" t="str">
        <f ca="1">IF(C363&lt;31,0,"7,"&amp;INDEX(所有佣兵id!$A$3:$A$42,RANDBETWEEN(1,COUNT(所有佣兵id!$A$3:$A$42)))&amp;",1")</f>
        <v>7,22,1</v>
      </c>
      <c r="W363" s="21">
        <f ca="1">INT(VLOOKUP($C363,[1]裸属性!$A$84:$AK$163,COLUMN(F359),0)*(1+$E363/10+RANDBETWEEN(-1,1)/10))</f>
        <v>296793</v>
      </c>
      <c r="X363" s="23">
        <v>100</v>
      </c>
      <c r="Y363" s="21">
        <f ca="1">INT(VLOOKUP($C363,[1]裸属性!$A$84:$AK$163,COLUMN(H359),0)*(1+$E363/10+RANDBETWEEN(-1,1)/10))</f>
        <v>4302</v>
      </c>
      <c r="Z363" s="19">
        <f ca="1">INT(VLOOKUP($C363,[1]裸属性!$A$84:$AK$163,COLUMN(B360),0)*(1+$E363/10+RANDBETWEEN(-1,1)/10))</f>
        <v>8439</v>
      </c>
      <c r="AA363" s="19">
        <f ca="1">INT(VLOOKUP($C363,[1]裸属性!$A$84:$AK$163,COLUMN(C360),0)*(1+$E363/10+RANDBETWEEN(-1,1)/10))</f>
        <v>4384</v>
      </c>
      <c r="AB363" s="19">
        <f ca="1">INT(VLOOKUP($C363,[1]裸属性!$A$84:$AK$163,COLUMN(D360),0)*(1+$E363/10+RANDBETWEEN(-1,1)/10))</f>
        <v>7876</v>
      </c>
      <c r="AC363" s="19">
        <f ca="1">INT(VLOOKUP($C363,[1]裸属性!$A$84:$AK$163,COLUMN(E360),0)*(1+$E363/10+RANDBETWEEN(-1,1)/10))</f>
        <v>4384</v>
      </c>
      <c r="AD363" s="23">
        <f>0</f>
        <v>0</v>
      </c>
      <c r="AE363" s="23">
        <v>0</v>
      </c>
      <c r="AF363" s="25">
        <f ca="1">INT(VLOOKUP($C363,[1]裸属性!$A$84:$AK$163,COLUMN(J360),0)*(1+$E363/10+RANDBETWEEN(-1,1)/10))</f>
        <v>542</v>
      </c>
      <c r="AG363" s="23">
        <f>VLOOKUP($C363,[1]裸属性!$A$84:$AK$163,COLUMN(K360),0)</f>
        <v>30</v>
      </c>
      <c r="AH363" s="23">
        <f>VLOOKUP($C363,[1]裸属性!$A$84:$AK$163,COLUMN(L360),0)</f>
        <v>800</v>
      </c>
      <c r="AI363" s="23">
        <f>VLOOKUP($C363,[1]裸属性!$A$84:$AK$163,COLUMN(M360),0)</f>
        <v>600</v>
      </c>
      <c r="AJ363" s="23">
        <f>VLOOKUP($C363,[1]裸属性!$A$84:$AK$163,COLUMN(N360),0)</f>
        <v>175</v>
      </c>
      <c r="AK363" s="23">
        <f>VLOOKUP($C363,[1]裸属性!$A$84:$AK$163,COLUMN(O360),0)</f>
        <v>99</v>
      </c>
      <c r="AL363" s="25">
        <f ca="1">INT(VLOOKUP($C363,[1]裸属性!$A$84:$AK$163,COLUMN(P360),0)*(1+$E363/10+RANDBETWEEN(-1,1)/10))</f>
        <v>472</v>
      </c>
      <c r="AM363" s="23">
        <f>VLOOKUP($C363,[1]裸属性!$A$84:$AK$163,COLUMN(Q360),0)</f>
        <v>0</v>
      </c>
      <c r="AN363" s="23">
        <f>VLOOKUP($C363,[1]裸属性!$A$84:$AK$163,COLUMN(R360),0)</f>
        <v>0</v>
      </c>
      <c r="AO363" s="23">
        <f>VLOOKUP($C363,[1]裸属性!$A$84:$AK$163,COLUMN(S360),0)</f>
        <v>0</v>
      </c>
      <c r="AP363" s="23">
        <f>VLOOKUP($C363,[1]裸属性!$A$84:$AK$163,COLUMN(T360),0)</f>
        <v>0</v>
      </c>
      <c r="AQ363" s="23">
        <f>VLOOKUP($C363,[1]裸属性!$A$84:$AK$163,COLUMN(U360),0)</f>
        <v>0</v>
      </c>
      <c r="AR363" s="23">
        <f>VLOOKUP($C363,[1]裸属性!$A$84:$AK$163,COLUMN(V360),0)</f>
        <v>0</v>
      </c>
      <c r="AS363" s="25">
        <f ca="1">INT(VLOOKUP($C363,[1]裸属性!$A$84:$AK$163,COLUMN(W360),0)*(1+$E363/10+RANDBETWEEN(-1,1)/10))</f>
        <v>1192</v>
      </c>
      <c r="AT363" s="25">
        <f ca="1">INT(VLOOKUP($C363,[1]裸属性!$A$84:$AK$163,COLUMN(X360),0)*(1+$E363/10+RANDBETWEEN(-1,1)/10))</f>
        <v>7000</v>
      </c>
      <c r="AU363" s="25">
        <f ca="1">INT(VLOOKUP($C363,[1]裸属性!$A$84:$AK$163,COLUMN(Y360),0)*(1+$E363/10+RANDBETWEEN(-1,1)/10))</f>
        <v>642</v>
      </c>
      <c r="AV363" s="23">
        <f>VLOOKUP($C363,[1]裸属性!$A$84:$AK$163,COLUMN(Z360),0)</f>
        <v>0</v>
      </c>
      <c r="AW363" s="23">
        <f>VLOOKUP($C363,[1]裸属性!$A$84:$AK$163,COLUMN(AA360),0)</f>
        <v>0</v>
      </c>
      <c r="AX363" s="23">
        <f>VLOOKUP($C363,[1]裸属性!$A$84:$AK$163,COLUMN(AB360),0)</f>
        <v>0</v>
      </c>
      <c r="AY363" s="23">
        <f>VLOOKUP($C363,[1]裸属性!$A$84:$AK$163,COLUMN(AC360),0)</f>
        <v>0</v>
      </c>
      <c r="AZ363" s="23">
        <f>VLOOKUP($C363,[1]裸属性!$A$84:$AK$163,COLUMN(AD360),0)</f>
        <v>0</v>
      </c>
      <c r="BA363" s="23">
        <f>VLOOKUP($C363,[1]裸属性!$A$84:$AK$163,COLUMN(AE360),0)</f>
        <v>0</v>
      </c>
      <c r="BB363" s="23">
        <f>VLOOKUP($C363,[1]裸属性!$A$84:$AK$163,COLUMN(AF360),0)</f>
        <v>99999</v>
      </c>
      <c r="BC363" s="23">
        <f>VLOOKUP($C363,[1]裸属性!$A$84:$AK$163,COLUMN(AG360),0)</f>
        <v>0</v>
      </c>
      <c r="BD363" s="23">
        <f>VLOOKUP($C363,[1]裸属性!$A$84:$AK$163,COLUMN(AH360),0)</f>
        <v>0</v>
      </c>
      <c r="BE363" s="23">
        <f>VLOOKUP($C363,[1]裸属性!$A$84:$AK$163,COLUMN(AI360),0)</f>
        <v>0</v>
      </c>
      <c r="BF363" s="23">
        <f>VLOOKUP($C363,[1]裸属性!$A$84:$AK$163,COLUMN(AJ360),0)</f>
        <v>0</v>
      </c>
      <c r="BG363" s="26"/>
    </row>
    <row r="364" spans="1:59" x14ac:dyDescent="0.15">
      <c r="A364">
        <v>1360</v>
      </c>
      <c r="C364">
        <f t="shared" si="83"/>
        <v>40</v>
      </c>
      <c r="D364">
        <f ca="1">ROUND(X364*[1]期望属性!$F$23+Y364*[1]期望属性!$F$25+Z364*[1]期望属性!$F$24+AA364*[1]期望属性!$F$26+AB364*[1]期望属性!$F$27+AC364*[1]期望属性!$F$28+W364*[1]期望属性!$F$29+AF364*[1]期望属性!$F$31+AL364*[1]期望属性!$F$30+AS364*[1]期望属性!$F$33+AT364*[1]期望属性!$F$35+AU364*[1]期望属性!$F$34,0)</f>
        <v>2054761</v>
      </c>
      <c r="E364">
        <v>4</v>
      </c>
      <c r="F364">
        <f t="shared" ca="1" si="73"/>
        <v>1</v>
      </c>
      <c r="G364" t="str">
        <f t="shared" ca="1" si="84"/>
        <v>14,101,1</v>
      </c>
      <c r="H364" t="str">
        <f t="shared" ca="1" si="72"/>
        <v>17,6031,1</v>
      </c>
      <c r="I364" t="str">
        <f t="shared" ca="1" si="74"/>
        <v>1003,39</v>
      </c>
      <c r="J364" t="str">
        <f t="shared" ca="1" si="75"/>
        <v>1004,32</v>
      </c>
      <c r="K364" t="str">
        <f t="shared" ca="1" si="76"/>
        <v>1005,33</v>
      </c>
      <c r="L364" t="str">
        <f t="shared" ca="1" si="77"/>
        <v>1006,33</v>
      </c>
      <c r="M364" t="str">
        <f t="shared" ca="1" si="78"/>
        <v>1007,34</v>
      </c>
      <c r="N364" t="str">
        <f t="shared" ca="1" si="79"/>
        <v>1008,31</v>
      </c>
      <c r="O364">
        <f t="shared" ca="1" si="80"/>
        <v>1009</v>
      </c>
      <c r="P364">
        <f t="shared" ca="1" si="81"/>
        <v>1010</v>
      </c>
      <c r="Q364">
        <f t="shared" ca="1" si="82"/>
        <v>0</v>
      </c>
      <c r="R364" s="1" t="str">
        <f ca="1">"7,"&amp;INDEX(所有佣兵id!$A$3:$A$42,RANDBETWEEN(1,COUNT(所有佣兵id!$A$3:$A$42)))&amp;",1"</f>
        <v>7,50,1</v>
      </c>
      <c r="S364" s="1" t="str">
        <f ca="1">"7,"&amp;INDEX(所有佣兵id!$A$3:$A$42,RANDBETWEEN(1,COUNT(所有佣兵id!$A$3:$A$42)))&amp;",1"</f>
        <v>7,8,1</v>
      </c>
      <c r="T364" s="1" t="str">
        <f ca="1">"7,"&amp;INDEX(所有佣兵id!$A$3:$A$42,RANDBETWEEN(1,COUNT(所有佣兵id!$A$3:$A$42)))&amp;",1"</f>
        <v>7,6,1</v>
      </c>
      <c r="U364" s="1" t="str">
        <f ca="1">IF(C364&lt;21,0,"7,"&amp;INDEX(所有佣兵id!$A$3:$A$42,RANDBETWEEN(1,COUNT(所有佣兵id!$A$3:$A$42)))&amp;",1")</f>
        <v>7,63,1</v>
      </c>
      <c r="V364" s="1" t="str">
        <f ca="1">IF(C364&lt;31,0,"7,"&amp;INDEX(所有佣兵id!$A$3:$A$42,RANDBETWEEN(1,COUNT(所有佣兵id!$A$3:$A$42)))&amp;",1")</f>
        <v>7,39,1</v>
      </c>
      <c r="W364" s="21">
        <f ca="1">INT(VLOOKUP($C364,[1]裸属性!$A$84:$AK$163,COLUMN(F360),0)*(1+$E364/10+RANDBETWEEN(-1,1)/10))</f>
        <v>331515</v>
      </c>
      <c r="X364" s="23">
        <v>100</v>
      </c>
      <c r="Y364" s="21">
        <f ca="1">INT(VLOOKUP($C364,[1]裸属性!$A$84:$AK$163,COLUMN(H360),0)*(1+$E364/10+RANDBETWEEN(-1,1)/10))</f>
        <v>4186</v>
      </c>
      <c r="Z364" s="19">
        <f ca="1">INT(VLOOKUP($C364,[1]裸属性!$A$84:$AK$163,COLUMN(B361),0)*(1+$E364/10+RANDBETWEEN(-1,1)/10))</f>
        <v>8799</v>
      </c>
      <c r="AA364" s="19">
        <f ca="1">INT(VLOOKUP($C364,[1]裸属性!$A$84:$AK$163,COLUMN(C361),0)*(1+$E364/10+RANDBETWEEN(-1,1)/10))</f>
        <v>4572</v>
      </c>
      <c r="AB364" s="19">
        <f ca="1">INT(VLOOKUP($C364,[1]裸属性!$A$84:$AK$163,COLUMN(D361),0)*(1+$E364/10+RANDBETWEEN(-1,1)/10))</f>
        <v>8212</v>
      </c>
      <c r="AC364" s="19">
        <f ca="1">INT(VLOOKUP($C364,[1]裸属性!$A$84:$AK$163,COLUMN(E361),0)*(1+$E364/10+RANDBETWEEN(-1,1)/10))</f>
        <v>4899</v>
      </c>
      <c r="AD364" s="23">
        <f>0</f>
        <v>0</v>
      </c>
      <c r="AE364" s="23">
        <v>0</v>
      </c>
      <c r="AF364" s="25">
        <f ca="1">INT(VLOOKUP($C364,[1]裸属性!$A$84:$AK$163,COLUMN(J361),0)*(1+$E364/10+RANDBETWEEN(-1,1)/10))</f>
        <v>609</v>
      </c>
      <c r="AG364" s="23">
        <f>VLOOKUP($C364,[1]裸属性!$A$84:$AK$163,COLUMN(K361),0)</f>
        <v>30</v>
      </c>
      <c r="AH364" s="23">
        <f>VLOOKUP($C364,[1]裸属性!$A$84:$AK$163,COLUMN(L361),0)</f>
        <v>800</v>
      </c>
      <c r="AI364" s="23">
        <f>VLOOKUP($C364,[1]裸属性!$A$84:$AK$163,COLUMN(M361),0)</f>
        <v>600</v>
      </c>
      <c r="AJ364" s="23">
        <f>VLOOKUP($C364,[1]裸属性!$A$84:$AK$163,COLUMN(N361),0)</f>
        <v>175</v>
      </c>
      <c r="AK364" s="23">
        <f>VLOOKUP($C364,[1]裸属性!$A$84:$AK$163,COLUMN(O361),0)</f>
        <v>99</v>
      </c>
      <c r="AL364" s="25">
        <f ca="1">INT(VLOOKUP($C364,[1]裸属性!$A$84:$AK$163,COLUMN(P361),0)*(1+$E364/10+RANDBETWEEN(-1,1)/10))</f>
        <v>427</v>
      </c>
      <c r="AM364" s="23">
        <f>VLOOKUP($C364,[1]裸属性!$A$84:$AK$163,COLUMN(Q361),0)</f>
        <v>0</v>
      </c>
      <c r="AN364" s="23">
        <f>VLOOKUP($C364,[1]裸属性!$A$84:$AK$163,COLUMN(R361),0)</f>
        <v>0</v>
      </c>
      <c r="AO364" s="23">
        <f>VLOOKUP($C364,[1]裸属性!$A$84:$AK$163,COLUMN(S361),0)</f>
        <v>0</v>
      </c>
      <c r="AP364" s="23">
        <f>VLOOKUP($C364,[1]裸属性!$A$84:$AK$163,COLUMN(T361),0)</f>
        <v>0</v>
      </c>
      <c r="AQ364" s="23">
        <f>VLOOKUP($C364,[1]裸属性!$A$84:$AK$163,COLUMN(U361),0)</f>
        <v>0</v>
      </c>
      <c r="AR364" s="23">
        <f>VLOOKUP($C364,[1]裸属性!$A$84:$AK$163,COLUMN(V361),0)</f>
        <v>0</v>
      </c>
      <c r="AS364" s="25">
        <f ca="1">INT(VLOOKUP($C364,[1]裸属性!$A$84:$AK$163,COLUMN(W361),0)*(1+$E364/10+RANDBETWEEN(-1,1)/10))</f>
        <v>1160</v>
      </c>
      <c r="AT364" s="25">
        <f ca="1">INT(VLOOKUP($C364,[1]裸属性!$A$84:$AK$163,COLUMN(X361),0)*(1+$E364/10+RANDBETWEEN(-1,1)/10))</f>
        <v>7500</v>
      </c>
      <c r="AU364" s="25">
        <f ca="1">INT(VLOOKUP($C364,[1]裸属性!$A$84:$AK$163,COLUMN(Y361),0)*(1+$E364/10+RANDBETWEEN(-1,1)/10))</f>
        <v>670</v>
      </c>
      <c r="AV364" s="23">
        <f>VLOOKUP($C364,[1]裸属性!$A$84:$AK$163,COLUMN(Z361),0)</f>
        <v>0</v>
      </c>
      <c r="AW364" s="23">
        <f>VLOOKUP($C364,[1]裸属性!$A$84:$AK$163,COLUMN(AA361),0)</f>
        <v>0</v>
      </c>
      <c r="AX364" s="23">
        <f>VLOOKUP($C364,[1]裸属性!$A$84:$AK$163,COLUMN(AB361),0)</f>
        <v>0</v>
      </c>
      <c r="AY364" s="23">
        <f>VLOOKUP($C364,[1]裸属性!$A$84:$AK$163,COLUMN(AC361),0)</f>
        <v>0</v>
      </c>
      <c r="AZ364" s="23">
        <f>VLOOKUP($C364,[1]裸属性!$A$84:$AK$163,COLUMN(AD361),0)</f>
        <v>0</v>
      </c>
      <c r="BA364" s="23">
        <f>VLOOKUP($C364,[1]裸属性!$A$84:$AK$163,COLUMN(AE361),0)</f>
        <v>0</v>
      </c>
      <c r="BB364" s="23">
        <f>VLOOKUP($C364,[1]裸属性!$A$84:$AK$163,COLUMN(AF361),0)</f>
        <v>99999</v>
      </c>
      <c r="BC364" s="23">
        <f>VLOOKUP($C364,[1]裸属性!$A$84:$AK$163,COLUMN(AG361),0)</f>
        <v>0</v>
      </c>
      <c r="BD364" s="23">
        <f>VLOOKUP($C364,[1]裸属性!$A$84:$AK$163,COLUMN(AH361),0)</f>
        <v>0</v>
      </c>
      <c r="BE364" s="23">
        <f>VLOOKUP($C364,[1]裸属性!$A$84:$AK$163,COLUMN(AI361),0)</f>
        <v>0</v>
      </c>
      <c r="BF364" s="23">
        <f>VLOOKUP($C364,[1]裸属性!$A$84:$AK$163,COLUMN(AJ361),0)</f>
        <v>0</v>
      </c>
      <c r="BG364" s="26"/>
    </row>
    <row r="365" spans="1:59" x14ac:dyDescent="0.15">
      <c r="A365">
        <v>1361</v>
      </c>
      <c r="C365">
        <f t="shared" si="83"/>
        <v>41</v>
      </c>
      <c r="D365">
        <f ca="1">ROUND(X365*[1]期望属性!$F$23+Y365*[1]期望属性!$F$25+Z365*[1]期望属性!$F$24+AA365*[1]期望属性!$F$26+AB365*[1]期望属性!$F$27+AC365*[1]期望属性!$F$28+W365*[1]期望属性!$F$29+AF365*[1]期望属性!$F$31+AL365*[1]期望属性!$F$30+AS365*[1]期望属性!$F$33+AT365*[1]期望属性!$F$35+AU365*[1]期望属性!$F$34,0)</f>
        <v>1856887</v>
      </c>
      <c r="E365">
        <v>4</v>
      </c>
      <c r="F365">
        <f t="shared" ca="1" si="73"/>
        <v>1</v>
      </c>
      <c r="G365" t="str">
        <f t="shared" ca="1" si="84"/>
        <v>14,101,1</v>
      </c>
      <c r="H365" t="str">
        <f t="shared" ca="1" si="72"/>
        <v>17,6038,1</v>
      </c>
      <c r="I365" t="str">
        <f t="shared" ca="1" si="74"/>
        <v>1003,33</v>
      </c>
      <c r="J365" t="str">
        <f t="shared" ca="1" si="75"/>
        <v>1004,31</v>
      </c>
      <c r="K365" t="str">
        <f t="shared" ca="1" si="76"/>
        <v>1005,32</v>
      </c>
      <c r="L365" t="str">
        <f t="shared" ca="1" si="77"/>
        <v>1006,39</v>
      </c>
      <c r="M365" t="str">
        <f t="shared" ca="1" si="78"/>
        <v>1007,39</v>
      </c>
      <c r="N365" t="str">
        <f t="shared" ca="1" si="79"/>
        <v>1008,31</v>
      </c>
      <c r="O365">
        <f t="shared" ca="1" si="80"/>
        <v>1009</v>
      </c>
      <c r="P365">
        <f t="shared" ca="1" si="81"/>
        <v>1010</v>
      </c>
      <c r="Q365">
        <f t="shared" ca="1" si="82"/>
        <v>0</v>
      </c>
      <c r="R365" s="1" t="str">
        <f ca="1">"7,"&amp;INDEX(所有佣兵id!$A$3:$A$42,RANDBETWEEN(1,COUNT(所有佣兵id!$A$3:$A$42)))&amp;",1"</f>
        <v>7,14,1</v>
      </c>
      <c r="S365" s="1" t="str">
        <f ca="1">"7,"&amp;INDEX(所有佣兵id!$A$3:$A$42,RANDBETWEEN(1,COUNT(所有佣兵id!$A$3:$A$42)))&amp;",1"</f>
        <v>7,20,1</v>
      </c>
      <c r="T365" s="1" t="str">
        <f ca="1">"7,"&amp;INDEX(所有佣兵id!$A$3:$A$42,RANDBETWEEN(1,COUNT(所有佣兵id!$A$3:$A$42)))&amp;",1"</f>
        <v>7,32,1</v>
      </c>
      <c r="U365" s="1" t="str">
        <f ca="1">IF(C365&lt;21,0,"7,"&amp;INDEX(所有佣兵id!$A$3:$A$42,RANDBETWEEN(1,COUNT(所有佣兵id!$A$3:$A$42)))&amp;",1")</f>
        <v>7,29,1</v>
      </c>
      <c r="V365" s="1" t="str">
        <f ca="1">IF(C365&lt;31,0,"7,"&amp;INDEX(所有佣兵id!$A$3:$A$42,RANDBETWEEN(1,COUNT(所有佣兵id!$A$3:$A$42)))&amp;",1")</f>
        <v>7,19,1</v>
      </c>
      <c r="W365" s="21">
        <f ca="1">INT(VLOOKUP($C365,[1]裸属性!$A$84:$AK$163,COLUMN(F361),0)*(1+$E365/10+RANDBETWEEN(-1,1)/10))</f>
        <v>299267</v>
      </c>
      <c r="X365" s="23">
        <v>100</v>
      </c>
      <c r="Y365" s="21">
        <f ca="1">INT(VLOOKUP($C365,[1]裸属性!$A$84:$AK$163,COLUMN(H361),0)*(1+$E365/10+RANDBETWEEN(-1,1)/10))</f>
        <v>4361</v>
      </c>
      <c r="Z365" s="19">
        <f ca="1">INT(VLOOKUP($C365,[1]裸属性!$A$84:$AK$163,COLUMN(B362),0)*(1+$E365/10+RANDBETWEEN(-1,1)/10))</f>
        <v>7944</v>
      </c>
      <c r="AA365" s="19">
        <f ca="1">INT(VLOOKUP($C365,[1]裸属性!$A$84:$AK$163,COLUMN(C362),0)*(1+$E365/10+RANDBETWEEN(-1,1)/10))</f>
        <v>4762</v>
      </c>
      <c r="AB365" s="19">
        <f ca="1">INT(VLOOKUP($C365,[1]裸属性!$A$84:$AK$163,COLUMN(D362),0)*(1+$E365/10+RANDBETWEEN(-1,1)/10))</f>
        <v>8555</v>
      </c>
      <c r="AC365" s="19">
        <f ca="1">INT(VLOOKUP($C365,[1]裸属性!$A$84:$AK$163,COLUMN(E362),0)*(1+$E365/10+RANDBETWEEN(-1,1)/10))</f>
        <v>4422</v>
      </c>
      <c r="AD365" s="23">
        <f>0</f>
        <v>0</v>
      </c>
      <c r="AE365" s="23">
        <v>0</v>
      </c>
      <c r="AF365" s="25">
        <f ca="1">INT(VLOOKUP($C365,[1]裸属性!$A$84:$AK$163,COLUMN(J362),0)*(1+$E365/10+RANDBETWEEN(-1,1)/10))</f>
        <v>635</v>
      </c>
      <c r="AG365" s="23">
        <f>VLOOKUP($C365,[1]裸属性!$A$84:$AK$163,COLUMN(K362),0)</f>
        <v>30</v>
      </c>
      <c r="AH365" s="23">
        <f>VLOOKUP($C365,[1]裸属性!$A$84:$AK$163,COLUMN(L362),0)</f>
        <v>800</v>
      </c>
      <c r="AI365" s="23">
        <f>VLOOKUP($C365,[1]裸属性!$A$84:$AK$163,COLUMN(M362),0)</f>
        <v>600</v>
      </c>
      <c r="AJ365" s="23">
        <f>VLOOKUP($C365,[1]裸属性!$A$84:$AK$163,COLUMN(N362),0)</f>
        <v>175</v>
      </c>
      <c r="AK365" s="23">
        <f>VLOOKUP($C365,[1]裸属性!$A$84:$AK$163,COLUMN(O362),0)</f>
        <v>99</v>
      </c>
      <c r="AL365" s="25">
        <f ca="1">INT(VLOOKUP($C365,[1]裸属性!$A$84:$AK$163,COLUMN(P362),0)*(1+$E365/10+RANDBETWEEN(-1,1)/10))</f>
        <v>445</v>
      </c>
      <c r="AM365" s="23">
        <f>VLOOKUP($C365,[1]裸属性!$A$84:$AK$163,COLUMN(Q362),0)</f>
        <v>0</v>
      </c>
      <c r="AN365" s="23">
        <f>VLOOKUP($C365,[1]裸属性!$A$84:$AK$163,COLUMN(R362),0)</f>
        <v>0</v>
      </c>
      <c r="AO365" s="23">
        <f>VLOOKUP($C365,[1]裸属性!$A$84:$AK$163,COLUMN(S362),0)</f>
        <v>0</v>
      </c>
      <c r="AP365" s="23">
        <f>VLOOKUP($C365,[1]裸属性!$A$84:$AK$163,COLUMN(T362),0)</f>
        <v>0</v>
      </c>
      <c r="AQ365" s="23">
        <f>VLOOKUP($C365,[1]裸属性!$A$84:$AK$163,COLUMN(U362),0)</f>
        <v>0</v>
      </c>
      <c r="AR365" s="23">
        <f>VLOOKUP($C365,[1]裸属性!$A$84:$AK$163,COLUMN(V362),0)</f>
        <v>0</v>
      </c>
      <c r="AS365" s="25">
        <f ca="1">INT(VLOOKUP($C365,[1]裸属性!$A$84:$AK$163,COLUMN(W362),0)*(1+$E365/10+RANDBETWEEN(-1,1)/10))</f>
        <v>1209</v>
      </c>
      <c r="AT365" s="25">
        <f ca="1">INT(VLOOKUP($C365,[1]裸属性!$A$84:$AK$163,COLUMN(X362),0)*(1+$E365/10+RANDBETWEEN(-1,1)/10))</f>
        <v>6500</v>
      </c>
      <c r="AU365" s="25">
        <f ca="1">INT(VLOOKUP($C365,[1]裸属性!$A$84:$AK$163,COLUMN(Y362),0)*(1+$E365/10+RANDBETWEEN(-1,1)/10))</f>
        <v>605</v>
      </c>
      <c r="AV365" s="23">
        <f>VLOOKUP($C365,[1]裸属性!$A$84:$AK$163,COLUMN(Z362),0)</f>
        <v>0</v>
      </c>
      <c r="AW365" s="23">
        <f>VLOOKUP($C365,[1]裸属性!$A$84:$AK$163,COLUMN(AA362),0)</f>
        <v>0</v>
      </c>
      <c r="AX365" s="23">
        <f>VLOOKUP($C365,[1]裸属性!$A$84:$AK$163,COLUMN(AB362),0)</f>
        <v>0</v>
      </c>
      <c r="AY365" s="23">
        <f>VLOOKUP($C365,[1]裸属性!$A$84:$AK$163,COLUMN(AC362),0)</f>
        <v>0</v>
      </c>
      <c r="AZ365" s="23">
        <f>VLOOKUP($C365,[1]裸属性!$A$84:$AK$163,COLUMN(AD362),0)</f>
        <v>0</v>
      </c>
      <c r="BA365" s="23">
        <f>VLOOKUP($C365,[1]裸属性!$A$84:$AK$163,COLUMN(AE362),0)</f>
        <v>0</v>
      </c>
      <c r="BB365" s="23">
        <f>VLOOKUP($C365,[1]裸属性!$A$84:$AK$163,COLUMN(AF362),0)</f>
        <v>99999</v>
      </c>
      <c r="BC365" s="23">
        <f>VLOOKUP($C365,[1]裸属性!$A$84:$AK$163,COLUMN(AG362),0)</f>
        <v>0</v>
      </c>
      <c r="BD365" s="23">
        <f>VLOOKUP($C365,[1]裸属性!$A$84:$AK$163,COLUMN(AH362),0)</f>
        <v>0</v>
      </c>
      <c r="BE365" s="23">
        <f>VLOOKUP($C365,[1]裸属性!$A$84:$AK$163,COLUMN(AI362),0)</f>
        <v>0</v>
      </c>
      <c r="BF365" s="23">
        <f>VLOOKUP($C365,[1]裸属性!$A$84:$AK$163,COLUMN(AJ362),0)</f>
        <v>0</v>
      </c>
      <c r="BG365" s="26"/>
    </row>
    <row r="366" spans="1:59" x14ac:dyDescent="0.15">
      <c r="A366">
        <v>1362</v>
      </c>
      <c r="C366">
        <f t="shared" si="83"/>
        <v>42</v>
      </c>
      <c r="D366">
        <f ca="1">ROUND(X366*[1]期望属性!$F$23+Y366*[1]期望属性!$F$25+Z366*[1]期望属性!$F$24+AA366*[1]期望属性!$F$26+AB366*[1]期望属性!$F$27+AC366*[1]期望属性!$F$28+W366*[1]期望属性!$F$29+AF366*[1]期望属性!$F$31+AL366*[1]期望属性!$F$30+AS366*[1]期望属性!$F$33+AT366*[1]期望属性!$F$35+AU366*[1]期望属性!$F$34,0)</f>
        <v>2076400</v>
      </c>
      <c r="E366">
        <v>4</v>
      </c>
      <c r="F366">
        <f t="shared" ca="1" si="73"/>
        <v>1</v>
      </c>
      <c r="G366" t="str">
        <f t="shared" ca="1" si="84"/>
        <v>14,101,1</v>
      </c>
      <c r="H366" t="str">
        <f t="shared" ca="1" si="72"/>
        <v>17,6034,1</v>
      </c>
      <c r="I366" t="str">
        <f t="shared" ca="1" si="74"/>
        <v>1003,36</v>
      </c>
      <c r="J366" t="str">
        <f t="shared" ca="1" si="75"/>
        <v>1004,32</v>
      </c>
      <c r="K366" t="str">
        <f t="shared" ca="1" si="76"/>
        <v>1005,36</v>
      </c>
      <c r="L366" t="str">
        <f t="shared" ca="1" si="77"/>
        <v>1006,41</v>
      </c>
      <c r="M366" t="str">
        <f t="shared" ca="1" si="78"/>
        <v>1007,32</v>
      </c>
      <c r="N366" t="str">
        <f t="shared" ca="1" si="79"/>
        <v>1008,34</v>
      </c>
      <c r="O366">
        <f t="shared" ca="1" si="80"/>
        <v>1009</v>
      </c>
      <c r="P366">
        <f t="shared" ca="1" si="81"/>
        <v>1010</v>
      </c>
      <c r="Q366">
        <f t="shared" ca="1" si="82"/>
        <v>0</v>
      </c>
      <c r="R366" s="1" t="str">
        <f ca="1">"7,"&amp;INDEX(所有佣兵id!$A$3:$A$42,RANDBETWEEN(1,COUNT(所有佣兵id!$A$3:$A$42)))&amp;",1"</f>
        <v>7,1,1</v>
      </c>
      <c r="S366" s="1" t="str">
        <f ca="1">"7,"&amp;INDEX(所有佣兵id!$A$3:$A$42,RANDBETWEEN(1,COUNT(所有佣兵id!$A$3:$A$42)))&amp;",1"</f>
        <v>7,1,1</v>
      </c>
      <c r="T366" s="1" t="str">
        <f ca="1">"7,"&amp;INDEX(所有佣兵id!$A$3:$A$42,RANDBETWEEN(1,COUNT(所有佣兵id!$A$3:$A$42)))&amp;",1"</f>
        <v>7,14,1</v>
      </c>
      <c r="U366" s="1" t="str">
        <f ca="1">IF(C366&lt;21,0,"7,"&amp;INDEX(所有佣兵id!$A$3:$A$42,RANDBETWEEN(1,COUNT(所有佣兵id!$A$3:$A$42)))&amp;",1")</f>
        <v>7,29,1</v>
      </c>
      <c r="V366" s="1" t="str">
        <f ca="1">IF(C366&lt;31,0,"7,"&amp;INDEX(所有佣兵id!$A$3:$A$42,RANDBETWEEN(1,COUNT(所有佣兵id!$A$3:$A$42)))&amp;",1")</f>
        <v>7,5,1</v>
      </c>
      <c r="W366" s="21">
        <f ca="1">INT(VLOOKUP($C366,[1]裸属性!$A$84:$AK$163,COLUMN(F362),0)*(1+$E366/10+RANDBETWEEN(-1,1)/10))</f>
        <v>335426</v>
      </c>
      <c r="X366" s="23">
        <v>100</v>
      </c>
      <c r="Y366" s="21">
        <f ca="1">INT(VLOOKUP($C366,[1]裸属性!$A$84:$AK$163,COLUMN(H362),0)*(1+$E366/10+RANDBETWEEN(-1,1)/10))</f>
        <v>4215</v>
      </c>
      <c r="Z366" s="19">
        <f ca="1">INT(VLOOKUP($C366,[1]裸属性!$A$84:$AK$163,COLUMN(B363),0)*(1+$E366/10+RANDBETWEEN(-1,1)/10))</f>
        <v>9541</v>
      </c>
      <c r="AA366" s="19">
        <f ca="1">INT(VLOOKUP($C366,[1]裸属性!$A$84:$AK$163,COLUMN(C363),0)*(1+$E366/10+RANDBETWEEN(-1,1)/10))</f>
        <v>4603</v>
      </c>
      <c r="AB366" s="19">
        <f ca="1">INT(VLOOKUP($C366,[1]裸属性!$A$84:$AK$163,COLUMN(D363),0)*(1+$E366/10+RANDBETWEEN(-1,1)/10))</f>
        <v>8905</v>
      </c>
      <c r="AC366" s="19">
        <f ca="1">INT(VLOOKUP($C366,[1]裸属性!$A$84:$AK$163,COLUMN(E363),0)*(1+$E366/10+RANDBETWEEN(-1,1)/10))</f>
        <v>4957</v>
      </c>
      <c r="AD366" s="23">
        <f>0</f>
        <v>0</v>
      </c>
      <c r="AE366" s="23">
        <v>0</v>
      </c>
      <c r="AF366" s="25">
        <f ca="1">INT(VLOOKUP($C366,[1]裸属性!$A$84:$AK$163,COLUMN(J363),0)*(1+$E366/10+RANDBETWEEN(-1,1)/10))</f>
        <v>709</v>
      </c>
      <c r="AG366" s="23">
        <f>VLOOKUP($C366,[1]裸属性!$A$84:$AK$163,COLUMN(K363),0)</f>
        <v>30</v>
      </c>
      <c r="AH366" s="23">
        <f>VLOOKUP($C366,[1]裸属性!$A$84:$AK$163,COLUMN(L363),0)</f>
        <v>800</v>
      </c>
      <c r="AI366" s="23">
        <f>VLOOKUP($C366,[1]裸属性!$A$84:$AK$163,COLUMN(M363),0)</f>
        <v>600</v>
      </c>
      <c r="AJ366" s="23">
        <f>VLOOKUP($C366,[1]裸属性!$A$84:$AK$163,COLUMN(N363),0)</f>
        <v>175</v>
      </c>
      <c r="AK366" s="23">
        <f>VLOOKUP($C366,[1]裸属性!$A$84:$AK$163,COLUMN(O363),0)</f>
        <v>99</v>
      </c>
      <c r="AL366" s="25">
        <f ca="1">INT(VLOOKUP($C366,[1]裸属性!$A$84:$AK$163,COLUMN(P363),0)*(1+$E366/10+RANDBETWEEN(-1,1)/10))</f>
        <v>464</v>
      </c>
      <c r="AM366" s="23">
        <f>VLOOKUP($C366,[1]裸属性!$A$84:$AK$163,COLUMN(Q363),0)</f>
        <v>0</v>
      </c>
      <c r="AN366" s="23">
        <f>VLOOKUP($C366,[1]裸属性!$A$84:$AK$163,COLUMN(R363),0)</f>
        <v>0</v>
      </c>
      <c r="AO366" s="23">
        <f>VLOOKUP($C366,[1]裸属性!$A$84:$AK$163,COLUMN(S363),0)</f>
        <v>0</v>
      </c>
      <c r="AP366" s="23">
        <f>VLOOKUP($C366,[1]裸属性!$A$84:$AK$163,COLUMN(T363),0)</f>
        <v>0</v>
      </c>
      <c r="AQ366" s="23">
        <f>VLOOKUP($C366,[1]裸属性!$A$84:$AK$163,COLUMN(U363),0)</f>
        <v>0</v>
      </c>
      <c r="AR366" s="23">
        <f>VLOOKUP($C366,[1]裸属性!$A$84:$AK$163,COLUMN(V363),0)</f>
        <v>0</v>
      </c>
      <c r="AS366" s="25">
        <f ca="1">INT(VLOOKUP($C366,[1]裸属性!$A$84:$AK$163,COLUMN(W363),0)*(1+$E366/10+RANDBETWEEN(-1,1)/10))</f>
        <v>1350</v>
      </c>
      <c r="AT366" s="25">
        <f ca="1">INT(VLOOKUP($C366,[1]裸属性!$A$84:$AK$163,COLUMN(X363),0)*(1+$E366/10+RANDBETWEEN(-1,1)/10))</f>
        <v>6500</v>
      </c>
      <c r="AU366" s="25">
        <f ca="1">INT(VLOOKUP($C366,[1]裸属性!$A$84:$AK$163,COLUMN(Y363),0)*(1+$E366/10+RANDBETWEEN(-1,1)/10))</f>
        <v>679</v>
      </c>
      <c r="AV366" s="23">
        <f>VLOOKUP($C366,[1]裸属性!$A$84:$AK$163,COLUMN(Z363),0)</f>
        <v>0</v>
      </c>
      <c r="AW366" s="23">
        <f>VLOOKUP($C366,[1]裸属性!$A$84:$AK$163,COLUMN(AA363),0)</f>
        <v>0</v>
      </c>
      <c r="AX366" s="23">
        <f>VLOOKUP($C366,[1]裸属性!$A$84:$AK$163,COLUMN(AB363),0)</f>
        <v>0</v>
      </c>
      <c r="AY366" s="23">
        <f>VLOOKUP($C366,[1]裸属性!$A$84:$AK$163,COLUMN(AC363),0)</f>
        <v>0</v>
      </c>
      <c r="AZ366" s="23">
        <f>VLOOKUP($C366,[1]裸属性!$A$84:$AK$163,COLUMN(AD363),0)</f>
        <v>0</v>
      </c>
      <c r="BA366" s="23">
        <f>VLOOKUP($C366,[1]裸属性!$A$84:$AK$163,COLUMN(AE363),0)</f>
        <v>0</v>
      </c>
      <c r="BB366" s="23">
        <f>VLOOKUP($C366,[1]裸属性!$A$84:$AK$163,COLUMN(AF363),0)</f>
        <v>99999</v>
      </c>
      <c r="BC366" s="23">
        <f>VLOOKUP($C366,[1]裸属性!$A$84:$AK$163,COLUMN(AG363),0)</f>
        <v>0</v>
      </c>
      <c r="BD366" s="23">
        <f>VLOOKUP($C366,[1]裸属性!$A$84:$AK$163,COLUMN(AH363),0)</f>
        <v>0</v>
      </c>
      <c r="BE366" s="23">
        <f>VLOOKUP($C366,[1]裸属性!$A$84:$AK$163,COLUMN(AI363),0)</f>
        <v>0</v>
      </c>
      <c r="BF366" s="23">
        <f>VLOOKUP($C366,[1]裸属性!$A$84:$AK$163,COLUMN(AJ363),0)</f>
        <v>0</v>
      </c>
      <c r="BG366" s="26"/>
    </row>
    <row r="367" spans="1:59" x14ac:dyDescent="0.15">
      <c r="A367">
        <v>1363</v>
      </c>
      <c r="C367">
        <f t="shared" si="83"/>
        <v>43</v>
      </c>
      <c r="D367">
        <f ca="1">ROUND(X367*[1]期望属性!$F$23+Y367*[1]期望属性!$F$25+Z367*[1]期望属性!$F$24+AA367*[1]期望属性!$F$26+AB367*[1]期望属性!$F$27+AC367*[1]期望属性!$F$28+W367*[1]期望属性!$F$29+AF367*[1]期望属性!$F$31+AL367*[1]期望属性!$F$30+AS367*[1]期望属性!$F$33+AT367*[1]期望属性!$F$35+AU367*[1]期望属性!$F$34,0)</f>
        <v>2193757</v>
      </c>
      <c r="E367">
        <v>4</v>
      </c>
      <c r="F367">
        <f t="shared" ca="1" si="73"/>
        <v>1</v>
      </c>
      <c r="G367" t="str">
        <f t="shared" ca="1" si="84"/>
        <v>14,101,1</v>
      </c>
      <c r="H367" t="str">
        <f t="shared" ca="1" si="72"/>
        <v>17,6033,1</v>
      </c>
      <c r="I367" t="str">
        <f t="shared" ca="1" si="74"/>
        <v>1003,36</v>
      </c>
      <c r="J367" t="str">
        <f t="shared" ca="1" si="75"/>
        <v>1004,35</v>
      </c>
      <c r="K367" t="str">
        <f t="shared" ca="1" si="76"/>
        <v>1005,36</v>
      </c>
      <c r="L367" t="str">
        <f t="shared" ca="1" si="77"/>
        <v>1006,38</v>
      </c>
      <c r="M367" t="str">
        <f t="shared" ca="1" si="78"/>
        <v>1007,39</v>
      </c>
      <c r="N367" t="str">
        <f t="shared" ca="1" si="79"/>
        <v>1008,38</v>
      </c>
      <c r="O367">
        <f t="shared" ca="1" si="80"/>
        <v>1009</v>
      </c>
      <c r="P367">
        <f t="shared" ca="1" si="81"/>
        <v>1010</v>
      </c>
      <c r="Q367">
        <f t="shared" ca="1" si="82"/>
        <v>0</v>
      </c>
      <c r="R367" s="1" t="str">
        <f ca="1">"7,"&amp;INDEX(所有佣兵id!$A$3:$A$42,RANDBETWEEN(1,COUNT(所有佣兵id!$A$3:$A$42)))&amp;",1"</f>
        <v>7,42,1</v>
      </c>
      <c r="S367" s="1" t="str">
        <f ca="1">"7,"&amp;INDEX(所有佣兵id!$A$3:$A$42,RANDBETWEEN(1,COUNT(所有佣兵id!$A$3:$A$42)))&amp;",1"</f>
        <v>7,10,1</v>
      </c>
      <c r="T367" s="1" t="str">
        <f ca="1">"7,"&amp;INDEX(所有佣兵id!$A$3:$A$42,RANDBETWEEN(1,COUNT(所有佣兵id!$A$3:$A$42)))&amp;",1"</f>
        <v>7,20,1</v>
      </c>
      <c r="U367" s="1" t="str">
        <f ca="1">IF(C367&lt;21,0,"7,"&amp;INDEX(所有佣兵id!$A$3:$A$42,RANDBETWEEN(1,COUNT(所有佣兵id!$A$3:$A$42)))&amp;",1")</f>
        <v>7,29,1</v>
      </c>
      <c r="V367" s="1" t="str">
        <f ca="1">IF(C367&lt;31,0,"7,"&amp;INDEX(所有佣兵id!$A$3:$A$42,RANDBETWEEN(1,COUNT(所有佣兵id!$A$3:$A$42)))&amp;",1")</f>
        <v>7,40,1</v>
      </c>
      <c r="W367" s="21">
        <f ca="1">INT(VLOOKUP($C367,[1]裸属性!$A$84:$AK$163,COLUMN(F363),0)*(1+$E367/10+RANDBETWEEN(-1,1)/10))</f>
        <v>348817</v>
      </c>
      <c r="X367" s="23">
        <v>100</v>
      </c>
      <c r="Y367" s="21">
        <f ca="1">INT(VLOOKUP($C367,[1]裸属性!$A$84:$AK$163,COLUMN(H363),0)*(1+$E367/10+RANDBETWEEN(-1,1)/10))</f>
        <v>4722</v>
      </c>
      <c r="Z367" s="19">
        <f ca="1">INT(VLOOKUP($C367,[1]裸属性!$A$84:$AK$163,COLUMN(B364),0)*(1+$E367/10+RANDBETWEEN(-1,1)/10))</f>
        <v>8599</v>
      </c>
      <c r="AA367" s="19">
        <f ca="1">INT(VLOOKUP($C367,[1]裸属性!$A$84:$AK$163,COLUMN(C364),0)*(1+$E367/10+RANDBETWEEN(-1,1)/10))</f>
        <v>5524</v>
      </c>
      <c r="AB367" s="19">
        <f ca="1">INT(VLOOKUP($C367,[1]裸属性!$A$84:$AK$163,COLUMN(D364),0)*(1+$E367/10+RANDBETWEEN(-1,1)/10))</f>
        <v>8599</v>
      </c>
      <c r="AC367" s="19">
        <f ca="1">INT(VLOOKUP($C367,[1]裸属性!$A$84:$AK$163,COLUMN(E364),0)*(1+$E367/10+RANDBETWEEN(-1,1)/10))</f>
        <v>5524</v>
      </c>
      <c r="AD367" s="23">
        <f>0</f>
        <v>0</v>
      </c>
      <c r="AE367" s="23">
        <v>0</v>
      </c>
      <c r="AF367" s="25">
        <f ca="1">INT(VLOOKUP($C367,[1]裸属性!$A$84:$AK$163,COLUMN(J364),0)*(1+$E367/10+RANDBETWEEN(-1,1)/10))</f>
        <v>688</v>
      </c>
      <c r="AG367" s="23">
        <f>VLOOKUP($C367,[1]裸属性!$A$84:$AK$163,COLUMN(K364),0)</f>
        <v>30</v>
      </c>
      <c r="AH367" s="23">
        <f>VLOOKUP($C367,[1]裸属性!$A$84:$AK$163,COLUMN(L364),0)</f>
        <v>800</v>
      </c>
      <c r="AI367" s="23">
        <f>VLOOKUP($C367,[1]裸属性!$A$84:$AK$163,COLUMN(M364),0)</f>
        <v>600</v>
      </c>
      <c r="AJ367" s="23">
        <f>VLOOKUP($C367,[1]裸属性!$A$84:$AK$163,COLUMN(N364),0)</f>
        <v>175</v>
      </c>
      <c r="AK367" s="23">
        <f>VLOOKUP($C367,[1]裸属性!$A$84:$AK$163,COLUMN(O364),0)</f>
        <v>99</v>
      </c>
      <c r="AL367" s="25">
        <f ca="1">INT(VLOOKUP($C367,[1]裸属性!$A$84:$AK$163,COLUMN(P364),0)*(1+$E367/10+RANDBETWEEN(-1,1)/10))</f>
        <v>483</v>
      </c>
      <c r="AM367" s="23">
        <f>VLOOKUP($C367,[1]裸属性!$A$84:$AK$163,COLUMN(Q364),0)</f>
        <v>0</v>
      </c>
      <c r="AN367" s="23">
        <f>VLOOKUP($C367,[1]裸属性!$A$84:$AK$163,COLUMN(R364),0)</f>
        <v>0</v>
      </c>
      <c r="AO367" s="23">
        <f>VLOOKUP($C367,[1]裸属性!$A$84:$AK$163,COLUMN(S364),0)</f>
        <v>0</v>
      </c>
      <c r="AP367" s="23">
        <f>VLOOKUP($C367,[1]裸属性!$A$84:$AK$163,COLUMN(T364),0)</f>
        <v>0</v>
      </c>
      <c r="AQ367" s="23">
        <f>VLOOKUP($C367,[1]裸属性!$A$84:$AK$163,COLUMN(U364),0)</f>
        <v>0</v>
      </c>
      <c r="AR367" s="23">
        <f>VLOOKUP($C367,[1]裸属性!$A$84:$AK$163,COLUMN(V364),0)</f>
        <v>0</v>
      </c>
      <c r="AS367" s="25">
        <f ca="1">INT(VLOOKUP($C367,[1]裸属性!$A$84:$AK$163,COLUMN(W364),0)*(1+$E367/10+RANDBETWEEN(-1,1)/10))</f>
        <v>1404</v>
      </c>
      <c r="AT367" s="25">
        <f ca="1">INT(VLOOKUP($C367,[1]裸属性!$A$84:$AK$163,COLUMN(X364),0)*(1+$E367/10+RANDBETWEEN(-1,1)/10))</f>
        <v>6500</v>
      </c>
      <c r="AU367" s="25">
        <f ca="1">INT(VLOOKUP($C367,[1]裸属性!$A$84:$AK$163,COLUMN(Y364),0)*(1+$E367/10+RANDBETWEEN(-1,1)/10))</f>
        <v>656</v>
      </c>
      <c r="AV367" s="23">
        <f>VLOOKUP($C367,[1]裸属性!$A$84:$AK$163,COLUMN(Z364),0)</f>
        <v>0</v>
      </c>
      <c r="AW367" s="23">
        <f>VLOOKUP($C367,[1]裸属性!$A$84:$AK$163,COLUMN(AA364),0)</f>
        <v>0</v>
      </c>
      <c r="AX367" s="23">
        <f>VLOOKUP($C367,[1]裸属性!$A$84:$AK$163,COLUMN(AB364),0)</f>
        <v>0</v>
      </c>
      <c r="AY367" s="23">
        <f>VLOOKUP($C367,[1]裸属性!$A$84:$AK$163,COLUMN(AC364),0)</f>
        <v>0</v>
      </c>
      <c r="AZ367" s="23">
        <f>VLOOKUP($C367,[1]裸属性!$A$84:$AK$163,COLUMN(AD364),0)</f>
        <v>0</v>
      </c>
      <c r="BA367" s="23">
        <f>VLOOKUP($C367,[1]裸属性!$A$84:$AK$163,COLUMN(AE364),0)</f>
        <v>0</v>
      </c>
      <c r="BB367" s="23">
        <f>VLOOKUP($C367,[1]裸属性!$A$84:$AK$163,COLUMN(AF364),0)</f>
        <v>99999</v>
      </c>
      <c r="BC367" s="23">
        <f>VLOOKUP($C367,[1]裸属性!$A$84:$AK$163,COLUMN(AG364),0)</f>
        <v>0</v>
      </c>
      <c r="BD367" s="23">
        <f>VLOOKUP($C367,[1]裸属性!$A$84:$AK$163,COLUMN(AH364),0)</f>
        <v>0</v>
      </c>
      <c r="BE367" s="23">
        <f>VLOOKUP($C367,[1]裸属性!$A$84:$AK$163,COLUMN(AI364),0)</f>
        <v>0</v>
      </c>
      <c r="BF367" s="23">
        <f>VLOOKUP($C367,[1]裸属性!$A$84:$AK$163,COLUMN(AJ364),0)</f>
        <v>0</v>
      </c>
      <c r="BG367" s="26"/>
    </row>
    <row r="368" spans="1:59" x14ac:dyDescent="0.15">
      <c r="A368">
        <v>1364</v>
      </c>
      <c r="C368">
        <f t="shared" si="83"/>
        <v>44</v>
      </c>
      <c r="D368">
        <f ca="1">ROUND(X368*[1]期望属性!$F$23+Y368*[1]期望属性!$F$25+Z368*[1]期望属性!$F$24+AA368*[1]期望属性!$F$26+AB368*[1]期望属性!$F$27+AC368*[1]期望属性!$F$28+W368*[1]期望属性!$F$29+AF368*[1]期望属性!$F$31+AL368*[1]期望属性!$F$30+AS368*[1]期望属性!$F$33+AT368*[1]期望属性!$F$35+AU368*[1]期望属性!$F$34,0)</f>
        <v>2283892</v>
      </c>
      <c r="E368">
        <v>4</v>
      </c>
      <c r="F368">
        <f t="shared" ca="1" si="73"/>
        <v>1</v>
      </c>
      <c r="G368" t="str">
        <f t="shared" ca="1" si="84"/>
        <v>14,101,1</v>
      </c>
      <c r="H368" t="str">
        <f t="shared" ca="1" si="72"/>
        <v>17,6037,1</v>
      </c>
      <c r="I368" t="str">
        <f t="shared" ca="1" si="74"/>
        <v>1003,37</v>
      </c>
      <c r="J368" t="str">
        <f t="shared" ca="1" si="75"/>
        <v>1004,44</v>
      </c>
      <c r="K368" t="str">
        <f t="shared" ca="1" si="76"/>
        <v>1005,41</v>
      </c>
      <c r="L368" t="str">
        <f t="shared" ca="1" si="77"/>
        <v>1006,40</v>
      </c>
      <c r="M368" t="str">
        <f t="shared" ca="1" si="78"/>
        <v>1007,40</v>
      </c>
      <c r="N368" t="str">
        <f t="shared" ca="1" si="79"/>
        <v>1008,43</v>
      </c>
      <c r="O368">
        <f t="shared" ca="1" si="80"/>
        <v>1009</v>
      </c>
      <c r="P368">
        <f t="shared" ca="1" si="81"/>
        <v>1010</v>
      </c>
      <c r="Q368">
        <f t="shared" ca="1" si="82"/>
        <v>0</v>
      </c>
      <c r="R368" s="1" t="str">
        <f ca="1">"7,"&amp;INDEX(所有佣兵id!$A$3:$A$42,RANDBETWEEN(1,COUNT(所有佣兵id!$A$3:$A$42)))&amp;",1"</f>
        <v>7,17,1</v>
      </c>
      <c r="S368" s="1" t="str">
        <f ca="1">"7,"&amp;INDEX(所有佣兵id!$A$3:$A$42,RANDBETWEEN(1,COUNT(所有佣兵id!$A$3:$A$42)))&amp;",1"</f>
        <v>7,48,1</v>
      </c>
      <c r="T368" s="1" t="str">
        <f ca="1">"7,"&amp;INDEX(所有佣兵id!$A$3:$A$42,RANDBETWEEN(1,COUNT(所有佣兵id!$A$3:$A$42)))&amp;",1"</f>
        <v>7,62,1</v>
      </c>
      <c r="U368" s="1" t="str">
        <f ca="1">IF(C368&lt;21,0,"7,"&amp;INDEX(所有佣兵id!$A$3:$A$42,RANDBETWEEN(1,COUNT(所有佣兵id!$A$3:$A$42)))&amp;",1")</f>
        <v>7,24,1</v>
      </c>
      <c r="V368" s="1" t="str">
        <f ca="1">IF(C368&lt;31,0,"7,"&amp;INDEX(所有佣兵id!$A$3:$A$42,RANDBETWEEN(1,COUNT(所有佣兵id!$A$3:$A$42)))&amp;",1")</f>
        <v>7,36,1</v>
      </c>
      <c r="W368" s="21">
        <f ca="1">INT(VLOOKUP($C368,[1]裸属性!$A$84:$AK$163,COLUMN(F364),0)*(1+$E368/10+RANDBETWEEN(-1,1)/10))</f>
        <v>362465</v>
      </c>
      <c r="X368" s="23">
        <v>100</v>
      </c>
      <c r="Y368" s="21">
        <f ca="1">INT(VLOOKUP($C368,[1]裸属性!$A$84:$AK$163,COLUMN(H364),0)*(1+$E368/10+RANDBETWEEN(-1,1)/10))</f>
        <v>4556</v>
      </c>
      <c r="Z368" s="19">
        <f ca="1">INT(VLOOKUP($C368,[1]裸属性!$A$84:$AK$163,COLUMN(B365),0)*(1+$E368/10+RANDBETWEEN(-1,1)/10))</f>
        <v>10311</v>
      </c>
      <c r="AA368" s="19">
        <f ca="1">INT(VLOOKUP($C368,[1]裸属性!$A$84:$AK$163,COLUMN(C365),0)*(1+$E368/10+RANDBETWEEN(-1,1)/10))</f>
        <v>4976</v>
      </c>
      <c r="AB368" s="19">
        <f ca="1">INT(VLOOKUP($C368,[1]裸属性!$A$84:$AK$163,COLUMN(D365),0)*(1+$E368/10+RANDBETWEEN(-1,1)/10))</f>
        <v>9623</v>
      </c>
      <c r="AC368" s="19">
        <f ca="1">INT(VLOOKUP($C368,[1]裸属性!$A$84:$AK$163,COLUMN(E365),0)*(1+$E368/10+RANDBETWEEN(-1,1)/10))</f>
        <v>5742</v>
      </c>
      <c r="AD368" s="23">
        <f>0</f>
        <v>0</v>
      </c>
      <c r="AE368" s="23">
        <v>0</v>
      </c>
      <c r="AF368" s="25">
        <f ca="1">INT(VLOOKUP($C368,[1]裸属性!$A$84:$AK$163,COLUMN(J365),0)*(1+$E368/10+RANDBETWEEN(-1,1)/10))</f>
        <v>665</v>
      </c>
      <c r="AG368" s="23">
        <f>VLOOKUP($C368,[1]裸属性!$A$84:$AK$163,COLUMN(K365),0)</f>
        <v>30</v>
      </c>
      <c r="AH368" s="23">
        <f>VLOOKUP($C368,[1]裸属性!$A$84:$AK$163,COLUMN(L365),0)</f>
        <v>800</v>
      </c>
      <c r="AI368" s="23">
        <f>VLOOKUP($C368,[1]裸属性!$A$84:$AK$163,COLUMN(M365),0)</f>
        <v>600</v>
      </c>
      <c r="AJ368" s="23">
        <f>VLOOKUP($C368,[1]裸属性!$A$84:$AK$163,COLUMN(N365),0)</f>
        <v>175</v>
      </c>
      <c r="AK368" s="23">
        <f>VLOOKUP($C368,[1]裸属性!$A$84:$AK$163,COLUMN(O365),0)</f>
        <v>99</v>
      </c>
      <c r="AL368" s="25">
        <f ca="1">INT(VLOOKUP($C368,[1]裸属性!$A$84:$AK$163,COLUMN(P365),0)*(1+$E368/10+RANDBETWEEN(-1,1)/10))</f>
        <v>503</v>
      </c>
      <c r="AM368" s="23">
        <f>VLOOKUP($C368,[1]裸属性!$A$84:$AK$163,COLUMN(Q365),0)</f>
        <v>0</v>
      </c>
      <c r="AN368" s="23">
        <f>VLOOKUP($C368,[1]裸属性!$A$84:$AK$163,COLUMN(R365),0)</f>
        <v>0</v>
      </c>
      <c r="AO368" s="23">
        <f>VLOOKUP($C368,[1]裸属性!$A$84:$AK$163,COLUMN(S365),0)</f>
        <v>0</v>
      </c>
      <c r="AP368" s="23">
        <f>VLOOKUP($C368,[1]裸属性!$A$84:$AK$163,COLUMN(T365),0)</f>
        <v>0</v>
      </c>
      <c r="AQ368" s="23">
        <f>VLOOKUP($C368,[1]裸属性!$A$84:$AK$163,COLUMN(U365),0)</f>
        <v>0</v>
      </c>
      <c r="AR368" s="23">
        <f>VLOOKUP($C368,[1]裸属性!$A$84:$AK$163,COLUMN(V365),0)</f>
        <v>0</v>
      </c>
      <c r="AS368" s="25">
        <f ca="1">INT(VLOOKUP($C368,[1]裸属性!$A$84:$AK$163,COLUMN(W365),0)*(1+$E368/10+RANDBETWEEN(-1,1)/10))</f>
        <v>1459</v>
      </c>
      <c r="AT368" s="25">
        <f ca="1">INT(VLOOKUP($C368,[1]裸属性!$A$84:$AK$163,COLUMN(X365),0)*(1+$E368/10+RANDBETWEEN(-1,1)/10))</f>
        <v>7500</v>
      </c>
      <c r="AU368" s="25">
        <f ca="1">INT(VLOOKUP($C368,[1]裸属性!$A$84:$AK$163,COLUMN(Y365),0)*(1+$E368/10+RANDBETWEEN(-1,1)/10))</f>
        <v>787</v>
      </c>
      <c r="AV368" s="23">
        <f>VLOOKUP($C368,[1]裸属性!$A$84:$AK$163,COLUMN(Z365),0)</f>
        <v>0</v>
      </c>
      <c r="AW368" s="23">
        <f>VLOOKUP($C368,[1]裸属性!$A$84:$AK$163,COLUMN(AA365),0)</f>
        <v>0</v>
      </c>
      <c r="AX368" s="23">
        <f>VLOOKUP($C368,[1]裸属性!$A$84:$AK$163,COLUMN(AB365),0)</f>
        <v>0</v>
      </c>
      <c r="AY368" s="23">
        <f>VLOOKUP($C368,[1]裸属性!$A$84:$AK$163,COLUMN(AC365),0)</f>
        <v>0</v>
      </c>
      <c r="AZ368" s="23">
        <f>VLOOKUP($C368,[1]裸属性!$A$84:$AK$163,COLUMN(AD365),0)</f>
        <v>0</v>
      </c>
      <c r="BA368" s="23">
        <f>VLOOKUP($C368,[1]裸属性!$A$84:$AK$163,COLUMN(AE365),0)</f>
        <v>0</v>
      </c>
      <c r="BB368" s="23">
        <f>VLOOKUP($C368,[1]裸属性!$A$84:$AK$163,COLUMN(AF365),0)</f>
        <v>99999</v>
      </c>
      <c r="BC368" s="23">
        <f>VLOOKUP($C368,[1]裸属性!$A$84:$AK$163,COLUMN(AG365),0)</f>
        <v>0</v>
      </c>
      <c r="BD368" s="23">
        <f>VLOOKUP($C368,[1]裸属性!$A$84:$AK$163,COLUMN(AH365),0)</f>
        <v>0</v>
      </c>
      <c r="BE368" s="23">
        <f>VLOOKUP($C368,[1]裸属性!$A$84:$AK$163,COLUMN(AI365),0)</f>
        <v>0</v>
      </c>
      <c r="BF368" s="23">
        <f>VLOOKUP($C368,[1]裸属性!$A$84:$AK$163,COLUMN(AJ365),0)</f>
        <v>0</v>
      </c>
      <c r="BG368" s="26"/>
    </row>
    <row r="369" spans="1:59" x14ac:dyDescent="0.15">
      <c r="A369">
        <v>1365</v>
      </c>
      <c r="C369">
        <f t="shared" si="83"/>
        <v>45</v>
      </c>
      <c r="D369">
        <f ca="1">ROUND(X369*[1]期望属性!$F$23+Y369*[1]期望属性!$F$25+Z369*[1]期望属性!$F$24+AA369*[1]期望属性!$F$26+AB369*[1]期望属性!$F$27+AC369*[1]期望属性!$F$28+W369*[1]期望属性!$F$29+AF369*[1]期望属性!$F$31+AL369*[1]期望属性!$F$30+AS369*[1]期望属性!$F$33+AT369*[1]期望属性!$F$35+AU369*[1]期望属性!$F$34,0)</f>
        <v>2327393</v>
      </c>
      <c r="E369">
        <v>4</v>
      </c>
      <c r="F369">
        <f t="shared" ca="1" si="73"/>
        <v>1</v>
      </c>
      <c r="G369" t="str">
        <f t="shared" ca="1" si="84"/>
        <v>14,101,1</v>
      </c>
      <c r="H369" t="str">
        <f t="shared" ca="1" si="72"/>
        <v>17,6045,1</v>
      </c>
      <c r="I369" t="str">
        <f t="shared" ca="1" si="74"/>
        <v>1003,38</v>
      </c>
      <c r="J369" t="str">
        <f t="shared" ca="1" si="75"/>
        <v>1004,38</v>
      </c>
      <c r="K369" t="str">
        <f t="shared" ca="1" si="76"/>
        <v>1005,44</v>
      </c>
      <c r="L369" t="str">
        <f t="shared" ca="1" si="77"/>
        <v>1006,39</v>
      </c>
      <c r="M369" t="str">
        <f t="shared" ca="1" si="78"/>
        <v>1007,42</v>
      </c>
      <c r="N369" t="str">
        <f t="shared" ca="1" si="79"/>
        <v>1008,39</v>
      </c>
      <c r="O369">
        <f t="shared" ca="1" si="80"/>
        <v>1009</v>
      </c>
      <c r="P369">
        <f t="shared" ca="1" si="81"/>
        <v>1010</v>
      </c>
      <c r="Q369">
        <f t="shared" ca="1" si="82"/>
        <v>0</v>
      </c>
      <c r="R369" s="1" t="str">
        <f ca="1">"7,"&amp;INDEX(所有佣兵id!$A$3:$A$42,RANDBETWEEN(1,COUNT(所有佣兵id!$A$3:$A$42)))&amp;",1"</f>
        <v>7,45,1</v>
      </c>
      <c r="S369" s="1" t="str">
        <f ca="1">"7,"&amp;INDEX(所有佣兵id!$A$3:$A$42,RANDBETWEEN(1,COUNT(所有佣兵id!$A$3:$A$42)))&amp;",1"</f>
        <v>7,29,1</v>
      </c>
      <c r="T369" s="1" t="str">
        <f ca="1">"7,"&amp;INDEX(所有佣兵id!$A$3:$A$42,RANDBETWEEN(1,COUNT(所有佣兵id!$A$3:$A$42)))&amp;",1"</f>
        <v>7,27,1</v>
      </c>
      <c r="U369" s="1" t="str">
        <f ca="1">IF(C369&lt;21,0,"7,"&amp;INDEX(所有佣兵id!$A$3:$A$42,RANDBETWEEN(1,COUNT(所有佣兵id!$A$3:$A$42)))&amp;",1")</f>
        <v>7,21,1</v>
      </c>
      <c r="V369" s="1" t="str">
        <f ca="1">IF(C369&lt;31,0,"7,"&amp;INDEX(所有佣兵id!$A$3:$A$42,RANDBETWEEN(1,COUNT(所有佣兵id!$A$3:$A$42)))&amp;",1")</f>
        <v>7,9,1</v>
      </c>
      <c r="W369" s="21">
        <f ca="1">INT(VLOOKUP($C369,[1]裸属性!$A$84:$AK$163,COLUMN(F365),0)*(1+$E369/10+RANDBETWEEN(-1,1)/10))</f>
        <v>376367</v>
      </c>
      <c r="X369" s="23">
        <v>100</v>
      </c>
      <c r="Y369" s="21">
        <f ca="1">INT(VLOOKUP($C369,[1]裸属性!$A$84:$AK$163,COLUMN(H365),0)*(1+$E369/10+RANDBETWEEN(-1,1)/10))</f>
        <v>5460</v>
      </c>
      <c r="Z369" s="19">
        <f ca="1">INT(VLOOKUP($C369,[1]裸属性!$A$84:$AK$163,COLUMN(B366),0)*(1+$E369/10+RANDBETWEEN(-1,1)/10))</f>
        <v>9279</v>
      </c>
      <c r="AA369" s="19">
        <f ca="1">INT(VLOOKUP($C369,[1]裸属性!$A$84:$AK$163,COLUMN(C366),0)*(1+$E369/10+RANDBETWEEN(-1,1)/10))</f>
        <v>5565</v>
      </c>
      <c r="AB369" s="19">
        <f ca="1">INT(VLOOKUP($C369,[1]裸属性!$A$84:$AK$163,COLUMN(D366),0)*(1+$E369/10+RANDBETWEEN(-1,1)/10))</f>
        <v>9993</v>
      </c>
      <c r="AC369" s="19">
        <f ca="1">INT(VLOOKUP($C369,[1]裸属性!$A$84:$AK$163,COLUMN(E366),0)*(1+$E369/10+RANDBETWEEN(-1,1)/10))</f>
        <v>5565</v>
      </c>
      <c r="AD369" s="23">
        <f>0</f>
        <v>0</v>
      </c>
      <c r="AE369" s="23">
        <v>0</v>
      </c>
      <c r="AF369" s="25">
        <f ca="1">INT(VLOOKUP($C369,[1]裸属性!$A$84:$AK$163,COLUMN(J366),0)*(1+$E369/10+RANDBETWEEN(-1,1)/10))</f>
        <v>691</v>
      </c>
      <c r="AG369" s="23">
        <f>VLOOKUP($C369,[1]裸属性!$A$84:$AK$163,COLUMN(K366),0)</f>
        <v>30</v>
      </c>
      <c r="AH369" s="23">
        <f>VLOOKUP($C369,[1]裸属性!$A$84:$AK$163,COLUMN(L366),0)</f>
        <v>800</v>
      </c>
      <c r="AI369" s="23">
        <f>VLOOKUP($C369,[1]裸属性!$A$84:$AK$163,COLUMN(M366),0)</f>
        <v>600</v>
      </c>
      <c r="AJ369" s="23">
        <f>VLOOKUP($C369,[1]裸属性!$A$84:$AK$163,COLUMN(N366),0)</f>
        <v>175</v>
      </c>
      <c r="AK369" s="23">
        <f>VLOOKUP($C369,[1]裸属性!$A$84:$AK$163,COLUMN(O366),0)</f>
        <v>99</v>
      </c>
      <c r="AL369" s="25">
        <f ca="1">INT(VLOOKUP($C369,[1]裸属性!$A$84:$AK$163,COLUMN(P366),0)*(1+$E369/10+RANDBETWEEN(-1,1)/10))</f>
        <v>603</v>
      </c>
      <c r="AM369" s="23">
        <f>VLOOKUP($C369,[1]裸属性!$A$84:$AK$163,COLUMN(Q366),0)</f>
        <v>0</v>
      </c>
      <c r="AN369" s="23">
        <f>VLOOKUP($C369,[1]裸属性!$A$84:$AK$163,COLUMN(R366),0)</f>
        <v>0</v>
      </c>
      <c r="AO369" s="23">
        <f>VLOOKUP($C369,[1]裸属性!$A$84:$AK$163,COLUMN(S366),0)</f>
        <v>0</v>
      </c>
      <c r="AP369" s="23">
        <f>VLOOKUP($C369,[1]裸属性!$A$84:$AK$163,COLUMN(T366),0)</f>
        <v>0</v>
      </c>
      <c r="AQ369" s="23">
        <f>VLOOKUP($C369,[1]裸属性!$A$84:$AK$163,COLUMN(U366),0)</f>
        <v>0</v>
      </c>
      <c r="AR369" s="23">
        <f>VLOOKUP($C369,[1]裸属性!$A$84:$AK$163,COLUMN(V366),0)</f>
        <v>0</v>
      </c>
      <c r="AS369" s="25">
        <f ca="1">INT(VLOOKUP($C369,[1]裸属性!$A$84:$AK$163,COLUMN(W366),0)*(1+$E369/10+RANDBETWEEN(-1,1)/10))</f>
        <v>1415</v>
      </c>
      <c r="AT369" s="25">
        <f ca="1">INT(VLOOKUP($C369,[1]裸属性!$A$84:$AK$163,COLUMN(X366),0)*(1+$E369/10+RANDBETWEEN(-1,1)/10))</f>
        <v>7000</v>
      </c>
      <c r="AU369" s="25">
        <f ca="1">INT(VLOOKUP($C369,[1]裸属性!$A$84:$AK$163,COLUMN(Y366),0)*(1+$E369/10+RANDBETWEEN(-1,1)/10))</f>
        <v>709</v>
      </c>
      <c r="AV369" s="23">
        <f>VLOOKUP($C369,[1]裸属性!$A$84:$AK$163,COLUMN(Z366),0)</f>
        <v>0</v>
      </c>
      <c r="AW369" s="23">
        <f>VLOOKUP($C369,[1]裸属性!$A$84:$AK$163,COLUMN(AA366),0)</f>
        <v>0</v>
      </c>
      <c r="AX369" s="23">
        <f>VLOOKUP($C369,[1]裸属性!$A$84:$AK$163,COLUMN(AB366),0)</f>
        <v>0</v>
      </c>
      <c r="AY369" s="23">
        <f>VLOOKUP($C369,[1]裸属性!$A$84:$AK$163,COLUMN(AC366),0)</f>
        <v>0</v>
      </c>
      <c r="AZ369" s="23">
        <f>VLOOKUP($C369,[1]裸属性!$A$84:$AK$163,COLUMN(AD366),0)</f>
        <v>0</v>
      </c>
      <c r="BA369" s="23">
        <f>VLOOKUP($C369,[1]裸属性!$A$84:$AK$163,COLUMN(AE366),0)</f>
        <v>0</v>
      </c>
      <c r="BB369" s="23">
        <f>VLOOKUP($C369,[1]裸属性!$A$84:$AK$163,COLUMN(AF366),0)</f>
        <v>99999</v>
      </c>
      <c r="BC369" s="23">
        <f>VLOOKUP($C369,[1]裸属性!$A$84:$AK$163,COLUMN(AG366),0)</f>
        <v>0</v>
      </c>
      <c r="BD369" s="23">
        <f>VLOOKUP($C369,[1]裸属性!$A$84:$AK$163,COLUMN(AH366),0)</f>
        <v>0</v>
      </c>
      <c r="BE369" s="23">
        <f>VLOOKUP($C369,[1]裸属性!$A$84:$AK$163,COLUMN(AI366),0)</f>
        <v>0</v>
      </c>
      <c r="BF369" s="23">
        <f>VLOOKUP($C369,[1]裸属性!$A$84:$AK$163,COLUMN(AJ366),0)</f>
        <v>0</v>
      </c>
      <c r="BG369" s="26"/>
    </row>
    <row r="370" spans="1:59" x14ac:dyDescent="0.15">
      <c r="A370">
        <v>1366</v>
      </c>
      <c r="C370">
        <f t="shared" si="83"/>
        <v>46</v>
      </c>
      <c r="D370">
        <f ca="1">ROUND(X370*[1]期望属性!$F$23+Y370*[1]期望属性!$F$25+Z370*[1]期望属性!$F$24+AA370*[1]期望属性!$F$26+AB370*[1]期望属性!$F$27+AC370*[1]期望属性!$F$28+W370*[1]期望属性!$F$29+AF370*[1]期望属性!$F$31+AL370*[1]期望属性!$F$30+AS370*[1]期望属性!$F$33+AT370*[1]期望属性!$F$35+AU370*[1]期望属性!$F$34,0)</f>
        <v>2330826</v>
      </c>
      <c r="E370">
        <v>4</v>
      </c>
      <c r="F370">
        <f t="shared" ca="1" si="73"/>
        <v>2</v>
      </c>
      <c r="G370" t="str">
        <f t="shared" ca="1" si="84"/>
        <v>14,201,1</v>
      </c>
      <c r="H370" t="str">
        <f t="shared" ca="1" si="72"/>
        <v>17,7046,1</v>
      </c>
      <c r="I370" t="str">
        <f t="shared" ca="1" si="74"/>
        <v>2003,45</v>
      </c>
      <c r="J370" t="str">
        <f t="shared" ca="1" si="75"/>
        <v>2004,40</v>
      </c>
      <c r="K370" t="str">
        <f t="shared" ca="1" si="76"/>
        <v>2005,46</v>
      </c>
      <c r="L370" t="str">
        <f t="shared" ca="1" si="77"/>
        <v>2006,42</v>
      </c>
      <c r="M370" t="str">
        <f t="shared" ca="1" si="78"/>
        <v>2007,44</v>
      </c>
      <c r="N370" t="str">
        <f t="shared" ca="1" si="79"/>
        <v>2008,36</v>
      </c>
      <c r="O370">
        <f t="shared" ca="1" si="80"/>
        <v>2009</v>
      </c>
      <c r="P370">
        <f t="shared" ca="1" si="81"/>
        <v>2010</v>
      </c>
      <c r="Q370">
        <f t="shared" ca="1" si="82"/>
        <v>0</v>
      </c>
      <c r="R370" s="1" t="str">
        <f ca="1">"7,"&amp;INDEX(所有佣兵id!$A$3:$A$42,RANDBETWEEN(1,COUNT(所有佣兵id!$A$3:$A$42)))&amp;",1"</f>
        <v>7,26,1</v>
      </c>
      <c r="S370" s="1" t="str">
        <f ca="1">"7,"&amp;INDEX(所有佣兵id!$A$3:$A$42,RANDBETWEEN(1,COUNT(所有佣兵id!$A$3:$A$42)))&amp;",1"</f>
        <v>7,17,1</v>
      </c>
      <c r="T370" s="1" t="str">
        <f ca="1">"7,"&amp;INDEX(所有佣兵id!$A$3:$A$42,RANDBETWEEN(1,COUNT(所有佣兵id!$A$3:$A$42)))&amp;",1"</f>
        <v>7,42,1</v>
      </c>
      <c r="U370" s="1" t="str">
        <f ca="1">IF(C370&lt;21,0,"7,"&amp;INDEX(所有佣兵id!$A$3:$A$42,RANDBETWEEN(1,COUNT(所有佣兵id!$A$3:$A$42)))&amp;",1")</f>
        <v>7,24,1</v>
      </c>
      <c r="V370" s="1" t="str">
        <f ca="1">IF(C370&lt;31,0,"7,"&amp;INDEX(所有佣兵id!$A$3:$A$42,RANDBETWEEN(1,COUNT(所有佣兵id!$A$3:$A$42)))&amp;",1")</f>
        <v>7,26,1</v>
      </c>
      <c r="W370" s="21">
        <f ca="1">INT(VLOOKUP($C370,[1]裸属性!$A$84:$AK$163,COLUMN(F366),0)*(1+$E370/10+RANDBETWEEN(-1,1)/10))</f>
        <v>362637</v>
      </c>
      <c r="X370" s="23">
        <v>100</v>
      </c>
      <c r="Y370" s="21">
        <f ca="1">INT(VLOOKUP($C370,[1]裸属性!$A$84:$AK$163,COLUMN(H366),0)*(1+$E370/10+RANDBETWEEN(-1,1)/10))</f>
        <v>4911</v>
      </c>
      <c r="Z370" s="19">
        <f ca="1">INT(VLOOKUP($C370,[1]裸属性!$A$84:$AK$163,COLUMN(B367),0)*(1+$E370/10+RANDBETWEEN(-1,1)/10))</f>
        <v>10369</v>
      </c>
      <c r="AA370" s="19">
        <f ca="1">INT(VLOOKUP($C370,[1]裸属性!$A$84:$AK$163,COLUMN(C367),0)*(1+$E370/10+RANDBETWEEN(-1,1)/10))</f>
        <v>5775</v>
      </c>
      <c r="AB370" s="19">
        <f ca="1">INT(VLOOKUP($C370,[1]裸属性!$A$84:$AK$163,COLUMN(D367),0)*(1+$E370/10+RANDBETWEEN(-1,1)/10))</f>
        <v>9629</v>
      </c>
      <c r="AC370" s="19">
        <f ca="1">INT(VLOOKUP($C370,[1]裸属性!$A$84:$AK$163,COLUMN(E367),0)*(1+$E370/10+RANDBETWEEN(-1,1)/10))</f>
        <v>6187</v>
      </c>
      <c r="AD370" s="23">
        <f>0</f>
        <v>0</v>
      </c>
      <c r="AE370" s="23">
        <v>0</v>
      </c>
      <c r="AF370" s="25">
        <f ca="1">INT(VLOOKUP($C370,[1]裸属性!$A$84:$AK$163,COLUMN(J367),0)*(1+$E370/10+RANDBETWEEN(-1,1)/10))</f>
        <v>774</v>
      </c>
      <c r="AG370" s="23">
        <f>VLOOKUP($C370,[1]裸属性!$A$84:$AK$163,COLUMN(K367),0)</f>
        <v>30</v>
      </c>
      <c r="AH370" s="23">
        <f>VLOOKUP($C370,[1]裸属性!$A$84:$AK$163,COLUMN(L367),0)</f>
        <v>800</v>
      </c>
      <c r="AI370" s="23">
        <f>VLOOKUP($C370,[1]裸属性!$A$84:$AK$163,COLUMN(M367),0)</f>
        <v>600</v>
      </c>
      <c r="AJ370" s="23">
        <f>VLOOKUP($C370,[1]裸属性!$A$84:$AK$163,COLUMN(N367),0)</f>
        <v>175</v>
      </c>
      <c r="AK370" s="23">
        <f>VLOOKUP($C370,[1]裸属性!$A$84:$AK$163,COLUMN(O367),0)</f>
        <v>99</v>
      </c>
      <c r="AL370" s="25">
        <f ca="1">INT(VLOOKUP($C370,[1]裸属性!$A$84:$AK$163,COLUMN(P367),0)*(1+$E370/10+RANDBETWEEN(-1,1)/10))</f>
        <v>627</v>
      </c>
      <c r="AM370" s="23">
        <f>VLOOKUP($C370,[1]裸属性!$A$84:$AK$163,COLUMN(Q367),0)</f>
        <v>0</v>
      </c>
      <c r="AN370" s="23">
        <f>VLOOKUP($C370,[1]裸属性!$A$84:$AK$163,COLUMN(R367),0)</f>
        <v>0</v>
      </c>
      <c r="AO370" s="23">
        <f>VLOOKUP($C370,[1]裸属性!$A$84:$AK$163,COLUMN(S367),0)</f>
        <v>0</v>
      </c>
      <c r="AP370" s="23">
        <f>VLOOKUP($C370,[1]裸属性!$A$84:$AK$163,COLUMN(T367),0)</f>
        <v>0</v>
      </c>
      <c r="AQ370" s="23">
        <f>VLOOKUP($C370,[1]裸属性!$A$84:$AK$163,COLUMN(U367),0)</f>
        <v>0</v>
      </c>
      <c r="AR370" s="23">
        <f>VLOOKUP($C370,[1]裸属性!$A$84:$AK$163,COLUMN(V367),0)</f>
        <v>0</v>
      </c>
      <c r="AS370" s="25">
        <f ca="1">INT(VLOOKUP($C370,[1]裸属性!$A$84:$AK$163,COLUMN(W367),0)*(1+$E370/10+RANDBETWEEN(-1,1)/10))</f>
        <v>1575</v>
      </c>
      <c r="AT370" s="25">
        <f ca="1">INT(VLOOKUP($C370,[1]裸属性!$A$84:$AK$163,COLUMN(X367),0)*(1+$E370/10+RANDBETWEEN(-1,1)/10))</f>
        <v>7000</v>
      </c>
      <c r="AU370" s="25">
        <f ca="1">INT(VLOOKUP($C370,[1]裸属性!$A$84:$AK$163,COLUMN(Y367),0)*(1+$E370/10+RANDBETWEEN(-1,1)/10))</f>
        <v>793</v>
      </c>
      <c r="AV370" s="23">
        <f>VLOOKUP($C370,[1]裸属性!$A$84:$AK$163,COLUMN(Z367),0)</f>
        <v>0</v>
      </c>
      <c r="AW370" s="23">
        <f>VLOOKUP($C370,[1]裸属性!$A$84:$AK$163,COLUMN(AA367),0)</f>
        <v>0</v>
      </c>
      <c r="AX370" s="23">
        <f>VLOOKUP($C370,[1]裸属性!$A$84:$AK$163,COLUMN(AB367),0)</f>
        <v>0</v>
      </c>
      <c r="AY370" s="23">
        <f>VLOOKUP($C370,[1]裸属性!$A$84:$AK$163,COLUMN(AC367),0)</f>
        <v>0</v>
      </c>
      <c r="AZ370" s="23">
        <f>VLOOKUP($C370,[1]裸属性!$A$84:$AK$163,COLUMN(AD367),0)</f>
        <v>0</v>
      </c>
      <c r="BA370" s="23">
        <f>VLOOKUP($C370,[1]裸属性!$A$84:$AK$163,COLUMN(AE367),0)</f>
        <v>0</v>
      </c>
      <c r="BB370" s="23">
        <f>VLOOKUP($C370,[1]裸属性!$A$84:$AK$163,COLUMN(AF367),0)</f>
        <v>99999</v>
      </c>
      <c r="BC370" s="23">
        <f>VLOOKUP($C370,[1]裸属性!$A$84:$AK$163,COLUMN(AG367),0)</f>
        <v>0</v>
      </c>
      <c r="BD370" s="23">
        <f>VLOOKUP($C370,[1]裸属性!$A$84:$AK$163,COLUMN(AH367),0)</f>
        <v>0</v>
      </c>
      <c r="BE370" s="23">
        <f>VLOOKUP($C370,[1]裸属性!$A$84:$AK$163,COLUMN(AI367),0)</f>
        <v>0</v>
      </c>
      <c r="BF370" s="23">
        <f>VLOOKUP($C370,[1]裸属性!$A$84:$AK$163,COLUMN(AJ367),0)</f>
        <v>0</v>
      </c>
      <c r="BG370" s="26"/>
    </row>
    <row r="371" spans="1:59" x14ac:dyDescent="0.15">
      <c r="A371">
        <v>1367</v>
      </c>
      <c r="C371">
        <f t="shared" si="83"/>
        <v>47</v>
      </c>
      <c r="D371">
        <f ca="1">ROUND(X371*[1]期望属性!$F$23+Y371*[1]期望属性!$F$25+Z371*[1]期望属性!$F$24+AA371*[1]期望属性!$F$26+AB371*[1]期望属性!$F$27+AC371*[1]期望属性!$F$28+W371*[1]期望属性!$F$29+AF371*[1]期望属性!$F$31+AL371*[1]期望属性!$F$30+AS371*[1]期望属性!$F$33+AT371*[1]期望属性!$F$35+AU371*[1]期望属性!$F$34,0)</f>
        <v>2414955</v>
      </c>
      <c r="E371">
        <v>4</v>
      </c>
      <c r="F371">
        <f t="shared" ca="1" si="73"/>
        <v>1</v>
      </c>
      <c r="G371" t="str">
        <f t="shared" ca="1" si="84"/>
        <v>14,101,1</v>
      </c>
      <c r="H371" t="str">
        <f t="shared" ca="1" si="72"/>
        <v>17,6041,1</v>
      </c>
      <c r="I371" t="str">
        <f t="shared" ca="1" si="74"/>
        <v>1003,42</v>
      </c>
      <c r="J371" t="str">
        <f t="shared" ca="1" si="75"/>
        <v>1004,44</v>
      </c>
      <c r="K371" t="str">
        <f t="shared" ca="1" si="76"/>
        <v>1005,38</v>
      </c>
      <c r="L371" t="str">
        <f t="shared" ca="1" si="77"/>
        <v>1006,38</v>
      </c>
      <c r="M371" t="str">
        <f t="shared" ca="1" si="78"/>
        <v>1007,43</v>
      </c>
      <c r="N371" t="str">
        <f t="shared" ca="1" si="79"/>
        <v>1008,46</v>
      </c>
      <c r="O371">
        <f t="shared" ca="1" si="80"/>
        <v>1009</v>
      </c>
      <c r="P371">
        <f t="shared" ca="1" si="81"/>
        <v>1010</v>
      </c>
      <c r="Q371">
        <f t="shared" ca="1" si="82"/>
        <v>0</v>
      </c>
      <c r="R371" s="1" t="str">
        <f ca="1">"7,"&amp;INDEX(所有佣兵id!$A$3:$A$42,RANDBETWEEN(1,COUNT(所有佣兵id!$A$3:$A$42)))&amp;",1"</f>
        <v>7,50,1</v>
      </c>
      <c r="S371" s="1" t="str">
        <f ca="1">"7,"&amp;INDEX(所有佣兵id!$A$3:$A$42,RANDBETWEEN(1,COUNT(所有佣兵id!$A$3:$A$42)))&amp;",1"</f>
        <v>7,20,1</v>
      </c>
      <c r="T371" s="1" t="str">
        <f ca="1">"7,"&amp;INDEX(所有佣兵id!$A$3:$A$42,RANDBETWEEN(1,COUNT(所有佣兵id!$A$3:$A$42)))&amp;",1"</f>
        <v>7,22,1</v>
      </c>
      <c r="U371" s="1" t="str">
        <f ca="1">IF(C371&lt;21,0,"7,"&amp;INDEX(所有佣兵id!$A$3:$A$42,RANDBETWEEN(1,COUNT(所有佣兵id!$A$3:$A$42)))&amp;",1")</f>
        <v>7,9,1</v>
      </c>
      <c r="V371" s="1" t="str">
        <f ca="1">IF(C371&lt;31,0,"7,"&amp;INDEX(所有佣兵id!$A$3:$A$42,RANDBETWEEN(1,COUNT(所有佣兵id!$A$3:$A$42)))&amp;",1")</f>
        <v>7,40,1</v>
      </c>
      <c r="W371" s="21">
        <f ca="1">INT(VLOOKUP($C371,[1]裸属性!$A$84:$AK$163,COLUMN(F367),0)*(1+$E371/10+RANDBETWEEN(-1,1)/10))</f>
        <v>376025</v>
      </c>
      <c r="X371" s="23">
        <v>100</v>
      </c>
      <c r="Y371" s="21">
        <f ca="1">INT(VLOOKUP($C371,[1]裸属性!$A$84:$AK$163,COLUMN(H367),0)*(1+$E371/10+RANDBETWEEN(-1,1)/10))</f>
        <v>5877</v>
      </c>
      <c r="Z371" s="19">
        <f ca="1">INT(VLOOKUP($C371,[1]裸属性!$A$84:$AK$163,COLUMN(B368),0)*(1+$E371/10+RANDBETWEEN(-1,1)/10))</f>
        <v>10753</v>
      </c>
      <c r="AA371" s="19">
        <f ca="1">INT(VLOOKUP($C371,[1]裸属性!$A$84:$AK$163,COLUMN(C368),0)*(1+$E371/10+RANDBETWEEN(-1,1)/10))</f>
        <v>6417</v>
      </c>
      <c r="AB371" s="19">
        <f ca="1">INT(VLOOKUP($C371,[1]裸属性!$A$84:$AK$163,COLUMN(D368),0)*(1+$E371/10+RANDBETWEEN(-1,1)/10))</f>
        <v>11521</v>
      </c>
      <c r="AC371" s="19">
        <f ca="1">INT(VLOOKUP($C371,[1]裸属性!$A$84:$AK$163,COLUMN(E368),0)*(1+$E371/10+RANDBETWEEN(-1,1)/10))</f>
        <v>6417</v>
      </c>
      <c r="AD371" s="23">
        <f>0</f>
        <v>0</v>
      </c>
      <c r="AE371" s="23">
        <v>0</v>
      </c>
      <c r="AF371" s="25">
        <f ca="1">INT(VLOOKUP($C371,[1]裸属性!$A$84:$AK$163,COLUMN(J368),0)*(1+$E371/10+RANDBETWEEN(-1,1)/10))</f>
        <v>803</v>
      </c>
      <c r="AG371" s="23">
        <f>VLOOKUP($C371,[1]裸属性!$A$84:$AK$163,COLUMN(K368),0)</f>
        <v>30</v>
      </c>
      <c r="AH371" s="23">
        <f>VLOOKUP($C371,[1]裸属性!$A$84:$AK$163,COLUMN(L368),0)</f>
        <v>800</v>
      </c>
      <c r="AI371" s="23">
        <f>VLOOKUP($C371,[1]裸属性!$A$84:$AK$163,COLUMN(M368),0)</f>
        <v>600</v>
      </c>
      <c r="AJ371" s="23">
        <f>VLOOKUP($C371,[1]裸属性!$A$84:$AK$163,COLUMN(N368),0)</f>
        <v>175</v>
      </c>
      <c r="AK371" s="23">
        <f>VLOOKUP($C371,[1]裸属性!$A$84:$AK$163,COLUMN(O368),0)</f>
        <v>99</v>
      </c>
      <c r="AL371" s="25">
        <f ca="1">INT(VLOOKUP($C371,[1]裸属性!$A$84:$AK$163,COLUMN(P368),0)*(1+$E371/10+RANDBETWEEN(-1,1)/10))</f>
        <v>607</v>
      </c>
      <c r="AM371" s="23">
        <f>VLOOKUP($C371,[1]裸属性!$A$84:$AK$163,COLUMN(Q368),0)</f>
        <v>0</v>
      </c>
      <c r="AN371" s="23">
        <f>VLOOKUP($C371,[1]裸属性!$A$84:$AK$163,COLUMN(R368),0)</f>
        <v>0</v>
      </c>
      <c r="AO371" s="23">
        <f>VLOOKUP($C371,[1]裸属性!$A$84:$AK$163,COLUMN(S368),0)</f>
        <v>0</v>
      </c>
      <c r="AP371" s="23">
        <f>VLOOKUP($C371,[1]裸属性!$A$84:$AK$163,COLUMN(T368),0)</f>
        <v>0</v>
      </c>
      <c r="AQ371" s="23">
        <f>VLOOKUP($C371,[1]裸属性!$A$84:$AK$163,COLUMN(U368),0)</f>
        <v>0</v>
      </c>
      <c r="AR371" s="23">
        <f>VLOOKUP($C371,[1]裸属性!$A$84:$AK$163,COLUMN(V368),0)</f>
        <v>0</v>
      </c>
      <c r="AS371" s="25">
        <f ca="1">INT(VLOOKUP($C371,[1]裸属性!$A$84:$AK$163,COLUMN(W368),0)*(1+$E371/10+RANDBETWEEN(-1,1)/10))</f>
        <v>1415</v>
      </c>
      <c r="AT371" s="25">
        <f ca="1">INT(VLOOKUP($C371,[1]裸属性!$A$84:$AK$163,COLUMN(X368),0)*(1+$E371/10+RANDBETWEEN(-1,1)/10))</f>
        <v>7000</v>
      </c>
      <c r="AU371" s="25">
        <f ca="1">INT(VLOOKUP($C371,[1]裸属性!$A$84:$AK$163,COLUMN(Y368),0)*(1+$E371/10+RANDBETWEEN(-1,1)/10))</f>
        <v>764</v>
      </c>
      <c r="AV371" s="23">
        <f>VLOOKUP($C371,[1]裸属性!$A$84:$AK$163,COLUMN(Z368),0)</f>
        <v>0</v>
      </c>
      <c r="AW371" s="23">
        <f>VLOOKUP($C371,[1]裸属性!$A$84:$AK$163,COLUMN(AA368),0)</f>
        <v>0</v>
      </c>
      <c r="AX371" s="23">
        <f>VLOOKUP($C371,[1]裸属性!$A$84:$AK$163,COLUMN(AB368),0)</f>
        <v>0</v>
      </c>
      <c r="AY371" s="23">
        <f>VLOOKUP($C371,[1]裸属性!$A$84:$AK$163,COLUMN(AC368),0)</f>
        <v>0</v>
      </c>
      <c r="AZ371" s="23">
        <f>VLOOKUP($C371,[1]裸属性!$A$84:$AK$163,COLUMN(AD368),0)</f>
        <v>0</v>
      </c>
      <c r="BA371" s="23">
        <f>VLOOKUP($C371,[1]裸属性!$A$84:$AK$163,COLUMN(AE368),0)</f>
        <v>0</v>
      </c>
      <c r="BB371" s="23">
        <f>VLOOKUP($C371,[1]裸属性!$A$84:$AK$163,COLUMN(AF368),0)</f>
        <v>99999</v>
      </c>
      <c r="BC371" s="23">
        <f>VLOOKUP($C371,[1]裸属性!$A$84:$AK$163,COLUMN(AG368),0)</f>
        <v>0</v>
      </c>
      <c r="BD371" s="23">
        <f>VLOOKUP($C371,[1]裸属性!$A$84:$AK$163,COLUMN(AH368),0)</f>
        <v>0</v>
      </c>
      <c r="BE371" s="23">
        <f>VLOOKUP($C371,[1]裸属性!$A$84:$AK$163,COLUMN(AI368),0)</f>
        <v>0</v>
      </c>
      <c r="BF371" s="23">
        <f>VLOOKUP($C371,[1]裸属性!$A$84:$AK$163,COLUMN(AJ368),0)</f>
        <v>0</v>
      </c>
      <c r="BG371" s="26"/>
    </row>
    <row r="372" spans="1:59" x14ac:dyDescent="0.15">
      <c r="A372">
        <v>1368</v>
      </c>
      <c r="C372">
        <f t="shared" si="83"/>
        <v>48</v>
      </c>
      <c r="D372">
        <f ca="1">ROUND(X372*[1]期望属性!$F$23+Y372*[1]期望属性!$F$25+Z372*[1]期望属性!$F$24+AA372*[1]期望属性!$F$26+AB372*[1]期望属性!$F$27+AC372*[1]期望属性!$F$28+W372*[1]期望属性!$F$29+AF372*[1]期望属性!$F$31+AL372*[1]期望属性!$F$30+AS372*[1]期望属性!$F$33+AT372*[1]期望属性!$F$35+AU372*[1]期望属性!$F$34,0)</f>
        <v>2637784</v>
      </c>
      <c r="E372">
        <v>4</v>
      </c>
      <c r="F372">
        <f t="shared" ca="1" si="73"/>
        <v>2</v>
      </c>
      <c r="G372" t="str">
        <f t="shared" ca="1" si="84"/>
        <v>14,201,1</v>
      </c>
      <c r="H372" t="str">
        <f t="shared" ca="1" si="72"/>
        <v>17,7047,1</v>
      </c>
      <c r="I372" t="str">
        <f t="shared" ca="1" si="74"/>
        <v>2003,42</v>
      </c>
      <c r="J372" t="str">
        <f t="shared" ca="1" si="75"/>
        <v>2004,41</v>
      </c>
      <c r="K372" t="str">
        <f t="shared" ca="1" si="76"/>
        <v>2005,43</v>
      </c>
      <c r="L372" t="str">
        <f t="shared" ca="1" si="77"/>
        <v>2006,45</v>
      </c>
      <c r="M372" t="str">
        <f t="shared" ca="1" si="78"/>
        <v>2007,42</v>
      </c>
      <c r="N372" t="str">
        <f t="shared" ca="1" si="79"/>
        <v>2008,45</v>
      </c>
      <c r="O372">
        <f t="shared" ca="1" si="80"/>
        <v>2009</v>
      </c>
      <c r="P372">
        <f t="shared" ca="1" si="81"/>
        <v>2010</v>
      </c>
      <c r="Q372">
        <f t="shared" ca="1" si="82"/>
        <v>0</v>
      </c>
      <c r="R372" s="1" t="str">
        <f ca="1">"7,"&amp;INDEX(所有佣兵id!$A$3:$A$42,RANDBETWEEN(1,COUNT(所有佣兵id!$A$3:$A$42)))&amp;",1"</f>
        <v>7,20,1</v>
      </c>
      <c r="S372" s="1" t="str">
        <f ca="1">"7,"&amp;INDEX(所有佣兵id!$A$3:$A$42,RANDBETWEEN(1,COUNT(所有佣兵id!$A$3:$A$42)))&amp;",1"</f>
        <v>7,50,1</v>
      </c>
      <c r="T372" s="1" t="str">
        <f ca="1">"7,"&amp;INDEX(所有佣兵id!$A$3:$A$42,RANDBETWEEN(1,COUNT(所有佣兵id!$A$3:$A$42)))&amp;",1"</f>
        <v>7,11,1</v>
      </c>
      <c r="U372" s="1" t="str">
        <f ca="1">IF(C372&lt;21,0,"7,"&amp;INDEX(所有佣兵id!$A$3:$A$42,RANDBETWEEN(1,COUNT(所有佣兵id!$A$3:$A$42)))&amp;",1")</f>
        <v>7,30,1</v>
      </c>
      <c r="V372" s="1" t="str">
        <f ca="1">IF(C372&lt;31,0,"7,"&amp;INDEX(所有佣兵id!$A$3:$A$42,RANDBETWEEN(1,COUNT(所有佣兵id!$A$3:$A$42)))&amp;",1")</f>
        <v>7,10,1</v>
      </c>
      <c r="W372" s="21">
        <f ca="1">INT(VLOOKUP($C372,[1]裸属性!$A$84:$AK$163,COLUMN(F368),0)*(1+$E372/10+RANDBETWEEN(-1,1)/10))</f>
        <v>419626</v>
      </c>
      <c r="X372" s="23">
        <v>100</v>
      </c>
      <c r="Y372" s="21">
        <f ca="1">INT(VLOOKUP($C372,[1]裸属性!$A$84:$AK$163,COLUMN(H368),0)*(1+$E372/10+RANDBETWEEN(-1,1)/10))</f>
        <v>6091</v>
      </c>
      <c r="Z372" s="19">
        <f ca="1">INT(VLOOKUP($C372,[1]裸属性!$A$84:$AK$163,COLUMN(B369),0)*(1+$E372/10+RANDBETWEEN(-1,1)/10))</f>
        <v>11144</v>
      </c>
      <c r="AA372" s="19">
        <f ca="1">INT(VLOOKUP($C372,[1]裸属性!$A$84:$AK$163,COLUMN(C369),0)*(1+$E372/10+RANDBETWEEN(-1,1)/10))</f>
        <v>5764</v>
      </c>
      <c r="AB372" s="19">
        <f ca="1">INT(VLOOKUP($C372,[1]裸属性!$A$84:$AK$163,COLUMN(D369),0)*(1+$E372/10+RANDBETWEEN(-1,1)/10))</f>
        <v>11144</v>
      </c>
      <c r="AC372" s="19">
        <f ca="1">INT(VLOOKUP($C372,[1]裸属性!$A$84:$AK$163,COLUMN(E369),0)*(1+$E372/10+RANDBETWEEN(-1,1)/10))</f>
        <v>6651</v>
      </c>
      <c r="AD372" s="23">
        <f>0</f>
        <v>0</v>
      </c>
      <c r="AE372" s="23">
        <v>0</v>
      </c>
      <c r="AF372" s="25">
        <f ca="1">INT(VLOOKUP($C372,[1]裸属性!$A$84:$AK$163,COLUMN(J369),0)*(1+$E372/10+RANDBETWEEN(-1,1)/10))</f>
        <v>892</v>
      </c>
      <c r="AG372" s="23">
        <f>VLOOKUP($C372,[1]裸属性!$A$84:$AK$163,COLUMN(K369),0)</f>
        <v>30</v>
      </c>
      <c r="AH372" s="23">
        <f>VLOOKUP($C372,[1]裸属性!$A$84:$AK$163,COLUMN(L369),0)</f>
        <v>800</v>
      </c>
      <c r="AI372" s="23">
        <f>VLOOKUP($C372,[1]裸属性!$A$84:$AK$163,COLUMN(M369),0)</f>
        <v>600</v>
      </c>
      <c r="AJ372" s="23">
        <f>VLOOKUP($C372,[1]裸属性!$A$84:$AK$163,COLUMN(N369),0)</f>
        <v>175</v>
      </c>
      <c r="AK372" s="23">
        <f>VLOOKUP($C372,[1]裸属性!$A$84:$AK$163,COLUMN(O369),0)</f>
        <v>99</v>
      </c>
      <c r="AL372" s="25">
        <f ca="1">INT(VLOOKUP($C372,[1]裸属性!$A$84:$AK$163,COLUMN(P369),0)*(1+$E372/10+RANDBETWEEN(-1,1)/10))</f>
        <v>675</v>
      </c>
      <c r="AM372" s="23">
        <f>VLOOKUP($C372,[1]裸属性!$A$84:$AK$163,COLUMN(Q369),0)</f>
        <v>0</v>
      </c>
      <c r="AN372" s="23">
        <f>VLOOKUP($C372,[1]裸属性!$A$84:$AK$163,COLUMN(R369),0)</f>
        <v>0</v>
      </c>
      <c r="AO372" s="23">
        <f>VLOOKUP($C372,[1]裸属性!$A$84:$AK$163,COLUMN(S369),0)</f>
        <v>0</v>
      </c>
      <c r="AP372" s="23">
        <f>VLOOKUP($C372,[1]裸属性!$A$84:$AK$163,COLUMN(T369),0)</f>
        <v>0</v>
      </c>
      <c r="AQ372" s="23">
        <f>VLOOKUP($C372,[1]裸属性!$A$84:$AK$163,COLUMN(U369),0)</f>
        <v>0</v>
      </c>
      <c r="AR372" s="23">
        <f>VLOOKUP($C372,[1]裸属性!$A$84:$AK$163,COLUMN(V369),0)</f>
        <v>0</v>
      </c>
      <c r="AS372" s="25">
        <f ca="1">INT(VLOOKUP($C372,[1]裸属性!$A$84:$AK$163,COLUMN(W369),0)*(1+$E372/10+RANDBETWEEN(-1,1)/10))</f>
        <v>1693</v>
      </c>
      <c r="AT372" s="25">
        <f ca="1">INT(VLOOKUP($C372,[1]裸属性!$A$84:$AK$163,COLUMN(X369),0)*(1+$E372/10+RANDBETWEEN(-1,1)/10))</f>
        <v>7000</v>
      </c>
      <c r="AU372" s="25">
        <f ca="1">INT(VLOOKUP($C372,[1]裸属性!$A$84:$AK$163,COLUMN(Y369),0)*(1+$E372/10+RANDBETWEEN(-1,1)/10))</f>
        <v>793</v>
      </c>
      <c r="AV372" s="23">
        <f>VLOOKUP($C372,[1]裸属性!$A$84:$AK$163,COLUMN(Z369),0)</f>
        <v>0</v>
      </c>
      <c r="AW372" s="23">
        <f>VLOOKUP($C372,[1]裸属性!$A$84:$AK$163,COLUMN(AA369),0)</f>
        <v>0</v>
      </c>
      <c r="AX372" s="23">
        <f>VLOOKUP($C372,[1]裸属性!$A$84:$AK$163,COLUMN(AB369),0)</f>
        <v>0</v>
      </c>
      <c r="AY372" s="23">
        <f>VLOOKUP($C372,[1]裸属性!$A$84:$AK$163,COLUMN(AC369),0)</f>
        <v>0</v>
      </c>
      <c r="AZ372" s="23">
        <f>VLOOKUP($C372,[1]裸属性!$A$84:$AK$163,COLUMN(AD369),0)</f>
        <v>0</v>
      </c>
      <c r="BA372" s="23">
        <f>VLOOKUP($C372,[1]裸属性!$A$84:$AK$163,COLUMN(AE369),0)</f>
        <v>0</v>
      </c>
      <c r="BB372" s="23">
        <f>VLOOKUP($C372,[1]裸属性!$A$84:$AK$163,COLUMN(AF369),0)</f>
        <v>99999</v>
      </c>
      <c r="BC372" s="23">
        <f>VLOOKUP($C372,[1]裸属性!$A$84:$AK$163,COLUMN(AG369),0)</f>
        <v>0</v>
      </c>
      <c r="BD372" s="23">
        <f>VLOOKUP($C372,[1]裸属性!$A$84:$AK$163,COLUMN(AH369),0)</f>
        <v>0</v>
      </c>
      <c r="BE372" s="23">
        <f>VLOOKUP($C372,[1]裸属性!$A$84:$AK$163,COLUMN(AI369),0)</f>
        <v>0</v>
      </c>
      <c r="BF372" s="23">
        <f>VLOOKUP($C372,[1]裸属性!$A$84:$AK$163,COLUMN(AJ369),0)</f>
        <v>0</v>
      </c>
      <c r="BG372" s="26"/>
    </row>
    <row r="373" spans="1:59" x14ac:dyDescent="0.15">
      <c r="A373">
        <v>1369</v>
      </c>
      <c r="C373">
        <f t="shared" si="83"/>
        <v>49</v>
      </c>
      <c r="D373">
        <f ca="1">ROUND(X373*[1]期望属性!$F$23+Y373*[1]期望属性!$F$25+Z373*[1]期望属性!$F$24+AA373*[1]期望属性!$F$26+AB373*[1]期望属性!$F$27+AC373*[1]期望属性!$F$28+W373*[1]期望属性!$F$29+AF373*[1]期望属性!$F$31+AL373*[1]期望属性!$F$30+AS373*[1]期望属性!$F$33+AT373*[1]期望属性!$F$35+AU373*[1]期望属性!$F$34,0)</f>
        <v>2776383</v>
      </c>
      <c r="E373">
        <v>4</v>
      </c>
      <c r="F373">
        <f t="shared" ca="1" si="73"/>
        <v>2</v>
      </c>
      <c r="G373" t="str">
        <f t="shared" ca="1" si="84"/>
        <v>14,201,1</v>
      </c>
      <c r="H373" t="str">
        <f t="shared" ca="1" si="72"/>
        <v>17,7046,1</v>
      </c>
      <c r="I373" t="str">
        <f t="shared" ca="1" si="74"/>
        <v>2003,39</v>
      </c>
      <c r="J373" t="str">
        <f t="shared" ca="1" si="75"/>
        <v>2004,46</v>
      </c>
      <c r="K373" t="str">
        <f t="shared" ca="1" si="76"/>
        <v>2005,43</v>
      </c>
      <c r="L373" t="str">
        <f t="shared" ca="1" si="77"/>
        <v>2006,49</v>
      </c>
      <c r="M373" t="str">
        <f t="shared" ca="1" si="78"/>
        <v>2007,47</v>
      </c>
      <c r="N373" t="str">
        <f t="shared" ca="1" si="79"/>
        <v>2008,39</v>
      </c>
      <c r="O373">
        <f t="shared" ca="1" si="80"/>
        <v>2009</v>
      </c>
      <c r="P373">
        <f t="shared" ca="1" si="81"/>
        <v>2010</v>
      </c>
      <c r="Q373">
        <f t="shared" ca="1" si="82"/>
        <v>0</v>
      </c>
      <c r="R373" s="1" t="str">
        <f ca="1">"7,"&amp;INDEX(所有佣兵id!$A$3:$A$42,RANDBETWEEN(1,COUNT(所有佣兵id!$A$3:$A$42)))&amp;",1"</f>
        <v>7,24,1</v>
      </c>
      <c r="S373" s="1" t="str">
        <f ca="1">"7,"&amp;INDEX(所有佣兵id!$A$3:$A$42,RANDBETWEEN(1,COUNT(所有佣兵id!$A$3:$A$42)))&amp;",1"</f>
        <v>7,8,1</v>
      </c>
      <c r="T373" s="1" t="str">
        <f ca="1">"7,"&amp;INDEX(所有佣兵id!$A$3:$A$42,RANDBETWEEN(1,COUNT(所有佣兵id!$A$3:$A$42)))&amp;",1"</f>
        <v>7,62,1</v>
      </c>
      <c r="U373" s="1" t="str">
        <f ca="1">IF(C373&lt;21,0,"7,"&amp;INDEX(所有佣兵id!$A$3:$A$42,RANDBETWEEN(1,COUNT(所有佣兵id!$A$3:$A$42)))&amp;",1")</f>
        <v>7,26,1</v>
      </c>
      <c r="V373" s="1" t="str">
        <f ca="1">IF(C373&lt;31,0,"7,"&amp;INDEX(所有佣兵id!$A$3:$A$42,RANDBETWEEN(1,COUNT(所有佣兵id!$A$3:$A$42)))&amp;",1")</f>
        <v>7,26,1</v>
      </c>
      <c r="W373" s="21">
        <f ca="1">INT(VLOOKUP($C373,[1]裸属性!$A$84:$AK$163,COLUMN(F369),0)*(1+$E373/10+RANDBETWEEN(-1,1)/10))</f>
        <v>465595</v>
      </c>
      <c r="X373" s="23">
        <v>100</v>
      </c>
      <c r="Y373" s="21">
        <f ca="1">INT(VLOOKUP($C373,[1]裸属性!$A$84:$AK$163,COLUMN(H369),0)*(1+$E373/10+RANDBETWEEN(-1,1)/10))</f>
        <v>6309</v>
      </c>
      <c r="Z373" s="19">
        <f ca="1">INT(VLOOKUP($C373,[1]裸属性!$A$84:$AK$163,COLUMN(B370),0)*(1+$E373/10+RANDBETWEEN(-1,1)/10))</f>
        <v>11541</v>
      </c>
      <c r="AA373" s="19">
        <f ca="1">INT(VLOOKUP($C373,[1]裸属性!$A$84:$AK$163,COLUMN(C370),0)*(1+$E373/10+RANDBETWEEN(-1,1)/10))</f>
        <v>5969</v>
      </c>
      <c r="AB373" s="19">
        <f ca="1">INT(VLOOKUP($C373,[1]裸属性!$A$84:$AK$163,COLUMN(D370),0)*(1+$E373/10+RANDBETWEEN(-1,1)/10))</f>
        <v>12366</v>
      </c>
      <c r="AC373" s="19">
        <f ca="1">INT(VLOOKUP($C373,[1]裸属性!$A$84:$AK$163,COLUMN(E370),0)*(1+$E373/10+RANDBETWEEN(-1,1)/10))</f>
        <v>5969</v>
      </c>
      <c r="AD373" s="23">
        <f>0</f>
        <v>0</v>
      </c>
      <c r="AE373" s="23">
        <v>0</v>
      </c>
      <c r="AF373" s="25">
        <f ca="1">INT(VLOOKUP($C373,[1]裸属性!$A$84:$AK$163,COLUMN(J370),0)*(1+$E373/10+RANDBETWEEN(-1,1)/10))</f>
        <v>863</v>
      </c>
      <c r="AG373" s="23">
        <f>VLOOKUP($C373,[1]裸属性!$A$84:$AK$163,COLUMN(K370),0)</f>
        <v>30</v>
      </c>
      <c r="AH373" s="23">
        <f>VLOOKUP($C373,[1]裸属性!$A$84:$AK$163,COLUMN(L370),0)</f>
        <v>800</v>
      </c>
      <c r="AI373" s="23">
        <f>VLOOKUP($C373,[1]裸属性!$A$84:$AK$163,COLUMN(M370),0)</f>
        <v>600</v>
      </c>
      <c r="AJ373" s="23">
        <f>VLOOKUP($C373,[1]裸属性!$A$84:$AK$163,COLUMN(N370),0)</f>
        <v>175</v>
      </c>
      <c r="AK373" s="23">
        <f>VLOOKUP($C373,[1]裸属性!$A$84:$AK$163,COLUMN(O370),0)</f>
        <v>99</v>
      </c>
      <c r="AL373" s="25">
        <f ca="1">INT(VLOOKUP($C373,[1]裸属性!$A$84:$AK$163,COLUMN(P370),0)*(1+$E373/10+RANDBETWEEN(-1,1)/10))</f>
        <v>607</v>
      </c>
      <c r="AM373" s="23">
        <f>VLOOKUP($C373,[1]裸属性!$A$84:$AK$163,COLUMN(Q370),0)</f>
        <v>0</v>
      </c>
      <c r="AN373" s="23">
        <f>VLOOKUP($C373,[1]裸属性!$A$84:$AK$163,COLUMN(R370),0)</f>
        <v>0</v>
      </c>
      <c r="AO373" s="23">
        <f>VLOOKUP($C373,[1]裸属性!$A$84:$AK$163,COLUMN(S370),0)</f>
        <v>0</v>
      </c>
      <c r="AP373" s="23">
        <f>VLOOKUP($C373,[1]裸属性!$A$84:$AK$163,COLUMN(T370),0)</f>
        <v>0</v>
      </c>
      <c r="AQ373" s="23">
        <f>VLOOKUP($C373,[1]裸属性!$A$84:$AK$163,COLUMN(U370),0)</f>
        <v>0</v>
      </c>
      <c r="AR373" s="23">
        <f>VLOOKUP($C373,[1]裸属性!$A$84:$AK$163,COLUMN(V370),0)</f>
        <v>0</v>
      </c>
      <c r="AS373" s="25">
        <f ca="1">INT(VLOOKUP($C373,[1]裸属性!$A$84:$AK$163,COLUMN(W370),0)*(1+$E373/10+RANDBETWEEN(-1,1)/10))</f>
        <v>1638</v>
      </c>
      <c r="AT373" s="25">
        <f ca="1">INT(VLOOKUP($C373,[1]裸属性!$A$84:$AK$163,COLUMN(X370),0)*(1+$E373/10+RANDBETWEEN(-1,1)/10))</f>
        <v>7000</v>
      </c>
      <c r="AU373" s="25">
        <f ca="1">INT(VLOOKUP($C373,[1]裸属性!$A$84:$AK$163,COLUMN(Y370),0)*(1+$E373/10+RANDBETWEEN(-1,1)/10))</f>
        <v>948</v>
      </c>
      <c r="AV373" s="23">
        <f>VLOOKUP($C373,[1]裸属性!$A$84:$AK$163,COLUMN(Z370),0)</f>
        <v>0</v>
      </c>
      <c r="AW373" s="23">
        <f>VLOOKUP($C373,[1]裸属性!$A$84:$AK$163,COLUMN(AA370),0)</f>
        <v>0</v>
      </c>
      <c r="AX373" s="23">
        <f>VLOOKUP($C373,[1]裸属性!$A$84:$AK$163,COLUMN(AB370),0)</f>
        <v>0</v>
      </c>
      <c r="AY373" s="23">
        <f>VLOOKUP($C373,[1]裸属性!$A$84:$AK$163,COLUMN(AC370),0)</f>
        <v>0</v>
      </c>
      <c r="AZ373" s="23">
        <f>VLOOKUP($C373,[1]裸属性!$A$84:$AK$163,COLUMN(AD370),0)</f>
        <v>0</v>
      </c>
      <c r="BA373" s="23">
        <f>VLOOKUP($C373,[1]裸属性!$A$84:$AK$163,COLUMN(AE370),0)</f>
        <v>0</v>
      </c>
      <c r="BB373" s="23">
        <f>VLOOKUP($C373,[1]裸属性!$A$84:$AK$163,COLUMN(AF370),0)</f>
        <v>99999</v>
      </c>
      <c r="BC373" s="23">
        <f>VLOOKUP($C373,[1]裸属性!$A$84:$AK$163,COLUMN(AG370),0)</f>
        <v>0</v>
      </c>
      <c r="BD373" s="23">
        <f>VLOOKUP($C373,[1]裸属性!$A$84:$AK$163,COLUMN(AH370),0)</f>
        <v>0</v>
      </c>
      <c r="BE373" s="23">
        <f>VLOOKUP($C373,[1]裸属性!$A$84:$AK$163,COLUMN(AI370),0)</f>
        <v>0</v>
      </c>
      <c r="BF373" s="23">
        <f>VLOOKUP($C373,[1]裸属性!$A$84:$AK$163,COLUMN(AJ370),0)</f>
        <v>0</v>
      </c>
      <c r="BG373" s="26"/>
    </row>
    <row r="374" spans="1:59" x14ac:dyDescent="0.15">
      <c r="A374">
        <v>1370</v>
      </c>
      <c r="C374">
        <f t="shared" si="83"/>
        <v>50</v>
      </c>
      <c r="D374">
        <f ca="1">ROUND(X374*[1]期望属性!$F$23+Y374*[1]期望属性!$F$25+Z374*[1]期望属性!$F$24+AA374*[1]期望属性!$F$26+AB374*[1]期望属性!$F$27+AC374*[1]期望属性!$F$28+W374*[1]期望属性!$F$29+AF374*[1]期望属性!$F$31+AL374*[1]期望属性!$F$30+AS374*[1]期望属性!$F$33+AT374*[1]期望属性!$F$35+AU374*[1]期望属性!$F$34,0)</f>
        <v>2871566</v>
      </c>
      <c r="E374">
        <v>4</v>
      </c>
      <c r="F374">
        <f t="shared" ca="1" si="73"/>
        <v>1</v>
      </c>
      <c r="G374" t="str">
        <f t="shared" ca="1" si="84"/>
        <v>14,101,1</v>
      </c>
      <c r="H374" t="str">
        <f t="shared" ca="1" si="72"/>
        <v>17,6042,1</v>
      </c>
      <c r="I374" t="str">
        <f t="shared" ca="1" si="74"/>
        <v>1003,40</v>
      </c>
      <c r="J374" t="str">
        <f t="shared" ca="1" si="75"/>
        <v>1004,42</v>
      </c>
      <c r="K374" t="str">
        <f t="shared" ca="1" si="76"/>
        <v>1005,50</v>
      </c>
      <c r="L374" t="str">
        <f t="shared" ca="1" si="77"/>
        <v>1006,48</v>
      </c>
      <c r="M374" t="str">
        <f t="shared" ca="1" si="78"/>
        <v>1007,46</v>
      </c>
      <c r="N374" t="str">
        <f t="shared" ca="1" si="79"/>
        <v>1008,40</v>
      </c>
      <c r="O374">
        <f t="shared" ca="1" si="80"/>
        <v>1009</v>
      </c>
      <c r="P374">
        <f t="shared" ca="1" si="81"/>
        <v>1010</v>
      </c>
      <c r="Q374">
        <f t="shared" ca="1" si="82"/>
        <v>0</v>
      </c>
      <c r="R374" s="1" t="str">
        <f ca="1">"7,"&amp;INDEX(所有佣兵id!$A$3:$A$42,RANDBETWEEN(1,COUNT(所有佣兵id!$A$3:$A$42)))&amp;",1"</f>
        <v>7,13,1</v>
      </c>
      <c r="S374" s="1" t="str">
        <f ca="1">"7,"&amp;INDEX(所有佣兵id!$A$3:$A$42,RANDBETWEEN(1,COUNT(所有佣兵id!$A$3:$A$42)))&amp;",1"</f>
        <v>7,28,1</v>
      </c>
      <c r="T374" s="1" t="str">
        <f ca="1">"7,"&amp;INDEX(所有佣兵id!$A$3:$A$42,RANDBETWEEN(1,COUNT(所有佣兵id!$A$3:$A$42)))&amp;",1"</f>
        <v>7,13,1</v>
      </c>
      <c r="U374" s="1" t="str">
        <f ca="1">IF(C374&lt;21,0,"7,"&amp;INDEX(所有佣兵id!$A$3:$A$42,RANDBETWEEN(1,COUNT(所有佣兵id!$A$3:$A$42)))&amp;",1")</f>
        <v>7,33,1</v>
      </c>
      <c r="V374" s="1" t="str">
        <f ca="1">IF(C374&lt;31,0,"7,"&amp;INDEX(所有佣兵id!$A$3:$A$42,RANDBETWEEN(1,COUNT(所有佣兵id!$A$3:$A$42)))&amp;",1")</f>
        <v>7,30,1</v>
      </c>
      <c r="W374" s="21">
        <f ca="1">INT(VLOOKUP($C374,[1]裸属性!$A$84:$AK$163,COLUMN(F370),0)*(1+$E374/10+RANDBETWEEN(-1,1)/10))</f>
        <v>481873</v>
      </c>
      <c r="X374" s="23">
        <v>100</v>
      </c>
      <c r="Y374" s="21">
        <f ca="1">INT(VLOOKUP($C374,[1]裸属性!$A$84:$AK$163,COLUMN(H370),0)*(1+$E374/10+RANDBETWEEN(-1,1)/10))</f>
        <v>5660</v>
      </c>
      <c r="Z374" s="19">
        <f ca="1">INT(VLOOKUP($C374,[1]裸属性!$A$84:$AK$163,COLUMN(B371),0)*(1+$E374/10+RANDBETWEEN(-1,1)/10))</f>
        <v>12799</v>
      </c>
      <c r="AA374" s="19">
        <f ca="1">INT(VLOOKUP($C374,[1]裸属性!$A$84:$AK$163,COLUMN(C371),0)*(1+$E374/10+RANDBETWEEN(-1,1)/10))</f>
        <v>6178</v>
      </c>
      <c r="AB374" s="19">
        <f ca="1">INT(VLOOKUP($C374,[1]裸属性!$A$84:$AK$163,COLUMN(D371),0)*(1+$E374/10+RANDBETWEEN(-1,1)/10))</f>
        <v>12799</v>
      </c>
      <c r="AC374" s="19">
        <f ca="1">INT(VLOOKUP($C374,[1]裸属性!$A$84:$AK$163,COLUMN(E371),0)*(1+$E374/10+RANDBETWEEN(-1,1)/10))</f>
        <v>6178</v>
      </c>
      <c r="AD374" s="23">
        <f>0</f>
        <v>0</v>
      </c>
      <c r="AE374" s="23">
        <v>0</v>
      </c>
      <c r="AF374" s="25">
        <f ca="1">INT(VLOOKUP($C374,[1]裸属性!$A$84:$AK$163,COLUMN(J371),0)*(1+$E374/10+RANDBETWEEN(-1,1)/10))</f>
        <v>830</v>
      </c>
      <c r="AG374" s="23">
        <f>VLOOKUP($C374,[1]裸属性!$A$84:$AK$163,COLUMN(K371),0)</f>
        <v>30</v>
      </c>
      <c r="AH374" s="23">
        <f>VLOOKUP($C374,[1]裸属性!$A$84:$AK$163,COLUMN(L371),0)</f>
        <v>800</v>
      </c>
      <c r="AI374" s="23">
        <f>VLOOKUP($C374,[1]裸属性!$A$84:$AK$163,COLUMN(M371),0)</f>
        <v>600</v>
      </c>
      <c r="AJ374" s="23">
        <f>VLOOKUP($C374,[1]裸属性!$A$84:$AK$163,COLUMN(N371),0)</f>
        <v>175</v>
      </c>
      <c r="AK374" s="23">
        <f>VLOOKUP($C374,[1]裸属性!$A$84:$AK$163,COLUMN(O371),0)</f>
        <v>99</v>
      </c>
      <c r="AL374" s="25">
        <f ca="1">INT(VLOOKUP($C374,[1]裸属性!$A$84:$AK$163,COLUMN(P371),0)*(1+$E374/10+RANDBETWEEN(-1,1)/10))</f>
        <v>629</v>
      </c>
      <c r="AM374" s="23">
        <f>VLOOKUP($C374,[1]裸属性!$A$84:$AK$163,COLUMN(Q371),0)</f>
        <v>0</v>
      </c>
      <c r="AN374" s="23">
        <f>VLOOKUP($C374,[1]裸属性!$A$84:$AK$163,COLUMN(R371),0)</f>
        <v>0</v>
      </c>
      <c r="AO374" s="23">
        <f>VLOOKUP($C374,[1]裸属性!$A$84:$AK$163,COLUMN(S371),0)</f>
        <v>0</v>
      </c>
      <c r="AP374" s="23">
        <f>VLOOKUP($C374,[1]裸属性!$A$84:$AK$163,COLUMN(T371),0)</f>
        <v>0</v>
      </c>
      <c r="AQ374" s="23">
        <f>VLOOKUP($C374,[1]裸属性!$A$84:$AK$163,COLUMN(U371),0)</f>
        <v>0</v>
      </c>
      <c r="AR374" s="23">
        <f>VLOOKUP($C374,[1]裸属性!$A$84:$AK$163,COLUMN(V371),0)</f>
        <v>0</v>
      </c>
      <c r="AS374" s="25">
        <f ca="1">INT(VLOOKUP($C374,[1]裸属性!$A$84:$AK$163,COLUMN(W371),0)*(1+$E374/10+RANDBETWEEN(-1,1)/10))</f>
        <v>1695</v>
      </c>
      <c r="AT374" s="25">
        <f ca="1">INT(VLOOKUP($C374,[1]裸属性!$A$84:$AK$163,COLUMN(X371),0)*(1+$E374/10+RANDBETWEEN(-1,1)/10))</f>
        <v>7000</v>
      </c>
      <c r="AU374" s="25">
        <f ca="1">INT(VLOOKUP($C374,[1]裸属性!$A$84:$AK$163,COLUMN(Y371),0)*(1+$E374/10+RANDBETWEEN(-1,1)/10))</f>
        <v>917</v>
      </c>
      <c r="AV374" s="23">
        <f>VLOOKUP($C374,[1]裸属性!$A$84:$AK$163,COLUMN(Z371),0)</f>
        <v>0</v>
      </c>
      <c r="AW374" s="23">
        <f>VLOOKUP($C374,[1]裸属性!$A$84:$AK$163,COLUMN(AA371),0)</f>
        <v>0</v>
      </c>
      <c r="AX374" s="23">
        <f>VLOOKUP($C374,[1]裸属性!$A$84:$AK$163,COLUMN(AB371),0)</f>
        <v>0</v>
      </c>
      <c r="AY374" s="23">
        <f>VLOOKUP($C374,[1]裸属性!$A$84:$AK$163,COLUMN(AC371),0)</f>
        <v>0</v>
      </c>
      <c r="AZ374" s="23">
        <f>VLOOKUP($C374,[1]裸属性!$A$84:$AK$163,COLUMN(AD371),0)</f>
        <v>0</v>
      </c>
      <c r="BA374" s="23">
        <f>VLOOKUP($C374,[1]裸属性!$A$84:$AK$163,COLUMN(AE371),0)</f>
        <v>0</v>
      </c>
      <c r="BB374" s="23">
        <f>VLOOKUP($C374,[1]裸属性!$A$84:$AK$163,COLUMN(AF371),0)</f>
        <v>99999</v>
      </c>
      <c r="BC374" s="23">
        <f>VLOOKUP($C374,[1]裸属性!$A$84:$AK$163,COLUMN(AG371),0)</f>
        <v>0</v>
      </c>
      <c r="BD374" s="23">
        <f>VLOOKUP($C374,[1]裸属性!$A$84:$AK$163,COLUMN(AH371),0)</f>
        <v>0</v>
      </c>
      <c r="BE374" s="23">
        <f>VLOOKUP($C374,[1]裸属性!$A$84:$AK$163,COLUMN(AI371),0)</f>
        <v>0</v>
      </c>
      <c r="BF374" s="23">
        <f>VLOOKUP($C374,[1]裸属性!$A$84:$AK$163,COLUMN(AJ371),0)</f>
        <v>0</v>
      </c>
      <c r="BG374" s="26"/>
    </row>
    <row r="375" spans="1:59" x14ac:dyDescent="0.15">
      <c r="A375">
        <v>1371</v>
      </c>
      <c r="C375">
        <f t="shared" si="83"/>
        <v>51</v>
      </c>
      <c r="D375">
        <f ca="1">ROUND(X375*[1]期望属性!$F$23+Y375*[1]期望属性!$F$25+Z375*[1]期望属性!$F$24+AA375*[1]期望属性!$F$26+AB375*[1]期望属性!$F$27+AC375*[1]期望属性!$F$28+W375*[1]期望属性!$F$29+AF375*[1]期望属性!$F$31+AL375*[1]期望属性!$F$30+AS375*[1]期望属性!$F$33+AT375*[1]期望属性!$F$35+AU375*[1]期望属性!$F$34,0)</f>
        <v>2969992</v>
      </c>
      <c r="E375">
        <v>4</v>
      </c>
      <c r="F375">
        <f t="shared" ca="1" si="73"/>
        <v>1</v>
      </c>
      <c r="G375" t="str">
        <f t="shared" ca="1" si="84"/>
        <v>14,101,1</v>
      </c>
      <c r="H375" t="str">
        <f t="shared" ca="1" si="72"/>
        <v>17,6044,1</v>
      </c>
      <c r="I375" t="str">
        <f t="shared" ca="1" si="74"/>
        <v>1003,47</v>
      </c>
      <c r="J375" t="str">
        <f t="shared" ca="1" si="75"/>
        <v>1004,50</v>
      </c>
      <c r="K375" t="str">
        <f t="shared" ca="1" si="76"/>
        <v>1005,45</v>
      </c>
      <c r="L375" t="str">
        <f t="shared" ca="1" si="77"/>
        <v>1006,48</v>
      </c>
      <c r="M375" t="str">
        <f t="shared" ca="1" si="78"/>
        <v>1007,51</v>
      </c>
      <c r="N375" t="str">
        <f t="shared" ca="1" si="79"/>
        <v>1008,40</v>
      </c>
      <c r="O375">
        <f t="shared" ca="1" si="80"/>
        <v>1009</v>
      </c>
      <c r="P375">
        <f t="shared" ca="1" si="81"/>
        <v>1010</v>
      </c>
      <c r="Q375">
        <f t="shared" ca="1" si="82"/>
        <v>1011</v>
      </c>
      <c r="R375" s="1" t="str">
        <f ca="1">"7,"&amp;INDEX(所有佣兵id!$A$3:$A$42,RANDBETWEEN(1,COUNT(所有佣兵id!$A$3:$A$42)))&amp;",1"</f>
        <v>7,17,1</v>
      </c>
      <c r="S375" s="1" t="str">
        <f ca="1">"7,"&amp;INDEX(所有佣兵id!$A$3:$A$42,RANDBETWEEN(1,COUNT(所有佣兵id!$A$3:$A$42)))&amp;",1"</f>
        <v>7,40,1</v>
      </c>
      <c r="T375" s="1" t="str">
        <f ca="1">"7,"&amp;INDEX(所有佣兵id!$A$3:$A$42,RANDBETWEEN(1,COUNT(所有佣兵id!$A$3:$A$42)))&amp;",1"</f>
        <v>7,58,1</v>
      </c>
      <c r="U375" s="1" t="str">
        <f ca="1">IF(C375&lt;21,0,"7,"&amp;INDEX(所有佣兵id!$A$3:$A$42,RANDBETWEEN(1,COUNT(所有佣兵id!$A$3:$A$42)))&amp;",1")</f>
        <v>7,48,1</v>
      </c>
      <c r="V375" s="1" t="str">
        <f ca="1">IF(C375&lt;31,0,"7,"&amp;INDEX(所有佣兵id!$A$3:$A$42,RANDBETWEEN(1,COUNT(所有佣兵id!$A$3:$A$42)))&amp;",1")</f>
        <v>7,36,1</v>
      </c>
      <c r="W375" s="21">
        <f ca="1">INT(VLOOKUP($C375,[1]裸属性!$A$84:$AK$163,COLUMN(F371),0)*(1+$E375/10+RANDBETWEEN(-1,1)/10))</f>
        <v>498421</v>
      </c>
      <c r="X375" s="23">
        <v>100</v>
      </c>
      <c r="Y375" s="21">
        <f ca="1">INT(VLOOKUP($C375,[1]裸属性!$A$84:$AK$163,COLUMN(H371),0)*(1+$E375/10+RANDBETWEEN(-1,1)/10))</f>
        <v>6756</v>
      </c>
      <c r="Z375" s="19">
        <f ca="1">INT(VLOOKUP($C375,[1]裸属性!$A$84:$AK$163,COLUMN(B372),0)*(1+$E375/10+RANDBETWEEN(-1,1)/10))</f>
        <v>11475</v>
      </c>
      <c r="AA375" s="19">
        <f ca="1">INT(VLOOKUP($C375,[1]裸属性!$A$84:$AK$163,COLUMN(C372),0)*(1+$E375/10+RANDBETWEEN(-1,1)/10))</f>
        <v>6392</v>
      </c>
      <c r="AB375" s="19">
        <f ca="1">INT(VLOOKUP($C375,[1]裸属性!$A$84:$AK$163,COLUMN(D372),0)*(1+$E375/10+RANDBETWEEN(-1,1)/10))</f>
        <v>13240</v>
      </c>
      <c r="AC375" s="19">
        <f ca="1">INT(VLOOKUP($C375,[1]裸属性!$A$84:$AK$163,COLUMN(E372),0)*(1+$E375/10+RANDBETWEEN(-1,1)/10))</f>
        <v>6392</v>
      </c>
      <c r="AD375" s="23">
        <f>0</f>
        <v>0</v>
      </c>
      <c r="AE375" s="23">
        <v>0</v>
      </c>
      <c r="AF375" s="25">
        <f ca="1">INT(VLOOKUP($C375,[1]裸属性!$A$84:$AK$163,COLUMN(J372),0)*(1+$E375/10+RANDBETWEEN(-1,1)/10))</f>
        <v>925</v>
      </c>
      <c r="AG375" s="23">
        <f>VLOOKUP($C375,[1]裸属性!$A$84:$AK$163,COLUMN(K372),0)</f>
        <v>30</v>
      </c>
      <c r="AH375" s="23">
        <f>VLOOKUP($C375,[1]裸属性!$A$84:$AK$163,COLUMN(L372),0)</f>
        <v>800</v>
      </c>
      <c r="AI375" s="23">
        <f>VLOOKUP($C375,[1]裸属性!$A$84:$AK$163,COLUMN(M372),0)</f>
        <v>600</v>
      </c>
      <c r="AJ375" s="23">
        <f>VLOOKUP($C375,[1]裸属性!$A$84:$AK$163,COLUMN(N372),0)</f>
        <v>175</v>
      </c>
      <c r="AK375" s="23">
        <f>VLOOKUP($C375,[1]裸属性!$A$84:$AK$163,COLUMN(O372),0)</f>
        <v>99</v>
      </c>
      <c r="AL375" s="25">
        <f ca="1">INT(VLOOKUP($C375,[1]裸属性!$A$84:$AK$163,COLUMN(P372),0)*(1+$E375/10+RANDBETWEEN(-1,1)/10))</f>
        <v>751</v>
      </c>
      <c r="AM375" s="23">
        <f>VLOOKUP($C375,[1]裸属性!$A$84:$AK$163,COLUMN(Q372),0)</f>
        <v>0</v>
      </c>
      <c r="AN375" s="23">
        <f>VLOOKUP($C375,[1]裸属性!$A$84:$AK$163,COLUMN(R372),0)</f>
        <v>0</v>
      </c>
      <c r="AO375" s="23">
        <f>VLOOKUP($C375,[1]裸属性!$A$84:$AK$163,COLUMN(S372),0)</f>
        <v>0</v>
      </c>
      <c r="AP375" s="23">
        <f>VLOOKUP($C375,[1]裸属性!$A$84:$AK$163,COLUMN(T372),0)</f>
        <v>0</v>
      </c>
      <c r="AQ375" s="23">
        <f>VLOOKUP($C375,[1]裸属性!$A$84:$AK$163,COLUMN(U372),0)</f>
        <v>0</v>
      </c>
      <c r="AR375" s="23">
        <f>VLOOKUP($C375,[1]裸属性!$A$84:$AK$163,COLUMN(V372),0)</f>
        <v>0</v>
      </c>
      <c r="AS375" s="25">
        <f ca="1">INT(VLOOKUP($C375,[1]裸属性!$A$84:$AK$163,COLUMN(W372),0)*(1+$E375/10+RANDBETWEEN(-1,1)/10))</f>
        <v>1754</v>
      </c>
      <c r="AT375" s="25">
        <f ca="1">INT(VLOOKUP($C375,[1]裸属性!$A$84:$AK$163,COLUMN(X372),0)*(1+$E375/10+RANDBETWEEN(-1,1)/10))</f>
        <v>7000</v>
      </c>
      <c r="AU375" s="25">
        <f ca="1">INT(VLOOKUP($C375,[1]裸属性!$A$84:$AK$163,COLUMN(Y372),0)*(1+$E375/10+RANDBETWEEN(-1,1)/10))</f>
        <v>949</v>
      </c>
      <c r="AV375" s="23">
        <f>VLOOKUP($C375,[1]裸属性!$A$84:$AK$163,COLUMN(Z372),0)</f>
        <v>0</v>
      </c>
      <c r="AW375" s="23">
        <f>VLOOKUP($C375,[1]裸属性!$A$84:$AK$163,COLUMN(AA372),0)</f>
        <v>0</v>
      </c>
      <c r="AX375" s="23">
        <f>VLOOKUP($C375,[1]裸属性!$A$84:$AK$163,COLUMN(AB372),0)</f>
        <v>0</v>
      </c>
      <c r="AY375" s="23">
        <f>VLOOKUP($C375,[1]裸属性!$A$84:$AK$163,COLUMN(AC372),0)</f>
        <v>0</v>
      </c>
      <c r="AZ375" s="23">
        <f>VLOOKUP($C375,[1]裸属性!$A$84:$AK$163,COLUMN(AD372),0)</f>
        <v>0</v>
      </c>
      <c r="BA375" s="23">
        <f>VLOOKUP($C375,[1]裸属性!$A$84:$AK$163,COLUMN(AE372),0)</f>
        <v>0</v>
      </c>
      <c r="BB375" s="23">
        <f>VLOOKUP($C375,[1]裸属性!$A$84:$AK$163,COLUMN(AF372),0)</f>
        <v>99999</v>
      </c>
      <c r="BC375" s="23">
        <f>VLOOKUP($C375,[1]裸属性!$A$84:$AK$163,COLUMN(AG372),0)</f>
        <v>0</v>
      </c>
      <c r="BD375" s="23">
        <f>VLOOKUP($C375,[1]裸属性!$A$84:$AK$163,COLUMN(AH372),0)</f>
        <v>0</v>
      </c>
      <c r="BE375" s="23">
        <f>VLOOKUP($C375,[1]裸属性!$A$84:$AK$163,COLUMN(AI372),0)</f>
        <v>0</v>
      </c>
      <c r="BF375" s="23">
        <f>VLOOKUP($C375,[1]裸属性!$A$84:$AK$163,COLUMN(AJ372),0)</f>
        <v>0</v>
      </c>
      <c r="BG375" s="26"/>
    </row>
    <row r="376" spans="1:59" x14ac:dyDescent="0.15">
      <c r="A376">
        <v>1372</v>
      </c>
      <c r="C376">
        <f t="shared" si="83"/>
        <v>52</v>
      </c>
      <c r="D376">
        <f ca="1">ROUND(X376*[1]期望属性!$F$23+Y376*[1]期望属性!$F$25+Z376*[1]期望属性!$F$24+AA376*[1]期望属性!$F$26+AB376*[1]期望属性!$F$27+AC376*[1]期望属性!$F$28+W376*[1]期望属性!$F$29+AF376*[1]期望属性!$F$31+AL376*[1]期望属性!$F$30+AS376*[1]期望属性!$F$33+AT376*[1]期望属性!$F$35+AU376*[1]期望属性!$F$34,0)</f>
        <v>2812352</v>
      </c>
      <c r="E376">
        <v>4</v>
      </c>
      <c r="F376">
        <f t="shared" ca="1" si="73"/>
        <v>2</v>
      </c>
      <c r="G376" t="str">
        <f t="shared" ca="1" si="84"/>
        <v>14,201,1</v>
      </c>
      <c r="H376" t="str">
        <f t="shared" ca="1" si="72"/>
        <v>17,7039,1</v>
      </c>
      <c r="I376" t="str">
        <f t="shared" ca="1" si="74"/>
        <v>2003,50</v>
      </c>
      <c r="J376" t="str">
        <f t="shared" ca="1" si="75"/>
        <v>2004,49</v>
      </c>
      <c r="K376" t="str">
        <f t="shared" ca="1" si="76"/>
        <v>2005,43</v>
      </c>
      <c r="L376" t="str">
        <f t="shared" ca="1" si="77"/>
        <v>2006,43</v>
      </c>
      <c r="M376" t="str">
        <f t="shared" ca="1" si="78"/>
        <v>2007,45</v>
      </c>
      <c r="N376" t="str">
        <f t="shared" ca="1" si="79"/>
        <v>2008,41</v>
      </c>
      <c r="O376">
        <f t="shared" ca="1" si="80"/>
        <v>2009</v>
      </c>
      <c r="P376">
        <f t="shared" ca="1" si="81"/>
        <v>2010</v>
      </c>
      <c r="Q376">
        <f t="shared" ca="1" si="82"/>
        <v>0</v>
      </c>
      <c r="R376" s="1" t="str">
        <f ca="1">"7,"&amp;INDEX(所有佣兵id!$A$3:$A$42,RANDBETWEEN(1,COUNT(所有佣兵id!$A$3:$A$42)))&amp;",1"</f>
        <v>7,41,1</v>
      </c>
      <c r="S376" s="1" t="str">
        <f ca="1">"7,"&amp;INDEX(所有佣兵id!$A$3:$A$42,RANDBETWEEN(1,COUNT(所有佣兵id!$A$3:$A$42)))&amp;",1"</f>
        <v>7,22,1</v>
      </c>
      <c r="T376" s="1" t="str">
        <f ca="1">"7,"&amp;INDEX(所有佣兵id!$A$3:$A$42,RANDBETWEEN(1,COUNT(所有佣兵id!$A$3:$A$42)))&amp;",1"</f>
        <v>7,49,1</v>
      </c>
      <c r="U376" s="1" t="str">
        <f ca="1">IF(C376&lt;21,0,"7,"&amp;INDEX(所有佣兵id!$A$3:$A$42,RANDBETWEEN(1,COUNT(所有佣兵id!$A$3:$A$42)))&amp;",1")</f>
        <v>7,11,1</v>
      </c>
      <c r="V376" s="1" t="str">
        <f ca="1">IF(C376&lt;31,0,"7,"&amp;INDEX(所有佣兵id!$A$3:$A$42,RANDBETWEEN(1,COUNT(所有佣兵id!$A$3:$A$42)))&amp;",1")</f>
        <v>7,5,1</v>
      </c>
      <c r="W376" s="21">
        <f ca="1">INT(VLOOKUP($C376,[1]裸属性!$A$84:$AK$163,COLUMN(F372),0)*(1+$E376/10+RANDBETWEEN(-1,1)/10))</f>
        <v>446542</v>
      </c>
      <c r="X376" s="23">
        <v>100</v>
      </c>
      <c r="Y376" s="21">
        <f ca="1">INT(VLOOKUP($C376,[1]裸属性!$A$84:$AK$163,COLUMN(H372),0)*(1+$E376/10+RANDBETWEEN(-1,1)/10))</f>
        <v>6984</v>
      </c>
      <c r="Z376" s="19">
        <f ca="1">INT(VLOOKUP($C376,[1]裸属性!$A$84:$AK$163,COLUMN(B373),0)*(1+$E376/10+RANDBETWEEN(-1,1)/10))</f>
        <v>13687</v>
      </c>
      <c r="AA376" s="19">
        <f ca="1">INT(VLOOKUP($C376,[1]裸属性!$A$84:$AK$163,COLUMN(C373),0)*(1+$E376/10+RANDBETWEEN(-1,1)/10))</f>
        <v>6607</v>
      </c>
      <c r="AB376" s="19">
        <f ca="1">INT(VLOOKUP($C376,[1]裸属性!$A$84:$AK$163,COLUMN(D373),0)*(1+$E376/10+RANDBETWEEN(-1,1)/10))</f>
        <v>12775</v>
      </c>
      <c r="AC376" s="19">
        <f ca="1">INT(VLOOKUP($C376,[1]裸属性!$A$84:$AK$163,COLUMN(E373),0)*(1+$E376/10+RANDBETWEEN(-1,1)/10))</f>
        <v>7116</v>
      </c>
      <c r="AD376" s="23">
        <f>0</f>
        <v>0</v>
      </c>
      <c r="AE376" s="23">
        <v>0</v>
      </c>
      <c r="AF376" s="25">
        <f ca="1">INT(VLOOKUP($C376,[1]裸属性!$A$84:$AK$163,COLUMN(J373),0)*(1+$E376/10+RANDBETWEEN(-1,1)/10))</f>
        <v>1026</v>
      </c>
      <c r="AG376" s="23">
        <f>VLOOKUP($C376,[1]裸属性!$A$84:$AK$163,COLUMN(K373),0)</f>
        <v>30</v>
      </c>
      <c r="AH376" s="23">
        <f>VLOOKUP($C376,[1]裸属性!$A$84:$AK$163,COLUMN(L373),0)</f>
        <v>800</v>
      </c>
      <c r="AI376" s="23">
        <f>VLOOKUP($C376,[1]裸属性!$A$84:$AK$163,COLUMN(M373),0)</f>
        <v>600</v>
      </c>
      <c r="AJ376" s="23">
        <f>VLOOKUP($C376,[1]裸属性!$A$84:$AK$163,COLUMN(N373),0)</f>
        <v>175</v>
      </c>
      <c r="AK376" s="23">
        <f>VLOOKUP($C376,[1]裸属性!$A$84:$AK$163,COLUMN(O373),0)</f>
        <v>99</v>
      </c>
      <c r="AL376" s="25">
        <f ca="1">INT(VLOOKUP($C376,[1]裸属性!$A$84:$AK$163,COLUMN(P373),0)*(1+$E376/10+RANDBETWEEN(-1,1)/10))</f>
        <v>725</v>
      </c>
      <c r="AM376" s="23">
        <f>VLOOKUP($C376,[1]裸属性!$A$84:$AK$163,COLUMN(Q373),0)</f>
        <v>0</v>
      </c>
      <c r="AN376" s="23">
        <f>VLOOKUP($C376,[1]裸属性!$A$84:$AK$163,COLUMN(R373),0)</f>
        <v>0</v>
      </c>
      <c r="AO376" s="23">
        <f>VLOOKUP($C376,[1]裸属性!$A$84:$AK$163,COLUMN(S373),0)</f>
        <v>0</v>
      </c>
      <c r="AP376" s="23">
        <f>VLOOKUP($C376,[1]裸属性!$A$84:$AK$163,COLUMN(T373),0)</f>
        <v>0</v>
      </c>
      <c r="AQ376" s="23">
        <f>VLOOKUP($C376,[1]裸属性!$A$84:$AK$163,COLUMN(U373),0)</f>
        <v>0</v>
      </c>
      <c r="AR376" s="23">
        <f>VLOOKUP($C376,[1]裸属性!$A$84:$AK$163,COLUMN(V373),0)</f>
        <v>0</v>
      </c>
      <c r="AS376" s="25">
        <f ca="1">INT(VLOOKUP($C376,[1]裸属性!$A$84:$AK$163,COLUMN(W373),0)*(1+$E376/10+RANDBETWEEN(-1,1)/10))</f>
        <v>1814</v>
      </c>
      <c r="AT376" s="25">
        <f ca="1">INT(VLOOKUP($C376,[1]裸属性!$A$84:$AK$163,COLUMN(X373),0)*(1+$E376/10+RANDBETWEEN(-1,1)/10))</f>
        <v>7000</v>
      </c>
      <c r="AU376" s="25">
        <f ca="1">INT(VLOOKUP($C376,[1]裸属性!$A$84:$AK$163,COLUMN(Y373),0)*(1+$E376/10+RANDBETWEEN(-1,1)/10))</f>
        <v>911</v>
      </c>
      <c r="AV376" s="23">
        <f>VLOOKUP($C376,[1]裸属性!$A$84:$AK$163,COLUMN(Z373),0)</f>
        <v>0</v>
      </c>
      <c r="AW376" s="23">
        <f>VLOOKUP($C376,[1]裸属性!$A$84:$AK$163,COLUMN(AA373),0)</f>
        <v>0</v>
      </c>
      <c r="AX376" s="23">
        <f>VLOOKUP($C376,[1]裸属性!$A$84:$AK$163,COLUMN(AB373),0)</f>
        <v>0</v>
      </c>
      <c r="AY376" s="23">
        <f>VLOOKUP($C376,[1]裸属性!$A$84:$AK$163,COLUMN(AC373),0)</f>
        <v>0</v>
      </c>
      <c r="AZ376" s="23">
        <f>VLOOKUP($C376,[1]裸属性!$A$84:$AK$163,COLUMN(AD373),0)</f>
        <v>0</v>
      </c>
      <c r="BA376" s="23">
        <f>VLOOKUP($C376,[1]裸属性!$A$84:$AK$163,COLUMN(AE373),0)</f>
        <v>0</v>
      </c>
      <c r="BB376" s="23">
        <f>VLOOKUP($C376,[1]裸属性!$A$84:$AK$163,COLUMN(AF373),0)</f>
        <v>99999</v>
      </c>
      <c r="BC376" s="23">
        <f>VLOOKUP($C376,[1]裸属性!$A$84:$AK$163,COLUMN(AG373),0)</f>
        <v>0</v>
      </c>
      <c r="BD376" s="23">
        <f>VLOOKUP($C376,[1]裸属性!$A$84:$AK$163,COLUMN(AH373),0)</f>
        <v>0</v>
      </c>
      <c r="BE376" s="23">
        <f>VLOOKUP($C376,[1]裸属性!$A$84:$AK$163,COLUMN(AI373),0)</f>
        <v>0</v>
      </c>
      <c r="BF376" s="23">
        <f>VLOOKUP($C376,[1]裸属性!$A$84:$AK$163,COLUMN(AJ373),0)</f>
        <v>0</v>
      </c>
      <c r="BG376" s="26"/>
    </row>
    <row r="377" spans="1:59" x14ac:dyDescent="0.15">
      <c r="A377">
        <v>1373</v>
      </c>
      <c r="C377">
        <f t="shared" si="83"/>
        <v>53</v>
      </c>
      <c r="D377">
        <f ca="1">ROUND(X377*[1]期望属性!$F$23+Y377*[1]期望属性!$F$25+Z377*[1]期望属性!$F$24+AA377*[1]期望属性!$F$26+AB377*[1]期望属性!$F$27+AC377*[1]期望属性!$F$28+W377*[1]期望属性!$F$29+AF377*[1]期望属性!$F$31+AL377*[1]期望属性!$F$30+AS377*[1]期望属性!$F$33+AT377*[1]期望属性!$F$35+AU377*[1]期望属性!$F$34,0)</f>
        <v>3008999</v>
      </c>
      <c r="E377">
        <v>4</v>
      </c>
      <c r="F377">
        <f t="shared" ca="1" si="73"/>
        <v>2</v>
      </c>
      <c r="G377" t="str">
        <f t="shared" ca="1" si="84"/>
        <v>14,201,1</v>
      </c>
      <c r="H377" t="str">
        <f t="shared" ca="1" si="72"/>
        <v>17,7042,1</v>
      </c>
      <c r="I377" t="str">
        <f t="shared" ca="1" si="74"/>
        <v>2003,49</v>
      </c>
      <c r="J377" t="str">
        <f t="shared" ca="1" si="75"/>
        <v>2004,45</v>
      </c>
      <c r="K377" t="str">
        <f t="shared" ca="1" si="76"/>
        <v>2005,51</v>
      </c>
      <c r="L377" t="str">
        <f t="shared" ca="1" si="77"/>
        <v>2006,45</v>
      </c>
      <c r="M377" t="str">
        <f t="shared" ca="1" si="78"/>
        <v>2007,44</v>
      </c>
      <c r="N377" t="str">
        <f t="shared" ca="1" si="79"/>
        <v>2008,46</v>
      </c>
      <c r="O377">
        <f t="shared" ca="1" si="80"/>
        <v>2009</v>
      </c>
      <c r="P377">
        <f t="shared" ca="1" si="81"/>
        <v>2010</v>
      </c>
      <c r="Q377">
        <f t="shared" ca="1" si="82"/>
        <v>2011</v>
      </c>
      <c r="R377" s="1" t="str">
        <f ca="1">"7,"&amp;INDEX(所有佣兵id!$A$3:$A$42,RANDBETWEEN(1,COUNT(所有佣兵id!$A$3:$A$42)))&amp;",1"</f>
        <v>7,46,1</v>
      </c>
      <c r="S377" s="1" t="str">
        <f ca="1">"7,"&amp;INDEX(所有佣兵id!$A$3:$A$42,RANDBETWEEN(1,COUNT(所有佣兵id!$A$3:$A$42)))&amp;",1"</f>
        <v>7,36,1</v>
      </c>
      <c r="T377" s="1" t="str">
        <f ca="1">"7,"&amp;INDEX(所有佣兵id!$A$3:$A$42,RANDBETWEEN(1,COUNT(所有佣兵id!$A$3:$A$42)))&amp;",1"</f>
        <v>7,19,1</v>
      </c>
      <c r="U377" s="1" t="str">
        <f ca="1">IF(C377&lt;21,0,"7,"&amp;INDEX(所有佣兵id!$A$3:$A$42,RANDBETWEEN(1,COUNT(所有佣兵id!$A$3:$A$42)))&amp;",1")</f>
        <v>7,1,1</v>
      </c>
      <c r="V377" s="1" t="str">
        <f ca="1">IF(C377&lt;31,0,"7,"&amp;INDEX(所有佣兵id!$A$3:$A$42,RANDBETWEEN(1,COUNT(所有佣兵id!$A$3:$A$42)))&amp;",1")</f>
        <v>7,1,1</v>
      </c>
      <c r="W377" s="21">
        <f ca="1">INT(VLOOKUP($C377,[1]裸属性!$A$84:$AK$163,COLUMN(F373),0)*(1+$E377/10+RANDBETWEEN(-1,1)/10))</f>
        <v>496853</v>
      </c>
      <c r="X377" s="23">
        <v>100</v>
      </c>
      <c r="Y377" s="21">
        <f ca="1">INT(VLOOKUP($C377,[1]裸属性!$A$84:$AK$163,COLUMN(H373),0)*(1+$E377/10+RANDBETWEEN(-1,1)/10))</f>
        <v>6735</v>
      </c>
      <c r="Z377" s="19">
        <f ca="1">INT(VLOOKUP($C377,[1]裸属性!$A$84:$AK$163,COLUMN(B374),0)*(1+$E377/10+RANDBETWEEN(-1,1)/10))</f>
        <v>13199</v>
      </c>
      <c r="AA377" s="19">
        <f ca="1">INT(VLOOKUP($C377,[1]裸属性!$A$84:$AK$163,COLUMN(C374),0)*(1+$E377/10+RANDBETWEEN(-1,1)/10))</f>
        <v>7878</v>
      </c>
      <c r="AB377" s="19">
        <f ca="1">INT(VLOOKUP($C377,[1]裸属性!$A$84:$AK$163,COLUMN(D374),0)*(1+$E377/10+RANDBETWEEN(-1,1)/10))</f>
        <v>12256</v>
      </c>
      <c r="AC377" s="19">
        <f ca="1">INT(VLOOKUP($C377,[1]裸属性!$A$84:$AK$163,COLUMN(E374),0)*(1+$E377/10+RANDBETWEEN(-1,1)/10))</f>
        <v>6827</v>
      </c>
      <c r="AD377" s="23">
        <f>0</f>
        <v>0</v>
      </c>
      <c r="AE377" s="23">
        <v>0</v>
      </c>
      <c r="AF377" s="25">
        <f ca="1">INT(VLOOKUP($C377,[1]裸属性!$A$84:$AK$163,COLUMN(J374),0)*(1+$E377/10+RANDBETWEEN(-1,1)/10))</f>
        <v>1060</v>
      </c>
      <c r="AG377" s="23">
        <f>VLOOKUP($C377,[1]裸属性!$A$84:$AK$163,COLUMN(K374),0)</f>
        <v>30</v>
      </c>
      <c r="AH377" s="23">
        <f>VLOOKUP($C377,[1]裸属性!$A$84:$AK$163,COLUMN(L374),0)</f>
        <v>800</v>
      </c>
      <c r="AI377" s="23">
        <f>VLOOKUP($C377,[1]裸属性!$A$84:$AK$163,COLUMN(M374),0)</f>
        <v>600</v>
      </c>
      <c r="AJ377" s="23">
        <f>VLOOKUP($C377,[1]裸属性!$A$84:$AK$163,COLUMN(N374),0)</f>
        <v>175</v>
      </c>
      <c r="AK377" s="23">
        <f>VLOOKUP($C377,[1]裸属性!$A$84:$AK$163,COLUMN(O374),0)</f>
        <v>99</v>
      </c>
      <c r="AL377" s="25">
        <f ca="1">INT(VLOOKUP($C377,[1]裸属性!$A$84:$AK$163,COLUMN(P374),0)*(1+$E377/10+RANDBETWEEN(-1,1)/10))</f>
        <v>696</v>
      </c>
      <c r="AM377" s="23">
        <f>VLOOKUP($C377,[1]裸属性!$A$84:$AK$163,COLUMN(Q374),0)</f>
        <v>0</v>
      </c>
      <c r="AN377" s="23">
        <f>VLOOKUP($C377,[1]裸属性!$A$84:$AK$163,COLUMN(R374),0)</f>
        <v>0</v>
      </c>
      <c r="AO377" s="23">
        <f>VLOOKUP($C377,[1]裸属性!$A$84:$AK$163,COLUMN(S374),0)</f>
        <v>0</v>
      </c>
      <c r="AP377" s="23">
        <f>VLOOKUP($C377,[1]裸属性!$A$84:$AK$163,COLUMN(T374),0)</f>
        <v>0</v>
      </c>
      <c r="AQ377" s="23">
        <f>VLOOKUP($C377,[1]裸属性!$A$84:$AK$163,COLUMN(U374),0)</f>
        <v>0</v>
      </c>
      <c r="AR377" s="23">
        <f>VLOOKUP($C377,[1]裸属性!$A$84:$AK$163,COLUMN(V374),0)</f>
        <v>0</v>
      </c>
      <c r="AS377" s="25">
        <f ca="1">INT(VLOOKUP($C377,[1]裸属性!$A$84:$AK$163,COLUMN(W374),0)*(1+$E377/10+RANDBETWEEN(-1,1)/10))</f>
        <v>2010</v>
      </c>
      <c r="AT377" s="25">
        <f ca="1">INT(VLOOKUP($C377,[1]裸属性!$A$84:$AK$163,COLUMN(X374),0)*(1+$E377/10+RANDBETWEEN(-1,1)/10))</f>
        <v>6500</v>
      </c>
      <c r="AU377" s="25">
        <f ca="1">INT(VLOOKUP($C377,[1]裸属性!$A$84:$AK$163,COLUMN(Y374),0)*(1+$E377/10+RANDBETWEEN(-1,1)/10))</f>
        <v>1015</v>
      </c>
      <c r="AV377" s="23">
        <f>VLOOKUP($C377,[1]裸属性!$A$84:$AK$163,COLUMN(Z374),0)</f>
        <v>0</v>
      </c>
      <c r="AW377" s="23">
        <f>VLOOKUP($C377,[1]裸属性!$A$84:$AK$163,COLUMN(AA374),0)</f>
        <v>0</v>
      </c>
      <c r="AX377" s="23">
        <f>VLOOKUP($C377,[1]裸属性!$A$84:$AK$163,COLUMN(AB374),0)</f>
        <v>0</v>
      </c>
      <c r="AY377" s="23">
        <f>VLOOKUP($C377,[1]裸属性!$A$84:$AK$163,COLUMN(AC374),0)</f>
        <v>0</v>
      </c>
      <c r="AZ377" s="23">
        <f>VLOOKUP($C377,[1]裸属性!$A$84:$AK$163,COLUMN(AD374),0)</f>
        <v>0</v>
      </c>
      <c r="BA377" s="23">
        <f>VLOOKUP($C377,[1]裸属性!$A$84:$AK$163,COLUMN(AE374),0)</f>
        <v>0</v>
      </c>
      <c r="BB377" s="23">
        <f>VLOOKUP($C377,[1]裸属性!$A$84:$AK$163,COLUMN(AF374),0)</f>
        <v>99999</v>
      </c>
      <c r="BC377" s="23">
        <f>VLOOKUP($C377,[1]裸属性!$A$84:$AK$163,COLUMN(AG374),0)</f>
        <v>0</v>
      </c>
      <c r="BD377" s="23">
        <f>VLOOKUP($C377,[1]裸属性!$A$84:$AK$163,COLUMN(AH374),0)</f>
        <v>0</v>
      </c>
      <c r="BE377" s="23">
        <f>VLOOKUP($C377,[1]裸属性!$A$84:$AK$163,COLUMN(AI374),0)</f>
        <v>0</v>
      </c>
      <c r="BF377" s="23">
        <f>VLOOKUP($C377,[1]裸属性!$A$84:$AK$163,COLUMN(AJ374),0)</f>
        <v>0</v>
      </c>
      <c r="BG377" s="26"/>
    </row>
    <row r="378" spans="1:59" x14ac:dyDescent="0.15">
      <c r="A378">
        <v>1374</v>
      </c>
      <c r="C378">
        <f t="shared" si="83"/>
        <v>54</v>
      </c>
      <c r="D378">
        <f ca="1">ROUND(X378*[1]期望属性!$F$23+Y378*[1]期望属性!$F$25+Z378*[1]期望属性!$F$24+AA378*[1]期望属性!$F$26+AB378*[1]期望属性!$F$27+AC378*[1]期望属性!$F$28+W378*[1]期望属性!$F$29+AF378*[1]期望属性!$F$31+AL378*[1]期望属性!$F$30+AS378*[1]期望属性!$F$33+AT378*[1]期望属性!$F$35+AU378*[1]期望属性!$F$34,0)</f>
        <v>2942977</v>
      </c>
      <c r="E378">
        <v>4</v>
      </c>
      <c r="F378">
        <f t="shared" ca="1" si="73"/>
        <v>2</v>
      </c>
      <c r="G378" t="str">
        <f t="shared" ca="1" si="84"/>
        <v>14,201,1</v>
      </c>
      <c r="H378" t="str">
        <f t="shared" ca="1" si="72"/>
        <v>17,7052,1</v>
      </c>
      <c r="I378" t="str">
        <f t="shared" ca="1" si="74"/>
        <v>2003,46</v>
      </c>
      <c r="J378" t="str">
        <f t="shared" ca="1" si="75"/>
        <v>2004,42</v>
      </c>
      <c r="K378" t="str">
        <f t="shared" ca="1" si="76"/>
        <v>2005,44</v>
      </c>
      <c r="L378" t="str">
        <f t="shared" ca="1" si="77"/>
        <v>2006,54</v>
      </c>
      <c r="M378" t="str">
        <f t="shared" ca="1" si="78"/>
        <v>2007,41</v>
      </c>
      <c r="N378" t="str">
        <f t="shared" ca="1" si="79"/>
        <v>2008,52</v>
      </c>
      <c r="O378">
        <f t="shared" ca="1" si="80"/>
        <v>2009</v>
      </c>
      <c r="P378">
        <f t="shared" ca="1" si="81"/>
        <v>2010</v>
      </c>
      <c r="Q378">
        <f t="shared" ca="1" si="82"/>
        <v>0</v>
      </c>
      <c r="R378" s="1" t="str">
        <f ca="1">"7,"&amp;INDEX(所有佣兵id!$A$3:$A$42,RANDBETWEEN(1,COUNT(所有佣兵id!$A$3:$A$42)))&amp;",1"</f>
        <v>7,5,1</v>
      </c>
      <c r="S378" s="1" t="str">
        <f ca="1">"7,"&amp;INDEX(所有佣兵id!$A$3:$A$42,RANDBETWEEN(1,COUNT(所有佣兵id!$A$3:$A$42)))&amp;",1"</f>
        <v>7,40,1</v>
      </c>
      <c r="T378" s="1" t="str">
        <f ca="1">"7,"&amp;INDEX(所有佣兵id!$A$3:$A$42,RANDBETWEEN(1,COUNT(所有佣兵id!$A$3:$A$42)))&amp;",1"</f>
        <v>7,62,1</v>
      </c>
      <c r="U378" s="1" t="str">
        <f ca="1">IF(C378&lt;21,0,"7,"&amp;INDEX(所有佣兵id!$A$3:$A$42,RANDBETWEEN(1,COUNT(所有佣兵id!$A$3:$A$42)))&amp;",1")</f>
        <v>7,27,1</v>
      </c>
      <c r="V378" s="1" t="str">
        <f ca="1">IF(C378&lt;31,0,"7,"&amp;INDEX(所有佣兵id!$A$3:$A$42,RANDBETWEEN(1,COUNT(所有佣兵id!$A$3:$A$42)))&amp;",1")</f>
        <v>7,32,1</v>
      </c>
      <c r="W378" s="21">
        <f ca="1">INT(VLOOKUP($C378,[1]裸属性!$A$84:$AK$163,COLUMN(F374),0)*(1+$E378/10+RANDBETWEEN(-1,1)/10))</f>
        <v>476420</v>
      </c>
      <c r="X378" s="23">
        <v>100</v>
      </c>
      <c r="Y378" s="21">
        <f ca="1">INT(VLOOKUP($C378,[1]裸属性!$A$84:$AK$163,COLUMN(H374),0)*(1+$E378/10+RANDBETWEEN(-1,1)/10))</f>
        <v>7452</v>
      </c>
      <c r="Z378" s="19">
        <f ca="1">INT(VLOOKUP($C378,[1]裸属性!$A$84:$AK$163,COLUMN(B375),0)*(1+$E378/10+RANDBETWEEN(-1,1)/10))</f>
        <v>14604</v>
      </c>
      <c r="AA378" s="19">
        <f ca="1">INT(VLOOKUP($C378,[1]裸属性!$A$84:$AK$163,COLUMN(C375),0)*(1+$E378/10+RANDBETWEEN(-1,1)/10))</f>
        <v>7593</v>
      </c>
      <c r="AB378" s="19">
        <f ca="1">INT(VLOOKUP($C378,[1]裸属性!$A$84:$AK$163,COLUMN(D375),0)*(1+$E378/10+RANDBETWEEN(-1,1)/10))</f>
        <v>14604</v>
      </c>
      <c r="AC378" s="19">
        <f ca="1">INT(VLOOKUP($C378,[1]裸属性!$A$84:$AK$163,COLUMN(E375),0)*(1+$E378/10+RANDBETWEEN(-1,1)/10))</f>
        <v>7051</v>
      </c>
      <c r="AD378" s="23">
        <f>0</f>
        <v>0</v>
      </c>
      <c r="AE378" s="23">
        <v>0</v>
      </c>
      <c r="AF378" s="25">
        <f ca="1">INT(VLOOKUP($C378,[1]裸属性!$A$84:$AK$163,COLUMN(J375),0)*(1+$E378/10+RANDBETWEEN(-1,1)/10))</f>
        <v>1023</v>
      </c>
      <c r="AG378" s="23">
        <f>VLOOKUP($C378,[1]裸属性!$A$84:$AK$163,COLUMN(K375),0)</f>
        <v>30</v>
      </c>
      <c r="AH378" s="23">
        <f>VLOOKUP($C378,[1]裸属性!$A$84:$AK$163,COLUMN(L375),0)</f>
        <v>800</v>
      </c>
      <c r="AI378" s="23">
        <f>VLOOKUP($C378,[1]裸属性!$A$84:$AK$163,COLUMN(M375),0)</f>
        <v>600</v>
      </c>
      <c r="AJ378" s="23">
        <f>VLOOKUP($C378,[1]裸属性!$A$84:$AK$163,COLUMN(N375),0)</f>
        <v>175</v>
      </c>
      <c r="AK378" s="23">
        <f>VLOOKUP($C378,[1]裸属性!$A$84:$AK$163,COLUMN(O375),0)</f>
        <v>99</v>
      </c>
      <c r="AL378" s="25">
        <f ca="1">INT(VLOOKUP($C378,[1]裸属性!$A$84:$AK$163,COLUMN(P375),0)*(1+$E378/10+RANDBETWEEN(-1,1)/10))</f>
        <v>831</v>
      </c>
      <c r="AM378" s="23">
        <f>VLOOKUP($C378,[1]裸属性!$A$84:$AK$163,COLUMN(Q375),0)</f>
        <v>0</v>
      </c>
      <c r="AN378" s="23">
        <f>VLOOKUP($C378,[1]裸属性!$A$84:$AK$163,COLUMN(R375),0)</f>
        <v>0</v>
      </c>
      <c r="AO378" s="23">
        <f>VLOOKUP($C378,[1]裸属性!$A$84:$AK$163,COLUMN(S375),0)</f>
        <v>0</v>
      </c>
      <c r="AP378" s="23">
        <f>VLOOKUP($C378,[1]裸属性!$A$84:$AK$163,COLUMN(T375),0)</f>
        <v>0</v>
      </c>
      <c r="AQ378" s="23">
        <f>VLOOKUP($C378,[1]裸属性!$A$84:$AK$163,COLUMN(U375),0)</f>
        <v>0</v>
      </c>
      <c r="AR378" s="23">
        <f>VLOOKUP($C378,[1]裸属性!$A$84:$AK$163,COLUMN(V375),0)</f>
        <v>0</v>
      </c>
      <c r="AS378" s="25">
        <f ca="1">INT(VLOOKUP($C378,[1]裸属性!$A$84:$AK$163,COLUMN(W375),0)*(1+$E378/10+RANDBETWEEN(-1,1)/10))</f>
        <v>2076</v>
      </c>
      <c r="AT378" s="25">
        <f ca="1">INT(VLOOKUP($C378,[1]裸属性!$A$84:$AK$163,COLUMN(X375),0)*(1+$E378/10+RANDBETWEEN(-1,1)/10))</f>
        <v>6500</v>
      </c>
      <c r="AU378" s="25">
        <f ca="1">INT(VLOOKUP($C378,[1]裸属性!$A$84:$AK$163,COLUMN(Y375),0)*(1+$E378/10+RANDBETWEEN(-1,1)/10))</f>
        <v>1048</v>
      </c>
      <c r="AV378" s="23">
        <f>VLOOKUP($C378,[1]裸属性!$A$84:$AK$163,COLUMN(Z375),0)</f>
        <v>0</v>
      </c>
      <c r="AW378" s="23">
        <f>VLOOKUP($C378,[1]裸属性!$A$84:$AK$163,COLUMN(AA375),0)</f>
        <v>0</v>
      </c>
      <c r="AX378" s="23">
        <f>VLOOKUP($C378,[1]裸属性!$A$84:$AK$163,COLUMN(AB375),0)</f>
        <v>0</v>
      </c>
      <c r="AY378" s="23">
        <f>VLOOKUP($C378,[1]裸属性!$A$84:$AK$163,COLUMN(AC375),0)</f>
        <v>0</v>
      </c>
      <c r="AZ378" s="23">
        <f>VLOOKUP($C378,[1]裸属性!$A$84:$AK$163,COLUMN(AD375),0)</f>
        <v>0</v>
      </c>
      <c r="BA378" s="23">
        <f>VLOOKUP($C378,[1]裸属性!$A$84:$AK$163,COLUMN(AE375),0)</f>
        <v>0</v>
      </c>
      <c r="BB378" s="23">
        <f>VLOOKUP($C378,[1]裸属性!$A$84:$AK$163,COLUMN(AF375),0)</f>
        <v>99999</v>
      </c>
      <c r="BC378" s="23">
        <f>VLOOKUP($C378,[1]裸属性!$A$84:$AK$163,COLUMN(AG375),0)</f>
        <v>0</v>
      </c>
      <c r="BD378" s="23">
        <f>VLOOKUP($C378,[1]裸属性!$A$84:$AK$163,COLUMN(AH375),0)</f>
        <v>0</v>
      </c>
      <c r="BE378" s="23">
        <f>VLOOKUP($C378,[1]裸属性!$A$84:$AK$163,COLUMN(AI375),0)</f>
        <v>0</v>
      </c>
      <c r="BF378" s="23">
        <f>VLOOKUP($C378,[1]裸属性!$A$84:$AK$163,COLUMN(AJ375),0)</f>
        <v>0</v>
      </c>
      <c r="BG378" s="26"/>
    </row>
    <row r="379" spans="1:59" x14ac:dyDescent="0.15">
      <c r="A379">
        <v>1375</v>
      </c>
      <c r="C379">
        <f t="shared" si="83"/>
        <v>55</v>
      </c>
      <c r="D379">
        <f ca="1">ROUND(X379*[1]期望属性!$F$23+Y379*[1]期望属性!$F$25+Z379*[1]期望属性!$F$24+AA379*[1]期望属性!$F$26+AB379*[1]期望属性!$F$27+AC379*[1]期望属性!$F$28+W379*[1]期望属性!$F$29+AF379*[1]期望属性!$F$31+AL379*[1]期望属性!$F$30+AS379*[1]期望属性!$F$33+AT379*[1]期望属性!$F$35+AU379*[1]期望属性!$F$34,0)</f>
        <v>3036300</v>
      </c>
      <c r="E379">
        <v>4</v>
      </c>
      <c r="F379">
        <f t="shared" ca="1" si="73"/>
        <v>1</v>
      </c>
      <c r="G379" t="str">
        <f t="shared" ca="1" si="84"/>
        <v>14,101,1</v>
      </c>
      <c r="H379" t="str">
        <f t="shared" ca="1" si="72"/>
        <v>17,6045,1</v>
      </c>
      <c r="I379" t="str">
        <f t="shared" ca="1" si="74"/>
        <v>1003,44</v>
      </c>
      <c r="J379" t="str">
        <f t="shared" ca="1" si="75"/>
        <v>1004,54</v>
      </c>
      <c r="K379" t="str">
        <f t="shared" ca="1" si="76"/>
        <v>1005,53</v>
      </c>
      <c r="L379" t="str">
        <f t="shared" ca="1" si="77"/>
        <v>1006,53</v>
      </c>
      <c r="M379" t="str">
        <f t="shared" ca="1" si="78"/>
        <v>1007,54</v>
      </c>
      <c r="N379" t="str">
        <f t="shared" ca="1" si="79"/>
        <v>1008,50</v>
      </c>
      <c r="O379">
        <f t="shared" ca="1" si="80"/>
        <v>1009</v>
      </c>
      <c r="P379">
        <f t="shared" ca="1" si="81"/>
        <v>1010</v>
      </c>
      <c r="Q379">
        <f t="shared" ca="1" si="82"/>
        <v>1011</v>
      </c>
      <c r="R379" s="1" t="str">
        <f ca="1">"7,"&amp;INDEX(所有佣兵id!$A$3:$A$42,RANDBETWEEN(1,COUNT(所有佣兵id!$A$3:$A$42)))&amp;",1"</f>
        <v>7,10,1</v>
      </c>
      <c r="S379" s="1" t="str">
        <f ca="1">"7,"&amp;INDEX(所有佣兵id!$A$3:$A$42,RANDBETWEEN(1,COUNT(所有佣兵id!$A$3:$A$42)))&amp;",1"</f>
        <v>7,31,1</v>
      </c>
      <c r="T379" s="1" t="str">
        <f ca="1">"7,"&amp;INDEX(所有佣兵id!$A$3:$A$42,RANDBETWEEN(1,COUNT(所有佣兵id!$A$3:$A$42)))&amp;",1"</f>
        <v>7,5,1</v>
      </c>
      <c r="U379" s="1" t="str">
        <f ca="1">IF(C379&lt;21,0,"7,"&amp;INDEX(所有佣兵id!$A$3:$A$42,RANDBETWEEN(1,COUNT(所有佣兵id!$A$3:$A$42)))&amp;",1")</f>
        <v>7,47,1</v>
      </c>
      <c r="V379" s="1" t="str">
        <f ca="1">IF(C379&lt;31,0,"7,"&amp;INDEX(所有佣兵id!$A$3:$A$42,RANDBETWEEN(1,COUNT(所有佣兵id!$A$3:$A$42)))&amp;",1")</f>
        <v>7,1,1</v>
      </c>
      <c r="W379" s="21">
        <f ca="1">INT(VLOOKUP($C379,[1]裸属性!$A$84:$AK$163,COLUMN(F375),0)*(1+$E379/10+RANDBETWEEN(-1,1)/10))</f>
        <v>491721</v>
      </c>
      <c r="X379" s="23">
        <v>100</v>
      </c>
      <c r="Y379" s="21">
        <f ca="1">INT(VLOOKUP($C379,[1]裸属性!$A$84:$AK$163,COLUMN(H375),0)*(1+$E379/10+RANDBETWEEN(-1,1)/10))</f>
        <v>7179</v>
      </c>
      <c r="Z379" s="19">
        <f ca="1">INT(VLOOKUP($C379,[1]裸属性!$A$84:$AK$163,COLUMN(B376),0)*(1+$E379/10+RANDBETWEEN(-1,1)/10))</f>
        <v>15073</v>
      </c>
      <c r="AA379" s="19">
        <f ca="1">INT(VLOOKUP($C379,[1]裸属性!$A$84:$AK$163,COLUMN(C376),0)*(1+$E379/10+RANDBETWEEN(-1,1)/10))</f>
        <v>7278</v>
      </c>
      <c r="AB379" s="19">
        <f ca="1">INT(VLOOKUP($C379,[1]裸属性!$A$84:$AK$163,COLUMN(D376),0)*(1+$E379/10+RANDBETWEEN(-1,1)/10))</f>
        <v>15073</v>
      </c>
      <c r="AC379" s="19">
        <f ca="1">INT(VLOOKUP($C379,[1]裸属性!$A$84:$AK$163,COLUMN(E376),0)*(1+$E379/10+RANDBETWEEN(-1,1)/10))</f>
        <v>7278</v>
      </c>
      <c r="AD379" s="23">
        <f>0</f>
        <v>0</v>
      </c>
      <c r="AE379" s="23">
        <v>0</v>
      </c>
      <c r="AF379" s="25">
        <f ca="1">INT(VLOOKUP($C379,[1]裸属性!$A$84:$AK$163,COLUMN(J376),0)*(1+$E379/10+RANDBETWEEN(-1,1)/10))</f>
        <v>981</v>
      </c>
      <c r="AG379" s="23">
        <f>VLOOKUP($C379,[1]裸属性!$A$84:$AK$163,COLUMN(K376),0)</f>
        <v>30</v>
      </c>
      <c r="AH379" s="23">
        <f>VLOOKUP($C379,[1]裸属性!$A$84:$AK$163,COLUMN(L376),0)</f>
        <v>800</v>
      </c>
      <c r="AI379" s="23">
        <f>VLOOKUP($C379,[1]裸属性!$A$84:$AK$163,COLUMN(M376),0)</f>
        <v>600</v>
      </c>
      <c r="AJ379" s="23">
        <f>VLOOKUP($C379,[1]裸属性!$A$84:$AK$163,COLUMN(N376),0)</f>
        <v>175</v>
      </c>
      <c r="AK379" s="23">
        <f>VLOOKUP($C379,[1]裸属性!$A$84:$AK$163,COLUMN(O376),0)</f>
        <v>99</v>
      </c>
      <c r="AL379" s="25">
        <f ca="1">INT(VLOOKUP($C379,[1]裸属性!$A$84:$AK$163,COLUMN(P376),0)*(1+$E379/10+RANDBETWEEN(-1,1)/10))</f>
        <v>743</v>
      </c>
      <c r="AM379" s="23">
        <f>VLOOKUP($C379,[1]裸属性!$A$84:$AK$163,COLUMN(Q376),0)</f>
        <v>0</v>
      </c>
      <c r="AN379" s="23">
        <f>VLOOKUP($C379,[1]裸属性!$A$84:$AK$163,COLUMN(R376),0)</f>
        <v>0</v>
      </c>
      <c r="AO379" s="23">
        <f>VLOOKUP($C379,[1]裸属性!$A$84:$AK$163,COLUMN(S376),0)</f>
        <v>0</v>
      </c>
      <c r="AP379" s="23">
        <f>VLOOKUP($C379,[1]裸属性!$A$84:$AK$163,COLUMN(T376),0)</f>
        <v>0</v>
      </c>
      <c r="AQ379" s="23">
        <f>VLOOKUP($C379,[1]裸属性!$A$84:$AK$163,COLUMN(U376),0)</f>
        <v>0</v>
      </c>
      <c r="AR379" s="23">
        <f>VLOOKUP($C379,[1]裸属性!$A$84:$AK$163,COLUMN(V376),0)</f>
        <v>0</v>
      </c>
      <c r="AS379" s="25">
        <f ca="1">INT(VLOOKUP($C379,[1]裸属性!$A$84:$AK$163,COLUMN(W376),0)*(1+$E379/10+RANDBETWEEN(-1,1)/10))</f>
        <v>2143</v>
      </c>
      <c r="AT379" s="25">
        <f ca="1">INT(VLOOKUP($C379,[1]裸属性!$A$84:$AK$163,COLUMN(X376),0)*(1+$E379/10+RANDBETWEEN(-1,1)/10))</f>
        <v>7000</v>
      </c>
      <c r="AU379" s="25">
        <f ca="1">INT(VLOOKUP($C379,[1]裸属性!$A$84:$AK$163,COLUMN(Y376),0)*(1+$E379/10+RANDBETWEEN(-1,1)/10))</f>
        <v>1161</v>
      </c>
      <c r="AV379" s="23">
        <f>VLOOKUP($C379,[1]裸属性!$A$84:$AK$163,COLUMN(Z376),0)</f>
        <v>0</v>
      </c>
      <c r="AW379" s="23">
        <f>VLOOKUP($C379,[1]裸属性!$A$84:$AK$163,COLUMN(AA376),0)</f>
        <v>0</v>
      </c>
      <c r="AX379" s="23">
        <f>VLOOKUP($C379,[1]裸属性!$A$84:$AK$163,COLUMN(AB376),0)</f>
        <v>0</v>
      </c>
      <c r="AY379" s="23">
        <f>VLOOKUP($C379,[1]裸属性!$A$84:$AK$163,COLUMN(AC376),0)</f>
        <v>0</v>
      </c>
      <c r="AZ379" s="23">
        <f>VLOOKUP($C379,[1]裸属性!$A$84:$AK$163,COLUMN(AD376),0)</f>
        <v>0</v>
      </c>
      <c r="BA379" s="23">
        <f>VLOOKUP($C379,[1]裸属性!$A$84:$AK$163,COLUMN(AE376),0)</f>
        <v>0</v>
      </c>
      <c r="BB379" s="23">
        <f>VLOOKUP($C379,[1]裸属性!$A$84:$AK$163,COLUMN(AF376),0)</f>
        <v>99999</v>
      </c>
      <c r="BC379" s="23">
        <f>VLOOKUP($C379,[1]裸属性!$A$84:$AK$163,COLUMN(AG376),0)</f>
        <v>0</v>
      </c>
      <c r="BD379" s="23">
        <f>VLOOKUP($C379,[1]裸属性!$A$84:$AK$163,COLUMN(AH376),0)</f>
        <v>0</v>
      </c>
      <c r="BE379" s="23">
        <f>VLOOKUP($C379,[1]裸属性!$A$84:$AK$163,COLUMN(AI376),0)</f>
        <v>0</v>
      </c>
      <c r="BF379" s="23">
        <f>VLOOKUP($C379,[1]裸属性!$A$84:$AK$163,COLUMN(AJ376),0)</f>
        <v>0</v>
      </c>
      <c r="BG379" s="26"/>
    </row>
    <row r="380" spans="1:59" x14ac:dyDescent="0.15">
      <c r="A380">
        <v>1376</v>
      </c>
      <c r="C380">
        <f t="shared" si="83"/>
        <v>56</v>
      </c>
      <c r="D380">
        <f ca="1">ROUND(X380*[1]期望属性!$F$23+Y380*[1]期望属性!$F$25+Z380*[1]期望属性!$F$24+AA380*[1]期望属性!$F$26+AB380*[1]期望属性!$F$27+AC380*[1]期望属性!$F$28+W380*[1]期望属性!$F$29+AF380*[1]期望属性!$F$31+AL380*[1]期望属性!$F$30+AS380*[1]期望属性!$F$33+AT380*[1]期望属性!$F$35+AU380*[1]期望属性!$F$34,0)</f>
        <v>3305363</v>
      </c>
      <c r="E380">
        <v>4</v>
      </c>
      <c r="F380">
        <f t="shared" ca="1" si="73"/>
        <v>2</v>
      </c>
      <c r="G380" t="str">
        <f t="shared" ca="1" si="84"/>
        <v>14,201,1</v>
      </c>
      <c r="H380" t="str">
        <f t="shared" ca="1" si="72"/>
        <v>17,7046,1</v>
      </c>
      <c r="I380" t="str">
        <f t="shared" ca="1" si="74"/>
        <v>2003,44</v>
      </c>
      <c r="J380" t="str">
        <f t="shared" ca="1" si="75"/>
        <v>2004,56</v>
      </c>
      <c r="K380" t="str">
        <f t="shared" ca="1" si="76"/>
        <v>2005,54</v>
      </c>
      <c r="L380" t="str">
        <f t="shared" ca="1" si="77"/>
        <v>2006,45</v>
      </c>
      <c r="M380" t="str">
        <f t="shared" ca="1" si="78"/>
        <v>2007,50</v>
      </c>
      <c r="N380" t="str">
        <f t="shared" ca="1" si="79"/>
        <v>2008,48</v>
      </c>
      <c r="O380">
        <f t="shared" ca="1" si="80"/>
        <v>2009</v>
      </c>
      <c r="P380">
        <f t="shared" ca="1" si="81"/>
        <v>2010</v>
      </c>
      <c r="Q380">
        <f t="shared" ca="1" si="82"/>
        <v>2011</v>
      </c>
      <c r="R380" s="1" t="str">
        <f ca="1">"7,"&amp;INDEX(所有佣兵id!$A$3:$A$42,RANDBETWEEN(1,COUNT(所有佣兵id!$A$3:$A$42)))&amp;",1"</f>
        <v>7,29,1</v>
      </c>
      <c r="S380" s="1" t="str">
        <f ca="1">"7,"&amp;INDEX(所有佣兵id!$A$3:$A$42,RANDBETWEEN(1,COUNT(所有佣兵id!$A$3:$A$42)))&amp;",1"</f>
        <v>7,53,1</v>
      </c>
      <c r="T380" s="1" t="str">
        <f ca="1">"7,"&amp;INDEX(所有佣兵id!$A$3:$A$42,RANDBETWEEN(1,COUNT(所有佣兵id!$A$3:$A$42)))&amp;",1"</f>
        <v>7,6,1</v>
      </c>
      <c r="U380" s="1" t="str">
        <f ca="1">IF(C380&lt;21,0,"7,"&amp;INDEX(所有佣兵id!$A$3:$A$42,RANDBETWEEN(1,COUNT(所有佣兵id!$A$3:$A$42)))&amp;",1")</f>
        <v>7,9,1</v>
      </c>
      <c r="V380" s="1" t="str">
        <f ca="1">IF(C380&lt;31,0,"7,"&amp;INDEX(所有佣兵id!$A$3:$A$42,RANDBETWEEN(1,COUNT(所有佣兵id!$A$3:$A$42)))&amp;",1")</f>
        <v>7,40,1</v>
      </c>
      <c r="W380" s="21">
        <f ca="1">INT(VLOOKUP($C380,[1]裸属性!$A$84:$AK$163,COLUMN(F376),0)*(1+$E380/10+RANDBETWEEN(-1,1)/10))</f>
        <v>546271</v>
      </c>
      <c r="X380" s="23">
        <v>100</v>
      </c>
      <c r="Y380" s="21">
        <f ca="1">INT(VLOOKUP($C380,[1]裸属性!$A$84:$AK$163,COLUMN(H376),0)*(1+$E380/10+RANDBETWEEN(-1,1)/10))</f>
        <v>7406</v>
      </c>
      <c r="Z380" s="19">
        <f ca="1">INT(VLOOKUP($C380,[1]裸属性!$A$84:$AK$163,COLUMN(B377),0)*(1+$E380/10+RANDBETWEEN(-1,1)/10))</f>
        <v>15550</v>
      </c>
      <c r="AA380" s="19">
        <f ca="1">INT(VLOOKUP($C380,[1]裸属性!$A$84:$AK$163,COLUMN(C377),0)*(1+$E380/10+RANDBETWEEN(-1,1)/10))</f>
        <v>8086</v>
      </c>
      <c r="AB380" s="19">
        <f ca="1">INT(VLOOKUP($C380,[1]裸属性!$A$84:$AK$163,COLUMN(D377),0)*(1+$E380/10+RANDBETWEEN(-1,1)/10))</f>
        <v>13477</v>
      </c>
      <c r="AC380" s="19">
        <f ca="1">INT(VLOOKUP($C380,[1]裸属性!$A$84:$AK$163,COLUMN(E377),0)*(1+$E380/10+RANDBETWEEN(-1,1)/10))</f>
        <v>7508</v>
      </c>
      <c r="AD380" s="23">
        <f>0</f>
        <v>0</v>
      </c>
      <c r="AE380" s="23">
        <v>0</v>
      </c>
      <c r="AF380" s="25">
        <f ca="1">INT(VLOOKUP($C380,[1]裸属性!$A$84:$AK$163,COLUMN(J377),0)*(1+$E380/10+RANDBETWEEN(-1,1)/10))</f>
        <v>1090</v>
      </c>
      <c r="AG380" s="23">
        <f>VLOOKUP($C380,[1]裸属性!$A$84:$AK$163,COLUMN(K377),0)</f>
        <v>30</v>
      </c>
      <c r="AH380" s="23">
        <f>VLOOKUP($C380,[1]裸属性!$A$84:$AK$163,COLUMN(L377),0)</f>
        <v>800</v>
      </c>
      <c r="AI380" s="23">
        <f>VLOOKUP($C380,[1]裸属性!$A$84:$AK$163,COLUMN(M377),0)</f>
        <v>600</v>
      </c>
      <c r="AJ380" s="23">
        <f>VLOOKUP($C380,[1]裸属性!$A$84:$AK$163,COLUMN(N377),0)</f>
        <v>175</v>
      </c>
      <c r="AK380" s="23">
        <f>VLOOKUP($C380,[1]裸属性!$A$84:$AK$163,COLUMN(O377),0)</f>
        <v>99</v>
      </c>
      <c r="AL380" s="25">
        <f ca="1">INT(VLOOKUP($C380,[1]裸属性!$A$84:$AK$163,COLUMN(P377),0)*(1+$E380/10+RANDBETWEEN(-1,1)/10))</f>
        <v>827</v>
      </c>
      <c r="AM380" s="23">
        <f>VLOOKUP($C380,[1]裸属性!$A$84:$AK$163,COLUMN(Q377),0)</f>
        <v>0</v>
      </c>
      <c r="AN380" s="23">
        <f>VLOOKUP($C380,[1]裸属性!$A$84:$AK$163,COLUMN(R377),0)</f>
        <v>0</v>
      </c>
      <c r="AO380" s="23">
        <f>VLOOKUP($C380,[1]裸属性!$A$84:$AK$163,COLUMN(S377),0)</f>
        <v>0</v>
      </c>
      <c r="AP380" s="23">
        <f>VLOOKUP($C380,[1]裸属性!$A$84:$AK$163,COLUMN(T377),0)</f>
        <v>0</v>
      </c>
      <c r="AQ380" s="23">
        <f>VLOOKUP($C380,[1]裸属性!$A$84:$AK$163,COLUMN(U377),0)</f>
        <v>0</v>
      </c>
      <c r="AR380" s="23">
        <f>VLOOKUP($C380,[1]裸属性!$A$84:$AK$163,COLUMN(V377),0)</f>
        <v>0</v>
      </c>
      <c r="AS380" s="25">
        <f ca="1">INT(VLOOKUP($C380,[1]裸属性!$A$84:$AK$163,COLUMN(W377),0)*(1+$E380/10+RANDBETWEEN(-1,1)/10))</f>
        <v>2065</v>
      </c>
      <c r="AT380" s="25">
        <f ca="1">INT(VLOOKUP($C380,[1]裸属性!$A$84:$AK$163,COLUMN(X377),0)*(1+$E380/10+RANDBETWEEN(-1,1)/10))</f>
        <v>6500</v>
      </c>
      <c r="AU380" s="25">
        <f ca="1">INT(VLOOKUP($C380,[1]裸属性!$A$84:$AK$163,COLUMN(Y377),0)*(1+$E380/10+RANDBETWEEN(-1,1)/10))</f>
        <v>1198</v>
      </c>
      <c r="AV380" s="23">
        <f>VLOOKUP($C380,[1]裸属性!$A$84:$AK$163,COLUMN(Z377),0)</f>
        <v>0</v>
      </c>
      <c r="AW380" s="23">
        <f>VLOOKUP($C380,[1]裸属性!$A$84:$AK$163,COLUMN(AA377),0)</f>
        <v>0</v>
      </c>
      <c r="AX380" s="23">
        <f>VLOOKUP($C380,[1]裸属性!$A$84:$AK$163,COLUMN(AB377),0)</f>
        <v>0</v>
      </c>
      <c r="AY380" s="23">
        <f>VLOOKUP($C380,[1]裸属性!$A$84:$AK$163,COLUMN(AC377),0)</f>
        <v>0</v>
      </c>
      <c r="AZ380" s="23">
        <f>VLOOKUP($C380,[1]裸属性!$A$84:$AK$163,COLUMN(AD377),0)</f>
        <v>0</v>
      </c>
      <c r="BA380" s="23">
        <f>VLOOKUP($C380,[1]裸属性!$A$84:$AK$163,COLUMN(AE377),0)</f>
        <v>0</v>
      </c>
      <c r="BB380" s="23">
        <f>VLOOKUP($C380,[1]裸属性!$A$84:$AK$163,COLUMN(AF377),0)</f>
        <v>99999</v>
      </c>
      <c r="BC380" s="23">
        <f>VLOOKUP($C380,[1]裸属性!$A$84:$AK$163,COLUMN(AG377),0)</f>
        <v>0</v>
      </c>
      <c r="BD380" s="23">
        <f>VLOOKUP($C380,[1]裸属性!$A$84:$AK$163,COLUMN(AH377),0)</f>
        <v>0</v>
      </c>
      <c r="BE380" s="23">
        <f>VLOOKUP($C380,[1]裸属性!$A$84:$AK$163,COLUMN(AI377),0)</f>
        <v>0</v>
      </c>
      <c r="BF380" s="23">
        <f>VLOOKUP($C380,[1]裸属性!$A$84:$AK$163,COLUMN(AJ377),0)</f>
        <v>0</v>
      </c>
      <c r="BG380" s="26"/>
    </row>
    <row r="381" spans="1:59" x14ac:dyDescent="0.15">
      <c r="A381">
        <v>1377</v>
      </c>
      <c r="C381">
        <f t="shared" si="83"/>
        <v>57</v>
      </c>
      <c r="D381">
        <f ca="1">ROUND(X381*[1]期望属性!$F$23+Y381*[1]期望属性!$F$25+Z381*[1]期望属性!$F$24+AA381*[1]期望属性!$F$26+AB381*[1]期望属性!$F$27+AC381*[1]期望属性!$F$28+W381*[1]期望属性!$F$29+AF381*[1]期望属性!$F$31+AL381*[1]期望属性!$F$30+AS381*[1]期望属性!$F$33+AT381*[1]期望属性!$F$35+AU381*[1]期望属性!$F$34,0)</f>
        <v>3523080</v>
      </c>
      <c r="E381">
        <v>4</v>
      </c>
      <c r="F381">
        <f t="shared" ca="1" si="73"/>
        <v>1</v>
      </c>
      <c r="G381" t="str">
        <f t="shared" ca="1" si="84"/>
        <v>14,101,1</v>
      </c>
      <c r="H381" t="str">
        <f t="shared" ca="1" si="72"/>
        <v>17,6044,1</v>
      </c>
      <c r="I381" t="str">
        <f t="shared" ca="1" si="74"/>
        <v>1003,50</v>
      </c>
      <c r="J381" t="str">
        <f t="shared" ca="1" si="75"/>
        <v>1004,48</v>
      </c>
      <c r="K381" t="str">
        <f t="shared" ca="1" si="76"/>
        <v>1005,49</v>
      </c>
      <c r="L381" t="str">
        <f t="shared" ca="1" si="77"/>
        <v>1006,55</v>
      </c>
      <c r="M381" t="str">
        <f t="shared" ca="1" si="78"/>
        <v>1007,45</v>
      </c>
      <c r="N381" t="str">
        <f t="shared" ca="1" si="79"/>
        <v>1008,48</v>
      </c>
      <c r="O381">
        <f t="shared" ca="1" si="80"/>
        <v>1009</v>
      </c>
      <c r="P381">
        <f t="shared" ca="1" si="81"/>
        <v>1010</v>
      </c>
      <c r="Q381">
        <f t="shared" ca="1" si="82"/>
        <v>1011</v>
      </c>
      <c r="R381" s="1" t="str">
        <f ca="1">"7,"&amp;INDEX(所有佣兵id!$A$3:$A$42,RANDBETWEEN(1,COUNT(所有佣兵id!$A$3:$A$42)))&amp;",1"</f>
        <v>7,58,1</v>
      </c>
      <c r="S381" s="1" t="str">
        <f ca="1">"7,"&amp;INDEX(所有佣兵id!$A$3:$A$42,RANDBETWEEN(1,COUNT(所有佣兵id!$A$3:$A$42)))&amp;",1"</f>
        <v>7,58,1</v>
      </c>
      <c r="T381" s="1" t="str">
        <f ca="1">"7,"&amp;INDEX(所有佣兵id!$A$3:$A$42,RANDBETWEEN(1,COUNT(所有佣兵id!$A$3:$A$42)))&amp;",1"</f>
        <v>7,47,1</v>
      </c>
      <c r="U381" s="1" t="str">
        <f ca="1">IF(C381&lt;21,0,"7,"&amp;INDEX(所有佣兵id!$A$3:$A$42,RANDBETWEEN(1,COUNT(所有佣兵id!$A$3:$A$42)))&amp;",1")</f>
        <v>7,58,1</v>
      </c>
      <c r="V381" s="1" t="str">
        <f ca="1">IF(C381&lt;31,0,"7,"&amp;INDEX(所有佣兵id!$A$3:$A$42,RANDBETWEEN(1,COUNT(所有佣兵id!$A$3:$A$42)))&amp;",1")</f>
        <v>7,53,1</v>
      </c>
      <c r="W381" s="21">
        <f ca="1">INT(VLOOKUP($C381,[1]裸属性!$A$84:$AK$163,COLUMN(F377),0)*(1+$E381/10+RANDBETWEEN(-1,1)/10))</f>
        <v>563260</v>
      </c>
      <c r="X381" s="23">
        <v>100</v>
      </c>
      <c r="Y381" s="21">
        <f ca="1">INT(VLOOKUP($C381,[1]裸属性!$A$84:$AK$163,COLUMN(H377),0)*(1+$E381/10+RANDBETWEEN(-1,1)/10))</f>
        <v>7637</v>
      </c>
      <c r="Z381" s="19">
        <f ca="1">INT(VLOOKUP($C381,[1]裸属性!$A$84:$AK$163,COLUMN(B378),0)*(1+$E381/10+RANDBETWEEN(-1,1)/10))</f>
        <v>13897</v>
      </c>
      <c r="AA381" s="19">
        <f ca="1">INT(VLOOKUP($C381,[1]裸属性!$A$84:$AK$163,COLUMN(C378),0)*(1+$E381/10+RANDBETWEEN(-1,1)/10))</f>
        <v>7742</v>
      </c>
      <c r="AB381" s="19">
        <f ca="1">INT(VLOOKUP($C381,[1]裸属性!$A$84:$AK$163,COLUMN(D378),0)*(1+$E381/10+RANDBETWEEN(-1,1)/10))</f>
        <v>13897</v>
      </c>
      <c r="AC381" s="19">
        <f ca="1">INT(VLOOKUP($C381,[1]裸属性!$A$84:$AK$163,COLUMN(E378),0)*(1+$E381/10+RANDBETWEEN(-1,1)/10))</f>
        <v>8934</v>
      </c>
      <c r="AD381" s="23">
        <f>0</f>
        <v>0</v>
      </c>
      <c r="AE381" s="23">
        <v>0</v>
      </c>
      <c r="AF381" s="25">
        <f ca="1">INT(VLOOKUP($C381,[1]裸属性!$A$84:$AK$163,COLUMN(J378),0)*(1+$E381/10+RANDBETWEEN(-1,1)/10))</f>
        <v>1125</v>
      </c>
      <c r="AG381" s="23">
        <f>VLOOKUP($C381,[1]裸属性!$A$84:$AK$163,COLUMN(K378),0)</f>
        <v>30</v>
      </c>
      <c r="AH381" s="23">
        <f>VLOOKUP($C381,[1]裸属性!$A$84:$AK$163,COLUMN(L378),0)</f>
        <v>800</v>
      </c>
      <c r="AI381" s="23">
        <f>VLOOKUP($C381,[1]裸属性!$A$84:$AK$163,COLUMN(M378),0)</f>
        <v>600</v>
      </c>
      <c r="AJ381" s="23">
        <f>VLOOKUP($C381,[1]裸属性!$A$84:$AK$163,COLUMN(N378),0)</f>
        <v>175</v>
      </c>
      <c r="AK381" s="23">
        <f>VLOOKUP($C381,[1]裸属性!$A$84:$AK$163,COLUMN(O378),0)</f>
        <v>99</v>
      </c>
      <c r="AL381" s="25">
        <f ca="1">INT(VLOOKUP($C381,[1]裸属性!$A$84:$AK$163,COLUMN(P378),0)*(1+$E381/10+RANDBETWEEN(-1,1)/10))</f>
        <v>793</v>
      </c>
      <c r="AM381" s="23">
        <f>VLOOKUP($C381,[1]裸属性!$A$84:$AK$163,COLUMN(Q378),0)</f>
        <v>0</v>
      </c>
      <c r="AN381" s="23">
        <f>VLOOKUP($C381,[1]裸属性!$A$84:$AK$163,COLUMN(R378),0)</f>
        <v>0</v>
      </c>
      <c r="AO381" s="23">
        <f>VLOOKUP($C381,[1]裸属性!$A$84:$AK$163,COLUMN(S378),0)</f>
        <v>0</v>
      </c>
      <c r="AP381" s="23">
        <f>VLOOKUP($C381,[1]裸属性!$A$84:$AK$163,COLUMN(T378),0)</f>
        <v>0</v>
      </c>
      <c r="AQ381" s="23">
        <f>VLOOKUP($C381,[1]裸属性!$A$84:$AK$163,COLUMN(U378),0)</f>
        <v>0</v>
      </c>
      <c r="AR381" s="23">
        <f>VLOOKUP($C381,[1]裸属性!$A$84:$AK$163,COLUMN(V378),0)</f>
        <v>0</v>
      </c>
      <c r="AS381" s="25">
        <f ca="1">INT(VLOOKUP($C381,[1]裸属性!$A$84:$AK$163,COLUMN(W378),0)*(1+$E381/10+RANDBETWEEN(-1,1)/10))</f>
        <v>2129</v>
      </c>
      <c r="AT381" s="25">
        <f ca="1">INT(VLOOKUP($C381,[1]裸属性!$A$84:$AK$163,COLUMN(X378),0)*(1+$E381/10+RANDBETWEEN(-1,1)/10))</f>
        <v>6500</v>
      </c>
      <c r="AU381" s="25">
        <f ca="1">INT(VLOOKUP($C381,[1]裸属性!$A$84:$AK$163,COLUMN(Y378),0)*(1+$E381/10+RANDBETWEEN(-1,1)/10))</f>
        <v>1236</v>
      </c>
      <c r="AV381" s="23">
        <f>VLOOKUP($C381,[1]裸属性!$A$84:$AK$163,COLUMN(Z378),0)</f>
        <v>0</v>
      </c>
      <c r="AW381" s="23">
        <f>VLOOKUP($C381,[1]裸属性!$A$84:$AK$163,COLUMN(AA378),0)</f>
        <v>0</v>
      </c>
      <c r="AX381" s="23">
        <f>VLOOKUP($C381,[1]裸属性!$A$84:$AK$163,COLUMN(AB378),0)</f>
        <v>0</v>
      </c>
      <c r="AY381" s="23">
        <f>VLOOKUP($C381,[1]裸属性!$A$84:$AK$163,COLUMN(AC378),0)</f>
        <v>0</v>
      </c>
      <c r="AZ381" s="23">
        <f>VLOOKUP($C381,[1]裸属性!$A$84:$AK$163,COLUMN(AD378),0)</f>
        <v>0</v>
      </c>
      <c r="BA381" s="23">
        <f>VLOOKUP($C381,[1]裸属性!$A$84:$AK$163,COLUMN(AE378),0)</f>
        <v>0</v>
      </c>
      <c r="BB381" s="23">
        <f>VLOOKUP($C381,[1]裸属性!$A$84:$AK$163,COLUMN(AF378),0)</f>
        <v>99999</v>
      </c>
      <c r="BC381" s="23">
        <f>VLOOKUP($C381,[1]裸属性!$A$84:$AK$163,COLUMN(AG378),0)</f>
        <v>0</v>
      </c>
      <c r="BD381" s="23">
        <f>VLOOKUP($C381,[1]裸属性!$A$84:$AK$163,COLUMN(AH378),0)</f>
        <v>0</v>
      </c>
      <c r="BE381" s="23">
        <f>VLOOKUP($C381,[1]裸属性!$A$84:$AK$163,COLUMN(AI378),0)</f>
        <v>0</v>
      </c>
      <c r="BF381" s="23">
        <f>VLOOKUP($C381,[1]裸属性!$A$84:$AK$163,COLUMN(AJ378),0)</f>
        <v>0</v>
      </c>
      <c r="BG381" s="26"/>
    </row>
    <row r="382" spans="1:59" x14ac:dyDescent="0.15">
      <c r="A382">
        <v>1378</v>
      </c>
      <c r="C382">
        <f t="shared" si="83"/>
        <v>58</v>
      </c>
      <c r="D382">
        <f ca="1">ROUND(X382*[1]期望属性!$F$23+Y382*[1]期望属性!$F$25+Z382*[1]期望属性!$F$24+AA382*[1]期望属性!$F$26+AB382*[1]期望属性!$F$27+AC382*[1]期望属性!$F$28+W382*[1]期望属性!$F$29+AF382*[1]期望属性!$F$31+AL382*[1]期望属性!$F$30+AS382*[1]期望属性!$F$33+AT382*[1]期望属性!$F$35+AU382*[1]期望属性!$F$34,0)</f>
        <v>3510804</v>
      </c>
      <c r="E382">
        <v>4</v>
      </c>
      <c r="F382">
        <f t="shared" ca="1" si="73"/>
        <v>1</v>
      </c>
      <c r="G382" t="str">
        <f t="shared" ca="1" si="84"/>
        <v>14,101,1</v>
      </c>
      <c r="H382" t="str">
        <f t="shared" ca="1" si="72"/>
        <v>17,6052,1</v>
      </c>
      <c r="I382" t="str">
        <f t="shared" ca="1" si="74"/>
        <v>1003,50</v>
      </c>
      <c r="J382" t="str">
        <f t="shared" ca="1" si="75"/>
        <v>1004,55</v>
      </c>
      <c r="K382" t="str">
        <f t="shared" ca="1" si="76"/>
        <v>1005,49</v>
      </c>
      <c r="L382" t="str">
        <f t="shared" ca="1" si="77"/>
        <v>1006,48</v>
      </c>
      <c r="M382" t="str">
        <f t="shared" ca="1" si="78"/>
        <v>1007,50</v>
      </c>
      <c r="N382" t="str">
        <f t="shared" ca="1" si="79"/>
        <v>1008,44</v>
      </c>
      <c r="O382">
        <f t="shared" ca="1" si="80"/>
        <v>1009</v>
      </c>
      <c r="P382">
        <f t="shared" ca="1" si="81"/>
        <v>1010</v>
      </c>
      <c r="Q382">
        <f t="shared" ca="1" si="82"/>
        <v>1011</v>
      </c>
      <c r="R382" s="1" t="str">
        <f ca="1">"7,"&amp;INDEX(所有佣兵id!$A$3:$A$42,RANDBETWEEN(1,COUNT(所有佣兵id!$A$3:$A$42)))&amp;",1"</f>
        <v>7,22,1</v>
      </c>
      <c r="S382" s="1" t="str">
        <f ca="1">"7,"&amp;INDEX(所有佣兵id!$A$3:$A$42,RANDBETWEEN(1,COUNT(所有佣兵id!$A$3:$A$42)))&amp;",1"</f>
        <v>7,56,1</v>
      </c>
      <c r="T382" s="1" t="str">
        <f ca="1">"7,"&amp;INDEX(所有佣兵id!$A$3:$A$42,RANDBETWEEN(1,COUNT(所有佣兵id!$A$3:$A$42)))&amp;",1"</f>
        <v>7,58,1</v>
      </c>
      <c r="U382" s="1" t="str">
        <f ca="1">IF(C382&lt;21,0,"7,"&amp;INDEX(所有佣兵id!$A$3:$A$42,RANDBETWEEN(1,COUNT(所有佣兵id!$A$3:$A$42)))&amp;",1")</f>
        <v>7,47,1</v>
      </c>
      <c r="V382" s="1" t="str">
        <f ca="1">IF(C382&lt;31,0,"7,"&amp;INDEX(所有佣兵id!$A$3:$A$42,RANDBETWEEN(1,COUNT(所有佣兵id!$A$3:$A$42)))&amp;",1")</f>
        <v>7,48,1</v>
      </c>
      <c r="W382" s="21">
        <f ca="1">INT(VLOOKUP($C382,[1]裸属性!$A$84:$AK$163,COLUMN(F378),0)*(1+$E382/10+RANDBETWEEN(-1,1)/10))</f>
        <v>580503</v>
      </c>
      <c r="X382" s="23">
        <v>100</v>
      </c>
      <c r="Y382" s="21">
        <f ca="1">INT(VLOOKUP($C382,[1]裸属性!$A$84:$AK$163,COLUMN(H378),0)*(1+$E382/10+RANDBETWEEN(-1,1)/10))</f>
        <v>7308</v>
      </c>
      <c r="Z382" s="19">
        <f ca="1">INT(VLOOKUP($C382,[1]裸属性!$A$84:$AK$163,COLUMN(B379),0)*(1+$E382/10+RANDBETWEEN(-1,1)/10))</f>
        <v>16527</v>
      </c>
      <c r="AA382" s="19">
        <f ca="1">INT(VLOOKUP($C382,[1]裸属性!$A$84:$AK$163,COLUMN(C379),0)*(1+$E382/10+RANDBETWEEN(-1,1)/10))</f>
        <v>9208</v>
      </c>
      <c r="AB382" s="19">
        <f ca="1">INT(VLOOKUP($C382,[1]裸属性!$A$84:$AK$163,COLUMN(D379),0)*(1+$E382/10+RANDBETWEEN(-1,1)/10))</f>
        <v>14323</v>
      </c>
      <c r="AC382" s="19">
        <f ca="1">INT(VLOOKUP($C382,[1]裸属性!$A$84:$AK$163,COLUMN(E379),0)*(1+$E382/10+RANDBETWEEN(-1,1)/10))</f>
        <v>7980</v>
      </c>
      <c r="AD382" s="23">
        <f>0</f>
        <v>0</v>
      </c>
      <c r="AE382" s="23">
        <v>0</v>
      </c>
      <c r="AF382" s="25">
        <f ca="1">INT(VLOOKUP($C382,[1]裸属性!$A$84:$AK$163,COLUMN(J379),0)*(1+$E382/10+RANDBETWEEN(-1,1)/10))</f>
        <v>1077</v>
      </c>
      <c r="AG382" s="23">
        <f>VLOOKUP($C382,[1]裸属性!$A$84:$AK$163,COLUMN(K379),0)</f>
        <v>30</v>
      </c>
      <c r="AH382" s="23">
        <f>VLOOKUP($C382,[1]裸属性!$A$84:$AK$163,COLUMN(L379),0)</f>
        <v>800</v>
      </c>
      <c r="AI382" s="23">
        <f>VLOOKUP($C382,[1]裸属性!$A$84:$AK$163,COLUMN(M379),0)</f>
        <v>600</v>
      </c>
      <c r="AJ382" s="23">
        <f>VLOOKUP($C382,[1]裸属性!$A$84:$AK$163,COLUMN(N379),0)</f>
        <v>175</v>
      </c>
      <c r="AK382" s="23">
        <f>VLOOKUP($C382,[1]裸属性!$A$84:$AK$163,COLUMN(O379),0)</f>
        <v>99</v>
      </c>
      <c r="AL382" s="25">
        <f ca="1">INT(VLOOKUP($C382,[1]裸属性!$A$84:$AK$163,COLUMN(P379),0)*(1+$E382/10+RANDBETWEEN(-1,1)/10))</f>
        <v>943</v>
      </c>
      <c r="AM382" s="23">
        <f>VLOOKUP($C382,[1]裸属性!$A$84:$AK$163,COLUMN(Q379),0)</f>
        <v>0</v>
      </c>
      <c r="AN382" s="23">
        <f>VLOOKUP($C382,[1]裸属性!$A$84:$AK$163,COLUMN(R379),0)</f>
        <v>0</v>
      </c>
      <c r="AO382" s="23">
        <f>VLOOKUP($C382,[1]裸属性!$A$84:$AK$163,COLUMN(S379),0)</f>
        <v>0</v>
      </c>
      <c r="AP382" s="23">
        <f>VLOOKUP($C382,[1]裸属性!$A$84:$AK$163,COLUMN(T379),0)</f>
        <v>0</v>
      </c>
      <c r="AQ382" s="23">
        <f>VLOOKUP($C382,[1]裸属性!$A$84:$AK$163,COLUMN(U379),0)</f>
        <v>0</v>
      </c>
      <c r="AR382" s="23">
        <f>VLOOKUP($C382,[1]裸属性!$A$84:$AK$163,COLUMN(V379),0)</f>
        <v>0</v>
      </c>
      <c r="AS382" s="25">
        <f ca="1">INT(VLOOKUP($C382,[1]裸属性!$A$84:$AK$163,COLUMN(W379),0)*(1+$E382/10+RANDBETWEEN(-1,1)/10))</f>
        <v>2352</v>
      </c>
      <c r="AT382" s="25">
        <f ca="1">INT(VLOOKUP($C382,[1]裸属性!$A$84:$AK$163,COLUMN(X379),0)*(1+$E382/10+RANDBETWEEN(-1,1)/10))</f>
        <v>6500</v>
      </c>
      <c r="AU382" s="25">
        <f ca="1">INT(VLOOKUP($C382,[1]裸属性!$A$84:$AK$163,COLUMN(Y379),0)*(1+$E382/10+RANDBETWEEN(-1,1)/10))</f>
        <v>1105</v>
      </c>
      <c r="AV382" s="23">
        <f>VLOOKUP($C382,[1]裸属性!$A$84:$AK$163,COLUMN(Z379),0)</f>
        <v>0</v>
      </c>
      <c r="AW382" s="23">
        <f>VLOOKUP($C382,[1]裸属性!$A$84:$AK$163,COLUMN(AA379),0)</f>
        <v>0</v>
      </c>
      <c r="AX382" s="23">
        <f>VLOOKUP($C382,[1]裸属性!$A$84:$AK$163,COLUMN(AB379),0)</f>
        <v>0</v>
      </c>
      <c r="AY382" s="23">
        <f>VLOOKUP($C382,[1]裸属性!$A$84:$AK$163,COLUMN(AC379),0)</f>
        <v>0</v>
      </c>
      <c r="AZ382" s="23">
        <f>VLOOKUP($C382,[1]裸属性!$A$84:$AK$163,COLUMN(AD379),0)</f>
        <v>0</v>
      </c>
      <c r="BA382" s="23">
        <f>VLOOKUP($C382,[1]裸属性!$A$84:$AK$163,COLUMN(AE379),0)</f>
        <v>0</v>
      </c>
      <c r="BB382" s="23">
        <f>VLOOKUP($C382,[1]裸属性!$A$84:$AK$163,COLUMN(AF379),0)</f>
        <v>99999</v>
      </c>
      <c r="BC382" s="23">
        <f>VLOOKUP($C382,[1]裸属性!$A$84:$AK$163,COLUMN(AG379),0)</f>
        <v>0</v>
      </c>
      <c r="BD382" s="23">
        <f>VLOOKUP($C382,[1]裸属性!$A$84:$AK$163,COLUMN(AH379),0)</f>
        <v>0</v>
      </c>
      <c r="BE382" s="23">
        <f>VLOOKUP($C382,[1]裸属性!$A$84:$AK$163,COLUMN(AI379),0)</f>
        <v>0</v>
      </c>
      <c r="BF382" s="23">
        <f>VLOOKUP($C382,[1]裸属性!$A$84:$AK$163,COLUMN(AJ379),0)</f>
        <v>0</v>
      </c>
      <c r="BG382" s="26"/>
    </row>
    <row r="383" spans="1:59" x14ac:dyDescent="0.15">
      <c r="A383">
        <v>1379</v>
      </c>
      <c r="C383">
        <f t="shared" si="83"/>
        <v>59</v>
      </c>
      <c r="D383">
        <f ca="1">ROUND(X383*[1]期望属性!$F$23+Y383*[1]期望属性!$F$25+Z383*[1]期望属性!$F$24+AA383*[1]期望属性!$F$26+AB383*[1]期望属性!$F$27+AC383*[1]期望属性!$F$28+W383*[1]期望属性!$F$29+AF383*[1]期望属性!$F$31+AL383*[1]期望属性!$F$30+AS383*[1]期望属性!$F$33+AT383*[1]期望属性!$F$35+AU383*[1]期望属性!$F$34,0)</f>
        <v>3550028</v>
      </c>
      <c r="E383">
        <v>4</v>
      </c>
      <c r="F383">
        <f t="shared" ca="1" si="73"/>
        <v>2</v>
      </c>
      <c r="G383" t="str">
        <f t="shared" ca="1" si="84"/>
        <v>14,201,1</v>
      </c>
      <c r="H383" t="str">
        <f t="shared" ca="1" si="72"/>
        <v>17,7050,1</v>
      </c>
      <c r="I383" t="str">
        <f t="shared" ca="1" si="74"/>
        <v>2003,48</v>
      </c>
      <c r="J383" t="str">
        <f t="shared" ca="1" si="75"/>
        <v>2004,49</v>
      </c>
      <c r="K383" t="str">
        <f t="shared" ca="1" si="76"/>
        <v>2005,57</v>
      </c>
      <c r="L383" t="str">
        <f t="shared" ca="1" si="77"/>
        <v>2006,45</v>
      </c>
      <c r="M383" t="str">
        <f t="shared" ca="1" si="78"/>
        <v>2007,45</v>
      </c>
      <c r="N383" t="str">
        <f t="shared" ca="1" si="79"/>
        <v>2008,46</v>
      </c>
      <c r="O383">
        <f t="shared" ca="1" si="80"/>
        <v>2009</v>
      </c>
      <c r="P383">
        <f t="shared" ca="1" si="81"/>
        <v>2010</v>
      </c>
      <c r="Q383">
        <f t="shared" ca="1" si="82"/>
        <v>2011</v>
      </c>
      <c r="R383" s="1" t="str">
        <f ca="1">"7,"&amp;INDEX(所有佣兵id!$A$3:$A$42,RANDBETWEEN(1,COUNT(所有佣兵id!$A$3:$A$42)))&amp;",1"</f>
        <v>7,62,1</v>
      </c>
      <c r="S383" s="1" t="str">
        <f ca="1">"7,"&amp;INDEX(所有佣兵id!$A$3:$A$42,RANDBETWEEN(1,COUNT(所有佣兵id!$A$3:$A$42)))&amp;",1"</f>
        <v>7,30,1</v>
      </c>
      <c r="T383" s="1" t="str">
        <f ca="1">"7,"&amp;INDEX(所有佣兵id!$A$3:$A$42,RANDBETWEEN(1,COUNT(所有佣兵id!$A$3:$A$42)))&amp;",1"</f>
        <v>7,22,1</v>
      </c>
      <c r="U383" s="1" t="str">
        <f ca="1">IF(C383&lt;21,0,"7,"&amp;INDEX(所有佣兵id!$A$3:$A$42,RANDBETWEEN(1,COUNT(所有佣兵id!$A$3:$A$42)))&amp;",1")</f>
        <v>7,40,1</v>
      </c>
      <c r="V383" s="1" t="str">
        <f ca="1">IF(C383&lt;31,0,"7,"&amp;INDEX(所有佣兵id!$A$3:$A$42,RANDBETWEEN(1,COUNT(所有佣兵id!$A$3:$A$42)))&amp;",1")</f>
        <v>7,42,1</v>
      </c>
      <c r="W383" s="21">
        <f ca="1">INT(VLOOKUP($C383,[1]裸属性!$A$84:$AK$163,COLUMN(F379),0)*(1+$E383/10+RANDBETWEEN(-1,1)/10))</f>
        <v>555288</v>
      </c>
      <c r="X383" s="23">
        <v>100</v>
      </c>
      <c r="Y383" s="21">
        <f ca="1">INT(VLOOKUP($C383,[1]裸属性!$A$84:$AK$163,COLUMN(H379),0)*(1+$E383/10+RANDBETWEEN(-1,1)/10))</f>
        <v>7529</v>
      </c>
      <c r="Z383" s="19">
        <f ca="1">INT(VLOOKUP($C383,[1]裸属性!$A$84:$AK$163,COLUMN(B380),0)*(1+$E383/10+RANDBETWEEN(-1,1)/10))</f>
        <v>14756</v>
      </c>
      <c r="AA383" s="19">
        <f ca="1">INT(VLOOKUP($C383,[1]裸属性!$A$84:$AK$163,COLUMN(C380),0)*(1+$E383/10+RANDBETWEEN(-1,1)/10))</f>
        <v>8222</v>
      </c>
      <c r="AB383" s="19">
        <f ca="1">INT(VLOOKUP($C383,[1]裸属性!$A$84:$AK$163,COLUMN(D380),0)*(1+$E383/10+RANDBETWEEN(-1,1)/10))</f>
        <v>14756</v>
      </c>
      <c r="AC383" s="19">
        <f ca="1">INT(VLOOKUP($C383,[1]裸属性!$A$84:$AK$163,COLUMN(E380),0)*(1+$E383/10+RANDBETWEEN(-1,1)/10))</f>
        <v>9487</v>
      </c>
      <c r="AD383" s="23">
        <f>0</f>
        <v>0</v>
      </c>
      <c r="AE383" s="23">
        <v>0</v>
      </c>
      <c r="AF383" s="25">
        <f ca="1">INT(VLOOKUP($C383,[1]裸属性!$A$84:$AK$163,COLUMN(J380),0)*(1+$E383/10+RANDBETWEEN(-1,1)/10))</f>
        <v>1197</v>
      </c>
      <c r="AG383" s="23">
        <f>VLOOKUP($C383,[1]裸属性!$A$84:$AK$163,COLUMN(K380),0)</f>
        <v>30</v>
      </c>
      <c r="AH383" s="23">
        <f>VLOOKUP($C383,[1]裸属性!$A$84:$AK$163,COLUMN(L380),0)</f>
        <v>800</v>
      </c>
      <c r="AI383" s="23">
        <f>VLOOKUP($C383,[1]裸属性!$A$84:$AK$163,COLUMN(M380),0)</f>
        <v>600</v>
      </c>
      <c r="AJ383" s="23">
        <f>VLOOKUP($C383,[1]裸属性!$A$84:$AK$163,COLUMN(N380),0)</f>
        <v>175</v>
      </c>
      <c r="AK383" s="23">
        <f>VLOOKUP($C383,[1]裸属性!$A$84:$AK$163,COLUMN(O380),0)</f>
        <v>99</v>
      </c>
      <c r="AL383" s="25">
        <f ca="1">INT(VLOOKUP($C383,[1]裸属性!$A$84:$AK$163,COLUMN(P380),0)*(1+$E383/10+RANDBETWEEN(-1,1)/10))</f>
        <v>907</v>
      </c>
      <c r="AM383" s="23">
        <f>VLOOKUP($C383,[1]裸属性!$A$84:$AK$163,COLUMN(Q380),0)</f>
        <v>0</v>
      </c>
      <c r="AN383" s="23">
        <f>VLOOKUP($C383,[1]裸属性!$A$84:$AK$163,COLUMN(R380),0)</f>
        <v>0</v>
      </c>
      <c r="AO383" s="23">
        <f>VLOOKUP($C383,[1]裸属性!$A$84:$AK$163,COLUMN(S380),0)</f>
        <v>0</v>
      </c>
      <c r="AP383" s="23">
        <f>VLOOKUP($C383,[1]裸属性!$A$84:$AK$163,COLUMN(T380),0)</f>
        <v>0</v>
      </c>
      <c r="AQ383" s="23">
        <f>VLOOKUP($C383,[1]裸属性!$A$84:$AK$163,COLUMN(U380),0)</f>
        <v>0</v>
      </c>
      <c r="AR383" s="23">
        <f>VLOOKUP($C383,[1]裸属性!$A$84:$AK$163,COLUMN(V380),0)</f>
        <v>0</v>
      </c>
      <c r="AS383" s="25">
        <f ca="1">INT(VLOOKUP($C383,[1]裸属性!$A$84:$AK$163,COLUMN(W380),0)*(1+$E383/10+RANDBETWEEN(-1,1)/10))</f>
        <v>2424</v>
      </c>
      <c r="AT383" s="25">
        <f ca="1">INT(VLOOKUP($C383,[1]裸属性!$A$84:$AK$163,COLUMN(X380),0)*(1+$E383/10+RANDBETWEEN(-1,1)/10))</f>
        <v>7000</v>
      </c>
      <c r="AU383" s="25">
        <f ca="1">INT(VLOOKUP($C383,[1]裸属性!$A$84:$AK$163,COLUMN(Y380),0)*(1+$E383/10+RANDBETWEEN(-1,1)/10))</f>
        <v>1314</v>
      </c>
      <c r="AV383" s="23">
        <f>VLOOKUP($C383,[1]裸属性!$A$84:$AK$163,COLUMN(Z380),0)</f>
        <v>0</v>
      </c>
      <c r="AW383" s="23">
        <f>VLOOKUP($C383,[1]裸属性!$A$84:$AK$163,COLUMN(AA380),0)</f>
        <v>0</v>
      </c>
      <c r="AX383" s="23">
        <f>VLOOKUP($C383,[1]裸属性!$A$84:$AK$163,COLUMN(AB380),0)</f>
        <v>0</v>
      </c>
      <c r="AY383" s="23">
        <f>VLOOKUP($C383,[1]裸属性!$A$84:$AK$163,COLUMN(AC380),0)</f>
        <v>0</v>
      </c>
      <c r="AZ383" s="23">
        <f>VLOOKUP($C383,[1]裸属性!$A$84:$AK$163,COLUMN(AD380),0)</f>
        <v>0</v>
      </c>
      <c r="BA383" s="23">
        <f>VLOOKUP($C383,[1]裸属性!$A$84:$AK$163,COLUMN(AE380),0)</f>
        <v>0</v>
      </c>
      <c r="BB383" s="23">
        <f>VLOOKUP($C383,[1]裸属性!$A$84:$AK$163,COLUMN(AF380),0)</f>
        <v>99999</v>
      </c>
      <c r="BC383" s="23">
        <f>VLOOKUP($C383,[1]裸属性!$A$84:$AK$163,COLUMN(AG380),0)</f>
        <v>0</v>
      </c>
      <c r="BD383" s="23">
        <f>VLOOKUP($C383,[1]裸属性!$A$84:$AK$163,COLUMN(AH380),0)</f>
        <v>0</v>
      </c>
      <c r="BE383" s="23">
        <f>VLOOKUP($C383,[1]裸属性!$A$84:$AK$163,COLUMN(AI380),0)</f>
        <v>0</v>
      </c>
      <c r="BF383" s="23">
        <f>VLOOKUP($C383,[1]裸属性!$A$84:$AK$163,COLUMN(AJ380),0)</f>
        <v>0</v>
      </c>
      <c r="BG383" s="26"/>
    </row>
    <row r="384" spans="1:59" x14ac:dyDescent="0.15">
      <c r="A384">
        <v>1380</v>
      </c>
      <c r="C384">
        <f t="shared" si="83"/>
        <v>60</v>
      </c>
      <c r="D384">
        <f ca="1">ROUND(X384*[1]期望属性!$F$23+Y384*[1]期望属性!$F$25+Z384*[1]期望属性!$F$24+AA384*[1]期望属性!$F$26+AB384*[1]期望属性!$F$27+AC384*[1]期望属性!$F$28+W384*[1]期望属性!$F$29+AF384*[1]期望属性!$F$31+AL384*[1]期望属性!$F$30+AS384*[1]期望属性!$F$33+AT384*[1]期望属性!$F$35+AU384*[1]期望属性!$F$34,0)</f>
        <v>3593749</v>
      </c>
      <c r="E384">
        <v>4</v>
      </c>
      <c r="F384">
        <f t="shared" ca="1" si="73"/>
        <v>2</v>
      </c>
      <c r="G384" t="str">
        <f t="shared" ca="1" si="84"/>
        <v>14,201,1</v>
      </c>
      <c r="H384" t="str">
        <f t="shared" ca="1" si="72"/>
        <v>17,7048,1</v>
      </c>
      <c r="I384" t="str">
        <f t="shared" ca="1" si="74"/>
        <v>2003,51</v>
      </c>
      <c r="J384" t="str">
        <f t="shared" ca="1" si="75"/>
        <v>2004,46</v>
      </c>
      <c r="K384" t="str">
        <f t="shared" ca="1" si="76"/>
        <v>2005,46</v>
      </c>
      <c r="L384" t="str">
        <f t="shared" ca="1" si="77"/>
        <v>2006,46</v>
      </c>
      <c r="M384" t="str">
        <f t="shared" ca="1" si="78"/>
        <v>2007,56</v>
      </c>
      <c r="N384" t="str">
        <f t="shared" ca="1" si="79"/>
        <v>2008,59</v>
      </c>
      <c r="O384">
        <f t="shared" ca="1" si="80"/>
        <v>2009</v>
      </c>
      <c r="P384">
        <f t="shared" ca="1" si="81"/>
        <v>2010</v>
      </c>
      <c r="Q384">
        <f t="shared" ca="1" si="82"/>
        <v>2011</v>
      </c>
      <c r="R384" s="1" t="str">
        <f ca="1">"7,"&amp;INDEX(所有佣兵id!$A$3:$A$42,RANDBETWEEN(1,COUNT(所有佣兵id!$A$3:$A$42)))&amp;",1"</f>
        <v>7,58,1</v>
      </c>
      <c r="S384" s="1" t="str">
        <f ca="1">"7,"&amp;INDEX(所有佣兵id!$A$3:$A$42,RANDBETWEEN(1,COUNT(所有佣兵id!$A$3:$A$42)))&amp;",1"</f>
        <v>7,33,1</v>
      </c>
      <c r="T384" s="1" t="str">
        <f ca="1">"7,"&amp;INDEX(所有佣兵id!$A$3:$A$42,RANDBETWEEN(1,COUNT(所有佣兵id!$A$3:$A$42)))&amp;",1"</f>
        <v>7,21,1</v>
      </c>
      <c r="U384" s="1" t="str">
        <f ca="1">IF(C384&lt;21,0,"7,"&amp;INDEX(所有佣兵id!$A$3:$A$42,RANDBETWEEN(1,COUNT(所有佣兵id!$A$3:$A$42)))&amp;",1")</f>
        <v>7,36,1</v>
      </c>
      <c r="V384" s="1" t="str">
        <f ca="1">IF(C384&lt;31,0,"7,"&amp;INDEX(所有佣兵id!$A$3:$A$42,RANDBETWEEN(1,COUNT(所有佣兵id!$A$3:$A$42)))&amp;",1")</f>
        <v>7,53,1</v>
      </c>
      <c r="W384" s="21">
        <f ca="1">INT(VLOOKUP($C384,[1]裸属性!$A$84:$AK$163,COLUMN(F380),0)*(1+$E384/10+RANDBETWEEN(-1,1)/10))</f>
        <v>571782</v>
      </c>
      <c r="X384" s="23">
        <v>100</v>
      </c>
      <c r="Y384" s="21">
        <f ca="1">INT(VLOOKUP($C384,[1]裸属性!$A$84:$AK$163,COLUMN(H380),0)*(1+$E384/10+RANDBETWEEN(-1,1)/10))</f>
        <v>8947</v>
      </c>
      <c r="Z384" s="19">
        <f ca="1">INT(VLOOKUP($C384,[1]裸属性!$A$84:$AK$163,COLUMN(B381),0)*(1+$E384/10+RANDBETWEEN(-1,1)/10))</f>
        <v>17533</v>
      </c>
      <c r="AA384" s="19">
        <f ca="1">INT(VLOOKUP($C384,[1]裸属性!$A$84:$AK$163,COLUMN(C381),0)*(1+$E384/10+RANDBETWEEN(-1,1)/10))</f>
        <v>9118</v>
      </c>
      <c r="AB384" s="19">
        <f ca="1">INT(VLOOKUP($C384,[1]裸属性!$A$84:$AK$163,COLUMN(D381),0)*(1+$E384/10+RANDBETWEEN(-1,1)/10))</f>
        <v>16364</v>
      </c>
      <c r="AC384" s="19">
        <f ca="1">INT(VLOOKUP($C384,[1]裸属性!$A$84:$AK$163,COLUMN(E381),0)*(1+$E384/10+RANDBETWEEN(-1,1)/10))</f>
        <v>9118</v>
      </c>
      <c r="AD384" s="23">
        <f>0</f>
        <v>0</v>
      </c>
      <c r="AE384" s="23">
        <v>0</v>
      </c>
      <c r="AF384" s="25">
        <f ca="1">INT(VLOOKUP($C384,[1]裸属性!$A$84:$AK$163,COLUMN(J381),0)*(1+$E384/10+RANDBETWEEN(-1,1)/10))</f>
        <v>1233</v>
      </c>
      <c r="AG384" s="23">
        <f>VLOOKUP($C384,[1]裸属性!$A$84:$AK$163,COLUMN(K381),0)</f>
        <v>30</v>
      </c>
      <c r="AH384" s="23">
        <f>VLOOKUP($C384,[1]裸属性!$A$84:$AK$163,COLUMN(L381),0)</f>
        <v>800</v>
      </c>
      <c r="AI384" s="23">
        <f>VLOOKUP($C384,[1]裸属性!$A$84:$AK$163,COLUMN(M381),0)</f>
        <v>600</v>
      </c>
      <c r="AJ384" s="23">
        <f>VLOOKUP($C384,[1]裸属性!$A$84:$AK$163,COLUMN(N381),0)</f>
        <v>175</v>
      </c>
      <c r="AK384" s="23">
        <f>VLOOKUP($C384,[1]裸属性!$A$84:$AK$163,COLUMN(O381),0)</f>
        <v>99</v>
      </c>
      <c r="AL384" s="25">
        <f ca="1">INT(VLOOKUP($C384,[1]裸属性!$A$84:$AK$163,COLUMN(P381),0)*(1+$E384/10+RANDBETWEEN(-1,1)/10))</f>
        <v>935</v>
      </c>
      <c r="AM384" s="23">
        <f>VLOOKUP($C384,[1]裸属性!$A$84:$AK$163,COLUMN(Q381),0)</f>
        <v>0</v>
      </c>
      <c r="AN384" s="23">
        <f>VLOOKUP($C384,[1]裸属性!$A$84:$AK$163,COLUMN(R381),0)</f>
        <v>0</v>
      </c>
      <c r="AO384" s="23">
        <f>VLOOKUP($C384,[1]裸属性!$A$84:$AK$163,COLUMN(S381),0)</f>
        <v>0</v>
      </c>
      <c r="AP384" s="23">
        <f>VLOOKUP($C384,[1]裸属性!$A$84:$AK$163,COLUMN(T381),0)</f>
        <v>0</v>
      </c>
      <c r="AQ384" s="23">
        <f>VLOOKUP($C384,[1]裸属性!$A$84:$AK$163,COLUMN(U381),0)</f>
        <v>0</v>
      </c>
      <c r="AR384" s="23">
        <f>VLOOKUP($C384,[1]裸属性!$A$84:$AK$163,COLUMN(V381),0)</f>
        <v>0</v>
      </c>
      <c r="AS384" s="25">
        <f ca="1">INT(VLOOKUP($C384,[1]裸属性!$A$84:$AK$163,COLUMN(W381),0)*(1+$E384/10+RANDBETWEEN(-1,1)/10))</f>
        <v>2163</v>
      </c>
      <c r="AT384" s="25">
        <f ca="1">INT(VLOOKUP($C384,[1]裸属性!$A$84:$AK$163,COLUMN(X381),0)*(1+$E384/10+RANDBETWEEN(-1,1)/10))</f>
        <v>7500</v>
      </c>
      <c r="AU384" s="25">
        <f ca="1">INT(VLOOKUP($C384,[1]裸属性!$A$84:$AK$163,COLUMN(Y381),0)*(1+$E384/10+RANDBETWEEN(-1,1)/10))</f>
        <v>1264</v>
      </c>
      <c r="AV384" s="23">
        <f>VLOOKUP($C384,[1]裸属性!$A$84:$AK$163,COLUMN(Z381),0)</f>
        <v>0</v>
      </c>
      <c r="AW384" s="23">
        <f>VLOOKUP($C384,[1]裸属性!$A$84:$AK$163,COLUMN(AA381),0)</f>
        <v>0</v>
      </c>
      <c r="AX384" s="23">
        <f>VLOOKUP($C384,[1]裸属性!$A$84:$AK$163,COLUMN(AB381),0)</f>
        <v>0</v>
      </c>
      <c r="AY384" s="23">
        <f>VLOOKUP($C384,[1]裸属性!$A$84:$AK$163,COLUMN(AC381),0)</f>
        <v>0</v>
      </c>
      <c r="AZ384" s="23">
        <f>VLOOKUP($C384,[1]裸属性!$A$84:$AK$163,COLUMN(AD381),0)</f>
        <v>0</v>
      </c>
      <c r="BA384" s="23">
        <f>VLOOKUP($C384,[1]裸属性!$A$84:$AK$163,COLUMN(AE381),0)</f>
        <v>0</v>
      </c>
      <c r="BB384" s="23">
        <f>VLOOKUP($C384,[1]裸属性!$A$84:$AK$163,COLUMN(AF381),0)</f>
        <v>99999</v>
      </c>
      <c r="BC384" s="23">
        <f>VLOOKUP($C384,[1]裸属性!$A$84:$AK$163,COLUMN(AG381),0)</f>
        <v>0</v>
      </c>
      <c r="BD384" s="23">
        <f>VLOOKUP($C384,[1]裸属性!$A$84:$AK$163,COLUMN(AH381),0)</f>
        <v>0</v>
      </c>
      <c r="BE384" s="23">
        <f>VLOOKUP($C384,[1]裸属性!$A$84:$AK$163,COLUMN(AI381),0)</f>
        <v>0</v>
      </c>
      <c r="BF384" s="23">
        <f>VLOOKUP($C384,[1]裸属性!$A$84:$AK$163,COLUMN(AJ381),0)</f>
        <v>0</v>
      </c>
      <c r="BG384" s="26"/>
    </row>
    <row r="385" spans="1:59" x14ac:dyDescent="0.15">
      <c r="A385">
        <v>1381</v>
      </c>
      <c r="C385">
        <f t="shared" si="83"/>
        <v>61</v>
      </c>
      <c r="D385">
        <f ca="1">ROUND(X385*[1]期望属性!$F$23+Y385*[1]期望属性!$F$25+Z385*[1]期望属性!$F$24+AA385*[1]期望属性!$F$26+AB385*[1]期望属性!$F$27+AC385*[1]期望属性!$F$28+W385*[1]期望属性!$F$29+AF385*[1]期望属性!$F$31+AL385*[1]期望属性!$F$30+AS385*[1]期望属性!$F$33+AT385*[1]期望属性!$F$35+AU385*[1]期望属性!$F$34,0)</f>
        <v>3835672</v>
      </c>
      <c r="E385">
        <v>4</v>
      </c>
      <c r="F385">
        <f t="shared" ca="1" si="73"/>
        <v>1</v>
      </c>
      <c r="G385" t="str">
        <f t="shared" ca="1" si="84"/>
        <v>14,101,1</v>
      </c>
      <c r="H385" t="str">
        <f t="shared" ca="1" si="72"/>
        <v>17,6055,1</v>
      </c>
      <c r="I385" t="str">
        <f t="shared" ca="1" si="74"/>
        <v>1003,47</v>
      </c>
      <c r="J385" t="str">
        <f t="shared" ca="1" si="75"/>
        <v>1004,54</v>
      </c>
      <c r="K385" t="str">
        <f t="shared" ca="1" si="76"/>
        <v>1005,57</v>
      </c>
      <c r="L385" t="str">
        <f t="shared" ca="1" si="77"/>
        <v>1006,49</v>
      </c>
      <c r="M385" t="str">
        <f t="shared" ca="1" si="78"/>
        <v>1007,51</v>
      </c>
      <c r="N385" t="str">
        <f t="shared" ca="1" si="79"/>
        <v>1008,50</v>
      </c>
      <c r="O385">
        <f t="shared" ca="1" si="80"/>
        <v>1009</v>
      </c>
      <c r="P385">
        <f t="shared" ca="1" si="81"/>
        <v>1010</v>
      </c>
      <c r="Q385">
        <f t="shared" ca="1" si="82"/>
        <v>1011</v>
      </c>
      <c r="R385" s="1" t="str">
        <f ca="1">"7,"&amp;INDEX(所有佣兵id!$A$3:$A$42,RANDBETWEEN(1,COUNT(所有佣兵id!$A$3:$A$42)))&amp;",1"</f>
        <v>7,10,1</v>
      </c>
      <c r="S385" s="1" t="str">
        <f ca="1">"7,"&amp;INDEX(所有佣兵id!$A$3:$A$42,RANDBETWEEN(1,COUNT(所有佣兵id!$A$3:$A$42)))&amp;",1"</f>
        <v>7,1,1</v>
      </c>
      <c r="T385" s="1" t="str">
        <f ca="1">"7,"&amp;INDEX(所有佣兵id!$A$3:$A$42,RANDBETWEEN(1,COUNT(所有佣兵id!$A$3:$A$42)))&amp;",1"</f>
        <v>7,29,1</v>
      </c>
      <c r="U385" s="1" t="str">
        <f ca="1">IF(C385&lt;21,0,"7,"&amp;INDEX(所有佣兵id!$A$3:$A$42,RANDBETWEEN(1,COUNT(所有佣兵id!$A$3:$A$42)))&amp;",1")</f>
        <v>7,6,1</v>
      </c>
      <c r="V385" s="1" t="str">
        <f ca="1">IF(C385&lt;31,0,"7,"&amp;INDEX(所有佣兵id!$A$3:$A$42,RANDBETWEEN(1,COUNT(所有佣兵id!$A$3:$A$42)))&amp;",1")</f>
        <v>7,21,1</v>
      </c>
      <c r="W385" s="21">
        <f ca="1">INT(VLOOKUP($C385,[1]裸属性!$A$84:$AK$163,COLUMN(F381),0)*(1+$E385/10+RANDBETWEEN(-1,1)/10))</f>
        <v>633777</v>
      </c>
      <c r="X385" s="23">
        <v>100</v>
      </c>
      <c r="Y385" s="21">
        <f ca="1">INT(VLOOKUP($C385,[1]裸属性!$A$84:$AK$163,COLUMN(H381),0)*(1+$E385/10+RANDBETWEEN(-1,1)/10))</f>
        <v>9210</v>
      </c>
      <c r="Z385" s="19">
        <f ca="1">INT(VLOOKUP($C385,[1]裸属性!$A$84:$AK$163,COLUMN(B382),0)*(1+$E385/10+RANDBETWEEN(-1,1)/10))</f>
        <v>18046</v>
      </c>
      <c r="AA385" s="19">
        <f ca="1">INT(VLOOKUP($C385,[1]裸属性!$A$84:$AK$163,COLUMN(C382),0)*(1+$E385/10+RANDBETWEEN(-1,1)/10))</f>
        <v>8715</v>
      </c>
      <c r="AB385" s="19">
        <f ca="1">INT(VLOOKUP($C385,[1]裸属性!$A$84:$AK$163,COLUMN(D382),0)*(1+$E385/10+RANDBETWEEN(-1,1)/10))</f>
        <v>18046</v>
      </c>
      <c r="AC385" s="19">
        <f ca="1">INT(VLOOKUP($C385,[1]裸属性!$A$84:$AK$163,COLUMN(E382),0)*(1+$E385/10+RANDBETWEEN(-1,1)/10))</f>
        <v>8715</v>
      </c>
      <c r="AD385" s="23">
        <f>0</f>
        <v>0</v>
      </c>
      <c r="AE385" s="23">
        <v>0</v>
      </c>
      <c r="AF385" s="25">
        <f ca="1">INT(VLOOKUP($C385,[1]裸属性!$A$84:$AK$163,COLUMN(J382),0)*(1+$E385/10+RANDBETWEEN(-1,1)/10))</f>
        <v>1179</v>
      </c>
      <c r="AG385" s="23">
        <f>VLOOKUP($C385,[1]裸属性!$A$84:$AK$163,COLUMN(K382),0)</f>
        <v>30</v>
      </c>
      <c r="AH385" s="23">
        <f>VLOOKUP($C385,[1]裸属性!$A$84:$AK$163,COLUMN(L382),0)</f>
        <v>800</v>
      </c>
      <c r="AI385" s="23">
        <f>VLOOKUP($C385,[1]裸属性!$A$84:$AK$163,COLUMN(M382),0)</f>
        <v>600</v>
      </c>
      <c r="AJ385" s="23">
        <f>VLOOKUP($C385,[1]裸属性!$A$84:$AK$163,COLUMN(N382),0)</f>
        <v>175</v>
      </c>
      <c r="AK385" s="23">
        <f>VLOOKUP($C385,[1]裸属性!$A$84:$AK$163,COLUMN(O382),0)</f>
        <v>99</v>
      </c>
      <c r="AL385" s="25">
        <f ca="1">INT(VLOOKUP($C385,[1]裸属性!$A$84:$AK$163,COLUMN(P382),0)*(1+$E385/10+RANDBETWEEN(-1,1)/10))</f>
        <v>1032</v>
      </c>
      <c r="AM385" s="23">
        <f>VLOOKUP($C385,[1]裸属性!$A$84:$AK$163,COLUMN(Q382),0)</f>
        <v>0</v>
      </c>
      <c r="AN385" s="23">
        <f>VLOOKUP($C385,[1]裸属性!$A$84:$AK$163,COLUMN(R382),0)</f>
        <v>0</v>
      </c>
      <c r="AO385" s="23">
        <f>VLOOKUP($C385,[1]裸属性!$A$84:$AK$163,COLUMN(S382),0)</f>
        <v>0</v>
      </c>
      <c r="AP385" s="23">
        <f>VLOOKUP($C385,[1]裸属性!$A$84:$AK$163,COLUMN(T382),0)</f>
        <v>0</v>
      </c>
      <c r="AQ385" s="23">
        <f>VLOOKUP($C385,[1]裸属性!$A$84:$AK$163,COLUMN(U382),0)</f>
        <v>0</v>
      </c>
      <c r="AR385" s="23">
        <f>VLOOKUP($C385,[1]裸属性!$A$84:$AK$163,COLUMN(V382),0)</f>
        <v>0</v>
      </c>
      <c r="AS385" s="25">
        <f ca="1">INT(VLOOKUP($C385,[1]裸属性!$A$84:$AK$163,COLUMN(W382),0)*(1+$E385/10+RANDBETWEEN(-1,1)/10))</f>
        <v>2569</v>
      </c>
      <c r="AT385" s="25">
        <f ca="1">INT(VLOOKUP($C385,[1]裸属性!$A$84:$AK$163,COLUMN(X382),0)*(1+$E385/10+RANDBETWEEN(-1,1)/10))</f>
        <v>7500</v>
      </c>
      <c r="AU385" s="25">
        <f ca="1">INT(VLOOKUP($C385,[1]裸属性!$A$84:$AK$163,COLUMN(Y382),0)*(1+$E385/10+RANDBETWEEN(-1,1)/10))</f>
        <v>1302</v>
      </c>
      <c r="AV385" s="23">
        <f>VLOOKUP($C385,[1]裸属性!$A$84:$AK$163,COLUMN(Z382),0)</f>
        <v>0</v>
      </c>
      <c r="AW385" s="23">
        <f>VLOOKUP($C385,[1]裸属性!$A$84:$AK$163,COLUMN(AA382),0)</f>
        <v>0</v>
      </c>
      <c r="AX385" s="23">
        <f>VLOOKUP($C385,[1]裸属性!$A$84:$AK$163,COLUMN(AB382),0)</f>
        <v>0</v>
      </c>
      <c r="AY385" s="23">
        <f>VLOOKUP($C385,[1]裸属性!$A$84:$AK$163,COLUMN(AC382),0)</f>
        <v>0</v>
      </c>
      <c r="AZ385" s="23">
        <f>VLOOKUP($C385,[1]裸属性!$A$84:$AK$163,COLUMN(AD382),0)</f>
        <v>0</v>
      </c>
      <c r="BA385" s="23">
        <f>VLOOKUP($C385,[1]裸属性!$A$84:$AK$163,COLUMN(AE382),0)</f>
        <v>0</v>
      </c>
      <c r="BB385" s="23">
        <f>VLOOKUP($C385,[1]裸属性!$A$84:$AK$163,COLUMN(AF382),0)</f>
        <v>99999</v>
      </c>
      <c r="BC385" s="23">
        <f>VLOOKUP($C385,[1]裸属性!$A$84:$AK$163,COLUMN(AG382),0)</f>
        <v>0</v>
      </c>
      <c r="BD385" s="23">
        <f>VLOOKUP($C385,[1]裸属性!$A$84:$AK$163,COLUMN(AH382),0)</f>
        <v>0</v>
      </c>
      <c r="BE385" s="23">
        <f>VLOOKUP($C385,[1]裸属性!$A$84:$AK$163,COLUMN(AI382),0)</f>
        <v>0</v>
      </c>
      <c r="BF385" s="23">
        <f>VLOOKUP($C385,[1]裸属性!$A$84:$AK$163,COLUMN(AJ382),0)</f>
        <v>0</v>
      </c>
      <c r="BG385" s="26"/>
    </row>
    <row r="386" spans="1:59" x14ac:dyDescent="0.15">
      <c r="A386">
        <v>1382</v>
      </c>
      <c r="C386">
        <f t="shared" si="83"/>
        <v>62</v>
      </c>
      <c r="D386">
        <f ca="1">ROUND(X386*[1]期望属性!$F$23+Y386*[1]期望属性!$F$25+Z386*[1]期望属性!$F$24+AA386*[1]期望属性!$F$26+AB386*[1]期望属性!$F$27+AC386*[1]期望属性!$F$28+W386*[1]期望属性!$F$29+AF386*[1]期望属性!$F$31+AL386*[1]期望属性!$F$30+AS386*[1]期望属性!$F$33+AT386*[1]期望属性!$F$35+AU386*[1]期望属性!$F$34,0)</f>
        <v>4219272</v>
      </c>
      <c r="E386">
        <v>4</v>
      </c>
      <c r="F386">
        <f t="shared" ca="1" si="73"/>
        <v>2</v>
      </c>
      <c r="G386" t="str">
        <f t="shared" ca="1" si="84"/>
        <v>14,201,1</v>
      </c>
      <c r="H386" t="str">
        <f t="shared" ca="1" si="72"/>
        <v>17,7057,1</v>
      </c>
      <c r="I386" t="str">
        <f t="shared" ca="1" si="74"/>
        <v>2003,48</v>
      </c>
      <c r="J386" t="str">
        <f t="shared" ca="1" si="75"/>
        <v>2004,50</v>
      </c>
      <c r="K386" t="str">
        <f t="shared" ca="1" si="76"/>
        <v>2005,52</v>
      </c>
      <c r="L386" t="str">
        <f t="shared" ca="1" si="77"/>
        <v>2006,58</v>
      </c>
      <c r="M386" t="str">
        <f t="shared" ca="1" si="78"/>
        <v>2007,60</v>
      </c>
      <c r="N386" t="str">
        <f t="shared" ca="1" si="79"/>
        <v>2008,58</v>
      </c>
      <c r="O386">
        <f t="shared" ca="1" si="80"/>
        <v>2009</v>
      </c>
      <c r="P386">
        <f t="shared" ca="1" si="81"/>
        <v>2010</v>
      </c>
      <c r="Q386">
        <f t="shared" ca="1" si="82"/>
        <v>2011</v>
      </c>
      <c r="R386" s="1" t="str">
        <f ca="1">"7,"&amp;INDEX(所有佣兵id!$A$3:$A$42,RANDBETWEEN(1,COUNT(所有佣兵id!$A$3:$A$42)))&amp;",1"</f>
        <v>7,47,1</v>
      </c>
      <c r="S386" s="1" t="str">
        <f ca="1">"7,"&amp;INDEX(所有佣兵id!$A$3:$A$42,RANDBETWEEN(1,COUNT(所有佣兵id!$A$3:$A$42)))&amp;",1"</f>
        <v>7,26,1</v>
      </c>
      <c r="T386" s="1" t="str">
        <f ca="1">"7,"&amp;INDEX(所有佣兵id!$A$3:$A$42,RANDBETWEEN(1,COUNT(所有佣兵id!$A$3:$A$42)))&amp;",1"</f>
        <v>7,63,1</v>
      </c>
      <c r="U386" s="1" t="str">
        <f ca="1">IF(C386&lt;21,0,"7,"&amp;INDEX(所有佣兵id!$A$3:$A$42,RANDBETWEEN(1,COUNT(所有佣兵id!$A$3:$A$42)))&amp;",1")</f>
        <v>7,31,1</v>
      </c>
      <c r="V386" s="1" t="str">
        <f ca="1">IF(C386&lt;31,0,"7,"&amp;INDEX(所有佣兵id!$A$3:$A$42,RANDBETWEEN(1,COUNT(所有佣兵id!$A$3:$A$42)))&amp;",1")</f>
        <v>7,5,1</v>
      </c>
      <c r="W386" s="21">
        <f ca="1">INT(VLOOKUP($C386,[1]裸属性!$A$84:$AK$163,COLUMN(F382),0)*(1+$E386/10+RANDBETWEEN(-1,1)/10))</f>
        <v>698620</v>
      </c>
      <c r="X386" s="23">
        <v>100</v>
      </c>
      <c r="Y386" s="21">
        <f ca="1">INT(VLOOKUP($C386,[1]裸属性!$A$84:$AK$163,COLUMN(H382),0)*(1+$E386/10+RANDBETWEEN(-1,1)/10))</f>
        <v>8843</v>
      </c>
      <c r="Z386" s="19">
        <f ca="1">INT(VLOOKUP($C386,[1]裸属性!$A$84:$AK$163,COLUMN(B383),0)*(1+$E386/10+RANDBETWEEN(-1,1)/10))</f>
        <v>18567</v>
      </c>
      <c r="AA386" s="19">
        <f ca="1">INT(VLOOKUP($C386,[1]裸属性!$A$84:$AK$163,COLUMN(C383),0)*(1+$E386/10+RANDBETWEEN(-1,1)/10))</f>
        <v>9657</v>
      </c>
      <c r="AB386" s="19">
        <f ca="1">INT(VLOOKUP($C386,[1]裸属性!$A$84:$AK$163,COLUMN(D383),0)*(1+$E386/10+RANDBETWEEN(-1,1)/10))</f>
        <v>17329</v>
      </c>
      <c r="AC386" s="19">
        <f ca="1">INT(VLOOKUP($C386,[1]裸属性!$A$84:$AK$163,COLUMN(E383),0)*(1+$E386/10+RANDBETWEEN(-1,1)/10))</f>
        <v>9657</v>
      </c>
      <c r="AD386" s="23">
        <f>0</f>
        <v>0</v>
      </c>
      <c r="AE386" s="23">
        <v>0</v>
      </c>
      <c r="AF386" s="25">
        <f ca="1">INT(VLOOKUP($C386,[1]裸属性!$A$84:$AK$163,COLUMN(J383),0)*(1+$E386/10+RANDBETWEEN(-1,1)/10))</f>
        <v>1214</v>
      </c>
      <c r="AG386" s="23">
        <f>VLOOKUP($C386,[1]裸属性!$A$84:$AK$163,COLUMN(K383),0)</f>
        <v>30</v>
      </c>
      <c r="AH386" s="23">
        <f>VLOOKUP($C386,[1]裸属性!$A$84:$AK$163,COLUMN(L383),0)</f>
        <v>800</v>
      </c>
      <c r="AI386" s="23">
        <f>VLOOKUP($C386,[1]裸属性!$A$84:$AK$163,COLUMN(M383),0)</f>
        <v>600</v>
      </c>
      <c r="AJ386" s="23">
        <f>VLOOKUP($C386,[1]裸属性!$A$84:$AK$163,COLUMN(N383),0)</f>
        <v>175</v>
      </c>
      <c r="AK386" s="23">
        <f>VLOOKUP($C386,[1]裸属性!$A$84:$AK$163,COLUMN(O383),0)</f>
        <v>99</v>
      </c>
      <c r="AL386" s="25">
        <f ca="1">INT(VLOOKUP($C386,[1]裸属性!$A$84:$AK$163,COLUMN(P383),0)*(1+$E386/10+RANDBETWEEN(-1,1)/10))</f>
        <v>991</v>
      </c>
      <c r="AM386" s="23">
        <f>VLOOKUP($C386,[1]裸属性!$A$84:$AK$163,COLUMN(Q383),0)</f>
        <v>0</v>
      </c>
      <c r="AN386" s="23">
        <f>VLOOKUP($C386,[1]裸属性!$A$84:$AK$163,COLUMN(R383),0)</f>
        <v>0</v>
      </c>
      <c r="AO386" s="23">
        <f>VLOOKUP($C386,[1]裸属性!$A$84:$AK$163,COLUMN(S383),0)</f>
        <v>0</v>
      </c>
      <c r="AP386" s="23">
        <f>VLOOKUP($C386,[1]裸属性!$A$84:$AK$163,COLUMN(T383),0)</f>
        <v>0</v>
      </c>
      <c r="AQ386" s="23">
        <f>VLOOKUP($C386,[1]裸属性!$A$84:$AK$163,COLUMN(U383),0)</f>
        <v>0</v>
      </c>
      <c r="AR386" s="23">
        <f>VLOOKUP($C386,[1]裸属性!$A$84:$AK$163,COLUMN(V383),0)</f>
        <v>0</v>
      </c>
      <c r="AS386" s="25">
        <f ca="1">INT(VLOOKUP($C386,[1]裸属性!$A$84:$AK$163,COLUMN(W383),0)*(1+$E386/10+RANDBETWEEN(-1,1)/10))</f>
        <v>2468</v>
      </c>
      <c r="AT386" s="25">
        <f ca="1">INT(VLOOKUP($C386,[1]裸属性!$A$84:$AK$163,COLUMN(X383),0)*(1+$E386/10+RANDBETWEEN(-1,1)/10))</f>
        <v>7000</v>
      </c>
      <c r="AU386" s="25">
        <f ca="1">INT(VLOOKUP($C386,[1]裸属性!$A$84:$AK$163,COLUMN(Y383),0)*(1+$E386/10+RANDBETWEEN(-1,1)/10))</f>
        <v>1244</v>
      </c>
      <c r="AV386" s="23">
        <f>VLOOKUP($C386,[1]裸属性!$A$84:$AK$163,COLUMN(Z383),0)</f>
        <v>0</v>
      </c>
      <c r="AW386" s="23">
        <f>VLOOKUP($C386,[1]裸属性!$A$84:$AK$163,COLUMN(AA383),0)</f>
        <v>0</v>
      </c>
      <c r="AX386" s="23">
        <f>VLOOKUP($C386,[1]裸属性!$A$84:$AK$163,COLUMN(AB383),0)</f>
        <v>0</v>
      </c>
      <c r="AY386" s="23">
        <f>VLOOKUP($C386,[1]裸属性!$A$84:$AK$163,COLUMN(AC383),0)</f>
        <v>0</v>
      </c>
      <c r="AZ386" s="23">
        <f>VLOOKUP($C386,[1]裸属性!$A$84:$AK$163,COLUMN(AD383),0)</f>
        <v>0</v>
      </c>
      <c r="BA386" s="23">
        <f>VLOOKUP($C386,[1]裸属性!$A$84:$AK$163,COLUMN(AE383),0)</f>
        <v>0</v>
      </c>
      <c r="BB386" s="23">
        <f>VLOOKUP($C386,[1]裸属性!$A$84:$AK$163,COLUMN(AF383),0)</f>
        <v>99999</v>
      </c>
      <c r="BC386" s="23">
        <f>VLOOKUP($C386,[1]裸属性!$A$84:$AK$163,COLUMN(AG383),0)</f>
        <v>0</v>
      </c>
      <c r="BD386" s="23">
        <f>VLOOKUP($C386,[1]裸属性!$A$84:$AK$163,COLUMN(AH383),0)</f>
        <v>0</v>
      </c>
      <c r="BE386" s="23">
        <f>VLOOKUP($C386,[1]裸属性!$A$84:$AK$163,COLUMN(AI383),0)</f>
        <v>0</v>
      </c>
      <c r="BF386" s="23">
        <f>VLOOKUP($C386,[1]裸属性!$A$84:$AK$163,COLUMN(AJ383),0)</f>
        <v>0</v>
      </c>
      <c r="BG386" s="26"/>
    </row>
    <row r="387" spans="1:59" x14ac:dyDescent="0.15">
      <c r="A387">
        <v>1383</v>
      </c>
      <c r="C387">
        <f t="shared" si="83"/>
        <v>63</v>
      </c>
      <c r="D387">
        <f ca="1">ROUND(X387*[1]期望属性!$F$23+Y387*[1]期望属性!$F$25+Z387*[1]期望属性!$F$24+AA387*[1]期望属性!$F$26+AB387*[1]期望属性!$F$27+AC387*[1]期望属性!$F$28+W387*[1]期望属性!$F$29+AF387*[1]期望属性!$F$31+AL387*[1]期望属性!$F$30+AS387*[1]期望属性!$F$33+AT387*[1]期望属性!$F$35+AU387*[1]期望属性!$F$34,0)</f>
        <v>4335555</v>
      </c>
      <c r="E387">
        <v>4</v>
      </c>
      <c r="F387">
        <f t="shared" ca="1" si="73"/>
        <v>2</v>
      </c>
      <c r="G387" t="str">
        <f t="shared" ca="1" si="84"/>
        <v>14,201,1</v>
      </c>
      <c r="H387" t="str">
        <f t="shared" ca="1" si="72"/>
        <v>17,7052,1</v>
      </c>
      <c r="I387" t="str">
        <f t="shared" ca="1" si="74"/>
        <v>2003,60</v>
      </c>
      <c r="J387" t="str">
        <f t="shared" ca="1" si="75"/>
        <v>2004,54</v>
      </c>
      <c r="K387" t="str">
        <f t="shared" ca="1" si="76"/>
        <v>2005,49</v>
      </c>
      <c r="L387" t="str">
        <f t="shared" ca="1" si="77"/>
        <v>2006,56</v>
      </c>
      <c r="M387" t="str">
        <f t="shared" ca="1" si="78"/>
        <v>2007,62</v>
      </c>
      <c r="N387" t="str">
        <f t="shared" ca="1" si="79"/>
        <v>2008,50</v>
      </c>
      <c r="O387">
        <f t="shared" ca="1" si="80"/>
        <v>2009</v>
      </c>
      <c r="P387">
        <f t="shared" ca="1" si="81"/>
        <v>2010</v>
      </c>
      <c r="Q387">
        <f t="shared" ca="1" si="82"/>
        <v>2011</v>
      </c>
      <c r="R387" s="1" t="str">
        <f ca="1">"7,"&amp;INDEX(所有佣兵id!$A$3:$A$42,RANDBETWEEN(1,COUNT(所有佣兵id!$A$3:$A$42)))&amp;",1"</f>
        <v>7,40,1</v>
      </c>
      <c r="S387" s="1" t="str">
        <f ca="1">"7,"&amp;INDEX(所有佣兵id!$A$3:$A$42,RANDBETWEEN(1,COUNT(所有佣兵id!$A$3:$A$42)))&amp;",1"</f>
        <v>7,36,1</v>
      </c>
      <c r="T387" s="1" t="str">
        <f ca="1">"7,"&amp;INDEX(所有佣兵id!$A$3:$A$42,RANDBETWEEN(1,COUNT(所有佣兵id!$A$3:$A$42)))&amp;",1"</f>
        <v>7,27,1</v>
      </c>
      <c r="U387" s="1" t="str">
        <f ca="1">IF(C387&lt;21,0,"7,"&amp;INDEX(所有佣兵id!$A$3:$A$42,RANDBETWEEN(1,COUNT(所有佣兵id!$A$3:$A$42)))&amp;",1")</f>
        <v>7,41,1</v>
      </c>
      <c r="V387" s="1" t="str">
        <f ca="1">IF(C387&lt;31,0,"7,"&amp;INDEX(所有佣兵id!$A$3:$A$42,RANDBETWEEN(1,COUNT(所有佣兵id!$A$3:$A$42)))&amp;",1")</f>
        <v>7,26,1</v>
      </c>
      <c r="W387" s="21">
        <f ca="1">INT(VLOOKUP($C387,[1]裸属性!$A$84:$AK$163,COLUMN(F383),0)*(1+$E387/10+RANDBETWEEN(-1,1)/10))</f>
        <v>718476</v>
      </c>
      <c r="X387" s="23">
        <v>100</v>
      </c>
      <c r="Y387" s="21">
        <f ca="1">INT(VLOOKUP($C387,[1]裸属性!$A$84:$AK$163,COLUMN(H383),0)*(1+$E387/10+RANDBETWEEN(-1,1)/10))</f>
        <v>9095</v>
      </c>
      <c r="Z387" s="19">
        <f ca="1">INT(VLOOKUP($C387,[1]裸属性!$A$84:$AK$163,COLUMN(B384),0)*(1+$E387/10+RANDBETWEEN(-1,1)/10))</f>
        <v>16549</v>
      </c>
      <c r="AA387" s="19">
        <f ca="1">INT(VLOOKUP($C387,[1]裸属性!$A$84:$AK$163,COLUMN(C384),0)*(1+$E387/10+RANDBETWEEN(-1,1)/10))</f>
        <v>10642</v>
      </c>
      <c r="AB387" s="19">
        <f ca="1">INT(VLOOKUP($C387,[1]裸属性!$A$84:$AK$163,COLUMN(D384),0)*(1+$E387/10+RANDBETWEEN(-1,1)/10))</f>
        <v>19095</v>
      </c>
      <c r="AC387" s="19">
        <f ca="1">INT(VLOOKUP($C387,[1]裸属性!$A$84:$AK$163,COLUMN(E384),0)*(1+$E387/10+RANDBETWEEN(-1,1)/10))</f>
        <v>9933</v>
      </c>
      <c r="AD387" s="23">
        <f>0</f>
        <v>0</v>
      </c>
      <c r="AE387" s="23">
        <v>0</v>
      </c>
      <c r="AF387" s="25">
        <f ca="1">INT(VLOOKUP($C387,[1]裸属性!$A$84:$AK$163,COLUMN(J384),0)*(1+$E387/10+RANDBETWEEN(-1,1)/10))</f>
        <v>1345</v>
      </c>
      <c r="AG387" s="23">
        <f>VLOOKUP($C387,[1]裸属性!$A$84:$AK$163,COLUMN(K384),0)</f>
        <v>30</v>
      </c>
      <c r="AH387" s="23">
        <f>VLOOKUP($C387,[1]裸属性!$A$84:$AK$163,COLUMN(L384),0)</f>
        <v>800</v>
      </c>
      <c r="AI387" s="23">
        <f>VLOOKUP($C387,[1]裸属性!$A$84:$AK$163,COLUMN(M384),0)</f>
        <v>600</v>
      </c>
      <c r="AJ387" s="23">
        <f>VLOOKUP($C387,[1]裸属性!$A$84:$AK$163,COLUMN(N384),0)</f>
        <v>175</v>
      </c>
      <c r="AK387" s="23">
        <f>VLOOKUP($C387,[1]裸属性!$A$84:$AK$163,COLUMN(O384),0)</f>
        <v>99</v>
      </c>
      <c r="AL387" s="25">
        <f ca="1">INT(VLOOKUP($C387,[1]裸属性!$A$84:$AK$163,COLUMN(P384),0)*(1+$E387/10+RANDBETWEEN(-1,1)/10))</f>
        <v>1093</v>
      </c>
      <c r="AM387" s="23">
        <f>VLOOKUP($C387,[1]裸属性!$A$84:$AK$163,COLUMN(Q384),0)</f>
        <v>0</v>
      </c>
      <c r="AN387" s="23">
        <f>VLOOKUP($C387,[1]裸属性!$A$84:$AK$163,COLUMN(R384),0)</f>
        <v>0</v>
      </c>
      <c r="AO387" s="23">
        <f>VLOOKUP($C387,[1]裸属性!$A$84:$AK$163,COLUMN(S384),0)</f>
        <v>0</v>
      </c>
      <c r="AP387" s="23">
        <f>VLOOKUP($C387,[1]裸属性!$A$84:$AK$163,COLUMN(T384),0)</f>
        <v>0</v>
      </c>
      <c r="AQ387" s="23">
        <f>VLOOKUP($C387,[1]裸属性!$A$84:$AK$163,COLUMN(U384),0)</f>
        <v>0</v>
      </c>
      <c r="AR387" s="23">
        <f>VLOOKUP($C387,[1]裸属性!$A$84:$AK$163,COLUMN(V384),0)</f>
        <v>0</v>
      </c>
      <c r="AS387" s="25">
        <f ca="1">INT(VLOOKUP($C387,[1]裸属性!$A$84:$AK$163,COLUMN(W384),0)*(1+$E387/10+RANDBETWEEN(-1,1)/10))</f>
        <v>2358</v>
      </c>
      <c r="AT387" s="25">
        <f ca="1">INT(VLOOKUP($C387,[1]裸属性!$A$84:$AK$163,COLUMN(X384),0)*(1+$E387/10+RANDBETWEEN(-1,1)/10))</f>
        <v>6500</v>
      </c>
      <c r="AU387" s="25">
        <f ca="1">INT(VLOOKUP($C387,[1]裸属性!$A$84:$AK$163,COLUMN(Y384),0)*(1+$E387/10+RANDBETWEEN(-1,1)/10))</f>
        <v>1477</v>
      </c>
      <c r="AV387" s="23">
        <f>VLOOKUP($C387,[1]裸属性!$A$84:$AK$163,COLUMN(Z384),0)</f>
        <v>0</v>
      </c>
      <c r="AW387" s="23">
        <f>VLOOKUP($C387,[1]裸属性!$A$84:$AK$163,COLUMN(AA384),0)</f>
        <v>0</v>
      </c>
      <c r="AX387" s="23">
        <f>VLOOKUP($C387,[1]裸属性!$A$84:$AK$163,COLUMN(AB384),0)</f>
        <v>0</v>
      </c>
      <c r="AY387" s="23">
        <f>VLOOKUP($C387,[1]裸属性!$A$84:$AK$163,COLUMN(AC384),0)</f>
        <v>0</v>
      </c>
      <c r="AZ387" s="23">
        <f>VLOOKUP($C387,[1]裸属性!$A$84:$AK$163,COLUMN(AD384),0)</f>
        <v>0</v>
      </c>
      <c r="BA387" s="23">
        <f>VLOOKUP($C387,[1]裸属性!$A$84:$AK$163,COLUMN(AE384),0)</f>
        <v>0</v>
      </c>
      <c r="BB387" s="23">
        <f>VLOOKUP($C387,[1]裸属性!$A$84:$AK$163,COLUMN(AF384),0)</f>
        <v>99999</v>
      </c>
      <c r="BC387" s="23">
        <f>VLOOKUP($C387,[1]裸属性!$A$84:$AK$163,COLUMN(AG384),0)</f>
        <v>0</v>
      </c>
      <c r="BD387" s="23">
        <f>VLOOKUP($C387,[1]裸属性!$A$84:$AK$163,COLUMN(AH384),0)</f>
        <v>0</v>
      </c>
      <c r="BE387" s="23">
        <f>VLOOKUP($C387,[1]裸属性!$A$84:$AK$163,COLUMN(AI384),0)</f>
        <v>0</v>
      </c>
      <c r="BF387" s="23">
        <f>VLOOKUP($C387,[1]裸属性!$A$84:$AK$163,COLUMN(AJ384),0)</f>
        <v>0</v>
      </c>
      <c r="BG387" s="26"/>
    </row>
    <row r="388" spans="1:59" x14ac:dyDescent="0.15">
      <c r="A388">
        <v>1384</v>
      </c>
      <c r="C388">
        <f t="shared" si="83"/>
        <v>64</v>
      </c>
      <c r="D388">
        <f ca="1">ROUND(X388*[1]期望属性!$F$23+Y388*[1]期望属性!$F$25+Z388*[1]期望属性!$F$24+AA388*[1]期望属性!$F$26+AB388*[1]期望属性!$F$27+AC388*[1]期望属性!$F$28+W388*[1]期望属性!$F$29+AF388*[1]期望属性!$F$31+AL388*[1]期望属性!$F$30+AS388*[1]期望属性!$F$33+AT388*[1]期望属性!$F$35+AU388*[1]期望属性!$F$34,0)</f>
        <v>4386140</v>
      </c>
      <c r="E388">
        <v>4</v>
      </c>
      <c r="F388">
        <f t="shared" ca="1" si="73"/>
        <v>2</v>
      </c>
      <c r="G388" t="str">
        <f t="shared" ca="1" si="84"/>
        <v>14,201,1</v>
      </c>
      <c r="H388" t="str">
        <f t="shared" ca="1" si="72"/>
        <v>17,7062,1</v>
      </c>
      <c r="I388" t="str">
        <f t="shared" ca="1" si="74"/>
        <v>2003,59</v>
      </c>
      <c r="J388" t="str">
        <f t="shared" ca="1" si="75"/>
        <v>2004,61</v>
      </c>
      <c r="K388" t="str">
        <f t="shared" ca="1" si="76"/>
        <v>2005,55</v>
      </c>
      <c r="L388" t="str">
        <f t="shared" ca="1" si="77"/>
        <v>2006,48</v>
      </c>
      <c r="M388" t="str">
        <f t="shared" ca="1" si="78"/>
        <v>2007,49</v>
      </c>
      <c r="N388" t="str">
        <f t="shared" ca="1" si="79"/>
        <v>2008,54</v>
      </c>
      <c r="O388">
        <f t="shared" ca="1" si="80"/>
        <v>2009</v>
      </c>
      <c r="P388">
        <f t="shared" ca="1" si="81"/>
        <v>2010</v>
      </c>
      <c r="Q388">
        <f t="shared" ca="1" si="82"/>
        <v>2011</v>
      </c>
      <c r="R388" s="1" t="str">
        <f ca="1">"7,"&amp;INDEX(所有佣兵id!$A$3:$A$42,RANDBETWEEN(1,COUNT(所有佣兵id!$A$3:$A$42)))&amp;",1"</f>
        <v>7,1,1</v>
      </c>
      <c r="S388" s="1" t="str">
        <f ca="1">"7,"&amp;INDEX(所有佣兵id!$A$3:$A$42,RANDBETWEEN(1,COUNT(所有佣兵id!$A$3:$A$42)))&amp;",1"</f>
        <v>7,26,1</v>
      </c>
      <c r="T388" s="1" t="str">
        <f ca="1">"7,"&amp;INDEX(所有佣兵id!$A$3:$A$42,RANDBETWEEN(1,COUNT(所有佣兵id!$A$3:$A$42)))&amp;",1"</f>
        <v>7,47,1</v>
      </c>
      <c r="U388" s="1" t="str">
        <f ca="1">IF(C388&lt;21,0,"7,"&amp;INDEX(所有佣兵id!$A$3:$A$42,RANDBETWEEN(1,COUNT(所有佣兵id!$A$3:$A$42)))&amp;",1")</f>
        <v>7,11,1</v>
      </c>
      <c r="V388" s="1" t="str">
        <f ca="1">IF(C388&lt;31,0,"7,"&amp;INDEX(所有佣兵id!$A$3:$A$42,RANDBETWEEN(1,COUNT(所有佣兵id!$A$3:$A$42)))&amp;",1")</f>
        <v>7,32,1</v>
      </c>
      <c r="W388" s="21">
        <f ca="1">INT(VLOOKUP($C388,[1]裸属性!$A$84:$AK$163,COLUMN(F384),0)*(1+$E388/10+RANDBETWEEN(-1,1)/10))</f>
        <v>738603</v>
      </c>
      <c r="X388" s="23">
        <v>100</v>
      </c>
      <c r="Y388" s="21">
        <f ca="1">INT(VLOOKUP($C388,[1]裸属性!$A$84:$AK$163,COLUMN(H384),0)*(1+$E388/10+RANDBETWEEN(-1,1)/10))</f>
        <v>8682</v>
      </c>
      <c r="Z388" s="19">
        <f ca="1">INT(VLOOKUP($C388,[1]裸属性!$A$84:$AK$163,COLUMN(B385),0)*(1+$E388/10+RANDBETWEEN(-1,1)/10))</f>
        <v>18321</v>
      </c>
      <c r="AA388" s="19">
        <f ca="1">INT(VLOOKUP($C388,[1]裸属性!$A$84:$AK$163,COLUMN(C385),0)*(1+$E388/10+RANDBETWEEN(-1,1)/10))</f>
        <v>10211</v>
      </c>
      <c r="AB388" s="19">
        <f ca="1">INT(VLOOKUP($C388,[1]裸属性!$A$84:$AK$163,COLUMN(D385),0)*(1+$E388/10+RANDBETWEEN(-1,1)/10))</f>
        <v>17013</v>
      </c>
      <c r="AC388" s="19">
        <f ca="1">INT(VLOOKUP($C388,[1]裸属性!$A$84:$AK$163,COLUMN(E385),0)*(1+$E388/10+RANDBETWEEN(-1,1)/10))</f>
        <v>9482</v>
      </c>
      <c r="AD388" s="23">
        <f>0</f>
        <v>0</v>
      </c>
      <c r="AE388" s="23">
        <v>0</v>
      </c>
      <c r="AF388" s="25">
        <f ca="1">INT(VLOOKUP($C388,[1]裸属性!$A$84:$AK$163,COLUMN(J385),0)*(1+$E388/10+RANDBETWEEN(-1,1)/10))</f>
        <v>1383</v>
      </c>
      <c r="AG388" s="23">
        <f>VLOOKUP($C388,[1]裸属性!$A$84:$AK$163,COLUMN(K385),0)</f>
        <v>30</v>
      </c>
      <c r="AH388" s="23">
        <f>VLOOKUP($C388,[1]裸属性!$A$84:$AK$163,COLUMN(L385),0)</f>
        <v>800</v>
      </c>
      <c r="AI388" s="23">
        <f>VLOOKUP($C388,[1]裸属性!$A$84:$AK$163,COLUMN(M385),0)</f>
        <v>600</v>
      </c>
      <c r="AJ388" s="23">
        <f>VLOOKUP($C388,[1]裸属性!$A$84:$AK$163,COLUMN(N385),0)</f>
        <v>175</v>
      </c>
      <c r="AK388" s="23">
        <f>VLOOKUP($C388,[1]裸属性!$A$84:$AK$163,COLUMN(O385),0)</f>
        <v>99</v>
      </c>
      <c r="AL388" s="25">
        <f ca="1">INT(VLOOKUP($C388,[1]裸属性!$A$84:$AK$163,COLUMN(P385),0)*(1+$E388/10+RANDBETWEEN(-1,1)/10))</f>
        <v>975</v>
      </c>
      <c r="AM388" s="23">
        <f>VLOOKUP($C388,[1]裸属性!$A$84:$AK$163,COLUMN(Q385),0)</f>
        <v>0</v>
      </c>
      <c r="AN388" s="23">
        <f>VLOOKUP($C388,[1]裸属性!$A$84:$AK$163,COLUMN(R385),0)</f>
        <v>0</v>
      </c>
      <c r="AO388" s="23">
        <f>VLOOKUP($C388,[1]裸属性!$A$84:$AK$163,COLUMN(S385),0)</f>
        <v>0</v>
      </c>
      <c r="AP388" s="23">
        <f>VLOOKUP($C388,[1]裸属性!$A$84:$AK$163,COLUMN(T385),0)</f>
        <v>0</v>
      </c>
      <c r="AQ388" s="23">
        <f>VLOOKUP($C388,[1]裸属性!$A$84:$AK$163,COLUMN(U385),0)</f>
        <v>0</v>
      </c>
      <c r="AR388" s="23">
        <f>VLOOKUP($C388,[1]裸属性!$A$84:$AK$163,COLUMN(V385),0)</f>
        <v>0</v>
      </c>
      <c r="AS388" s="25">
        <f ca="1">INT(VLOOKUP($C388,[1]裸属性!$A$84:$AK$163,COLUMN(W385),0)*(1+$E388/10+RANDBETWEEN(-1,1)/10))</f>
        <v>2424</v>
      </c>
      <c r="AT388" s="25">
        <f ca="1">INT(VLOOKUP($C388,[1]裸属性!$A$84:$AK$163,COLUMN(X385),0)*(1+$E388/10+RANDBETWEEN(-1,1)/10))</f>
        <v>7500</v>
      </c>
      <c r="AU388" s="25">
        <f ca="1">INT(VLOOKUP($C388,[1]裸属性!$A$84:$AK$163,COLUMN(Y385),0)*(1+$E388/10+RANDBETWEEN(-1,1)/10))</f>
        <v>1418</v>
      </c>
      <c r="AV388" s="23">
        <f>VLOOKUP($C388,[1]裸属性!$A$84:$AK$163,COLUMN(Z385),0)</f>
        <v>0</v>
      </c>
      <c r="AW388" s="23">
        <f>VLOOKUP($C388,[1]裸属性!$A$84:$AK$163,COLUMN(AA385),0)</f>
        <v>0</v>
      </c>
      <c r="AX388" s="23">
        <f>VLOOKUP($C388,[1]裸属性!$A$84:$AK$163,COLUMN(AB385),0)</f>
        <v>0</v>
      </c>
      <c r="AY388" s="23">
        <f>VLOOKUP($C388,[1]裸属性!$A$84:$AK$163,COLUMN(AC385),0)</f>
        <v>0</v>
      </c>
      <c r="AZ388" s="23">
        <f>VLOOKUP($C388,[1]裸属性!$A$84:$AK$163,COLUMN(AD385),0)</f>
        <v>0</v>
      </c>
      <c r="BA388" s="23">
        <f>VLOOKUP($C388,[1]裸属性!$A$84:$AK$163,COLUMN(AE385),0)</f>
        <v>0</v>
      </c>
      <c r="BB388" s="23">
        <f>VLOOKUP($C388,[1]裸属性!$A$84:$AK$163,COLUMN(AF385),0)</f>
        <v>99999</v>
      </c>
      <c r="BC388" s="23">
        <f>VLOOKUP($C388,[1]裸属性!$A$84:$AK$163,COLUMN(AG385),0)</f>
        <v>0</v>
      </c>
      <c r="BD388" s="23">
        <f>VLOOKUP($C388,[1]裸属性!$A$84:$AK$163,COLUMN(AH385),0)</f>
        <v>0</v>
      </c>
      <c r="BE388" s="23">
        <f>VLOOKUP($C388,[1]裸属性!$A$84:$AK$163,COLUMN(AI385),0)</f>
        <v>0</v>
      </c>
      <c r="BF388" s="23">
        <f>VLOOKUP($C388,[1]裸属性!$A$84:$AK$163,COLUMN(AJ385),0)</f>
        <v>0</v>
      </c>
      <c r="BG388" s="26"/>
    </row>
    <row r="389" spans="1:59" x14ac:dyDescent="0.15">
      <c r="A389">
        <v>1385</v>
      </c>
      <c r="C389">
        <f t="shared" si="83"/>
        <v>65</v>
      </c>
      <c r="D389">
        <f ca="1">ROUND(X389*[1]期望属性!$F$23+Y389*[1]期望属性!$F$25+Z389*[1]期望属性!$F$24+AA389*[1]期望属性!$F$26+AB389*[1]期望属性!$F$27+AC389*[1]期望属性!$F$28+W389*[1]期望属性!$F$29+AF389*[1]期望属性!$F$31+AL389*[1]期望属性!$F$30+AS389*[1]期望属性!$F$33+AT389*[1]期望属性!$F$35+AU389*[1]期望属性!$F$34,0)</f>
        <v>4580490</v>
      </c>
      <c r="E389">
        <v>4</v>
      </c>
      <c r="F389">
        <f t="shared" ca="1" si="73"/>
        <v>2</v>
      </c>
      <c r="G389" t="str">
        <f t="shared" ca="1" si="84"/>
        <v>14,201,1</v>
      </c>
      <c r="H389" t="str">
        <f t="shared" ref="H389:H452" ca="1" si="85">"17,"&amp;(F389*1000+5000+RANDBETWEEN(MAX(1,C389*0.75),C389))&amp;",1"</f>
        <v>17,7057,1</v>
      </c>
      <c r="I389" t="str">
        <f t="shared" ca="1" si="74"/>
        <v>2003,60</v>
      </c>
      <c r="J389" t="str">
        <f t="shared" ca="1" si="75"/>
        <v>2004,63</v>
      </c>
      <c r="K389" t="str">
        <f t="shared" ca="1" si="76"/>
        <v>2005,64</v>
      </c>
      <c r="L389" t="str">
        <f t="shared" ca="1" si="77"/>
        <v>2006,59</v>
      </c>
      <c r="M389" t="str">
        <f t="shared" ca="1" si="78"/>
        <v>2007,65</v>
      </c>
      <c r="N389" t="str">
        <f t="shared" ca="1" si="79"/>
        <v>2008,54</v>
      </c>
      <c r="O389">
        <f t="shared" ca="1" si="80"/>
        <v>2009</v>
      </c>
      <c r="P389">
        <f t="shared" ca="1" si="81"/>
        <v>2010</v>
      </c>
      <c r="Q389">
        <f t="shared" ca="1" si="82"/>
        <v>2011</v>
      </c>
      <c r="R389" s="1" t="str">
        <f ca="1">"7,"&amp;INDEX(所有佣兵id!$A$3:$A$42,RANDBETWEEN(1,COUNT(所有佣兵id!$A$3:$A$42)))&amp;",1"</f>
        <v>7,53,1</v>
      </c>
      <c r="S389" s="1" t="str">
        <f ca="1">"7,"&amp;INDEX(所有佣兵id!$A$3:$A$42,RANDBETWEEN(1,COUNT(所有佣兵id!$A$3:$A$42)))&amp;",1"</f>
        <v>7,49,1</v>
      </c>
      <c r="T389" s="1" t="str">
        <f ca="1">"7,"&amp;INDEX(所有佣兵id!$A$3:$A$42,RANDBETWEEN(1,COUNT(所有佣兵id!$A$3:$A$42)))&amp;",1"</f>
        <v>7,50,1</v>
      </c>
      <c r="U389" s="1" t="str">
        <f ca="1">IF(C389&lt;21,0,"7,"&amp;INDEX(所有佣兵id!$A$3:$A$42,RANDBETWEEN(1,COUNT(所有佣兵id!$A$3:$A$42)))&amp;",1")</f>
        <v>7,26,1</v>
      </c>
      <c r="V389" s="1" t="str">
        <f ca="1">IF(C389&lt;31,0,"7,"&amp;INDEX(所有佣兵id!$A$3:$A$42,RANDBETWEEN(1,COUNT(所有佣兵id!$A$3:$A$42)))&amp;",1")</f>
        <v>7,40,1</v>
      </c>
      <c r="W389" s="21">
        <f ca="1">INT(VLOOKUP($C389,[1]裸属性!$A$84:$AK$163,COLUMN(F385),0)*(1+$E389/10+RANDBETWEEN(-1,1)/10))</f>
        <v>759001</v>
      </c>
      <c r="X389" s="23">
        <v>100</v>
      </c>
      <c r="Y389" s="21">
        <f ca="1">INT(VLOOKUP($C389,[1]裸属性!$A$84:$AK$163,COLUMN(H385),0)*(1+$E389/10+RANDBETWEEN(-1,1)/10))</f>
        <v>9609</v>
      </c>
      <c r="Z389" s="19">
        <f ca="1">INT(VLOOKUP($C389,[1]裸属性!$A$84:$AK$163,COLUMN(B386),0)*(1+$E389/10+RANDBETWEEN(-1,1)/10))</f>
        <v>17483</v>
      </c>
      <c r="AA389" s="19">
        <f ca="1">INT(VLOOKUP($C389,[1]裸属性!$A$84:$AK$163,COLUMN(C386),0)*(1+$E389/10+RANDBETWEEN(-1,1)/10))</f>
        <v>11244</v>
      </c>
      <c r="AB389" s="19">
        <f ca="1">INT(VLOOKUP($C389,[1]裸属性!$A$84:$AK$163,COLUMN(D386),0)*(1+$E389/10+RANDBETWEEN(-1,1)/10))</f>
        <v>17483</v>
      </c>
      <c r="AC389" s="19">
        <f ca="1">INT(VLOOKUP($C389,[1]裸属性!$A$84:$AK$163,COLUMN(E386),0)*(1+$E389/10+RANDBETWEEN(-1,1)/10))</f>
        <v>10494</v>
      </c>
      <c r="AD389" s="23">
        <f>0</f>
        <v>0</v>
      </c>
      <c r="AE389" s="23">
        <v>0</v>
      </c>
      <c r="AF389" s="25">
        <f ca="1">INT(VLOOKUP($C389,[1]裸属性!$A$84:$AK$163,COLUMN(J386),0)*(1+$E389/10+RANDBETWEEN(-1,1)/10))</f>
        <v>1524</v>
      </c>
      <c r="AG389" s="23">
        <f>VLOOKUP($C389,[1]裸属性!$A$84:$AK$163,COLUMN(K386),0)</f>
        <v>30</v>
      </c>
      <c r="AH389" s="23">
        <f>VLOOKUP($C389,[1]裸属性!$A$84:$AK$163,COLUMN(L386),0)</f>
        <v>800</v>
      </c>
      <c r="AI389" s="23">
        <f>VLOOKUP($C389,[1]裸属性!$A$84:$AK$163,COLUMN(M386),0)</f>
        <v>600</v>
      </c>
      <c r="AJ389" s="23">
        <f>VLOOKUP($C389,[1]裸属性!$A$84:$AK$163,COLUMN(N386),0)</f>
        <v>175</v>
      </c>
      <c r="AK389" s="23">
        <f>VLOOKUP($C389,[1]裸属性!$A$84:$AK$163,COLUMN(O386),0)</f>
        <v>99</v>
      </c>
      <c r="AL389" s="25">
        <f ca="1">INT(VLOOKUP($C389,[1]裸属性!$A$84:$AK$163,COLUMN(P386),0)*(1+$E389/10+RANDBETWEEN(-1,1)/10))</f>
        <v>1156</v>
      </c>
      <c r="AM389" s="23">
        <f>VLOOKUP($C389,[1]裸属性!$A$84:$AK$163,COLUMN(Q386),0)</f>
        <v>0</v>
      </c>
      <c r="AN389" s="23">
        <f>VLOOKUP($C389,[1]裸属性!$A$84:$AK$163,COLUMN(R386),0)</f>
        <v>0</v>
      </c>
      <c r="AO389" s="23">
        <f>VLOOKUP($C389,[1]裸属性!$A$84:$AK$163,COLUMN(S386),0)</f>
        <v>0</v>
      </c>
      <c r="AP389" s="23">
        <f>VLOOKUP($C389,[1]裸属性!$A$84:$AK$163,COLUMN(T386),0)</f>
        <v>0</v>
      </c>
      <c r="AQ389" s="23">
        <f>VLOOKUP($C389,[1]裸属性!$A$84:$AK$163,COLUMN(U386),0)</f>
        <v>0</v>
      </c>
      <c r="AR389" s="23">
        <f>VLOOKUP($C389,[1]裸属性!$A$84:$AK$163,COLUMN(V386),0)</f>
        <v>0</v>
      </c>
      <c r="AS389" s="25">
        <f ca="1">INT(VLOOKUP($C389,[1]裸属性!$A$84:$AK$163,COLUMN(W386),0)*(1+$E389/10+RANDBETWEEN(-1,1)/10))</f>
        <v>2875</v>
      </c>
      <c r="AT389" s="25">
        <f ca="1">INT(VLOOKUP($C389,[1]裸属性!$A$84:$AK$163,COLUMN(X386),0)*(1+$E389/10+RANDBETWEEN(-1,1)/10))</f>
        <v>6500</v>
      </c>
      <c r="AU389" s="25">
        <f ca="1">INT(VLOOKUP($C389,[1]裸属性!$A$84:$AK$163,COLUMN(Y386),0)*(1+$E389/10+RANDBETWEEN(-1,1)/10))</f>
        <v>1354</v>
      </c>
      <c r="AV389" s="23">
        <f>VLOOKUP($C389,[1]裸属性!$A$84:$AK$163,COLUMN(Z386),0)</f>
        <v>0</v>
      </c>
      <c r="AW389" s="23">
        <f>VLOOKUP($C389,[1]裸属性!$A$84:$AK$163,COLUMN(AA386),0)</f>
        <v>0</v>
      </c>
      <c r="AX389" s="23">
        <f>VLOOKUP($C389,[1]裸属性!$A$84:$AK$163,COLUMN(AB386),0)</f>
        <v>0</v>
      </c>
      <c r="AY389" s="23">
        <f>VLOOKUP($C389,[1]裸属性!$A$84:$AK$163,COLUMN(AC386),0)</f>
        <v>0</v>
      </c>
      <c r="AZ389" s="23">
        <f>VLOOKUP($C389,[1]裸属性!$A$84:$AK$163,COLUMN(AD386),0)</f>
        <v>0</v>
      </c>
      <c r="BA389" s="23">
        <f>VLOOKUP($C389,[1]裸属性!$A$84:$AK$163,COLUMN(AE386),0)</f>
        <v>0</v>
      </c>
      <c r="BB389" s="23">
        <f>VLOOKUP($C389,[1]裸属性!$A$84:$AK$163,COLUMN(AF386),0)</f>
        <v>99999</v>
      </c>
      <c r="BC389" s="23">
        <f>VLOOKUP($C389,[1]裸属性!$A$84:$AK$163,COLUMN(AG386),0)</f>
        <v>0</v>
      </c>
      <c r="BD389" s="23">
        <f>VLOOKUP($C389,[1]裸属性!$A$84:$AK$163,COLUMN(AH386),0)</f>
        <v>0</v>
      </c>
      <c r="BE389" s="23">
        <f>VLOOKUP($C389,[1]裸属性!$A$84:$AK$163,COLUMN(AI386),0)</f>
        <v>0</v>
      </c>
      <c r="BF389" s="23">
        <f>VLOOKUP($C389,[1]裸属性!$A$84:$AK$163,COLUMN(AJ386),0)</f>
        <v>0</v>
      </c>
      <c r="BG389" s="26"/>
    </row>
    <row r="390" spans="1:59" x14ac:dyDescent="0.15">
      <c r="A390">
        <v>1386</v>
      </c>
      <c r="C390">
        <f t="shared" si="83"/>
        <v>66</v>
      </c>
      <c r="D390">
        <f ca="1">ROUND(X390*[1]期望属性!$F$23+Y390*[1]期望属性!$F$25+Z390*[1]期望属性!$F$24+AA390*[1]期望属性!$F$26+AB390*[1]期望属性!$F$27+AC390*[1]期望属性!$F$28+W390*[1]期望属性!$F$29+AF390*[1]期望属性!$F$31+AL390*[1]期望属性!$F$30+AS390*[1]期望属性!$F$33+AT390*[1]期望属性!$F$35+AU390*[1]期望属性!$F$34,0)</f>
        <v>4548493</v>
      </c>
      <c r="E390">
        <v>4</v>
      </c>
      <c r="F390">
        <f t="shared" ref="F390:F404" ca="1" si="86">RANDBETWEEN(1,2)</f>
        <v>2</v>
      </c>
      <c r="G390" t="str">
        <f t="shared" ca="1" si="84"/>
        <v>14,201,1</v>
      </c>
      <c r="H390" t="str">
        <f t="shared" ca="1" si="85"/>
        <v>17,7054,1</v>
      </c>
      <c r="I390" t="str">
        <f t="shared" ref="I390:I453" ca="1" si="87">$F390*1000+COLUMN(C386)&amp;","&amp;IF($C390&lt;10,$C390,RANDBETWEEN($C390*0.75,$C390))</f>
        <v>2003,56</v>
      </c>
      <c r="J390" t="str">
        <f t="shared" ref="J390:J453" ca="1" si="88">$F390*1000+COLUMN(D386)&amp;","&amp;IF($C390&lt;10,$C390,RANDBETWEEN($C390*0.75,$C390))</f>
        <v>2004,57</v>
      </c>
      <c r="K390" t="str">
        <f t="shared" ref="K390:K453" ca="1" si="89">$F390*1000+COLUMN(E386)&amp;","&amp;IF($C390&lt;10,$C390,RANDBETWEEN($C390*0.75,$C390))</f>
        <v>2005,51</v>
      </c>
      <c r="L390" t="str">
        <f t="shared" ref="L390:L453" ca="1" si="90">$F390*1000+COLUMN(F386)&amp;","&amp;IF($C390&lt;10,$C390,RANDBETWEEN($C390*0.75,$C390))</f>
        <v>2006,65</v>
      </c>
      <c r="M390" t="str">
        <f t="shared" ref="M390:M453" ca="1" si="91">$F390*1000+COLUMN(G386)&amp;","&amp;IF($C390&lt;10,$C390,RANDBETWEEN($C390*0.75,$C390))</f>
        <v>2007,55</v>
      </c>
      <c r="N390" t="str">
        <f t="shared" ref="N390:N453" ca="1" si="92">$F390*1000+COLUMN(H386)&amp;","&amp;IF($C390&lt;10,$C390,RANDBETWEEN($C390*0.75,$C390))</f>
        <v>2008,51</v>
      </c>
      <c r="O390">
        <f t="shared" ref="O390:O453" ca="1" si="93">F390*1000+9</f>
        <v>2009</v>
      </c>
      <c r="P390">
        <f t="shared" ref="P390:P453" ca="1" si="94">IF(C390+RANDBETWEEN(0,5)&lt;35,0,F390*1000+10)</f>
        <v>2010</v>
      </c>
      <c r="Q390">
        <f t="shared" ref="Q390:Q453" ca="1" si="95">IF(C390+RANDBETWEEN(0,5)&lt;55,0,F390*1000+11)</f>
        <v>2011</v>
      </c>
      <c r="R390" s="1" t="str">
        <f ca="1">"7,"&amp;INDEX(所有佣兵id!$A$3:$A$42,RANDBETWEEN(1,COUNT(所有佣兵id!$A$3:$A$42)))&amp;",1"</f>
        <v>7,6,1</v>
      </c>
      <c r="S390" s="1" t="str">
        <f ca="1">"7,"&amp;INDEX(所有佣兵id!$A$3:$A$42,RANDBETWEEN(1,COUNT(所有佣兵id!$A$3:$A$42)))&amp;",1"</f>
        <v>7,45,1</v>
      </c>
      <c r="T390" s="1" t="str">
        <f ca="1">"7,"&amp;INDEX(所有佣兵id!$A$3:$A$42,RANDBETWEEN(1,COUNT(所有佣兵id!$A$3:$A$42)))&amp;",1"</f>
        <v>7,36,1</v>
      </c>
      <c r="U390" s="1" t="str">
        <f ca="1">IF(C390&lt;21,0,"7,"&amp;INDEX(所有佣兵id!$A$3:$A$42,RANDBETWEEN(1,COUNT(所有佣兵id!$A$3:$A$42)))&amp;",1")</f>
        <v>7,26,1</v>
      </c>
      <c r="V390" s="1" t="str">
        <f ca="1">IF(C390&lt;31,0,"7,"&amp;INDEX(所有佣兵id!$A$3:$A$42,RANDBETWEEN(1,COUNT(所有佣兵id!$A$3:$A$42)))&amp;",1")</f>
        <v>7,14,1</v>
      </c>
      <c r="W390" s="21">
        <f ca="1">INT(VLOOKUP($C390,[1]裸属性!$A$84:$AK$163,COLUMN(F386),0)*(1+$E390/10+RANDBETWEEN(-1,1)/10))</f>
        <v>727697</v>
      </c>
      <c r="X390" s="23">
        <v>100</v>
      </c>
      <c r="Y390" s="21">
        <f ca="1">INT(VLOOKUP($C390,[1]裸属性!$A$84:$AK$163,COLUMN(H386),0)*(1+$E390/10+RANDBETWEEN(-1,1)/10))</f>
        <v>10576</v>
      </c>
      <c r="Z390" s="19">
        <f ca="1">INT(VLOOKUP($C390,[1]裸属性!$A$84:$AK$163,COLUMN(B387),0)*(1+$E390/10+RANDBETWEEN(-1,1)/10))</f>
        <v>20724</v>
      </c>
      <c r="AA390" s="19">
        <f ca="1">INT(VLOOKUP($C390,[1]裸属性!$A$84:$AK$163,COLUMN(C387),0)*(1+$E390/10+RANDBETWEEN(-1,1)/10))</f>
        <v>10781</v>
      </c>
      <c r="AB390" s="19">
        <f ca="1">INT(VLOOKUP($C390,[1]裸属性!$A$84:$AK$163,COLUMN(D387),0)*(1+$E390/10+RANDBETWEEN(-1,1)/10))</f>
        <v>20724</v>
      </c>
      <c r="AC390" s="19">
        <f ca="1">INT(VLOOKUP($C390,[1]裸属性!$A$84:$AK$163,COLUMN(E387),0)*(1+$E390/10+RANDBETWEEN(-1,1)/10))</f>
        <v>11551</v>
      </c>
      <c r="AD390" s="23">
        <f>0</f>
        <v>0</v>
      </c>
      <c r="AE390" s="23">
        <v>0</v>
      </c>
      <c r="AF390" s="25">
        <f ca="1">INT(VLOOKUP($C390,[1]裸属性!$A$84:$AK$163,COLUMN(J387),0)*(1+$E390/10+RANDBETWEEN(-1,1)/10))</f>
        <v>1566</v>
      </c>
      <c r="AG390" s="23">
        <f>VLOOKUP($C390,[1]裸属性!$A$84:$AK$163,COLUMN(K387),0)</f>
        <v>30</v>
      </c>
      <c r="AH390" s="23">
        <f>VLOOKUP($C390,[1]裸属性!$A$84:$AK$163,COLUMN(L387),0)</f>
        <v>800</v>
      </c>
      <c r="AI390" s="23">
        <f>VLOOKUP($C390,[1]裸属性!$A$84:$AK$163,COLUMN(M387),0)</f>
        <v>600</v>
      </c>
      <c r="AJ390" s="23">
        <f>VLOOKUP($C390,[1]裸属性!$A$84:$AK$163,COLUMN(N387),0)</f>
        <v>175</v>
      </c>
      <c r="AK390" s="23">
        <f>VLOOKUP($C390,[1]裸属性!$A$84:$AK$163,COLUMN(O387),0)</f>
        <v>99</v>
      </c>
      <c r="AL390" s="25">
        <f ca="1">INT(VLOOKUP($C390,[1]裸属性!$A$84:$AK$163,COLUMN(P387),0)*(1+$E390/10+RANDBETWEEN(-1,1)/10))</f>
        <v>1110</v>
      </c>
      <c r="AM390" s="23">
        <f>VLOOKUP($C390,[1]裸属性!$A$84:$AK$163,COLUMN(Q387),0)</f>
        <v>0</v>
      </c>
      <c r="AN390" s="23">
        <f>VLOOKUP($C390,[1]裸属性!$A$84:$AK$163,COLUMN(R387),0)</f>
        <v>0</v>
      </c>
      <c r="AO390" s="23">
        <f>VLOOKUP($C390,[1]裸属性!$A$84:$AK$163,COLUMN(S387),0)</f>
        <v>0</v>
      </c>
      <c r="AP390" s="23">
        <f>VLOOKUP($C390,[1]裸属性!$A$84:$AK$163,COLUMN(T387),0)</f>
        <v>0</v>
      </c>
      <c r="AQ390" s="23">
        <f>VLOOKUP($C390,[1]裸属性!$A$84:$AK$163,COLUMN(U387),0)</f>
        <v>0</v>
      </c>
      <c r="AR390" s="23">
        <f>VLOOKUP($C390,[1]裸属性!$A$84:$AK$163,COLUMN(V387),0)</f>
        <v>0</v>
      </c>
      <c r="AS390" s="25">
        <f ca="1">INT(VLOOKUP($C390,[1]裸属性!$A$84:$AK$163,COLUMN(W387),0)*(1+$E390/10+RANDBETWEEN(-1,1)/10))</f>
        <v>2758</v>
      </c>
      <c r="AT390" s="25">
        <f ca="1">INT(VLOOKUP($C390,[1]裸属性!$A$84:$AK$163,COLUMN(X387),0)*(1+$E390/10+RANDBETWEEN(-1,1)/10))</f>
        <v>6500</v>
      </c>
      <c r="AU390" s="25">
        <f ca="1">INT(VLOOKUP($C390,[1]裸属性!$A$84:$AK$163,COLUMN(Y387),0)*(1+$E390/10+RANDBETWEEN(-1,1)/10))</f>
        <v>1392</v>
      </c>
      <c r="AV390" s="23">
        <f>VLOOKUP($C390,[1]裸属性!$A$84:$AK$163,COLUMN(Z387),0)</f>
        <v>0</v>
      </c>
      <c r="AW390" s="23">
        <f>VLOOKUP($C390,[1]裸属性!$A$84:$AK$163,COLUMN(AA387),0)</f>
        <v>0</v>
      </c>
      <c r="AX390" s="23">
        <f>VLOOKUP($C390,[1]裸属性!$A$84:$AK$163,COLUMN(AB387),0)</f>
        <v>0</v>
      </c>
      <c r="AY390" s="23">
        <f>VLOOKUP($C390,[1]裸属性!$A$84:$AK$163,COLUMN(AC387),0)</f>
        <v>0</v>
      </c>
      <c r="AZ390" s="23">
        <f>VLOOKUP($C390,[1]裸属性!$A$84:$AK$163,COLUMN(AD387),0)</f>
        <v>0</v>
      </c>
      <c r="BA390" s="23">
        <f>VLOOKUP($C390,[1]裸属性!$A$84:$AK$163,COLUMN(AE387),0)</f>
        <v>0</v>
      </c>
      <c r="BB390" s="23">
        <f>VLOOKUP($C390,[1]裸属性!$A$84:$AK$163,COLUMN(AF387),0)</f>
        <v>99999</v>
      </c>
      <c r="BC390" s="23">
        <f>VLOOKUP($C390,[1]裸属性!$A$84:$AK$163,COLUMN(AG387),0)</f>
        <v>0</v>
      </c>
      <c r="BD390" s="23">
        <f>VLOOKUP($C390,[1]裸属性!$A$84:$AK$163,COLUMN(AH387),0)</f>
        <v>0</v>
      </c>
      <c r="BE390" s="23">
        <f>VLOOKUP($C390,[1]裸属性!$A$84:$AK$163,COLUMN(AI387),0)</f>
        <v>0</v>
      </c>
      <c r="BF390" s="23">
        <f>VLOOKUP($C390,[1]裸属性!$A$84:$AK$163,COLUMN(AJ387),0)</f>
        <v>0</v>
      </c>
      <c r="BG390" s="26"/>
    </row>
    <row r="391" spans="1:59" x14ac:dyDescent="0.15">
      <c r="A391">
        <v>1387</v>
      </c>
      <c r="C391">
        <f t="shared" ref="C391:C404" si="96">C390+1</f>
        <v>67</v>
      </c>
      <c r="D391">
        <f ca="1">ROUND(X391*[1]期望属性!$F$23+Y391*[1]期望属性!$F$25+Z391*[1]期望属性!$F$24+AA391*[1]期望属性!$F$26+AB391*[1]期望属性!$F$27+AC391*[1]期望属性!$F$28+W391*[1]期望属性!$F$29+AF391*[1]期望属性!$F$31+AL391*[1]期望属性!$F$30+AS391*[1]期望属性!$F$33+AT391*[1]期望属性!$F$35+AU391*[1]期望属性!$F$34,0)</f>
        <v>4505728</v>
      </c>
      <c r="E391">
        <v>4</v>
      </c>
      <c r="F391">
        <f t="shared" ca="1" si="86"/>
        <v>2</v>
      </c>
      <c r="G391" t="str">
        <f t="shared" ref="G391:G454" ca="1" si="97">"14,"&amp;F391*100+RANDBETWEEN(1,INT(E391/5)+1)&amp;",1"</f>
        <v>14,201,1</v>
      </c>
      <c r="H391" t="str">
        <f t="shared" ca="1" si="85"/>
        <v>17,7062,1</v>
      </c>
      <c r="I391" t="str">
        <f t="shared" ca="1" si="87"/>
        <v>2003,59</v>
      </c>
      <c r="J391" t="str">
        <f t="shared" ca="1" si="88"/>
        <v>2004,67</v>
      </c>
      <c r="K391" t="str">
        <f t="shared" ca="1" si="89"/>
        <v>2005,65</v>
      </c>
      <c r="L391" t="str">
        <f t="shared" ca="1" si="90"/>
        <v>2006,60</v>
      </c>
      <c r="M391" t="str">
        <f t="shared" ca="1" si="91"/>
        <v>2007,58</v>
      </c>
      <c r="N391" t="str">
        <f t="shared" ca="1" si="92"/>
        <v>2008,63</v>
      </c>
      <c r="O391">
        <f t="shared" ca="1" si="93"/>
        <v>2009</v>
      </c>
      <c r="P391">
        <f t="shared" ca="1" si="94"/>
        <v>2010</v>
      </c>
      <c r="Q391">
        <f t="shared" ca="1" si="95"/>
        <v>2011</v>
      </c>
      <c r="R391" s="1" t="str">
        <f ca="1">"7,"&amp;INDEX(所有佣兵id!$A$3:$A$42,RANDBETWEEN(1,COUNT(所有佣兵id!$A$3:$A$42)))&amp;",1"</f>
        <v>7,56,1</v>
      </c>
      <c r="S391" s="1" t="str">
        <f ca="1">"7,"&amp;INDEX(所有佣兵id!$A$3:$A$42,RANDBETWEEN(1,COUNT(所有佣兵id!$A$3:$A$42)))&amp;",1"</f>
        <v>7,58,1</v>
      </c>
      <c r="T391" s="1" t="str">
        <f ca="1">"7,"&amp;INDEX(所有佣兵id!$A$3:$A$42,RANDBETWEEN(1,COUNT(所有佣兵id!$A$3:$A$42)))&amp;",1"</f>
        <v>7,20,1</v>
      </c>
      <c r="U391" s="1" t="str">
        <f ca="1">IF(C391&lt;21,0,"7,"&amp;INDEX(所有佣兵id!$A$3:$A$42,RANDBETWEEN(1,COUNT(所有佣兵id!$A$3:$A$42)))&amp;",1")</f>
        <v>7,50,1</v>
      </c>
      <c r="V391" s="1" t="str">
        <f ca="1">IF(C391&lt;31,0,"7,"&amp;INDEX(所有佣兵id!$A$3:$A$42,RANDBETWEEN(1,COUNT(所有佣兵id!$A$3:$A$42)))&amp;",1")</f>
        <v>7,20,1</v>
      </c>
      <c r="W391" s="21">
        <f ca="1">INT(VLOOKUP($C391,[1]裸属性!$A$84:$AK$163,COLUMN(F387),0)*(1+$E391/10+RANDBETWEEN(-1,1)/10))</f>
        <v>747252</v>
      </c>
      <c r="X391" s="23">
        <v>100</v>
      </c>
      <c r="Y391" s="21">
        <f ca="1">INT(VLOOKUP($C391,[1]裸属性!$A$84:$AK$163,COLUMN(H387),0)*(1+$E391/10+RANDBETWEEN(-1,1)/10))</f>
        <v>9413</v>
      </c>
      <c r="Z391" s="19">
        <f ca="1">INT(VLOOKUP($C391,[1]裸属性!$A$84:$AK$163,COLUMN(B388),0)*(1+$E391/10+RANDBETWEEN(-1,1)/10))</f>
        <v>19863</v>
      </c>
      <c r="AA391" s="19">
        <f ca="1">INT(VLOOKUP($C391,[1]裸属性!$A$84:$AK$163,COLUMN(C388),0)*(1+$E391/10+RANDBETWEEN(-1,1)/10))</f>
        <v>11071</v>
      </c>
      <c r="AB391" s="19">
        <f ca="1">INT(VLOOKUP($C391,[1]裸属性!$A$84:$AK$163,COLUMN(D388),0)*(1+$E391/10+RANDBETWEEN(-1,1)/10))</f>
        <v>19863</v>
      </c>
      <c r="AC391" s="19">
        <f ca="1">INT(VLOOKUP($C391,[1]裸属性!$A$84:$AK$163,COLUMN(E388),0)*(1+$E391/10+RANDBETWEEN(-1,1)/10))</f>
        <v>10280</v>
      </c>
      <c r="AD391" s="23">
        <f>0</f>
        <v>0</v>
      </c>
      <c r="AE391" s="23">
        <v>0</v>
      </c>
      <c r="AF391" s="25">
        <f ca="1">INT(VLOOKUP($C391,[1]裸属性!$A$84:$AK$163,COLUMN(J388),0)*(1+$E391/10+RANDBETWEEN(-1,1)/10))</f>
        <v>1394</v>
      </c>
      <c r="AG391" s="23">
        <f>VLOOKUP($C391,[1]裸属性!$A$84:$AK$163,COLUMN(K388),0)</f>
        <v>30</v>
      </c>
      <c r="AH391" s="23">
        <f>VLOOKUP($C391,[1]裸属性!$A$84:$AK$163,COLUMN(L388),0)</f>
        <v>800</v>
      </c>
      <c r="AI391" s="23">
        <f>VLOOKUP($C391,[1]裸属性!$A$84:$AK$163,COLUMN(M388),0)</f>
        <v>600</v>
      </c>
      <c r="AJ391" s="23">
        <f>VLOOKUP($C391,[1]裸属性!$A$84:$AK$163,COLUMN(N388),0)</f>
        <v>175</v>
      </c>
      <c r="AK391" s="23">
        <f>VLOOKUP($C391,[1]裸属性!$A$84:$AK$163,COLUMN(O388),0)</f>
        <v>99</v>
      </c>
      <c r="AL391" s="25">
        <f ca="1">INT(VLOOKUP($C391,[1]裸属性!$A$84:$AK$163,COLUMN(P388),0)*(1+$E391/10+RANDBETWEEN(-1,1)/10))</f>
        <v>1059</v>
      </c>
      <c r="AM391" s="23">
        <f>VLOOKUP($C391,[1]裸属性!$A$84:$AK$163,COLUMN(Q388),0)</f>
        <v>0</v>
      </c>
      <c r="AN391" s="23">
        <f>VLOOKUP($C391,[1]裸属性!$A$84:$AK$163,COLUMN(R388),0)</f>
        <v>0</v>
      </c>
      <c r="AO391" s="23">
        <f>VLOOKUP($C391,[1]裸属性!$A$84:$AK$163,COLUMN(S388),0)</f>
        <v>0</v>
      </c>
      <c r="AP391" s="23">
        <f>VLOOKUP($C391,[1]裸属性!$A$84:$AK$163,COLUMN(T388),0)</f>
        <v>0</v>
      </c>
      <c r="AQ391" s="23">
        <f>VLOOKUP($C391,[1]裸属性!$A$84:$AK$163,COLUMN(U388),0)</f>
        <v>0</v>
      </c>
      <c r="AR391" s="23">
        <f>VLOOKUP($C391,[1]裸属性!$A$84:$AK$163,COLUMN(V388),0)</f>
        <v>0</v>
      </c>
      <c r="AS391" s="25">
        <f ca="1">INT(VLOOKUP($C391,[1]裸属性!$A$84:$AK$163,COLUMN(W388),0)*(1+$E391/10+RANDBETWEEN(-1,1)/10))</f>
        <v>2629</v>
      </c>
      <c r="AT391" s="25">
        <f ca="1">INT(VLOOKUP($C391,[1]裸属性!$A$84:$AK$163,COLUMN(X388),0)*(1+$E391/10+RANDBETWEEN(-1,1)/10))</f>
        <v>6500</v>
      </c>
      <c r="AU391" s="25">
        <f ca="1">INT(VLOOKUP($C391,[1]裸属性!$A$84:$AK$163,COLUMN(Y388),0)*(1+$E391/10+RANDBETWEEN(-1,1)/10))</f>
        <v>1650</v>
      </c>
      <c r="AV391" s="23">
        <f>VLOOKUP($C391,[1]裸属性!$A$84:$AK$163,COLUMN(Z388),0)</f>
        <v>0</v>
      </c>
      <c r="AW391" s="23">
        <f>VLOOKUP($C391,[1]裸属性!$A$84:$AK$163,COLUMN(AA388),0)</f>
        <v>0</v>
      </c>
      <c r="AX391" s="23">
        <f>VLOOKUP($C391,[1]裸属性!$A$84:$AK$163,COLUMN(AB388),0)</f>
        <v>0</v>
      </c>
      <c r="AY391" s="23">
        <f>VLOOKUP($C391,[1]裸属性!$A$84:$AK$163,COLUMN(AC388),0)</f>
        <v>0</v>
      </c>
      <c r="AZ391" s="23">
        <f>VLOOKUP($C391,[1]裸属性!$A$84:$AK$163,COLUMN(AD388),0)</f>
        <v>0</v>
      </c>
      <c r="BA391" s="23">
        <f>VLOOKUP($C391,[1]裸属性!$A$84:$AK$163,COLUMN(AE388),0)</f>
        <v>0</v>
      </c>
      <c r="BB391" s="23">
        <f>VLOOKUP($C391,[1]裸属性!$A$84:$AK$163,COLUMN(AF388),0)</f>
        <v>99999</v>
      </c>
      <c r="BC391" s="23">
        <f>VLOOKUP($C391,[1]裸属性!$A$84:$AK$163,COLUMN(AG388),0)</f>
        <v>0</v>
      </c>
      <c r="BD391" s="23">
        <f>VLOOKUP($C391,[1]裸属性!$A$84:$AK$163,COLUMN(AH388),0)</f>
        <v>0</v>
      </c>
      <c r="BE391" s="23">
        <f>VLOOKUP($C391,[1]裸属性!$A$84:$AK$163,COLUMN(AI388),0)</f>
        <v>0</v>
      </c>
      <c r="BF391" s="23">
        <f>VLOOKUP($C391,[1]裸属性!$A$84:$AK$163,COLUMN(AJ388),0)</f>
        <v>0</v>
      </c>
      <c r="BG391" s="26"/>
    </row>
    <row r="392" spans="1:59" x14ac:dyDescent="0.15">
      <c r="A392">
        <v>1388</v>
      </c>
      <c r="C392">
        <f t="shared" si="96"/>
        <v>68</v>
      </c>
      <c r="D392">
        <f ca="1">ROUND(X392*[1]期望属性!$F$23+Y392*[1]期望属性!$F$25+Z392*[1]期望属性!$F$24+AA392*[1]期望属性!$F$26+AB392*[1]期望属性!$F$27+AC392*[1]期望属性!$F$28+W392*[1]期望属性!$F$29+AF392*[1]期望属性!$F$31+AL392*[1]期望属性!$F$30+AS392*[1]期望属性!$F$33+AT392*[1]期望属性!$F$35+AU392*[1]期望属性!$F$34,0)</f>
        <v>4458775</v>
      </c>
      <c r="E392">
        <v>4</v>
      </c>
      <c r="F392">
        <f t="shared" ca="1" si="86"/>
        <v>1</v>
      </c>
      <c r="G392" t="str">
        <f t="shared" ca="1" si="97"/>
        <v>14,101,1</v>
      </c>
      <c r="H392" t="str">
        <f t="shared" ca="1" si="85"/>
        <v>17,6059,1</v>
      </c>
      <c r="I392" t="str">
        <f t="shared" ca="1" si="87"/>
        <v>1003,68</v>
      </c>
      <c r="J392" t="str">
        <f t="shared" ca="1" si="88"/>
        <v>1004,63</v>
      </c>
      <c r="K392" t="str">
        <f t="shared" ca="1" si="89"/>
        <v>1005,55</v>
      </c>
      <c r="L392" t="str">
        <f t="shared" ca="1" si="90"/>
        <v>1006,60</v>
      </c>
      <c r="M392" t="str">
        <f t="shared" ca="1" si="91"/>
        <v>1007,55</v>
      </c>
      <c r="N392" t="str">
        <f t="shared" ca="1" si="92"/>
        <v>1008,54</v>
      </c>
      <c r="O392">
        <f t="shared" ca="1" si="93"/>
        <v>1009</v>
      </c>
      <c r="P392">
        <f t="shared" ca="1" si="94"/>
        <v>1010</v>
      </c>
      <c r="Q392">
        <f t="shared" ca="1" si="95"/>
        <v>1011</v>
      </c>
      <c r="R392" s="1" t="str">
        <f ca="1">"7,"&amp;INDEX(所有佣兵id!$A$3:$A$42,RANDBETWEEN(1,COUNT(所有佣兵id!$A$3:$A$42)))&amp;",1"</f>
        <v>7,8,1</v>
      </c>
      <c r="S392" s="1" t="str">
        <f ca="1">"7,"&amp;INDEX(所有佣兵id!$A$3:$A$42,RANDBETWEEN(1,COUNT(所有佣兵id!$A$3:$A$42)))&amp;",1"</f>
        <v>7,27,1</v>
      </c>
      <c r="T392" s="1" t="str">
        <f ca="1">"7,"&amp;INDEX(所有佣兵id!$A$3:$A$42,RANDBETWEEN(1,COUNT(所有佣兵id!$A$3:$A$42)))&amp;",1"</f>
        <v>7,31,1</v>
      </c>
      <c r="U392" s="1" t="str">
        <f ca="1">IF(C392&lt;21,0,"7,"&amp;INDEX(所有佣兵id!$A$3:$A$42,RANDBETWEEN(1,COUNT(所有佣兵id!$A$3:$A$42)))&amp;",1")</f>
        <v>7,9,1</v>
      </c>
      <c r="V392" s="1" t="str">
        <f ca="1">IF(C392&lt;31,0,"7,"&amp;INDEX(所有佣兵id!$A$3:$A$42,RANDBETWEEN(1,COUNT(所有佣兵id!$A$3:$A$42)))&amp;",1")</f>
        <v>7,14,1</v>
      </c>
      <c r="W392" s="21">
        <f ca="1">INT(VLOOKUP($C392,[1]裸属性!$A$84:$AK$163,COLUMN(F388),0)*(1+$E392/10+RANDBETWEEN(-1,1)/10))</f>
        <v>712275</v>
      </c>
      <c r="X392" s="23">
        <v>100</v>
      </c>
      <c r="Y392" s="21">
        <f ca="1">INT(VLOOKUP($C392,[1]裸属性!$A$84:$AK$163,COLUMN(H388),0)*(1+$E392/10+RANDBETWEEN(-1,1)/10))</f>
        <v>10406</v>
      </c>
      <c r="Z392" s="19">
        <f ca="1">INT(VLOOKUP($C392,[1]裸属性!$A$84:$AK$163,COLUMN(B389),0)*(1+$E392/10+RANDBETWEEN(-1,1)/10))</f>
        <v>18934</v>
      </c>
      <c r="AA392" s="19">
        <f ca="1">INT(VLOOKUP($C392,[1]裸属性!$A$84:$AK$163,COLUMN(C389),0)*(1+$E392/10+RANDBETWEEN(-1,1)/10))</f>
        <v>10553</v>
      </c>
      <c r="AB392" s="19">
        <f ca="1">INT(VLOOKUP($C392,[1]裸属性!$A$84:$AK$163,COLUMN(D389),0)*(1+$E392/10+RANDBETWEEN(-1,1)/10))</f>
        <v>18934</v>
      </c>
      <c r="AC392" s="19">
        <f ca="1">INT(VLOOKUP($C392,[1]裸属性!$A$84:$AK$163,COLUMN(E389),0)*(1+$E392/10+RANDBETWEEN(-1,1)/10))</f>
        <v>11365</v>
      </c>
      <c r="AD392" s="23">
        <f>0</f>
        <v>0</v>
      </c>
      <c r="AE392" s="23">
        <v>0</v>
      </c>
      <c r="AF392" s="25">
        <f ca="1">INT(VLOOKUP($C392,[1]裸属性!$A$84:$AK$163,COLUMN(J389),0)*(1+$E392/10+RANDBETWEEN(-1,1)/10))</f>
        <v>1432</v>
      </c>
      <c r="AG392" s="23">
        <f>VLOOKUP($C392,[1]裸属性!$A$84:$AK$163,COLUMN(K389),0)</f>
        <v>30</v>
      </c>
      <c r="AH392" s="23">
        <f>VLOOKUP($C392,[1]裸属性!$A$84:$AK$163,COLUMN(L389),0)</f>
        <v>800</v>
      </c>
      <c r="AI392" s="23">
        <f>VLOOKUP($C392,[1]裸属性!$A$84:$AK$163,COLUMN(M389),0)</f>
        <v>600</v>
      </c>
      <c r="AJ392" s="23">
        <f>VLOOKUP($C392,[1]裸属性!$A$84:$AK$163,COLUMN(N389),0)</f>
        <v>175</v>
      </c>
      <c r="AK392" s="23">
        <f>VLOOKUP($C392,[1]裸属性!$A$84:$AK$163,COLUMN(O389),0)</f>
        <v>99</v>
      </c>
      <c r="AL392" s="25">
        <f ca="1">INT(VLOOKUP($C392,[1]裸属性!$A$84:$AK$163,COLUMN(P389),0)*(1+$E392/10+RANDBETWEEN(-1,1)/10))</f>
        <v>1088</v>
      </c>
      <c r="AM392" s="23">
        <f>VLOOKUP($C392,[1]裸属性!$A$84:$AK$163,COLUMN(Q389),0)</f>
        <v>0</v>
      </c>
      <c r="AN392" s="23">
        <f>VLOOKUP($C392,[1]裸属性!$A$84:$AK$163,COLUMN(R389),0)</f>
        <v>0</v>
      </c>
      <c r="AO392" s="23">
        <f>VLOOKUP($C392,[1]裸属性!$A$84:$AK$163,COLUMN(S389),0)</f>
        <v>0</v>
      </c>
      <c r="AP392" s="23">
        <f>VLOOKUP($C392,[1]裸属性!$A$84:$AK$163,COLUMN(T389),0)</f>
        <v>0</v>
      </c>
      <c r="AQ392" s="23">
        <f>VLOOKUP($C392,[1]裸属性!$A$84:$AK$163,COLUMN(U389),0)</f>
        <v>0</v>
      </c>
      <c r="AR392" s="23">
        <f>VLOOKUP($C392,[1]裸属性!$A$84:$AK$163,COLUMN(V389),0)</f>
        <v>0</v>
      </c>
      <c r="AS392" s="25">
        <f ca="1">INT(VLOOKUP($C392,[1]裸属性!$A$84:$AK$163,COLUMN(W389),0)*(1+$E392/10+RANDBETWEEN(-1,1)/10))</f>
        <v>3115</v>
      </c>
      <c r="AT392" s="25">
        <f ca="1">INT(VLOOKUP($C392,[1]裸属性!$A$84:$AK$163,COLUMN(X389),0)*(1+$E392/10+RANDBETWEEN(-1,1)/10))</f>
        <v>6500</v>
      </c>
      <c r="AU392" s="25">
        <f ca="1">INT(VLOOKUP($C392,[1]裸属性!$A$84:$AK$163,COLUMN(Y389),0)*(1+$E392/10+RANDBETWEEN(-1,1)/10))</f>
        <v>1469</v>
      </c>
      <c r="AV392" s="23">
        <f>VLOOKUP($C392,[1]裸属性!$A$84:$AK$163,COLUMN(Z389),0)</f>
        <v>0</v>
      </c>
      <c r="AW392" s="23">
        <f>VLOOKUP($C392,[1]裸属性!$A$84:$AK$163,COLUMN(AA389),0)</f>
        <v>0</v>
      </c>
      <c r="AX392" s="23">
        <f>VLOOKUP($C392,[1]裸属性!$A$84:$AK$163,COLUMN(AB389),0)</f>
        <v>0</v>
      </c>
      <c r="AY392" s="23">
        <f>VLOOKUP($C392,[1]裸属性!$A$84:$AK$163,COLUMN(AC389),0)</f>
        <v>0</v>
      </c>
      <c r="AZ392" s="23">
        <f>VLOOKUP($C392,[1]裸属性!$A$84:$AK$163,COLUMN(AD389),0)</f>
        <v>0</v>
      </c>
      <c r="BA392" s="23">
        <f>VLOOKUP($C392,[1]裸属性!$A$84:$AK$163,COLUMN(AE389),0)</f>
        <v>0</v>
      </c>
      <c r="BB392" s="23">
        <f>VLOOKUP($C392,[1]裸属性!$A$84:$AK$163,COLUMN(AF389),0)</f>
        <v>99999</v>
      </c>
      <c r="BC392" s="23">
        <f>VLOOKUP($C392,[1]裸属性!$A$84:$AK$163,COLUMN(AG389),0)</f>
        <v>0</v>
      </c>
      <c r="BD392" s="23">
        <f>VLOOKUP($C392,[1]裸属性!$A$84:$AK$163,COLUMN(AH389),0)</f>
        <v>0</v>
      </c>
      <c r="BE392" s="23">
        <f>VLOOKUP($C392,[1]裸属性!$A$84:$AK$163,COLUMN(AI389),0)</f>
        <v>0</v>
      </c>
      <c r="BF392" s="23">
        <f>VLOOKUP($C392,[1]裸属性!$A$84:$AK$163,COLUMN(AJ389),0)</f>
        <v>0</v>
      </c>
      <c r="BG392" s="26"/>
    </row>
    <row r="393" spans="1:59" x14ac:dyDescent="0.15">
      <c r="A393">
        <v>1389</v>
      </c>
      <c r="C393">
        <f t="shared" si="96"/>
        <v>69</v>
      </c>
      <c r="D393">
        <f ca="1">ROUND(X393*[1]期望属性!$F$23+Y393*[1]期望属性!$F$25+Z393*[1]期望属性!$F$24+AA393*[1]期望属性!$F$26+AB393*[1]期望属性!$F$27+AC393*[1]期望属性!$F$28+W393*[1]期望属性!$F$29+AF393*[1]期望属性!$F$31+AL393*[1]期望属性!$F$30+AS393*[1]期望属性!$F$33+AT393*[1]期望属性!$F$35+AU393*[1]期望属性!$F$34,0)</f>
        <v>5001194</v>
      </c>
      <c r="E393">
        <v>4</v>
      </c>
      <c r="F393">
        <f t="shared" ca="1" si="86"/>
        <v>1</v>
      </c>
      <c r="G393" t="str">
        <f t="shared" ca="1" si="97"/>
        <v>14,101,1</v>
      </c>
      <c r="H393" t="str">
        <f t="shared" ca="1" si="85"/>
        <v>17,6063,1</v>
      </c>
      <c r="I393" t="str">
        <f t="shared" ca="1" si="87"/>
        <v>1003,67</v>
      </c>
      <c r="J393" t="str">
        <f t="shared" ca="1" si="88"/>
        <v>1004,59</v>
      </c>
      <c r="K393" t="str">
        <f t="shared" ca="1" si="89"/>
        <v>1005,60</v>
      </c>
      <c r="L393" t="str">
        <f t="shared" ca="1" si="90"/>
        <v>1006,53</v>
      </c>
      <c r="M393" t="str">
        <f t="shared" ca="1" si="91"/>
        <v>1007,64</v>
      </c>
      <c r="N393" t="str">
        <f t="shared" ca="1" si="92"/>
        <v>1008,63</v>
      </c>
      <c r="O393">
        <f t="shared" ca="1" si="93"/>
        <v>1009</v>
      </c>
      <c r="P393">
        <f t="shared" ca="1" si="94"/>
        <v>1010</v>
      </c>
      <c r="Q393">
        <f t="shared" ca="1" si="95"/>
        <v>1011</v>
      </c>
      <c r="R393" s="1" t="str">
        <f ca="1">"7,"&amp;INDEX(所有佣兵id!$A$3:$A$42,RANDBETWEEN(1,COUNT(所有佣兵id!$A$3:$A$42)))&amp;",1"</f>
        <v>7,14,1</v>
      </c>
      <c r="S393" s="1" t="str">
        <f ca="1">"7,"&amp;INDEX(所有佣兵id!$A$3:$A$42,RANDBETWEEN(1,COUNT(所有佣兵id!$A$3:$A$42)))&amp;",1"</f>
        <v>7,9,1</v>
      </c>
      <c r="T393" s="1" t="str">
        <f ca="1">"7,"&amp;INDEX(所有佣兵id!$A$3:$A$42,RANDBETWEEN(1,COUNT(所有佣兵id!$A$3:$A$42)))&amp;",1"</f>
        <v>7,48,1</v>
      </c>
      <c r="U393" s="1" t="str">
        <f ca="1">IF(C393&lt;21,0,"7,"&amp;INDEX(所有佣兵id!$A$3:$A$42,RANDBETWEEN(1,COUNT(所有佣兵id!$A$3:$A$42)))&amp;",1")</f>
        <v>7,21,1</v>
      </c>
      <c r="V393" s="1" t="str">
        <f ca="1">IF(C393&lt;31,0,"7,"&amp;INDEX(所有佣兵id!$A$3:$A$42,RANDBETWEEN(1,COUNT(所有佣兵id!$A$3:$A$42)))&amp;",1")</f>
        <v>7,21,1</v>
      </c>
      <c r="W393" s="21">
        <f ca="1">INT(VLOOKUP($C393,[1]裸属性!$A$84:$AK$163,COLUMN(F389),0)*(1+$E393/10+RANDBETWEEN(-1,1)/10))</f>
        <v>843360</v>
      </c>
      <c r="X393" s="23">
        <v>100</v>
      </c>
      <c r="Y393" s="21">
        <f ca="1">INT(VLOOKUP($C393,[1]裸属性!$A$84:$AK$163,COLUMN(H389),0)*(1+$E393/10+RANDBETWEEN(-1,1)/10))</f>
        <v>11442</v>
      </c>
      <c r="Z393" s="19">
        <f ca="1">INT(VLOOKUP($C393,[1]裸属性!$A$84:$AK$163,COLUMN(B390),0)*(1+$E393/10+RANDBETWEEN(-1,1)/10))</f>
        <v>20925</v>
      </c>
      <c r="AA393" s="19">
        <f ca="1">INT(VLOOKUP($C393,[1]裸属性!$A$84:$AK$163,COLUMN(C390),0)*(1+$E393/10+RANDBETWEEN(-1,1)/10))</f>
        <v>11663</v>
      </c>
      <c r="AB393" s="19">
        <f ca="1">INT(VLOOKUP($C393,[1]裸属性!$A$84:$AK$163,COLUMN(D390),0)*(1+$E393/10+RANDBETWEEN(-1,1)/10))</f>
        <v>20925</v>
      </c>
      <c r="AC393" s="19">
        <f ca="1">INT(VLOOKUP($C393,[1]裸属性!$A$84:$AK$163,COLUMN(E390),0)*(1+$E393/10+RANDBETWEEN(-1,1)/10))</f>
        <v>10830</v>
      </c>
      <c r="AD393" s="23">
        <f>0</f>
        <v>0</v>
      </c>
      <c r="AE393" s="23">
        <v>0</v>
      </c>
      <c r="AF393" s="25">
        <f ca="1">INT(VLOOKUP($C393,[1]裸属性!$A$84:$AK$163,COLUMN(J390),0)*(1+$E393/10+RANDBETWEEN(-1,1)/10))</f>
        <v>1470</v>
      </c>
      <c r="AG393" s="23">
        <f>VLOOKUP($C393,[1]裸属性!$A$84:$AK$163,COLUMN(K390),0)</f>
        <v>30</v>
      </c>
      <c r="AH393" s="23">
        <f>VLOOKUP($C393,[1]裸属性!$A$84:$AK$163,COLUMN(L390),0)</f>
        <v>800</v>
      </c>
      <c r="AI393" s="23">
        <f>VLOOKUP($C393,[1]裸属性!$A$84:$AK$163,COLUMN(M390),0)</f>
        <v>600</v>
      </c>
      <c r="AJ393" s="23">
        <f>VLOOKUP($C393,[1]裸属性!$A$84:$AK$163,COLUMN(N390),0)</f>
        <v>175</v>
      </c>
      <c r="AK393" s="23">
        <f>VLOOKUP($C393,[1]裸属性!$A$84:$AK$163,COLUMN(O390),0)</f>
        <v>99</v>
      </c>
      <c r="AL393" s="25">
        <f ca="1">INT(VLOOKUP($C393,[1]裸属性!$A$84:$AK$163,COLUMN(P390),0)*(1+$E393/10+RANDBETWEEN(-1,1)/10))</f>
        <v>1288</v>
      </c>
      <c r="AM393" s="23">
        <f>VLOOKUP($C393,[1]裸属性!$A$84:$AK$163,COLUMN(Q390),0)</f>
        <v>0</v>
      </c>
      <c r="AN393" s="23">
        <f>VLOOKUP($C393,[1]裸属性!$A$84:$AK$163,COLUMN(R390),0)</f>
        <v>0</v>
      </c>
      <c r="AO393" s="23">
        <f>VLOOKUP($C393,[1]裸属性!$A$84:$AK$163,COLUMN(S390),0)</f>
        <v>0</v>
      </c>
      <c r="AP393" s="23">
        <f>VLOOKUP($C393,[1]裸属性!$A$84:$AK$163,COLUMN(T390),0)</f>
        <v>0</v>
      </c>
      <c r="AQ393" s="23">
        <f>VLOOKUP($C393,[1]裸属性!$A$84:$AK$163,COLUMN(U390),0)</f>
        <v>0</v>
      </c>
      <c r="AR393" s="23">
        <f>VLOOKUP($C393,[1]裸属性!$A$84:$AK$163,COLUMN(V390),0)</f>
        <v>0</v>
      </c>
      <c r="AS393" s="25">
        <f ca="1">INT(VLOOKUP($C393,[1]裸属性!$A$84:$AK$163,COLUMN(W390),0)*(1+$E393/10+RANDBETWEEN(-1,1)/10))</f>
        <v>2984</v>
      </c>
      <c r="AT393" s="25">
        <f ca="1">INT(VLOOKUP($C393,[1]裸属性!$A$84:$AK$163,COLUMN(X390),0)*(1+$E393/10+RANDBETWEEN(-1,1)/10))</f>
        <v>6500</v>
      </c>
      <c r="AU393" s="25">
        <f ca="1">INT(VLOOKUP($C393,[1]裸属性!$A$84:$AK$163,COLUMN(Y390),0)*(1+$E393/10+RANDBETWEEN(-1,1)/10))</f>
        <v>1508</v>
      </c>
      <c r="AV393" s="23">
        <f>VLOOKUP($C393,[1]裸属性!$A$84:$AK$163,COLUMN(Z390),0)</f>
        <v>0</v>
      </c>
      <c r="AW393" s="23">
        <f>VLOOKUP($C393,[1]裸属性!$A$84:$AK$163,COLUMN(AA390),0)</f>
        <v>0</v>
      </c>
      <c r="AX393" s="23">
        <f>VLOOKUP($C393,[1]裸属性!$A$84:$AK$163,COLUMN(AB390),0)</f>
        <v>0</v>
      </c>
      <c r="AY393" s="23">
        <f>VLOOKUP($C393,[1]裸属性!$A$84:$AK$163,COLUMN(AC390),0)</f>
        <v>0</v>
      </c>
      <c r="AZ393" s="23">
        <f>VLOOKUP($C393,[1]裸属性!$A$84:$AK$163,COLUMN(AD390),0)</f>
        <v>0</v>
      </c>
      <c r="BA393" s="23">
        <f>VLOOKUP($C393,[1]裸属性!$A$84:$AK$163,COLUMN(AE390),0)</f>
        <v>0</v>
      </c>
      <c r="BB393" s="23">
        <f>VLOOKUP($C393,[1]裸属性!$A$84:$AK$163,COLUMN(AF390),0)</f>
        <v>99999</v>
      </c>
      <c r="BC393" s="23">
        <f>VLOOKUP($C393,[1]裸属性!$A$84:$AK$163,COLUMN(AG390),0)</f>
        <v>0</v>
      </c>
      <c r="BD393" s="23">
        <f>VLOOKUP($C393,[1]裸属性!$A$84:$AK$163,COLUMN(AH390),0)</f>
        <v>0</v>
      </c>
      <c r="BE393" s="23">
        <f>VLOOKUP($C393,[1]裸属性!$A$84:$AK$163,COLUMN(AI390),0)</f>
        <v>0</v>
      </c>
      <c r="BF393" s="23">
        <f>VLOOKUP($C393,[1]裸属性!$A$84:$AK$163,COLUMN(AJ390),0)</f>
        <v>0</v>
      </c>
      <c r="BG393" s="26"/>
    </row>
    <row r="394" spans="1:59" x14ac:dyDescent="0.15">
      <c r="A394">
        <v>1390</v>
      </c>
      <c r="C394">
        <f t="shared" si="96"/>
        <v>70</v>
      </c>
      <c r="D394">
        <f ca="1">ROUND(X394*[1]期望属性!$F$23+Y394*[1]期望属性!$F$25+Z394*[1]期望属性!$F$24+AA394*[1]期望属性!$F$26+AB394*[1]期望属性!$F$27+AC394*[1]期望属性!$F$28+W394*[1]期望属性!$F$29+AF394*[1]期望属性!$F$31+AL394*[1]期望属性!$F$30+AS394*[1]期望属性!$F$33+AT394*[1]期望属性!$F$35+AU394*[1]期望属性!$F$34,0)</f>
        <v>5303639</v>
      </c>
      <c r="E394">
        <v>4</v>
      </c>
      <c r="F394">
        <f t="shared" ca="1" si="86"/>
        <v>1</v>
      </c>
      <c r="G394" t="str">
        <f t="shared" ca="1" si="97"/>
        <v>14,101,1</v>
      </c>
      <c r="H394" t="str">
        <f t="shared" ca="1" si="85"/>
        <v>17,6060,1</v>
      </c>
      <c r="I394" t="str">
        <f t="shared" ca="1" si="87"/>
        <v>1003,58</v>
      </c>
      <c r="J394" t="str">
        <f t="shared" ca="1" si="88"/>
        <v>1004,54</v>
      </c>
      <c r="K394" t="str">
        <f t="shared" ca="1" si="89"/>
        <v>1005,55</v>
      </c>
      <c r="L394" t="str">
        <f t="shared" ca="1" si="90"/>
        <v>1006,58</v>
      </c>
      <c r="M394" t="str">
        <f t="shared" ca="1" si="91"/>
        <v>1007,53</v>
      </c>
      <c r="N394" t="str">
        <f t="shared" ca="1" si="92"/>
        <v>1008,54</v>
      </c>
      <c r="O394">
        <f t="shared" ca="1" si="93"/>
        <v>1009</v>
      </c>
      <c r="P394">
        <f t="shared" ca="1" si="94"/>
        <v>1010</v>
      </c>
      <c r="Q394">
        <f t="shared" ca="1" si="95"/>
        <v>1011</v>
      </c>
      <c r="R394" s="1" t="str">
        <f ca="1">"7,"&amp;INDEX(所有佣兵id!$A$3:$A$42,RANDBETWEEN(1,COUNT(所有佣兵id!$A$3:$A$42)))&amp;",1"</f>
        <v>7,62,1</v>
      </c>
      <c r="S394" s="1" t="str">
        <f ca="1">"7,"&amp;INDEX(所有佣兵id!$A$3:$A$42,RANDBETWEEN(1,COUNT(所有佣兵id!$A$3:$A$42)))&amp;",1"</f>
        <v>7,42,1</v>
      </c>
      <c r="T394" s="1" t="str">
        <f ca="1">"7,"&amp;INDEX(所有佣兵id!$A$3:$A$42,RANDBETWEEN(1,COUNT(所有佣兵id!$A$3:$A$42)))&amp;",1"</f>
        <v>7,30,1</v>
      </c>
      <c r="U394" s="1" t="str">
        <f ca="1">IF(C394&lt;21,0,"7,"&amp;INDEX(所有佣兵id!$A$3:$A$42,RANDBETWEEN(1,COUNT(所有佣兵id!$A$3:$A$42)))&amp;",1")</f>
        <v>7,49,1</v>
      </c>
      <c r="V394" s="1" t="str">
        <f ca="1">IF(C394&lt;31,0,"7,"&amp;INDEX(所有佣兵id!$A$3:$A$42,RANDBETWEEN(1,COUNT(所有佣兵id!$A$3:$A$42)))&amp;",1")</f>
        <v>7,14,1</v>
      </c>
      <c r="W394" s="21">
        <f ca="1">INT(VLOOKUP($C394,[1]裸属性!$A$84:$AK$163,COLUMN(F390),0)*(1+$E394/10+RANDBETWEEN(-1,1)/10))</f>
        <v>865141</v>
      </c>
      <c r="X394" s="23">
        <v>100</v>
      </c>
      <c r="Y394" s="21">
        <f ca="1">INT(VLOOKUP($C394,[1]裸属性!$A$84:$AK$163,COLUMN(H390),0)*(1+$E394/10+RANDBETWEEN(-1,1)/10))</f>
        <v>10173</v>
      </c>
      <c r="Z394" s="19">
        <f ca="1">INT(VLOOKUP($C394,[1]裸属性!$A$84:$AK$163,COLUMN(B391),0)*(1+$E394/10+RANDBETWEEN(-1,1)/10))</f>
        <v>21467</v>
      </c>
      <c r="AA394" s="19">
        <f ca="1">INT(VLOOKUP($C394,[1]裸属性!$A$84:$AK$163,COLUMN(C391),0)*(1+$E394/10+RANDBETWEEN(-1,1)/10))</f>
        <v>12820</v>
      </c>
      <c r="AB394" s="19">
        <f ca="1">INT(VLOOKUP($C394,[1]裸属性!$A$84:$AK$163,COLUMN(D391),0)*(1+$E394/10+RANDBETWEEN(-1,1)/10))</f>
        <v>19934</v>
      </c>
      <c r="AC394" s="19">
        <f ca="1">INT(VLOOKUP($C394,[1]裸属性!$A$84:$AK$163,COLUMN(E391),0)*(1+$E394/10+RANDBETWEEN(-1,1)/10))</f>
        <v>12820</v>
      </c>
      <c r="AD394" s="23">
        <f>0</f>
        <v>0</v>
      </c>
      <c r="AE394" s="23">
        <v>0</v>
      </c>
      <c r="AF394" s="25">
        <f ca="1">INT(VLOOKUP($C394,[1]裸属性!$A$84:$AK$163,COLUMN(J391),0)*(1+$E394/10+RANDBETWEEN(-1,1)/10))</f>
        <v>1509</v>
      </c>
      <c r="AG394" s="23">
        <f>VLOOKUP($C394,[1]裸属性!$A$84:$AK$163,COLUMN(K391),0)</f>
        <v>30</v>
      </c>
      <c r="AH394" s="23">
        <f>VLOOKUP($C394,[1]裸属性!$A$84:$AK$163,COLUMN(L391),0)</f>
        <v>800</v>
      </c>
      <c r="AI394" s="23">
        <f>VLOOKUP($C394,[1]裸属性!$A$84:$AK$163,COLUMN(M391),0)</f>
        <v>600</v>
      </c>
      <c r="AJ394" s="23">
        <f>VLOOKUP($C394,[1]裸属性!$A$84:$AK$163,COLUMN(N391),0)</f>
        <v>175</v>
      </c>
      <c r="AK394" s="23">
        <f>VLOOKUP($C394,[1]裸属性!$A$84:$AK$163,COLUMN(O391),0)</f>
        <v>99</v>
      </c>
      <c r="AL394" s="25">
        <f ca="1">INT(VLOOKUP($C394,[1]裸属性!$A$84:$AK$163,COLUMN(P391),0)*(1+$E394/10+RANDBETWEEN(-1,1)/10))</f>
        <v>1234</v>
      </c>
      <c r="AM394" s="23">
        <f>VLOOKUP($C394,[1]裸属性!$A$84:$AK$163,COLUMN(Q391),0)</f>
        <v>0</v>
      </c>
      <c r="AN394" s="23">
        <f>VLOOKUP($C394,[1]裸属性!$A$84:$AK$163,COLUMN(R391),0)</f>
        <v>0</v>
      </c>
      <c r="AO394" s="23">
        <f>VLOOKUP($C394,[1]裸属性!$A$84:$AK$163,COLUMN(S391),0)</f>
        <v>0</v>
      </c>
      <c r="AP394" s="23">
        <f>VLOOKUP($C394,[1]裸属性!$A$84:$AK$163,COLUMN(T391),0)</f>
        <v>0</v>
      </c>
      <c r="AQ394" s="23">
        <f>VLOOKUP($C394,[1]裸属性!$A$84:$AK$163,COLUMN(U391),0)</f>
        <v>0</v>
      </c>
      <c r="AR394" s="23">
        <f>VLOOKUP($C394,[1]裸属性!$A$84:$AK$163,COLUMN(V391),0)</f>
        <v>0</v>
      </c>
      <c r="AS394" s="25">
        <f ca="1">INT(VLOOKUP($C394,[1]裸属性!$A$84:$AK$163,COLUMN(W391),0)*(1+$E394/10+RANDBETWEEN(-1,1)/10))</f>
        <v>2844</v>
      </c>
      <c r="AT394" s="25">
        <f ca="1">INT(VLOOKUP($C394,[1]裸属性!$A$84:$AK$163,COLUMN(X391),0)*(1+$E394/10+RANDBETWEEN(-1,1)/10))</f>
        <v>7500</v>
      </c>
      <c r="AU394" s="25">
        <f ca="1">INT(VLOOKUP($C394,[1]裸属性!$A$84:$AK$163,COLUMN(Y391),0)*(1+$E394/10+RANDBETWEEN(-1,1)/10))</f>
        <v>1785</v>
      </c>
      <c r="AV394" s="23">
        <f>VLOOKUP($C394,[1]裸属性!$A$84:$AK$163,COLUMN(Z391),0)</f>
        <v>0</v>
      </c>
      <c r="AW394" s="23">
        <f>VLOOKUP($C394,[1]裸属性!$A$84:$AK$163,COLUMN(AA391),0)</f>
        <v>0</v>
      </c>
      <c r="AX394" s="23">
        <f>VLOOKUP($C394,[1]裸属性!$A$84:$AK$163,COLUMN(AB391),0)</f>
        <v>0</v>
      </c>
      <c r="AY394" s="23">
        <f>VLOOKUP($C394,[1]裸属性!$A$84:$AK$163,COLUMN(AC391),0)</f>
        <v>0</v>
      </c>
      <c r="AZ394" s="23">
        <f>VLOOKUP($C394,[1]裸属性!$A$84:$AK$163,COLUMN(AD391),0)</f>
        <v>0</v>
      </c>
      <c r="BA394" s="23">
        <f>VLOOKUP($C394,[1]裸属性!$A$84:$AK$163,COLUMN(AE391),0)</f>
        <v>0</v>
      </c>
      <c r="BB394" s="23">
        <f>VLOOKUP($C394,[1]裸属性!$A$84:$AK$163,COLUMN(AF391),0)</f>
        <v>99999</v>
      </c>
      <c r="BC394" s="23">
        <f>VLOOKUP($C394,[1]裸属性!$A$84:$AK$163,COLUMN(AG391),0)</f>
        <v>0</v>
      </c>
      <c r="BD394" s="23">
        <f>VLOOKUP($C394,[1]裸属性!$A$84:$AK$163,COLUMN(AH391),0)</f>
        <v>0</v>
      </c>
      <c r="BE394" s="23">
        <f>VLOOKUP($C394,[1]裸属性!$A$84:$AK$163,COLUMN(AI391),0)</f>
        <v>0</v>
      </c>
      <c r="BF394" s="23">
        <f>VLOOKUP($C394,[1]裸属性!$A$84:$AK$163,COLUMN(AJ391),0)</f>
        <v>0</v>
      </c>
      <c r="BG394" s="26"/>
    </row>
    <row r="395" spans="1:59" x14ac:dyDescent="0.15">
      <c r="A395">
        <v>1391</v>
      </c>
      <c r="C395">
        <f t="shared" si="96"/>
        <v>71</v>
      </c>
      <c r="D395">
        <f ca="1">ROUND(X395*[1]期望属性!$F$23+Y395*[1]期望属性!$F$25+Z395*[1]期望属性!$F$24+AA395*[1]期望属性!$F$26+AB395*[1]期望属性!$F$27+AC395*[1]期望属性!$F$28+W395*[1]期望属性!$F$29+AF395*[1]期望属性!$F$31+AL395*[1]期望属性!$F$30+AS395*[1]期望属性!$F$33+AT395*[1]期望属性!$F$35+AU395*[1]期望属性!$F$34,0)</f>
        <v>5078694</v>
      </c>
      <c r="E395">
        <v>4</v>
      </c>
      <c r="F395">
        <f t="shared" ca="1" si="86"/>
        <v>2</v>
      </c>
      <c r="G395" t="str">
        <f t="shared" ca="1" si="97"/>
        <v>14,201,1</v>
      </c>
      <c r="H395" t="str">
        <f t="shared" ca="1" si="85"/>
        <v>17,7064,1</v>
      </c>
      <c r="I395" t="str">
        <f t="shared" ca="1" si="87"/>
        <v>2003,65</v>
      </c>
      <c r="J395" t="str">
        <f t="shared" ca="1" si="88"/>
        <v>2004,56</v>
      </c>
      <c r="K395" t="str">
        <f t="shared" ca="1" si="89"/>
        <v>2005,70</v>
      </c>
      <c r="L395" t="str">
        <f t="shared" ca="1" si="90"/>
        <v>2006,69</v>
      </c>
      <c r="M395" t="str">
        <f t="shared" ca="1" si="91"/>
        <v>2007,67</v>
      </c>
      <c r="N395" t="str">
        <f t="shared" ca="1" si="92"/>
        <v>2008,71</v>
      </c>
      <c r="O395">
        <f t="shared" ca="1" si="93"/>
        <v>2009</v>
      </c>
      <c r="P395">
        <f t="shared" ca="1" si="94"/>
        <v>2010</v>
      </c>
      <c r="Q395">
        <f t="shared" ca="1" si="95"/>
        <v>2011</v>
      </c>
      <c r="R395" s="1" t="str">
        <f ca="1">"7,"&amp;INDEX(所有佣兵id!$A$3:$A$42,RANDBETWEEN(1,COUNT(所有佣兵id!$A$3:$A$42)))&amp;",1"</f>
        <v>7,26,1</v>
      </c>
      <c r="S395" s="1" t="str">
        <f ca="1">"7,"&amp;INDEX(所有佣兵id!$A$3:$A$42,RANDBETWEEN(1,COUNT(所有佣兵id!$A$3:$A$42)))&amp;",1"</f>
        <v>7,33,1</v>
      </c>
      <c r="T395" s="1" t="str">
        <f ca="1">"7,"&amp;INDEX(所有佣兵id!$A$3:$A$42,RANDBETWEEN(1,COUNT(所有佣兵id!$A$3:$A$42)))&amp;",1"</f>
        <v>7,50,1</v>
      </c>
      <c r="U395" s="1" t="str">
        <f ca="1">IF(C395&lt;21,0,"7,"&amp;INDEX(所有佣兵id!$A$3:$A$42,RANDBETWEEN(1,COUNT(所有佣兵id!$A$3:$A$42)))&amp;",1")</f>
        <v>7,19,1</v>
      </c>
      <c r="V395" s="1" t="str">
        <f ca="1">IF(C395&lt;31,0,"7,"&amp;INDEX(所有佣兵id!$A$3:$A$42,RANDBETWEEN(1,COUNT(所有佣兵id!$A$3:$A$42)))&amp;",1")</f>
        <v>7,41,1</v>
      </c>
      <c r="W395" s="21">
        <f ca="1">INT(VLOOKUP($C395,[1]裸属性!$A$84:$AK$163,COLUMN(F391),0)*(1+$E395/10+RANDBETWEEN(-1,1)/10))</f>
        <v>828042</v>
      </c>
      <c r="X395" s="23">
        <v>100</v>
      </c>
      <c r="Y395" s="21">
        <f ca="1">INT(VLOOKUP($C395,[1]裸属性!$A$84:$AK$163,COLUMN(H391),0)*(1+$E395/10+RANDBETWEEN(-1,1)/10))</f>
        <v>12039</v>
      </c>
      <c r="Z395" s="19">
        <f ca="1">INT(VLOOKUP($C395,[1]裸属性!$A$84:$AK$163,COLUMN(B392),0)*(1+$E395/10+RANDBETWEEN(-1,1)/10))</f>
        <v>22015</v>
      </c>
      <c r="AA395" s="19">
        <f ca="1">INT(VLOOKUP($C395,[1]裸属性!$A$84:$AK$163,COLUMN(C392),0)*(1+$E395/10+RANDBETWEEN(-1,1)/10))</f>
        <v>11394</v>
      </c>
      <c r="AB395" s="19">
        <f ca="1">INT(VLOOKUP($C395,[1]裸属性!$A$84:$AK$163,COLUMN(D392),0)*(1+$E395/10+RANDBETWEEN(-1,1)/10))</f>
        <v>20442</v>
      </c>
      <c r="AC395" s="19">
        <f ca="1">INT(VLOOKUP($C395,[1]裸属性!$A$84:$AK$163,COLUMN(E392),0)*(1+$E395/10+RANDBETWEEN(-1,1)/10))</f>
        <v>12271</v>
      </c>
      <c r="AD395" s="23">
        <f>0</f>
        <v>0</v>
      </c>
      <c r="AE395" s="23">
        <v>0</v>
      </c>
      <c r="AF395" s="25">
        <f ca="1">INT(VLOOKUP($C395,[1]裸属性!$A$84:$AK$163,COLUMN(J392),0)*(1+$E395/10+RANDBETWEEN(-1,1)/10))</f>
        <v>1667</v>
      </c>
      <c r="AG395" s="23">
        <f>VLOOKUP($C395,[1]裸属性!$A$84:$AK$163,COLUMN(K392),0)</f>
        <v>30</v>
      </c>
      <c r="AH395" s="23">
        <f>VLOOKUP($C395,[1]裸属性!$A$84:$AK$163,COLUMN(L392),0)</f>
        <v>800</v>
      </c>
      <c r="AI395" s="23">
        <f>VLOOKUP($C395,[1]裸属性!$A$84:$AK$163,COLUMN(M392),0)</f>
        <v>600</v>
      </c>
      <c r="AJ395" s="23">
        <f>VLOOKUP($C395,[1]裸属性!$A$84:$AK$163,COLUMN(N392),0)</f>
        <v>175</v>
      </c>
      <c r="AK395" s="23">
        <f>VLOOKUP($C395,[1]裸属性!$A$84:$AK$163,COLUMN(O392),0)</f>
        <v>99</v>
      </c>
      <c r="AL395" s="25">
        <f ca="1">INT(VLOOKUP($C395,[1]裸属性!$A$84:$AK$163,COLUMN(P392),0)*(1+$E395/10+RANDBETWEEN(-1,1)/10))</f>
        <v>1176</v>
      </c>
      <c r="AM395" s="23">
        <f>VLOOKUP($C395,[1]裸属性!$A$84:$AK$163,COLUMN(Q392),0)</f>
        <v>0</v>
      </c>
      <c r="AN395" s="23">
        <f>VLOOKUP($C395,[1]裸属性!$A$84:$AK$163,COLUMN(R392),0)</f>
        <v>0</v>
      </c>
      <c r="AO395" s="23">
        <f>VLOOKUP($C395,[1]裸属性!$A$84:$AK$163,COLUMN(S392),0)</f>
        <v>0</v>
      </c>
      <c r="AP395" s="23">
        <f>VLOOKUP($C395,[1]裸属性!$A$84:$AK$163,COLUMN(T392),0)</f>
        <v>0</v>
      </c>
      <c r="AQ395" s="23">
        <f>VLOOKUP($C395,[1]裸属性!$A$84:$AK$163,COLUMN(U392),0)</f>
        <v>0</v>
      </c>
      <c r="AR395" s="23">
        <f>VLOOKUP($C395,[1]裸属性!$A$84:$AK$163,COLUMN(V392),0)</f>
        <v>0</v>
      </c>
      <c r="AS395" s="25">
        <f ca="1">INT(VLOOKUP($C395,[1]裸属性!$A$84:$AK$163,COLUMN(W392),0)*(1+$E395/10+RANDBETWEEN(-1,1)/10))</f>
        <v>2917</v>
      </c>
      <c r="AT395" s="25">
        <f ca="1">INT(VLOOKUP($C395,[1]裸属性!$A$84:$AK$163,COLUMN(X392),0)*(1+$E395/10+RANDBETWEEN(-1,1)/10))</f>
        <v>6500</v>
      </c>
      <c r="AU395" s="25">
        <f ca="1">INT(VLOOKUP($C395,[1]裸属性!$A$84:$AK$163,COLUMN(Y392),0)*(1+$E395/10+RANDBETWEEN(-1,1)/10))</f>
        <v>1709</v>
      </c>
      <c r="AV395" s="23">
        <f>VLOOKUP($C395,[1]裸属性!$A$84:$AK$163,COLUMN(Z392),0)</f>
        <v>0</v>
      </c>
      <c r="AW395" s="23">
        <f>VLOOKUP($C395,[1]裸属性!$A$84:$AK$163,COLUMN(AA392),0)</f>
        <v>0</v>
      </c>
      <c r="AX395" s="23">
        <f>VLOOKUP($C395,[1]裸属性!$A$84:$AK$163,COLUMN(AB392),0)</f>
        <v>0</v>
      </c>
      <c r="AY395" s="23">
        <f>VLOOKUP($C395,[1]裸属性!$A$84:$AK$163,COLUMN(AC392),0)</f>
        <v>0</v>
      </c>
      <c r="AZ395" s="23">
        <f>VLOOKUP($C395,[1]裸属性!$A$84:$AK$163,COLUMN(AD392),0)</f>
        <v>0</v>
      </c>
      <c r="BA395" s="23">
        <f>VLOOKUP($C395,[1]裸属性!$A$84:$AK$163,COLUMN(AE392),0)</f>
        <v>0</v>
      </c>
      <c r="BB395" s="23">
        <f>VLOOKUP($C395,[1]裸属性!$A$84:$AK$163,COLUMN(AF392),0)</f>
        <v>99999</v>
      </c>
      <c r="BC395" s="23">
        <f>VLOOKUP($C395,[1]裸属性!$A$84:$AK$163,COLUMN(AG392),0)</f>
        <v>0</v>
      </c>
      <c r="BD395" s="23">
        <f>VLOOKUP($C395,[1]裸属性!$A$84:$AK$163,COLUMN(AH392),0)</f>
        <v>0</v>
      </c>
      <c r="BE395" s="23">
        <f>VLOOKUP($C395,[1]裸属性!$A$84:$AK$163,COLUMN(AI392),0)</f>
        <v>0</v>
      </c>
      <c r="BF395" s="23">
        <f>VLOOKUP($C395,[1]裸属性!$A$84:$AK$163,COLUMN(AJ392),0)</f>
        <v>0</v>
      </c>
      <c r="BG395" s="26"/>
    </row>
    <row r="396" spans="1:59" x14ac:dyDescent="0.15">
      <c r="A396">
        <v>1392</v>
      </c>
      <c r="C396">
        <f t="shared" si="96"/>
        <v>72</v>
      </c>
      <c r="D396">
        <f ca="1">ROUND(X396*[1]期望属性!$F$23+Y396*[1]期望属性!$F$25+Z396*[1]期望属性!$F$24+AA396*[1]期望属性!$F$26+AB396*[1]期望属性!$F$27+AC396*[1]期望属性!$F$28+W396*[1]期望属性!$F$29+AF396*[1]期望属性!$F$31+AL396*[1]期望属性!$F$30+AS396*[1]期望属性!$F$33+AT396*[1]期望属性!$F$35+AU396*[1]期望属性!$F$34,0)</f>
        <v>5117438</v>
      </c>
      <c r="E396">
        <v>4</v>
      </c>
      <c r="F396">
        <f t="shared" ca="1" si="86"/>
        <v>2</v>
      </c>
      <c r="G396" t="str">
        <f t="shared" ca="1" si="97"/>
        <v>14,201,1</v>
      </c>
      <c r="H396" t="str">
        <f t="shared" ca="1" si="85"/>
        <v>17,7054,1</v>
      </c>
      <c r="I396" t="str">
        <f t="shared" ca="1" si="87"/>
        <v>2003,69</v>
      </c>
      <c r="J396" t="str">
        <f t="shared" ca="1" si="88"/>
        <v>2004,60</v>
      </c>
      <c r="K396" t="str">
        <f t="shared" ca="1" si="89"/>
        <v>2005,68</v>
      </c>
      <c r="L396" t="str">
        <f t="shared" ca="1" si="90"/>
        <v>2006,70</v>
      </c>
      <c r="M396" t="str">
        <f t="shared" ca="1" si="91"/>
        <v>2007,55</v>
      </c>
      <c r="N396" t="str">
        <f t="shared" ca="1" si="92"/>
        <v>2008,60</v>
      </c>
      <c r="O396">
        <f t="shared" ca="1" si="93"/>
        <v>2009</v>
      </c>
      <c r="P396">
        <f t="shared" ca="1" si="94"/>
        <v>2010</v>
      </c>
      <c r="Q396">
        <f t="shared" ca="1" si="95"/>
        <v>2011</v>
      </c>
      <c r="R396" s="1" t="str">
        <f ca="1">"7,"&amp;INDEX(所有佣兵id!$A$3:$A$42,RANDBETWEEN(1,COUNT(所有佣兵id!$A$3:$A$42)))&amp;",1"</f>
        <v>7,22,1</v>
      </c>
      <c r="S396" s="1" t="str">
        <f ca="1">"7,"&amp;INDEX(所有佣兵id!$A$3:$A$42,RANDBETWEEN(1,COUNT(所有佣兵id!$A$3:$A$42)))&amp;",1"</f>
        <v>7,28,1</v>
      </c>
      <c r="T396" s="1" t="str">
        <f ca="1">"7,"&amp;INDEX(所有佣兵id!$A$3:$A$42,RANDBETWEEN(1,COUNT(所有佣兵id!$A$3:$A$42)))&amp;",1"</f>
        <v>7,13,1</v>
      </c>
      <c r="U396" s="1" t="str">
        <f ca="1">IF(C396&lt;21,0,"7,"&amp;INDEX(所有佣兵id!$A$3:$A$42,RANDBETWEEN(1,COUNT(所有佣兵id!$A$3:$A$42)))&amp;",1")</f>
        <v>7,18,1</v>
      </c>
      <c r="V396" s="1" t="str">
        <f ca="1">IF(C396&lt;31,0,"7,"&amp;INDEX(所有佣兵id!$A$3:$A$42,RANDBETWEEN(1,COUNT(所有佣兵id!$A$3:$A$42)))&amp;",1")</f>
        <v>7,22,1</v>
      </c>
      <c r="W396" s="21">
        <f ca="1">INT(VLOOKUP($C396,[1]裸属性!$A$84:$AK$163,COLUMN(F392),0)*(1+$E396/10+RANDBETWEEN(-1,1)/10))</f>
        <v>848887</v>
      </c>
      <c r="X396" s="23">
        <v>100</v>
      </c>
      <c r="Y396" s="21">
        <f ca="1">INT(VLOOKUP($C396,[1]裸属性!$A$84:$AK$163,COLUMN(H392),0)*(1+$E396/10+RANDBETWEEN(-1,1)/10))</f>
        <v>12343</v>
      </c>
      <c r="Z396" s="19">
        <f ca="1">INT(VLOOKUP($C396,[1]裸属性!$A$84:$AK$163,COLUMN(B393),0)*(1+$E396/10+RANDBETWEEN(-1,1)/10))</f>
        <v>20957</v>
      </c>
      <c r="AA396" s="19">
        <f ca="1">INT(VLOOKUP($C396,[1]裸属性!$A$84:$AK$163,COLUMN(C393),0)*(1+$E396/10+RANDBETWEEN(-1,1)/10))</f>
        <v>13479</v>
      </c>
      <c r="AB396" s="19">
        <f ca="1">INT(VLOOKUP($C396,[1]裸属性!$A$84:$AK$163,COLUMN(D393),0)*(1+$E396/10+RANDBETWEEN(-1,1)/10))</f>
        <v>24181</v>
      </c>
      <c r="AC396" s="19">
        <f ca="1">INT(VLOOKUP($C396,[1]裸属性!$A$84:$AK$163,COLUMN(E393),0)*(1+$E396/10+RANDBETWEEN(-1,1)/10))</f>
        <v>11681</v>
      </c>
      <c r="AD396" s="23">
        <f>0</f>
        <v>0</v>
      </c>
      <c r="AE396" s="23">
        <v>0</v>
      </c>
      <c r="AF396" s="25">
        <f ca="1">INT(VLOOKUP($C396,[1]裸属性!$A$84:$AK$163,COLUMN(J393),0)*(1+$E396/10+RANDBETWEEN(-1,1)/10))</f>
        <v>1831</v>
      </c>
      <c r="AG396" s="23">
        <f>VLOOKUP($C396,[1]裸属性!$A$84:$AK$163,COLUMN(K393),0)</f>
        <v>30</v>
      </c>
      <c r="AH396" s="23">
        <f>VLOOKUP($C396,[1]裸属性!$A$84:$AK$163,COLUMN(L393),0)</f>
        <v>800</v>
      </c>
      <c r="AI396" s="23">
        <f>VLOOKUP($C396,[1]裸属性!$A$84:$AK$163,COLUMN(M393),0)</f>
        <v>600</v>
      </c>
      <c r="AJ396" s="23">
        <f>VLOOKUP($C396,[1]裸属性!$A$84:$AK$163,COLUMN(N393),0)</f>
        <v>175</v>
      </c>
      <c r="AK396" s="23">
        <f>VLOOKUP($C396,[1]裸属性!$A$84:$AK$163,COLUMN(O393),0)</f>
        <v>99</v>
      </c>
      <c r="AL396" s="25">
        <f ca="1">INT(VLOOKUP($C396,[1]裸属性!$A$84:$AK$163,COLUMN(P393),0)*(1+$E396/10+RANDBETWEEN(-1,1)/10))</f>
        <v>1206</v>
      </c>
      <c r="AM396" s="23">
        <f>VLOOKUP($C396,[1]裸属性!$A$84:$AK$163,COLUMN(Q393),0)</f>
        <v>0</v>
      </c>
      <c r="AN396" s="23">
        <f>VLOOKUP($C396,[1]裸属性!$A$84:$AK$163,COLUMN(R393),0)</f>
        <v>0</v>
      </c>
      <c r="AO396" s="23">
        <f>VLOOKUP($C396,[1]裸属性!$A$84:$AK$163,COLUMN(S393),0)</f>
        <v>0</v>
      </c>
      <c r="AP396" s="23">
        <f>VLOOKUP($C396,[1]裸属性!$A$84:$AK$163,COLUMN(T393),0)</f>
        <v>0</v>
      </c>
      <c r="AQ396" s="23">
        <f>VLOOKUP($C396,[1]裸属性!$A$84:$AK$163,COLUMN(U393),0)</f>
        <v>0</v>
      </c>
      <c r="AR396" s="23">
        <f>VLOOKUP($C396,[1]裸属性!$A$84:$AK$163,COLUMN(V393),0)</f>
        <v>0</v>
      </c>
      <c r="AS396" s="25">
        <f ca="1">INT(VLOOKUP($C396,[1]裸属性!$A$84:$AK$163,COLUMN(W393),0)*(1+$E396/10+RANDBETWEEN(-1,1)/10))</f>
        <v>2991</v>
      </c>
      <c r="AT396" s="25">
        <f ca="1">INT(VLOOKUP($C396,[1]裸属性!$A$84:$AK$163,COLUMN(X393),0)*(1+$E396/10+RANDBETWEEN(-1,1)/10))</f>
        <v>6500</v>
      </c>
      <c r="AU396" s="25">
        <f ca="1">INT(VLOOKUP($C396,[1]裸属性!$A$84:$AK$163,COLUMN(Y393),0)*(1+$E396/10+RANDBETWEEN(-1,1)/10))</f>
        <v>1878</v>
      </c>
      <c r="AV396" s="23">
        <f>VLOOKUP($C396,[1]裸属性!$A$84:$AK$163,COLUMN(Z393),0)</f>
        <v>0</v>
      </c>
      <c r="AW396" s="23">
        <f>VLOOKUP($C396,[1]裸属性!$A$84:$AK$163,COLUMN(AA393),0)</f>
        <v>0</v>
      </c>
      <c r="AX396" s="23">
        <f>VLOOKUP($C396,[1]裸属性!$A$84:$AK$163,COLUMN(AB393),0)</f>
        <v>0</v>
      </c>
      <c r="AY396" s="23">
        <f>VLOOKUP($C396,[1]裸属性!$A$84:$AK$163,COLUMN(AC393),0)</f>
        <v>0</v>
      </c>
      <c r="AZ396" s="23">
        <f>VLOOKUP($C396,[1]裸属性!$A$84:$AK$163,COLUMN(AD393),0)</f>
        <v>0</v>
      </c>
      <c r="BA396" s="23">
        <f>VLOOKUP($C396,[1]裸属性!$A$84:$AK$163,COLUMN(AE393),0)</f>
        <v>0</v>
      </c>
      <c r="BB396" s="23">
        <f>VLOOKUP($C396,[1]裸属性!$A$84:$AK$163,COLUMN(AF393),0)</f>
        <v>99999</v>
      </c>
      <c r="BC396" s="23">
        <f>VLOOKUP($C396,[1]裸属性!$A$84:$AK$163,COLUMN(AG393),0)</f>
        <v>0</v>
      </c>
      <c r="BD396" s="23">
        <f>VLOOKUP($C396,[1]裸属性!$A$84:$AK$163,COLUMN(AH393),0)</f>
        <v>0</v>
      </c>
      <c r="BE396" s="23">
        <f>VLOOKUP($C396,[1]裸属性!$A$84:$AK$163,COLUMN(AI393),0)</f>
        <v>0</v>
      </c>
      <c r="BF396" s="23">
        <f>VLOOKUP($C396,[1]裸属性!$A$84:$AK$163,COLUMN(AJ393),0)</f>
        <v>0</v>
      </c>
      <c r="BG396" s="26"/>
    </row>
    <row r="397" spans="1:59" x14ac:dyDescent="0.15">
      <c r="A397">
        <v>1393</v>
      </c>
      <c r="C397">
        <f t="shared" si="96"/>
        <v>73</v>
      </c>
      <c r="D397">
        <f ca="1">ROUND(X397*[1]期望属性!$F$23+Y397*[1]期望属性!$F$25+Z397*[1]期望属性!$F$24+AA397*[1]期望属性!$F$26+AB397*[1]期望属性!$F$27+AC397*[1]期望属性!$F$28+W397*[1]期望属性!$F$29+AF397*[1]期望属性!$F$31+AL397*[1]期望属性!$F$30+AS397*[1]期望属性!$F$33+AT397*[1]期望属性!$F$35+AU397*[1]期望属性!$F$34,0)</f>
        <v>5431500</v>
      </c>
      <c r="E397">
        <v>4</v>
      </c>
      <c r="F397">
        <f t="shared" ca="1" si="86"/>
        <v>1</v>
      </c>
      <c r="G397" t="str">
        <f t="shared" ca="1" si="97"/>
        <v>14,101,1</v>
      </c>
      <c r="H397" t="str">
        <f t="shared" ca="1" si="85"/>
        <v>17,6057,1</v>
      </c>
      <c r="I397" t="str">
        <f t="shared" ca="1" si="87"/>
        <v>1003,66</v>
      </c>
      <c r="J397" t="str">
        <f t="shared" ca="1" si="88"/>
        <v>1004,66</v>
      </c>
      <c r="K397" t="str">
        <f t="shared" ca="1" si="89"/>
        <v>1005,68</v>
      </c>
      <c r="L397" t="str">
        <f t="shared" ca="1" si="90"/>
        <v>1006,70</v>
      </c>
      <c r="M397" t="str">
        <f t="shared" ca="1" si="91"/>
        <v>1007,56</v>
      </c>
      <c r="N397" t="str">
        <f t="shared" ca="1" si="92"/>
        <v>1008,64</v>
      </c>
      <c r="O397">
        <f t="shared" ca="1" si="93"/>
        <v>1009</v>
      </c>
      <c r="P397">
        <f t="shared" ca="1" si="94"/>
        <v>1010</v>
      </c>
      <c r="Q397">
        <f t="shared" ca="1" si="95"/>
        <v>1011</v>
      </c>
      <c r="R397" s="1" t="str">
        <f ca="1">"7,"&amp;INDEX(所有佣兵id!$A$3:$A$42,RANDBETWEEN(1,COUNT(所有佣兵id!$A$3:$A$42)))&amp;",1"</f>
        <v>7,8,1</v>
      </c>
      <c r="S397" s="1" t="str">
        <f ca="1">"7,"&amp;INDEX(所有佣兵id!$A$3:$A$42,RANDBETWEEN(1,COUNT(所有佣兵id!$A$3:$A$42)))&amp;",1"</f>
        <v>7,8,1</v>
      </c>
      <c r="T397" s="1" t="str">
        <f ca="1">"7,"&amp;INDEX(所有佣兵id!$A$3:$A$42,RANDBETWEEN(1,COUNT(所有佣兵id!$A$3:$A$42)))&amp;",1"</f>
        <v>7,17,1</v>
      </c>
      <c r="U397" s="1" t="str">
        <f ca="1">IF(C397&lt;21,0,"7,"&amp;INDEX(所有佣兵id!$A$3:$A$42,RANDBETWEEN(1,COUNT(所有佣兵id!$A$3:$A$42)))&amp;",1")</f>
        <v>7,6,1</v>
      </c>
      <c r="V397" s="1" t="str">
        <f ca="1">IF(C397&lt;31,0,"7,"&amp;INDEX(所有佣兵id!$A$3:$A$42,RANDBETWEEN(1,COUNT(所有佣兵id!$A$3:$A$42)))&amp;",1")</f>
        <v>7,28,1</v>
      </c>
      <c r="W397" s="21">
        <f ca="1">INT(VLOOKUP($C397,[1]裸属性!$A$84:$AK$163,COLUMN(F393),0)*(1+$E397/10+RANDBETWEEN(-1,1)/10))</f>
        <v>869979</v>
      </c>
      <c r="X397" s="23">
        <v>100</v>
      </c>
      <c r="Y397" s="21">
        <f ca="1">INT(VLOOKUP($C397,[1]裸属性!$A$84:$AK$163,COLUMN(H393),0)*(1+$E397/10+RANDBETWEEN(-1,1)/10))</f>
        <v>11807</v>
      </c>
      <c r="Z397" s="19">
        <f ca="1">INT(VLOOKUP($C397,[1]裸属性!$A$84:$AK$163,COLUMN(B394),0)*(1+$E397/10+RANDBETWEEN(-1,1)/10))</f>
        <v>24783</v>
      </c>
      <c r="AA397" s="19">
        <f ca="1">INT(VLOOKUP($C397,[1]裸属性!$A$84:$AK$163,COLUMN(C394),0)*(1+$E397/10+RANDBETWEEN(-1,1)/10))</f>
        <v>13815</v>
      </c>
      <c r="AB397" s="19">
        <f ca="1">INT(VLOOKUP($C397,[1]裸属性!$A$84:$AK$163,COLUMN(D394),0)*(1+$E397/10+RANDBETWEEN(-1,1)/10))</f>
        <v>21478</v>
      </c>
      <c r="AC397" s="19">
        <f ca="1">INT(VLOOKUP($C397,[1]裸属性!$A$84:$AK$163,COLUMN(E394),0)*(1+$E397/10+RANDBETWEEN(-1,1)/10))</f>
        <v>13815</v>
      </c>
      <c r="AD397" s="23">
        <f>0</f>
        <v>0</v>
      </c>
      <c r="AE397" s="23">
        <v>0</v>
      </c>
      <c r="AF397" s="25">
        <f ca="1">INT(VLOOKUP($C397,[1]裸属性!$A$84:$AK$163,COLUMN(J394),0)*(1+$E397/10+RANDBETWEEN(-1,1)/10))</f>
        <v>1752</v>
      </c>
      <c r="AG397" s="23">
        <f>VLOOKUP($C397,[1]裸属性!$A$84:$AK$163,COLUMN(K394),0)</f>
        <v>30</v>
      </c>
      <c r="AH397" s="23">
        <f>VLOOKUP($C397,[1]裸属性!$A$84:$AK$163,COLUMN(L394),0)</f>
        <v>800</v>
      </c>
      <c r="AI397" s="23">
        <f>VLOOKUP($C397,[1]裸属性!$A$84:$AK$163,COLUMN(M394),0)</f>
        <v>600</v>
      </c>
      <c r="AJ397" s="23">
        <f>VLOOKUP($C397,[1]裸属性!$A$84:$AK$163,COLUMN(N394),0)</f>
        <v>175</v>
      </c>
      <c r="AK397" s="23">
        <f>VLOOKUP($C397,[1]裸属性!$A$84:$AK$163,COLUMN(O394),0)</f>
        <v>99</v>
      </c>
      <c r="AL397" s="25">
        <f ca="1">INT(VLOOKUP($C397,[1]裸属性!$A$84:$AK$163,COLUMN(P394),0)*(1+$E397/10+RANDBETWEEN(-1,1)/10))</f>
        <v>1237</v>
      </c>
      <c r="AM397" s="23">
        <f>VLOOKUP($C397,[1]裸属性!$A$84:$AK$163,COLUMN(Q394),0)</f>
        <v>0</v>
      </c>
      <c r="AN397" s="23">
        <f>VLOOKUP($C397,[1]裸属性!$A$84:$AK$163,COLUMN(R394),0)</f>
        <v>0</v>
      </c>
      <c r="AO397" s="23">
        <f>VLOOKUP($C397,[1]裸属性!$A$84:$AK$163,COLUMN(S394),0)</f>
        <v>0</v>
      </c>
      <c r="AP397" s="23">
        <f>VLOOKUP($C397,[1]裸属性!$A$84:$AK$163,COLUMN(T394),0)</f>
        <v>0</v>
      </c>
      <c r="AQ397" s="23">
        <f>VLOOKUP($C397,[1]裸属性!$A$84:$AK$163,COLUMN(U394),0)</f>
        <v>0</v>
      </c>
      <c r="AR397" s="23">
        <f>VLOOKUP($C397,[1]裸属性!$A$84:$AK$163,COLUMN(V394),0)</f>
        <v>0</v>
      </c>
      <c r="AS397" s="25">
        <f ca="1">INT(VLOOKUP($C397,[1]裸属性!$A$84:$AK$163,COLUMN(W394),0)*(1+$E397/10+RANDBETWEEN(-1,1)/10))</f>
        <v>3066</v>
      </c>
      <c r="AT397" s="25">
        <f ca="1">INT(VLOOKUP($C397,[1]裸属性!$A$84:$AK$163,COLUMN(X394),0)*(1+$E397/10+RANDBETWEEN(-1,1)/10))</f>
        <v>7000</v>
      </c>
      <c r="AU397" s="25">
        <f ca="1">INT(VLOOKUP($C397,[1]裸属性!$A$84:$AK$163,COLUMN(Y394),0)*(1+$E397/10+RANDBETWEEN(-1,1)/10))</f>
        <v>1797</v>
      </c>
      <c r="AV397" s="23">
        <f>VLOOKUP($C397,[1]裸属性!$A$84:$AK$163,COLUMN(Z394),0)</f>
        <v>0</v>
      </c>
      <c r="AW397" s="23">
        <f>VLOOKUP($C397,[1]裸属性!$A$84:$AK$163,COLUMN(AA394),0)</f>
        <v>0</v>
      </c>
      <c r="AX397" s="23">
        <f>VLOOKUP($C397,[1]裸属性!$A$84:$AK$163,COLUMN(AB394),0)</f>
        <v>0</v>
      </c>
      <c r="AY397" s="23">
        <f>VLOOKUP($C397,[1]裸属性!$A$84:$AK$163,COLUMN(AC394),0)</f>
        <v>0</v>
      </c>
      <c r="AZ397" s="23">
        <f>VLOOKUP($C397,[1]裸属性!$A$84:$AK$163,COLUMN(AD394),0)</f>
        <v>0</v>
      </c>
      <c r="BA397" s="23">
        <f>VLOOKUP($C397,[1]裸属性!$A$84:$AK$163,COLUMN(AE394),0)</f>
        <v>0</v>
      </c>
      <c r="BB397" s="23">
        <f>VLOOKUP($C397,[1]裸属性!$A$84:$AK$163,COLUMN(AF394),0)</f>
        <v>99999</v>
      </c>
      <c r="BC397" s="23">
        <f>VLOOKUP($C397,[1]裸属性!$A$84:$AK$163,COLUMN(AG394),0)</f>
        <v>0</v>
      </c>
      <c r="BD397" s="23">
        <f>VLOOKUP($C397,[1]裸属性!$A$84:$AK$163,COLUMN(AH394),0)</f>
        <v>0</v>
      </c>
      <c r="BE397" s="23">
        <f>VLOOKUP($C397,[1]裸属性!$A$84:$AK$163,COLUMN(AI394),0)</f>
        <v>0</v>
      </c>
      <c r="BF397" s="23">
        <f>VLOOKUP($C397,[1]裸属性!$A$84:$AK$163,COLUMN(AJ394),0)</f>
        <v>0</v>
      </c>
      <c r="BG397" s="26"/>
    </row>
    <row r="398" spans="1:59" x14ac:dyDescent="0.15">
      <c r="A398">
        <v>1394</v>
      </c>
      <c r="C398">
        <f t="shared" si="96"/>
        <v>74</v>
      </c>
      <c r="D398">
        <f ca="1">ROUND(X398*[1]期望属性!$F$23+Y398*[1]期望属性!$F$25+Z398*[1]期望属性!$F$24+AA398*[1]期望属性!$F$26+AB398*[1]期望属性!$F$27+AC398*[1]期望属性!$F$28+W398*[1]期望属性!$F$29+AF398*[1]期望属性!$F$31+AL398*[1]期望属性!$F$30+AS398*[1]期望属性!$F$33+AT398*[1]期望属性!$F$35+AU398*[1]期望属性!$F$34,0)</f>
        <v>5092287</v>
      </c>
      <c r="E398">
        <v>4</v>
      </c>
      <c r="F398">
        <f t="shared" ca="1" si="86"/>
        <v>1</v>
      </c>
      <c r="G398" t="str">
        <f t="shared" ca="1" si="97"/>
        <v>14,101,1</v>
      </c>
      <c r="H398" t="str">
        <f t="shared" ca="1" si="85"/>
        <v>17,6068,1</v>
      </c>
      <c r="I398" t="str">
        <f t="shared" ca="1" si="87"/>
        <v>1003,70</v>
      </c>
      <c r="J398" t="str">
        <f t="shared" ca="1" si="88"/>
        <v>1004,72</v>
      </c>
      <c r="K398" t="str">
        <f t="shared" ca="1" si="89"/>
        <v>1005,66</v>
      </c>
      <c r="L398" t="str">
        <f t="shared" ca="1" si="90"/>
        <v>1006,63</v>
      </c>
      <c r="M398" t="str">
        <f t="shared" ca="1" si="91"/>
        <v>1007,61</v>
      </c>
      <c r="N398" t="str">
        <f t="shared" ca="1" si="92"/>
        <v>1008,65</v>
      </c>
      <c r="O398">
        <f t="shared" ca="1" si="93"/>
        <v>1009</v>
      </c>
      <c r="P398">
        <f t="shared" ca="1" si="94"/>
        <v>1010</v>
      </c>
      <c r="Q398">
        <f t="shared" ca="1" si="95"/>
        <v>1011</v>
      </c>
      <c r="R398" s="1" t="str">
        <f ca="1">"7,"&amp;INDEX(所有佣兵id!$A$3:$A$42,RANDBETWEEN(1,COUNT(所有佣兵id!$A$3:$A$42)))&amp;",1"</f>
        <v>7,13,1</v>
      </c>
      <c r="S398" s="1" t="str">
        <f ca="1">"7,"&amp;INDEX(所有佣兵id!$A$3:$A$42,RANDBETWEEN(1,COUNT(所有佣兵id!$A$3:$A$42)))&amp;",1"</f>
        <v>7,29,1</v>
      </c>
      <c r="T398" s="1" t="str">
        <f ca="1">"7,"&amp;INDEX(所有佣兵id!$A$3:$A$42,RANDBETWEEN(1,COUNT(所有佣兵id!$A$3:$A$42)))&amp;",1"</f>
        <v>7,46,1</v>
      </c>
      <c r="U398" s="1" t="str">
        <f ca="1">IF(C398&lt;21,0,"7,"&amp;INDEX(所有佣兵id!$A$3:$A$42,RANDBETWEEN(1,COUNT(所有佣兵id!$A$3:$A$42)))&amp;",1")</f>
        <v>7,28,1</v>
      </c>
      <c r="V398" s="1" t="str">
        <f ca="1">IF(C398&lt;31,0,"7,"&amp;INDEX(所有佣兵id!$A$3:$A$42,RANDBETWEEN(1,COUNT(所有佣兵id!$A$3:$A$42)))&amp;",1")</f>
        <v>7,36,1</v>
      </c>
      <c r="W398" s="21">
        <f ca="1">INT(VLOOKUP($C398,[1]裸属性!$A$84:$AK$163,COLUMN(F394),0)*(1+$E398/10+RANDBETWEEN(-1,1)/10))</f>
        <v>827664</v>
      </c>
      <c r="X398" s="23">
        <v>100</v>
      </c>
      <c r="Y398" s="21">
        <f ca="1">INT(VLOOKUP($C398,[1]裸属性!$A$84:$AK$163,COLUMN(H394),0)*(1+$E398/10+RANDBETWEEN(-1,1)/10))</f>
        <v>11233</v>
      </c>
      <c r="Z398" s="19">
        <f ca="1">INT(VLOOKUP($C398,[1]裸属性!$A$84:$AK$163,COLUMN(B395),0)*(1+$E398/10+RANDBETWEEN(-1,1)/10))</f>
        <v>25392</v>
      </c>
      <c r="AA398" s="19">
        <f ca="1">INT(VLOOKUP($C398,[1]裸属性!$A$84:$AK$163,COLUMN(C395),0)*(1+$E398/10+RANDBETWEEN(-1,1)/10))</f>
        <v>13211</v>
      </c>
      <c r="AB398" s="19">
        <f ca="1">INT(VLOOKUP($C398,[1]裸属性!$A$84:$AK$163,COLUMN(D395),0)*(1+$E398/10+RANDBETWEEN(-1,1)/10))</f>
        <v>22006</v>
      </c>
      <c r="AC398" s="19">
        <f ca="1">INT(VLOOKUP($C398,[1]裸属性!$A$84:$AK$163,COLUMN(E395),0)*(1+$E398/10+RANDBETWEEN(-1,1)/10))</f>
        <v>12268</v>
      </c>
      <c r="AD398" s="23">
        <f>0</f>
        <v>0</v>
      </c>
      <c r="AE398" s="23">
        <v>0</v>
      </c>
      <c r="AF398" s="25">
        <f ca="1">INT(VLOOKUP($C398,[1]裸属性!$A$84:$AK$163,COLUMN(J395),0)*(1+$E398/10+RANDBETWEEN(-1,1)/10))</f>
        <v>1924</v>
      </c>
      <c r="AG398" s="23">
        <f>VLOOKUP($C398,[1]裸属性!$A$84:$AK$163,COLUMN(K395),0)</f>
        <v>30</v>
      </c>
      <c r="AH398" s="23">
        <f>VLOOKUP($C398,[1]裸属性!$A$84:$AK$163,COLUMN(L395),0)</f>
        <v>800</v>
      </c>
      <c r="AI398" s="23">
        <f>VLOOKUP($C398,[1]裸属性!$A$84:$AK$163,COLUMN(M395),0)</f>
        <v>600</v>
      </c>
      <c r="AJ398" s="23">
        <f>VLOOKUP($C398,[1]裸属性!$A$84:$AK$163,COLUMN(N395),0)</f>
        <v>175</v>
      </c>
      <c r="AK398" s="23">
        <f>VLOOKUP($C398,[1]裸属性!$A$84:$AK$163,COLUMN(O395),0)</f>
        <v>99</v>
      </c>
      <c r="AL398" s="25">
        <f ca="1">INT(VLOOKUP($C398,[1]裸属性!$A$84:$AK$163,COLUMN(P395),0)*(1+$E398/10+RANDBETWEEN(-1,1)/10))</f>
        <v>1366</v>
      </c>
      <c r="AM398" s="23">
        <f>VLOOKUP($C398,[1]裸属性!$A$84:$AK$163,COLUMN(Q395),0)</f>
        <v>0</v>
      </c>
      <c r="AN398" s="23">
        <f>VLOOKUP($C398,[1]裸属性!$A$84:$AK$163,COLUMN(R395),0)</f>
        <v>0</v>
      </c>
      <c r="AO398" s="23">
        <f>VLOOKUP($C398,[1]裸属性!$A$84:$AK$163,COLUMN(S395),0)</f>
        <v>0</v>
      </c>
      <c r="AP398" s="23">
        <f>VLOOKUP($C398,[1]裸属性!$A$84:$AK$163,COLUMN(T395),0)</f>
        <v>0</v>
      </c>
      <c r="AQ398" s="23">
        <f>VLOOKUP($C398,[1]裸属性!$A$84:$AK$163,COLUMN(U395),0)</f>
        <v>0</v>
      </c>
      <c r="AR398" s="23">
        <f>VLOOKUP($C398,[1]裸属性!$A$84:$AK$163,COLUMN(V395),0)</f>
        <v>0</v>
      </c>
      <c r="AS398" s="25">
        <f ca="1">INT(VLOOKUP($C398,[1]裸属性!$A$84:$AK$163,COLUMN(W395),0)*(1+$E398/10+RANDBETWEEN(-1,1)/10))</f>
        <v>3625</v>
      </c>
      <c r="AT398" s="25">
        <f ca="1">INT(VLOOKUP($C398,[1]裸属性!$A$84:$AK$163,COLUMN(X395),0)*(1+$E398/10+RANDBETWEEN(-1,1)/10))</f>
        <v>7000</v>
      </c>
      <c r="AU398" s="25">
        <f ca="1">INT(VLOOKUP($C398,[1]裸属性!$A$84:$AK$163,COLUMN(Y395),0)*(1+$E398/10+RANDBETWEEN(-1,1)/10))</f>
        <v>1842</v>
      </c>
      <c r="AV398" s="23">
        <f>VLOOKUP($C398,[1]裸属性!$A$84:$AK$163,COLUMN(Z395),0)</f>
        <v>0</v>
      </c>
      <c r="AW398" s="23">
        <f>VLOOKUP($C398,[1]裸属性!$A$84:$AK$163,COLUMN(AA395),0)</f>
        <v>0</v>
      </c>
      <c r="AX398" s="23">
        <f>VLOOKUP($C398,[1]裸属性!$A$84:$AK$163,COLUMN(AB395),0)</f>
        <v>0</v>
      </c>
      <c r="AY398" s="23">
        <f>VLOOKUP($C398,[1]裸属性!$A$84:$AK$163,COLUMN(AC395),0)</f>
        <v>0</v>
      </c>
      <c r="AZ398" s="23">
        <f>VLOOKUP($C398,[1]裸属性!$A$84:$AK$163,COLUMN(AD395),0)</f>
        <v>0</v>
      </c>
      <c r="BA398" s="23">
        <f>VLOOKUP($C398,[1]裸属性!$A$84:$AK$163,COLUMN(AE395),0)</f>
        <v>0</v>
      </c>
      <c r="BB398" s="23">
        <f>VLOOKUP($C398,[1]裸属性!$A$84:$AK$163,COLUMN(AF395),0)</f>
        <v>99999</v>
      </c>
      <c r="BC398" s="23">
        <f>VLOOKUP($C398,[1]裸属性!$A$84:$AK$163,COLUMN(AG395),0)</f>
        <v>0</v>
      </c>
      <c r="BD398" s="23">
        <f>VLOOKUP($C398,[1]裸属性!$A$84:$AK$163,COLUMN(AH395),0)</f>
        <v>0</v>
      </c>
      <c r="BE398" s="23">
        <f>VLOOKUP($C398,[1]裸属性!$A$84:$AK$163,COLUMN(AI395),0)</f>
        <v>0</v>
      </c>
      <c r="BF398" s="23">
        <f>VLOOKUP($C398,[1]裸属性!$A$84:$AK$163,COLUMN(AJ395),0)</f>
        <v>0</v>
      </c>
      <c r="BG398" s="26"/>
    </row>
    <row r="399" spans="1:59" x14ac:dyDescent="0.15">
      <c r="A399">
        <v>1395</v>
      </c>
      <c r="C399">
        <f t="shared" si="96"/>
        <v>75</v>
      </c>
      <c r="D399">
        <f ca="1">ROUND(X399*[1]期望属性!$F$23+Y399*[1]期望属性!$F$25+Z399*[1]期望属性!$F$24+AA399*[1]期望属性!$F$26+AB399*[1]期望属性!$F$27+AC399*[1]期望属性!$F$28+W399*[1]期望属性!$F$29+AF399*[1]期望属性!$F$31+AL399*[1]期望属性!$F$30+AS399*[1]期望属性!$F$33+AT399*[1]期望属性!$F$35+AU399*[1]期望属性!$F$34,0)</f>
        <v>5304741</v>
      </c>
      <c r="E399">
        <v>4</v>
      </c>
      <c r="F399">
        <f t="shared" ca="1" si="86"/>
        <v>2</v>
      </c>
      <c r="G399" t="str">
        <f t="shared" ca="1" si="97"/>
        <v>14,201,1</v>
      </c>
      <c r="H399" t="str">
        <f t="shared" ca="1" si="85"/>
        <v>17,7063,1</v>
      </c>
      <c r="I399" t="str">
        <f t="shared" ca="1" si="87"/>
        <v>2003,63</v>
      </c>
      <c r="J399" t="str">
        <f t="shared" ca="1" si="88"/>
        <v>2004,69</v>
      </c>
      <c r="K399" t="str">
        <f t="shared" ca="1" si="89"/>
        <v>2005,68</v>
      </c>
      <c r="L399" t="str">
        <f t="shared" ca="1" si="90"/>
        <v>2006,74</v>
      </c>
      <c r="M399" t="str">
        <f t="shared" ca="1" si="91"/>
        <v>2007,65</v>
      </c>
      <c r="N399" t="str">
        <f t="shared" ca="1" si="92"/>
        <v>2008,72</v>
      </c>
      <c r="O399">
        <f t="shared" ca="1" si="93"/>
        <v>2009</v>
      </c>
      <c r="P399">
        <f t="shared" ca="1" si="94"/>
        <v>2010</v>
      </c>
      <c r="Q399">
        <f t="shared" ca="1" si="95"/>
        <v>2011</v>
      </c>
      <c r="R399" s="1" t="str">
        <f ca="1">"7,"&amp;INDEX(所有佣兵id!$A$3:$A$42,RANDBETWEEN(1,COUNT(所有佣兵id!$A$3:$A$42)))&amp;",1"</f>
        <v>7,13,1</v>
      </c>
      <c r="S399" s="1" t="str">
        <f ca="1">"7,"&amp;INDEX(所有佣兵id!$A$3:$A$42,RANDBETWEEN(1,COUNT(所有佣兵id!$A$3:$A$42)))&amp;",1"</f>
        <v>7,49,1</v>
      </c>
      <c r="T399" s="1" t="str">
        <f ca="1">"7,"&amp;INDEX(所有佣兵id!$A$3:$A$42,RANDBETWEEN(1,COUNT(所有佣兵id!$A$3:$A$42)))&amp;",1"</f>
        <v>7,50,1</v>
      </c>
      <c r="U399" s="1" t="str">
        <f ca="1">IF(C399&lt;21,0,"7,"&amp;INDEX(所有佣兵id!$A$3:$A$42,RANDBETWEEN(1,COUNT(所有佣兵id!$A$3:$A$42)))&amp;",1")</f>
        <v>7,27,1</v>
      </c>
      <c r="V399" s="1" t="str">
        <f ca="1">IF(C399&lt;31,0,"7,"&amp;INDEX(所有佣兵id!$A$3:$A$42,RANDBETWEEN(1,COUNT(所有佣兵id!$A$3:$A$42)))&amp;",1")</f>
        <v>7,53,1</v>
      </c>
      <c r="W399" s="21">
        <f ca="1">INT(VLOOKUP($C399,[1]裸属性!$A$84:$AK$163,COLUMN(F395),0)*(1+$E399/10+RANDBETWEEN(-1,1)/10))</f>
        <v>847735</v>
      </c>
      <c r="X399" s="23">
        <v>100</v>
      </c>
      <c r="Y399" s="21">
        <f ca="1">INT(VLOOKUP($C399,[1]裸属性!$A$84:$AK$163,COLUMN(H395),0)*(1+$E399/10+RANDBETWEEN(-1,1)/10))</f>
        <v>11506</v>
      </c>
      <c r="Z399" s="19">
        <f ca="1">INT(VLOOKUP($C399,[1]裸属性!$A$84:$AK$163,COLUMN(B396),0)*(1+$E399/10+RANDBETWEEN(-1,1)/10))</f>
        <v>22540</v>
      </c>
      <c r="AA399" s="19">
        <f ca="1">INT(VLOOKUP($C399,[1]裸属性!$A$84:$AK$163,COLUMN(C396),0)*(1+$E399/10+RANDBETWEEN(-1,1)/10))</f>
        <v>13532</v>
      </c>
      <c r="AB399" s="19">
        <f ca="1">INT(VLOOKUP($C399,[1]裸属性!$A$84:$AK$163,COLUMN(D396),0)*(1+$E399/10+RANDBETWEEN(-1,1)/10))</f>
        <v>22540</v>
      </c>
      <c r="AC399" s="19">
        <f ca="1">INT(VLOOKUP($C399,[1]裸属性!$A$84:$AK$163,COLUMN(E396),0)*(1+$E399/10+RANDBETWEEN(-1,1)/10))</f>
        <v>13532</v>
      </c>
      <c r="AD399" s="23">
        <f>0</f>
        <v>0</v>
      </c>
      <c r="AE399" s="23">
        <v>0</v>
      </c>
      <c r="AF399" s="25">
        <f ca="1">INT(VLOOKUP($C399,[1]裸属性!$A$84:$AK$163,COLUMN(J396),0)*(1+$E399/10+RANDBETWEEN(-1,1)/10))</f>
        <v>1709</v>
      </c>
      <c r="AG399" s="23">
        <f>VLOOKUP($C399,[1]裸属性!$A$84:$AK$163,COLUMN(K396),0)</f>
        <v>30</v>
      </c>
      <c r="AH399" s="23">
        <f>VLOOKUP($C399,[1]裸属性!$A$84:$AK$163,COLUMN(L396),0)</f>
        <v>800</v>
      </c>
      <c r="AI399" s="23">
        <f>VLOOKUP($C399,[1]裸属性!$A$84:$AK$163,COLUMN(M396),0)</f>
        <v>600</v>
      </c>
      <c r="AJ399" s="23">
        <f>VLOOKUP($C399,[1]裸属性!$A$84:$AK$163,COLUMN(N396),0)</f>
        <v>175</v>
      </c>
      <c r="AK399" s="23">
        <f>VLOOKUP($C399,[1]裸属性!$A$84:$AK$163,COLUMN(O396),0)</f>
        <v>99</v>
      </c>
      <c r="AL399" s="25">
        <f ca="1">INT(VLOOKUP($C399,[1]裸属性!$A$84:$AK$163,COLUMN(P396),0)*(1+$E399/10+RANDBETWEEN(-1,1)/10))</f>
        <v>1400</v>
      </c>
      <c r="AM399" s="23">
        <f>VLOOKUP($C399,[1]裸属性!$A$84:$AK$163,COLUMN(Q396),0)</f>
        <v>0</v>
      </c>
      <c r="AN399" s="23">
        <f>VLOOKUP($C399,[1]裸属性!$A$84:$AK$163,COLUMN(R396),0)</f>
        <v>0</v>
      </c>
      <c r="AO399" s="23">
        <f>VLOOKUP($C399,[1]裸属性!$A$84:$AK$163,COLUMN(S396),0)</f>
        <v>0</v>
      </c>
      <c r="AP399" s="23">
        <f>VLOOKUP($C399,[1]裸属性!$A$84:$AK$163,COLUMN(T396),0)</f>
        <v>0</v>
      </c>
      <c r="AQ399" s="23">
        <f>VLOOKUP($C399,[1]裸属性!$A$84:$AK$163,COLUMN(U396),0)</f>
        <v>0</v>
      </c>
      <c r="AR399" s="23">
        <f>VLOOKUP($C399,[1]裸属性!$A$84:$AK$163,COLUMN(V396),0)</f>
        <v>0</v>
      </c>
      <c r="AS399" s="25">
        <f ca="1">INT(VLOOKUP($C399,[1]裸属性!$A$84:$AK$163,COLUMN(W396),0)*(1+$E399/10+RANDBETWEEN(-1,1)/10))</f>
        <v>3466</v>
      </c>
      <c r="AT399" s="25">
        <f ca="1">INT(VLOOKUP($C399,[1]裸属性!$A$84:$AK$163,COLUMN(X396),0)*(1+$E399/10+RANDBETWEEN(-1,1)/10))</f>
        <v>7000</v>
      </c>
      <c r="AU399" s="25">
        <f ca="1">INT(VLOOKUP($C399,[1]裸属性!$A$84:$AK$163,COLUMN(Y396),0)*(1+$E399/10+RANDBETWEEN(-1,1)/10))</f>
        <v>2022</v>
      </c>
      <c r="AV399" s="23">
        <f>VLOOKUP($C399,[1]裸属性!$A$84:$AK$163,COLUMN(Z396),0)</f>
        <v>0</v>
      </c>
      <c r="AW399" s="23">
        <f>VLOOKUP($C399,[1]裸属性!$A$84:$AK$163,COLUMN(AA396),0)</f>
        <v>0</v>
      </c>
      <c r="AX399" s="23">
        <f>VLOOKUP($C399,[1]裸属性!$A$84:$AK$163,COLUMN(AB396),0)</f>
        <v>0</v>
      </c>
      <c r="AY399" s="23">
        <f>VLOOKUP($C399,[1]裸属性!$A$84:$AK$163,COLUMN(AC396),0)</f>
        <v>0</v>
      </c>
      <c r="AZ399" s="23">
        <f>VLOOKUP($C399,[1]裸属性!$A$84:$AK$163,COLUMN(AD396),0)</f>
        <v>0</v>
      </c>
      <c r="BA399" s="23">
        <f>VLOOKUP($C399,[1]裸属性!$A$84:$AK$163,COLUMN(AE396),0)</f>
        <v>0</v>
      </c>
      <c r="BB399" s="23">
        <f>VLOOKUP($C399,[1]裸属性!$A$84:$AK$163,COLUMN(AF396),0)</f>
        <v>99999</v>
      </c>
      <c r="BC399" s="23">
        <f>VLOOKUP($C399,[1]裸属性!$A$84:$AK$163,COLUMN(AG396),0)</f>
        <v>0</v>
      </c>
      <c r="BD399" s="23">
        <f>VLOOKUP($C399,[1]裸属性!$A$84:$AK$163,COLUMN(AH396),0)</f>
        <v>0</v>
      </c>
      <c r="BE399" s="23">
        <f>VLOOKUP($C399,[1]裸属性!$A$84:$AK$163,COLUMN(AI396),0)</f>
        <v>0</v>
      </c>
      <c r="BF399" s="23">
        <f>VLOOKUP($C399,[1]裸属性!$A$84:$AK$163,COLUMN(AJ396),0)</f>
        <v>0</v>
      </c>
      <c r="BG399" s="26"/>
    </row>
    <row r="400" spans="1:59" x14ac:dyDescent="0.15">
      <c r="A400">
        <v>1396</v>
      </c>
      <c r="C400">
        <f t="shared" si="96"/>
        <v>76</v>
      </c>
      <c r="D400">
        <f ca="1">ROUND(X400*[1]期望属性!$F$23+Y400*[1]期望属性!$F$25+Z400*[1]期望属性!$F$24+AA400*[1]期望属性!$F$26+AB400*[1]期望属性!$F$27+AC400*[1]期望属性!$F$28+W400*[1]期望属性!$F$29+AF400*[1]期望属性!$F$31+AL400*[1]期望属性!$F$30+AS400*[1]期望属性!$F$33+AT400*[1]期望属性!$F$35+AU400*[1]期望属性!$F$34,0)</f>
        <v>5533208</v>
      </c>
      <c r="E400">
        <v>4</v>
      </c>
      <c r="F400">
        <f t="shared" ca="1" si="86"/>
        <v>1</v>
      </c>
      <c r="G400" t="str">
        <f t="shared" ca="1" si="97"/>
        <v>14,101,1</v>
      </c>
      <c r="H400" t="str">
        <f t="shared" ca="1" si="85"/>
        <v>17,6061,1</v>
      </c>
      <c r="I400" t="str">
        <f t="shared" ca="1" si="87"/>
        <v>1003,59</v>
      </c>
      <c r="J400" t="str">
        <f t="shared" ca="1" si="88"/>
        <v>1004,68</v>
      </c>
      <c r="K400" t="str">
        <f t="shared" ca="1" si="89"/>
        <v>1005,74</v>
      </c>
      <c r="L400" t="str">
        <f t="shared" ca="1" si="90"/>
        <v>1006,72</v>
      </c>
      <c r="M400" t="str">
        <f t="shared" ca="1" si="91"/>
        <v>1007,68</v>
      </c>
      <c r="N400" t="str">
        <f t="shared" ca="1" si="92"/>
        <v>1008,59</v>
      </c>
      <c r="O400">
        <f t="shared" ca="1" si="93"/>
        <v>1009</v>
      </c>
      <c r="P400">
        <f t="shared" ca="1" si="94"/>
        <v>1010</v>
      </c>
      <c r="Q400">
        <f t="shared" ca="1" si="95"/>
        <v>1011</v>
      </c>
      <c r="R400" s="1" t="str">
        <f ca="1">"7,"&amp;INDEX(所有佣兵id!$A$3:$A$42,RANDBETWEEN(1,COUNT(所有佣兵id!$A$3:$A$42)))&amp;",1"</f>
        <v>7,21,1</v>
      </c>
      <c r="S400" s="1" t="str">
        <f ca="1">"7,"&amp;INDEX(所有佣兵id!$A$3:$A$42,RANDBETWEEN(1,COUNT(所有佣兵id!$A$3:$A$42)))&amp;",1"</f>
        <v>7,49,1</v>
      </c>
      <c r="T400" s="1" t="str">
        <f ca="1">"7,"&amp;INDEX(所有佣兵id!$A$3:$A$42,RANDBETWEEN(1,COUNT(所有佣兵id!$A$3:$A$42)))&amp;",1"</f>
        <v>7,28,1</v>
      </c>
      <c r="U400" s="1" t="str">
        <f ca="1">IF(C400&lt;21,0,"7,"&amp;INDEX(所有佣兵id!$A$3:$A$42,RANDBETWEEN(1,COUNT(所有佣兵id!$A$3:$A$42)))&amp;",1")</f>
        <v>7,39,1</v>
      </c>
      <c r="V400" s="1" t="str">
        <f ca="1">IF(C400&lt;31,0,"7,"&amp;INDEX(所有佣兵id!$A$3:$A$42,RANDBETWEEN(1,COUNT(所有佣兵id!$A$3:$A$42)))&amp;",1")</f>
        <v>7,6,1</v>
      </c>
      <c r="W400" s="21">
        <f ca="1">INT(VLOOKUP($C400,[1]裸属性!$A$84:$AK$163,COLUMN(F396),0)*(1+$E400/10+RANDBETWEEN(-1,1)/10))</f>
        <v>868041</v>
      </c>
      <c r="X400" s="23">
        <v>100</v>
      </c>
      <c r="Y400" s="21">
        <f ca="1">INT(VLOOKUP($C400,[1]裸属性!$A$84:$AK$163,COLUMN(H396),0)*(1+$E400/10+RANDBETWEEN(-1,1)/10))</f>
        <v>12688</v>
      </c>
      <c r="Z400" s="19">
        <f ca="1">INT(VLOOKUP($C400,[1]裸属性!$A$84:$AK$163,COLUMN(B397),0)*(1+$E400/10+RANDBETWEEN(-1,1)/10))</f>
        <v>26632</v>
      </c>
      <c r="AA400" s="19">
        <f ca="1">INT(VLOOKUP($C400,[1]裸属性!$A$84:$AK$163,COLUMN(C397),0)*(1+$E400/10+RANDBETWEEN(-1,1)/10))</f>
        <v>14847</v>
      </c>
      <c r="AB400" s="19">
        <f ca="1">INT(VLOOKUP($C400,[1]裸属性!$A$84:$AK$163,COLUMN(D397),0)*(1+$E400/10+RANDBETWEEN(-1,1)/10))</f>
        <v>26632</v>
      </c>
      <c r="AC400" s="19">
        <f ca="1">INT(VLOOKUP($C400,[1]裸属性!$A$84:$AK$163,COLUMN(E397),0)*(1+$E400/10+RANDBETWEEN(-1,1)/10))</f>
        <v>14847</v>
      </c>
      <c r="AD400" s="23">
        <f>0</f>
        <v>0</v>
      </c>
      <c r="AE400" s="23">
        <v>0</v>
      </c>
      <c r="AF400" s="25">
        <f ca="1">INT(VLOOKUP($C400,[1]裸属性!$A$84:$AK$163,COLUMN(J397),0)*(1+$E400/10+RANDBETWEEN(-1,1)/10))</f>
        <v>2020</v>
      </c>
      <c r="AG400" s="23">
        <f>VLOOKUP($C400,[1]裸属性!$A$84:$AK$163,COLUMN(K397),0)</f>
        <v>30</v>
      </c>
      <c r="AH400" s="23">
        <f>VLOOKUP($C400,[1]裸属性!$A$84:$AK$163,COLUMN(L397),0)</f>
        <v>800</v>
      </c>
      <c r="AI400" s="23">
        <f>VLOOKUP($C400,[1]裸属性!$A$84:$AK$163,COLUMN(M397),0)</f>
        <v>600</v>
      </c>
      <c r="AJ400" s="23">
        <f>VLOOKUP($C400,[1]裸属性!$A$84:$AK$163,COLUMN(N397),0)</f>
        <v>175</v>
      </c>
      <c r="AK400" s="23">
        <f>VLOOKUP($C400,[1]裸属性!$A$84:$AK$163,COLUMN(O397),0)</f>
        <v>99</v>
      </c>
      <c r="AL400" s="25">
        <f ca="1">INT(VLOOKUP($C400,[1]裸属性!$A$84:$AK$163,COLUMN(P397),0)*(1+$E400/10+RANDBETWEEN(-1,1)/10))</f>
        <v>1433</v>
      </c>
      <c r="AM400" s="23">
        <f>VLOOKUP($C400,[1]裸属性!$A$84:$AK$163,COLUMN(Q397),0)</f>
        <v>0</v>
      </c>
      <c r="AN400" s="23">
        <f>VLOOKUP($C400,[1]裸属性!$A$84:$AK$163,COLUMN(R397),0)</f>
        <v>0</v>
      </c>
      <c r="AO400" s="23">
        <f>VLOOKUP($C400,[1]裸属性!$A$84:$AK$163,COLUMN(S397),0)</f>
        <v>0</v>
      </c>
      <c r="AP400" s="23">
        <f>VLOOKUP($C400,[1]裸属性!$A$84:$AK$163,COLUMN(T397),0)</f>
        <v>0</v>
      </c>
      <c r="AQ400" s="23">
        <f>VLOOKUP($C400,[1]裸属性!$A$84:$AK$163,COLUMN(U397),0)</f>
        <v>0</v>
      </c>
      <c r="AR400" s="23">
        <f>VLOOKUP($C400,[1]裸属性!$A$84:$AK$163,COLUMN(V397),0)</f>
        <v>0</v>
      </c>
      <c r="AS400" s="25">
        <f ca="1">INT(VLOOKUP($C400,[1]裸属性!$A$84:$AK$163,COLUMN(W397),0)*(1+$E400/10+RANDBETWEEN(-1,1)/10))</f>
        <v>3296</v>
      </c>
      <c r="AT400" s="25">
        <f ca="1">INT(VLOOKUP($C400,[1]裸属性!$A$84:$AK$163,COLUMN(X397),0)*(1+$E400/10+RANDBETWEEN(-1,1)/10))</f>
        <v>6500</v>
      </c>
      <c r="AU400" s="25">
        <f ca="1">INT(VLOOKUP($C400,[1]裸属性!$A$84:$AK$163,COLUMN(Y397),0)*(1+$E400/10+RANDBETWEEN(-1,1)/10))</f>
        <v>1795</v>
      </c>
      <c r="AV400" s="23">
        <f>VLOOKUP($C400,[1]裸属性!$A$84:$AK$163,COLUMN(Z397),0)</f>
        <v>0</v>
      </c>
      <c r="AW400" s="23">
        <f>VLOOKUP($C400,[1]裸属性!$A$84:$AK$163,COLUMN(AA397),0)</f>
        <v>0</v>
      </c>
      <c r="AX400" s="23">
        <f>VLOOKUP($C400,[1]裸属性!$A$84:$AK$163,COLUMN(AB397),0)</f>
        <v>0</v>
      </c>
      <c r="AY400" s="23">
        <f>VLOOKUP($C400,[1]裸属性!$A$84:$AK$163,COLUMN(AC397),0)</f>
        <v>0</v>
      </c>
      <c r="AZ400" s="23">
        <f>VLOOKUP($C400,[1]裸属性!$A$84:$AK$163,COLUMN(AD397),0)</f>
        <v>0</v>
      </c>
      <c r="BA400" s="23">
        <f>VLOOKUP($C400,[1]裸属性!$A$84:$AK$163,COLUMN(AE397),0)</f>
        <v>0</v>
      </c>
      <c r="BB400" s="23">
        <f>VLOOKUP($C400,[1]裸属性!$A$84:$AK$163,COLUMN(AF397),0)</f>
        <v>99999</v>
      </c>
      <c r="BC400" s="23">
        <f>VLOOKUP($C400,[1]裸属性!$A$84:$AK$163,COLUMN(AG397),0)</f>
        <v>0</v>
      </c>
      <c r="BD400" s="23">
        <f>VLOOKUP($C400,[1]裸属性!$A$84:$AK$163,COLUMN(AH397),0)</f>
        <v>0</v>
      </c>
      <c r="BE400" s="23">
        <f>VLOOKUP($C400,[1]裸属性!$A$84:$AK$163,COLUMN(AI397),0)</f>
        <v>0</v>
      </c>
      <c r="BF400" s="23">
        <f>VLOOKUP($C400,[1]裸属性!$A$84:$AK$163,COLUMN(AJ397),0)</f>
        <v>0</v>
      </c>
      <c r="BG400" s="26"/>
    </row>
    <row r="401" spans="1:59" x14ac:dyDescent="0.15">
      <c r="A401">
        <v>1397</v>
      </c>
      <c r="C401">
        <f t="shared" si="96"/>
        <v>77</v>
      </c>
      <c r="D401">
        <f ca="1">ROUND(X401*[1]期望属性!$F$23+Y401*[1]期望属性!$F$25+Z401*[1]期望属性!$F$24+AA401*[1]期望属性!$F$26+AB401*[1]期望属性!$F$27+AC401*[1]期望属性!$F$28+W401*[1]期望属性!$F$29+AF401*[1]期望属性!$F$31+AL401*[1]期望属性!$F$30+AS401*[1]期望属性!$F$33+AT401*[1]期望属性!$F$35+AU401*[1]期望属性!$F$34,0)</f>
        <v>6280995</v>
      </c>
      <c r="E401">
        <v>4</v>
      </c>
      <c r="F401">
        <f t="shared" ca="1" si="86"/>
        <v>1</v>
      </c>
      <c r="G401" t="str">
        <f t="shared" ca="1" si="97"/>
        <v>14,101,1</v>
      </c>
      <c r="H401" t="str">
        <f t="shared" ca="1" si="85"/>
        <v>17,6071,1</v>
      </c>
      <c r="I401" t="str">
        <f t="shared" ca="1" si="87"/>
        <v>1003,59</v>
      </c>
      <c r="J401" t="str">
        <f t="shared" ca="1" si="88"/>
        <v>1004,77</v>
      </c>
      <c r="K401" t="str">
        <f t="shared" ca="1" si="89"/>
        <v>1005,63</v>
      </c>
      <c r="L401" t="str">
        <f t="shared" ca="1" si="90"/>
        <v>1006,62</v>
      </c>
      <c r="M401" t="str">
        <f t="shared" ca="1" si="91"/>
        <v>1007,67</v>
      </c>
      <c r="N401" t="str">
        <f t="shared" ca="1" si="92"/>
        <v>1008,72</v>
      </c>
      <c r="O401">
        <f t="shared" ca="1" si="93"/>
        <v>1009</v>
      </c>
      <c r="P401">
        <f t="shared" ca="1" si="94"/>
        <v>1010</v>
      </c>
      <c r="Q401">
        <f t="shared" ca="1" si="95"/>
        <v>1011</v>
      </c>
      <c r="R401" s="1" t="str">
        <f ca="1">"7,"&amp;INDEX(所有佣兵id!$A$3:$A$42,RANDBETWEEN(1,COUNT(所有佣兵id!$A$3:$A$42)))&amp;",1"</f>
        <v>7,50,1</v>
      </c>
      <c r="S401" s="1" t="str">
        <f ca="1">"7,"&amp;INDEX(所有佣兵id!$A$3:$A$42,RANDBETWEEN(1,COUNT(所有佣兵id!$A$3:$A$42)))&amp;",1"</f>
        <v>7,46,1</v>
      </c>
      <c r="T401" s="1" t="str">
        <f ca="1">"7,"&amp;INDEX(所有佣兵id!$A$3:$A$42,RANDBETWEEN(1,COUNT(所有佣兵id!$A$3:$A$42)))&amp;",1"</f>
        <v>7,8,1</v>
      </c>
      <c r="U401" s="1" t="str">
        <f ca="1">IF(C401&lt;21,0,"7,"&amp;INDEX(所有佣兵id!$A$3:$A$42,RANDBETWEEN(1,COUNT(所有佣兵id!$A$3:$A$42)))&amp;",1")</f>
        <v>7,5,1</v>
      </c>
      <c r="V401" s="1" t="str">
        <f ca="1">IF(C401&lt;31,0,"7,"&amp;INDEX(所有佣兵id!$A$3:$A$42,RANDBETWEEN(1,COUNT(所有佣兵id!$A$3:$A$42)))&amp;",1")</f>
        <v>7,24,1</v>
      </c>
      <c r="W401" s="21">
        <f ca="1">INT(VLOOKUP($C401,[1]裸属性!$A$84:$AK$163,COLUMN(F397),0)*(1+$E401/10+RANDBETWEEN(-1,1)/10))</f>
        <v>1025286</v>
      </c>
      <c r="X401" s="23">
        <v>100</v>
      </c>
      <c r="Y401" s="21">
        <f ca="1">INT(VLOOKUP($C401,[1]裸属性!$A$84:$AK$163,COLUMN(H397),0)*(1+$E401/10+RANDBETWEEN(-1,1)/10))</f>
        <v>13917</v>
      </c>
      <c r="Z401" s="19">
        <f ca="1">INT(VLOOKUP($C401,[1]裸属性!$A$84:$AK$163,COLUMN(B398),0)*(1+$E401/10+RANDBETWEEN(-1,1)/10))</f>
        <v>25446</v>
      </c>
      <c r="AA401" s="19">
        <f ca="1">INT(VLOOKUP($C401,[1]裸属性!$A$84:$AK$163,COLUMN(C398),0)*(1+$E401/10+RANDBETWEEN(-1,1)/10))</f>
        <v>13172</v>
      </c>
      <c r="AB401" s="19">
        <f ca="1">INT(VLOOKUP($C401,[1]裸属性!$A$84:$AK$163,COLUMN(D398),0)*(1+$E401/10+RANDBETWEEN(-1,1)/10))</f>
        <v>27264</v>
      </c>
      <c r="AC401" s="19">
        <f ca="1">INT(VLOOKUP($C401,[1]裸属性!$A$84:$AK$163,COLUMN(E398),0)*(1+$E401/10+RANDBETWEEN(-1,1)/10))</f>
        <v>15199</v>
      </c>
      <c r="AD401" s="23">
        <f>0</f>
        <v>0</v>
      </c>
      <c r="AE401" s="23">
        <v>0</v>
      </c>
      <c r="AF401" s="25">
        <f ca="1">INT(VLOOKUP($C401,[1]裸属性!$A$84:$AK$163,COLUMN(J398),0)*(1+$E401/10+RANDBETWEEN(-1,1)/10))</f>
        <v>2068</v>
      </c>
      <c r="AG401" s="23">
        <f>VLOOKUP($C401,[1]裸属性!$A$84:$AK$163,COLUMN(K398),0)</f>
        <v>30</v>
      </c>
      <c r="AH401" s="23">
        <f>VLOOKUP($C401,[1]裸属性!$A$84:$AK$163,COLUMN(L398),0)</f>
        <v>800</v>
      </c>
      <c r="AI401" s="23">
        <f>VLOOKUP($C401,[1]裸属性!$A$84:$AK$163,COLUMN(M398),0)</f>
        <v>600</v>
      </c>
      <c r="AJ401" s="23">
        <f>VLOOKUP($C401,[1]裸属性!$A$84:$AK$163,COLUMN(N398),0)</f>
        <v>175</v>
      </c>
      <c r="AK401" s="23">
        <f>VLOOKUP($C401,[1]裸属性!$A$84:$AK$163,COLUMN(O398),0)</f>
        <v>99</v>
      </c>
      <c r="AL401" s="25">
        <f ca="1">INT(VLOOKUP($C401,[1]裸属性!$A$84:$AK$163,COLUMN(P398),0)*(1+$E401/10+RANDBETWEEN(-1,1)/10))</f>
        <v>1573</v>
      </c>
      <c r="AM401" s="23">
        <f>VLOOKUP($C401,[1]裸属性!$A$84:$AK$163,COLUMN(Q398),0)</f>
        <v>0</v>
      </c>
      <c r="AN401" s="23">
        <f>VLOOKUP($C401,[1]裸属性!$A$84:$AK$163,COLUMN(R398),0)</f>
        <v>0</v>
      </c>
      <c r="AO401" s="23">
        <f>VLOOKUP($C401,[1]裸属性!$A$84:$AK$163,COLUMN(S398),0)</f>
        <v>0</v>
      </c>
      <c r="AP401" s="23">
        <f>VLOOKUP($C401,[1]裸属性!$A$84:$AK$163,COLUMN(T398),0)</f>
        <v>0</v>
      </c>
      <c r="AQ401" s="23">
        <f>VLOOKUP($C401,[1]裸属性!$A$84:$AK$163,COLUMN(U398),0)</f>
        <v>0</v>
      </c>
      <c r="AR401" s="23">
        <f>VLOOKUP($C401,[1]裸属性!$A$84:$AK$163,COLUMN(V398),0)</f>
        <v>0</v>
      </c>
      <c r="AS401" s="25">
        <f ca="1">INT(VLOOKUP($C401,[1]裸属性!$A$84:$AK$163,COLUMN(W398),0)*(1+$E401/10+RANDBETWEEN(-1,1)/10))</f>
        <v>3635</v>
      </c>
      <c r="AT401" s="25">
        <f ca="1">INT(VLOOKUP($C401,[1]裸属性!$A$84:$AK$163,COLUMN(X398),0)*(1+$E401/10+RANDBETWEEN(-1,1)/10))</f>
        <v>7000</v>
      </c>
      <c r="AU401" s="25">
        <f ca="1">INT(VLOOKUP($C401,[1]裸属性!$A$84:$AK$163,COLUMN(Y398),0)*(1+$E401/10+RANDBETWEEN(-1,1)/10))</f>
        <v>1838</v>
      </c>
      <c r="AV401" s="23">
        <f>VLOOKUP($C401,[1]裸属性!$A$84:$AK$163,COLUMN(Z398),0)</f>
        <v>0</v>
      </c>
      <c r="AW401" s="23">
        <f>VLOOKUP($C401,[1]裸属性!$A$84:$AK$163,COLUMN(AA398),0)</f>
        <v>0</v>
      </c>
      <c r="AX401" s="23">
        <f>VLOOKUP($C401,[1]裸属性!$A$84:$AK$163,COLUMN(AB398),0)</f>
        <v>0</v>
      </c>
      <c r="AY401" s="23">
        <f>VLOOKUP($C401,[1]裸属性!$A$84:$AK$163,COLUMN(AC398),0)</f>
        <v>0</v>
      </c>
      <c r="AZ401" s="23">
        <f>VLOOKUP($C401,[1]裸属性!$A$84:$AK$163,COLUMN(AD398),0)</f>
        <v>0</v>
      </c>
      <c r="BA401" s="23">
        <f>VLOOKUP($C401,[1]裸属性!$A$84:$AK$163,COLUMN(AE398),0)</f>
        <v>0</v>
      </c>
      <c r="BB401" s="23">
        <f>VLOOKUP($C401,[1]裸属性!$A$84:$AK$163,COLUMN(AF398),0)</f>
        <v>99999</v>
      </c>
      <c r="BC401" s="23">
        <f>VLOOKUP($C401,[1]裸属性!$A$84:$AK$163,COLUMN(AG398),0)</f>
        <v>0</v>
      </c>
      <c r="BD401" s="23">
        <f>VLOOKUP($C401,[1]裸属性!$A$84:$AK$163,COLUMN(AH398),0)</f>
        <v>0</v>
      </c>
      <c r="BE401" s="23">
        <f>VLOOKUP($C401,[1]裸属性!$A$84:$AK$163,COLUMN(AI398),0)</f>
        <v>0</v>
      </c>
      <c r="BF401" s="23">
        <f>VLOOKUP($C401,[1]裸属性!$A$84:$AK$163,COLUMN(AJ398),0)</f>
        <v>0</v>
      </c>
      <c r="BG401" s="26"/>
    </row>
    <row r="402" spans="1:59" x14ac:dyDescent="0.15">
      <c r="A402">
        <v>1398</v>
      </c>
      <c r="C402">
        <f t="shared" si="96"/>
        <v>78</v>
      </c>
      <c r="D402">
        <f ca="1">ROUND(X402*[1]期望属性!$F$23+Y402*[1]期望属性!$F$25+Z402*[1]期望属性!$F$24+AA402*[1]期望属性!$F$26+AB402*[1]期望属性!$F$27+AC402*[1]期望属性!$F$28+W402*[1]期望属性!$F$29+AF402*[1]期望属性!$F$31+AL402*[1]期望属性!$F$30+AS402*[1]期望属性!$F$33+AT402*[1]期望属性!$F$35+AU402*[1]期望属性!$F$34,0)</f>
        <v>5697652</v>
      </c>
      <c r="E402">
        <v>4</v>
      </c>
      <c r="F402">
        <f t="shared" ca="1" si="86"/>
        <v>1</v>
      </c>
      <c r="G402" t="str">
        <f t="shared" ca="1" si="97"/>
        <v>14,101,1</v>
      </c>
      <c r="H402" t="str">
        <f t="shared" ca="1" si="85"/>
        <v>17,6075,1</v>
      </c>
      <c r="I402" t="str">
        <f t="shared" ca="1" si="87"/>
        <v>1003,72</v>
      </c>
      <c r="J402" t="str">
        <f t="shared" ca="1" si="88"/>
        <v>1004,64</v>
      </c>
      <c r="K402" t="str">
        <f t="shared" ca="1" si="89"/>
        <v>1005,65</v>
      </c>
      <c r="L402" t="str">
        <f t="shared" ca="1" si="90"/>
        <v>1006,66</v>
      </c>
      <c r="M402" t="str">
        <f t="shared" ca="1" si="91"/>
        <v>1007,74</v>
      </c>
      <c r="N402" t="str">
        <f t="shared" ca="1" si="92"/>
        <v>1008,76</v>
      </c>
      <c r="O402">
        <f t="shared" ca="1" si="93"/>
        <v>1009</v>
      </c>
      <c r="P402">
        <f t="shared" ca="1" si="94"/>
        <v>1010</v>
      </c>
      <c r="Q402">
        <f t="shared" ca="1" si="95"/>
        <v>1011</v>
      </c>
      <c r="R402" s="1" t="str">
        <f ca="1">"7,"&amp;INDEX(所有佣兵id!$A$3:$A$42,RANDBETWEEN(1,COUNT(所有佣兵id!$A$3:$A$42)))&amp;",1"</f>
        <v>7,46,1</v>
      </c>
      <c r="S402" s="1" t="str">
        <f ca="1">"7,"&amp;INDEX(所有佣兵id!$A$3:$A$42,RANDBETWEEN(1,COUNT(所有佣兵id!$A$3:$A$42)))&amp;",1"</f>
        <v>7,62,1</v>
      </c>
      <c r="T402" s="1" t="str">
        <f ca="1">"7,"&amp;INDEX(所有佣兵id!$A$3:$A$42,RANDBETWEEN(1,COUNT(所有佣兵id!$A$3:$A$42)))&amp;",1"</f>
        <v>7,56,1</v>
      </c>
      <c r="U402" s="1" t="str">
        <f ca="1">IF(C402&lt;21,0,"7,"&amp;INDEX(所有佣兵id!$A$3:$A$42,RANDBETWEEN(1,COUNT(所有佣兵id!$A$3:$A$42)))&amp;",1")</f>
        <v>7,5,1</v>
      </c>
      <c r="V402" s="1" t="str">
        <f ca="1">IF(C402&lt;31,0,"7,"&amp;INDEX(所有佣兵id!$A$3:$A$42,RANDBETWEEN(1,COUNT(所有佣兵id!$A$3:$A$42)))&amp;",1")</f>
        <v>7,33,1</v>
      </c>
      <c r="W402" s="21">
        <f ca="1">INT(VLOOKUP($C402,[1]裸属性!$A$84:$AK$163,COLUMN(F398),0)*(1+$E402/10+RANDBETWEEN(-1,1)/10))</f>
        <v>909365</v>
      </c>
      <c r="X402" s="23">
        <v>100</v>
      </c>
      <c r="Y402" s="21">
        <f ca="1">INT(VLOOKUP($C402,[1]裸属性!$A$84:$AK$163,COLUMN(H398),0)*(1+$E402/10+RANDBETWEEN(-1,1)/10))</f>
        <v>13294</v>
      </c>
      <c r="Z402" s="19">
        <f ca="1">INT(VLOOKUP($C402,[1]裸属性!$A$84:$AK$163,COLUMN(B399),0)*(1+$E402/10+RANDBETWEEN(-1,1)/10))</f>
        <v>27903</v>
      </c>
      <c r="AA402" s="19">
        <f ca="1">INT(VLOOKUP($C402,[1]裸属性!$A$84:$AK$163,COLUMN(C399),0)*(1+$E402/10+RANDBETWEEN(-1,1)/10))</f>
        <v>15556</v>
      </c>
      <c r="AB402" s="19">
        <f ca="1">INT(VLOOKUP($C402,[1]裸属性!$A$84:$AK$163,COLUMN(D399),0)*(1+$E402/10+RANDBETWEEN(-1,1)/10))</f>
        <v>24182</v>
      </c>
      <c r="AC402" s="19">
        <f ca="1">INT(VLOOKUP($C402,[1]裸属性!$A$84:$AK$163,COLUMN(E399),0)*(1+$E402/10+RANDBETWEEN(-1,1)/10))</f>
        <v>14519</v>
      </c>
      <c r="AD402" s="23">
        <f>0</f>
        <v>0</v>
      </c>
      <c r="AE402" s="23">
        <v>0</v>
      </c>
      <c r="AF402" s="25">
        <f ca="1">INT(VLOOKUP($C402,[1]裸属性!$A$84:$AK$163,COLUMN(J399),0)*(1+$E402/10+RANDBETWEEN(-1,1)/10))</f>
        <v>1835</v>
      </c>
      <c r="AG402" s="23">
        <f>VLOOKUP($C402,[1]裸属性!$A$84:$AK$163,COLUMN(K399),0)</f>
        <v>30</v>
      </c>
      <c r="AH402" s="23">
        <f>VLOOKUP($C402,[1]裸属性!$A$84:$AK$163,COLUMN(L399),0)</f>
        <v>800</v>
      </c>
      <c r="AI402" s="23">
        <f>VLOOKUP($C402,[1]裸属性!$A$84:$AK$163,COLUMN(M399),0)</f>
        <v>600</v>
      </c>
      <c r="AJ402" s="23">
        <f>VLOOKUP($C402,[1]裸属性!$A$84:$AK$163,COLUMN(N399),0)</f>
        <v>175</v>
      </c>
      <c r="AK402" s="23">
        <f>VLOOKUP($C402,[1]裸属性!$A$84:$AK$163,COLUMN(O399),0)</f>
        <v>99</v>
      </c>
      <c r="AL402" s="25">
        <f ca="1">INT(VLOOKUP($C402,[1]裸属性!$A$84:$AK$163,COLUMN(P399),0)*(1+$E402/10+RANDBETWEEN(-1,1)/10))</f>
        <v>1611</v>
      </c>
      <c r="AM402" s="23">
        <f>VLOOKUP($C402,[1]裸属性!$A$84:$AK$163,COLUMN(Q399),0)</f>
        <v>0</v>
      </c>
      <c r="AN402" s="23">
        <f>VLOOKUP($C402,[1]裸属性!$A$84:$AK$163,COLUMN(R399),0)</f>
        <v>0</v>
      </c>
      <c r="AO402" s="23">
        <f>VLOOKUP($C402,[1]裸属性!$A$84:$AK$163,COLUMN(S399),0)</f>
        <v>0</v>
      </c>
      <c r="AP402" s="23">
        <f>VLOOKUP($C402,[1]裸属性!$A$84:$AK$163,COLUMN(T399),0)</f>
        <v>0</v>
      </c>
      <c r="AQ402" s="23">
        <f>VLOOKUP($C402,[1]裸属性!$A$84:$AK$163,COLUMN(U399),0)</f>
        <v>0</v>
      </c>
      <c r="AR402" s="23">
        <f>VLOOKUP($C402,[1]裸属性!$A$84:$AK$163,COLUMN(V399),0)</f>
        <v>0</v>
      </c>
      <c r="AS402" s="25">
        <f ca="1">INT(VLOOKUP($C402,[1]裸属性!$A$84:$AK$163,COLUMN(W399),0)*(1+$E402/10+RANDBETWEEN(-1,1)/10))</f>
        <v>3987</v>
      </c>
      <c r="AT402" s="25">
        <f ca="1">INT(VLOOKUP($C402,[1]裸属性!$A$84:$AK$163,COLUMN(X399),0)*(1+$E402/10+RANDBETWEEN(-1,1)/10))</f>
        <v>7500</v>
      </c>
      <c r="AU402" s="25">
        <f ca="1">INT(VLOOKUP($C402,[1]裸属性!$A$84:$AK$163,COLUMN(Y399),0)*(1+$E402/10+RANDBETWEEN(-1,1)/10))</f>
        <v>1882</v>
      </c>
      <c r="AV402" s="23">
        <f>VLOOKUP($C402,[1]裸属性!$A$84:$AK$163,COLUMN(Z399),0)</f>
        <v>0</v>
      </c>
      <c r="AW402" s="23">
        <f>VLOOKUP($C402,[1]裸属性!$A$84:$AK$163,COLUMN(AA399),0)</f>
        <v>0</v>
      </c>
      <c r="AX402" s="23">
        <f>VLOOKUP($C402,[1]裸属性!$A$84:$AK$163,COLUMN(AB399),0)</f>
        <v>0</v>
      </c>
      <c r="AY402" s="23">
        <f>VLOOKUP($C402,[1]裸属性!$A$84:$AK$163,COLUMN(AC399),0)</f>
        <v>0</v>
      </c>
      <c r="AZ402" s="23">
        <f>VLOOKUP($C402,[1]裸属性!$A$84:$AK$163,COLUMN(AD399),0)</f>
        <v>0</v>
      </c>
      <c r="BA402" s="23">
        <f>VLOOKUP($C402,[1]裸属性!$A$84:$AK$163,COLUMN(AE399),0)</f>
        <v>0</v>
      </c>
      <c r="BB402" s="23">
        <f>VLOOKUP($C402,[1]裸属性!$A$84:$AK$163,COLUMN(AF399),0)</f>
        <v>99999</v>
      </c>
      <c r="BC402" s="23">
        <f>VLOOKUP($C402,[1]裸属性!$A$84:$AK$163,COLUMN(AG399),0)</f>
        <v>0</v>
      </c>
      <c r="BD402" s="23">
        <f>VLOOKUP($C402,[1]裸属性!$A$84:$AK$163,COLUMN(AH399),0)</f>
        <v>0</v>
      </c>
      <c r="BE402" s="23">
        <f>VLOOKUP($C402,[1]裸属性!$A$84:$AK$163,COLUMN(AI399),0)</f>
        <v>0</v>
      </c>
      <c r="BF402" s="23">
        <f>VLOOKUP($C402,[1]裸属性!$A$84:$AK$163,COLUMN(AJ399),0)</f>
        <v>0</v>
      </c>
      <c r="BG402" s="26"/>
    </row>
    <row r="403" spans="1:59" x14ac:dyDescent="0.15">
      <c r="A403">
        <v>1399</v>
      </c>
      <c r="C403">
        <f t="shared" si="96"/>
        <v>79</v>
      </c>
      <c r="D403">
        <f ca="1">ROUND(X403*[1]期望属性!$F$23+Y403*[1]期望属性!$F$25+Z403*[1]期望属性!$F$24+AA403*[1]期望属性!$F$26+AB403*[1]期望属性!$F$27+AC403*[1]期望属性!$F$28+W403*[1]期望属性!$F$29+AF403*[1]期望属性!$F$31+AL403*[1]期望属性!$F$30+AS403*[1]期望属性!$F$33+AT403*[1]期望属性!$F$35+AU403*[1]期望属性!$F$34,0)</f>
        <v>6037920</v>
      </c>
      <c r="E403">
        <v>4</v>
      </c>
      <c r="F403">
        <f t="shared" ca="1" si="86"/>
        <v>2</v>
      </c>
      <c r="G403" t="str">
        <f t="shared" ca="1" si="97"/>
        <v>14,201,1</v>
      </c>
      <c r="H403" t="str">
        <f t="shared" ca="1" si="85"/>
        <v>17,7072,1</v>
      </c>
      <c r="I403" t="str">
        <f t="shared" ca="1" si="87"/>
        <v>2003,75</v>
      </c>
      <c r="J403" t="str">
        <f t="shared" ca="1" si="88"/>
        <v>2004,61</v>
      </c>
      <c r="K403" t="str">
        <f t="shared" ca="1" si="89"/>
        <v>2005,79</v>
      </c>
      <c r="L403" t="str">
        <f t="shared" ca="1" si="90"/>
        <v>2006,70</v>
      </c>
      <c r="M403" t="str">
        <f t="shared" ca="1" si="91"/>
        <v>2007,61</v>
      </c>
      <c r="N403" t="str">
        <f t="shared" ca="1" si="92"/>
        <v>2008,68</v>
      </c>
      <c r="O403">
        <f t="shared" ca="1" si="93"/>
        <v>2009</v>
      </c>
      <c r="P403">
        <f t="shared" ca="1" si="94"/>
        <v>2010</v>
      </c>
      <c r="Q403">
        <f t="shared" ca="1" si="95"/>
        <v>2011</v>
      </c>
      <c r="R403" s="1" t="str">
        <f ca="1">"7,"&amp;INDEX(所有佣兵id!$A$3:$A$42,RANDBETWEEN(1,COUNT(所有佣兵id!$A$3:$A$42)))&amp;",1"</f>
        <v>7,24,1</v>
      </c>
      <c r="S403" s="1" t="str">
        <f ca="1">"7,"&amp;INDEX(所有佣兵id!$A$3:$A$42,RANDBETWEEN(1,COUNT(所有佣兵id!$A$3:$A$42)))&amp;",1"</f>
        <v>7,32,1</v>
      </c>
      <c r="T403" s="1" t="str">
        <f ca="1">"7,"&amp;INDEX(所有佣兵id!$A$3:$A$42,RANDBETWEEN(1,COUNT(所有佣兵id!$A$3:$A$42)))&amp;",1"</f>
        <v>7,13,1</v>
      </c>
      <c r="U403" s="1" t="str">
        <f ca="1">IF(C403&lt;21,0,"7,"&amp;INDEX(所有佣兵id!$A$3:$A$42,RANDBETWEEN(1,COUNT(所有佣兵id!$A$3:$A$42)))&amp;",1")</f>
        <v>7,42,1</v>
      </c>
      <c r="V403" s="1" t="str">
        <f ca="1">IF(C403&lt;31,0,"7,"&amp;INDEX(所有佣兵id!$A$3:$A$42,RANDBETWEEN(1,COUNT(所有佣兵id!$A$3:$A$42)))&amp;",1")</f>
        <v>7,20,1</v>
      </c>
      <c r="W403" s="21">
        <f ca="1">INT(VLOOKUP($C403,[1]裸属性!$A$84:$AK$163,COLUMN(F399),0)*(1+$E403/10+RANDBETWEEN(-1,1)/10))</f>
        <v>1001953</v>
      </c>
      <c r="X403" s="23">
        <v>100</v>
      </c>
      <c r="Y403" s="21">
        <f ca="1">INT(VLOOKUP($C403,[1]裸属性!$A$84:$AK$163,COLUMN(H399),0)*(1+$E403/10+RANDBETWEEN(-1,1)/10))</f>
        <v>14574</v>
      </c>
      <c r="Z403" s="19">
        <f ca="1">INT(VLOOKUP($C403,[1]裸属性!$A$84:$AK$163,COLUMN(B400),0)*(1+$E403/10+RANDBETWEEN(-1,1)/10))</f>
        <v>24741</v>
      </c>
      <c r="AA403" s="19">
        <f ca="1">INT(VLOOKUP($C403,[1]裸属性!$A$84:$AK$163,COLUMN(C400),0)*(1+$E403/10+RANDBETWEEN(-1,1)/10))</f>
        <v>14855</v>
      </c>
      <c r="AB403" s="19">
        <f ca="1">INT(VLOOKUP($C403,[1]裸属性!$A$84:$AK$163,COLUMN(D400),0)*(1+$E403/10+RANDBETWEEN(-1,1)/10))</f>
        <v>28548</v>
      </c>
      <c r="AC403" s="19">
        <f ca="1">INT(VLOOKUP($C403,[1]裸属性!$A$84:$AK$163,COLUMN(E400),0)*(1+$E403/10+RANDBETWEEN(-1,1)/10))</f>
        <v>13794</v>
      </c>
      <c r="AD403" s="23">
        <f>0</f>
        <v>0</v>
      </c>
      <c r="AE403" s="23">
        <v>0</v>
      </c>
      <c r="AF403" s="25">
        <f ca="1">INT(VLOOKUP($C403,[1]裸属性!$A$84:$AK$163,COLUMN(J400),0)*(1+$E403/10+RANDBETWEEN(-1,1)/10))</f>
        <v>1878</v>
      </c>
      <c r="AG403" s="23">
        <f>VLOOKUP($C403,[1]裸属性!$A$84:$AK$163,COLUMN(K400),0)</f>
        <v>30</v>
      </c>
      <c r="AH403" s="23">
        <f>VLOOKUP($C403,[1]裸属性!$A$84:$AK$163,COLUMN(L400),0)</f>
        <v>800</v>
      </c>
      <c r="AI403" s="23">
        <f>VLOOKUP($C403,[1]裸属性!$A$84:$AK$163,COLUMN(M400),0)</f>
        <v>600</v>
      </c>
      <c r="AJ403" s="23">
        <f>VLOOKUP($C403,[1]裸属性!$A$84:$AK$163,COLUMN(N400),0)</f>
        <v>175</v>
      </c>
      <c r="AK403" s="23">
        <f>VLOOKUP($C403,[1]裸属性!$A$84:$AK$163,COLUMN(O400),0)</f>
        <v>99</v>
      </c>
      <c r="AL403" s="25">
        <f ca="1">INT(VLOOKUP($C403,[1]裸属性!$A$84:$AK$163,COLUMN(P400),0)*(1+$E403/10+RANDBETWEEN(-1,1)/10))</f>
        <v>1648</v>
      </c>
      <c r="AM403" s="23">
        <f>VLOOKUP($C403,[1]裸属性!$A$84:$AK$163,COLUMN(Q400),0)</f>
        <v>0</v>
      </c>
      <c r="AN403" s="23">
        <f>VLOOKUP($C403,[1]裸属性!$A$84:$AK$163,COLUMN(R400),0)</f>
        <v>0</v>
      </c>
      <c r="AO403" s="23">
        <f>VLOOKUP($C403,[1]裸属性!$A$84:$AK$163,COLUMN(S400),0)</f>
        <v>0</v>
      </c>
      <c r="AP403" s="23">
        <f>VLOOKUP($C403,[1]裸属性!$A$84:$AK$163,COLUMN(T400),0)</f>
        <v>0</v>
      </c>
      <c r="AQ403" s="23">
        <f>VLOOKUP($C403,[1]裸属性!$A$84:$AK$163,COLUMN(U400),0)</f>
        <v>0</v>
      </c>
      <c r="AR403" s="23">
        <f>VLOOKUP($C403,[1]裸属性!$A$84:$AK$163,COLUMN(V400),0)</f>
        <v>0</v>
      </c>
      <c r="AS403" s="25">
        <f ca="1">INT(VLOOKUP($C403,[1]裸属性!$A$84:$AK$163,COLUMN(W400),0)*(1+$E403/10+RANDBETWEEN(-1,1)/10))</f>
        <v>3808</v>
      </c>
      <c r="AT403" s="25">
        <f ca="1">INT(VLOOKUP($C403,[1]裸属性!$A$84:$AK$163,COLUMN(X400),0)*(1+$E403/10+RANDBETWEEN(-1,1)/10))</f>
        <v>7000</v>
      </c>
      <c r="AU403" s="25">
        <f ca="1">INT(VLOOKUP($C403,[1]裸属性!$A$84:$AK$163,COLUMN(Y400),0)*(1+$E403/10+RANDBETWEEN(-1,1)/10))</f>
        <v>2223</v>
      </c>
      <c r="AV403" s="23">
        <f>VLOOKUP($C403,[1]裸属性!$A$84:$AK$163,COLUMN(Z400),0)</f>
        <v>0</v>
      </c>
      <c r="AW403" s="23">
        <f>VLOOKUP($C403,[1]裸属性!$A$84:$AK$163,COLUMN(AA400),0)</f>
        <v>0</v>
      </c>
      <c r="AX403" s="23">
        <f>VLOOKUP($C403,[1]裸属性!$A$84:$AK$163,COLUMN(AB400),0)</f>
        <v>0</v>
      </c>
      <c r="AY403" s="23">
        <f>VLOOKUP($C403,[1]裸属性!$A$84:$AK$163,COLUMN(AC400),0)</f>
        <v>0</v>
      </c>
      <c r="AZ403" s="23">
        <f>VLOOKUP($C403,[1]裸属性!$A$84:$AK$163,COLUMN(AD400),0)</f>
        <v>0</v>
      </c>
      <c r="BA403" s="23">
        <f>VLOOKUP($C403,[1]裸属性!$A$84:$AK$163,COLUMN(AE400),0)</f>
        <v>0</v>
      </c>
      <c r="BB403" s="23">
        <f>VLOOKUP($C403,[1]裸属性!$A$84:$AK$163,COLUMN(AF400),0)</f>
        <v>99999</v>
      </c>
      <c r="BC403" s="23">
        <f>VLOOKUP($C403,[1]裸属性!$A$84:$AK$163,COLUMN(AG400),0)</f>
        <v>0</v>
      </c>
      <c r="BD403" s="23">
        <f>VLOOKUP($C403,[1]裸属性!$A$84:$AK$163,COLUMN(AH400),0)</f>
        <v>0</v>
      </c>
      <c r="BE403" s="23">
        <f>VLOOKUP($C403,[1]裸属性!$A$84:$AK$163,COLUMN(AI400),0)</f>
        <v>0</v>
      </c>
      <c r="BF403" s="23">
        <f>VLOOKUP($C403,[1]裸属性!$A$84:$AK$163,COLUMN(AJ400),0)</f>
        <v>0</v>
      </c>
      <c r="BG403" s="26"/>
    </row>
    <row r="404" spans="1:59" x14ac:dyDescent="0.15">
      <c r="A404">
        <v>1400</v>
      </c>
      <c r="C404">
        <f t="shared" si="96"/>
        <v>80</v>
      </c>
      <c r="D404">
        <f ca="1">ROUND(X404*[1]期望属性!$F$23+Y404*[1]期望属性!$F$25+Z404*[1]期望属性!$F$24+AA404*[1]期望属性!$F$26+AB404*[1]期望属性!$F$27+AC404*[1]期望属性!$F$28+W404*[1]期望属性!$F$29+AF404*[1]期望属性!$F$31+AL404*[1]期望属性!$F$30+AS404*[1]期望属性!$F$33+AT404*[1]期望属性!$F$35+AU404*[1]期望属性!$F$34,0)</f>
        <v>6063803</v>
      </c>
      <c r="E404">
        <v>4</v>
      </c>
      <c r="F404">
        <f t="shared" ca="1" si="86"/>
        <v>2</v>
      </c>
      <c r="G404" t="str">
        <f t="shared" ca="1" si="97"/>
        <v>14,201,1</v>
      </c>
      <c r="H404" t="str">
        <f t="shared" ca="1" si="85"/>
        <v>17,7080,1</v>
      </c>
      <c r="I404" t="str">
        <f t="shared" ca="1" si="87"/>
        <v>2003,80</v>
      </c>
      <c r="J404" t="str">
        <f t="shared" ca="1" si="88"/>
        <v>2004,69</v>
      </c>
      <c r="K404" t="str">
        <f t="shared" ca="1" si="89"/>
        <v>2005,63</v>
      </c>
      <c r="L404" t="str">
        <f t="shared" ca="1" si="90"/>
        <v>2006,68</v>
      </c>
      <c r="M404" t="str">
        <f t="shared" ca="1" si="91"/>
        <v>2007,76</v>
      </c>
      <c r="N404" t="str">
        <f t="shared" ca="1" si="92"/>
        <v>2008,60</v>
      </c>
      <c r="O404">
        <f t="shared" ca="1" si="93"/>
        <v>2009</v>
      </c>
      <c r="P404">
        <f t="shared" ca="1" si="94"/>
        <v>2010</v>
      </c>
      <c r="Q404">
        <f t="shared" ca="1" si="95"/>
        <v>2011</v>
      </c>
      <c r="R404" s="1" t="str">
        <f ca="1">"7,"&amp;INDEX(所有佣兵id!$A$3:$A$42,RANDBETWEEN(1,COUNT(所有佣兵id!$A$3:$A$42)))&amp;",1"</f>
        <v>7,5,1</v>
      </c>
      <c r="S404" s="1" t="str">
        <f ca="1">"7,"&amp;INDEX(所有佣兵id!$A$3:$A$42,RANDBETWEEN(1,COUNT(所有佣兵id!$A$3:$A$42)))&amp;",1"</f>
        <v>7,28,1</v>
      </c>
      <c r="T404" s="1" t="str">
        <f ca="1">"7,"&amp;INDEX(所有佣兵id!$A$3:$A$42,RANDBETWEEN(1,COUNT(所有佣兵id!$A$3:$A$42)))&amp;",1"</f>
        <v>7,19,1</v>
      </c>
      <c r="U404" s="1" t="str">
        <f ca="1">IF(C404&lt;21,0,"7,"&amp;INDEX(所有佣兵id!$A$3:$A$42,RANDBETWEEN(1,COUNT(所有佣兵id!$A$3:$A$42)))&amp;",1")</f>
        <v>7,30,1</v>
      </c>
      <c r="V404" s="1" t="str">
        <f ca="1">IF(C404&lt;31,0,"7,"&amp;INDEX(所有佣兵id!$A$3:$A$42,RANDBETWEEN(1,COUNT(所有佣兵id!$A$3:$A$42)))&amp;",1")</f>
        <v>7,20,1</v>
      </c>
      <c r="W404" s="21">
        <f ca="1">INT(VLOOKUP($C404,[1]裸属性!$A$84:$AK$163,COLUMN(F400),0)*(1+$E404/10+RANDBETWEEN(-1,1)/10))</f>
        <v>951644</v>
      </c>
      <c r="X404" s="23">
        <v>100</v>
      </c>
      <c r="Y404" s="21">
        <f ca="1">INT(VLOOKUP($C404,[1]裸属性!$A$84:$AK$163,COLUMN(H400),0)*(1+$E404/10+RANDBETWEEN(-1,1)/10))</f>
        <v>14908</v>
      </c>
      <c r="Z404" s="19">
        <f ca="1">INT(VLOOKUP($C404,[1]裸属性!$A$84:$AK$163,COLUMN(B401),0)*(1+$E404/10+RANDBETWEEN(-1,1)/10))</f>
        <v>27253</v>
      </c>
      <c r="AA404" s="19">
        <f ca="1">INT(VLOOKUP($C404,[1]裸属性!$A$84:$AK$163,COLUMN(C401),0)*(1+$E404/10+RANDBETWEEN(-1,1)/10))</f>
        <v>15195</v>
      </c>
      <c r="AB404" s="19">
        <f ca="1">INT(VLOOKUP($C404,[1]裸属性!$A$84:$AK$163,COLUMN(D401),0)*(1+$E404/10+RANDBETWEEN(-1,1)/10))</f>
        <v>25307</v>
      </c>
      <c r="AC404" s="19">
        <f ca="1">INT(VLOOKUP($C404,[1]裸属性!$A$84:$AK$163,COLUMN(E401),0)*(1+$E404/10+RANDBETWEEN(-1,1)/10))</f>
        <v>16281</v>
      </c>
      <c r="AD404" s="23">
        <f>0</f>
        <v>0</v>
      </c>
      <c r="AE404" s="23">
        <v>0</v>
      </c>
      <c r="AF404" s="25">
        <f ca="1">INT(VLOOKUP($C404,[1]裸属性!$A$84:$AK$163,COLUMN(J401),0)*(1+$E404/10+RANDBETWEEN(-1,1)/10))</f>
        <v>2070</v>
      </c>
      <c r="AG404" s="23">
        <f>VLOOKUP($C404,[1]裸属性!$A$84:$AK$163,COLUMN(K401),0)</f>
        <v>30</v>
      </c>
      <c r="AH404" s="23">
        <f>VLOOKUP($C404,[1]裸属性!$A$84:$AK$163,COLUMN(L401),0)</f>
        <v>800</v>
      </c>
      <c r="AI404" s="23">
        <f>VLOOKUP($C404,[1]裸属性!$A$84:$AK$163,COLUMN(M401),0)</f>
        <v>600</v>
      </c>
      <c r="AJ404" s="23">
        <f>VLOOKUP($C404,[1]裸属性!$A$84:$AK$163,COLUMN(N401),0)</f>
        <v>175</v>
      </c>
      <c r="AK404" s="23">
        <f>VLOOKUP($C404,[1]裸属性!$A$84:$AK$163,COLUMN(O401),0)</f>
        <v>99</v>
      </c>
      <c r="AL404" s="25">
        <f ca="1">INT(VLOOKUP($C404,[1]裸属性!$A$84:$AK$163,COLUMN(P401),0)*(1+$E404/10+RANDBETWEEN(-1,1)/10))</f>
        <v>1462</v>
      </c>
      <c r="AM404" s="23">
        <f>VLOOKUP($C404,[1]裸属性!$A$84:$AK$163,COLUMN(Q401),0)</f>
        <v>0</v>
      </c>
      <c r="AN404" s="23">
        <f>VLOOKUP($C404,[1]裸属性!$A$84:$AK$163,COLUMN(R401),0)</f>
        <v>0</v>
      </c>
      <c r="AO404" s="23">
        <f>VLOOKUP($C404,[1]裸属性!$A$84:$AK$163,COLUMN(S401),0)</f>
        <v>0</v>
      </c>
      <c r="AP404" s="23">
        <f>VLOOKUP($C404,[1]裸属性!$A$84:$AK$163,COLUMN(T401),0)</f>
        <v>0</v>
      </c>
      <c r="AQ404" s="23">
        <f>VLOOKUP($C404,[1]裸属性!$A$84:$AK$163,COLUMN(U401),0)</f>
        <v>0</v>
      </c>
      <c r="AR404" s="23">
        <f>VLOOKUP($C404,[1]裸属性!$A$84:$AK$163,COLUMN(V401),0)</f>
        <v>0</v>
      </c>
      <c r="AS404" s="25">
        <f ca="1">INT(VLOOKUP($C404,[1]裸属性!$A$84:$AK$163,COLUMN(W401),0)*(1+$E404/10+RANDBETWEEN(-1,1)/10))</f>
        <v>4174</v>
      </c>
      <c r="AT404" s="25">
        <f ca="1">INT(VLOOKUP($C404,[1]裸属性!$A$84:$AK$163,COLUMN(X401),0)*(1+$E404/10+RANDBETWEEN(-1,1)/10))</f>
        <v>7000</v>
      </c>
      <c r="AU404" s="25">
        <f ca="1">INT(VLOOKUP($C404,[1]裸属性!$A$84:$AK$163,COLUMN(Y401),0)*(1+$E404/10+RANDBETWEEN(-1,1)/10))</f>
        <v>1970</v>
      </c>
      <c r="AV404" s="23">
        <f>VLOOKUP($C404,[1]裸属性!$A$84:$AK$163,COLUMN(Z401),0)</f>
        <v>0</v>
      </c>
      <c r="AW404" s="23">
        <f>VLOOKUP($C404,[1]裸属性!$A$84:$AK$163,COLUMN(AA401),0)</f>
        <v>0</v>
      </c>
      <c r="AX404" s="23">
        <f>VLOOKUP($C404,[1]裸属性!$A$84:$AK$163,COLUMN(AB401),0)</f>
        <v>0</v>
      </c>
      <c r="AY404" s="23">
        <f>VLOOKUP($C404,[1]裸属性!$A$84:$AK$163,COLUMN(AC401),0)</f>
        <v>0</v>
      </c>
      <c r="AZ404" s="23">
        <f>VLOOKUP($C404,[1]裸属性!$A$84:$AK$163,COLUMN(AD401),0)</f>
        <v>0</v>
      </c>
      <c r="BA404" s="23">
        <f>VLOOKUP($C404,[1]裸属性!$A$84:$AK$163,COLUMN(AE401),0)</f>
        <v>0</v>
      </c>
      <c r="BB404" s="23">
        <f>VLOOKUP($C404,[1]裸属性!$A$84:$AK$163,COLUMN(AF401),0)</f>
        <v>99999</v>
      </c>
      <c r="BC404" s="23">
        <f>VLOOKUP($C404,[1]裸属性!$A$84:$AK$163,COLUMN(AG401),0)</f>
        <v>0</v>
      </c>
      <c r="BD404" s="23">
        <f>VLOOKUP($C404,[1]裸属性!$A$84:$AK$163,COLUMN(AH401),0)</f>
        <v>0</v>
      </c>
      <c r="BE404" s="23">
        <f>VLOOKUP($C404,[1]裸属性!$A$84:$AK$163,COLUMN(AI401),0)</f>
        <v>0</v>
      </c>
      <c r="BF404" s="23">
        <f>VLOOKUP($C404,[1]裸属性!$A$84:$AK$163,COLUMN(AJ401),0)</f>
        <v>0</v>
      </c>
      <c r="BG404" s="26"/>
    </row>
    <row r="405" spans="1:59" x14ac:dyDescent="0.15">
      <c r="A405">
        <v>1401</v>
      </c>
      <c r="C405">
        <v>1</v>
      </c>
      <c r="D405">
        <f ca="1">ROUND(X405*[1]期望属性!$F$23+Y405*[1]期望属性!$F$25+Z405*[1]期望属性!$F$24+AA405*[1]期望属性!$F$26+AB405*[1]期望属性!$F$27+AC405*[1]期望属性!$F$28+W405*[1]期望属性!$F$29+AF405*[1]期望属性!$F$31+AL405*[1]期望属性!$F$30+AS405*[1]期望属性!$F$33+AT405*[1]期望属性!$F$35+AU405*[1]期望属性!$F$34,0)</f>
        <v>89335</v>
      </c>
      <c r="E405">
        <v>5</v>
      </c>
      <c r="F405">
        <f ca="1">RANDBETWEEN(1,2)</f>
        <v>1</v>
      </c>
      <c r="G405" t="str">
        <f t="shared" ca="1" si="97"/>
        <v>14,101,1</v>
      </c>
      <c r="H405" t="str">
        <f t="shared" ca="1" si="85"/>
        <v>17,6001,1</v>
      </c>
      <c r="I405" t="str">
        <f t="shared" ca="1" si="87"/>
        <v>1003,1</v>
      </c>
      <c r="J405" t="str">
        <f t="shared" ca="1" si="88"/>
        <v>1004,1</v>
      </c>
      <c r="K405" t="str">
        <f t="shared" ca="1" si="89"/>
        <v>1005,1</v>
      </c>
      <c r="L405" t="str">
        <f t="shared" ca="1" si="90"/>
        <v>1006,1</v>
      </c>
      <c r="M405" t="str">
        <f t="shared" ca="1" si="91"/>
        <v>1007,1</v>
      </c>
      <c r="N405" t="str">
        <f t="shared" ca="1" si="92"/>
        <v>1008,1</v>
      </c>
      <c r="O405">
        <f t="shared" ca="1" si="93"/>
        <v>1009</v>
      </c>
      <c r="P405">
        <f t="shared" ca="1" si="94"/>
        <v>0</v>
      </c>
      <c r="Q405">
        <f t="shared" ca="1" si="95"/>
        <v>0</v>
      </c>
      <c r="R405" s="1" t="str">
        <f ca="1">"7,"&amp;INDEX(所有佣兵id!$A$3:$A$42,RANDBETWEEN(1,COUNT(所有佣兵id!$A$3:$A$42)))&amp;",1"</f>
        <v>7,53,1</v>
      </c>
      <c r="S405" s="1" t="str">
        <f ca="1">"7,"&amp;INDEX(所有佣兵id!$A$3:$A$42,RANDBETWEEN(1,COUNT(所有佣兵id!$A$3:$A$42)))&amp;",1"</f>
        <v>7,5,1</v>
      </c>
      <c r="T405" s="1" t="str">
        <f ca="1">"7,"&amp;INDEX(所有佣兵id!$A$3:$A$42,RANDBETWEEN(1,COUNT(所有佣兵id!$A$3:$A$42)))&amp;",1"</f>
        <v>7,32,1</v>
      </c>
      <c r="U405" s="1">
        <f ca="1">IF(C405&lt;21,0,"7,"&amp;INDEX(所有佣兵id!$A$3:$A$42,RANDBETWEEN(1,COUNT(所有佣兵id!$A$3:$A$42)))&amp;",1")</f>
        <v>0</v>
      </c>
      <c r="V405" s="1">
        <f ca="1">IF(C405&lt;31,0,"7,"&amp;INDEX(所有佣兵id!$A$3:$A$42,RANDBETWEEN(1,COUNT(所有佣兵id!$A$3:$A$42)))&amp;",1")</f>
        <v>0</v>
      </c>
      <c r="W405" s="21">
        <f ca="1">INT(VLOOKUP($C405,[1]裸属性!$A$84:$AK$163,COLUMN(F401),0)*(1+$E405/10+RANDBETWEEN(-1,1)/10))</f>
        <v>8086</v>
      </c>
      <c r="X405" s="23">
        <v>100</v>
      </c>
      <c r="Y405" s="21">
        <f ca="1">INT(VLOOKUP($C405,[1]裸属性!$A$84:$AK$163,COLUMN(H401),0)*(1+$E405/10+RANDBETWEEN(-1,1)/10))</f>
        <v>113</v>
      </c>
      <c r="Z405" s="19">
        <f ca="1">INT(VLOOKUP($C405,[1]裸属性!$A$84:$AK$163,COLUMN(B402),0)*(1+$E405/10+RANDBETWEEN(-1,1)/10))</f>
        <v>208</v>
      </c>
      <c r="AA405" s="19">
        <f ca="1">INT(VLOOKUP($C405,[1]裸属性!$A$84:$AK$163,COLUMN(C402),0)*(1+$E405/10+RANDBETWEEN(-1,1)/10))</f>
        <v>114</v>
      </c>
      <c r="AB405" s="19">
        <f ca="1">INT(VLOOKUP($C405,[1]裸属性!$A$84:$AK$163,COLUMN(D402),0)*(1+$E405/10+RANDBETWEEN(-1,1)/10))</f>
        <v>222</v>
      </c>
      <c r="AC405" s="19">
        <f ca="1">INT(VLOOKUP($C405,[1]裸属性!$A$84:$AK$163,COLUMN(E402),0)*(1+$E405/10+RANDBETWEEN(-1,1)/10))</f>
        <v>121</v>
      </c>
      <c r="AD405" s="23">
        <f>0</f>
        <v>0</v>
      </c>
      <c r="AE405" s="23">
        <v>0</v>
      </c>
      <c r="AF405" s="25">
        <f ca="1">INT(VLOOKUP($C405,[1]裸属性!$A$84:$AK$163,COLUMN(J402),0)*(1+$E405/10+RANDBETWEEN(-1,1)/10))</f>
        <v>10</v>
      </c>
      <c r="AG405" s="23">
        <f>VLOOKUP($C405,[1]裸属性!$A$84:$AK$163,COLUMN(K402),0)</f>
        <v>30</v>
      </c>
      <c r="AH405" s="23">
        <f>VLOOKUP($C405,[1]裸属性!$A$84:$AK$163,COLUMN(L402),0)</f>
        <v>800</v>
      </c>
      <c r="AI405" s="23">
        <f>VLOOKUP($C405,[1]裸属性!$A$84:$AK$163,COLUMN(M402),0)</f>
        <v>600</v>
      </c>
      <c r="AJ405" s="23">
        <f>VLOOKUP($C405,[1]裸属性!$A$84:$AK$163,COLUMN(N402),0)</f>
        <v>175</v>
      </c>
      <c r="AK405" s="23">
        <f>VLOOKUP($C405,[1]裸属性!$A$84:$AK$163,COLUMN(O402),0)</f>
        <v>99</v>
      </c>
      <c r="AL405" s="25">
        <f ca="1">INT(VLOOKUP($C405,[1]裸属性!$A$84:$AK$163,COLUMN(P402),0)*(1+$E405/10+RANDBETWEEN(-1,1)/10))</f>
        <v>7</v>
      </c>
      <c r="AM405" s="23">
        <f>VLOOKUP($C405,[1]裸属性!$A$84:$AK$163,COLUMN(Q402),0)</f>
        <v>0</v>
      </c>
      <c r="AN405" s="23">
        <f>VLOOKUP($C405,[1]裸属性!$A$84:$AK$163,COLUMN(R402),0)</f>
        <v>0</v>
      </c>
      <c r="AO405" s="23">
        <f>VLOOKUP($C405,[1]裸属性!$A$84:$AK$163,COLUMN(S402),0)</f>
        <v>0</v>
      </c>
      <c r="AP405" s="23">
        <f>VLOOKUP($C405,[1]裸属性!$A$84:$AK$163,COLUMN(T402),0)</f>
        <v>0</v>
      </c>
      <c r="AQ405" s="23">
        <f>VLOOKUP($C405,[1]裸属性!$A$84:$AK$163,COLUMN(U402),0)</f>
        <v>0</v>
      </c>
      <c r="AR405" s="23">
        <f>VLOOKUP($C405,[1]裸属性!$A$84:$AK$163,COLUMN(V402),0)</f>
        <v>0</v>
      </c>
      <c r="AS405" s="25">
        <f ca="1">INT(VLOOKUP($C405,[1]裸属性!$A$84:$AK$163,COLUMN(W402),0)*(1+$E405/10+RANDBETWEEN(-1,1)/10))</f>
        <v>25</v>
      </c>
      <c r="AT405" s="25">
        <f ca="1">INT(VLOOKUP($C405,[1]裸属性!$A$84:$AK$163,COLUMN(X402),0)*(1+$E405/10+RANDBETWEEN(-1,1)/10))</f>
        <v>8000</v>
      </c>
      <c r="AU405" s="25">
        <f ca="1">INT(VLOOKUP($C405,[1]裸属性!$A$84:$AK$163,COLUMN(Y402),0)*(1+$E405/10+RANDBETWEEN(-1,1)/10))</f>
        <v>12</v>
      </c>
      <c r="AV405" s="23">
        <f>VLOOKUP($C405,[1]裸属性!$A$84:$AK$163,COLUMN(Z402),0)</f>
        <v>0</v>
      </c>
      <c r="AW405" s="23">
        <f>VLOOKUP($C405,[1]裸属性!$A$84:$AK$163,COLUMN(AA402),0)</f>
        <v>0</v>
      </c>
      <c r="AX405" s="23">
        <f>VLOOKUP($C405,[1]裸属性!$A$84:$AK$163,COLUMN(AB402),0)</f>
        <v>0</v>
      </c>
      <c r="AY405" s="23">
        <f>VLOOKUP($C405,[1]裸属性!$A$84:$AK$163,COLUMN(AC402),0)</f>
        <v>0</v>
      </c>
      <c r="AZ405" s="23">
        <f>VLOOKUP($C405,[1]裸属性!$A$84:$AK$163,COLUMN(AD402),0)</f>
        <v>0</v>
      </c>
      <c r="BA405" s="23">
        <f>VLOOKUP($C405,[1]裸属性!$A$84:$AK$163,COLUMN(AE402),0)</f>
        <v>0</v>
      </c>
      <c r="BB405" s="23">
        <f>VLOOKUP($C405,[1]裸属性!$A$84:$AK$163,COLUMN(AF402),0)</f>
        <v>99999</v>
      </c>
      <c r="BC405" s="23">
        <f>VLOOKUP($C405,[1]裸属性!$A$84:$AK$163,COLUMN(AG402),0)</f>
        <v>0</v>
      </c>
      <c r="BD405" s="23">
        <f>VLOOKUP($C405,[1]裸属性!$A$84:$AK$163,COLUMN(AH402),0)</f>
        <v>0</v>
      </c>
      <c r="BE405" s="23">
        <f>VLOOKUP($C405,[1]裸属性!$A$84:$AK$163,COLUMN(AI402),0)</f>
        <v>0</v>
      </c>
      <c r="BF405" s="23">
        <f>VLOOKUP($C405,[1]裸属性!$A$84:$AK$163,COLUMN(AJ402),0)</f>
        <v>0</v>
      </c>
      <c r="BG405" s="26"/>
    </row>
    <row r="406" spans="1:59" x14ac:dyDescent="0.15">
      <c r="A406">
        <v>1402</v>
      </c>
      <c r="C406">
        <f>C405+1</f>
        <v>2</v>
      </c>
      <c r="D406">
        <f ca="1">ROUND(X406*[1]期望属性!$F$23+Y406*[1]期望属性!$F$25+Z406*[1]期望属性!$F$24+AA406*[1]期望属性!$F$26+AB406*[1]期望属性!$F$27+AC406*[1]期望属性!$F$28+W406*[1]期望属性!$F$29+AF406*[1]期望属性!$F$31+AL406*[1]期望属性!$F$30+AS406*[1]期望属性!$F$33+AT406*[1]期望属性!$F$35+AU406*[1]期望属性!$F$34,0)</f>
        <v>105727</v>
      </c>
      <c r="E406">
        <v>5</v>
      </c>
      <c r="F406">
        <f t="shared" ref="F406:F469" ca="1" si="98">RANDBETWEEN(1,2)</f>
        <v>2</v>
      </c>
      <c r="G406" t="str">
        <f t="shared" ca="1" si="97"/>
        <v>14,202,1</v>
      </c>
      <c r="H406" t="str">
        <f t="shared" ca="1" si="85"/>
        <v>17,7002,1</v>
      </c>
      <c r="I406" t="str">
        <f t="shared" ca="1" si="87"/>
        <v>2003,2</v>
      </c>
      <c r="J406" t="str">
        <f t="shared" ca="1" si="88"/>
        <v>2004,2</v>
      </c>
      <c r="K406" t="str">
        <f t="shared" ca="1" si="89"/>
        <v>2005,2</v>
      </c>
      <c r="L406" t="str">
        <f t="shared" ca="1" si="90"/>
        <v>2006,2</v>
      </c>
      <c r="M406" t="str">
        <f t="shared" ca="1" si="91"/>
        <v>2007,2</v>
      </c>
      <c r="N406" t="str">
        <f t="shared" ca="1" si="92"/>
        <v>2008,2</v>
      </c>
      <c r="O406">
        <f t="shared" ca="1" si="93"/>
        <v>2009</v>
      </c>
      <c r="P406">
        <f t="shared" ca="1" si="94"/>
        <v>0</v>
      </c>
      <c r="Q406">
        <f t="shared" ca="1" si="95"/>
        <v>0</v>
      </c>
      <c r="R406" s="1" t="str">
        <f ca="1">"7,"&amp;INDEX(所有佣兵id!$A$3:$A$42,RANDBETWEEN(1,COUNT(所有佣兵id!$A$3:$A$42)))&amp;",1"</f>
        <v>7,50,1</v>
      </c>
      <c r="S406" s="1" t="str">
        <f ca="1">"7,"&amp;INDEX(所有佣兵id!$A$3:$A$42,RANDBETWEEN(1,COUNT(所有佣兵id!$A$3:$A$42)))&amp;",1"</f>
        <v>7,46,1</v>
      </c>
      <c r="T406" s="1" t="str">
        <f ca="1">"7,"&amp;INDEX(所有佣兵id!$A$3:$A$42,RANDBETWEEN(1,COUNT(所有佣兵id!$A$3:$A$42)))&amp;",1"</f>
        <v>7,36,1</v>
      </c>
      <c r="U406" s="1">
        <f ca="1">IF(C406&lt;21,0,"7,"&amp;INDEX(所有佣兵id!$A$3:$A$42,RANDBETWEEN(1,COUNT(所有佣兵id!$A$3:$A$42)))&amp;",1")</f>
        <v>0</v>
      </c>
      <c r="V406" s="1">
        <f ca="1">IF(C406&lt;31,0,"7,"&amp;INDEX(所有佣兵id!$A$3:$A$42,RANDBETWEEN(1,COUNT(所有佣兵id!$A$3:$A$42)))&amp;",1")</f>
        <v>0</v>
      </c>
      <c r="W406" s="21">
        <f ca="1">INT(VLOOKUP($C406,[1]裸属性!$A$84:$AK$163,COLUMN(F402),0)*(1+$E406/10+RANDBETWEEN(-1,1)/10))</f>
        <v>11149</v>
      </c>
      <c r="X406" s="23">
        <v>100</v>
      </c>
      <c r="Y406" s="21">
        <f ca="1">INT(VLOOKUP($C406,[1]裸属性!$A$84:$AK$163,COLUMN(H402),0)*(1+$E406/10+RANDBETWEEN(-1,1)/10))</f>
        <v>137</v>
      </c>
      <c r="Z406" s="19">
        <f ca="1">INT(VLOOKUP($C406,[1]裸属性!$A$84:$AK$163,COLUMN(B403),0)*(1+$E406/10+RANDBETWEEN(-1,1)/10))</f>
        <v>308</v>
      </c>
      <c r="AA406" s="19">
        <f ca="1">INT(VLOOKUP($C406,[1]裸属性!$A$84:$AK$163,COLUMN(C403),0)*(1+$E406/10+RANDBETWEEN(-1,1)/10))</f>
        <v>148</v>
      </c>
      <c r="AB406" s="19">
        <f ca="1">INT(VLOOKUP($C406,[1]裸属性!$A$84:$AK$163,COLUMN(D403),0)*(1+$E406/10+RANDBETWEEN(-1,1)/10))</f>
        <v>289</v>
      </c>
      <c r="AC406" s="19">
        <f ca="1">INT(VLOOKUP($C406,[1]裸属性!$A$84:$AK$163,COLUMN(E403),0)*(1+$E406/10+RANDBETWEEN(-1,1)/10))</f>
        <v>169</v>
      </c>
      <c r="AD406" s="23">
        <f>0</f>
        <v>0</v>
      </c>
      <c r="AE406" s="23">
        <v>0</v>
      </c>
      <c r="AF406" s="25">
        <f ca="1">INT(VLOOKUP($C406,[1]裸属性!$A$84:$AK$163,COLUMN(J403),0)*(1+$E406/10+RANDBETWEEN(-1,1)/10))</f>
        <v>15</v>
      </c>
      <c r="AG406" s="23">
        <f>VLOOKUP($C406,[1]裸属性!$A$84:$AK$163,COLUMN(K403),0)</f>
        <v>30</v>
      </c>
      <c r="AH406" s="23">
        <f>VLOOKUP($C406,[1]裸属性!$A$84:$AK$163,COLUMN(L403),0)</f>
        <v>800</v>
      </c>
      <c r="AI406" s="23">
        <f>VLOOKUP($C406,[1]裸属性!$A$84:$AK$163,COLUMN(M403),0)</f>
        <v>600</v>
      </c>
      <c r="AJ406" s="23">
        <f>VLOOKUP($C406,[1]裸属性!$A$84:$AK$163,COLUMN(N403),0)</f>
        <v>175</v>
      </c>
      <c r="AK406" s="23">
        <f>VLOOKUP($C406,[1]裸属性!$A$84:$AK$163,COLUMN(O403),0)</f>
        <v>99</v>
      </c>
      <c r="AL406" s="25">
        <f ca="1">INT(VLOOKUP($C406,[1]裸属性!$A$84:$AK$163,COLUMN(P403),0)*(1+$E406/10+RANDBETWEEN(-1,1)/10))</f>
        <v>9</v>
      </c>
      <c r="AM406" s="23">
        <f>VLOOKUP($C406,[1]裸属性!$A$84:$AK$163,COLUMN(Q403),0)</f>
        <v>0</v>
      </c>
      <c r="AN406" s="23">
        <f>VLOOKUP($C406,[1]裸属性!$A$84:$AK$163,COLUMN(R403),0)</f>
        <v>0</v>
      </c>
      <c r="AO406" s="23">
        <f>VLOOKUP($C406,[1]裸属性!$A$84:$AK$163,COLUMN(S403),0)</f>
        <v>0</v>
      </c>
      <c r="AP406" s="23">
        <f>VLOOKUP($C406,[1]裸属性!$A$84:$AK$163,COLUMN(T403),0)</f>
        <v>0</v>
      </c>
      <c r="AQ406" s="23">
        <f>VLOOKUP($C406,[1]裸属性!$A$84:$AK$163,COLUMN(U403),0)</f>
        <v>0</v>
      </c>
      <c r="AR406" s="23">
        <f>VLOOKUP($C406,[1]裸属性!$A$84:$AK$163,COLUMN(V403),0)</f>
        <v>0</v>
      </c>
      <c r="AS406" s="25">
        <f ca="1">INT(VLOOKUP($C406,[1]裸属性!$A$84:$AK$163,COLUMN(W403),0)*(1+$E406/10+RANDBETWEEN(-1,1)/10))</f>
        <v>38</v>
      </c>
      <c r="AT406" s="25">
        <f ca="1">INT(VLOOKUP($C406,[1]裸属性!$A$84:$AK$163,COLUMN(X403),0)*(1+$E406/10+RANDBETWEEN(-1,1)/10))</f>
        <v>7500</v>
      </c>
      <c r="AU406" s="25">
        <f ca="1">INT(VLOOKUP($C406,[1]裸属性!$A$84:$AK$163,COLUMN(Y403),0)*(1+$E406/10+RANDBETWEEN(-1,1)/10))</f>
        <v>18</v>
      </c>
      <c r="AV406" s="23">
        <f>VLOOKUP($C406,[1]裸属性!$A$84:$AK$163,COLUMN(Z403),0)</f>
        <v>0</v>
      </c>
      <c r="AW406" s="23">
        <f>VLOOKUP($C406,[1]裸属性!$A$84:$AK$163,COLUMN(AA403),0)</f>
        <v>0</v>
      </c>
      <c r="AX406" s="23">
        <f>VLOOKUP($C406,[1]裸属性!$A$84:$AK$163,COLUMN(AB403),0)</f>
        <v>0</v>
      </c>
      <c r="AY406" s="23">
        <f>VLOOKUP($C406,[1]裸属性!$A$84:$AK$163,COLUMN(AC403),0)</f>
        <v>0</v>
      </c>
      <c r="AZ406" s="23">
        <f>VLOOKUP($C406,[1]裸属性!$A$84:$AK$163,COLUMN(AD403),0)</f>
        <v>0</v>
      </c>
      <c r="BA406" s="23">
        <f>VLOOKUP($C406,[1]裸属性!$A$84:$AK$163,COLUMN(AE403),0)</f>
        <v>0</v>
      </c>
      <c r="BB406" s="23">
        <f>VLOOKUP($C406,[1]裸属性!$A$84:$AK$163,COLUMN(AF403),0)</f>
        <v>99999</v>
      </c>
      <c r="BC406" s="23">
        <f>VLOOKUP($C406,[1]裸属性!$A$84:$AK$163,COLUMN(AG403),0)</f>
        <v>0</v>
      </c>
      <c r="BD406" s="23">
        <f>VLOOKUP($C406,[1]裸属性!$A$84:$AK$163,COLUMN(AH403),0)</f>
        <v>0</v>
      </c>
      <c r="BE406" s="23">
        <f>VLOOKUP($C406,[1]裸属性!$A$84:$AK$163,COLUMN(AI403),0)</f>
        <v>0</v>
      </c>
      <c r="BF406" s="23">
        <f>VLOOKUP($C406,[1]裸属性!$A$84:$AK$163,COLUMN(AJ403),0)</f>
        <v>0</v>
      </c>
      <c r="BG406" s="26"/>
    </row>
    <row r="407" spans="1:59" x14ac:dyDescent="0.15">
      <c r="A407">
        <v>1403</v>
      </c>
      <c r="C407">
        <f t="shared" ref="C407:C470" si="99">C406+1</f>
        <v>3</v>
      </c>
      <c r="D407">
        <f ca="1">ROUND(X407*[1]期望属性!$F$23+Y407*[1]期望属性!$F$25+Z407*[1]期望属性!$F$24+AA407*[1]期望属性!$F$26+AB407*[1]期望属性!$F$27+AC407*[1]期望属性!$F$28+W407*[1]期望属性!$F$29+AF407*[1]期望属性!$F$31+AL407*[1]期望属性!$F$30+AS407*[1]期望属性!$F$33+AT407*[1]期望属性!$F$35+AU407*[1]期望属性!$F$34,0)</f>
        <v>120679</v>
      </c>
      <c r="E407">
        <v>5</v>
      </c>
      <c r="F407">
        <f t="shared" ca="1" si="98"/>
        <v>1</v>
      </c>
      <c r="G407" t="str">
        <f t="shared" ca="1" si="97"/>
        <v>14,101,1</v>
      </c>
      <c r="H407" t="str">
        <f t="shared" ca="1" si="85"/>
        <v>17,6003,1</v>
      </c>
      <c r="I407" t="str">
        <f t="shared" ca="1" si="87"/>
        <v>1003,3</v>
      </c>
      <c r="J407" t="str">
        <f t="shared" ca="1" si="88"/>
        <v>1004,3</v>
      </c>
      <c r="K407" t="str">
        <f t="shared" ca="1" si="89"/>
        <v>1005,3</v>
      </c>
      <c r="L407" t="str">
        <f t="shared" ca="1" si="90"/>
        <v>1006,3</v>
      </c>
      <c r="M407" t="str">
        <f t="shared" ca="1" si="91"/>
        <v>1007,3</v>
      </c>
      <c r="N407" t="str">
        <f t="shared" ca="1" si="92"/>
        <v>1008,3</v>
      </c>
      <c r="O407">
        <f t="shared" ca="1" si="93"/>
        <v>1009</v>
      </c>
      <c r="P407">
        <f t="shared" ca="1" si="94"/>
        <v>0</v>
      </c>
      <c r="Q407">
        <f t="shared" ca="1" si="95"/>
        <v>0</v>
      </c>
      <c r="R407" s="1" t="str">
        <f ca="1">"7,"&amp;INDEX(所有佣兵id!$A$3:$A$42,RANDBETWEEN(1,COUNT(所有佣兵id!$A$3:$A$42)))&amp;",1"</f>
        <v>7,53,1</v>
      </c>
      <c r="S407" s="1" t="str">
        <f ca="1">"7,"&amp;INDEX(所有佣兵id!$A$3:$A$42,RANDBETWEEN(1,COUNT(所有佣兵id!$A$3:$A$42)))&amp;",1"</f>
        <v>7,58,1</v>
      </c>
      <c r="T407" s="1" t="str">
        <f ca="1">"7,"&amp;INDEX(所有佣兵id!$A$3:$A$42,RANDBETWEEN(1,COUNT(所有佣兵id!$A$3:$A$42)))&amp;",1"</f>
        <v>7,9,1</v>
      </c>
      <c r="U407" s="1">
        <f ca="1">IF(C407&lt;21,0,"7,"&amp;INDEX(所有佣兵id!$A$3:$A$42,RANDBETWEEN(1,COUNT(所有佣兵id!$A$3:$A$42)))&amp;",1")</f>
        <v>0</v>
      </c>
      <c r="V407" s="1">
        <f ca="1">IF(C407&lt;31,0,"7,"&amp;INDEX(所有佣兵id!$A$3:$A$42,RANDBETWEEN(1,COUNT(所有佣兵id!$A$3:$A$42)))&amp;",1")</f>
        <v>0</v>
      </c>
      <c r="W407" s="21">
        <f ca="1">INT(VLOOKUP($C407,[1]裸属性!$A$84:$AK$163,COLUMN(F403),0)*(1+$E407/10+RANDBETWEEN(-1,1)/10))</f>
        <v>13524</v>
      </c>
      <c r="X407" s="23">
        <v>100</v>
      </c>
      <c r="Y407" s="21">
        <f ca="1">INT(VLOOKUP($C407,[1]裸属性!$A$84:$AK$163,COLUMN(H403),0)*(1+$E407/10+RANDBETWEEN(-1,1)/10))</f>
        <v>179</v>
      </c>
      <c r="Z407" s="19">
        <f ca="1">INT(VLOOKUP($C407,[1]裸属性!$A$84:$AK$163,COLUMN(B404),0)*(1+$E407/10+RANDBETWEEN(-1,1)/10))</f>
        <v>403</v>
      </c>
      <c r="AA407" s="19">
        <f ca="1">INT(VLOOKUP($C407,[1]裸属性!$A$84:$AK$163,COLUMN(C404),0)*(1+$E407/10+RANDBETWEEN(-1,1)/10))</f>
        <v>194</v>
      </c>
      <c r="AB407" s="19">
        <f ca="1">INT(VLOOKUP($C407,[1]裸属性!$A$84:$AK$163,COLUMN(D404),0)*(1+$E407/10+RANDBETWEEN(-1,1)/10))</f>
        <v>352</v>
      </c>
      <c r="AC407" s="19">
        <f ca="1">INT(VLOOKUP($C407,[1]裸属性!$A$84:$AK$163,COLUMN(E404),0)*(1+$E407/10+RANDBETWEEN(-1,1)/10))</f>
        <v>208</v>
      </c>
      <c r="AD407" s="23">
        <f>0</f>
        <v>0</v>
      </c>
      <c r="AE407" s="23">
        <v>0</v>
      </c>
      <c r="AF407" s="25">
        <f ca="1">INT(VLOOKUP($C407,[1]裸属性!$A$84:$AK$163,COLUMN(J404),0)*(1+$E407/10+RANDBETWEEN(-1,1)/10))</f>
        <v>22</v>
      </c>
      <c r="AG407" s="23">
        <f>VLOOKUP($C407,[1]裸属性!$A$84:$AK$163,COLUMN(K404),0)</f>
        <v>30</v>
      </c>
      <c r="AH407" s="23">
        <f>VLOOKUP($C407,[1]裸属性!$A$84:$AK$163,COLUMN(L404),0)</f>
        <v>800</v>
      </c>
      <c r="AI407" s="23">
        <f>VLOOKUP($C407,[1]裸属性!$A$84:$AK$163,COLUMN(M404),0)</f>
        <v>600</v>
      </c>
      <c r="AJ407" s="23">
        <f>VLOOKUP($C407,[1]裸属性!$A$84:$AK$163,COLUMN(N404),0)</f>
        <v>175</v>
      </c>
      <c r="AK407" s="23">
        <f>VLOOKUP($C407,[1]裸属性!$A$84:$AK$163,COLUMN(O404),0)</f>
        <v>99</v>
      </c>
      <c r="AL407" s="25">
        <f ca="1">INT(VLOOKUP($C407,[1]裸属性!$A$84:$AK$163,COLUMN(P404),0)*(1+$E407/10+RANDBETWEEN(-1,1)/10))</f>
        <v>15</v>
      </c>
      <c r="AM407" s="23">
        <f>VLOOKUP($C407,[1]裸属性!$A$84:$AK$163,COLUMN(Q404),0)</f>
        <v>0</v>
      </c>
      <c r="AN407" s="23">
        <f>VLOOKUP($C407,[1]裸属性!$A$84:$AK$163,COLUMN(R404),0)</f>
        <v>0</v>
      </c>
      <c r="AO407" s="23">
        <f>VLOOKUP($C407,[1]裸属性!$A$84:$AK$163,COLUMN(S404),0)</f>
        <v>0</v>
      </c>
      <c r="AP407" s="23">
        <f>VLOOKUP($C407,[1]裸属性!$A$84:$AK$163,COLUMN(T404),0)</f>
        <v>0</v>
      </c>
      <c r="AQ407" s="23">
        <f>VLOOKUP($C407,[1]裸属性!$A$84:$AK$163,COLUMN(U404),0)</f>
        <v>0</v>
      </c>
      <c r="AR407" s="23">
        <f>VLOOKUP($C407,[1]裸属性!$A$84:$AK$163,COLUMN(V404),0)</f>
        <v>0</v>
      </c>
      <c r="AS407" s="25">
        <f ca="1">INT(VLOOKUP($C407,[1]裸属性!$A$84:$AK$163,COLUMN(W404),0)*(1+$E407/10+RANDBETWEEN(-1,1)/10))</f>
        <v>44</v>
      </c>
      <c r="AT407" s="25">
        <f ca="1">INT(VLOOKUP($C407,[1]裸属性!$A$84:$AK$163,COLUMN(X404),0)*(1+$E407/10+RANDBETWEEN(-1,1)/10))</f>
        <v>7500</v>
      </c>
      <c r="AU407" s="25">
        <f ca="1">INT(VLOOKUP($C407,[1]裸属性!$A$84:$AK$163,COLUMN(Y404),0)*(1+$E407/10+RANDBETWEEN(-1,1)/10))</f>
        <v>25</v>
      </c>
      <c r="AV407" s="23">
        <f>VLOOKUP($C407,[1]裸属性!$A$84:$AK$163,COLUMN(Z404),0)</f>
        <v>0</v>
      </c>
      <c r="AW407" s="23">
        <f>VLOOKUP($C407,[1]裸属性!$A$84:$AK$163,COLUMN(AA404),0)</f>
        <v>0</v>
      </c>
      <c r="AX407" s="23">
        <f>VLOOKUP($C407,[1]裸属性!$A$84:$AK$163,COLUMN(AB404),0)</f>
        <v>0</v>
      </c>
      <c r="AY407" s="23">
        <f>VLOOKUP($C407,[1]裸属性!$A$84:$AK$163,COLUMN(AC404),0)</f>
        <v>0</v>
      </c>
      <c r="AZ407" s="23">
        <f>VLOOKUP($C407,[1]裸属性!$A$84:$AK$163,COLUMN(AD404),0)</f>
        <v>0</v>
      </c>
      <c r="BA407" s="23">
        <f>VLOOKUP($C407,[1]裸属性!$A$84:$AK$163,COLUMN(AE404),0)</f>
        <v>0</v>
      </c>
      <c r="BB407" s="23">
        <f>VLOOKUP($C407,[1]裸属性!$A$84:$AK$163,COLUMN(AF404),0)</f>
        <v>99999</v>
      </c>
      <c r="BC407" s="23">
        <f>VLOOKUP($C407,[1]裸属性!$A$84:$AK$163,COLUMN(AG404),0)</f>
        <v>0</v>
      </c>
      <c r="BD407" s="23">
        <f>VLOOKUP($C407,[1]裸属性!$A$84:$AK$163,COLUMN(AH404),0)</f>
        <v>0</v>
      </c>
      <c r="BE407" s="23">
        <f>VLOOKUP($C407,[1]裸属性!$A$84:$AK$163,COLUMN(AI404),0)</f>
        <v>0</v>
      </c>
      <c r="BF407" s="23">
        <f>VLOOKUP($C407,[1]裸属性!$A$84:$AK$163,COLUMN(AJ404),0)</f>
        <v>0</v>
      </c>
      <c r="BG407" s="26"/>
    </row>
    <row r="408" spans="1:59" x14ac:dyDescent="0.15">
      <c r="A408">
        <v>1404</v>
      </c>
      <c r="C408">
        <f t="shared" si="99"/>
        <v>4</v>
      </c>
      <c r="D408">
        <f ca="1">ROUND(X408*[1]期望属性!$F$23+Y408*[1]期望属性!$F$25+Z408*[1]期望属性!$F$24+AA408*[1]期望属性!$F$26+AB408*[1]期望属性!$F$27+AC408*[1]期望属性!$F$28+W408*[1]期望属性!$F$29+AF408*[1]期望属性!$F$31+AL408*[1]期望属性!$F$30+AS408*[1]期望属性!$F$33+AT408*[1]期望属性!$F$35+AU408*[1]期望属性!$F$34,0)</f>
        <v>139732</v>
      </c>
      <c r="E408">
        <v>5</v>
      </c>
      <c r="F408">
        <f t="shared" ca="1" si="98"/>
        <v>2</v>
      </c>
      <c r="G408" t="str">
        <f t="shared" ca="1" si="97"/>
        <v>14,202,1</v>
      </c>
      <c r="H408" t="str">
        <f t="shared" ca="1" si="85"/>
        <v>17,7003,1</v>
      </c>
      <c r="I408" t="str">
        <f t="shared" ca="1" si="87"/>
        <v>2003,4</v>
      </c>
      <c r="J408" t="str">
        <f t="shared" ca="1" si="88"/>
        <v>2004,4</v>
      </c>
      <c r="K408" t="str">
        <f t="shared" ca="1" si="89"/>
        <v>2005,4</v>
      </c>
      <c r="L408" t="str">
        <f t="shared" ca="1" si="90"/>
        <v>2006,4</v>
      </c>
      <c r="M408" t="str">
        <f t="shared" ca="1" si="91"/>
        <v>2007,4</v>
      </c>
      <c r="N408" t="str">
        <f t="shared" ca="1" si="92"/>
        <v>2008,4</v>
      </c>
      <c r="O408">
        <f t="shared" ca="1" si="93"/>
        <v>2009</v>
      </c>
      <c r="P408">
        <f t="shared" ca="1" si="94"/>
        <v>0</v>
      </c>
      <c r="Q408">
        <f t="shared" ca="1" si="95"/>
        <v>0</v>
      </c>
      <c r="R408" s="1" t="str">
        <f ca="1">"7,"&amp;INDEX(所有佣兵id!$A$3:$A$42,RANDBETWEEN(1,COUNT(所有佣兵id!$A$3:$A$42)))&amp;",1"</f>
        <v>7,31,1</v>
      </c>
      <c r="S408" s="1" t="str">
        <f ca="1">"7,"&amp;INDEX(所有佣兵id!$A$3:$A$42,RANDBETWEEN(1,COUNT(所有佣兵id!$A$3:$A$42)))&amp;",1"</f>
        <v>7,28,1</v>
      </c>
      <c r="T408" s="1" t="str">
        <f ca="1">"7,"&amp;INDEX(所有佣兵id!$A$3:$A$42,RANDBETWEEN(1,COUNT(所有佣兵id!$A$3:$A$42)))&amp;",1"</f>
        <v>7,14,1</v>
      </c>
      <c r="U408" s="1">
        <f ca="1">IF(C408&lt;21,0,"7,"&amp;INDEX(所有佣兵id!$A$3:$A$42,RANDBETWEEN(1,COUNT(所有佣兵id!$A$3:$A$42)))&amp;",1")</f>
        <v>0</v>
      </c>
      <c r="V408" s="1">
        <f ca="1">IF(C408&lt;31,0,"7,"&amp;INDEX(所有佣兵id!$A$3:$A$42,RANDBETWEEN(1,COUNT(所有佣兵id!$A$3:$A$42)))&amp;",1")</f>
        <v>0</v>
      </c>
      <c r="W408" s="21">
        <f ca="1">INT(VLOOKUP($C408,[1]裸属性!$A$84:$AK$163,COLUMN(F404),0)*(1+$E408/10+RANDBETWEEN(-1,1)/10))</f>
        <v>16899</v>
      </c>
      <c r="X408" s="23">
        <v>100</v>
      </c>
      <c r="Y408" s="21">
        <f ca="1">INT(VLOOKUP($C408,[1]裸属性!$A$84:$AK$163,COLUMN(H404),0)*(1+$E408/10+RANDBETWEEN(-1,1)/10))</f>
        <v>256</v>
      </c>
      <c r="Z408" s="19">
        <f ca="1">INT(VLOOKUP($C408,[1]裸属性!$A$84:$AK$163,COLUMN(B405),0)*(1+$E408/10+RANDBETWEEN(-1,1)/10))</f>
        <v>474</v>
      </c>
      <c r="AA408" s="19">
        <f ca="1">INT(VLOOKUP($C408,[1]裸属性!$A$84:$AK$163,COLUMN(C405),0)*(1+$E408/10+RANDBETWEEN(-1,1)/10))</f>
        <v>243</v>
      </c>
      <c r="AB408" s="19">
        <f ca="1">INT(VLOOKUP($C408,[1]裸属性!$A$84:$AK$163,COLUMN(D405),0)*(1+$E408/10+RANDBETWEEN(-1,1)/10))</f>
        <v>442</v>
      </c>
      <c r="AC408" s="19">
        <f ca="1">INT(VLOOKUP($C408,[1]裸属性!$A$84:$AK$163,COLUMN(E405),0)*(1+$E408/10+RANDBETWEEN(-1,1)/10))</f>
        <v>243</v>
      </c>
      <c r="AD408" s="23">
        <f>0</f>
        <v>0</v>
      </c>
      <c r="AE408" s="23">
        <v>0</v>
      </c>
      <c r="AF408" s="25">
        <f ca="1">INT(VLOOKUP($C408,[1]裸属性!$A$84:$AK$163,COLUMN(J405),0)*(1+$E408/10+RANDBETWEEN(-1,1)/10))</f>
        <v>26</v>
      </c>
      <c r="AG408" s="23">
        <f>VLOOKUP($C408,[1]裸属性!$A$84:$AK$163,COLUMN(K405),0)</f>
        <v>30</v>
      </c>
      <c r="AH408" s="23">
        <f>VLOOKUP($C408,[1]裸属性!$A$84:$AK$163,COLUMN(L405),0)</f>
        <v>800</v>
      </c>
      <c r="AI408" s="23">
        <f>VLOOKUP($C408,[1]裸属性!$A$84:$AK$163,COLUMN(M405),0)</f>
        <v>600</v>
      </c>
      <c r="AJ408" s="23">
        <f>VLOOKUP($C408,[1]裸属性!$A$84:$AK$163,COLUMN(N405),0)</f>
        <v>175</v>
      </c>
      <c r="AK408" s="23">
        <f>VLOOKUP($C408,[1]裸属性!$A$84:$AK$163,COLUMN(O405),0)</f>
        <v>99</v>
      </c>
      <c r="AL408" s="25">
        <f ca="1">INT(VLOOKUP($C408,[1]裸属性!$A$84:$AK$163,COLUMN(P405),0)*(1+$E408/10+RANDBETWEEN(-1,1)/10))</f>
        <v>19</v>
      </c>
      <c r="AM408" s="23">
        <f>VLOOKUP($C408,[1]裸属性!$A$84:$AK$163,COLUMN(Q405),0)</f>
        <v>0</v>
      </c>
      <c r="AN408" s="23">
        <f>VLOOKUP($C408,[1]裸属性!$A$84:$AK$163,COLUMN(R405),0)</f>
        <v>0</v>
      </c>
      <c r="AO408" s="23">
        <f>VLOOKUP($C408,[1]裸属性!$A$84:$AK$163,COLUMN(S405),0)</f>
        <v>0</v>
      </c>
      <c r="AP408" s="23">
        <f>VLOOKUP($C408,[1]裸属性!$A$84:$AK$163,COLUMN(T405),0)</f>
        <v>0</v>
      </c>
      <c r="AQ408" s="23">
        <f>VLOOKUP($C408,[1]裸属性!$A$84:$AK$163,COLUMN(U405),0)</f>
        <v>0</v>
      </c>
      <c r="AR408" s="23">
        <f>VLOOKUP($C408,[1]裸属性!$A$84:$AK$163,COLUMN(V405),0)</f>
        <v>0</v>
      </c>
      <c r="AS408" s="25">
        <f ca="1">INT(VLOOKUP($C408,[1]裸属性!$A$84:$AK$163,COLUMN(W405),0)*(1+$E408/10+RANDBETWEEN(-1,1)/10))</f>
        <v>61</v>
      </c>
      <c r="AT408" s="25">
        <f ca="1">INT(VLOOKUP($C408,[1]裸属性!$A$84:$AK$163,COLUMN(X405),0)*(1+$E408/10+RANDBETWEEN(-1,1)/10))</f>
        <v>7500</v>
      </c>
      <c r="AU408" s="25">
        <f ca="1">INT(VLOOKUP($C408,[1]裸属性!$A$84:$AK$163,COLUMN(Y405),0)*(1+$E408/10+RANDBETWEEN(-1,1)/10))</f>
        <v>30</v>
      </c>
      <c r="AV408" s="23">
        <f>VLOOKUP($C408,[1]裸属性!$A$84:$AK$163,COLUMN(Z405),0)</f>
        <v>0</v>
      </c>
      <c r="AW408" s="23">
        <f>VLOOKUP($C408,[1]裸属性!$A$84:$AK$163,COLUMN(AA405),0)</f>
        <v>0</v>
      </c>
      <c r="AX408" s="23">
        <f>VLOOKUP($C408,[1]裸属性!$A$84:$AK$163,COLUMN(AB405),0)</f>
        <v>0</v>
      </c>
      <c r="AY408" s="23">
        <f>VLOOKUP($C408,[1]裸属性!$A$84:$AK$163,COLUMN(AC405),0)</f>
        <v>0</v>
      </c>
      <c r="AZ408" s="23">
        <f>VLOOKUP($C408,[1]裸属性!$A$84:$AK$163,COLUMN(AD405),0)</f>
        <v>0</v>
      </c>
      <c r="BA408" s="23">
        <f>VLOOKUP($C408,[1]裸属性!$A$84:$AK$163,COLUMN(AE405),0)</f>
        <v>0</v>
      </c>
      <c r="BB408" s="23">
        <f>VLOOKUP($C408,[1]裸属性!$A$84:$AK$163,COLUMN(AF405),0)</f>
        <v>99999</v>
      </c>
      <c r="BC408" s="23">
        <f>VLOOKUP($C408,[1]裸属性!$A$84:$AK$163,COLUMN(AG405),0)</f>
        <v>0</v>
      </c>
      <c r="BD408" s="23">
        <f>VLOOKUP($C408,[1]裸属性!$A$84:$AK$163,COLUMN(AH405),0)</f>
        <v>0</v>
      </c>
      <c r="BE408" s="23">
        <f>VLOOKUP($C408,[1]裸属性!$A$84:$AK$163,COLUMN(AI405),0)</f>
        <v>0</v>
      </c>
      <c r="BF408" s="23">
        <f>VLOOKUP($C408,[1]裸属性!$A$84:$AK$163,COLUMN(AJ405),0)</f>
        <v>0</v>
      </c>
      <c r="BG408" s="26"/>
    </row>
    <row r="409" spans="1:59" x14ac:dyDescent="0.15">
      <c r="A409">
        <v>1405</v>
      </c>
      <c r="C409">
        <f t="shared" si="99"/>
        <v>5</v>
      </c>
      <c r="D409">
        <f ca="1">ROUND(X409*[1]期望属性!$F$23+Y409*[1]期望属性!$F$25+Z409*[1]期望属性!$F$24+AA409*[1]期望属性!$F$26+AB409*[1]期望属性!$F$27+AC409*[1]期望属性!$F$28+W409*[1]期望属性!$F$29+AF409*[1]期望属性!$F$31+AL409*[1]期望属性!$F$30+AS409*[1]期望属性!$F$33+AT409*[1]期望属性!$F$35+AU409*[1]期望属性!$F$34,0)</f>
        <v>168462</v>
      </c>
      <c r="E409">
        <v>5</v>
      </c>
      <c r="F409">
        <f t="shared" ca="1" si="98"/>
        <v>1</v>
      </c>
      <c r="G409" t="str">
        <f t="shared" ca="1" si="97"/>
        <v>14,102,1</v>
      </c>
      <c r="H409" t="str">
        <f t="shared" ca="1" si="85"/>
        <v>17,6005,1</v>
      </c>
      <c r="I409" t="str">
        <f t="shared" ca="1" si="87"/>
        <v>1003,5</v>
      </c>
      <c r="J409" t="str">
        <f t="shared" ca="1" si="88"/>
        <v>1004,5</v>
      </c>
      <c r="K409" t="str">
        <f t="shared" ca="1" si="89"/>
        <v>1005,5</v>
      </c>
      <c r="L409" t="str">
        <f t="shared" ca="1" si="90"/>
        <v>1006,5</v>
      </c>
      <c r="M409" t="str">
        <f t="shared" ca="1" si="91"/>
        <v>1007,5</v>
      </c>
      <c r="N409" t="str">
        <f t="shared" ca="1" si="92"/>
        <v>1008,5</v>
      </c>
      <c r="O409">
        <f t="shared" ca="1" si="93"/>
        <v>1009</v>
      </c>
      <c r="P409">
        <f t="shared" ca="1" si="94"/>
        <v>0</v>
      </c>
      <c r="Q409">
        <f t="shared" ca="1" si="95"/>
        <v>0</v>
      </c>
      <c r="R409" s="1" t="str">
        <f ca="1">"7,"&amp;INDEX(所有佣兵id!$A$3:$A$42,RANDBETWEEN(1,COUNT(所有佣兵id!$A$3:$A$42)))&amp;",1"</f>
        <v>7,9,1</v>
      </c>
      <c r="S409" s="1" t="str">
        <f ca="1">"7,"&amp;INDEX(所有佣兵id!$A$3:$A$42,RANDBETWEEN(1,COUNT(所有佣兵id!$A$3:$A$42)))&amp;",1"</f>
        <v>7,26,1</v>
      </c>
      <c r="T409" s="1" t="str">
        <f ca="1">"7,"&amp;INDEX(所有佣兵id!$A$3:$A$42,RANDBETWEEN(1,COUNT(所有佣兵id!$A$3:$A$42)))&amp;",1"</f>
        <v>7,42,1</v>
      </c>
      <c r="U409" s="1">
        <f ca="1">IF(C409&lt;21,0,"7,"&amp;INDEX(所有佣兵id!$A$3:$A$42,RANDBETWEEN(1,COUNT(所有佣兵id!$A$3:$A$42)))&amp;",1")</f>
        <v>0</v>
      </c>
      <c r="V409" s="1">
        <f ca="1">IF(C409&lt;31,0,"7,"&amp;INDEX(所有佣兵id!$A$3:$A$42,RANDBETWEEN(1,COUNT(所有佣兵id!$A$3:$A$42)))&amp;",1")</f>
        <v>0</v>
      </c>
      <c r="W409" s="21">
        <f ca="1">INT(VLOOKUP($C409,[1]裸属性!$A$84:$AK$163,COLUMN(F405),0)*(1+$E409/10+RANDBETWEEN(-1,1)/10))</f>
        <v>21994</v>
      </c>
      <c r="X409" s="23">
        <v>100</v>
      </c>
      <c r="Y409" s="21">
        <f ca="1">INT(VLOOKUP($C409,[1]裸属性!$A$84:$AK$163,COLUMN(H405),0)*(1+$E409/10+RANDBETWEEN(-1,1)/10))</f>
        <v>273</v>
      </c>
      <c r="Z409" s="19">
        <f ca="1">INT(VLOOKUP($C409,[1]裸属性!$A$84:$AK$163,COLUMN(B406),0)*(1+$E409/10+RANDBETWEEN(-1,1)/10))</f>
        <v>616</v>
      </c>
      <c r="AA409" s="19">
        <f ca="1">INT(VLOOKUP($C409,[1]裸属性!$A$84:$AK$163,COLUMN(C406),0)*(1+$E409/10+RANDBETWEEN(-1,1)/10))</f>
        <v>339</v>
      </c>
      <c r="AB409" s="19">
        <f ca="1">INT(VLOOKUP($C409,[1]裸属性!$A$84:$AK$163,COLUMN(D406),0)*(1+$E409/10+RANDBETWEEN(-1,1)/10))</f>
        <v>577</v>
      </c>
      <c r="AC409" s="19">
        <f ca="1">INT(VLOOKUP($C409,[1]裸属性!$A$84:$AK$163,COLUMN(E406),0)*(1+$E409/10+RANDBETWEEN(-1,1)/10))</f>
        <v>296</v>
      </c>
      <c r="AD409" s="23">
        <f>0</f>
        <v>0</v>
      </c>
      <c r="AE409" s="23">
        <v>0</v>
      </c>
      <c r="AF409" s="25">
        <f ca="1">INT(VLOOKUP($C409,[1]裸属性!$A$84:$AK$163,COLUMN(J406),0)*(1+$E409/10+RANDBETWEEN(-1,1)/10))</f>
        <v>36</v>
      </c>
      <c r="AG409" s="23">
        <f>VLOOKUP($C409,[1]裸属性!$A$84:$AK$163,COLUMN(K406),0)</f>
        <v>30</v>
      </c>
      <c r="AH409" s="23">
        <f>VLOOKUP($C409,[1]裸属性!$A$84:$AK$163,COLUMN(L406),0)</f>
        <v>800</v>
      </c>
      <c r="AI409" s="23">
        <f>VLOOKUP($C409,[1]裸属性!$A$84:$AK$163,COLUMN(M406),0)</f>
        <v>600</v>
      </c>
      <c r="AJ409" s="23">
        <f>VLOOKUP($C409,[1]裸属性!$A$84:$AK$163,COLUMN(N406),0)</f>
        <v>175</v>
      </c>
      <c r="AK409" s="23">
        <f>VLOOKUP($C409,[1]裸属性!$A$84:$AK$163,COLUMN(O406),0)</f>
        <v>99</v>
      </c>
      <c r="AL409" s="25">
        <f ca="1">INT(VLOOKUP($C409,[1]裸属性!$A$84:$AK$163,COLUMN(P406),0)*(1+$E409/10+RANDBETWEEN(-1,1)/10))</f>
        <v>27</v>
      </c>
      <c r="AM409" s="23">
        <f>VLOOKUP($C409,[1]裸属性!$A$84:$AK$163,COLUMN(Q406),0)</f>
        <v>0</v>
      </c>
      <c r="AN409" s="23">
        <f>VLOOKUP($C409,[1]裸属性!$A$84:$AK$163,COLUMN(R406),0)</f>
        <v>0</v>
      </c>
      <c r="AO409" s="23">
        <f>VLOOKUP($C409,[1]裸属性!$A$84:$AK$163,COLUMN(S406),0)</f>
        <v>0</v>
      </c>
      <c r="AP409" s="23">
        <f>VLOOKUP($C409,[1]裸属性!$A$84:$AK$163,COLUMN(T406),0)</f>
        <v>0</v>
      </c>
      <c r="AQ409" s="23">
        <f>VLOOKUP($C409,[1]裸属性!$A$84:$AK$163,COLUMN(U406),0)</f>
        <v>0</v>
      </c>
      <c r="AR409" s="23">
        <f>VLOOKUP($C409,[1]裸属性!$A$84:$AK$163,COLUMN(V406),0)</f>
        <v>0</v>
      </c>
      <c r="AS409" s="25">
        <f ca="1">INT(VLOOKUP($C409,[1]裸属性!$A$84:$AK$163,COLUMN(W406),0)*(1+$E409/10+RANDBETWEEN(-1,1)/10))</f>
        <v>70</v>
      </c>
      <c r="AT409" s="25">
        <f ca="1">INT(VLOOKUP($C409,[1]裸属性!$A$84:$AK$163,COLUMN(X406),0)*(1+$E409/10+RANDBETWEEN(-1,1)/10))</f>
        <v>7500</v>
      </c>
      <c r="AU409" s="25">
        <f ca="1">INT(VLOOKUP($C409,[1]裸属性!$A$84:$AK$163,COLUMN(Y406),0)*(1+$E409/10+RANDBETWEEN(-1,1)/10))</f>
        <v>37</v>
      </c>
      <c r="AV409" s="23">
        <f>VLOOKUP($C409,[1]裸属性!$A$84:$AK$163,COLUMN(Z406),0)</f>
        <v>0</v>
      </c>
      <c r="AW409" s="23">
        <f>VLOOKUP($C409,[1]裸属性!$A$84:$AK$163,COLUMN(AA406),0)</f>
        <v>0</v>
      </c>
      <c r="AX409" s="23">
        <f>VLOOKUP($C409,[1]裸属性!$A$84:$AK$163,COLUMN(AB406),0)</f>
        <v>0</v>
      </c>
      <c r="AY409" s="23">
        <f>VLOOKUP($C409,[1]裸属性!$A$84:$AK$163,COLUMN(AC406),0)</f>
        <v>0</v>
      </c>
      <c r="AZ409" s="23">
        <f>VLOOKUP($C409,[1]裸属性!$A$84:$AK$163,COLUMN(AD406),0)</f>
        <v>0</v>
      </c>
      <c r="BA409" s="23">
        <f>VLOOKUP($C409,[1]裸属性!$A$84:$AK$163,COLUMN(AE406),0)</f>
        <v>0</v>
      </c>
      <c r="BB409" s="23">
        <f>VLOOKUP($C409,[1]裸属性!$A$84:$AK$163,COLUMN(AF406),0)</f>
        <v>99999</v>
      </c>
      <c r="BC409" s="23">
        <f>VLOOKUP($C409,[1]裸属性!$A$84:$AK$163,COLUMN(AG406),0)</f>
        <v>0</v>
      </c>
      <c r="BD409" s="23">
        <f>VLOOKUP($C409,[1]裸属性!$A$84:$AK$163,COLUMN(AH406),0)</f>
        <v>0</v>
      </c>
      <c r="BE409" s="23">
        <f>VLOOKUP($C409,[1]裸属性!$A$84:$AK$163,COLUMN(AI406),0)</f>
        <v>0</v>
      </c>
      <c r="BF409" s="23">
        <f>VLOOKUP($C409,[1]裸属性!$A$84:$AK$163,COLUMN(AJ406),0)</f>
        <v>0</v>
      </c>
      <c r="BG409" s="26"/>
    </row>
    <row r="410" spans="1:59" x14ac:dyDescent="0.15">
      <c r="A410">
        <v>1406</v>
      </c>
      <c r="C410">
        <f t="shared" si="99"/>
        <v>6</v>
      </c>
      <c r="D410">
        <f ca="1">ROUND(X410*[1]期望属性!$F$23+Y410*[1]期望属性!$F$25+Z410*[1]期望属性!$F$24+AA410*[1]期望属性!$F$26+AB410*[1]期望属性!$F$27+AC410*[1]期望属性!$F$28+W410*[1]期望属性!$F$29+AF410*[1]期望属性!$F$31+AL410*[1]期望属性!$F$30+AS410*[1]期望属性!$F$33+AT410*[1]期望属性!$F$35+AU410*[1]期望属性!$F$34,0)</f>
        <v>201260</v>
      </c>
      <c r="E410">
        <v>5</v>
      </c>
      <c r="F410">
        <f t="shared" ca="1" si="98"/>
        <v>1</v>
      </c>
      <c r="G410" t="str">
        <f t="shared" ca="1" si="97"/>
        <v>14,102,1</v>
      </c>
      <c r="H410" t="str">
        <f t="shared" ca="1" si="85"/>
        <v>17,6005,1</v>
      </c>
      <c r="I410" t="str">
        <f t="shared" ca="1" si="87"/>
        <v>1003,6</v>
      </c>
      <c r="J410" t="str">
        <f t="shared" ca="1" si="88"/>
        <v>1004,6</v>
      </c>
      <c r="K410" t="str">
        <f t="shared" ca="1" si="89"/>
        <v>1005,6</v>
      </c>
      <c r="L410" t="str">
        <f t="shared" ca="1" si="90"/>
        <v>1006,6</v>
      </c>
      <c r="M410" t="str">
        <f t="shared" ca="1" si="91"/>
        <v>1007,6</v>
      </c>
      <c r="N410" t="str">
        <f t="shared" ca="1" si="92"/>
        <v>1008,6</v>
      </c>
      <c r="O410">
        <f t="shared" ca="1" si="93"/>
        <v>1009</v>
      </c>
      <c r="P410">
        <f t="shared" ca="1" si="94"/>
        <v>0</v>
      </c>
      <c r="Q410">
        <f t="shared" ca="1" si="95"/>
        <v>0</v>
      </c>
      <c r="R410" s="1" t="str">
        <f ca="1">"7,"&amp;INDEX(所有佣兵id!$A$3:$A$42,RANDBETWEEN(1,COUNT(所有佣兵id!$A$3:$A$42)))&amp;",1"</f>
        <v>7,1,1</v>
      </c>
      <c r="S410" s="1" t="str">
        <f ca="1">"7,"&amp;INDEX(所有佣兵id!$A$3:$A$42,RANDBETWEEN(1,COUNT(所有佣兵id!$A$3:$A$42)))&amp;",1"</f>
        <v>7,22,1</v>
      </c>
      <c r="T410" s="1" t="str">
        <f ca="1">"7,"&amp;INDEX(所有佣兵id!$A$3:$A$42,RANDBETWEEN(1,COUNT(所有佣兵id!$A$3:$A$42)))&amp;",1"</f>
        <v>7,49,1</v>
      </c>
      <c r="U410" s="1">
        <f ca="1">IF(C410&lt;21,0,"7,"&amp;INDEX(所有佣兵id!$A$3:$A$42,RANDBETWEEN(1,COUNT(所有佣兵id!$A$3:$A$42)))&amp;",1")</f>
        <v>0</v>
      </c>
      <c r="V410" s="1">
        <f ca="1">IF(C410&lt;31,0,"7,"&amp;INDEX(所有佣兵id!$A$3:$A$42,RANDBETWEEN(1,COUNT(所有佣兵id!$A$3:$A$42)))&amp;",1")</f>
        <v>0</v>
      </c>
      <c r="W410" s="21">
        <f ca="1">INT(VLOOKUP($C410,[1]裸属性!$A$84:$AK$163,COLUMN(F406),0)*(1+$E410/10+RANDBETWEEN(-1,1)/10))</f>
        <v>27902</v>
      </c>
      <c r="X410" s="23">
        <v>100</v>
      </c>
      <c r="Y410" s="21">
        <f ca="1">INT(VLOOKUP($C410,[1]裸属性!$A$84:$AK$163,COLUMN(H406),0)*(1+$E410/10+RANDBETWEEN(-1,1)/10))</f>
        <v>371</v>
      </c>
      <c r="Z410" s="19">
        <f ca="1">INT(VLOOKUP($C410,[1]裸属性!$A$84:$AK$163,COLUMN(B407),0)*(1+$E410/10+RANDBETWEEN(-1,1)/10))</f>
        <v>687</v>
      </c>
      <c r="AA410" s="19">
        <f ca="1">INT(VLOOKUP($C410,[1]裸属性!$A$84:$AK$163,COLUMN(C407),0)*(1+$E410/10+RANDBETWEEN(-1,1)/10))</f>
        <v>354</v>
      </c>
      <c r="AB410" s="19">
        <f ca="1">INT(VLOOKUP($C410,[1]裸属性!$A$84:$AK$163,COLUMN(D407),0)*(1+$E410/10+RANDBETWEEN(-1,1)/10))</f>
        <v>732</v>
      </c>
      <c r="AC410" s="19">
        <f ca="1">INT(VLOOKUP($C410,[1]裸属性!$A$84:$AK$163,COLUMN(E407),0)*(1+$E410/10+RANDBETWEEN(-1,1)/10))</f>
        <v>354</v>
      </c>
      <c r="AD410" s="23">
        <f>0</f>
        <v>0</v>
      </c>
      <c r="AE410" s="23">
        <v>0</v>
      </c>
      <c r="AF410" s="25">
        <f ca="1">INT(VLOOKUP($C410,[1]裸属性!$A$84:$AK$163,COLUMN(J407),0)*(1+$E410/10+RANDBETWEEN(-1,1)/10))</f>
        <v>40</v>
      </c>
      <c r="AG410" s="23">
        <f>VLOOKUP($C410,[1]裸属性!$A$84:$AK$163,COLUMN(K407),0)</f>
        <v>30</v>
      </c>
      <c r="AH410" s="23">
        <f>VLOOKUP($C410,[1]裸属性!$A$84:$AK$163,COLUMN(L407),0)</f>
        <v>800</v>
      </c>
      <c r="AI410" s="23">
        <f>VLOOKUP($C410,[1]裸属性!$A$84:$AK$163,COLUMN(M407),0)</f>
        <v>600</v>
      </c>
      <c r="AJ410" s="23">
        <f>VLOOKUP($C410,[1]裸属性!$A$84:$AK$163,COLUMN(N407),0)</f>
        <v>175</v>
      </c>
      <c r="AK410" s="23">
        <f>VLOOKUP($C410,[1]裸属性!$A$84:$AK$163,COLUMN(O407),0)</f>
        <v>99</v>
      </c>
      <c r="AL410" s="25">
        <f ca="1">INT(VLOOKUP($C410,[1]裸属性!$A$84:$AK$163,COLUMN(P407),0)*(1+$E410/10+RANDBETWEEN(-1,1)/10))</f>
        <v>31</v>
      </c>
      <c r="AM410" s="23">
        <f>VLOOKUP($C410,[1]裸属性!$A$84:$AK$163,COLUMN(Q407),0)</f>
        <v>0</v>
      </c>
      <c r="AN410" s="23">
        <f>VLOOKUP($C410,[1]裸属性!$A$84:$AK$163,COLUMN(R407),0)</f>
        <v>0</v>
      </c>
      <c r="AO410" s="23">
        <f>VLOOKUP($C410,[1]裸属性!$A$84:$AK$163,COLUMN(S407),0)</f>
        <v>0</v>
      </c>
      <c r="AP410" s="23">
        <f>VLOOKUP($C410,[1]裸属性!$A$84:$AK$163,COLUMN(T407),0)</f>
        <v>0</v>
      </c>
      <c r="AQ410" s="23">
        <f>VLOOKUP($C410,[1]裸属性!$A$84:$AK$163,COLUMN(U407),0)</f>
        <v>0</v>
      </c>
      <c r="AR410" s="23">
        <f>VLOOKUP($C410,[1]裸属性!$A$84:$AK$163,COLUMN(V407),0)</f>
        <v>0</v>
      </c>
      <c r="AS410" s="25">
        <f ca="1">INT(VLOOKUP($C410,[1]裸属性!$A$84:$AK$163,COLUMN(W407),0)*(1+$E410/10+RANDBETWEEN(-1,1)/10))</f>
        <v>96</v>
      </c>
      <c r="AT410" s="25">
        <f ca="1">INT(VLOOKUP($C410,[1]裸属性!$A$84:$AK$163,COLUMN(X407),0)*(1+$E410/10+RANDBETWEEN(-1,1)/10))</f>
        <v>7500</v>
      </c>
      <c r="AU410" s="25">
        <f ca="1">INT(VLOOKUP($C410,[1]裸属性!$A$84:$AK$163,COLUMN(Y407),0)*(1+$E410/10+RANDBETWEEN(-1,1)/10))</f>
        <v>45</v>
      </c>
      <c r="AV410" s="23">
        <f>VLOOKUP($C410,[1]裸属性!$A$84:$AK$163,COLUMN(Z407),0)</f>
        <v>0</v>
      </c>
      <c r="AW410" s="23">
        <f>VLOOKUP($C410,[1]裸属性!$A$84:$AK$163,COLUMN(AA407),0)</f>
        <v>0</v>
      </c>
      <c r="AX410" s="23">
        <f>VLOOKUP($C410,[1]裸属性!$A$84:$AK$163,COLUMN(AB407),0)</f>
        <v>0</v>
      </c>
      <c r="AY410" s="23">
        <f>VLOOKUP($C410,[1]裸属性!$A$84:$AK$163,COLUMN(AC407),0)</f>
        <v>0</v>
      </c>
      <c r="AZ410" s="23">
        <f>VLOOKUP($C410,[1]裸属性!$A$84:$AK$163,COLUMN(AD407),0)</f>
        <v>0</v>
      </c>
      <c r="BA410" s="23">
        <f>VLOOKUP($C410,[1]裸属性!$A$84:$AK$163,COLUMN(AE407),0)</f>
        <v>0</v>
      </c>
      <c r="BB410" s="23">
        <f>VLOOKUP($C410,[1]裸属性!$A$84:$AK$163,COLUMN(AF407),0)</f>
        <v>99999</v>
      </c>
      <c r="BC410" s="23">
        <f>VLOOKUP($C410,[1]裸属性!$A$84:$AK$163,COLUMN(AG407),0)</f>
        <v>0</v>
      </c>
      <c r="BD410" s="23">
        <f>VLOOKUP($C410,[1]裸属性!$A$84:$AK$163,COLUMN(AH407),0)</f>
        <v>0</v>
      </c>
      <c r="BE410" s="23">
        <f>VLOOKUP($C410,[1]裸属性!$A$84:$AK$163,COLUMN(AI407),0)</f>
        <v>0</v>
      </c>
      <c r="BF410" s="23">
        <f>VLOOKUP($C410,[1]裸属性!$A$84:$AK$163,COLUMN(AJ407),0)</f>
        <v>0</v>
      </c>
      <c r="BG410" s="26"/>
    </row>
    <row r="411" spans="1:59" x14ac:dyDescent="0.15">
      <c r="A411">
        <v>1407</v>
      </c>
      <c r="C411">
        <f t="shared" si="99"/>
        <v>7</v>
      </c>
      <c r="D411">
        <f ca="1">ROUND(X411*[1]期望属性!$F$23+Y411*[1]期望属性!$F$25+Z411*[1]期望属性!$F$24+AA411*[1]期望属性!$F$26+AB411*[1]期望属性!$F$27+AC411*[1]期望属性!$F$28+W411*[1]期望属性!$F$29+AF411*[1]期望属性!$F$31+AL411*[1]期望属性!$F$30+AS411*[1]期望属性!$F$33+AT411*[1]期望属性!$F$35+AU411*[1]期望属性!$F$34,0)</f>
        <v>237767</v>
      </c>
      <c r="E411">
        <v>5</v>
      </c>
      <c r="F411">
        <f t="shared" ca="1" si="98"/>
        <v>2</v>
      </c>
      <c r="G411" t="str">
        <f t="shared" ca="1" si="97"/>
        <v>14,201,1</v>
      </c>
      <c r="H411" t="str">
        <f t="shared" ca="1" si="85"/>
        <v>17,7007,1</v>
      </c>
      <c r="I411" t="str">
        <f t="shared" ca="1" si="87"/>
        <v>2003,7</v>
      </c>
      <c r="J411" t="str">
        <f t="shared" ca="1" si="88"/>
        <v>2004,7</v>
      </c>
      <c r="K411" t="str">
        <f t="shared" ca="1" si="89"/>
        <v>2005,7</v>
      </c>
      <c r="L411" t="str">
        <f t="shared" ca="1" si="90"/>
        <v>2006,7</v>
      </c>
      <c r="M411" t="str">
        <f t="shared" ca="1" si="91"/>
        <v>2007,7</v>
      </c>
      <c r="N411" t="str">
        <f t="shared" ca="1" si="92"/>
        <v>2008,7</v>
      </c>
      <c r="O411">
        <f t="shared" ca="1" si="93"/>
        <v>2009</v>
      </c>
      <c r="P411">
        <f t="shared" ca="1" si="94"/>
        <v>0</v>
      </c>
      <c r="Q411">
        <f t="shared" ca="1" si="95"/>
        <v>0</v>
      </c>
      <c r="R411" s="1" t="str">
        <f ca="1">"7,"&amp;INDEX(所有佣兵id!$A$3:$A$42,RANDBETWEEN(1,COUNT(所有佣兵id!$A$3:$A$42)))&amp;",1"</f>
        <v>7,53,1</v>
      </c>
      <c r="S411" s="1" t="str">
        <f ca="1">"7,"&amp;INDEX(所有佣兵id!$A$3:$A$42,RANDBETWEEN(1,COUNT(所有佣兵id!$A$3:$A$42)))&amp;",1"</f>
        <v>7,48,1</v>
      </c>
      <c r="T411" s="1" t="str">
        <f ca="1">"7,"&amp;INDEX(所有佣兵id!$A$3:$A$42,RANDBETWEEN(1,COUNT(所有佣兵id!$A$3:$A$42)))&amp;",1"</f>
        <v>7,56,1</v>
      </c>
      <c r="U411" s="1">
        <f ca="1">IF(C411&lt;21,0,"7,"&amp;INDEX(所有佣兵id!$A$3:$A$42,RANDBETWEEN(1,COUNT(所有佣兵id!$A$3:$A$42)))&amp;",1")</f>
        <v>0</v>
      </c>
      <c r="V411" s="1">
        <f ca="1">IF(C411&lt;31,0,"7,"&amp;INDEX(所有佣兵id!$A$3:$A$42,RANDBETWEEN(1,COUNT(所有佣兵id!$A$3:$A$42)))&amp;",1")</f>
        <v>0</v>
      </c>
      <c r="W411" s="21">
        <f ca="1">INT(VLOOKUP($C411,[1]裸属性!$A$84:$AK$163,COLUMN(F407),0)*(1+$E411/10+RANDBETWEEN(-1,1)/10))</f>
        <v>32638</v>
      </c>
      <c r="X411" s="23">
        <v>100</v>
      </c>
      <c r="Y411" s="21">
        <f ca="1">INT(VLOOKUP($C411,[1]裸属性!$A$84:$AK$163,COLUMN(H407),0)*(1+$E411/10+RANDBETWEEN(-1,1)/10))</f>
        <v>408</v>
      </c>
      <c r="Z411" s="19">
        <f ca="1">INT(VLOOKUP($C411,[1]裸属性!$A$84:$AK$163,COLUMN(B408),0)*(1+$E411/10+RANDBETWEEN(-1,1)/10))</f>
        <v>857</v>
      </c>
      <c r="AA411" s="19">
        <f ca="1">INT(VLOOKUP($C411,[1]裸属性!$A$84:$AK$163,COLUMN(C408),0)*(1+$E411/10+RANDBETWEEN(-1,1)/10))</f>
        <v>475</v>
      </c>
      <c r="AB411" s="19">
        <f ca="1">INT(VLOOKUP($C411,[1]裸属性!$A$84:$AK$163,COLUMN(D408),0)*(1+$E411/10+RANDBETWEEN(-1,1)/10))</f>
        <v>804</v>
      </c>
      <c r="AC411" s="19">
        <f ca="1">INT(VLOOKUP($C411,[1]裸属性!$A$84:$AK$163,COLUMN(E408),0)*(1+$E411/10+RANDBETWEEN(-1,1)/10))</f>
        <v>475</v>
      </c>
      <c r="AD411" s="23">
        <f>0</f>
        <v>0</v>
      </c>
      <c r="AE411" s="23">
        <v>0</v>
      </c>
      <c r="AF411" s="25">
        <f ca="1">INT(VLOOKUP($C411,[1]裸属性!$A$84:$AK$163,COLUMN(J408),0)*(1+$E411/10+RANDBETWEEN(-1,1)/10))</f>
        <v>52</v>
      </c>
      <c r="AG411" s="23">
        <f>VLOOKUP($C411,[1]裸属性!$A$84:$AK$163,COLUMN(K408),0)</f>
        <v>30</v>
      </c>
      <c r="AH411" s="23">
        <f>VLOOKUP($C411,[1]裸属性!$A$84:$AK$163,COLUMN(L408),0)</f>
        <v>800</v>
      </c>
      <c r="AI411" s="23">
        <f>VLOOKUP($C411,[1]裸属性!$A$84:$AK$163,COLUMN(M408),0)</f>
        <v>600</v>
      </c>
      <c r="AJ411" s="23">
        <f>VLOOKUP($C411,[1]裸属性!$A$84:$AK$163,COLUMN(N408),0)</f>
        <v>175</v>
      </c>
      <c r="AK411" s="23">
        <f>VLOOKUP($C411,[1]裸属性!$A$84:$AK$163,COLUMN(O408),0)</f>
        <v>99</v>
      </c>
      <c r="AL411" s="25">
        <f ca="1">INT(VLOOKUP($C411,[1]裸属性!$A$84:$AK$163,COLUMN(P408),0)*(1+$E411/10+RANDBETWEEN(-1,1)/10))</f>
        <v>40</v>
      </c>
      <c r="AM411" s="23">
        <f>VLOOKUP($C411,[1]裸属性!$A$84:$AK$163,COLUMN(Q408),0)</f>
        <v>0</v>
      </c>
      <c r="AN411" s="23">
        <f>VLOOKUP($C411,[1]裸属性!$A$84:$AK$163,COLUMN(R408),0)</f>
        <v>0</v>
      </c>
      <c r="AO411" s="23">
        <f>VLOOKUP($C411,[1]裸属性!$A$84:$AK$163,COLUMN(S408),0)</f>
        <v>0</v>
      </c>
      <c r="AP411" s="23">
        <f>VLOOKUP($C411,[1]裸属性!$A$84:$AK$163,COLUMN(T408),0)</f>
        <v>0</v>
      </c>
      <c r="AQ411" s="23">
        <f>VLOOKUP($C411,[1]裸属性!$A$84:$AK$163,COLUMN(U408),0)</f>
        <v>0</v>
      </c>
      <c r="AR411" s="23">
        <f>VLOOKUP($C411,[1]裸属性!$A$84:$AK$163,COLUMN(V408),0)</f>
        <v>0</v>
      </c>
      <c r="AS411" s="25">
        <f ca="1">INT(VLOOKUP($C411,[1]裸属性!$A$84:$AK$163,COLUMN(W408),0)*(1+$E411/10+RANDBETWEEN(-1,1)/10))</f>
        <v>106</v>
      </c>
      <c r="AT411" s="25">
        <f ca="1">INT(VLOOKUP($C411,[1]裸属性!$A$84:$AK$163,COLUMN(X408),0)*(1+$E411/10+RANDBETWEEN(-1,1)/10))</f>
        <v>8000</v>
      </c>
      <c r="AU411" s="25">
        <f ca="1">INT(VLOOKUP($C411,[1]裸属性!$A$84:$AK$163,COLUMN(Y408),0)*(1+$E411/10+RANDBETWEEN(-1,1)/10))</f>
        <v>50</v>
      </c>
      <c r="AV411" s="23">
        <f>VLOOKUP($C411,[1]裸属性!$A$84:$AK$163,COLUMN(Z408),0)</f>
        <v>0</v>
      </c>
      <c r="AW411" s="23">
        <f>VLOOKUP($C411,[1]裸属性!$A$84:$AK$163,COLUMN(AA408),0)</f>
        <v>0</v>
      </c>
      <c r="AX411" s="23">
        <f>VLOOKUP($C411,[1]裸属性!$A$84:$AK$163,COLUMN(AB408),0)</f>
        <v>0</v>
      </c>
      <c r="AY411" s="23">
        <f>VLOOKUP($C411,[1]裸属性!$A$84:$AK$163,COLUMN(AC408),0)</f>
        <v>0</v>
      </c>
      <c r="AZ411" s="23">
        <f>VLOOKUP($C411,[1]裸属性!$A$84:$AK$163,COLUMN(AD408),0)</f>
        <v>0</v>
      </c>
      <c r="BA411" s="23">
        <f>VLOOKUP($C411,[1]裸属性!$A$84:$AK$163,COLUMN(AE408),0)</f>
        <v>0</v>
      </c>
      <c r="BB411" s="23">
        <f>VLOOKUP($C411,[1]裸属性!$A$84:$AK$163,COLUMN(AF408),0)</f>
        <v>99999</v>
      </c>
      <c r="BC411" s="23">
        <f>VLOOKUP($C411,[1]裸属性!$A$84:$AK$163,COLUMN(AG408),0)</f>
        <v>0</v>
      </c>
      <c r="BD411" s="23">
        <f>VLOOKUP($C411,[1]裸属性!$A$84:$AK$163,COLUMN(AH408),0)</f>
        <v>0</v>
      </c>
      <c r="BE411" s="23">
        <f>VLOOKUP($C411,[1]裸属性!$A$84:$AK$163,COLUMN(AI408),0)</f>
        <v>0</v>
      </c>
      <c r="BF411" s="23">
        <f>VLOOKUP($C411,[1]裸属性!$A$84:$AK$163,COLUMN(AJ408),0)</f>
        <v>0</v>
      </c>
      <c r="BG411" s="26"/>
    </row>
    <row r="412" spans="1:59" x14ac:dyDescent="0.15">
      <c r="A412">
        <v>1408</v>
      </c>
      <c r="C412">
        <f t="shared" si="99"/>
        <v>8</v>
      </c>
      <c r="D412">
        <f ca="1">ROUND(X412*[1]期望属性!$F$23+Y412*[1]期望属性!$F$25+Z412*[1]期望属性!$F$24+AA412*[1]期望属性!$F$26+AB412*[1]期望属性!$F$27+AC412*[1]期望属性!$F$28+W412*[1]期望属性!$F$29+AF412*[1]期望属性!$F$31+AL412*[1]期望属性!$F$30+AS412*[1]期望属性!$F$33+AT412*[1]期望属性!$F$35+AU412*[1]期望属性!$F$34,0)</f>
        <v>257561</v>
      </c>
      <c r="E412">
        <v>5</v>
      </c>
      <c r="F412">
        <f t="shared" ca="1" si="98"/>
        <v>1</v>
      </c>
      <c r="G412" t="str">
        <f t="shared" ca="1" si="97"/>
        <v>14,102,1</v>
      </c>
      <c r="H412" t="str">
        <f t="shared" ca="1" si="85"/>
        <v>17,6007,1</v>
      </c>
      <c r="I412" t="str">
        <f t="shared" ca="1" si="87"/>
        <v>1003,8</v>
      </c>
      <c r="J412" t="str">
        <f t="shared" ca="1" si="88"/>
        <v>1004,8</v>
      </c>
      <c r="K412" t="str">
        <f t="shared" ca="1" si="89"/>
        <v>1005,8</v>
      </c>
      <c r="L412" t="str">
        <f t="shared" ca="1" si="90"/>
        <v>1006,8</v>
      </c>
      <c r="M412" t="str">
        <f t="shared" ca="1" si="91"/>
        <v>1007,8</v>
      </c>
      <c r="N412" t="str">
        <f t="shared" ca="1" si="92"/>
        <v>1008,8</v>
      </c>
      <c r="O412">
        <f t="shared" ca="1" si="93"/>
        <v>1009</v>
      </c>
      <c r="P412">
        <f t="shared" ca="1" si="94"/>
        <v>0</v>
      </c>
      <c r="Q412">
        <f t="shared" ca="1" si="95"/>
        <v>0</v>
      </c>
      <c r="R412" s="1" t="str">
        <f ca="1">"7,"&amp;INDEX(所有佣兵id!$A$3:$A$42,RANDBETWEEN(1,COUNT(所有佣兵id!$A$3:$A$42)))&amp;",1"</f>
        <v>7,50,1</v>
      </c>
      <c r="S412" s="1" t="str">
        <f ca="1">"7,"&amp;INDEX(所有佣兵id!$A$3:$A$42,RANDBETWEEN(1,COUNT(所有佣兵id!$A$3:$A$42)))&amp;",1"</f>
        <v>7,11,1</v>
      </c>
      <c r="T412" s="1" t="str">
        <f ca="1">"7,"&amp;INDEX(所有佣兵id!$A$3:$A$42,RANDBETWEEN(1,COUNT(所有佣兵id!$A$3:$A$42)))&amp;",1"</f>
        <v>7,30,1</v>
      </c>
      <c r="U412" s="1">
        <f ca="1">IF(C412&lt;21,0,"7,"&amp;INDEX(所有佣兵id!$A$3:$A$42,RANDBETWEEN(1,COUNT(所有佣兵id!$A$3:$A$42)))&amp;",1")</f>
        <v>0</v>
      </c>
      <c r="V412" s="1">
        <f ca="1">IF(C412&lt;31,0,"7,"&amp;INDEX(所有佣兵id!$A$3:$A$42,RANDBETWEEN(1,COUNT(所有佣兵id!$A$3:$A$42)))&amp;",1")</f>
        <v>0</v>
      </c>
      <c r="W412" s="21">
        <f ca="1">INT(VLOOKUP($C412,[1]裸属性!$A$84:$AK$163,COLUMN(F408),0)*(1+$E412/10+RANDBETWEEN(-1,1)/10))</f>
        <v>35316</v>
      </c>
      <c r="X412" s="23">
        <v>100</v>
      </c>
      <c r="Y412" s="21">
        <f ca="1">INT(VLOOKUP($C412,[1]裸属性!$A$84:$AK$163,COLUMN(H408),0)*(1+$E412/10+RANDBETWEEN(-1,1)/10))</f>
        <v>471</v>
      </c>
      <c r="Z412" s="19">
        <f ca="1">INT(VLOOKUP($C412,[1]裸属性!$A$84:$AK$163,COLUMN(B409),0)*(1+$E412/10+RANDBETWEEN(-1,1)/10))</f>
        <v>990</v>
      </c>
      <c r="AA412" s="19">
        <f ca="1">INT(VLOOKUP($C412,[1]裸属性!$A$84:$AK$163,COLUMN(C409),0)*(1+$E412/10+RANDBETWEEN(-1,1)/10))</f>
        <v>480</v>
      </c>
      <c r="AB412" s="19">
        <f ca="1">INT(VLOOKUP($C412,[1]裸属性!$A$84:$AK$163,COLUMN(D409),0)*(1+$E412/10+RANDBETWEEN(-1,1)/10))</f>
        <v>990</v>
      </c>
      <c r="AC412" s="19">
        <f ca="1">INT(VLOOKUP($C412,[1]裸属性!$A$84:$AK$163,COLUMN(E409),0)*(1+$E412/10+RANDBETWEEN(-1,1)/10))</f>
        <v>548</v>
      </c>
      <c r="AD412" s="23">
        <f>0</f>
        <v>0</v>
      </c>
      <c r="AE412" s="23">
        <v>0</v>
      </c>
      <c r="AF412" s="25">
        <f ca="1">INT(VLOOKUP($C412,[1]裸属性!$A$84:$AK$163,COLUMN(J409),0)*(1+$E412/10+RANDBETWEEN(-1,1)/10))</f>
        <v>65</v>
      </c>
      <c r="AG412" s="23">
        <f>VLOOKUP($C412,[1]裸属性!$A$84:$AK$163,COLUMN(K409),0)</f>
        <v>30</v>
      </c>
      <c r="AH412" s="23">
        <f>VLOOKUP($C412,[1]裸属性!$A$84:$AK$163,COLUMN(L409),0)</f>
        <v>800</v>
      </c>
      <c r="AI412" s="23">
        <f>VLOOKUP($C412,[1]裸属性!$A$84:$AK$163,COLUMN(M409),0)</f>
        <v>600</v>
      </c>
      <c r="AJ412" s="23">
        <f>VLOOKUP($C412,[1]裸属性!$A$84:$AK$163,COLUMN(N409),0)</f>
        <v>175</v>
      </c>
      <c r="AK412" s="23">
        <f>VLOOKUP($C412,[1]裸属性!$A$84:$AK$163,COLUMN(O409),0)</f>
        <v>99</v>
      </c>
      <c r="AL412" s="25">
        <f ca="1">INT(VLOOKUP($C412,[1]裸属性!$A$84:$AK$163,COLUMN(P409),0)*(1+$E412/10+RANDBETWEEN(-1,1)/10))</f>
        <v>42</v>
      </c>
      <c r="AM412" s="23">
        <f>VLOOKUP($C412,[1]裸属性!$A$84:$AK$163,COLUMN(Q409),0)</f>
        <v>0</v>
      </c>
      <c r="AN412" s="23">
        <f>VLOOKUP($C412,[1]裸属性!$A$84:$AK$163,COLUMN(R409),0)</f>
        <v>0</v>
      </c>
      <c r="AO412" s="23">
        <f>VLOOKUP($C412,[1]裸属性!$A$84:$AK$163,COLUMN(S409),0)</f>
        <v>0</v>
      </c>
      <c r="AP412" s="23">
        <f>VLOOKUP($C412,[1]裸属性!$A$84:$AK$163,COLUMN(T409),0)</f>
        <v>0</v>
      </c>
      <c r="AQ412" s="23">
        <f>VLOOKUP($C412,[1]裸属性!$A$84:$AK$163,COLUMN(U409),0)</f>
        <v>0</v>
      </c>
      <c r="AR412" s="23">
        <f>VLOOKUP($C412,[1]裸属性!$A$84:$AK$163,COLUMN(V409),0)</f>
        <v>0</v>
      </c>
      <c r="AS412" s="25">
        <f ca="1">INT(VLOOKUP($C412,[1]裸属性!$A$84:$AK$163,COLUMN(W409),0)*(1+$E412/10+RANDBETWEEN(-1,1)/10))</f>
        <v>116</v>
      </c>
      <c r="AT412" s="25">
        <f ca="1">INT(VLOOKUP($C412,[1]裸属性!$A$84:$AK$163,COLUMN(X409),0)*(1+$E412/10+RANDBETWEEN(-1,1)/10))</f>
        <v>8000</v>
      </c>
      <c r="AU412" s="25">
        <f ca="1">INT(VLOOKUP($C412,[1]裸属性!$A$84:$AK$163,COLUMN(Y409),0)*(1+$E412/10+RANDBETWEEN(-1,1)/10))</f>
        <v>63</v>
      </c>
      <c r="AV412" s="23">
        <f>VLOOKUP($C412,[1]裸属性!$A$84:$AK$163,COLUMN(Z409),0)</f>
        <v>0</v>
      </c>
      <c r="AW412" s="23">
        <f>VLOOKUP($C412,[1]裸属性!$A$84:$AK$163,COLUMN(AA409),0)</f>
        <v>0</v>
      </c>
      <c r="AX412" s="23">
        <f>VLOOKUP($C412,[1]裸属性!$A$84:$AK$163,COLUMN(AB409),0)</f>
        <v>0</v>
      </c>
      <c r="AY412" s="23">
        <f>VLOOKUP($C412,[1]裸属性!$A$84:$AK$163,COLUMN(AC409),0)</f>
        <v>0</v>
      </c>
      <c r="AZ412" s="23">
        <f>VLOOKUP($C412,[1]裸属性!$A$84:$AK$163,COLUMN(AD409),0)</f>
        <v>0</v>
      </c>
      <c r="BA412" s="23">
        <f>VLOOKUP($C412,[1]裸属性!$A$84:$AK$163,COLUMN(AE409),0)</f>
        <v>0</v>
      </c>
      <c r="BB412" s="23">
        <f>VLOOKUP($C412,[1]裸属性!$A$84:$AK$163,COLUMN(AF409),0)</f>
        <v>99999</v>
      </c>
      <c r="BC412" s="23">
        <f>VLOOKUP($C412,[1]裸属性!$A$84:$AK$163,COLUMN(AG409),0)</f>
        <v>0</v>
      </c>
      <c r="BD412" s="23">
        <f>VLOOKUP($C412,[1]裸属性!$A$84:$AK$163,COLUMN(AH409),0)</f>
        <v>0</v>
      </c>
      <c r="BE412" s="23">
        <f>VLOOKUP($C412,[1]裸属性!$A$84:$AK$163,COLUMN(AI409),0)</f>
        <v>0</v>
      </c>
      <c r="BF412" s="23">
        <f>VLOOKUP($C412,[1]裸属性!$A$84:$AK$163,COLUMN(AJ409),0)</f>
        <v>0</v>
      </c>
      <c r="BG412" s="26"/>
    </row>
    <row r="413" spans="1:59" x14ac:dyDescent="0.15">
      <c r="A413">
        <v>1409</v>
      </c>
      <c r="C413">
        <f t="shared" si="99"/>
        <v>9</v>
      </c>
      <c r="D413">
        <f ca="1">ROUND(X413*[1]期望属性!$F$23+Y413*[1]期望属性!$F$25+Z413*[1]期望属性!$F$24+AA413*[1]期望属性!$F$26+AB413*[1]期望属性!$F$27+AC413*[1]期望属性!$F$28+W413*[1]期望属性!$F$29+AF413*[1]期望属性!$F$31+AL413*[1]期望属性!$F$30+AS413*[1]期望属性!$F$33+AT413*[1]期望属性!$F$35+AU413*[1]期望属性!$F$34,0)</f>
        <v>276415</v>
      </c>
      <c r="E413">
        <v>5</v>
      </c>
      <c r="F413">
        <f t="shared" ca="1" si="98"/>
        <v>1</v>
      </c>
      <c r="G413" t="str">
        <f t="shared" ca="1" si="97"/>
        <v>14,101,1</v>
      </c>
      <c r="H413" t="str">
        <f t="shared" ca="1" si="85"/>
        <v>17,6008,1</v>
      </c>
      <c r="I413" t="str">
        <f t="shared" ca="1" si="87"/>
        <v>1003,9</v>
      </c>
      <c r="J413" t="str">
        <f t="shared" ca="1" si="88"/>
        <v>1004,9</v>
      </c>
      <c r="K413" t="str">
        <f t="shared" ca="1" si="89"/>
        <v>1005,9</v>
      </c>
      <c r="L413" t="str">
        <f t="shared" ca="1" si="90"/>
        <v>1006,9</v>
      </c>
      <c r="M413" t="str">
        <f t="shared" ca="1" si="91"/>
        <v>1007,9</v>
      </c>
      <c r="N413" t="str">
        <f t="shared" ca="1" si="92"/>
        <v>1008,9</v>
      </c>
      <c r="O413">
        <f t="shared" ca="1" si="93"/>
        <v>1009</v>
      </c>
      <c r="P413">
        <f t="shared" ca="1" si="94"/>
        <v>0</v>
      </c>
      <c r="Q413">
        <f t="shared" ca="1" si="95"/>
        <v>0</v>
      </c>
      <c r="R413" s="1" t="str">
        <f ca="1">"7,"&amp;INDEX(所有佣兵id!$A$3:$A$42,RANDBETWEEN(1,COUNT(所有佣兵id!$A$3:$A$42)))&amp;",1"</f>
        <v>7,19,1</v>
      </c>
      <c r="S413" s="1" t="str">
        <f ca="1">"7,"&amp;INDEX(所有佣兵id!$A$3:$A$42,RANDBETWEEN(1,COUNT(所有佣兵id!$A$3:$A$42)))&amp;",1"</f>
        <v>7,1,1</v>
      </c>
      <c r="T413" s="1" t="str">
        <f ca="1">"7,"&amp;INDEX(所有佣兵id!$A$3:$A$42,RANDBETWEEN(1,COUNT(所有佣兵id!$A$3:$A$42)))&amp;",1"</f>
        <v>7,14,1</v>
      </c>
      <c r="U413" s="1">
        <f ca="1">IF(C413&lt;21,0,"7,"&amp;INDEX(所有佣兵id!$A$3:$A$42,RANDBETWEEN(1,COUNT(所有佣兵id!$A$3:$A$42)))&amp;",1")</f>
        <v>0</v>
      </c>
      <c r="V413" s="1">
        <f ca="1">IF(C413&lt;31,0,"7,"&amp;INDEX(所有佣兵id!$A$3:$A$42,RANDBETWEEN(1,COUNT(所有佣兵id!$A$3:$A$42)))&amp;",1")</f>
        <v>0</v>
      </c>
      <c r="W413" s="21">
        <f ca="1">INT(VLOOKUP($C413,[1]裸属性!$A$84:$AK$163,COLUMN(F409),0)*(1+$E413/10+RANDBETWEEN(-1,1)/10))</f>
        <v>37616</v>
      </c>
      <c r="X413" s="23">
        <v>100</v>
      </c>
      <c r="Y413" s="21">
        <f ca="1">INT(VLOOKUP($C413,[1]裸属性!$A$84:$AK$163,COLUMN(H409),0)*(1+$E413/10+RANDBETWEEN(-1,1)/10))</f>
        <v>574</v>
      </c>
      <c r="Z413" s="19">
        <f ca="1">INT(VLOOKUP($C413,[1]裸属性!$A$84:$AK$163,COLUMN(B410),0)*(1+$E413/10+RANDBETWEEN(-1,1)/10))</f>
        <v>989</v>
      </c>
      <c r="AA413" s="19">
        <f ca="1">INT(VLOOKUP($C413,[1]裸属性!$A$84:$AK$163,COLUMN(C410),0)*(1+$E413/10+RANDBETWEEN(-1,1)/10))</f>
        <v>627</v>
      </c>
      <c r="AB413" s="19">
        <f ca="1">INT(VLOOKUP($C413,[1]裸属性!$A$84:$AK$163,COLUMN(D410),0)*(1+$E413/10+RANDBETWEEN(-1,1)/10))</f>
        <v>1060</v>
      </c>
      <c r="AC413" s="19">
        <f ca="1">INT(VLOOKUP($C413,[1]裸属性!$A$84:$AK$163,COLUMN(E410),0)*(1+$E413/10+RANDBETWEEN(-1,1)/10))</f>
        <v>627</v>
      </c>
      <c r="AD413" s="23">
        <f>0</f>
        <v>0</v>
      </c>
      <c r="AE413" s="23">
        <v>0</v>
      </c>
      <c r="AF413" s="25">
        <f ca="1">INT(VLOOKUP($C413,[1]裸属性!$A$84:$AK$163,COLUMN(J410),0)*(1+$E413/10+RANDBETWEEN(-1,1)/10))</f>
        <v>70</v>
      </c>
      <c r="AG413" s="23">
        <f>VLOOKUP($C413,[1]裸属性!$A$84:$AK$163,COLUMN(K410),0)</f>
        <v>30</v>
      </c>
      <c r="AH413" s="23">
        <f>VLOOKUP($C413,[1]裸属性!$A$84:$AK$163,COLUMN(L410),0)</f>
        <v>800</v>
      </c>
      <c r="AI413" s="23">
        <f>VLOOKUP($C413,[1]裸属性!$A$84:$AK$163,COLUMN(M410),0)</f>
        <v>600</v>
      </c>
      <c r="AJ413" s="23">
        <f>VLOOKUP($C413,[1]裸属性!$A$84:$AK$163,COLUMN(N410),0)</f>
        <v>175</v>
      </c>
      <c r="AK413" s="23">
        <f>VLOOKUP($C413,[1]裸属性!$A$84:$AK$163,COLUMN(O410),0)</f>
        <v>99</v>
      </c>
      <c r="AL413" s="25">
        <f ca="1">INT(VLOOKUP($C413,[1]裸属性!$A$84:$AK$163,COLUMN(P410),0)*(1+$E413/10+RANDBETWEEN(-1,1)/10))</f>
        <v>52</v>
      </c>
      <c r="AM413" s="23">
        <f>VLOOKUP($C413,[1]裸属性!$A$84:$AK$163,COLUMN(Q410),0)</f>
        <v>0</v>
      </c>
      <c r="AN413" s="23">
        <f>VLOOKUP($C413,[1]裸属性!$A$84:$AK$163,COLUMN(R410),0)</f>
        <v>0</v>
      </c>
      <c r="AO413" s="23">
        <f>VLOOKUP($C413,[1]裸属性!$A$84:$AK$163,COLUMN(S410),0)</f>
        <v>0</v>
      </c>
      <c r="AP413" s="23">
        <f>VLOOKUP($C413,[1]裸属性!$A$84:$AK$163,COLUMN(T410),0)</f>
        <v>0</v>
      </c>
      <c r="AQ413" s="23">
        <f>VLOOKUP($C413,[1]裸属性!$A$84:$AK$163,COLUMN(U410),0)</f>
        <v>0</v>
      </c>
      <c r="AR413" s="23">
        <f>VLOOKUP($C413,[1]裸属性!$A$84:$AK$163,COLUMN(V410),0)</f>
        <v>0</v>
      </c>
      <c r="AS413" s="25">
        <f ca="1">INT(VLOOKUP($C413,[1]裸属性!$A$84:$AK$163,COLUMN(W410),0)*(1+$E413/10+RANDBETWEEN(-1,1)/10))</f>
        <v>152</v>
      </c>
      <c r="AT413" s="25">
        <f ca="1">INT(VLOOKUP($C413,[1]裸属性!$A$84:$AK$163,COLUMN(X410),0)*(1+$E413/10+RANDBETWEEN(-1,1)/10))</f>
        <v>8000</v>
      </c>
      <c r="AU413" s="25">
        <f ca="1">INT(VLOOKUP($C413,[1]裸属性!$A$84:$AK$163,COLUMN(Y410),0)*(1+$E413/10+RANDBETWEEN(-1,1)/10))</f>
        <v>78</v>
      </c>
      <c r="AV413" s="23">
        <f>VLOOKUP($C413,[1]裸属性!$A$84:$AK$163,COLUMN(Z410),0)</f>
        <v>0</v>
      </c>
      <c r="AW413" s="23">
        <f>VLOOKUP($C413,[1]裸属性!$A$84:$AK$163,COLUMN(AA410),0)</f>
        <v>0</v>
      </c>
      <c r="AX413" s="23">
        <f>VLOOKUP($C413,[1]裸属性!$A$84:$AK$163,COLUMN(AB410),0)</f>
        <v>0</v>
      </c>
      <c r="AY413" s="23">
        <f>VLOOKUP($C413,[1]裸属性!$A$84:$AK$163,COLUMN(AC410),0)</f>
        <v>0</v>
      </c>
      <c r="AZ413" s="23">
        <f>VLOOKUP($C413,[1]裸属性!$A$84:$AK$163,COLUMN(AD410),0)</f>
        <v>0</v>
      </c>
      <c r="BA413" s="23">
        <f>VLOOKUP($C413,[1]裸属性!$A$84:$AK$163,COLUMN(AE410),0)</f>
        <v>0</v>
      </c>
      <c r="BB413" s="23">
        <f>VLOOKUP($C413,[1]裸属性!$A$84:$AK$163,COLUMN(AF410),0)</f>
        <v>99999</v>
      </c>
      <c r="BC413" s="23">
        <f>VLOOKUP($C413,[1]裸属性!$A$84:$AK$163,COLUMN(AG410),0)</f>
        <v>0</v>
      </c>
      <c r="BD413" s="23">
        <f>VLOOKUP($C413,[1]裸属性!$A$84:$AK$163,COLUMN(AH410),0)</f>
        <v>0</v>
      </c>
      <c r="BE413" s="23">
        <f>VLOOKUP($C413,[1]裸属性!$A$84:$AK$163,COLUMN(AI410),0)</f>
        <v>0</v>
      </c>
      <c r="BF413" s="23">
        <f>VLOOKUP($C413,[1]裸属性!$A$84:$AK$163,COLUMN(AJ410),0)</f>
        <v>0</v>
      </c>
      <c r="BG413" s="26"/>
    </row>
    <row r="414" spans="1:59" x14ac:dyDescent="0.15">
      <c r="A414">
        <v>1410</v>
      </c>
      <c r="C414">
        <f t="shared" si="99"/>
        <v>10</v>
      </c>
      <c r="D414">
        <f ca="1">ROUND(X414*[1]期望属性!$F$23+Y414*[1]期望属性!$F$25+Z414*[1]期望属性!$F$24+AA414*[1]期望属性!$F$26+AB414*[1]期望属性!$F$27+AC414*[1]期望属性!$F$28+W414*[1]期望属性!$F$29+AF414*[1]期望属性!$F$31+AL414*[1]期望属性!$F$30+AS414*[1]期望属性!$F$33+AT414*[1]期望属性!$F$35+AU414*[1]期望属性!$F$34,0)</f>
        <v>332118</v>
      </c>
      <c r="E414">
        <v>5</v>
      </c>
      <c r="F414">
        <f t="shared" ca="1" si="98"/>
        <v>1</v>
      </c>
      <c r="G414" t="str">
        <f t="shared" ca="1" si="97"/>
        <v>14,102,1</v>
      </c>
      <c r="H414" t="str">
        <f t="shared" ca="1" si="85"/>
        <v>17,6008,1</v>
      </c>
      <c r="I414" t="str">
        <f t="shared" ca="1" si="87"/>
        <v>1003,8</v>
      </c>
      <c r="J414" t="str">
        <f t="shared" ca="1" si="88"/>
        <v>1004,10</v>
      </c>
      <c r="K414" t="str">
        <f t="shared" ca="1" si="89"/>
        <v>1005,10</v>
      </c>
      <c r="L414" t="str">
        <f t="shared" ca="1" si="90"/>
        <v>1006,9</v>
      </c>
      <c r="M414" t="str">
        <f t="shared" ca="1" si="91"/>
        <v>1007,9</v>
      </c>
      <c r="N414" t="str">
        <f t="shared" ca="1" si="92"/>
        <v>1008,10</v>
      </c>
      <c r="O414">
        <f t="shared" ca="1" si="93"/>
        <v>1009</v>
      </c>
      <c r="P414">
        <f t="shared" ca="1" si="94"/>
        <v>0</v>
      </c>
      <c r="Q414">
        <f t="shared" ca="1" si="95"/>
        <v>0</v>
      </c>
      <c r="R414" s="1" t="str">
        <f ca="1">"7,"&amp;INDEX(所有佣兵id!$A$3:$A$42,RANDBETWEEN(1,COUNT(所有佣兵id!$A$3:$A$42)))&amp;",1"</f>
        <v>7,40,1</v>
      </c>
      <c r="S414" s="1" t="str">
        <f ca="1">"7,"&amp;INDEX(所有佣兵id!$A$3:$A$42,RANDBETWEEN(1,COUNT(所有佣兵id!$A$3:$A$42)))&amp;",1"</f>
        <v>7,11,1</v>
      </c>
      <c r="T414" s="1" t="str">
        <f ca="1">"7,"&amp;INDEX(所有佣兵id!$A$3:$A$42,RANDBETWEEN(1,COUNT(所有佣兵id!$A$3:$A$42)))&amp;",1"</f>
        <v>7,26,1</v>
      </c>
      <c r="U414" s="1">
        <f ca="1">IF(C414&lt;21,0,"7,"&amp;INDEX(所有佣兵id!$A$3:$A$42,RANDBETWEEN(1,COUNT(所有佣兵id!$A$3:$A$42)))&amp;",1")</f>
        <v>0</v>
      </c>
      <c r="V414" s="1">
        <f ca="1">IF(C414&lt;31,0,"7,"&amp;INDEX(所有佣兵id!$A$3:$A$42,RANDBETWEEN(1,COUNT(所有佣兵id!$A$3:$A$42)))&amp;",1")</f>
        <v>0</v>
      </c>
      <c r="W414" s="21">
        <f ca="1">INT(VLOOKUP($C414,[1]裸属性!$A$84:$AK$163,COLUMN(F410),0)*(1+$E414/10+RANDBETWEEN(-1,1)/10))</f>
        <v>48606</v>
      </c>
      <c r="X414" s="23">
        <v>100</v>
      </c>
      <c r="Y414" s="21">
        <f ca="1">INT(VLOOKUP($C414,[1]裸属性!$A$84:$AK$163,COLUMN(H410),0)*(1+$E414/10+RANDBETWEEN(-1,1)/10))</f>
        <v>568</v>
      </c>
      <c r="Z414" s="19">
        <f ca="1">INT(VLOOKUP($C414,[1]裸属性!$A$84:$AK$163,COLUMN(B411),0)*(1+$E414/10+RANDBETWEEN(-1,1)/10))</f>
        <v>1200</v>
      </c>
      <c r="AA414" s="19">
        <f ca="1">INT(VLOOKUP($C414,[1]裸属性!$A$84:$AK$163,COLUMN(C411),0)*(1+$E414/10+RANDBETWEEN(-1,1)/10))</f>
        <v>666</v>
      </c>
      <c r="AB414" s="19">
        <f ca="1">INT(VLOOKUP($C414,[1]裸属性!$A$84:$AK$163,COLUMN(D411),0)*(1+$E414/10+RANDBETWEEN(-1,1)/10))</f>
        <v>1280</v>
      </c>
      <c r="AC414" s="19">
        <f ca="1">INT(VLOOKUP($C414,[1]裸属性!$A$84:$AK$163,COLUMN(E411),0)*(1+$E414/10+RANDBETWEEN(-1,1)/10))</f>
        <v>710</v>
      </c>
      <c r="AD414" s="23">
        <f>0</f>
        <v>0</v>
      </c>
      <c r="AE414" s="23">
        <v>0</v>
      </c>
      <c r="AF414" s="25">
        <f ca="1">INT(VLOOKUP($C414,[1]裸属性!$A$84:$AK$163,COLUMN(J411),0)*(1+$E414/10+RANDBETWEEN(-1,1)/10))</f>
        <v>86</v>
      </c>
      <c r="AG414" s="23">
        <f>VLOOKUP($C414,[1]裸属性!$A$84:$AK$163,COLUMN(K411),0)</f>
        <v>30</v>
      </c>
      <c r="AH414" s="23">
        <f>VLOOKUP($C414,[1]裸属性!$A$84:$AK$163,COLUMN(L411),0)</f>
        <v>800</v>
      </c>
      <c r="AI414" s="23">
        <f>VLOOKUP($C414,[1]裸属性!$A$84:$AK$163,COLUMN(M411),0)</f>
        <v>600</v>
      </c>
      <c r="AJ414" s="23">
        <f>VLOOKUP($C414,[1]裸属性!$A$84:$AK$163,COLUMN(N411),0)</f>
        <v>175</v>
      </c>
      <c r="AK414" s="23">
        <f>VLOOKUP($C414,[1]裸属性!$A$84:$AK$163,COLUMN(O411),0)</f>
        <v>99</v>
      </c>
      <c r="AL414" s="25">
        <f ca="1">INT(VLOOKUP($C414,[1]裸属性!$A$84:$AK$163,COLUMN(P411),0)*(1+$E414/10+RANDBETWEEN(-1,1)/10))</f>
        <v>56</v>
      </c>
      <c r="AM414" s="23">
        <f>VLOOKUP($C414,[1]裸属性!$A$84:$AK$163,COLUMN(Q411),0)</f>
        <v>0</v>
      </c>
      <c r="AN414" s="23">
        <f>VLOOKUP($C414,[1]裸属性!$A$84:$AK$163,COLUMN(R411),0)</f>
        <v>0</v>
      </c>
      <c r="AO414" s="23">
        <f>VLOOKUP($C414,[1]裸属性!$A$84:$AK$163,COLUMN(S411),0)</f>
        <v>0</v>
      </c>
      <c r="AP414" s="23">
        <f>VLOOKUP($C414,[1]裸属性!$A$84:$AK$163,COLUMN(T411),0)</f>
        <v>0</v>
      </c>
      <c r="AQ414" s="23">
        <f>VLOOKUP($C414,[1]裸属性!$A$84:$AK$163,COLUMN(U411),0)</f>
        <v>0</v>
      </c>
      <c r="AR414" s="23">
        <f>VLOOKUP($C414,[1]裸属性!$A$84:$AK$163,COLUMN(V411),0)</f>
        <v>0</v>
      </c>
      <c r="AS414" s="25">
        <f ca="1">INT(VLOOKUP($C414,[1]裸属性!$A$84:$AK$163,COLUMN(W411),0)*(1+$E414/10+RANDBETWEEN(-1,1)/10))</f>
        <v>151</v>
      </c>
      <c r="AT414" s="25">
        <f ca="1">INT(VLOOKUP($C414,[1]裸属性!$A$84:$AK$163,COLUMN(X411),0)*(1+$E414/10+RANDBETWEEN(-1,1)/10))</f>
        <v>7500</v>
      </c>
      <c r="AU414" s="25">
        <f ca="1">INT(VLOOKUP($C414,[1]裸属性!$A$84:$AK$163,COLUMN(Y411),0)*(1+$E414/10+RANDBETWEEN(-1,1)/10))</f>
        <v>78</v>
      </c>
      <c r="AV414" s="23">
        <f>VLOOKUP($C414,[1]裸属性!$A$84:$AK$163,COLUMN(Z411),0)</f>
        <v>0</v>
      </c>
      <c r="AW414" s="23">
        <f>VLOOKUP($C414,[1]裸属性!$A$84:$AK$163,COLUMN(AA411),0)</f>
        <v>0</v>
      </c>
      <c r="AX414" s="23">
        <f>VLOOKUP($C414,[1]裸属性!$A$84:$AK$163,COLUMN(AB411),0)</f>
        <v>0</v>
      </c>
      <c r="AY414" s="23">
        <f>VLOOKUP($C414,[1]裸属性!$A$84:$AK$163,COLUMN(AC411),0)</f>
        <v>0</v>
      </c>
      <c r="AZ414" s="23">
        <f>VLOOKUP($C414,[1]裸属性!$A$84:$AK$163,COLUMN(AD411),0)</f>
        <v>0</v>
      </c>
      <c r="BA414" s="23">
        <f>VLOOKUP($C414,[1]裸属性!$A$84:$AK$163,COLUMN(AE411),0)</f>
        <v>0</v>
      </c>
      <c r="BB414" s="23">
        <f>VLOOKUP($C414,[1]裸属性!$A$84:$AK$163,COLUMN(AF411),0)</f>
        <v>99999</v>
      </c>
      <c r="BC414" s="23">
        <f>VLOOKUP($C414,[1]裸属性!$A$84:$AK$163,COLUMN(AG411),0)</f>
        <v>0</v>
      </c>
      <c r="BD414" s="23">
        <f>VLOOKUP($C414,[1]裸属性!$A$84:$AK$163,COLUMN(AH411),0)</f>
        <v>0</v>
      </c>
      <c r="BE414" s="23">
        <f>VLOOKUP($C414,[1]裸属性!$A$84:$AK$163,COLUMN(AI411),0)</f>
        <v>0</v>
      </c>
      <c r="BF414" s="23">
        <f>VLOOKUP($C414,[1]裸属性!$A$84:$AK$163,COLUMN(AJ411),0)</f>
        <v>0</v>
      </c>
      <c r="BG414" s="26"/>
    </row>
    <row r="415" spans="1:59" x14ac:dyDescent="0.15">
      <c r="A415">
        <v>1411</v>
      </c>
      <c r="C415">
        <f t="shared" si="99"/>
        <v>11</v>
      </c>
      <c r="D415">
        <f ca="1">ROUND(X415*[1]期望属性!$F$23+Y415*[1]期望属性!$F$25+Z415*[1]期望属性!$F$24+AA415*[1]期望属性!$F$26+AB415*[1]期望属性!$F$27+AC415*[1]期望属性!$F$28+W415*[1]期望属性!$F$29+AF415*[1]期望属性!$F$31+AL415*[1]期望属性!$F$30+AS415*[1]期望属性!$F$33+AT415*[1]期望属性!$F$35+AU415*[1]期望属性!$F$34,0)</f>
        <v>337415</v>
      </c>
      <c r="E415">
        <v>5</v>
      </c>
      <c r="F415">
        <f t="shared" ca="1" si="98"/>
        <v>2</v>
      </c>
      <c r="G415" t="str">
        <f t="shared" ca="1" si="97"/>
        <v>14,201,1</v>
      </c>
      <c r="H415" t="str">
        <f t="shared" ca="1" si="85"/>
        <v>17,7009,1</v>
      </c>
      <c r="I415" t="str">
        <f t="shared" ca="1" si="87"/>
        <v>2003,9</v>
      </c>
      <c r="J415" t="str">
        <f t="shared" ca="1" si="88"/>
        <v>2004,11</v>
      </c>
      <c r="K415" t="str">
        <f t="shared" ca="1" si="89"/>
        <v>2005,11</v>
      </c>
      <c r="L415" t="str">
        <f t="shared" ca="1" si="90"/>
        <v>2006,11</v>
      </c>
      <c r="M415" t="str">
        <f t="shared" ca="1" si="91"/>
        <v>2007,10</v>
      </c>
      <c r="N415" t="str">
        <f t="shared" ca="1" si="92"/>
        <v>2008,10</v>
      </c>
      <c r="O415">
        <f t="shared" ca="1" si="93"/>
        <v>2009</v>
      </c>
      <c r="P415">
        <f t="shared" ca="1" si="94"/>
        <v>0</v>
      </c>
      <c r="Q415">
        <f t="shared" ca="1" si="95"/>
        <v>0</v>
      </c>
      <c r="R415" s="1" t="str">
        <f ca="1">"7,"&amp;INDEX(所有佣兵id!$A$3:$A$42,RANDBETWEEN(1,COUNT(所有佣兵id!$A$3:$A$42)))&amp;",1"</f>
        <v>7,10,1</v>
      </c>
      <c r="S415" s="1" t="str">
        <f ca="1">"7,"&amp;INDEX(所有佣兵id!$A$3:$A$42,RANDBETWEEN(1,COUNT(所有佣兵id!$A$3:$A$42)))&amp;",1"</f>
        <v>7,22,1</v>
      </c>
      <c r="T415" s="1" t="str">
        <f ca="1">"7,"&amp;INDEX(所有佣兵id!$A$3:$A$42,RANDBETWEEN(1,COUNT(所有佣兵id!$A$3:$A$42)))&amp;",1"</f>
        <v>7,36,1</v>
      </c>
      <c r="U415" s="1">
        <f ca="1">IF(C415&lt;21,0,"7,"&amp;INDEX(所有佣兵id!$A$3:$A$42,RANDBETWEEN(1,COUNT(所有佣兵id!$A$3:$A$42)))&amp;",1")</f>
        <v>0</v>
      </c>
      <c r="V415" s="1">
        <f ca="1">IF(C415&lt;31,0,"7,"&amp;INDEX(所有佣兵id!$A$3:$A$42,RANDBETWEEN(1,COUNT(所有佣兵id!$A$3:$A$42)))&amp;",1")</f>
        <v>0</v>
      </c>
      <c r="W415" s="21">
        <f ca="1">INT(VLOOKUP($C415,[1]裸属性!$A$84:$AK$163,COLUMN(F411),0)*(1+$E415/10+RANDBETWEEN(-1,1)/10))</f>
        <v>47702</v>
      </c>
      <c r="X415" s="23">
        <v>100</v>
      </c>
      <c r="Y415" s="21">
        <f ca="1">INT(VLOOKUP($C415,[1]裸属性!$A$84:$AK$163,COLUMN(H411),0)*(1+$E415/10+RANDBETWEEN(-1,1)/10))</f>
        <v>729</v>
      </c>
      <c r="Z415" s="19">
        <f ca="1">INT(VLOOKUP($C415,[1]裸属性!$A$84:$AK$163,COLUMN(B412),0)*(1+$E415/10+RANDBETWEEN(-1,1)/10))</f>
        <v>1257</v>
      </c>
      <c r="AA415" s="19">
        <f ca="1">INT(VLOOKUP($C415,[1]裸属性!$A$84:$AK$163,COLUMN(C412),0)*(1+$E415/10+RANDBETWEEN(-1,1)/10))</f>
        <v>796</v>
      </c>
      <c r="AB415" s="19">
        <f ca="1">INT(VLOOKUP($C415,[1]裸属性!$A$84:$AK$163,COLUMN(D412),0)*(1+$E415/10+RANDBETWEEN(-1,1)/10))</f>
        <v>1436</v>
      </c>
      <c r="AC415" s="19">
        <f ca="1">INT(VLOOKUP($C415,[1]裸属性!$A$84:$AK$163,COLUMN(E412),0)*(1+$E415/10+RANDBETWEEN(-1,1)/10))</f>
        <v>796</v>
      </c>
      <c r="AD415" s="23">
        <f>0</f>
        <v>0</v>
      </c>
      <c r="AE415" s="23">
        <v>0</v>
      </c>
      <c r="AF415" s="25">
        <f ca="1">INT(VLOOKUP($C415,[1]裸属性!$A$84:$AK$163,COLUMN(J412),0)*(1+$E415/10+RANDBETWEEN(-1,1)/10))</f>
        <v>97</v>
      </c>
      <c r="AG415" s="23">
        <f>VLOOKUP($C415,[1]裸属性!$A$84:$AK$163,COLUMN(K412),0)</f>
        <v>30</v>
      </c>
      <c r="AH415" s="23">
        <f>VLOOKUP($C415,[1]裸属性!$A$84:$AK$163,COLUMN(L412),0)</f>
        <v>800</v>
      </c>
      <c r="AI415" s="23">
        <f>VLOOKUP($C415,[1]裸属性!$A$84:$AK$163,COLUMN(M412),0)</f>
        <v>600</v>
      </c>
      <c r="AJ415" s="23">
        <f>VLOOKUP($C415,[1]裸属性!$A$84:$AK$163,COLUMN(N412),0)</f>
        <v>175</v>
      </c>
      <c r="AK415" s="23">
        <f>VLOOKUP($C415,[1]裸属性!$A$84:$AK$163,COLUMN(O412),0)</f>
        <v>99</v>
      </c>
      <c r="AL415" s="25">
        <f ca="1">INT(VLOOKUP($C415,[1]裸属性!$A$84:$AK$163,COLUMN(P412),0)*(1+$E415/10+RANDBETWEEN(-1,1)/10))</f>
        <v>63</v>
      </c>
      <c r="AM415" s="23">
        <f>VLOOKUP($C415,[1]裸属性!$A$84:$AK$163,COLUMN(Q412),0)</f>
        <v>0</v>
      </c>
      <c r="AN415" s="23">
        <f>VLOOKUP($C415,[1]裸属性!$A$84:$AK$163,COLUMN(R412),0)</f>
        <v>0</v>
      </c>
      <c r="AO415" s="23">
        <f>VLOOKUP($C415,[1]裸属性!$A$84:$AK$163,COLUMN(S412),0)</f>
        <v>0</v>
      </c>
      <c r="AP415" s="23">
        <f>VLOOKUP($C415,[1]裸属性!$A$84:$AK$163,COLUMN(T412),0)</f>
        <v>0</v>
      </c>
      <c r="AQ415" s="23">
        <f>VLOOKUP($C415,[1]裸属性!$A$84:$AK$163,COLUMN(U412),0)</f>
        <v>0</v>
      </c>
      <c r="AR415" s="23">
        <f>VLOOKUP($C415,[1]裸属性!$A$84:$AK$163,COLUMN(V412),0)</f>
        <v>0</v>
      </c>
      <c r="AS415" s="25">
        <f ca="1">INT(VLOOKUP($C415,[1]裸属性!$A$84:$AK$163,COLUMN(W412),0)*(1+$E415/10+RANDBETWEEN(-1,1)/10))</f>
        <v>195</v>
      </c>
      <c r="AT415" s="25">
        <f ca="1">INT(VLOOKUP($C415,[1]裸属性!$A$84:$AK$163,COLUMN(X412),0)*(1+$E415/10+RANDBETWEEN(-1,1)/10))</f>
        <v>7500</v>
      </c>
      <c r="AU415" s="25">
        <f ca="1">INT(VLOOKUP($C415,[1]裸属性!$A$84:$AK$163,COLUMN(Y412),0)*(1+$E415/10+RANDBETWEEN(-1,1)/10))</f>
        <v>94</v>
      </c>
      <c r="AV415" s="23">
        <f>VLOOKUP($C415,[1]裸属性!$A$84:$AK$163,COLUMN(Z412),0)</f>
        <v>0</v>
      </c>
      <c r="AW415" s="23">
        <f>VLOOKUP($C415,[1]裸属性!$A$84:$AK$163,COLUMN(AA412),0)</f>
        <v>0</v>
      </c>
      <c r="AX415" s="23">
        <f>VLOOKUP($C415,[1]裸属性!$A$84:$AK$163,COLUMN(AB412),0)</f>
        <v>0</v>
      </c>
      <c r="AY415" s="23">
        <f>VLOOKUP($C415,[1]裸属性!$A$84:$AK$163,COLUMN(AC412),0)</f>
        <v>0</v>
      </c>
      <c r="AZ415" s="23">
        <f>VLOOKUP($C415,[1]裸属性!$A$84:$AK$163,COLUMN(AD412),0)</f>
        <v>0</v>
      </c>
      <c r="BA415" s="23">
        <f>VLOOKUP($C415,[1]裸属性!$A$84:$AK$163,COLUMN(AE412),0)</f>
        <v>0</v>
      </c>
      <c r="BB415" s="23">
        <f>VLOOKUP($C415,[1]裸属性!$A$84:$AK$163,COLUMN(AF412),0)</f>
        <v>99999</v>
      </c>
      <c r="BC415" s="23">
        <f>VLOOKUP($C415,[1]裸属性!$A$84:$AK$163,COLUMN(AG412),0)</f>
        <v>0</v>
      </c>
      <c r="BD415" s="23">
        <f>VLOOKUP($C415,[1]裸属性!$A$84:$AK$163,COLUMN(AH412),0)</f>
        <v>0</v>
      </c>
      <c r="BE415" s="23">
        <f>VLOOKUP($C415,[1]裸属性!$A$84:$AK$163,COLUMN(AI412),0)</f>
        <v>0</v>
      </c>
      <c r="BF415" s="23">
        <f>VLOOKUP($C415,[1]裸属性!$A$84:$AK$163,COLUMN(AJ412),0)</f>
        <v>0</v>
      </c>
      <c r="BG415" s="26"/>
    </row>
    <row r="416" spans="1:59" x14ac:dyDescent="0.15">
      <c r="A416">
        <v>1412</v>
      </c>
      <c r="C416">
        <f t="shared" si="99"/>
        <v>12</v>
      </c>
      <c r="D416">
        <f ca="1">ROUND(X416*[1]期望属性!$F$23+Y416*[1]期望属性!$F$25+Z416*[1]期望属性!$F$24+AA416*[1]期望属性!$F$26+AB416*[1]期望属性!$F$27+AC416*[1]期望属性!$F$28+W416*[1]期望属性!$F$29+AF416*[1]期望属性!$F$31+AL416*[1]期望属性!$F$30+AS416*[1]期望属性!$F$33+AT416*[1]期望属性!$F$35+AU416*[1]期望属性!$F$34,0)</f>
        <v>383234</v>
      </c>
      <c r="E416">
        <v>5</v>
      </c>
      <c r="F416">
        <f t="shared" ca="1" si="98"/>
        <v>2</v>
      </c>
      <c r="G416" t="str">
        <f t="shared" ca="1" si="97"/>
        <v>14,202,1</v>
      </c>
      <c r="H416" t="str">
        <f t="shared" ca="1" si="85"/>
        <v>17,7012,1</v>
      </c>
      <c r="I416" t="str">
        <f t="shared" ca="1" si="87"/>
        <v>2003,10</v>
      </c>
      <c r="J416" t="str">
        <f t="shared" ca="1" si="88"/>
        <v>2004,10</v>
      </c>
      <c r="K416" t="str">
        <f t="shared" ca="1" si="89"/>
        <v>2005,12</v>
      </c>
      <c r="L416" t="str">
        <f t="shared" ca="1" si="90"/>
        <v>2006,11</v>
      </c>
      <c r="M416" t="str">
        <f t="shared" ca="1" si="91"/>
        <v>2007,9</v>
      </c>
      <c r="N416" t="str">
        <f t="shared" ca="1" si="92"/>
        <v>2008,10</v>
      </c>
      <c r="O416">
        <f t="shared" ca="1" si="93"/>
        <v>2009</v>
      </c>
      <c r="P416">
        <f t="shared" ca="1" si="94"/>
        <v>0</v>
      </c>
      <c r="Q416">
        <f t="shared" ca="1" si="95"/>
        <v>0</v>
      </c>
      <c r="R416" s="1" t="str">
        <f ca="1">"7,"&amp;INDEX(所有佣兵id!$A$3:$A$42,RANDBETWEEN(1,COUNT(所有佣兵id!$A$3:$A$42)))&amp;",1"</f>
        <v>7,58,1</v>
      </c>
      <c r="S416" s="1" t="str">
        <f ca="1">"7,"&amp;INDEX(所有佣兵id!$A$3:$A$42,RANDBETWEEN(1,COUNT(所有佣兵id!$A$3:$A$42)))&amp;",1"</f>
        <v>7,49,1</v>
      </c>
      <c r="T416" s="1" t="str">
        <f ca="1">"7,"&amp;INDEX(所有佣兵id!$A$3:$A$42,RANDBETWEEN(1,COUNT(所有佣兵id!$A$3:$A$42)))&amp;",1"</f>
        <v>7,41,1</v>
      </c>
      <c r="U416" s="1">
        <f ca="1">IF(C416&lt;21,0,"7,"&amp;INDEX(所有佣兵id!$A$3:$A$42,RANDBETWEEN(1,COUNT(所有佣兵id!$A$3:$A$42)))&amp;",1")</f>
        <v>0</v>
      </c>
      <c r="V416" s="1">
        <f ca="1">IF(C416&lt;31,0,"7,"&amp;INDEX(所有佣兵id!$A$3:$A$42,RANDBETWEEN(1,COUNT(所有佣兵id!$A$3:$A$42)))&amp;",1")</f>
        <v>0</v>
      </c>
      <c r="W416" s="21">
        <f ca="1">INT(VLOOKUP($C416,[1]裸属性!$A$84:$AK$163,COLUMN(F412),0)*(1+$E416/10+RANDBETWEEN(-1,1)/10))</f>
        <v>56928</v>
      </c>
      <c r="X416" s="23">
        <v>100</v>
      </c>
      <c r="Y416" s="21">
        <f ca="1">INT(VLOOKUP($C416,[1]裸属性!$A$84:$AK$163,COLUMN(H412),0)*(1+$E416/10+RANDBETWEEN(-1,1)/10))</f>
        <v>712</v>
      </c>
      <c r="Z416" s="19">
        <f ca="1">INT(VLOOKUP($C416,[1]裸属性!$A$84:$AK$163,COLUMN(B413),0)*(1+$E416/10+RANDBETWEEN(-1,1)/10))</f>
        <v>1601</v>
      </c>
      <c r="AA416" s="19">
        <f ca="1">INT(VLOOKUP($C416,[1]裸属性!$A$84:$AK$163,COLUMN(C413),0)*(1+$E416/10+RANDBETWEEN(-1,1)/10))</f>
        <v>888</v>
      </c>
      <c r="AB416" s="19">
        <f ca="1">INT(VLOOKUP($C416,[1]裸属性!$A$84:$AK$163,COLUMN(D413),0)*(1+$E416/10+RANDBETWEEN(-1,1)/10))</f>
        <v>1601</v>
      </c>
      <c r="AC416" s="19">
        <f ca="1">INT(VLOOKUP($C416,[1]裸属性!$A$84:$AK$163,COLUMN(E413),0)*(1+$E416/10+RANDBETWEEN(-1,1)/10))</f>
        <v>832</v>
      </c>
      <c r="AD416" s="23">
        <f>0</f>
        <v>0</v>
      </c>
      <c r="AE416" s="23">
        <v>0</v>
      </c>
      <c r="AF416" s="25">
        <f ca="1">INT(VLOOKUP($C416,[1]裸属性!$A$84:$AK$163,COLUMN(J413),0)*(1+$E416/10+RANDBETWEEN(-1,1)/10))</f>
        <v>103</v>
      </c>
      <c r="AG416" s="23">
        <f>VLOOKUP($C416,[1]裸属性!$A$84:$AK$163,COLUMN(K413),0)</f>
        <v>30</v>
      </c>
      <c r="AH416" s="23">
        <f>VLOOKUP($C416,[1]裸属性!$A$84:$AK$163,COLUMN(L413),0)</f>
        <v>800</v>
      </c>
      <c r="AI416" s="23">
        <f>VLOOKUP($C416,[1]裸属性!$A$84:$AK$163,COLUMN(M413),0)</f>
        <v>600</v>
      </c>
      <c r="AJ416" s="23">
        <f>VLOOKUP($C416,[1]裸属性!$A$84:$AK$163,COLUMN(N413),0)</f>
        <v>175</v>
      </c>
      <c r="AK416" s="23">
        <f>VLOOKUP($C416,[1]裸属性!$A$84:$AK$163,COLUMN(O413),0)</f>
        <v>99</v>
      </c>
      <c r="AL416" s="25">
        <f ca="1">INT(VLOOKUP($C416,[1]裸属性!$A$84:$AK$163,COLUMN(P413),0)*(1+$E416/10+RANDBETWEEN(-1,1)/10))</f>
        <v>81</v>
      </c>
      <c r="AM416" s="23">
        <f>VLOOKUP($C416,[1]裸属性!$A$84:$AK$163,COLUMN(Q413),0)</f>
        <v>0</v>
      </c>
      <c r="AN416" s="23">
        <f>VLOOKUP($C416,[1]裸属性!$A$84:$AK$163,COLUMN(R413),0)</f>
        <v>0</v>
      </c>
      <c r="AO416" s="23">
        <f>VLOOKUP($C416,[1]裸属性!$A$84:$AK$163,COLUMN(S413),0)</f>
        <v>0</v>
      </c>
      <c r="AP416" s="23">
        <f>VLOOKUP($C416,[1]裸属性!$A$84:$AK$163,COLUMN(T413),0)</f>
        <v>0</v>
      </c>
      <c r="AQ416" s="23">
        <f>VLOOKUP($C416,[1]裸属性!$A$84:$AK$163,COLUMN(U413),0)</f>
        <v>0</v>
      </c>
      <c r="AR416" s="23">
        <f>VLOOKUP($C416,[1]裸属性!$A$84:$AK$163,COLUMN(V413),0)</f>
        <v>0</v>
      </c>
      <c r="AS416" s="25">
        <f ca="1">INT(VLOOKUP($C416,[1]裸属性!$A$84:$AK$163,COLUMN(W413),0)*(1+$E416/10+RANDBETWEEN(-1,1)/10))</f>
        <v>190</v>
      </c>
      <c r="AT416" s="25">
        <f ca="1">INT(VLOOKUP($C416,[1]裸属性!$A$84:$AK$163,COLUMN(X413),0)*(1+$E416/10+RANDBETWEEN(-1,1)/10))</f>
        <v>7500</v>
      </c>
      <c r="AU416" s="25">
        <f ca="1">INT(VLOOKUP($C416,[1]裸属性!$A$84:$AK$163,COLUMN(Y413),0)*(1+$E416/10+RANDBETWEEN(-1,1)/10))</f>
        <v>106</v>
      </c>
      <c r="AV416" s="23">
        <f>VLOOKUP($C416,[1]裸属性!$A$84:$AK$163,COLUMN(Z413),0)</f>
        <v>0</v>
      </c>
      <c r="AW416" s="23">
        <f>VLOOKUP($C416,[1]裸属性!$A$84:$AK$163,COLUMN(AA413),0)</f>
        <v>0</v>
      </c>
      <c r="AX416" s="23">
        <f>VLOOKUP($C416,[1]裸属性!$A$84:$AK$163,COLUMN(AB413),0)</f>
        <v>0</v>
      </c>
      <c r="AY416" s="23">
        <f>VLOOKUP($C416,[1]裸属性!$A$84:$AK$163,COLUMN(AC413),0)</f>
        <v>0</v>
      </c>
      <c r="AZ416" s="23">
        <f>VLOOKUP($C416,[1]裸属性!$A$84:$AK$163,COLUMN(AD413),0)</f>
        <v>0</v>
      </c>
      <c r="BA416" s="23">
        <f>VLOOKUP($C416,[1]裸属性!$A$84:$AK$163,COLUMN(AE413),0)</f>
        <v>0</v>
      </c>
      <c r="BB416" s="23">
        <f>VLOOKUP($C416,[1]裸属性!$A$84:$AK$163,COLUMN(AF413),0)</f>
        <v>99999</v>
      </c>
      <c r="BC416" s="23">
        <f>VLOOKUP($C416,[1]裸属性!$A$84:$AK$163,COLUMN(AG413),0)</f>
        <v>0</v>
      </c>
      <c r="BD416" s="23">
        <f>VLOOKUP($C416,[1]裸属性!$A$84:$AK$163,COLUMN(AH413),0)</f>
        <v>0</v>
      </c>
      <c r="BE416" s="23">
        <f>VLOOKUP($C416,[1]裸属性!$A$84:$AK$163,COLUMN(AI413),0)</f>
        <v>0</v>
      </c>
      <c r="BF416" s="23">
        <f>VLOOKUP($C416,[1]裸属性!$A$84:$AK$163,COLUMN(AJ413),0)</f>
        <v>0</v>
      </c>
      <c r="BG416" s="26"/>
    </row>
    <row r="417" spans="1:59" x14ac:dyDescent="0.15">
      <c r="A417">
        <v>1413</v>
      </c>
      <c r="C417">
        <f t="shared" si="99"/>
        <v>13</v>
      </c>
      <c r="D417">
        <f ca="1">ROUND(X417*[1]期望属性!$F$23+Y417*[1]期望属性!$F$25+Z417*[1]期望属性!$F$24+AA417*[1]期望属性!$F$26+AB417*[1]期望属性!$F$27+AC417*[1]期望属性!$F$28+W417*[1]期望属性!$F$29+AF417*[1]期望属性!$F$31+AL417*[1]期望属性!$F$30+AS417*[1]期望属性!$F$33+AT417*[1]期望属性!$F$35+AU417*[1]期望属性!$F$34,0)</f>
        <v>430814</v>
      </c>
      <c r="E417">
        <v>5</v>
      </c>
      <c r="F417">
        <f t="shared" ca="1" si="98"/>
        <v>2</v>
      </c>
      <c r="G417" t="str">
        <f t="shared" ca="1" si="97"/>
        <v>14,202,1</v>
      </c>
      <c r="H417" t="str">
        <f t="shared" ca="1" si="85"/>
        <v>17,7013,1</v>
      </c>
      <c r="I417" t="str">
        <f t="shared" ca="1" si="87"/>
        <v>2003,11</v>
      </c>
      <c r="J417" t="str">
        <f t="shared" ca="1" si="88"/>
        <v>2004,13</v>
      </c>
      <c r="K417" t="str">
        <f t="shared" ca="1" si="89"/>
        <v>2005,13</v>
      </c>
      <c r="L417" t="str">
        <f t="shared" ca="1" si="90"/>
        <v>2006,13</v>
      </c>
      <c r="M417" t="str">
        <f t="shared" ca="1" si="91"/>
        <v>2007,12</v>
      </c>
      <c r="N417" t="str">
        <f t="shared" ca="1" si="92"/>
        <v>2008,12</v>
      </c>
      <c r="O417">
        <f t="shared" ca="1" si="93"/>
        <v>2009</v>
      </c>
      <c r="P417">
        <f t="shared" ca="1" si="94"/>
        <v>0</v>
      </c>
      <c r="Q417">
        <f t="shared" ca="1" si="95"/>
        <v>0</v>
      </c>
      <c r="R417" s="1" t="str">
        <f ca="1">"7,"&amp;INDEX(所有佣兵id!$A$3:$A$42,RANDBETWEEN(1,COUNT(所有佣兵id!$A$3:$A$42)))&amp;",1"</f>
        <v>7,22,1</v>
      </c>
      <c r="S417" s="1" t="str">
        <f ca="1">"7,"&amp;INDEX(所有佣兵id!$A$3:$A$42,RANDBETWEEN(1,COUNT(所有佣兵id!$A$3:$A$42)))&amp;",1"</f>
        <v>7,42,1</v>
      </c>
      <c r="T417" s="1" t="str">
        <f ca="1">"7,"&amp;INDEX(所有佣兵id!$A$3:$A$42,RANDBETWEEN(1,COUNT(所有佣兵id!$A$3:$A$42)))&amp;",1"</f>
        <v>7,14,1</v>
      </c>
      <c r="U417" s="1">
        <f ca="1">IF(C417&lt;21,0,"7,"&amp;INDEX(所有佣兵id!$A$3:$A$42,RANDBETWEEN(1,COUNT(所有佣兵id!$A$3:$A$42)))&amp;",1")</f>
        <v>0</v>
      </c>
      <c r="V417" s="1">
        <f ca="1">IF(C417&lt;31,0,"7,"&amp;INDEX(所有佣兵id!$A$3:$A$42,RANDBETWEEN(1,COUNT(所有佣兵id!$A$3:$A$42)))&amp;",1")</f>
        <v>0</v>
      </c>
      <c r="W417" s="21">
        <f ca="1">INT(VLOOKUP($C417,[1]裸属性!$A$84:$AK$163,COLUMN(F413),0)*(1+$E417/10+RANDBETWEEN(-1,1)/10))</f>
        <v>67224</v>
      </c>
      <c r="X417" s="23">
        <v>100</v>
      </c>
      <c r="Y417" s="21">
        <f ca="1">INT(VLOOKUP($C417,[1]裸属性!$A$84:$AK$163,COLUMN(H413),0)*(1+$E417/10+RANDBETWEEN(-1,1)/10))</f>
        <v>902</v>
      </c>
      <c r="Z417" s="19">
        <f ca="1">INT(VLOOKUP($C417,[1]裸属性!$A$84:$AK$163,COLUMN(B414),0)*(1+$E417/10+RANDBETWEEN(-1,1)/10))</f>
        <v>1774</v>
      </c>
      <c r="AA417" s="19">
        <f ca="1">INT(VLOOKUP($C417,[1]裸属性!$A$84:$AK$163,COLUMN(C414),0)*(1+$E417/10+RANDBETWEEN(-1,1)/10))</f>
        <v>861</v>
      </c>
      <c r="AB417" s="19">
        <f ca="1">INT(VLOOKUP($C417,[1]裸属性!$A$84:$AK$163,COLUMN(D414),0)*(1+$E417/10+RANDBETWEEN(-1,1)/10))</f>
        <v>1663</v>
      </c>
      <c r="AC417" s="19">
        <f ca="1">INT(VLOOKUP($C417,[1]裸属性!$A$84:$AK$163,COLUMN(E414),0)*(1+$E417/10+RANDBETWEEN(-1,1)/10))</f>
        <v>861</v>
      </c>
      <c r="AD417" s="23">
        <f>0</f>
        <v>0</v>
      </c>
      <c r="AE417" s="23">
        <v>0</v>
      </c>
      <c r="AF417" s="25">
        <f ca="1">INT(VLOOKUP($C417,[1]裸属性!$A$84:$AK$163,COLUMN(J414),0)*(1+$E417/10+RANDBETWEEN(-1,1)/10))</f>
        <v>123</v>
      </c>
      <c r="AG417" s="23">
        <f>VLOOKUP($C417,[1]裸属性!$A$84:$AK$163,COLUMN(K414),0)</f>
        <v>30</v>
      </c>
      <c r="AH417" s="23">
        <f>VLOOKUP($C417,[1]裸属性!$A$84:$AK$163,COLUMN(L414),0)</f>
        <v>800</v>
      </c>
      <c r="AI417" s="23">
        <f>VLOOKUP($C417,[1]裸属性!$A$84:$AK$163,COLUMN(M414),0)</f>
        <v>600</v>
      </c>
      <c r="AJ417" s="23">
        <f>VLOOKUP($C417,[1]裸属性!$A$84:$AK$163,COLUMN(N414),0)</f>
        <v>175</v>
      </c>
      <c r="AK417" s="23">
        <f>VLOOKUP($C417,[1]裸属性!$A$84:$AK$163,COLUMN(O414),0)</f>
        <v>99</v>
      </c>
      <c r="AL417" s="25">
        <f ca="1">INT(VLOOKUP($C417,[1]裸属性!$A$84:$AK$163,COLUMN(P414),0)*(1+$E417/10+RANDBETWEEN(-1,1)/10))</f>
        <v>91</v>
      </c>
      <c r="AM417" s="23">
        <f>VLOOKUP($C417,[1]裸属性!$A$84:$AK$163,COLUMN(Q414),0)</f>
        <v>0</v>
      </c>
      <c r="AN417" s="23">
        <f>VLOOKUP($C417,[1]裸属性!$A$84:$AK$163,COLUMN(R414),0)</f>
        <v>0</v>
      </c>
      <c r="AO417" s="23">
        <f>VLOOKUP($C417,[1]裸属性!$A$84:$AK$163,COLUMN(S414),0)</f>
        <v>0</v>
      </c>
      <c r="AP417" s="23">
        <f>VLOOKUP($C417,[1]裸属性!$A$84:$AK$163,COLUMN(T414),0)</f>
        <v>0</v>
      </c>
      <c r="AQ417" s="23">
        <f>VLOOKUP($C417,[1]裸属性!$A$84:$AK$163,COLUMN(U414),0)</f>
        <v>0</v>
      </c>
      <c r="AR417" s="23">
        <f>VLOOKUP($C417,[1]裸属性!$A$84:$AK$163,COLUMN(V414),0)</f>
        <v>0</v>
      </c>
      <c r="AS417" s="25">
        <f ca="1">INT(VLOOKUP($C417,[1]裸属性!$A$84:$AK$163,COLUMN(W414),0)*(1+$E417/10+RANDBETWEEN(-1,1)/10))</f>
        <v>226</v>
      </c>
      <c r="AT417" s="25">
        <f ca="1">INT(VLOOKUP($C417,[1]裸属性!$A$84:$AK$163,COLUMN(X414),0)*(1+$E417/10+RANDBETWEEN(-1,1)/10))</f>
        <v>7000</v>
      </c>
      <c r="AU417" s="25">
        <f ca="1">INT(VLOOKUP($C417,[1]裸属性!$A$84:$AK$163,COLUMN(Y414),0)*(1+$E417/10+RANDBETWEEN(-1,1)/10))</f>
        <v>118</v>
      </c>
      <c r="AV417" s="23">
        <f>VLOOKUP($C417,[1]裸属性!$A$84:$AK$163,COLUMN(Z414),0)</f>
        <v>0</v>
      </c>
      <c r="AW417" s="23">
        <f>VLOOKUP($C417,[1]裸属性!$A$84:$AK$163,COLUMN(AA414),0)</f>
        <v>0</v>
      </c>
      <c r="AX417" s="23">
        <f>VLOOKUP($C417,[1]裸属性!$A$84:$AK$163,COLUMN(AB414),0)</f>
        <v>0</v>
      </c>
      <c r="AY417" s="23">
        <f>VLOOKUP($C417,[1]裸属性!$A$84:$AK$163,COLUMN(AC414),0)</f>
        <v>0</v>
      </c>
      <c r="AZ417" s="23">
        <f>VLOOKUP($C417,[1]裸属性!$A$84:$AK$163,COLUMN(AD414),0)</f>
        <v>0</v>
      </c>
      <c r="BA417" s="23">
        <f>VLOOKUP($C417,[1]裸属性!$A$84:$AK$163,COLUMN(AE414),0)</f>
        <v>0</v>
      </c>
      <c r="BB417" s="23">
        <f>VLOOKUP($C417,[1]裸属性!$A$84:$AK$163,COLUMN(AF414),0)</f>
        <v>99999</v>
      </c>
      <c r="BC417" s="23">
        <f>VLOOKUP($C417,[1]裸属性!$A$84:$AK$163,COLUMN(AG414),0)</f>
        <v>0</v>
      </c>
      <c r="BD417" s="23">
        <f>VLOOKUP($C417,[1]裸属性!$A$84:$AK$163,COLUMN(AH414),0)</f>
        <v>0</v>
      </c>
      <c r="BE417" s="23">
        <f>VLOOKUP($C417,[1]裸属性!$A$84:$AK$163,COLUMN(AI414),0)</f>
        <v>0</v>
      </c>
      <c r="BF417" s="23">
        <f>VLOOKUP($C417,[1]裸属性!$A$84:$AK$163,COLUMN(AJ414),0)</f>
        <v>0</v>
      </c>
      <c r="BG417" s="26"/>
    </row>
    <row r="418" spans="1:59" x14ac:dyDescent="0.15">
      <c r="A418">
        <v>1414</v>
      </c>
      <c r="C418">
        <f t="shared" si="99"/>
        <v>14</v>
      </c>
      <c r="D418">
        <f ca="1">ROUND(X418*[1]期望属性!$F$23+Y418*[1]期望属性!$F$25+Z418*[1]期望属性!$F$24+AA418*[1]期望属性!$F$26+AB418*[1]期望属性!$F$27+AC418*[1]期望属性!$F$28+W418*[1]期望属性!$F$29+AF418*[1]期望属性!$F$31+AL418*[1]期望属性!$F$30+AS418*[1]期望属性!$F$33+AT418*[1]期望属性!$F$35+AU418*[1]期望属性!$F$34,0)</f>
        <v>482067</v>
      </c>
      <c r="E418">
        <v>5</v>
      </c>
      <c r="F418">
        <f t="shared" ca="1" si="98"/>
        <v>2</v>
      </c>
      <c r="G418" t="str">
        <f t="shared" ca="1" si="97"/>
        <v>14,201,1</v>
      </c>
      <c r="H418" t="str">
        <f t="shared" ca="1" si="85"/>
        <v>17,7011,1</v>
      </c>
      <c r="I418" t="str">
        <f t="shared" ca="1" si="87"/>
        <v>2003,14</v>
      </c>
      <c r="J418" t="str">
        <f t="shared" ca="1" si="88"/>
        <v>2004,13</v>
      </c>
      <c r="K418" t="str">
        <f t="shared" ca="1" si="89"/>
        <v>2005,14</v>
      </c>
      <c r="L418" t="str">
        <f t="shared" ca="1" si="90"/>
        <v>2006,14</v>
      </c>
      <c r="M418" t="str">
        <f t="shared" ca="1" si="91"/>
        <v>2007,14</v>
      </c>
      <c r="N418" t="str">
        <f t="shared" ca="1" si="92"/>
        <v>2008,12</v>
      </c>
      <c r="O418">
        <f t="shared" ca="1" si="93"/>
        <v>2009</v>
      </c>
      <c r="P418">
        <f t="shared" ca="1" si="94"/>
        <v>0</v>
      </c>
      <c r="Q418">
        <f t="shared" ca="1" si="95"/>
        <v>0</v>
      </c>
      <c r="R418" s="1" t="str">
        <f ca="1">"7,"&amp;INDEX(所有佣兵id!$A$3:$A$42,RANDBETWEEN(1,COUNT(所有佣兵id!$A$3:$A$42)))&amp;",1"</f>
        <v>7,40,1</v>
      </c>
      <c r="S418" s="1" t="str">
        <f ca="1">"7,"&amp;INDEX(所有佣兵id!$A$3:$A$42,RANDBETWEEN(1,COUNT(所有佣兵id!$A$3:$A$42)))&amp;",1"</f>
        <v>7,9,1</v>
      </c>
      <c r="T418" s="1" t="str">
        <f ca="1">"7,"&amp;INDEX(所有佣兵id!$A$3:$A$42,RANDBETWEEN(1,COUNT(所有佣兵id!$A$3:$A$42)))&amp;",1"</f>
        <v>7,18,1</v>
      </c>
      <c r="U418" s="1">
        <f ca="1">IF(C418&lt;21,0,"7,"&amp;INDEX(所有佣兵id!$A$3:$A$42,RANDBETWEEN(1,COUNT(所有佣兵id!$A$3:$A$42)))&amp;",1")</f>
        <v>0</v>
      </c>
      <c r="V418" s="1">
        <f ca="1">IF(C418&lt;31,0,"7,"&amp;INDEX(所有佣兵id!$A$3:$A$42,RANDBETWEEN(1,COUNT(所有佣兵id!$A$3:$A$42)))&amp;",1")</f>
        <v>0</v>
      </c>
      <c r="W418" s="21">
        <f ca="1">INT(VLOOKUP($C418,[1]裸属性!$A$84:$AK$163,COLUMN(F414),0)*(1+$E418/10+RANDBETWEEN(-1,1)/10))</f>
        <v>74014</v>
      </c>
      <c r="X418" s="23">
        <v>100</v>
      </c>
      <c r="Y418" s="21">
        <f ca="1">INT(VLOOKUP($C418,[1]裸属性!$A$84:$AK$163,COLUMN(H414),0)*(1+$E418/10+RANDBETWEEN(-1,1)/10))</f>
        <v>869</v>
      </c>
      <c r="Z418" s="19">
        <f ca="1">INT(VLOOKUP($C418,[1]裸属性!$A$84:$AK$163,COLUMN(B415),0)*(1+$E418/10+RANDBETWEEN(-1,1)/10))</f>
        <v>1710</v>
      </c>
      <c r="AA418" s="19">
        <f ca="1">INT(VLOOKUP($C418,[1]裸属性!$A$84:$AK$163,COLUMN(C415),0)*(1+$E418/10+RANDBETWEEN(-1,1)/10))</f>
        <v>949</v>
      </c>
      <c r="AB418" s="19">
        <f ca="1">INT(VLOOKUP($C418,[1]裸属性!$A$84:$AK$163,COLUMN(D415),0)*(1+$E418/10+RANDBETWEEN(-1,1)/10))</f>
        <v>1955</v>
      </c>
      <c r="AC418" s="19">
        <f ca="1">INT(VLOOKUP($C418,[1]裸属性!$A$84:$AK$163,COLUMN(E415),0)*(1+$E418/10+RANDBETWEEN(-1,1)/10))</f>
        <v>1017</v>
      </c>
      <c r="AD418" s="23">
        <f>0</f>
        <v>0</v>
      </c>
      <c r="AE418" s="23">
        <v>0</v>
      </c>
      <c r="AF418" s="25">
        <f ca="1">INT(VLOOKUP($C418,[1]裸属性!$A$84:$AK$163,COLUMN(J415),0)*(1+$E418/10+RANDBETWEEN(-1,1)/10))</f>
        <v>119</v>
      </c>
      <c r="AG418" s="23">
        <f>VLOOKUP($C418,[1]裸属性!$A$84:$AK$163,COLUMN(K415),0)</f>
        <v>30</v>
      </c>
      <c r="AH418" s="23">
        <f>VLOOKUP($C418,[1]裸属性!$A$84:$AK$163,COLUMN(L415),0)</f>
        <v>800</v>
      </c>
      <c r="AI418" s="23">
        <f>VLOOKUP($C418,[1]裸属性!$A$84:$AK$163,COLUMN(M415),0)</f>
        <v>600</v>
      </c>
      <c r="AJ418" s="23">
        <f>VLOOKUP($C418,[1]裸属性!$A$84:$AK$163,COLUMN(N415),0)</f>
        <v>175</v>
      </c>
      <c r="AK418" s="23">
        <f>VLOOKUP($C418,[1]裸属性!$A$84:$AK$163,COLUMN(O415),0)</f>
        <v>99</v>
      </c>
      <c r="AL418" s="25">
        <f ca="1">INT(VLOOKUP($C418,[1]裸属性!$A$84:$AK$163,COLUMN(P415),0)*(1+$E418/10+RANDBETWEEN(-1,1)/10))</f>
        <v>94</v>
      </c>
      <c r="AM418" s="23">
        <f>VLOOKUP($C418,[1]裸属性!$A$84:$AK$163,COLUMN(Q415),0)</f>
        <v>0</v>
      </c>
      <c r="AN418" s="23">
        <f>VLOOKUP($C418,[1]裸属性!$A$84:$AK$163,COLUMN(R415),0)</f>
        <v>0</v>
      </c>
      <c r="AO418" s="23">
        <f>VLOOKUP($C418,[1]裸属性!$A$84:$AK$163,COLUMN(S415),0)</f>
        <v>0</v>
      </c>
      <c r="AP418" s="23">
        <f>VLOOKUP($C418,[1]裸属性!$A$84:$AK$163,COLUMN(T415),0)</f>
        <v>0</v>
      </c>
      <c r="AQ418" s="23">
        <f>VLOOKUP($C418,[1]裸属性!$A$84:$AK$163,COLUMN(U415),0)</f>
        <v>0</v>
      </c>
      <c r="AR418" s="23">
        <f>VLOOKUP($C418,[1]裸属性!$A$84:$AK$163,COLUMN(V415),0)</f>
        <v>0</v>
      </c>
      <c r="AS418" s="25">
        <f ca="1">INT(VLOOKUP($C418,[1]裸属性!$A$84:$AK$163,COLUMN(W415),0)*(1+$E418/10+RANDBETWEEN(-1,1)/10))</f>
        <v>233</v>
      </c>
      <c r="AT418" s="25">
        <f ca="1">INT(VLOOKUP($C418,[1]裸属性!$A$84:$AK$163,COLUMN(X415),0)*(1+$E418/10+RANDBETWEEN(-1,1)/10))</f>
        <v>8000</v>
      </c>
      <c r="AU418" s="25">
        <f ca="1">INT(VLOOKUP($C418,[1]裸属性!$A$84:$AK$163,COLUMN(Y415),0)*(1+$E418/10+RANDBETWEEN(-1,1)/10))</f>
        <v>140</v>
      </c>
      <c r="AV418" s="23">
        <f>VLOOKUP($C418,[1]裸属性!$A$84:$AK$163,COLUMN(Z415),0)</f>
        <v>0</v>
      </c>
      <c r="AW418" s="23">
        <f>VLOOKUP($C418,[1]裸属性!$A$84:$AK$163,COLUMN(AA415),0)</f>
        <v>0</v>
      </c>
      <c r="AX418" s="23">
        <f>VLOOKUP($C418,[1]裸属性!$A$84:$AK$163,COLUMN(AB415),0)</f>
        <v>0</v>
      </c>
      <c r="AY418" s="23">
        <f>VLOOKUP($C418,[1]裸属性!$A$84:$AK$163,COLUMN(AC415),0)</f>
        <v>0</v>
      </c>
      <c r="AZ418" s="23">
        <f>VLOOKUP($C418,[1]裸属性!$A$84:$AK$163,COLUMN(AD415),0)</f>
        <v>0</v>
      </c>
      <c r="BA418" s="23">
        <f>VLOOKUP($C418,[1]裸属性!$A$84:$AK$163,COLUMN(AE415),0)</f>
        <v>0</v>
      </c>
      <c r="BB418" s="23">
        <f>VLOOKUP($C418,[1]裸属性!$A$84:$AK$163,COLUMN(AF415),0)</f>
        <v>99999</v>
      </c>
      <c r="BC418" s="23">
        <f>VLOOKUP($C418,[1]裸属性!$A$84:$AK$163,COLUMN(AG415),0)</f>
        <v>0</v>
      </c>
      <c r="BD418" s="23">
        <f>VLOOKUP($C418,[1]裸属性!$A$84:$AK$163,COLUMN(AH415),0)</f>
        <v>0</v>
      </c>
      <c r="BE418" s="23">
        <f>VLOOKUP($C418,[1]裸属性!$A$84:$AK$163,COLUMN(AI415),0)</f>
        <v>0</v>
      </c>
      <c r="BF418" s="23">
        <f>VLOOKUP($C418,[1]裸属性!$A$84:$AK$163,COLUMN(AJ415),0)</f>
        <v>0</v>
      </c>
      <c r="BG418" s="26"/>
    </row>
    <row r="419" spans="1:59" x14ac:dyDescent="0.15">
      <c r="A419">
        <v>1415</v>
      </c>
      <c r="C419">
        <f t="shared" si="99"/>
        <v>15</v>
      </c>
      <c r="D419">
        <f ca="1">ROUND(X419*[1]期望属性!$F$23+Y419*[1]期望属性!$F$25+Z419*[1]期望属性!$F$24+AA419*[1]期望属性!$F$26+AB419*[1]期望属性!$F$27+AC419*[1]期望属性!$F$28+W419*[1]期望属性!$F$29+AF419*[1]期望属性!$F$31+AL419*[1]期望属性!$F$30+AS419*[1]期望属性!$F$33+AT419*[1]期望属性!$F$35+AU419*[1]期望属性!$F$34,0)</f>
        <v>474035</v>
      </c>
      <c r="E419">
        <v>5</v>
      </c>
      <c r="F419">
        <f t="shared" ca="1" si="98"/>
        <v>1</v>
      </c>
      <c r="G419" t="str">
        <f t="shared" ca="1" si="97"/>
        <v>14,102,1</v>
      </c>
      <c r="H419" t="str">
        <f t="shared" ca="1" si="85"/>
        <v>17,6013,1</v>
      </c>
      <c r="I419" t="str">
        <f t="shared" ca="1" si="87"/>
        <v>1003,15</v>
      </c>
      <c r="J419" t="str">
        <f t="shared" ca="1" si="88"/>
        <v>1004,12</v>
      </c>
      <c r="K419" t="str">
        <f t="shared" ca="1" si="89"/>
        <v>1005,13</v>
      </c>
      <c r="L419" t="str">
        <f t="shared" ca="1" si="90"/>
        <v>1006,15</v>
      </c>
      <c r="M419" t="str">
        <f t="shared" ca="1" si="91"/>
        <v>1007,13</v>
      </c>
      <c r="N419" t="str">
        <f t="shared" ca="1" si="92"/>
        <v>1008,15</v>
      </c>
      <c r="O419">
        <f t="shared" ca="1" si="93"/>
        <v>1009</v>
      </c>
      <c r="P419">
        <f t="shared" ca="1" si="94"/>
        <v>0</v>
      </c>
      <c r="Q419">
        <f t="shared" ca="1" si="95"/>
        <v>0</v>
      </c>
      <c r="R419" s="1" t="str">
        <f ca="1">"7,"&amp;INDEX(所有佣兵id!$A$3:$A$42,RANDBETWEEN(1,COUNT(所有佣兵id!$A$3:$A$42)))&amp;",1"</f>
        <v>7,9,1</v>
      </c>
      <c r="S419" s="1" t="str">
        <f ca="1">"7,"&amp;INDEX(所有佣兵id!$A$3:$A$42,RANDBETWEEN(1,COUNT(所有佣兵id!$A$3:$A$42)))&amp;",1"</f>
        <v>7,49,1</v>
      </c>
      <c r="T419" s="1" t="str">
        <f ca="1">"7,"&amp;INDEX(所有佣兵id!$A$3:$A$42,RANDBETWEEN(1,COUNT(所有佣兵id!$A$3:$A$42)))&amp;",1"</f>
        <v>7,19,1</v>
      </c>
      <c r="U419" s="1">
        <f ca="1">IF(C419&lt;21,0,"7,"&amp;INDEX(所有佣兵id!$A$3:$A$42,RANDBETWEEN(1,COUNT(所有佣兵id!$A$3:$A$42)))&amp;",1")</f>
        <v>0</v>
      </c>
      <c r="V419" s="1">
        <f ca="1">IF(C419&lt;31,0,"7,"&amp;INDEX(所有佣兵id!$A$3:$A$42,RANDBETWEEN(1,COUNT(所有佣兵id!$A$3:$A$42)))&amp;",1")</f>
        <v>0</v>
      </c>
      <c r="W419" s="21">
        <f ca="1">INT(VLOOKUP($C419,[1]裸属性!$A$84:$AK$163,COLUMN(F415),0)*(1+$E419/10+RANDBETWEEN(-1,1)/10))</f>
        <v>70961</v>
      </c>
      <c r="X419" s="23">
        <v>100</v>
      </c>
      <c r="Y419" s="21">
        <f ca="1">INT(VLOOKUP($C419,[1]裸属性!$A$84:$AK$163,COLUMN(H415),0)*(1+$E419/10+RANDBETWEEN(-1,1)/10))</f>
        <v>1021</v>
      </c>
      <c r="Z419" s="19">
        <f ca="1">INT(VLOOKUP($C419,[1]裸属性!$A$84:$AK$163,COLUMN(B416),0)*(1+$E419/10+RANDBETWEEN(-1,1)/10))</f>
        <v>2010</v>
      </c>
      <c r="AA419" s="19">
        <f ca="1">INT(VLOOKUP($C419,[1]裸属性!$A$84:$AK$163,COLUMN(C416),0)*(1+$E419/10+RANDBETWEEN(-1,1)/10))</f>
        <v>1114</v>
      </c>
      <c r="AB419" s="19">
        <f ca="1">INT(VLOOKUP($C419,[1]裸属性!$A$84:$AK$163,COLUMN(D416),0)*(1+$E419/10+RANDBETWEEN(-1,1)/10))</f>
        <v>1876</v>
      </c>
      <c r="AC419" s="19">
        <f ca="1">INT(VLOOKUP($C419,[1]裸属性!$A$84:$AK$163,COLUMN(E416),0)*(1+$E419/10+RANDBETWEEN(-1,1)/10))</f>
        <v>1114</v>
      </c>
      <c r="AD419" s="23">
        <f>0</f>
        <v>0</v>
      </c>
      <c r="AE419" s="23">
        <v>0</v>
      </c>
      <c r="AF419" s="25">
        <f ca="1">INT(VLOOKUP($C419,[1]裸属性!$A$84:$AK$163,COLUMN(J416),0)*(1+$E419/10+RANDBETWEEN(-1,1)/10))</f>
        <v>131</v>
      </c>
      <c r="AG419" s="23">
        <f>VLOOKUP($C419,[1]裸属性!$A$84:$AK$163,COLUMN(K416),0)</f>
        <v>30</v>
      </c>
      <c r="AH419" s="23">
        <f>VLOOKUP($C419,[1]裸属性!$A$84:$AK$163,COLUMN(L416),0)</f>
        <v>800</v>
      </c>
      <c r="AI419" s="23">
        <f>VLOOKUP($C419,[1]裸属性!$A$84:$AK$163,COLUMN(M416),0)</f>
        <v>600</v>
      </c>
      <c r="AJ419" s="23">
        <f>VLOOKUP($C419,[1]裸属性!$A$84:$AK$163,COLUMN(N416),0)</f>
        <v>175</v>
      </c>
      <c r="AK419" s="23">
        <f>VLOOKUP($C419,[1]裸属性!$A$84:$AK$163,COLUMN(O416),0)</f>
        <v>99</v>
      </c>
      <c r="AL419" s="25">
        <f ca="1">INT(VLOOKUP($C419,[1]裸属性!$A$84:$AK$163,COLUMN(P416),0)*(1+$E419/10+RANDBETWEEN(-1,1)/10))</f>
        <v>98</v>
      </c>
      <c r="AM419" s="23">
        <f>VLOOKUP($C419,[1]裸属性!$A$84:$AK$163,COLUMN(Q416),0)</f>
        <v>0</v>
      </c>
      <c r="AN419" s="23">
        <f>VLOOKUP($C419,[1]裸属性!$A$84:$AK$163,COLUMN(R416),0)</f>
        <v>0</v>
      </c>
      <c r="AO419" s="23">
        <f>VLOOKUP($C419,[1]裸属性!$A$84:$AK$163,COLUMN(S416),0)</f>
        <v>0</v>
      </c>
      <c r="AP419" s="23">
        <f>VLOOKUP($C419,[1]裸属性!$A$84:$AK$163,COLUMN(T416),0)</f>
        <v>0</v>
      </c>
      <c r="AQ419" s="23">
        <f>VLOOKUP($C419,[1]裸属性!$A$84:$AK$163,COLUMN(U416),0)</f>
        <v>0</v>
      </c>
      <c r="AR419" s="23">
        <f>VLOOKUP($C419,[1]裸属性!$A$84:$AK$163,COLUMN(V416),0)</f>
        <v>0</v>
      </c>
      <c r="AS419" s="25">
        <f ca="1">INT(VLOOKUP($C419,[1]裸属性!$A$84:$AK$163,COLUMN(W416),0)*(1+$E419/10+RANDBETWEEN(-1,1)/10))</f>
        <v>294</v>
      </c>
      <c r="AT419" s="25">
        <f ca="1">INT(VLOOKUP($C419,[1]裸属性!$A$84:$AK$163,COLUMN(X416),0)*(1+$E419/10+RANDBETWEEN(-1,1)/10))</f>
        <v>7000</v>
      </c>
      <c r="AU419" s="25">
        <f ca="1">INT(VLOOKUP($C419,[1]裸属性!$A$84:$AK$163,COLUMN(Y416),0)*(1+$E419/10+RANDBETWEEN(-1,1)/10))</f>
        <v>135</v>
      </c>
      <c r="AV419" s="23">
        <f>VLOOKUP($C419,[1]裸属性!$A$84:$AK$163,COLUMN(Z416),0)</f>
        <v>0</v>
      </c>
      <c r="AW419" s="23">
        <f>VLOOKUP($C419,[1]裸属性!$A$84:$AK$163,COLUMN(AA416),0)</f>
        <v>0</v>
      </c>
      <c r="AX419" s="23">
        <f>VLOOKUP($C419,[1]裸属性!$A$84:$AK$163,COLUMN(AB416),0)</f>
        <v>0</v>
      </c>
      <c r="AY419" s="23">
        <f>VLOOKUP($C419,[1]裸属性!$A$84:$AK$163,COLUMN(AC416),0)</f>
        <v>0</v>
      </c>
      <c r="AZ419" s="23">
        <f>VLOOKUP($C419,[1]裸属性!$A$84:$AK$163,COLUMN(AD416),0)</f>
        <v>0</v>
      </c>
      <c r="BA419" s="23">
        <f>VLOOKUP($C419,[1]裸属性!$A$84:$AK$163,COLUMN(AE416),0)</f>
        <v>0</v>
      </c>
      <c r="BB419" s="23">
        <f>VLOOKUP($C419,[1]裸属性!$A$84:$AK$163,COLUMN(AF416),0)</f>
        <v>99999</v>
      </c>
      <c r="BC419" s="23">
        <f>VLOOKUP($C419,[1]裸属性!$A$84:$AK$163,COLUMN(AG416),0)</f>
        <v>0</v>
      </c>
      <c r="BD419" s="23">
        <f>VLOOKUP($C419,[1]裸属性!$A$84:$AK$163,COLUMN(AH416),0)</f>
        <v>0</v>
      </c>
      <c r="BE419" s="23">
        <f>VLOOKUP($C419,[1]裸属性!$A$84:$AK$163,COLUMN(AI416),0)</f>
        <v>0</v>
      </c>
      <c r="BF419" s="23">
        <f>VLOOKUP($C419,[1]裸属性!$A$84:$AK$163,COLUMN(AJ416),0)</f>
        <v>0</v>
      </c>
      <c r="BG419" s="26"/>
    </row>
    <row r="420" spans="1:59" x14ac:dyDescent="0.15">
      <c r="A420">
        <v>1416</v>
      </c>
      <c r="C420">
        <f t="shared" si="99"/>
        <v>16</v>
      </c>
      <c r="D420">
        <f ca="1">ROUND(X420*[1]期望属性!$F$23+Y420*[1]期望属性!$F$25+Z420*[1]期望属性!$F$24+AA420*[1]期望属性!$F$26+AB420*[1]期望属性!$F$27+AC420*[1]期望属性!$F$28+W420*[1]期望属性!$F$29+AF420*[1]期望属性!$F$31+AL420*[1]期望属性!$F$30+AS420*[1]期望属性!$F$33+AT420*[1]期望属性!$F$35+AU420*[1]期望属性!$F$34,0)</f>
        <v>536264</v>
      </c>
      <c r="E420">
        <v>5</v>
      </c>
      <c r="F420">
        <f t="shared" ca="1" si="98"/>
        <v>1</v>
      </c>
      <c r="G420" t="str">
        <f t="shared" ca="1" si="97"/>
        <v>14,101,1</v>
      </c>
      <c r="H420" t="str">
        <f t="shared" ca="1" si="85"/>
        <v>17,6013,1</v>
      </c>
      <c r="I420" t="str">
        <f t="shared" ca="1" si="87"/>
        <v>1003,12</v>
      </c>
      <c r="J420" t="str">
        <f t="shared" ca="1" si="88"/>
        <v>1004,15</v>
      </c>
      <c r="K420" t="str">
        <f t="shared" ca="1" si="89"/>
        <v>1005,14</v>
      </c>
      <c r="L420" t="str">
        <f t="shared" ca="1" si="90"/>
        <v>1006,12</v>
      </c>
      <c r="M420" t="str">
        <f t="shared" ca="1" si="91"/>
        <v>1007,13</v>
      </c>
      <c r="N420" t="str">
        <f t="shared" ca="1" si="92"/>
        <v>1008,13</v>
      </c>
      <c r="O420">
        <f t="shared" ca="1" si="93"/>
        <v>1009</v>
      </c>
      <c r="P420">
        <f t="shared" ca="1" si="94"/>
        <v>0</v>
      </c>
      <c r="Q420">
        <f t="shared" ca="1" si="95"/>
        <v>0</v>
      </c>
      <c r="R420" s="1" t="str">
        <f ca="1">"7,"&amp;INDEX(所有佣兵id!$A$3:$A$42,RANDBETWEEN(1,COUNT(所有佣兵id!$A$3:$A$42)))&amp;",1"</f>
        <v>7,6,1</v>
      </c>
      <c r="S420" s="1" t="str">
        <f ca="1">"7,"&amp;INDEX(所有佣兵id!$A$3:$A$42,RANDBETWEEN(1,COUNT(所有佣兵id!$A$3:$A$42)))&amp;",1"</f>
        <v>7,10,1</v>
      </c>
      <c r="T420" s="1" t="str">
        <f ca="1">"7,"&amp;INDEX(所有佣兵id!$A$3:$A$42,RANDBETWEEN(1,COUNT(所有佣兵id!$A$3:$A$42)))&amp;",1"</f>
        <v>7,30,1</v>
      </c>
      <c r="U420" s="1">
        <f ca="1">IF(C420&lt;21,0,"7,"&amp;INDEX(所有佣兵id!$A$3:$A$42,RANDBETWEEN(1,COUNT(所有佣兵id!$A$3:$A$42)))&amp;",1")</f>
        <v>0</v>
      </c>
      <c r="V420" s="1">
        <f ca="1">IF(C420&lt;31,0,"7,"&amp;INDEX(所有佣兵id!$A$3:$A$42,RANDBETWEEN(1,COUNT(所有佣兵id!$A$3:$A$42)))&amp;",1")</f>
        <v>0</v>
      </c>
      <c r="W420" s="21">
        <f ca="1">INT(VLOOKUP($C420,[1]裸属性!$A$84:$AK$163,COLUMN(F416),0)*(1+$E420/10+RANDBETWEEN(-1,1)/10))</f>
        <v>82948</v>
      </c>
      <c r="X420" s="23">
        <v>100</v>
      </c>
      <c r="Y420" s="21">
        <f ca="1">INT(VLOOKUP($C420,[1]裸属性!$A$84:$AK$163,COLUMN(H416),0)*(1+$E420/10+RANDBETWEEN(-1,1)/10))</f>
        <v>1040</v>
      </c>
      <c r="Z420" s="19">
        <f ca="1">INT(VLOOKUP($C420,[1]裸属性!$A$84:$AK$163,COLUMN(B417),0)*(1+$E420/10+RANDBETWEEN(-1,1)/10))</f>
        <v>2339</v>
      </c>
      <c r="AA420" s="19">
        <f ca="1">INT(VLOOKUP($C420,[1]裸属性!$A$84:$AK$163,COLUMN(C417),0)*(1+$E420/10+RANDBETWEEN(-1,1)/10))</f>
        <v>1135</v>
      </c>
      <c r="AB420" s="19">
        <f ca="1">INT(VLOOKUP($C420,[1]裸属性!$A$84:$AK$163,COLUMN(D417),0)*(1+$E420/10+RANDBETWEEN(-1,1)/10))</f>
        <v>2339</v>
      </c>
      <c r="AC420" s="19">
        <f ca="1">INT(VLOOKUP($C420,[1]裸属性!$A$84:$AK$163,COLUMN(E417),0)*(1+$E420/10+RANDBETWEEN(-1,1)/10))</f>
        <v>1135</v>
      </c>
      <c r="AD420" s="23">
        <f>0</f>
        <v>0</v>
      </c>
      <c r="AE420" s="23">
        <v>0</v>
      </c>
      <c r="AF420" s="25">
        <f ca="1">INT(VLOOKUP($C420,[1]裸属性!$A$84:$AK$163,COLUMN(J417),0)*(1+$E420/10+RANDBETWEEN(-1,1)/10))</f>
        <v>164</v>
      </c>
      <c r="AG420" s="23">
        <f>VLOOKUP($C420,[1]裸属性!$A$84:$AK$163,COLUMN(K417),0)</f>
        <v>30</v>
      </c>
      <c r="AH420" s="23">
        <f>VLOOKUP($C420,[1]裸属性!$A$84:$AK$163,COLUMN(L417),0)</f>
        <v>800</v>
      </c>
      <c r="AI420" s="23">
        <f>VLOOKUP($C420,[1]裸属性!$A$84:$AK$163,COLUMN(M417),0)</f>
        <v>600</v>
      </c>
      <c r="AJ420" s="23">
        <f>VLOOKUP($C420,[1]裸属性!$A$84:$AK$163,COLUMN(N417),0)</f>
        <v>175</v>
      </c>
      <c r="AK420" s="23">
        <f>VLOOKUP($C420,[1]裸属性!$A$84:$AK$163,COLUMN(O417),0)</f>
        <v>99</v>
      </c>
      <c r="AL420" s="25">
        <f ca="1">INT(VLOOKUP($C420,[1]裸属性!$A$84:$AK$163,COLUMN(P417),0)*(1+$E420/10+RANDBETWEEN(-1,1)/10))</f>
        <v>123</v>
      </c>
      <c r="AM420" s="23">
        <f>VLOOKUP($C420,[1]裸属性!$A$84:$AK$163,COLUMN(Q417),0)</f>
        <v>0</v>
      </c>
      <c r="AN420" s="23">
        <f>VLOOKUP($C420,[1]裸属性!$A$84:$AK$163,COLUMN(R417),0)</f>
        <v>0</v>
      </c>
      <c r="AO420" s="23">
        <f>VLOOKUP($C420,[1]裸属性!$A$84:$AK$163,COLUMN(S417),0)</f>
        <v>0</v>
      </c>
      <c r="AP420" s="23">
        <f>VLOOKUP($C420,[1]裸属性!$A$84:$AK$163,COLUMN(T417),0)</f>
        <v>0</v>
      </c>
      <c r="AQ420" s="23">
        <f>VLOOKUP($C420,[1]裸属性!$A$84:$AK$163,COLUMN(U417),0)</f>
        <v>0</v>
      </c>
      <c r="AR420" s="23">
        <f>VLOOKUP($C420,[1]裸属性!$A$84:$AK$163,COLUMN(V417),0)</f>
        <v>0</v>
      </c>
      <c r="AS420" s="25">
        <f ca="1">INT(VLOOKUP($C420,[1]裸属性!$A$84:$AK$163,COLUMN(W417),0)*(1+$E420/10+RANDBETWEEN(-1,1)/10))</f>
        <v>321</v>
      </c>
      <c r="AT420" s="25">
        <f ca="1">INT(VLOOKUP($C420,[1]裸属性!$A$84:$AK$163,COLUMN(X417),0)*(1+$E420/10+RANDBETWEEN(-1,1)/10))</f>
        <v>8000</v>
      </c>
      <c r="AU420" s="25">
        <f ca="1">INT(VLOOKUP($C420,[1]裸属性!$A$84:$AK$163,COLUMN(Y417),0)*(1+$E420/10+RANDBETWEEN(-1,1)/10))</f>
        <v>148</v>
      </c>
      <c r="AV420" s="23">
        <f>VLOOKUP($C420,[1]裸属性!$A$84:$AK$163,COLUMN(Z417),0)</f>
        <v>0</v>
      </c>
      <c r="AW420" s="23">
        <f>VLOOKUP($C420,[1]裸属性!$A$84:$AK$163,COLUMN(AA417),0)</f>
        <v>0</v>
      </c>
      <c r="AX420" s="23">
        <f>VLOOKUP($C420,[1]裸属性!$A$84:$AK$163,COLUMN(AB417),0)</f>
        <v>0</v>
      </c>
      <c r="AY420" s="23">
        <f>VLOOKUP($C420,[1]裸属性!$A$84:$AK$163,COLUMN(AC417),0)</f>
        <v>0</v>
      </c>
      <c r="AZ420" s="23">
        <f>VLOOKUP($C420,[1]裸属性!$A$84:$AK$163,COLUMN(AD417),0)</f>
        <v>0</v>
      </c>
      <c r="BA420" s="23">
        <f>VLOOKUP($C420,[1]裸属性!$A$84:$AK$163,COLUMN(AE417),0)</f>
        <v>0</v>
      </c>
      <c r="BB420" s="23">
        <f>VLOOKUP($C420,[1]裸属性!$A$84:$AK$163,COLUMN(AF417),0)</f>
        <v>99999</v>
      </c>
      <c r="BC420" s="23">
        <f>VLOOKUP($C420,[1]裸属性!$A$84:$AK$163,COLUMN(AG417),0)</f>
        <v>0</v>
      </c>
      <c r="BD420" s="23">
        <f>VLOOKUP($C420,[1]裸属性!$A$84:$AK$163,COLUMN(AH417),0)</f>
        <v>0</v>
      </c>
      <c r="BE420" s="23">
        <f>VLOOKUP($C420,[1]裸属性!$A$84:$AK$163,COLUMN(AI417),0)</f>
        <v>0</v>
      </c>
      <c r="BF420" s="23">
        <f>VLOOKUP($C420,[1]裸属性!$A$84:$AK$163,COLUMN(AJ417),0)</f>
        <v>0</v>
      </c>
      <c r="BG420" s="26"/>
    </row>
    <row r="421" spans="1:59" x14ac:dyDescent="0.15">
      <c r="A421">
        <v>1417</v>
      </c>
      <c r="C421">
        <f t="shared" si="99"/>
        <v>17</v>
      </c>
      <c r="D421">
        <f ca="1">ROUND(X421*[1]期望属性!$F$23+Y421*[1]期望属性!$F$25+Z421*[1]期望属性!$F$24+AA421*[1]期望属性!$F$26+AB421*[1]期望属性!$F$27+AC421*[1]期望属性!$F$28+W421*[1]期望属性!$F$29+AF421*[1]期望属性!$F$31+AL421*[1]期望属性!$F$30+AS421*[1]期望属性!$F$33+AT421*[1]期望属性!$F$35+AU421*[1]期望属性!$F$34,0)</f>
        <v>547155</v>
      </c>
      <c r="E421">
        <v>5</v>
      </c>
      <c r="F421">
        <f t="shared" ca="1" si="98"/>
        <v>2</v>
      </c>
      <c r="G421" t="str">
        <f t="shared" ca="1" si="97"/>
        <v>14,201,1</v>
      </c>
      <c r="H421" t="str">
        <f t="shared" ca="1" si="85"/>
        <v>17,7017,1</v>
      </c>
      <c r="I421" t="str">
        <f t="shared" ca="1" si="87"/>
        <v>2003,14</v>
      </c>
      <c r="J421" t="str">
        <f t="shared" ca="1" si="88"/>
        <v>2004,14</v>
      </c>
      <c r="K421" t="str">
        <f t="shared" ca="1" si="89"/>
        <v>2005,13</v>
      </c>
      <c r="L421" t="str">
        <f t="shared" ca="1" si="90"/>
        <v>2006,13</v>
      </c>
      <c r="M421" t="str">
        <f t="shared" ca="1" si="91"/>
        <v>2007,16</v>
      </c>
      <c r="N421" t="str">
        <f t="shared" ca="1" si="92"/>
        <v>2008,16</v>
      </c>
      <c r="O421">
        <f t="shared" ca="1" si="93"/>
        <v>2009</v>
      </c>
      <c r="P421">
        <f t="shared" ca="1" si="94"/>
        <v>0</v>
      </c>
      <c r="Q421">
        <f t="shared" ca="1" si="95"/>
        <v>0</v>
      </c>
      <c r="R421" s="1" t="str">
        <f ca="1">"7,"&amp;INDEX(所有佣兵id!$A$3:$A$42,RANDBETWEEN(1,COUNT(所有佣兵id!$A$3:$A$42)))&amp;",1"</f>
        <v>7,27,1</v>
      </c>
      <c r="S421" s="1" t="str">
        <f ca="1">"7,"&amp;INDEX(所有佣兵id!$A$3:$A$42,RANDBETWEEN(1,COUNT(所有佣兵id!$A$3:$A$42)))&amp;",1"</f>
        <v>7,11,1</v>
      </c>
      <c r="T421" s="1" t="str">
        <f ca="1">"7,"&amp;INDEX(所有佣兵id!$A$3:$A$42,RANDBETWEEN(1,COUNT(所有佣兵id!$A$3:$A$42)))&amp;",1"</f>
        <v>7,49,1</v>
      </c>
      <c r="U421" s="1">
        <f ca="1">IF(C421&lt;21,0,"7,"&amp;INDEX(所有佣兵id!$A$3:$A$42,RANDBETWEEN(1,COUNT(所有佣兵id!$A$3:$A$42)))&amp;",1")</f>
        <v>0</v>
      </c>
      <c r="V421" s="1">
        <f ca="1">IF(C421&lt;31,0,"7,"&amp;INDEX(所有佣兵id!$A$3:$A$42,RANDBETWEEN(1,COUNT(所有佣兵id!$A$3:$A$42)))&amp;",1")</f>
        <v>0</v>
      </c>
      <c r="W421" s="21">
        <f ca="1">INT(VLOOKUP($C421,[1]裸属性!$A$84:$AK$163,COLUMN(F417),0)*(1+$E421/10+RANDBETWEEN(-1,1)/10))</f>
        <v>84128</v>
      </c>
      <c r="X421" s="23">
        <v>100</v>
      </c>
      <c r="Y421" s="21">
        <f ca="1">INT(VLOOKUP($C421,[1]裸属性!$A$84:$AK$163,COLUMN(H417),0)*(1+$E421/10+RANDBETWEEN(-1,1)/10))</f>
        <v>1131</v>
      </c>
      <c r="Z421" s="19">
        <f ca="1">INT(VLOOKUP($C421,[1]裸属性!$A$84:$AK$163,COLUMN(B418),0)*(1+$E421/10+RANDBETWEEN(-1,1)/10))</f>
        <v>2383</v>
      </c>
      <c r="AA421" s="19">
        <f ca="1">INT(VLOOKUP($C421,[1]裸属性!$A$84:$AK$163,COLUMN(C418),0)*(1+$E421/10+RANDBETWEEN(-1,1)/10))</f>
        <v>1411</v>
      </c>
      <c r="AB421" s="19">
        <f ca="1">INT(VLOOKUP($C421,[1]裸属性!$A$84:$AK$163,COLUMN(D418),0)*(1+$E421/10+RANDBETWEEN(-1,1)/10))</f>
        <v>2542</v>
      </c>
      <c r="AC421" s="19">
        <f ca="1">INT(VLOOKUP($C421,[1]裸属性!$A$84:$AK$163,COLUMN(E418),0)*(1+$E421/10+RANDBETWEEN(-1,1)/10))</f>
        <v>1234</v>
      </c>
      <c r="AD421" s="23">
        <f>0</f>
        <v>0</v>
      </c>
      <c r="AE421" s="23">
        <v>0</v>
      </c>
      <c r="AF421" s="25">
        <f ca="1">INT(VLOOKUP($C421,[1]裸属性!$A$84:$AK$163,COLUMN(J418),0)*(1+$E421/10+RANDBETWEEN(-1,1)/10))</f>
        <v>168</v>
      </c>
      <c r="AG421" s="23">
        <f>VLOOKUP($C421,[1]裸属性!$A$84:$AK$163,COLUMN(K418),0)</f>
        <v>30</v>
      </c>
      <c r="AH421" s="23">
        <f>VLOOKUP($C421,[1]裸属性!$A$84:$AK$163,COLUMN(L418),0)</f>
        <v>800</v>
      </c>
      <c r="AI421" s="23">
        <f>VLOOKUP($C421,[1]裸属性!$A$84:$AK$163,COLUMN(M418),0)</f>
        <v>600</v>
      </c>
      <c r="AJ421" s="23">
        <f>VLOOKUP($C421,[1]裸属性!$A$84:$AK$163,COLUMN(N418),0)</f>
        <v>175</v>
      </c>
      <c r="AK421" s="23">
        <f>VLOOKUP($C421,[1]裸属性!$A$84:$AK$163,COLUMN(O418),0)</f>
        <v>99</v>
      </c>
      <c r="AL421" s="25">
        <f ca="1">INT(VLOOKUP($C421,[1]裸属性!$A$84:$AK$163,COLUMN(P418),0)*(1+$E421/10+RANDBETWEEN(-1,1)/10))</f>
        <v>134</v>
      </c>
      <c r="AM421" s="23">
        <f>VLOOKUP($C421,[1]裸属性!$A$84:$AK$163,COLUMN(Q418),0)</f>
        <v>0</v>
      </c>
      <c r="AN421" s="23">
        <f>VLOOKUP($C421,[1]裸属性!$A$84:$AK$163,COLUMN(R418),0)</f>
        <v>0</v>
      </c>
      <c r="AO421" s="23">
        <f>VLOOKUP($C421,[1]裸属性!$A$84:$AK$163,COLUMN(S418),0)</f>
        <v>0</v>
      </c>
      <c r="AP421" s="23">
        <f>VLOOKUP($C421,[1]裸属性!$A$84:$AK$163,COLUMN(T418),0)</f>
        <v>0</v>
      </c>
      <c r="AQ421" s="23">
        <f>VLOOKUP($C421,[1]裸属性!$A$84:$AK$163,COLUMN(U418),0)</f>
        <v>0</v>
      </c>
      <c r="AR421" s="23">
        <f>VLOOKUP($C421,[1]裸属性!$A$84:$AK$163,COLUMN(V418),0)</f>
        <v>0</v>
      </c>
      <c r="AS421" s="25">
        <f ca="1">INT(VLOOKUP($C421,[1]裸属性!$A$84:$AK$163,COLUMN(W418),0)*(1+$E421/10+RANDBETWEEN(-1,1)/10))</f>
        <v>328</v>
      </c>
      <c r="AT421" s="25">
        <f ca="1">INT(VLOOKUP($C421,[1]裸属性!$A$84:$AK$163,COLUMN(X418),0)*(1+$E421/10+RANDBETWEEN(-1,1)/10))</f>
        <v>7000</v>
      </c>
      <c r="AU421" s="25">
        <f ca="1">INT(VLOOKUP($C421,[1]裸属性!$A$84:$AK$163,COLUMN(Y418),0)*(1+$E421/10+RANDBETWEEN(-1,1)/10))</f>
        <v>185</v>
      </c>
      <c r="AV421" s="23">
        <f>VLOOKUP($C421,[1]裸属性!$A$84:$AK$163,COLUMN(Z418),0)</f>
        <v>0</v>
      </c>
      <c r="AW421" s="23">
        <f>VLOOKUP($C421,[1]裸属性!$A$84:$AK$163,COLUMN(AA418),0)</f>
        <v>0</v>
      </c>
      <c r="AX421" s="23">
        <f>VLOOKUP($C421,[1]裸属性!$A$84:$AK$163,COLUMN(AB418),0)</f>
        <v>0</v>
      </c>
      <c r="AY421" s="23">
        <f>VLOOKUP($C421,[1]裸属性!$A$84:$AK$163,COLUMN(AC418),0)</f>
        <v>0</v>
      </c>
      <c r="AZ421" s="23">
        <f>VLOOKUP($C421,[1]裸属性!$A$84:$AK$163,COLUMN(AD418),0)</f>
        <v>0</v>
      </c>
      <c r="BA421" s="23">
        <f>VLOOKUP($C421,[1]裸属性!$A$84:$AK$163,COLUMN(AE418),0)</f>
        <v>0</v>
      </c>
      <c r="BB421" s="23">
        <f>VLOOKUP($C421,[1]裸属性!$A$84:$AK$163,COLUMN(AF418),0)</f>
        <v>99999</v>
      </c>
      <c r="BC421" s="23">
        <f>VLOOKUP($C421,[1]裸属性!$A$84:$AK$163,COLUMN(AG418),0)</f>
        <v>0</v>
      </c>
      <c r="BD421" s="23">
        <f>VLOOKUP($C421,[1]裸属性!$A$84:$AK$163,COLUMN(AH418),0)</f>
        <v>0</v>
      </c>
      <c r="BE421" s="23">
        <f>VLOOKUP($C421,[1]裸属性!$A$84:$AK$163,COLUMN(AI418),0)</f>
        <v>0</v>
      </c>
      <c r="BF421" s="23">
        <f>VLOOKUP($C421,[1]裸属性!$A$84:$AK$163,COLUMN(AJ418),0)</f>
        <v>0</v>
      </c>
      <c r="BG421" s="26"/>
    </row>
    <row r="422" spans="1:59" x14ac:dyDescent="0.15">
      <c r="A422">
        <v>1418</v>
      </c>
      <c r="C422">
        <f t="shared" si="99"/>
        <v>18</v>
      </c>
      <c r="D422">
        <f ca="1">ROUND(X422*[1]期望属性!$F$23+Y422*[1]期望属性!$F$25+Z422*[1]期望属性!$F$24+AA422*[1]期望属性!$F$26+AB422*[1]期望属性!$F$27+AC422*[1]期望属性!$F$28+W422*[1]期望属性!$F$29+AF422*[1]期望属性!$F$31+AL422*[1]期望属性!$F$30+AS422*[1]期望属性!$F$33+AT422*[1]期望属性!$F$35+AU422*[1]期望属性!$F$34,0)</f>
        <v>628320</v>
      </c>
      <c r="E422">
        <v>5</v>
      </c>
      <c r="F422">
        <f t="shared" ca="1" si="98"/>
        <v>2</v>
      </c>
      <c r="G422" t="str">
        <f t="shared" ca="1" si="97"/>
        <v>14,202,1</v>
      </c>
      <c r="H422" t="str">
        <f t="shared" ca="1" si="85"/>
        <v>17,7014,1</v>
      </c>
      <c r="I422" t="str">
        <f t="shared" ca="1" si="87"/>
        <v>2003,18</v>
      </c>
      <c r="J422" t="str">
        <f t="shared" ca="1" si="88"/>
        <v>2004,16</v>
      </c>
      <c r="K422" t="str">
        <f t="shared" ca="1" si="89"/>
        <v>2005,16</v>
      </c>
      <c r="L422" t="str">
        <f t="shared" ca="1" si="90"/>
        <v>2006,17</v>
      </c>
      <c r="M422" t="str">
        <f t="shared" ca="1" si="91"/>
        <v>2007,15</v>
      </c>
      <c r="N422" t="str">
        <f t="shared" ca="1" si="92"/>
        <v>2008,14</v>
      </c>
      <c r="O422">
        <f t="shared" ca="1" si="93"/>
        <v>2009</v>
      </c>
      <c r="P422">
        <f t="shared" ca="1" si="94"/>
        <v>0</v>
      </c>
      <c r="Q422">
        <f t="shared" ca="1" si="95"/>
        <v>0</v>
      </c>
      <c r="R422" s="1" t="str">
        <f ca="1">"7,"&amp;INDEX(所有佣兵id!$A$3:$A$42,RANDBETWEEN(1,COUNT(所有佣兵id!$A$3:$A$42)))&amp;",1"</f>
        <v>7,29,1</v>
      </c>
      <c r="S422" s="1" t="str">
        <f ca="1">"7,"&amp;INDEX(所有佣兵id!$A$3:$A$42,RANDBETWEEN(1,COUNT(所有佣兵id!$A$3:$A$42)))&amp;",1"</f>
        <v>7,42,1</v>
      </c>
      <c r="T422" s="1" t="str">
        <f ca="1">"7,"&amp;INDEX(所有佣兵id!$A$3:$A$42,RANDBETWEEN(1,COUNT(所有佣兵id!$A$3:$A$42)))&amp;",1"</f>
        <v>7,19,1</v>
      </c>
      <c r="U422" s="1">
        <f ca="1">IF(C422&lt;21,0,"7,"&amp;INDEX(所有佣兵id!$A$3:$A$42,RANDBETWEEN(1,COUNT(所有佣兵id!$A$3:$A$42)))&amp;",1")</f>
        <v>0</v>
      </c>
      <c r="V422" s="1">
        <f ca="1">IF(C422&lt;31,0,"7,"&amp;INDEX(所有佣兵id!$A$3:$A$42,RANDBETWEEN(1,COUNT(所有佣兵id!$A$3:$A$42)))&amp;",1")</f>
        <v>0</v>
      </c>
      <c r="W422" s="21">
        <f ca="1">INT(VLOOKUP($C422,[1]裸属性!$A$84:$AK$163,COLUMN(F418),0)*(1+$E422/10+RANDBETWEEN(-1,1)/10))</f>
        <v>97603</v>
      </c>
      <c r="X422" s="23">
        <v>100</v>
      </c>
      <c r="Y422" s="21">
        <f ca="1">INT(VLOOKUP($C422,[1]裸属性!$A$84:$AK$163,COLUMN(H418),0)*(1+$E422/10+RANDBETWEEN(-1,1)/10))</f>
        <v>1225</v>
      </c>
      <c r="Z422" s="19">
        <f ca="1">INT(VLOOKUP($C422,[1]裸属性!$A$84:$AK$163,COLUMN(B419),0)*(1+$E422/10+RANDBETWEEN(-1,1)/10))</f>
        <v>2581</v>
      </c>
      <c r="AA422" s="19">
        <f ca="1">INT(VLOOKUP($C422,[1]裸属性!$A$84:$AK$163,COLUMN(C419),0)*(1+$E422/10+RANDBETWEEN(-1,1)/10))</f>
        <v>1529</v>
      </c>
      <c r="AB422" s="19">
        <f ca="1">INT(VLOOKUP($C422,[1]裸属性!$A$84:$AK$163,COLUMN(D419),0)*(1+$E422/10+RANDBETWEEN(-1,1)/10))</f>
        <v>2409</v>
      </c>
      <c r="AC422" s="19">
        <f ca="1">INT(VLOOKUP($C422,[1]裸属性!$A$84:$AK$163,COLUMN(E419),0)*(1+$E422/10+RANDBETWEEN(-1,1)/10))</f>
        <v>1434</v>
      </c>
      <c r="AD422" s="23">
        <f>0</f>
        <v>0</v>
      </c>
      <c r="AE422" s="23">
        <v>0</v>
      </c>
      <c r="AF422" s="25">
        <f ca="1">INT(VLOOKUP($C422,[1]裸属性!$A$84:$AK$163,COLUMN(J419),0)*(1+$E422/10+RANDBETWEEN(-1,1)/10))</f>
        <v>170</v>
      </c>
      <c r="AG422" s="23">
        <f>VLOOKUP($C422,[1]裸属性!$A$84:$AK$163,COLUMN(K419),0)</f>
        <v>30</v>
      </c>
      <c r="AH422" s="23">
        <f>VLOOKUP($C422,[1]裸属性!$A$84:$AK$163,COLUMN(L419),0)</f>
        <v>800</v>
      </c>
      <c r="AI422" s="23">
        <f>VLOOKUP($C422,[1]裸属性!$A$84:$AK$163,COLUMN(M419),0)</f>
        <v>600</v>
      </c>
      <c r="AJ422" s="23">
        <f>VLOOKUP($C422,[1]裸属性!$A$84:$AK$163,COLUMN(N419),0)</f>
        <v>175</v>
      </c>
      <c r="AK422" s="23">
        <f>VLOOKUP($C422,[1]裸属性!$A$84:$AK$163,COLUMN(O419),0)</f>
        <v>99</v>
      </c>
      <c r="AL422" s="25">
        <f ca="1">INT(VLOOKUP($C422,[1]裸属性!$A$84:$AK$163,COLUMN(P419),0)*(1+$E422/10+RANDBETWEEN(-1,1)/10))</f>
        <v>127</v>
      </c>
      <c r="AM422" s="23">
        <f>VLOOKUP($C422,[1]裸属性!$A$84:$AK$163,COLUMN(Q419),0)</f>
        <v>0</v>
      </c>
      <c r="AN422" s="23">
        <f>VLOOKUP($C422,[1]裸属性!$A$84:$AK$163,COLUMN(R419),0)</f>
        <v>0</v>
      </c>
      <c r="AO422" s="23">
        <f>VLOOKUP($C422,[1]裸属性!$A$84:$AK$163,COLUMN(S419),0)</f>
        <v>0</v>
      </c>
      <c r="AP422" s="23">
        <f>VLOOKUP($C422,[1]裸属性!$A$84:$AK$163,COLUMN(T419),0)</f>
        <v>0</v>
      </c>
      <c r="AQ422" s="23">
        <f>VLOOKUP($C422,[1]裸属性!$A$84:$AK$163,COLUMN(U419),0)</f>
        <v>0</v>
      </c>
      <c r="AR422" s="23">
        <f>VLOOKUP($C422,[1]裸属性!$A$84:$AK$163,COLUMN(V419),0)</f>
        <v>0</v>
      </c>
      <c r="AS422" s="25">
        <f ca="1">INT(VLOOKUP($C422,[1]裸属性!$A$84:$AK$163,COLUMN(W419),0)*(1+$E422/10+RANDBETWEEN(-1,1)/10))</f>
        <v>380</v>
      </c>
      <c r="AT422" s="25">
        <f ca="1">INT(VLOOKUP($C422,[1]裸属性!$A$84:$AK$163,COLUMN(X419),0)*(1+$E422/10+RANDBETWEEN(-1,1)/10))</f>
        <v>7000</v>
      </c>
      <c r="AU422" s="25">
        <f ca="1">INT(VLOOKUP($C422,[1]裸属性!$A$84:$AK$163,COLUMN(Y419),0)*(1+$E422/10+RANDBETWEEN(-1,1)/10))</f>
        <v>176</v>
      </c>
      <c r="AV422" s="23">
        <f>VLOOKUP($C422,[1]裸属性!$A$84:$AK$163,COLUMN(Z419),0)</f>
        <v>0</v>
      </c>
      <c r="AW422" s="23">
        <f>VLOOKUP($C422,[1]裸属性!$A$84:$AK$163,COLUMN(AA419),0)</f>
        <v>0</v>
      </c>
      <c r="AX422" s="23">
        <f>VLOOKUP($C422,[1]裸属性!$A$84:$AK$163,COLUMN(AB419),0)</f>
        <v>0</v>
      </c>
      <c r="AY422" s="23">
        <f>VLOOKUP($C422,[1]裸属性!$A$84:$AK$163,COLUMN(AC419),0)</f>
        <v>0</v>
      </c>
      <c r="AZ422" s="23">
        <f>VLOOKUP($C422,[1]裸属性!$A$84:$AK$163,COLUMN(AD419),0)</f>
        <v>0</v>
      </c>
      <c r="BA422" s="23">
        <f>VLOOKUP($C422,[1]裸属性!$A$84:$AK$163,COLUMN(AE419),0)</f>
        <v>0</v>
      </c>
      <c r="BB422" s="23">
        <f>VLOOKUP($C422,[1]裸属性!$A$84:$AK$163,COLUMN(AF419),0)</f>
        <v>99999</v>
      </c>
      <c r="BC422" s="23">
        <f>VLOOKUP($C422,[1]裸属性!$A$84:$AK$163,COLUMN(AG419),0)</f>
        <v>0</v>
      </c>
      <c r="BD422" s="23">
        <f>VLOOKUP($C422,[1]裸属性!$A$84:$AK$163,COLUMN(AH419),0)</f>
        <v>0</v>
      </c>
      <c r="BE422" s="23">
        <f>VLOOKUP($C422,[1]裸属性!$A$84:$AK$163,COLUMN(AI419),0)</f>
        <v>0</v>
      </c>
      <c r="BF422" s="23">
        <f>VLOOKUP($C422,[1]裸属性!$A$84:$AK$163,COLUMN(AJ419),0)</f>
        <v>0</v>
      </c>
      <c r="BG422" s="26"/>
    </row>
    <row r="423" spans="1:59" x14ac:dyDescent="0.15">
      <c r="A423">
        <v>1419</v>
      </c>
      <c r="C423">
        <f t="shared" si="99"/>
        <v>19</v>
      </c>
      <c r="D423">
        <f ca="1">ROUND(X423*[1]期望属性!$F$23+Y423*[1]期望属性!$F$25+Z423*[1]期望属性!$F$24+AA423*[1]期望属性!$F$26+AB423*[1]期望属性!$F$27+AC423*[1]期望属性!$F$28+W423*[1]期望属性!$F$29+AF423*[1]期望属性!$F$31+AL423*[1]期望属性!$F$30+AS423*[1]期望属性!$F$33+AT423*[1]期望属性!$F$35+AU423*[1]期望属性!$F$34,0)</f>
        <v>638782</v>
      </c>
      <c r="E423">
        <v>5</v>
      </c>
      <c r="F423">
        <f t="shared" ca="1" si="98"/>
        <v>1</v>
      </c>
      <c r="G423" t="str">
        <f t="shared" ca="1" si="97"/>
        <v>14,102,1</v>
      </c>
      <c r="H423" t="str">
        <f t="shared" ca="1" si="85"/>
        <v>17,6015,1</v>
      </c>
      <c r="I423" t="str">
        <f t="shared" ca="1" si="87"/>
        <v>1003,19</v>
      </c>
      <c r="J423" t="str">
        <f t="shared" ca="1" si="88"/>
        <v>1004,19</v>
      </c>
      <c r="K423" t="str">
        <f t="shared" ca="1" si="89"/>
        <v>1005,16</v>
      </c>
      <c r="L423" t="str">
        <f t="shared" ca="1" si="90"/>
        <v>1006,19</v>
      </c>
      <c r="M423" t="str">
        <f t="shared" ca="1" si="91"/>
        <v>1007,15</v>
      </c>
      <c r="N423" t="str">
        <f t="shared" ca="1" si="92"/>
        <v>1008,19</v>
      </c>
      <c r="O423">
        <f t="shared" ca="1" si="93"/>
        <v>1009</v>
      </c>
      <c r="P423">
        <f t="shared" ca="1" si="94"/>
        <v>0</v>
      </c>
      <c r="Q423">
        <f t="shared" ca="1" si="95"/>
        <v>0</v>
      </c>
      <c r="R423" s="1" t="str">
        <f ca="1">"7,"&amp;INDEX(所有佣兵id!$A$3:$A$42,RANDBETWEEN(1,COUNT(所有佣兵id!$A$3:$A$42)))&amp;",1"</f>
        <v>7,21,1</v>
      </c>
      <c r="S423" s="1" t="str">
        <f ca="1">"7,"&amp;INDEX(所有佣兵id!$A$3:$A$42,RANDBETWEEN(1,COUNT(所有佣兵id!$A$3:$A$42)))&amp;",1"</f>
        <v>7,49,1</v>
      </c>
      <c r="T423" s="1" t="str">
        <f ca="1">"7,"&amp;INDEX(所有佣兵id!$A$3:$A$42,RANDBETWEEN(1,COUNT(所有佣兵id!$A$3:$A$42)))&amp;",1"</f>
        <v>7,18,1</v>
      </c>
      <c r="U423" s="1">
        <f ca="1">IF(C423&lt;21,0,"7,"&amp;INDEX(所有佣兵id!$A$3:$A$42,RANDBETWEEN(1,COUNT(所有佣兵id!$A$3:$A$42)))&amp;",1")</f>
        <v>0</v>
      </c>
      <c r="V423" s="1">
        <f ca="1">IF(C423&lt;31,0,"7,"&amp;INDEX(所有佣兵id!$A$3:$A$42,RANDBETWEEN(1,COUNT(所有佣兵id!$A$3:$A$42)))&amp;",1")</f>
        <v>0</v>
      </c>
      <c r="W423" s="21">
        <f ca="1">INT(VLOOKUP($C423,[1]裸属性!$A$84:$AK$163,COLUMN(F419),0)*(1+$E423/10+RANDBETWEEN(-1,1)/10))</f>
        <v>98323</v>
      </c>
      <c r="X423" s="23">
        <v>100</v>
      </c>
      <c r="Y423" s="21">
        <f ca="1">INT(VLOOKUP($C423,[1]裸属性!$A$84:$AK$163,COLUMN(H419),0)*(1+$E423/10+RANDBETWEEN(-1,1)/10))</f>
        <v>1512</v>
      </c>
      <c r="Z423" s="19">
        <f ca="1">INT(VLOOKUP($C423,[1]裸属性!$A$84:$AK$163,COLUMN(B420),0)*(1+$E423/10+RANDBETWEEN(-1,1)/10))</f>
        <v>2601</v>
      </c>
      <c r="AA423" s="19">
        <f ca="1">INT(VLOOKUP($C423,[1]裸属性!$A$84:$AK$163,COLUMN(C420),0)*(1+$E423/10+RANDBETWEEN(-1,1)/10))</f>
        <v>1651</v>
      </c>
      <c r="AB423" s="19">
        <f ca="1">INT(VLOOKUP($C423,[1]裸属性!$A$84:$AK$163,COLUMN(D420),0)*(1+$E423/10+RANDBETWEEN(-1,1)/10))</f>
        <v>2972</v>
      </c>
      <c r="AC423" s="19">
        <f ca="1">INT(VLOOKUP($C423,[1]裸属性!$A$84:$AK$163,COLUMN(E420),0)*(1+$E423/10+RANDBETWEEN(-1,1)/10))</f>
        <v>1444</v>
      </c>
      <c r="AD423" s="23">
        <f>0</f>
        <v>0</v>
      </c>
      <c r="AE423" s="23">
        <v>0</v>
      </c>
      <c r="AF423" s="25">
        <f ca="1">INT(VLOOKUP($C423,[1]裸属性!$A$84:$AK$163,COLUMN(J420),0)*(1+$E423/10+RANDBETWEEN(-1,1)/10))</f>
        <v>211</v>
      </c>
      <c r="AG423" s="23">
        <f>VLOOKUP($C423,[1]裸属性!$A$84:$AK$163,COLUMN(K420),0)</f>
        <v>30</v>
      </c>
      <c r="AH423" s="23">
        <f>VLOOKUP($C423,[1]裸属性!$A$84:$AK$163,COLUMN(L420),0)</f>
        <v>800</v>
      </c>
      <c r="AI423" s="23">
        <f>VLOOKUP($C423,[1]裸属性!$A$84:$AK$163,COLUMN(M420),0)</f>
        <v>600</v>
      </c>
      <c r="AJ423" s="23">
        <f>VLOOKUP($C423,[1]裸属性!$A$84:$AK$163,COLUMN(N420),0)</f>
        <v>175</v>
      </c>
      <c r="AK423" s="23">
        <f>VLOOKUP($C423,[1]裸属性!$A$84:$AK$163,COLUMN(O420),0)</f>
        <v>99</v>
      </c>
      <c r="AL423" s="25">
        <f ca="1">INT(VLOOKUP($C423,[1]裸属性!$A$84:$AK$163,COLUMN(P420),0)*(1+$E423/10+RANDBETWEEN(-1,1)/10))</f>
        <v>158</v>
      </c>
      <c r="AM423" s="23">
        <f>VLOOKUP($C423,[1]裸属性!$A$84:$AK$163,COLUMN(Q420),0)</f>
        <v>0</v>
      </c>
      <c r="AN423" s="23">
        <f>VLOOKUP($C423,[1]裸属性!$A$84:$AK$163,COLUMN(R420),0)</f>
        <v>0</v>
      </c>
      <c r="AO423" s="23">
        <f>VLOOKUP($C423,[1]裸属性!$A$84:$AK$163,COLUMN(S420),0)</f>
        <v>0</v>
      </c>
      <c r="AP423" s="23">
        <f>VLOOKUP($C423,[1]裸属性!$A$84:$AK$163,COLUMN(T420),0)</f>
        <v>0</v>
      </c>
      <c r="AQ423" s="23">
        <f>VLOOKUP($C423,[1]裸属性!$A$84:$AK$163,COLUMN(U420),0)</f>
        <v>0</v>
      </c>
      <c r="AR423" s="23">
        <f>VLOOKUP($C423,[1]裸属性!$A$84:$AK$163,COLUMN(V420),0)</f>
        <v>0</v>
      </c>
      <c r="AS423" s="25">
        <f ca="1">INT(VLOOKUP($C423,[1]裸属性!$A$84:$AK$163,COLUMN(W420),0)*(1+$E423/10+RANDBETWEEN(-1,1)/10))</f>
        <v>385</v>
      </c>
      <c r="AT423" s="25">
        <f ca="1">INT(VLOOKUP($C423,[1]裸属性!$A$84:$AK$163,COLUMN(X420),0)*(1+$E423/10+RANDBETWEEN(-1,1)/10))</f>
        <v>8000</v>
      </c>
      <c r="AU423" s="25">
        <f ca="1">INT(VLOOKUP($C423,[1]裸属性!$A$84:$AK$163,COLUMN(Y420),0)*(1+$E423/10+RANDBETWEEN(-1,1)/10))</f>
        <v>190</v>
      </c>
      <c r="AV423" s="23">
        <f>VLOOKUP($C423,[1]裸属性!$A$84:$AK$163,COLUMN(Z420),0)</f>
        <v>0</v>
      </c>
      <c r="AW423" s="23">
        <f>VLOOKUP($C423,[1]裸属性!$A$84:$AK$163,COLUMN(AA420),0)</f>
        <v>0</v>
      </c>
      <c r="AX423" s="23">
        <f>VLOOKUP($C423,[1]裸属性!$A$84:$AK$163,COLUMN(AB420),0)</f>
        <v>0</v>
      </c>
      <c r="AY423" s="23">
        <f>VLOOKUP($C423,[1]裸属性!$A$84:$AK$163,COLUMN(AC420),0)</f>
        <v>0</v>
      </c>
      <c r="AZ423" s="23">
        <f>VLOOKUP($C423,[1]裸属性!$A$84:$AK$163,COLUMN(AD420),0)</f>
        <v>0</v>
      </c>
      <c r="BA423" s="23">
        <f>VLOOKUP($C423,[1]裸属性!$A$84:$AK$163,COLUMN(AE420),0)</f>
        <v>0</v>
      </c>
      <c r="BB423" s="23">
        <f>VLOOKUP($C423,[1]裸属性!$A$84:$AK$163,COLUMN(AF420),0)</f>
        <v>99999</v>
      </c>
      <c r="BC423" s="23">
        <f>VLOOKUP($C423,[1]裸属性!$A$84:$AK$163,COLUMN(AG420),0)</f>
        <v>0</v>
      </c>
      <c r="BD423" s="23">
        <f>VLOOKUP($C423,[1]裸属性!$A$84:$AK$163,COLUMN(AH420),0)</f>
        <v>0</v>
      </c>
      <c r="BE423" s="23">
        <f>VLOOKUP($C423,[1]裸属性!$A$84:$AK$163,COLUMN(AI420),0)</f>
        <v>0</v>
      </c>
      <c r="BF423" s="23">
        <f>VLOOKUP($C423,[1]裸属性!$A$84:$AK$163,COLUMN(AJ420),0)</f>
        <v>0</v>
      </c>
      <c r="BG423" s="26"/>
    </row>
    <row r="424" spans="1:59" x14ac:dyDescent="0.15">
      <c r="A424">
        <v>1420</v>
      </c>
      <c r="C424">
        <f t="shared" si="99"/>
        <v>20</v>
      </c>
      <c r="D424">
        <f ca="1">ROUND(X424*[1]期望属性!$F$23+Y424*[1]期望属性!$F$25+Z424*[1]期望属性!$F$24+AA424*[1]期望属性!$F$26+AB424*[1]期望属性!$F$27+AC424*[1]期望属性!$F$28+W424*[1]期望属性!$F$29+AF424*[1]期望属性!$F$31+AL424*[1]期望属性!$F$30+AS424*[1]期望属性!$F$33+AT424*[1]期望属性!$F$35+AU424*[1]期望属性!$F$34,0)</f>
        <v>750206</v>
      </c>
      <c r="E424">
        <v>5</v>
      </c>
      <c r="F424">
        <f t="shared" ca="1" si="98"/>
        <v>1</v>
      </c>
      <c r="G424" t="str">
        <f t="shared" ca="1" si="97"/>
        <v>14,101,1</v>
      </c>
      <c r="H424" t="str">
        <f t="shared" ca="1" si="85"/>
        <v>17,6018,1</v>
      </c>
      <c r="I424" t="str">
        <f t="shared" ca="1" si="87"/>
        <v>1003,16</v>
      </c>
      <c r="J424" t="str">
        <f t="shared" ca="1" si="88"/>
        <v>1004,18</v>
      </c>
      <c r="K424" t="str">
        <f t="shared" ca="1" si="89"/>
        <v>1005,20</v>
      </c>
      <c r="L424" t="str">
        <f t="shared" ca="1" si="90"/>
        <v>1006,20</v>
      </c>
      <c r="M424" t="str">
        <f t="shared" ca="1" si="91"/>
        <v>1007,19</v>
      </c>
      <c r="N424" t="str">
        <f t="shared" ca="1" si="92"/>
        <v>1008,18</v>
      </c>
      <c r="O424">
        <f t="shared" ca="1" si="93"/>
        <v>1009</v>
      </c>
      <c r="P424">
        <f t="shared" ca="1" si="94"/>
        <v>0</v>
      </c>
      <c r="Q424">
        <f t="shared" ca="1" si="95"/>
        <v>0</v>
      </c>
      <c r="R424" s="1" t="str">
        <f ca="1">"7,"&amp;INDEX(所有佣兵id!$A$3:$A$42,RANDBETWEEN(1,COUNT(所有佣兵id!$A$3:$A$42)))&amp;",1"</f>
        <v>7,8,1</v>
      </c>
      <c r="S424" s="1" t="str">
        <f ca="1">"7,"&amp;INDEX(所有佣兵id!$A$3:$A$42,RANDBETWEEN(1,COUNT(所有佣兵id!$A$3:$A$42)))&amp;",1"</f>
        <v>7,36,1</v>
      </c>
      <c r="T424" s="1" t="str">
        <f ca="1">"7,"&amp;INDEX(所有佣兵id!$A$3:$A$42,RANDBETWEEN(1,COUNT(所有佣兵id!$A$3:$A$42)))&amp;",1"</f>
        <v>7,46,1</v>
      </c>
      <c r="U424" s="1">
        <f ca="1">IF(C424&lt;21,0,"7,"&amp;INDEX(所有佣兵id!$A$3:$A$42,RANDBETWEEN(1,COUNT(所有佣兵id!$A$3:$A$42)))&amp;",1")</f>
        <v>0</v>
      </c>
      <c r="V424" s="1">
        <f ca="1">IF(C424&lt;31,0,"7,"&amp;INDEX(所有佣兵id!$A$3:$A$42,RANDBETWEEN(1,COUNT(所有佣兵id!$A$3:$A$42)))&amp;",1")</f>
        <v>0</v>
      </c>
      <c r="W424" s="21">
        <f ca="1">INT(VLOOKUP($C424,[1]裸属性!$A$84:$AK$163,COLUMN(F420),0)*(1+$E424/10+RANDBETWEEN(-1,1)/10))</f>
        <v>120923</v>
      </c>
      <c r="X424" s="23">
        <v>100</v>
      </c>
      <c r="Y424" s="21">
        <f ca="1">INT(VLOOKUP($C424,[1]裸属性!$A$84:$AK$163,COLUMN(H420),0)*(1+$E424/10+RANDBETWEEN(-1,1)/10))</f>
        <v>1628</v>
      </c>
      <c r="Z424" s="19">
        <f ca="1">INT(VLOOKUP($C424,[1]裸属性!$A$84:$AK$163,COLUMN(B421),0)*(1+$E424/10+RANDBETWEEN(-1,1)/10))</f>
        <v>3200</v>
      </c>
      <c r="AA424" s="19">
        <f ca="1">INT(VLOOKUP($C424,[1]裸属性!$A$84:$AK$163,COLUMN(C421),0)*(1+$E424/10+RANDBETWEEN(-1,1)/10))</f>
        <v>1555</v>
      </c>
      <c r="AB424" s="19">
        <f ca="1">INT(VLOOKUP($C424,[1]裸属性!$A$84:$AK$163,COLUMN(D421),0)*(1+$E424/10+RANDBETWEEN(-1,1)/10))</f>
        <v>3200</v>
      </c>
      <c r="AC424" s="19">
        <f ca="1">INT(VLOOKUP($C424,[1]裸属性!$A$84:$AK$163,COLUMN(E421),0)*(1+$E424/10+RANDBETWEEN(-1,1)/10))</f>
        <v>1555</v>
      </c>
      <c r="AD424" s="23">
        <f>0</f>
        <v>0</v>
      </c>
      <c r="AE424" s="23">
        <v>0</v>
      </c>
      <c r="AF424" s="25">
        <f ca="1">INT(VLOOKUP($C424,[1]裸属性!$A$84:$AK$163,COLUMN(J421),0)*(1+$E424/10+RANDBETWEEN(-1,1)/10))</f>
        <v>214</v>
      </c>
      <c r="AG424" s="23">
        <f>VLOOKUP($C424,[1]裸属性!$A$84:$AK$163,COLUMN(K421),0)</f>
        <v>30</v>
      </c>
      <c r="AH424" s="23">
        <f>VLOOKUP($C424,[1]裸属性!$A$84:$AK$163,COLUMN(L421),0)</f>
        <v>800</v>
      </c>
      <c r="AI424" s="23">
        <f>VLOOKUP($C424,[1]裸属性!$A$84:$AK$163,COLUMN(M421),0)</f>
        <v>600</v>
      </c>
      <c r="AJ424" s="23">
        <f>VLOOKUP($C424,[1]裸属性!$A$84:$AK$163,COLUMN(N421),0)</f>
        <v>175</v>
      </c>
      <c r="AK424" s="23">
        <f>VLOOKUP($C424,[1]裸属性!$A$84:$AK$163,COLUMN(O421),0)</f>
        <v>99</v>
      </c>
      <c r="AL424" s="25">
        <f ca="1">INT(VLOOKUP($C424,[1]裸属性!$A$84:$AK$163,COLUMN(P421),0)*(1+$E424/10+RANDBETWEEN(-1,1)/10))</f>
        <v>160</v>
      </c>
      <c r="AM424" s="23">
        <f>VLOOKUP($C424,[1]裸属性!$A$84:$AK$163,COLUMN(Q421),0)</f>
        <v>0</v>
      </c>
      <c r="AN424" s="23">
        <f>VLOOKUP($C424,[1]裸属性!$A$84:$AK$163,COLUMN(R421),0)</f>
        <v>0</v>
      </c>
      <c r="AO424" s="23">
        <f>VLOOKUP($C424,[1]裸属性!$A$84:$AK$163,COLUMN(S421),0)</f>
        <v>0</v>
      </c>
      <c r="AP424" s="23">
        <f>VLOOKUP($C424,[1]裸属性!$A$84:$AK$163,COLUMN(T421),0)</f>
        <v>0</v>
      </c>
      <c r="AQ424" s="23">
        <f>VLOOKUP($C424,[1]裸属性!$A$84:$AK$163,COLUMN(U421),0)</f>
        <v>0</v>
      </c>
      <c r="AR424" s="23">
        <f>VLOOKUP($C424,[1]裸属性!$A$84:$AK$163,COLUMN(V421),0)</f>
        <v>0</v>
      </c>
      <c r="AS424" s="25">
        <f ca="1">INT(VLOOKUP($C424,[1]裸属性!$A$84:$AK$163,COLUMN(W421),0)*(1+$E424/10+RANDBETWEEN(-1,1)/10))</f>
        <v>443</v>
      </c>
      <c r="AT424" s="25">
        <f ca="1">INT(VLOOKUP($C424,[1]裸属性!$A$84:$AK$163,COLUMN(X421),0)*(1+$E424/10+RANDBETWEEN(-1,1)/10))</f>
        <v>7500</v>
      </c>
      <c r="AU424" s="25">
        <f ca="1">INT(VLOOKUP($C424,[1]裸属性!$A$84:$AK$163,COLUMN(Y421),0)*(1+$E424/10+RANDBETWEEN(-1,1)/10))</f>
        <v>235</v>
      </c>
      <c r="AV424" s="23">
        <f>VLOOKUP($C424,[1]裸属性!$A$84:$AK$163,COLUMN(Z421),0)</f>
        <v>0</v>
      </c>
      <c r="AW424" s="23">
        <f>VLOOKUP($C424,[1]裸属性!$A$84:$AK$163,COLUMN(AA421),0)</f>
        <v>0</v>
      </c>
      <c r="AX424" s="23">
        <f>VLOOKUP($C424,[1]裸属性!$A$84:$AK$163,COLUMN(AB421),0)</f>
        <v>0</v>
      </c>
      <c r="AY424" s="23">
        <f>VLOOKUP($C424,[1]裸属性!$A$84:$AK$163,COLUMN(AC421),0)</f>
        <v>0</v>
      </c>
      <c r="AZ424" s="23">
        <f>VLOOKUP($C424,[1]裸属性!$A$84:$AK$163,COLUMN(AD421),0)</f>
        <v>0</v>
      </c>
      <c r="BA424" s="23">
        <f>VLOOKUP($C424,[1]裸属性!$A$84:$AK$163,COLUMN(AE421),0)</f>
        <v>0</v>
      </c>
      <c r="BB424" s="23">
        <f>VLOOKUP($C424,[1]裸属性!$A$84:$AK$163,COLUMN(AF421),0)</f>
        <v>99999</v>
      </c>
      <c r="BC424" s="23">
        <f>VLOOKUP($C424,[1]裸属性!$A$84:$AK$163,COLUMN(AG421),0)</f>
        <v>0</v>
      </c>
      <c r="BD424" s="23">
        <f>VLOOKUP($C424,[1]裸属性!$A$84:$AK$163,COLUMN(AH421),0)</f>
        <v>0</v>
      </c>
      <c r="BE424" s="23">
        <f>VLOOKUP($C424,[1]裸属性!$A$84:$AK$163,COLUMN(AI421),0)</f>
        <v>0</v>
      </c>
      <c r="BF424" s="23">
        <f>VLOOKUP($C424,[1]裸属性!$A$84:$AK$163,COLUMN(AJ421),0)</f>
        <v>0</v>
      </c>
      <c r="BG424" s="26"/>
    </row>
    <row r="425" spans="1:59" x14ac:dyDescent="0.15">
      <c r="A425">
        <v>1421</v>
      </c>
      <c r="C425">
        <f t="shared" si="99"/>
        <v>21</v>
      </c>
      <c r="D425">
        <f ca="1">ROUND(X425*[1]期望属性!$F$23+Y425*[1]期望属性!$F$25+Z425*[1]期望属性!$F$24+AA425*[1]期望属性!$F$26+AB425*[1]期望属性!$F$27+AC425*[1]期望属性!$F$28+W425*[1]期望属性!$F$29+AF425*[1]期望属性!$F$31+AL425*[1]期望属性!$F$30+AS425*[1]期望属性!$F$33+AT425*[1]期望属性!$F$35+AU425*[1]期望属性!$F$34,0)</f>
        <v>804728</v>
      </c>
      <c r="E425">
        <v>5</v>
      </c>
      <c r="F425">
        <f t="shared" ca="1" si="98"/>
        <v>2</v>
      </c>
      <c r="G425" t="str">
        <f t="shared" ca="1" si="97"/>
        <v>14,202,1</v>
      </c>
      <c r="H425" t="str">
        <f t="shared" ca="1" si="85"/>
        <v>17,7016,1</v>
      </c>
      <c r="I425" t="str">
        <f t="shared" ca="1" si="87"/>
        <v>2003,17</v>
      </c>
      <c r="J425" t="str">
        <f t="shared" ca="1" si="88"/>
        <v>2004,17</v>
      </c>
      <c r="K425" t="str">
        <f t="shared" ca="1" si="89"/>
        <v>2005,16</v>
      </c>
      <c r="L425" t="str">
        <f t="shared" ca="1" si="90"/>
        <v>2006,20</v>
      </c>
      <c r="M425" t="str">
        <f t="shared" ca="1" si="91"/>
        <v>2007,19</v>
      </c>
      <c r="N425" t="str">
        <f t="shared" ca="1" si="92"/>
        <v>2008,17</v>
      </c>
      <c r="O425">
        <f t="shared" ca="1" si="93"/>
        <v>2009</v>
      </c>
      <c r="P425">
        <f t="shared" ca="1" si="94"/>
        <v>0</v>
      </c>
      <c r="Q425">
        <f t="shared" ca="1" si="95"/>
        <v>0</v>
      </c>
      <c r="R425" s="1" t="str">
        <f ca="1">"7,"&amp;INDEX(所有佣兵id!$A$3:$A$42,RANDBETWEEN(1,COUNT(所有佣兵id!$A$3:$A$42)))&amp;",1"</f>
        <v>7,20,1</v>
      </c>
      <c r="S425" s="1" t="str">
        <f ca="1">"7,"&amp;INDEX(所有佣兵id!$A$3:$A$42,RANDBETWEEN(1,COUNT(所有佣兵id!$A$3:$A$42)))&amp;",1"</f>
        <v>7,26,1</v>
      </c>
      <c r="T425" s="1" t="str">
        <f ca="1">"7,"&amp;INDEX(所有佣兵id!$A$3:$A$42,RANDBETWEEN(1,COUNT(所有佣兵id!$A$3:$A$42)))&amp;",1"</f>
        <v>7,41,1</v>
      </c>
      <c r="U425" s="1" t="str">
        <f ca="1">IF(C425&lt;21,0,"7,"&amp;INDEX(所有佣兵id!$A$3:$A$42,RANDBETWEEN(1,COUNT(所有佣兵id!$A$3:$A$42)))&amp;",1")</f>
        <v>7,29,1</v>
      </c>
      <c r="V425" s="1">
        <f ca="1">IF(C425&lt;31,0,"7,"&amp;INDEX(所有佣兵id!$A$3:$A$42,RANDBETWEEN(1,COUNT(所有佣兵id!$A$3:$A$42)))&amp;",1")</f>
        <v>0</v>
      </c>
      <c r="W425" s="21">
        <f ca="1">INT(VLOOKUP($C425,[1]裸属性!$A$84:$AK$163,COLUMN(F421),0)*(1+$E425/10+RANDBETWEEN(-1,1)/10))</f>
        <v>129772</v>
      </c>
      <c r="X425" s="23">
        <v>100</v>
      </c>
      <c r="Y425" s="21">
        <f ca="1">INT(VLOOKUP($C425,[1]裸属性!$A$84:$AK$163,COLUMN(H421),0)*(1+$E425/10+RANDBETWEEN(-1,1)/10))</f>
        <v>1639</v>
      </c>
      <c r="Z425" s="19">
        <f ca="1">INT(VLOOKUP($C425,[1]裸属性!$A$84:$AK$163,COLUMN(B422),0)*(1+$E425/10+RANDBETWEEN(-1,1)/10))</f>
        <v>3435</v>
      </c>
      <c r="AA425" s="19">
        <f ca="1">INT(VLOOKUP($C425,[1]裸属性!$A$84:$AK$163,COLUMN(C422),0)*(1+$E425/10+RANDBETWEEN(-1,1)/10))</f>
        <v>1789</v>
      </c>
      <c r="AB425" s="19">
        <f ca="1">INT(VLOOKUP($C425,[1]裸属性!$A$84:$AK$163,COLUMN(D422),0)*(1+$E425/10+RANDBETWEEN(-1,1)/10))</f>
        <v>3220</v>
      </c>
      <c r="AC425" s="19">
        <f ca="1">INT(VLOOKUP($C425,[1]裸属性!$A$84:$AK$163,COLUMN(E422),0)*(1+$E425/10+RANDBETWEEN(-1,1)/10))</f>
        <v>1670</v>
      </c>
      <c r="AD425" s="23">
        <f>0</f>
        <v>0</v>
      </c>
      <c r="AE425" s="23">
        <v>0</v>
      </c>
      <c r="AF425" s="25">
        <f ca="1">INT(VLOOKUP($C425,[1]裸属性!$A$84:$AK$163,COLUMN(J422),0)*(1+$E425/10+RANDBETWEEN(-1,1)/10))</f>
        <v>215</v>
      </c>
      <c r="AG425" s="23">
        <f>VLOOKUP($C425,[1]裸属性!$A$84:$AK$163,COLUMN(K422),0)</f>
        <v>30</v>
      </c>
      <c r="AH425" s="23">
        <f>VLOOKUP($C425,[1]裸属性!$A$84:$AK$163,COLUMN(L422),0)</f>
        <v>800</v>
      </c>
      <c r="AI425" s="23">
        <f>VLOOKUP($C425,[1]裸属性!$A$84:$AK$163,COLUMN(M422),0)</f>
        <v>600</v>
      </c>
      <c r="AJ425" s="23">
        <f>VLOOKUP($C425,[1]裸属性!$A$84:$AK$163,COLUMN(N422),0)</f>
        <v>175</v>
      </c>
      <c r="AK425" s="23">
        <f>VLOOKUP($C425,[1]裸属性!$A$84:$AK$163,COLUMN(O422),0)</f>
        <v>99</v>
      </c>
      <c r="AL425" s="25">
        <f ca="1">INT(VLOOKUP($C425,[1]裸属性!$A$84:$AK$163,COLUMN(P422),0)*(1+$E425/10+RANDBETWEEN(-1,1)/10))</f>
        <v>172</v>
      </c>
      <c r="AM425" s="23">
        <f>VLOOKUP($C425,[1]裸属性!$A$84:$AK$163,COLUMN(Q422),0)</f>
        <v>0</v>
      </c>
      <c r="AN425" s="23">
        <f>VLOOKUP($C425,[1]裸属性!$A$84:$AK$163,COLUMN(R422),0)</f>
        <v>0</v>
      </c>
      <c r="AO425" s="23">
        <f>VLOOKUP($C425,[1]裸属性!$A$84:$AK$163,COLUMN(S422),0)</f>
        <v>0</v>
      </c>
      <c r="AP425" s="23">
        <f>VLOOKUP($C425,[1]裸属性!$A$84:$AK$163,COLUMN(T422),0)</f>
        <v>0</v>
      </c>
      <c r="AQ425" s="23">
        <f>VLOOKUP($C425,[1]裸属性!$A$84:$AK$163,COLUMN(U422),0)</f>
        <v>0</v>
      </c>
      <c r="AR425" s="23">
        <f>VLOOKUP($C425,[1]裸属性!$A$84:$AK$163,COLUMN(V422),0)</f>
        <v>0</v>
      </c>
      <c r="AS425" s="25">
        <f ca="1">INT(VLOOKUP($C425,[1]裸属性!$A$84:$AK$163,COLUMN(W422),0)*(1+$E425/10+RANDBETWEEN(-1,1)/10))</f>
        <v>476</v>
      </c>
      <c r="AT425" s="25">
        <f ca="1">INT(VLOOKUP($C425,[1]裸属性!$A$84:$AK$163,COLUMN(X422),0)*(1+$E425/10+RANDBETWEEN(-1,1)/10))</f>
        <v>8000</v>
      </c>
      <c r="AU425" s="25">
        <f ca="1">INT(VLOOKUP($C425,[1]裸属性!$A$84:$AK$163,COLUMN(Y422),0)*(1+$E425/10+RANDBETWEEN(-1,1)/10))</f>
        <v>221</v>
      </c>
      <c r="AV425" s="23">
        <f>VLOOKUP($C425,[1]裸属性!$A$84:$AK$163,COLUMN(Z422),0)</f>
        <v>0</v>
      </c>
      <c r="AW425" s="23">
        <f>VLOOKUP($C425,[1]裸属性!$A$84:$AK$163,COLUMN(AA422),0)</f>
        <v>0</v>
      </c>
      <c r="AX425" s="23">
        <f>VLOOKUP($C425,[1]裸属性!$A$84:$AK$163,COLUMN(AB422),0)</f>
        <v>0</v>
      </c>
      <c r="AY425" s="23">
        <f>VLOOKUP($C425,[1]裸属性!$A$84:$AK$163,COLUMN(AC422),0)</f>
        <v>0</v>
      </c>
      <c r="AZ425" s="23">
        <f>VLOOKUP($C425,[1]裸属性!$A$84:$AK$163,COLUMN(AD422),0)</f>
        <v>0</v>
      </c>
      <c r="BA425" s="23">
        <f>VLOOKUP($C425,[1]裸属性!$A$84:$AK$163,COLUMN(AE422),0)</f>
        <v>0</v>
      </c>
      <c r="BB425" s="23">
        <f>VLOOKUP($C425,[1]裸属性!$A$84:$AK$163,COLUMN(AF422),0)</f>
        <v>99999</v>
      </c>
      <c r="BC425" s="23">
        <f>VLOOKUP($C425,[1]裸属性!$A$84:$AK$163,COLUMN(AG422),0)</f>
        <v>0</v>
      </c>
      <c r="BD425" s="23">
        <f>VLOOKUP($C425,[1]裸属性!$A$84:$AK$163,COLUMN(AH422),0)</f>
        <v>0</v>
      </c>
      <c r="BE425" s="23">
        <f>VLOOKUP($C425,[1]裸属性!$A$84:$AK$163,COLUMN(AI422),0)</f>
        <v>0</v>
      </c>
      <c r="BF425" s="23">
        <f>VLOOKUP($C425,[1]裸属性!$A$84:$AK$163,COLUMN(AJ422),0)</f>
        <v>0</v>
      </c>
      <c r="BG425" s="26"/>
    </row>
    <row r="426" spans="1:59" x14ac:dyDescent="0.15">
      <c r="A426">
        <v>1422</v>
      </c>
      <c r="C426">
        <f t="shared" si="99"/>
        <v>22</v>
      </c>
      <c r="D426">
        <f ca="1">ROUND(X426*[1]期望属性!$F$23+Y426*[1]期望属性!$F$25+Z426*[1]期望属性!$F$24+AA426*[1]期望属性!$F$26+AB426*[1]期望属性!$F$27+AC426*[1]期望属性!$F$28+W426*[1]期望属性!$F$29+AF426*[1]期望属性!$F$31+AL426*[1]期望属性!$F$30+AS426*[1]期望属性!$F$33+AT426*[1]期望属性!$F$35+AU426*[1]期望属性!$F$34,0)</f>
        <v>840251</v>
      </c>
      <c r="E426">
        <v>5</v>
      </c>
      <c r="F426">
        <f t="shared" ca="1" si="98"/>
        <v>2</v>
      </c>
      <c r="G426" t="str">
        <f t="shared" ca="1" si="97"/>
        <v>14,202,1</v>
      </c>
      <c r="H426" t="str">
        <f t="shared" ca="1" si="85"/>
        <v>17,7018,1</v>
      </c>
      <c r="I426" t="str">
        <f t="shared" ca="1" si="87"/>
        <v>2003,21</v>
      </c>
      <c r="J426" t="str">
        <f t="shared" ca="1" si="88"/>
        <v>2004,21</v>
      </c>
      <c r="K426" t="str">
        <f t="shared" ca="1" si="89"/>
        <v>2005,20</v>
      </c>
      <c r="L426" t="str">
        <f t="shared" ca="1" si="90"/>
        <v>2006,20</v>
      </c>
      <c r="M426" t="str">
        <f t="shared" ca="1" si="91"/>
        <v>2007,19</v>
      </c>
      <c r="N426" t="str">
        <f t="shared" ca="1" si="92"/>
        <v>2008,21</v>
      </c>
      <c r="O426">
        <f t="shared" ca="1" si="93"/>
        <v>2009</v>
      </c>
      <c r="P426">
        <f t="shared" ca="1" si="94"/>
        <v>0</v>
      </c>
      <c r="Q426">
        <f t="shared" ca="1" si="95"/>
        <v>0</v>
      </c>
      <c r="R426" s="1" t="str">
        <f ca="1">"7,"&amp;INDEX(所有佣兵id!$A$3:$A$42,RANDBETWEEN(1,COUNT(所有佣兵id!$A$3:$A$42)))&amp;",1"</f>
        <v>7,45,1</v>
      </c>
      <c r="S426" s="1" t="str">
        <f ca="1">"7,"&amp;INDEX(所有佣兵id!$A$3:$A$42,RANDBETWEEN(1,COUNT(所有佣兵id!$A$3:$A$42)))&amp;",1"</f>
        <v>7,24,1</v>
      </c>
      <c r="T426" s="1" t="str">
        <f ca="1">"7,"&amp;INDEX(所有佣兵id!$A$3:$A$42,RANDBETWEEN(1,COUNT(所有佣兵id!$A$3:$A$42)))&amp;",1"</f>
        <v>7,40,1</v>
      </c>
      <c r="U426" s="1" t="str">
        <f ca="1">IF(C426&lt;21,0,"7,"&amp;INDEX(所有佣兵id!$A$3:$A$42,RANDBETWEEN(1,COUNT(所有佣兵id!$A$3:$A$42)))&amp;",1")</f>
        <v>7,39,1</v>
      </c>
      <c r="V426" s="1">
        <f ca="1">IF(C426&lt;31,0,"7,"&amp;INDEX(所有佣兵id!$A$3:$A$42,RANDBETWEEN(1,COUNT(所有佣兵id!$A$3:$A$42)))&amp;",1")</f>
        <v>0</v>
      </c>
      <c r="W426" s="21">
        <f ca="1">INT(VLOOKUP($C426,[1]裸属性!$A$84:$AK$163,COLUMN(F422),0)*(1+$E426/10+RANDBETWEEN(-1,1)/10))</f>
        <v>130228</v>
      </c>
      <c r="X426" s="23">
        <v>100</v>
      </c>
      <c r="Y426" s="21">
        <f ca="1">INT(VLOOKUP($C426,[1]裸属性!$A$84:$AK$163,COLUMN(H422),0)*(1+$E426/10+RANDBETWEEN(-1,1)/10))</f>
        <v>1755</v>
      </c>
      <c r="Z426" s="19">
        <f ca="1">INT(VLOOKUP($C426,[1]裸属性!$A$84:$AK$163,COLUMN(B423),0)*(1+$E426/10+RANDBETWEEN(-1,1)/10))</f>
        <v>3448</v>
      </c>
      <c r="AA426" s="19">
        <f ca="1">INT(VLOOKUP($C426,[1]裸属性!$A$84:$AK$163,COLUMN(C423),0)*(1+$E426/10+RANDBETWEEN(-1,1)/10))</f>
        <v>2043</v>
      </c>
      <c r="AB426" s="19">
        <f ca="1">INT(VLOOKUP($C426,[1]裸属性!$A$84:$AK$163,COLUMN(D423),0)*(1+$E426/10+RANDBETWEEN(-1,1)/10))</f>
        <v>3678</v>
      </c>
      <c r="AC426" s="19">
        <f ca="1">INT(VLOOKUP($C426,[1]裸属性!$A$84:$AK$163,COLUMN(E423),0)*(1+$E426/10+RANDBETWEEN(-1,1)/10))</f>
        <v>2043</v>
      </c>
      <c r="AD426" s="23">
        <f>0</f>
        <v>0</v>
      </c>
      <c r="AE426" s="23">
        <v>0</v>
      </c>
      <c r="AF426" s="25">
        <f ca="1">INT(VLOOKUP($C426,[1]裸属性!$A$84:$AK$163,COLUMN(J423),0)*(1+$E426/10+RANDBETWEEN(-1,1)/10))</f>
        <v>247</v>
      </c>
      <c r="AG426" s="23">
        <f>VLOOKUP($C426,[1]裸属性!$A$84:$AK$163,COLUMN(K423),0)</f>
        <v>30</v>
      </c>
      <c r="AH426" s="23">
        <f>VLOOKUP($C426,[1]裸属性!$A$84:$AK$163,COLUMN(L423),0)</f>
        <v>800</v>
      </c>
      <c r="AI426" s="23">
        <f>VLOOKUP($C426,[1]裸属性!$A$84:$AK$163,COLUMN(M423),0)</f>
        <v>600</v>
      </c>
      <c r="AJ426" s="23">
        <f>VLOOKUP($C426,[1]裸属性!$A$84:$AK$163,COLUMN(N423),0)</f>
        <v>175</v>
      </c>
      <c r="AK426" s="23">
        <f>VLOOKUP($C426,[1]裸属性!$A$84:$AK$163,COLUMN(O423),0)</f>
        <v>99</v>
      </c>
      <c r="AL426" s="25">
        <f ca="1">INT(VLOOKUP($C426,[1]裸属性!$A$84:$AK$163,COLUMN(P423),0)*(1+$E426/10+RANDBETWEEN(-1,1)/10))</f>
        <v>186</v>
      </c>
      <c r="AM426" s="23">
        <f>VLOOKUP($C426,[1]裸属性!$A$84:$AK$163,COLUMN(Q423),0)</f>
        <v>0</v>
      </c>
      <c r="AN426" s="23">
        <f>VLOOKUP($C426,[1]裸属性!$A$84:$AK$163,COLUMN(R423),0)</f>
        <v>0</v>
      </c>
      <c r="AO426" s="23">
        <f>VLOOKUP($C426,[1]裸属性!$A$84:$AK$163,COLUMN(S423),0)</f>
        <v>0</v>
      </c>
      <c r="AP426" s="23">
        <f>VLOOKUP($C426,[1]裸属性!$A$84:$AK$163,COLUMN(T423),0)</f>
        <v>0</v>
      </c>
      <c r="AQ426" s="23">
        <f>VLOOKUP($C426,[1]裸属性!$A$84:$AK$163,COLUMN(U423),0)</f>
        <v>0</v>
      </c>
      <c r="AR426" s="23">
        <f>VLOOKUP($C426,[1]裸属性!$A$84:$AK$163,COLUMN(V423),0)</f>
        <v>0</v>
      </c>
      <c r="AS426" s="25">
        <f ca="1">INT(VLOOKUP($C426,[1]裸属性!$A$84:$AK$163,COLUMN(W423),0)*(1+$E426/10+RANDBETWEEN(-1,1)/10))</f>
        <v>512</v>
      </c>
      <c r="AT426" s="25">
        <f ca="1">INT(VLOOKUP($C426,[1]裸属性!$A$84:$AK$163,COLUMN(X423),0)*(1+$E426/10+RANDBETWEEN(-1,1)/10))</f>
        <v>7000</v>
      </c>
      <c r="AU426" s="25">
        <f ca="1">INT(VLOOKUP($C426,[1]裸属性!$A$84:$AK$163,COLUMN(Y423),0)*(1+$E426/10+RANDBETWEEN(-1,1)/10))</f>
        <v>272</v>
      </c>
      <c r="AV426" s="23">
        <f>VLOOKUP($C426,[1]裸属性!$A$84:$AK$163,COLUMN(Z423),0)</f>
        <v>0</v>
      </c>
      <c r="AW426" s="23">
        <f>VLOOKUP($C426,[1]裸属性!$A$84:$AK$163,COLUMN(AA423),0)</f>
        <v>0</v>
      </c>
      <c r="AX426" s="23">
        <f>VLOOKUP($C426,[1]裸属性!$A$84:$AK$163,COLUMN(AB423),0)</f>
        <v>0</v>
      </c>
      <c r="AY426" s="23">
        <f>VLOOKUP($C426,[1]裸属性!$A$84:$AK$163,COLUMN(AC423),0)</f>
        <v>0</v>
      </c>
      <c r="AZ426" s="23">
        <f>VLOOKUP($C426,[1]裸属性!$A$84:$AK$163,COLUMN(AD423),0)</f>
        <v>0</v>
      </c>
      <c r="BA426" s="23">
        <f>VLOOKUP($C426,[1]裸属性!$A$84:$AK$163,COLUMN(AE423),0)</f>
        <v>0</v>
      </c>
      <c r="BB426" s="23">
        <f>VLOOKUP($C426,[1]裸属性!$A$84:$AK$163,COLUMN(AF423),0)</f>
        <v>99999</v>
      </c>
      <c r="BC426" s="23">
        <f>VLOOKUP($C426,[1]裸属性!$A$84:$AK$163,COLUMN(AG423),0)</f>
        <v>0</v>
      </c>
      <c r="BD426" s="23">
        <f>VLOOKUP($C426,[1]裸属性!$A$84:$AK$163,COLUMN(AH423),0)</f>
        <v>0</v>
      </c>
      <c r="BE426" s="23">
        <f>VLOOKUP($C426,[1]裸属性!$A$84:$AK$163,COLUMN(AI423),0)</f>
        <v>0</v>
      </c>
      <c r="BF426" s="23">
        <f>VLOOKUP($C426,[1]裸属性!$A$84:$AK$163,COLUMN(AJ423),0)</f>
        <v>0</v>
      </c>
      <c r="BG426" s="26"/>
    </row>
    <row r="427" spans="1:59" x14ac:dyDescent="0.15">
      <c r="A427">
        <v>1423</v>
      </c>
      <c r="C427">
        <f t="shared" si="99"/>
        <v>23</v>
      </c>
      <c r="D427">
        <f ca="1">ROUND(X427*[1]期望属性!$F$23+Y427*[1]期望属性!$F$25+Z427*[1]期望属性!$F$24+AA427*[1]期望属性!$F$26+AB427*[1]期望属性!$F$27+AC427*[1]期望属性!$F$28+W427*[1]期望属性!$F$29+AF427*[1]期望属性!$F$31+AL427*[1]期望属性!$F$30+AS427*[1]期望属性!$F$33+AT427*[1]期望属性!$F$35+AU427*[1]期望属性!$F$34,0)</f>
        <v>939179</v>
      </c>
      <c r="E427">
        <v>5</v>
      </c>
      <c r="F427">
        <f t="shared" ca="1" si="98"/>
        <v>1</v>
      </c>
      <c r="G427" t="str">
        <f t="shared" ca="1" si="97"/>
        <v>14,101,1</v>
      </c>
      <c r="H427" t="str">
        <f t="shared" ca="1" si="85"/>
        <v>17,6022,1</v>
      </c>
      <c r="I427" t="str">
        <f t="shared" ca="1" si="87"/>
        <v>1003,20</v>
      </c>
      <c r="J427" t="str">
        <f t="shared" ca="1" si="88"/>
        <v>1004,22</v>
      </c>
      <c r="K427" t="str">
        <f t="shared" ca="1" si="89"/>
        <v>1005,22</v>
      </c>
      <c r="L427" t="str">
        <f t="shared" ca="1" si="90"/>
        <v>1006,22</v>
      </c>
      <c r="M427" t="str">
        <f t="shared" ca="1" si="91"/>
        <v>1007,22</v>
      </c>
      <c r="N427" t="str">
        <f t="shared" ca="1" si="92"/>
        <v>1008,18</v>
      </c>
      <c r="O427">
        <f t="shared" ca="1" si="93"/>
        <v>1009</v>
      </c>
      <c r="P427">
        <f t="shared" ca="1" si="94"/>
        <v>0</v>
      </c>
      <c r="Q427">
        <f t="shared" ca="1" si="95"/>
        <v>0</v>
      </c>
      <c r="R427" s="1" t="str">
        <f ca="1">"7,"&amp;INDEX(所有佣兵id!$A$3:$A$42,RANDBETWEEN(1,COUNT(所有佣兵id!$A$3:$A$42)))&amp;",1"</f>
        <v>7,5,1</v>
      </c>
      <c r="S427" s="1" t="str">
        <f ca="1">"7,"&amp;INDEX(所有佣兵id!$A$3:$A$42,RANDBETWEEN(1,COUNT(所有佣兵id!$A$3:$A$42)))&amp;",1"</f>
        <v>7,47,1</v>
      </c>
      <c r="T427" s="1" t="str">
        <f ca="1">"7,"&amp;INDEX(所有佣兵id!$A$3:$A$42,RANDBETWEEN(1,COUNT(所有佣兵id!$A$3:$A$42)))&amp;",1"</f>
        <v>7,53,1</v>
      </c>
      <c r="U427" s="1" t="str">
        <f ca="1">IF(C427&lt;21,0,"7,"&amp;INDEX(所有佣兵id!$A$3:$A$42,RANDBETWEEN(1,COUNT(所有佣兵id!$A$3:$A$42)))&amp;",1")</f>
        <v>7,58,1</v>
      </c>
      <c r="V427" s="1">
        <f ca="1">IF(C427&lt;31,0,"7,"&amp;INDEX(所有佣兵id!$A$3:$A$42,RANDBETWEEN(1,COUNT(所有佣兵id!$A$3:$A$42)))&amp;",1")</f>
        <v>0</v>
      </c>
      <c r="W427" s="21">
        <f ca="1">INT(VLOOKUP($C427,[1]裸属性!$A$84:$AK$163,COLUMN(F423),0)*(1+$E427/10+RANDBETWEEN(-1,1)/10))</f>
        <v>148344</v>
      </c>
      <c r="X427" s="23">
        <v>100</v>
      </c>
      <c r="Y427" s="21">
        <f ca="1">INT(VLOOKUP($C427,[1]裸属性!$A$84:$AK$163,COLUMN(H423),0)*(1+$E427/10+RANDBETWEEN(-1,1)/10))</f>
        <v>2000</v>
      </c>
      <c r="Z427" s="19">
        <f ca="1">INT(VLOOKUP($C427,[1]裸属性!$A$84:$AK$163,COLUMN(B424),0)*(1+$E427/10+RANDBETWEEN(-1,1)/10))</f>
        <v>3929</v>
      </c>
      <c r="AA427" s="19">
        <f ca="1">INT(VLOOKUP($C427,[1]裸属性!$A$84:$AK$163,COLUMN(C424),0)*(1+$E427/10+RANDBETWEEN(-1,1)/10))</f>
        <v>2046</v>
      </c>
      <c r="AB427" s="19">
        <f ca="1">INT(VLOOKUP($C427,[1]裸属性!$A$84:$AK$163,COLUMN(D424),0)*(1+$E427/10+RANDBETWEEN(-1,1)/10))</f>
        <v>3684</v>
      </c>
      <c r="AC427" s="19">
        <f ca="1">INT(VLOOKUP($C427,[1]裸属性!$A$84:$AK$163,COLUMN(E424),0)*(1+$E427/10+RANDBETWEEN(-1,1)/10))</f>
        <v>2182</v>
      </c>
      <c r="AD427" s="23">
        <f>0</f>
        <v>0</v>
      </c>
      <c r="AE427" s="23">
        <v>0</v>
      </c>
      <c r="AF427" s="25">
        <f ca="1">INT(VLOOKUP($C427,[1]裸属性!$A$84:$AK$163,COLUMN(J424),0)*(1+$E427/10+RANDBETWEEN(-1,1)/10))</f>
        <v>265</v>
      </c>
      <c r="AG427" s="23">
        <f>VLOOKUP($C427,[1]裸属性!$A$84:$AK$163,COLUMN(K424),0)</f>
        <v>30</v>
      </c>
      <c r="AH427" s="23">
        <f>VLOOKUP($C427,[1]裸属性!$A$84:$AK$163,COLUMN(L424),0)</f>
        <v>800</v>
      </c>
      <c r="AI427" s="23">
        <f>VLOOKUP($C427,[1]裸属性!$A$84:$AK$163,COLUMN(M424),0)</f>
        <v>600</v>
      </c>
      <c r="AJ427" s="23">
        <f>VLOOKUP($C427,[1]裸属性!$A$84:$AK$163,COLUMN(N424),0)</f>
        <v>175</v>
      </c>
      <c r="AK427" s="23">
        <f>VLOOKUP($C427,[1]裸属性!$A$84:$AK$163,COLUMN(O424),0)</f>
        <v>99</v>
      </c>
      <c r="AL427" s="25">
        <f ca="1">INT(VLOOKUP($C427,[1]裸属性!$A$84:$AK$163,COLUMN(P424),0)*(1+$E427/10+RANDBETWEEN(-1,1)/10))</f>
        <v>212</v>
      </c>
      <c r="AM427" s="23">
        <f>VLOOKUP($C427,[1]裸属性!$A$84:$AK$163,COLUMN(Q424),0)</f>
        <v>0</v>
      </c>
      <c r="AN427" s="23">
        <f>VLOOKUP($C427,[1]裸属性!$A$84:$AK$163,COLUMN(R424),0)</f>
        <v>0</v>
      </c>
      <c r="AO427" s="23">
        <f>VLOOKUP($C427,[1]裸属性!$A$84:$AK$163,COLUMN(S424),0)</f>
        <v>0</v>
      </c>
      <c r="AP427" s="23">
        <f>VLOOKUP($C427,[1]裸属性!$A$84:$AK$163,COLUMN(T424),0)</f>
        <v>0</v>
      </c>
      <c r="AQ427" s="23">
        <f>VLOOKUP($C427,[1]裸属性!$A$84:$AK$163,COLUMN(U424),0)</f>
        <v>0</v>
      </c>
      <c r="AR427" s="23">
        <f>VLOOKUP($C427,[1]裸属性!$A$84:$AK$163,COLUMN(V424),0)</f>
        <v>0</v>
      </c>
      <c r="AS427" s="25">
        <f ca="1">INT(VLOOKUP($C427,[1]裸属性!$A$84:$AK$163,COLUMN(W424),0)*(1+$E427/10+RANDBETWEEN(-1,1)/10))</f>
        <v>478</v>
      </c>
      <c r="AT427" s="25">
        <f ca="1">INT(VLOOKUP($C427,[1]裸属性!$A$84:$AK$163,COLUMN(X424),0)*(1+$E427/10+RANDBETWEEN(-1,1)/10))</f>
        <v>7500</v>
      </c>
      <c r="AU427" s="25">
        <f ca="1">INT(VLOOKUP($C427,[1]裸属性!$A$84:$AK$163,COLUMN(Y424),0)*(1+$E427/10+RANDBETWEEN(-1,1)/10))</f>
        <v>273</v>
      </c>
      <c r="AV427" s="23">
        <f>VLOOKUP($C427,[1]裸属性!$A$84:$AK$163,COLUMN(Z424),0)</f>
        <v>0</v>
      </c>
      <c r="AW427" s="23">
        <f>VLOOKUP($C427,[1]裸属性!$A$84:$AK$163,COLUMN(AA424),0)</f>
        <v>0</v>
      </c>
      <c r="AX427" s="23">
        <f>VLOOKUP($C427,[1]裸属性!$A$84:$AK$163,COLUMN(AB424),0)</f>
        <v>0</v>
      </c>
      <c r="AY427" s="23">
        <f>VLOOKUP($C427,[1]裸属性!$A$84:$AK$163,COLUMN(AC424),0)</f>
        <v>0</v>
      </c>
      <c r="AZ427" s="23">
        <f>VLOOKUP($C427,[1]裸属性!$A$84:$AK$163,COLUMN(AD424),0)</f>
        <v>0</v>
      </c>
      <c r="BA427" s="23">
        <f>VLOOKUP($C427,[1]裸属性!$A$84:$AK$163,COLUMN(AE424),0)</f>
        <v>0</v>
      </c>
      <c r="BB427" s="23">
        <f>VLOOKUP($C427,[1]裸属性!$A$84:$AK$163,COLUMN(AF424),0)</f>
        <v>99999</v>
      </c>
      <c r="BC427" s="23">
        <f>VLOOKUP($C427,[1]裸属性!$A$84:$AK$163,COLUMN(AG424),0)</f>
        <v>0</v>
      </c>
      <c r="BD427" s="23">
        <f>VLOOKUP($C427,[1]裸属性!$A$84:$AK$163,COLUMN(AH424),0)</f>
        <v>0</v>
      </c>
      <c r="BE427" s="23">
        <f>VLOOKUP($C427,[1]裸属性!$A$84:$AK$163,COLUMN(AI424),0)</f>
        <v>0</v>
      </c>
      <c r="BF427" s="23">
        <f>VLOOKUP($C427,[1]裸属性!$A$84:$AK$163,COLUMN(AJ424),0)</f>
        <v>0</v>
      </c>
      <c r="BG427" s="26"/>
    </row>
    <row r="428" spans="1:59" x14ac:dyDescent="0.15">
      <c r="A428">
        <v>1424</v>
      </c>
      <c r="C428">
        <f t="shared" si="99"/>
        <v>24</v>
      </c>
      <c r="D428">
        <f ca="1">ROUND(X428*[1]期望属性!$F$23+Y428*[1]期望属性!$F$25+Z428*[1]期望属性!$F$24+AA428*[1]期望属性!$F$26+AB428*[1]期望属性!$F$27+AC428*[1]期望属性!$F$28+W428*[1]期望属性!$F$29+AF428*[1]期望属性!$F$31+AL428*[1]期望属性!$F$30+AS428*[1]期望属性!$F$33+AT428*[1]期望属性!$F$35+AU428*[1]期望属性!$F$34,0)</f>
        <v>966048</v>
      </c>
      <c r="E428">
        <v>5</v>
      </c>
      <c r="F428">
        <f t="shared" ca="1" si="98"/>
        <v>1</v>
      </c>
      <c r="G428" t="str">
        <f t="shared" ca="1" si="97"/>
        <v>14,101,1</v>
      </c>
      <c r="H428" t="str">
        <f t="shared" ca="1" si="85"/>
        <v>17,6018,1</v>
      </c>
      <c r="I428" t="str">
        <f t="shared" ca="1" si="87"/>
        <v>1003,23</v>
      </c>
      <c r="J428" t="str">
        <f t="shared" ca="1" si="88"/>
        <v>1004,24</v>
      </c>
      <c r="K428" t="str">
        <f t="shared" ca="1" si="89"/>
        <v>1005,22</v>
      </c>
      <c r="L428" t="str">
        <f t="shared" ca="1" si="90"/>
        <v>1006,22</v>
      </c>
      <c r="M428" t="str">
        <f t="shared" ca="1" si="91"/>
        <v>1007,24</v>
      </c>
      <c r="N428" t="str">
        <f t="shared" ca="1" si="92"/>
        <v>1008,19</v>
      </c>
      <c r="O428">
        <f t="shared" ca="1" si="93"/>
        <v>1009</v>
      </c>
      <c r="P428">
        <f t="shared" ca="1" si="94"/>
        <v>0</v>
      </c>
      <c r="Q428">
        <f t="shared" ca="1" si="95"/>
        <v>0</v>
      </c>
      <c r="R428" s="1" t="str">
        <f ca="1">"7,"&amp;INDEX(所有佣兵id!$A$3:$A$42,RANDBETWEEN(1,COUNT(所有佣兵id!$A$3:$A$42)))&amp;",1"</f>
        <v>7,22,1</v>
      </c>
      <c r="S428" s="1" t="str">
        <f ca="1">"7,"&amp;INDEX(所有佣兵id!$A$3:$A$42,RANDBETWEEN(1,COUNT(所有佣兵id!$A$3:$A$42)))&amp;",1"</f>
        <v>7,32,1</v>
      </c>
      <c r="T428" s="1" t="str">
        <f ca="1">"7,"&amp;INDEX(所有佣兵id!$A$3:$A$42,RANDBETWEEN(1,COUNT(所有佣兵id!$A$3:$A$42)))&amp;",1"</f>
        <v>7,22,1</v>
      </c>
      <c r="U428" s="1" t="str">
        <f ca="1">IF(C428&lt;21,0,"7,"&amp;INDEX(所有佣兵id!$A$3:$A$42,RANDBETWEEN(1,COUNT(所有佣兵id!$A$3:$A$42)))&amp;",1")</f>
        <v>7,45,1</v>
      </c>
      <c r="V428" s="1">
        <f ca="1">IF(C428&lt;31,0,"7,"&amp;INDEX(所有佣兵id!$A$3:$A$42,RANDBETWEEN(1,COUNT(所有佣兵id!$A$3:$A$42)))&amp;",1")</f>
        <v>0</v>
      </c>
      <c r="W428" s="21">
        <f ca="1">INT(VLOOKUP($C428,[1]裸属性!$A$84:$AK$163,COLUMN(F424),0)*(1+$E428/10+RANDBETWEEN(-1,1)/10))</f>
        <v>158072</v>
      </c>
      <c r="X428" s="23">
        <v>100</v>
      </c>
      <c r="Y428" s="21">
        <f ca="1">INT(VLOOKUP($C428,[1]裸属性!$A$84:$AK$163,COLUMN(H424),0)*(1+$E428/10+RANDBETWEEN(-1,1)/10))</f>
        <v>1864</v>
      </c>
      <c r="Z428" s="19">
        <f ca="1">INT(VLOOKUP($C428,[1]裸属性!$A$84:$AK$163,COLUMN(B425),0)*(1+$E428/10+RANDBETWEEN(-1,1)/10))</f>
        <v>3927</v>
      </c>
      <c r="AA428" s="19">
        <f ca="1">INT(VLOOKUP($C428,[1]裸属性!$A$84:$AK$163,COLUMN(C425),0)*(1+$E428/10+RANDBETWEEN(-1,1)/10))</f>
        <v>2181</v>
      </c>
      <c r="AB428" s="19">
        <f ca="1">INT(VLOOKUP($C428,[1]裸属性!$A$84:$AK$163,COLUMN(D425),0)*(1+$E428/10+RANDBETWEEN(-1,1)/10))</f>
        <v>3665</v>
      </c>
      <c r="AC428" s="19">
        <f ca="1">INT(VLOOKUP($C428,[1]裸属性!$A$84:$AK$163,COLUMN(E425),0)*(1+$E428/10+RANDBETWEEN(-1,1)/10))</f>
        <v>2035</v>
      </c>
      <c r="AD428" s="23">
        <f>0</f>
        <v>0</v>
      </c>
      <c r="AE428" s="23">
        <v>0</v>
      </c>
      <c r="AF428" s="25">
        <f ca="1">INT(VLOOKUP($C428,[1]裸属性!$A$84:$AK$163,COLUMN(J425),0)*(1+$E428/10+RANDBETWEEN(-1,1)/10))</f>
        <v>264</v>
      </c>
      <c r="AG428" s="23">
        <f>VLOOKUP($C428,[1]裸属性!$A$84:$AK$163,COLUMN(K425),0)</f>
        <v>30</v>
      </c>
      <c r="AH428" s="23">
        <f>VLOOKUP($C428,[1]裸属性!$A$84:$AK$163,COLUMN(L425),0)</f>
        <v>800</v>
      </c>
      <c r="AI428" s="23">
        <f>VLOOKUP($C428,[1]裸属性!$A$84:$AK$163,COLUMN(M425),0)</f>
        <v>600</v>
      </c>
      <c r="AJ428" s="23">
        <f>VLOOKUP($C428,[1]裸属性!$A$84:$AK$163,COLUMN(N425),0)</f>
        <v>175</v>
      </c>
      <c r="AK428" s="23">
        <f>VLOOKUP($C428,[1]裸属性!$A$84:$AK$163,COLUMN(O425),0)</f>
        <v>99</v>
      </c>
      <c r="AL428" s="25">
        <f ca="1">INT(VLOOKUP($C428,[1]裸属性!$A$84:$AK$163,COLUMN(P425),0)*(1+$E428/10+RANDBETWEEN(-1,1)/10))</f>
        <v>198</v>
      </c>
      <c r="AM428" s="23">
        <f>VLOOKUP($C428,[1]裸属性!$A$84:$AK$163,COLUMN(Q425),0)</f>
        <v>0</v>
      </c>
      <c r="AN428" s="23">
        <f>VLOOKUP($C428,[1]裸属性!$A$84:$AK$163,COLUMN(R425),0)</f>
        <v>0</v>
      </c>
      <c r="AO428" s="23">
        <f>VLOOKUP($C428,[1]裸属性!$A$84:$AK$163,COLUMN(S425),0)</f>
        <v>0</v>
      </c>
      <c r="AP428" s="23">
        <f>VLOOKUP($C428,[1]裸属性!$A$84:$AK$163,COLUMN(T425),0)</f>
        <v>0</v>
      </c>
      <c r="AQ428" s="23">
        <f>VLOOKUP($C428,[1]裸属性!$A$84:$AK$163,COLUMN(U425),0)</f>
        <v>0</v>
      </c>
      <c r="AR428" s="23">
        <f>VLOOKUP($C428,[1]裸属性!$A$84:$AK$163,COLUMN(V425),0)</f>
        <v>0</v>
      </c>
      <c r="AS428" s="25">
        <f ca="1">INT(VLOOKUP($C428,[1]裸属性!$A$84:$AK$163,COLUMN(W425),0)*(1+$E428/10+RANDBETWEEN(-1,1)/10))</f>
        <v>547</v>
      </c>
      <c r="AT428" s="25">
        <f ca="1">INT(VLOOKUP($C428,[1]裸属性!$A$84:$AK$163,COLUMN(X425),0)*(1+$E428/10+RANDBETWEEN(-1,1)/10))</f>
        <v>7000</v>
      </c>
      <c r="AU428" s="25">
        <f ca="1">INT(VLOOKUP($C428,[1]裸属性!$A$84:$AK$163,COLUMN(Y425),0)*(1+$E428/10+RANDBETWEEN(-1,1)/10))</f>
        <v>310</v>
      </c>
      <c r="AV428" s="23">
        <f>VLOOKUP($C428,[1]裸属性!$A$84:$AK$163,COLUMN(Z425),0)</f>
        <v>0</v>
      </c>
      <c r="AW428" s="23">
        <f>VLOOKUP($C428,[1]裸属性!$A$84:$AK$163,COLUMN(AA425),0)</f>
        <v>0</v>
      </c>
      <c r="AX428" s="23">
        <f>VLOOKUP($C428,[1]裸属性!$A$84:$AK$163,COLUMN(AB425),0)</f>
        <v>0</v>
      </c>
      <c r="AY428" s="23">
        <f>VLOOKUP($C428,[1]裸属性!$A$84:$AK$163,COLUMN(AC425),0)</f>
        <v>0</v>
      </c>
      <c r="AZ428" s="23">
        <f>VLOOKUP($C428,[1]裸属性!$A$84:$AK$163,COLUMN(AD425),0)</f>
        <v>0</v>
      </c>
      <c r="BA428" s="23">
        <f>VLOOKUP($C428,[1]裸属性!$A$84:$AK$163,COLUMN(AE425),0)</f>
        <v>0</v>
      </c>
      <c r="BB428" s="23">
        <f>VLOOKUP($C428,[1]裸属性!$A$84:$AK$163,COLUMN(AF425),0)</f>
        <v>99999</v>
      </c>
      <c r="BC428" s="23">
        <f>VLOOKUP($C428,[1]裸属性!$A$84:$AK$163,COLUMN(AG425),0)</f>
        <v>0</v>
      </c>
      <c r="BD428" s="23">
        <f>VLOOKUP($C428,[1]裸属性!$A$84:$AK$163,COLUMN(AH425),0)</f>
        <v>0</v>
      </c>
      <c r="BE428" s="23">
        <f>VLOOKUP($C428,[1]裸属性!$A$84:$AK$163,COLUMN(AI425),0)</f>
        <v>0</v>
      </c>
      <c r="BF428" s="23">
        <f>VLOOKUP($C428,[1]裸属性!$A$84:$AK$163,COLUMN(AJ425),0)</f>
        <v>0</v>
      </c>
      <c r="BG428" s="26"/>
    </row>
    <row r="429" spans="1:59" x14ac:dyDescent="0.15">
      <c r="A429">
        <v>1425</v>
      </c>
      <c r="C429">
        <f t="shared" si="99"/>
        <v>25</v>
      </c>
      <c r="D429">
        <f ca="1">ROUND(X429*[1]期望属性!$F$23+Y429*[1]期望属性!$F$25+Z429*[1]期望属性!$F$24+AA429*[1]期望属性!$F$26+AB429*[1]期望属性!$F$27+AC429*[1]期望属性!$F$28+W429*[1]期望属性!$F$29+AF429*[1]期望属性!$F$31+AL429*[1]期望属性!$F$30+AS429*[1]期望属性!$F$33+AT429*[1]期望属性!$F$35+AU429*[1]期望属性!$F$34,0)</f>
        <v>1061441</v>
      </c>
      <c r="E429">
        <v>5</v>
      </c>
      <c r="F429">
        <f t="shared" ca="1" si="98"/>
        <v>2</v>
      </c>
      <c r="G429" t="str">
        <f t="shared" ca="1" si="97"/>
        <v>14,201,1</v>
      </c>
      <c r="H429" t="str">
        <f t="shared" ca="1" si="85"/>
        <v>17,7023,1</v>
      </c>
      <c r="I429" t="str">
        <f t="shared" ca="1" si="87"/>
        <v>2003,20</v>
      </c>
      <c r="J429" t="str">
        <f t="shared" ca="1" si="88"/>
        <v>2004,19</v>
      </c>
      <c r="K429" t="str">
        <f t="shared" ca="1" si="89"/>
        <v>2005,19</v>
      </c>
      <c r="L429" t="str">
        <f t="shared" ca="1" si="90"/>
        <v>2006,25</v>
      </c>
      <c r="M429" t="str">
        <f t="shared" ca="1" si="91"/>
        <v>2007,24</v>
      </c>
      <c r="N429" t="str">
        <f t="shared" ca="1" si="92"/>
        <v>2008,23</v>
      </c>
      <c r="O429">
        <f t="shared" ca="1" si="93"/>
        <v>2009</v>
      </c>
      <c r="P429">
        <f t="shared" ca="1" si="94"/>
        <v>0</v>
      </c>
      <c r="Q429">
        <f t="shared" ca="1" si="95"/>
        <v>0</v>
      </c>
      <c r="R429" s="1" t="str">
        <f ca="1">"7,"&amp;INDEX(所有佣兵id!$A$3:$A$42,RANDBETWEEN(1,COUNT(所有佣兵id!$A$3:$A$42)))&amp;",1"</f>
        <v>7,9,1</v>
      </c>
      <c r="S429" s="1" t="str">
        <f ca="1">"7,"&amp;INDEX(所有佣兵id!$A$3:$A$42,RANDBETWEEN(1,COUNT(所有佣兵id!$A$3:$A$42)))&amp;",1"</f>
        <v>7,47,1</v>
      </c>
      <c r="T429" s="1" t="str">
        <f ca="1">"7,"&amp;INDEX(所有佣兵id!$A$3:$A$42,RANDBETWEEN(1,COUNT(所有佣兵id!$A$3:$A$42)))&amp;",1"</f>
        <v>7,10,1</v>
      </c>
      <c r="U429" s="1" t="str">
        <f ca="1">IF(C429&lt;21,0,"7,"&amp;INDEX(所有佣兵id!$A$3:$A$42,RANDBETWEEN(1,COUNT(所有佣兵id!$A$3:$A$42)))&amp;",1")</f>
        <v>7,17,1</v>
      </c>
      <c r="V429" s="1">
        <f ca="1">IF(C429&lt;31,0,"7,"&amp;INDEX(所有佣兵id!$A$3:$A$42,RANDBETWEEN(1,COUNT(所有佣兵id!$A$3:$A$42)))&amp;",1")</f>
        <v>0</v>
      </c>
      <c r="W429" s="21">
        <f ca="1">INT(VLOOKUP($C429,[1]裸属性!$A$84:$AK$163,COLUMN(F425),0)*(1+$E429/10+RANDBETWEEN(-1,1)/10))</f>
        <v>168089</v>
      </c>
      <c r="X429" s="23">
        <v>100</v>
      </c>
      <c r="Y429" s="21">
        <f ca="1">INT(VLOOKUP($C429,[1]裸属性!$A$84:$AK$163,COLUMN(H425),0)*(1+$E429/10+RANDBETWEEN(-1,1)/10))</f>
        <v>2125</v>
      </c>
      <c r="Z429" s="19">
        <f ca="1">INT(VLOOKUP($C429,[1]裸属性!$A$84:$AK$163,COLUMN(B426),0)*(1+$E429/10+RANDBETWEEN(-1,1)/10))</f>
        <v>3897</v>
      </c>
      <c r="AA429" s="19">
        <f ca="1">INT(VLOOKUP($C429,[1]裸属性!$A$84:$AK$163,COLUMN(C426),0)*(1+$E429/10+RANDBETWEEN(-1,1)/10))</f>
        <v>2475</v>
      </c>
      <c r="AB429" s="19">
        <f ca="1">INT(VLOOKUP($C429,[1]裸属性!$A$84:$AK$163,COLUMN(D426),0)*(1+$E429/10+RANDBETWEEN(-1,1)/10))</f>
        <v>4454</v>
      </c>
      <c r="AC429" s="19">
        <f ca="1">INT(VLOOKUP($C429,[1]裸属性!$A$84:$AK$163,COLUMN(E426),0)*(1+$E429/10+RANDBETWEEN(-1,1)/10))</f>
        <v>2475</v>
      </c>
      <c r="AD429" s="23">
        <f>0</f>
        <v>0</v>
      </c>
      <c r="AE429" s="23">
        <v>0</v>
      </c>
      <c r="AF429" s="25">
        <f ca="1">INT(VLOOKUP($C429,[1]裸属性!$A$84:$AK$163,COLUMN(J426),0)*(1+$E429/10+RANDBETWEEN(-1,1)/10))</f>
        <v>282</v>
      </c>
      <c r="AG429" s="23">
        <f>VLOOKUP($C429,[1]裸属性!$A$84:$AK$163,COLUMN(K426),0)</f>
        <v>30</v>
      </c>
      <c r="AH429" s="23">
        <f>VLOOKUP($C429,[1]裸属性!$A$84:$AK$163,COLUMN(L426),0)</f>
        <v>800</v>
      </c>
      <c r="AI429" s="23">
        <f>VLOOKUP($C429,[1]裸属性!$A$84:$AK$163,COLUMN(M426),0)</f>
        <v>600</v>
      </c>
      <c r="AJ429" s="23">
        <f>VLOOKUP($C429,[1]裸属性!$A$84:$AK$163,COLUMN(N426),0)</f>
        <v>175</v>
      </c>
      <c r="AK429" s="23">
        <f>VLOOKUP($C429,[1]裸属性!$A$84:$AK$163,COLUMN(O426),0)</f>
        <v>99</v>
      </c>
      <c r="AL429" s="25">
        <f ca="1">INT(VLOOKUP($C429,[1]裸属性!$A$84:$AK$163,COLUMN(P426),0)*(1+$E429/10+RANDBETWEEN(-1,1)/10))</f>
        <v>241</v>
      </c>
      <c r="AM429" s="23">
        <f>VLOOKUP($C429,[1]裸属性!$A$84:$AK$163,COLUMN(Q426),0)</f>
        <v>0</v>
      </c>
      <c r="AN429" s="23">
        <f>VLOOKUP($C429,[1]裸属性!$A$84:$AK$163,COLUMN(R426),0)</f>
        <v>0</v>
      </c>
      <c r="AO429" s="23">
        <f>VLOOKUP($C429,[1]裸属性!$A$84:$AK$163,COLUMN(S426),0)</f>
        <v>0</v>
      </c>
      <c r="AP429" s="23">
        <f>VLOOKUP($C429,[1]裸属性!$A$84:$AK$163,COLUMN(T426),0)</f>
        <v>0</v>
      </c>
      <c r="AQ429" s="23">
        <f>VLOOKUP($C429,[1]裸属性!$A$84:$AK$163,COLUMN(U426),0)</f>
        <v>0</v>
      </c>
      <c r="AR429" s="23">
        <f>VLOOKUP($C429,[1]裸属性!$A$84:$AK$163,COLUMN(V426),0)</f>
        <v>0</v>
      </c>
      <c r="AS429" s="25">
        <f ca="1">INT(VLOOKUP($C429,[1]裸属性!$A$84:$AK$163,COLUMN(W426),0)*(1+$E429/10+RANDBETWEEN(-1,1)/10))</f>
        <v>583</v>
      </c>
      <c r="AT429" s="25">
        <f ca="1">INT(VLOOKUP($C429,[1]裸属性!$A$84:$AK$163,COLUMN(X426),0)*(1+$E429/10+RANDBETWEEN(-1,1)/10))</f>
        <v>8000</v>
      </c>
      <c r="AU429" s="25">
        <f ca="1">INT(VLOOKUP($C429,[1]裸属性!$A$84:$AK$163,COLUMN(Y426),0)*(1+$E429/10+RANDBETWEEN(-1,1)/10))</f>
        <v>310</v>
      </c>
      <c r="AV429" s="23">
        <f>VLOOKUP($C429,[1]裸属性!$A$84:$AK$163,COLUMN(Z426),0)</f>
        <v>0</v>
      </c>
      <c r="AW429" s="23">
        <f>VLOOKUP($C429,[1]裸属性!$A$84:$AK$163,COLUMN(AA426),0)</f>
        <v>0</v>
      </c>
      <c r="AX429" s="23">
        <f>VLOOKUP($C429,[1]裸属性!$A$84:$AK$163,COLUMN(AB426),0)</f>
        <v>0</v>
      </c>
      <c r="AY429" s="23">
        <f>VLOOKUP($C429,[1]裸属性!$A$84:$AK$163,COLUMN(AC426),0)</f>
        <v>0</v>
      </c>
      <c r="AZ429" s="23">
        <f>VLOOKUP($C429,[1]裸属性!$A$84:$AK$163,COLUMN(AD426),0)</f>
        <v>0</v>
      </c>
      <c r="BA429" s="23">
        <f>VLOOKUP($C429,[1]裸属性!$A$84:$AK$163,COLUMN(AE426),0)</f>
        <v>0</v>
      </c>
      <c r="BB429" s="23">
        <f>VLOOKUP($C429,[1]裸属性!$A$84:$AK$163,COLUMN(AF426),0)</f>
        <v>99999</v>
      </c>
      <c r="BC429" s="23">
        <f>VLOOKUP($C429,[1]裸属性!$A$84:$AK$163,COLUMN(AG426),0)</f>
        <v>0</v>
      </c>
      <c r="BD429" s="23">
        <f>VLOOKUP($C429,[1]裸属性!$A$84:$AK$163,COLUMN(AH426),0)</f>
        <v>0</v>
      </c>
      <c r="BE429" s="23">
        <f>VLOOKUP($C429,[1]裸属性!$A$84:$AK$163,COLUMN(AI426),0)</f>
        <v>0</v>
      </c>
      <c r="BF429" s="23">
        <f>VLOOKUP($C429,[1]裸属性!$A$84:$AK$163,COLUMN(AJ426),0)</f>
        <v>0</v>
      </c>
      <c r="BG429" s="26"/>
    </row>
    <row r="430" spans="1:59" x14ac:dyDescent="0.15">
      <c r="A430">
        <v>1426</v>
      </c>
      <c r="C430">
        <f t="shared" si="99"/>
        <v>26</v>
      </c>
      <c r="D430">
        <f ca="1">ROUND(X430*[1]期望属性!$F$23+Y430*[1]期望属性!$F$25+Z430*[1]期望属性!$F$24+AA430*[1]期望属性!$F$26+AB430*[1]期望属性!$F$27+AC430*[1]期望属性!$F$28+W430*[1]期望属性!$F$29+AF430*[1]期望属性!$F$31+AL430*[1]期望属性!$F$30+AS430*[1]期望属性!$F$33+AT430*[1]期望属性!$F$35+AU430*[1]期望属性!$F$34,0)</f>
        <v>1036575</v>
      </c>
      <c r="E430">
        <v>5</v>
      </c>
      <c r="F430">
        <f t="shared" ca="1" si="98"/>
        <v>1</v>
      </c>
      <c r="G430" t="str">
        <f t="shared" ca="1" si="97"/>
        <v>14,102,1</v>
      </c>
      <c r="H430" t="str">
        <f t="shared" ca="1" si="85"/>
        <v>17,6026,1</v>
      </c>
      <c r="I430" t="str">
        <f t="shared" ca="1" si="87"/>
        <v>1003,21</v>
      </c>
      <c r="J430" t="str">
        <f t="shared" ca="1" si="88"/>
        <v>1004,21</v>
      </c>
      <c r="K430" t="str">
        <f t="shared" ca="1" si="89"/>
        <v>1005,22</v>
      </c>
      <c r="L430" t="str">
        <f t="shared" ca="1" si="90"/>
        <v>1006,24</v>
      </c>
      <c r="M430" t="str">
        <f t="shared" ca="1" si="91"/>
        <v>1007,20</v>
      </c>
      <c r="N430" t="str">
        <f t="shared" ca="1" si="92"/>
        <v>1008,24</v>
      </c>
      <c r="O430">
        <f t="shared" ca="1" si="93"/>
        <v>1009</v>
      </c>
      <c r="P430">
        <f t="shared" ca="1" si="94"/>
        <v>0</v>
      </c>
      <c r="Q430">
        <f t="shared" ca="1" si="95"/>
        <v>0</v>
      </c>
      <c r="R430" s="1" t="str">
        <f ca="1">"7,"&amp;INDEX(所有佣兵id!$A$3:$A$42,RANDBETWEEN(1,COUNT(所有佣兵id!$A$3:$A$42)))&amp;",1"</f>
        <v>7,31,1</v>
      </c>
      <c r="S430" s="1" t="str">
        <f ca="1">"7,"&amp;INDEX(所有佣兵id!$A$3:$A$42,RANDBETWEEN(1,COUNT(所有佣兵id!$A$3:$A$42)))&amp;",1"</f>
        <v>7,20,1</v>
      </c>
      <c r="T430" s="1" t="str">
        <f ca="1">"7,"&amp;INDEX(所有佣兵id!$A$3:$A$42,RANDBETWEEN(1,COUNT(所有佣兵id!$A$3:$A$42)))&amp;",1"</f>
        <v>7,17,1</v>
      </c>
      <c r="U430" s="1" t="str">
        <f ca="1">IF(C430&lt;21,0,"7,"&amp;INDEX(所有佣兵id!$A$3:$A$42,RANDBETWEEN(1,COUNT(所有佣兵id!$A$3:$A$42)))&amp;",1")</f>
        <v>7,13,1</v>
      </c>
      <c r="V430" s="1">
        <f ca="1">IF(C430&lt;31,0,"7,"&amp;INDEX(所有佣兵id!$A$3:$A$42,RANDBETWEEN(1,COUNT(所有佣兵id!$A$3:$A$42)))&amp;",1")</f>
        <v>0</v>
      </c>
      <c r="W430" s="21">
        <f ca="1">INT(VLOOKUP($C430,[1]裸属性!$A$84:$AK$163,COLUMN(F426),0)*(1+$E430/10+RANDBETWEEN(-1,1)/10))</f>
        <v>167251</v>
      </c>
      <c r="X430" s="23">
        <v>100</v>
      </c>
      <c r="Y430" s="21">
        <f ca="1">INT(VLOOKUP($C430,[1]裸属性!$A$84:$AK$163,COLUMN(H426),0)*(1+$E430/10+RANDBETWEEN(-1,1)/10))</f>
        <v>2105</v>
      </c>
      <c r="Z430" s="19">
        <f ca="1">INT(VLOOKUP($C430,[1]裸属性!$A$84:$AK$163,COLUMN(B427),0)*(1+$E430/10+RANDBETWEEN(-1,1)/10))</f>
        <v>4728</v>
      </c>
      <c r="AA430" s="19">
        <f ca="1">INT(VLOOKUP($C430,[1]裸属性!$A$84:$AK$163,COLUMN(C427),0)*(1+$E430/10+RANDBETWEEN(-1,1)/10))</f>
        <v>2298</v>
      </c>
      <c r="AB430" s="19">
        <f ca="1">INT(VLOOKUP($C430,[1]裸属性!$A$84:$AK$163,COLUMN(D427),0)*(1+$E430/10+RANDBETWEEN(-1,1)/10))</f>
        <v>4432</v>
      </c>
      <c r="AC430" s="19">
        <f ca="1">INT(VLOOKUP($C430,[1]裸属性!$A$84:$AK$163,COLUMN(E427),0)*(1+$E430/10+RANDBETWEEN(-1,1)/10))</f>
        <v>2298</v>
      </c>
      <c r="AD430" s="23">
        <f>0</f>
        <v>0</v>
      </c>
      <c r="AE430" s="23">
        <v>0</v>
      </c>
      <c r="AF430" s="25">
        <f ca="1">INT(VLOOKUP($C430,[1]裸属性!$A$84:$AK$163,COLUMN(J427),0)*(1+$E430/10+RANDBETWEEN(-1,1)/10))</f>
        <v>322</v>
      </c>
      <c r="AG430" s="23">
        <f>VLOOKUP($C430,[1]裸属性!$A$84:$AK$163,COLUMN(K427),0)</f>
        <v>30</v>
      </c>
      <c r="AH430" s="23">
        <f>VLOOKUP($C430,[1]裸属性!$A$84:$AK$163,COLUMN(L427),0)</f>
        <v>800</v>
      </c>
      <c r="AI430" s="23">
        <f>VLOOKUP($C430,[1]裸属性!$A$84:$AK$163,COLUMN(M427),0)</f>
        <v>600</v>
      </c>
      <c r="AJ430" s="23">
        <f>VLOOKUP($C430,[1]裸属性!$A$84:$AK$163,COLUMN(N427),0)</f>
        <v>175</v>
      </c>
      <c r="AK430" s="23">
        <f>VLOOKUP($C430,[1]裸属性!$A$84:$AK$163,COLUMN(O427),0)</f>
        <v>99</v>
      </c>
      <c r="AL430" s="25">
        <f ca="1">INT(VLOOKUP($C430,[1]裸属性!$A$84:$AK$163,COLUMN(P427),0)*(1+$E430/10+RANDBETWEEN(-1,1)/10))</f>
        <v>241</v>
      </c>
      <c r="AM430" s="23">
        <f>VLOOKUP($C430,[1]裸属性!$A$84:$AK$163,COLUMN(Q427),0)</f>
        <v>0</v>
      </c>
      <c r="AN430" s="23">
        <f>VLOOKUP($C430,[1]裸属性!$A$84:$AK$163,COLUMN(R427),0)</f>
        <v>0</v>
      </c>
      <c r="AO430" s="23">
        <f>VLOOKUP($C430,[1]裸属性!$A$84:$AK$163,COLUMN(S427),0)</f>
        <v>0</v>
      </c>
      <c r="AP430" s="23">
        <f>VLOOKUP($C430,[1]裸属性!$A$84:$AK$163,COLUMN(T427),0)</f>
        <v>0</v>
      </c>
      <c r="AQ430" s="23">
        <f>VLOOKUP($C430,[1]裸属性!$A$84:$AK$163,COLUMN(U427),0)</f>
        <v>0</v>
      </c>
      <c r="AR430" s="23">
        <f>VLOOKUP($C430,[1]裸属性!$A$84:$AK$163,COLUMN(V427),0)</f>
        <v>0</v>
      </c>
      <c r="AS430" s="25">
        <f ca="1">INT(VLOOKUP($C430,[1]裸属性!$A$84:$AK$163,COLUMN(W427),0)*(1+$E430/10+RANDBETWEEN(-1,1)/10))</f>
        <v>660</v>
      </c>
      <c r="AT430" s="25">
        <f ca="1">INT(VLOOKUP($C430,[1]裸属性!$A$84:$AK$163,COLUMN(X427),0)*(1+$E430/10+RANDBETWEEN(-1,1)/10))</f>
        <v>7000</v>
      </c>
      <c r="AU430" s="25">
        <f ca="1">INT(VLOOKUP($C430,[1]裸属性!$A$84:$AK$163,COLUMN(Y427),0)*(1+$E430/10+RANDBETWEEN(-1,1)/10))</f>
        <v>352</v>
      </c>
      <c r="AV430" s="23">
        <f>VLOOKUP($C430,[1]裸属性!$A$84:$AK$163,COLUMN(Z427),0)</f>
        <v>0</v>
      </c>
      <c r="AW430" s="23">
        <f>VLOOKUP($C430,[1]裸属性!$A$84:$AK$163,COLUMN(AA427),0)</f>
        <v>0</v>
      </c>
      <c r="AX430" s="23">
        <f>VLOOKUP($C430,[1]裸属性!$A$84:$AK$163,COLUMN(AB427),0)</f>
        <v>0</v>
      </c>
      <c r="AY430" s="23">
        <f>VLOOKUP($C430,[1]裸属性!$A$84:$AK$163,COLUMN(AC427),0)</f>
        <v>0</v>
      </c>
      <c r="AZ430" s="23">
        <f>VLOOKUP($C430,[1]裸属性!$A$84:$AK$163,COLUMN(AD427),0)</f>
        <v>0</v>
      </c>
      <c r="BA430" s="23">
        <f>VLOOKUP($C430,[1]裸属性!$A$84:$AK$163,COLUMN(AE427),0)</f>
        <v>0</v>
      </c>
      <c r="BB430" s="23">
        <f>VLOOKUP($C430,[1]裸属性!$A$84:$AK$163,COLUMN(AF427),0)</f>
        <v>99999</v>
      </c>
      <c r="BC430" s="23">
        <f>VLOOKUP($C430,[1]裸属性!$A$84:$AK$163,COLUMN(AG427),0)</f>
        <v>0</v>
      </c>
      <c r="BD430" s="23">
        <f>VLOOKUP($C430,[1]裸属性!$A$84:$AK$163,COLUMN(AH427),0)</f>
        <v>0</v>
      </c>
      <c r="BE430" s="23">
        <f>VLOOKUP($C430,[1]裸属性!$A$84:$AK$163,COLUMN(AI427),0)</f>
        <v>0</v>
      </c>
      <c r="BF430" s="23">
        <f>VLOOKUP($C430,[1]裸属性!$A$84:$AK$163,COLUMN(AJ427),0)</f>
        <v>0</v>
      </c>
      <c r="BG430" s="26"/>
    </row>
    <row r="431" spans="1:59" x14ac:dyDescent="0.15">
      <c r="A431">
        <v>1427</v>
      </c>
      <c r="C431">
        <f t="shared" si="99"/>
        <v>27</v>
      </c>
      <c r="D431">
        <f ca="1">ROUND(X431*[1]期望属性!$F$23+Y431*[1]期望属性!$F$25+Z431*[1]期望属性!$F$24+AA431*[1]期望属性!$F$26+AB431*[1]期望属性!$F$27+AC431*[1]期望属性!$F$28+W431*[1]期望属性!$F$29+AF431*[1]期望属性!$F$31+AL431*[1]期望属性!$F$30+AS431*[1]期望属性!$F$33+AT431*[1]期望属性!$F$35+AU431*[1]期望属性!$F$34,0)</f>
        <v>1131038</v>
      </c>
      <c r="E431">
        <v>5</v>
      </c>
      <c r="F431">
        <f t="shared" ca="1" si="98"/>
        <v>1</v>
      </c>
      <c r="G431" t="str">
        <f t="shared" ca="1" si="97"/>
        <v>14,101,1</v>
      </c>
      <c r="H431" t="str">
        <f t="shared" ca="1" si="85"/>
        <v>17,6027,1</v>
      </c>
      <c r="I431" t="str">
        <f t="shared" ca="1" si="87"/>
        <v>1003,25</v>
      </c>
      <c r="J431" t="str">
        <f t="shared" ca="1" si="88"/>
        <v>1004,22</v>
      </c>
      <c r="K431" t="str">
        <f t="shared" ca="1" si="89"/>
        <v>1005,25</v>
      </c>
      <c r="L431" t="str">
        <f t="shared" ca="1" si="90"/>
        <v>1006,23</v>
      </c>
      <c r="M431" t="str">
        <f t="shared" ca="1" si="91"/>
        <v>1007,23</v>
      </c>
      <c r="N431" t="str">
        <f t="shared" ca="1" si="92"/>
        <v>1008,26</v>
      </c>
      <c r="O431">
        <f t="shared" ca="1" si="93"/>
        <v>1009</v>
      </c>
      <c r="P431">
        <f t="shared" ca="1" si="94"/>
        <v>0</v>
      </c>
      <c r="Q431">
        <f t="shared" ca="1" si="95"/>
        <v>0</v>
      </c>
      <c r="R431" s="1" t="str">
        <f ca="1">"7,"&amp;INDEX(所有佣兵id!$A$3:$A$42,RANDBETWEEN(1,COUNT(所有佣兵id!$A$3:$A$42)))&amp;",1"</f>
        <v>7,49,1</v>
      </c>
      <c r="S431" s="1" t="str">
        <f ca="1">"7,"&amp;INDEX(所有佣兵id!$A$3:$A$42,RANDBETWEEN(1,COUNT(所有佣兵id!$A$3:$A$42)))&amp;",1"</f>
        <v>7,41,1</v>
      </c>
      <c r="T431" s="1" t="str">
        <f ca="1">"7,"&amp;INDEX(所有佣兵id!$A$3:$A$42,RANDBETWEEN(1,COUNT(所有佣兵id!$A$3:$A$42)))&amp;",1"</f>
        <v>7,47,1</v>
      </c>
      <c r="U431" s="1" t="str">
        <f ca="1">IF(C431&lt;21,0,"7,"&amp;INDEX(所有佣兵id!$A$3:$A$42,RANDBETWEEN(1,COUNT(所有佣兵id!$A$3:$A$42)))&amp;",1")</f>
        <v>7,53,1</v>
      </c>
      <c r="V431" s="1">
        <f ca="1">IF(C431&lt;31,0,"7,"&amp;INDEX(所有佣兵id!$A$3:$A$42,RANDBETWEEN(1,COUNT(所有佣兵id!$A$3:$A$42)))&amp;",1")</f>
        <v>0</v>
      </c>
      <c r="W431" s="21">
        <f ca="1">INT(VLOOKUP($C431,[1]裸属性!$A$84:$AK$163,COLUMN(F427),0)*(1+$E431/10+RANDBETWEEN(-1,1)/10))</f>
        <v>177195</v>
      </c>
      <c r="X431" s="23">
        <v>100</v>
      </c>
      <c r="Y431" s="21">
        <f ca="1">INT(VLOOKUP($C431,[1]裸属性!$A$84:$AK$163,COLUMN(H427),0)*(1+$E431/10+RANDBETWEEN(-1,1)/10))</f>
        <v>2231</v>
      </c>
      <c r="Z431" s="19">
        <f ca="1">INT(VLOOKUP($C431,[1]裸属性!$A$84:$AK$163,COLUMN(B428),0)*(1+$E431/10+RANDBETWEEN(-1,1)/10))</f>
        <v>4696</v>
      </c>
      <c r="AA431" s="19">
        <f ca="1">INT(VLOOKUP($C431,[1]裸属性!$A$84:$AK$163,COLUMN(C428),0)*(1+$E431/10+RANDBETWEEN(-1,1)/10))</f>
        <v>2436</v>
      </c>
      <c r="AB431" s="19">
        <f ca="1">INT(VLOOKUP($C431,[1]裸属性!$A$84:$AK$163,COLUMN(D428),0)*(1+$E431/10+RANDBETWEEN(-1,1)/10))</f>
        <v>5009</v>
      </c>
      <c r="AC431" s="19">
        <f ca="1">INT(VLOOKUP($C431,[1]裸属性!$A$84:$AK$163,COLUMN(E428),0)*(1+$E431/10+RANDBETWEEN(-1,1)/10))</f>
        <v>2784</v>
      </c>
      <c r="AD431" s="23">
        <f>0</f>
        <v>0</v>
      </c>
      <c r="AE431" s="23">
        <v>0</v>
      </c>
      <c r="AF431" s="25">
        <f ca="1">INT(VLOOKUP($C431,[1]裸属性!$A$84:$AK$163,COLUMN(J428),0)*(1+$E431/10+RANDBETWEEN(-1,1)/10))</f>
        <v>364</v>
      </c>
      <c r="AG431" s="23">
        <f>VLOOKUP($C431,[1]裸属性!$A$84:$AK$163,COLUMN(K428),0)</f>
        <v>30</v>
      </c>
      <c r="AH431" s="23">
        <f>VLOOKUP($C431,[1]裸属性!$A$84:$AK$163,COLUMN(L428),0)</f>
        <v>800</v>
      </c>
      <c r="AI431" s="23">
        <f>VLOOKUP($C431,[1]裸属性!$A$84:$AK$163,COLUMN(M428),0)</f>
        <v>600</v>
      </c>
      <c r="AJ431" s="23">
        <f>VLOOKUP($C431,[1]裸属性!$A$84:$AK$163,COLUMN(N428),0)</f>
        <v>175</v>
      </c>
      <c r="AK431" s="23">
        <f>VLOOKUP($C431,[1]裸属性!$A$84:$AK$163,COLUMN(O428),0)</f>
        <v>99</v>
      </c>
      <c r="AL431" s="25">
        <f ca="1">INT(VLOOKUP($C431,[1]裸属性!$A$84:$AK$163,COLUMN(P428),0)*(1+$E431/10+RANDBETWEEN(-1,1)/10))</f>
        <v>273</v>
      </c>
      <c r="AM431" s="23">
        <f>VLOOKUP($C431,[1]裸属性!$A$84:$AK$163,COLUMN(Q428),0)</f>
        <v>0</v>
      </c>
      <c r="AN431" s="23">
        <f>VLOOKUP($C431,[1]裸属性!$A$84:$AK$163,COLUMN(R428),0)</f>
        <v>0</v>
      </c>
      <c r="AO431" s="23">
        <f>VLOOKUP($C431,[1]裸属性!$A$84:$AK$163,COLUMN(S428),0)</f>
        <v>0</v>
      </c>
      <c r="AP431" s="23">
        <f>VLOOKUP($C431,[1]裸属性!$A$84:$AK$163,COLUMN(T428),0)</f>
        <v>0</v>
      </c>
      <c r="AQ431" s="23">
        <f>VLOOKUP($C431,[1]裸属性!$A$84:$AK$163,COLUMN(U428),0)</f>
        <v>0</v>
      </c>
      <c r="AR431" s="23">
        <f>VLOOKUP($C431,[1]裸属性!$A$84:$AK$163,COLUMN(V428),0)</f>
        <v>0</v>
      </c>
      <c r="AS431" s="25">
        <f ca="1">INT(VLOOKUP($C431,[1]裸属性!$A$84:$AK$163,COLUMN(W428),0)*(1+$E431/10+RANDBETWEEN(-1,1)/10))</f>
        <v>700</v>
      </c>
      <c r="AT431" s="25">
        <f ca="1">INT(VLOOKUP($C431,[1]裸属性!$A$84:$AK$163,COLUMN(X428),0)*(1+$E431/10+RANDBETWEEN(-1,1)/10))</f>
        <v>7000</v>
      </c>
      <c r="AU431" s="25">
        <f ca="1">INT(VLOOKUP($C431,[1]裸属性!$A$84:$AK$163,COLUMN(Y428),0)*(1+$E431/10+RANDBETWEEN(-1,1)/10))</f>
        <v>327</v>
      </c>
      <c r="AV431" s="23">
        <f>VLOOKUP($C431,[1]裸属性!$A$84:$AK$163,COLUMN(Z428),0)</f>
        <v>0</v>
      </c>
      <c r="AW431" s="23">
        <f>VLOOKUP($C431,[1]裸属性!$A$84:$AK$163,COLUMN(AA428),0)</f>
        <v>0</v>
      </c>
      <c r="AX431" s="23">
        <f>VLOOKUP($C431,[1]裸属性!$A$84:$AK$163,COLUMN(AB428),0)</f>
        <v>0</v>
      </c>
      <c r="AY431" s="23">
        <f>VLOOKUP($C431,[1]裸属性!$A$84:$AK$163,COLUMN(AC428),0)</f>
        <v>0</v>
      </c>
      <c r="AZ431" s="23">
        <f>VLOOKUP($C431,[1]裸属性!$A$84:$AK$163,COLUMN(AD428),0)</f>
        <v>0</v>
      </c>
      <c r="BA431" s="23">
        <f>VLOOKUP($C431,[1]裸属性!$A$84:$AK$163,COLUMN(AE428),0)</f>
        <v>0</v>
      </c>
      <c r="BB431" s="23">
        <f>VLOOKUP($C431,[1]裸属性!$A$84:$AK$163,COLUMN(AF428),0)</f>
        <v>99999</v>
      </c>
      <c r="BC431" s="23">
        <f>VLOOKUP($C431,[1]裸属性!$A$84:$AK$163,COLUMN(AG428),0)</f>
        <v>0</v>
      </c>
      <c r="BD431" s="23">
        <f>VLOOKUP($C431,[1]裸属性!$A$84:$AK$163,COLUMN(AH428),0)</f>
        <v>0</v>
      </c>
      <c r="BE431" s="23">
        <f>VLOOKUP($C431,[1]裸属性!$A$84:$AK$163,COLUMN(AI428),0)</f>
        <v>0</v>
      </c>
      <c r="BF431" s="23">
        <f>VLOOKUP($C431,[1]裸属性!$A$84:$AK$163,COLUMN(AJ428),0)</f>
        <v>0</v>
      </c>
      <c r="BG431" s="26"/>
    </row>
    <row r="432" spans="1:59" x14ac:dyDescent="0.15">
      <c r="A432">
        <v>1428</v>
      </c>
      <c r="C432">
        <f t="shared" si="99"/>
        <v>28</v>
      </c>
      <c r="D432">
        <f ca="1">ROUND(X432*[1]期望属性!$F$23+Y432*[1]期望属性!$F$25+Z432*[1]期望属性!$F$24+AA432*[1]期望属性!$F$26+AB432*[1]期望属性!$F$27+AC432*[1]期望属性!$F$28+W432*[1]期望属性!$F$29+AF432*[1]期望属性!$F$31+AL432*[1]期望属性!$F$30+AS432*[1]期望属性!$F$33+AT432*[1]期望属性!$F$35+AU432*[1]期望属性!$F$34,0)</f>
        <v>1199089</v>
      </c>
      <c r="E432">
        <v>5</v>
      </c>
      <c r="F432">
        <f t="shared" ca="1" si="98"/>
        <v>1</v>
      </c>
      <c r="G432" t="str">
        <f t="shared" ca="1" si="97"/>
        <v>14,102,1</v>
      </c>
      <c r="H432" t="str">
        <f t="shared" ca="1" si="85"/>
        <v>17,6024,1</v>
      </c>
      <c r="I432" t="str">
        <f t="shared" ca="1" si="87"/>
        <v>1003,27</v>
      </c>
      <c r="J432" t="str">
        <f t="shared" ca="1" si="88"/>
        <v>1004,26</v>
      </c>
      <c r="K432" t="str">
        <f t="shared" ca="1" si="89"/>
        <v>1005,22</v>
      </c>
      <c r="L432" t="str">
        <f t="shared" ca="1" si="90"/>
        <v>1006,24</v>
      </c>
      <c r="M432" t="str">
        <f t="shared" ca="1" si="91"/>
        <v>1007,27</v>
      </c>
      <c r="N432" t="str">
        <f t="shared" ca="1" si="92"/>
        <v>1008,26</v>
      </c>
      <c r="O432">
        <f t="shared" ca="1" si="93"/>
        <v>1009</v>
      </c>
      <c r="P432">
        <f t="shared" ca="1" si="94"/>
        <v>0</v>
      </c>
      <c r="Q432">
        <f t="shared" ca="1" si="95"/>
        <v>0</v>
      </c>
      <c r="R432" s="1" t="str">
        <f ca="1">"7,"&amp;INDEX(所有佣兵id!$A$3:$A$42,RANDBETWEEN(1,COUNT(所有佣兵id!$A$3:$A$42)))&amp;",1"</f>
        <v>7,32,1</v>
      </c>
      <c r="S432" s="1" t="str">
        <f ca="1">"7,"&amp;INDEX(所有佣兵id!$A$3:$A$42,RANDBETWEEN(1,COUNT(所有佣兵id!$A$3:$A$42)))&amp;",1"</f>
        <v>7,33,1</v>
      </c>
      <c r="T432" s="1" t="str">
        <f ca="1">"7,"&amp;INDEX(所有佣兵id!$A$3:$A$42,RANDBETWEEN(1,COUNT(所有佣兵id!$A$3:$A$42)))&amp;",1"</f>
        <v>7,29,1</v>
      </c>
      <c r="U432" s="1" t="str">
        <f ca="1">IF(C432&lt;21,0,"7,"&amp;INDEX(所有佣兵id!$A$3:$A$42,RANDBETWEEN(1,COUNT(所有佣兵id!$A$3:$A$42)))&amp;",1")</f>
        <v>7,62,1</v>
      </c>
      <c r="V432" s="1">
        <f ca="1">IF(C432&lt;31,0,"7,"&amp;INDEX(所有佣兵id!$A$3:$A$42,RANDBETWEEN(1,COUNT(所有佣兵id!$A$3:$A$42)))&amp;",1")</f>
        <v>0</v>
      </c>
      <c r="W432" s="21">
        <f ca="1">INT(VLOOKUP($C432,[1]裸属性!$A$84:$AK$163,COLUMN(F428),0)*(1+$E432/10+RANDBETWEEN(-1,1)/10))</f>
        <v>187416</v>
      </c>
      <c r="X432" s="23">
        <v>100</v>
      </c>
      <c r="Y432" s="21">
        <f ca="1">INT(VLOOKUP($C432,[1]裸属性!$A$84:$AK$163,COLUMN(H428),0)*(1+$E432/10+RANDBETWEEN(-1,1)/10))</f>
        <v>2360</v>
      </c>
      <c r="Z432" s="19">
        <f ca="1">INT(VLOOKUP($C432,[1]裸属性!$A$84:$AK$163,COLUMN(B429),0)*(1+$E432/10+RANDBETWEEN(-1,1)/10))</f>
        <v>5299</v>
      </c>
      <c r="AA432" s="19">
        <f ca="1">INT(VLOOKUP($C432,[1]裸属性!$A$84:$AK$163,COLUMN(C429),0)*(1+$E432/10+RANDBETWEEN(-1,1)/10))</f>
        <v>2577</v>
      </c>
      <c r="AB432" s="19">
        <f ca="1">INT(VLOOKUP($C432,[1]裸属性!$A$84:$AK$163,COLUMN(D429),0)*(1+$E432/10+RANDBETWEEN(-1,1)/10))</f>
        <v>5299</v>
      </c>
      <c r="AC432" s="19">
        <f ca="1">INT(VLOOKUP($C432,[1]裸属性!$A$84:$AK$163,COLUMN(E429),0)*(1+$E432/10+RANDBETWEEN(-1,1)/10))</f>
        <v>2945</v>
      </c>
      <c r="AD432" s="23">
        <f>0</f>
        <v>0</v>
      </c>
      <c r="AE432" s="23">
        <v>0</v>
      </c>
      <c r="AF432" s="25">
        <f ca="1">INT(VLOOKUP($C432,[1]裸属性!$A$84:$AK$163,COLUMN(J429),0)*(1+$E432/10+RANDBETWEEN(-1,1)/10))</f>
        <v>387</v>
      </c>
      <c r="AG432" s="23">
        <f>VLOOKUP($C432,[1]裸属性!$A$84:$AK$163,COLUMN(K429),0)</f>
        <v>30</v>
      </c>
      <c r="AH432" s="23">
        <f>VLOOKUP($C432,[1]裸属性!$A$84:$AK$163,COLUMN(L429),0)</f>
        <v>800</v>
      </c>
      <c r="AI432" s="23">
        <f>VLOOKUP($C432,[1]裸属性!$A$84:$AK$163,COLUMN(M429),0)</f>
        <v>600</v>
      </c>
      <c r="AJ432" s="23">
        <f>VLOOKUP($C432,[1]裸属性!$A$84:$AK$163,COLUMN(N429),0)</f>
        <v>175</v>
      </c>
      <c r="AK432" s="23">
        <f>VLOOKUP($C432,[1]裸属性!$A$84:$AK$163,COLUMN(O429),0)</f>
        <v>99</v>
      </c>
      <c r="AL432" s="25">
        <f ca="1">INT(VLOOKUP($C432,[1]裸属性!$A$84:$AK$163,COLUMN(P429),0)*(1+$E432/10+RANDBETWEEN(-1,1)/10))</f>
        <v>253</v>
      </c>
      <c r="AM432" s="23">
        <f>VLOOKUP($C432,[1]裸属性!$A$84:$AK$163,COLUMN(Q429),0)</f>
        <v>0</v>
      </c>
      <c r="AN432" s="23">
        <f>VLOOKUP($C432,[1]裸属性!$A$84:$AK$163,COLUMN(R429),0)</f>
        <v>0</v>
      </c>
      <c r="AO432" s="23">
        <f>VLOOKUP($C432,[1]裸属性!$A$84:$AK$163,COLUMN(S429),0)</f>
        <v>0</v>
      </c>
      <c r="AP432" s="23">
        <f>VLOOKUP($C432,[1]裸属性!$A$84:$AK$163,COLUMN(T429),0)</f>
        <v>0</v>
      </c>
      <c r="AQ432" s="23">
        <f>VLOOKUP($C432,[1]裸属性!$A$84:$AK$163,COLUMN(U429),0)</f>
        <v>0</v>
      </c>
      <c r="AR432" s="23">
        <f>VLOOKUP($C432,[1]裸属性!$A$84:$AK$163,COLUMN(V429),0)</f>
        <v>0</v>
      </c>
      <c r="AS432" s="25">
        <f ca="1">INT(VLOOKUP($C432,[1]裸属性!$A$84:$AK$163,COLUMN(W429),0)*(1+$E432/10+RANDBETWEEN(-1,1)/10))</f>
        <v>696</v>
      </c>
      <c r="AT432" s="25">
        <f ca="1">INT(VLOOKUP($C432,[1]裸属性!$A$84:$AK$163,COLUMN(X429),0)*(1+$E432/10+RANDBETWEEN(-1,1)/10))</f>
        <v>8000</v>
      </c>
      <c r="AU432" s="25">
        <f ca="1">INT(VLOOKUP($C432,[1]裸属性!$A$84:$AK$163,COLUMN(Y429),0)*(1+$E432/10+RANDBETWEEN(-1,1)/10))</f>
        <v>372</v>
      </c>
      <c r="AV432" s="23">
        <f>VLOOKUP($C432,[1]裸属性!$A$84:$AK$163,COLUMN(Z429),0)</f>
        <v>0</v>
      </c>
      <c r="AW432" s="23">
        <f>VLOOKUP($C432,[1]裸属性!$A$84:$AK$163,COLUMN(AA429),0)</f>
        <v>0</v>
      </c>
      <c r="AX432" s="23">
        <f>VLOOKUP($C432,[1]裸属性!$A$84:$AK$163,COLUMN(AB429),0)</f>
        <v>0</v>
      </c>
      <c r="AY432" s="23">
        <f>VLOOKUP($C432,[1]裸属性!$A$84:$AK$163,COLUMN(AC429),0)</f>
        <v>0</v>
      </c>
      <c r="AZ432" s="23">
        <f>VLOOKUP($C432,[1]裸属性!$A$84:$AK$163,COLUMN(AD429),0)</f>
        <v>0</v>
      </c>
      <c r="BA432" s="23">
        <f>VLOOKUP($C432,[1]裸属性!$A$84:$AK$163,COLUMN(AE429),0)</f>
        <v>0</v>
      </c>
      <c r="BB432" s="23">
        <f>VLOOKUP($C432,[1]裸属性!$A$84:$AK$163,COLUMN(AF429),0)</f>
        <v>99999</v>
      </c>
      <c r="BC432" s="23">
        <f>VLOOKUP($C432,[1]裸属性!$A$84:$AK$163,COLUMN(AG429),0)</f>
        <v>0</v>
      </c>
      <c r="BD432" s="23">
        <f>VLOOKUP($C432,[1]裸属性!$A$84:$AK$163,COLUMN(AH429),0)</f>
        <v>0</v>
      </c>
      <c r="BE432" s="23">
        <f>VLOOKUP($C432,[1]裸属性!$A$84:$AK$163,COLUMN(AI429),0)</f>
        <v>0</v>
      </c>
      <c r="BF432" s="23">
        <f>VLOOKUP($C432,[1]裸属性!$A$84:$AK$163,COLUMN(AJ429),0)</f>
        <v>0</v>
      </c>
      <c r="BG432" s="26"/>
    </row>
    <row r="433" spans="1:59" x14ac:dyDescent="0.15">
      <c r="A433">
        <v>1429</v>
      </c>
      <c r="C433">
        <f t="shared" si="99"/>
        <v>29</v>
      </c>
      <c r="D433">
        <f ca="1">ROUND(X433*[1]期望属性!$F$23+Y433*[1]期望属性!$F$25+Z433*[1]期望属性!$F$24+AA433*[1]期望属性!$F$26+AB433*[1]期望属性!$F$27+AC433*[1]期望属性!$F$28+W433*[1]期望属性!$F$29+AF433*[1]期望属性!$F$31+AL433*[1]期望属性!$F$30+AS433*[1]期望属性!$F$33+AT433*[1]期望属性!$F$35+AU433*[1]期望属性!$F$34,0)</f>
        <v>1163641</v>
      </c>
      <c r="E433">
        <v>5</v>
      </c>
      <c r="F433">
        <f t="shared" ca="1" si="98"/>
        <v>1</v>
      </c>
      <c r="G433" t="str">
        <f t="shared" ca="1" si="97"/>
        <v>14,102,1</v>
      </c>
      <c r="H433" t="str">
        <f t="shared" ca="1" si="85"/>
        <v>17,6029,1</v>
      </c>
      <c r="I433" t="str">
        <f t="shared" ca="1" si="87"/>
        <v>1003,28</v>
      </c>
      <c r="J433" t="str">
        <f t="shared" ca="1" si="88"/>
        <v>1004,27</v>
      </c>
      <c r="K433" t="str">
        <f t="shared" ca="1" si="89"/>
        <v>1005,24</v>
      </c>
      <c r="L433" t="str">
        <f t="shared" ca="1" si="90"/>
        <v>1006,22</v>
      </c>
      <c r="M433" t="str">
        <f t="shared" ca="1" si="91"/>
        <v>1007,25</v>
      </c>
      <c r="N433" t="str">
        <f t="shared" ca="1" si="92"/>
        <v>1008,25</v>
      </c>
      <c r="O433">
        <f t="shared" ca="1" si="93"/>
        <v>1009</v>
      </c>
      <c r="P433">
        <f t="shared" ca="1" si="94"/>
        <v>0</v>
      </c>
      <c r="Q433">
        <f t="shared" ca="1" si="95"/>
        <v>0</v>
      </c>
      <c r="R433" s="1" t="str">
        <f ca="1">"7,"&amp;INDEX(所有佣兵id!$A$3:$A$42,RANDBETWEEN(1,COUNT(所有佣兵id!$A$3:$A$42)))&amp;",1"</f>
        <v>7,42,1</v>
      </c>
      <c r="S433" s="1" t="str">
        <f ca="1">"7,"&amp;INDEX(所有佣兵id!$A$3:$A$42,RANDBETWEEN(1,COUNT(所有佣兵id!$A$3:$A$42)))&amp;",1"</f>
        <v>7,1,1</v>
      </c>
      <c r="T433" s="1" t="str">
        <f ca="1">"7,"&amp;INDEX(所有佣兵id!$A$3:$A$42,RANDBETWEEN(1,COUNT(所有佣兵id!$A$3:$A$42)))&amp;",1"</f>
        <v>7,22,1</v>
      </c>
      <c r="U433" s="1" t="str">
        <f ca="1">IF(C433&lt;21,0,"7,"&amp;INDEX(所有佣兵id!$A$3:$A$42,RANDBETWEEN(1,COUNT(所有佣兵id!$A$3:$A$42)))&amp;",1")</f>
        <v>7,39,1</v>
      </c>
      <c r="V433" s="1">
        <f ca="1">IF(C433&lt;31,0,"7,"&amp;INDEX(所有佣兵id!$A$3:$A$42,RANDBETWEEN(1,COUNT(所有佣兵id!$A$3:$A$42)))&amp;",1")</f>
        <v>0</v>
      </c>
      <c r="W433" s="21">
        <f ca="1">INT(VLOOKUP($C433,[1]裸属性!$A$84:$AK$163,COLUMN(F429),0)*(1+$E433/10+RANDBETWEEN(-1,1)/10))</f>
        <v>184713</v>
      </c>
      <c r="X433" s="23">
        <v>100</v>
      </c>
      <c r="Y433" s="21">
        <f ca="1">INT(VLOOKUP($C433,[1]裸属性!$A$84:$AK$163,COLUMN(H429),0)*(1+$E433/10+RANDBETWEEN(-1,1)/10))</f>
        <v>2493</v>
      </c>
      <c r="Z433" s="19">
        <f ca="1">INT(VLOOKUP($C433,[1]裸属性!$A$84:$AK$163,COLUMN(B430),0)*(1+$E433/10+RANDBETWEEN(-1,1)/10))</f>
        <v>5596</v>
      </c>
      <c r="AA433" s="19">
        <f ca="1">INT(VLOOKUP($C433,[1]裸属性!$A$84:$AK$163,COLUMN(C430),0)*(1+$E433/10+RANDBETWEEN(-1,1)/10))</f>
        <v>3112</v>
      </c>
      <c r="AB433" s="19">
        <f ca="1">INT(VLOOKUP($C433,[1]裸属性!$A$84:$AK$163,COLUMN(D430),0)*(1+$E433/10+RANDBETWEEN(-1,1)/10))</f>
        <v>5596</v>
      </c>
      <c r="AC433" s="19">
        <f ca="1">INT(VLOOKUP($C433,[1]裸属性!$A$84:$AK$163,COLUMN(E430),0)*(1+$E433/10+RANDBETWEEN(-1,1)/10))</f>
        <v>2723</v>
      </c>
      <c r="AD433" s="23">
        <f>0</f>
        <v>0</v>
      </c>
      <c r="AE433" s="23">
        <v>0</v>
      </c>
      <c r="AF433" s="25">
        <f ca="1">INT(VLOOKUP($C433,[1]裸属性!$A$84:$AK$163,COLUMN(J430),0)*(1+$E433/10+RANDBETWEEN(-1,1)/10))</f>
        <v>409</v>
      </c>
      <c r="AG433" s="23">
        <f>VLOOKUP($C433,[1]裸属性!$A$84:$AK$163,COLUMN(K430),0)</f>
        <v>30</v>
      </c>
      <c r="AH433" s="23">
        <f>VLOOKUP($C433,[1]裸属性!$A$84:$AK$163,COLUMN(L430),0)</f>
        <v>800</v>
      </c>
      <c r="AI433" s="23">
        <f>VLOOKUP($C433,[1]裸属性!$A$84:$AK$163,COLUMN(M430),0)</f>
        <v>600</v>
      </c>
      <c r="AJ433" s="23">
        <f>VLOOKUP($C433,[1]裸属性!$A$84:$AK$163,COLUMN(N430),0)</f>
        <v>175</v>
      </c>
      <c r="AK433" s="23">
        <f>VLOOKUP($C433,[1]裸属性!$A$84:$AK$163,COLUMN(O430),0)</f>
        <v>99</v>
      </c>
      <c r="AL433" s="25">
        <f ca="1">INT(VLOOKUP($C433,[1]裸属性!$A$84:$AK$163,COLUMN(P430),0)*(1+$E433/10+RANDBETWEEN(-1,1)/10))</f>
        <v>288</v>
      </c>
      <c r="AM433" s="23">
        <f>VLOOKUP($C433,[1]裸属性!$A$84:$AK$163,COLUMN(Q430),0)</f>
        <v>0</v>
      </c>
      <c r="AN433" s="23">
        <f>VLOOKUP($C433,[1]裸属性!$A$84:$AK$163,COLUMN(R430),0)</f>
        <v>0</v>
      </c>
      <c r="AO433" s="23">
        <f>VLOOKUP($C433,[1]裸属性!$A$84:$AK$163,COLUMN(S430),0)</f>
        <v>0</v>
      </c>
      <c r="AP433" s="23">
        <f>VLOOKUP($C433,[1]裸属性!$A$84:$AK$163,COLUMN(T430),0)</f>
        <v>0</v>
      </c>
      <c r="AQ433" s="23">
        <f>VLOOKUP($C433,[1]裸属性!$A$84:$AK$163,COLUMN(U430),0)</f>
        <v>0</v>
      </c>
      <c r="AR433" s="23">
        <f>VLOOKUP($C433,[1]裸属性!$A$84:$AK$163,COLUMN(V430),0)</f>
        <v>0</v>
      </c>
      <c r="AS433" s="25">
        <f ca="1">INT(VLOOKUP($C433,[1]裸属性!$A$84:$AK$163,COLUMN(W430),0)*(1+$E433/10+RANDBETWEEN(-1,1)/10))</f>
        <v>687</v>
      </c>
      <c r="AT433" s="25">
        <f ca="1">INT(VLOOKUP($C433,[1]裸属性!$A$84:$AK$163,COLUMN(X430),0)*(1+$E433/10+RANDBETWEEN(-1,1)/10))</f>
        <v>7500</v>
      </c>
      <c r="AU433" s="25">
        <f ca="1">INT(VLOOKUP($C433,[1]裸属性!$A$84:$AK$163,COLUMN(Y430),0)*(1+$E433/10+RANDBETWEEN(-1,1)/10))</f>
        <v>366</v>
      </c>
      <c r="AV433" s="23">
        <f>VLOOKUP($C433,[1]裸属性!$A$84:$AK$163,COLUMN(Z430),0)</f>
        <v>0</v>
      </c>
      <c r="AW433" s="23">
        <f>VLOOKUP($C433,[1]裸属性!$A$84:$AK$163,COLUMN(AA430),0)</f>
        <v>0</v>
      </c>
      <c r="AX433" s="23">
        <f>VLOOKUP($C433,[1]裸属性!$A$84:$AK$163,COLUMN(AB430),0)</f>
        <v>0</v>
      </c>
      <c r="AY433" s="23">
        <f>VLOOKUP($C433,[1]裸属性!$A$84:$AK$163,COLUMN(AC430),0)</f>
        <v>0</v>
      </c>
      <c r="AZ433" s="23">
        <f>VLOOKUP($C433,[1]裸属性!$A$84:$AK$163,COLUMN(AD430),0)</f>
        <v>0</v>
      </c>
      <c r="BA433" s="23">
        <f>VLOOKUP($C433,[1]裸属性!$A$84:$AK$163,COLUMN(AE430),0)</f>
        <v>0</v>
      </c>
      <c r="BB433" s="23">
        <f>VLOOKUP($C433,[1]裸属性!$A$84:$AK$163,COLUMN(AF430),0)</f>
        <v>99999</v>
      </c>
      <c r="BC433" s="23">
        <f>VLOOKUP($C433,[1]裸属性!$A$84:$AK$163,COLUMN(AG430),0)</f>
        <v>0</v>
      </c>
      <c r="BD433" s="23">
        <f>VLOOKUP($C433,[1]裸属性!$A$84:$AK$163,COLUMN(AH430),0)</f>
        <v>0</v>
      </c>
      <c r="BE433" s="23">
        <f>VLOOKUP($C433,[1]裸属性!$A$84:$AK$163,COLUMN(AI430),0)</f>
        <v>0</v>
      </c>
      <c r="BF433" s="23">
        <f>VLOOKUP($C433,[1]裸属性!$A$84:$AK$163,COLUMN(AJ430),0)</f>
        <v>0</v>
      </c>
      <c r="BG433" s="26"/>
    </row>
    <row r="434" spans="1:59" x14ac:dyDescent="0.15">
      <c r="A434">
        <v>1430</v>
      </c>
      <c r="C434">
        <f t="shared" si="99"/>
        <v>30</v>
      </c>
      <c r="D434">
        <f ca="1">ROUND(X434*[1]期望属性!$F$23+Y434*[1]期望属性!$F$25+Z434*[1]期望属性!$F$24+AA434*[1]期望属性!$F$26+AB434*[1]期望属性!$F$27+AC434*[1]期望属性!$F$28+W434*[1]期望属性!$F$29+AF434*[1]期望属性!$F$31+AL434*[1]期望属性!$F$30+AS434*[1]期望属性!$F$33+AT434*[1]期望属性!$F$35+AU434*[1]期望属性!$F$34,0)</f>
        <v>1349592</v>
      </c>
      <c r="E434">
        <v>5</v>
      </c>
      <c r="F434">
        <f t="shared" ca="1" si="98"/>
        <v>1</v>
      </c>
      <c r="G434" t="str">
        <f t="shared" ca="1" si="97"/>
        <v>14,101,1</v>
      </c>
      <c r="H434" t="str">
        <f t="shared" ca="1" si="85"/>
        <v>17,6026,1</v>
      </c>
      <c r="I434" t="str">
        <f t="shared" ca="1" si="87"/>
        <v>1003,30</v>
      </c>
      <c r="J434" t="str">
        <f t="shared" ca="1" si="88"/>
        <v>1004,29</v>
      </c>
      <c r="K434" t="str">
        <f t="shared" ca="1" si="89"/>
        <v>1005,24</v>
      </c>
      <c r="L434" t="str">
        <f t="shared" ca="1" si="90"/>
        <v>1006,30</v>
      </c>
      <c r="M434" t="str">
        <f t="shared" ca="1" si="91"/>
        <v>1007,24</v>
      </c>
      <c r="N434" t="str">
        <f t="shared" ca="1" si="92"/>
        <v>1008,26</v>
      </c>
      <c r="O434">
        <f t="shared" ca="1" si="93"/>
        <v>1009</v>
      </c>
      <c r="P434">
        <f t="shared" ca="1" si="94"/>
        <v>0</v>
      </c>
      <c r="Q434">
        <f t="shared" ca="1" si="95"/>
        <v>0</v>
      </c>
      <c r="R434" s="1" t="str">
        <f ca="1">"7,"&amp;INDEX(所有佣兵id!$A$3:$A$42,RANDBETWEEN(1,COUNT(所有佣兵id!$A$3:$A$42)))&amp;",1"</f>
        <v>7,9,1</v>
      </c>
      <c r="S434" s="1" t="str">
        <f ca="1">"7,"&amp;INDEX(所有佣兵id!$A$3:$A$42,RANDBETWEEN(1,COUNT(所有佣兵id!$A$3:$A$42)))&amp;",1"</f>
        <v>7,19,1</v>
      </c>
      <c r="T434" s="1" t="str">
        <f ca="1">"7,"&amp;INDEX(所有佣兵id!$A$3:$A$42,RANDBETWEEN(1,COUNT(所有佣兵id!$A$3:$A$42)))&amp;",1"</f>
        <v>7,42,1</v>
      </c>
      <c r="U434" s="1" t="str">
        <f ca="1">IF(C434&lt;21,0,"7,"&amp;INDEX(所有佣兵id!$A$3:$A$42,RANDBETWEEN(1,COUNT(所有佣兵id!$A$3:$A$42)))&amp;",1")</f>
        <v>7,56,1</v>
      </c>
      <c r="V434" s="1">
        <f ca="1">IF(C434&lt;31,0,"7,"&amp;INDEX(所有佣兵id!$A$3:$A$42,RANDBETWEEN(1,COUNT(所有佣兵id!$A$3:$A$42)))&amp;",1")</f>
        <v>0</v>
      </c>
      <c r="W434" s="21">
        <f ca="1">INT(VLOOKUP($C434,[1]裸属性!$A$84:$AK$163,COLUMN(F430),0)*(1+$E434/10+RANDBETWEEN(-1,1)/10))</f>
        <v>222593</v>
      </c>
      <c r="X434" s="23">
        <v>100</v>
      </c>
      <c r="Y434" s="21">
        <f ca="1">INT(VLOOKUP($C434,[1]裸属性!$A$84:$AK$163,COLUMN(H430),0)*(1+$E434/10+RANDBETWEEN(-1,1)/10))</f>
        <v>3006</v>
      </c>
      <c r="Z434" s="19">
        <f ca="1">INT(VLOOKUP($C434,[1]裸属性!$A$84:$AK$163,COLUMN(B431),0)*(1+$E434/10+RANDBETWEEN(-1,1)/10))</f>
        <v>5164</v>
      </c>
      <c r="AA434" s="19">
        <f ca="1">INT(VLOOKUP($C434,[1]裸属性!$A$84:$AK$163,COLUMN(C431),0)*(1+$E434/10+RANDBETWEEN(-1,1)/10))</f>
        <v>3076</v>
      </c>
      <c r="AB434" s="19">
        <f ca="1">INT(VLOOKUP($C434,[1]裸属性!$A$84:$AK$163,COLUMN(D431),0)*(1+$E434/10+RANDBETWEEN(-1,1)/10))</f>
        <v>5533</v>
      </c>
      <c r="AC434" s="19">
        <f ca="1">INT(VLOOKUP($C434,[1]裸属性!$A$84:$AK$163,COLUMN(E431),0)*(1+$E434/10+RANDBETWEEN(-1,1)/10))</f>
        <v>2871</v>
      </c>
      <c r="AD434" s="23">
        <f>0</f>
        <v>0</v>
      </c>
      <c r="AE434" s="23">
        <v>0</v>
      </c>
      <c r="AF434" s="25">
        <f ca="1">INT(VLOOKUP($C434,[1]裸属性!$A$84:$AK$163,COLUMN(J431),0)*(1+$E434/10+RANDBETWEEN(-1,1)/10))</f>
        <v>378</v>
      </c>
      <c r="AG434" s="23">
        <f>VLOOKUP($C434,[1]裸属性!$A$84:$AK$163,COLUMN(K431),0)</f>
        <v>30</v>
      </c>
      <c r="AH434" s="23">
        <f>VLOOKUP($C434,[1]裸属性!$A$84:$AK$163,COLUMN(L431),0)</f>
        <v>800</v>
      </c>
      <c r="AI434" s="23">
        <f>VLOOKUP($C434,[1]裸属性!$A$84:$AK$163,COLUMN(M431),0)</f>
        <v>600</v>
      </c>
      <c r="AJ434" s="23">
        <f>VLOOKUP($C434,[1]裸属性!$A$84:$AK$163,COLUMN(N431),0)</f>
        <v>175</v>
      </c>
      <c r="AK434" s="23">
        <f>VLOOKUP($C434,[1]裸属性!$A$84:$AK$163,COLUMN(O431),0)</f>
        <v>99</v>
      </c>
      <c r="AL434" s="25">
        <f ca="1">INT(VLOOKUP($C434,[1]裸属性!$A$84:$AK$163,COLUMN(P431),0)*(1+$E434/10+RANDBETWEEN(-1,1)/10))</f>
        <v>324</v>
      </c>
      <c r="AM434" s="23">
        <f>VLOOKUP($C434,[1]裸属性!$A$84:$AK$163,COLUMN(Q431),0)</f>
        <v>0</v>
      </c>
      <c r="AN434" s="23">
        <f>VLOOKUP($C434,[1]裸属性!$A$84:$AK$163,COLUMN(R431),0)</f>
        <v>0</v>
      </c>
      <c r="AO434" s="23">
        <f>VLOOKUP($C434,[1]裸属性!$A$84:$AK$163,COLUMN(S431),0)</f>
        <v>0</v>
      </c>
      <c r="AP434" s="23">
        <f>VLOOKUP($C434,[1]裸属性!$A$84:$AK$163,COLUMN(T431),0)</f>
        <v>0</v>
      </c>
      <c r="AQ434" s="23">
        <f>VLOOKUP($C434,[1]裸属性!$A$84:$AK$163,COLUMN(U431),0)</f>
        <v>0</v>
      </c>
      <c r="AR434" s="23">
        <f>VLOOKUP($C434,[1]裸属性!$A$84:$AK$163,COLUMN(V431),0)</f>
        <v>0</v>
      </c>
      <c r="AS434" s="25">
        <f ca="1">INT(VLOOKUP($C434,[1]裸属性!$A$84:$AK$163,COLUMN(W431),0)*(1+$E434/10+RANDBETWEEN(-1,1)/10))</f>
        <v>777</v>
      </c>
      <c r="AT434" s="25">
        <f ca="1">INT(VLOOKUP($C434,[1]裸属性!$A$84:$AK$163,COLUMN(X431),0)*(1+$E434/10+RANDBETWEEN(-1,1)/10))</f>
        <v>7500</v>
      </c>
      <c r="AU434" s="25">
        <f ca="1">INT(VLOOKUP($C434,[1]裸属性!$A$84:$AK$163,COLUMN(Y431),0)*(1+$E434/10+RANDBETWEEN(-1,1)/10))</f>
        <v>415</v>
      </c>
      <c r="AV434" s="23">
        <f>VLOOKUP($C434,[1]裸属性!$A$84:$AK$163,COLUMN(Z431),0)</f>
        <v>0</v>
      </c>
      <c r="AW434" s="23">
        <f>VLOOKUP($C434,[1]裸属性!$A$84:$AK$163,COLUMN(AA431),0)</f>
        <v>0</v>
      </c>
      <c r="AX434" s="23">
        <f>VLOOKUP($C434,[1]裸属性!$A$84:$AK$163,COLUMN(AB431),0)</f>
        <v>0</v>
      </c>
      <c r="AY434" s="23">
        <f>VLOOKUP($C434,[1]裸属性!$A$84:$AK$163,COLUMN(AC431),0)</f>
        <v>0</v>
      </c>
      <c r="AZ434" s="23">
        <f>VLOOKUP($C434,[1]裸属性!$A$84:$AK$163,COLUMN(AD431),0)</f>
        <v>0</v>
      </c>
      <c r="BA434" s="23">
        <f>VLOOKUP($C434,[1]裸属性!$A$84:$AK$163,COLUMN(AE431),0)</f>
        <v>0</v>
      </c>
      <c r="BB434" s="23">
        <f>VLOOKUP($C434,[1]裸属性!$A$84:$AK$163,COLUMN(AF431),0)</f>
        <v>99999</v>
      </c>
      <c r="BC434" s="23">
        <f>VLOOKUP($C434,[1]裸属性!$A$84:$AK$163,COLUMN(AG431),0)</f>
        <v>0</v>
      </c>
      <c r="BD434" s="23">
        <f>VLOOKUP($C434,[1]裸属性!$A$84:$AK$163,COLUMN(AH431),0)</f>
        <v>0</v>
      </c>
      <c r="BE434" s="23">
        <f>VLOOKUP($C434,[1]裸属性!$A$84:$AK$163,COLUMN(AI431),0)</f>
        <v>0</v>
      </c>
      <c r="BF434" s="23">
        <f>VLOOKUP($C434,[1]裸属性!$A$84:$AK$163,COLUMN(AJ431),0)</f>
        <v>0</v>
      </c>
      <c r="BG434" s="26"/>
    </row>
    <row r="435" spans="1:59" x14ac:dyDescent="0.15">
      <c r="A435">
        <v>1431</v>
      </c>
      <c r="C435">
        <f t="shared" si="99"/>
        <v>31</v>
      </c>
      <c r="D435">
        <f ca="1">ROUND(X435*[1]期望属性!$F$23+Y435*[1]期望属性!$F$25+Z435*[1]期望属性!$F$24+AA435*[1]期望属性!$F$26+AB435*[1]期望属性!$F$27+AC435*[1]期望属性!$F$28+W435*[1]期望属性!$F$29+AF435*[1]期望属性!$F$31+AL435*[1]期望属性!$F$30+AS435*[1]期望属性!$F$33+AT435*[1]期望属性!$F$35+AU435*[1]期望属性!$F$34,0)</f>
        <v>1311797</v>
      </c>
      <c r="E435">
        <v>5</v>
      </c>
      <c r="F435">
        <f t="shared" ca="1" si="98"/>
        <v>1</v>
      </c>
      <c r="G435" t="str">
        <f t="shared" ca="1" si="97"/>
        <v>14,101,1</v>
      </c>
      <c r="H435" t="str">
        <f t="shared" ca="1" si="85"/>
        <v>17,6025,1</v>
      </c>
      <c r="I435" t="str">
        <f t="shared" ca="1" si="87"/>
        <v>1003,26</v>
      </c>
      <c r="J435" t="str">
        <f t="shared" ca="1" si="88"/>
        <v>1004,29</v>
      </c>
      <c r="K435" t="str">
        <f t="shared" ca="1" si="89"/>
        <v>1005,29</v>
      </c>
      <c r="L435" t="str">
        <f t="shared" ca="1" si="90"/>
        <v>1006,30</v>
      </c>
      <c r="M435" t="str">
        <f t="shared" ca="1" si="91"/>
        <v>1007,25</v>
      </c>
      <c r="N435" t="str">
        <f t="shared" ca="1" si="92"/>
        <v>1008,26</v>
      </c>
      <c r="O435">
        <f t="shared" ca="1" si="93"/>
        <v>1009</v>
      </c>
      <c r="P435">
        <f t="shared" ca="1" si="94"/>
        <v>0</v>
      </c>
      <c r="Q435">
        <f t="shared" ca="1" si="95"/>
        <v>0</v>
      </c>
      <c r="R435" s="1" t="str">
        <f ca="1">"7,"&amp;INDEX(所有佣兵id!$A$3:$A$42,RANDBETWEEN(1,COUNT(所有佣兵id!$A$3:$A$42)))&amp;",1"</f>
        <v>7,31,1</v>
      </c>
      <c r="S435" s="1" t="str">
        <f ca="1">"7,"&amp;INDEX(所有佣兵id!$A$3:$A$42,RANDBETWEEN(1,COUNT(所有佣兵id!$A$3:$A$42)))&amp;",1"</f>
        <v>7,13,1</v>
      </c>
      <c r="T435" s="1" t="str">
        <f ca="1">"7,"&amp;INDEX(所有佣兵id!$A$3:$A$42,RANDBETWEEN(1,COUNT(所有佣兵id!$A$3:$A$42)))&amp;",1"</f>
        <v>7,50,1</v>
      </c>
      <c r="U435" s="1" t="str">
        <f ca="1">IF(C435&lt;21,0,"7,"&amp;INDEX(所有佣兵id!$A$3:$A$42,RANDBETWEEN(1,COUNT(所有佣兵id!$A$3:$A$42)))&amp;",1")</f>
        <v>7,56,1</v>
      </c>
      <c r="V435" s="1" t="str">
        <f ca="1">IF(C435&lt;31,0,"7,"&amp;INDEX(所有佣兵id!$A$3:$A$42,RANDBETWEEN(1,COUNT(所有佣兵id!$A$3:$A$42)))&amp;",1")</f>
        <v>7,53,1</v>
      </c>
      <c r="W435" s="21">
        <f ca="1">INT(VLOOKUP($C435,[1]裸属性!$A$84:$AK$163,COLUMN(F431),0)*(1+$E435/10+RANDBETWEEN(-1,1)/10))</f>
        <v>205077</v>
      </c>
      <c r="X435" s="23">
        <v>100</v>
      </c>
      <c r="Y435" s="21">
        <f ca="1">INT(VLOOKUP($C435,[1]裸属性!$A$84:$AK$163,COLUMN(H431),0)*(1+$E435/10+RANDBETWEEN(-1,1)/10))</f>
        <v>2770</v>
      </c>
      <c r="Z435" s="19">
        <f ca="1">INT(VLOOKUP($C435,[1]裸属性!$A$84:$AK$163,COLUMN(B432),0)*(1+$E435/10+RANDBETWEEN(-1,1)/10))</f>
        <v>5827</v>
      </c>
      <c r="AA435" s="19">
        <f ca="1">INT(VLOOKUP($C435,[1]裸属性!$A$84:$AK$163,COLUMN(C432),0)*(1+$E435/10+RANDBETWEEN(-1,1)/10))</f>
        <v>3456</v>
      </c>
      <c r="AB435" s="19">
        <f ca="1">INT(VLOOKUP($C435,[1]裸属性!$A$84:$AK$163,COLUMN(D432),0)*(1+$E435/10+RANDBETWEEN(-1,1)/10))</f>
        <v>5439</v>
      </c>
      <c r="AC435" s="19">
        <f ca="1">INT(VLOOKUP($C435,[1]裸属性!$A$84:$AK$163,COLUMN(E432),0)*(1+$E435/10+RANDBETWEEN(-1,1)/10))</f>
        <v>3240</v>
      </c>
      <c r="AD435" s="23">
        <f>0</f>
        <v>0</v>
      </c>
      <c r="AE435" s="23">
        <v>0</v>
      </c>
      <c r="AF435" s="25">
        <f ca="1">INT(VLOOKUP($C435,[1]裸属性!$A$84:$AK$163,COLUMN(J432),0)*(1+$E435/10+RANDBETWEEN(-1,1)/10))</f>
        <v>427</v>
      </c>
      <c r="AG435" s="23">
        <f>VLOOKUP($C435,[1]裸属性!$A$84:$AK$163,COLUMN(K432),0)</f>
        <v>30</v>
      </c>
      <c r="AH435" s="23">
        <f>VLOOKUP($C435,[1]裸属性!$A$84:$AK$163,COLUMN(L432),0)</f>
        <v>800</v>
      </c>
      <c r="AI435" s="23">
        <f>VLOOKUP($C435,[1]裸属性!$A$84:$AK$163,COLUMN(M432),0)</f>
        <v>600</v>
      </c>
      <c r="AJ435" s="23">
        <f>VLOOKUP($C435,[1]裸属性!$A$84:$AK$163,COLUMN(N432),0)</f>
        <v>175</v>
      </c>
      <c r="AK435" s="23">
        <f>VLOOKUP($C435,[1]裸属性!$A$84:$AK$163,COLUMN(O432),0)</f>
        <v>99</v>
      </c>
      <c r="AL435" s="25">
        <f ca="1">INT(VLOOKUP($C435,[1]裸属性!$A$84:$AK$163,COLUMN(P432),0)*(1+$E435/10+RANDBETWEEN(-1,1)/10))</f>
        <v>299</v>
      </c>
      <c r="AM435" s="23">
        <f>VLOOKUP($C435,[1]裸属性!$A$84:$AK$163,COLUMN(Q432),0)</f>
        <v>0</v>
      </c>
      <c r="AN435" s="23">
        <f>VLOOKUP($C435,[1]裸属性!$A$84:$AK$163,COLUMN(R432),0)</f>
        <v>0</v>
      </c>
      <c r="AO435" s="23">
        <f>VLOOKUP($C435,[1]裸属性!$A$84:$AK$163,COLUMN(S432),0)</f>
        <v>0</v>
      </c>
      <c r="AP435" s="23">
        <f>VLOOKUP($C435,[1]裸属性!$A$84:$AK$163,COLUMN(T432),0)</f>
        <v>0</v>
      </c>
      <c r="AQ435" s="23">
        <f>VLOOKUP($C435,[1]裸属性!$A$84:$AK$163,COLUMN(U432),0)</f>
        <v>0</v>
      </c>
      <c r="AR435" s="23">
        <f>VLOOKUP($C435,[1]裸属性!$A$84:$AK$163,COLUMN(V432),0)</f>
        <v>0</v>
      </c>
      <c r="AS435" s="25">
        <f ca="1">INT(VLOOKUP($C435,[1]裸属性!$A$84:$AK$163,COLUMN(W432),0)*(1+$E435/10+RANDBETWEEN(-1,1)/10))</f>
        <v>873</v>
      </c>
      <c r="AT435" s="25">
        <f ca="1">INT(VLOOKUP($C435,[1]裸属性!$A$84:$AK$163,COLUMN(X432),0)*(1+$E435/10+RANDBETWEEN(-1,1)/10))</f>
        <v>8000</v>
      </c>
      <c r="AU435" s="25">
        <f ca="1">INT(VLOOKUP($C435,[1]裸属性!$A$84:$AK$163,COLUMN(Y432),0)*(1+$E435/10+RANDBETWEEN(-1,1)/10))</f>
        <v>467</v>
      </c>
      <c r="AV435" s="23">
        <f>VLOOKUP($C435,[1]裸属性!$A$84:$AK$163,COLUMN(Z432),0)</f>
        <v>0</v>
      </c>
      <c r="AW435" s="23">
        <f>VLOOKUP($C435,[1]裸属性!$A$84:$AK$163,COLUMN(AA432),0)</f>
        <v>0</v>
      </c>
      <c r="AX435" s="23">
        <f>VLOOKUP($C435,[1]裸属性!$A$84:$AK$163,COLUMN(AB432),0)</f>
        <v>0</v>
      </c>
      <c r="AY435" s="23">
        <f>VLOOKUP($C435,[1]裸属性!$A$84:$AK$163,COLUMN(AC432),0)</f>
        <v>0</v>
      </c>
      <c r="AZ435" s="23">
        <f>VLOOKUP($C435,[1]裸属性!$A$84:$AK$163,COLUMN(AD432),0)</f>
        <v>0</v>
      </c>
      <c r="BA435" s="23">
        <f>VLOOKUP($C435,[1]裸属性!$A$84:$AK$163,COLUMN(AE432),0)</f>
        <v>0</v>
      </c>
      <c r="BB435" s="23">
        <f>VLOOKUP($C435,[1]裸属性!$A$84:$AK$163,COLUMN(AF432),0)</f>
        <v>99999</v>
      </c>
      <c r="BC435" s="23">
        <f>VLOOKUP($C435,[1]裸属性!$A$84:$AK$163,COLUMN(AG432),0)</f>
        <v>0</v>
      </c>
      <c r="BD435" s="23">
        <f>VLOOKUP($C435,[1]裸属性!$A$84:$AK$163,COLUMN(AH432),0)</f>
        <v>0</v>
      </c>
      <c r="BE435" s="23">
        <f>VLOOKUP($C435,[1]裸属性!$A$84:$AK$163,COLUMN(AI432),0)</f>
        <v>0</v>
      </c>
      <c r="BF435" s="23">
        <f>VLOOKUP($C435,[1]裸属性!$A$84:$AK$163,COLUMN(AJ432),0)</f>
        <v>0</v>
      </c>
      <c r="BG435" s="26"/>
    </row>
    <row r="436" spans="1:59" x14ac:dyDescent="0.15">
      <c r="A436">
        <v>1432</v>
      </c>
      <c r="C436">
        <f t="shared" si="99"/>
        <v>32</v>
      </c>
      <c r="D436">
        <f ca="1">ROUND(X436*[1]期望属性!$F$23+Y436*[1]期望属性!$F$25+Z436*[1]期望属性!$F$24+AA436*[1]期望属性!$F$26+AB436*[1]期望属性!$F$27+AC436*[1]期望属性!$F$28+W436*[1]期望属性!$F$29+AF436*[1]期望属性!$F$31+AL436*[1]期望属性!$F$30+AS436*[1]期望属性!$F$33+AT436*[1]期望属性!$F$35+AU436*[1]期望属性!$F$34,0)</f>
        <v>1539673</v>
      </c>
      <c r="E436">
        <v>5</v>
      </c>
      <c r="F436">
        <f t="shared" ca="1" si="98"/>
        <v>2</v>
      </c>
      <c r="G436" t="str">
        <f t="shared" ca="1" si="97"/>
        <v>14,201,1</v>
      </c>
      <c r="H436" t="str">
        <f t="shared" ca="1" si="85"/>
        <v>17,7025,1</v>
      </c>
      <c r="I436" t="str">
        <f t="shared" ca="1" si="87"/>
        <v>2003,30</v>
      </c>
      <c r="J436" t="str">
        <f t="shared" ca="1" si="88"/>
        <v>2004,24</v>
      </c>
      <c r="K436" t="str">
        <f t="shared" ca="1" si="89"/>
        <v>2005,30</v>
      </c>
      <c r="L436" t="str">
        <f t="shared" ca="1" si="90"/>
        <v>2006,29</v>
      </c>
      <c r="M436" t="str">
        <f t="shared" ca="1" si="91"/>
        <v>2007,29</v>
      </c>
      <c r="N436" t="str">
        <f t="shared" ca="1" si="92"/>
        <v>2008,29</v>
      </c>
      <c r="O436">
        <f t="shared" ca="1" si="93"/>
        <v>2009</v>
      </c>
      <c r="P436">
        <f t="shared" ca="1" si="94"/>
        <v>0</v>
      </c>
      <c r="Q436">
        <f t="shared" ca="1" si="95"/>
        <v>0</v>
      </c>
      <c r="R436" s="1" t="str">
        <f ca="1">"7,"&amp;INDEX(所有佣兵id!$A$3:$A$42,RANDBETWEEN(1,COUNT(所有佣兵id!$A$3:$A$42)))&amp;",1"</f>
        <v>7,46,1</v>
      </c>
      <c r="S436" s="1" t="str">
        <f ca="1">"7,"&amp;INDEX(所有佣兵id!$A$3:$A$42,RANDBETWEEN(1,COUNT(所有佣兵id!$A$3:$A$42)))&amp;",1"</f>
        <v>7,41,1</v>
      </c>
      <c r="T436" s="1" t="str">
        <f ca="1">"7,"&amp;INDEX(所有佣兵id!$A$3:$A$42,RANDBETWEEN(1,COUNT(所有佣兵id!$A$3:$A$42)))&amp;",1"</f>
        <v>7,28,1</v>
      </c>
      <c r="U436" s="1" t="str">
        <f ca="1">IF(C436&lt;21,0,"7,"&amp;INDEX(所有佣兵id!$A$3:$A$42,RANDBETWEEN(1,COUNT(所有佣兵id!$A$3:$A$42)))&amp;",1")</f>
        <v>7,58,1</v>
      </c>
      <c r="V436" s="1" t="str">
        <f ca="1">IF(C436&lt;31,0,"7,"&amp;INDEX(所有佣兵id!$A$3:$A$42,RANDBETWEEN(1,COUNT(所有佣兵id!$A$3:$A$42)))&amp;",1")</f>
        <v>7,46,1</v>
      </c>
      <c r="W436" s="21">
        <f ca="1">INT(VLOOKUP($C436,[1]裸属性!$A$84:$AK$163,COLUMN(F432),0)*(1+$E436/10+RANDBETWEEN(-1,1)/10))</f>
        <v>246451</v>
      </c>
      <c r="X436" s="23">
        <v>100</v>
      </c>
      <c r="Y436" s="21">
        <f ca="1">INT(VLOOKUP($C436,[1]裸属性!$A$84:$AK$163,COLUMN(H432),0)*(1+$E436/10+RANDBETWEEN(-1,1)/10))</f>
        <v>3123</v>
      </c>
      <c r="Z436" s="19">
        <f ca="1">INT(VLOOKUP($C436,[1]裸属性!$A$84:$AK$163,COLUMN(B433),0)*(1+$E436/10+RANDBETWEEN(-1,1)/10))</f>
        <v>6537</v>
      </c>
      <c r="AA436" s="19">
        <f ca="1">INT(VLOOKUP($C436,[1]裸属性!$A$84:$AK$163,COLUMN(C433),0)*(1+$E436/10+RANDBETWEEN(-1,1)/10))</f>
        <v>3408</v>
      </c>
      <c r="AB436" s="19">
        <f ca="1">INT(VLOOKUP($C436,[1]裸属性!$A$84:$AK$163,COLUMN(D433),0)*(1+$E436/10+RANDBETWEEN(-1,1)/10))</f>
        <v>6537</v>
      </c>
      <c r="AC436" s="19">
        <f ca="1">INT(VLOOKUP($C436,[1]裸属性!$A$84:$AK$163,COLUMN(E433),0)*(1+$E436/10+RANDBETWEEN(-1,1)/10))</f>
        <v>3635</v>
      </c>
      <c r="AD436" s="23">
        <f>0</f>
        <v>0</v>
      </c>
      <c r="AE436" s="23">
        <v>0</v>
      </c>
      <c r="AF436" s="25">
        <f ca="1">INT(VLOOKUP($C436,[1]裸属性!$A$84:$AK$163,COLUMN(J433),0)*(1+$E436/10+RANDBETWEEN(-1,1)/10))</f>
        <v>480</v>
      </c>
      <c r="AG436" s="23">
        <f>VLOOKUP($C436,[1]裸属性!$A$84:$AK$163,COLUMN(K433),0)</f>
        <v>30</v>
      </c>
      <c r="AH436" s="23">
        <f>VLOOKUP($C436,[1]裸属性!$A$84:$AK$163,COLUMN(L433),0)</f>
        <v>800</v>
      </c>
      <c r="AI436" s="23">
        <f>VLOOKUP($C436,[1]裸属性!$A$84:$AK$163,COLUMN(M433),0)</f>
        <v>600</v>
      </c>
      <c r="AJ436" s="23">
        <f>VLOOKUP($C436,[1]裸属性!$A$84:$AK$163,COLUMN(N433),0)</f>
        <v>175</v>
      </c>
      <c r="AK436" s="23">
        <f>VLOOKUP($C436,[1]裸属性!$A$84:$AK$163,COLUMN(O433),0)</f>
        <v>99</v>
      </c>
      <c r="AL436" s="25">
        <f ca="1">INT(VLOOKUP($C436,[1]裸属性!$A$84:$AK$163,COLUMN(P433),0)*(1+$E436/10+RANDBETWEEN(-1,1)/10))</f>
        <v>361</v>
      </c>
      <c r="AM436" s="23">
        <f>VLOOKUP($C436,[1]裸属性!$A$84:$AK$163,COLUMN(Q433),0)</f>
        <v>0</v>
      </c>
      <c r="AN436" s="23">
        <f>VLOOKUP($C436,[1]裸属性!$A$84:$AK$163,COLUMN(R433),0)</f>
        <v>0</v>
      </c>
      <c r="AO436" s="23">
        <f>VLOOKUP($C436,[1]裸属性!$A$84:$AK$163,COLUMN(S433),0)</f>
        <v>0</v>
      </c>
      <c r="AP436" s="23">
        <f>VLOOKUP($C436,[1]裸属性!$A$84:$AK$163,COLUMN(T433),0)</f>
        <v>0</v>
      </c>
      <c r="AQ436" s="23">
        <f>VLOOKUP($C436,[1]裸属性!$A$84:$AK$163,COLUMN(U433),0)</f>
        <v>0</v>
      </c>
      <c r="AR436" s="23">
        <f>VLOOKUP($C436,[1]裸属性!$A$84:$AK$163,COLUMN(V433),0)</f>
        <v>0</v>
      </c>
      <c r="AS436" s="25">
        <f ca="1">INT(VLOOKUP($C436,[1]裸属性!$A$84:$AK$163,COLUMN(W433),0)*(1+$E436/10+RANDBETWEEN(-1,1)/10))</f>
        <v>862</v>
      </c>
      <c r="AT436" s="25">
        <f ca="1">INT(VLOOKUP($C436,[1]裸属性!$A$84:$AK$163,COLUMN(X433),0)*(1+$E436/10+RANDBETWEEN(-1,1)/10))</f>
        <v>8000</v>
      </c>
      <c r="AU436" s="25">
        <f ca="1">INT(VLOOKUP($C436,[1]裸属性!$A$84:$AK$163,COLUMN(Y433),0)*(1+$E436/10+RANDBETWEEN(-1,1)/10))</f>
        <v>462</v>
      </c>
      <c r="AV436" s="23">
        <f>VLOOKUP($C436,[1]裸属性!$A$84:$AK$163,COLUMN(Z433),0)</f>
        <v>0</v>
      </c>
      <c r="AW436" s="23">
        <f>VLOOKUP($C436,[1]裸属性!$A$84:$AK$163,COLUMN(AA433),0)</f>
        <v>0</v>
      </c>
      <c r="AX436" s="23">
        <f>VLOOKUP($C436,[1]裸属性!$A$84:$AK$163,COLUMN(AB433),0)</f>
        <v>0</v>
      </c>
      <c r="AY436" s="23">
        <f>VLOOKUP($C436,[1]裸属性!$A$84:$AK$163,COLUMN(AC433),0)</f>
        <v>0</v>
      </c>
      <c r="AZ436" s="23">
        <f>VLOOKUP($C436,[1]裸属性!$A$84:$AK$163,COLUMN(AD433),0)</f>
        <v>0</v>
      </c>
      <c r="BA436" s="23">
        <f>VLOOKUP($C436,[1]裸属性!$A$84:$AK$163,COLUMN(AE433),0)</f>
        <v>0</v>
      </c>
      <c r="BB436" s="23">
        <f>VLOOKUP($C436,[1]裸属性!$A$84:$AK$163,COLUMN(AF433),0)</f>
        <v>99999</v>
      </c>
      <c r="BC436" s="23">
        <f>VLOOKUP($C436,[1]裸属性!$A$84:$AK$163,COLUMN(AG433),0)</f>
        <v>0</v>
      </c>
      <c r="BD436" s="23">
        <f>VLOOKUP($C436,[1]裸属性!$A$84:$AK$163,COLUMN(AH433),0)</f>
        <v>0</v>
      </c>
      <c r="BE436" s="23">
        <f>VLOOKUP($C436,[1]裸属性!$A$84:$AK$163,COLUMN(AI433),0)</f>
        <v>0</v>
      </c>
      <c r="BF436" s="23">
        <f>VLOOKUP($C436,[1]裸属性!$A$84:$AK$163,COLUMN(AJ433),0)</f>
        <v>0</v>
      </c>
      <c r="BG436" s="26"/>
    </row>
    <row r="437" spans="1:59" x14ac:dyDescent="0.15">
      <c r="A437">
        <v>1433</v>
      </c>
      <c r="C437">
        <f t="shared" si="99"/>
        <v>33</v>
      </c>
      <c r="D437">
        <f ca="1">ROUND(X437*[1]期望属性!$F$23+Y437*[1]期望属性!$F$25+Z437*[1]期望属性!$F$24+AA437*[1]期望属性!$F$26+AB437*[1]期望属性!$F$27+AC437*[1]期望属性!$F$28+W437*[1]期望属性!$F$29+AF437*[1]期望属性!$F$31+AL437*[1]期望属性!$F$30+AS437*[1]期望属性!$F$33+AT437*[1]期望属性!$F$35+AU437*[1]期望属性!$F$34,0)</f>
        <v>1563662</v>
      </c>
      <c r="E437">
        <v>5</v>
      </c>
      <c r="F437">
        <f t="shared" ca="1" si="98"/>
        <v>1</v>
      </c>
      <c r="G437" t="str">
        <f t="shared" ca="1" si="97"/>
        <v>14,101,1</v>
      </c>
      <c r="H437" t="str">
        <f t="shared" ca="1" si="85"/>
        <v>17,6032,1</v>
      </c>
      <c r="I437" t="str">
        <f t="shared" ca="1" si="87"/>
        <v>1003,27</v>
      </c>
      <c r="J437" t="str">
        <f t="shared" ca="1" si="88"/>
        <v>1004,27</v>
      </c>
      <c r="K437" t="str">
        <f t="shared" ca="1" si="89"/>
        <v>1005,27</v>
      </c>
      <c r="L437" t="str">
        <f t="shared" ca="1" si="90"/>
        <v>1006,30</v>
      </c>
      <c r="M437" t="str">
        <f t="shared" ca="1" si="91"/>
        <v>1007,32</v>
      </c>
      <c r="N437" t="str">
        <f t="shared" ca="1" si="92"/>
        <v>1008,32</v>
      </c>
      <c r="O437">
        <f t="shared" ca="1" si="93"/>
        <v>1009</v>
      </c>
      <c r="P437">
        <f t="shared" ca="1" si="94"/>
        <v>1010</v>
      </c>
      <c r="Q437">
        <f t="shared" ca="1" si="95"/>
        <v>0</v>
      </c>
      <c r="R437" s="1" t="str">
        <f ca="1">"7,"&amp;INDEX(所有佣兵id!$A$3:$A$42,RANDBETWEEN(1,COUNT(所有佣兵id!$A$3:$A$42)))&amp;",1"</f>
        <v>7,40,1</v>
      </c>
      <c r="S437" s="1" t="str">
        <f ca="1">"7,"&amp;INDEX(所有佣兵id!$A$3:$A$42,RANDBETWEEN(1,COUNT(所有佣兵id!$A$3:$A$42)))&amp;",1"</f>
        <v>7,5,1</v>
      </c>
      <c r="T437" s="1" t="str">
        <f ca="1">"7,"&amp;INDEX(所有佣兵id!$A$3:$A$42,RANDBETWEEN(1,COUNT(所有佣兵id!$A$3:$A$42)))&amp;",1"</f>
        <v>7,62,1</v>
      </c>
      <c r="U437" s="1" t="str">
        <f ca="1">IF(C437&lt;21,0,"7,"&amp;INDEX(所有佣兵id!$A$3:$A$42,RANDBETWEEN(1,COUNT(所有佣兵id!$A$3:$A$42)))&amp;",1")</f>
        <v>7,11,1</v>
      </c>
      <c r="V437" s="1" t="str">
        <f ca="1">IF(C437&lt;31,0,"7,"&amp;INDEX(所有佣兵id!$A$3:$A$42,RANDBETWEEN(1,COUNT(所有佣兵id!$A$3:$A$42)))&amp;",1")</f>
        <v>7,9,1</v>
      </c>
      <c r="W437" s="21">
        <f ca="1">INT(VLOOKUP($C437,[1]裸属性!$A$84:$AK$163,COLUMN(F433),0)*(1+$E437/10+RANDBETWEEN(-1,1)/10))</f>
        <v>258816</v>
      </c>
      <c r="X437" s="23">
        <v>100</v>
      </c>
      <c r="Y437" s="21">
        <f ca="1">INT(VLOOKUP($C437,[1]裸属性!$A$84:$AK$163,COLUMN(H433),0)*(1+$E437/10+RANDBETWEEN(-1,1)/10))</f>
        <v>3061</v>
      </c>
      <c r="Z437" s="19">
        <f ca="1">INT(VLOOKUP($C437,[1]裸属性!$A$84:$AK$163,COLUMN(B434),0)*(1+$E437/10+RANDBETWEEN(-1,1)/10))</f>
        <v>6007</v>
      </c>
      <c r="AA437" s="19">
        <f ca="1">INT(VLOOKUP($C437,[1]裸属性!$A$84:$AK$163,COLUMN(C434),0)*(1+$E437/10+RANDBETWEEN(-1,1)/10))</f>
        <v>3341</v>
      </c>
      <c r="AB437" s="19">
        <f ca="1">INT(VLOOKUP($C437,[1]裸属性!$A$84:$AK$163,COLUMN(D434),0)*(1+$E437/10+RANDBETWEEN(-1,1)/10))</f>
        <v>6436</v>
      </c>
      <c r="AC437" s="19">
        <f ca="1">INT(VLOOKUP($C437,[1]裸属性!$A$84:$AK$163,COLUMN(E434),0)*(1+$E437/10+RANDBETWEEN(-1,1)/10))</f>
        <v>3341</v>
      </c>
      <c r="AD437" s="23">
        <f>0</f>
        <v>0</v>
      </c>
      <c r="AE437" s="23">
        <v>0</v>
      </c>
      <c r="AF437" s="25">
        <f ca="1">INT(VLOOKUP($C437,[1]裸属性!$A$84:$AK$163,COLUMN(J434),0)*(1+$E437/10+RANDBETWEEN(-1,1)/10))</f>
        <v>474</v>
      </c>
      <c r="AG437" s="23">
        <f>VLOOKUP($C437,[1]裸属性!$A$84:$AK$163,COLUMN(K434),0)</f>
        <v>30</v>
      </c>
      <c r="AH437" s="23">
        <f>VLOOKUP($C437,[1]裸属性!$A$84:$AK$163,COLUMN(L434),0)</f>
        <v>800</v>
      </c>
      <c r="AI437" s="23">
        <f>VLOOKUP($C437,[1]裸属性!$A$84:$AK$163,COLUMN(M434),0)</f>
        <v>600</v>
      </c>
      <c r="AJ437" s="23">
        <f>VLOOKUP($C437,[1]裸属性!$A$84:$AK$163,COLUMN(N434),0)</f>
        <v>175</v>
      </c>
      <c r="AK437" s="23">
        <f>VLOOKUP($C437,[1]裸属性!$A$84:$AK$163,COLUMN(O434),0)</f>
        <v>99</v>
      </c>
      <c r="AL437" s="25">
        <f ca="1">INT(VLOOKUP($C437,[1]裸属性!$A$84:$AK$163,COLUMN(P434),0)*(1+$E437/10+RANDBETWEEN(-1,1)/10))</f>
        <v>380</v>
      </c>
      <c r="AM437" s="23">
        <f>VLOOKUP($C437,[1]裸属性!$A$84:$AK$163,COLUMN(Q434),0)</f>
        <v>0</v>
      </c>
      <c r="AN437" s="23">
        <f>VLOOKUP($C437,[1]裸属性!$A$84:$AK$163,COLUMN(R434),0)</f>
        <v>0</v>
      </c>
      <c r="AO437" s="23">
        <f>VLOOKUP($C437,[1]裸属性!$A$84:$AK$163,COLUMN(S434),0)</f>
        <v>0</v>
      </c>
      <c r="AP437" s="23">
        <f>VLOOKUP($C437,[1]裸属性!$A$84:$AK$163,COLUMN(T434),0)</f>
        <v>0</v>
      </c>
      <c r="AQ437" s="23">
        <f>VLOOKUP($C437,[1]裸属性!$A$84:$AK$163,COLUMN(U434),0)</f>
        <v>0</v>
      </c>
      <c r="AR437" s="23">
        <f>VLOOKUP($C437,[1]裸属性!$A$84:$AK$163,COLUMN(V434),0)</f>
        <v>0</v>
      </c>
      <c r="AS437" s="25">
        <f ca="1">INT(VLOOKUP($C437,[1]裸属性!$A$84:$AK$163,COLUMN(W434),0)*(1+$E437/10+RANDBETWEEN(-1,1)/10))</f>
        <v>966</v>
      </c>
      <c r="AT437" s="25">
        <f ca="1">INT(VLOOKUP($C437,[1]裸属性!$A$84:$AK$163,COLUMN(X434),0)*(1+$E437/10+RANDBETWEEN(-1,1)/10))</f>
        <v>7500</v>
      </c>
      <c r="AU437" s="25">
        <f ca="1">INT(VLOOKUP($C437,[1]裸属性!$A$84:$AK$163,COLUMN(Y434),0)*(1+$E437/10+RANDBETWEEN(-1,1)/10))</f>
        <v>518</v>
      </c>
      <c r="AV437" s="23">
        <f>VLOOKUP($C437,[1]裸属性!$A$84:$AK$163,COLUMN(Z434),0)</f>
        <v>0</v>
      </c>
      <c r="AW437" s="23">
        <f>VLOOKUP($C437,[1]裸属性!$A$84:$AK$163,COLUMN(AA434),0)</f>
        <v>0</v>
      </c>
      <c r="AX437" s="23">
        <f>VLOOKUP($C437,[1]裸属性!$A$84:$AK$163,COLUMN(AB434),0)</f>
        <v>0</v>
      </c>
      <c r="AY437" s="23">
        <f>VLOOKUP($C437,[1]裸属性!$A$84:$AK$163,COLUMN(AC434),0)</f>
        <v>0</v>
      </c>
      <c r="AZ437" s="23">
        <f>VLOOKUP($C437,[1]裸属性!$A$84:$AK$163,COLUMN(AD434),0)</f>
        <v>0</v>
      </c>
      <c r="BA437" s="23">
        <f>VLOOKUP($C437,[1]裸属性!$A$84:$AK$163,COLUMN(AE434),0)</f>
        <v>0</v>
      </c>
      <c r="BB437" s="23">
        <f>VLOOKUP($C437,[1]裸属性!$A$84:$AK$163,COLUMN(AF434),0)</f>
        <v>99999</v>
      </c>
      <c r="BC437" s="23">
        <f>VLOOKUP($C437,[1]裸属性!$A$84:$AK$163,COLUMN(AG434),0)</f>
        <v>0</v>
      </c>
      <c r="BD437" s="23">
        <f>VLOOKUP($C437,[1]裸属性!$A$84:$AK$163,COLUMN(AH434),0)</f>
        <v>0</v>
      </c>
      <c r="BE437" s="23">
        <f>VLOOKUP($C437,[1]裸属性!$A$84:$AK$163,COLUMN(AI434),0)</f>
        <v>0</v>
      </c>
      <c r="BF437" s="23">
        <f>VLOOKUP($C437,[1]裸属性!$A$84:$AK$163,COLUMN(AJ434),0)</f>
        <v>0</v>
      </c>
      <c r="BG437" s="26"/>
    </row>
    <row r="438" spans="1:59" x14ac:dyDescent="0.15">
      <c r="A438">
        <v>1434</v>
      </c>
      <c r="C438">
        <f t="shared" si="99"/>
        <v>34</v>
      </c>
      <c r="D438">
        <f ca="1">ROUND(X438*[1]期望属性!$F$23+Y438*[1]期望属性!$F$25+Z438*[1]期望属性!$F$24+AA438*[1]期望属性!$F$26+AB438*[1]期望属性!$F$27+AC438*[1]期望属性!$F$28+W438*[1]期望属性!$F$29+AF438*[1]期望属性!$F$31+AL438*[1]期望属性!$F$30+AS438*[1]期望属性!$F$33+AT438*[1]期望属性!$F$35+AU438*[1]期望属性!$F$34,0)</f>
        <v>1562632</v>
      </c>
      <c r="E438">
        <v>5</v>
      </c>
      <c r="F438">
        <f t="shared" ca="1" si="98"/>
        <v>1</v>
      </c>
      <c r="G438" t="str">
        <f t="shared" ca="1" si="97"/>
        <v>14,101,1</v>
      </c>
      <c r="H438" t="str">
        <f t="shared" ca="1" si="85"/>
        <v>17,6026,1</v>
      </c>
      <c r="I438" t="str">
        <f t="shared" ca="1" si="87"/>
        <v>1003,27</v>
      </c>
      <c r="J438" t="str">
        <f t="shared" ca="1" si="88"/>
        <v>1004,29</v>
      </c>
      <c r="K438" t="str">
        <f t="shared" ca="1" si="89"/>
        <v>1005,34</v>
      </c>
      <c r="L438" t="str">
        <f t="shared" ca="1" si="90"/>
        <v>1006,30</v>
      </c>
      <c r="M438" t="str">
        <f t="shared" ca="1" si="91"/>
        <v>1007,29</v>
      </c>
      <c r="N438" t="str">
        <f t="shared" ca="1" si="92"/>
        <v>1008,29</v>
      </c>
      <c r="O438">
        <f t="shared" ca="1" si="93"/>
        <v>1009</v>
      </c>
      <c r="P438">
        <f t="shared" ca="1" si="94"/>
        <v>1010</v>
      </c>
      <c r="Q438">
        <f t="shared" ca="1" si="95"/>
        <v>0</v>
      </c>
      <c r="R438" s="1" t="str">
        <f ca="1">"7,"&amp;INDEX(所有佣兵id!$A$3:$A$42,RANDBETWEEN(1,COUNT(所有佣兵id!$A$3:$A$42)))&amp;",1"</f>
        <v>7,26,1</v>
      </c>
      <c r="S438" s="1" t="str">
        <f ca="1">"7,"&amp;INDEX(所有佣兵id!$A$3:$A$42,RANDBETWEEN(1,COUNT(所有佣兵id!$A$3:$A$42)))&amp;",1"</f>
        <v>7,13,1</v>
      </c>
      <c r="T438" s="1" t="str">
        <f ca="1">"7,"&amp;INDEX(所有佣兵id!$A$3:$A$42,RANDBETWEEN(1,COUNT(所有佣兵id!$A$3:$A$42)))&amp;",1"</f>
        <v>7,39,1</v>
      </c>
      <c r="U438" s="1" t="str">
        <f ca="1">IF(C438&lt;21,0,"7,"&amp;INDEX(所有佣兵id!$A$3:$A$42,RANDBETWEEN(1,COUNT(所有佣兵id!$A$3:$A$42)))&amp;",1")</f>
        <v>7,28,1</v>
      </c>
      <c r="V438" s="1" t="str">
        <f ca="1">IF(C438&lt;31,0,"7,"&amp;INDEX(所有佣兵id!$A$3:$A$42,RANDBETWEEN(1,COUNT(所有佣兵id!$A$3:$A$42)))&amp;",1")</f>
        <v>7,45,1</v>
      </c>
      <c r="W438" s="21">
        <f ca="1">INT(VLOOKUP($C438,[1]裸属性!$A$84:$AK$163,COLUMN(F434),0)*(1+$E438/10+RANDBETWEEN(-1,1)/10))</f>
        <v>254509</v>
      </c>
      <c r="X438" s="23">
        <v>100</v>
      </c>
      <c r="Y438" s="21">
        <f ca="1">INT(VLOOKUP($C438,[1]裸属性!$A$84:$AK$163,COLUMN(H434),0)*(1+$E438/10+RANDBETWEEN(-1,1)/10))</f>
        <v>3441</v>
      </c>
      <c r="Z438" s="19">
        <f ca="1">INT(VLOOKUP($C438,[1]裸属性!$A$84:$AK$163,COLUMN(B435),0)*(1+$E438/10+RANDBETWEEN(-1,1)/10))</f>
        <v>6301</v>
      </c>
      <c r="AA438" s="19">
        <f ca="1">INT(VLOOKUP($C438,[1]裸属性!$A$84:$AK$163,COLUMN(C435),0)*(1+$E438/10+RANDBETWEEN(-1,1)/10))</f>
        <v>4006</v>
      </c>
      <c r="AB438" s="19">
        <f ca="1">INT(VLOOKUP($C438,[1]裸属性!$A$84:$AK$163,COLUMN(D435),0)*(1+$E438/10+RANDBETWEEN(-1,1)/10))</f>
        <v>6301</v>
      </c>
      <c r="AC438" s="19">
        <f ca="1">INT(VLOOKUP($C438,[1]裸属性!$A$84:$AK$163,COLUMN(E435),0)*(1+$E438/10+RANDBETWEEN(-1,1)/10))</f>
        <v>3505</v>
      </c>
      <c r="AD438" s="23">
        <f>0</f>
        <v>0</v>
      </c>
      <c r="AE438" s="23">
        <v>0</v>
      </c>
      <c r="AF438" s="25">
        <f ca="1">INT(VLOOKUP($C438,[1]裸属性!$A$84:$AK$163,COLUMN(J435),0)*(1+$E438/10+RANDBETWEEN(-1,1)/10))</f>
        <v>531</v>
      </c>
      <c r="AG438" s="23">
        <f>VLOOKUP($C438,[1]裸属性!$A$84:$AK$163,COLUMN(K435),0)</f>
        <v>30</v>
      </c>
      <c r="AH438" s="23">
        <f>VLOOKUP($C438,[1]裸属性!$A$84:$AK$163,COLUMN(L435),0)</f>
        <v>800</v>
      </c>
      <c r="AI438" s="23">
        <f>VLOOKUP($C438,[1]裸属性!$A$84:$AK$163,COLUMN(M435),0)</f>
        <v>600</v>
      </c>
      <c r="AJ438" s="23">
        <f>VLOOKUP($C438,[1]裸属性!$A$84:$AK$163,COLUMN(N435),0)</f>
        <v>175</v>
      </c>
      <c r="AK438" s="23">
        <f>VLOOKUP($C438,[1]裸属性!$A$84:$AK$163,COLUMN(O435),0)</f>
        <v>99</v>
      </c>
      <c r="AL438" s="25">
        <f ca="1">INT(VLOOKUP($C438,[1]裸属性!$A$84:$AK$163,COLUMN(P435),0)*(1+$E438/10+RANDBETWEEN(-1,1)/10))</f>
        <v>400</v>
      </c>
      <c r="AM438" s="23">
        <f>VLOOKUP($C438,[1]裸属性!$A$84:$AK$163,COLUMN(Q435),0)</f>
        <v>0</v>
      </c>
      <c r="AN438" s="23">
        <f>VLOOKUP($C438,[1]裸属性!$A$84:$AK$163,COLUMN(R435),0)</f>
        <v>0</v>
      </c>
      <c r="AO438" s="23">
        <f>VLOOKUP($C438,[1]裸属性!$A$84:$AK$163,COLUMN(S435),0)</f>
        <v>0</v>
      </c>
      <c r="AP438" s="23">
        <f>VLOOKUP($C438,[1]裸属性!$A$84:$AK$163,COLUMN(T435),0)</f>
        <v>0</v>
      </c>
      <c r="AQ438" s="23">
        <f>VLOOKUP($C438,[1]裸属性!$A$84:$AK$163,COLUMN(U435),0)</f>
        <v>0</v>
      </c>
      <c r="AR438" s="23">
        <f>VLOOKUP($C438,[1]裸属性!$A$84:$AK$163,COLUMN(V435),0)</f>
        <v>0</v>
      </c>
      <c r="AS438" s="25">
        <f ca="1">INT(VLOOKUP($C438,[1]裸属性!$A$84:$AK$163,COLUMN(W435),0)*(1+$E438/10+RANDBETWEEN(-1,1)/10))</f>
        <v>951</v>
      </c>
      <c r="AT438" s="25">
        <f ca="1">INT(VLOOKUP($C438,[1]裸属性!$A$84:$AK$163,COLUMN(X435),0)*(1+$E438/10+RANDBETWEEN(-1,1)/10))</f>
        <v>7500</v>
      </c>
      <c r="AU438" s="25">
        <f ca="1">INT(VLOOKUP($C438,[1]裸属性!$A$84:$AK$163,COLUMN(Y435),0)*(1+$E438/10+RANDBETWEEN(-1,1)/10))</f>
        <v>544</v>
      </c>
      <c r="AV438" s="23">
        <f>VLOOKUP($C438,[1]裸属性!$A$84:$AK$163,COLUMN(Z435),0)</f>
        <v>0</v>
      </c>
      <c r="AW438" s="23">
        <f>VLOOKUP($C438,[1]裸属性!$A$84:$AK$163,COLUMN(AA435),0)</f>
        <v>0</v>
      </c>
      <c r="AX438" s="23">
        <f>VLOOKUP($C438,[1]裸属性!$A$84:$AK$163,COLUMN(AB435),0)</f>
        <v>0</v>
      </c>
      <c r="AY438" s="23">
        <f>VLOOKUP($C438,[1]裸属性!$A$84:$AK$163,COLUMN(AC435),0)</f>
        <v>0</v>
      </c>
      <c r="AZ438" s="23">
        <f>VLOOKUP($C438,[1]裸属性!$A$84:$AK$163,COLUMN(AD435),0)</f>
        <v>0</v>
      </c>
      <c r="BA438" s="23">
        <f>VLOOKUP($C438,[1]裸属性!$A$84:$AK$163,COLUMN(AE435),0)</f>
        <v>0</v>
      </c>
      <c r="BB438" s="23">
        <f>VLOOKUP($C438,[1]裸属性!$A$84:$AK$163,COLUMN(AF435),0)</f>
        <v>99999</v>
      </c>
      <c r="BC438" s="23">
        <f>VLOOKUP($C438,[1]裸属性!$A$84:$AK$163,COLUMN(AG435),0)</f>
        <v>0</v>
      </c>
      <c r="BD438" s="23">
        <f>VLOOKUP($C438,[1]裸属性!$A$84:$AK$163,COLUMN(AH435),0)</f>
        <v>0</v>
      </c>
      <c r="BE438" s="23">
        <f>VLOOKUP($C438,[1]裸属性!$A$84:$AK$163,COLUMN(AI435),0)</f>
        <v>0</v>
      </c>
      <c r="BF438" s="23">
        <f>VLOOKUP($C438,[1]裸属性!$A$84:$AK$163,COLUMN(AJ435),0)</f>
        <v>0</v>
      </c>
      <c r="BG438" s="26"/>
    </row>
    <row r="439" spans="1:59" x14ac:dyDescent="0.15">
      <c r="A439">
        <v>1435</v>
      </c>
      <c r="C439">
        <f t="shared" si="99"/>
        <v>35</v>
      </c>
      <c r="D439">
        <f ca="1">ROUND(X439*[1]期望属性!$F$23+Y439*[1]期望属性!$F$25+Z439*[1]期望属性!$F$24+AA439*[1]期望属性!$F$26+AB439*[1]期望属性!$F$27+AC439*[1]期望属性!$F$28+W439*[1]期望属性!$F$29+AF439*[1]期望属性!$F$31+AL439*[1]期望属性!$F$30+AS439*[1]期望属性!$F$33+AT439*[1]期望属性!$F$35+AU439*[1]期望属性!$F$34,0)</f>
        <v>1555646</v>
      </c>
      <c r="E439">
        <v>5</v>
      </c>
      <c r="F439">
        <f t="shared" ca="1" si="98"/>
        <v>2</v>
      </c>
      <c r="G439" t="str">
        <f t="shared" ca="1" si="97"/>
        <v>14,201,1</v>
      </c>
      <c r="H439" t="str">
        <f t="shared" ca="1" si="85"/>
        <v>17,7033,1</v>
      </c>
      <c r="I439" t="str">
        <f t="shared" ca="1" si="87"/>
        <v>2003,32</v>
      </c>
      <c r="J439" t="str">
        <f t="shared" ca="1" si="88"/>
        <v>2004,35</v>
      </c>
      <c r="K439" t="str">
        <f t="shared" ca="1" si="89"/>
        <v>2005,27</v>
      </c>
      <c r="L439" t="str">
        <f t="shared" ca="1" si="90"/>
        <v>2006,35</v>
      </c>
      <c r="M439" t="str">
        <f t="shared" ca="1" si="91"/>
        <v>2007,27</v>
      </c>
      <c r="N439" t="str">
        <f t="shared" ca="1" si="92"/>
        <v>2008,34</v>
      </c>
      <c r="O439">
        <f t="shared" ca="1" si="93"/>
        <v>2009</v>
      </c>
      <c r="P439">
        <f t="shared" ca="1" si="94"/>
        <v>2010</v>
      </c>
      <c r="Q439">
        <f t="shared" ca="1" si="95"/>
        <v>0</v>
      </c>
      <c r="R439" s="1" t="str">
        <f ca="1">"7,"&amp;INDEX(所有佣兵id!$A$3:$A$42,RANDBETWEEN(1,COUNT(所有佣兵id!$A$3:$A$42)))&amp;",1"</f>
        <v>7,13,1</v>
      </c>
      <c r="S439" s="1" t="str">
        <f ca="1">"7,"&amp;INDEX(所有佣兵id!$A$3:$A$42,RANDBETWEEN(1,COUNT(所有佣兵id!$A$3:$A$42)))&amp;",1"</f>
        <v>7,30,1</v>
      </c>
      <c r="T439" s="1" t="str">
        <f ca="1">"7,"&amp;INDEX(所有佣兵id!$A$3:$A$42,RANDBETWEEN(1,COUNT(所有佣兵id!$A$3:$A$42)))&amp;",1"</f>
        <v>7,28,1</v>
      </c>
      <c r="U439" s="1" t="str">
        <f ca="1">IF(C439&lt;21,0,"7,"&amp;INDEX(所有佣兵id!$A$3:$A$42,RANDBETWEEN(1,COUNT(所有佣兵id!$A$3:$A$42)))&amp;",1")</f>
        <v>7,49,1</v>
      </c>
      <c r="V439" s="1" t="str">
        <f ca="1">IF(C439&lt;31,0,"7,"&amp;INDEX(所有佣兵id!$A$3:$A$42,RANDBETWEEN(1,COUNT(所有佣兵id!$A$3:$A$42)))&amp;",1")</f>
        <v>7,62,1</v>
      </c>
      <c r="W439" s="21">
        <f ca="1">INT(VLOOKUP($C439,[1]裸属性!$A$84:$AK$163,COLUMN(F435),0)*(1+$E439/10+RANDBETWEEN(-1,1)/10))</f>
        <v>248883</v>
      </c>
      <c r="X439" s="23">
        <v>100</v>
      </c>
      <c r="Y439" s="21">
        <f ca="1">INT(VLOOKUP($C439,[1]裸属性!$A$84:$AK$163,COLUMN(H435),0)*(1+$E439/10+RANDBETWEEN(-1,1)/10))</f>
        <v>3606</v>
      </c>
      <c r="Z439" s="19">
        <f ca="1">INT(VLOOKUP($C439,[1]裸属性!$A$84:$AK$163,COLUMN(B436),0)*(1+$E439/10+RANDBETWEEN(-1,1)/10))</f>
        <v>7074</v>
      </c>
      <c r="AA439" s="19">
        <f ca="1">INT(VLOOKUP($C439,[1]裸属性!$A$84:$AK$163,COLUMN(C436),0)*(1+$E439/10+RANDBETWEEN(-1,1)/10))</f>
        <v>3936</v>
      </c>
      <c r="AB439" s="19">
        <f ca="1">INT(VLOOKUP($C439,[1]裸属性!$A$84:$AK$163,COLUMN(D436),0)*(1+$E439/10+RANDBETWEEN(-1,1)/10))</f>
        <v>6602</v>
      </c>
      <c r="AC439" s="19">
        <f ca="1">INT(VLOOKUP($C439,[1]裸属性!$A$84:$AK$163,COLUMN(E436),0)*(1+$E439/10+RANDBETWEEN(-1,1)/10))</f>
        <v>3673</v>
      </c>
      <c r="AD439" s="23">
        <f>0</f>
        <v>0</v>
      </c>
      <c r="AE439" s="23">
        <v>0</v>
      </c>
      <c r="AF439" s="25">
        <f ca="1">INT(VLOOKUP($C439,[1]裸属性!$A$84:$AK$163,COLUMN(J436),0)*(1+$E439/10+RANDBETWEEN(-1,1)/10))</f>
        <v>522</v>
      </c>
      <c r="AG439" s="23">
        <f>VLOOKUP($C439,[1]裸属性!$A$84:$AK$163,COLUMN(K436),0)</f>
        <v>30</v>
      </c>
      <c r="AH439" s="23">
        <f>VLOOKUP($C439,[1]裸属性!$A$84:$AK$163,COLUMN(L436),0)</f>
        <v>800</v>
      </c>
      <c r="AI439" s="23">
        <f>VLOOKUP($C439,[1]裸属性!$A$84:$AK$163,COLUMN(M436),0)</f>
        <v>600</v>
      </c>
      <c r="AJ439" s="23">
        <f>VLOOKUP($C439,[1]裸属性!$A$84:$AK$163,COLUMN(N436),0)</f>
        <v>175</v>
      </c>
      <c r="AK439" s="23">
        <f>VLOOKUP($C439,[1]裸属性!$A$84:$AK$163,COLUMN(O436),0)</f>
        <v>99</v>
      </c>
      <c r="AL439" s="25">
        <f ca="1">INT(VLOOKUP($C439,[1]裸属性!$A$84:$AK$163,COLUMN(P436),0)*(1+$E439/10+RANDBETWEEN(-1,1)/10))</f>
        <v>419</v>
      </c>
      <c r="AM439" s="23">
        <f>VLOOKUP($C439,[1]裸属性!$A$84:$AK$163,COLUMN(Q436),0)</f>
        <v>0</v>
      </c>
      <c r="AN439" s="23">
        <f>VLOOKUP($C439,[1]裸属性!$A$84:$AK$163,COLUMN(R436),0)</f>
        <v>0</v>
      </c>
      <c r="AO439" s="23">
        <f>VLOOKUP($C439,[1]裸属性!$A$84:$AK$163,COLUMN(S436),0)</f>
        <v>0</v>
      </c>
      <c r="AP439" s="23">
        <f>VLOOKUP($C439,[1]裸属性!$A$84:$AK$163,COLUMN(T436),0)</f>
        <v>0</v>
      </c>
      <c r="AQ439" s="23">
        <f>VLOOKUP($C439,[1]裸属性!$A$84:$AK$163,COLUMN(U436),0)</f>
        <v>0</v>
      </c>
      <c r="AR439" s="23">
        <f>VLOOKUP($C439,[1]裸属性!$A$84:$AK$163,COLUMN(V436),0)</f>
        <v>0</v>
      </c>
      <c r="AS439" s="25">
        <f ca="1">INT(VLOOKUP($C439,[1]裸属性!$A$84:$AK$163,COLUMN(W436),0)*(1+$E439/10+RANDBETWEEN(-1,1)/10))</f>
        <v>1064</v>
      </c>
      <c r="AT439" s="25">
        <f ca="1">INT(VLOOKUP($C439,[1]裸属性!$A$84:$AK$163,COLUMN(X436),0)*(1+$E439/10+RANDBETWEEN(-1,1)/10))</f>
        <v>7500</v>
      </c>
      <c r="AU439" s="25">
        <f ca="1">INT(VLOOKUP($C439,[1]裸属性!$A$84:$AK$163,COLUMN(Y436),0)*(1+$E439/10+RANDBETWEEN(-1,1)/10))</f>
        <v>535</v>
      </c>
      <c r="AV439" s="23">
        <f>VLOOKUP($C439,[1]裸属性!$A$84:$AK$163,COLUMN(Z436),0)</f>
        <v>0</v>
      </c>
      <c r="AW439" s="23">
        <f>VLOOKUP($C439,[1]裸属性!$A$84:$AK$163,COLUMN(AA436),0)</f>
        <v>0</v>
      </c>
      <c r="AX439" s="23">
        <f>VLOOKUP($C439,[1]裸属性!$A$84:$AK$163,COLUMN(AB436),0)</f>
        <v>0</v>
      </c>
      <c r="AY439" s="23">
        <f>VLOOKUP($C439,[1]裸属性!$A$84:$AK$163,COLUMN(AC436),0)</f>
        <v>0</v>
      </c>
      <c r="AZ439" s="23">
        <f>VLOOKUP($C439,[1]裸属性!$A$84:$AK$163,COLUMN(AD436),0)</f>
        <v>0</v>
      </c>
      <c r="BA439" s="23">
        <f>VLOOKUP($C439,[1]裸属性!$A$84:$AK$163,COLUMN(AE436),0)</f>
        <v>0</v>
      </c>
      <c r="BB439" s="23">
        <f>VLOOKUP($C439,[1]裸属性!$A$84:$AK$163,COLUMN(AF436),0)</f>
        <v>99999</v>
      </c>
      <c r="BC439" s="23">
        <f>VLOOKUP($C439,[1]裸属性!$A$84:$AK$163,COLUMN(AG436),0)</f>
        <v>0</v>
      </c>
      <c r="BD439" s="23">
        <f>VLOOKUP($C439,[1]裸属性!$A$84:$AK$163,COLUMN(AH436),0)</f>
        <v>0</v>
      </c>
      <c r="BE439" s="23">
        <f>VLOOKUP($C439,[1]裸属性!$A$84:$AK$163,COLUMN(AI436),0)</f>
        <v>0</v>
      </c>
      <c r="BF439" s="23">
        <f>VLOOKUP($C439,[1]裸属性!$A$84:$AK$163,COLUMN(AJ436),0)</f>
        <v>0</v>
      </c>
      <c r="BG439" s="26"/>
    </row>
    <row r="440" spans="1:59" x14ac:dyDescent="0.15">
      <c r="A440">
        <v>1436</v>
      </c>
      <c r="C440">
        <f t="shared" si="99"/>
        <v>36</v>
      </c>
      <c r="D440">
        <f ca="1">ROUND(X440*[1]期望属性!$F$23+Y440*[1]期望属性!$F$25+Z440*[1]期望属性!$F$24+AA440*[1]期望属性!$F$26+AB440*[1]期望属性!$F$27+AC440*[1]期望属性!$F$28+W440*[1]期望属性!$F$29+AF440*[1]期望属性!$F$31+AL440*[1]期望属性!$F$30+AS440*[1]期望属性!$F$33+AT440*[1]期望属性!$F$35+AU440*[1]期望属性!$F$34,0)</f>
        <v>1822506</v>
      </c>
      <c r="E440">
        <v>5</v>
      </c>
      <c r="F440">
        <f t="shared" ca="1" si="98"/>
        <v>1</v>
      </c>
      <c r="G440" t="str">
        <f t="shared" ca="1" si="97"/>
        <v>14,102,1</v>
      </c>
      <c r="H440" t="str">
        <f t="shared" ca="1" si="85"/>
        <v>17,6036,1</v>
      </c>
      <c r="I440" t="str">
        <f t="shared" ca="1" si="87"/>
        <v>1003,32</v>
      </c>
      <c r="J440" t="str">
        <f t="shared" ca="1" si="88"/>
        <v>1004,27</v>
      </c>
      <c r="K440" t="str">
        <f t="shared" ca="1" si="89"/>
        <v>1005,29</v>
      </c>
      <c r="L440" t="str">
        <f t="shared" ca="1" si="90"/>
        <v>1006,28</v>
      </c>
      <c r="M440" t="str">
        <f t="shared" ca="1" si="91"/>
        <v>1007,27</v>
      </c>
      <c r="N440" t="str">
        <f t="shared" ca="1" si="92"/>
        <v>1008,32</v>
      </c>
      <c r="O440">
        <f t="shared" ca="1" si="93"/>
        <v>1009</v>
      </c>
      <c r="P440">
        <f t="shared" ca="1" si="94"/>
        <v>1010</v>
      </c>
      <c r="Q440">
        <f t="shared" ca="1" si="95"/>
        <v>0</v>
      </c>
      <c r="R440" s="1" t="str">
        <f ca="1">"7,"&amp;INDEX(所有佣兵id!$A$3:$A$42,RANDBETWEEN(1,COUNT(所有佣兵id!$A$3:$A$42)))&amp;",1"</f>
        <v>7,10,1</v>
      </c>
      <c r="S440" s="1" t="str">
        <f ca="1">"7,"&amp;INDEX(所有佣兵id!$A$3:$A$42,RANDBETWEEN(1,COUNT(所有佣兵id!$A$3:$A$42)))&amp;",1"</f>
        <v>7,17,1</v>
      </c>
      <c r="T440" s="1" t="str">
        <f ca="1">"7,"&amp;INDEX(所有佣兵id!$A$3:$A$42,RANDBETWEEN(1,COUNT(所有佣兵id!$A$3:$A$42)))&amp;",1"</f>
        <v>7,45,1</v>
      </c>
      <c r="U440" s="1" t="str">
        <f ca="1">IF(C440&lt;21,0,"7,"&amp;INDEX(所有佣兵id!$A$3:$A$42,RANDBETWEEN(1,COUNT(所有佣兵id!$A$3:$A$42)))&amp;",1")</f>
        <v>7,31,1</v>
      </c>
      <c r="V440" s="1" t="str">
        <f ca="1">IF(C440&lt;31,0,"7,"&amp;INDEX(所有佣兵id!$A$3:$A$42,RANDBETWEEN(1,COUNT(所有佣兵id!$A$3:$A$42)))&amp;",1")</f>
        <v>7,6,1</v>
      </c>
      <c r="W440" s="21">
        <f ca="1">INT(VLOOKUP($C440,[1]裸属性!$A$84:$AK$163,COLUMN(F436),0)*(1+$E440/10+RANDBETWEEN(-1,1)/10))</f>
        <v>297683</v>
      </c>
      <c r="X440" s="23">
        <v>100</v>
      </c>
      <c r="Y440" s="21">
        <f ca="1">INT(VLOOKUP($C440,[1]裸属性!$A$84:$AK$163,COLUMN(H436),0)*(1+$E440/10+RANDBETWEEN(-1,1)/10))</f>
        <v>3522</v>
      </c>
      <c r="Z440" s="19">
        <f ca="1">INT(VLOOKUP($C440,[1]裸属性!$A$84:$AK$163,COLUMN(B437),0)*(1+$E440/10+RANDBETWEEN(-1,1)/10))</f>
        <v>7897</v>
      </c>
      <c r="AA440" s="19">
        <f ca="1">INT(VLOOKUP($C440,[1]裸属性!$A$84:$AK$163,COLUMN(C437),0)*(1+$E440/10+RANDBETWEEN(-1,1)/10))</f>
        <v>3845</v>
      </c>
      <c r="AB440" s="19">
        <f ca="1">INT(VLOOKUP($C440,[1]裸属性!$A$84:$AK$163,COLUMN(D437),0)*(1+$E440/10+RANDBETWEEN(-1,1)/10))</f>
        <v>7404</v>
      </c>
      <c r="AC440" s="19">
        <f ca="1">INT(VLOOKUP($C440,[1]裸属性!$A$84:$AK$163,COLUMN(E437),0)*(1+$E440/10+RANDBETWEEN(-1,1)/10))</f>
        <v>4120</v>
      </c>
      <c r="AD440" s="23">
        <f>0</f>
        <v>0</v>
      </c>
      <c r="AE440" s="23">
        <v>0</v>
      </c>
      <c r="AF440" s="25">
        <f ca="1">INT(VLOOKUP($C440,[1]裸属性!$A$84:$AK$163,COLUMN(J437),0)*(1+$E440/10+RANDBETWEEN(-1,1)/10))</f>
        <v>547</v>
      </c>
      <c r="AG440" s="23">
        <f>VLOOKUP($C440,[1]裸属性!$A$84:$AK$163,COLUMN(K437),0)</f>
        <v>30</v>
      </c>
      <c r="AH440" s="23">
        <f>VLOOKUP($C440,[1]裸属性!$A$84:$AK$163,COLUMN(L437),0)</f>
        <v>800</v>
      </c>
      <c r="AI440" s="23">
        <f>VLOOKUP($C440,[1]裸属性!$A$84:$AK$163,COLUMN(M437),0)</f>
        <v>600</v>
      </c>
      <c r="AJ440" s="23">
        <f>VLOOKUP($C440,[1]裸属性!$A$84:$AK$163,COLUMN(N437),0)</f>
        <v>175</v>
      </c>
      <c r="AK440" s="23">
        <f>VLOOKUP($C440,[1]裸属性!$A$84:$AK$163,COLUMN(O437),0)</f>
        <v>99</v>
      </c>
      <c r="AL440" s="25">
        <f ca="1">INT(VLOOKUP($C440,[1]裸属性!$A$84:$AK$163,COLUMN(P437),0)*(1+$E440/10+RANDBETWEEN(-1,1)/10))</f>
        <v>385</v>
      </c>
      <c r="AM440" s="23">
        <f>VLOOKUP($C440,[1]裸属性!$A$84:$AK$163,COLUMN(Q437),0)</f>
        <v>0</v>
      </c>
      <c r="AN440" s="23">
        <f>VLOOKUP($C440,[1]裸属性!$A$84:$AK$163,COLUMN(R437),0)</f>
        <v>0</v>
      </c>
      <c r="AO440" s="23">
        <f>VLOOKUP($C440,[1]裸属性!$A$84:$AK$163,COLUMN(S437),0)</f>
        <v>0</v>
      </c>
      <c r="AP440" s="23">
        <f>VLOOKUP($C440,[1]裸属性!$A$84:$AK$163,COLUMN(T437),0)</f>
        <v>0</v>
      </c>
      <c r="AQ440" s="23">
        <f>VLOOKUP($C440,[1]裸属性!$A$84:$AK$163,COLUMN(U437),0)</f>
        <v>0</v>
      </c>
      <c r="AR440" s="23">
        <f>VLOOKUP($C440,[1]裸属性!$A$84:$AK$163,COLUMN(V437),0)</f>
        <v>0</v>
      </c>
      <c r="AS440" s="25">
        <f ca="1">INT(VLOOKUP($C440,[1]裸属性!$A$84:$AK$163,COLUMN(W437),0)*(1+$E440/10+RANDBETWEEN(-1,1)/10))</f>
        <v>974</v>
      </c>
      <c r="AT440" s="25">
        <f ca="1">INT(VLOOKUP($C440,[1]裸属性!$A$84:$AK$163,COLUMN(X437),0)*(1+$E440/10+RANDBETWEEN(-1,1)/10))</f>
        <v>8000</v>
      </c>
      <c r="AU440" s="25">
        <f ca="1">INT(VLOOKUP($C440,[1]裸属性!$A$84:$AK$163,COLUMN(Y437),0)*(1+$E440/10+RANDBETWEEN(-1,1)/10))</f>
        <v>523</v>
      </c>
      <c r="AV440" s="23">
        <f>VLOOKUP($C440,[1]裸属性!$A$84:$AK$163,COLUMN(Z437),0)</f>
        <v>0</v>
      </c>
      <c r="AW440" s="23">
        <f>VLOOKUP($C440,[1]裸属性!$A$84:$AK$163,COLUMN(AA437),0)</f>
        <v>0</v>
      </c>
      <c r="AX440" s="23">
        <f>VLOOKUP($C440,[1]裸属性!$A$84:$AK$163,COLUMN(AB437),0)</f>
        <v>0</v>
      </c>
      <c r="AY440" s="23">
        <f>VLOOKUP($C440,[1]裸属性!$A$84:$AK$163,COLUMN(AC437),0)</f>
        <v>0</v>
      </c>
      <c r="AZ440" s="23">
        <f>VLOOKUP($C440,[1]裸属性!$A$84:$AK$163,COLUMN(AD437),0)</f>
        <v>0</v>
      </c>
      <c r="BA440" s="23">
        <f>VLOOKUP($C440,[1]裸属性!$A$84:$AK$163,COLUMN(AE437),0)</f>
        <v>0</v>
      </c>
      <c r="BB440" s="23">
        <f>VLOOKUP($C440,[1]裸属性!$A$84:$AK$163,COLUMN(AF437),0)</f>
        <v>99999</v>
      </c>
      <c r="BC440" s="23">
        <f>VLOOKUP($C440,[1]裸属性!$A$84:$AK$163,COLUMN(AG437),0)</f>
        <v>0</v>
      </c>
      <c r="BD440" s="23">
        <f>VLOOKUP($C440,[1]裸属性!$A$84:$AK$163,COLUMN(AH437),0)</f>
        <v>0</v>
      </c>
      <c r="BE440" s="23">
        <f>VLOOKUP($C440,[1]裸属性!$A$84:$AK$163,COLUMN(AI437),0)</f>
        <v>0</v>
      </c>
      <c r="BF440" s="23">
        <f>VLOOKUP($C440,[1]裸属性!$A$84:$AK$163,COLUMN(AJ437),0)</f>
        <v>0</v>
      </c>
      <c r="BG440" s="26"/>
    </row>
    <row r="441" spans="1:59" x14ac:dyDescent="0.15">
      <c r="A441">
        <v>1437</v>
      </c>
      <c r="C441">
        <f t="shared" si="99"/>
        <v>37</v>
      </c>
      <c r="D441">
        <f ca="1">ROUND(X441*[1]期望属性!$F$23+Y441*[1]期望属性!$F$25+Z441*[1]期望属性!$F$24+AA441*[1]期望属性!$F$26+AB441*[1]期望属性!$F$27+AC441*[1]期望属性!$F$28+W441*[1]期望属性!$F$29+AF441*[1]期望属性!$F$31+AL441*[1]期望属性!$F$30+AS441*[1]期望属性!$F$33+AT441*[1]期望属性!$F$35+AU441*[1]期望属性!$F$34,0)</f>
        <v>1753146</v>
      </c>
      <c r="E441">
        <v>5</v>
      </c>
      <c r="F441">
        <f t="shared" ca="1" si="98"/>
        <v>2</v>
      </c>
      <c r="G441" t="str">
        <f t="shared" ca="1" si="97"/>
        <v>14,202,1</v>
      </c>
      <c r="H441" t="str">
        <f t="shared" ca="1" si="85"/>
        <v>17,7029,1</v>
      </c>
      <c r="I441" t="str">
        <f t="shared" ca="1" si="87"/>
        <v>2003,29</v>
      </c>
      <c r="J441" t="str">
        <f t="shared" ca="1" si="88"/>
        <v>2004,30</v>
      </c>
      <c r="K441" t="str">
        <f t="shared" ca="1" si="89"/>
        <v>2005,29</v>
      </c>
      <c r="L441" t="str">
        <f t="shared" ca="1" si="90"/>
        <v>2006,32</v>
      </c>
      <c r="M441" t="str">
        <f t="shared" ca="1" si="91"/>
        <v>2007,32</v>
      </c>
      <c r="N441" t="str">
        <f t="shared" ca="1" si="92"/>
        <v>2008,37</v>
      </c>
      <c r="O441">
        <f t="shared" ca="1" si="93"/>
        <v>2009</v>
      </c>
      <c r="P441">
        <f t="shared" ca="1" si="94"/>
        <v>2010</v>
      </c>
      <c r="Q441">
        <f t="shared" ca="1" si="95"/>
        <v>0</v>
      </c>
      <c r="R441" s="1" t="str">
        <f ca="1">"7,"&amp;INDEX(所有佣兵id!$A$3:$A$42,RANDBETWEEN(1,COUNT(所有佣兵id!$A$3:$A$42)))&amp;",1"</f>
        <v>7,6,1</v>
      </c>
      <c r="S441" s="1" t="str">
        <f ca="1">"7,"&amp;INDEX(所有佣兵id!$A$3:$A$42,RANDBETWEEN(1,COUNT(所有佣兵id!$A$3:$A$42)))&amp;",1"</f>
        <v>7,19,1</v>
      </c>
      <c r="T441" s="1" t="str">
        <f ca="1">"7,"&amp;INDEX(所有佣兵id!$A$3:$A$42,RANDBETWEEN(1,COUNT(所有佣兵id!$A$3:$A$42)))&amp;",1"</f>
        <v>7,36,1</v>
      </c>
      <c r="U441" s="1" t="str">
        <f ca="1">IF(C441&lt;21,0,"7,"&amp;INDEX(所有佣兵id!$A$3:$A$42,RANDBETWEEN(1,COUNT(所有佣兵id!$A$3:$A$42)))&amp;",1")</f>
        <v>7,11,1</v>
      </c>
      <c r="V441" s="1" t="str">
        <f ca="1">IF(C441&lt;31,0,"7,"&amp;INDEX(所有佣兵id!$A$3:$A$42,RANDBETWEEN(1,COUNT(所有佣兵id!$A$3:$A$42)))&amp;",1")</f>
        <v>7,29,1</v>
      </c>
      <c r="W441" s="21">
        <f ca="1">INT(VLOOKUP($C441,[1]裸属性!$A$84:$AK$163,COLUMN(F437),0)*(1+$E441/10+RANDBETWEEN(-1,1)/10))</f>
        <v>272325</v>
      </c>
      <c r="X441" s="23">
        <v>100</v>
      </c>
      <c r="Y441" s="21">
        <f ca="1">INT(VLOOKUP($C441,[1]裸属性!$A$84:$AK$163,COLUMN(H437),0)*(1+$E441/10+RANDBETWEEN(-1,1)/10))</f>
        <v>3683</v>
      </c>
      <c r="Z441" s="19">
        <f ca="1">INT(VLOOKUP($C441,[1]裸属性!$A$84:$AK$163,COLUMN(B438),0)*(1+$E441/10+RANDBETWEEN(-1,1)/10))</f>
        <v>7741</v>
      </c>
      <c r="AA441" s="19">
        <f ca="1">INT(VLOOKUP($C441,[1]裸属性!$A$84:$AK$163,COLUMN(C438),0)*(1+$E441/10+RANDBETWEEN(-1,1)/10))</f>
        <v>4309</v>
      </c>
      <c r="AB441" s="19">
        <f ca="1">INT(VLOOKUP($C441,[1]裸属性!$A$84:$AK$163,COLUMN(D438),0)*(1+$E441/10+RANDBETWEEN(-1,1)/10))</f>
        <v>8257</v>
      </c>
      <c r="AC441" s="19">
        <f ca="1">INT(VLOOKUP($C441,[1]裸属性!$A$84:$AK$163,COLUMN(E438),0)*(1+$E441/10+RANDBETWEEN(-1,1)/10))</f>
        <v>4596</v>
      </c>
      <c r="AD441" s="23">
        <f>0</f>
        <v>0</v>
      </c>
      <c r="AE441" s="23">
        <v>0</v>
      </c>
      <c r="AF441" s="25">
        <f ca="1">INT(VLOOKUP($C441,[1]裸属性!$A$84:$AK$163,COLUMN(J438),0)*(1+$E441/10+RANDBETWEEN(-1,1)/10))</f>
        <v>573</v>
      </c>
      <c r="AG441" s="23">
        <f>VLOOKUP($C441,[1]裸属性!$A$84:$AK$163,COLUMN(K438),0)</f>
        <v>30</v>
      </c>
      <c r="AH441" s="23">
        <f>VLOOKUP($C441,[1]裸属性!$A$84:$AK$163,COLUMN(L438),0)</f>
        <v>800</v>
      </c>
      <c r="AI441" s="23">
        <f>VLOOKUP($C441,[1]裸属性!$A$84:$AK$163,COLUMN(M438),0)</f>
        <v>600</v>
      </c>
      <c r="AJ441" s="23">
        <f>VLOOKUP($C441,[1]裸属性!$A$84:$AK$163,COLUMN(N438),0)</f>
        <v>175</v>
      </c>
      <c r="AK441" s="23">
        <f>VLOOKUP($C441,[1]裸属性!$A$84:$AK$163,COLUMN(O438),0)</f>
        <v>99</v>
      </c>
      <c r="AL441" s="25">
        <f ca="1">INT(VLOOKUP($C441,[1]裸属性!$A$84:$AK$163,COLUMN(P438),0)*(1+$E441/10+RANDBETWEEN(-1,1)/10))</f>
        <v>432</v>
      </c>
      <c r="AM441" s="23">
        <f>VLOOKUP($C441,[1]裸属性!$A$84:$AK$163,COLUMN(Q438),0)</f>
        <v>0</v>
      </c>
      <c r="AN441" s="23">
        <f>VLOOKUP($C441,[1]裸属性!$A$84:$AK$163,COLUMN(R438),0)</f>
        <v>0</v>
      </c>
      <c r="AO441" s="23">
        <f>VLOOKUP($C441,[1]裸属性!$A$84:$AK$163,COLUMN(S438),0)</f>
        <v>0</v>
      </c>
      <c r="AP441" s="23">
        <f>VLOOKUP($C441,[1]裸属性!$A$84:$AK$163,COLUMN(T438),0)</f>
        <v>0</v>
      </c>
      <c r="AQ441" s="23">
        <f>VLOOKUP($C441,[1]裸属性!$A$84:$AK$163,COLUMN(U438),0)</f>
        <v>0</v>
      </c>
      <c r="AR441" s="23">
        <f>VLOOKUP($C441,[1]裸属性!$A$84:$AK$163,COLUMN(V438),0)</f>
        <v>0</v>
      </c>
      <c r="AS441" s="25">
        <f ca="1">INT(VLOOKUP($C441,[1]裸属性!$A$84:$AK$163,COLUMN(W438),0)*(1+$E441/10+RANDBETWEEN(-1,1)/10))</f>
        <v>1092</v>
      </c>
      <c r="AT441" s="25">
        <f ca="1">INT(VLOOKUP($C441,[1]裸属性!$A$84:$AK$163,COLUMN(X438),0)*(1+$E441/10+RANDBETWEEN(-1,1)/10))</f>
        <v>7000</v>
      </c>
      <c r="AU441" s="25">
        <f ca="1">INT(VLOOKUP($C441,[1]裸属性!$A$84:$AK$163,COLUMN(Y438),0)*(1+$E441/10+RANDBETWEEN(-1,1)/10))</f>
        <v>627</v>
      </c>
      <c r="AV441" s="23">
        <f>VLOOKUP($C441,[1]裸属性!$A$84:$AK$163,COLUMN(Z438),0)</f>
        <v>0</v>
      </c>
      <c r="AW441" s="23">
        <f>VLOOKUP($C441,[1]裸属性!$A$84:$AK$163,COLUMN(AA438),0)</f>
        <v>0</v>
      </c>
      <c r="AX441" s="23">
        <f>VLOOKUP($C441,[1]裸属性!$A$84:$AK$163,COLUMN(AB438),0)</f>
        <v>0</v>
      </c>
      <c r="AY441" s="23">
        <f>VLOOKUP($C441,[1]裸属性!$A$84:$AK$163,COLUMN(AC438),0)</f>
        <v>0</v>
      </c>
      <c r="AZ441" s="23">
        <f>VLOOKUP($C441,[1]裸属性!$A$84:$AK$163,COLUMN(AD438),0)</f>
        <v>0</v>
      </c>
      <c r="BA441" s="23">
        <f>VLOOKUP($C441,[1]裸属性!$A$84:$AK$163,COLUMN(AE438),0)</f>
        <v>0</v>
      </c>
      <c r="BB441" s="23">
        <f>VLOOKUP($C441,[1]裸属性!$A$84:$AK$163,COLUMN(AF438),0)</f>
        <v>99999</v>
      </c>
      <c r="BC441" s="23">
        <f>VLOOKUP($C441,[1]裸属性!$A$84:$AK$163,COLUMN(AG438),0)</f>
        <v>0</v>
      </c>
      <c r="BD441" s="23">
        <f>VLOOKUP($C441,[1]裸属性!$A$84:$AK$163,COLUMN(AH438),0)</f>
        <v>0</v>
      </c>
      <c r="BE441" s="23">
        <f>VLOOKUP($C441,[1]裸属性!$A$84:$AK$163,COLUMN(AI438),0)</f>
        <v>0</v>
      </c>
      <c r="BF441" s="23">
        <f>VLOOKUP($C441,[1]裸属性!$A$84:$AK$163,COLUMN(AJ438),0)</f>
        <v>0</v>
      </c>
      <c r="BG441" s="26"/>
    </row>
    <row r="442" spans="1:59" x14ac:dyDescent="0.15">
      <c r="A442">
        <v>1438</v>
      </c>
      <c r="C442">
        <f t="shared" si="99"/>
        <v>38</v>
      </c>
      <c r="D442">
        <f ca="1">ROUND(X442*[1]期望属性!$F$23+Y442*[1]期望属性!$F$25+Z442*[1]期望属性!$F$24+AA442*[1]期望属性!$F$26+AB442*[1]期望属性!$F$27+AC442*[1]期望属性!$F$28+W442*[1]期望属性!$F$29+AF442*[1]期望属性!$F$31+AL442*[1]期望属性!$F$30+AS442*[1]期望属性!$F$33+AT442*[1]期望属性!$F$35+AU442*[1]期望属性!$F$34,0)</f>
        <v>2012683</v>
      </c>
      <c r="E442">
        <v>5</v>
      </c>
      <c r="F442">
        <f t="shared" ca="1" si="98"/>
        <v>2</v>
      </c>
      <c r="G442" t="str">
        <f t="shared" ca="1" si="97"/>
        <v>14,201,1</v>
      </c>
      <c r="H442" t="str">
        <f t="shared" ca="1" si="85"/>
        <v>17,7030,1</v>
      </c>
      <c r="I442" t="str">
        <f t="shared" ca="1" si="87"/>
        <v>2003,36</v>
      </c>
      <c r="J442" t="str">
        <f t="shared" ca="1" si="88"/>
        <v>2004,29</v>
      </c>
      <c r="K442" t="str">
        <f t="shared" ca="1" si="89"/>
        <v>2005,37</v>
      </c>
      <c r="L442" t="str">
        <f t="shared" ca="1" si="90"/>
        <v>2006,36</v>
      </c>
      <c r="M442" t="str">
        <f t="shared" ca="1" si="91"/>
        <v>2007,38</v>
      </c>
      <c r="N442" t="str">
        <f t="shared" ca="1" si="92"/>
        <v>2008,37</v>
      </c>
      <c r="O442">
        <f t="shared" ca="1" si="93"/>
        <v>2009</v>
      </c>
      <c r="P442">
        <f t="shared" ca="1" si="94"/>
        <v>2010</v>
      </c>
      <c r="Q442">
        <f t="shared" ca="1" si="95"/>
        <v>0</v>
      </c>
      <c r="R442" s="1" t="str">
        <f ca="1">"7,"&amp;INDEX(所有佣兵id!$A$3:$A$42,RANDBETWEEN(1,COUNT(所有佣兵id!$A$3:$A$42)))&amp;",1"</f>
        <v>7,10,1</v>
      </c>
      <c r="S442" s="1" t="str">
        <f ca="1">"7,"&amp;INDEX(所有佣兵id!$A$3:$A$42,RANDBETWEEN(1,COUNT(所有佣兵id!$A$3:$A$42)))&amp;",1"</f>
        <v>7,9,1</v>
      </c>
      <c r="T442" s="1" t="str">
        <f ca="1">"7,"&amp;INDEX(所有佣兵id!$A$3:$A$42,RANDBETWEEN(1,COUNT(所有佣兵id!$A$3:$A$42)))&amp;",1"</f>
        <v>7,33,1</v>
      </c>
      <c r="U442" s="1" t="str">
        <f ca="1">IF(C442&lt;21,0,"7,"&amp;INDEX(所有佣兵id!$A$3:$A$42,RANDBETWEEN(1,COUNT(所有佣兵id!$A$3:$A$42)))&amp;",1")</f>
        <v>7,48,1</v>
      </c>
      <c r="V442" s="1" t="str">
        <f ca="1">IF(C442&lt;31,0,"7,"&amp;INDEX(所有佣兵id!$A$3:$A$42,RANDBETWEEN(1,COUNT(所有佣兵id!$A$3:$A$42)))&amp;",1")</f>
        <v>7,10,1</v>
      </c>
      <c r="W442" s="21">
        <f ca="1">INT(VLOOKUP($C442,[1]裸属性!$A$84:$AK$163,COLUMN(F438),0)*(1+$E442/10+RANDBETWEEN(-1,1)/10))</f>
        <v>325062</v>
      </c>
      <c r="X442" s="23">
        <v>100</v>
      </c>
      <c r="Y442" s="21">
        <f ca="1">INT(VLOOKUP($C442,[1]裸属性!$A$84:$AK$163,COLUMN(H438),0)*(1+$E442/10+RANDBETWEEN(-1,1)/10))</f>
        <v>3847</v>
      </c>
      <c r="Z442" s="19">
        <f ca="1">INT(VLOOKUP($C442,[1]裸属性!$A$84:$AK$163,COLUMN(B439),0)*(1+$E442/10+RANDBETWEEN(-1,1)/10))</f>
        <v>8625</v>
      </c>
      <c r="AA442" s="19">
        <f ca="1">INT(VLOOKUP($C442,[1]裸属性!$A$84:$AK$163,COLUMN(C439),0)*(1+$E442/10+RANDBETWEEN(-1,1)/10))</f>
        <v>4501</v>
      </c>
      <c r="AB442" s="19">
        <f ca="1">INT(VLOOKUP($C442,[1]裸属性!$A$84:$AK$163,COLUMN(D439),0)*(1+$E442/10+RANDBETWEEN(-1,1)/10))</f>
        <v>8086</v>
      </c>
      <c r="AC442" s="19">
        <f ca="1">INT(VLOOKUP($C442,[1]裸属性!$A$84:$AK$163,COLUMN(E439),0)*(1+$E442/10+RANDBETWEEN(-1,1)/10))</f>
        <v>4801</v>
      </c>
      <c r="AD442" s="23">
        <f>0</f>
        <v>0</v>
      </c>
      <c r="AE442" s="23">
        <v>0</v>
      </c>
      <c r="AF442" s="25">
        <f ca="1">INT(VLOOKUP($C442,[1]裸属性!$A$84:$AK$163,COLUMN(J439),0)*(1+$E442/10+RANDBETWEEN(-1,1)/10))</f>
        <v>598</v>
      </c>
      <c r="AG442" s="23">
        <f>VLOOKUP($C442,[1]裸属性!$A$84:$AK$163,COLUMN(K439),0)</f>
        <v>30</v>
      </c>
      <c r="AH442" s="23">
        <f>VLOOKUP($C442,[1]裸属性!$A$84:$AK$163,COLUMN(L439),0)</f>
        <v>800</v>
      </c>
      <c r="AI442" s="23">
        <f>VLOOKUP($C442,[1]裸属性!$A$84:$AK$163,COLUMN(M439),0)</f>
        <v>600</v>
      </c>
      <c r="AJ442" s="23">
        <f>VLOOKUP($C442,[1]裸属性!$A$84:$AK$163,COLUMN(N439),0)</f>
        <v>175</v>
      </c>
      <c r="AK442" s="23">
        <f>VLOOKUP($C442,[1]裸属性!$A$84:$AK$163,COLUMN(O439),0)</f>
        <v>99</v>
      </c>
      <c r="AL442" s="25">
        <f ca="1">INT(VLOOKUP($C442,[1]裸属性!$A$84:$AK$163,COLUMN(P439),0)*(1+$E442/10+RANDBETWEEN(-1,1)/10))</f>
        <v>421</v>
      </c>
      <c r="AM442" s="23">
        <f>VLOOKUP($C442,[1]裸属性!$A$84:$AK$163,COLUMN(Q439),0)</f>
        <v>0</v>
      </c>
      <c r="AN442" s="23">
        <f>VLOOKUP($C442,[1]裸属性!$A$84:$AK$163,COLUMN(R439),0)</f>
        <v>0</v>
      </c>
      <c r="AO442" s="23">
        <f>VLOOKUP($C442,[1]裸属性!$A$84:$AK$163,COLUMN(S439),0)</f>
        <v>0</v>
      </c>
      <c r="AP442" s="23">
        <f>VLOOKUP($C442,[1]裸属性!$A$84:$AK$163,COLUMN(T439),0)</f>
        <v>0</v>
      </c>
      <c r="AQ442" s="23">
        <f>VLOOKUP($C442,[1]裸属性!$A$84:$AK$163,COLUMN(U439),0)</f>
        <v>0</v>
      </c>
      <c r="AR442" s="23">
        <f>VLOOKUP($C442,[1]裸属性!$A$84:$AK$163,COLUMN(V439),0)</f>
        <v>0</v>
      </c>
      <c r="AS442" s="25">
        <f ca="1">INT(VLOOKUP($C442,[1]裸属性!$A$84:$AK$163,COLUMN(W439),0)*(1+$E442/10+RANDBETWEEN(-1,1)/10))</f>
        <v>1217</v>
      </c>
      <c r="AT442" s="25">
        <f ca="1">INT(VLOOKUP($C442,[1]裸属性!$A$84:$AK$163,COLUMN(X439),0)*(1+$E442/10+RANDBETWEEN(-1,1)/10))</f>
        <v>7000</v>
      </c>
      <c r="AU442" s="25">
        <f ca="1">INT(VLOOKUP($C442,[1]裸属性!$A$84:$AK$163,COLUMN(Y439),0)*(1+$E442/10+RANDBETWEEN(-1,1)/10))</f>
        <v>574</v>
      </c>
      <c r="AV442" s="23">
        <f>VLOOKUP($C442,[1]裸属性!$A$84:$AK$163,COLUMN(Z439),0)</f>
        <v>0</v>
      </c>
      <c r="AW442" s="23">
        <f>VLOOKUP($C442,[1]裸属性!$A$84:$AK$163,COLUMN(AA439),0)</f>
        <v>0</v>
      </c>
      <c r="AX442" s="23">
        <f>VLOOKUP($C442,[1]裸属性!$A$84:$AK$163,COLUMN(AB439),0)</f>
        <v>0</v>
      </c>
      <c r="AY442" s="23">
        <f>VLOOKUP($C442,[1]裸属性!$A$84:$AK$163,COLUMN(AC439),0)</f>
        <v>0</v>
      </c>
      <c r="AZ442" s="23">
        <f>VLOOKUP($C442,[1]裸属性!$A$84:$AK$163,COLUMN(AD439),0)</f>
        <v>0</v>
      </c>
      <c r="BA442" s="23">
        <f>VLOOKUP($C442,[1]裸属性!$A$84:$AK$163,COLUMN(AE439),0)</f>
        <v>0</v>
      </c>
      <c r="BB442" s="23">
        <f>VLOOKUP($C442,[1]裸属性!$A$84:$AK$163,COLUMN(AF439),0)</f>
        <v>99999</v>
      </c>
      <c r="BC442" s="23">
        <f>VLOOKUP($C442,[1]裸属性!$A$84:$AK$163,COLUMN(AG439),0)</f>
        <v>0</v>
      </c>
      <c r="BD442" s="23">
        <f>VLOOKUP($C442,[1]裸属性!$A$84:$AK$163,COLUMN(AH439),0)</f>
        <v>0</v>
      </c>
      <c r="BE442" s="23">
        <f>VLOOKUP($C442,[1]裸属性!$A$84:$AK$163,COLUMN(AI439),0)</f>
        <v>0</v>
      </c>
      <c r="BF442" s="23">
        <f>VLOOKUP($C442,[1]裸属性!$A$84:$AK$163,COLUMN(AJ439),0)</f>
        <v>0</v>
      </c>
      <c r="BG442" s="26"/>
    </row>
    <row r="443" spans="1:59" x14ac:dyDescent="0.15">
      <c r="A443">
        <v>1439</v>
      </c>
      <c r="C443">
        <f t="shared" si="99"/>
        <v>39</v>
      </c>
      <c r="D443">
        <f ca="1">ROUND(X443*[1]期望属性!$F$23+Y443*[1]期望属性!$F$25+Z443*[1]期望属性!$F$24+AA443*[1]期望属性!$F$26+AB443*[1]期望属性!$F$27+AC443*[1]期望属性!$F$28+W443*[1]期望属性!$F$29+AF443*[1]期望属性!$F$31+AL443*[1]期望属性!$F$30+AS443*[1]期望属性!$F$33+AT443*[1]期望属性!$F$35+AU443*[1]期望属性!$F$34,0)</f>
        <v>1848211</v>
      </c>
      <c r="E443">
        <v>5</v>
      </c>
      <c r="F443">
        <f t="shared" ca="1" si="98"/>
        <v>1</v>
      </c>
      <c r="G443" t="str">
        <f t="shared" ca="1" si="97"/>
        <v>14,102,1</v>
      </c>
      <c r="H443" t="str">
        <f t="shared" ca="1" si="85"/>
        <v>17,6030,1</v>
      </c>
      <c r="I443" t="str">
        <f t="shared" ca="1" si="87"/>
        <v>1003,32</v>
      </c>
      <c r="J443" t="str">
        <f t="shared" ca="1" si="88"/>
        <v>1004,32</v>
      </c>
      <c r="K443" t="str">
        <f t="shared" ca="1" si="89"/>
        <v>1005,39</v>
      </c>
      <c r="L443" t="str">
        <f t="shared" ca="1" si="90"/>
        <v>1006,36</v>
      </c>
      <c r="M443" t="str">
        <f t="shared" ca="1" si="91"/>
        <v>1007,36</v>
      </c>
      <c r="N443" t="str">
        <f t="shared" ca="1" si="92"/>
        <v>1008,31</v>
      </c>
      <c r="O443">
        <f t="shared" ca="1" si="93"/>
        <v>1009</v>
      </c>
      <c r="P443">
        <f t="shared" ca="1" si="94"/>
        <v>1010</v>
      </c>
      <c r="Q443">
        <f t="shared" ca="1" si="95"/>
        <v>0</v>
      </c>
      <c r="R443" s="1" t="str">
        <f ca="1">"7,"&amp;INDEX(所有佣兵id!$A$3:$A$42,RANDBETWEEN(1,COUNT(所有佣兵id!$A$3:$A$42)))&amp;",1"</f>
        <v>7,47,1</v>
      </c>
      <c r="S443" s="1" t="str">
        <f ca="1">"7,"&amp;INDEX(所有佣兵id!$A$3:$A$42,RANDBETWEEN(1,COUNT(所有佣兵id!$A$3:$A$42)))&amp;",1"</f>
        <v>7,9,1</v>
      </c>
      <c r="T443" s="1" t="str">
        <f ca="1">"7,"&amp;INDEX(所有佣兵id!$A$3:$A$42,RANDBETWEEN(1,COUNT(所有佣兵id!$A$3:$A$42)))&amp;",1"</f>
        <v>7,58,1</v>
      </c>
      <c r="U443" s="1" t="str">
        <f ca="1">IF(C443&lt;21,0,"7,"&amp;INDEX(所有佣兵id!$A$3:$A$42,RANDBETWEEN(1,COUNT(所有佣兵id!$A$3:$A$42)))&amp;",1")</f>
        <v>7,49,1</v>
      </c>
      <c r="V443" s="1" t="str">
        <f ca="1">IF(C443&lt;31,0,"7,"&amp;INDEX(所有佣兵id!$A$3:$A$42,RANDBETWEEN(1,COUNT(所有佣兵id!$A$3:$A$42)))&amp;",1")</f>
        <v>7,21,1</v>
      </c>
      <c r="W443" s="21">
        <f ca="1">INT(VLOOKUP($C443,[1]裸属性!$A$84:$AK$163,COLUMN(F439),0)*(1+$E443/10+RANDBETWEEN(-1,1)/10))</f>
        <v>296793</v>
      </c>
      <c r="X443" s="23">
        <v>100</v>
      </c>
      <c r="Y443" s="21">
        <f ca="1">INT(VLOOKUP($C443,[1]裸属性!$A$84:$AK$163,COLUMN(H439),0)*(1+$E443/10+RANDBETWEEN(-1,1)/10))</f>
        <v>4588</v>
      </c>
      <c r="Z443" s="19">
        <f ca="1">INT(VLOOKUP($C443,[1]裸属性!$A$84:$AK$163,COLUMN(B440),0)*(1+$E443/10+RANDBETWEEN(-1,1)/10))</f>
        <v>8439</v>
      </c>
      <c r="AA443" s="19">
        <f ca="1">INT(VLOOKUP($C443,[1]裸属性!$A$84:$AK$163,COLUMN(C440),0)*(1+$E443/10+RANDBETWEEN(-1,1)/10))</f>
        <v>5011</v>
      </c>
      <c r="AB443" s="19">
        <f ca="1">INT(VLOOKUP($C443,[1]裸属性!$A$84:$AK$163,COLUMN(D440),0)*(1+$E443/10+RANDBETWEEN(-1,1)/10))</f>
        <v>7876</v>
      </c>
      <c r="AC443" s="19">
        <f ca="1">INT(VLOOKUP($C443,[1]裸属性!$A$84:$AK$163,COLUMN(E440),0)*(1+$E443/10+RANDBETWEEN(-1,1)/10))</f>
        <v>4384</v>
      </c>
      <c r="AD443" s="23">
        <f>0</f>
        <v>0</v>
      </c>
      <c r="AE443" s="23">
        <v>0</v>
      </c>
      <c r="AF443" s="25">
        <f ca="1">INT(VLOOKUP($C443,[1]裸属性!$A$84:$AK$163,COLUMN(J440),0)*(1+$E443/10+RANDBETWEEN(-1,1)/10))</f>
        <v>625</v>
      </c>
      <c r="AG443" s="23">
        <f>VLOOKUP($C443,[1]裸属性!$A$84:$AK$163,COLUMN(K440),0)</f>
        <v>30</v>
      </c>
      <c r="AH443" s="23">
        <f>VLOOKUP($C443,[1]裸属性!$A$84:$AK$163,COLUMN(L440),0)</f>
        <v>800</v>
      </c>
      <c r="AI443" s="23">
        <f>VLOOKUP($C443,[1]裸属性!$A$84:$AK$163,COLUMN(M440),0)</f>
        <v>600</v>
      </c>
      <c r="AJ443" s="23">
        <f>VLOOKUP($C443,[1]裸属性!$A$84:$AK$163,COLUMN(N440),0)</f>
        <v>175</v>
      </c>
      <c r="AK443" s="23">
        <f>VLOOKUP($C443,[1]裸属性!$A$84:$AK$163,COLUMN(O440),0)</f>
        <v>99</v>
      </c>
      <c r="AL443" s="25">
        <f ca="1">INT(VLOOKUP($C443,[1]裸属性!$A$84:$AK$163,COLUMN(P440),0)*(1+$E443/10+RANDBETWEEN(-1,1)/10))</f>
        <v>504</v>
      </c>
      <c r="AM443" s="23">
        <f>VLOOKUP($C443,[1]裸属性!$A$84:$AK$163,COLUMN(Q440),0)</f>
        <v>0</v>
      </c>
      <c r="AN443" s="23">
        <f>VLOOKUP($C443,[1]裸属性!$A$84:$AK$163,COLUMN(R440),0)</f>
        <v>0</v>
      </c>
      <c r="AO443" s="23">
        <f>VLOOKUP($C443,[1]裸属性!$A$84:$AK$163,COLUMN(S440),0)</f>
        <v>0</v>
      </c>
      <c r="AP443" s="23">
        <f>VLOOKUP($C443,[1]裸属性!$A$84:$AK$163,COLUMN(T440),0)</f>
        <v>0</v>
      </c>
      <c r="AQ443" s="23">
        <f>VLOOKUP($C443,[1]裸属性!$A$84:$AK$163,COLUMN(U440),0)</f>
        <v>0</v>
      </c>
      <c r="AR443" s="23">
        <f>VLOOKUP($C443,[1]裸属性!$A$84:$AK$163,COLUMN(V440),0)</f>
        <v>0</v>
      </c>
      <c r="AS443" s="25">
        <f ca="1">INT(VLOOKUP($C443,[1]裸属性!$A$84:$AK$163,COLUMN(W440),0)*(1+$E443/10+RANDBETWEEN(-1,1)/10))</f>
        <v>1113</v>
      </c>
      <c r="AT443" s="25">
        <f ca="1">INT(VLOOKUP($C443,[1]裸属性!$A$84:$AK$163,COLUMN(X440),0)*(1+$E443/10+RANDBETWEEN(-1,1)/10))</f>
        <v>7500</v>
      </c>
      <c r="AU443" s="25">
        <f ca="1">INT(VLOOKUP($C443,[1]裸属性!$A$84:$AK$163,COLUMN(Y440),0)*(1+$E443/10+RANDBETWEEN(-1,1)/10))</f>
        <v>684</v>
      </c>
      <c r="AV443" s="23">
        <f>VLOOKUP($C443,[1]裸属性!$A$84:$AK$163,COLUMN(Z440),0)</f>
        <v>0</v>
      </c>
      <c r="AW443" s="23">
        <f>VLOOKUP($C443,[1]裸属性!$A$84:$AK$163,COLUMN(AA440),0)</f>
        <v>0</v>
      </c>
      <c r="AX443" s="23">
        <f>VLOOKUP($C443,[1]裸属性!$A$84:$AK$163,COLUMN(AB440),0)</f>
        <v>0</v>
      </c>
      <c r="AY443" s="23">
        <f>VLOOKUP($C443,[1]裸属性!$A$84:$AK$163,COLUMN(AC440),0)</f>
        <v>0</v>
      </c>
      <c r="AZ443" s="23">
        <f>VLOOKUP($C443,[1]裸属性!$A$84:$AK$163,COLUMN(AD440),0)</f>
        <v>0</v>
      </c>
      <c r="BA443" s="23">
        <f>VLOOKUP($C443,[1]裸属性!$A$84:$AK$163,COLUMN(AE440),0)</f>
        <v>0</v>
      </c>
      <c r="BB443" s="23">
        <f>VLOOKUP($C443,[1]裸属性!$A$84:$AK$163,COLUMN(AF440),0)</f>
        <v>99999</v>
      </c>
      <c r="BC443" s="23">
        <f>VLOOKUP($C443,[1]裸属性!$A$84:$AK$163,COLUMN(AG440),0)</f>
        <v>0</v>
      </c>
      <c r="BD443" s="23">
        <f>VLOOKUP($C443,[1]裸属性!$A$84:$AK$163,COLUMN(AH440),0)</f>
        <v>0</v>
      </c>
      <c r="BE443" s="23">
        <f>VLOOKUP($C443,[1]裸属性!$A$84:$AK$163,COLUMN(AI440),0)</f>
        <v>0</v>
      </c>
      <c r="BF443" s="23">
        <f>VLOOKUP($C443,[1]裸属性!$A$84:$AK$163,COLUMN(AJ440),0)</f>
        <v>0</v>
      </c>
      <c r="BG443" s="26"/>
    </row>
    <row r="444" spans="1:59" x14ac:dyDescent="0.15">
      <c r="A444">
        <v>1440</v>
      </c>
      <c r="C444">
        <f t="shared" si="99"/>
        <v>40</v>
      </c>
      <c r="D444">
        <f ca="1">ROUND(X444*[1]期望属性!$F$23+Y444*[1]期望属性!$F$25+Z444*[1]期望属性!$F$24+AA444*[1]期望属性!$F$26+AB444*[1]期望属性!$F$27+AC444*[1]期望属性!$F$28+W444*[1]期望属性!$F$29+AF444*[1]期望属性!$F$31+AL444*[1]期望属性!$F$30+AS444*[1]期望属性!$F$33+AT444*[1]期望属性!$F$35+AU444*[1]期望属性!$F$34,0)</f>
        <v>1960449</v>
      </c>
      <c r="E444">
        <v>5</v>
      </c>
      <c r="F444">
        <f t="shared" ca="1" si="98"/>
        <v>1</v>
      </c>
      <c r="G444" t="str">
        <f t="shared" ca="1" si="97"/>
        <v>14,101,1</v>
      </c>
      <c r="H444" t="str">
        <f t="shared" ca="1" si="85"/>
        <v>17,6038,1</v>
      </c>
      <c r="I444" t="str">
        <f t="shared" ca="1" si="87"/>
        <v>1003,34</v>
      </c>
      <c r="J444" t="str">
        <f t="shared" ca="1" si="88"/>
        <v>1004,30</v>
      </c>
      <c r="K444" t="str">
        <f t="shared" ca="1" si="89"/>
        <v>1005,36</v>
      </c>
      <c r="L444" t="str">
        <f t="shared" ca="1" si="90"/>
        <v>1006,39</v>
      </c>
      <c r="M444" t="str">
        <f t="shared" ca="1" si="91"/>
        <v>1007,36</v>
      </c>
      <c r="N444" t="str">
        <f t="shared" ca="1" si="92"/>
        <v>1008,38</v>
      </c>
      <c r="O444">
        <f t="shared" ca="1" si="93"/>
        <v>1009</v>
      </c>
      <c r="P444">
        <f t="shared" ca="1" si="94"/>
        <v>1010</v>
      </c>
      <c r="Q444">
        <f t="shared" ca="1" si="95"/>
        <v>0</v>
      </c>
      <c r="R444" s="1" t="str">
        <f ca="1">"7,"&amp;INDEX(所有佣兵id!$A$3:$A$42,RANDBETWEEN(1,COUNT(所有佣兵id!$A$3:$A$42)))&amp;",1"</f>
        <v>7,28,1</v>
      </c>
      <c r="S444" s="1" t="str">
        <f ca="1">"7,"&amp;INDEX(所有佣兵id!$A$3:$A$42,RANDBETWEEN(1,COUNT(所有佣兵id!$A$3:$A$42)))&amp;",1"</f>
        <v>7,17,1</v>
      </c>
      <c r="T444" s="1" t="str">
        <f ca="1">"7,"&amp;INDEX(所有佣兵id!$A$3:$A$42,RANDBETWEEN(1,COUNT(所有佣兵id!$A$3:$A$42)))&amp;",1"</f>
        <v>7,45,1</v>
      </c>
      <c r="U444" s="1" t="str">
        <f ca="1">IF(C444&lt;21,0,"7,"&amp;INDEX(所有佣兵id!$A$3:$A$42,RANDBETWEEN(1,COUNT(所有佣兵id!$A$3:$A$42)))&amp;",1")</f>
        <v>7,27,1</v>
      </c>
      <c r="V444" s="1" t="str">
        <f ca="1">IF(C444&lt;31,0,"7,"&amp;INDEX(所有佣兵id!$A$3:$A$42,RANDBETWEEN(1,COUNT(所有佣兵id!$A$3:$A$42)))&amp;",1")</f>
        <v>7,20,1</v>
      </c>
      <c r="W444" s="21">
        <f ca="1">INT(VLOOKUP($C444,[1]裸属性!$A$84:$AK$163,COLUMN(F440),0)*(1+$E444/10+RANDBETWEEN(-1,1)/10))</f>
        <v>309414</v>
      </c>
      <c r="X444" s="23">
        <v>100</v>
      </c>
      <c r="Y444" s="21">
        <f ca="1">INT(VLOOKUP($C444,[1]裸属性!$A$84:$AK$163,COLUMN(H440),0)*(1+$E444/10+RANDBETWEEN(-1,1)/10))</f>
        <v>4186</v>
      </c>
      <c r="Z444" s="19">
        <f ca="1">INT(VLOOKUP($C444,[1]裸属性!$A$84:$AK$163,COLUMN(B441),0)*(1+$E444/10+RANDBETWEEN(-1,1)/10))</f>
        <v>9385</v>
      </c>
      <c r="AA444" s="19">
        <f ca="1">INT(VLOOKUP($C444,[1]裸属性!$A$84:$AK$163,COLUMN(C441),0)*(1+$E444/10+RANDBETWEEN(-1,1)/10))</f>
        <v>4899</v>
      </c>
      <c r="AB444" s="19">
        <f ca="1">INT(VLOOKUP($C444,[1]裸属性!$A$84:$AK$163,COLUMN(D441),0)*(1+$E444/10+RANDBETWEEN(-1,1)/10))</f>
        <v>8212</v>
      </c>
      <c r="AC444" s="19">
        <f ca="1">INT(VLOOKUP($C444,[1]裸属性!$A$84:$AK$163,COLUMN(E441),0)*(1+$E444/10+RANDBETWEEN(-1,1)/10))</f>
        <v>4899</v>
      </c>
      <c r="AD444" s="23">
        <f>0</f>
        <v>0</v>
      </c>
      <c r="AE444" s="23">
        <v>0</v>
      </c>
      <c r="AF444" s="25">
        <f ca="1">INT(VLOOKUP($C444,[1]裸属性!$A$84:$AK$163,COLUMN(J441),0)*(1+$E444/10+RANDBETWEEN(-1,1)/10))</f>
        <v>652</v>
      </c>
      <c r="AG444" s="23">
        <f>VLOOKUP($C444,[1]裸属性!$A$84:$AK$163,COLUMN(K441),0)</f>
        <v>30</v>
      </c>
      <c r="AH444" s="23">
        <f>VLOOKUP($C444,[1]裸属性!$A$84:$AK$163,COLUMN(L441),0)</f>
        <v>800</v>
      </c>
      <c r="AI444" s="23">
        <f>VLOOKUP($C444,[1]裸属性!$A$84:$AK$163,COLUMN(M441),0)</f>
        <v>600</v>
      </c>
      <c r="AJ444" s="23">
        <f>VLOOKUP($C444,[1]裸属性!$A$84:$AK$163,COLUMN(N441),0)</f>
        <v>175</v>
      </c>
      <c r="AK444" s="23">
        <f>VLOOKUP($C444,[1]裸属性!$A$84:$AK$163,COLUMN(O441),0)</f>
        <v>99</v>
      </c>
      <c r="AL444" s="25">
        <f ca="1">INT(VLOOKUP($C444,[1]裸属性!$A$84:$AK$163,COLUMN(P441),0)*(1+$E444/10+RANDBETWEEN(-1,1)/10))</f>
        <v>493</v>
      </c>
      <c r="AM444" s="23">
        <f>VLOOKUP($C444,[1]裸属性!$A$84:$AK$163,COLUMN(Q441),0)</f>
        <v>0</v>
      </c>
      <c r="AN444" s="23">
        <f>VLOOKUP($C444,[1]裸属性!$A$84:$AK$163,COLUMN(R441),0)</f>
        <v>0</v>
      </c>
      <c r="AO444" s="23">
        <f>VLOOKUP($C444,[1]裸属性!$A$84:$AK$163,COLUMN(S441),0)</f>
        <v>0</v>
      </c>
      <c r="AP444" s="23">
        <f>VLOOKUP($C444,[1]裸属性!$A$84:$AK$163,COLUMN(T441),0)</f>
        <v>0</v>
      </c>
      <c r="AQ444" s="23">
        <f>VLOOKUP($C444,[1]裸属性!$A$84:$AK$163,COLUMN(U441),0)</f>
        <v>0</v>
      </c>
      <c r="AR444" s="23">
        <f>VLOOKUP($C444,[1]裸属性!$A$84:$AK$163,COLUMN(V441),0)</f>
        <v>0</v>
      </c>
      <c r="AS444" s="25">
        <f ca="1">INT(VLOOKUP($C444,[1]裸属性!$A$84:$AK$163,COLUMN(W441),0)*(1+$E444/10+RANDBETWEEN(-1,1)/10))</f>
        <v>1243</v>
      </c>
      <c r="AT444" s="25">
        <f ca="1">INT(VLOOKUP($C444,[1]裸属性!$A$84:$AK$163,COLUMN(X441),0)*(1+$E444/10+RANDBETWEEN(-1,1)/10))</f>
        <v>8000</v>
      </c>
      <c r="AU444" s="25">
        <f ca="1">INT(VLOOKUP($C444,[1]裸属性!$A$84:$AK$163,COLUMN(Y441),0)*(1+$E444/10+RANDBETWEEN(-1,1)/10))</f>
        <v>715</v>
      </c>
      <c r="AV444" s="23">
        <f>VLOOKUP($C444,[1]裸属性!$A$84:$AK$163,COLUMN(Z441),0)</f>
        <v>0</v>
      </c>
      <c r="AW444" s="23">
        <f>VLOOKUP($C444,[1]裸属性!$A$84:$AK$163,COLUMN(AA441),0)</f>
        <v>0</v>
      </c>
      <c r="AX444" s="23">
        <f>VLOOKUP($C444,[1]裸属性!$A$84:$AK$163,COLUMN(AB441),0)</f>
        <v>0</v>
      </c>
      <c r="AY444" s="23">
        <f>VLOOKUP($C444,[1]裸属性!$A$84:$AK$163,COLUMN(AC441),0)</f>
        <v>0</v>
      </c>
      <c r="AZ444" s="23">
        <f>VLOOKUP($C444,[1]裸属性!$A$84:$AK$163,COLUMN(AD441),0)</f>
        <v>0</v>
      </c>
      <c r="BA444" s="23">
        <f>VLOOKUP($C444,[1]裸属性!$A$84:$AK$163,COLUMN(AE441),0)</f>
        <v>0</v>
      </c>
      <c r="BB444" s="23">
        <f>VLOOKUP($C444,[1]裸属性!$A$84:$AK$163,COLUMN(AF441),0)</f>
        <v>99999</v>
      </c>
      <c r="BC444" s="23">
        <f>VLOOKUP($C444,[1]裸属性!$A$84:$AK$163,COLUMN(AG441),0)</f>
        <v>0</v>
      </c>
      <c r="BD444" s="23">
        <f>VLOOKUP($C444,[1]裸属性!$A$84:$AK$163,COLUMN(AH441),0)</f>
        <v>0</v>
      </c>
      <c r="BE444" s="23">
        <f>VLOOKUP($C444,[1]裸属性!$A$84:$AK$163,COLUMN(AI441),0)</f>
        <v>0</v>
      </c>
      <c r="BF444" s="23">
        <f>VLOOKUP($C444,[1]裸属性!$A$84:$AK$163,COLUMN(AJ441),0)</f>
        <v>0</v>
      </c>
      <c r="BG444" s="26"/>
    </row>
    <row r="445" spans="1:59" x14ac:dyDescent="0.15">
      <c r="A445">
        <v>1441</v>
      </c>
      <c r="C445">
        <f t="shared" si="99"/>
        <v>41</v>
      </c>
      <c r="D445">
        <f ca="1">ROUND(X445*[1]期望属性!$F$23+Y445*[1]期望属性!$F$25+Z445*[1]期望属性!$F$24+AA445*[1]期望属性!$F$26+AB445*[1]期望属性!$F$27+AC445*[1]期望属性!$F$28+W445*[1]期望属性!$F$29+AF445*[1]期望属性!$F$31+AL445*[1]期望属性!$F$30+AS445*[1]期望属性!$F$33+AT445*[1]期望属性!$F$35+AU445*[1]期望属性!$F$34,0)</f>
        <v>2174211</v>
      </c>
      <c r="E445">
        <v>5</v>
      </c>
      <c r="F445">
        <f t="shared" ca="1" si="98"/>
        <v>2</v>
      </c>
      <c r="G445" t="str">
        <f t="shared" ca="1" si="97"/>
        <v>14,202,1</v>
      </c>
      <c r="H445" t="str">
        <f t="shared" ca="1" si="85"/>
        <v>17,7033,1</v>
      </c>
      <c r="I445" t="str">
        <f t="shared" ca="1" si="87"/>
        <v>2003,39</v>
      </c>
      <c r="J445" t="str">
        <f t="shared" ca="1" si="88"/>
        <v>2004,35</v>
      </c>
      <c r="K445" t="str">
        <f t="shared" ca="1" si="89"/>
        <v>2005,38</v>
      </c>
      <c r="L445" t="str">
        <f t="shared" ca="1" si="90"/>
        <v>2006,41</v>
      </c>
      <c r="M445" t="str">
        <f t="shared" ca="1" si="91"/>
        <v>2007,31</v>
      </c>
      <c r="N445" t="str">
        <f t="shared" ca="1" si="92"/>
        <v>2008,37</v>
      </c>
      <c r="O445">
        <f t="shared" ca="1" si="93"/>
        <v>2009</v>
      </c>
      <c r="P445">
        <f t="shared" ca="1" si="94"/>
        <v>2010</v>
      </c>
      <c r="Q445">
        <f t="shared" ca="1" si="95"/>
        <v>0</v>
      </c>
      <c r="R445" s="1" t="str">
        <f ca="1">"7,"&amp;INDEX(所有佣兵id!$A$3:$A$42,RANDBETWEEN(1,COUNT(所有佣兵id!$A$3:$A$42)))&amp;",1"</f>
        <v>7,1,1</v>
      </c>
      <c r="S445" s="1" t="str">
        <f ca="1">"7,"&amp;INDEX(所有佣兵id!$A$3:$A$42,RANDBETWEEN(1,COUNT(所有佣兵id!$A$3:$A$42)))&amp;",1"</f>
        <v>7,56,1</v>
      </c>
      <c r="T445" s="1" t="str">
        <f ca="1">"7,"&amp;INDEX(所有佣兵id!$A$3:$A$42,RANDBETWEEN(1,COUNT(所有佣兵id!$A$3:$A$42)))&amp;",1"</f>
        <v>7,45,1</v>
      </c>
      <c r="U445" s="1" t="str">
        <f ca="1">IF(C445&lt;21,0,"7,"&amp;INDEX(所有佣兵id!$A$3:$A$42,RANDBETWEEN(1,COUNT(所有佣兵id!$A$3:$A$42)))&amp;",1")</f>
        <v>7,41,1</v>
      </c>
      <c r="V445" s="1" t="str">
        <f ca="1">IF(C445&lt;31,0,"7,"&amp;INDEX(所有佣兵id!$A$3:$A$42,RANDBETWEEN(1,COUNT(所有佣兵id!$A$3:$A$42)))&amp;",1")</f>
        <v>7,53,1</v>
      </c>
      <c r="W445" s="21">
        <f ca="1">INT(VLOOKUP($C445,[1]裸属性!$A$84:$AK$163,COLUMN(F441),0)*(1+$E445/10+RANDBETWEEN(-1,1)/10))</f>
        <v>345309</v>
      </c>
      <c r="X445" s="23">
        <v>100</v>
      </c>
      <c r="Y445" s="21">
        <f ca="1">INT(VLOOKUP($C445,[1]裸属性!$A$84:$AK$163,COLUMN(H441),0)*(1+$E445/10+RANDBETWEEN(-1,1)/10))</f>
        <v>4984</v>
      </c>
      <c r="Z445" s="19">
        <f ca="1">INT(VLOOKUP($C445,[1]裸属性!$A$84:$AK$163,COLUMN(B442),0)*(1+$E445/10+RANDBETWEEN(-1,1)/10))</f>
        <v>9777</v>
      </c>
      <c r="AA445" s="19">
        <f ca="1">INT(VLOOKUP($C445,[1]裸属性!$A$84:$AK$163,COLUMN(C442),0)*(1+$E445/10+RANDBETWEEN(-1,1)/10))</f>
        <v>5103</v>
      </c>
      <c r="AB445" s="19">
        <f ca="1">INT(VLOOKUP($C445,[1]裸属性!$A$84:$AK$163,COLUMN(D442),0)*(1+$E445/10+RANDBETWEEN(-1,1)/10))</f>
        <v>9166</v>
      </c>
      <c r="AC445" s="19">
        <f ca="1">INT(VLOOKUP($C445,[1]裸属性!$A$84:$AK$163,COLUMN(E442),0)*(1+$E445/10+RANDBETWEEN(-1,1)/10))</f>
        <v>5443</v>
      </c>
      <c r="AD445" s="23">
        <f>0</f>
        <v>0</v>
      </c>
      <c r="AE445" s="23">
        <v>0</v>
      </c>
      <c r="AF445" s="25">
        <f ca="1">INT(VLOOKUP($C445,[1]裸属性!$A$84:$AK$163,COLUMN(J442),0)*(1+$E445/10+RANDBETWEEN(-1,1)/10))</f>
        <v>726</v>
      </c>
      <c r="AG445" s="23">
        <f>VLOOKUP($C445,[1]裸属性!$A$84:$AK$163,COLUMN(K442),0)</f>
        <v>30</v>
      </c>
      <c r="AH445" s="23">
        <f>VLOOKUP($C445,[1]裸属性!$A$84:$AK$163,COLUMN(L442),0)</f>
        <v>800</v>
      </c>
      <c r="AI445" s="23">
        <f>VLOOKUP($C445,[1]裸属性!$A$84:$AK$163,COLUMN(M442),0)</f>
        <v>600</v>
      </c>
      <c r="AJ445" s="23">
        <f>VLOOKUP($C445,[1]裸属性!$A$84:$AK$163,COLUMN(N442),0)</f>
        <v>175</v>
      </c>
      <c r="AK445" s="23">
        <f>VLOOKUP($C445,[1]裸属性!$A$84:$AK$163,COLUMN(O442),0)</f>
        <v>99</v>
      </c>
      <c r="AL445" s="25">
        <f ca="1">INT(VLOOKUP($C445,[1]裸属性!$A$84:$AK$163,COLUMN(P442),0)*(1+$E445/10+RANDBETWEEN(-1,1)/10))</f>
        <v>548</v>
      </c>
      <c r="AM445" s="23">
        <f>VLOOKUP($C445,[1]裸属性!$A$84:$AK$163,COLUMN(Q442),0)</f>
        <v>0</v>
      </c>
      <c r="AN445" s="23">
        <f>VLOOKUP($C445,[1]裸属性!$A$84:$AK$163,COLUMN(R442),0)</f>
        <v>0</v>
      </c>
      <c r="AO445" s="23">
        <f>VLOOKUP($C445,[1]裸属性!$A$84:$AK$163,COLUMN(S442),0)</f>
        <v>0</v>
      </c>
      <c r="AP445" s="23">
        <f>VLOOKUP($C445,[1]裸属性!$A$84:$AK$163,COLUMN(T442),0)</f>
        <v>0</v>
      </c>
      <c r="AQ445" s="23">
        <f>VLOOKUP($C445,[1]裸属性!$A$84:$AK$163,COLUMN(U442),0)</f>
        <v>0</v>
      </c>
      <c r="AR445" s="23">
        <f>VLOOKUP($C445,[1]裸属性!$A$84:$AK$163,COLUMN(V442),0)</f>
        <v>0</v>
      </c>
      <c r="AS445" s="25">
        <f ca="1">INT(VLOOKUP($C445,[1]裸属性!$A$84:$AK$163,COLUMN(W442),0)*(1+$E445/10+RANDBETWEEN(-1,1)/10))</f>
        <v>1296</v>
      </c>
      <c r="AT445" s="25">
        <f ca="1">INT(VLOOKUP($C445,[1]裸属性!$A$84:$AK$163,COLUMN(X442),0)*(1+$E445/10+RANDBETWEEN(-1,1)/10))</f>
        <v>7000</v>
      </c>
      <c r="AU445" s="25">
        <f ca="1">INT(VLOOKUP($C445,[1]裸属性!$A$84:$AK$163,COLUMN(Y442),0)*(1+$E445/10+RANDBETWEEN(-1,1)/10))</f>
        <v>699</v>
      </c>
      <c r="AV445" s="23">
        <f>VLOOKUP($C445,[1]裸属性!$A$84:$AK$163,COLUMN(Z442),0)</f>
        <v>0</v>
      </c>
      <c r="AW445" s="23">
        <f>VLOOKUP($C445,[1]裸属性!$A$84:$AK$163,COLUMN(AA442),0)</f>
        <v>0</v>
      </c>
      <c r="AX445" s="23">
        <f>VLOOKUP($C445,[1]裸属性!$A$84:$AK$163,COLUMN(AB442),0)</f>
        <v>0</v>
      </c>
      <c r="AY445" s="23">
        <f>VLOOKUP($C445,[1]裸属性!$A$84:$AK$163,COLUMN(AC442),0)</f>
        <v>0</v>
      </c>
      <c r="AZ445" s="23">
        <f>VLOOKUP($C445,[1]裸属性!$A$84:$AK$163,COLUMN(AD442),0)</f>
        <v>0</v>
      </c>
      <c r="BA445" s="23">
        <f>VLOOKUP($C445,[1]裸属性!$A$84:$AK$163,COLUMN(AE442),0)</f>
        <v>0</v>
      </c>
      <c r="BB445" s="23">
        <f>VLOOKUP($C445,[1]裸属性!$A$84:$AK$163,COLUMN(AF442),0)</f>
        <v>99999</v>
      </c>
      <c r="BC445" s="23">
        <f>VLOOKUP($C445,[1]裸属性!$A$84:$AK$163,COLUMN(AG442),0)</f>
        <v>0</v>
      </c>
      <c r="BD445" s="23">
        <f>VLOOKUP($C445,[1]裸属性!$A$84:$AK$163,COLUMN(AH442),0)</f>
        <v>0</v>
      </c>
      <c r="BE445" s="23">
        <f>VLOOKUP($C445,[1]裸属性!$A$84:$AK$163,COLUMN(AI442),0)</f>
        <v>0</v>
      </c>
      <c r="BF445" s="23">
        <f>VLOOKUP($C445,[1]裸属性!$A$84:$AK$163,COLUMN(AJ442),0)</f>
        <v>0</v>
      </c>
      <c r="BG445" s="26"/>
    </row>
    <row r="446" spans="1:59" x14ac:dyDescent="0.15">
      <c r="A446">
        <v>1442</v>
      </c>
      <c r="C446">
        <f t="shared" si="99"/>
        <v>42</v>
      </c>
      <c r="D446">
        <f ca="1">ROUND(X446*[1]期望属性!$F$23+Y446*[1]期望属性!$F$25+Z446*[1]期望属性!$F$24+AA446*[1]期望属性!$F$26+AB446*[1]期望属性!$F$27+AC446*[1]期望属性!$F$28+W446*[1]期望属性!$F$29+AF446*[1]期望属性!$F$31+AL446*[1]期望属性!$F$30+AS446*[1]期望属性!$F$33+AT446*[1]期望属性!$F$35+AU446*[1]期望属性!$F$34,0)</f>
        <v>2264863</v>
      </c>
      <c r="E446">
        <v>5</v>
      </c>
      <c r="F446">
        <f t="shared" ca="1" si="98"/>
        <v>1</v>
      </c>
      <c r="G446" t="str">
        <f t="shared" ca="1" si="97"/>
        <v>14,101,1</v>
      </c>
      <c r="H446" t="str">
        <f t="shared" ca="1" si="85"/>
        <v>17,6039,1</v>
      </c>
      <c r="I446" t="str">
        <f t="shared" ca="1" si="87"/>
        <v>1003,37</v>
      </c>
      <c r="J446" t="str">
        <f t="shared" ca="1" si="88"/>
        <v>1004,32</v>
      </c>
      <c r="K446" t="str">
        <f t="shared" ca="1" si="89"/>
        <v>1005,42</v>
      </c>
      <c r="L446" t="str">
        <f t="shared" ca="1" si="90"/>
        <v>1006,35</v>
      </c>
      <c r="M446" t="str">
        <f t="shared" ca="1" si="91"/>
        <v>1007,36</v>
      </c>
      <c r="N446" t="str">
        <f t="shared" ca="1" si="92"/>
        <v>1008,40</v>
      </c>
      <c r="O446">
        <f t="shared" ca="1" si="93"/>
        <v>1009</v>
      </c>
      <c r="P446">
        <f t="shared" ca="1" si="94"/>
        <v>1010</v>
      </c>
      <c r="Q446">
        <f t="shared" ca="1" si="95"/>
        <v>0</v>
      </c>
      <c r="R446" s="1" t="str">
        <f ca="1">"7,"&amp;INDEX(所有佣兵id!$A$3:$A$42,RANDBETWEEN(1,COUNT(所有佣兵id!$A$3:$A$42)))&amp;",1"</f>
        <v>7,50,1</v>
      </c>
      <c r="S446" s="1" t="str">
        <f ca="1">"7,"&amp;INDEX(所有佣兵id!$A$3:$A$42,RANDBETWEEN(1,COUNT(所有佣兵id!$A$3:$A$42)))&amp;",1"</f>
        <v>7,19,1</v>
      </c>
      <c r="T446" s="1" t="str">
        <f ca="1">"7,"&amp;INDEX(所有佣兵id!$A$3:$A$42,RANDBETWEEN(1,COUNT(所有佣兵id!$A$3:$A$42)))&amp;",1"</f>
        <v>7,49,1</v>
      </c>
      <c r="U446" s="1" t="str">
        <f ca="1">IF(C446&lt;21,0,"7,"&amp;INDEX(所有佣兵id!$A$3:$A$42,RANDBETWEEN(1,COUNT(所有佣兵id!$A$3:$A$42)))&amp;",1")</f>
        <v>7,10,1</v>
      </c>
      <c r="V446" s="1" t="str">
        <f ca="1">IF(C446&lt;31,0,"7,"&amp;INDEX(所有佣兵id!$A$3:$A$42,RANDBETWEEN(1,COUNT(所有佣兵id!$A$3:$A$42)))&amp;",1")</f>
        <v>7,24,1</v>
      </c>
      <c r="W446" s="21">
        <f ca="1">INT(VLOOKUP($C446,[1]裸属性!$A$84:$AK$163,COLUMN(F442),0)*(1+$E446/10+RANDBETWEEN(-1,1)/10))</f>
        <v>359385</v>
      </c>
      <c r="X446" s="23">
        <v>100</v>
      </c>
      <c r="Y446" s="21">
        <f ca="1">INT(VLOOKUP($C446,[1]裸属性!$A$84:$AK$163,COLUMN(H442),0)*(1+$E446/10+RANDBETWEEN(-1,1)/10))</f>
        <v>5188</v>
      </c>
      <c r="Z446" s="19">
        <f ca="1">INT(VLOOKUP($C446,[1]裸属性!$A$84:$AK$163,COLUMN(B443),0)*(1+$E446/10+RANDBETWEEN(-1,1)/10))</f>
        <v>8905</v>
      </c>
      <c r="AA446" s="19">
        <f ca="1">INT(VLOOKUP($C446,[1]裸属性!$A$84:$AK$163,COLUMN(C443),0)*(1+$E446/10+RANDBETWEEN(-1,1)/10))</f>
        <v>4957</v>
      </c>
      <c r="AB446" s="19">
        <f ca="1">INT(VLOOKUP($C446,[1]裸属性!$A$84:$AK$163,COLUMN(D443),0)*(1+$E446/10+RANDBETWEEN(-1,1)/10))</f>
        <v>8905</v>
      </c>
      <c r="AC446" s="19">
        <f ca="1">INT(VLOOKUP($C446,[1]裸属性!$A$84:$AK$163,COLUMN(E443),0)*(1+$E446/10+RANDBETWEEN(-1,1)/10))</f>
        <v>5665</v>
      </c>
      <c r="AD446" s="23">
        <f>0</f>
        <v>0</v>
      </c>
      <c r="AE446" s="23">
        <v>0</v>
      </c>
      <c r="AF446" s="25">
        <f ca="1">INT(VLOOKUP($C446,[1]裸属性!$A$84:$AK$163,COLUMN(J443),0)*(1+$E446/10+RANDBETWEEN(-1,1)/10))</f>
        <v>756</v>
      </c>
      <c r="AG446" s="23">
        <f>VLOOKUP($C446,[1]裸属性!$A$84:$AK$163,COLUMN(K443),0)</f>
        <v>30</v>
      </c>
      <c r="AH446" s="23">
        <f>VLOOKUP($C446,[1]裸属性!$A$84:$AK$163,COLUMN(L443),0)</f>
        <v>800</v>
      </c>
      <c r="AI446" s="23">
        <f>VLOOKUP($C446,[1]裸属性!$A$84:$AK$163,COLUMN(M443),0)</f>
        <v>600</v>
      </c>
      <c r="AJ446" s="23">
        <f>VLOOKUP($C446,[1]裸属性!$A$84:$AK$163,COLUMN(N443),0)</f>
        <v>175</v>
      </c>
      <c r="AK446" s="23">
        <f>VLOOKUP($C446,[1]裸属性!$A$84:$AK$163,COLUMN(O443),0)</f>
        <v>99</v>
      </c>
      <c r="AL446" s="25">
        <f ca="1">INT(VLOOKUP($C446,[1]裸属性!$A$84:$AK$163,COLUMN(P443),0)*(1+$E446/10+RANDBETWEEN(-1,1)/10))</f>
        <v>571</v>
      </c>
      <c r="AM446" s="23">
        <f>VLOOKUP($C446,[1]裸属性!$A$84:$AK$163,COLUMN(Q443),0)</f>
        <v>0</v>
      </c>
      <c r="AN446" s="23">
        <f>VLOOKUP($C446,[1]裸属性!$A$84:$AK$163,COLUMN(R443),0)</f>
        <v>0</v>
      </c>
      <c r="AO446" s="23">
        <f>VLOOKUP($C446,[1]裸属性!$A$84:$AK$163,COLUMN(S443),0)</f>
        <v>0</v>
      </c>
      <c r="AP446" s="23">
        <f>VLOOKUP($C446,[1]裸属性!$A$84:$AK$163,COLUMN(T443),0)</f>
        <v>0</v>
      </c>
      <c r="AQ446" s="23">
        <f>VLOOKUP($C446,[1]裸属性!$A$84:$AK$163,COLUMN(U443),0)</f>
        <v>0</v>
      </c>
      <c r="AR446" s="23">
        <f>VLOOKUP($C446,[1]裸属性!$A$84:$AK$163,COLUMN(V443),0)</f>
        <v>0</v>
      </c>
      <c r="AS446" s="25">
        <f ca="1">INT(VLOOKUP($C446,[1]裸属性!$A$84:$AK$163,COLUMN(W443),0)*(1+$E446/10+RANDBETWEEN(-1,1)/10))</f>
        <v>1350</v>
      </c>
      <c r="AT446" s="25">
        <f ca="1">INT(VLOOKUP($C446,[1]裸属性!$A$84:$AK$163,COLUMN(X443),0)*(1+$E446/10+RANDBETWEEN(-1,1)/10))</f>
        <v>8000</v>
      </c>
      <c r="AU446" s="25">
        <f ca="1">INT(VLOOKUP($C446,[1]裸属性!$A$84:$AK$163,COLUMN(Y443),0)*(1+$E446/10+RANDBETWEEN(-1,1)/10))</f>
        <v>727</v>
      </c>
      <c r="AV446" s="23">
        <f>VLOOKUP($C446,[1]裸属性!$A$84:$AK$163,COLUMN(Z443),0)</f>
        <v>0</v>
      </c>
      <c r="AW446" s="23">
        <f>VLOOKUP($C446,[1]裸属性!$A$84:$AK$163,COLUMN(AA443),0)</f>
        <v>0</v>
      </c>
      <c r="AX446" s="23">
        <f>VLOOKUP($C446,[1]裸属性!$A$84:$AK$163,COLUMN(AB443),0)</f>
        <v>0</v>
      </c>
      <c r="AY446" s="23">
        <f>VLOOKUP($C446,[1]裸属性!$A$84:$AK$163,COLUMN(AC443),0)</f>
        <v>0</v>
      </c>
      <c r="AZ446" s="23">
        <f>VLOOKUP($C446,[1]裸属性!$A$84:$AK$163,COLUMN(AD443),0)</f>
        <v>0</v>
      </c>
      <c r="BA446" s="23">
        <f>VLOOKUP($C446,[1]裸属性!$A$84:$AK$163,COLUMN(AE443),0)</f>
        <v>0</v>
      </c>
      <c r="BB446" s="23">
        <f>VLOOKUP($C446,[1]裸属性!$A$84:$AK$163,COLUMN(AF443),0)</f>
        <v>99999</v>
      </c>
      <c r="BC446" s="23">
        <f>VLOOKUP($C446,[1]裸属性!$A$84:$AK$163,COLUMN(AG443),0)</f>
        <v>0</v>
      </c>
      <c r="BD446" s="23">
        <f>VLOOKUP($C446,[1]裸属性!$A$84:$AK$163,COLUMN(AH443),0)</f>
        <v>0</v>
      </c>
      <c r="BE446" s="23">
        <f>VLOOKUP($C446,[1]裸属性!$A$84:$AK$163,COLUMN(AI443),0)</f>
        <v>0</v>
      </c>
      <c r="BF446" s="23">
        <f>VLOOKUP($C446,[1]裸属性!$A$84:$AK$163,COLUMN(AJ443),0)</f>
        <v>0</v>
      </c>
      <c r="BG446" s="26"/>
    </row>
    <row r="447" spans="1:59" x14ac:dyDescent="0.15">
      <c r="A447">
        <v>1443</v>
      </c>
      <c r="C447">
        <f t="shared" si="99"/>
        <v>43</v>
      </c>
      <c r="D447">
        <f ca="1">ROUND(X447*[1]期望属性!$F$23+Y447*[1]期望属性!$F$25+Z447*[1]期望属性!$F$24+AA447*[1]期望属性!$F$26+AB447*[1]期望属性!$F$27+AC447*[1]期望属性!$F$28+W447*[1]期望属性!$F$29+AF447*[1]期望属性!$F$31+AL447*[1]期望属性!$F$30+AS447*[1]期望属性!$F$33+AT447*[1]期望属性!$F$35+AU447*[1]期望属性!$F$34,0)</f>
        <v>2316441</v>
      </c>
      <c r="E447">
        <v>5</v>
      </c>
      <c r="F447">
        <f t="shared" ca="1" si="98"/>
        <v>2</v>
      </c>
      <c r="G447" t="str">
        <f t="shared" ca="1" si="97"/>
        <v>14,201,1</v>
      </c>
      <c r="H447" t="str">
        <f t="shared" ca="1" si="85"/>
        <v>17,7037,1</v>
      </c>
      <c r="I447" t="str">
        <f t="shared" ca="1" si="87"/>
        <v>2003,35</v>
      </c>
      <c r="J447" t="str">
        <f t="shared" ca="1" si="88"/>
        <v>2004,42</v>
      </c>
      <c r="K447" t="str">
        <f t="shared" ca="1" si="89"/>
        <v>2005,39</v>
      </c>
      <c r="L447" t="str">
        <f t="shared" ca="1" si="90"/>
        <v>2006,37</v>
      </c>
      <c r="M447" t="str">
        <f t="shared" ca="1" si="91"/>
        <v>2007,37</v>
      </c>
      <c r="N447" t="str">
        <f t="shared" ca="1" si="92"/>
        <v>2008,34</v>
      </c>
      <c r="O447">
        <f t="shared" ca="1" si="93"/>
        <v>2009</v>
      </c>
      <c r="P447">
        <f t="shared" ca="1" si="94"/>
        <v>2010</v>
      </c>
      <c r="Q447">
        <f t="shared" ca="1" si="95"/>
        <v>0</v>
      </c>
      <c r="R447" s="1" t="str">
        <f ca="1">"7,"&amp;INDEX(所有佣兵id!$A$3:$A$42,RANDBETWEEN(1,COUNT(所有佣兵id!$A$3:$A$42)))&amp;",1"</f>
        <v>7,13,1</v>
      </c>
      <c r="S447" s="1" t="str">
        <f ca="1">"7,"&amp;INDEX(所有佣兵id!$A$3:$A$42,RANDBETWEEN(1,COUNT(所有佣兵id!$A$3:$A$42)))&amp;",1"</f>
        <v>7,45,1</v>
      </c>
      <c r="T447" s="1" t="str">
        <f ca="1">"7,"&amp;INDEX(所有佣兵id!$A$3:$A$42,RANDBETWEEN(1,COUNT(所有佣兵id!$A$3:$A$42)))&amp;",1"</f>
        <v>7,31,1</v>
      </c>
      <c r="U447" s="1" t="str">
        <f ca="1">IF(C447&lt;21,0,"7,"&amp;INDEX(所有佣兵id!$A$3:$A$42,RANDBETWEEN(1,COUNT(所有佣兵id!$A$3:$A$42)))&amp;",1")</f>
        <v>7,14,1</v>
      </c>
      <c r="V447" s="1" t="str">
        <f ca="1">IF(C447&lt;31,0,"7,"&amp;INDEX(所有佣兵id!$A$3:$A$42,RANDBETWEEN(1,COUNT(所有佣兵id!$A$3:$A$42)))&amp;",1")</f>
        <v>7,36,1</v>
      </c>
      <c r="W447" s="21">
        <f ca="1">INT(VLOOKUP($C447,[1]裸属性!$A$84:$AK$163,COLUMN(F443),0)*(1+$E447/10+RANDBETWEEN(-1,1)/10))</f>
        <v>373732</v>
      </c>
      <c r="X447" s="23">
        <v>100</v>
      </c>
      <c r="Y447" s="21">
        <f ca="1">INT(VLOOKUP($C447,[1]裸属性!$A$84:$AK$163,COLUMN(H443),0)*(1+$E447/10+RANDBETWEEN(-1,1)/10))</f>
        <v>5396</v>
      </c>
      <c r="Z447" s="19">
        <f ca="1">INT(VLOOKUP($C447,[1]裸属性!$A$84:$AK$163,COLUMN(B444),0)*(1+$E447/10+RANDBETWEEN(-1,1)/10))</f>
        <v>9922</v>
      </c>
      <c r="AA447" s="19">
        <f ca="1">INT(VLOOKUP($C447,[1]裸属性!$A$84:$AK$163,COLUMN(C444),0)*(1+$E447/10+RANDBETWEEN(-1,1)/10))</f>
        <v>5156</v>
      </c>
      <c r="AB447" s="19">
        <f ca="1">INT(VLOOKUP($C447,[1]裸属性!$A$84:$AK$163,COLUMN(D444),0)*(1+$E447/10+RANDBETWEEN(-1,1)/10))</f>
        <v>10584</v>
      </c>
      <c r="AC447" s="19">
        <f ca="1">INT(VLOOKUP($C447,[1]裸属性!$A$84:$AK$163,COLUMN(E444),0)*(1+$E447/10+RANDBETWEEN(-1,1)/10))</f>
        <v>5524</v>
      </c>
      <c r="AD447" s="23">
        <f>0</f>
        <v>0</v>
      </c>
      <c r="AE447" s="23">
        <v>0</v>
      </c>
      <c r="AF447" s="25">
        <f ca="1">INT(VLOOKUP($C447,[1]裸属性!$A$84:$AK$163,COLUMN(J444),0)*(1+$E447/10+RANDBETWEEN(-1,1)/10))</f>
        <v>688</v>
      </c>
      <c r="AG447" s="23">
        <f>VLOOKUP($C447,[1]裸属性!$A$84:$AK$163,COLUMN(K444),0)</f>
        <v>30</v>
      </c>
      <c r="AH447" s="23">
        <f>VLOOKUP($C447,[1]裸属性!$A$84:$AK$163,COLUMN(L444),0)</f>
        <v>800</v>
      </c>
      <c r="AI447" s="23">
        <f>VLOOKUP($C447,[1]裸属性!$A$84:$AK$163,COLUMN(M444),0)</f>
        <v>600</v>
      </c>
      <c r="AJ447" s="23">
        <f>VLOOKUP($C447,[1]裸属性!$A$84:$AK$163,COLUMN(N444),0)</f>
        <v>175</v>
      </c>
      <c r="AK447" s="23">
        <f>VLOOKUP($C447,[1]裸属性!$A$84:$AK$163,COLUMN(O444),0)</f>
        <v>99</v>
      </c>
      <c r="AL447" s="25">
        <f ca="1">INT(VLOOKUP($C447,[1]裸属性!$A$84:$AK$163,COLUMN(P444),0)*(1+$E447/10+RANDBETWEEN(-1,1)/10))</f>
        <v>558</v>
      </c>
      <c r="AM447" s="23">
        <f>VLOOKUP($C447,[1]裸属性!$A$84:$AK$163,COLUMN(Q444),0)</f>
        <v>0</v>
      </c>
      <c r="AN447" s="23">
        <f>VLOOKUP($C447,[1]裸属性!$A$84:$AK$163,COLUMN(R444),0)</f>
        <v>0</v>
      </c>
      <c r="AO447" s="23">
        <f>VLOOKUP($C447,[1]裸属性!$A$84:$AK$163,COLUMN(S444),0)</f>
        <v>0</v>
      </c>
      <c r="AP447" s="23">
        <f>VLOOKUP($C447,[1]裸属性!$A$84:$AK$163,COLUMN(T444),0)</f>
        <v>0</v>
      </c>
      <c r="AQ447" s="23">
        <f>VLOOKUP($C447,[1]裸属性!$A$84:$AK$163,COLUMN(U444),0)</f>
        <v>0</v>
      </c>
      <c r="AR447" s="23">
        <f>VLOOKUP($C447,[1]裸属性!$A$84:$AK$163,COLUMN(V444),0)</f>
        <v>0</v>
      </c>
      <c r="AS447" s="25">
        <f ca="1">INT(VLOOKUP($C447,[1]裸属性!$A$84:$AK$163,COLUMN(W444),0)*(1+$E447/10+RANDBETWEEN(-1,1)/10))</f>
        <v>1404</v>
      </c>
      <c r="AT447" s="25">
        <f ca="1">INT(VLOOKUP($C447,[1]裸属性!$A$84:$AK$163,COLUMN(X444),0)*(1+$E447/10+RANDBETWEEN(-1,1)/10))</f>
        <v>8000</v>
      </c>
      <c r="AU447" s="25">
        <f ca="1">INT(VLOOKUP($C447,[1]裸属性!$A$84:$AK$163,COLUMN(Y444),0)*(1+$E447/10+RANDBETWEEN(-1,1)/10))</f>
        <v>808</v>
      </c>
      <c r="AV447" s="23">
        <f>VLOOKUP($C447,[1]裸属性!$A$84:$AK$163,COLUMN(Z444),0)</f>
        <v>0</v>
      </c>
      <c r="AW447" s="23">
        <f>VLOOKUP($C447,[1]裸属性!$A$84:$AK$163,COLUMN(AA444),0)</f>
        <v>0</v>
      </c>
      <c r="AX447" s="23">
        <f>VLOOKUP($C447,[1]裸属性!$A$84:$AK$163,COLUMN(AB444),0)</f>
        <v>0</v>
      </c>
      <c r="AY447" s="23">
        <f>VLOOKUP($C447,[1]裸属性!$A$84:$AK$163,COLUMN(AC444),0)</f>
        <v>0</v>
      </c>
      <c r="AZ447" s="23">
        <f>VLOOKUP($C447,[1]裸属性!$A$84:$AK$163,COLUMN(AD444),0)</f>
        <v>0</v>
      </c>
      <c r="BA447" s="23">
        <f>VLOOKUP($C447,[1]裸属性!$A$84:$AK$163,COLUMN(AE444),0)</f>
        <v>0</v>
      </c>
      <c r="BB447" s="23">
        <f>VLOOKUP($C447,[1]裸属性!$A$84:$AK$163,COLUMN(AF444),0)</f>
        <v>99999</v>
      </c>
      <c r="BC447" s="23">
        <f>VLOOKUP($C447,[1]裸属性!$A$84:$AK$163,COLUMN(AG444),0)</f>
        <v>0</v>
      </c>
      <c r="BD447" s="23">
        <f>VLOOKUP($C447,[1]裸属性!$A$84:$AK$163,COLUMN(AH444),0)</f>
        <v>0</v>
      </c>
      <c r="BE447" s="23">
        <f>VLOOKUP($C447,[1]裸属性!$A$84:$AK$163,COLUMN(AI444),0)</f>
        <v>0</v>
      </c>
      <c r="BF447" s="23">
        <f>VLOOKUP($C447,[1]裸属性!$A$84:$AK$163,COLUMN(AJ444),0)</f>
        <v>0</v>
      </c>
      <c r="BG447" s="26"/>
    </row>
    <row r="448" spans="1:59" x14ac:dyDescent="0.15">
      <c r="A448">
        <v>1444</v>
      </c>
      <c r="C448">
        <f t="shared" si="99"/>
        <v>44</v>
      </c>
      <c r="D448">
        <f ca="1">ROUND(X448*[1]期望属性!$F$23+Y448*[1]期望属性!$F$25+Z448*[1]期望属性!$F$24+AA448*[1]期望属性!$F$26+AB448*[1]期望属性!$F$27+AC448*[1]期望属性!$F$28+W448*[1]期望属性!$F$29+AF448*[1]期望属性!$F$31+AL448*[1]期望属性!$F$30+AS448*[1]期望属性!$F$33+AT448*[1]期望属性!$F$35+AU448*[1]期望属性!$F$34,0)</f>
        <v>2285874</v>
      </c>
      <c r="E448">
        <v>5</v>
      </c>
      <c r="F448">
        <f t="shared" ca="1" si="98"/>
        <v>2</v>
      </c>
      <c r="G448" t="str">
        <f t="shared" ca="1" si="97"/>
        <v>14,202,1</v>
      </c>
      <c r="H448" t="str">
        <f t="shared" ca="1" si="85"/>
        <v>17,7036,1</v>
      </c>
      <c r="I448" t="str">
        <f t="shared" ca="1" si="87"/>
        <v>2003,44</v>
      </c>
      <c r="J448" t="str">
        <f t="shared" ca="1" si="88"/>
        <v>2004,35</v>
      </c>
      <c r="K448" t="str">
        <f t="shared" ca="1" si="89"/>
        <v>2005,36</v>
      </c>
      <c r="L448" t="str">
        <f t="shared" ca="1" si="90"/>
        <v>2006,41</v>
      </c>
      <c r="M448" t="str">
        <f t="shared" ca="1" si="91"/>
        <v>2007,43</v>
      </c>
      <c r="N448" t="str">
        <f t="shared" ca="1" si="92"/>
        <v>2008,44</v>
      </c>
      <c r="O448">
        <f t="shared" ca="1" si="93"/>
        <v>2009</v>
      </c>
      <c r="P448">
        <f t="shared" ca="1" si="94"/>
        <v>2010</v>
      </c>
      <c r="Q448">
        <f t="shared" ca="1" si="95"/>
        <v>0</v>
      </c>
      <c r="R448" s="1" t="str">
        <f ca="1">"7,"&amp;INDEX(所有佣兵id!$A$3:$A$42,RANDBETWEEN(1,COUNT(所有佣兵id!$A$3:$A$42)))&amp;",1"</f>
        <v>7,39,1</v>
      </c>
      <c r="S448" s="1" t="str">
        <f ca="1">"7,"&amp;INDEX(所有佣兵id!$A$3:$A$42,RANDBETWEEN(1,COUNT(所有佣兵id!$A$3:$A$42)))&amp;",1"</f>
        <v>7,36,1</v>
      </c>
      <c r="T448" s="1" t="str">
        <f ca="1">"7,"&amp;INDEX(所有佣兵id!$A$3:$A$42,RANDBETWEEN(1,COUNT(所有佣兵id!$A$3:$A$42)))&amp;",1"</f>
        <v>7,5,1</v>
      </c>
      <c r="U448" s="1" t="str">
        <f ca="1">IF(C448&lt;21,0,"7,"&amp;INDEX(所有佣兵id!$A$3:$A$42,RANDBETWEEN(1,COUNT(所有佣兵id!$A$3:$A$42)))&amp;",1")</f>
        <v>7,13,1</v>
      </c>
      <c r="V448" s="1" t="str">
        <f ca="1">IF(C448&lt;31,0,"7,"&amp;INDEX(所有佣兵id!$A$3:$A$42,RANDBETWEEN(1,COUNT(所有佣兵id!$A$3:$A$42)))&amp;",1")</f>
        <v>7,56,1</v>
      </c>
      <c r="W448" s="21">
        <f ca="1">INT(VLOOKUP($C448,[1]裸属性!$A$84:$AK$163,COLUMN(F444),0)*(1+$E448/10+RANDBETWEEN(-1,1)/10))</f>
        <v>362465</v>
      </c>
      <c r="X448" s="23">
        <v>100</v>
      </c>
      <c r="Y448" s="21">
        <f ca="1">INT(VLOOKUP($C448,[1]裸属性!$A$84:$AK$163,COLUMN(H444),0)*(1+$E448/10+RANDBETWEEN(-1,1)/10))</f>
        <v>5608</v>
      </c>
      <c r="Z448" s="19">
        <f ca="1">INT(VLOOKUP($C448,[1]裸属性!$A$84:$AK$163,COLUMN(B445),0)*(1+$E448/10+RANDBETWEEN(-1,1)/10))</f>
        <v>10311</v>
      </c>
      <c r="AA448" s="19">
        <f ca="1">INT(VLOOKUP($C448,[1]裸属性!$A$84:$AK$163,COLUMN(C445),0)*(1+$E448/10+RANDBETWEEN(-1,1)/10))</f>
        <v>5742</v>
      </c>
      <c r="AB448" s="19">
        <f ca="1">INT(VLOOKUP($C448,[1]裸属性!$A$84:$AK$163,COLUMN(D445),0)*(1+$E448/10+RANDBETWEEN(-1,1)/10))</f>
        <v>10998</v>
      </c>
      <c r="AC448" s="19">
        <f ca="1">INT(VLOOKUP($C448,[1]裸属性!$A$84:$AK$163,COLUMN(E445),0)*(1+$E448/10+RANDBETWEEN(-1,1)/10))</f>
        <v>5742</v>
      </c>
      <c r="AD448" s="23">
        <f>0</f>
        <v>0</v>
      </c>
      <c r="AE448" s="23">
        <v>0</v>
      </c>
      <c r="AF448" s="25">
        <f ca="1">INT(VLOOKUP($C448,[1]裸属性!$A$84:$AK$163,COLUMN(J445),0)*(1+$E448/10+RANDBETWEEN(-1,1)/10))</f>
        <v>716</v>
      </c>
      <c r="AG448" s="23">
        <f>VLOOKUP($C448,[1]裸属性!$A$84:$AK$163,COLUMN(K445),0)</f>
        <v>30</v>
      </c>
      <c r="AH448" s="23">
        <f>VLOOKUP($C448,[1]裸属性!$A$84:$AK$163,COLUMN(L445),0)</f>
        <v>800</v>
      </c>
      <c r="AI448" s="23">
        <f>VLOOKUP($C448,[1]裸属性!$A$84:$AK$163,COLUMN(M445),0)</f>
        <v>600</v>
      </c>
      <c r="AJ448" s="23">
        <f>VLOOKUP($C448,[1]裸属性!$A$84:$AK$163,COLUMN(N445),0)</f>
        <v>175</v>
      </c>
      <c r="AK448" s="23">
        <f>VLOOKUP($C448,[1]裸属性!$A$84:$AK$163,COLUMN(O445),0)</f>
        <v>99</v>
      </c>
      <c r="AL448" s="25">
        <f ca="1">INT(VLOOKUP($C448,[1]裸属性!$A$84:$AK$163,COLUMN(P445),0)*(1+$E448/10+RANDBETWEEN(-1,1)/10))</f>
        <v>541</v>
      </c>
      <c r="AM448" s="23">
        <f>VLOOKUP($C448,[1]裸属性!$A$84:$AK$163,COLUMN(Q445),0)</f>
        <v>0</v>
      </c>
      <c r="AN448" s="23">
        <f>VLOOKUP($C448,[1]裸属性!$A$84:$AK$163,COLUMN(R445),0)</f>
        <v>0</v>
      </c>
      <c r="AO448" s="23">
        <f>VLOOKUP($C448,[1]裸属性!$A$84:$AK$163,COLUMN(S445),0)</f>
        <v>0</v>
      </c>
      <c r="AP448" s="23">
        <f>VLOOKUP($C448,[1]裸属性!$A$84:$AK$163,COLUMN(T445),0)</f>
        <v>0</v>
      </c>
      <c r="AQ448" s="23">
        <f>VLOOKUP($C448,[1]裸属性!$A$84:$AK$163,COLUMN(U445),0)</f>
        <v>0</v>
      </c>
      <c r="AR448" s="23">
        <f>VLOOKUP($C448,[1]裸属性!$A$84:$AK$163,COLUMN(V445),0)</f>
        <v>0</v>
      </c>
      <c r="AS448" s="25">
        <f ca="1">INT(VLOOKUP($C448,[1]裸属性!$A$84:$AK$163,COLUMN(W445),0)*(1+$E448/10+RANDBETWEEN(-1,1)/10))</f>
        <v>1362</v>
      </c>
      <c r="AT448" s="25">
        <f ca="1">INT(VLOOKUP($C448,[1]裸属性!$A$84:$AK$163,COLUMN(X445),0)*(1+$E448/10+RANDBETWEEN(-1,1)/10))</f>
        <v>7500</v>
      </c>
      <c r="AU448" s="25">
        <f ca="1">INT(VLOOKUP($C448,[1]裸属性!$A$84:$AK$163,COLUMN(Y445),0)*(1+$E448/10+RANDBETWEEN(-1,1)/10))</f>
        <v>787</v>
      </c>
      <c r="AV448" s="23">
        <f>VLOOKUP($C448,[1]裸属性!$A$84:$AK$163,COLUMN(Z445),0)</f>
        <v>0</v>
      </c>
      <c r="AW448" s="23">
        <f>VLOOKUP($C448,[1]裸属性!$A$84:$AK$163,COLUMN(AA445),0)</f>
        <v>0</v>
      </c>
      <c r="AX448" s="23">
        <f>VLOOKUP($C448,[1]裸属性!$A$84:$AK$163,COLUMN(AB445),0)</f>
        <v>0</v>
      </c>
      <c r="AY448" s="23">
        <f>VLOOKUP($C448,[1]裸属性!$A$84:$AK$163,COLUMN(AC445),0)</f>
        <v>0</v>
      </c>
      <c r="AZ448" s="23">
        <f>VLOOKUP($C448,[1]裸属性!$A$84:$AK$163,COLUMN(AD445),0)</f>
        <v>0</v>
      </c>
      <c r="BA448" s="23">
        <f>VLOOKUP($C448,[1]裸属性!$A$84:$AK$163,COLUMN(AE445),0)</f>
        <v>0</v>
      </c>
      <c r="BB448" s="23">
        <f>VLOOKUP($C448,[1]裸属性!$A$84:$AK$163,COLUMN(AF445),0)</f>
        <v>99999</v>
      </c>
      <c r="BC448" s="23">
        <f>VLOOKUP($C448,[1]裸属性!$A$84:$AK$163,COLUMN(AG445),0)</f>
        <v>0</v>
      </c>
      <c r="BD448" s="23">
        <f>VLOOKUP($C448,[1]裸属性!$A$84:$AK$163,COLUMN(AH445),0)</f>
        <v>0</v>
      </c>
      <c r="BE448" s="23">
        <f>VLOOKUP($C448,[1]裸属性!$A$84:$AK$163,COLUMN(AI445),0)</f>
        <v>0</v>
      </c>
      <c r="BF448" s="23">
        <f>VLOOKUP($C448,[1]裸属性!$A$84:$AK$163,COLUMN(AJ445),0)</f>
        <v>0</v>
      </c>
      <c r="BG448" s="26"/>
    </row>
    <row r="449" spans="1:59" x14ac:dyDescent="0.15">
      <c r="A449">
        <v>1445</v>
      </c>
      <c r="C449">
        <f t="shared" si="99"/>
        <v>45</v>
      </c>
      <c r="D449">
        <f ca="1">ROUND(X449*[1]期望属性!$F$23+Y449*[1]期望属性!$F$25+Z449*[1]期望属性!$F$24+AA449*[1]期望属性!$F$26+AB449*[1]期望属性!$F$27+AC449*[1]期望属性!$F$28+W449*[1]期望属性!$F$29+AF449*[1]期望属性!$F$31+AL449*[1]期望属性!$F$30+AS449*[1]期望属性!$F$33+AT449*[1]期望属性!$F$35+AU449*[1]期望属性!$F$34,0)</f>
        <v>2452410</v>
      </c>
      <c r="E449">
        <v>5</v>
      </c>
      <c r="F449">
        <f t="shared" ca="1" si="98"/>
        <v>2</v>
      </c>
      <c r="G449" t="str">
        <f t="shared" ca="1" si="97"/>
        <v>14,201,1</v>
      </c>
      <c r="H449" t="str">
        <f t="shared" ca="1" si="85"/>
        <v>17,7040,1</v>
      </c>
      <c r="I449" t="str">
        <f t="shared" ca="1" si="87"/>
        <v>2003,44</v>
      </c>
      <c r="J449" t="str">
        <f t="shared" ca="1" si="88"/>
        <v>2004,34</v>
      </c>
      <c r="K449" t="str">
        <f t="shared" ca="1" si="89"/>
        <v>2005,34</v>
      </c>
      <c r="L449" t="str">
        <f t="shared" ca="1" si="90"/>
        <v>2006,35</v>
      </c>
      <c r="M449" t="str">
        <f t="shared" ca="1" si="91"/>
        <v>2007,42</v>
      </c>
      <c r="N449" t="str">
        <f t="shared" ca="1" si="92"/>
        <v>2008,45</v>
      </c>
      <c r="O449">
        <f t="shared" ca="1" si="93"/>
        <v>2009</v>
      </c>
      <c r="P449">
        <f t="shared" ca="1" si="94"/>
        <v>2010</v>
      </c>
      <c r="Q449">
        <f t="shared" ca="1" si="95"/>
        <v>0</v>
      </c>
      <c r="R449" s="1" t="str">
        <f ca="1">"7,"&amp;INDEX(所有佣兵id!$A$3:$A$42,RANDBETWEEN(1,COUNT(所有佣兵id!$A$3:$A$42)))&amp;",1"</f>
        <v>7,30,1</v>
      </c>
      <c r="S449" s="1" t="str">
        <f ca="1">"7,"&amp;INDEX(所有佣兵id!$A$3:$A$42,RANDBETWEEN(1,COUNT(所有佣兵id!$A$3:$A$42)))&amp;",1"</f>
        <v>7,20,1</v>
      </c>
      <c r="T449" s="1" t="str">
        <f ca="1">"7,"&amp;INDEX(所有佣兵id!$A$3:$A$42,RANDBETWEEN(1,COUNT(所有佣兵id!$A$3:$A$42)))&amp;",1"</f>
        <v>7,47,1</v>
      </c>
      <c r="U449" s="1" t="str">
        <f ca="1">IF(C449&lt;21,0,"7,"&amp;INDEX(所有佣兵id!$A$3:$A$42,RANDBETWEEN(1,COUNT(所有佣兵id!$A$3:$A$42)))&amp;",1")</f>
        <v>7,28,1</v>
      </c>
      <c r="V449" s="1" t="str">
        <f ca="1">IF(C449&lt;31,0,"7,"&amp;INDEX(所有佣兵id!$A$3:$A$42,RANDBETWEEN(1,COUNT(所有佣兵id!$A$3:$A$42)))&amp;",1")</f>
        <v>7,36,1</v>
      </c>
      <c r="W449" s="21">
        <f ca="1">INT(VLOOKUP($C449,[1]裸属性!$A$84:$AK$163,COLUMN(F445),0)*(1+$E449/10+RANDBETWEEN(-1,1)/10))</f>
        <v>403251</v>
      </c>
      <c r="X449" s="23">
        <v>100</v>
      </c>
      <c r="Y449" s="21">
        <f ca="1">INT(VLOOKUP($C449,[1]裸属性!$A$84:$AK$163,COLUMN(H445),0)*(1+$E449/10+RANDBETWEEN(-1,1)/10))</f>
        <v>5824</v>
      </c>
      <c r="Z449" s="19">
        <f ca="1">INT(VLOOKUP($C449,[1]裸属性!$A$84:$AK$163,COLUMN(B446),0)*(1+$E449/10+RANDBETWEEN(-1,1)/10))</f>
        <v>9993</v>
      </c>
      <c r="AA449" s="19">
        <f ca="1">INT(VLOOKUP($C449,[1]裸属性!$A$84:$AK$163,COLUMN(C446),0)*(1+$E449/10+RANDBETWEEN(-1,1)/10))</f>
        <v>5962</v>
      </c>
      <c r="AB449" s="19">
        <f ca="1">INT(VLOOKUP($C449,[1]裸属性!$A$84:$AK$163,COLUMN(D446),0)*(1+$E449/10+RANDBETWEEN(-1,1)/10))</f>
        <v>10707</v>
      </c>
      <c r="AC449" s="19">
        <f ca="1">INT(VLOOKUP($C449,[1]裸属性!$A$84:$AK$163,COLUMN(E446),0)*(1+$E449/10+RANDBETWEEN(-1,1)/10))</f>
        <v>5565</v>
      </c>
      <c r="AD449" s="23">
        <f>0</f>
        <v>0</v>
      </c>
      <c r="AE449" s="23">
        <v>0</v>
      </c>
      <c r="AF449" s="25">
        <f ca="1">INT(VLOOKUP($C449,[1]裸属性!$A$84:$AK$163,COLUMN(J446),0)*(1+$E449/10+RANDBETWEEN(-1,1)/10))</f>
        <v>851</v>
      </c>
      <c r="AG449" s="23">
        <f>VLOOKUP($C449,[1]裸属性!$A$84:$AK$163,COLUMN(K446),0)</f>
        <v>30</v>
      </c>
      <c r="AH449" s="23">
        <f>VLOOKUP($C449,[1]裸属性!$A$84:$AK$163,COLUMN(L446),0)</f>
        <v>800</v>
      </c>
      <c r="AI449" s="23">
        <f>VLOOKUP($C449,[1]裸属性!$A$84:$AK$163,COLUMN(M446),0)</f>
        <v>600</v>
      </c>
      <c r="AJ449" s="23">
        <f>VLOOKUP($C449,[1]裸属性!$A$84:$AK$163,COLUMN(N446),0)</f>
        <v>175</v>
      </c>
      <c r="AK449" s="23">
        <f>VLOOKUP($C449,[1]裸属性!$A$84:$AK$163,COLUMN(O446),0)</f>
        <v>99</v>
      </c>
      <c r="AL449" s="25">
        <f ca="1">INT(VLOOKUP($C449,[1]裸属性!$A$84:$AK$163,COLUMN(P446),0)*(1+$E449/10+RANDBETWEEN(-1,1)/10))</f>
        <v>562</v>
      </c>
      <c r="AM449" s="23">
        <f>VLOOKUP($C449,[1]裸属性!$A$84:$AK$163,COLUMN(Q446),0)</f>
        <v>0</v>
      </c>
      <c r="AN449" s="23">
        <f>VLOOKUP($C449,[1]裸属性!$A$84:$AK$163,COLUMN(R446),0)</f>
        <v>0</v>
      </c>
      <c r="AO449" s="23">
        <f>VLOOKUP($C449,[1]裸属性!$A$84:$AK$163,COLUMN(S446),0)</f>
        <v>0</v>
      </c>
      <c r="AP449" s="23">
        <f>VLOOKUP($C449,[1]裸属性!$A$84:$AK$163,COLUMN(T446),0)</f>
        <v>0</v>
      </c>
      <c r="AQ449" s="23">
        <f>VLOOKUP($C449,[1]裸属性!$A$84:$AK$163,COLUMN(U446),0)</f>
        <v>0</v>
      </c>
      <c r="AR449" s="23">
        <f>VLOOKUP($C449,[1]裸属性!$A$84:$AK$163,COLUMN(V446),0)</f>
        <v>0</v>
      </c>
      <c r="AS449" s="25">
        <f ca="1">INT(VLOOKUP($C449,[1]裸属性!$A$84:$AK$163,COLUMN(W446),0)*(1+$E449/10+RANDBETWEEN(-1,1)/10))</f>
        <v>1617</v>
      </c>
      <c r="AT449" s="25">
        <f ca="1">INT(VLOOKUP($C449,[1]裸属性!$A$84:$AK$163,COLUMN(X446),0)*(1+$E449/10+RANDBETWEEN(-1,1)/10))</f>
        <v>7000</v>
      </c>
      <c r="AU449" s="25">
        <f ca="1">INT(VLOOKUP($C449,[1]裸属性!$A$84:$AK$163,COLUMN(Y446),0)*(1+$E449/10+RANDBETWEEN(-1,1)/10))</f>
        <v>873</v>
      </c>
      <c r="AV449" s="23">
        <f>VLOOKUP($C449,[1]裸属性!$A$84:$AK$163,COLUMN(Z446),0)</f>
        <v>0</v>
      </c>
      <c r="AW449" s="23">
        <f>VLOOKUP($C449,[1]裸属性!$A$84:$AK$163,COLUMN(AA446),0)</f>
        <v>0</v>
      </c>
      <c r="AX449" s="23">
        <f>VLOOKUP($C449,[1]裸属性!$A$84:$AK$163,COLUMN(AB446),0)</f>
        <v>0</v>
      </c>
      <c r="AY449" s="23">
        <f>VLOOKUP($C449,[1]裸属性!$A$84:$AK$163,COLUMN(AC446),0)</f>
        <v>0</v>
      </c>
      <c r="AZ449" s="23">
        <f>VLOOKUP($C449,[1]裸属性!$A$84:$AK$163,COLUMN(AD446),0)</f>
        <v>0</v>
      </c>
      <c r="BA449" s="23">
        <f>VLOOKUP($C449,[1]裸属性!$A$84:$AK$163,COLUMN(AE446),0)</f>
        <v>0</v>
      </c>
      <c r="BB449" s="23">
        <f>VLOOKUP($C449,[1]裸属性!$A$84:$AK$163,COLUMN(AF446),0)</f>
        <v>99999</v>
      </c>
      <c r="BC449" s="23">
        <f>VLOOKUP($C449,[1]裸属性!$A$84:$AK$163,COLUMN(AG446),0)</f>
        <v>0</v>
      </c>
      <c r="BD449" s="23">
        <f>VLOOKUP($C449,[1]裸属性!$A$84:$AK$163,COLUMN(AH446),0)</f>
        <v>0</v>
      </c>
      <c r="BE449" s="23">
        <f>VLOOKUP($C449,[1]裸属性!$A$84:$AK$163,COLUMN(AI446),0)</f>
        <v>0</v>
      </c>
      <c r="BF449" s="23">
        <f>VLOOKUP($C449,[1]裸属性!$A$84:$AK$163,COLUMN(AJ446),0)</f>
        <v>0</v>
      </c>
      <c r="BG449" s="26"/>
    </row>
    <row r="450" spans="1:59" x14ac:dyDescent="0.15">
      <c r="A450">
        <v>1446</v>
      </c>
      <c r="C450">
        <f t="shared" si="99"/>
        <v>46</v>
      </c>
      <c r="D450">
        <f ca="1">ROUND(X450*[1]期望属性!$F$23+Y450*[1]期望属性!$F$25+Z450*[1]期望属性!$F$24+AA450*[1]期望属性!$F$26+AB450*[1]期望属性!$F$27+AC450*[1]期望属性!$F$28+W450*[1]期望属性!$F$29+AF450*[1]期望属性!$F$31+AL450*[1]期望属性!$F$30+AS450*[1]期望属性!$F$33+AT450*[1]期望属性!$F$35+AU450*[1]期望属性!$F$34,0)</f>
        <v>2626744</v>
      </c>
      <c r="E450">
        <v>5</v>
      </c>
      <c r="F450">
        <f t="shared" ca="1" si="98"/>
        <v>2</v>
      </c>
      <c r="G450" t="str">
        <f t="shared" ca="1" si="97"/>
        <v>14,201,1</v>
      </c>
      <c r="H450" t="str">
        <f t="shared" ca="1" si="85"/>
        <v>17,7044,1</v>
      </c>
      <c r="I450" t="str">
        <f t="shared" ca="1" si="87"/>
        <v>2003,39</v>
      </c>
      <c r="J450" t="str">
        <f t="shared" ca="1" si="88"/>
        <v>2004,44</v>
      </c>
      <c r="K450" t="str">
        <f t="shared" ca="1" si="89"/>
        <v>2005,43</v>
      </c>
      <c r="L450" t="str">
        <f t="shared" ca="1" si="90"/>
        <v>2006,42</v>
      </c>
      <c r="M450" t="str">
        <f t="shared" ca="1" si="91"/>
        <v>2007,44</v>
      </c>
      <c r="N450" t="str">
        <f t="shared" ca="1" si="92"/>
        <v>2008,46</v>
      </c>
      <c r="O450">
        <f t="shared" ca="1" si="93"/>
        <v>2009</v>
      </c>
      <c r="P450">
        <f t="shared" ca="1" si="94"/>
        <v>2010</v>
      </c>
      <c r="Q450">
        <f t="shared" ca="1" si="95"/>
        <v>0</v>
      </c>
      <c r="R450" s="1" t="str">
        <f ca="1">"7,"&amp;INDEX(所有佣兵id!$A$3:$A$42,RANDBETWEEN(1,COUNT(所有佣兵id!$A$3:$A$42)))&amp;",1"</f>
        <v>7,31,1</v>
      </c>
      <c r="S450" s="1" t="str">
        <f ca="1">"7,"&amp;INDEX(所有佣兵id!$A$3:$A$42,RANDBETWEEN(1,COUNT(所有佣兵id!$A$3:$A$42)))&amp;",1"</f>
        <v>7,9,1</v>
      </c>
      <c r="T450" s="1" t="str">
        <f ca="1">"7,"&amp;INDEX(所有佣兵id!$A$3:$A$42,RANDBETWEEN(1,COUNT(所有佣兵id!$A$3:$A$42)))&amp;",1"</f>
        <v>7,22,1</v>
      </c>
      <c r="U450" s="1" t="str">
        <f ca="1">IF(C450&lt;21,0,"7,"&amp;INDEX(所有佣兵id!$A$3:$A$42,RANDBETWEEN(1,COUNT(所有佣兵id!$A$3:$A$42)))&amp;",1")</f>
        <v>7,5,1</v>
      </c>
      <c r="V450" s="1" t="str">
        <f ca="1">IF(C450&lt;31,0,"7,"&amp;INDEX(所有佣兵id!$A$3:$A$42,RANDBETWEEN(1,COUNT(所有佣兵id!$A$3:$A$42)))&amp;",1")</f>
        <v>7,62,1</v>
      </c>
      <c r="W450" s="21">
        <f ca="1">INT(VLOOKUP($C450,[1]裸属性!$A$84:$AK$163,COLUMN(F446),0)*(1+$E450/10+RANDBETWEEN(-1,1)/10))</f>
        <v>418428</v>
      </c>
      <c r="X450" s="23">
        <v>100</v>
      </c>
      <c r="Y450" s="21">
        <f ca="1">INT(VLOOKUP($C450,[1]裸属性!$A$84:$AK$163,COLUMN(H446),0)*(1+$E450/10+RANDBETWEEN(-1,1)/10))</f>
        <v>5289</v>
      </c>
      <c r="Z450" s="19">
        <f ca="1">INT(VLOOKUP($C450,[1]裸属性!$A$84:$AK$163,COLUMN(B447),0)*(1+$E450/10+RANDBETWEEN(-1,1)/10))</f>
        <v>10369</v>
      </c>
      <c r="AA450" s="19">
        <f ca="1">INT(VLOOKUP($C450,[1]裸属性!$A$84:$AK$163,COLUMN(C447),0)*(1+$E450/10+RANDBETWEEN(-1,1)/10))</f>
        <v>6600</v>
      </c>
      <c r="AB450" s="19">
        <f ca="1">INT(VLOOKUP($C450,[1]裸属性!$A$84:$AK$163,COLUMN(D447),0)*(1+$E450/10+RANDBETWEEN(-1,1)/10))</f>
        <v>10369</v>
      </c>
      <c r="AC450" s="19">
        <f ca="1">INT(VLOOKUP($C450,[1]裸属性!$A$84:$AK$163,COLUMN(E447),0)*(1+$E450/10+RANDBETWEEN(-1,1)/10))</f>
        <v>6600</v>
      </c>
      <c r="AD450" s="23">
        <f>0</f>
        <v>0</v>
      </c>
      <c r="AE450" s="23">
        <v>0</v>
      </c>
      <c r="AF450" s="25">
        <f ca="1">INT(VLOOKUP($C450,[1]裸属性!$A$84:$AK$163,COLUMN(J447),0)*(1+$E450/10+RANDBETWEEN(-1,1)/10))</f>
        <v>884</v>
      </c>
      <c r="AG450" s="23">
        <f>VLOOKUP($C450,[1]裸属性!$A$84:$AK$163,COLUMN(K447),0)</f>
        <v>30</v>
      </c>
      <c r="AH450" s="23">
        <f>VLOOKUP($C450,[1]裸属性!$A$84:$AK$163,COLUMN(L447),0)</f>
        <v>800</v>
      </c>
      <c r="AI450" s="23">
        <f>VLOOKUP($C450,[1]裸属性!$A$84:$AK$163,COLUMN(M447),0)</f>
        <v>600</v>
      </c>
      <c r="AJ450" s="23">
        <f>VLOOKUP($C450,[1]裸属性!$A$84:$AK$163,COLUMN(N447),0)</f>
        <v>175</v>
      </c>
      <c r="AK450" s="23">
        <f>VLOOKUP($C450,[1]裸属性!$A$84:$AK$163,COLUMN(O447),0)</f>
        <v>99</v>
      </c>
      <c r="AL450" s="25">
        <f ca="1">INT(VLOOKUP($C450,[1]裸属性!$A$84:$AK$163,COLUMN(P447),0)*(1+$E450/10+RANDBETWEEN(-1,1)/10))</f>
        <v>585</v>
      </c>
      <c r="AM450" s="23">
        <f>VLOOKUP($C450,[1]裸属性!$A$84:$AK$163,COLUMN(Q447),0)</f>
        <v>0</v>
      </c>
      <c r="AN450" s="23">
        <f>VLOOKUP($C450,[1]裸属性!$A$84:$AK$163,COLUMN(R447),0)</f>
        <v>0</v>
      </c>
      <c r="AO450" s="23">
        <f>VLOOKUP($C450,[1]裸属性!$A$84:$AK$163,COLUMN(S447),0)</f>
        <v>0</v>
      </c>
      <c r="AP450" s="23">
        <f>VLOOKUP($C450,[1]裸属性!$A$84:$AK$163,COLUMN(T447),0)</f>
        <v>0</v>
      </c>
      <c r="AQ450" s="23">
        <f>VLOOKUP($C450,[1]裸属性!$A$84:$AK$163,COLUMN(U447),0)</f>
        <v>0</v>
      </c>
      <c r="AR450" s="23">
        <f>VLOOKUP($C450,[1]裸属性!$A$84:$AK$163,COLUMN(V447),0)</f>
        <v>0</v>
      </c>
      <c r="AS450" s="25">
        <f ca="1">INT(VLOOKUP($C450,[1]裸属性!$A$84:$AK$163,COLUMN(W447),0)*(1+$E450/10+RANDBETWEEN(-1,1)/10))</f>
        <v>1470</v>
      </c>
      <c r="AT450" s="25">
        <f ca="1">INT(VLOOKUP($C450,[1]裸属性!$A$84:$AK$163,COLUMN(X447),0)*(1+$E450/10+RANDBETWEEN(-1,1)/10))</f>
        <v>7500</v>
      </c>
      <c r="AU450" s="25">
        <f ca="1">INT(VLOOKUP($C450,[1]裸属性!$A$84:$AK$163,COLUMN(Y447),0)*(1+$E450/10+RANDBETWEEN(-1,1)/10))</f>
        <v>793</v>
      </c>
      <c r="AV450" s="23">
        <f>VLOOKUP($C450,[1]裸属性!$A$84:$AK$163,COLUMN(Z447),0)</f>
        <v>0</v>
      </c>
      <c r="AW450" s="23">
        <f>VLOOKUP($C450,[1]裸属性!$A$84:$AK$163,COLUMN(AA447),0)</f>
        <v>0</v>
      </c>
      <c r="AX450" s="23">
        <f>VLOOKUP($C450,[1]裸属性!$A$84:$AK$163,COLUMN(AB447),0)</f>
        <v>0</v>
      </c>
      <c r="AY450" s="23">
        <f>VLOOKUP($C450,[1]裸属性!$A$84:$AK$163,COLUMN(AC447),0)</f>
        <v>0</v>
      </c>
      <c r="AZ450" s="23">
        <f>VLOOKUP($C450,[1]裸属性!$A$84:$AK$163,COLUMN(AD447),0)</f>
        <v>0</v>
      </c>
      <c r="BA450" s="23">
        <f>VLOOKUP($C450,[1]裸属性!$A$84:$AK$163,COLUMN(AE447),0)</f>
        <v>0</v>
      </c>
      <c r="BB450" s="23">
        <f>VLOOKUP($C450,[1]裸属性!$A$84:$AK$163,COLUMN(AF447),0)</f>
        <v>99999</v>
      </c>
      <c r="BC450" s="23">
        <f>VLOOKUP($C450,[1]裸属性!$A$84:$AK$163,COLUMN(AG447),0)</f>
        <v>0</v>
      </c>
      <c r="BD450" s="23">
        <f>VLOOKUP($C450,[1]裸属性!$A$84:$AK$163,COLUMN(AH447),0)</f>
        <v>0</v>
      </c>
      <c r="BE450" s="23">
        <f>VLOOKUP($C450,[1]裸属性!$A$84:$AK$163,COLUMN(AI447),0)</f>
        <v>0</v>
      </c>
      <c r="BF450" s="23">
        <f>VLOOKUP($C450,[1]裸属性!$A$84:$AK$163,COLUMN(AJ447),0)</f>
        <v>0</v>
      </c>
      <c r="BG450" s="26"/>
    </row>
    <row r="451" spans="1:59" x14ac:dyDescent="0.15">
      <c r="A451">
        <v>1447</v>
      </c>
      <c r="C451">
        <f t="shared" si="99"/>
        <v>47</v>
      </c>
      <c r="D451">
        <f ca="1">ROUND(X451*[1]期望属性!$F$23+Y451*[1]期望属性!$F$25+Z451*[1]期望属性!$F$24+AA451*[1]期望属性!$F$26+AB451*[1]期望属性!$F$27+AC451*[1]期望属性!$F$28+W451*[1]期望属性!$F$29+AF451*[1]期望属性!$F$31+AL451*[1]期望属性!$F$30+AS451*[1]期望属性!$F$33+AT451*[1]期望属性!$F$35+AU451*[1]期望属性!$F$34,0)</f>
        <v>2812387</v>
      </c>
      <c r="E451">
        <v>5</v>
      </c>
      <c r="F451">
        <f t="shared" ca="1" si="98"/>
        <v>2</v>
      </c>
      <c r="G451" t="str">
        <f t="shared" ca="1" si="97"/>
        <v>14,201,1</v>
      </c>
      <c r="H451" t="str">
        <f t="shared" ca="1" si="85"/>
        <v>17,7043,1</v>
      </c>
      <c r="I451" t="str">
        <f t="shared" ca="1" si="87"/>
        <v>2003,46</v>
      </c>
      <c r="J451" t="str">
        <f t="shared" ca="1" si="88"/>
        <v>2004,40</v>
      </c>
      <c r="K451" t="str">
        <f t="shared" ca="1" si="89"/>
        <v>2005,45</v>
      </c>
      <c r="L451" t="str">
        <f t="shared" ca="1" si="90"/>
        <v>2006,46</v>
      </c>
      <c r="M451" t="str">
        <f t="shared" ca="1" si="91"/>
        <v>2007,39</v>
      </c>
      <c r="N451" t="str">
        <f t="shared" ca="1" si="92"/>
        <v>2008,36</v>
      </c>
      <c r="O451">
        <f t="shared" ca="1" si="93"/>
        <v>2009</v>
      </c>
      <c r="P451">
        <f t="shared" ca="1" si="94"/>
        <v>2010</v>
      </c>
      <c r="Q451">
        <f t="shared" ca="1" si="95"/>
        <v>0</v>
      </c>
      <c r="R451" s="1" t="str">
        <f ca="1">"7,"&amp;INDEX(所有佣兵id!$A$3:$A$42,RANDBETWEEN(1,COUNT(所有佣兵id!$A$3:$A$42)))&amp;",1"</f>
        <v>7,46,1</v>
      </c>
      <c r="S451" s="1" t="str">
        <f ca="1">"7,"&amp;INDEX(所有佣兵id!$A$3:$A$42,RANDBETWEEN(1,COUNT(所有佣兵id!$A$3:$A$42)))&amp;",1"</f>
        <v>7,49,1</v>
      </c>
      <c r="T451" s="1" t="str">
        <f ca="1">"7,"&amp;INDEX(所有佣兵id!$A$3:$A$42,RANDBETWEEN(1,COUNT(所有佣兵id!$A$3:$A$42)))&amp;",1"</f>
        <v>7,9,1</v>
      </c>
      <c r="U451" s="1" t="str">
        <f ca="1">IF(C451&lt;21,0,"7,"&amp;INDEX(所有佣兵id!$A$3:$A$42,RANDBETWEEN(1,COUNT(所有佣兵id!$A$3:$A$42)))&amp;",1")</f>
        <v>7,10,1</v>
      </c>
      <c r="V451" s="1" t="str">
        <f ca="1">IF(C451&lt;31,0,"7,"&amp;INDEX(所有佣兵id!$A$3:$A$42,RANDBETWEEN(1,COUNT(所有佣兵id!$A$3:$A$42)))&amp;",1")</f>
        <v>7,20,1</v>
      </c>
      <c r="W451" s="21">
        <f ca="1">INT(VLOOKUP($C451,[1]裸属性!$A$84:$AK$163,COLUMN(F447),0)*(1+$E451/10+RANDBETWEEN(-1,1)/10))</f>
        <v>462800</v>
      </c>
      <c r="X451" s="23">
        <v>100</v>
      </c>
      <c r="Y451" s="21">
        <f ca="1">INT(VLOOKUP($C451,[1]裸属性!$A$84:$AK$163,COLUMN(H447),0)*(1+$E451/10+RANDBETWEEN(-1,1)/10))</f>
        <v>5877</v>
      </c>
      <c r="Z451" s="19">
        <f ca="1">INT(VLOOKUP($C451,[1]裸属性!$A$84:$AK$163,COLUMN(B448),0)*(1+$E451/10+RANDBETWEEN(-1,1)/10))</f>
        <v>10753</v>
      </c>
      <c r="AA451" s="19">
        <f ca="1">INT(VLOOKUP($C451,[1]裸属性!$A$84:$AK$163,COLUMN(C448),0)*(1+$E451/10+RANDBETWEEN(-1,1)/10))</f>
        <v>5989</v>
      </c>
      <c r="AB451" s="19">
        <f ca="1">INT(VLOOKUP($C451,[1]裸属性!$A$84:$AK$163,COLUMN(D448),0)*(1+$E451/10+RANDBETWEEN(-1,1)/10))</f>
        <v>11521</v>
      </c>
      <c r="AC451" s="19">
        <f ca="1">INT(VLOOKUP($C451,[1]裸属性!$A$84:$AK$163,COLUMN(E448),0)*(1+$E451/10+RANDBETWEEN(-1,1)/10))</f>
        <v>6417</v>
      </c>
      <c r="AD451" s="23">
        <f>0</f>
        <v>0</v>
      </c>
      <c r="AE451" s="23">
        <v>0</v>
      </c>
      <c r="AF451" s="25">
        <f ca="1">INT(VLOOKUP($C451,[1]裸属性!$A$84:$AK$163,COLUMN(J448),0)*(1+$E451/10+RANDBETWEEN(-1,1)/10))</f>
        <v>861</v>
      </c>
      <c r="AG451" s="23">
        <f>VLOOKUP($C451,[1]裸属性!$A$84:$AK$163,COLUMN(K448),0)</f>
        <v>30</v>
      </c>
      <c r="AH451" s="23">
        <f>VLOOKUP($C451,[1]裸属性!$A$84:$AK$163,COLUMN(L448),0)</f>
        <v>800</v>
      </c>
      <c r="AI451" s="23">
        <f>VLOOKUP($C451,[1]裸属性!$A$84:$AK$163,COLUMN(M448),0)</f>
        <v>600</v>
      </c>
      <c r="AJ451" s="23">
        <f>VLOOKUP($C451,[1]裸属性!$A$84:$AK$163,COLUMN(N448),0)</f>
        <v>175</v>
      </c>
      <c r="AK451" s="23">
        <f>VLOOKUP($C451,[1]裸属性!$A$84:$AK$163,COLUMN(O448),0)</f>
        <v>99</v>
      </c>
      <c r="AL451" s="25">
        <f ca="1">INT(VLOOKUP($C451,[1]裸属性!$A$84:$AK$163,COLUMN(P448),0)*(1+$E451/10+RANDBETWEEN(-1,1)/10))</f>
        <v>607</v>
      </c>
      <c r="AM451" s="23">
        <f>VLOOKUP($C451,[1]裸属性!$A$84:$AK$163,COLUMN(Q448),0)</f>
        <v>0</v>
      </c>
      <c r="AN451" s="23">
        <f>VLOOKUP($C451,[1]裸属性!$A$84:$AK$163,COLUMN(R448),0)</f>
        <v>0</v>
      </c>
      <c r="AO451" s="23">
        <f>VLOOKUP($C451,[1]裸属性!$A$84:$AK$163,COLUMN(S448),0)</f>
        <v>0</v>
      </c>
      <c r="AP451" s="23">
        <f>VLOOKUP($C451,[1]裸属性!$A$84:$AK$163,COLUMN(T448),0)</f>
        <v>0</v>
      </c>
      <c r="AQ451" s="23">
        <f>VLOOKUP($C451,[1]裸属性!$A$84:$AK$163,COLUMN(U448),0)</f>
        <v>0</v>
      </c>
      <c r="AR451" s="23">
        <f>VLOOKUP($C451,[1]裸属性!$A$84:$AK$163,COLUMN(V448),0)</f>
        <v>0</v>
      </c>
      <c r="AS451" s="25">
        <f ca="1">INT(VLOOKUP($C451,[1]裸属性!$A$84:$AK$163,COLUMN(W448),0)*(1+$E451/10+RANDBETWEEN(-1,1)/10))</f>
        <v>1633</v>
      </c>
      <c r="AT451" s="25">
        <f ca="1">INT(VLOOKUP($C451,[1]裸属性!$A$84:$AK$163,COLUMN(X448),0)*(1+$E451/10+RANDBETWEEN(-1,1)/10))</f>
        <v>8000</v>
      </c>
      <c r="AU451" s="25">
        <f ca="1">INT(VLOOKUP($C451,[1]裸属性!$A$84:$AK$163,COLUMN(Y448),0)*(1+$E451/10+RANDBETWEEN(-1,1)/10))</f>
        <v>940</v>
      </c>
      <c r="AV451" s="23">
        <f>VLOOKUP($C451,[1]裸属性!$A$84:$AK$163,COLUMN(Z448),0)</f>
        <v>0</v>
      </c>
      <c r="AW451" s="23">
        <f>VLOOKUP($C451,[1]裸属性!$A$84:$AK$163,COLUMN(AA448),0)</f>
        <v>0</v>
      </c>
      <c r="AX451" s="23">
        <f>VLOOKUP($C451,[1]裸属性!$A$84:$AK$163,COLUMN(AB448),0)</f>
        <v>0</v>
      </c>
      <c r="AY451" s="23">
        <f>VLOOKUP($C451,[1]裸属性!$A$84:$AK$163,COLUMN(AC448),0)</f>
        <v>0</v>
      </c>
      <c r="AZ451" s="23">
        <f>VLOOKUP($C451,[1]裸属性!$A$84:$AK$163,COLUMN(AD448),0)</f>
        <v>0</v>
      </c>
      <c r="BA451" s="23">
        <f>VLOOKUP($C451,[1]裸属性!$A$84:$AK$163,COLUMN(AE448),0)</f>
        <v>0</v>
      </c>
      <c r="BB451" s="23">
        <f>VLOOKUP($C451,[1]裸属性!$A$84:$AK$163,COLUMN(AF448),0)</f>
        <v>99999</v>
      </c>
      <c r="BC451" s="23">
        <f>VLOOKUP($C451,[1]裸属性!$A$84:$AK$163,COLUMN(AG448),0)</f>
        <v>0</v>
      </c>
      <c r="BD451" s="23">
        <f>VLOOKUP($C451,[1]裸属性!$A$84:$AK$163,COLUMN(AH448),0)</f>
        <v>0</v>
      </c>
      <c r="BE451" s="23">
        <f>VLOOKUP($C451,[1]裸属性!$A$84:$AK$163,COLUMN(AI448),0)</f>
        <v>0</v>
      </c>
      <c r="BF451" s="23">
        <f>VLOOKUP($C451,[1]裸属性!$A$84:$AK$163,COLUMN(AJ448),0)</f>
        <v>0</v>
      </c>
      <c r="BG451" s="26"/>
    </row>
    <row r="452" spans="1:59" x14ac:dyDescent="0.15">
      <c r="A452">
        <v>1448</v>
      </c>
      <c r="C452">
        <f t="shared" si="99"/>
        <v>48</v>
      </c>
      <c r="D452">
        <f ca="1">ROUND(X452*[1]期望属性!$F$23+Y452*[1]期望属性!$F$25+Z452*[1]期望属性!$F$24+AA452*[1]期望属性!$F$26+AB452*[1]期望属性!$F$27+AC452*[1]期望属性!$F$28+W452*[1]期望属性!$F$29+AF452*[1]期望属性!$F$31+AL452*[1]期望属性!$F$30+AS452*[1]期望属性!$F$33+AT452*[1]期望属性!$F$35+AU452*[1]期望属性!$F$34,0)</f>
        <v>2909469</v>
      </c>
      <c r="E452">
        <v>5</v>
      </c>
      <c r="F452">
        <f t="shared" ca="1" si="98"/>
        <v>1</v>
      </c>
      <c r="G452" t="str">
        <f t="shared" ca="1" si="97"/>
        <v>14,101,1</v>
      </c>
      <c r="H452" t="str">
        <f t="shared" ca="1" si="85"/>
        <v>17,6040,1</v>
      </c>
      <c r="I452" t="str">
        <f t="shared" ca="1" si="87"/>
        <v>1003,40</v>
      </c>
      <c r="J452" t="str">
        <f t="shared" ca="1" si="88"/>
        <v>1004,42</v>
      </c>
      <c r="K452" t="str">
        <f t="shared" ca="1" si="89"/>
        <v>1005,48</v>
      </c>
      <c r="L452" t="str">
        <f t="shared" ca="1" si="90"/>
        <v>1006,48</v>
      </c>
      <c r="M452" t="str">
        <f t="shared" ca="1" si="91"/>
        <v>1007,43</v>
      </c>
      <c r="N452" t="str">
        <f t="shared" ca="1" si="92"/>
        <v>1008,39</v>
      </c>
      <c r="O452">
        <f t="shared" ca="1" si="93"/>
        <v>1009</v>
      </c>
      <c r="P452">
        <f t="shared" ca="1" si="94"/>
        <v>1010</v>
      </c>
      <c r="Q452">
        <f t="shared" ca="1" si="95"/>
        <v>0</v>
      </c>
      <c r="R452" s="1" t="str">
        <f ca="1">"7,"&amp;INDEX(所有佣兵id!$A$3:$A$42,RANDBETWEEN(1,COUNT(所有佣兵id!$A$3:$A$42)))&amp;",1"</f>
        <v>7,19,1</v>
      </c>
      <c r="S452" s="1" t="str">
        <f ca="1">"7,"&amp;INDEX(所有佣兵id!$A$3:$A$42,RANDBETWEEN(1,COUNT(所有佣兵id!$A$3:$A$42)))&amp;",1"</f>
        <v>7,14,1</v>
      </c>
      <c r="T452" s="1" t="str">
        <f ca="1">"7,"&amp;INDEX(所有佣兵id!$A$3:$A$42,RANDBETWEEN(1,COUNT(所有佣兵id!$A$3:$A$42)))&amp;",1"</f>
        <v>7,63,1</v>
      </c>
      <c r="U452" s="1" t="str">
        <f ca="1">IF(C452&lt;21,0,"7,"&amp;INDEX(所有佣兵id!$A$3:$A$42,RANDBETWEEN(1,COUNT(所有佣兵id!$A$3:$A$42)))&amp;",1")</f>
        <v>7,5,1</v>
      </c>
      <c r="V452" s="1" t="str">
        <f ca="1">IF(C452&lt;31,0,"7,"&amp;INDEX(所有佣兵id!$A$3:$A$42,RANDBETWEEN(1,COUNT(所有佣兵id!$A$3:$A$42)))&amp;",1")</f>
        <v>7,10,1</v>
      </c>
      <c r="W452" s="21">
        <f ca="1">INT(VLOOKUP($C452,[1]裸属性!$A$84:$AK$163,COLUMN(F448),0)*(1+$E452/10+RANDBETWEEN(-1,1)/10))</f>
        <v>479572</v>
      </c>
      <c r="X452" s="23">
        <v>100</v>
      </c>
      <c r="Y452" s="21">
        <f ca="1">INT(VLOOKUP($C452,[1]裸属性!$A$84:$AK$163,COLUMN(H448),0)*(1+$E452/10+RANDBETWEEN(-1,1)/10))</f>
        <v>6091</v>
      </c>
      <c r="Z452" s="19">
        <f ca="1">INT(VLOOKUP($C452,[1]裸属性!$A$84:$AK$163,COLUMN(B449),0)*(1+$E452/10+RANDBETWEEN(-1,1)/10))</f>
        <v>12736</v>
      </c>
      <c r="AA452" s="19">
        <f ca="1">INT(VLOOKUP($C452,[1]裸属性!$A$84:$AK$163,COLUMN(C449),0)*(1+$E452/10+RANDBETWEEN(-1,1)/10))</f>
        <v>7094</v>
      </c>
      <c r="AB452" s="19">
        <f ca="1">INT(VLOOKUP($C452,[1]裸属性!$A$84:$AK$163,COLUMN(D449),0)*(1+$E452/10+RANDBETWEEN(-1,1)/10))</f>
        <v>11144</v>
      </c>
      <c r="AC452" s="19">
        <f ca="1">INT(VLOOKUP($C452,[1]裸属性!$A$84:$AK$163,COLUMN(E449),0)*(1+$E452/10+RANDBETWEEN(-1,1)/10))</f>
        <v>6651</v>
      </c>
      <c r="AD452" s="23">
        <f>0</f>
        <v>0</v>
      </c>
      <c r="AE452" s="23">
        <v>0</v>
      </c>
      <c r="AF452" s="25">
        <f ca="1">INT(VLOOKUP($C452,[1]裸属性!$A$84:$AK$163,COLUMN(J449),0)*(1+$E452/10+RANDBETWEEN(-1,1)/10))</f>
        <v>833</v>
      </c>
      <c r="AG452" s="23">
        <f>VLOOKUP($C452,[1]裸属性!$A$84:$AK$163,COLUMN(K449),0)</f>
        <v>30</v>
      </c>
      <c r="AH452" s="23">
        <f>VLOOKUP($C452,[1]裸属性!$A$84:$AK$163,COLUMN(L449),0)</f>
        <v>800</v>
      </c>
      <c r="AI452" s="23">
        <f>VLOOKUP($C452,[1]裸属性!$A$84:$AK$163,COLUMN(M449),0)</f>
        <v>600</v>
      </c>
      <c r="AJ452" s="23">
        <f>VLOOKUP($C452,[1]裸属性!$A$84:$AK$163,COLUMN(N449),0)</f>
        <v>175</v>
      </c>
      <c r="AK452" s="23">
        <f>VLOOKUP($C452,[1]裸属性!$A$84:$AK$163,COLUMN(O449),0)</f>
        <v>99</v>
      </c>
      <c r="AL452" s="25">
        <f ca="1">INT(VLOOKUP($C452,[1]裸属性!$A$84:$AK$163,COLUMN(P449),0)*(1+$E452/10+RANDBETWEEN(-1,1)/10))</f>
        <v>675</v>
      </c>
      <c r="AM452" s="23">
        <f>VLOOKUP($C452,[1]裸属性!$A$84:$AK$163,COLUMN(Q449),0)</f>
        <v>0</v>
      </c>
      <c r="AN452" s="23">
        <f>VLOOKUP($C452,[1]裸属性!$A$84:$AK$163,COLUMN(R449),0)</f>
        <v>0</v>
      </c>
      <c r="AO452" s="23">
        <f>VLOOKUP($C452,[1]裸属性!$A$84:$AK$163,COLUMN(S449),0)</f>
        <v>0</v>
      </c>
      <c r="AP452" s="23">
        <f>VLOOKUP($C452,[1]裸属性!$A$84:$AK$163,COLUMN(T449),0)</f>
        <v>0</v>
      </c>
      <c r="AQ452" s="23">
        <f>VLOOKUP($C452,[1]裸属性!$A$84:$AK$163,COLUMN(U449),0)</f>
        <v>0</v>
      </c>
      <c r="AR452" s="23">
        <f>VLOOKUP($C452,[1]裸属性!$A$84:$AK$163,COLUMN(V449),0)</f>
        <v>0</v>
      </c>
      <c r="AS452" s="25">
        <f ca="1">INT(VLOOKUP($C452,[1]裸属性!$A$84:$AK$163,COLUMN(W449),0)*(1+$E452/10+RANDBETWEEN(-1,1)/10))</f>
        <v>1580</v>
      </c>
      <c r="AT452" s="25">
        <f ca="1">INT(VLOOKUP($C452,[1]裸属性!$A$84:$AK$163,COLUMN(X449),0)*(1+$E452/10+RANDBETWEEN(-1,1)/10))</f>
        <v>7000</v>
      </c>
      <c r="AU452" s="25">
        <f ca="1">INT(VLOOKUP($C452,[1]裸属性!$A$84:$AK$163,COLUMN(Y449),0)*(1+$E452/10+RANDBETWEEN(-1,1)/10))</f>
        <v>915</v>
      </c>
      <c r="AV452" s="23">
        <f>VLOOKUP($C452,[1]裸属性!$A$84:$AK$163,COLUMN(Z449),0)</f>
        <v>0</v>
      </c>
      <c r="AW452" s="23">
        <f>VLOOKUP($C452,[1]裸属性!$A$84:$AK$163,COLUMN(AA449),0)</f>
        <v>0</v>
      </c>
      <c r="AX452" s="23">
        <f>VLOOKUP($C452,[1]裸属性!$A$84:$AK$163,COLUMN(AB449),0)</f>
        <v>0</v>
      </c>
      <c r="AY452" s="23">
        <f>VLOOKUP($C452,[1]裸属性!$A$84:$AK$163,COLUMN(AC449),0)</f>
        <v>0</v>
      </c>
      <c r="AZ452" s="23">
        <f>VLOOKUP($C452,[1]裸属性!$A$84:$AK$163,COLUMN(AD449),0)</f>
        <v>0</v>
      </c>
      <c r="BA452" s="23">
        <f>VLOOKUP($C452,[1]裸属性!$A$84:$AK$163,COLUMN(AE449),0)</f>
        <v>0</v>
      </c>
      <c r="BB452" s="23">
        <f>VLOOKUP($C452,[1]裸属性!$A$84:$AK$163,COLUMN(AF449),0)</f>
        <v>99999</v>
      </c>
      <c r="BC452" s="23">
        <f>VLOOKUP($C452,[1]裸属性!$A$84:$AK$163,COLUMN(AG449),0)</f>
        <v>0</v>
      </c>
      <c r="BD452" s="23">
        <f>VLOOKUP($C452,[1]裸属性!$A$84:$AK$163,COLUMN(AH449),0)</f>
        <v>0</v>
      </c>
      <c r="BE452" s="23">
        <f>VLOOKUP($C452,[1]裸属性!$A$84:$AK$163,COLUMN(AI449),0)</f>
        <v>0</v>
      </c>
      <c r="BF452" s="23">
        <f>VLOOKUP($C452,[1]裸属性!$A$84:$AK$163,COLUMN(AJ449),0)</f>
        <v>0</v>
      </c>
      <c r="BG452" s="26"/>
    </row>
    <row r="453" spans="1:59" x14ac:dyDescent="0.15">
      <c r="A453">
        <v>1449</v>
      </c>
      <c r="C453">
        <f t="shared" si="99"/>
        <v>49</v>
      </c>
      <c r="D453">
        <f ca="1">ROUND(X453*[1]期望属性!$F$23+Y453*[1]期望属性!$F$25+Z453*[1]期望属性!$F$24+AA453*[1]期望属性!$F$26+AB453*[1]期望属性!$F$27+AC453*[1]期望属性!$F$28+W453*[1]期望属性!$F$29+AF453*[1]期望属性!$F$31+AL453*[1]期望属性!$F$30+AS453*[1]期望属性!$F$33+AT453*[1]期望属性!$F$35+AU453*[1]期望属性!$F$34,0)</f>
        <v>2782107</v>
      </c>
      <c r="E453">
        <v>5</v>
      </c>
      <c r="F453">
        <f t="shared" ca="1" si="98"/>
        <v>1</v>
      </c>
      <c r="G453" t="str">
        <f t="shared" ca="1" si="97"/>
        <v>14,101,1</v>
      </c>
      <c r="H453" t="str">
        <f t="shared" ref="H453:H516" ca="1" si="100">"17,"&amp;(F453*1000+5000+RANDBETWEEN(MAX(1,C453*0.75),C453))&amp;",1"</f>
        <v>17,6039,1</v>
      </c>
      <c r="I453" t="str">
        <f t="shared" ca="1" si="87"/>
        <v>1003,40</v>
      </c>
      <c r="J453" t="str">
        <f t="shared" ca="1" si="88"/>
        <v>1004,37</v>
      </c>
      <c r="K453" t="str">
        <f t="shared" ca="1" si="89"/>
        <v>1005,39</v>
      </c>
      <c r="L453" t="str">
        <f t="shared" ca="1" si="90"/>
        <v>1006,40</v>
      </c>
      <c r="M453" t="str">
        <f t="shared" ca="1" si="91"/>
        <v>1007,45</v>
      </c>
      <c r="N453" t="str">
        <f t="shared" ca="1" si="92"/>
        <v>1008,40</v>
      </c>
      <c r="O453">
        <f t="shared" ca="1" si="93"/>
        <v>1009</v>
      </c>
      <c r="P453">
        <f t="shared" ca="1" si="94"/>
        <v>1010</v>
      </c>
      <c r="Q453">
        <f t="shared" ca="1" si="95"/>
        <v>0</v>
      </c>
      <c r="R453" s="1" t="str">
        <f ca="1">"7,"&amp;INDEX(所有佣兵id!$A$3:$A$42,RANDBETWEEN(1,COUNT(所有佣兵id!$A$3:$A$42)))&amp;",1"</f>
        <v>7,26,1</v>
      </c>
      <c r="S453" s="1" t="str">
        <f ca="1">"7,"&amp;INDEX(所有佣兵id!$A$3:$A$42,RANDBETWEEN(1,COUNT(所有佣兵id!$A$3:$A$42)))&amp;",1"</f>
        <v>7,14,1</v>
      </c>
      <c r="T453" s="1" t="str">
        <f ca="1">"7,"&amp;INDEX(所有佣兵id!$A$3:$A$42,RANDBETWEEN(1,COUNT(所有佣兵id!$A$3:$A$42)))&amp;",1"</f>
        <v>7,31,1</v>
      </c>
      <c r="U453" s="1" t="str">
        <f ca="1">IF(C453&lt;21,0,"7,"&amp;INDEX(所有佣兵id!$A$3:$A$42,RANDBETWEEN(1,COUNT(所有佣兵id!$A$3:$A$42)))&amp;",1")</f>
        <v>7,5,1</v>
      </c>
      <c r="V453" s="1" t="str">
        <f ca="1">IF(C453&lt;31,0,"7,"&amp;INDEX(所有佣兵id!$A$3:$A$42,RANDBETWEEN(1,COUNT(所有佣兵id!$A$3:$A$42)))&amp;",1")</f>
        <v>7,47,1</v>
      </c>
      <c r="W453" s="21">
        <f ca="1">INT(VLOOKUP($C453,[1]裸属性!$A$84:$AK$163,COLUMN(F449),0)*(1+$E453/10+RANDBETWEEN(-1,1)/10))</f>
        <v>434555</v>
      </c>
      <c r="X453" s="23">
        <v>100</v>
      </c>
      <c r="Y453" s="21">
        <f ca="1">INT(VLOOKUP($C453,[1]裸属性!$A$84:$AK$163,COLUMN(H449),0)*(1+$E453/10+RANDBETWEEN(-1,1)/10))</f>
        <v>5888</v>
      </c>
      <c r="Z453" s="19">
        <f ca="1">INT(VLOOKUP($C453,[1]裸属性!$A$84:$AK$163,COLUMN(B450),0)*(1+$E453/10+RANDBETWEEN(-1,1)/10))</f>
        <v>13190</v>
      </c>
      <c r="AA453" s="19">
        <f ca="1">INT(VLOOKUP($C453,[1]裸属性!$A$84:$AK$163,COLUMN(C450),0)*(1+$E453/10+RANDBETWEEN(-1,1)/10))</f>
        <v>7347</v>
      </c>
      <c r="AB453" s="19">
        <f ca="1">INT(VLOOKUP($C453,[1]裸属性!$A$84:$AK$163,COLUMN(D450),0)*(1+$E453/10+RANDBETWEEN(-1,1)/10))</f>
        <v>13190</v>
      </c>
      <c r="AC453" s="19">
        <f ca="1">INT(VLOOKUP($C453,[1]裸属性!$A$84:$AK$163,COLUMN(E450),0)*(1+$E453/10+RANDBETWEEN(-1,1)/10))</f>
        <v>7347</v>
      </c>
      <c r="AD453" s="23">
        <f>0</f>
        <v>0</v>
      </c>
      <c r="AE453" s="23">
        <v>0</v>
      </c>
      <c r="AF453" s="25">
        <f ca="1">INT(VLOOKUP($C453,[1]裸属性!$A$84:$AK$163,COLUMN(J450),0)*(1+$E453/10+RANDBETWEEN(-1,1)/10))</f>
        <v>925</v>
      </c>
      <c r="AG453" s="23">
        <f>VLOOKUP($C453,[1]裸属性!$A$84:$AK$163,COLUMN(K450),0)</f>
        <v>30</v>
      </c>
      <c r="AH453" s="23">
        <f>VLOOKUP($C453,[1]裸属性!$A$84:$AK$163,COLUMN(L450),0)</f>
        <v>800</v>
      </c>
      <c r="AI453" s="23">
        <f>VLOOKUP($C453,[1]裸属性!$A$84:$AK$163,COLUMN(M450),0)</f>
        <v>600</v>
      </c>
      <c r="AJ453" s="23">
        <f>VLOOKUP($C453,[1]裸属性!$A$84:$AK$163,COLUMN(N450),0)</f>
        <v>175</v>
      </c>
      <c r="AK453" s="23">
        <f>VLOOKUP($C453,[1]裸属性!$A$84:$AK$163,COLUMN(O450),0)</f>
        <v>99</v>
      </c>
      <c r="AL453" s="25">
        <f ca="1">INT(VLOOKUP($C453,[1]裸属性!$A$84:$AK$163,COLUMN(P450),0)*(1+$E453/10+RANDBETWEEN(-1,1)/10))</f>
        <v>747</v>
      </c>
      <c r="AM453" s="23">
        <f>VLOOKUP($C453,[1]裸属性!$A$84:$AK$163,COLUMN(Q450),0)</f>
        <v>0</v>
      </c>
      <c r="AN453" s="23">
        <f>VLOOKUP($C453,[1]裸属性!$A$84:$AK$163,COLUMN(R450),0)</f>
        <v>0</v>
      </c>
      <c r="AO453" s="23">
        <f>VLOOKUP($C453,[1]裸属性!$A$84:$AK$163,COLUMN(S450),0)</f>
        <v>0</v>
      </c>
      <c r="AP453" s="23">
        <f>VLOOKUP($C453,[1]裸属性!$A$84:$AK$163,COLUMN(T450),0)</f>
        <v>0</v>
      </c>
      <c r="AQ453" s="23">
        <f>VLOOKUP($C453,[1]裸属性!$A$84:$AK$163,COLUMN(U450),0)</f>
        <v>0</v>
      </c>
      <c r="AR453" s="23">
        <f>VLOOKUP($C453,[1]裸属性!$A$84:$AK$163,COLUMN(V450),0)</f>
        <v>0</v>
      </c>
      <c r="AS453" s="25">
        <f ca="1">INT(VLOOKUP($C453,[1]裸属性!$A$84:$AK$163,COLUMN(W450),0)*(1+$E453/10+RANDBETWEEN(-1,1)/10))</f>
        <v>1755</v>
      </c>
      <c r="AT453" s="25">
        <f ca="1">INT(VLOOKUP($C453,[1]裸属性!$A$84:$AK$163,COLUMN(X450),0)*(1+$E453/10+RANDBETWEEN(-1,1)/10))</f>
        <v>7500</v>
      </c>
      <c r="AU453" s="25">
        <f ca="1">INT(VLOOKUP($C453,[1]裸属性!$A$84:$AK$163,COLUMN(Y450),0)*(1+$E453/10+RANDBETWEEN(-1,1)/10))</f>
        <v>884</v>
      </c>
      <c r="AV453" s="23">
        <f>VLOOKUP($C453,[1]裸属性!$A$84:$AK$163,COLUMN(Z450),0)</f>
        <v>0</v>
      </c>
      <c r="AW453" s="23">
        <f>VLOOKUP($C453,[1]裸属性!$A$84:$AK$163,COLUMN(AA450),0)</f>
        <v>0</v>
      </c>
      <c r="AX453" s="23">
        <f>VLOOKUP($C453,[1]裸属性!$A$84:$AK$163,COLUMN(AB450),0)</f>
        <v>0</v>
      </c>
      <c r="AY453" s="23">
        <f>VLOOKUP($C453,[1]裸属性!$A$84:$AK$163,COLUMN(AC450),0)</f>
        <v>0</v>
      </c>
      <c r="AZ453" s="23">
        <f>VLOOKUP($C453,[1]裸属性!$A$84:$AK$163,COLUMN(AD450),0)</f>
        <v>0</v>
      </c>
      <c r="BA453" s="23">
        <f>VLOOKUP($C453,[1]裸属性!$A$84:$AK$163,COLUMN(AE450),0)</f>
        <v>0</v>
      </c>
      <c r="BB453" s="23">
        <f>VLOOKUP($C453,[1]裸属性!$A$84:$AK$163,COLUMN(AF450),0)</f>
        <v>99999</v>
      </c>
      <c r="BC453" s="23">
        <f>VLOOKUP($C453,[1]裸属性!$A$84:$AK$163,COLUMN(AG450),0)</f>
        <v>0</v>
      </c>
      <c r="BD453" s="23">
        <f>VLOOKUP($C453,[1]裸属性!$A$84:$AK$163,COLUMN(AH450),0)</f>
        <v>0</v>
      </c>
      <c r="BE453" s="23">
        <f>VLOOKUP($C453,[1]裸属性!$A$84:$AK$163,COLUMN(AI450),0)</f>
        <v>0</v>
      </c>
      <c r="BF453" s="23">
        <f>VLOOKUP($C453,[1]裸属性!$A$84:$AK$163,COLUMN(AJ450),0)</f>
        <v>0</v>
      </c>
      <c r="BG453" s="26"/>
    </row>
    <row r="454" spans="1:59" x14ac:dyDescent="0.15">
      <c r="A454">
        <v>1450</v>
      </c>
      <c r="C454">
        <f t="shared" si="99"/>
        <v>50</v>
      </c>
      <c r="D454">
        <f ca="1">ROUND(X454*[1]期望属性!$F$23+Y454*[1]期望属性!$F$25+Z454*[1]期望属性!$F$24+AA454*[1]期望属性!$F$26+AB454*[1]期望属性!$F$27+AC454*[1]期望属性!$F$28+W454*[1]期望属性!$F$29+AF454*[1]期望属性!$F$31+AL454*[1]期望属性!$F$30+AS454*[1]期望属性!$F$33+AT454*[1]期望属性!$F$35+AU454*[1]期望属性!$F$34,0)</f>
        <v>2826762</v>
      </c>
      <c r="E454">
        <v>5</v>
      </c>
      <c r="F454">
        <f t="shared" ca="1" si="98"/>
        <v>1</v>
      </c>
      <c r="G454" t="str">
        <f t="shared" ca="1" si="97"/>
        <v>14,102,1</v>
      </c>
      <c r="H454" t="str">
        <f t="shared" ca="1" si="100"/>
        <v>17,6047,1</v>
      </c>
      <c r="I454" t="str">
        <f t="shared" ref="I454:I517" ca="1" si="101">$F454*1000+COLUMN(C450)&amp;","&amp;IF($C454&lt;10,$C454,RANDBETWEEN($C454*0.75,$C454))</f>
        <v>1003,42</v>
      </c>
      <c r="J454" t="str">
        <f t="shared" ref="J454:J517" ca="1" si="102">$F454*1000+COLUMN(D450)&amp;","&amp;IF($C454&lt;10,$C454,RANDBETWEEN($C454*0.75,$C454))</f>
        <v>1004,50</v>
      </c>
      <c r="K454" t="str">
        <f t="shared" ref="K454:K517" ca="1" si="103">$F454*1000+COLUMN(E450)&amp;","&amp;IF($C454&lt;10,$C454,RANDBETWEEN($C454*0.75,$C454))</f>
        <v>1005,49</v>
      </c>
      <c r="L454" t="str">
        <f t="shared" ref="L454:L517" ca="1" si="104">$F454*1000+COLUMN(F450)&amp;","&amp;IF($C454&lt;10,$C454,RANDBETWEEN($C454*0.75,$C454))</f>
        <v>1006,44</v>
      </c>
      <c r="M454" t="str">
        <f t="shared" ref="M454:M517" ca="1" si="105">$F454*1000+COLUMN(G450)&amp;","&amp;IF($C454&lt;10,$C454,RANDBETWEEN($C454*0.75,$C454))</f>
        <v>1007,40</v>
      </c>
      <c r="N454" t="str">
        <f t="shared" ref="N454:N517" ca="1" si="106">$F454*1000+COLUMN(H450)&amp;","&amp;IF($C454&lt;10,$C454,RANDBETWEEN($C454*0.75,$C454))</f>
        <v>1008,42</v>
      </c>
      <c r="O454">
        <f t="shared" ref="O454:O517" ca="1" si="107">F454*1000+9</f>
        <v>1009</v>
      </c>
      <c r="P454">
        <f t="shared" ref="P454:P517" ca="1" si="108">IF(C454+RANDBETWEEN(0,5)&lt;35,0,F454*1000+10)</f>
        <v>1010</v>
      </c>
      <c r="Q454">
        <f t="shared" ref="Q454:Q517" ca="1" si="109">IF(C454+RANDBETWEEN(0,5)&lt;55,0,F454*1000+11)</f>
        <v>0</v>
      </c>
      <c r="R454" s="1" t="str">
        <f ca="1">"7,"&amp;INDEX(所有佣兵id!$A$3:$A$42,RANDBETWEEN(1,COUNT(所有佣兵id!$A$3:$A$42)))&amp;",1"</f>
        <v>7,30,1</v>
      </c>
      <c r="S454" s="1" t="str">
        <f ca="1">"7,"&amp;INDEX(所有佣兵id!$A$3:$A$42,RANDBETWEEN(1,COUNT(所有佣兵id!$A$3:$A$42)))&amp;",1"</f>
        <v>7,45,1</v>
      </c>
      <c r="T454" s="1" t="str">
        <f ca="1">"7,"&amp;INDEX(所有佣兵id!$A$3:$A$42,RANDBETWEEN(1,COUNT(所有佣兵id!$A$3:$A$42)))&amp;",1"</f>
        <v>7,13,1</v>
      </c>
      <c r="U454" s="1" t="str">
        <f ca="1">IF(C454&lt;21,0,"7,"&amp;INDEX(所有佣兵id!$A$3:$A$42,RANDBETWEEN(1,COUNT(所有佣兵id!$A$3:$A$42)))&amp;",1")</f>
        <v>7,27,1</v>
      </c>
      <c r="V454" s="1" t="str">
        <f ca="1">IF(C454&lt;31,0,"7,"&amp;INDEX(所有佣兵id!$A$3:$A$42,RANDBETWEEN(1,COUNT(所有佣兵id!$A$3:$A$42)))&amp;",1")</f>
        <v>7,53,1</v>
      </c>
      <c r="W454" s="21">
        <f ca="1">INT(VLOOKUP($C454,[1]裸属性!$A$84:$AK$163,COLUMN(F450),0)*(1+$E454/10+RANDBETWEEN(-1,1)/10))</f>
        <v>449748</v>
      </c>
      <c r="X454" s="23">
        <v>100</v>
      </c>
      <c r="Y454" s="21">
        <f ca="1">INT(VLOOKUP($C454,[1]裸属性!$A$84:$AK$163,COLUMN(H450),0)*(1+$E454/10+RANDBETWEEN(-1,1)/10))</f>
        <v>6966</v>
      </c>
      <c r="Z454" s="19">
        <f ca="1">INT(VLOOKUP($C454,[1]裸属性!$A$84:$AK$163,COLUMN(B451),0)*(1+$E454/10+RANDBETWEEN(-1,1)/10))</f>
        <v>13652</v>
      </c>
      <c r="AA454" s="19">
        <f ca="1">INT(VLOOKUP($C454,[1]裸属性!$A$84:$AK$163,COLUMN(C451),0)*(1+$E454/10+RANDBETWEEN(-1,1)/10))</f>
        <v>6654</v>
      </c>
      <c r="AB454" s="19">
        <f ca="1">INT(VLOOKUP($C454,[1]裸属性!$A$84:$AK$163,COLUMN(D451),0)*(1+$E454/10+RANDBETWEEN(-1,1)/10))</f>
        <v>11946</v>
      </c>
      <c r="AC454" s="19">
        <f ca="1">INT(VLOOKUP($C454,[1]裸属性!$A$84:$AK$163,COLUMN(E451),0)*(1+$E454/10+RANDBETWEEN(-1,1)/10))</f>
        <v>7129</v>
      </c>
      <c r="AD454" s="23">
        <f>0</f>
        <v>0</v>
      </c>
      <c r="AE454" s="23">
        <v>0</v>
      </c>
      <c r="AF454" s="25">
        <f ca="1">INT(VLOOKUP($C454,[1]裸属性!$A$84:$AK$163,COLUMN(J451),0)*(1+$E454/10+RANDBETWEEN(-1,1)/10))</f>
        <v>894</v>
      </c>
      <c r="AG454" s="23">
        <f>VLOOKUP($C454,[1]裸属性!$A$84:$AK$163,COLUMN(K451),0)</f>
        <v>30</v>
      </c>
      <c r="AH454" s="23">
        <f>VLOOKUP($C454,[1]裸属性!$A$84:$AK$163,COLUMN(L451),0)</f>
        <v>800</v>
      </c>
      <c r="AI454" s="23">
        <f>VLOOKUP($C454,[1]裸属性!$A$84:$AK$163,COLUMN(M451),0)</f>
        <v>600</v>
      </c>
      <c r="AJ454" s="23">
        <f>VLOOKUP($C454,[1]裸属性!$A$84:$AK$163,COLUMN(N451),0)</f>
        <v>175</v>
      </c>
      <c r="AK454" s="23">
        <f>VLOOKUP($C454,[1]裸属性!$A$84:$AK$163,COLUMN(O451),0)</f>
        <v>99</v>
      </c>
      <c r="AL454" s="25">
        <f ca="1">INT(VLOOKUP($C454,[1]裸属性!$A$84:$AK$163,COLUMN(P451),0)*(1+$E454/10+RANDBETWEEN(-1,1)/10))</f>
        <v>726</v>
      </c>
      <c r="AM454" s="23">
        <f>VLOOKUP($C454,[1]裸属性!$A$84:$AK$163,COLUMN(Q451),0)</f>
        <v>0</v>
      </c>
      <c r="AN454" s="23">
        <f>VLOOKUP($C454,[1]裸属性!$A$84:$AK$163,COLUMN(R451),0)</f>
        <v>0</v>
      </c>
      <c r="AO454" s="23">
        <f>VLOOKUP($C454,[1]裸属性!$A$84:$AK$163,COLUMN(S451),0)</f>
        <v>0</v>
      </c>
      <c r="AP454" s="23">
        <f>VLOOKUP($C454,[1]裸属性!$A$84:$AK$163,COLUMN(T451),0)</f>
        <v>0</v>
      </c>
      <c r="AQ454" s="23">
        <f>VLOOKUP($C454,[1]裸属性!$A$84:$AK$163,COLUMN(U451),0)</f>
        <v>0</v>
      </c>
      <c r="AR454" s="23">
        <f>VLOOKUP($C454,[1]裸属性!$A$84:$AK$163,COLUMN(V451),0)</f>
        <v>0</v>
      </c>
      <c r="AS454" s="25">
        <f ca="1">INT(VLOOKUP($C454,[1]裸属性!$A$84:$AK$163,COLUMN(W451),0)*(1+$E454/10+RANDBETWEEN(-1,1)/10))</f>
        <v>1816</v>
      </c>
      <c r="AT454" s="25">
        <f ca="1">INT(VLOOKUP($C454,[1]裸属性!$A$84:$AK$163,COLUMN(X451),0)*(1+$E454/10+RANDBETWEEN(-1,1)/10))</f>
        <v>7000</v>
      </c>
      <c r="AU454" s="25">
        <f ca="1">INT(VLOOKUP($C454,[1]裸属性!$A$84:$AK$163,COLUMN(Y451),0)*(1+$E454/10+RANDBETWEEN(-1,1)/10))</f>
        <v>917</v>
      </c>
      <c r="AV454" s="23">
        <f>VLOOKUP($C454,[1]裸属性!$A$84:$AK$163,COLUMN(Z451),0)</f>
        <v>0</v>
      </c>
      <c r="AW454" s="23">
        <f>VLOOKUP($C454,[1]裸属性!$A$84:$AK$163,COLUMN(AA451),0)</f>
        <v>0</v>
      </c>
      <c r="AX454" s="23">
        <f>VLOOKUP($C454,[1]裸属性!$A$84:$AK$163,COLUMN(AB451),0)</f>
        <v>0</v>
      </c>
      <c r="AY454" s="23">
        <f>VLOOKUP($C454,[1]裸属性!$A$84:$AK$163,COLUMN(AC451),0)</f>
        <v>0</v>
      </c>
      <c r="AZ454" s="23">
        <f>VLOOKUP($C454,[1]裸属性!$A$84:$AK$163,COLUMN(AD451),0)</f>
        <v>0</v>
      </c>
      <c r="BA454" s="23">
        <f>VLOOKUP($C454,[1]裸属性!$A$84:$AK$163,COLUMN(AE451),0)</f>
        <v>0</v>
      </c>
      <c r="BB454" s="23">
        <f>VLOOKUP($C454,[1]裸属性!$A$84:$AK$163,COLUMN(AF451),0)</f>
        <v>99999</v>
      </c>
      <c r="BC454" s="23">
        <f>VLOOKUP($C454,[1]裸属性!$A$84:$AK$163,COLUMN(AG451),0)</f>
        <v>0</v>
      </c>
      <c r="BD454" s="23">
        <f>VLOOKUP($C454,[1]裸属性!$A$84:$AK$163,COLUMN(AH451),0)</f>
        <v>0</v>
      </c>
      <c r="BE454" s="23">
        <f>VLOOKUP($C454,[1]裸属性!$A$84:$AK$163,COLUMN(AI451),0)</f>
        <v>0</v>
      </c>
      <c r="BF454" s="23">
        <f>VLOOKUP($C454,[1]裸属性!$A$84:$AK$163,COLUMN(AJ451),0)</f>
        <v>0</v>
      </c>
      <c r="BG454" s="26"/>
    </row>
    <row r="455" spans="1:59" x14ac:dyDescent="0.15">
      <c r="A455">
        <v>1451</v>
      </c>
      <c r="C455">
        <f t="shared" si="99"/>
        <v>51</v>
      </c>
      <c r="D455">
        <f ca="1">ROUND(X455*[1]期望属性!$F$23+Y455*[1]期望属性!$F$25+Z455*[1]期望属性!$F$24+AA455*[1]期望属性!$F$26+AB455*[1]期望属性!$F$27+AC455*[1]期望属性!$F$28+W455*[1]期望属性!$F$29+AF455*[1]期望属性!$F$31+AL455*[1]期望属性!$F$30+AS455*[1]期望属性!$F$33+AT455*[1]期望属性!$F$35+AU455*[1]期望属性!$F$34,0)</f>
        <v>3225074</v>
      </c>
      <c r="E455">
        <v>5</v>
      </c>
      <c r="F455">
        <f t="shared" ca="1" si="98"/>
        <v>2</v>
      </c>
      <c r="G455" t="str">
        <f t="shared" ref="G455:G518" ca="1" si="110">"14,"&amp;F455*100+RANDBETWEEN(1,INT(E455/5)+1)&amp;",1"</f>
        <v>14,201,1</v>
      </c>
      <c r="H455" t="str">
        <f t="shared" ca="1" si="100"/>
        <v>17,7045,1</v>
      </c>
      <c r="I455" t="str">
        <f t="shared" ca="1" si="101"/>
        <v>2003,42</v>
      </c>
      <c r="J455" t="str">
        <f t="shared" ca="1" si="102"/>
        <v>2004,45</v>
      </c>
      <c r="K455" t="str">
        <f t="shared" ca="1" si="103"/>
        <v>2005,43</v>
      </c>
      <c r="L455" t="str">
        <f t="shared" ca="1" si="104"/>
        <v>2006,49</v>
      </c>
      <c r="M455" t="str">
        <f t="shared" ca="1" si="105"/>
        <v>2007,40</v>
      </c>
      <c r="N455" t="str">
        <f t="shared" ca="1" si="106"/>
        <v>2008,42</v>
      </c>
      <c r="O455">
        <f t="shared" ca="1" si="107"/>
        <v>2009</v>
      </c>
      <c r="P455">
        <f t="shared" ca="1" si="108"/>
        <v>2010</v>
      </c>
      <c r="Q455">
        <f t="shared" ca="1" si="109"/>
        <v>2011</v>
      </c>
      <c r="R455" s="1" t="str">
        <f ca="1">"7,"&amp;INDEX(所有佣兵id!$A$3:$A$42,RANDBETWEEN(1,COUNT(所有佣兵id!$A$3:$A$42)))&amp;",1"</f>
        <v>7,27,1</v>
      </c>
      <c r="S455" s="1" t="str">
        <f ca="1">"7,"&amp;INDEX(所有佣兵id!$A$3:$A$42,RANDBETWEEN(1,COUNT(所有佣兵id!$A$3:$A$42)))&amp;",1"</f>
        <v>7,36,1</v>
      </c>
      <c r="T455" s="1" t="str">
        <f ca="1">"7,"&amp;INDEX(所有佣兵id!$A$3:$A$42,RANDBETWEEN(1,COUNT(所有佣兵id!$A$3:$A$42)))&amp;",1"</f>
        <v>7,62,1</v>
      </c>
      <c r="U455" s="1" t="str">
        <f ca="1">IF(C455&lt;21,0,"7,"&amp;INDEX(所有佣兵id!$A$3:$A$42,RANDBETWEEN(1,COUNT(所有佣兵id!$A$3:$A$42)))&amp;",1")</f>
        <v>7,41,1</v>
      </c>
      <c r="V455" s="1" t="str">
        <f ca="1">IF(C455&lt;31,0,"7,"&amp;INDEX(所有佣兵id!$A$3:$A$42,RANDBETWEEN(1,COUNT(所有佣兵id!$A$3:$A$42)))&amp;",1")</f>
        <v>7,41,1</v>
      </c>
      <c r="W455" s="21">
        <f ca="1">INT(VLOOKUP($C455,[1]裸属性!$A$84:$AK$163,COLUMN(F451),0)*(1+$E455/10+RANDBETWEEN(-1,1)/10))</f>
        <v>531649</v>
      </c>
      <c r="X455" s="23">
        <v>100</v>
      </c>
      <c r="Y455" s="21">
        <f ca="1">INT(VLOOKUP($C455,[1]裸属性!$A$84:$AK$163,COLUMN(H451),0)*(1+$E455/10+RANDBETWEEN(-1,1)/10))</f>
        <v>6756</v>
      </c>
      <c r="Z455" s="19">
        <f ca="1">INT(VLOOKUP($C455,[1]裸属性!$A$84:$AK$163,COLUMN(B452),0)*(1+$E455/10+RANDBETWEEN(-1,1)/10))</f>
        <v>14123</v>
      </c>
      <c r="AA455" s="19">
        <f ca="1">INT(VLOOKUP($C455,[1]裸属性!$A$84:$AK$163,COLUMN(C452),0)*(1+$E455/10+RANDBETWEEN(-1,1)/10))</f>
        <v>7867</v>
      </c>
      <c r="AB455" s="19">
        <f ca="1">INT(VLOOKUP($C455,[1]裸属性!$A$84:$AK$163,COLUMN(D452),0)*(1+$E455/10+RANDBETWEEN(-1,1)/10))</f>
        <v>12357</v>
      </c>
      <c r="AC455" s="19">
        <f ca="1">INT(VLOOKUP($C455,[1]裸属性!$A$84:$AK$163,COLUMN(E452),0)*(1+$E455/10+RANDBETWEEN(-1,1)/10))</f>
        <v>7375</v>
      </c>
      <c r="AD455" s="23">
        <f>0</f>
        <v>0</v>
      </c>
      <c r="AE455" s="23">
        <v>0</v>
      </c>
      <c r="AF455" s="25">
        <f ca="1">INT(VLOOKUP($C455,[1]裸属性!$A$84:$AK$163,COLUMN(J452),0)*(1+$E455/10+RANDBETWEEN(-1,1)/10))</f>
        <v>1057</v>
      </c>
      <c r="AG455" s="23">
        <f>VLOOKUP($C455,[1]裸属性!$A$84:$AK$163,COLUMN(K452),0)</f>
        <v>30</v>
      </c>
      <c r="AH455" s="23">
        <f>VLOOKUP($C455,[1]裸属性!$A$84:$AK$163,COLUMN(L452),0)</f>
        <v>800</v>
      </c>
      <c r="AI455" s="23">
        <f>VLOOKUP($C455,[1]裸属性!$A$84:$AK$163,COLUMN(M452),0)</f>
        <v>600</v>
      </c>
      <c r="AJ455" s="23">
        <f>VLOOKUP($C455,[1]裸属性!$A$84:$AK$163,COLUMN(N452),0)</f>
        <v>175</v>
      </c>
      <c r="AK455" s="23">
        <f>VLOOKUP($C455,[1]裸属性!$A$84:$AK$163,COLUMN(O452),0)</f>
        <v>99</v>
      </c>
      <c r="AL455" s="25">
        <f ca="1">INT(VLOOKUP($C455,[1]裸属性!$A$84:$AK$163,COLUMN(P452),0)*(1+$E455/10+RANDBETWEEN(-1,1)/10))</f>
        <v>701</v>
      </c>
      <c r="AM455" s="23">
        <f>VLOOKUP($C455,[1]裸属性!$A$84:$AK$163,COLUMN(Q452),0)</f>
        <v>0</v>
      </c>
      <c r="AN455" s="23">
        <f>VLOOKUP($C455,[1]裸属性!$A$84:$AK$163,COLUMN(R452),0)</f>
        <v>0</v>
      </c>
      <c r="AO455" s="23">
        <f>VLOOKUP($C455,[1]裸属性!$A$84:$AK$163,COLUMN(S452),0)</f>
        <v>0</v>
      </c>
      <c r="AP455" s="23">
        <f>VLOOKUP($C455,[1]裸属性!$A$84:$AK$163,COLUMN(T452),0)</f>
        <v>0</v>
      </c>
      <c r="AQ455" s="23">
        <f>VLOOKUP($C455,[1]裸属性!$A$84:$AK$163,COLUMN(U452),0)</f>
        <v>0</v>
      </c>
      <c r="AR455" s="23">
        <f>VLOOKUP($C455,[1]裸属性!$A$84:$AK$163,COLUMN(V452),0)</f>
        <v>0</v>
      </c>
      <c r="AS455" s="25">
        <f ca="1">INT(VLOOKUP($C455,[1]裸属性!$A$84:$AK$163,COLUMN(W452),0)*(1+$E455/10+RANDBETWEEN(-1,1)/10))</f>
        <v>1754</v>
      </c>
      <c r="AT455" s="25">
        <f ca="1">INT(VLOOKUP($C455,[1]裸属性!$A$84:$AK$163,COLUMN(X452),0)*(1+$E455/10+RANDBETWEEN(-1,1)/10))</f>
        <v>7500</v>
      </c>
      <c r="AU455" s="25">
        <f ca="1">INT(VLOOKUP($C455,[1]裸属性!$A$84:$AK$163,COLUMN(Y452),0)*(1+$E455/10+RANDBETWEEN(-1,1)/10))</f>
        <v>1017</v>
      </c>
      <c r="AV455" s="23">
        <f>VLOOKUP($C455,[1]裸属性!$A$84:$AK$163,COLUMN(Z452),0)</f>
        <v>0</v>
      </c>
      <c r="AW455" s="23">
        <f>VLOOKUP($C455,[1]裸属性!$A$84:$AK$163,COLUMN(AA452),0)</f>
        <v>0</v>
      </c>
      <c r="AX455" s="23">
        <f>VLOOKUP($C455,[1]裸属性!$A$84:$AK$163,COLUMN(AB452),0)</f>
        <v>0</v>
      </c>
      <c r="AY455" s="23">
        <f>VLOOKUP($C455,[1]裸属性!$A$84:$AK$163,COLUMN(AC452),0)</f>
        <v>0</v>
      </c>
      <c r="AZ455" s="23">
        <f>VLOOKUP($C455,[1]裸属性!$A$84:$AK$163,COLUMN(AD452),0)</f>
        <v>0</v>
      </c>
      <c r="BA455" s="23">
        <f>VLOOKUP($C455,[1]裸属性!$A$84:$AK$163,COLUMN(AE452),0)</f>
        <v>0</v>
      </c>
      <c r="BB455" s="23">
        <f>VLOOKUP($C455,[1]裸属性!$A$84:$AK$163,COLUMN(AF452),0)</f>
        <v>99999</v>
      </c>
      <c r="BC455" s="23">
        <f>VLOOKUP($C455,[1]裸属性!$A$84:$AK$163,COLUMN(AG452),0)</f>
        <v>0</v>
      </c>
      <c r="BD455" s="23">
        <f>VLOOKUP($C455,[1]裸属性!$A$84:$AK$163,COLUMN(AH452),0)</f>
        <v>0</v>
      </c>
      <c r="BE455" s="23">
        <f>VLOOKUP($C455,[1]裸属性!$A$84:$AK$163,COLUMN(AI452),0)</f>
        <v>0</v>
      </c>
      <c r="BF455" s="23">
        <f>VLOOKUP($C455,[1]裸属性!$A$84:$AK$163,COLUMN(AJ452),0)</f>
        <v>0</v>
      </c>
      <c r="BG455" s="26"/>
    </row>
    <row r="456" spans="1:59" x14ac:dyDescent="0.15">
      <c r="A456">
        <v>1452</v>
      </c>
      <c r="C456">
        <f t="shared" si="99"/>
        <v>52</v>
      </c>
      <c r="D456">
        <f ca="1">ROUND(X456*[1]期望属性!$F$23+Y456*[1]期望属性!$F$25+Z456*[1]期望属性!$F$24+AA456*[1]期望属性!$F$26+AB456*[1]期望属性!$F$27+AC456*[1]期望属性!$F$28+W456*[1]期望属性!$F$29+AF456*[1]期望属性!$F$31+AL456*[1]期望属性!$F$30+AS456*[1]期望属性!$F$33+AT456*[1]期望属性!$F$35+AU456*[1]期望属性!$F$34,0)</f>
        <v>3226063</v>
      </c>
      <c r="E456">
        <v>5</v>
      </c>
      <c r="F456">
        <f t="shared" ca="1" si="98"/>
        <v>2</v>
      </c>
      <c r="G456" t="str">
        <f t="shared" ca="1" si="110"/>
        <v>14,201,1</v>
      </c>
      <c r="H456" t="str">
        <f t="shared" ca="1" si="100"/>
        <v>17,7039,1</v>
      </c>
      <c r="I456" t="str">
        <f t="shared" ca="1" si="101"/>
        <v>2003,41</v>
      </c>
      <c r="J456" t="str">
        <f t="shared" ca="1" si="102"/>
        <v>2004,44</v>
      </c>
      <c r="K456" t="str">
        <f t="shared" ca="1" si="103"/>
        <v>2005,45</v>
      </c>
      <c r="L456" t="str">
        <f t="shared" ca="1" si="104"/>
        <v>2006,51</v>
      </c>
      <c r="M456" t="str">
        <f t="shared" ca="1" si="105"/>
        <v>2007,40</v>
      </c>
      <c r="N456" t="str">
        <f t="shared" ca="1" si="106"/>
        <v>2008,40</v>
      </c>
      <c r="O456">
        <f t="shared" ca="1" si="107"/>
        <v>2009</v>
      </c>
      <c r="P456">
        <f t="shared" ca="1" si="108"/>
        <v>2010</v>
      </c>
      <c r="Q456">
        <f t="shared" ca="1" si="109"/>
        <v>0</v>
      </c>
      <c r="R456" s="1" t="str">
        <f ca="1">"7,"&amp;INDEX(所有佣兵id!$A$3:$A$42,RANDBETWEEN(1,COUNT(所有佣兵id!$A$3:$A$42)))&amp;",1"</f>
        <v>7,19,1</v>
      </c>
      <c r="S456" s="1" t="str">
        <f ca="1">"7,"&amp;INDEX(所有佣兵id!$A$3:$A$42,RANDBETWEEN(1,COUNT(所有佣兵id!$A$3:$A$42)))&amp;",1"</f>
        <v>7,26,1</v>
      </c>
      <c r="T456" s="1" t="str">
        <f ca="1">"7,"&amp;INDEX(所有佣兵id!$A$3:$A$42,RANDBETWEEN(1,COUNT(所有佣兵id!$A$3:$A$42)))&amp;",1"</f>
        <v>7,6,1</v>
      </c>
      <c r="U456" s="1" t="str">
        <f ca="1">IF(C456&lt;21,0,"7,"&amp;INDEX(所有佣兵id!$A$3:$A$42,RANDBETWEEN(1,COUNT(所有佣兵id!$A$3:$A$42)))&amp;",1")</f>
        <v>7,41,1</v>
      </c>
      <c r="V456" s="1" t="str">
        <f ca="1">IF(C456&lt;31,0,"7,"&amp;INDEX(所有佣兵id!$A$3:$A$42,RANDBETWEEN(1,COUNT(所有佣兵id!$A$3:$A$42)))&amp;",1")</f>
        <v>7,19,1</v>
      </c>
      <c r="W456" s="21">
        <f ca="1">INT(VLOOKUP($C456,[1]裸属性!$A$84:$AK$163,COLUMN(F452),0)*(1+$E456/10+RANDBETWEEN(-1,1)/10))</f>
        <v>515241</v>
      </c>
      <c r="X456" s="23">
        <v>100</v>
      </c>
      <c r="Y456" s="21">
        <f ca="1">INT(VLOOKUP($C456,[1]裸属性!$A$84:$AK$163,COLUMN(H452),0)*(1+$E456/10+RANDBETWEEN(-1,1)/10))</f>
        <v>6518</v>
      </c>
      <c r="Z456" s="19">
        <f ca="1">INT(VLOOKUP($C456,[1]裸属性!$A$84:$AK$163,COLUMN(B453),0)*(1+$E456/10+RANDBETWEEN(-1,1)/10))</f>
        <v>12775</v>
      </c>
      <c r="AA456" s="19">
        <f ca="1">INT(VLOOKUP($C456,[1]裸属性!$A$84:$AK$163,COLUMN(C453),0)*(1+$E456/10+RANDBETWEEN(-1,1)/10))</f>
        <v>7116</v>
      </c>
      <c r="AB456" s="19">
        <f ca="1">INT(VLOOKUP($C456,[1]裸属性!$A$84:$AK$163,COLUMN(D453),0)*(1+$E456/10+RANDBETWEEN(-1,1)/10))</f>
        <v>14600</v>
      </c>
      <c r="AC456" s="19">
        <f ca="1">INT(VLOOKUP($C456,[1]裸属性!$A$84:$AK$163,COLUMN(E453),0)*(1+$E456/10+RANDBETWEEN(-1,1)/10))</f>
        <v>8132</v>
      </c>
      <c r="AD456" s="23">
        <f>0</f>
        <v>0</v>
      </c>
      <c r="AE456" s="23">
        <v>0</v>
      </c>
      <c r="AF456" s="25">
        <f ca="1">INT(VLOOKUP($C456,[1]裸属性!$A$84:$AK$163,COLUMN(J453),0)*(1+$E456/10+RANDBETWEEN(-1,1)/10))</f>
        <v>957</v>
      </c>
      <c r="AG456" s="23">
        <f>VLOOKUP($C456,[1]裸属性!$A$84:$AK$163,COLUMN(K453),0)</f>
        <v>30</v>
      </c>
      <c r="AH456" s="23">
        <f>VLOOKUP($C456,[1]裸属性!$A$84:$AK$163,COLUMN(L453),0)</f>
        <v>800</v>
      </c>
      <c r="AI456" s="23">
        <f>VLOOKUP($C456,[1]裸属性!$A$84:$AK$163,COLUMN(M453),0)</f>
        <v>600</v>
      </c>
      <c r="AJ456" s="23">
        <f>VLOOKUP($C456,[1]裸属性!$A$84:$AK$163,COLUMN(N453),0)</f>
        <v>175</v>
      </c>
      <c r="AK456" s="23">
        <f>VLOOKUP($C456,[1]裸属性!$A$84:$AK$163,COLUMN(O453),0)</f>
        <v>99</v>
      </c>
      <c r="AL456" s="25">
        <f ca="1">INT(VLOOKUP($C456,[1]裸属性!$A$84:$AK$163,COLUMN(P453),0)*(1+$E456/10+RANDBETWEEN(-1,1)/10))</f>
        <v>828</v>
      </c>
      <c r="AM456" s="23">
        <f>VLOOKUP($C456,[1]裸属性!$A$84:$AK$163,COLUMN(Q453),0)</f>
        <v>0</v>
      </c>
      <c r="AN456" s="23">
        <f>VLOOKUP($C456,[1]裸属性!$A$84:$AK$163,COLUMN(R453),0)</f>
        <v>0</v>
      </c>
      <c r="AO456" s="23">
        <f>VLOOKUP($C456,[1]裸属性!$A$84:$AK$163,COLUMN(S453),0)</f>
        <v>0</v>
      </c>
      <c r="AP456" s="23">
        <f>VLOOKUP($C456,[1]裸属性!$A$84:$AK$163,COLUMN(T453),0)</f>
        <v>0</v>
      </c>
      <c r="AQ456" s="23">
        <f>VLOOKUP($C456,[1]裸属性!$A$84:$AK$163,COLUMN(U453),0)</f>
        <v>0</v>
      </c>
      <c r="AR456" s="23">
        <f>VLOOKUP($C456,[1]裸属性!$A$84:$AK$163,COLUMN(V453),0)</f>
        <v>0</v>
      </c>
      <c r="AS456" s="25">
        <f ca="1">INT(VLOOKUP($C456,[1]裸属性!$A$84:$AK$163,COLUMN(W453),0)*(1+$E456/10+RANDBETWEEN(-1,1)/10))</f>
        <v>1814</v>
      </c>
      <c r="AT456" s="25">
        <f ca="1">INT(VLOOKUP($C456,[1]裸属性!$A$84:$AK$163,COLUMN(X453),0)*(1+$E456/10+RANDBETWEEN(-1,1)/10))</f>
        <v>7500</v>
      </c>
      <c r="AU456" s="25">
        <f ca="1">INT(VLOOKUP($C456,[1]裸属性!$A$84:$AK$163,COLUMN(Y453),0)*(1+$E456/10+RANDBETWEEN(-1,1)/10))</f>
        <v>1121</v>
      </c>
      <c r="AV456" s="23">
        <f>VLOOKUP($C456,[1]裸属性!$A$84:$AK$163,COLUMN(Z453),0)</f>
        <v>0</v>
      </c>
      <c r="AW456" s="23">
        <f>VLOOKUP($C456,[1]裸属性!$A$84:$AK$163,COLUMN(AA453),0)</f>
        <v>0</v>
      </c>
      <c r="AX456" s="23">
        <f>VLOOKUP($C456,[1]裸属性!$A$84:$AK$163,COLUMN(AB453),0)</f>
        <v>0</v>
      </c>
      <c r="AY456" s="23">
        <f>VLOOKUP($C456,[1]裸属性!$A$84:$AK$163,COLUMN(AC453),0)</f>
        <v>0</v>
      </c>
      <c r="AZ456" s="23">
        <f>VLOOKUP($C456,[1]裸属性!$A$84:$AK$163,COLUMN(AD453),0)</f>
        <v>0</v>
      </c>
      <c r="BA456" s="23">
        <f>VLOOKUP($C456,[1]裸属性!$A$84:$AK$163,COLUMN(AE453),0)</f>
        <v>0</v>
      </c>
      <c r="BB456" s="23">
        <f>VLOOKUP($C456,[1]裸属性!$A$84:$AK$163,COLUMN(AF453),0)</f>
        <v>99999</v>
      </c>
      <c r="BC456" s="23">
        <f>VLOOKUP($C456,[1]裸属性!$A$84:$AK$163,COLUMN(AG453),0)</f>
        <v>0</v>
      </c>
      <c r="BD456" s="23">
        <f>VLOOKUP($C456,[1]裸属性!$A$84:$AK$163,COLUMN(AH453),0)</f>
        <v>0</v>
      </c>
      <c r="BE456" s="23">
        <f>VLOOKUP($C456,[1]裸属性!$A$84:$AK$163,COLUMN(AI453),0)</f>
        <v>0</v>
      </c>
      <c r="BF456" s="23">
        <f>VLOOKUP($C456,[1]裸属性!$A$84:$AK$163,COLUMN(AJ453),0)</f>
        <v>0</v>
      </c>
      <c r="BG456" s="26"/>
    </row>
    <row r="457" spans="1:59" x14ac:dyDescent="0.15">
      <c r="A457">
        <v>1453</v>
      </c>
      <c r="C457">
        <f t="shared" si="99"/>
        <v>53</v>
      </c>
      <c r="D457">
        <f ca="1">ROUND(X457*[1]期望属性!$F$23+Y457*[1]期望属性!$F$25+Z457*[1]期望属性!$F$24+AA457*[1]期望属性!$F$26+AB457*[1]期望属性!$F$27+AC457*[1]期望属性!$F$28+W457*[1]期望属性!$F$29+AF457*[1]期望属性!$F$31+AL457*[1]期望属性!$F$30+AS457*[1]期望属性!$F$33+AT457*[1]期望属性!$F$35+AU457*[1]期望属性!$F$34,0)</f>
        <v>3172176</v>
      </c>
      <c r="E457">
        <v>5</v>
      </c>
      <c r="F457">
        <f t="shared" ca="1" si="98"/>
        <v>1</v>
      </c>
      <c r="G457" t="str">
        <f t="shared" ca="1" si="110"/>
        <v>14,101,1</v>
      </c>
      <c r="H457" t="str">
        <f t="shared" ca="1" si="100"/>
        <v>17,6045,1</v>
      </c>
      <c r="I457" t="str">
        <f t="shared" ca="1" si="101"/>
        <v>1003,52</v>
      </c>
      <c r="J457" t="str">
        <f t="shared" ca="1" si="102"/>
        <v>1004,52</v>
      </c>
      <c r="K457" t="str">
        <f t="shared" ca="1" si="103"/>
        <v>1005,45</v>
      </c>
      <c r="L457" t="str">
        <f t="shared" ca="1" si="104"/>
        <v>1006,46</v>
      </c>
      <c r="M457" t="str">
        <f t="shared" ca="1" si="105"/>
        <v>1007,49</v>
      </c>
      <c r="N457" t="str">
        <f t="shared" ca="1" si="106"/>
        <v>1008,50</v>
      </c>
      <c r="O457">
        <f t="shared" ca="1" si="107"/>
        <v>1009</v>
      </c>
      <c r="P457">
        <f t="shared" ca="1" si="108"/>
        <v>1010</v>
      </c>
      <c r="Q457">
        <f t="shared" ca="1" si="109"/>
        <v>0</v>
      </c>
      <c r="R457" s="1" t="str">
        <f ca="1">"7,"&amp;INDEX(所有佣兵id!$A$3:$A$42,RANDBETWEEN(1,COUNT(所有佣兵id!$A$3:$A$42)))&amp;",1"</f>
        <v>7,47,1</v>
      </c>
      <c r="S457" s="1" t="str">
        <f ca="1">"7,"&amp;INDEX(所有佣兵id!$A$3:$A$42,RANDBETWEEN(1,COUNT(所有佣兵id!$A$3:$A$42)))&amp;",1"</f>
        <v>7,46,1</v>
      </c>
      <c r="T457" s="1" t="str">
        <f ca="1">"7,"&amp;INDEX(所有佣兵id!$A$3:$A$42,RANDBETWEEN(1,COUNT(所有佣兵id!$A$3:$A$42)))&amp;",1"</f>
        <v>7,30,1</v>
      </c>
      <c r="U457" s="1" t="str">
        <f ca="1">IF(C457&lt;21,0,"7,"&amp;INDEX(所有佣兵id!$A$3:$A$42,RANDBETWEEN(1,COUNT(所有佣兵id!$A$3:$A$42)))&amp;",1")</f>
        <v>7,31,1</v>
      </c>
      <c r="V457" s="1" t="str">
        <f ca="1">IF(C457&lt;31,0,"7,"&amp;INDEX(所有佣兵id!$A$3:$A$42,RANDBETWEEN(1,COUNT(所有佣兵id!$A$3:$A$42)))&amp;",1")</f>
        <v>7,63,1</v>
      </c>
      <c r="W457" s="21">
        <f ca="1">INT(VLOOKUP($C457,[1]裸属性!$A$84:$AK$163,COLUMN(F453),0)*(1+$E457/10+RANDBETWEEN(-1,1)/10))</f>
        <v>496853</v>
      </c>
      <c r="X457" s="23">
        <v>100</v>
      </c>
      <c r="Y457" s="21">
        <f ca="1">INT(VLOOKUP($C457,[1]裸属性!$A$84:$AK$163,COLUMN(H453),0)*(1+$E457/10+RANDBETWEEN(-1,1)/10))</f>
        <v>7697</v>
      </c>
      <c r="Z457" s="19">
        <f ca="1">INT(VLOOKUP($C457,[1]裸属性!$A$84:$AK$163,COLUMN(B454),0)*(1+$E457/10+RANDBETWEEN(-1,1)/10))</f>
        <v>13199</v>
      </c>
      <c r="AA457" s="19">
        <f ca="1">INT(VLOOKUP($C457,[1]裸属性!$A$84:$AK$163,COLUMN(C454),0)*(1+$E457/10+RANDBETWEEN(-1,1)/10))</f>
        <v>7878</v>
      </c>
      <c r="AB457" s="19">
        <f ca="1">INT(VLOOKUP($C457,[1]裸属性!$A$84:$AK$163,COLUMN(D454),0)*(1+$E457/10+RANDBETWEEN(-1,1)/10))</f>
        <v>13199</v>
      </c>
      <c r="AC457" s="19">
        <f ca="1">INT(VLOOKUP($C457,[1]裸属性!$A$84:$AK$163,COLUMN(E454),0)*(1+$E457/10+RANDBETWEEN(-1,1)/10))</f>
        <v>8403</v>
      </c>
      <c r="AD457" s="23">
        <f>0</f>
        <v>0</v>
      </c>
      <c r="AE457" s="23">
        <v>0</v>
      </c>
      <c r="AF457" s="25">
        <f ca="1">INT(VLOOKUP($C457,[1]裸属性!$A$84:$AK$163,COLUMN(J454),0)*(1+$E457/10+RANDBETWEEN(-1,1)/10))</f>
        <v>989</v>
      </c>
      <c r="AG457" s="23">
        <f>VLOOKUP($C457,[1]裸属性!$A$84:$AK$163,COLUMN(K454),0)</f>
        <v>30</v>
      </c>
      <c r="AH457" s="23">
        <f>VLOOKUP($C457,[1]裸属性!$A$84:$AK$163,COLUMN(L454),0)</f>
        <v>800</v>
      </c>
      <c r="AI457" s="23">
        <f>VLOOKUP($C457,[1]裸属性!$A$84:$AK$163,COLUMN(M454),0)</f>
        <v>600</v>
      </c>
      <c r="AJ457" s="23">
        <f>VLOOKUP($C457,[1]裸属性!$A$84:$AK$163,COLUMN(N454),0)</f>
        <v>175</v>
      </c>
      <c r="AK457" s="23">
        <f>VLOOKUP($C457,[1]裸属性!$A$84:$AK$163,COLUMN(O454),0)</f>
        <v>99</v>
      </c>
      <c r="AL457" s="25">
        <f ca="1">INT(VLOOKUP($C457,[1]裸属性!$A$84:$AK$163,COLUMN(P454),0)*(1+$E457/10+RANDBETWEEN(-1,1)/10))</f>
        <v>750</v>
      </c>
      <c r="AM457" s="23">
        <f>VLOOKUP($C457,[1]裸属性!$A$84:$AK$163,COLUMN(Q454),0)</f>
        <v>0</v>
      </c>
      <c r="AN457" s="23">
        <f>VLOOKUP($C457,[1]裸属性!$A$84:$AK$163,COLUMN(R454),0)</f>
        <v>0</v>
      </c>
      <c r="AO457" s="23">
        <f>VLOOKUP($C457,[1]裸属性!$A$84:$AK$163,COLUMN(S454),0)</f>
        <v>0</v>
      </c>
      <c r="AP457" s="23">
        <f>VLOOKUP($C457,[1]裸属性!$A$84:$AK$163,COLUMN(T454),0)</f>
        <v>0</v>
      </c>
      <c r="AQ457" s="23">
        <f>VLOOKUP($C457,[1]裸属性!$A$84:$AK$163,COLUMN(U454),0)</f>
        <v>0</v>
      </c>
      <c r="AR457" s="23">
        <f>VLOOKUP($C457,[1]裸属性!$A$84:$AK$163,COLUMN(V454),0)</f>
        <v>0</v>
      </c>
      <c r="AS457" s="25">
        <f ca="1">INT(VLOOKUP($C457,[1]裸属性!$A$84:$AK$163,COLUMN(W454),0)*(1+$E457/10+RANDBETWEEN(-1,1)/10))</f>
        <v>1876</v>
      </c>
      <c r="AT457" s="25">
        <f ca="1">INT(VLOOKUP($C457,[1]裸属性!$A$84:$AK$163,COLUMN(X454),0)*(1+$E457/10+RANDBETWEEN(-1,1)/10))</f>
        <v>7500</v>
      </c>
      <c r="AU457" s="25">
        <f ca="1">INT(VLOOKUP($C457,[1]裸属性!$A$84:$AK$163,COLUMN(Y454),0)*(1+$E457/10+RANDBETWEEN(-1,1)/10))</f>
        <v>1160</v>
      </c>
      <c r="AV457" s="23">
        <f>VLOOKUP($C457,[1]裸属性!$A$84:$AK$163,COLUMN(Z454),0)</f>
        <v>0</v>
      </c>
      <c r="AW457" s="23">
        <f>VLOOKUP($C457,[1]裸属性!$A$84:$AK$163,COLUMN(AA454),0)</f>
        <v>0</v>
      </c>
      <c r="AX457" s="23">
        <f>VLOOKUP($C457,[1]裸属性!$A$84:$AK$163,COLUMN(AB454),0)</f>
        <v>0</v>
      </c>
      <c r="AY457" s="23">
        <f>VLOOKUP($C457,[1]裸属性!$A$84:$AK$163,COLUMN(AC454),0)</f>
        <v>0</v>
      </c>
      <c r="AZ457" s="23">
        <f>VLOOKUP($C457,[1]裸属性!$A$84:$AK$163,COLUMN(AD454),0)</f>
        <v>0</v>
      </c>
      <c r="BA457" s="23">
        <f>VLOOKUP($C457,[1]裸属性!$A$84:$AK$163,COLUMN(AE454),0)</f>
        <v>0</v>
      </c>
      <c r="BB457" s="23">
        <f>VLOOKUP($C457,[1]裸属性!$A$84:$AK$163,COLUMN(AF454),0)</f>
        <v>99999</v>
      </c>
      <c r="BC457" s="23">
        <f>VLOOKUP($C457,[1]裸属性!$A$84:$AK$163,COLUMN(AG454),0)</f>
        <v>0</v>
      </c>
      <c r="BD457" s="23">
        <f>VLOOKUP($C457,[1]裸属性!$A$84:$AK$163,COLUMN(AH454),0)</f>
        <v>0</v>
      </c>
      <c r="BE457" s="23">
        <f>VLOOKUP($C457,[1]裸属性!$A$84:$AK$163,COLUMN(AI454),0)</f>
        <v>0</v>
      </c>
      <c r="BF457" s="23">
        <f>VLOOKUP($C457,[1]裸属性!$A$84:$AK$163,COLUMN(AJ454),0)</f>
        <v>0</v>
      </c>
      <c r="BG457" s="26"/>
    </row>
    <row r="458" spans="1:59" x14ac:dyDescent="0.15">
      <c r="A458">
        <v>1454</v>
      </c>
      <c r="C458">
        <f t="shared" si="99"/>
        <v>54</v>
      </c>
      <c r="D458">
        <f ca="1">ROUND(X458*[1]期望属性!$F$23+Y458*[1]期望属性!$F$25+Z458*[1]期望属性!$F$24+AA458*[1]期望属性!$F$26+AB458*[1]期望属性!$F$27+AC458*[1]期望属性!$F$28+W458*[1]期望属性!$F$29+AF458*[1]期望属性!$F$31+AL458*[1]期望属性!$F$30+AS458*[1]期望属性!$F$33+AT458*[1]期望属性!$F$35+AU458*[1]期望属性!$F$34,0)</f>
        <v>3388781</v>
      </c>
      <c r="E458">
        <v>5</v>
      </c>
      <c r="F458">
        <f t="shared" ca="1" si="98"/>
        <v>2</v>
      </c>
      <c r="G458" t="str">
        <f t="shared" ca="1" si="110"/>
        <v>14,201,1</v>
      </c>
      <c r="H458" t="str">
        <f t="shared" ca="1" si="100"/>
        <v>17,7052,1</v>
      </c>
      <c r="I458" t="str">
        <f t="shared" ca="1" si="101"/>
        <v>2003,45</v>
      </c>
      <c r="J458" t="str">
        <f t="shared" ca="1" si="102"/>
        <v>2004,41</v>
      </c>
      <c r="K458" t="str">
        <f t="shared" ca="1" si="103"/>
        <v>2005,46</v>
      </c>
      <c r="L458" t="str">
        <f t="shared" ca="1" si="104"/>
        <v>2006,44</v>
      </c>
      <c r="M458" t="str">
        <f t="shared" ca="1" si="105"/>
        <v>2007,47</v>
      </c>
      <c r="N458" t="str">
        <f t="shared" ca="1" si="106"/>
        <v>2008,53</v>
      </c>
      <c r="O458">
        <f t="shared" ca="1" si="107"/>
        <v>2009</v>
      </c>
      <c r="P458">
        <f t="shared" ca="1" si="108"/>
        <v>2010</v>
      </c>
      <c r="Q458">
        <f t="shared" ca="1" si="109"/>
        <v>2011</v>
      </c>
      <c r="R458" s="1" t="str">
        <f ca="1">"7,"&amp;INDEX(所有佣兵id!$A$3:$A$42,RANDBETWEEN(1,COUNT(所有佣兵id!$A$3:$A$42)))&amp;",1"</f>
        <v>7,47,1</v>
      </c>
      <c r="S458" s="1" t="str">
        <f ca="1">"7,"&amp;INDEX(所有佣兵id!$A$3:$A$42,RANDBETWEEN(1,COUNT(所有佣兵id!$A$3:$A$42)))&amp;",1"</f>
        <v>7,42,1</v>
      </c>
      <c r="T458" s="1" t="str">
        <f ca="1">"7,"&amp;INDEX(所有佣兵id!$A$3:$A$42,RANDBETWEEN(1,COUNT(所有佣兵id!$A$3:$A$42)))&amp;",1"</f>
        <v>7,41,1</v>
      </c>
      <c r="U458" s="1" t="str">
        <f ca="1">IF(C458&lt;21,0,"7,"&amp;INDEX(所有佣兵id!$A$3:$A$42,RANDBETWEEN(1,COUNT(所有佣兵id!$A$3:$A$42)))&amp;",1")</f>
        <v>7,20,1</v>
      </c>
      <c r="V458" s="1" t="str">
        <f ca="1">IF(C458&lt;31,0,"7,"&amp;INDEX(所有佣兵id!$A$3:$A$42,RANDBETWEEN(1,COUNT(所有佣兵id!$A$3:$A$42)))&amp;",1")</f>
        <v>7,19,1</v>
      </c>
      <c r="W458" s="21">
        <f ca="1">INT(VLOOKUP($C458,[1]裸属性!$A$84:$AK$163,COLUMN(F454),0)*(1+$E458/10+RANDBETWEEN(-1,1)/10))</f>
        <v>549715</v>
      </c>
      <c r="X458" s="23">
        <v>100</v>
      </c>
      <c r="Y458" s="21">
        <f ca="1">INT(VLOOKUP($C458,[1]裸属性!$A$84:$AK$163,COLUMN(H454),0)*(1+$E458/10+RANDBETWEEN(-1,1)/10))</f>
        <v>7948</v>
      </c>
      <c r="Z458" s="19">
        <f ca="1">INT(VLOOKUP($C458,[1]裸属性!$A$84:$AK$163,COLUMN(B455),0)*(1+$E458/10+RANDBETWEEN(-1,1)/10))</f>
        <v>14604</v>
      </c>
      <c r="AA458" s="19">
        <f ca="1">INT(VLOOKUP($C458,[1]裸属性!$A$84:$AK$163,COLUMN(C455),0)*(1+$E458/10+RANDBETWEEN(-1,1)/10))</f>
        <v>7593</v>
      </c>
      <c r="AB458" s="19">
        <f ca="1">INT(VLOOKUP($C458,[1]裸属性!$A$84:$AK$163,COLUMN(D455),0)*(1+$E458/10+RANDBETWEEN(-1,1)/10))</f>
        <v>14604</v>
      </c>
      <c r="AC458" s="19">
        <f ca="1">INT(VLOOKUP($C458,[1]裸属性!$A$84:$AK$163,COLUMN(E455),0)*(1+$E458/10+RANDBETWEEN(-1,1)/10))</f>
        <v>8136</v>
      </c>
      <c r="AD458" s="23">
        <f>0</f>
        <v>0</v>
      </c>
      <c r="AE458" s="23">
        <v>0</v>
      </c>
      <c r="AF458" s="25">
        <f ca="1">INT(VLOOKUP($C458,[1]裸属性!$A$84:$AK$163,COLUMN(J455),0)*(1+$E458/10+RANDBETWEEN(-1,1)/10))</f>
        <v>1096</v>
      </c>
      <c r="AG458" s="23">
        <f>VLOOKUP($C458,[1]裸属性!$A$84:$AK$163,COLUMN(K455),0)</f>
        <v>30</v>
      </c>
      <c r="AH458" s="23">
        <f>VLOOKUP($C458,[1]裸属性!$A$84:$AK$163,COLUMN(L455),0)</f>
        <v>800</v>
      </c>
      <c r="AI458" s="23">
        <f>VLOOKUP($C458,[1]裸属性!$A$84:$AK$163,COLUMN(M455),0)</f>
        <v>600</v>
      </c>
      <c r="AJ458" s="23">
        <f>VLOOKUP($C458,[1]裸属性!$A$84:$AK$163,COLUMN(N455),0)</f>
        <v>175</v>
      </c>
      <c r="AK458" s="23">
        <f>VLOOKUP($C458,[1]裸属性!$A$84:$AK$163,COLUMN(O455),0)</f>
        <v>99</v>
      </c>
      <c r="AL458" s="25">
        <f ca="1">INT(VLOOKUP($C458,[1]裸属性!$A$84:$AK$163,COLUMN(P455),0)*(1+$E458/10+RANDBETWEEN(-1,1)/10))</f>
        <v>886</v>
      </c>
      <c r="AM458" s="23">
        <f>VLOOKUP($C458,[1]裸属性!$A$84:$AK$163,COLUMN(Q455),0)</f>
        <v>0</v>
      </c>
      <c r="AN458" s="23">
        <f>VLOOKUP($C458,[1]裸属性!$A$84:$AK$163,COLUMN(R455),0)</f>
        <v>0</v>
      </c>
      <c r="AO458" s="23">
        <f>VLOOKUP($C458,[1]裸属性!$A$84:$AK$163,COLUMN(S455),0)</f>
        <v>0</v>
      </c>
      <c r="AP458" s="23">
        <f>VLOOKUP($C458,[1]裸属性!$A$84:$AK$163,COLUMN(T455),0)</f>
        <v>0</v>
      </c>
      <c r="AQ458" s="23">
        <f>VLOOKUP($C458,[1]裸属性!$A$84:$AK$163,COLUMN(U455),0)</f>
        <v>0</v>
      </c>
      <c r="AR458" s="23">
        <f>VLOOKUP($C458,[1]裸属性!$A$84:$AK$163,COLUMN(V455),0)</f>
        <v>0</v>
      </c>
      <c r="AS458" s="25">
        <f ca="1">INT(VLOOKUP($C458,[1]裸属性!$A$84:$AK$163,COLUMN(W455),0)*(1+$E458/10+RANDBETWEEN(-1,1)/10))</f>
        <v>2214</v>
      </c>
      <c r="AT458" s="25">
        <f ca="1">INT(VLOOKUP($C458,[1]裸属性!$A$84:$AK$163,COLUMN(X455),0)*(1+$E458/10+RANDBETWEEN(-1,1)/10))</f>
        <v>7500</v>
      </c>
      <c r="AU458" s="25">
        <f ca="1">INT(VLOOKUP($C458,[1]裸属性!$A$84:$AK$163,COLUMN(Y455),0)*(1+$E458/10+RANDBETWEEN(-1,1)/10))</f>
        <v>1048</v>
      </c>
      <c r="AV458" s="23">
        <f>VLOOKUP($C458,[1]裸属性!$A$84:$AK$163,COLUMN(Z455),0)</f>
        <v>0</v>
      </c>
      <c r="AW458" s="23">
        <f>VLOOKUP($C458,[1]裸属性!$A$84:$AK$163,COLUMN(AA455),0)</f>
        <v>0</v>
      </c>
      <c r="AX458" s="23">
        <f>VLOOKUP($C458,[1]裸属性!$A$84:$AK$163,COLUMN(AB455),0)</f>
        <v>0</v>
      </c>
      <c r="AY458" s="23">
        <f>VLOOKUP($C458,[1]裸属性!$A$84:$AK$163,COLUMN(AC455),0)</f>
        <v>0</v>
      </c>
      <c r="AZ458" s="23">
        <f>VLOOKUP($C458,[1]裸属性!$A$84:$AK$163,COLUMN(AD455),0)</f>
        <v>0</v>
      </c>
      <c r="BA458" s="23">
        <f>VLOOKUP($C458,[1]裸属性!$A$84:$AK$163,COLUMN(AE455),0)</f>
        <v>0</v>
      </c>
      <c r="BB458" s="23">
        <f>VLOOKUP($C458,[1]裸属性!$A$84:$AK$163,COLUMN(AF455),0)</f>
        <v>99999</v>
      </c>
      <c r="BC458" s="23">
        <f>VLOOKUP($C458,[1]裸属性!$A$84:$AK$163,COLUMN(AG455),0)</f>
        <v>0</v>
      </c>
      <c r="BD458" s="23">
        <f>VLOOKUP($C458,[1]裸属性!$A$84:$AK$163,COLUMN(AH455),0)</f>
        <v>0</v>
      </c>
      <c r="BE458" s="23">
        <f>VLOOKUP($C458,[1]裸属性!$A$84:$AK$163,COLUMN(AI455),0)</f>
        <v>0</v>
      </c>
      <c r="BF458" s="23">
        <f>VLOOKUP($C458,[1]裸属性!$A$84:$AK$163,COLUMN(AJ455),0)</f>
        <v>0</v>
      </c>
      <c r="BG458" s="26"/>
    </row>
    <row r="459" spans="1:59" x14ac:dyDescent="0.15">
      <c r="A459">
        <v>1455</v>
      </c>
      <c r="C459">
        <f t="shared" si="99"/>
        <v>55</v>
      </c>
      <c r="D459">
        <f ca="1">ROUND(X459*[1]期望属性!$F$23+Y459*[1]期望属性!$F$25+Z459*[1]期望属性!$F$24+AA459*[1]期望属性!$F$26+AB459*[1]期望属性!$F$27+AC459*[1]期望属性!$F$28+W459*[1]期望属性!$F$29+AF459*[1]期望属性!$F$31+AL459*[1]期望属性!$F$30+AS459*[1]期望属性!$F$33+AT459*[1]期望属性!$F$35+AU459*[1]期望属性!$F$34,0)</f>
        <v>3383348</v>
      </c>
      <c r="E459">
        <v>5</v>
      </c>
      <c r="F459">
        <f t="shared" ca="1" si="98"/>
        <v>1</v>
      </c>
      <c r="G459" t="str">
        <f t="shared" ca="1" si="110"/>
        <v>14,101,1</v>
      </c>
      <c r="H459" t="str">
        <f t="shared" ca="1" si="100"/>
        <v>17,6049,1</v>
      </c>
      <c r="I459" t="str">
        <f t="shared" ca="1" si="101"/>
        <v>1003,43</v>
      </c>
      <c r="J459" t="str">
        <f t="shared" ca="1" si="102"/>
        <v>1004,50</v>
      </c>
      <c r="K459" t="str">
        <f t="shared" ca="1" si="103"/>
        <v>1005,50</v>
      </c>
      <c r="L459" t="str">
        <f t="shared" ca="1" si="104"/>
        <v>1006,43</v>
      </c>
      <c r="M459" t="str">
        <f t="shared" ca="1" si="105"/>
        <v>1007,48</v>
      </c>
      <c r="N459" t="str">
        <f t="shared" ca="1" si="106"/>
        <v>1008,45</v>
      </c>
      <c r="O459">
        <f t="shared" ca="1" si="107"/>
        <v>1009</v>
      </c>
      <c r="P459">
        <f t="shared" ca="1" si="108"/>
        <v>1010</v>
      </c>
      <c r="Q459">
        <f t="shared" ca="1" si="109"/>
        <v>1011</v>
      </c>
      <c r="R459" s="1" t="str">
        <f ca="1">"7,"&amp;INDEX(所有佣兵id!$A$3:$A$42,RANDBETWEEN(1,COUNT(所有佣兵id!$A$3:$A$42)))&amp;",1"</f>
        <v>7,39,1</v>
      </c>
      <c r="S459" s="1" t="str">
        <f ca="1">"7,"&amp;INDEX(所有佣兵id!$A$3:$A$42,RANDBETWEEN(1,COUNT(所有佣兵id!$A$3:$A$42)))&amp;",1"</f>
        <v>7,18,1</v>
      </c>
      <c r="T459" s="1" t="str">
        <f ca="1">"7,"&amp;INDEX(所有佣兵id!$A$3:$A$42,RANDBETWEEN(1,COUNT(所有佣兵id!$A$3:$A$42)))&amp;",1"</f>
        <v>7,41,1</v>
      </c>
      <c r="U459" s="1" t="str">
        <f ca="1">IF(C459&lt;21,0,"7,"&amp;INDEX(所有佣兵id!$A$3:$A$42,RANDBETWEEN(1,COUNT(所有佣兵id!$A$3:$A$42)))&amp;",1")</f>
        <v>7,6,1</v>
      </c>
      <c r="V459" s="1" t="str">
        <f ca="1">IF(C459&lt;31,0,"7,"&amp;INDEX(所有佣兵id!$A$3:$A$42,RANDBETWEEN(1,COUNT(所有佣兵id!$A$3:$A$42)))&amp;",1")</f>
        <v>7,36,1</v>
      </c>
      <c r="W459" s="21">
        <f ca="1">INT(VLOOKUP($C459,[1]裸属性!$A$84:$AK$163,COLUMN(F455),0)*(1+$E459/10+RANDBETWEEN(-1,1)/10))</f>
        <v>529545</v>
      </c>
      <c r="X459" s="23">
        <v>100</v>
      </c>
      <c r="Y459" s="21">
        <f ca="1">INT(VLOOKUP($C459,[1]裸属性!$A$84:$AK$163,COLUMN(H455),0)*(1+$E459/10+RANDBETWEEN(-1,1)/10))</f>
        <v>8204</v>
      </c>
      <c r="Z459" s="19">
        <f ca="1">INT(VLOOKUP($C459,[1]裸属性!$A$84:$AK$163,COLUMN(B456),0)*(1+$E459/10+RANDBETWEEN(-1,1)/10))</f>
        <v>14068</v>
      </c>
      <c r="AA459" s="19">
        <f ca="1">INT(VLOOKUP($C459,[1]裸属性!$A$84:$AK$163,COLUMN(C456),0)*(1+$E459/10+RANDBETWEEN(-1,1)/10))</f>
        <v>8398</v>
      </c>
      <c r="AB459" s="19">
        <f ca="1">INT(VLOOKUP($C459,[1]裸属性!$A$84:$AK$163,COLUMN(D456),0)*(1+$E459/10+RANDBETWEEN(-1,1)/10))</f>
        <v>15073</v>
      </c>
      <c r="AC459" s="19">
        <f ca="1">INT(VLOOKUP($C459,[1]裸属性!$A$84:$AK$163,COLUMN(E456),0)*(1+$E459/10+RANDBETWEEN(-1,1)/10))</f>
        <v>8958</v>
      </c>
      <c r="AD459" s="23">
        <f>0</f>
        <v>0</v>
      </c>
      <c r="AE459" s="23">
        <v>0</v>
      </c>
      <c r="AF459" s="25">
        <f ca="1">INT(VLOOKUP($C459,[1]裸属性!$A$84:$AK$163,COLUMN(J456),0)*(1+$E459/10+RANDBETWEEN(-1,1)/10))</f>
        <v>1132</v>
      </c>
      <c r="AG459" s="23">
        <f>VLOOKUP($C459,[1]裸属性!$A$84:$AK$163,COLUMN(K456),0)</f>
        <v>30</v>
      </c>
      <c r="AH459" s="23">
        <f>VLOOKUP($C459,[1]裸属性!$A$84:$AK$163,COLUMN(L456),0)</f>
        <v>800</v>
      </c>
      <c r="AI459" s="23">
        <f>VLOOKUP($C459,[1]裸属性!$A$84:$AK$163,COLUMN(M456),0)</f>
        <v>600</v>
      </c>
      <c r="AJ459" s="23">
        <f>VLOOKUP($C459,[1]裸属性!$A$84:$AK$163,COLUMN(N456),0)</f>
        <v>175</v>
      </c>
      <c r="AK459" s="23">
        <f>VLOOKUP($C459,[1]裸属性!$A$84:$AK$163,COLUMN(O456),0)</f>
        <v>99</v>
      </c>
      <c r="AL459" s="25">
        <f ca="1">INT(VLOOKUP($C459,[1]裸属性!$A$84:$AK$163,COLUMN(P456),0)*(1+$E459/10+RANDBETWEEN(-1,1)/10))</f>
        <v>915</v>
      </c>
      <c r="AM459" s="23">
        <f>VLOOKUP($C459,[1]裸属性!$A$84:$AK$163,COLUMN(Q456),0)</f>
        <v>0</v>
      </c>
      <c r="AN459" s="23">
        <f>VLOOKUP($C459,[1]裸属性!$A$84:$AK$163,COLUMN(R456),0)</f>
        <v>0</v>
      </c>
      <c r="AO459" s="23">
        <f>VLOOKUP($C459,[1]裸属性!$A$84:$AK$163,COLUMN(S456),0)</f>
        <v>0</v>
      </c>
      <c r="AP459" s="23">
        <f>VLOOKUP($C459,[1]裸属性!$A$84:$AK$163,COLUMN(T456),0)</f>
        <v>0</v>
      </c>
      <c r="AQ459" s="23">
        <f>VLOOKUP($C459,[1]裸属性!$A$84:$AK$163,COLUMN(U456),0)</f>
        <v>0</v>
      </c>
      <c r="AR459" s="23">
        <f>VLOOKUP($C459,[1]裸属性!$A$84:$AK$163,COLUMN(V456),0)</f>
        <v>0</v>
      </c>
      <c r="AS459" s="25">
        <f ca="1">INT(VLOOKUP($C459,[1]裸属性!$A$84:$AK$163,COLUMN(W456),0)*(1+$E459/10+RANDBETWEEN(-1,1)/10))</f>
        <v>2000</v>
      </c>
      <c r="AT459" s="25">
        <f ca="1">INT(VLOOKUP($C459,[1]裸属性!$A$84:$AK$163,COLUMN(X456),0)*(1+$E459/10+RANDBETWEEN(-1,1)/10))</f>
        <v>8000</v>
      </c>
      <c r="AU459" s="25">
        <f ca="1">INT(VLOOKUP($C459,[1]裸属性!$A$84:$AK$163,COLUMN(Y456),0)*(1+$E459/10+RANDBETWEEN(-1,1)/10))</f>
        <v>1238</v>
      </c>
      <c r="AV459" s="23">
        <f>VLOOKUP($C459,[1]裸属性!$A$84:$AK$163,COLUMN(Z456),0)</f>
        <v>0</v>
      </c>
      <c r="AW459" s="23">
        <f>VLOOKUP($C459,[1]裸属性!$A$84:$AK$163,COLUMN(AA456),0)</f>
        <v>0</v>
      </c>
      <c r="AX459" s="23">
        <f>VLOOKUP($C459,[1]裸属性!$A$84:$AK$163,COLUMN(AB456),0)</f>
        <v>0</v>
      </c>
      <c r="AY459" s="23">
        <f>VLOOKUP($C459,[1]裸属性!$A$84:$AK$163,COLUMN(AC456),0)</f>
        <v>0</v>
      </c>
      <c r="AZ459" s="23">
        <f>VLOOKUP($C459,[1]裸属性!$A$84:$AK$163,COLUMN(AD456),0)</f>
        <v>0</v>
      </c>
      <c r="BA459" s="23">
        <f>VLOOKUP($C459,[1]裸属性!$A$84:$AK$163,COLUMN(AE456),0)</f>
        <v>0</v>
      </c>
      <c r="BB459" s="23">
        <f>VLOOKUP($C459,[1]裸属性!$A$84:$AK$163,COLUMN(AF456),0)</f>
        <v>99999</v>
      </c>
      <c r="BC459" s="23">
        <f>VLOOKUP($C459,[1]裸属性!$A$84:$AK$163,COLUMN(AG456),0)</f>
        <v>0</v>
      </c>
      <c r="BD459" s="23">
        <f>VLOOKUP($C459,[1]裸属性!$A$84:$AK$163,COLUMN(AH456),0)</f>
        <v>0</v>
      </c>
      <c r="BE459" s="23">
        <f>VLOOKUP($C459,[1]裸属性!$A$84:$AK$163,COLUMN(AI456),0)</f>
        <v>0</v>
      </c>
      <c r="BF459" s="23">
        <f>VLOOKUP($C459,[1]裸属性!$A$84:$AK$163,COLUMN(AJ456),0)</f>
        <v>0</v>
      </c>
      <c r="BG459" s="26"/>
    </row>
    <row r="460" spans="1:59" x14ac:dyDescent="0.15">
      <c r="A460">
        <v>1456</v>
      </c>
      <c r="C460">
        <f t="shared" si="99"/>
        <v>56</v>
      </c>
      <c r="D460">
        <f ca="1">ROUND(X460*[1]期望属性!$F$23+Y460*[1]期望属性!$F$25+Z460*[1]期望属性!$F$24+AA460*[1]期望属性!$F$26+AB460*[1]期望属性!$F$27+AC460*[1]期望属性!$F$28+W460*[1]期望属性!$F$29+AF460*[1]期望属性!$F$31+AL460*[1]期望属性!$F$30+AS460*[1]期望属性!$F$33+AT460*[1]期望属性!$F$35+AU460*[1]期望属性!$F$34,0)</f>
        <v>3429054</v>
      </c>
      <c r="E460">
        <v>5</v>
      </c>
      <c r="F460">
        <f t="shared" ca="1" si="98"/>
        <v>2</v>
      </c>
      <c r="G460" t="str">
        <f t="shared" ca="1" si="110"/>
        <v>14,201,1</v>
      </c>
      <c r="H460" t="str">
        <f t="shared" ca="1" si="100"/>
        <v>17,7047,1</v>
      </c>
      <c r="I460" t="str">
        <f t="shared" ca="1" si="101"/>
        <v>2003,50</v>
      </c>
      <c r="J460" t="str">
        <f t="shared" ca="1" si="102"/>
        <v>2004,54</v>
      </c>
      <c r="K460" t="str">
        <f t="shared" ca="1" si="103"/>
        <v>2005,54</v>
      </c>
      <c r="L460" t="str">
        <f t="shared" ca="1" si="104"/>
        <v>2006,45</v>
      </c>
      <c r="M460" t="str">
        <f t="shared" ca="1" si="105"/>
        <v>2007,55</v>
      </c>
      <c r="N460" t="str">
        <f t="shared" ca="1" si="106"/>
        <v>2008,45</v>
      </c>
      <c r="O460">
        <f t="shared" ca="1" si="107"/>
        <v>2009</v>
      </c>
      <c r="P460">
        <f t="shared" ca="1" si="108"/>
        <v>2010</v>
      </c>
      <c r="Q460">
        <f t="shared" ca="1" si="109"/>
        <v>2011</v>
      </c>
      <c r="R460" s="1" t="str">
        <f ca="1">"7,"&amp;INDEX(所有佣兵id!$A$3:$A$42,RANDBETWEEN(1,COUNT(所有佣兵id!$A$3:$A$42)))&amp;",1"</f>
        <v>7,33,1</v>
      </c>
      <c r="S460" s="1" t="str">
        <f ca="1">"7,"&amp;INDEX(所有佣兵id!$A$3:$A$42,RANDBETWEEN(1,COUNT(所有佣兵id!$A$3:$A$42)))&amp;",1"</f>
        <v>7,48,1</v>
      </c>
      <c r="T460" s="1" t="str">
        <f ca="1">"7,"&amp;INDEX(所有佣兵id!$A$3:$A$42,RANDBETWEEN(1,COUNT(所有佣兵id!$A$3:$A$42)))&amp;",1"</f>
        <v>7,6,1</v>
      </c>
      <c r="U460" s="1" t="str">
        <f ca="1">IF(C460&lt;21,0,"7,"&amp;INDEX(所有佣兵id!$A$3:$A$42,RANDBETWEEN(1,COUNT(所有佣兵id!$A$3:$A$42)))&amp;",1")</f>
        <v>7,53,1</v>
      </c>
      <c r="V460" s="1" t="str">
        <f ca="1">IF(C460&lt;31,0,"7,"&amp;INDEX(所有佣兵id!$A$3:$A$42,RANDBETWEEN(1,COUNT(所有佣兵id!$A$3:$A$42)))&amp;",1")</f>
        <v>7,63,1</v>
      </c>
      <c r="W460" s="21">
        <f ca="1">INT(VLOOKUP($C460,[1]裸属性!$A$84:$AK$163,COLUMN(F456),0)*(1+$E460/10+RANDBETWEEN(-1,1)/10))</f>
        <v>546271</v>
      </c>
      <c r="X460" s="23">
        <v>100</v>
      </c>
      <c r="Y460" s="21">
        <f ca="1">INT(VLOOKUP($C460,[1]裸属性!$A$84:$AK$163,COLUMN(H456),0)*(1+$E460/10+RANDBETWEEN(-1,1)/10))</f>
        <v>7935</v>
      </c>
      <c r="Z460" s="19">
        <f ca="1">INT(VLOOKUP($C460,[1]裸属性!$A$84:$AK$163,COLUMN(B457),0)*(1+$E460/10+RANDBETWEEN(-1,1)/10))</f>
        <v>16587</v>
      </c>
      <c r="AA460" s="19">
        <f ca="1">INT(VLOOKUP($C460,[1]裸属性!$A$84:$AK$163,COLUMN(C457),0)*(1+$E460/10+RANDBETWEEN(-1,1)/10))</f>
        <v>8086</v>
      </c>
      <c r="AB460" s="19">
        <f ca="1">INT(VLOOKUP($C460,[1]裸属性!$A$84:$AK$163,COLUMN(D457),0)*(1+$E460/10+RANDBETWEEN(-1,1)/10))</f>
        <v>15550</v>
      </c>
      <c r="AC460" s="19">
        <f ca="1">INT(VLOOKUP($C460,[1]裸属性!$A$84:$AK$163,COLUMN(E457),0)*(1+$E460/10+RANDBETWEEN(-1,1)/10))</f>
        <v>8664</v>
      </c>
      <c r="AD460" s="23">
        <f>0</f>
        <v>0</v>
      </c>
      <c r="AE460" s="23">
        <v>0</v>
      </c>
      <c r="AF460" s="25">
        <f ca="1">INT(VLOOKUP($C460,[1]裸属性!$A$84:$AK$163,COLUMN(J457),0)*(1+$E460/10+RANDBETWEEN(-1,1)/10))</f>
        <v>1246</v>
      </c>
      <c r="AG460" s="23">
        <f>VLOOKUP($C460,[1]裸属性!$A$84:$AK$163,COLUMN(K457),0)</f>
        <v>30</v>
      </c>
      <c r="AH460" s="23">
        <f>VLOOKUP($C460,[1]裸属性!$A$84:$AK$163,COLUMN(L457),0)</f>
        <v>800</v>
      </c>
      <c r="AI460" s="23">
        <f>VLOOKUP($C460,[1]裸属性!$A$84:$AK$163,COLUMN(M457),0)</f>
        <v>600</v>
      </c>
      <c r="AJ460" s="23">
        <f>VLOOKUP($C460,[1]裸属性!$A$84:$AK$163,COLUMN(N457),0)</f>
        <v>175</v>
      </c>
      <c r="AK460" s="23">
        <f>VLOOKUP($C460,[1]裸属性!$A$84:$AK$163,COLUMN(O457),0)</f>
        <v>99</v>
      </c>
      <c r="AL460" s="25">
        <f ca="1">INT(VLOOKUP($C460,[1]裸属性!$A$84:$AK$163,COLUMN(P457),0)*(1+$E460/10+RANDBETWEEN(-1,1)/10))</f>
        <v>827</v>
      </c>
      <c r="AM460" s="23">
        <f>VLOOKUP($C460,[1]裸属性!$A$84:$AK$163,COLUMN(Q457),0)</f>
        <v>0</v>
      </c>
      <c r="AN460" s="23">
        <f>VLOOKUP($C460,[1]裸属性!$A$84:$AK$163,COLUMN(R457),0)</f>
        <v>0</v>
      </c>
      <c r="AO460" s="23">
        <f>VLOOKUP($C460,[1]裸属性!$A$84:$AK$163,COLUMN(S457),0)</f>
        <v>0</v>
      </c>
      <c r="AP460" s="23">
        <f>VLOOKUP($C460,[1]裸属性!$A$84:$AK$163,COLUMN(T457),0)</f>
        <v>0</v>
      </c>
      <c r="AQ460" s="23">
        <f>VLOOKUP($C460,[1]裸属性!$A$84:$AK$163,COLUMN(U457),0)</f>
        <v>0</v>
      </c>
      <c r="AR460" s="23">
        <f>VLOOKUP($C460,[1]裸属性!$A$84:$AK$163,COLUMN(V457),0)</f>
        <v>0</v>
      </c>
      <c r="AS460" s="25">
        <f ca="1">INT(VLOOKUP($C460,[1]裸属性!$A$84:$AK$163,COLUMN(W457),0)*(1+$E460/10+RANDBETWEEN(-1,1)/10))</f>
        <v>2065</v>
      </c>
      <c r="AT460" s="25">
        <f ca="1">INT(VLOOKUP($C460,[1]裸属性!$A$84:$AK$163,COLUMN(X457),0)*(1+$E460/10+RANDBETWEEN(-1,1)/10))</f>
        <v>7500</v>
      </c>
      <c r="AU460" s="25">
        <f ca="1">INT(VLOOKUP($C460,[1]裸属性!$A$84:$AK$163,COLUMN(Y457),0)*(1+$E460/10+RANDBETWEEN(-1,1)/10))</f>
        <v>1198</v>
      </c>
      <c r="AV460" s="23">
        <f>VLOOKUP($C460,[1]裸属性!$A$84:$AK$163,COLUMN(Z457),0)</f>
        <v>0</v>
      </c>
      <c r="AW460" s="23">
        <f>VLOOKUP($C460,[1]裸属性!$A$84:$AK$163,COLUMN(AA457),0)</f>
        <v>0</v>
      </c>
      <c r="AX460" s="23">
        <f>VLOOKUP($C460,[1]裸属性!$A$84:$AK$163,COLUMN(AB457),0)</f>
        <v>0</v>
      </c>
      <c r="AY460" s="23">
        <f>VLOOKUP($C460,[1]裸属性!$A$84:$AK$163,COLUMN(AC457),0)</f>
        <v>0</v>
      </c>
      <c r="AZ460" s="23">
        <f>VLOOKUP($C460,[1]裸属性!$A$84:$AK$163,COLUMN(AD457),0)</f>
        <v>0</v>
      </c>
      <c r="BA460" s="23">
        <f>VLOOKUP($C460,[1]裸属性!$A$84:$AK$163,COLUMN(AE457),0)</f>
        <v>0</v>
      </c>
      <c r="BB460" s="23">
        <f>VLOOKUP($C460,[1]裸属性!$A$84:$AK$163,COLUMN(AF457),0)</f>
        <v>99999</v>
      </c>
      <c r="BC460" s="23">
        <f>VLOOKUP($C460,[1]裸属性!$A$84:$AK$163,COLUMN(AG457),0)</f>
        <v>0</v>
      </c>
      <c r="BD460" s="23">
        <f>VLOOKUP($C460,[1]裸属性!$A$84:$AK$163,COLUMN(AH457),0)</f>
        <v>0</v>
      </c>
      <c r="BE460" s="23">
        <f>VLOOKUP($C460,[1]裸属性!$A$84:$AK$163,COLUMN(AI457),0)</f>
        <v>0</v>
      </c>
      <c r="BF460" s="23">
        <f>VLOOKUP($C460,[1]裸属性!$A$84:$AK$163,COLUMN(AJ457),0)</f>
        <v>0</v>
      </c>
      <c r="BG460" s="26"/>
    </row>
    <row r="461" spans="1:59" x14ac:dyDescent="0.15">
      <c r="A461">
        <v>1457</v>
      </c>
      <c r="C461">
        <f t="shared" si="99"/>
        <v>57</v>
      </c>
      <c r="D461">
        <f ca="1">ROUND(X461*[1]期望属性!$F$23+Y461*[1]期望属性!$F$25+Z461*[1]期望属性!$F$24+AA461*[1]期望属性!$F$26+AB461*[1]期望属性!$F$27+AC461*[1]期望属性!$F$28+W461*[1]期望属性!$F$29+AF461*[1]期望属性!$F$31+AL461*[1]期望属性!$F$30+AS461*[1]期望属性!$F$33+AT461*[1]期望属性!$F$35+AU461*[1]期望属性!$F$34,0)</f>
        <v>3775654</v>
      </c>
      <c r="E461">
        <v>5</v>
      </c>
      <c r="F461">
        <f t="shared" ca="1" si="98"/>
        <v>1</v>
      </c>
      <c r="G461" t="str">
        <f t="shared" ca="1" si="110"/>
        <v>14,102,1</v>
      </c>
      <c r="H461" t="str">
        <f t="shared" ca="1" si="100"/>
        <v>17,6054,1</v>
      </c>
      <c r="I461" t="str">
        <f t="shared" ca="1" si="101"/>
        <v>1003,55</v>
      </c>
      <c r="J461" t="str">
        <f t="shared" ca="1" si="102"/>
        <v>1004,47</v>
      </c>
      <c r="K461" t="str">
        <f t="shared" ca="1" si="103"/>
        <v>1005,48</v>
      </c>
      <c r="L461" t="str">
        <f t="shared" ca="1" si="104"/>
        <v>1006,44</v>
      </c>
      <c r="M461" t="str">
        <f t="shared" ca="1" si="105"/>
        <v>1007,47</v>
      </c>
      <c r="N461" t="str">
        <f t="shared" ca="1" si="106"/>
        <v>1008,57</v>
      </c>
      <c r="O461">
        <f t="shared" ca="1" si="107"/>
        <v>1009</v>
      </c>
      <c r="P461">
        <f t="shared" ca="1" si="108"/>
        <v>1010</v>
      </c>
      <c r="Q461">
        <f t="shared" ca="1" si="109"/>
        <v>1011</v>
      </c>
      <c r="R461" s="1" t="str">
        <f ca="1">"7,"&amp;INDEX(所有佣兵id!$A$3:$A$42,RANDBETWEEN(1,COUNT(所有佣兵id!$A$3:$A$42)))&amp;",1"</f>
        <v>7,62,1</v>
      </c>
      <c r="S461" s="1" t="str">
        <f ca="1">"7,"&amp;INDEX(所有佣兵id!$A$3:$A$42,RANDBETWEEN(1,COUNT(所有佣兵id!$A$3:$A$42)))&amp;",1"</f>
        <v>7,45,1</v>
      </c>
      <c r="T461" s="1" t="str">
        <f ca="1">"7,"&amp;INDEX(所有佣兵id!$A$3:$A$42,RANDBETWEEN(1,COUNT(所有佣兵id!$A$3:$A$42)))&amp;",1"</f>
        <v>7,30,1</v>
      </c>
      <c r="U461" s="1" t="str">
        <f ca="1">IF(C461&lt;21,0,"7,"&amp;INDEX(所有佣兵id!$A$3:$A$42,RANDBETWEEN(1,COUNT(所有佣兵id!$A$3:$A$42)))&amp;",1")</f>
        <v>7,41,1</v>
      </c>
      <c r="V461" s="1" t="str">
        <f ca="1">IF(C461&lt;31,0,"7,"&amp;INDEX(所有佣兵id!$A$3:$A$42,RANDBETWEEN(1,COUNT(所有佣兵id!$A$3:$A$42)))&amp;",1")</f>
        <v>7,42,1</v>
      </c>
      <c r="W461" s="21">
        <f ca="1">INT(VLOOKUP($C461,[1]裸属性!$A$84:$AK$163,COLUMN(F457),0)*(1+$E461/10+RANDBETWEEN(-1,1)/10))</f>
        <v>603493</v>
      </c>
      <c r="X461" s="23">
        <v>100</v>
      </c>
      <c r="Y461" s="21">
        <f ca="1">INT(VLOOKUP($C461,[1]裸属性!$A$84:$AK$163,COLUMN(H457),0)*(1+$E461/10+RANDBETWEEN(-1,1)/10))</f>
        <v>7637</v>
      </c>
      <c r="Z461" s="19">
        <f ca="1">INT(VLOOKUP($C461,[1]裸属性!$A$84:$AK$163,COLUMN(B458),0)*(1+$E461/10+RANDBETWEEN(-1,1)/10))</f>
        <v>16035</v>
      </c>
      <c r="AA461" s="19">
        <f ca="1">INT(VLOOKUP($C461,[1]裸属性!$A$84:$AK$163,COLUMN(C458),0)*(1+$E461/10+RANDBETWEEN(-1,1)/10))</f>
        <v>9529</v>
      </c>
      <c r="AB461" s="19">
        <f ca="1">INT(VLOOKUP($C461,[1]裸属性!$A$84:$AK$163,COLUMN(D458),0)*(1+$E461/10+RANDBETWEEN(-1,1)/10))</f>
        <v>17104</v>
      </c>
      <c r="AC461" s="19">
        <f ca="1">INT(VLOOKUP($C461,[1]裸属性!$A$84:$AK$163,COLUMN(E458),0)*(1+$E461/10+RANDBETWEEN(-1,1)/10))</f>
        <v>9529</v>
      </c>
      <c r="AD461" s="23">
        <f>0</f>
        <v>0</v>
      </c>
      <c r="AE461" s="23">
        <v>0</v>
      </c>
      <c r="AF461" s="25">
        <f ca="1">INT(VLOOKUP($C461,[1]裸属性!$A$84:$AK$163,COLUMN(J458),0)*(1+$E461/10+RANDBETWEEN(-1,1)/10))</f>
        <v>1206</v>
      </c>
      <c r="AG461" s="23">
        <f>VLOOKUP($C461,[1]裸属性!$A$84:$AK$163,COLUMN(K458),0)</f>
        <v>30</v>
      </c>
      <c r="AH461" s="23">
        <f>VLOOKUP($C461,[1]裸属性!$A$84:$AK$163,COLUMN(L458),0)</f>
        <v>800</v>
      </c>
      <c r="AI461" s="23">
        <f>VLOOKUP($C461,[1]裸属性!$A$84:$AK$163,COLUMN(M458),0)</f>
        <v>600</v>
      </c>
      <c r="AJ461" s="23">
        <f>VLOOKUP($C461,[1]裸属性!$A$84:$AK$163,COLUMN(N458),0)</f>
        <v>175</v>
      </c>
      <c r="AK461" s="23">
        <f>VLOOKUP($C461,[1]裸属性!$A$84:$AK$163,COLUMN(O458),0)</f>
        <v>99</v>
      </c>
      <c r="AL461" s="25">
        <f ca="1">INT(VLOOKUP($C461,[1]裸属性!$A$84:$AK$163,COLUMN(P458),0)*(1+$E461/10+RANDBETWEEN(-1,1)/10))</f>
        <v>854</v>
      </c>
      <c r="AM461" s="23">
        <f>VLOOKUP($C461,[1]裸属性!$A$84:$AK$163,COLUMN(Q458),0)</f>
        <v>0</v>
      </c>
      <c r="AN461" s="23">
        <f>VLOOKUP($C461,[1]裸属性!$A$84:$AK$163,COLUMN(R458),0)</f>
        <v>0</v>
      </c>
      <c r="AO461" s="23">
        <f>VLOOKUP($C461,[1]裸属性!$A$84:$AK$163,COLUMN(S458),0)</f>
        <v>0</v>
      </c>
      <c r="AP461" s="23">
        <f>VLOOKUP($C461,[1]裸属性!$A$84:$AK$163,COLUMN(T458),0)</f>
        <v>0</v>
      </c>
      <c r="AQ461" s="23">
        <f>VLOOKUP($C461,[1]裸属性!$A$84:$AK$163,COLUMN(U458),0)</f>
        <v>0</v>
      </c>
      <c r="AR461" s="23">
        <f>VLOOKUP($C461,[1]裸属性!$A$84:$AK$163,COLUMN(V458),0)</f>
        <v>0</v>
      </c>
      <c r="AS461" s="25">
        <f ca="1">INT(VLOOKUP($C461,[1]裸属性!$A$84:$AK$163,COLUMN(W458),0)*(1+$E461/10+RANDBETWEEN(-1,1)/10))</f>
        <v>2433</v>
      </c>
      <c r="AT461" s="25">
        <f ca="1">INT(VLOOKUP($C461,[1]裸属性!$A$84:$AK$163,COLUMN(X458),0)*(1+$E461/10+RANDBETWEEN(-1,1)/10))</f>
        <v>7500</v>
      </c>
      <c r="AU461" s="25">
        <f ca="1">INT(VLOOKUP($C461,[1]裸属性!$A$84:$AK$163,COLUMN(Y458),0)*(1+$E461/10+RANDBETWEEN(-1,1)/10))</f>
        <v>1318</v>
      </c>
      <c r="AV461" s="23">
        <f>VLOOKUP($C461,[1]裸属性!$A$84:$AK$163,COLUMN(Z458),0)</f>
        <v>0</v>
      </c>
      <c r="AW461" s="23">
        <f>VLOOKUP($C461,[1]裸属性!$A$84:$AK$163,COLUMN(AA458),0)</f>
        <v>0</v>
      </c>
      <c r="AX461" s="23">
        <f>VLOOKUP($C461,[1]裸属性!$A$84:$AK$163,COLUMN(AB458),0)</f>
        <v>0</v>
      </c>
      <c r="AY461" s="23">
        <f>VLOOKUP($C461,[1]裸属性!$A$84:$AK$163,COLUMN(AC458),0)</f>
        <v>0</v>
      </c>
      <c r="AZ461" s="23">
        <f>VLOOKUP($C461,[1]裸属性!$A$84:$AK$163,COLUMN(AD458),0)</f>
        <v>0</v>
      </c>
      <c r="BA461" s="23">
        <f>VLOOKUP($C461,[1]裸属性!$A$84:$AK$163,COLUMN(AE458),0)</f>
        <v>0</v>
      </c>
      <c r="BB461" s="23">
        <f>VLOOKUP($C461,[1]裸属性!$A$84:$AK$163,COLUMN(AF458),0)</f>
        <v>99999</v>
      </c>
      <c r="BC461" s="23">
        <f>VLOOKUP($C461,[1]裸属性!$A$84:$AK$163,COLUMN(AG458),0)</f>
        <v>0</v>
      </c>
      <c r="BD461" s="23">
        <f>VLOOKUP($C461,[1]裸属性!$A$84:$AK$163,COLUMN(AH458),0)</f>
        <v>0</v>
      </c>
      <c r="BE461" s="23">
        <f>VLOOKUP($C461,[1]裸属性!$A$84:$AK$163,COLUMN(AI458),0)</f>
        <v>0</v>
      </c>
      <c r="BF461" s="23">
        <f>VLOOKUP($C461,[1]裸属性!$A$84:$AK$163,COLUMN(AJ458),0)</f>
        <v>0</v>
      </c>
      <c r="BG461" s="26"/>
    </row>
    <row r="462" spans="1:59" x14ac:dyDescent="0.15">
      <c r="A462">
        <v>1458</v>
      </c>
      <c r="C462">
        <f t="shared" si="99"/>
        <v>58</v>
      </c>
      <c r="D462">
        <f ca="1">ROUND(X462*[1]期望属性!$F$23+Y462*[1]期望属性!$F$25+Z462*[1]期望属性!$F$24+AA462*[1]期望属性!$F$26+AB462*[1]期望属性!$F$27+AC462*[1]期望属性!$F$28+W462*[1]期望属性!$F$29+AF462*[1]期望属性!$F$31+AL462*[1]期望属性!$F$30+AS462*[1]期望属性!$F$33+AT462*[1]期望属性!$F$35+AU462*[1]期望属性!$F$34,0)</f>
        <v>3955503</v>
      </c>
      <c r="E462">
        <v>5</v>
      </c>
      <c r="F462">
        <f t="shared" ca="1" si="98"/>
        <v>2</v>
      </c>
      <c r="G462" t="str">
        <f t="shared" ca="1" si="110"/>
        <v>14,201,1</v>
      </c>
      <c r="H462" t="str">
        <f t="shared" ca="1" si="100"/>
        <v>17,7044,1</v>
      </c>
      <c r="I462" t="str">
        <f t="shared" ca="1" si="101"/>
        <v>2003,46</v>
      </c>
      <c r="J462" t="str">
        <f t="shared" ca="1" si="102"/>
        <v>2004,52</v>
      </c>
      <c r="K462" t="str">
        <f t="shared" ca="1" si="103"/>
        <v>2005,48</v>
      </c>
      <c r="L462" t="str">
        <f t="shared" ca="1" si="104"/>
        <v>2006,52</v>
      </c>
      <c r="M462" t="str">
        <f t="shared" ca="1" si="105"/>
        <v>2007,56</v>
      </c>
      <c r="N462" t="str">
        <f t="shared" ca="1" si="106"/>
        <v>2008,48</v>
      </c>
      <c r="O462">
        <f t="shared" ca="1" si="107"/>
        <v>2009</v>
      </c>
      <c r="P462">
        <f t="shared" ca="1" si="108"/>
        <v>2010</v>
      </c>
      <c r="Q462">
        <f t="shared" ca="1" si="109"/>
        <v>2011</v>
      </c>
      <c r="R462" s="1" t="str">
        <f ca="1">"7,"&amp;INDEX(所有佣兵id!$A$3:$A$42,RANDBETWEEN(1,COUNT(所有佣兵id!$A$3:$A$42)))&amp;",1"</f>
        <v>7,18,1</v>
      </c>
      <c r="S462" s="1" t="str">
        <f ca="1">"7,"&amp;INDEX(所有佣兵id!$A$3:$A$42,RANDBETWEEN(1,COUNT(所有佣兵id!$A$3:$A$42)))&amp;",1"</f>
        <v>7,36,1</v>
      </c>
      <c r="T462" s="1" t="str">
        <f ca="1">"7,"&amp;INDEX(所有佣兵id!$A$3:$A$42,RANDBETWEEN(1,COUNT(所有佣兵id!$A$3:$A$42)))&amp;",1"</f>
        <v>7,41,1</v>
      </c>
      <c r="U462" s="1" t="str">
        <f ca="1">IF(C462&lt;21,0,"7,"&amp;INDEX(所有佣兵id!$A$3:$A$42,RANDBETWEEN(1,COUNT(所有佣兵id!$A$3:$A$42)))&amp;",1")</f>
        <v>7,24,1</v>
      </c>
      <c r="V462" s="1" t="str">
        <f ca="1">IF(C462&lt;31,0,"7,"&amp;INDEX(所有佣兵id!$A$3:$A$42,RANDBETWEEN(1,COUNT(所有佣兵id!$A$3:$A$42)))&amp;",1")</f>
        <v>7,5,1</v>
      </c>
      <c r="W462" s="21">
        <f ca="1">INT(VLOOKUP($C462,[1]裸属性!$A$84:$AK$163,COLUMN(F458),0)*(1+$E462/10+RANDBETWEEN(-1,1)/10))</f>
        <v>663432</v>
      </c>
      <c r="X462" s="23">
        <v>100</v>
      </c>
      <c r="Y462" s="21">
        <f ca="1">INT(VLOOKUP($C462,[1]裸属性!$A$84:$AK$163,COLUMN(H458),0)*(1+$E462/10+RANDBETWEEN(-1,1)/10))</f>
        <v>8995</v>
      </c>
      <c r="Z462" s="19">
        <f ca="1">INT(VLOOKUP($C462,[1]裸属性!$A$84:$AK$163,COLUMN(B459),0)*(1+$E462/10+RANDBETWEEN(-1,1)/10))</f>
        <v>15425</v>
      </c>
      <c r="AA462" s="19">
        <f ca="1">INT(VLOOKUP($C462,[1]裸属性!$A$84:$AK$163,COLUMN(C459),0)*(1+$E462/10+RANDBETWEEN(-1,1)/10))</f>
        <v>9822</v>
      </c>
      <c r="AB462" s="19">
        <f ca="1">INT(VLOOKUP($C462,[1]裸属性!$A$84:$AK$163,COLUMN(D459),0)*(1+$E462/10+RANDBETWEEN(-1,1)/10))</f>
        <v>17628</v>
      </c>
      <c r="AC462" s="19">
        <f ca="1">INT(VLOOKUP($C462,[1]裸属性!$A$84:$AK$163,COLUMN(E459),0)*(1+$E462/10+RANDBETWEEN(-1,1)/10))</f>
        <v>8594</v>
      </c>
      <c r="AD462" s="23">
        <f>0</f>
        <v>0</v>
      </c>
      <c r="AE462" s="23">
        <v>0</v>
      </c>
      <c r="AF462" s="25">
        <f ca="1">INT(VLOOKUP($C462,[1]裸属性!$A$84:$AK$163,COLUMN(J459),0)*(1+$E462/10+RANDBETWEEN(-1,1)/10))</f>
        <v>1243</v>
      </c>
      <c r="AG462" s="23">
        <f>VLOOKUP($C462,[1]裸属性!$A$84:$AK$163,COLUMN(K459),0)</f>
        <v>30</v>
      </c>
      <c r="AH462" s="23">
        <f>VLOOKUP($C462,[1]裸属性!$A$84:$AK$163,COLUMN(L459),0)</f>
        <v>800</v>
      </c>
      <c r="AI462" s="23">
        <f>VLOOKUP($C462,[1]裸属性!$A$84:$AK$163,COLUMN(M459),0)</f>
        <v>600</v>
      </c>
      <c r="AJ462" s="23">
        <f>VLOOKUP($C462,[1]裸属性!$A$84:$AK$163,COLUMN(N459),0)</f>
        <v>175</v>
      </c>
      <c r="AK462" s="23">
        <f>VLOOKUP($C462,[1]裸属性!$A$84:$AK$163,COLUMN(O459),0)</f>
        <v>99</v>
      </c>
      <c r="AL462" s="25">
        <f ca="1">INT(VLOOKUP($C462,[1]裸属性!$A$84:$AK$163,COLUMN(P459),0)*(1+$E462/10+RANDBETWEEN(-1,1)/10))</f>
        <v>943</v>
      </c>
      <c r="AM462" s="23">
        <f>VLOOKUP($C462,[1]裸属性!$A$84:$AK$163,COLUMN(Q459),0)</f>
        <v>0</v>
      </c>
      <c r="AN462" s="23">
        <f>VLOOKUP($C462,[1]裸属性!$A$84:$AK$163,COLUMN(R459),0)</f>
        <v>0</v>
      </c>
      <c r="AO462" s="23">
        <f>VLOOKUP($C462,[1]裸属性!$A$84:$AK$163,COLUMN(S459),0)</f>
        <v>0</v>
      </c>
      <c r="AP462" s="23">
        <f>VLOOKUP($C462,[1]裸属性!$A$84:$AK$163,COLUMN(T459),0)</f>
        <v>0</v>
      </c>
      <c r="AQ462" s="23">
        <f>VLOOKUP($C462,[1]裸属性!$A$84:$AK$163,COLUMN(U459),0)</f>
        <v>0</v>
      </c>
      <c r="AR462" s="23">
        <f>VLOOKUP($C462,[1]裸属性!$A$84:$AK$163,COLUMN(V459),0)</f>
        <v>0</v>
      </c>
      <c r="AS462" s="25">
        <f ca="1">INT(VLOOKUP($C462,[1]裸属性!$A$84:$AK$163,COLUMN(W459),0)*(1+$E462/10+RANDBETWEEN(-1,1)/10))</f>
        <v>2195</v>
      </c>
      <c r="AT462" s="25">
        <f ca="1">INT(VLOOKUP($C462,[1]裸属性!$A$84:$AK$163,COLUMN(X459),0)*(1+$E462/10+RANDBETWEEN(-1,1)/10))</f>
        <v>8000</v>
      </c>
      <c r="AU462" s="25">
        <f ca="1">INT(VLOOKUP($C462,[1]裸属性!$A$84:$AK$163,COLUMN(Y459),0)*(1+$E462/10+RANDBETWEEN(-1,1)/10))</f>
        <v>1360</v>
      </c>
      <c r="AV462" s="23">
        <f>VLOOKUP($C462,[1]裸属性!$A$84:$AK$163,COLUMN(Z459),0)</f>
        <v>0</v>
      </c>
      <c r="AW462" s="23">
        <f>VLOOKUP($C462,[1]裸属性!$A$84:$AK$163,COLUMN(AA459),0)</f>
        <v>0</v>
      </c>
      <c r="AX462" s="23">
        <f>VLOOKUP($C462,[1]裸属性!$A$84:$AK$163,COLUMN(AB459),0)</f>
        <v>0</v>
      </c>
      <c r="AY462" s="23">
        <f>VLOOKUP($C462,[1]裸属性!$A$84:$AK$163,COLUMN(AC459),0)</f>
        <v>0</v>
      </c>
      <c r="AZ462" s="23">
        <f>VLOOKUP($C462,[1]裸属性!$A$84:$AK$163,COLUMN(AD459),0)</f>
        <v>0</v>
      </c>
      <c r="BA462" s="23">
        <f>VLOOKUP($C462,[1]裸属性!$A$84:$AK$163,COLUMN(AE459),0)</f>
        <v>0</v>
      </c>
      <c r="BB462" s="23">
        <f>VLOOKUP($C462,[1]裸属性!$A$84:$AK$163,COLUMN(AF459),0)</f>
        <v>99999</v>
      </c>
      <c r="BC462" s="23">
        <f>VLOOKUP($C462,[1]裸属性!$A$84:$AK$163,COLUMN(AG459),0)</f>
        <v>0</v>
      </c>
      <c r="BD462" s="23">
        <f>VLOOKUP($C462,[1]裸属性!$A$84:$AK$163,COLUMN(AH459),0)</f>
        <v>0</v>
      </c>
      <c r="BE462" s="23">
        <f>VLOOKUP($C462,[1]裸属性!$A$84:$AK$163,COLUMN(AI459),0)</f>
        <v>0</v>
      </c>
      <c r="BF462" s="23">
        <f>VLOOKUP($C462,[1]裸属性!$A$84:$AK$163,COLUMN(AJ459),0)</f>
        <v>0</v>
      </c>
      <c r="BG462" s="26"/>
    </row>
    <row r="463" spans="1:59" x14ac:dyDescent="0.15">
      <c r="A463">
        <v>1459</v>
      </c>
      <c r="C463">
        <f t="shared" si="99"/>
        <v>59</v>
      </c>
      <c r="D463">
        <f ca="1">ROUND(X463*[1]期望属性!$F$23+Y463*[1]期望属性!$F$25+Z463*[1]期望属性!$F$24+AA463*[1]期望属性!$F$26+AB463*[1]期望属性!$F$27+AC463*[1]期望属性!$F$28+W463*[1]期望属性!$F$29+AF463*[1]期望属性!$F$31+AL463*[1]期望属性!$F$30+AS463*[1]期望属性!$F$33+AT463*[1]期望属性!$F$35+AU463*[1]期望属性!$F$34,0)</f>
        <v>3692215</v>
      </c>
      <c r="E463">
        <v>5</v>
      </c>
      <c r="F463">
        <f t="shared" ca="1" si="98"/>
        <v>2</v>
      </c>
      <c r="G463" t="str">
        <f t="shared" ca="1" si="110"/>
        <v>14,201,1</v>
      </c>
      <c r="H463" t="str">
        <f t="shared" ca="1" si="100"/>
        <v>17,7048,1</v>
      </c>
      <c r="I463" t="str">
        <f t="shared" ca="1" si="101"/>
        <v>2003,57</v>
      </c>
      <c r="J463" t="str">
        <f t="shared" ca="1" si="102"/>
        <v>2004,47</v>
      </c>
      <c r="K463" t="str">
        <f t="shared" ca="1" si="103"/>
        <v>2005,50</v>
      </c>
      <c r="L463" t="str">
        <f t="shared" ca="1" si="104"/>
        <v>2006,47</v>
      </c>
      <c r="M463" t="str">
        <f t="shared" ca="1" si="105"/>
        <v>2007,54</v>
      </c>
      <c r="N463" t="str">
        <f t="shared" ca="1" si="106"/>
        <v>2008,55</v>
      </c>
      <c r="O463">
        <f t="shared" ca="1" si="107"/>
        <v>2009</v>
      </c>
      <c r="P463">
        <f t="shared" ca="1" si="108"/>
        <v>2010</v>
      </c>
      <c r="Q463">
        <f t="shared" ca="1" si="109"/>
        <v>2011</v>
      </c>
      <c r="R463" s="1" t="str">
        <f ca="1">"7,"&amp;INDEX(所有佣兵id!$A$3:$A$42,RANDBETWEEN(1,COUNT(所有佣兵id!$A$3:$A$42)))&amp;",1"</f>
        <v>7,41,1</v>
      </c>
      <c r="S463" s="1" t="str">
        <f ca="1">"7,"&amp;INDEX(所有佣兵id!$A$3:$A$42,RANDBETWEEN(1,COUNT(所有佣兵id!$A$3:$A$42)))&amp;",1"</f>
        <v>7,28,1</v>
      </c>
      <c r="T463" s="1" t="str">
        <f ca="1">"7,"&amp;INDEX(所有佣兵id!$A$3:$A$42,RANDBETWEEN(1,COUNT(所有佣兵id!$A$3:$A$42)))&amp;",1"</f>
        <v>7,50,1</v>
      </c>
      <c r="U463" s="1" t="str">
        <f ca="1">IF(C463&lt;21,0,"7,"&amp;INDEX(所有佣兵id!$A$3:$A$42,RANDBETWEEN(1,COUNT(所有佣兵id!$A$3:$A$42)))&amp;",1")</f>
        <v>7,50,1</v>
      </c>
      <c r="V463" s="1" t="str">
        <f ca="1">IF(C463&lt;31,0,"7,"&amp;INDEX(所有佣兵id!$A$3:$A$42,RANDBETWEEN(1,COUNT(所有佣兵id!$A$3:$A$42)))&amp;",1")</f>
        <v>7,29,1</v>
      </c>
      <c r="W463" s="21">
        <f ca="1">INT(VLOOKUP($C463,[1]裸属性!$A$84:$AK$163,COLUMN(F459),0)*(1+$E463/10+RANDBETWEEN(-1,1)/10))</f>
        <v>598003</v>
      </c>
      <c r="X463" s="23">
        <v>100</v>
      </c>
      <c r="Y463" s="21">
        <f ca="1">INT(VLOOKUP($C463,[1]裸属性!$A$84:$AK$163,COLUMN(H459),0)*(1+$E463/10+RANDBETWEEN(-1,1)/10))</f>
        <v>9267</v>
      </c>
      <c r="Z463" s="19">
        <f ca="1">INT(VLOOKUP($C463,[1]裸属性!$A$84:$AK$163,COLUMN(B460),0)*(1+$E463/10+RANDBETWEEN(-1,1)/10))</f>
        <v>18161</v>
      </c>
      <c r="AA463" s="19">
        <f ca="1">INT(VLOOKUP($C463,[1]裸属性!$A$84:$AK$163,COLUMN(C460),0)*(1+$E463/10+RANDBETWEEN(-1,1)/10))</f>
        <v>8855</v>
      </c>
      <c r="AB463" s="19">
        <f ca="1">INT(VLOOKUP($C463,[1]裸属性!$A$84:$AK$163,COLUMN(D460),0)*(1+$E463/10+RANDBETWEEN(-1,1)/10))</f>
        <v>18161</v>
      </c>
      <c r="AC463" s="19">
        <f ca="1">INT(VLOOKUP($C463,[1]裸属性!$A$84:$AK$163,COLUMN(E460),0)*(1+$E463/10+RANDBETWEEN(-1,1)/10))</f>
        <v>8855</v>
      </c>
      <c r="AD463" s="23">
        <f>0</f>
        <v>0</v>
      </c>
      <c r="AE463" s="23">
        <v>0</v>
      </c>
      <c r="AF463" s="25">
        <f ca="1">INT(VLOOKUP($C463,[1]裸属性!$A$84:$AK$163,COLUMN(J460),0)*(1+$E463/10+RANDBETWEEN(-1,1)/10))</f>
        <v>1368</v>
      </c>
      <c r="AG463" s="23">
        <f>VLOOKUP($C463,[1]裸属性!$A$84:$AK$163,COLUMN(K460),0)</f>
        <v>30</v>
      </c>
      <c r="AH463" s="23">
        <f>VLOOKUP($C463,[1]裸属性!$A$84:$AK$163,COLUMN(L460),0)</f>
        <v>800</v>
      </c>
      <c r="AI463" s="23">
        <f>VLOOKUP($C463,[1]裸属性!$A$84:$AK$163,COLUMN(M460),0)</f>
        <v>600</v>
      </c>
      <c r="AJ463" s="23">
        <f>VLOOKUP($C463,[1]裸属性!$A$84:$AK$163,COLUMN(N460),0)</f>
        <v>175</v>
      </c>
      <c r="AK463" s="23">
        <f>VLOOKUP($C463,[1]裸属性!$A$84:$AK$163,COLUMN(O460),0)</f>
        <v>99</v>
      </c>
      <c r="AL463" s="25">
        <f ca="1">INT(VLOOKUP($C463,[1]裸属性!$A$84:$AK$163,COLUMN(P460),0)*(1+$E463/10+RANDBETWEEN(-1,1)/10))</f>
        <v>1036</v>
      </c>
      <c r="AM463" s="23">
        <f>VLOOKUP($C463,[1]裸属性!$A$84:$AK$163,COLUMN(Q460),0)</f>
        <v>0</v>
      </c>
      <c r="AN463" s="23">
        <f>VLOOKUP($C463,[1]裸属性!$A$84:$AK$163,COLUMN(R460),0)</f>
        <v>0</v>
      </c>
      <c r="AO463" s="23">
        <f>VLOOKUP($C463,[1]裸属性!$A$84:$AK$163,COLUMN(S460),0)</f>
        <v>0</v>
      </c>
      <c r="AP463" s="23">
        <f>VLOOKUP($C463,[1]裸属性!$A$84:$AK$163,COLUMN(T460),0)</f>
        <v>0</v>
      </c>
      <c r="AQ463" s="23">
        <f>VLOOKUP($C463,[1]裸属性!$A$84:$AK$163,COLUMN(U460),0)</f>
        <v>0</v>
      </c>
      <c r="AR463" s="23">
        <f>VLOOKUP($C463,[1]裸属性!$A$84:$AK$163,COLUMN(V460),0)</f>
        <v>0</v>
      </c>
      <c r="AS463" s="25">
        <f ca="1">INT(VLOOKUP($C463,[1]裸属性!$A$84:$AK$163,COLUMN(W460),0)*(1+$E463/10+RANDBETWEEN(-1,1)/10))</f>
        <v>2262</v>
      </c>
      <c r="AT463" s="25">
        <f ca="1">INT(VLOOKUP($C463,[1]裸属性!$A$84:$AK$163,COLUMN(X460),0)*(1+$E463/10+RANDBETWEEN(-1,1)/10))</f>
        <v>8000</v>
      </c>
      <c r="AU463" s="25">
        <f ca="1">INT(VLOOKUP($C463,[1]裸属性!$A$84:$AK$163,COLUMN(Y460),0)*(1+$E463/10+RANDBETWEEN(-1,1)/10))</f>
        <v>1401</v>
      </c>
      <c r="AV463" s="23">
        <f>VLOOKUP($C463,[1]裸属性!$A$84:$AK$163,COLUMN(Z460),0)</f>
        <v>0</v>
      </c>
      <c r="AW463" s="23">
        <f>VLOOKUP($C463,[1]裸属性!$A$84:$AK$163,COLUMN(AA460),0)</f>
        <v>0</v>
      </c>
      <c r="AX463" s="23">
        <f>VLOOKUP($C463,[1]裸属性!$A$84:$AK$163,COLUMN(AB460),0)</f>
        <v>0</v>
      </c>
      <c r="AY463" s="23">
        <f>VLOOKUP($C463,[1]裸属性!$A$84:$AK$163,COLUMN(AC460),0)</f>
        <v>0</v>
      </c>
      <c r="AZ463" s="23">
        <f>VLOOKUP($C463,[1]裸属性!$A$84:$AK$163,COLUMN(AD460),0)</f>
        <v>0</v>
      </c>
      <c r="BA463" s="23">
        <f>VLOOKUP($C463,[1]裸属性!$A$84:$AK$163,COLUMN(AE460),0)</f>
        <v>0</v>
      </c>
      <c r="BB463" s="23">
        <f>VLOOKUP($C463,[1]裸属性!$A$84:$AK$163,COLUMN(AF460),0)</f>
        <v>99999</v>
      </c>
      <c r="BC463" s="23">
        <f>VLOOKUP($C463,[1]裸属性!$A$84:$AK$163,COLUMN(AG460),0)</f>
        <v>0</v>
      </c>
      <c r="BD463" s="23">
        <f>VLOOKUP($C463,[1]裸属性!$A$84:$AK$163,COLUMN(AH460),0)</f>
        <v>0</v>
      </c>
      <c r="BE463" s="23">
        <f>VLOOKUP($C463,[1]裸属性!$A$84:$AK$163,COLUMN(AI460),0)</f>
        <v>0</v>
      </c>
      <c r="BF463" s="23">
        <f>VLOOKUP($C463,[1]裸属性!$A$84:$AK$163,COLUMN(AJ460),0)</f>
        <v>0</v>
      </c>
      <c r="BG463" s="26"/>
    </row>
    <row r="464" spans="1:59" x14ac:dyDescent="0.15">
      <c r="A464">
        <v>1460</v>
      </c>
      <c r="C464">
        <f t="shared" si="99"/>
        <v>60</v>
      </c>
      <c r="D464">
        <f ca="1">ROUND(X464*[1]期望属性!$F$23+Y464*[1]期望属性!$F$25+Z464*[1]期望属性!$F$24+AA464*[1]期望属性!$F$26+AB464*[1]期望属性!$F$27+AC464*[1]期望属性!$F$28+W464*[1]期望属性!$F$29+AF464*[1]期望属性!$F$31+AL464*[1]期望属性!$F$30+AS464*[1]期望属性!$F$33+AT464*[1]期望属性!$F$35+AU464*[1]期望属性!$F$34,0)</f>
        <v>3862663</v>
      </c>
      <c r="E464">
        <v>5</v>
      </c>
      <c r="F464">
        <f t="shared" ca="1" si="98"/>
        <v>2</v>
      </c>
      <c r="G464" t="str">
        <f t="shared" ca="1" si="110"/>
        <v>14,201,1</v>
      </c>
      <c r="H464" t="str">
        <f t="shared" ca="1" si="100"/>
        <v>17,7050,1</v>
      </c>
      <c r="I464" t="str">
        <f t="shared" ca="1" si="101"/>
        <v>2003,56</v>
      </c>
      <c r="J464" t="str">
        <f t="shared" ca="1" si="102"/>
        <v>2004,59</v>
      </c>
      <c r="K464" t="str">
        <f t="shared" ca="1" si="103"/>
        <v>2005,50</v>
      </c>
      <c r="L464" t="str">
        <f t="shared" ca="1" si="104"/>
        <v>2006,50</v>
      </c>
      <c r="M464" t="str">
        <f t="shared" ca="1" si="105"/>
        <v>2007,49</v>
      </c>
      <c r="N464" t="str">
        <f t="shared" ca="1" si="106"/>
        <v>2008,46</v>
      </c>
      <c r="O464">
        <f t="shared" ca="1" si="107"/>
        <v>2009</v>
      </c>
      <c r="P464">
        <f t="shared" ca="1" si="108"/>
        <v>2010</v>
      </c>
      <c r="Q464">
        <f t="shared" ca="1" si="109"/>
        <v>2011</v>
      </c>
      <c r="R464" s="1" t="str">
        <f ca="1">"7,"&amp;INDEX(所有佣兵id!$A$3:$A$42,RANDBETWEEN(1,COUNT(所有佣兵id!$A$3:$A$42)))&amp;",1"</f>
        <v>7,48,1</v>
      </c>
      <c r="S464" s="1" t="str">
        <f ca="1">"7,"&amp;INDEX(所有佣兵id!$A$3:$A$42,RANDBETWEEN(1,COUNT(所有佣兵id!$A$3:$A$42)))&amp;",1"</f>
        <v>7,31,1</v>
      </c>
      <c r="T464" s="1" t="str">
        <f ca="1">"7,"&amp;INDEX(所有佣兵id!$A$3:$A$42,RANDBETWEEN(1,COUNT(所有佣兵id!$A$3:$A$42)))&amp;",1"</f>
        <v>7,8,1</v>
      </c>
      <c r="U464" s="1" t="str">
        <f ca="1">IF(C464&lt;21,0,"7,"&amp;INDEX(所有佣兵id!$A$3:$A$42,RANDBETWEEN(1,COUNT(所有佣兵id!$A$3:$A$42)))&amp;",1")</f>
        <v>7,50,1</v>
      </c>
      <c r="V464" s="1" t="str">
        <f ca="1">IF(C464&lt;31,0,"7,"&amp;INDEX(所有佣兵id!$A$3:$A$42,RANDBETWEEN(1,COUNT(所有佣兵id!$A$3:$A$42)))&amp;",1")</f>
        <v>7,22,1</v>
      </c>
      <c r="W464" s="21">
        <f ca="1">INT(VLOOKUP($C464,[1]裸属性!$A$84:$AK$163,COLUMN(F460),0)*(1+$E464/10+RANDBETWEEN(-1,1)/10))</f>
        <v>615766</v>
      </c>
      <c r="X464" s="23">
        <v>100</v>
      </c>
      <c r="Y464" s="21">
        <f ca="1">INT(VLOOKUP($C464,[1]裸属性!$A$84:$AK$163,COLUMN(H460),0)*(1+$E464/10+RANDBETWEEN(-1,1)/10))</f>
        <v>9544</v>
      </c>
      <c r="Z464" s="19">
        <f ca="1">INT(VLOOKUP($C464,[1]裸属性!$A$84:$AK$163,COLUMN(B461),0)*(1+$E464/10+RANDBETWEEN(-1,1)/10))</f>
        <v>17533</v>
      </c>
      <c r="AA464" s="19">
        <f ca="1">INT(VLOOKUP($C464,[1]裸属性!$A$84:$AK$163,COLUMN(C461),0)*(1+$E464/10+RANDBETWEEN(-1,1)/10))</f>
        <v>9118</v>
      </c>
      <c r="AB464" s="19">
        <f ca="1">INT(VLOOKUP($C464,[1]裸属性!$A$84:$AK$163,COLUMN(D461),0)*(1+$E464/10+RANDBETWEEN(-1,1)/10))</f>
        <v>18702</v>
      </c>
      <c r="AC464" s="19">
        <f ca="1">INT(VLOOKUP($C464,[1]裸属性!$A$84:$AK$163,COLUMN(E461),0)*(1+$E464/10+RANDBETWEEN(-1,1)/10))</f>
        <v>9769</v>
      </c>
      <c r="AD464" s="23">
        <f>0</f>
        <v>0</v>
      </c>
      <c r="AE464" s="23">
        <v>0</v>
      </c>
      <c r="AF464" s="25">
        <f ca="1">INT(VLOOKUP($C464,[1]裸属性!$A$84:$AK$163,COLUMN(J461),0)*(1+$E464/10+RANDBETWEEN(-1,1)/10))</f>
        <v>1321</v>
      </c>
      <c r="AG464" s="23">
        <f>VLOOKUP($C464,[1]裸属性!$A$84:$AK$163,COLUMN(K461),0)</f>
        <v>30</v>
      </c>
      <c r="AH464" s="23">
        <f>VLOOKUP($C464,[1]裸属性!$A$84:$AK$163,COLUMN(L461),0)</f>
        <v>800</v>
      </c>
      <c r="AI464" s="23">
        <f>VLOOKUP($C464,[1]裸属性!$A$84:$AK$163,COLUMN(M461),0)</f>
        <v>600</v>
      </c>
      <c r="AJ464" s="23">
        <f>VLOOKUP($C464,[1]裸属性!$A$84:$AK$163,COLUMN(N461),0)</f>
        <v>175</v>
      </c>
      <c r="AK464" s="23">
        <f>VLOOKUP($C464,[1]裸属性!$A$84:$AK$163,COLUMN(O461),0)</f>
        <v>99</v>
      </c>
      <c r="AL464" s="25">
        <f ca="1">INT(VLOOKUP($C464,[1]裸属性!$A$84:$AK$163,COLUMN(P461),0)*(1+$E464/10+RANDBETWEEN(-1,1)/10))</f>
        <v>1002</v>
      </c>
      <c r="AM464" s="23">
        <f>VLOOKUP($C464,[1]裸属性!$A$84:$AK$163,COLUMN(Q461),0)</f>
        <v>0</v>
      </c>
      <c r="AN464" s="23">
        <f>VLOOKUP($C464,[1]裸属性!$A$84:$AK$163,COLUMN(R461),0)</f>
        <v>0</v>
      </c>
      <c r="AO464" s="23">
        <f>VLOOKUP($C464,[1]裸属性!$A$84:$AK$163,COLUMN(S461),0)</f>
        <v>0</v>
      </c>
      <c r="AP464" s="23">
        <f>VLOOKUP($C464,[1]裸属性!$A$84:$AK$163,COLUMN(T461),0)</f>
        <v>0</v>
      </c>
      <c r="AQ464" s="23">
        <f>VLOOKUP($C464,[1]裸属性!$A$84:$AK$163,COLUMN(U461),0)</f>
        <v>0</v>
      </c>
      <c r="AR464" s="23">
        <f>VLOOKUP($C464,[1]裸属性!$A$84:$AK$163,COLUMN(V461),0)</f>
        <v>0</v>
      </c>
      <c r="AS464" s="25">
        <f ca="1">INT(VLOOKUP($C464,[1]裸属性!$A$84:$AK$163,COLUMN(W461),0)*(1+$E464/10+RANDBETWEEN(-1,1)/10))</f>
        <v>2329</v>
      </c>
      <c r="AT464" s="25">
        <f ca="1">INT(VLOOKUP($C464,[1]裸属性!$A$84:$AK$163,COLUMN(X461),0)*(1+$E464/10+RANDBETWEEN(-1,1)/10))</f>
        <v>8000</v>
      </c>
      <c r="AU464" s="25">
        <f ca="1">INT(VLOOKUP($C464,[1]裸属性!$A$84:$AK$163,COLUMN(Y461),0)*(1+$E464/10+RANDBETWEEN(-1,1)/10))</f>
        <v>1354</v>
      </c>
      <c r="AV464" s="23">
        <f>VLOOKUP($C464,[1]裸属性!$A$84:$AK$163,COLUMN(Z461),0)</f>
        <v>0</v>
      </c>
      <c r="AW464" s="23">
        <f>VLOOKUP($C464,[1]裸属性!$A$84:$AK$163,COLUMN(AA461),0)</f>
        <v>0</v>
      </c>
      <c r="AX464" s="23">
        <f>VLOOKUP($C464,[1]裸属性!$A$84:$AK$163,COLUMN(AB461),0)</f>
        <v>0</v>
      </c>
      <c r="AY464" s="23">
        <f>VLOOKUP($C464,[1]裸属性!$A$84:$AK$163,COLUMN(AC461),0)</f>
        <v>0</v>
      </c>
      <c r="AZ464" s="23">
        <f>VLOOKUP($C464,[1]裸属性!$A$84:$AK$163,COLUMN(AD461),0)</f>
        <v>0</v>
      </c>
      <c r="BA464" s="23">
        <f>VLOOKUP($C464,[1]裸属性!$A$84:$AK$163,COLUMN(AE461),0)</f>
        <v>0</v>
      </c>
      <c r="BB464" s="23">
        <f>VLOOKUP($C464,[1]裸属性!$A$84:$AK$163,COLUMN(AF461),0)</f>
        <v>99999</v>
      </c>
      <c r="BC464" s="23">
        <f>VLOOKUP($C464,[1]裸属性!$A$84:$AK$163,COLUMN(AG461),0)</f>
        <v>0</v>
      </c>
      <c r="BD464" s="23">
        <f>VLOOKUP($C464,[1]裸属性!$A$84:$AK$163,COLUMN(AH461),0)</f>
        <v>0</v>
      </c>
      <c r="BE464" s="23">
        <f>VLOOKUP($C464,[1]裸属性!$A$84:$AK$163,COLUMN(AI461),0)</f>
        <v>0</v>
      </c>
      <c r="BF464" s="23">
        <f>VLOOKUP($C464,[1]裸属性!$A$84:$AK$163,COLUMN(AJ461),0)</f>
        <v>0</v>
      </c>
      <c r="BG464" s="26"/>
    </row>
    <row r="465" spans="1:59" x14ac:dyDescent="0.15">
      <c r="A465">
        <v>1461</v>
      </c>
      <c r="C465">
        <f t="shared" si="99"/>
        <v>61</v>
      </c>
      <c r="D465">
        <f ca="1">ROUND(X465*[1]期望属性!$F$23+Y465*[1]期望属性!$F$25+Z465*[1]期望属性!$F$24+AA465*[1]期望属性!$F$26+AB465*[1]期望属性!$F$27+AC465*[1]期望属性!$F$28+W465*[1]期望属性!$F$29+AF465*[1]期望属性!$F$31+AL465*[1]期望属性!$F$30+AS465*[1]期望属性!$F$33+AT465*[1]期望属性!$F$35+AU465*[1]期望属性!$F$34,0)</f>
        <v>4241354</v>
      </c>
      <c r="E465">
        <v>5</v>
      </c>
      <c r="F465">
        <f t="shared" ca="1" si="98"/>
        <v>2</v>
      </c>
      <c r="G465" t="str">
        <f t="shared" ca="1" si="110"/>
        <v>14,202,1</v>
      </c>
      <c r="H465" t="str">
        <f t="shared" ca="1" si="100"/>
        <v>17,7056,1</v>
      </c>
      <c r="I465" t="str">
        <f t="shared" ca="1" si="101"/>
        <v>2003,55</v>
      </c>
      <c r="J465" t="str">
        <f t="shared" ca="1" si="102"/>
        <v>2004,60</v>
      </c>
      <c r="K465" t="str">
        <f t="shared" ca="1" si="103"/>
        <v>2005,52</v>
      </c>
      <c r="L465" t="str">
        <f t="shared" ca="1" si="104"/>
        <v>2006,61</v>
      </c>
      <c r="M465" t="str">
        <f t="shared" ca="1" si="105"/>
        <v>2007,46</v>
      </c>
      <c r="N465" t="str">
        <f t="shared" ca="1" si="106"/>
        <v>2008,61</v>
      </c>
      <c r="O465">
        <f t="shared" ca="1" si="107"/>
        <v>2009</v>
      </c>
      <c r="P465">
        <f t="shared" ca="1" si="108"/>
        <v>2010</v>
      </c>
      <c r="Q465">
        <f t="shared" ca="1" si="109"/>
        <v>2011</v>
      </c>
      <c r="R465" s="1" t="str">
        <f ca="1">"7,"&amp;INDEX(所有佣兵id!$A$3:$A$42,RANDBETWEEN(1,COUNT(所有佣兵id!$A$3:$A$42)))&amp;",1"</f>
        <v>7,1,1</v>
      </c>
      <c r="S465" s="1" t="str">
        <f ca="1">"7,"&amp;INDEX(所有佣兵id!$A$3:$A$42,RANDBETWEEN(1,COUNT(所有佣兵id!$A$3:$A$42)))&amp;",1"</f>
        <v>7,63,1</v>
      </c>
      <c r="T465" s="1" t="str">
        <f ca="1">"7,"&amp;INDEX(所有佣兵id!$A$3:$A$42,RANDBETWEEN(1,COUNT(所有佣兵id!$A$3:$A$42)))&amp;",1"</f>
        <v>7,50,1</v>
      </c>
      <c r="U465" s="1" t="str">
        <f ca="1">IF(C465&lt;21,0,"7,"&amp;INDEX(所有佣兵id!$A$3:$A$42,RANDBETWEEN(1,COUNT(所有佣兵id!$A$3:$A$42)))&amp;",1")</f>
        <v>7,21,1</v>
      </c>
      <c r="V465" s="1" t="str">
        <f ca="1">IF(C465&lt;31,0,"7,"&amp;INDEX(所有佣兵id!$A$3:$A$42,RANDBETWEEN(1,COUNT(所有佣兵id!$A$3:$A$42)))&amp;",1")</f>
        <v>7,24,1</v>
      </c>
      <c r="W465" s="21">
        <f ca="1">INT(VLOOKUP($C465,[1]裸属性!$A$84:$AK$163,COLUMN(F461),0)*(1+$E465/10+RANDBETWEEN(-1,1)/10))</f>
        <v>679047</v>
      </c>
      <c r="X465" s="23">
        <v>100</v>
      </c>
      <c r="Y465" s="21">
        <f ca="1">INT(VLOOKUP($C465,[1]裸属性!$A$84:$AK$163,COLUMN(H461),0)*(1+$E465/10+RANDBETWEEN(-1,1)/10))</f>
        <v>9824</v>
      </c>
      <c r="Z465" s="19">
        <f ca="1">INT(VLOOKUP($C465,[1]裸属性!$A$84:$AK$163,COLUMN(B462),0)*(1+$E465/10+RANDBETWEEN(-1,1)/10))</f>
        <v>18046</v>
      </c>
      <c r="AA465" s="19">
        <f ca="1">INT(VLOOKUP($C465,[1]裸属性!$A$84:$AK$163,COLUMN(C462),0)*(1+$E465/10+RANDBETWEEN(-1,1)/10))</f>
        <v>10726</v>
      </c>
      <c r="AB465" s="19">
        <f ca="1">INT(VLOOKUP($C465,[1]裸属性!$A$84:$AK$163,COLUMN(D462),0)*(1+$E465/10+RANDBETWEEN(-1,1)/10))</f>
        <v>16843</v>
      </c>
      <c r="AC465" s="19">
        <f ca="1">INT(VLOOKUP($C465,[1]裸属性!$A$84:$AK$163,COLUMN(E462),0)*(1+$E465/10+RANDBETWEEN(-1,1)/10))</f>
        <v>10726</v>
      </c>
      <c r="AD465" s="23">
        <f>0</f>
        <v>0</v>
      </c>
      <c r="AE465" s="23">
        <v>0</v>
      </c>
      <c r="AF465" s="25">
        <f ca="1">INT(VLOOKUP($C465,[1]裸属性!$A$84:$AK$163,COLUMN(J462),0)*(1+$E465/10+RANDBETWEEN(-1,1)/10))</f>
        <v>1360</v>
      </c>
      <c r="AG465" s="23">
        <f>VLOOKUP($C465,[1]裸属性!$A$84:$AK$163,COLUMN(K462),0)</f>
        <v>30</v>
      </c>
      <c r="AH465" s="23">
        <f>VLOOKUP($C465,[1]裸属性!$A$84:$AK$163,COLUMN(L462),0)</f>
        <v>800</v>
      </c>
      <c r="AI465" s="23">
        <f>VLOOKUP($C465,[1]裸属性!$A$84:$AK$163,COLUMN(M462),0)</f>
        <v>600</v>
      </c>
      <c r="AJ465" s="23">
        <f>VLOOKUP($C465,[1]裸属性!$A$84:$AK$163,COLUMN(N462),0)</f>
        <v>175</v>
      </c>
      <c r="AK465" s="23">
        <f>VLOOKUP($C465,[1]裸属性!$A$84:$AK$163,COLUMN(O462),0)</f>
        <v>99</v>
      </c>
      <c r="AL465" s="25">
        <f ca="1">INT(VLOOKUP($C465,[1]裸属性!$A$84:$AK$163,COLUMN(P462),0)*(1+$E465/10+RANDBETWEEN(-1,1)/10))</f>
        <v>963</v>
      </c>
      <c r="AM465" s="23">
        <f>VLOOKUP($C465,[1]裸属性!$A$84:$AK$163,COLUMN(Q462),0)</f>
        <v>0</v>
      </c>
      <c r="AN465" s="23">
        <f>VLOOKUP($C465,[1]裸属性!$A$84:$AK$163,COLUMN(R462),0)</f>
        <v>0</v>
      </c>
      <c r="AO465" s="23">
        <f>VLOOKUP($C465,[1]裸属性!$A$84:$AK$163,COLUMN(S462),0)</f>
        <v>0</v>
      </c>
      <c r="AP465" s="23">
        <f>VLOOKUP($C465,[1]裸属性!$A$84:$AK$163,COLUMN(T462),0)</f>
        <v>0</v>
      </c>
      <c r="AQ465" s="23">
        <f>VLOOKUP($C465,[1]裸属性!$A$84:$AK$163,COLUMN(U462),0)</f>
        <v>0</v>
      </c>
      <c r="AR465" s="23">
        <f>VLOOKUP($C465,[1]裸属性!$A$84:$AK$163,COLUMN(V462),0)</f>
        <v>0</v>
      </c>
      <c r="AS465" s="25">
        <f ca="1">INT(VLOOKUP($C465,[1]裸属性!$A$84:$AK$163,COLUMN(W462),0)*(1+$E465/10+RANDBETWEEN(-1,1)/10))</f>
        <v>2569</v>
      </c>
      <c r="AT465" s="25">
        <f ca="1">INT(VLOOKUP($C465,[1]裸属性!$A$84:$AK$163,COLUMN(X462),0)*(1+$E465/10+RANDBETWEEN(-1,1)/10))</f>
        <v>7000</v>
      </c>
      <c r="AU465" s="25">
        <f ca="1">INT(VLOOKUP($C465,[1]裸属性!$A$84:$AK$163,COLUMN(Y462),0)*(1+$E465/10+RANDBETWEEN(-1,1)/10))</f>
        <v>1395</v>
      </c>
      <c r="AV465" s="23">
        <f>VLOOKUP($C465,[1]裸属性!$A$84:$AK$163,COLUMN(Z462),0)</f>
        <v>0</v>
      </c>
      <c r="AW465" s="23">
        <f>VLOOKUP($C465,[1]裸属性!$A$84:$AK$163,COLUMN(AA462),0)</f>
        <v>0</v>
      </c>
      <c r="AX465" s="23">
        <f>VLOOKUP($C465,[1]裸属性!$A$84:$AK$163,COLUMN(AB462),0)</f>
        <v>0</v>
      </c>
      <c r="AY465" s="23">
        <f>VLOOKUP($C465,[1]裸属性!$A$84:$AK$163,COLUMN(AC462),0)</f>
        <v>0</v>
      </c>
      <c r="AZ465" s="23">
        <f>VLOOKUP($C465,[1]裸属性!$A$84:$AK$163,COLUMN(AD462),0)</f>
        <v>0</v>
      </c>
      <c r="BA465" s="23">
        <f>VLOOKUP($C465,[1]裸属性!$A$84:$AK$163,COLUMN(AE462),0)</f>
        <v>0</v>
      </c>
      <c r="BB465" s="23">
        <f>VLOOKUP($C465,[1]裸属性!$A$84:$AK$163,COLUMN(AF462),0)</f>
        <v>99999</v>
      </c>
      <c r="BC465" s="23">
        <f>VLOOKUP($C465,[1]裸属性!$A$84:$AK$163,COLUMN(AG462),0)</f>
        <v>0</v>
      </c>
      <c r="BD465" s="23">
        <f>VLOOKUP($C465,[1]裸属性!$A$84:$AK$163,COLUMN(AH462),0)</f>
        <v>0</v>
      </c>
      <c r="BE465" s="23">
        <f>VLOOKUP($C465,[1]裸属性!$A$84:$AK$163,COLUMN(AI462),0)</f>
        <v>0</v>
      </c>
      <c r="BF465" s="23">
        <f>VLOOKUP($C465,[1]裸属性!$A$84:$AK$163,COLUMN(AJ462),0)</f>
        <v>0</v>
      </c>
      <c r="BG465" s="26"/>
    </row>
    <row r="466" spans="1:59" x14ac:dyDescent="0.15">
      <c r="A466">
        <v>1462</v>
      </c>
      <c r="C466">
        <f t="shared" si="99"/>
        <v>62</v>
      </c>
      <c r="D466">
        <f ca="1">ROUND(X466*[1]期望属性!$F$23+Y466*[1]期望属性!$F$25+Z466*[1]期望属性!$F$24+AA466*[1]期望属性!$F$26+AB466*[1]期望属性!$F$27+AC466*[1]期望属性!$F$28+W466*[1]期望属性!$F$29+AF466*[1]期望属性!$F$31+AL466*[1]期望属性!$F$30+AS466*[1]期望属性!$F$33+AT466*[1]期望属性!$F$35+AU466*[1]期望属性!$F$34,0)</f>
        <v>4020609</v>
      </c>
      <c r="E466">
        <v>5</v>
      </c>
      <c r="F466">
        <f t="shared" ca="1" si="98"/>
        <v>2</v>
      </c>
      <c r="G466" t="str">
        <f t="shared" ca="1" si="110"/>
        <v>14,201,1</v>
      </c>
      <c r="H466" t="str">
        <f t="shared" ca="1" si="100"/>
        <v>17,7059,1</v>
      </c>
      <c r="I466" t="str">
        <f t="shared" ca="1" si="101"/>
        <v>2003,48</v>
      </c>
      <c r="J466" t="str">
        <f t="shared" ca="1" si="102"/>
        <v>2004,58</v>
      </c>
      <c r="K466" t="str">
        <f t="shared" ca="1" si="103"/>
        <v>2005,49</v>
      </c>
      <c r="L466" t="str">
        <f t="shared" ca="1" si="104"/>
        <v>2006,54</v>
      </c>
      <c r="M466" t="str">
        <f t="shared" ca="1" si="105"/>
        <v>2007,56</v>
      </c>
      <c r="N466" t="str">
        <f t="shared" ca="1" si="106"/>
        <v>2008,47</v>
      </c>
      <c r="O466">
        <f t="shared" ca="1" si="107"/>
        <v>2009</v>
      </c>
      <c r="P466">
        <f t="shared" ca="1" si="108"/>
        <v>2010</v>
      </c>
      <c r="Q466">
        <f t="shared" ca="1" si="109"/>
        <v>2011</v>
      </c>
      <c r="R466" s="1" t="str">
        <f ca="1">"7,"&amp;INDEX(所有佣兵id!$A$3:$A$42,RANDBETWEEN(1,COUNT(所有佣兵id!$A$3:$A$42)))&amp;",1"</f>
        <v>7,48,1</v>
      </c>
      <c r="S466" s="1" t="str">
        <f ca="1">"7,"&amp;INDEX(所有佣兵id!$A$3:$A$42,RANDBETWEEN(1,COUNT(所有佣兵id!$A$3:$A$42)))&amp;",1"</f>
        <v>7,46,1</v>
      </c>
      <c r="T466" s="1" t="str">
        <f ca="1">"7,"&amp;INDEX(所有佣兵id!$A$3:$A$42,RANDBETWEEN(1,COUNT(所有佣兵id!$A$3:$A$42)))&amp;",1"</f>
        <v>7,6,1</v>
      </c>
      <c r="U466" s="1" t="str">
        <f ca="1">IF(C466&lt;21,0,"7,"&amp;INDEX(所有佣兵id!$A$3:$A$42,RANDBETWEEN(1,COUNT(所有佣兵id!$A$3:$A$42)))&amp;",1")</f>
        <v>7,33,1</v>
      </c>
      <c r="V466" s="1" t="str">
        <f ca="1">IF(C466&lt;31,0,"7,"&amp;INDEX(所有佣兵id!$A$3:$A$42,RANDBETWEEN(1,COUNT(所有佣兵id!$A$3:$A$42)))&amp;",1")</f>
        <v>7,39,1</v>
      </c>
      <c r="W466" s="21">
        <f ca="1">INT(VLOOKUP($C466,[1]裸属性!$A$84:$AK$163,COLUMN(F462),0)*(1+$E466/10+RANDBETWEEN(-1,1)/10))</f>
        <v>652045</v>
      </c>
      <c r="X466" s="23">
        <v>100</v>
      </c>
      <c r="Y466" s="21">
        <f ca="1">INT(VLOOKUP($C466,[1]裸属性!$A$84:$AK$163,COLUMN(H462),0)*(1+$E466/10+RANDBETWEEN(-1,1)/10))</f>
        <v>9475</v>
      </c>
      <c r="Z466" s="19">
        <f ca="1">INT(VLOOKUP($C466,[1]裸属性!$A$84:$AK$163,COLUMN(B463),0)*(1+$E466/10+RANDBETWEEN(-1,1)/10))</f>
        <v>19804</v>
      </c>
      <c r="AA466" s="19">
        <f ca="1">INT(VLOOKUP($C466,[1]裸属性!$A$84:$AK$163,COLUMN(C463),0)*(1+$E466/10+RANDBETWEEN(-1,1)/10))</f>
        <v>11036</v>
      </c>
      <c r="AB466" s="19">
        <f ca="1">INT(VLOOKUP($C466,[1]裸属性!$A$84:$AK$163,COLUMN(D463),0)*(1+$E466/10+RANDBETWEEN(-1,1)/10))</f>
        <v>19804</v>
      </c>
      <c r="AC466" s="19">
        <f ca="1">INT(VLOOKUP($C466,[1]裸属性!$A$84:$AK$163,COLUMN(E463),0)*(1+$E466/10+RANDBETWEEN(-1,1)/10))</f>
        <v>9657</v>
      </c>
      <c r="AD466" s="23">
        <f>0</f>
        <v>0</v>
      </c>
      <c r="AE466" s="23">
        <v>0</v>
      </c>
      <c r="AF466" s="25">
        <f ca="1">INT(VLOOKUP($C466,[1]裸属性!$A$84:$AK$163,COLUMN(J463),0)*(1+$E466/10+RANDBETWEEN(-1,1)/10))</f>
        <v>1307</v>
      </c>
      <c r="AG466" s="23">
        <f>VLOOKUP($C466,[1]裸属性!$A$84:$AK$163,COLUMN(K463),0)</f>
        <v>30</v>
      </c>
      <c r="AH466" s="23">
        <f>VLOOKUP($C466,[1]裸属性!$A$84:$AK$163,COLUMN(L463),0)</f>
        <v>800</v>
      </c>
      <c r="AI466" s="23">
        <f>VLOOKUP($C466,[1]裸属性!$A$84:$AK$163,COLUMN(M463),0)</f>
        <v>600</v>
      </c>
      <c r="AJ466" s="23">
        <f>VLOOKUP($C466,[1]裸属性!$A$84:$AK$163,COLUMN(N463),0)</f>
        <v>175</v>
      </c>
      <c r="AK466" s="23">
        <f>VLOOKUP($C466,[1]裸属性!$A$84:$AK$163,COLUMN(O463),0)</f>
        <v>99</v>
      </c>
      <c r="AL466" s="25">
        <f ca="1">INT(VLOOKUP($C466,[1]裸属性!$A$84:$AK$163,COLUMN(P463),0)*(1+$E466/10+RANDBETWEEN(-1,1)/10))</f>
        <v>1062</v>
      </c>
      <c r="AM466" s="23">
        <f>VLOOKUP($C466,[1]裸属性!$A$84:$AK$163,COLUMN(Q463),0)</f>
        <v>0</v>
      </c>
      <c r="AN466" s="23">
        <f>VLOOKUP($C466,[1]裸属性!$A$84:$AK$163,COLUMN(R463),0)</f>
        <v>0</v>
      </c>
      <c r="AO466" s="23">
        <f>VLOOKUP($C466,[1]裸属性!$A$84:$AK$163,COLUMN(S463),0)</f>
        <v>0</v>
      </c>
      <c r="AP466" s="23">
        <f>VLOOKUP($C466,[1]裸属性!$A$84:$AK$163,COLUMN(T463),0)</f>
        <v>0</v>
      </c>
      <c r="AQ466" s="23">
        <f>VLOOKUP($C466,[1]裸属性!$A$84:$AK$163,COLUMN(U463),0)</f>
        <v>0</v>
      </c>
      <c r="AR466" s="23">
        <f>VLOOKUP($C466,[1]裸属性!$A$84:$AK$163,COLUMN(V463),0)</f>
        <v>0</v>
      </c>
      <c r="AS466" s="25">
        <f ca="1">INT(VLOOKUP($C466,[1]裸属性!$A$84:$AK$163,COLUMN(W463),0)*(1+$E466/10+RANDBETWEEN(-1,1)/10))</f>
        <v>2644</v>
      </c>
      <c r="AT466" s="25">
        <f ca="1">INT(VLOOKUP($C466,[1]裸属性!$A$84:$AK$163,COLUMN(X463),0)*(1+$E466/10+RANDBETWEEN(-1,1)/10))</f>
        <v>8000</v>
      </c>
      <c r="AU466" s="25">
        <f ca="1">INT(VLOOKUP($C466,[1]裸属性!$A$84:$AK$163,COLUMN(Y463),0)*(1+$E466/10+RANDBETWEEN(-1,1)/10))</f>
        <v>1339</v>
      </c>
      <c r="AV466" s="23">
        <f>VLOOKUP($C466,[1]裸属性!$A$84:$AK$163,COLUMN(Z463),0)</f>
        <v>0</v>
      </c>
      <c r="AW466" s="23">
        <f>VLOOKUP($C466,[1]裸属性!$A$84:$AK$163,COLUMN(AA463),0)</f>
        <v>0</v>
      </c>
      <c r="AX466" s="23">
        <f>VLOOKUP($C466,[1]裸属性!$A$84:$AK$163,COLUMN(AB463),0)</f>
        <v>0</v>
      </c>
      <c r="AY466" s="23">
        <f>VLOOKUP($C466,[1]裸属性!$A$84:$AK$163,COLUMN(AC463),0)</f>
        <v>0</v>
      </c>
      <c r="AZ466" s="23">
        <f>VLOOKUP($C466,[1]裸属性!$A$84:$AK$163,COLUMN(AD463),0)</f>
        <v>0</v>
      </c>
      <c r="BA466" s="23">
        <f>VLOOKUP($C466,[1]裸属性!$A$84:$AK$163,COLUMN(AE463),0)</f>
        <v>0</v>
      </c>
      <c r="BB466" s="23">
        <f>VLOOKUP($C466,[1]裸属性!$A$84:$AK$163,COLUMN(AF463),0)</f>
        <v>99999</v>
      </c>
      <c r="BC466" s="23">
        <f>VLOOKUP($C466,[1]裸属性!$A$84:$AK$163,COLUMN(AG463),0)</f>
        <v>0</v>
      </c>
      <c r="BD466" s="23">
        <f>VLOOKUP($C466,[1]裸属性!$A$84:$AK$163,COLUMN(AH463),0)</f>
        <v>0</v>
      </c>
      <c r="BE466" s="23">
        <f>VLOOKUP($C466,[1]裸属性!$A$84:$AK$163,COLUMN(AI463),0)</f>
        <v>0</v>
      </c>
      <c r="BF466" s="23">
        <f>VLOOKUP($C466,[1]裸属性!$A$84:$AK$163,COLUMN(AJ463),0)</f>
        <v>0</v>
      </c>
      <c r="BG466" s="26"/>
    </row>
    <row r="467" spans="1:59" x14ac:dyDescent="0.15">
      <c r="A467">
        <v>1463</v>
      </c>
      <c r="C467">
        <f t="shared" si="99"/>
        <v>63</v>
      </c>
      <c r="D467">
        <f ca="1">ROUND(X467*[1]期望属性!$F$23+Y467*[1]期望属性!$F$25+Z467*[1]期望属性!$F$24+AA467*[1]期望属性!$F$26+AB467*[1]期望属性!$F$27+AC467*[1]期望属性!$F$28+W467*[1]期望属性!$F$29+AF467*[1]期望属性!$F$31+AL467*[1]期望属性!$F$30+AS467*[1]期望属性!$F$33+AT467*[1]期望属性!$F$35+AU467*[1]期望属性!$F$34,0)</f>
        <v>4492778</v>
      </c>
      <c r="E467">
        <v>5</v>
      </c>
      <c r="F467">
        <f t="shared" ca="1" si="98"/>
        <v>2</v>
      </c>
      <c r="G467" t="str">
        <f t="shared" ca="1" si="110"/>
        <v>14,202,1</v>
      </c>
      <c r="H467" t="str">
        <f t="shared" ca="1" si="100"/>
        <v>17,7049,1</v>
      </c>
      <c r="I467" t="str">
        <f t="shared" ca="1" si="101"/>
        <v>2003,60</v>
      </c>
      <c r="J467" t="str">
        <f t="shared" ca="1" si="102"/>
        <v>2004,58</v>
      </c>
      <c r="K467" t="str">
        <f t="shared" ca="1" si="103"/>
        <v>2005,49</v>
      </c>
      <c r="L467" t="str">
        <f t="shared" ca="1" si="104"/>
        <v>2006,59</v>
      </c>
      <c r="M467" t="str">
        <f t="shared" ca="1" si="105"/>
        <v>2007,62</v>
      </c>
      <c r="N467" t="str">
        <f t="shared" ca="1" si="106"/>
        <v>2008,49</v>
      </c>
      <c r="O467">
        <f t="shared" ca="1" si="107"/>
        <v>2009</v>
      </c>
      <c r="P467">
        <f t="shared" ca="1" si="108"/>
        <v>2010</v>
      </c>
      <c r="Q467">
        <f t="shared" ca="1" si="109"/>
        <v>2011</v>
      </c>
      <c r="R467" s="1" t="str">
        <f ca="1">"7,"&amp;INDEX(所有佣兵id!$A$3:$A$42,RANDBETWEEN(1,COUNT(所有佣兵id!$A$3:$A$42)))&amp;",1"</f>
        <v>7,14,1</v>
      </c>
      <c r="S467" s="1" t="str">
        <f ca="1">"7,"&amp;INDEX(所有佣兵id!$A$3:$A$42,RANDBETWEEN(1,COUNT(所有佣兵id!$A$3:$A$42)))&amp;",1"</f>
        <v>7,8,1</v>
      </c>
      <c r="T467" s="1" t="str">
        <f ca="1">"7,"&amp;INDEX(所有佣兵id!$A$3:$A$42,RANDBETWEEN(1,COUNT(所有佣兵id!$A$3:$A$42)))&amp;",1"</f>
        <v>7,20,1</v>
      </c>
      <c r="U467" s="1" t="str">
        <f ca="1">IF(C467&lt;21,0,"7,"&amp;INDEX(所有佣兵id!$A$3:$A$42,RANDBETWEEN(1,COUNT(所有佣兵id!$A$3:$A$42)))&amp;",1")</f>
        <v>7,33,1</v>
      </c>
      <c r="V467" s="1" t="str">
        <f ca="1">IF(C467&lt;31,0,"7,"&amp;INDEX(所有佣兵id!$A$3:$A$42,RANDBETWEEN(1,COUNT(所有佣兵id!$A$3:$A$42)))&amp;",1")</f>
        <v>7,63,1</v>
      </c>
      <c r="W467" s="21">
        <f ca="1">INT(VLOOKUP($C467,[1]裸属性!$A$84:$AK$163,COLUMN(F463),0)*(1+$E467/10+RANDBETWEEN(-1,1)/10))</f>
        <v>718476</v>
      </c>
      <c r="X467" s="23">
        <v>100</v>
      </c>
      <c r="Y467" s="21">
        <f ca="1">INT(VLOOKUP($C467,[1]裸属性!$A$84:$AK$163,COLUMN(H463),0)*(1+$E467/10+RANDBETWEEN(-1,1)/10))</f>
        <v>9095</v>
      </c>
      <c r="Z467" s="19">
        <f ca="1">INT(VLOOKUP($C467,[1]裸属性!$A$84:$AK$163,COLUMN(B464),0)*(1+$E467/10+RANDBETWEEN(-1,1)/10))</f>
        <v>20368</v>
      </c>
      <c r="AA467" s="19">
        <f ca="1">INT(VLOOKUP($C467,[1]裸属性!$A$84:$AK$163,COLUMN(C464),0)*(1+$E467/10+RANDBETWEEN(-1,1)/10))</f>
        <v>11352</v>
      </c>
      <c r="AB467" s="19">
        <f ca="1">INT(VLOOKUP($C467,[1]裸属性!$A$84:$AK$163,COLUMN(D464),0)*(1+$E467/10+RANDBETWEEN(-1,1)/10))</f>
        <v>20368</v>
      </c>
      <c r="AC467" s="19">
        <f ca="1">INT(VLOOKUP($C467,[1]裸属性!$A$84:$AK$163,COLUMN(E464),0)*(1+$E467/10+RANDBETWEEN(-1,1)/10))</f>
        <v>11352</v>
      </c>
      <c r="AD467" s="23">
        <f>0</f>
        <v>0</v>
      </c>
      <c r="AE467" s="23">
        <v>0</v>
      </c>
      <c r="AF467" s="25">
        <f ca="1">INT(VLOOKUP($C467,[1]裸属性!$A$84:$AK$163,COLUMN(J464),0)*(1+$E467/10+RANDBETWEEN(-1,1)/10))</f>
        <v>1537</v>
      </c>
      <c r="AG467" s="23">
        <f>VLOOKUP($C467,[1]裸属性!$A$84:$AK$163,COLUMN(K464),0)</f>
        <v>30</v>
      </c>
      <c r="AH467" s="23">
        <f>VLOOKUP($C467,[1]裸属性!$A$84:$AK$163,COLUMN(L464),0)</f>
        <v>800</v>
      </c>
      <c r="AI467" s="23">
        <f>VLOOKUP($C467,[1]裸属性!$A$84:$AK$163,COLUMN(M464),0)</f>
        <v>600</v>
      </c>
      <c r="AJ467" s="23">
        <f>VLOOKUP($C467,[1]裸属性!$A$84:$AK$163,COLUMN(N464),0)</f>
        <v>175</v>
      </c>
      <c r="AK467" s="23">
        <f>VLOOKUP($C467,[1]裸属性!$A$84:$AK$163,COLUMN(O464),0)</f>
        <v>99</v>
      </c>
      <c r="AL467" s="25">
        <f ca="1">INT(VLOOKUP($C467,[1]裸属性!$A$84:$AK$163,COLUMN(P464),0)*(1+$E467/10+RANDBETWEEN(-1,1)/10))</f>
        <v>1093</v>
      </c>
      <c r="AM467" s="23">
        <f>VLOOKUP($C467,[1]裸属性!$A$84:$AK$163,COLUMN(Q464),0)</f>
        <v>0</v>
      </c>
      <c r="AN467" s="23">
        <f>VLOOKUP($C467,[1]裸属性!$A$84:$AK$163,COLUMN(R464),0)</f>
        <v>0</v>
      </c>
      <c r="AO467" s="23">
        <f>VLOOKUP($C467,[1]裸属性!$A$84:$AK$163,COLUMN(S464),0)</f>
        <v>0</v>
      </c>
      <c r="AP467" s="23">
        <f>VLOOKUP($C467,[1]裸属性!$A$84:$AK$163,COLUMN(T464),0)</f>
        <v>0</v>
      </c>
      <c r="AQ467" s="23">
        <f>VLOOKUP($C467,[1]裸属性!$A$84:$AK$163,COLUMN(U464),0)</f>
        <v>0</v>
      </c>
      <c r="AR467" s="23">
        <f>VLOOKUP($C467,[1]裸属性!$A$84:$AK$163,COLUMN(V464),0)</f>
        <v>0</v>
      </c>
      <c r="AS467" s="25">
        <f ca="1">INT(VLOOKUP($C467,[1]裸属性!$A$84:$AK$163,COLUMN(W464),0)*(1+$E467/10+RANDBETWEEN(-1,1)/10))</f>
        <v>2721</v>
      </c>
      <c r="AT467" s="25">
        <f ca="1">INT(VLOOKUP($C467,[1]裸属性!$A$84:$AK$163,COLUMN(X464),0)*(1+$E467/10+RANDBETWEEN(-1,1)/10))</f>
        <v>8000</v>
      </c>
      <c r="AU467" s="25">
        <f ca="1">INT(VLOOKUP($C467,[1]裸属性!$A$84:$AK$163,COLUMN(Y464),0)*(1+$E467/10+RANDBETWEEN(-1,1)/10))</f>
        <v>1379</v>
      </c>
      <c r="AV467" s="23">
        <f>VLOOKUP($C467,[1]裸属性!$A$84:$AK$163,COLUMN(Z464),0)</f>
        <v>0</v>
      </c>
      <c r="AW467" s="23">
        <f>VLOOKUP($C467,[1]裸属性!$A$84:$AK$163,COLUMN(AA464),0)</f>
        <v>0</v>
      </c>
      <c r="AX467" s="23">
        <f>VLOOKUP($C467,[1]裸属性!$A$84:$AK$163,COLUMN(AB464),0)</f>
        <v>0</v>
      </c>
      <c r="AY467" s="23">
        <f>VLOOKUP($C467,[1]裸属性!$A$84:$AK$163,COLUMN(AC464),0)</f>
        <v>0</v>
      </c>
      <c r="AZ467" s="23">
        <f>VLOOKUP($C467,[1]裸属性!$A$84:$AK$163,COLUMN(AD464),0)</f>
        <v>0</v>
      </c>
      <c r="BA467" s="23">
        <f>VLOOKUP($C467,[1]裸属性!$A$84:$AK$163,COLUMN(AE464),0)</f>
        <v>0</v>
      </c>
      <c r="BB467" s="23">
        <f>VLOOKUP($C467,[1]裸属性!$A$84:$AK$163,COLUMN(AF464),0)</f>
        <v>99999</v>
      </c>
      <c r="BC467" s="23">
        <f>VLOOKUP($C467,[1]裸属性!$A$84:$AK$163,COLUMN(AG464),0)</f>
        <v>0</v>
      </c>
      <c r="BD467" s="23">
        <f>VLOOKUP($C467,[1]裸属性!$A$84:$AK$163,COLUMN(AH464),0)</f>
        <v>0</v>
      </c>
      <c r="BE467" s="23">
        <f>VLOOKUP($C467,[1]裸属性!$A$84:$AK$163,COLUMN(AI464),0)</f>
        <v>0</v>
      </c>
      <c r="BF467" s="23">
        <f>VLOOKUP($C467,[1]裸属性!$A$84:$AK$163,COLUMN(AJ464),0)</f>
        <v>0</v>
      </c>
      <c r="BG467" s="26"/>
    </row>
    <row r="468" spans="1:59" x14ac:dyDescent="0.15">
      <c r="A468">
        <v>1464</v>
      </c>
      <c r="C468">
        <f t="shared" si="99"/>
        <v>64</v>
      </c>
      <c r="D468">
        <f ca="1">ROUND(X468*[1]期望属性!$F$23+Y468*[1]期望属性!$F$25+Z468*[1]期望属性!$F$24+AA468*[1]期望属性!$F$26+AB468*[1]期望属性!$F$27+AC468*[1]期望属性!$F$28+W468*[1]期望属性!$F$29+AF468*[1]期望属性!$F$31+AL468*[1]期望属性!$F$30+AS468*[1]期望属性!$F$33+AT468*[1]期望属性!$F$35+AU468*[1]期望属性!$F$34,0)</f>
        <v>4612683</v>
      </c>
      <c r="E468">
        <v>5</v>
      </c>
      <c r="F468">
        <f t="shared" ca="1" si="98"/>
        <v>2</v>
      </c>
      <c r="G468" t="str">
        <f t="shared" ca="1" si="110"/>
        <v>14,202,1</v>
      </c>
      <c r="H468" t="str">
        <f t="shared" ca="1" si="100"/>
        <v>17,7049,1</v>
      </c>
      <c r="I468" t="str">
        <f t="shared" ca="1" si="101"/>
        <v>2003,56</v>
      </c>
      <c r="J468" t="str">
        <f t="shared" ca="1" si="102"/>
        <v>2004,51</v>
      </c>
      <c r="K468" t="str">
        <f t="shared" ca="1" si="103"/>
        <v>2005,49</v>
      </c>
      <c r="L468" t="str">
        <f t="shared" ca="1" si="104"/>
        <v>2006,55</v>
      </c>
      <c r="M468" t="str">
        <f t="shared" ca="1" si="105"/>
        <v>2007,56</v>
      </c>
      <c r="N468" t="str">
        <f t="shared" ca="1" si="106"/>
        <v>2008,59</v>
      </c>
      <c r="O468">
        <f t="shared" ca="1" si="107"/>
        <v>2009</v>
      </c>
      <c r="P468">
        <f t="shared" ca="1" si="108"/>
        <v>2010</v>
      </c>
      <c r="Q468">
        <f t="shared" ca="1" si="109"/>
        <v>2011</v>
      </c>
      <c r="R468" s="1" t="str">
        <f ca="1">"7,"&amp;INDEX(所有佣兵id!$A$3:$A$42,RANDBETWEEN(1,COUNT(所有佣兵id!$A$3:$A$42)))&amp;",1"</f>
        <v>7,42,1</v>
      </c>
      <c r="S468" s="1" t="str">
        <f ca="1">"7,"&amp;INDEX(所有佣兵id!$A$3:$A$42,RANDBETWEEN(1,COUNT(所有佣兵id!$A$3:$A$42)))&amp;",1"</f>
        <v>7,6,1</v>
      </c>
      <c r="T468" s="1" t="str">
        <f ca="1">"7,"&amp;INDEX(所有佣兵id!$A$3:$A$42,RANDBETWEEN(1,COUNT(所有佣兵id!$A$3:$A$42)))&amp;",1"</f>
        <v>7,39,1</v>
      </c>
      <c r="U468" s="1" t="str">
        <f ca="1">IF(C468&lt;21,0,"7,"&amp;INDEX(所有佣兵id!$A$3:$A$42,RANDBETWEEN(1,COUNT(所有佣兵id!$A$3:$A$42)))&amp;",1")</f>
        <v>7,8,1</v>
      </c>
      <c r="V468" s="1" t="str">
        <f ca="1">IF(C468&lt;31,0,"7,"&amp;INDEX(所有佣兵id!$A$3:$A$42,RANDBETWEEN(1,COUNT(所有佣兵id!$A$3:$A$42)))&amp;",1")</f>
        <v>7,13,1</v>
      </c>
      <c r="W468" s="21">
        <f ca="1">INT(VLOOKUP($C468,[1]裸属性!$A$84:$AK$163,COLUMN(F464),0)*(1+$E468/10+RANDBETWEEN(-1,1)/10))</f>
        <v>738603</v>
      </c>
      <c r="X468" s="23">
        <v>100</v>
      </c>
      <c r="Y468" s="21">
        <f ca="1">INT(VLOOKUP($C468,[1]裸属性!$A$84:$AK$163,COLUMN(H464),0)*(1+$E468/10+RANDBETWEEN(-1,1)/10))</f>
        <v>10686</v>
      </c>
      <c r="Z468" s="19">
        <f ca="1">INT(VLOOKUP($C468,[1]裸属性!$A$84:$AK$163,COLUMN(B465),0)*(1+$E468/10+RANDBETWEEN(-1,1)/10))</f>
        <v>19630</v>
      </c>
      <c r="AA468" s="19">
        <f ca="1">INT(VLOOKUP($C468,[1]裸属性!$A$84:$AK$163,COLUMN(C465),0)*(1+$E468/10+RANDBETWEEN(-1,1)/10))</f>
        <v>10211</v>
      </c>
      <c r="AB468" s="19">
        <f ca="1">INT(VLOOKUP($C468,[1]裸属性!$A$84:$AK$163,COLUMN(D465),0)*(1+$E468/10+RANDBETWEEN(-1,1)/10))</f>
        <v>20939</v>
      </c>
      <c r="AC468" s="19">
        <f ca="1">INT(VLOOKUP($C468,[1]裸属性!$A$84:$AK$163,COLUMN(E465),0)*(1+$E468/10+RANDBETWEEN(-1,1)/10))</f>
        <v>11670</v>
      </c>
      <c r="AD468" s="23">
        <f>0</f>
        <v>0</v>
      </c>
      <c r="AE468" s="23">
        <v>0</v>
      </c>
      <c r="AF468" s="25">
        <f ca="1">INT(VLOOKUP($C468,[1]裸属性!$A$84:$AK$163,COLUMN(J465),0)*(1+$E468/10+RANDBETWEEN(-1,1)/10))</f>
        <v>1482</v>
      </c>
      <c r="AG468" s="23">
        <f>VLOOKUP($C468,[1]裸属性!$A$84:$AK$163,COLUMN(K465),0)</f>
        <v>30</v>
      </c>
      <c r="AH468" s="23">
        <f>VLOOKUP($C468,[1]裸属性!$A$84:$AK$163,COLUMN(L465),0)</f>
        <v>800</v>
      </c>
      <c r="AI468" s="23">
        <f>VLOOKUP($C468,[1]裸属性!$A$84:$AK$163,COLUMN(M465),0)</f>
        <v>600</v>
      </c>
      <c r="AJ468" s="23">
        <f>VLOOKUP($C468,[1]裸属性!$A$84:$AK$163,COLUMN(N465),0)</f>
        <v>175</v>
      </c>
      <c r="AK468" s="23">
        <f>VLOOKUP($C468,[1]裸属性!$A$84:$AK$163,COLUMN(O465),0)</f>
        <v>99</v>
      </c>
      <c r="AL468" s="25">
        <f ca="1">INT(VLOOKUP($C468,[1]裸属性!$A$84:$AK$163,COLUMN(P465),0)*(1+$E468/10+RANDBETWEEN(-1,1)/10))</f>
        <v>1200</v>
      </c>
      <c r="AM468" s="23">
        <f>VLOOKUP($C468,[1]裸属性!$A$84:$AK$163,COLUMN(Q465),0)</f>
        <v>0</v>
      </c>
      <c r="AN468" s="23">
        <f>VLOOKUP($C468,[1]裸属性!$A$84:$AK$163,COLUMN(R465),0)</f>
        <v>0</v>
      </c>
      <c r="AO468" s="23">
        <f>VLOOKUP($C468,[1]裸属性!$A$84:$AK$163,COLUMN(S465),0)</f>
        <v>0</v>
      </c>
      <c r="AP468" s="23">
        <f>VLOOKUP($C468,[1]裸属性!$A$84:$AK$163,COLUMN(T465),0)</f>
        <v>0</v>
      </c>
      <c r="AQ468" s="23">
        <f>VLOOKUP($C468,[1]裸属性!$A$84:$AK$163,COLUMN(U465),0)</f>
        <v>0</v>
      </c>
      <c r="AR468" s="23">
        <f>VLOOKUP($C468,[1]裸属性!$A$84:$AK$163,COLUMN(V465),0)</f>
        <v>0</v>
      </c>
      <c r="AS468" s="25">
        <f ca="1">INT(VLOOKUP($C468,[1]裸属性!$A$84:$AK$163,COLUMN(W465),0)*(1+$E468/10+RANDBETWEEN(-1,1)/10))</f>
        <v>2984</v>
      </c>
      <c r="AT468" s="25">
        <f ca="1">INT(VLOOKUP($C468,[1]裸属性!$A$84:$AK$163,COLUMN(X465),0)*(1+$E468/10+RANDBETWEEN(-1,1)/10))</f>
        <v>7000</v>
      </c>
      <c r="AU468" s="25">
        <f ca="1">INT(VLOOKUP($C468,[1]裸属性!$A$84:$AK$163,COLUMN(Y465),0)*(1+$E468/10+RANDBETWEEN(-1,1)/10))</f>
        <v>1620</v>
      </c>
      <c r="AV468" s="23">
        <f>VLOOKUP($C468,[1]裸属性!$A$84:$AK$163,COLUMN(Z465),0)</f>
        <v>0</v>
      </c>
      <c r="AW468" s="23">
        <f>VLOOKUP($C468,[1]裸属性!$A$84:$AK$163,COLUMN(AA465),0)</f>
        <v>0</v>
      </c>
      <c r="AX468" s="23">
        <f>VLOOKUP($C468,[1]裸属性!$A$84:$AK$163,COLUMN(AB465),0)</f>
        <v>0</v>
      </c>
      <c r="AY468" s="23">
        <f>VLOOKUP($C468,[1]裸属性!$A$84:$AK$163,COLUMN(AC465),0)</f>
        <v>0</v>
      </c>
      <c r="AZ468" s="23">
        <f>VLOOKUP($C468,[1]裸属性!$A$84:$AK$163,COLUMN(AD465),0)</f>
        <v>0</v>
      </c>
      <c r="BA468" s="23">
        <f>VLOOKUP($C468,[1]裸属性!$A$84:$AK$163,COLUMN(AE465),0)</f>
        <v>0</v>
      </c>
      <c r="BB468" s="23">
        <f>VLOOKUP($C468,[1]裸属性!$A$84:$AK$163,COLUMN(AF465),0)</f>
        <v>99999</v>
      </c>
      <c r="BC468" s="23">
        <f>VLOOKUP($C468,[1]裸属性!$A$84:$AK$163,COLUMN(AG465),0)</f>
        <v>0</v>
      </c>
      <c r="BD468" s="23">
        <f>VLOOKUP($C468,[1]裸属性!$A$84:$AK$163,COLUMN(AH465),0)</f>
        <v>0</v>
      </c>
      <c r="BE468" s="23">
        <f>VLOOKUP($C468,[1]裸属性!$A$84:$AK$163,COLUMN(AI465),0)</f>
        <v>0</v>
      </c>
      <c r="BF468" s="23">
        <f>VLOOKUP($C468,[1]裸属性!$A$84:$AK$163,COLUMN(AJ465),0)</f>
        <v>0</v>
      </c>
      <c r="BG468" s="26"/>
    </row>
    <row r="469" spans="1:59" x14ac:dyDescent="0.15">
      <c r="A469">
        <v>1465</v>
      </c>
      <c r="C469">
        <f t="shared" si="99"/>
        <v>65</v>
      </c>
      <c r="D469">
        <f ca="1">ROUND(X469*[1]期望属性!$F$23+Y469*[1]期望属性!$F$25+Z469*[1]期望属性!$F$24+AA469*[1]期望属性!$F$26+AB469*[1]期望属性!$F$27+AC469*[1]期望属性!$F$28+W469*[1]期望属性!$F$29+AF469*[1]期望属性!$F$31+AL469*[1]期望属性!$F$30+AS469*[1]期望属性!$F$33+AT469*[1]期望属性!$F$35+AU469*[1]期望属性!$F$34,0)</f>
        <v>4509781</v>
      </c>
      <c r="E469">
        <v>5</v>
      </c>
      <c r="F469">
        <f t="shared" ca="1" si="98"/>
        <v>1</v>
      </c>
      <c r="G469" t="str">
        <f t="shared" ca="1" si="110"/>
        <v>14,102,1</v>
      </c>
      <c r="H469" t="str">
        <f t="shared" ca="1" si="100"/>
        <v>17,6062,1</v>
      </c>
      <c r="I469" t="str">
        <f t="shared" ca="1" si="101"/>
        <v>1003,50</v>
      </c>
      <c r="J469" t="str">
        <f t="shared" ca="1" si="102"/>
        <v>1004,63</v>
      </c>
      <c r="K469" t="str">
        <f t="shared" ca="1" si="103"/>
        <v>1005,52</v>
      </c>
      <c r="L469" t="str">
        <f t="shared" ca="1" si="104"/>
        <v>1006,63</v>
      </c>
      <c r="M469" t="str">
        <f t="shared" ca="1" si="105"/>
        <v>1007,52</v>
      </c>
      <c r="N469" t="str">
        <f t="shared" ca="1" si="106"/>
        <v>1008,61</v>
      </c>
      <c r="O469">
        <f t="shared" ca="1" si="107"/>
        <v>1009</v>
      </c>
      <c r="P469">
        <f t="shared" ca="1" si="108"/>
        <v>1010</v>
      </c>
      <c r="Q469">
        <f t="shared" ca="1" si="109"/>
        <v>1011</v>
      </c>
      <c r="R469" s="1" t="str">
        <f ca="1">"7,"&amp;INDEX(所有佣兵id!$A$3:$A$42,RANDBETWEEN(1,COUNT(所有佣兵id!$A$3:$A$42)))&amp;",1"</f>
        <v>7,18,1</v>
      </c>
      <c r="S469" s="1" t="str">
        <f ca="1">"7,"&amp;INDEX(所有佣兵id!$A$3:$A$42,RANDBETWEEN(1,COUNT(所有佣兵id!$A$3:$A$42)))&amp;",1"</f>
        <v>7,46,1</v>
      </c>
      <c r="T469" s="1" t="str">
        <f ca="1">"7,"&amp;INDEX(所有佣兵id!$A$3:$A$42,RANDBETWEEN(1,COUNT(所有佣兵id!$A$3:$A$42)))&amp;",1"</f>
        <v>7,13,1</v>
      </c>
      <c r="U469" s="1" t="str">
        <f ca="1">IF(C469&lt;21,0,"7,"&amp;INDEX(所有佣兵id!$A$3:$A$42,RANDBETWEEN(1,COUNT(所有佣兵id!$A$3:$A$42)))&amp;",1")</f>
        <v>7,33,1</v>
      </c>
      <c r="V469" s="1" t="str">
        <f ca="1">IF(C469&lt;31,0,"7,"&amp;INDEX(所有佣兵id!$A$3:$A$42,RANDBETWEEN(1,COUNT(所有佣兵id!$A$3:$A$42)))&amp;",1")</f>
        <v>7,17,1</v>
      </c>
      <c r="W469" s="21">
        <f ca="1">INT(VLOOKUP($C469,[1]裸属性!$A$84:$AK$163,COLUMN(F465),0)*(1+$E469/10+RANDBETWEEN(-1,1)/10))</f>
        <v>708401</v>
      </c>
      <c r="X469" s="23">
        <v>100</v>
      </c>
      <c r="Y469" s="21">
        <f ca="1">INT(VLOOKUP($C469,[1]裸属性!$A$84:$AK$163,COLUMN(H465),0)*(1+$E469/10+RANDBETWEEN(-1,1)/10))</f>
        <v>10982</v>
      </c>
      <c r="Z469" s="19">
        <f ca="1">INT(VLOOKUP($C469,[1]裸属性!$A$84:$AK$163,COLUMN(B466),0)*(1+$E469/10+RANDBETWEEN(-1,1)/10))</f>
        <v>18828</v>
      </c>
      <c r="AA469" s="19">
        <f ca="1">INT(VLOOKUP($C469,[1]裸属性!$A$84:$AK$163,COLUMN(C466),0)*(1+$E469/10+RANDBETWEEN(-1,1)/10))</f>
        <v>10494</v>
      </c>
      <c r="AB469" s="19">
        <f ca="1">INT(VLOOKUP($C469,[1]裸属性!$A$84:$AK$163,COLUMN(D466),0)*(1+$E469/10+RANDBETWEEN(-1,1)/10))</f>
        <v>18828</v>
      </c>
      <c r="AC469" s="19">
        <f ca="1">INT(VLOOKUP($C469,[1]裸属性!$A$84:$AK$163,COLUMN(E466),0)*(1+$E469/10+RANDBETWEEN(-1,1)/10))</f>
        <v>11993</v>
      </c>
      <c r="AD469" s="23">
        <f>0</f>
        <v>0</v>
      </c>
      <c r="AE469" s="23">
        <v>0</v>
      </c>
      <c r="AF469" s="25">
        <f ca="1">INT(VLOOKUP($C469,[1]裸属性!$A$84:$AK$163,COLUMN(J466),0)*(1+$E469/10+RANDBETWEEN(-1,1)/10))</f>
        <v>1625</v>
      </c>
      <c r="AG469" s="23">
        <f>VLOOKUP($C469,[1]裸属性!$A$84:$AK$163,COLUMN(K466),0)</f>
        <v>30</v>
      </c>
      <c r="AH469" s="23">
        <f>VLOOKUP($C469,[1]裸属性!$A$84:$AK$163,COLUMN(L466),0)</f>
        <v>800</v>
      </c>
      <c r="AI469" s="23">
        <f>VLOOKUP($C469,[1]裸属性!$A$84:$AK$163,COLUMN(M466),0)</f>
        <v>600</v>
      </c>
      <c r="AJ469" s="23">
        <f>VLOOKUP($C469,[1]裸属性!$A$84:$AK$163,COLUMN(N466),0)</f>
        <v>175</v>
      </c>
      <c r="AK469" s="23">
        <f>VLOOKUP($C469,[1]裸属性!$A$84:$AK$163,COLUMN(O466),0)</f>
        <v>99</v>
      </c>
      <c r="AL469" s="25">
        <f ca="1">INT(VLOOKUP($C469,[1]裸属性!$A$84:$AK$163,COLUMN(P466),0)*(1+$E469/10+RANDBETWEEN(-1,1)/10))</f>
        <v>1156</v>
      </c>
      <c r="AM469" s="23">
        <f>VLOOKUP($C469,[1]裸属性!$A$84:$AK$163,COLUMN(Q466),0)</f>
        <v>0</v>
      </c>
      <c r="AN469" s="23">
        <f>VLOOKUP($C469,[1]裸属性!$A$84:$AK$163,COLUMN(R466),0)</f>
        <v>0</v>
      </c>
      <c r="AO469" s="23">
        <f>VLOOKUP($C469,[1]裸属性!$A$84:$AK$163,COLUMN(S466),0)</f>
        <v>0</v>
      </c>
      <c r="AP469" s="23">
        <f>VLOOKUP($C469,[1]裸属性!$A$84:$AK$163,COLUMN(T466),0)</f>
        <v>0</v>
      </c>
      <c r="AQ469" s="23">
        <f>VLOOKUP($C469,[1]裸属性!$A$84:$AK$163,COLUMN(U466),0)</f>
        <v>0</v>
      </c>
      <c r="AR469" s="23">
        <f>VLOOKUP($C469,[1]裸属性!$A$84:$AK$163,COLUMN(V466),0)</f>
        <v>0</v>
      </c>
      <c r="AS469" s="25">
        <f ca="1">INT(VLOOKUP($C469,[1]裸属性!$A$84:$AK$163,COLUMN(W466),0)*(1+$E469/10+RANDBETWEEN(-1,1)/10))</f>
        <v>3067</v>
      </c>
      <c r="AT469" s="25">
        <f ca="1">INT(VLOOKUP($C469,[1]裸属性!$A$84:$AK$163,COLUMN(X466),0)*(1+$E469/10+RANDBETWEEN(-1,1)/10))</f>
        <v>7000</v>
      </c>
      <c r="AU469" s="25">
        <f ca="1">INT(VLOOKUP($C469,[1]裸属性!$A$84:$AK$163,COLUMN(Y466),0)*(1+$E469/10+RANDBETWEEN(-1,1)/10))</f>
        <v>1563</v>
      </c>
      <c r="AV469" s="23">
        <f>VLOOKUP($C469,[1]裸属性!$A$84:$AK$163,COLUMN(Z466),0)</f>
        <v>0</v>
      </c>
      <c r="AW469" s="23">
        <f>VLOOKUP($C469,[1]裸属性!$A$84:$AK$163,COLUMN(AA466),0)</f>
        <v>0</v>
      </c>
      <c r="AX469" s="23">
        <f>VLOOKUP($C469,[1]裸属性!$A$84:$AK$163,COLUMN(AB466),0)</f>
        <v>0</v>
      </c>
      <c r="AY469" s="23">
        <f>VLOOKUP($C469,[1]裸属性!$A$84:$AK$163,COLUMN(AC466),0)</f>
        <v>0</v>
      </c>
      <c r="AZ469" s="23">
        <f>VLOOKUP($C469,[1]裸属性!$A$84:$AK$163,COLUMN(AD466),0)</f>
        <v>0</v>
      </c>
      <c r="BA469" s="23">
        <f>VLOOKUP($C469,[1]裸属性!$A$84:$AK$163,COLUMN(AE466),0)</f>
        <v>0</v>
      </c>
      <c r="BB469" s="23">
        <f>VLOOKUP($C469,[1]裸属性!$A$84:$AK$163,COLUMN(AF466),0)</f>
        <v>99999</v>
      </c>
      <c r="BC469" s="23">
        <f>VLOOKUP($C469,[1]裸属性!$A$84:$AK$163,COLUMN(AG466),0)</f>
        <v>0</v>
      </c>
      <c r="BD469" s="23">
        <f>VLOOKUP($C469,[1]裸属性!$A$84:$AK$163,COLUMN(AH466),0)</f>
        <v>0</v>
      </c>
      <c r="BE469" s="23">
        <f>VLOOKUP($C469,[1]裸属性!$A$84:$AK$163,COLUMN(AI466),0)</f>
        <v>0</v>
      </c>
      <c r="BF469" s="23">
        <f>VLOOKUP($C469,[1]裸属性!$A$84:$AK$163,COLUMN(AJ466),0)</f>
        <v>0</v>
      </c>
      <c r="BG469" s="26"/>
    </row>
    <row r="470" spans="1:59" x14ac:dyDescent="0.15">
      <c r="A470">
        <v>1466</v>
      </c>
      <c r="C470">
        <f t="shared" si="99"/>
        <v>66</v>
      </c>
      <c r="D470">
        <f ca="1">ROUND(X470*[1]期望属性!$F$23+Y470*[1]期望属性!$F$25+Z470*[1]期望属性!$F$24+AA470*[1]期望属性!$F$26+AB470*[1]期望属性!$F$27+AC470*[1]期望属性!$F$28+W470*[1]期望属性!$F$29+AF470*[1]期望属性!$F$31+AL470*[1]期望属性!$F$30+AS470*[1]期望属性!$F$33+AT470*[1]期望属性!$F$35+AU470*[1]期望属性!$F$34,0)</f>
        <v>4630377</v>
      </c>
      <c r="E470">
        <v>5</v>
      </c>
      <c r="F470">
        <f t="shared" ref="F470:F484" ca="1" si="111">RANDBETWEEN(1,2)</f>
        <v>2</v>
      </c>
      <c r="G470" t="str">
        <f t="shared" ca="1" si="110"/>
        <v>14,201,1</v>
      </c>
      <c r="H470" t="str">
        <f t="shared" ca="1" si="100"/>
        <v>17,7058,1</v>
      </c>
      <c r="I470" t="str">
        <f t="shared" ca="1" si="101"/>
        <v>2003,56</v>
      </c>
      <c r="J470" t="str">
        <f t="shared" ca="1" si="102"/>
        <v>2004,55</v>
      </c>
      <c r="K470" t="str">
        <f t="shared" ca="1" si="103"/>
        <v>2005,66</v>
      </c>
      <c r="L470" t="str">
        <f t="shared" ca="1" si="104"/>
        <v>2006,65</v>
      </c>
      <c r="M470" t="str">
        <f t="shared" ca="1" si="105"/>
        <v>2007,56</v>
      </c>
      <c r="N470" t="str">
        <f t="shared" ca="1" si="106"/>
        <v>2008,58</v>
      </c>
      <c r="O470">
        <f t="shared" ca="1" si="107"/>
        <v>2009</v>
      </c>
      <c r="P470">
        <f t="shared" ca="1" si="108"/>
        <v>2010</v>
      </c>
      <c r="Q470">
        <f t="shared" ca="1" si="109"/>
        <v>2011</v>
      </c>
      <c r="R470" s="1" t="str">
        <f ca="1">"7,"&amp;INDEX(所有佣兵id!$A$3:$A$42,RANDBETWEEN(1,COUNT(所有佣兵id!$A$3:$A$42)))&amp;",1"</f>
        <v>7,19,1</v>
      </c>
      <c r="S470" s="1" t="str">
        <f ca="1">"7,"&amp;INDEX(所有佣兵id!$A$3:$A$42,RANDBETWEEN(1,COUNT(所有佣兵id!$A$3:$A$42)))&amp;",1"</f>
        <v>7,42,1</v>
      </c>
      <c r="T470" s="1" t="str">
        <f ca="1">"7,"&amp;INDEX(所有佣兵id!$A$3:$A$42,RANDBETWEEN(1,COUNT(所有佣兵id!$A$3:$A$42)))&amp;",1"</f>
        <v>7,19,1</v>
      </c>
      <c r="U470" s="1" t="str">
        <f ca="1">IF(C470&lt;21,0,"7,"&amp;INDEX(所有佣兵id!$A$3:$A$42,RANDBETWEEN(1,COUNT(所有佣兵id!$A$3:$A$42)))&amp;",1")</f>
        <v>7,30,1</v>
      </c>
      <c r="V470" s="1" t="str">
        <f ca="1">IF(C470&lt;31,0,"7,"&amp;INDEX(所有佣兵id!$A$3:$A$42,RANDBETWEEN(1,COUNT(所有佣兵id!$A$3:$A$42)))&amp;",1")</f>
        <v>7,36,1</v>
      </c>
      <c r="W470" s="21">
        <f ca="1">INT(VLOOKUP($C470,[1]裸属性!$A$84:$AK$163,COLUMN(F466),0)*(1+$E470/10+RANDBETWEEN(-1,1)/10))</f>
        <v>727697</v>
      </c>
      <c r="X470" s="23">
        <v>100</v>
      </c>
      <c r="Y470" s="21">
        <f ca="1">INT(VLOOKUP($C470,[1]裸属性!$A$84:$AK$163,COLUMN(H466),0)*(1+$E470/10+RANDBETWEEN(-1,1)/10))</f>
        <v>11281</v>
      </c>
      <c r="Z470" s="19">
        <f ca="1">INT(VLOOKUP($C470,[1]裸属性!$A$84:$AK$163,COLUMN(B467),0)*(1+$E470/10+RANDBETWEEN(-1,1)/10))</f>
        <v>19342</v>
      </c>
      <c r="AA470" s="19">
        <f ca="1">INT(VLOOKUP($C470,[1]裸属性!$A$84:$AK$163,COLUMN(C467),0)*(1+$E470/10+RANDBETWEEN(-1,1)/10))</f>
        <v>10781</v>
      </c>
      <c r="AB470" s="19">
        <f ca="1">INT(VLOOKUP($C470,[1]裸属性!$A$84:$AK$163,COLUMN(D467),0)*(1+$E470/10+RANDBETWEEN(-1,1)/10))</f>
        <v>19342</v>
      </c>
      <c r="AC470" s="19">
        <f ca="1">INT(VLOOKUP($C470,[1]裸属性!$A$84:$AK$163,COLUMN(E467),0)*(1+$E470/10+RANDBETWEEN(-1,1)/10))</f>
        <v>12321</v>
      </c>
      <c r="AD470" s="23">
        <f>0</f>
        <v>0</v>
      </c>
      <c r="AE470" s="23">
        <v>0</v>
      </c>
      <c r="AF470" s="25">
        <f ca="1">INT(VLOOKUP($C470,[1]裸属性!$A$84:$AK$163,COLUMN(J467),0)*(1+$E470/10+RANDBETWEEN(-1,1)/10))</f>
        <v>1566</v>
      </c>
      <c r="AG470" s="23">
        <f>VLOOKUP($C470,[1]裸属性!$A$84:$AK$163,COLUMN(K467),0)</f>
        <v>30</v>
      </c>
      <c r="AH470" s="23">
        <f>VLOOKUP($C470,[1]裸属性!$A$84:$AK$163,COLUMN(L467),0)</f>
        <v>800</v>
      </c>
      <c r="AI470" s="23">
        <f>VLOOKUP($C470,[1]裸属性!$A$84:$AK$163,COLUMN(M467),0)</f>
        <v>600</v>
      </c>
      <c r="AJ470" s="23">
        <f>VLOOKUP($C470,[1]裸属性!$A$84:$AK$163,COLUMN(N467),0)</f>
        <v>175</v>
      </c>
      <c r="AK470" s="23">
        <f>VLOOKUP($C470,[1]裸属性!$A$84:$AK$163,COLUMN(O467),0)</f>
        <v>99</v>
      </c>
      <c r="AL470" s="25">
        <f ca="1">INT(VLOOKUP($C470,[1]裸属性!$A$84:$AK$163,COLUMN(P467),0)*(1+$E470/10+RANDBETWEEN(-1,1)/10))</f>
        <v>1110</v>
      </c>
      <c r="AM470" s="23">
        <f>VLOOKUP($C470,[1]裸属性!$A$84:$AK$163,COLUMN(Q467),0)</f>
        <v>0</v>
      </c>
      <c r="AN470" s="23">
        <f>VLOOKUP($C470,[1]裸属性!$A$84:$AK$163,COLUMN(R467),0)</f>
        <v>0</v>
      </c>
      <c r="AO470" s="23">
        <f>VLOOKUP($C470,[1]裸属性!$A$84:$AK$163,COLUMN(S467),0)</f>
        <v>0</v>
      </c>
      <c r="AP470" s="23">
        <f>VLOOKUP($C470,[1]裸属性!$A$84:$AK$163,COLUMN(T467),0)</f>
        <v>0</v>
      </c>
      <c r="AQ470" s="23">
        <f>VLOOKUP($C470,[1]裸属性!$A$84:$AK$163,COLUMN(U467),0)</f>
        <v>0</v>
      </c>
      <c r="AR470" s="23">
        <f>VLOOKUP($C470,[1]裸属性!$A$84:$AK$163,COLUMN(V467),0)</f>
        <v>0</v>
      </c>
      <c r="AS470" s="25">
        <f ca="1">INT(VLOOKUP($C470,[1]裸属性!$A$84:$AK$163,COLUMN(W467),0)*(1+$E470/10+RANDBETWEEN(-1,1)/10))</f>
        <v>2758</v>
      </c>
      <c r="AT470" s="25">
        <f ca="1">INT(VLOOKUP($C470,[1]裸属性!$A$84:$AK$163,COLUMN(X467),0)*(1+$E470/10+RANDBETWEEN(-1,1)/10))</f>
        <v>7500</v>
      </c>
      <c r="AU470" s="25">
        <f ca="1">INT(VLOOKUP($C470,[1]裸属性!$A$84:$AK$163,COLUMN(Y467),0)*(1+$E470/10+RANDBETWEEN(-1,1)/10))</f>
        <v>1606</v>
      </c>
      <c r="AV470" s="23">
        <f>VLOOKUP($C470,[1]裸属性!$A$84:$AK$163,COLUMN(Z467),0)</f>
        <v>0</v>
      </c>
      <c r="AW470" s="23">
        <f>VLOOKUP($C470,[1]裸属性!$A$84:$AK$163,COLUMN(AA467),0)</f>
        <v>0</v>
      </c>
      <c r="AX470" s="23">
        <f>VLOOKUP($C470,[1]裸属性!$A$84:$AK$163,COLUMN(AB467),0)</f>
        <v>0</v>
      </c>
      <c r="AY470" s="23">
        <f>VLOOKUP($C470,[1]裸属性!$A$84:$AK$163,COLUMN(AC467),0)</f>
        <v>0</v>
      </c>
      <c r="AZ470" s="23">
        <f>VLOOKUP($C470,[1]裸属性!$A$84:$AK$163,COLUMN(AD467),0)</f>
        <v>0</v>
      </c>
      <c r="BA470" s="23">
        <f>VLOOKUP($C470,[1]裸属性!$A$84:$AK$163,COLUMN(AE467),0)</f>
        <v>0</v>
      </c>
      <c r="BB470" s="23">
        <f>VLOOKUP($C470,[1]裸属性!$A$84:$AK$163,COLUMN(AF467),0)</f>
        <v>99999</v>
      </c>
      <c r="BC470" s="23">
        <f>VLOOKUP($C470,[1]裸属性!$A$84:$AK$163,COLUMN(AG467),0)</f>
        <v>0</v>
      </c>
      <c r="BD470" s="23">
        <f>VLOOKUP($C470,[1]裸属性!$A$84:$AK$163,COLUMN(AH467),0)</f>
        <v>0</v>
      </c>
      <c r="BE470" s="23">
        <f>VLOOKUP($C470,[1]裸属性!$A$84:$AK$163,COLUMN(AI467),0)</f>
        <v>0</v>
      </c>
      <c r="BF470" s="23">
        <f>VLOOKUP($C470,[1]裸属性!$A$84:$AK$163,COLUMN(AJ467),0)</f>
        <v>0</v>
      </c>
      <c r="BG470" s="26"/>
    </row>
    <row r="471" spans="1:59" x14ac:dyDescent="0.15">
      <c r="A471">
        <v>1467</v>
      </c>
      <c r="C471">
        <f t="shared" ref="C471:C484" si="112">C470+1</f>
        <v>67</v>
      </c>
      <c r="D471">
        <f ca="1">ROUND(X471*[1]期望属性!$F$23+Y471*[1]期望属性!$F$25+Z471*[1]期望属性!$F$24+AA471*[1]期望属性!$F$26+AB471*[1]期望属性!$F$27+AC471*[1]期望属性!$F$28+W471*[1]期望属性!$F$29+AF471*[1]期望属性!$F$31+AL471*[1]期望属性!$F$30+AS471*[1]期望属性!$F$33+AT471*[1]期望属性!$F$35+AU471*[1]期望属性!$F$34,0)</f>
        <v>5163108</v>
      </c>
      <c r="E471">
        <v>5</v>
      </c>
      <c r="F471">
        <f t="shared" ca="1" si="111"/>
        <v>1</v>
      </c>
      <c r="G471" t="str">
        <f t="shared" ca="1" si="110"/>
        <v>14,102,1</v>
      </c>
      <c r="H471" t="str">
        <f t="shared" ca="1" si="100"/>
        <v>17,6062,1</v>
      </c>
      <c r="I471" t="str">
        <f t="shared" ca="1" si="101"/>
        <v>1003,59</v>
      </c>
      <c r="J471" t="str">
        <f t="shared" ca="1" si="102"/>
        <v>1004,58</v>
      </c>
      <c r="K471" t="str">
        <f t="shared" ca="1" si="103"/>
        <v>1005,55</v>
      </c>
      <c r="L471" t="str">
        <f t="shared" ca="1" si="104"/>
        <v>1006,61</v>
      </c>
      <c r="M471" t="str">
        <f t="shared" ca="1" si="105"/>
        <v>1007,64</v>
      </c>
      <c r="N471" t="str">
        <f t="shared" ca="1" si="106"/>
        <v>1008,53</v>
      </c>
      <c r="O471">
        <f t="shared" ca="1" si="107"/>
        <v>1009</v>
      </c>
      <c r="P471">
        <f t="shared" ca="1" si="108"/>
        <v>1010</v>
      </c>
      <c r="Q471">
        <f t="shared" ca="1" si="109"/>
        <v>1011</v>
      </c>
      <c r="R471" s="1" t="str">
        <f ca="1">"7,"&amp;INDEX(所有佣兵id!$A$3:$A$42,RANDBETWEEN(1,COUNT(所有佣兵id!$A$3:$A$42)))&amp;",1"</f>
        <v>7,50,1</v>
      </c>
      <c r="S471" s="1" t="str">
        <f ca="1">"7,"&amp;INDEX(所有佣兵id!$A$3:$A$42,RANDBETWEEN(1,COUNT(所有佣兵id!$A$3:$A$42)))&amp;",1"</f>
        <v>7,32,1</v>
      </c>
      <c r="T471" s="1" t="str">
        <f ca="1">"7,"&amp;INDEX(所有佣兵id!$A$3:$A$42,RANDBETWEEN(1,COUNT(所有佣兵id!$A$3:$A$42)))&amp;",1"</f>
        <v>7,5,1</v>
      </c>
      <c r="U471" s="1" t="str">
        <f ca="1">IF(C471&lt;21,0,"7,"&amp;INDEX(所有佣兵id!$A$3:$A$42,RANDBETWEEN(1,COUNT(所有佣兵id!$A$3:$A$42)))&amp;",1")</f>
        <v>7,8,1</v>
      </c>
      <c r="V471" s="1" t="str">
        <f ca="1">IF(C471&lt;31,0,"7,"&amp;INDEX(所有佣兵id!$A$3:$A$42,RANDBETWEEN(1,COUNT(所有佣兵id!$A$3:$A$42)))&amp;",1")</f>
        <v>7,8,1</v>
      </c>
      <c r="W471" s="21">
        <f ca="1">INT(VLOOKUP($C471,[1]裸属性!$A$84:$AK$163,COLUMN(F467),0)*(1+$E471/10+RANDBETWEEN(-1,1)/10))</f>
        <v>854003</v>
      </c>
      <c r="X471" s="23">
        <v>100</v>
      </c>
      <c r="Y471" s="21">
        <f ca="1">INT(VLOOKUP($C471,[1]裸属性!$A$84:$AK$163,COLUMN(H467),0)*(1+$E471/10+RANDBETWEEN(-1,1)/10))</f>
        <v>10861</v>
      </c>
      <c r="Z471" s="19">
        <f ca="1">INT(VLOOKUP($C471,[1]裸属性!$A$84:$AK$163,COLUMN(B468),0)*(1+$E471/10+RANDBETWEEN(-1,1)/10))</f>
        <v>22700</v>
      </c>
      <c r="AA471" s="19">
        <f ca="1">INT(VLOOKUP($C471,[1]裸属性!$A$84:$AK$163,COLUMN(C468),0)*(1+$E471/10+RANDBETWEEN(-1,1)/10))</f>
        <v>11862</v>
      </c>
      <c r="AB471" s="19">
        <f ca="1">INT(VLOOKUP($C471,[1]裸属性!$A$84:$AK$163,COLUMN(D468),0)*(1+$E471/10+RANDBETWEEN(-1,1)/10))</f>
        <v>22700</v>
      </c>
      <c r="AC471" s="19">
        <f ca="1">INT(VLOOKUP($C471,[1]裸属性!$A$84:$AK$163,COLUMN(E468),0)*(1+$E471/10+RANDBETWEEN(-1,1)/10))</f>
        <v>11862</v>
      </c>
      <c r="AD471" s="23">
        <f>0</f>
        <v>0</v>
      </c>
      <c r="AE471" s="23">
        <v>0</v>
      </c>
      <c r="AF471" s="25">
        <f ca="1">INT(VLOOKUP($C471,[1]裸属性!$A$84:$AK$163,COLUMN(J468),0)*(1+$E471/10+RANDBETWEEN(-1,1)/10))</f>
        <v>1716</v>
      </c>
      <c r="AG471" s="23">
        <f>VLOOKUP($C471,[1]裸属性!$A$84:$AK$163,COLUMN(K468),0)</f>
        <v>30</v>
      </c>
      <c r="AH471" s="23">
        <f>VLOOKUP($C471,[1]裸属性!$A$84:$AK$163,COLUMN(L468),0)</f>
        <v>800</v>
      </c>
      <c r="AI471" s="23">
        <f>VLOOKUP($C471,[1]裸属性!$A$84:$AK$163,COLUMN(M468),0)</f>
        <v>600</v>
      </c>
      <c r="AJ471" s="23">
        <f>VLOOKUP($C471,[1]裸属性!$A$84:$AK$163,COLUMN(N468),0)</f>
        <v>175</v>
      </c>
      <c r="AK471" s="23">
        <f>VLOOKUP($C471,[1]裸属性!$A$84:$AK$163,COLUMN(O468),0)</f>
        <v>99</v>
      </c>
      <c r="AL471" s="25">
        <f ca="1">INT(VLOOKUP($C471,[1]裸属性!$A$84:$AK$163,COLUMN(P468),0)*(1+$E471/10+RANDBETWEEN(-1,1)/10))</f>
        <v>1222</v>
      </c>
      <c r="AM471" s="23">
        <f>VLOOKUP($C471,[1]裸属性!$A$84:$AK$163,COLUMN(Q468),0)</f>
        <v>0</v>
      </c>
      <c r="AN471" s="23">
        <f>VLOOKUP($C471,[1]裸属性!$A$84:$AK$163,COLUMN(R468),0)</f>
        <v>0</v>
      </c>
      <c r="AO471" s="23">
        <f>VLOOKUP($C471,[1]裸属性!$A$84:$AK$163,COLUMN(S468),0)</f>
        <v>0</v>
      </c>
      <c r="AP471" s="23">
        <f>VLOOKUP($C471,[1]裸属性!$A$84:$AK$163,COLUMN(T468),0)</f>
        <v>0</v>
      </c>
      <c r="AQ471" s="23">
        <f>VLOOKUP($C471,[1]裸属性!$A$84:$AK$163,COLUMN(U468),0)</f>
        <v>0</v>
      </c>
      <c r="AR471" s="23">
        <f>VLOOKUP($C471,[1]裸属性!$A$84:$AK$163,COLUMN(V468),0)</f>
        <v>0</v>
      </c>
      <c r="AS471" s="25">
        <f ca="1">INT(VLOOKUP($C471,[1]裸属性!$A$84:$AK$163,COLUMN(W468),0)*(1+$E471/10+RANDBETWEEN(-1,1)/10))</f>
        <v>2832</v>
      </c>
      <c r="AT471" s="25">
        <f ca="1">INT(VLOOKUP($C471,[1]裸属性!$A$84:$AK$163,COLUMN(X468),0)*(1+$E471/10+RANDBETWEEN(-1,1)/10))</f>
        <v>8000</v>
      </c>
      <c r="AU471" s="25">
        <f ca="1">INT(VLOOKUP($C471,[1]裸属性!$A$84:$AK$163,COLUMN(Y468),0)*(1+$E471/10+RANDBETWEEN(-1,1)/10))</f>
        <v>1760</v>
      </c>
      <c r="AV471" s="23">
        <f>VLOOKUP($C471,[1]裸属性!$A$84:$AK$163,COLUMN(Z468),0)</f>
        <v>0</v>
      </c>
      <c r="AW471" s="23">
        <f>VLOOKUP($C471,[1]裸属性!$A$84:$AK$163,COLUMN(AA468),0)</f>
        <v>0</v>
      </c>
      <c r="AX471" s="23">
        <f>VLOOKUP($C471,[1]裸属性!$A$84:$AK$163,COLUMN(AB468),0)</f>
        <v>0</v>
      </c>
      <c r="AY471" s="23">
        <f>VLOOKUP($C471,[1]裸属性!$A$84:$AK$163,COLUMN(AC468),0)</f>
        <v>0</v>
      </c>
      <c r="AZ471" s="23">
        <f>VLOOKUP($C471,[1]裸属性!$A$84:$AK$163,COLUMN(AD468),0)</f>
        <v>0</v>
      </c>
      <c r="BA471" s="23">
        <f>VLOOKUP($C471,[1]裸属性!$A$84:$AK$163,COLUMN(AE468),0)</f>
        <v>0</v>
      </c>
      <c r="BB471" s="23">
        <f>VLOOKUP($C471,[1]裸属性!$A$84:$AK$163,COLUMN(AF468),0)</f>
        <v>99999</v>
      </c>
      <c r="BC471" s="23">
        <f>VLOOKUP($C471,[1]裸属性!$A$84:$AK$163,COLUMN(AG468),0)</f>
        <v>0</v>
      </c>
      <c r="BD471" s="23">
        <f>VLOOKUP($C471,[1]裸属性!$A$84:$AK$163,COLUMN(AH468),0)</f>
        <v>0</v>
      </c>
      <c r="BE471" s="23">
        <f>VLOOKUP($C471,[1]裸属性!$A$84:$AK$163,COLUMN(AI468),0)</f>
        <v>0</v>
      </c>
      <c r="BF471" s="23">
        <f>VLOOKUP($C471,[1]裸属性!$A$84:$AK$163,COLUMN(AJ468),0)</f>
        <v>0</v>
      </c>
      <c r="BG471" s="26"/>
    </row>
    <row r="472" spans="1:59" x14ac:dyDescent="0.15">
      <c r="A472">
        <v>1468</v>
      </c>
      <c r="C472">
        <f t="shared" si="112"/>
        <v>68</v>
      </c>
      <c r="D472">
        <f ca="1">ROUND(X472*[1]期望属性!$F$23+Y472*[1]期望属性!$F$25+Z472*[1]期望属性!$F$24+AA472*[1]期望属性!$F$26+AB472*[1]期望属性!$F$27+AC472*[1]期望属性!$F$28+W472*[1]期望属性!$F$29+AF472*[1]期望属性!$F$31+AL472*[1]期望属性!$F$30+AS472*[1]期望属性!$F$33+AT472*[1]期望属性!$F$35+AU472*[1]期望属性!$F$34,0)</f>
        <v>4724658</v>
      </c>
      <c r="E472">
        <v>5</v>
      </c>
      <c r="F472">
        <f t="shared" ca="1" si="111"/>
        <v>1</v>
      </c>
      <c r="G472" t="str">
        <f t="shared" ca="1" si="110"/>
        <v>14,101,1</v>
      </c>
      <c r="H472" t="str">
        <f t="shared" ca="1" si="100"/>
        <v>17,6056,1</v>
      </c>
      <c r="I472" t="str">
        <f t="shared" ca="1" si="101"/>
        <v>1003,67</v>
      </c>
      <c r="J472" t="str">
        <f t="shared" ca="1" si="102"/>
        <v>1004,60</v>
      </c>
      <c r="K472" t="str">
        <f t="shared" ca="1" si="103"/>
        <v>1005,64</v>
      </c>
      <c r="L472" t="str">
        <f t="shared" ca="1" si="104"/>
        <v>1006,68</v>
      </c>
      <c r="M472" t="str">
        <f t="shared" ca="1" si="105"/>
        <v>1007,54</v>
      </c>
      <c r="N472" t="str">
        <f t="shared" ca="1" si="106"/>
        <v>1008,59</v>
      </c>
      <c r="O472">
        <f t="shared" ca="1" si="107"/>
        <v>1009</v>
      </c>
      <c r="P472">
        <f t="shared" ca="1" si="108"/>
        <v>1010</v>
      </c>
      <c r="Q472">
        <f t="shared" ca="1" si="109"/>
        <v>1011</v>
      </c>
      <c r="R472" s="1" t="str">
        <f ca="1">"7,"&amp;INDEX(所有佣兵id!$A$3:$A$42,RANDBETWEEN(1,COUNT(所有佣兵id!$A$3:$A$42)))&amp;",1"</f>
        <v>7,10,1</v>
      </c>
      <c r="S472" s="1" t="str">
        <f ca="1">"7,"&amp;INDEX(所有佣兵id!$A$3:$A$42,RANDBETWEEN(1,COUNT(所有佣兵id!$A$3:$A$42)))&amp;",1"</f>
        <v>7,49,1</v>
      </c>
      <c r="T472" s="1" t="str">
        <f ca="1">"7,"&amp;INDEX(所有佣兵id!$A$3:$A$42,RANDBETWEEN(1,COUNT(所有佣兵id!$A$3:$A$42)))&amp;",1"</f>
        <v>7,31,1</v>
      </c>
      <c r="U472" s="1" t="str">
        <f ca="1">IF(C472&lt;21,0,"7,"&amp;INDEX(所有佣兵id!$A$3:$A$42,RANDBETWEEN(1,COUNT(所有佣兵id!$A$3:$A$42)))&amp;",1")</f>
        <v>7,19,1</v>
      </c>
      <c r="V472" s="1" t="str">
        <f ca="1">IF(C472&lt;31,0,"7,"&amp;INDEX(所有佣兵id!$A$3:$A$42,RANDBETWEEN(1,COUNT(所有佣兵id!$A$3:$A$42)))&amp;",1")</f>
        <v>7,11,1</v>
      </c>
      <c r="W472" s="21">
        <f ca="1">INT(VLOOKUP($C472,[1]裸属性!$A$84:$AK$163,COLUMN(F468),0)*(1+$E472/10+RANDBETWEEN(-1,1)/10))</f>
        <v>767065</v>
      </c>
      <c r="X472" s="23">
        <v>100</v>
      </c>
      <c r="Y472" s="21">
        <f ca="1">INT(VLOOKUP($C472,[1]裸属性!$A$84:$AK$163,COLUMN(H468),0)*(1+$E472/10+RANDBETWEEN(-1,1)/10))</f>
        <v>10406</v>
      </c>
      <c r="Z472" s="19">
        <f ca="1">INT(VLOOKUP($C472,[1]裸属性!$A$84:$AK$163,COLUMN(B469),0)*(1+$E472/10+RANDBETWEEN(-1,1)/10))</f>
        <v>23304</v>
      </c>
      <c r="AA472" s="19">
        <f ca="1">INT(VLOOKUP($C472,[1]裸属性!$A$84:$AK$163,COLUMN(C469),0)*(1+$E472/10+RANDBETWEEN(-1,1)/10))</f>
        <v>12988</v>
      </c>
      <c r="AB472" s="19">
        <f ca="1">INT(VLOOKUP($C472,[1]裸属性!$A$84:$AK$163,COLUMN(D469),0)*(1+$E472/10+RANDBETWEEN(-1,1)/10))</f>
        <v>20391</v>
      </c>
      <c r="AC472" s="19">
        <f ca="1">INT(VLOOKUP($C472,[1]裸属性!$A$84:$AK$163,COLUMN(E469),0)*(1+$E472/10+RANDBETWEEN(-1,1)/10))</f>
        <v>11365</v>
      </c>
      <c r="AD472" s="23">
        <f>0</f>
        <v>0</v>
      </c>
      <c r="AE472" s="23">
        <v>0</v>
      </c>
      <c r="AF472" s="25">
        <f ca="1">INT(VLOOKUP($C472,[1]裸属性!$A$84:$AK$163,COLUMN(J469),0)*(1+$E472/10+RANDBETWEEN(-1,1)/10))</f>
        <v>1763</v>
      </c>
      <c r="AG472" s="23">
        <f>VLOOKUP($C472,[1]裸属性!$A$84:$AK$163,COLUMN(K469),0)</f>
        <v>30</v>
      </c>
      <c r="AH472" s="23">
        <f>VLOOKUP($C472,[1]裸属性!$A$84:$AK$163,COLUMN(L469),0)</f>
        <v>800</v>
      </c>
      <c r="AI472" s="23">
        <f>VLOOKUP($C472,[1]裸属性!$A$84:$AK$163,COLUMN(M469),0)</f>
        <v>600</v>
      </c>
      <c r="AJ472" s="23">
        <f>VLOOKUP($C472,[1]裸属性!$A$84:$AK$163,COLUMN(N469),0)</f>
        <v>175</v>
      </c>
      <c r="AK472" s="23">
        <f>VLOOKUP($C472,[1]裸属性!$A$84:$AK$163,COLUMN(O469),0)</f>
        <v>99</v>
      </c>
      <c r="AL472" s="25">
        <f ca="1">INT(VLOOKUP($C472,[1]裸属性!$A$84:$AK$163,COLUMN(P469),0)*(1+$E472/10+RANDBETWEEN(-1,1)/10))</f>
        <v>1255</v>
      </c>
      <c r="AM472" s="23">
        <f>VLOOKUP($C472,[1]裸属性!$A$84:$AK$163,COLUMN(Q469),0)</f>
        <v>0</v>
      </c>
      <c r="AN472" s="23">
        <f>VLOOKUP($C472,[1]裸属性!$A$84:$AK$163,COLUMN(R469),0)</f>
        <v>0</v>
      </c>
      <c r="AO472" s="23">
        <f>VLOOKUP($C472,[1]裸属性!$A$84:$AK$163,COLUMN(S469),0)</f>
        <v>0</v>
      </c>
      <c r="AP472" s="23">
        <f>VLOOKUP($C472,[1]裸属性!$A$84:$AK$163,COLUMN(T469),0)</f>
        <v>0</v>
      </c>
      <c r="AQ472" s="23">
        <f>VLOOKUP($C472,[1]裸属性!$A$84:$AK$163,COLUMN(U469),0)</f>
        <v>0</v>
      </c>
      <c r="AR472" s="23">
        <f>VLOOKUP($C472,[1]裸属性!$A$84:$AK$163,COLUMN(V469),0)</f>
        <v>0</v>
      </c>
      <c r="AS472" s="25">
        <f ca="1">INT(VLOOKUP($C472,[1]裸属性!$A$84:$AK$163,COLUMN(W469),0)*(1+$E472/10+RANDBETWEEN(-1,1)/10))</f>
        <v>2907</v>
      </c>
      <c r="AT472" s="25">
        <f ca="1">INT(VLOOKUP($C472,[1]裸属性!$A$84:$AK$163,COLUMN(X469),0)*(1+$E472/10+RANDBETWEEN(-1,1)/10))</f>
        <v>8000</v>
      </c>
      <c r="AU472" s="25">
        <f ca="1">INT(VLOOKUP($C472,[1]裸属性!$A$84:$AK$163,COLUMN(Y469),0)*(1+$E472/10+RANDBETWEEN(-1,1)/10))</f>
        <v>1808</v>
      </c>
      <c r="AV472" s="23">
        <f>VLOOKUP($C472,[1]裸属性!$A$84:$AK$163,COLUMN(Z469),0)</f>
        <v>0</v>
      </c>
      <c r="AW472" s="23">
        <f>VLOOKUP($C472,[1]裸属性!$A$84:$AK$163,COLUMN(AA469),0)</f>
        <v>0</v>
      </c>
      <c r="AX472" s="23">
        <f>VLOOKUP($C472,[1]裸属性!$A$84:$AK$163,COLUMN(AB469),0)</f>
        <v>0</v>
      </c>
      <c r="AY472" s="23">
        <f>VLOOKUP($C472,[1]裸属性!$A$84:$AK$163,COLUMN(AC469),0)</f>
        <v>0</v>
      </c>
      <c r="AZ472" s="23">
        <f>VLOOKUP($C472,[1]裸属性!$A$84:$AK$163,COLUMN(AD469),0)</f>
        <v>0</v>
      </c>
      <c r="BA472" s="23">
        <f>VLOOKUP($C472,[1]裸属性!$A$84:$AK$163,COLUMN(AE469),0)</f>
        <v>0</v>
      </c>
      <c r="BB472" s="23">
        <f>VLOOKUP($C472,[1]裸属性!$A$84:$AK$163,COLUMN(AF469),0)</f>
        <v>99999</v>
      </c>
      <c r="BC472" s="23">
        <f>VLOOKUP($C472,[1]裸属性!$A$84:$AK$163,COLUMN(AG469),0)</f>
        <v>0</v>
      </c>
      <c r="BD472" s="23">
        <f>VLOOKUP($C472,[1]裸属性!$A$84:$AK$163,COLUMN(AH469),0)</f>
        <v>0</v>
      </c>
      <c r="BE472" s="23">
        <f>VLOOKUP($C472,[1]裸属性!$A$84:$AK$163,COLUMN(AI469),0)</f>
        <v>0</v>
      </c>
      <c r="BF472" s="23">
        <f>VLOOKUP($C472,[1]裸属性!$A$84:$AK$163,COLUMN(AJ469),0)</f>
        <v>0</v>
      </c>
      <c r="BG472" s="26"/>
    </row>
    <row r="473" spans="1:59" x14ac:dyDescent="0.15">
      <c r="A473">
        <v>1469</v>
      </c>
      <c r="C473">
        <f t="shared" si="112"/>
        <v>69</v>
      </c>
      <c r="D473">
        <f ca="1">ROUND(X473*[1]期望属性!$F$23+Y473*[1]期望属性!$F$25+Z473*[1]期望属性!$F$24+AA473*[1]期望属性!$F$26+AB473*[1]期望属性!$F$27+AC473*[1]期望属性!$F$28+W473*[1]期望属性!$F$29+AF473*[1]期望属性!$F$31+AL473*[1]期望属性!$F$30+AS473*[1]期望属性!$F$33+AT473*[1]期望属性!$F$35+AU473*[1]期望属性!$F$34,0)</f>
        <v>5352110</v>
      </c>
      <c r="E473">
        <v>5</v>
      </c>
      <c r="F473">
        <f t="shared" ca="1" si="111"/>
        <v>1</v>
      </c>
      <c r="G473" t="str">
        <f t="shared" ca="1" si="110"/>
        <v>14,101,1</v>
      </c>
      <c r="H473" t="str">
        <f t="shared" ca="1" si="100"/>
        <v>17,6056,1</v>
      </c>
      <c r="I473" t="str">
        <f t="shared" ca="1" si="101"/>
        <v>1003,57</v>
      </c>
      <c r="J473" t="str">
        <f t="shared" ca="1" si="102"/>
        <v>1004,67</v>
      </c>
      <c r="K473" t="str">
        <f t="shared" ca="1" si="103"/>
        <v>1005,63</v>
      </c>
      <c r="L473" t="str">
        <f t="shared" ca="1" si="104"/>
        <v>1006,65</v>
      </c>
      <c r="M473" t="str">
        <f t="shared" ca="1" si="105"/>
        <v>1007,67</v>
      </c>
      <c r="N473" t="str">
        <f t="shared" ca="1" si="106"/>
        <v>1008,66</v>
      </c>
      <c r="O473">
        <f t="shared" ca="1" si="107"/>
        <v>1009</v>
      </c>
      <c r="P473">
        <f t="shared" ca="1" si="108"/>
        <v>1010</v>
      </c>
      <c r="Q473">
        <f t="shared" ca="1" si="109"/>
        <v>1011</v>
      </c>
      <c r="R473" s="1" t="str">
        <f ca="1">"7,"&amp;INDEX(所有佣兵id!$A$3:$A$42,RANDBETWEEN(1,COUNT(所有佣兵id!$A$3:$A$42)))&amp;",1"</f>
        <v>7,5,1</v>
      </c>
      <c r="S473" s="1" t="str">
        <f ca="1">"7,"&amp;INDEX(所有佣兵id!$A$3:$A$42,RANDBETWEEN(1,COUNT(所有佣兵id!$A$3:$A$42)))&amp;",1"</f>
        <v>7,42,1</v>
      </c>
      <c r="T473" s="1" t="str">
        <f ca="1">"7,"&amp;INDEX(所有佣兵id!$A$3:$A$42,RANDBETWEEN(1,COUNT(所有佣兵id!$A$3:$A$42)))&amp;",1"</f>
        <v>7,46,1</v>
      </c>
      <c r="U473" s="1" t="str">
        <f ca="1">IF(C473&lt;21,0,"7,"&amp;INDEX(所有佣兵id!$A$3:$A$42,RANDBETWEEN(1,COUNT(所有佣兵id!$A$3:$A$42)))&amp;",1")</f>
        <v>7,28,1</v>
      </c>
      <c r="V473" s="1" t="str">
        <f ca="1">IF(C473&lt;31,0,"7,"&amp;INDEX(所有佣兵id!$A$3:$A$42,RANDBETWEEN(1,COUNT(所有佣兵id!$A$3:$A$42)))&amp;",1")</f>
        <v>7,62,1</v>
      </c>
      <c r="W473" s="21">
        <f ca="1">INT(VLOOKUP($C473,[1]裸属性!$A$84:$AK$163,COLUMN(F469),0)*(1+$E473/10+RANDBETWEEN(-1,1)/10))</f>
        <v>899584</v>
      </c>
      <c r="X473" s="23">
        <v>100</v>
      </c>
      <c r="Y473" s="21">
        <f ca="1">INT(VLOOKUP($C473,[1]裸属性!$A$84:$AK$163,COLUMN(H469),0)*(1+$E473/10+RANDBETWEEN(-1,1)/10))</f>
        <v>11442</v>
      </c>
      <c r="Z473" s="19">
        <f ca="1">INT(VLOOKUP($C473,[1]裸属性!$A$84:$AK$163,COLUMN(B470),0)*(1+$E473/10+RANDBETWEEN(-1,1)/10))</f>
        <v>22420</v>
      </c>
      <c r="AA473" s="19">
        <f ca="1">INT(VLOOKUP($C473,[1]裸属性!$A$84:$AK$163,COLUMN(C470),0)*(1+$E473/10+RANDBETWEEN(-1,1)/10))</f>
        <v>11663</v>
      </c>
      <c r="AB473" s="19">
        <f ca="1">INT(VLOOKUP($C473,[1]裸属性!$A$84:$AK$163,COLUMN(D470),0)*(1+$E473/10+RANDBETWEEN(-1,1)/10))</f>
        <v>20925</v>
      </c>
      <c r="AC473" s="19">
        <f ca="1">INT(VLOOKUP($C473,[1]裸属性!$A$84:$AK$163,COLUMN(E470),0)*(1+$E473/10+RANDBETWEEN(-1,1)/10))</f>
        <v>11663</v>
      </c>
      <c r="AD473" s="23">
        <f>0</f>
        <v>0</v>
      </c>
      <c r="AE473" s="23">
        <v>0</v>
      </c>
      <c r="AF473" s="25">
        <f ca="1">INT(VLOOKUP($C473,[1]裸属性!$A$84:$AK$163,COLUMN(J470),0)*(1+$E473/10+RANDBETWEEN(-1,1)/10))</f>
        <v>1696</v>
      </c>
      <c r="AG473" s="23">
        <f>VLOOKUP($C473,[1]裸属性!$A$84:$AK$163,COLUMN(K470),0)</f>
        <v>30</v>
      </c>
      <c r="AH473" s="23">
        <f>VLOOKUP($C473,[1]裸属性!$A$84:$AK$163,COLUMN(L470),0)</f>
        <v>800</v>
      </c>
      <c r="AI473" s="23">
        <f>VLOOKUP($C473,[1]裸属性!$A$84:$AK$163,COLUMN(M470),0)</f>
        <v>600</v>
      </c>
      <c r="AJ473" s="23">
        <f>VLOOKUP($C473,[1]裸属性!$A$84:$AK$163,COLUMN(N470),0)</f>
        <v>175</v>
      </c>
      <c r="AK473" s="23">
        <f>VLOOKUP($C473,[1]裸属性!$A$84:$AK$163,COLUMN(O470),0)</f>
        <v>99</v>
      </c>
      <c r="AL473" s="25">
        <f ca="1">INT(VLOOKUP($C473,[1]裸属性!$A$84:$AK$163,COLUMN(P470),0)*(1+$E473/10+RANDBETWEEN(-1,1)/10))</f>
        <v>1288</v>
      </c>
      <c r="AM473" s="23">
        <f>VLOOKUP($C473,[1]裸属性!$A$84:$AK$163,COLUMN(Q470),0)</f>
        <v>0</v>
      </c>
      <c r="AN473" s="23">
        <f>VLOOKUP($C473,[1]裸属性!$A$84:$AK$163,COLUMN(R470),0)</f>
        <v>0</v>
      </c>
      <c r="AO473" s="23">
        <f>VLOOKUP($C473,[1]裸属性!$A$84:$AK$163,COLUMN(S470),0)</f>
        <v>0</v>
      </c>
      <c r="AP473" s="23">
        <f>VLOOKUP($C473,[1]裸属性!$A$84:$AK$163,COLUMN(T470),0)</f>
        <v>0</v>
      </c>
      <c r="AQ473" s="23">
        <f>VLOOKUP($C473,[1]裸属性!$A$84:$AK$163,COLUMN(U470),0)</f>
        <v>0</v>
      </c>
      <c r="AR473" s="23">
        <f>VLOOKUP($C473,[1]裸属性!$A$84:$AK$163,COLUMN(V470),0)</f>
        <v>0</v>
      </c>
      <c r="AS473" s="25">
        <f ca="1">INT(VLOOKUP($C473,[1]裸属性!$A$84:$AK$163,COLUMN(W470),0)*(1+$E473/10+RANDBETWEEN(-1,1)/10))</f>
        <v>3411</v>
      </c>
      <c r="AT473" s="25">
        <f ca="1">INT(VLOOKUP($C473,[1]裸属性!$A$84:$AK$163,COLUMN(X470),0)*(1+$E473/10+RANDBETWEEN(-1,1)/10))</f>
        <v>8000</v>
      </c>
      <c r="AU473" s="25">
        <f ca="1">INT(VLOOKUP($C473,[1]裸属性!$A$84:$AK$163,COLUMN(Y470),0)*(1+$E473/10+RANDBETWEEN(-1,1)/10))</f>
        <v>1856</v>
      </c>
      <c r="AV473" s="23">
        <f>VLOOKUP($C473,[1]裸属性!$A$84:$AK$163,COLUMN(Z470),0)</f>
        <v>0</v>
      </c>
      <c r="AW473" s="23">
        <f>VLOOKUP($C473,[1]裸属性!$A$84:$AK$163,COLUMN(AA470),0)</f>
        <v>0</v>
      </c>
      <c r="AX473" s="23">
        <f>VLOOKUP($C473,[1]裸属性!$A$84:$AK$163,COLUMN(AB470),0)</f>
        <v>0</v>
      </c>
      <c r="AY473" s="23">
        <f>VLOOKUP($C473,[1]裸属性!$A$84:$AK$163,COLUMN(AC470),0)</f>
        <v>0</v>
      </c>
      <c r="AZ473" s="23">
        <f>VLOOKUP($C473,[1]裸属性!$A$84:$AK$163,COLUMN(AD470),0)</f>
        <v>0</v>
      </c>
      <c r="BA473" s="23">
        <f>VLOOKUP($C473,[1]裸属性!$A$84:$AK$163,COLUMN(AE470),0)</f>
        <v>0</v>
      </c>
      <c r="BB473" s="23">
        <f>VLOOKUP($C473,[1]裸属性!$A$84:$AK$163,COLUMN(AF470),0)</f>
        <v>99999</v>
      </c>
      <c r="BC473" s="23">
        <f>VLOOKUP($C473,[1]裸属性!$A$84:$AK$163,COLUMN(AG470),0)</f>
        <v>0</v>
      </c>
      <c r="BD473" s="23">
        <f>VLOOKUP($C473,[1]裸属性!$A$84:$AK$163,COLUMN(AH470),0)</f>
        <v>0</v>
      </c>
      <c r="BE473" s="23">
        <f>VLOOKUP($C473,[1]裸属性!$A$84:$AK$163,COLUMN(AI470),0)</f>
        <v>0</v>
      </c>
      <c r="BF473" s="23">
        <f>VLOOKUP($C473,[1]裸属性!$A$84:$AK$163,COLUMN(AJ470),0)</f>
        <v>0</v>
      </c>
      <c r="BG473" s="26"/>
    </row>
    <row r="474" spans="1:59" x14ac:dyDescent="0.15">
      <c r="A474">
        <v>1470</v>
      </c>
      <c r="C474">
        <f t="shared" si="112"/>
        <v>70</v>
      </c>
      <c r="D474">
        <f ca="1">ROUND(X474*[1]期望属性!$F$23+Y474*[1]期望属性!$F$25+Z474*[1]期望属性!$F$24+AA474*[1]期望属性!$F$26+AB474*[1]期望属性!$F$27+AC474*[1]期望属性!$F$28+W474*[1]期望属性!$F$29+AF474*[1]期望属性!$F$31+AL474*[1]期望属性!$F$30+AS474*[1]期望属性!$F$33+AT474*[1]期望属性!$F$35+AU474*[1]期望属性!$F$34,0)</f>
        <v>5400830</v>
      </c>
      <c r="E474">
        <v>5</v>
      </c>
      <c r="F474">
        <f t="shared" ca="1" si="111"/>
        <v>1</v>
      </c>
      <c r="G474" t="str">
        <f t="shared" ca="1" si="110"/>
        <v>14,101,1</v>
      </c>
      <c r="H474" t="str">
        <f t="shared" ca="1" si="100"/>
        <v>17,6068,1</v>
      </c>
      <c r="I474" t="str">
        <f t="shared" ca="1" si="101"/>
        <v>1003,57</v>
      </c>
      <c r="J474" t="str">
        <f t="shared" ca="1" si="102"/>
        <v>1004,65</v>
      </c>
      <c r="K474" t="str">
        <f t="shared" ca="1" si="103"/>
        <v>1005,69</v>
      </c>
      <c r="L474" t="str">
        <f t="shared" ca="1" si="104"/>
        <v>1006,69</v>
      </c>
      <c r="M474" t="str">
        <f t="shared" ca="1" si="105"/>
        <v>1007,57</v>
      </c>
      <c r="N474" t="str">
        <f t="shared" ca="1" si="106"/>
        <v>1008,61</v>
      </c>
      <c r="O474">
        <f t="shared" ca="1" si="107"/>
        <v>1009</v>
      </c>
      <c r="P474">
        <f t="shared" ca="1" si="108"/>
        <v>1010</v>
      </c>
      <c r="Q474">
        <f t="shared" ca="1" si="109"/>
        <v>1011</v>
      </c>
      <c r="R474" s="1" t="str">
        <f ca="1">"7,"&amp;INDEX(所有佣兵id!$A$3:$A$42,RANDBETWEEN(1,COUNT(所有佣兵id!$A$3:$A$42)))&amp;",1"</f>
        <v>7,27,1</v>
      </c>
      <c r="S474" s="1" t="str">
        <f ca="1">"7,"&amp;INDEX(所有佣兵id!$A$3:$A$42,RANDBETWEEN(1,COUNT(所有佣兵id!$A$3:$A$42)))&amp;",1"</f>
        <v>7,48,1</v>
      </c>
      <c r="T474" s="1" t="str">
        <f ca="1">"7,"&amp;INDEX(所有佣兵id!$A$3:$A$42,RANDBETWEEN(1,COUNT(所有佣兵id!$A$3:$A$42)))&amp;",1"</f>
        <v>7,14,1</v>
      </c>
      <c r="U474" s="1" t="str">
        <f ca="1">IF(C474&lt;21,0,"7,"&amp;INDEX(所有佣兵id!$A$3:$A$42,RANDBETWEEN(1,COUNT(所有佣兵id!$A$3:$A$42)))&amp;",1")</f>
        <v>7,19,1</v>
      </c>
      <c r="V474" s="1" t="str">
        <f ca="1">IF(C474&lt;31,0,"7,"&amp;INDEX(所有佣兵id!$A$3:$A$42,RANDBETWEEN(1,COUNT(所有佣兵id!$A$3:$A$42)))&amp;",1")</f>
        <v>7,9,1</v>
      </c>
      <c r="W474" s="21">
        <f ca="1">INT(VLOOKUP($C474,[1]裸属性!$A$84:$AK$163,COLUMN(F470),0)*(1+$E474/10+RANDBETWEEN(-1,1)/10))</f>
        <v>865141</v>
      </c>
      <c r="X474" s="23">
        <v>100</v>
      </c>
      <c r="Y474" s="21">
        <f ca="1">INT(VLOOKUP($C474,[1]裸属性!$A$84:$AK$163,COLUMN(H470),0)*(1+$E474/10+RANDBETWEEN(-1,1)/10))</f>
        <v>10956</v>
      </c>
      <c r="Z474" s="19">
        <f ca="1">INT(VLOOKUP($C474,[1]裸属性!$A$84:$AK$163,COLUMN(B471),0)*(1+$E474/10+RANDBETWEEN(-1,1)/10))</f>
        <v>21467</v>
      </c>
      <c r="AA474" s="19">
        <f ca="1">INT(VLOOKUP($C474,[1]裸属性!$A$84:$AK$163,COLUMN(C471),0)*(1+$E474/10+RANDBETWEEN(-1,1)/10))</f>
        <v>13675</v>
      </c>
      <c r="AB474" s="19">
        <f ca="1">INT(VLOOKUP($C474,[1]裸属性!$A$84:$AK$163,COLUMN(D471),0)*(1+$E474/10+RANDBETWEEN(-1,1)/10))</f>
        <v>24534</v>
      </c>
      <c r="AC474" s="19">
        <f ca="1">INT(VLOOKUP($C474,[1]裸属性!$A$84:$AK$163,COLUMN(E471),0)*(1+$E474/10+RANDBETWEEN(-1,1)/10))</f>
        <v>13675</v>
      </c>
      <c r="AD474" s="23">
        <f>0</f>
        <v>0</v>
      </c>
      <c r="AE474" s="23">
        <v>0</v>
      </c>
      <c r="AF474" s="25">
        <f ca="1">INT(VLOOKUP($C474,[1]裸属性!$A$84:$AK$163,COLUMN(J471),0)*(1+$E474/10+RANDBETWEEN(-1,1)/10))</f>
        <v>1741</v>
      </c>
      <c r="AG474" s="23">
        <f>VLOOKUP($C474,[1]裸属性!$A$84:$AK$163,COLUMN(K471),0)</f>
        <v>30</v>
      </c>
      <c r="AH474" s="23">
        <f>VLOOKUP($C474,[1]裸属性!$A$84:$AK$163,COLUMN(L471),0)</f>
        <v>800</v>
      </c>
      <c r="AI474" s="23">
        <f>VLOOKUP($C474,[1]裸属性!$A$84:$AK$163,COLUMN(M471),0)</f>
        <v>600</v>
      </c>
      <c r="AJ474" s="23">
        <f>VLOOKUP($C474,[1]裸属性!$A$84:$AK$163,COLUMN(N471),0)</f>
        <v>175</v>
      </c>
      <c r="AK474" s="23">
        <f>VLOOKUP($C474,[1]裸属性!$A$84:$AK$163,COLUMN(O471),0)</f>
        <v>99</v>
      </c>
      <c r="AL474" s="25">
        <f ca="1">INT(VLOOKUP($C474,[1]裸属性!$A$84:$AK$163,COLUMN(P471),0)*(1+$E474/10+RANDBETWEEN(-1,1)/10))</f>
        <v>1411</v>
      </c>
      <c r="AM474" s="23">
        <f>VLOOKUP($C474,[1]裸属性!$A$84:$AK$163,COLUMN(Q471),0)</f>
        <v>0</v>
      </c>
      <c r="AN474" s="23">
        <f>VLOOKUP($C474,[1]裸属性!$A$84:$AK$163,COLUMN(R471),0)</f>
        <v>0</v>
      </c>
      <c r="AO474" s="23">
        <f>VLOOKUP($C474,[1]裸属性!$A$84:$AK$163,COLUMN(S471),0)</f>
        <v>0</v>
      </c>
      <c r="AP474" s="23">
        <f>VLOOKUP($C474,[1]裸属性!$A$84:$AK$163,COLUMN(T471),0)</f>
        <v>0</v>
      </c>
      <c r="AQ474" s="23">
        <f>VLOOKUP($C474,[1]裸属性!$A$84:$AK$163,COLUMN(U471),0)</f>
        <v>0</v>
      </c>
      <c r="AR474" s="23">
        <f>VLOOKUP($C474,[1]裸属性!$A$84:$AK$163,COLUMN(V471),0)</f>
        <v>0</v>
      </c>
      <c r="AS474" s="25">
        <f ca="1">INT(VLOOKUP($C474,[1]裸属性!$A$84:$AK$163,COLUMN(W471),0)*(1+$E474/10+RANDBETWEEN(-1,1)/10))</f>
        <v>3500</v>
      </c>
      <c r="AT474" s="25">
        <f ca="1">INT(VLOOKUP($C474,[1]裸属性!$A$84:$AK$163,COLUMN(X471),0)*(1+$E474/10+RANDBETWEEN(-1,1)/10))</f>
        <v>8000</v>
      </c>
      <c r="AU474" s="25">
        <f ca="1">INT(VLOOKUP($C474,[1]裸属性!$A$84:$AK$163,COLUMN(Y471),0)*(1+$E474/10+RANDBETWEEN(-1,1)/10))</f>
        <v>1785</v>
      </c>
      <c r="AV474" s="23">
        <f>VLOOKUP($C474,[1]裸属性!$A$84:$AK$163,COLUMN(Z471),0)</f>
        <v>0</v>
      </c>
      <c r="AW474" s="23">
        <f>VLOOKUP($C474,[1]裸属性!$A$84:$AK$163,COLUMN(AA471),0)</f>
        <v>0</v>
      </c>
      <c r="AX474" s="23">
        <f>VLOOKUP($C474,[1]裸属性!$A$84:$AK$163,COLUMN(AB471),0)</f>
        <v>0</v>
      </c>
      <c r="AY474" s="23">
        <f>VLOOKUP($C474,[1]裸属性!$A$84:$AK$163,COLUMN(AC471),0)</f>
        <v>0</v>
      </c>
      <c r="AZ474" s="23">
        <f>VLOOKUP($C474,[1]裸属性!$A$84:$AK$163,COLUMN(AD471),0)</f>
        <v>0</v>
      </c>
      <c r="BA474" s="23">
        <f>VLOOKUP($C474,[1]裸属性!$A$84:$AK$163,COLUMN(AE471),0)</f>
        <v>0</v>
      </c>
      <c r="BB474" s="23">
        <f>VLOOKUP($C474,[1]裸属性!$A$84:$AK$163,COLUMN(AF471),0)</f>
        <v>99999</v>
      </c>
      <c r="BC474" s="23">
        <f>VLOOKUP($C474,[1]裸属性!$A$84:$AK$163,COLUMN(AG471),0)</f>
        <v>0</v>
      </c>
      <c r="BD474" s="23">
        <f>VLOOKUP($C474,[1]裸属性!$A$84:$AK$163,COLUMN(AH471),0)</f>
        <v>0</v>
      </c>
      <c r="BE474" s="23">
        <f>VLOOKUP($C474,[1]裸属性!$A$84:$AK$163,COLUMN(AI471),0)</f>
        <v>0</v>
      </c>
      <c r="BF474" s="23">
        <f>VLOOKUP($C474,[1]裸属性!$A$84:$AK$163,COLUMN(AJ471),0)</f>
        <v>0</v>
      </c>
      <c r="BG474" s="26"/>
    </row>
    <row r="475" spans="1:59" x14ac:dyDescent="0.15">
      <c r="A475">
        <v>1471</v>
      </c>
      <c r="C475">
        <f t="shared" si="112"/>
        <v>71</v>
      </c>
      <c r="D475">
        <f ca="1">ROUND(X475*[1]期望属性!$F$23+Y475*[1]期望属性!$F$25+Z475*[1]期望属性!$F$24+AA475*[1]期望属性!$F$26+AB475*[1]期望属性!$F$27+AC475*[1]期望属性!$F$28+W475*[1]期望属性!$F$29+AF475*[1]期望属性!$F$31+AL475*[1]期望属性!$F$30+AS475*[1]期望属性!$F$33+AT475*[1]期望属性!$F$35+AU475*[1]期望属性!$F$34,0)</f>
        <v>5446844</v>
      </c>
      <c r="E475">
        <v>5</v>
      </c>
      <c r="F475">
        <f t="shared" ca="1" si="111"/>
        <v>1</v>
      </c>
      <c r="G475" t="str">
        <f t="shared" ca="1" si="110"/>
        <v>14,102,1</v>
      </c>
      <c r="H475" t="str">
        <f t="shared" ca="1" si="100"/>
        <v>17,6060,1</v>
      </c>
      <c r="I475" t="str">
        <f t="shared" ca="1" si="101"/>
        <v>1003,68</v>
      </c>
      <c r="J475" t="str">
        <f t="shared" ca="1" si="102"/>
        <v>1004,57</v>
      </c>
      <c r="K475" t="str">
        <f t="shared" ca="1" si="103"/>
        <v>1005,62</v>
      </c>
      <c r="L475" t="str">
        <f t="shared" ca="1" si="104"/>
        <v>1006,70</v>
      </c>
      <c r="M475" t="str">
        <f t="shared" ca="1" si="105"/>
        <v>1007,65</v>
      </c>
      <c r="N475" t="str">
        <f t="shared" ca="1" si="106"/>
        <v>1008,59</v>
      </c>
      <c r="O475">
        <f t="shared" ca="1" si="107"/>
        <v>1009</v>
      </c>
      <c r="P475">
        <f t="shared" ca="1" si="108"/>
        <v>1010</v>
      </c>
      <c r="Q475">
        <f t="shared" ca="1" si="109"/>
        <v>1011</v>
      </c>
      <c r="R475" s="1" t="str">
        <f ca="1">"7,"&amp;INDEX(所有佣兵id!$A$3:$A$42,RANDBETWEEN(1,COUNT(所有佣兵id!$A$3:$A$42)))&amp;",1"</f>
        <v>7,62,1</v>
      </c>
      <c r="S475" s="1" t="str">
        <f ca="1">"7,"&amp;INDEX(所有佣兵id!$A$3:$A$42,RANDBETWEEN(1,COUNT(所有佣兵id!$A$3:$A$42)))&amp;",1"</f>
        <v>7,53,1</v>
      </c>
      <c r="T475" s="1" t="str">
        <f ca="1">"7,"&amp;INDEX(所有佣兵id!$A$3:$A$42,RANDBETWEEN(1,COUNT(所有佣兵id!$A$3:$A$42)))&amp;",1"</f>
        <v>7,19,1</v>
      </c>
      <c r="U475" s="1" t="str">
        <f ca="1">IF(C475&lt;21,0,"7,"&amp;INDEX(所有佣兵id!$A$3:$A$42,RANDBETWEEN(1,COUNT(所有佣兵id!$A$3:$A$42)))&amp;",1")</f>
        <v>7,8,1</v>
      </c>
      <c r="V475" s="1" t="str">
        <f ca="1">IF(C475&lt;31,0,"7,"&amp;INDEX(所有佣兵id!$A$3:$A$42,RANDBETWEEN(1,COUNT(所有佣兵id!$A$3:$A$42)))&amp;",1")</f>
        <v>7,48,1</v>
      </c>
      <c r="W475" s="21">
        <f ca="1">INT(VLOOKUP($C475,[1]裸属性!$A$84:$AK$163,COLUMN(F471),0)*(1+$E475/10+RANDBETWEEN(-1,1)/10))</f>
        <v>887188</v>
      </c>
      <c r="X475" s="23">
        <v>100</v>
      </c>
      <c r="Y475" s="21">
        <f ca="1">INT(VLOOKUP($C475,[1]裸属性!$A$84:$AK$163,COLUMN(H471),0)*(1+$E475/10+RANDBETWEEN(-1,1)/10))</f>
        <v>11236</v>
      </c>
      <c r="Z475" s="19">
        <f ca="1">INT(VLOOKUP($C475,[1]裸属性!$A$84:$AK$163,COLUMN(B472),0)*(1+$E475/10+RANDBETWEEN(-1,1)/10))</f>
        <v>22015</v>
      </c>
      <c r="AA475" s="19">
        <f ca="1">INT(VLOOKUP($C475,[1]裸属性!$A$84:$AK$163,COLUMN(C472),0)*(1+$E475/10+RANDBETWEEN(-1,1)/10))</f>
        <v>14024</v>
      </c>
      <c r="AB475" s="19">
        <f ca="1">INT(VLOOKUP($C475,[1]裸属性!$A$84:$AK$163,COLUMN(D472),0)*(1+$E475/10+RANDBETWEEN(-1,1)/10))</f>
        <v>25160</v>
      </c>
      <c r="AC475" s="19">
        <f ca="1">INT(VLOOKUP($C475,[1]裸属性!$A$84:$AK$163,COLUMN(E472),0)*(1+$E475/10+RANDBETWEEN(-1,1)/10))</f>
        <v>13147</v>
      </c>
      <c r="AD475" s="23">
        <f>0</f>
        <v>0</v>
      </c>
      <c r="AE475" s="23">
        <v>0</v>
      </c>
      <c r="AF475" s="25">
        <f ca="1">INT(VLOOKUP($C475,[1]裸属性!$A$84:$AK$163,COLUMN(J472),0)*(1+$E475/10+RANDBETWEEN(-1,1)/10))</f>
        <v>1667</v>
      </c>
      <c r="AG475" s="23">
        <f>VLOOKUP($C475,[1]裸属性!$A$84:$AK$163,COLUMN(K472),0)</f>
        <v>30</v>
      </c>
      <c r="AH475" s="23">
        <f>VLOOKUP($C475,[1]裸属性!$A$84:$AK$163,COLUMN(L472),0)</f>
        <v>800</v>
      </c>
      <c r="AI475" s="23">
        <f>VLOOKUP($C475,[1]裸属性!$A$84:$AK$163,COLUMN(M472),0)</f>
        <v>600</v>
      </c>
      <c r="AJ475" s="23">
        <f>VLOOKUP($C475,[1]裸属性!$A$84:$AK$163,COLUMN(N472),0)</f>
        <v>175</v>
      </c>
      <c r="AK475" s="23">
        <f>VLOOKUP($C475,[1]裸属性!$A$84:$AK$163,COLUMN(O472),0)</f>
        <v>99</v>
      </c>
      <c r="AL475" s="25">
        <f ca="1">INT(VLOOKUP($C475,[1]裸属性!$A$84:$AK$163,COLUMN(P472),0)*(1+$E475/10+RANDBETWEEN(-1,1)/10))</f>
        <v>1357</v>
      </c>
      <c r="AM475" s="23">
        <f>VLOOKUP($C475,[1]裸属性!$A$84:$AK$163,COLUMN(Q472),0)</f>
        <v>0</v>
      </c>
      <c r="AN475" s="23">
        <f>VLOOKUP($C475,[1]裸属性!$A$84:$AK$163,COLUMN(R472),0)</f>
        <v>0</v>
      </c>
      <c r="AO475" s="23">
        <f>VLOOKUP($C475,[1]裸属性!$A$84:$AK$163,COLUMN(S472),0)</f>
        <v>0</v>
      </c>
      <c r="AP475" s="23">
        <f>VLOOKUP($C475,[1]裸属性!$A$84:$AK$163,COLUMN(T472),0)</f>
        <v>0</v>
      </c>
      <c r="AQ475" s="23">
        <f>VLOOKUP($C475,[1]裸属性!$A$84:$AK$163,COLUMN(U472),0)</f>
        <v>0</v>
      </c>
      <c r="AR475" s="23">
        <f>VLOOKUP($C475,[1]裸属性!$A$84:$AK$163,COLUMN(V472),0)</f>
        <v>0</v>
      </c>
      <c r="AS475" s="25">
        <f ca="1">INT(VLOOKUP($C475,[1]裸属性!$A$84:$AK$163,COLUMN(W472),0)*(1+$E475/10+RANDBETWEEN(-1,1)/10))</f>
        <v>3366</v>
      </c>
      <c r="AT475" s="25">
        <f ca="1">INT(VLOOKUP($C475,[1]裸属性!$A$84:$AK$163,COLUMN(X472),0)*(1+$E475/10+RANDBETWEEN(-1,1)/10))</f>
        <v>8000</v>
      </c>
      <c r="AU475" s="25">
        <f ca="1">INT(VLOOKUP($C475,[1]裸属性!$A$84:$AK$163,COLUMN(Y472),0)*(1+$E475/10+RANDBETWEEN(-1,1)/10))</f>
        <v>1953</v>
      </c>
      <c r="AV475" s="23">
        <f>VLOOKUP($C475,[1]裸属性!$A$84:$AK$163,COLUMN(Z472),0)</f>
        <v>0</v>
      </c>
      <c r="AW475" s="23">
        <f>VLOOKUP($C475,[1]裸属性!$A$84:$AK$163,COLUMN(AA472),0)</f>
        <v>0</v>
      </c>
      <c r="AX475" s="23">
        <f>VLOOKUP($C475,[1]裸属性!$A$84:$AK$163,COLUMN(AB472),0)</f>
        <v>0</v>
      </c>
      <c r="AY475" s="23">
        <f>VLOOKUP($C475,[1]裸属性!$A$84:$AK$163,COLUMN(AC472),0)</f>
        <v>0</v>
      </c>
      <c r="AZ475" s="23">
        <f>VLOOKUP($C475,[1]裸属性!$A$84:$AK$163,COLUMN(AD472),0)</f>
        <v>0</v>
      </c>
      <c r="BA475" s="23">
        <f>VLOOKUP($C475,[1]裸属性!$A$84:$AK$163,COLUMN(AE472),0)</f>
        <v>0</v>
      </c>
      <c r="BB475" s="23">
        <f>VLOOKUP($C475,[1]裸属性!$A$84:$AK$163,COLUMN(AF472),0)</f>
        <v>99999</v>
      </c>
      <c r="BC475" s="23">
        <f>VLOOKUP($C475,[1]裸属性!$A$84:$AK$163,COLUMN(AG472),0)</f>
        <v>0</v>
      </c>
      <c r="BD475" s="23">
        <f>VLOOKUP($C475,[1]裸属性!$A$84:$AK$163,COLUMN(AH472),0)</f>
        <v>0</v>
      </c>
      <c r="BE475" s="23">
        <f>VLOOKUP($C475,[1]裸属性!$A$84:$AK$163,COLUMN(AI472),0)</f>
        <v>0</v>
      </c>
      <c r="BF475" s="23">
        <f>VLOOKUP($C475,[1]裸属性!$A$84:$AK$163,COLUMN(AJ472),0)</f>
        <v>0</v>
      </c>
      <c r="BG475" s="26"/>
    </row>
    <row r="476" spans="1:59" x14ac:dyDescent="0.15">
      <c r="A476">
        <v>1472</v>
      </c>
      <c r="C476">
        <f t="shared" si="112"/>
        <v>72</v>
      </c>
      <c r="D476">
        <f ca="1">ROUND(X476*[1]期望属性!$F$23+Y476*[1]期望属性!$F$25+Z476*[1]期望属性!$F$24+AA476*[1]期望属性!$F$26+AB476*[1]期望属性!$F$27+AC476*[1]期望属性!$F$28+W476*[1]期望属性!$F$29+AF476*[1]期望属性!$F$31+AL476*[1]期望属性!$F$30+AS476*[1]期望属性!$F$33+AT476*[1]期望属性!$F$35+AU476*[1]期望属性!$F$34,0)</f>
        <v>5222356</v>
      </c>
      <c r="E476">
        <v>5</v>
      </c>
      <c r="F476">
        <f t="shared" ca="1" si="111"/>
        <v>1</v>
      </c>
      <c r="G476" t="str">
        <f t="shared" ca="1" si="110"/>
        <v>14,102,1</v>
      </c>
      <c r="H476" t="str">
        <f t="shared" ca="1" si="100"/>
        <v>17,6060,1</v>
      </c>
      <c r="I476" t="str">
        <f t="shared" ca="1" si="101"/>
        <v>1003,69</v>
      </c>
      <c r="J476" t="str">
        <f t="shared" ca="1" si="102"/>
        <v>1004,64</v>
      </c>
      <c r="K476" t="str">
        <f t="shared" ca="1" si="103"/>
        <v>1005,55</v>
      </c>
      <c r="L476" t="str">
        <f t="shared" ca="1" si="104"/>
        <v>1006,67</v>
      </c>
      <c r="M476" t="str">
        <f t="shared" ca="1" si="105"/>
        <v>1007,58</v>
      </c>
      <c r="N476" t="str">
        <f t="shared" ca="1" si="106"/>
        <v>1008,58</v>
      </c>
      <c r="O476">
        <f t="shared" ca="1" si="107"/>
        <v>1009</v>
      </c>
      <c r="P476">
        <f t="shared" ca="1" si="108"/>
        <v>1010</v>
      </c>
      <c r="Q476">
        <f t="shared" ca="1" si="109"/>
        <v>1011</v>
      </c>
      <c r="R476" s="1" t="str">
        <f ca="1">"7,"&amp;INDEX(所有佣兵id!$A$3:$A$42,RANDBETWEEN(1,COUNT(所有佣兵id!$A$3:$A$42)))&amp;",1"</f>
        <v>7,28,1</v>
      </c>
      <c r="S476" s="1" t="str">
        <f ca="1">"7,"&amp;INDEX(所有佣兵id!$A$3:$A$42,RANDBETWEEN(1,COUNT(所有佣兵id!$A$3:$A$42)))&amp;",1"</f>
        <v>7,48,1</v>
      </c>
      <c r="T476" s="1" t="str">
        <f ca="1">"7,"&amp;INDEX(所有佣兵id!$A$3:$A$42,RANDBETWEEN(1,COUNT(所有佣兵id!$A$3:$A$42)))&amp;",1"</f>
        <v>7,11,1</v>
      </c>
      <c r="U476" s="1" t="str">
        <f ca="1">IF(C476&lt;21,0,"7,"&amp;INDEX(所有佣兵id!$A$3:$A$42,RANDBETWEEN(1,COUNT(所有佣兵id!$A$3:$A$42)))&amp;",1")</f>
        <v>7,47,1</v>
      </c>
      <c r="V476" s="1" t="str">
        <f ca="1">IF(C476&lt;31,0,"7,"&amp;INDEX(所有佣兵id!$A$3:$A$42,RANDBETWEEN(1,COUNT(所有佣兵id!$A$3:$A$42)))&amp;",1")</f>
        <v>7,56,1</v>
      </c>
      <c r="W476" s="21">
        <f ca="1">INT(VLOOKUP($C476,[1]裸属性!$A$84:$AK$163,COLUMN(F472),0)*(1+$E476/10+RANDBETWEEN(-1,1)/10))</f>
        <v>848887</v>
      </c>
      <c r="X476" s="23">
        <v>100</v>
      </c>
      <c r="Y476" s="21">
        <f ca="1">INT(VLOOKUP($C476,[1]裸属性!$A$84:$AK$163,COLUMN(H472),0)*(1+$E476/10+RANDBETWEEN(-1,1)/10))</f>
        <v>12343</v>
      </c>
      <c r="Z476" s="19">
        <f ca="1">INT(VLOOKUP($C476,[1]裸属性!$A$84:$AK$163,COLUMN(B473),0)*(1+$E476/10+RANDBETWEEN(-1,1)/10))</f>
        <v>25793</v>
      </c>
      <c r="AA476" s="19">
        <f ca="1">INT(VLOOKUP($C476,[1]裸属性!$A$84:$AK$163,COLUMN(C473),0)*(1+$E476/10+RANDBETWEEN(-1,1)/10))</f>
        <v>12580</v>
      </c>
      <c r="AB476" s="19">
        <f ca="1">INT(VLOOKUP($C476,[1]裸属性!$A$84:$AK$163,COLUMN(D473),0)*(1+$E476/10+RANDBETWEEN(-1,1)/10))</f>
        <v>25793</v>
      </c>
      <c r="AC476" s="19">
        <f ca="1">INT(VLOOKUP($C476,[1]裸属性!$A$84:$AK$163,COLUMN(E473),0)*(1+$E476/10+RANDBETWEEN(-1,1)/10))</f>
        <v>12580</v>
      </c>
      <c r="AD476" s="23">
        <f>0</f>
        <v>0</v>
      </c>
      <c r="AE476" s="23">
        <v>0</v>
      </c>
      <c r="AF476" s="25">
        <f ca="1">INT(VLOOKUP($C476,[1]裸属性!$A$84:$AK$163,COLUMN(J473),0)*(1+$E476/10+RANDBETWEEN(-1,1)/10))</f>
        <v>1709</v>
      </c>
      <c r="AG476" s="23">
        <f>VLOOKUP($C476,[1]裸属性!$A$84:$AK$163,COLUMN(K473),0)</f>
        <v>30</v>
      </c>
      <c r="AH476" s="23">
        <f>VLOOKUP($C476,[1]裸属性!$A$84:$AK$163,COLUMN(L473),0)</f>
        <v>800</v>
      </c>
      <c r="AI476" s="23">
        <f>VLOOKUP($C476,[1]裸属性!$A$84:$AK$163,COLUMN(M473),0)</f>
        <v>600</v>
      </c>
      <c r="AJ476" s="23">
        <f>VLOOKUP($C476,[1]裸属性!$A$84:$AK$163,COLUMN(N473),0)</f>
        <v>175</v>
      </c>
      <c r="AK476" s="23">
        <f>VLOOKUP($C476,[1]裸属性!$A$84:$AK$163,COLUMN(O473),0)</f>
        <v>99</v>
      </c>
      <c r="AL476" s="25">
        <f ca="1">INT(VLOOKUP($C476,[1]裸属性!$A$84:$AK$163,COLUMN(P473),0)*(1+$E476/10+RANDBETWEEN(-1,1)/10))</f>
        <v>1299</v>
      </c>
      <c r="AM476" s="23">
        <f>VLOOKUP($C476,[1]裸属性!$A$84:$AK$163,COLUMN(Q473),0)</f>
        <v>0</v>
      </c>
      <c r="AN476" s="23">
        <f>VLOOKUP($C476,[1]裸属性!$A$84:$AK$163,COLUMN(R473),0)</f>
        <v>0</v>
      </c>
      <c r="AO476" s="23">
        <f>VLOOKUP($C476,[1]裸属性!$A$84:$AK$163,COLUMN(S473),0)</f>
        <v>0</v>
      </c>
      <c r="AP476" s="23">
        <f>VLOOKUP($C476,[1]裸属性!$A$84:$AK$163,COLUMN(T473),0)</f>
        <v>0</v>
      </c>
      <c r="AQ476" s="23">
        <f>VLOOKUP($C476,[1]裸属性!$A$84:$AK$163,COLUMN(U473),0)</f>
        <v>0</v>
      </c>
      <c r="AR476" s="23">
        <f>VLOOKUP($C476,[1]裸属性!$A$84:$AK$163,COLUMN(V473),0)</f>
        <v>0</v>
      </c>
      <c r="AS476" s="25">
        <f ca="1">INT(VLOOKUP($C476,[1]裸属性!$A$84:$AK$163,COLUMN(W473),0)*(1+$E476/10+RANDBETWEEN(-1,1)/10))</f>
        <v>3681</v>
      </c>
      <c r="AT476" s="25">
        <f ca="1">INT(VLOOKUP($C476,[1]裸属性!$A$84:$AK$163,COLUMN(X473),0)*(1+$E476/10+RANDBETWEEN(-1,1)/10))</f>
        <v>8000</v>
      </c>
      <c r="AU476" s="25">
        <f ca="1">INT(VLOOKUP($C476,[1]裸属性!$A$84:$AK$163,COLUMN(Y473),0)*(1+$E476/10+RANDBETWEEN(-1,1)/10))</f>
        <v>1878</v>
      </c>
      <c r="AV476" s="23">
        <f>VLOOKUP($C476,[1]裸属性!$A$84:$AK$163,COLUMN(Z473),0)</f>
        <v>0</v>
      </c>
      <c r="AW476" s="23">
        <f>VLOOKUP($C476,[1]裸属性!$A$84:$AK$163,COLUMN(AA473),0)</f>
        <v>0</v>
      </c>
      <c r="AX476" s="23">
        <f>VLOOKUP($C476,[1]裸属性!$A$84:$AK$163,COLUMN(AB473),0)</f>
        <v>0</v>
      </c>
      <c r="AY476" s="23">
        <f>VLOOKUP($C476,[1]裸属性!$A$84:$AK$163,COLUMN(AC473),0)</f>
        <v>0</v>
      </c>
      <c r="AZ476" s="23">
        <f>VLOOKUP($C476,[1]裸属性!$A$84:$AK$163,COLUMN(AD473),0)</f>
        <v>0</v>
      </c>
      <c r="BA476" s="23">
        <f>VLOOKUP($C476,[1]裸属性!$A$84:$AK$163,COLUMN(AE473),0)</f>
        <v>0</v>
      </c>
      <c r="BB476" s="23">
        <f>VLOOKUP($C476,[1]裸属性!$A$84:$AK$163,COLUMN(AF473),0)</f>
        <v>99999</v>
      </c>
      <c r="BC476" s="23">
        <f>VLOOKUP($C476,[1]裸属性!$A$84:$AK$163,COLUMN(AG473),0)</f>
        <v>0</v>
      </c>
      <c r="BD476" s="23">
        <f>VLOOKUP($C476,[1]裸属性!$A$84:$AK$163,COLUMN(AH473),0)</f>
        <v>0</v>
      </c>
      <c r="BE476" s="23">
        <f>VLOOKUP($C476,[1]裸属性!$A$84:$AK$163,COLUMN(AI473),0)</f>
        <v>0</v>
      </c>
      <c r="BF476" s="23">
        <f>VLOOKUP($C476,[1]裸属性!$A$84:$AK$163,COLUMN(AJ473),0)</f>
        <v>0</v>
      </c>
      <c r="BG476" s="26"/>
    </row>
    <row r="477" spans="1:59" x14ac:dyDescent="0.15">
      <c r="A477">
        <v>1473</v>
      </c>
      <c r="C477">
        <f t="shared" si="112"/>
        <v>73</v>
      </c>
      <c r="D477">
        <f ca="1">ROUND(X477*[1]期望属性!$F$23+Y477*[1]期望属性!$F$25+Z477*[1]期望属性!$F$24+AA477*[1]期望属性!$F$26+AB477*[1]期望属性!$F$27+AC477*[1]期望属性!$F$28+W477*[1]期望属性!$F$29+AF477*[1]期望属性!$F$31+AL477*[1]期望属性!$F$30+AS477*[1]期望属性!$F$33+AT477*[1]期望属性!$F$35+AU477*[1]期望属性!$F$34,0)</f>
        <v>5438719</v>
      </c>
      <c r="E477">
        <v>5</v>
      </c>
      <c r="F477">
        <f t="shared" ca="1" si="111"/>
        <v>2</v>
      </c>
      <c r="G477" t="str">
        <f t="shared" ca="1" si="110"/>
        <v>14,202,1</v>
      </c>
      <c r="H477" t="str">
        <f t="shared" ca="1" si="100"/>
        <v>17,7062,1</v>
      </c>
      <c r="I477" t="str">
        <f t="shared" ca="1" si="101"/>
        <v>2003,56</v>
      </c>
      <c r="J477" t="str">
        <f t="shared" ca="1" si="102"/>
        <v>2004,73</v>
      </c>
      <c r="K477" t="str">
        <f t="shared" ca="1" si="103"/>
        <v>2005,61</v>
      </c>
      <c r="L477" t="str">
        <f t="shared" ca="1" si="104"/>
        <v>2006,69</v>
      </c>
      <c r="M477" t="str">
        <f t="shared" ca="1" si="105"/>
        <v>2007,62</v>
      </c>
      <c r="N477" t="str">
        <f t="shared" ca="1" si="106"/>
        <v>2008,68</v>
      </c>
      <c r="O477">
        <f t="shared" ca="1" si="107"/>
        <v>2009</v>
      </c>
      <c r="P477">
        <f t="shared" ca="1" si="108"/>
        <v>2010</v>
      </c>
      <c r="Q477">
        <f t="shared" ca="1" si="109"/>
        <v>2011</v>
      </c>
      <c r="R477" s="1" t="str">
        <f ca="1">"7,"&amp;INDEX(所有佣兵id!$A$3:$A$42,RANDBETWEEN(1,COUNT(所有佣兵id!$A$3:$A$42)))&amp;",1"</f>
        <v>7,46,1</v>
      </c>
      <c r="S477" s="1" t="str">
        <f ca="1">"7,"&amp;INDEX(所有佣兵id!$A$3:$A$42,RANDBETWEEN(1,COUNT(所有佣兵id!$A$3:$A$42)))&amp;",1"</f>
        <v>7,46,1</v>
      </c>
      <c r="T477" s="1" t="str">
        <f ca="1">"7,"&amp;INDEX(所有佣兵id!$A$3:$A$42,RANDBETWEEN(1,COUNT(所有佣兵id!$A$3:$A$42)))&amp;",1"</f>
        <v>7,42,1</v>
      </c>
      <c r="U477" s="1" t="str">
        <f ca="1">IF(C477&lt;21,0,"7,"&amp;INDEX(所有佣兵id!$A$3:$A$42,RANDBETWEEN(1,COUNT(所有佣兵id!$A$3:$A$42)))&amp;",1")</f>
        <v>7,18,1</v>
      </c>
      <c r="V477" s="1" t="str">
        <f ca="1">IF(C477&lt;31,0,"7,"&amp;INDEX(所有佣兵id!$A$3:$A$42,RANDBETWEEN(1,COUNT(所有佣兵id!$A$3:$A$42)))&amp;",1")</f>
        <v>7,17,1</v>
      </c>
      <c r="W477" s="21">
        <f ca="1">INT(VLOOKUP($C477,[1]裸属性!$A$84:$AK$163,COLUMN(F473),0)*(1+$E477/10+RANDBETWEEN(-1,1)/10))</f>
        <v>869979</v>
      </c>
      <c r="X477" s="23">
        <v>100</v>
      </c>
      <c r="Y477" s="21">
        <f ca="1">INT(VLOOKUP($C477,[1]裸属性!$A$84:$AK$163,COLUMN(H473),0)*(1+$E477/10+RANDBETWEEN(-1,1)/10))</f>
        <v>12651</v>
      </c>
      <c r="Z477" s="19">
        <f ca="1">INT(VLOOKUP($C477,[1]裸属性!$A$84:$AK$163,COLUMN(B474),0)*(1+$E477/10+RANDBETWEEN(-1,1)/10))</f>
        <v>24783</v>
      </c>
      <c r="AA477" s="19">
        <f ca="1">INT(VLOOKUP($C477,[1]裸属性!$A$84:$AK$163,COLUMN(C474),0)*(1+$E477/10+RANDBETWEEN(-1,1)/10))</f>
        <v>12894</v>
      </c>
      <c r="AB477" s="19">
        <f ca="1">INT(VLOOKUP($C477,[1]裸属性!$A$84:$AK$163,COLUMN(D474),0)*(1+$E477/10+RANDBETWEEN(-1,1)/10))</f>
        <v>26435</v>
      </c>
      <c r="AC477" s="19">
        <f ca="1">INT(VLOOKUP($C477,[1]裸属性!$A$84:$AK$163,COLUMN(E474),0)*(1+$E477/10+RANDBETWEEN(-1,1)/10))</f>
        <v>13815</v>
      </c>
      <c r="AD477" s="23">
        <f>0</f>
        <v>0</v>
      </c>
      <c r="AE477" s="23">
        <v>0</v>
      </c>
      <c r="AF477" s="25">
        <f ca="1">INT(VLOOKUP($C477,[1]裸属性!$A$84:$AK$163,COLUMN(J474),0)*(1+$E477/10+RANDBETWEEN(-1,1)/10))</f>
        <v>1752</v>
      </c>
      <c r="AG477" s="23">
        <f>VLOOKUP($C477,[1]裸属性!$A$84:$AK$163,COLUMN(K474),0)</f>
        <v>30</v>
      </c>
      <c r="AH477" s="23">
        <f>VLOOKUP($C477,[1]裸属性!$A$84:$AK$163,COLUMN(L474),0)</f>
        <v>800</v>
      </c>
      <c r="AI477" s="23">
        <f>VLOOKUP($C477,[1]裸属性!$A$84:$AK$163,COLUMN(M474),0)</f>
        <v>600</v>
      </c>
      <c r="AJ477" s="23">
        <f>VLOOKUP($C477,[1]裸属性!$A$84:$AK$163,COLUMN(N474),0)</f>
        <v>175</v>
      </c>
      <c r="AK477" s="23">
        <f>VLOOKUP($C477,[1]裸属性!$A$84:$AK$163,COLUMN(O474),0)</f>
        <v>99</v>
      </c>
      <c r="AL477" s="25">
        <f ca="1">INT(VLOOKUP($C477,[1]裸属性!$A$84:$AK$163,COLUMN(P474),0)*(1+$E477/10+RANDBETWEEN(-1,1)/10))</f>
        <v>1523</v>
      </c>
      <c r="AM477" s="23">
        <f>VLOOKUP($C477,[1]裸属性!$A$84:$AK$163,COLUMN(Q474),0)</f>
        <v>0</v>
      </c>
      <c r="AN477" s="23">
        <f>VLOOKUP($C477,[1]裸属性!$A$84:$AK$163,COLUMN(R474),0)</f>
        <v>0</v>
      </c>
      <c r="AO477" s="23">
        <f>VLOOKUP($C477,[1]裸属性!$A$84:$AK$163,COLUMN(S474),0)</f>
        <v>0</v>
      </c>
      <c r="AP477" s="23">
        <f>VLOOKUP($C477,[1]裸属性!$A$84:$AK$163,COLUMN(T474),0)</f>
        <v>0</v>
      </c>
      <c r="AQ477" s="23">
        <f>VLOOKUP($C477,[1]裸属性!$A$84:$AK$163,COLUMN(U474),0)</f>
        <v>0</v>
      </c>
      <c r="AR477" s="23">
        <f>VLOOKUP($C477,[1]裸属性!$A$84:$AK$163,COLUMN(V474),0)</f>
        <v>0</v>
      </c>
      <c r="AS477" s="25">
        <f ca="1">INT(VLOOKUP($C477,[1]裸属性!$A$84:$AK$163,COLUMN(W474),0)*(1+$E477/10+RANDBETWEEN(-1,1)/10))</f>
        <v>3302</v>
      </c>
      <c r="AT477" s="25">
        <f ca="1">INT(VLOOKUP($C477,[1]裸属性!$A$84:$AK$163,COLUMN(X474),0)*(1+$E477/10+RANDBETWEEN(-1,1)/10))</f>
        <v>7500</v>
      </c>
      <c r="AU477" s="25">
        <f ca="1">INT(VLOOKUP($C477,[1]裸属性!$A$84:$AK$163,COLUMN(Y474),0)*(1+$E477/10+RANDBETWEEN(-1,1)/10))</f>
        <v>1797</v>
      </c>
      <c r="AV477" s="23">
        <f>VLOOKUP($C477,[1]裸属性!$A$84:$AK$163,COLUMN(Z474),0)</f>
        <v>0</v>
      </c>
      <c r="AW477" s="23">
        <f>VLOOKUP($C477,[1]裸属性!$A$84:$AK$163,COLUMN(AA474),0)</f>
        <v>0</v>
      </c>
      <c r="AX477" s="23">
        <f>VLOOKUP($C477,[1]裸属性!$A$84:$AK$163,COLUMN(AB474),0)</f>
        <v>0</v>
      </c>
      <c r="AY477" s="23">
        <f>VLOOKUP($C477,[1]裸属性!$A$84:$AK$163,COLUMN(AC474),0)</f>
        <v>0</v>
      </c>
      <c r="AZ477" s="23">
        <f>VLOOKUP($C477,[1]裸属性!$A$84:$AK$163,COLUMN(AD474),0)</f>
        <v>0</v>
      </c>
      <c r="BA477" s="23">
        <f>VLOOKUP($C477,[1]裸属性!$A$84:$AK$163,COLUMN(AE474),0)</f>
        <v>0</v>
      </c>
      <c r="BB477" s="23">
        <f>VLOOKUP($C477,[1]裸属性!$A$84:$AK$163,COLUMN(AF474),0)</f>
        <v>99999</v>
      </c>
      <c r="BC477" s="23">
        <f>VLOOKUP($C477,[1]裸属性!$A$84:$AK$163,COLUMN(AG474),0)</f>
        <v>0</v>
      </c>
      <c r="BD477" s="23">
        <f>VLOOKUP($C477,[1]裸属性!$A$84:$AK$163,COLUMN(AH474),0)</f>
        <v>0</v>
      </c>
      <c r="BE477" s="23">
        <f>VLOOKUP($C477,[1]裸属性!$A$84:$AK$163,COLUMN(AI474),0)</f>
        <v>0</v>
      </c>
      <c r="BF477" s="23">
        <f>VLOOKUP($C477,[1]裸属性!$A$84:$AK$163,COLUMN(AJ474),0)</f>
        <v>0</v>
      </c>
      <c r="BG477" s="26"/>
    </row>
    <row r="478" spans="1:59" x14ac:dyDescent="0.15">
      <c r="A478">
        <v>1474</v>
      </c>
      <c r="C478">
        <f t="shared" si="112"/>
        <v>74</v>
      </c>
      <c r="D478">
        <f ca="1">ROUND(X478*[1]期望属性!$F$23+Y478*[1]期望属性!$F$25+Z478*[1]期望属性!$F$24+AA478*[1]期望属性!$F$26+AB478*[1]期望属性!$F$27+AC478*[1]期望属性!$F$28+W478*[1]期望属性!$F$29+AF478*[1]期望属性!$F$31+AL478*[1]期望属性!$F$30+AS478*[1]期望属性!$F$33+AT478*[1]期望属性!$F$35+AU478*[1]期望属性!$F$34,0)</f>
        <v>5665933</v>
      </c>
      <c r="E478">
        <v>5</v>
      </c>
      <c r="F478">
        <f t="shared" ca="1" si="111"/>
        <v>1</v>
      </c>
      <c r="G478" t="str">
        <f t="shared" ca="1" si="110"/>
        <v>14,102,1</v>
      </c>
      <c r="H478" t="str">
        <f t="shared" ca="1" si="100"/>
        <v>17,6074,1</v>
      </c>
      <c r="I478" t="str">
        <f t="shared" ca="1" si="101"/>
        <v>1003,57</v>
      </c>
      <c r="J478" t="str">
        <f t="shared" ca="1" si="102"/>
        <v>1004,68</v>
      </c>
      <c r="K478" t="str">
        <f t="shared" ca="1" si="103"/>
        <v>1005,59</v>
      </c>
      <c r="L478" t="str">
        <f t="shared" ca="1" si="104"/>
        <v>1006,61</v>
      </c>
      <c r="M478" t="str">
        <f t="shared" ca="1" si="105"/>
        <v>1007,64</v>
      </c>
      <c r="N478" t="str">
        <f t="shared" ca="1" si="106"/>
        <v>1008,70</v>
      </c>
      <c r="O478">
        <f t="shared" ca="1" si="107"/>
        <v>1009</v>
      </c>
      <c r="P478">
        <f t="shared" ca="1" si="108"/>
        <v>1010</v>
      </c>
      <c r="Q478">
        <f t="shared" ca="1" si="109"/>
        <v>1011</v>
      </c>
      <c r="R478" s="1" t="str">
        <f ca="1">"7,"&amp;INDEX(所有佣兵id!$A$3:$A$42,RANDBETWEEN(1,COUNT(所有佣兵id!$A$3:$A$42)))&amp;",1"</f>
        <v>7,42,1</v>
      </c>
      <c r="S478" s="1" t="str">
        <f ca="1">"7,"&amp;INDEX(所有佣兵id!$A$3:$A$42,RANDBETWEEN(1,COUNT(所有佣兵id!$A$3:$A$42)))&amp;",1"</f>
        <v>7,13,1</v>
      </c>
      <c r="T478" s="1" t="str">
        <f ca="1">"7,"&amp;INDEX(所有佣兵id!$A$3:$A$42,RANDBETWEEN(1,COUNT(所有佣兵id!$A$3:$A$42)))&amp;",1"</f>
        <v>7,14,1</v>
      </c>
      <c r="U478" s="1" t="str">
        <f ca="1">IF(C478&lt;21,0,"7,"&amp;INDEX(所有佣兵id!$A$3:$A$42,RANDBETWEEN(1,COUNT(所有佣兵id!$A$3:$A$42)))&amp;",1")</f>
        <v>7,9,1</v>
      </c>
      <c r="V478" s="1" t="str">
        <f ca="1">IF(C478&lt;31,0,"7,"&amp;INDEX(所有佣兵id!$A$3:$A$42,RANDBETWEEN(1,COUNT(所有佣兵id!$A$3:$A$42)))&amp;",1")</f>
        <v>7,24,1</v>
      </c>
      <c r="W478" s="21">
        <f ca="1">INT(VLOOKUP($C478,[1]裸属性!$A$84:$AK$163,COLUMN(F474),0)*(1+$E478/10+RANDBETWEEN(-1,1)/10))</f>
        <v>891331</v>
      </c>
      <c r="X478" s="23">
        <v>100</v>
      </c>
      <c r="Y478" s="21">
        <f ca="1">INT(VLOOKUP($C478,[1]裸属性!$A$84:$AK$163,COLUMN(H474),0)*(1+$E478/10+RANDBETWEEN(-1,1)/10))</f>
        <v>12961</v>
      </c>
      <c r="Z478" s="19">
        <f ca="1">INT(VLOOKUP($C478,[1]裸属性!$A$84:$AK$163,COLUMN(B475),0)*(1+$E478/10+RANDBETWEEN(-1,1)/10))</f>
        <v>23699</v>
      </c>
      <c r="AA478" s="19">
        <f ca="1">INT(VLOOKUP($C478,[1]裸属性!$A$84:$AK$163,COLUMN(C475),0)*(1+$E478/10+RANDBETWEEN(-1,1)/10))</f>
        <v>13211</v>
      </c>
      <c r="AB478" s="19">
        <f ca="1">INT(VLOOKUP($C478,[1]裸属性!$A$84:$AK$163,COLUMN(D475),0)*(1+$E478/10+RANDBETWEEN(-1,1)/10))</f>
        <v>27084</v>
      </c>
      <c r="AC478" s="19">
        <f ca="1">INT(VLOOKUP($C478,[1]裸属性!$A$84:$AK$163,COLUMN(E475),0)*(1+$E478/10+RANDBETWEEN(-1,1)/10))</f>
        <v>15099</v>
      </c>
      <c r="AD478" s="23">
        <f>0</f>
        <v>0</v>
      </c>
      <c r="AE478" s="23">
        <v>0</v>
      </c>
      <c r="AF478" s="25">
        <f ca="1">INT(VLOOKUP($C478,[1]裸属性!$A$84:$AK$163,COLUMN(J475),0)*(1+$E478/10+RANDBETWEEN(-1,1)/10))</f>
        <v>1796</v>
      </c>
      <c r="AG478" s="23">
        <f>VLOOKUP($C478,[1]裸属性!$A$84:$AK$163,COLUMN(K475),0)</f>
        <v>30</v>
      </c>
      <c r="AH478" s="23">
        <f>VLOOKUP($C478,[1]裸属性!$A$84:$AK$163,COLUMN(L475),0)</f>
        <v>800</v>
      </c>
      <c r="AI478" s="23">
        <f>VLOOKUP($C478,[1]裸属性!$A$84:$AK$163,COLUMN(M475),0)</f>
        <v>600</v>
      </c>
      <c r="AJ478" s="23">
        <f>VLOOKUP($C478,[1]裸属性!$A$84:$AK$163,COLUMN(N475),0)</f>
        <v>175</v>
      </c>
      <c r="AK478" s="23">
        <f>VLOOKUP($C478,[1]裸属性!$A$84:$AK$163,COLUMN(O475),0)</f>
        <v>99</v>
      </c>
      <c r="AL478" s="25">
        <f ca="1">INT(VLOOKUP($C478,[1]裸属性!$A$84:$AK$163,COLUMN(P475),0)*(1+$E478/10+RANDBETWEEN(-1,1)/10))</f>
        <v>1366</v>
      </c>
      <c r="AM478" s="23">
        <f>VLOOKUP($C478,[1]裸属性!$A$84:$AK$163,COLUMN(Q475),0)</f>
        <v>0</v>
      </c>
      <c r="AN478" s="23">
        <f>VLOOKUP($C478,[1]裸属性!$A$84:$AK$163,COLUMN(R475),0)</f>
        <v>0</v>
      </c>
      <c r="AO478" s="23">
        <f>VLOOKUP($C478,[1]裸属性!$A$84:$AK$163,COLUMN(S475),0)</f>
        <v>0</v>
      </c>
      <c r="AP478" s="23">
        <f>VLOOKUP($C478,[1]裸属性!$A$84:$AK$163,COLUMN(T475),0)</f>
        <v>0</v>
      </c>
      <c r="AQ478" s="23">
        <f>VLOOKUP($C478,[1]裸属性!$A$84:$AK$163,COLUMN(U475),0)</f>
        <v>0</v>
      </c>
      <c r="AR478" s="23">
        <f>VLOOKUP($C478,[1]裸属性!$A$84:$AK$163,COLUMN(V475),0)</f>
        <v>0</v>
      </c>
      <c r="AS478" s="25">
        <f ca="1">INT(VLOOKUP($C478,[1]裸属性!$A$84:$AK$163,COLUMN(W475),0)*(1+$E478/10+RANDBETWEEN(-1,1)/10))</f>
        <v>3625</v>
      </c>
      <c r="AT478" s="25">
        <f ca="1">INT(VLOOKUP($C478,[1]裸属性!$A$84:$AK$163,COLUMN(X475),0)*(1+$E478/10+RANDBETWEEN(-1,1)/10))</f>
        <v>8000</v>
      </c>
      <c r="AU478" s="25">
        <f ca="1">INT(VLOOKUP($C478,[1]裸属性!$A$84:$AK$163,COLUMN(Y475),0)*(1+$E478/10+RANDBETWEEN(-1,1)/10))</f>
        <v>1974</v>
      </c>
      <c r="AV478" s="23">
        <f>VLOOKUP($C478,[1]裸属性!$A$84:$AK$163,COLUMN(Z475),0)</f>
        <v>0</v>
      </c>
      <c r="AW478" s="23">
        <f>VLOOKUP($C478,[1]裸属性!$A$84:$AK$163,COLUMN(AA475),0)</f>
        <v>0</v>
      </c>
      <c r="AX478" s="23">
        <f>VLOOKUP($C478,[1]裸属性!$A$84:$AK$163,COLUMN(AB475),0)</f>
        <v>0</v>
      </c>
      <c r="AY478" s="23">
        <f>VLOOKUP($C478,[1]裸属性!$A$84:$AK$163,COLUMN(AC475),0)</f>
        <v>0</v>
      </c>
      <c r="AZ478" s="23">
        <f>VLOOKUP($C478,[1]裸属性!$A$84:$AK$163,COLUMN(AD475),0)</f>
        <v>0</v>
      </c>
      <c r="BA478" s="23">
        <f>VLOOKUP($C478,[1]裸属性!$A$84:$AK$163,COLUMN(AE475),0)</f>
        <v>0</v>
      </c>
      <c r="BB478" s="23">
        <f>VLOOKUP($C478,[1]裸属性!$A$84:$AK$163,COLUMN(AF475),0)</f>
        <v>99999</v>
      </c>
      <c r="BC478" s="23">
        <f>VLOOKUP($C478,[1]裸属性!$A$84:$AK$163,COLUMN(AG475),0)</f>
        <v>0</v>
      </c>
      <c r="BD478" s="23">
        <f>VLOOKUP($C478,[1]裸属性!$A$84:$AK$163,COLUMN(AH475),0)</f>
        <v>0</v>
      </c>
      <c r="BE478" s="23">
        <f>VLOOKUP($C478,[1]裸属性!$A$84:$AK$163,COLUMN(AI475),0)</f>
        <v>0</v>
      </c>
      <c r="BF478" s="23">
        <f>VLOOKUP($C478,[1]裸属性!$A$84:$AK$163,COLUMN(AJ475),0)</f>
        <v>0</v>
      </c>
      <c r="BG478" s="26"/>
    </row>
    <row r="479" spans="1:59" x14ac:dyDescent="0.15">
      <c r="A479">
        <v>1475</v>
      </c>
      <c r="C479">
        <f t="shared" si="112"/>
        <v>75</v>
      </c>
      <c r="D479">
        <f ca="1">ROUND(X479*[1]期望属性!$F$23+Y479*[1]期望属性!$F$25+Z479*[1]期望属性!$F$24+AA479*[1]期望属性!$F$26+AB479*[1]期望属性!$F$27+AC479*[1]期望属性!$F$28+W479*[1]期望属性!$F$29+AF479*[1]期望属性!$F$31+AL479*[1]期望属性!$F$30+AS479*[1]期望属性!$F$33+AT479*[1]期望属性!$F$35+AU479*[1]期望属性!$F$34,0)</f>
        <v>5914206</v>
      </c>
      <c r="E479">
        <v>5</v>
      </c>
      <c r="F479">
        <f t="shared" ca="1" si="111"/>
        <v>2</v>
      </c>
      <c r="G479" t="str">
        <f t="shared" ca="1" si="110"/>
        <v>14,202,1</v>
      </c>
      <c r="H479" t="str">
        <f t="shared" ca="1" si="100"/>
        <v>17,7065,1</v>
      </c>
      <c r="I479" t="str">
        <f t="shared" ca="1" si="101"/>
        <v>2003,70</v>
      </c>
      <c r="J479" t="str">
        <f t="shared" ca="1" si="102"/>
        <v>2004,71</v>
      </c>
      <c r="K479" t="str">
        <f t="shared" ca="1" si="103"/>
        <v>2005,73</v>
      </c>
      <c r="L479" t="str">
        <f t="shared" ca="1" si="104"/>
        <v>2006,66</v>
      </c>
      <c r="M479" t="str">
        <f t="shared" ca="1" si="105"/>
        <v>2007,61</v>
      </c>
      <c r="N479" t="str">
        <f t="shared" ca="1" si="106"/>
        <v>2008,58</v>
      </c>
      <c r="O479">
        <f t="shared" ca="1" si="107"/>
        <v>2009</v>
      </c>
      <c r="P479">
        <f t="shared" ca="1" si="108"/>
        <v>2010</v>
      </c>
      <c r="Q479">
        <f t="shared" ca="1" si="109"/>
        <v>2011</v>
      </c>
      <c r="R479" s="1" t="str">
        <f ca="1">"7,"&amp;INDEX(所有佣兵id!$A$3:$A$42,RANDBETWEEN(1,COUNT(所有佣兵id!$A$3:$A$42)))&amp;",1"</f>
        <v>7,46,1</v>
      </c>
      <c r="S479" s="1" t="str">
        <f ca="1">"7,"&amp;INDEX(所有佣兵id!$A$3:$A$42,RANDBETWEEN(1,COUNT(所有佣兵id!$A$3:$A$42)))&amp;",1"</f>
        <v>7,53,1</v>
      </c>
      <c r="T479" s="1" t="str">
        <f ca="1">"7,"&amp;INDEX(所有佣兵id!$A$3:$A$42,RANDBETWEEN(1,COUNT(所有佣兵id!$A$3:$A$42)))&amp;",1"</f>
        <v>7,19,1</v>
      </c>
      <c r="U479" s="1" t="str">
        <f ca="1">IF(C479&lt;21,0,"7,"&amp;INDEX(所有佣兵id!$A$3:$A$42,RANDBETWEEN(1,COUNT(所有佣兵id!$A$3:$A$42)))&amp;",1")</f>
        <v>7,48,1</v>
      </c>
      <c r="V479" s="1" t="str">
        <f ca="1">IF(C479&lt;31,0,"7,"&amp;INDEX(所有佣兵id!$A$3:$A$42,RANDBETWEEN(1,COUNT(所有佣兵id!$A$3:$A$42)))&amp;",1")</f>
        <v>7,63,1</v>
      </c>
      <c r="W479" s="21">
        <f ca="1">INT(VLOOKUP($C479,[1]裸属性!$A$84:$AK$163,COLUMN(F475),0)*(1+$E479/10+RANDBETWEEN(-1,1)/10))</f>
        <v>978156</v>
      </c>
      <c r="X479" s="23">
        <v>100</v>
      </c>
      <c r="Y479" s="21">
        <f ca="1">INT(VLOOKUP($C479,[1]裸属性!$A$84:$AK$163,COLUMN(H475),0)*(1+$E479/10+RANDBETWEEN(-1,1)/10))</f>
        <v>14161</v>
      </c>
      <c r="Z479" s="19">
        <f ca="1">INT(VLOOKUP($C479,[1]裸属性!$A$84:$AK$163,COLUMN(B476),0)*(1+$E479/10+RANDBETWEEN(-1,1)/10))</f>
        <v>27742</v>
      </c>
      <c r="AA479" s="19">
        <f ca="1">INT(VLOOKUP($C479,[1]裸属性!$A$84:$AK$163,COLUMN(C476),0)*(1+$E479/10+RANDBETWEEN(-1,1)/10))</f>
        <v>14499</v>
      </c>
      <c r="AB479" s="19">
        <f ca="1">INT(VLOOKUP($C479,[1]裸属性!$A$84:$AK$163,COLUMN(D476),0)*(1+$E479/10+RANDBETWEEN(-1,1)/10))</f>
        <v>27742</v>
      </c>
      <c r="AC479" s="19">
        <f ca="1">INT(VLOOKUP($C479,[1]裸属性!$A$84:$AK$163,COLUMN(E476),0)*(1+$E479/10+RANDBETWEEN(-1,1)/10))</f>
        <v>13532</v>
      </c>
      <c r="AD479" s="23">
        <f>0</f>
        <v>0</v>
      </c>
      <c r="AE479" s="23">
        <v>0</v>
      </c>
      <c r="AF479" s="25">
        <f ca="1">INT(VLOOKUP($C479,[1]裸属性!$A$84:$AK$163,COLUMN(J476),0)*(1+$E479/10+RANDBETWEEN(-1,1)/10))</f>
        <v>2104</v>
      </c>
      <c r="AG479" s="23">
        <f>VLOOKUP($C479,[1]裸属性!$A$84:$AK$163,COLUMN(K476),0)</f>
        <v>30</v>
      </c>
      <c r="AH479" s="23">
        <f>VLOOKUP($C479,[1]裸属性!$A$84:$AK$163,COLUMN(L476),0)</f>
        <v>800</v>
      </c>
      <c r="AI479" s="23">
        <f>VLOOKUP($C479,[1]裸属性!$A$84:$AK$163,COLUMN(M476),0)</f>
        <v>600</v>
      </c>
      <c r="AJ479" s="23">
        <f>VLOOKUP($C479,[1]裸属性!$A$84:$AK$163,COLUMN(N476),0)</f>
        <v>175</v>
      </c>
      <c r="AK479" s="23">
        <f>VLOOKUP($C479,[1]裸属性!$A$84:$AK$163,COLUMN(O476),0)</f>
        <v>99</v>
      </c>
      <c r="AL479" s="25">
        <f ca="1">INT(VLOOKUP($C479,[1]裸属性!$A$84:$AK$163,COLUMN(P476),0)*(1+$E479/10+RANDBETWEEN(-1,1)/10))</f>
        <v>1600</v>
      </c>
      <c r="AM479" s="23">
        <f>VLOOKUP($C479,[1]裸属性!$A$84:$AK$163,COLUMN(Q476),0)</f>
        <v>0</v>
      </c>
      <c r="AN479" s="23">
        <f>VLOOKUP($C479,[1]裸属性!$A$84:$AK$163,COLUMN(R476),0)</f>
        <v>0</v>
      </c>
      <c r="AO479" s="23">
        <f>VLOOKUP($C479,[1]裸属性!$A$84:$AK$163,COLUMN(S476),0)</f>
        <v>0</v>
      </c>
      <c r="AP479" s="23">
        <f>VLOOKUP($C479,[1]裸属性!$A$84:$AK$163,COLUMN(T476),0)</f>
        <v>0</v>
      </c>
      <c r="AQ479" s="23">
        <f>VLOOKUP($C479,[1]裸属性!$A$84:$AK$163,COLUMN(U476),0)</f>
        <v>0</v>
      </c>
      <c r="AR479" s="23">
        <f>VLOOKUP($C479,[1]裸属性!$A$84:$AK$163,COLUMN(V476),0)</f>
        <v>0</v>
      </c>
      <c r="AS479" s="25">
        <f ca="1">INT(VLOOKUP($C479,[1]裸属性!$A$84:$AK$163,COLUMN(W476),0)*(1+$E479/10+RANDBETWEEN(-1,1)/10))</f>
        <v>3961</v>
      </c>
      <c r="AT479" s="25">
        <f ca="1">INT(VLOOKUP($C479,[1]裸属性!$A$84:$AK$163,COLUMN(X476),0)*(1+$E479/10+RANDBETWEEN(-1,1)/10))</f>
        <v>8000</v>
      </c>
      <c r="AU479" s="25">
        <f ca="1">INT(VLOOKUP($C479,[1]裸属性!$A$84:$AK$163,COLUMN(Y476),0)*(1+$E479/10+RANDBETWEEN(-1,1)/10))</f>
        <v>2156</v>
      </c>
      <c r="AV479" s="23">
        <f>VLOOKUP($C479,[1]裸属性!$A$84:$AK$163,COLUMN(Z476),0)</f>
        <v>0</v>
      </c>
      <c r="AW479" s="23">
        <f>VLOOKUP($C479,[1]裸属性!$A$84:$AK$163,COLUMN(AA476),0)</f>
        <v>0</v>
      </c>
      <c r="AX479" s="23">
        <f>VLOOKUP($C479,[1]裸属性!$A$84:$AK$163,COLUMN(AB476),0)</f>
        <v>0</v>
      </c>
      <c r="AY479" s="23">
        <f>VLOOKUP($C479,[1]裸属性!$A$84:$AK$163,COLUMN(AC476),0)</f>
        <v>0</v>
      </c>
      <c r="AZ479" s="23">
        <f>VLOOKUP($C479,[1]裸属性!$A$84:$AK$163,COLUMN(AD476),0)</f>
        <v>0</v>
      </c>
      <c r="BA479" s="23">
        <f>VLOOKUP($C479,[1]裸属性!$A$84:$AK$163,COLUMN(AE476),0)</f>
        <v>0</v>
      </c>
      <c r="BB479" s="23">
        <f>VLOOKUP($C479,[1]裸属性!$A$84:$AK$163,COLUMN(AF476),0)</f>
        <v>99999</v>
      </c>
      <c r="BC479" s="23">
        <f>VLOOKUP($C479,[1]裸属性!$A$84:$AK$163,COLUMN(AG476),0)</f>
        <v>0</v>
      </c>
      <c r="BD479" s="23">
        <f>VLOOKUP($C479,[1]裸属性!$A$84:$AK$163,COLUMN(AH476),0)</f>
        <v>0</v>
      </c>
      <c r="BE479" s="23">
        <f>VLOOKUP($C479,[1]裸属性!$A$84:$AK$163,COLUMN(AI476),0)</f>
        <v>0</v>
      </c>
      <c r="BF479" s="23">
        <f>VLOOKUP($C479,[1]裸属性!$A$84:$AK$163,COLUMN(AJ476),0)</f>
        <v>0</v>
      </c>
      <c r="BG479" s="26"/>
    </row>
    <row r="480" spans="1:59" x14ac:dyDescent="0.15">
      <c r="A480">
        <v>1476</v>
      </c>
      <c r="C480">
        <f t="shared" si="112"/>
        <v>76</v>
      </c>
      <c r="D480">
        <f ca="1">ROUND(X480*[1]期望属性!$F$23+Y480*[1]期望属性!$F$25+Z480*[1]期望属性!$F$24+AA480*[1]期望属性!$F$26+AB480*[1]期望属性!$F$27+AC480*[1]期望属性!$F$28+W480*[1]期望属性!$F$29+AF480*[1]期望属性!$F$31+AL480*[1]期望属性!$F$30+AS480*[1]期望属性!$F$33+AT480*[1]期望属性!$F$35+AU480*[1]期望属性!$F$34,0)</f>
        <v>6047969</v>
      </c>
      <c r="E480">
        <v>5</v>
      </c>
      <c r="F480">
        <f t="shared" ca="1" si="111"/>
        <v>2</v>
      </c>
      <c r="G480" t="str">
        <f t="shared" ca="1" si="110"/>
        <v>14,201,1</v>
      </c>
      <c r="H480" t="str">
        <f t="shared" ca="1" si="100"/>
        <v>17,7075,1</v>
      </c>
      <c r="I480" t="str">
        <f t="shared" ca="1" si="101"/>
        <v>2003,63</v>
      </c>
      <c r="J480" t="str">
        <f t="shared" ca="1" si="102"/>
        <v>2004,63</v>
      </c>
      <c r="K480" t="str">
        <f t="shared" ca="1" si="103"/>
        <v>2005,76</v>
      </c>
      <c r="L480" t="str">
        <f t="shared" ca="1" si="104"/>
        <v>2006,64</v>
      </c>
      <c r="M480" t="str">
        <f t="shared" ca="1" si="105"/>
        <v>2007,76</v>
      </c>
      <c r="N480" t="str">
        <f t="shared" ca="1" si="106"/>
        <v>2008,75</v>
      </c>
      <c r="O480">
        <f t="shared" ca="1" si="107"/>
        <v>2009</v>
      </c>
      <c r="P480">
        <f t="shared" ca="1" si="108"/>
        <v>2010</v>
      </c>
      <c r="Q480">
        <f t="shared" ca="1" si="109"/>
        <v>2011</v>
      </c>
      <c r="R480" s="1" t="str">
        <f ca="1">"7,"&amp;INDEX(所有佣兵id!$A$3:$A$42,RANDBETWEEN(1,COUNT(所有佣兵id!$A$3:$A$42)))&amp;",1"</f>
        <v>7,32,1</v>
      </c>
      <c r="S480" s="1" t="str">
        <f ca="1">"7,"&amp;INDEX(所有佣兵id!$A$3:$A$42,RANDBETWEEN(1,COUNT(所有佣兵id!$A$3:$A$42)))&amp;",1"</f>
        <v>7,28,1</v>
      </c>
      <c r="T480" s="1" t="str">
        <f ca="1">"7,"&amp;INDEX(所有佣兵id!$A$3:$A$42,RANDBETWEEN(1,COUNT(所有佣兵id!$A$3:$A$42)))&amp;",1"</f>
        <v>7,6,1</v>
      </c>
      <c r="U480" s="1" t="str">
        <f ca="1">IF(C480&lt;21,0,"7,"&amp;INDEX(所有佣兵id!$A$3:$A$42,RANDBETWEEN(1,COUNT(所有佣兵id!$A$3:$A$42)))&amp;",1")</f>
        <v>7,49,1</v>
      </c>
      <c r="V480" s="1" t="str">
        <f ca="1">IF(C480&lt;31,0,"7,"&amp;INDEX(所有佣兵id!$A$3:$A$42,RANDBETWEEN(1,COUNT(所有佣兵id!$A$3:$A$42)))&amp;",1")</f>
        <v>7,5,1</v>
      </c>
      <c r="W480" s="21">
        <f ca="1">INT(VLOOKUP($C480,[1]裸属性!$A$84:$AK$163,COLUMN(F476),0)*(1+$E480/10+RANDBETWEEN(-1,1)/10))</f>
        <v>1001586</v>
      </c>
      <c r="X480" s="23">
        <v>100</v>
      </c>
      <c r="Y480" s="21">
        <f ca="1">INT(VLOOKUP($C480,[1]裸属性!$A$84:$AK$163,COLUMN(H476),0)*(1+$E480/10+RANDBETWEEN(-1,1)/10))</f>
        <v>12688</v>
      </c>
      <c r="Z480" s="19">
        <f ca="1">INT(VLOOKUP($C480,[1]裸属性!$A$84:$AK$163,COLUMN(B477),0)*(1+$E480/10+RANDBETWEEN(-1,1)/10))</f>
        <v>28408</v>
      </c>
      <c r="AA480" s="19">
        <f ca="1">INT(VLOOKUP($C480,[1]裸属性!$A$84:$AK$163,COLUMN(C477),0)*(1+$E480/10+RANDBETWEEN(-1,1)/10))</f>
        <v>14847</v>
      </c>
      <c r="AB480" s="19">
        <f ca="1">INT(VLOOKUP($C480,[1]裸属性!$A$84:$AK$163,COLUMN(D477),0)*(1+$E480/10+RANDBETWEEN(-1,1)/10))</f>
        <v>24857</v>
      </c>
      <c r="AC480" s="19">
        <f ca="1">INT(VLOOKUP($C480,[1]裸属性!$A$84:$AK$163,COLUMN(E477),0)*(1+$E480/10+RANDBETWEEN(-1,1)/10))</f>
        <v>13857</v>
      </c>
      <c r="AD480" s="23">
        <f>0</f>
        <v>0</v>
      </c>
      <c r="AE480" s="23">
        <v>0</v>
      </c>
      <c r="AF480" s="25">
        <f ca="1">INT(VLOOKUP($C480,[1]裸属性!$A$84:$AK$163,COLUMN(J477),0)*(1+$E480/10+RANDBETWEEN(-1,1)/10))</f>
        <v>2155</v>
      </c>
      <c r="AG480" s="23">
        <f>VLOOKUP($C480,[1]裸属性!$A$84:$AK$163,COLUMN(K477),0)</f>
        <v>30</v>
      </c>
      <c r="AH480" s="23">
        <f>VLOOKUP($C480,[1]裸属性!$A$84:$AK$163,COLUMN(L477),0)</f>
        <v>800</v>
      </c>
      <c r="AI480" s="23">
        <f>VLOOKUP($C480,[1]裸属性!$A$84:$AK$163,COLUMN(M477),0)</f>
        <v>600</v>
      </c>
      <c r="AJ480" s="23">
        <f>VLOOKUP($C480,[1]裸属性!$A$84:$AK$163,COLUMN(N477),0)</f>
        <v>175</v>
      </c>
      <c r="AK480" s="23">
        <f>VLOOKUP($C480,[1]裸属性!$A$84:$AK$163,COLUMN(O477),0)</f>
        <v>99</v>
      </c>
      <c r="AL480" s="25">
        <f ca="1">INT(VLOOKUP($C480,[1]裸属性!$A$84:$AK$163,COLUMN(P477),0)*(1+$E480/10+RANDBETWEEN(-1,1)/10))</f>
        <v>1536</v>
      </c>
      <c r="AM480" s="23">
        <f>VLOOKUP($C480,[1]裸属性!$A$84:$AK$163,COLUMN(Q477),0)</f>
        <v>0</v>
      </c>
      <c r="AN480" s="23">
        <f>VLOOKUP($C480,[1]裸属性!$A$84:$AK$163,COLUMN(R477),0)</f>
        <v>0</v>
      </c>
      <c r="AO480" s="23">
        <f>VLOOKUP($C480,[1]裸属性!$A$84:$AK$163,COLUMN(S477),0)</f>
        <v>0</v>
      </c>
      <c r="AP480" s="23">
        <f>VLOOKUP($C480,[1]裸属性!$A$84:$AK$163,COLUMN(T477),0)</f>
        <v>0</v>
      </c>
      <c r="AQ480" s="23">
        <f>VLOOKUP($C480,[1]裸属性!$A$84:$AK$163,COLUMN(U477),0)</f>
        <v>0</v>
      </c>
      <c r="AR480" s="23">
        <f>VLOOKUP($C480,[1]裸属性!$A$84:$AK$163,COLUMN(V477),0)</f>
        <v>0</v>
      </c>
      <c r="AS480" s="25">
        <f ca="1">INT(VLOOKUP($C480,[1]裸属性!$A$84:$AK$163,COLUMN(W477),0)*(1+$E480/10+RANDBETWEEN(-1,1)/10))</f>
        <v>3804</v>
      </c>
      <c r="AT480" s="25">
        <f ca="1">INT(VLOOKUP($C480,[1]裸属性!$A$84:$AK$163,COLUMN(X477),0)*(1+$E480/10+RANDBETWEEN(-1,1)/10))</f>
        <v>7500</v>
      </c>
      <c r="AU480" s="25">
        <f ca="1">INT(VLOOKUP($C480,[1]裸属性!$A$84:$AK$163,COLUMN(Y477),0)*(1+$E480/10+RANDBETWEEN(-1,1)/10))</f>
        <v>2071</v>
      </c>
      <c r="AV480" s="23">
        <f>VLOOKUP($C480,[1]裸属性!$A$84:$AK$163,COLUMN(Z477),0)</f>
        <v>0</v>
      </c>
      <c r="AW480" s="23">
        <f>VLOOKUP($C480,[1]裸属性!$A$84:$AK$163,COLUMN(AA477),0)</f>
        <v>0</v>
      </c>
      <c r="AX480" s="23">
        <f>VLOOKUP($C480,[1]裸属性!$A$84:$AK$163,COLUMN(AB477),0)</f>
        <v>0</v>
      </c>
      <c r="AY480" s="23">
        <f>VLOOKUP($C480,[1]裸属性!$A$84:$AK$163,COLUMN(AC477),0)</f>
        <v>0</v>
      </c>
      <c r="AZ480" s="23">
        <f>VLOOKUP($C480,[1]裸属性!$A$84:$AK$163,COLUMN(AD477),0)</f>
        <v>0</v>
      </c>
      <c r="BA480" s="23">
        <f>VLOOKUP($C480,[1]裸属性!$A$84:$AK$163,COLUMN(AE477),0)</f>
        <v>0</v>
      </c>
      <c r="BB480" s="23">
        <f>VLOOKUP($C480,[1]裸属性!$A$84:$AK$163,COLUMN(AF477),0)</f>
        <v>99999</v>
      </c>
      <c r="BC480" s="23">
        <f>VLOOKUP($C480,[1]裸属性!$A$84:$AK$163,COLUMN(AG477),0)</f>
        <v>0</v>
      </c>
      <c r="BD480" s="23">
        <f>VLOOKUP($C480,[1]裸属性!$A$84:$AK$163,COLUMN(AH477),0)</f>
        <v>0</v>
      </c>
      <c r="BE480" s="23">
        <f>VLOOKUP($C480,[1]裸属性!$A$84:$AK$163,COLUMN(AI477),0)</f>
        <v>0</v>
      </c>
      <c r="BF480" s="23">
        <f>VLOOKUP($C480,[1]裸属性!$A$84:$AK$163,COLUMN(AJ477),0)</f>
        <v>0</v>
      </c>
      <c r="BG480" s="26"/>
    </row>
    <row r="481" spans="1:59" x14ac:dyDescent="0.15">
      <c r="A481">
        <v>1477</v>
      </c>
      <c r="C481">
        <f t="shared" si="112"/>
        <v>77</v>
      </c>
      <c r="D481">
        <f ca="1">ROUND(X481*[1]期望属性!$F$23+Y481*[1]期望属性!$F$25+Z481*[1]期望属性!$F$24+AA481*[1]期望属性!$F$26+AB481*[1]期望属性!$F$27+AC481*[1]期望属性!$F$28+W481*[1]期望属性!$F$29+AF481*[1]期望属性!$F$31+AL481*[1]期望属性!$F$30+AS481*[1]期望属性!$F$33+AT481*[1]期望属性!$F$35+AU481*[1]期望属性!$F$34,0)</f>
        <v>6494736</v>
      </c>
      <c r="E481">
        <v>5</v>
      </c>
      <c r="F481">
        <f t="shared" ca="1" si="111"/>
        <v>2</v>
      </c>
      <c r="G481" t="str">
        <f t="shared" ca="1" si="110"/>
        <v>14,201,1</v>
      </c>
      <c r="H481" t="str">
        <f t="shared" ca="1" si="100"/>
        <v>17,7073,1</v>
      </c>
      <c r="I481" t="str">
        <f t="shared" ca="1" si="101"/>
        <v>2003,61</v>
      </c>
      <c r="J481" t="str">
        <f t="shared" ca="1" si="102"/>
        <v>2004,59</v>
      </c>
      <c r="K481" t="str">
        <f t="shared" ca="1" si="103"/>
        <v>2005,69</v>
      </c>
      <c r="L481" t="str">
        <f t="shared" ca="1" si="104"/>
        <v>2006,65</v>
      </c>
      <c r="M481" t="str">
        <f t="shared" ca="1" si="105"/>
        <v>2007,61</v>
      </c>
      <c r="N481" t="str">
        <f t="shared" ca="1" si="106"/>
        <v>2008,73</v>
      </c>
      <c r="O481">
        <f t="shared" ca="1" si="107"/>
        <v>2009</v>
      </c>
      <c r="P481">
        <f t="shared" ca="1" si="108"/>
        <v>2010</v>
      </c>
      <c r="Q481">
        <f t="shared" ca="1" si="109"/>
        <v>2011</v>
      </c>
      <c r="R481" s="1" t="str">
        <f ca="1">"7,"&amp;INDEX(所有佣兵id!$A$3:$A$42,RANDBETWEEN(1,COUNT(所有佣兵id!$A$3:$A$42)))&amp;",1"</f>
        <v>7,62,1</v>
      </c>
      <c r="S481" s="1" t="str">
        <f ca="1">"7,"&amp;INDEX(所有佣兵id!$A$3:$A$42,RANDBETWEEN(1,COUNT(所有佣兵id!$A$3:$A$42)))&amp;",1"</f>
        <v>7,26,1</v>
      </c>
      <c r="T481" s="1" t="str">
        <f ca="1">"7,"&amp;INDEX(所有佣兵id!$A$3:$A$42,RANDBETWEEN(1,COUNT(所有佣兵id!$A$3:$A$42)))&amp;",1"</f>
        <v>7,46,1</v>
      </c>
      <c r="U481" s="1" t="str">
        <f ca="1">IF(C481&lt;21,0,"7,"&amp;INDEX(所有佣兵id!$A$3:$A$42,RANDBETWEEN(1,COUNT(所有佣兵id!$A$3:$A$42)))&amp;",1")</f>
        <v>7,26,1</v>
      </c>
      <c r="V481" s="1" t="str">
        <f ca="1">IF(C481&lt;31,0,"7,"&amp;INDEX(所有佣兵id!$A$3:$A$42,RANDBETWEEN(1,COUNT(所有佣兵id!$A$3:$A$42)))&amp;",1")</f>
        <v>7,36,1</v>
      </c>
      <c r="W481" s="21">
        <f ca="1">INT(VLOOKUP($C481,[1]裸属性!$A$84:$AK$163,COLUMN(F477),0)*(1+$E481/10+RANDBETWEEN(-1,1)/10))</f>
        <v>1093638</v>
      </c>
      <c r="X481" s="23">
        <v>100</v>
      </c>
      <c r="Y481" s="21">
        <f ca="1">INT(VLOOKUP($C481,[1]裸属性!$A$84:$AK$163,COLUMN(H477),0)*(1+$E481/10+RANDBETWEEN(-1,1)/10))</f>
        <v>14844</v>
      </c>
      <c r="Z481" s="19">
        <f ca="1">INT(VLOOKUP($C481,[1]裸属性!$A$84:$AK$163,COLUMN(B478),0)*(1+$E481/10+RANDBETWEEN(-1,1)/10))</f>
        <v>29081</v>
      </c>
      <c r="AA481" s="19">
        <f ca="1">INT(VLOOKUP($C481,[1]裸属性!$A$84:$AK$163,COLUMN(C478),0)*(1+$E481/10+RANDBETWEEN(-1,1)/10))</f>
        <v>14186</v>
      </c>
      <c r="AB481" s="19">
        <f ca="1">INT(VLOOKUP($C481,[1]裸属性!$A$84:$AK$163,COLUMN(D478),0)*(1+$E481/10+RANDBETWEEN(-1,1)/10))</f>
        <v>25446</v>
      </c>
      <c r="AC481" s="19">
        <f ca="1">INT(VLOOKUP($C481,[1]裸属性!$A$84:$AK$163,COLUMN(E478),0)*(1+$E481/10+RANDBETWEEN(-1,1)/10))</f>
        <v>14186</v>
      </c>
      <c r="AD481" s="23">
        <f>0</f>
        <v>0</v>
      </c>
      <c r="AE481" s="23">
        <v>0</v>
      </c>
      <c r="AF481" s="25">
        <f ca="1">INT(VLOOKUP($C481,[1]裸属性!$A$84:$AK$163,COLUMN(J478),0)*(1+$E481/10+RANDBETWEEN(-1,1)/10))</f>
        <v>2068</v>
      </c>
      <c r="AG481" s="23">
        <f>VLOOKUP($C481,[1]裸属性!$A$84:$AK$163,COLUMN(K478),0)</f>
        <v>30</v>
      </c>
      <c r="AH481" s="23">
        <f>VLOOKUP($C481,[1]裸属性!$A$84:$AK$163,COLUMN(L478),0)</f>
        <v>800</v>
      </c>
      <c r="AI481" s="23">
        <f>VLOOKUP($C481,[1]裸属性!$A$84:$AK$163,COLUMN(M478),0)</f>
        <v>600</v>
      </c>
      <c r="AJ481" s="23">
        <f>VLOOKUP($C481,[1]裸属性!$A$84:$AK$163,COLUMN(N478),0)</f>
        <v>175</v>
      </c>
      <c r="AK481" s="23">
        <f>VLOOKUP($C481,[1]裸属性!$A$84:$AK$163,COLUMN(O478),0)</f>
        <v>99</v>
      </c>
      <c r="AL481" s="25">
        <f ca="1">INT(VLOOKUP($C481,[1]裸属性!$A$84:$AK$163,COLUMN(P478),0)*(1+$E481/10+RANDBETWEEN(-1,1)/10))</f>
        <v>1468</v>
      </c>
      <c r="AM481" s="23">
        <f>VLOOKUP($C481,[1]裸属性!$A$84:$AK$163,COLUMN(Q478),0)</f>
        <v>0</v>
      </c>
      <c r="AN481" s="23">
        <f>VLOOKUP($C481,[1]裸属性!$A$84:$AK$163,COLUMN(R478),0)</f>
        <v>0</v>
      </c>
      <c r="AO481" s="23">
        <f>VLOOKUP($C481,[1]裸属性!$A$84:$AK$163,COLUMN(S478),0)</f>
        <v>0</v>
      </c>
      <c r="AP481" s="23">
        <f>VLOOKUP($C481,[1]裸属性!$A$84:$AK$163,COLUMN(T478),0)</f>
        <v>0</v>
      </c>
      <c r="AQ481" s="23">
        <f>VLOOKUP($C481,[1]裸属性!$A$84:$AK$163,COLUMN(U478),0)</f>
        <v>0</v>
      </c>
      <c r="AR481" s="23">
        <f>VLOOKUP($C481,[1]裸属性!$A$84:$AK$163,COLUMN(V478),0)</f>
        <v>0</v>
      </c>
      <c r="AS481" s="25">
        <f ca="1">INT(VLOOKUP($C481,[1]裸属性!$A$84:$AK$163,COLUMN(W478),0)*(1+$E481/10+RANDBETWEEN(-1,1)/10))</f>
        <v>4155</v>
      </c>
      <c r="AT481" s="25">
        <f ca="1">INT(VLOOKUP($C481,[1]裸属性!$A$84:$AK$163,COLUMN(X478),0)*(1+$E481/10+RANDBETWEEN(-1,1)/10))</f>
        <v>7000</v>
      </c>
      <c r="AU481" s="25">
        <f ca="1">INT(VLOOKUP($C481,[1]裸属性!$A$84:$AK$163,COLUMN(Y478),0)*(1+$E481/10+RANDBETWEEN(-1,1)/10))</f>
        <v>2121</v>
      </c>
      <c r="AV481" s="23">
        <f>VLOOKUP($C481,[1]裸属性!$A$84:$AK$163,COLUMN(Z478),0)</f>
        <v>0</v>
      </c>
      <c r="AW481" s="23">
        <f>VLOOKUP($C481,[1]裸属性!$A$84:$AK$163,COLUMN(AA478),0)</f>
        <v>0</v>
      </c>
      <c r="AX481" s="23">
        <f>VLOOKUP($C481,[1]裸属性!$A$84:$AK$163,COLUMN(AB478),0)</f>
        <v>0</v>
      </c>
      <c r="AY481" s="23">
        <f>VLOOKUP($C481,[1]裸属性!$A$84:$AK$163,COLUMN(AC478),0)</f>
        <v>0</v>
      </c>
      <c r="AZ481" s="23">
        <f>VLOOKUP($C481,[1]裸属性!$A$84:$AK$163,COLUMN(AD478),0)</f>
        <v>0</v>
      </c>
      <c r="BA481" s="23">
        <f>VLOOKUP($C481,[1]裸属性!$A$84:$AK$163,COLUMN(AE478),0)</f>
        <v>0</v>
      </c>
      <c r="BB481" s="23">
        <f>VLOOKUP($C481,[1]裸属性!$A$84:$AK$163,COLUMN(AF478),0)</f>
        <v>99999</v>
      </c>
      <c r="BC481" s="23">
        <f>VLOOKUP($C481,[1]裸属性!$A$84:$AK$163,COLUMN(AG478),0)</f>
        <v>0</v>
      </c>
      <c r="BD481" s="23">
        <f>VLOOKUP($C481,[1]裸属性!$A$84:$AK$163,COLUMN(AH478),0)</f>
        <v>0</v>
      </c>
      <c r="BE481" s="23">
        <f>VLOOKUP($C481,[1]裸属性!$A$84:$AK$163,COLUMN(AI478),0)</f>
        <v>0</v>
      </c>
      <c r="BF481" s="23">
        <f>VLOOKUP($C481,[1]裸属性!$A$84:$AK$163,COLUMN(AJ478),0)</f>
        <v>0</v>
      </c>
      <c r="BG481" s="26"/>
    </row>
    <row r="482" spans="1:59" x14ac:dyDescent="0.15">
      <c r="A482">
        <v>1478</v>
      </c>
      <c r="C482">
        <f t="shared" si="112"/>
        <v>78</v>
      </c>
      <c r="D482">
        <f ca="1">ROUND(X482*[1]期望属性!$F$23+Y482*[1]期望属性!$F$25+Z482*[1]期望属性!$F$24+AA482*[1]期望属性!$F$26+AB482*[1]期望属性!$F$27+AC482*[1]期望属性!$F$28+W482*[1]期望属性!$F$29+AF482*[1]期望属性!$F$31+AL482*[1]期望属性!$F$30+AS482*[1]期望属性!$F$33+AT482*[1]期望属性!$F$35+AU482*[1]期望属性!$F$34,0)</f>
        <v>6431217</v>
      </c>
      <c r="E482">
        <v>5</v>
      </c>
      <c r="F482">
        <f t="shared" ca="1" si="111"/>
        <v>1</v>
      </c>
      <c r="G482" t="str">
        <f t="shared" ca="1" si="110"/>
        <v>14,102,1</v>
      </c>
      <c r="H482" t="str">
        <f t="shared" ca="1" si="100"/>
        <v>17,6078,1</v>
      </c>
      <c r="I482" t="str">
        <f t="shared" ca="1" si="101"/>
        <v>1003,72</v>
      </c>
      <c r="J482" t="str">
        <f t="shared" ca="1" si="102"/>
        <v>1004,60</v>
      </c>
      <c r="K482" t="str">
        <f t="shared" ca="1" si="103"/>
        <v>1005,64</v>
      </c>
      <c r="L482" t="str">
        <f t="shared" ca="1" si="104"/>
        <v>1006,69</v>
      </c>
      <c r="M482" t="str">
        <f t="shared" ca="1" si="105"/>
        <v>1007,68</v>
      </c>
      <c r="N482" t="str">
        <f t="shared" ca="1" si="106"/>
        <v>1008,60</v>
      </c>
      <c r="O482">
        <f t="shared" ca="1" si="107"/>
        <v>1009</v>
      </c>
      <c r="P482">
        <f t="shared" ca="1" si="108"/>
        <v>1010</v>
      </c>
      <c r="Q482">
        <f t="shared" ca="1" si="109"/>
        <v>1011</v>
      </c>
      <c r="R482" s="1" t="str">
        <f ca="1">"7,"&amp;INDEX(所有佣兵id!$A$3:$A$42,RANDBETWEEN(1,COUNT(所有佣兵id!$A$3:$A$42)))&amp;",1"</f>
        <v>7,62,1</v>
      </c>
      <c r="S482" s="1" t="str">
        <f ca="1">"7,"&amp;INDEX(所有佣兵id!$A$3:$A$42,RANDBETWEEN(1,COUNT(所有佣兵id!$A$3:$A$42)))&amp;",1"</f>
        <v>7,42,1</v>
      </c>
      <c r="T482" s="1" t="str">
        <f ca="1">"7,"&amp;INDEX(所有佣兵id!$A$3:$A$42,RANDBETWEEN(1,COUNT(所有佣兵id!$A$3:$A$42)))&amp;",1"</f>
        <v>7,11,1</v>
      </c>
      <c r="U482" s="1" t="str">
        <f ca="1">IF(C482&lt;21,0,"7,"&amp;INDEX(所有佣兵id!$A$3:$A$42,RANDBETWEEN(1,COUNT(所有佣兵id!$A$3:$A$42)))&amp;",1")</f>
        <v>7,20,1</v>
      </c>
      <c r="V482" s="1" t="str">
        <f ca="1">IF(C482&lt;31,0,"7,"&amp;INDEX(所有佣兵id!$A$3:$A$42,RANDBETWEEN(1,COUNT(所有佣兵id!$A$3:$A$42)))&amp;",1")</f>
        <v>7,45,1</v>
      </c>
      <c r="W482" s="21">
        <f ca="1">INT(VLOOKUP($C482,[1]裸属性!$A$84:$AK$163,COLUMN(F478),0)*(1+$E482/10+RANDBETWEEN(-1,1)/10))</f>
        <v>1049268</v>
      </c>
      <c r="X482" s="23">
        <v>100</v>
      </c>
      <c r="Y482" s="21">
        <f ca="1">INT(VLOOKUP($C482,[1]裸属性!$A$84:$AK$163,COLUMN(H478),0)*(1+$E482/10+RANDBETWEEN(-1,1)/10))</f>
        <v>14244</v>
      </c>
      <c r="Z482" s="19">
        <f ca="1">INT(VLOOKUP($C482,[1]裸属性!$A$84:$AK$163,COLUMN(B479),0)*(1+$E482/10+RANDBETWEEN(-1,1)/10))</f>
        <v>26042</v>
      </c>
      <c r="AA482" s="19">
        <f ca="1">INT(VLOOKUP($C482,[1]裸属性!$A$84:$AK$163,COLUMN(C479),0)*(1+$E482/10+RANDBETWEEN(-1,1)/10))</f>
        <v>16593</v>
      </c>
      <c r="AB482" s="19">
        <f ca="1">INT(VLOOKUP($C482,[1]裸属性!$A$84:$AK$163,COLUMN(D479),0)*(1+$E482/10+RANDBETWEEN(-1,1)/10))</f>
        <v>29763</v>
      </c>
      <c r="AC482" s="19">
        <f ca="1">INT(VLOOKUP($C482,[1]裸属性!$A$84:$AK$163,COLUMN(E479),0)*(1+$E482/10+RANDBETWEEN(-1,1)/10))</f>
        <v>15556</v>
      </c>
      <c r="AD482" s="23">
        <f>0</f>
        <v>0</v>
      </c>
      <c r="AE482" s="23">
        <v>0</v>
      </c>
      <c r="AF482" s="25">
        <f ca="1">INT(VLOOKUP($C482,[1]裸属性!$A$84:$AK$163,COLUMN(J479),0)*(1+$E482/10+RANDBETWEEN(-1,1)/10))</f>
        <v>1976</v>
      </c>
      <c r="AG482" s="23">
        <f>VLOOKUP($C482,[1]裸属性!$A$84:$AK$163,COLUMN(K479),0)</f>
        <v>30</v>
      </c>
      <c r="AH482" s="23">
        <f>VLOOKUP($C482,[1]裸属性!$A$84:$AK$163,COLUMN(L479),0)</f>
        <v>800</v>
      </c>
      <c r="AI482" s="23">
        <f>VLOOKUP($C482,[1]裸属性!$A$84:$AK$163,COLUMN(M479),0)</f>
        <v>600</v>
      </c>
      <c r="AJ482" s="23">
        <f>VLOOKUP($C482,[1]裸属性!$A$84:$AK$163,COLUMN(N479),0)</f>
        <v>175</v>
      </c>
      <c r="AK482" s="23">
        <f>VLOOKUP($C482,[1]裸属性!$A$84:$AK$163,COLUMN(O479),0)</f>
        <v>99</v>
      </c>
      <c r="AL482" s="25">
        <f ca="1">INT(VLOOKUP($C482,[1]裸属性!$A$84:$AK$163,COLUMN(P479),0)*(1+$E482/10+RANDBETWEEN(-1,1)/10))</f>
        <v>1718</v>
      </c>
      <c r="AM482" s="23">
        <f>VLOOKUP($C482,[1]裸属性!$A$84:$AK$163,COLUMN(Q479),0)</f>
        <v>0</v>
      </c>
      <c r="AN482" s="23">
        <f>VLOOKUP($C482,[1]裸属性!$A$84:$AK$163,COLUMN(R479),0)</f>
        <v>0</v>
      </c>
      <c r="AO482" s="23">
        <f>VLOOKUP($C482,[1]裸属性!$A$84:$AK$163,COLUMN(S479),0)</f>
        <v>0</v>
      </c>
      <c r="AP482" s="23">
        <f>VLOOKUP($C482,[1]裸属性!$A$84:$AK$163,COLUMN(T479),0)</f>
        <v>0</v>
      </c>
      <c r="AQ482" s="23">
        <f>VLOOKUP($C482,[1]裸属性!$A$84:$AK$163,COLUMN(U479),0)</f>
        <v>0</v>
      </c>
      <c r="AR482" s="23">
        <f>VLOOKUP($C482,[1]裸属性!$A$84:$AK$163,COLUMN(V479),0)</f>
        <v>0</v>
      </c>
      <c r="AS482" s="25">
        <f ca="1">INT(VLOOKUP($C482,[1]裸属性!$A$84:$AK$163,COLUMN(W479),0)*(1+$E482/10+RANDBETWEEN(-1,1)/10))</f>
        <v>3721</v>
      </c>
      <c r="AT482" s="25">
        <f ca="1">INT(VLOOKUP($C482,[1]裸属性!$A$84:$AK$163,COLUMN(X479),0)*(1+$E482/10+RANDBETWEEN(-1,1)/10))</f>
        <v>7000</v>
      </c>
      <c r="AU482" s="25">
        <f ca="1">INT(VLOOKUP($C482,[1]裸属性!$A$84:$AK$163,COLUMN(Y479),0)*(1+$E482/10+RANDBETWEEN(-1,1)/10))</f>
        <v>2316</v>
      </c>
      <c r="AV482" s="23">
        <f>VLOOKUP($C482,[1]裸属性!$A$84:$AK$163,COLUMN(Z479),0)</f>
        <v>0</v>
      </c>
      <c r="AW482" s="23">
        <f>VLOOKUP($C482,[1]裸属性!$A$84:$AK$163,COLUMN(AA479),0)</f>
        <v>0</v>
      </c>
      <c r="AX482" s="23">
        <f>VLOOKUP($C482,[1]裸属性!$A$84:$AK$163,COLUMN(AB479),0)</f>
        <v>0</v>
      </c>
      <c r="AY482" s="23">
        <f>VLOOKUP($C482,[1]裸属性!$A$84:$AK$163,COLUMN(AC479),0)</f>
        <v>0</v>
      </c>
      <c r="AZ482" s="23">
        <f>VLOOKUP($C482,[1]裸属性!$A$84:$AK$163,COLUMN(AD479),0)</f>
        <v>0</v>
      </c>
      <c r="BA482" s="23">
        <f>VLOOKUP($C482,[1]裸属性!$A$84:$AK$163,COLUMN(AE479),0)</f>
        <v>0</v>
      </c>
      <c r="BB482" s="23">
        <f>VLOOKUP($C482,[1]裸属性!$A$84:$AK$163,COLUMN(AF479),0)</f>
        <v>99999</v>
      </c>
      <c r="BC482" s="23">
        <f>VLOOKUP($C482,[1]裸属性!$A$84:$AK$163,COLUMN(AG479),0)</f>
        <v>0</v>
      </c>
      <c r="BD482" s="23">
        <f>VLOOKUP($C482,[1]裸属性!$A$84:$AK$163,COLUMN(AH479),0)</f>
        <v>0</v>
      </c>
      <c r="BE482" s="23">
        <f>VLOOKUP($C482,[1]裸属性!$A$84:$AK$163,COLUMN(AI479),0)</f>
        <v>0</v>
      </c>
      <c r="BF482" s="23">
        <f>VLOOKUP($C482,[1]裸属性!$A$84:$AK$163,COLUMN(AJ479),0)</f>
        <v>0</v>
      </c>
      <c r="BG482" s="26"/>
    </row>
    <row r="483" spans="1:59" x14ac:dyDescent="0.15">
      <c r="A483">
        <v>1479</v>
      </c>
      <c r="C483">
        <f t="shared" si="112"/>
        <v>79</v>
      </c>
      <c r="D483">
        <f ca="1">ROUND(X483*[1]期望属性!$F$23+Y483*[1]期望属性!$F$25+Z483*[1]期望属性!$F$24+AA483*[1]期望属性!$F$26+AB483*[1]期望属性!$F$27+AC483*[1]期望属性!$F$28+W483*[1]期望属性!$F$29+AF483*[1]期望属性!$F$31+AL483*[1]期望属性!$F$30+AS483*[1]期望属性!$F$33+AT483*[1]期望属性!$F$35+AU483*[1]期望属性!$F$34,0)</f>
        <v>6156928</v>
      </c>
      <c r="E483">
        <v>5</v>
      </c>
      <c r="F483">
        <f t="shared" ca="1" si="111"/>
        <v>1</v>
      </c>
      <c r="G483" t="str">
        <f t="shared" ca="1" si="110"/>
        <v>14,101,1</v>
      </c>
      <c r="H483" t="str">
        <f t="shared" ca="1" si="100"/>
        <v>17,6067,1</v>
      </c>
      <c r="I483" t="str">
        <f t="shared" ca="1" si="101"/>
        <v>1003,79</v>
      </c>
      <c r="J483" t="str">
        <f t="shared" ca="1" si="102"/>
        <v>1004,71</v>
      </c>
      <c r="K483" t="str">
        <f t="shared" ca="1" si="103"/>
        <v>1005,71</v>
      </c>
      <c r="L483" t="str">
        <f t="shared" ca="1" si="104"/>
        <v>1006,67</v>
      </c>
      <c r="M483" t="str">
        <f t="shared" ca="1" si="105"/>
        <v>1007,78</v>
      </c>
      <c r="N483" t="str">
        <f t="shared" ca="1" si="106"/>
        <v>1008,68</v>
      </c>
      <c r="O483">
        <f t="shared" ca="1" si="107"/>
        <v>1009</v>
      </c>
      <c r="P483">
        <f t="shared" ca="1" si="108"/>
        <v>1010</v>
      </c>
      <c r="Q483">
        <f t="shared" ca="1" si="109"/>
        <v>1011</v>
      </c>
      <c r="R483" s="1" t="str">
        <f ca="1">"7,"&amp;INDEX(所有佣兵id!$A$3:$A$42,RANDBETWEEN(1,COUNT(所有佣兵id!$A$3:$A$42)))&amp;",1"</f>
        <v>7,47,1</v>
      </c>
      <c r="S483" s="1" t="str">
        <f ca="1">"7,"&amp;INDEX(所有佣兵id!$A$3:$A$42,RANDBETWEEN(1,COUNT(所有佣兵id!$A$3:$A$42)))&amp;",1"</f>
        <v>7,45,1</v>
      </c>
      <c r="T483" s="1" t="str">
        <f ca="1">"7,"&amp;INDEX(所有佣兵id!$A$3:$A$42,RANDBETWEEN(1,COUNT(所有佣兵id!$A$3:$A$42)))&amp;",1"</f>
        <v>7,30,1</v>
      </c>
      <c r="U483" s="1" t="str">
        <f ca="1">IF(C483&lt;21,0,"7,"&amp;INDEX(所有佣兵id!$A$3:$A$42,RANDBETWEEN(1,COUNT(所有佣兵id!$A$3:$A$42)))&amp;",1")</f>
        <v>7,20,1</v>
      </c>
      <c r="V483" s="1" t="str">
        <f ca="1">IF(C483&lt;31,0,"7,"&amp;INDEX(所有佣兵id!$A$3:$A$42,RANDBETWEEN(1,COUNT(所有佣兵id!$A$3:$A$42)))&amp;",1")</f>
        <v>7,45,1</v>
      </c>
      <c r="W483" s="21">
        <f ca="1">INT(VLOOKUP($C483,[1]裸属性!$A$84:$AK$163,COLUMN(F479),0)*(1+$E483/10+RANDBETWEEN(-1,1)/10))</f>
        <v>1001953</v>
      </c>
      <c r="X483" s="23">
        <v>100</v>
      </c>
      <c r="Y483" s="21">
        <f ca="1">INT(VLOOKUP($C483,[1]裸属性!$A$84:$AK$163,COLUMN(H479),0)*(1+$E483/10+RANDBETWEEN(-1,1)/10))</f>
        <v>15545</v>
      </c>
      <c r="Z483" s="19">
        <f ca="1">INT(VLOOKUP($C483,[1]裸属性!$A$84:$AK$163,COLUMN(B480),0)*(1+$E483/10+RANDBETWEEN(-1,1)/10))</f>
        <v>30451</v>
      </c>
      <c r="AA483" s="19">
        <f ca="1">INT(VLOOKUP($C483,[1]裸属性!$A$84:$AK$163,COLUMN(C480),0)*(1+$E483/10+RANDBETWEEN(-1,1)/10))</f>
        <v>16977</v>
      </c>
      <c r="AB483" s="19">
        <f ca="1">INT(VLOOKUP($C483,[1]裸属性!$A$84:$AK$163,COLUMN(D480),0)*(1+$E483/10+RANDBETWEEN(-1,1)/10))</f>
        <v>26644</v>
      </c>
      <c r="AC483" s="19">
        <f ca="1">INT(VLOOKUP($C483,[1]裸属性!$A$84:$AK$163,COLUMN(E480),0)*(1+$E483/10+RANDBETWEEN(-1,1)/10))</f>
        <v>14855</v>
      </c>
      <c r="AD483" s="23">
        <f>0</f>
        <v>0</v>
      </c>
      <c r="AE483" s="23">
        <v>0</v>
      </c>
      <c r="AF483" s="25">
        <f ca="1">INT(VLOOKUP($C483,[1]裸属性!$A$84:$AK$163,COLUMN(J480),0)*(1+$E483/10+RANDBETWEEN(-1,1)/10))</f>
        <v>2023</v>
      </c>
      <c r="AG483" s="23">
        <f>VLOOKUP($C483,[1]裸属性!$A$84:$AK$163,COLUMN(K480),0)</f>
        <v>30</v>
      </c>
      <c r="AH483" s="23">
        <f>VLOOKUP($C483,[1]裸属性!$A$84:$AK$163,COLUMN(L480),0)</f>
        <v>800</v>
      </c>
      <c r="AI483" s="23">
        <f>VLOOKUP($C483,[1]裸属性!$A$84:$AK$163,COLUMN(M480),0)</f>
        <v>600</v>
      </c>
      <c r="AJ483" s="23">
        <f>VLOOKUP($C483,[1]裸属性!$A$84:$AK$163,COLUMN(N480),0)</f>
        <v>175</v>
      </c>
      <c r="AK483" s="23">
        <f>VLOOKUP($C483,[1]裸属性!$A$84:$AK$163,COLUMN(O480),0)</f>
        <v>99</v>
      </c>
      <c r="AL483" s="25">
        <f ca="1">INT(VLOOKUP($C483,[1]裸属性!$A$84:$AK$163,COLUMN(P480),0)*(1+$E483/10+RANDBETWEEN(-1,1)/10))</f>
        <v>1648</v>
      </c>
      <c r="AM483" s="23">
        <f>VLOOKUP($C483,[1]裸属性!$A$84:$AK$163,COLUMN(Q480),0)</f>
        <v>0</v>
      </c>
      <c r="AN483" s="23">
        <f>VLOOKUP($C483,[1]裸属性!$A$84:$AK$163,COLUMN(R480),0)</f>
        <v>0</v>
      </c>
      <c r="AO483" s="23">
        <f>VLOOKUP($C483,[1]裸属性!$A$84:$AK$163,COLUMN(S480),0)</f>
        <v>0</v>
      </c>
      <c r="AP483" s="23">
        <f>VLOOKUP($C483,[1]裸属性!$A$84:$AK$163,COLUMN(T480),0)</f>
        <v>0</v>
      </c>
      <c r="AQ483" s="23">
        <f>VLOOKUP($C483,[1]裸属性!$A$84:$AK$163,COLUMN(U480),0)</f>
        <v>0</v>
      </c>
      <c r="AR483" s="23">
        <f>VLOOKUP($C483,[1]裸属性!$A$84:$AK$163,COLUMN(V480),0)</f>
        <v>0</v>
      </c>
      <c r="AS483" s="25">
        <f ca="1">INT(VLOOKUP($C483,[1]裸属性!$A$84:$AK$163,COLUMN(W480),0)*(1+$E483/10+RANDBETWEEN(-1,1)/10))</f>
        <v>4080</v>
      </c>
      <c r="AT483" s="25">
        <f ca="1">INT(VLOOKUP($C483,[1]裸属性!$A$84:$AK$163,COLUMN(X480),0)*(1+$E483/10+RANDBETWEEN(-1,1)/10))</f>
        <v>7500</v>
      </c>
      <c r="AU483" s="25">
        <f ca="1">INT(VLOOKUP($C483,[1]裸属性!$A$84:$AK$163,COLUMN(Y480),0)*(1+$E483/10+RANDBETWEEN(-1,1)/10))</f>
        <v>2074</v>
      </c>
      <c r="AV483" s="23">
        <f>VLOOKUP($C483,[1]裸属性!$A$84:$AK$163,COLUMN(Z480),0)</f>
        <v>0</v>
      </c>
      <c r="AW483" s="23">
        <f>VLOOKUP($C483,[1]裸属性!$A$84:$AK$163,COLUMN(AA480),0)</f>
        <v>0</v>
      </c>
      <c r="AX483" s="23">
        <f>VLOOKUP($C483,[1]裸属性!$A$84:$AK$163,COLUMN(AB480),0)</f>
        <v>0</v>
      </c>
      <c r="AY483" s="23">
        <f>VLOOKUP($C483,[1]裸属性!$A$84:$AK$163,COLUMN(AC480),0)</f>
        <v>0</v>
      </c>
      <c r="AZ483" s="23">
        <f>VLOOKUP($C483,[1]裸属性!$A$84:$AK$163,COLUMN(AD480),0)</f>
        <v>0</v>
      </c>
      <c r="BA483" s="23">
        <f>VLOOKUP($C483,[1]裸属性!$A$84:$AK$163,COLUMN(AE480),0)</f>
        <v>0</v>
      </c>
      <c r="BB483" s="23">
        <f>VLOOKUP($C483,[1]裸属性!$A$84:$AK$163,COLUMN(AF480),0)</f>
        <v>99999</v>
      </c>
      <c r="BC483" s="23">
        <f>VLOOKUP($C483,[1]裸属性!$A$84:$AK$163,COLUMN(AG480),0)</f>
        <v>0</v>
      </c>
      <c r="BD483" s="23">
        <f>VLOOKUP($C483,[1]裸属性!$A$84:$AK$163,COLUMN(AH480),0)</f>
        <v>0</v>
      </c>
      <c r="BE483" s="23">
        <f>VLOOKUP($C483,[1]裸属性!$A$84:$AK$163,COLUMN(AI480),0)</f>
        <v>0</v>
      </c>
      <c r="BF483" s="23">
        <f>VLOOKUP($C483,[1]裸属性!$A$84:$AK$163,COLUMN(AJ480),0)</f>
        <v>0</v>
      </c>
      <c r="BG483" s="26"/>
    </row>
    <row r="484" spans="1:59" x14ac:dyDescent="0.15">
      <c r="A484">
        <v>1480</v>
      </c>
      <c r="C484">
        <f t="shared" si="112"/>
        <v>80</v>
      </c>
      <c r="D484">
        <f ca="1">ROUND(X484*[1]期望属性!$F$23+Y484*[1]期望属性!$F$25+Z484*[1]期望属性!$F$24+AA484*[1]期望属性!$F$26+AB484*[1]期望属性!$F$27+AC484*[1]期望属性!$F$28+W484*[1]期望属性!$F$29+AF484*[1]期望属性!$F$31+AL484*[1]期望属性!$F$30+AS484*[1]期望属性!$F$33+AT484*[1]期望属性!$F$35+AU484*[1]期望属性!$F$34,0)</f>
        <v>6841338</v>
      </c>
      <c r="E484">
        <v>5</v>
      </c>
      <c r="F484">
        <f t="shared" ca="1" si="111"/>
        <v>1</v>
      </c>
      <c r="G484" t="str">
        <f t="shared" ca="1" si="110"/>
        <v>14,101,1</v>
      </c>
      <c r="H484" t="str">
        <f t="shared" ca="1" si="100"/>
        <v>17,6063,1</v>
      </c>
      <c r="I484" t="str">
        <f t="shared" ca="1" si="101"/>
        <v>1003,78</v>
      </c>
      <c r="J484" t="str">
        <f t="shared" ca="1" si="102"/>
        <v>1004,66</v>
      </c>
      <c r="K484" t="str">
        <f t="shared" ca="1" si="103"/>
        <v>1005,65</v>
      </c>
      <c r="L484" t="str">
        <f t="shared" ca="1" si="104"/>
        <v>1006,60</v>
      </c>
      <c r="M484" t="str">
        <f t="shared" ca="1" si="105"/>
        <v>1007,61</v>
      </c>
      <c r="N484" t="str">
        <f t="shared" ca="1" si="106"/>
        <v>1008,70</v>
      </c>
      <c r="O484">
        <f t="shared" ca="1" si="107"/>
        <v>1009</v>
      </c>
      <c r="P484">
        <f t="shared" ca="1" si="108"/>
        <v>1010</v>
      </c>
      <c r="Q484">
        <f t="shared" ca="1" si="109"/>
        <v>1011</v>
      </c>
      <c r="R484" s="1" t="str">
        <f ca="1">"7,"&amp;INDEX(所有佣兵id!$A$3:$A$42,RANDBETWEEN(1,COUNT(所有佣兵id!$A$3:$A$42)))&amp;",1"</f>
        <v>7,1,1</v>
      </c>
      <c r="S484" s="1" t="str">
        <f ca="1">"7,"&amp;INDEX(所有佣兵id!$A$3:$A$42,RANDBETWEEN(1,COUNT(所有佣兵id!$A$3:$A$42)))&amp;",1"</f>
        <v>7,11,1</v>
      </c>
      <c r="T484" s="1" t="str">
        <f ca="1">"7,"&amp;INDEX(所有佣兵id!$A$3:$A$42,RANDBETWEEN(1,COUNT(所有佣兵id!$A$3:$A$42)))&amp;",1"</f>
        <v>7,8,1</v>
      </c>
      <c r="U484" s="1" t="str">
        <f ca="1">IF(C484&lt;21,0,"7,"&amp;INDEX(所有佣兵id!$A$3:$A$42,RANDBETWEEN(1,COUNT(所有佣兵id!$A$3:$A$42)))&amp;",1")</f>
        <v>7,1,1</v>
      </c>
      <c r="V484" s="1" t="str">
        <f ca="1">IF(C484&lt;31,0,"7,"&amp;INDEX(所有佣兵id!$A$3:$A$42,RANDBETWEEN(1,COUNT(所有佣兵id!$A$3:$A$42)))&amp;",1")</f>
        <v>7,31,1</v>
      </c>
      <c r="W484" s="21">
        <f ca="1">INT(VLOOKUP($C484,[1]裸属性!$A$84:$AK$163,COLUMN(F480),0)*(1+$E484/10+RANDBETWEEN(-1,1)/10))</f>
        <v>1098051</v>
      </c>
      <c r="X484" s="23">
        <v>100</v>
      </c>
      <c r="Y484" s="21">
        <f ca="1">INT(VLOOKUP($C484,[1]裸属性!$A$84:$AK$163,COLUMN(H480),0)*(1+$E484/10+RANDBETWEEN(-1,1)/10))</f>
        <v>15902</v>
      </c>
      <c r="Z484" s="19">
        <f ca="1">INT(VLOOKUP($C484,[1]裸属性!$A$84:$AK$163,COLUMN(B481),0)*(1+$E484/10+RANDBETWEEN(-1,1)/10))</f>
        <v>31147</v>
      </c>
      <c r="AA484" s="19">
        <f ca="1">INT(VLOOKUP($C484,[1]裸属性!$A$84:$AK$163,COLUMN(C481),0)*(1+$E484/10+RANDBETWEEN(-1,1)/10))</f>
        <v>15195</v>
      </c>
      <c r="AB484" s="19">
        <f ca="1">INT(VLOOKUP($C484,[1]裸属性!$A$84:$AK$163,COLUMN(D481),0)*(1+$E484/10+RANDBETWEEN(-1,1)/10))</f>
        <v>27253</v>
      </c>
      <c r="AC484" s="19">
        <f ca="1">INT(VLOOKUP($C484,[1]裸属性!$A$84:$AK$163,COLUMN(E481),0)*(1+$E484/10+RANDBETWEEN(-1,1)/10))</f>
        <v>17366</v>
      </c>
      <c r="AD484" s="23">
        <f>0</f>
        <v>0</v>
      </c>
      <c r="AE484" s="23">
        <v>0</v>
      </c>
      <c r="AF484" s="25">
        <f ca="1">INT(VLOOKUP($C484,[1]裸属性!$A$84:$AK$163,COLUMN(J481),0)*(1+$E484/10+RANDBETWEEN(-1,1)/10))</f>
        <v>2070</v>
      </c>
      <c r="AG484" s="23">
        <f>VLOOKUP($C484,[1]裸属性!$A$84:$AK$163,COLUMN(K481),0)</f>
        <v>30</v>
      </c>
      <c r="AH484" s="23">
        <f>VLOOKUP($C484,[1]裸属性!$A$84:$AK$163,COLUMN(L481),0)</f>
        <v>800</v>
      </c>
      <c r="AI484" s="23">
        <f>VLOOKUP($C484,[1]裸属性!$A$84:$AK$163,COLUMN(M481),0)</f>
        <v>600</v>
      </c>
      <c r="AJ484" s="23">
        <f>VLOOKUP($C484,[1]裸属性!$A$84:$AK$163,COLUMN(N481),0)</f>
        <v>175</v>
      </c>
      <c r="AK484" s="23">
        <f>VLOOKUP($C484,[1]裸属性!$A$84:$AK$163,COLUMN(O481),0)</f>
        <v>99</v>
      </c>
      <c r="AL484" s="25">
        <f ca="1">INT(VLOOKUP($C484,[1]裸属性!$A$84:$AK$163,COLUMN(P481),0)*(1+$E484/10+RANDBETWEEN(-1,1)/10))</f>
        <v>1575</v>
      </c>
      <c r="AM484" s="23">
        <f>VLOOKUP($C484,[1]裸属性!$A$84:$AK$163,COLUMN(Q481),0)</f>
        <v>0</v>
      </c>
      <c r="AN484" s="23">
        <f>VLOOKUP($C484,[1]裸属性!$A$84:$AK$163,COLUMN(R481),0)</f>
        <v>0</v>
      </c>
      <c r="AO484" s="23">
        <f>VLOOKUP($C484,[1]裸属性!$A$84:$AK$163,COLUMN(S481),0)</f>
        <v>0</v>
      </c>
      <c r="AP484" s="23">
        <f>VLOOKUP($C484,[1]裸属性!$A$84:$AK$163,COLUMN(T481),0)</f>
        <v>0</v>
      </c>
      <c r="AQ484" s="23">
        <f>VLOOKUP($C484,[1]裸属性!$A$84:$AK$163,COLUMN(U481),0)</f>
        <v>0</v>
      </c>
      <c r="AR484" s="23">
        <f>VLOOKUP($C484,[1]裸属性!$A$84:$AK$163,COLUMN(V481),0)</f>
        <v>0</v>
      </c>
      <c r="AS484" s="25">
        <f ca="1">INT(VLOOKUP($C484,[1]裸属性!$A$84:$AK$163,COLUMN(W481),0)*(1+$E484/10+RANDBETWEEN(-1,1)/10))</f>
        <v>4174</v>
      </c>
      <c r="AT484" s="25">
        <f ca="1">INT(VLOOKUP($C484,[1]裸属性!$A$84:$AK$163,COLUMN(X481),0)*(1+$E484/10+RANDBETWEEN(-1,1)/10))</f>
        <v>7500</v>
      </c>
      <c r="AU484" s="25">
        <f ca="1">INT(VLOOKUP($C484,[1]裸属性!$A$84:$AK$163,COLUMN(Y481),0)*(1+$E484/10+RANDBETWEEN(-1,1)/10))</f>
        <v>2425</v>
      </c>
      <c r="AV484" s="23">
        <f>VLOOKUP($C484,[1]裸属性!$A$84:$AK$163,COLUMN(Z481),0)</f>
        <v>0</v>
      </c>
      <c r="AW484" s="23">
        <f>VLOOKUP($C484,[1]裸属性!$A$84:$AK$163,COLUMN(AA481),0)</f>
        <v>0</v>
      </c>
      <c r="AX484" s="23">
        <f>VLOOKUP($C484,[1]裸属性!$A$84:$AK$163,COLUMN(AB481),0)</f>
        <v>0</v>
      </c>
      <c r="AY484" s="23">
        <f>VLOOKUP($C484,[1]裸属性!$A$84:$AK$163,COLUMN(AC481),0)</f>
        <v>0</v>
      </c>
      <c r="AZ484" s="23">
        <f>VLOOKUP($C484,[1]裸属性!$A$84:$AK$163,COLUMN(AD481),0)</f>
        <v>0</v>
      </c>
      <c r="BA484" s="23">
        <f>VLOOKUP($C484,[1]裸属性!$A$84:$AK$163,COLUMN(AE481),0)</f>
        <v>0</v>
      </c>
      <c r="BB484" s="23">
        <f>VLOOKUP($C484,[1]裸属性!$A$84:$AK$163,COLUMN(AF481),0)</f>
        <v>99999</v>
      </c>
      <c r="BC484" s="23">
        <f>VLOOKUP($C484,[1]裸属性!$A$84:$AK$163,COLUMN(AG481),0)</f>
        <v>0</v>
      </c>
      <c r="BD484" s="23">
        <f>VLOOKUP($C484,[1]裸属性!$A$84:$AK$163,COLUMN(AH481),0)</f>
        <v>0</v>
      </c>
      <c r="BE484" s="23">
        <f>VLOOKUP($C484,[1]裸属性!$A$84:$AK$163,COLUMN(AI481),0)</f>
        <v>0</v>
      </c>
      <c r="BF484" s="23">
        <f>VLOOKUP($C484,[1]裸属性!$A$84:$AK$163,COLUMN(AJ481),0)</f>
        <v>0</v>
      </c>
      <c r="BG484" s="26"/>
    </row>
    <row r="485" spans="1:59" x14ac:dyDescent="0.15">
      <c r="A485">
        <v>1481</v>
      </c>
      <c r="C485">
        <v>1</v>
      </c>
      <c r="D485">
        <f ca="1">ROUND(X485*[1]期望属性!$F$23+Y485*[1]期望属性!$F$25+Z485*[1]期望属性!$F$24+AA485*[1]期望属性!$F$26+AB485*[1]期望属性!$F$27+AC485*[1]期望属性!$F$28+W485*[1]期望属性!$F$29+AF485*[1]期望属性!$F$31+AL485*[1]期望属性!$F$30+AS485*[1]期望属性!$F$33+AT485*[1]期望属性!$F$35+AU485*[1]期望属性!$F$34,0)</f>
        <v>95107</v>
      </c>
      <c r="E485">
        <v>6</v>
      </c>
      <c r="F485">
        <f ca="1">RANDBETWEEN(1,2)</f>
        <v>1</v>
      </c>
      <c r="G485" t="str">
        <f t="shared" ca="1" si="110"/>
        <v>14,102,1</v>
      </c>
      <c r="H485" t="str">
        <f t="shared" ca="1" si="100"/>
        <v>17,6001,1</v>
      </c>
      <c r="I485" t="str">
        <f t="shared" ca="1" si="101"/>
        <v>1003,1</v>
      </c>
      <c r="J485" t="str">
        <f t="shared" ca="1" si="102"/>
        <v>1004,1</v>
      </c>
      <c r="K485" t="str">
        <f t="shared" ca="1" si="103"/>
        <v>1005,1</v>
      </c>
      <c r="L485" t="str">
        <f t="shared" ca="1" si="104"/>
        <v>1006,1</v>
      </c>
      <c r="M485" t="str">
        <f t="shared" ca="1" si="105"/>
        <v>1007,1</v>
      </c>
      <c r="N485" t="str">
        <f t="shared" ca="1" si="106"/>
        <v>1008,1</v>
      </c>
      <c r="O485">
        <f t="shared" ca="1" si="107"/>
        <v>1009</v>
      </c>
      <c r="P485">
        <f t="shared" ca="1" si="108"/>
        <v>0</v>
      </c>
      <c r="Q485">
        <f t="shared" ca="1" si="109"/>
        <v>0</v>
      </c>
      <c r="R485" s="1" t="str">
        <f ca="1">"7,"&amp;INDEX(所有佣兵id!$A$3:$A$42,RANDBETWEEN(1,COUNT(所有佣兵id!$A$3:$A$42)))&amp;",1"</f>
        <v>7,42,1</v>
      </c>
      <c r="S485" s="1" t="str">
        <f ca="1">"7,"&amp;INDEX(所有佣兵id!$A$3:$A$42,RANDBETWEEN(1,COUNT(所有佣兵id!$A$3:$A$42)))&amp;",1"</f>
        <v>7,28,1</v>
      </c>
      <c r="T485" s="1" t="str">
        <f ca="1">"7,"&amp;INDEX(所有佣兵id!$A$3:$A$42,RANDBETWEEN(1,COUNT(所有佣兵id!$A$3:$A$42)))&amp;",1"</f>
        <v>7,28,1</v>
      </c>
      <c r="U485" s="1">
        <f ca="1">IF(C485&lt;21,0,"7,"&amp;INDEX(所有佣兵id!$A$3:$A$42,RANDBETWEEN(1,COUNT(所有佣兵id!$A$3:$A$42)))&amp;",1")</f>
        <v>0</v>
      </c>
      <c r="V485" s="1">
        <f ca="1">IF(C485&lt;31,0,"7,"&amp;INDEX(所有佣兵id!$A$3:$A$42,RANDBETWEEN(1,COUNT(所有佣兵id!$A$3:$A$42)))&amp;",1")</f>
        <v>0</v>
      </c>
      <c r="W485" s="21">
        <f ca="1">INT(VLOOKUP($C485,[1]裸属性!$A$84:$AK$163,COLUMN(F481),0)*(1+$E485/10+RANDBETWEEN(-1,1)/10))</f>
        <v>8625</v>
      </c>
      <c r="X485" s="23">
        <v>100</v>
      </c>
      <c r="Y485" s="21">
        <f ca="1">INT(VLOOKUP($C485,[1]裸属性!$A$84:$AK$163,COLUMN(H481),0)*(1+$E485/10+RANDBETWEEN(-1,1)/10))</f>
        <v>113</v>
      </c>
      <c r="Z485" s="19">
        <f ca="1">INT(VLOOKUP($C485,[1]裸属性!$A$84:$AK$163,COLUMN(B482),0)*(1+$E485/10+RANDBETWEEN(-1,1)/10))</f>
        <v>222</v>
      </c>
      <c r="AA485" s="19">
        <f ca="1">INT(VLOOKUP($C485,[1]裸属性!$A$84:$AK$163,COLUMN(C482),0)*(1+$E485/10+RANDBETWEEN(-1,1)/10))</f>
        <v>114</v>
      </c>
      <c r="AB485" s="19">
        <f ca="1">INT(VLOOKUP($C485,[1]裸属性!$A$84:$AK$163,COLUMN(D482),0)*(1+$E485/10+RANDBETWEEN(-1,1)/10))</f>
        <v>222</v>
      </c>
      <c r="AC485" s="19">
        <f ca="1">INT(VLOOKUP($C485,[1]裸属性!$A$84:$AK$163,COLUMN(E482),0)*(1+$E485/10+RANDBETWEEN(-1,1)/10))</f>
        <v>129</v>
      </c>
      <c r="AD485" s="23">
        <f>0</f>
        <v>0</v>
      </c>
      <c r="AE485" s="23">
        <v>0</v>
      </c>
      <c r="AF485" s="25">
        <f ca="1">INT(VLOOKUP($C485,[1]裸属性!$A$84:$AK$163,COLUMN(J482),0)*(1+$E485/10+RANDBETWEEN(-1,1)/10))</f>
        <v>11</v>
      </c>
      <c r="AG485" s="23">
        <f>VLOOKUP($C485,[1]裸属性!$A$84:$AK$163,COLUMN(K482),0)</f>
        <v>30</v>
      </c>
      <c r="AH485" s="23">
        <f>VLOOKUP($C485,[1]裸属性!$A$84:$AK$163,COLUMN(L482),0)</f>
        <v>800</v>
      </c>
      <c r="AI485" s="23">
        <f>VLOOKUP($C485,[1]裸属性!$A$84:$AK$163,COLUMN(M482),0)</f>
        <v>600</v>
      </c>
      <c r="AJ485" s="23">
        <f>VLOOKUP($C485,[1]裸属性!$A$84:$AK$163,COLUMN(N482),0)</f>
        <v>175</v>
      </c>
      <c r="AK485" s="23">
        <f>VLOOKUP($C485,[1]裸属性!$A$84:$AK$163,COLUMN(O482),0)</f>
        <v>99</v>
      </c>
      <c r="AL485" s="25">
        <f ca="1">INT(VLOOKUP($C485,[1]裸属性!$A$84:$AK$163,COLUMN(P482),0)*(1+$E485/10+RANDBETWEEN(-1,1)/10))</f>
        <v>8</v>
      </c>
      <c r="AM485" s="23">
        <f>VLOOKUP($C485,[1]裸属性!$A$84:$AK$163,COLUMN(Q482),0)</f>
        <v>0</v>
      </c>
      <c r="AN485" s="23">
        <f>VLOOKUP($C485,[1]裸属性!$A$84:$AK$163,COLUMN(R482),0)</f>
        <v>0</v>
      </c>
      <c r="AO485" s="23">
        <f>VLOOKUP($C485,[1]裸属性!$A$84:$AK$163,COLUMN(S482),0)</f>
        <v>0</v>
      </c>
      <c r="AP485" s="23">
        <f>VLOOKUP($C485,[1]裸属性!$A$84:$AK$163,COLUMN(T482),0)</f>
        <v>0</v>
      </c>
      <c r="AQ485" s="23">
        <f>VLOOKUP($C485,[1]裸属性!$A$84:$AK$163,COLUMN(U482),0)</f>
        <v>0</v>
      </c>
      <c r="AR485" s="23">
        <f>VLOOKUP($C485,[1]裸属性!$A$84:$AK$163,COLUMN(V482),0)</f>
        <v>0</v>
      </c>
      <c r="AS485" s="25">
        <f ca="1">INT(VLOOKUP($C485,[1]裸属性!$A$84:$AK$163,COLUMN(W482),0)*(1+$E485/10+RANDBETWEEN(-1,1)/10))</f>
        <v>27</v>
      </c>
      <c r="AT485" s="25">
        <f ca="1">INT(VLOOKUP($C485,[1]裸属性!$A$84:$AK$163,COLUMN(X482),0)*(1+$E485/10+RANDBETWEEN(-1,1)/10))</f>
        <v>8500</v>
      </c>
      <c r="AU485" s="25">
        <f ca="1">INT(VLOOKUP($C485,[1]裸属性!$A$84:$AK$163,COLUMN(Y482),0)*(1+$E485/10+RANDBETWEEN(-1,1)/10))</f>
        <v>12</v>
      </c>
      <c r="AV485" s="23">
        <f>VLOOKUP($C485,[1]裸属性!$A$84:$AK$163,COLUMN(Z482),0)</f>
        <v>0</v>
      </c>
      <c r="AW485" s="23">
        <f>VLOOKUP($C485,[1]裸属性!$A$84:$AK$163,COLUMN(AA482),0)</f>
        <v>0</v>
      </c>
      <c r="AX485" s="23">
        <f>VLOOKUP($C485,[1]裸属性!$A$84:$AK$163,COLUMN(AB482),0)</f>
        <v>0</v>
      </c>
      <c r="AY485" s="23">
        <f>VLOOKUP($C485,[1]裸属性!$A$84:$AK$163,COLUMN(AC482),0)</f>
        <v>0</v>
      </c>
      <c r="AZ485" s="23">
        <f>VLOOKUP($C485,[1]裸属性!$A$84:$AK$163,COLUMN(AD482),0)</f>
        <v>0</v>
      </c>
      <c r="BA485" s="23">
        <f>VLOOKUP($C485,[1]裸属性!$A$84:$AK$163,COLUMN(AE482),0)</f>
        <v>0</v>
      </c>
      <c r="BB485" s="23">
        <f>VLOOKUP($C485,[1]裸属性!$A$84:$AK$163,COLUMN(AF482),0)</f>
        <v>99999</v>
      </c>
      <c r="BC485" s="23">
        <f>VLOOKUP($C485,[1]裸属性!$A$84:$AK$163,COLUMN(AG482),0)</f>
        <v>0</v>
      </c>
      <c r="BD485" s="23">
        <f>VLOOKUP($C485,[1]裸属性!$A$84:$AK$163,COLUMN(AH482),0)</f>
        <v>0</v>
      </c>
      <c r="BE485" s="23">
        <f>VLOOKUP($C485,[1]裸属性!$A$84:$AK$163,COLUMN(AI482),0)</f>
        <v>0</v>
      </c>
      <c r="BF485" s="23">
        <f>VLOOKUP($C485,[1]裸属性!$A$84:$AK$163,COLUMN(AJ482),0)</f>
        <v>0</v>
      </c>
      <c r="BG485" s="26"/>
    </row>
    <row r="486" spans="1:59" x14ac:dyDescent="0.15">
      <c r="A486">
        <v>1482</v>
      </c>
      <c r="C486">
        <f>C485+1</f>
        <v>2</v>
      </c>
      <c r="D486">
        <f ca="1">ROUND(X486*[1]期望属性!$F$23+Y486*[1]期望属性!$F$25+Z486*[1]期望属性!$F$24+AA486*[1]期望属性!$F$26+AB486*[1]期望属性!$F$27+AC486*[1]期望属性!$F$28+W486*[1]期望属性!$F$29+AF486*[1]期望属性!$F$31+AL486*[1]期望属性!$F$30+AS486*[1]期望属性!$F$33+AT486*[1]期望属性!$F$35+AU486*[1]期望属性!$F$34,0)</f>
        <v>110225</v>
      </c>
      <c r="E486">
        <v>6</v>
      </c>
      <c r="F486">
        <f t="shared" ref="F486:F549" ca="1" si="113">RANDBETWEEN(1,2)</f>
        <v>2</v>
      </c>
      <c r="G486" t="str">
        <f t="shared" ca="1" si="110"/>
        <v>14,201,1</v>
      </c>
      <c r="H486" t="str">
        <f t="shared" ca="1" si="100"/>
        <v>17,7002,1</v>
      </c>
      <c r="I486" t="str">
        <f t="shared" ca="1" si="101"/>
        <v>2003,2</v>
      </c>
      <c r="J486" t="str">
        <f t="shared" ca="1" si="102"/>
        <v>2004,2</v>
      </c>
      <c r="K486" t="str">
        <f t="shared" ca="1" si="103"/>
        <v>2005,2</v>
      </c>
      <c r="L486" t="str">
        <f t="shared" ca="1" si="104"/>
        <v>2006,2</v>
      </c>
      <c r="M486" t="str">
        <f t="shared" ca="1" si="105"/>
        <v>2007,2</v>
      </c>
      <c r="N486" t="str">
        <f t="shared" ca="1" si="106"/>
        <v>2008,2</v>
      </c>
      <c r="O486">
        <f t="shared" ca="1" si="107"/>
        <v>2009</v>
      </c>
      <c r="P486">
        <f t="shared" ca="1" si="108"/>
        <v>0</v>
      </c>
      <c r="Q486">
        <f t="shared" ca="1" si="109"/>
        <v>0</v>
      </c>
      <c r="R486" s="1" t="str">
        <f ca="1">"7,"&amp;INDEX(所有佣兵id!$A$3:$A$42,RANDBETWEEN(1,COUNT(所有佣兵id!$A$3:$A$42)))&amp;",1"</f>
        <v>7,31,1</v>
      </c>
      <c r="S486" s="1" t="str">
        <f ca="1">"7,"&amp;INDEX(所有佣兵id!$A$3:$A$42,RANDBETWEEN(1,COUNT(所有佣兵id!$A$3:$A$42)))&amp;",1"</f>
        <v>7,31,1</v>
      </c>
      <c r="T486" s="1" t="str">
        <f ca="1">"7,"&amp;INDEX(所有佣兵id!$A$3:$A$42,RANDBETWEEN(1,COUNT(所有佣兵id!$A$3:$A$42)))&amp;",1"</f>
        <v>7,63,1</v>
      </c>
      <c r="U486" s="1">
        <f ca="1">IF(C486&lt;21,0,"7,"&amp;INDEX(所有佣兵id!$A$3:$A$42,RANDBETWEEN(1,COUNT(所有佣兵id!$A$3:$A$42)))&amp;",1")</f>
        <v>0</v>
      </c>
      <c r="V486" s="1">
        <f ca="1">IF(C486&lt;31,0,"7,"&amp;INDEX(所有佣兵id!$A$3:$A$42,RANDBETWEEN(1,COUNT(所有佣兵id!$A$3:$A$42)))&amp;",1")</f>
        <v>0</v>
      </c>
      <c r="W486" s="21">
        <f ca="1">INT(VLOOKUP($C486,[1]裸属性!$A$84:$AK$163,COLUMN(F482),0)*(1+$E486/10+RANDBETWEEN(-1,1)/10))</f>
        <v>11892</v>
      </c>
      <c r="X486" s="23">
        <v>100</v>
      </c>
      <c r="Y486" s="21">
        <f ca="1">INT(VLOOKUP($C486,[1]裸属性!$A$84:$AK$163,COLUMN(H482),0)*(1+$E486/10+RANDBETWEEN(-1,1)/10))</f>
        <v>147</v>
      </c>
      <c r="Z486" s="19">
        <f ca="1">INT(VLOOKUP($C486,[1]裸属性!$A$84:$AK$163,COLUMN(B483),0)*(1+$E486/10+RANDBETWEEN(-1,1)/10))</f>
        <v>308</v>
      </c>
      <c r="AA486" s="19">
        <f ca="1">INT(VLOOKUP($C486,[1]裸属性!$A$84:$AK$163,COLUMN(C483),0)*(1+$E486/10+RANDBETWEEN(-1,1)/10))</f>
        <v>180</v>
      </c>
      <c r="AB486" s="19">
        <f ca="1">INT(VLOOKUP($C486,[1]裸属性!$A$84:$AK$163,COLUMN(D483),0)*(1+$E486/10+RANDBETWEEN(-1,1)/10))</f>
        <v>328</v>
      </c>
      <c r="AC486" s="19">
        <f ca="1">INT(VLOOKUP($C486,[1]裸属性!$A$84:$AK$163,COLUMN(E483),0)*(1+$E486/10+RANDBETWEEN(-1,1)/10))</f>
        <v>180</v>
      </c>
      <c r="AD486" s="23">
        <f>0</f>
        <v>0</v>
      </c>
      <c r="AE486" s="23">
        <v>0</v>
      </c>
      <c r="AF486" s="25">
        <f ca="1">INT(VLOOKUP($C486,[1]裸属性!$A$84:$AK$163,COLUMN(J483),0)*(1+$E486/10+RANDBETWEEN(-1,1)/10))</f>
        <v>16</v>
      </c>
      <c r="AG486" s="23">
        <f>VLOOKUP($C486,[1]裸属性!$A$84:$AK$163,COLUMN(K483),0)</f>
        <v>30</v>
      </c>
      <c r="AH486" s="23">
        <f>VLOOKUP($C486,[1]裸属性!$A$84:$AK$163,COLUMN(L483),0)</f>
        <v>800</v>
      </c>
      <c r="AI486" s="23">
        <f>VLOOKUP($C486,[1]裸属性!$A$84:$AK$163,COLUMN(M483),0)</f>
        <v>600</v>
      </c>
      <c r="AJ486" s="23">
        <f>VLOOKUP($C486,[1]裸属性!$A$84:$AK$163,COLUMN(N483),0)</f>
        <v>175</v>
      </c>
      <c r="AK486" s="23">
        <f>VLOOKUP($C486,[1]裸属性!$A$84:$AK$163,COLUMN(O483),0)</f>
        <v>99</v>
      </c>
      <c r="AL486" s="25">
        <f ca="1">INT(VLOOKUP($C486,[1]裸属性!$A$84:$AK$163,COLUMN(P483),0)*(1+$E486/10+RANDBETWEEN(-1,1)/10))</f>
        <v>10</v>
      </c>
      <c r="AM486" s="23">
        <f>VLOOKUP($C486,[1]裸属性!$A$84:$AK$163,COLUMN(Q483),0)</f>
        <v>0</v>
      </c>
      <c r="AN486" s="23">
        <f>VLOOKUP($C486,[1]裸属性!$A$84:$AK$163,COLUMN(R483),0)</f>
        <v>0</v>
      </c>
      <c r="AO486" s="23">
        <f>VLOOKUP($C486,[1]裸属性!$A$84:$AK$163,COLUMN(S483),0)</f>
        <v>0</v>
      </c>
      <c r="AP486" s="23">
        <f>VLOOKUP($C486,[1]裸属性!$A$84:$AK$163,COLUMN(T483),0)</f>
        <v>0</v>
      </c>
      <c r="AQ486" s="23">
        <f>VLOOKUP($C486,[1]裸属性!$A$84:$AK$163,COLUMN(U483),0)</f>
        <v>0</v>
      </c>
      <c r="AR486" s="23">
        <f>VLOOKUP($C486,[1]裸属性!$A$84:$AK$163,COLUMN(V483),0)</f>
        <v>0</v>
      </c>
      <c r="AS486" s="25">
        <f ca="1">INT(VLOOKUP($C486,[1]裸属性!$A$84:$AK$163,COLUMN(W483),0)*(1+$E486/10+RANDBETWEEN(-1,1)/10))</f>
        <v>36</v>
      </c>
      <c r="AT486" s="25">
        <f ca="1">INT(VLOOKUP($C486,[1]裸属性!$A$84:$AK$163,COLUMN(X483),0)*(1+$E486/10+RANDBETWEEN(-1,1)/10))</f>
        <v>7500</v>
      </c>
      <c r="AU486" s="25">
        <f ca="1">INT(VLOOKUP($C486,[1]裸属性!$A$84:$AK$163,COLUMN(Y483),0)*(1+$E486/10+RANDBETWEEN(-1,1)/10))</f>
        <v>20</v>
      </c>
      <c r="AV486" s="23">
        <f>VLOOKUP($C486,[1]裸属性!$A$84:$AK$163,COLUMN(Z483),0)</f>
        <v>0</v>
      </c>
      <c r="AW486" s="23">
        <f>VLOOKUP($C486,[1]裸属性!$A$84:$AK$163,COLUMN(AA483),0)</f>
        <v>0</v>
      </c>
      <c r="AX486" s="23">
        <f>VLOOKUP($C486,[1]裸属性!$A$84:$AK$163,COLUMN(AB483),0)</f>
        <v>0</v>
      </c>
      <c r="AY486" s="23">
        <f>VLOOKUP($C486,[1]裸属性!$A$84:$AK$163,COLUMN(AC483),0)</f>
        <v>0</v>
      </c>
      <c r="AZ486" s="23">
        <f>VLOOKUP($C486,[1]裸属性!$A$84:$AK$163,COLUMN(AD483),0)</f>
        <v>0</v>
      </c>
      <c r="BA486" s="23">
        <f>VLOOKUP($C486,[1]裸属性!$A$84:$AK$163,COLUMN(AE483),0)</f>
        <v>0</v>
      </c>
      <c r="BB486" s="23">
        <f>VLOOKUP($C486,[1]裸属性!$A$84:$AK$163,COLUMN(AF483),0)</f>
        <v>99999</v>
      </c>
      <c r="BC486" s="23">
        <f>VLOOKUP($C486,[1]裸属性!$A$84:$AK$163,COLUMN(AG483),0)</f>
        <v>0</v>
      </c>
      <c r="BD486" s="23">
        <f>VLOOKUP($C486,[1]裸属性!$A$84:$AK$163,COLUMN(AH483),0)</f>
        <v>0</v>
      </c>
      <c r="BE486" s="23">
        <f>VLOOKUP($C486,[1]裸属性!$A$84:$AK$163,COLUMN(AI483),0)</f>
        <v>0</v>
      </c>
      <c r="BF486" s="23">
        <f>VLOOKUP($C486,[1]裸属性!$A$84:$AK$163,COLUMN(AJ483),0)</f>
        <v>0</v>
      </c>
      <c r="BG486" s="26"/>
    </row>
    <row r="487" spans="1:59" x14ac:dyDescent="0.15">
      <c r="A487">
        <v>1483</v>
      </c>
      <c r="C487">
        <f t="shared" ref="C487:C550" si="114">C486+1</f>
        <v>3</v>
      </c>
      <c r="D487">
        <f ca="1">ROUND(X487*[1]期望属性!$F$23+Y487*[1]期望属性!$F$25+Z487*[1]期望属性!$F$24+AA487*[1]期望属性!$F$26+AB487*[1]期望属性!$F$27+AC487*[1]期望属性!$F$28+W487*[1]期望属性!$F$29+AF487*[1]期望属性!$F$31+AL487*[1]期望属性!$F$30+AS487*[1]期望属性!$F$33+AT487*[1]期望属性!$F$35+AU487*[1]期望属性!$F$34,0)</f>
        <v>134491</v>
      </c>
      <c r="E487">
        <v>6</v>
      </c>
      <c r="F487">
        <f t="shared" ca="1" si="113"/>
        <v>1</v>
      </c>
      <c r="G487" t="str">
        <f t="shared" ca="1" si="110"/>
        <v>14,101,1</v>
      </c>
      <c r="H487" t="str">
        <f t="shared" ca="1" si="100"/>
        <v>17,6003,1</v>
      </c>
      <c r="I487" t="str">
        <f t="shared" ca="1" si="101"/>
        <v>1003,3</v>
      </c>
      <c r="J487" t="str">
        <f t="shared" ca="1" si="102"/>
        <v>1004,3</v>
      </c>
      <c r="K487" t="str">
        <f t="shared" ca="1" si="103"/>
        <v>1005,3</v>
      </c>
      <c r="L487" t="str">
        <f t="shared" ca="1" si="104"/>
        <v>1006,3</v>
      </c>
      <c r="M487" t="str">
        <f t="shared" ca="1" si="105"/>
        <v>1007,3</v>
      </c>
      <c r="N487" t="str">
        <f t="shared" ca="1" si="106"/>
        <v>1008,3</v>
      </c>
      <c r="O487">
        <f t="shared" ca="1" si="107"/>
        <v>1009</v>
      </c>
      <c r="P487">
        <f t="shared" ca="1" si="108"/>
        <v>0</v>
      </c>
      <c r="Q487">
        <f t="shared" ca="1" si="109"/>
        <v>0</v>
      </c>
      <c r="R487" s="1" t="str">
        <f ca="1">"7,"&amp;INDEX(所有佣兵id!$A$3:$A$42,RANDBETWEEN(1,COUNT(所有佣兵id!$A$3:$A$42)))&amp;",1"</f>
        <v>7,56,1</v>
      </c>
      <c r="S487" s="1" t="str">
        <f ca="1">"7,"&amp;INDEX(所有佣兵id!$A$3:$A$42,RANDBETWEEN(1,COUNT(所有佣兵id!$A$3:$A$42)))&amp;",1"</f>
        <v>7,36,1</v>
      </c>
      <c r="T487" s="1" t="str">
        <f ca="1">"7,"&amp;INDEX(所有佣兵id!$A$3:$A$42,RANDBETWEEN(1,COUNT(所有佣兵id!$A$3:$A$42)))&amp;",1"</f>
        <v>7,11,1</v>
      </c>
      <c r="U487" s="1">
        <f ca="1">IF(C487&lt;21,0,"7,"&amp;INDEX(所有佣兵id!$A$3:$A$42,RANDBETWEEN(1,COUNT(所有佣兵id!$A$3:$A$42)))&amp;",1")</f>
        <v>0</v>
      </c>
      <c r="V487" s="1">
        <f ca="1">IF(C487&lt;31,0,"7,"&amp;INDEX(所有佣兵id!$A$3:$A$42,RANDBETWEEN(1,COUNT(所有佣兵id!$A$3:$A$42)))&amp;",1")</f>
        <v>0</v>
      </c>
      <c r="W487" s="21">
        <f ca="1">INT(VLOOKUP($C487,[1]裸属性!$A$84:$AK$163,COLUMN(F483),0)*(1+$E487/10+RANDBETWEEN(-1,1)/10))</f>
        <v>15456</v>
      </c>
      <c r="X487" s="23">
        <v>100</v>
      </c>
      <c r="Y487" s="21">
        <f ca="1">INT(VLOOKUP($C487,[1]裸属性!$A$84:$AK$163,COLUMN(H483),0)*(1+$E487/10+RANDBETWEEN(-1,1)/10))</f>
        <v>192</v>
      </c>
      <c r="Z487" s="19">
        <f ca="1">INT(VLOOKUP($C487,[1]裸属性!$A$84:$AK$163,COLUMN(B484),0)*(1+$E487/10+RANDBETWEEN(-1,1)/10))</f>
        <v>428</v>
      </c>
      <c r="AA487" s="19">
        <f ca="1">INT(VLOOKUP($C487,[1]裸属性!$A$84:$AK$163,COLUMN(C484),0)*(1+$E487/10+RANDBETWEEN(-1,1)/10))</f>
        <v>208</v>
      </c>
      <c r="AB487" s="19">
        <f ca="1">INT(VLOOKUP($C487,[1]裸属性!$A$84:$AK$163,COLUMN(D484),0)*(1+$E487/10+RANDBETWEEN(-1,1)/10))</f>
        <v>378</v>
      </c>
      <c r="AC487" s="19">
        <f ca="1">INT(VLOOKUP($C487,[1]裸属性!$A$84:$AK$163,COLUMN(E484),0)*(1+$E487/10+RANDBETWEEN(-1,1)/10))</f>
        <v>208</v>
      </c>
      <c r="AD487" s="23">
        <f>0</f>
        <v>0</v>
      </c>
      <c r="AE487" s="23">
        <v>0</v>
      </c>
      <c r="AF487" s="25">
        <f ca="1">INT(VLOOKUP($C487,[1]裸属性!$A$84:$AK$163,COLUMN(J484),0)*(1+$E487/10+RANDBETWEEN(-1,1)/10))</f>
        <v>22</v>
      </c>
      <c r="AG487" s="23">
        <f>VLOOKUP($C487,[1]裸属性!$A$84:$AK$163,COLUMN(K484),0)</f>
        <v>30</v>
      </c>
      <c r="AH487" s="23">
        <f>VLOOKUP($C487,[1]裸属性!$A$84:$AK$163,COLUMN(L484),0)</f>
        <v>800</v>
      </c>
      <c r="AI487" s="23">
        <f>VLOOKUP($C487,[1]裸属性!$A$84:$AK$163,COLUMN(M484),0)</f>
        <v>600</v>
      </c>
      <c r="AJ487" s="23">
        <f>VLOOKUP($C487,[1]裸属性!$A$84:$AK$163,COLUMN(N484),0)</f>
        <v>175</v>
      </c>
      <c r="AK487" s="23">
        <f>VLOOKUP($C487,[1]裸属性!$A$84:$AK$163,COLUMN(O484),0)</f>
        <v>99</v>
      </c>
      <c r="AL487" s="25">
        <f ca="1">INT(VLOOKUP($C487,[1]裸属性!$A$84:$AK$163,COLUMN(P484),0)*(1+$E487/10+RANDBETWEEN(-1,1)/10))</f>
        <v>17</v>
      </c>
      <c r="AM487" s="23">
        <f>VLOOKUP($C487,[1]裸属性!$A$84:$AK$163,COLUMN(Q484),0)</f>
        <v>0</v>
      </c>
      <c r="AN487" s="23">
        <f>VLOOKUP($C487,[1]裸属性!$A$84:$AK$163,COLUMN(R484),0)</f>
        <v>0</v>
      </c>
      <c r="AO487" s="23">
        <f>VLOOKUP($C487,[1]裸属性!$A$84:$AK$163,COLUMN(S484),0)</f>
        <v>0</v>
      </c>
      <c r="AP487" s="23">
        <f>VLOOKUP($C487,[1]裸属性!$A$84:$AK$163,COLUMN(T484),0)</f>
        <v>0</v>
      </c>
      <c r="AQ487" s="23">
        <f>VLOOKUP($C487,[1]裸属性!$A$84:$AK$163,COLUMN(U484),0)</f>
        <v>0</v>
      </c>
      <c r="AR487" s="23">
        <f>VLOOKUP($C487,[1]裸属性!$A$84:$AK$163,COLUMN(V484),0)</f>
        <v>0</v>
      </c>
      <c r="AS487" s="25">
        <f ca="1">INT(VLOOKUP($C487,[1]裸属性!$A$84:$AK$163,COLUMN(W484),0)*(1+$E487/10+RANDBETWEEN(-1,1)/10))</f>
        <v>54</v>
      </c>
      <c r="AT487" s="25">
        <f ca="1">INT(VLOOKUP($C487,[1]裸属性!$A$84:$AK$163,COLUMN(X484),0)*(1+$E487/10+RANDBETWEEN(-1,1)/10))</f>
        <v>8500</v>
      </c>
      <c r="AU487" s="25">
        <f ca="1">INT(VLOOKUP($C487,[1]裸属性!$A$84:$AK$163,COLUMN(Y484),0)*(1+$E487/10+RANDBETWEEN(-1,1)/10))</f>
        <v>24</v>
      </c>
      <c r="AV487" s="23">
        <f>VLOOKUP($C487,[1]裸属性!$A$84:$AK$163,COLUMN(Z484),0)</f>
        <v>0</v>
      </c>
      <c r="AW487" s="23">
        <f>VLOOKUP($C487,[1]裸属性!$A$84:$AK$163,COLUMN(AA484),0)</f>
        <v>0</v>
      </c>
      <c r="AX487" s="23">
        <f>VLOOKUP($C487,[1]裸属性!$A$84:$AK$163,COLUMN(AB484),0)</f>
        <v>0</v>
      </c>
      <c r="AY487" s="23">
        <f>VLOOKUP($C487,[1]裸属性!$A$84:$AK$163,COLUMN(AC484),0)</f>
        <v>0</v>
      </c>
      <c r="AZ487" s="23">
        <f>VLOOKUP($C487,[1]裸属性!$A$84:$AK$163,COLUMN(AD484),0)</f>
        <v>0</v>
      </c>
      <c r="BA487" s="23">
        <f>VLOOKUP($C487,[1]裸属性!$A$84:$AK$163,COLUMN(AE484),0)</f>
        <v>0</v>
      </c>
      <c r="BB487" s="23">
        <f>VLOOKUP($C487,[1]裸属性!$A$84:$AK$163,COLUMN(AF484),0)</f>
        <v>99999</v>
      </c>
      <c r="BC487" s="23">
        <f>VLOOKUP($C487,[1]裸属性!$A$84:$AK$163,COLUMN(AG484),0)</f>
        <v>0</v>
      </c>
      <c r="BD487" s="23">
        <f>VLOOKUP($C487,[1]裸属性!$A$84:$AK$163,COLUMN(AH484),0)</f>
        <v>0</v>
      </c>
      <c r="BE487" s="23">
        <f>VLOOKUP($C487,[1]裸属性!$A$84:$AK$163,COLUMN(AI484),0)</f>
        <v>0</v>
      </c>
      <c r="BF487" s="23">
        <f>VLOOKUP($C487,[1]裸属性!$A$84:$AK$163,COLUMN(AJ484),0)</f>
        <v>0</v>
      </c>
      <c r="BG487" s="26"/>
    </row>
    <row r="488" spans="1:59" x14ac:dyDescent="0.15">
      <c r="A488">
        <v>1484</v>
      </c>
      <c r="C488">
        <f t="shared" si="114"/>
        <v>4</v>
      </c>
      <c r="D488">
        <f ca="1">ROUND(X488*[1]期望属性!$F$23+Y488*[1]期望属性!$F$25+Z488*[1]期望属性!$F$24+AA488*[1]期望属性!$F$26+AB488*[1]期望属性!$F$27+AC488*[1]期望属性!$F$28+W488*[1]期望属性!$F$29+AF488*[1]期望属性!$F$31+AL488*[1]期望属性!$F$30+AS488*[1]期望属性!$F$33+AT488*[1]期望属性!$F$35+AU488*[1]期望属性!$F$34,0)</f>
        <v>160961</v>
      </c>
      <c r="E488">
        <v>6</v>
      </c>
      <c r="F488">
        <f t="shared" ca="1" si="113"/>
        <v>2</v>
      </c>
      <c r="G488" t="str">
        <f t="shared" ca="1" si="110"/>
        <v>14,201,1</v>
      </c>
      <c r="H488" t="str">
        <f t="shared" ca="1" si="100"/>
        <v>17,7004,1</v>
      </c>
      <c r="I488" t="str">
        <f t="shared" ca="1" si="101"/>
        <v>2003,4</v>
      </c>
      <c r="J488" t="str">
        <f t="shared" ca="1" si="102"/>
        <v>2004,4</v>
      </c>
      <c r="K488" t="str">
        <f t="shared" ca="1" si="103"/>
        <v>2005,4</v>
      </c>
      <c r="L488" t="str">
        <f t="shared" ca="1" si="104"/>
        <v>2006,4</v>
      </c>
      <c r="M488" t="str">
        <f t="shared" ca="1" si="105"/>
        <v>2007,4</v>
      </c>
      <c r="N488" t="str">
        <f t="shared" ca="1" si="106"/>
        <v>2008,4</v>
      </c>
      <c r="O488">
        <f t="shared" ca="1" si="107"/>
        <v>2009</v>
      </c>
      <c r="P488">
        <f t="shared" ca="1" si="108"/>
        <v>0</v>
      </c>
      <c r="Q488">
        <f t="shared" ca="1" si="109"/>
        <v>0</v>
      </c>
      <c r="R488" s="1" t="str">
        <f ca="1">"7,"&amp;INDEX(所有佣兵id!$A$3:$A$42,RANDBETWEEN(1,COUNT(所有佣兵id!$A$3:$A$42)))&amp;",1"</f>
        <v>7,39,1</v>
      </c>
      <c r="S488" s="1" t="str">
        <f ca="1">"7,"&amp;INDEX(所有佣兵id!$A$3:$A$42,RANDBETWEEN(1,COUNT(所有佣兵id!$A$3:$A$42)))&amp;",1"</f>
        <v>7,19,1</v>
      </c>
      <c r="T488" s="1" t="str">
        <f ca="1">"7,"&amp;INDEX(所有佣兵id!$A$3:$A$42,RANDBETWEEN(1,COUNT(所有佣兵id!$A$3:$A$42)))&amp;",1"</f>
        <v>7,47,1</v>
      </c>
      <c r="U488" s="1">
        <f ca="1">IF(C488&lt;21,0,"7,"&amp;INDEX(所有佣兵id!$A$3:$A$42,RANDBETWEEN(1,COUNT(所有佣兵id!$A$3:$A$42)))&amp;",1")</f>
        <v>0</v>
      </c>
      <c r="V488" s="1">
        <f ca="1">IF(C488&lt;31,0,"7,"&amp;INDEX(所有佣兵id!$A$3:$A$42,RANDBETWEEN(1,COUNT(所有佣兵id!$A$3:$A$42)))&amp;",1")</f>
        <v>0</v>
      </c>
      <c r="W488" s="21">
        <f ca="1">INT(VLOOKUP($C488,[1]裸属性!$A$84:$AK$163,COLUMN(F484),0)*(1+$E488/10+RANDBETWEEN(-1,1)/10))</f>
        <v>19313</v>
      </c>
      <c r="X488" s="23">
        <v>100</v>
      </c>
      <c r="Y488" s="21">
        <f ca="1">INT(VLOOKUP($C488,[1]裸属性!$A$84:$AK$163,COLUMN(H484),0)*(1+$E488/10+RANDBETWEEN(-1,1)/10))</f>
        <v>272</v>
      </c>
      <c r="Z488" s="19">
        <f ca="1">INT(VLOOKUP($C488,[1]裸属性!$A$84:$AK$163,COLUMN(B485),0)*(1+$E488/10+RANDBETWEEN(-1,1)/10))</f>
        <v>505</v>
      </c>
      <c r="AA488" s="19">
        <f ca="1">INT(VLOOKUP($C488,[1]裸属性!$A$84:$AK$163,COLUMN(C485),0)*(1+$E488/10+RANDBETWEEN(-1,1)/10))</f>
        <v>278</v>
      </c>
      <c r="AB488" s="19">
        <f ca="1">INT(VLOOKUP($C488,[1]裸属性!$A$84:$AK$163,COLUMN(D485),0)*(1+$E488/10+RANDBETWEEN(-1,1)/10))</f>
        <v>505</v>
      </c>
      <c r="AC488" s="19">
        <f ca="1">INT(VLOOKUP($C488,[1]裸属性!$A$84:$AK$163,COLUMN(E485),0)*(1+$E488/10+RANDBETWEEN(-1,1)/10))</f>
        <v>295</v>
      </c>
      <c r="AD488" s="23">
        <f>0</f>
        <v>0</v>
      </c>
      <c r="AE488" s="23">
        <v>0</v>
      </c>
      <c r="AF488" s="25">
        <f ca="1">INT(VLOOKUP($C488,[1]裸属性!$A$84:$AK$163,COLUMN(J485),0)*(1+$E488/10+RANDBETWEEN(-1,1)/10))</f>
        <v>32</v>
      </c>
      <c r="AG488" s="23">
        <f>VLOOKUP($C488,[1]裸属性!$A$84:$AK$163,COLUMN(K485),0)</f>
        <v>30</v>
      </c>
      <c r="AH488" s="23">
        <f>VLOOKUP($C488,[1]裸属性!$A$84:$AK$163,COLUMN(L485),0)</f>
        <v>800</v>
      </c>
      <c r="AI488" s="23">
        <f>VLOOKUP($C488,[1]裸属性!$A$84:$AK$163,COLUMN(M485),0)</f>
        <v>600</v>
      </c>
      <c r="AJ488" s="23">
        <f>VLOOKUP($C488,[1]裸属性!$A$84:$AK$163,COLUMN(N485),0)</f>
        <v>175</v>
      </c>
      <c r="AK488" s="23">
        <f>VLOOKUP($C488,[1]裸属性!$A$84:$AK$163,COLUMN(O485),0)</f>
        <v>99</v>
      </c>
      <c r="AL488" s="25">
        <f ca="1">INT(VLOOKUP($C488,[1]裸属性!$A$84:$AK$163,COLUMN(P485),0)*(1+$E488/10+RANDBETWEEN(-1,1)/10))</f>
        <v>20</v>
      </c>
      <c r="AM488" s="23">
        <f>VLOOKUP($C488,[1]裸属性!$A$84:$AK$163,COLUMN(Q485),0)</f>
        <v>0</v>
      </c>
      <c r="AN488" s="23">
        <f>VLOOKUP($C488,[1]裸属性!$A$84:$AK$163,COLUMN(R485),0)</f>
        <v>0</v>
      </c>
      <c r="AO488" s="23">
        <f>VLOOKUP($C488,[1]裸属性!$A$84:$AK$163,COLUMN(S485),0)</f>
        <v>0</v>
      </c>
      <c r="AP488" s="23">
        <f>VLOOKUP($C488,[1]裸属性!$A$84:$AK$163,COLUMN(T485),0)</f>
        <v>0</v>
      </c>
      <c r="AQ488" s="23">
        <f>VLOOKUP($C488,[1]裸属性!$A$84:$AK$163,COLUMN(U485),0)</f>
        <v>0</v>
      </c>
      <c r="AR488" s="23">
        <f>VLOOKUP($C488,[1]裸属性!$A$84:$AK$163,COLUMN(V485),0)</f>
        <v>0</v>
      </c>
      <c r="AS488" s="25">
        <f ca="1">INT(VLOOKUP($C488,[1]裸属性!$A$84:$AK$163,COLUMN(W485),0)*(1+$E488/10+RANDBETWEEN(-1,1)/10))</f>
        <v>65</v>
      </c>
      <c r="AT488" s="25">
        <f ca="1">INT(VLOOKUP($C488,[1]裸属性!$A$84:$AK$163,COLUMN(X485),0)*(1+$E488/10+RANDBETWEEN(-1,1)/10))</f>
        <v>8500</v>
      </c>
      <c r="AU488" s="25">
        <f ca="1">INT(VLOOKUP($C488,[1]裸属性!$A$84:$AK$163,COLUMN(Y485),0)*(1+$E488/10+RANDBETWEEN(-1,1)/10))</f>
        <v>30</v>
      </c>
      <c r="AV488" s="23">
        <f>VLOOKUP($C488,[1]裸属性!$A$84:$AK$163,COLUMN(Z485),0)</f>
        <v>0</v>
      </c>
      <c r="AW488" s="23">
        <f>VLOOKUP($C488,[1]裸属性!$A$84:$AK$163,COLUMN(AA485),0)</f>
        <v>0</v>
      </c>
      <c r="AX488" s="23">
        <f>VLOOKUP($C488,[1]裸属性!$A$84:$AK$163,COLUMN(AB485),0)</f>
        <v>0</v>
      </c>
      <c r="AY488" s="23">
        <f>VLOOKUP($C488,[1]裸属性!$A$84:$AK$163,COLUMN(AC485),0)</f>
        <v>0</v>
      </c>
      <c r="AZ488" s="23">
        <f>VLOOKUP($C488,[1]裸属性!$A$84:$AK$163,COLUMN(AD485),0)</f>
        <v>0</v>
      </c>
      <c r="BA488" s="23">
        <f>VLOOKUP($C488,[1]裸属性!$A$84:$AK$163,COLUMN(AE485),0)</f>
        <v>0</v>
      </c>
      <c r="BB488" s="23">
        <f>VLOOKUP($C488,[1]裸属性!$A$84:$AK$163,COLUMN(AF485),0)</f>
        <v>99999</v>
      </c>
      <c r="BC488" s="23">
        <f>VLOOKUP($C488,[1]裸属性!$A$84:$AK$163,COLUMN(AG485),0)</f>
        <v>0</v>
      </c>
      <c r="BD488" s="23">
        <f>VLOOKUP($C488,[1]裸属性!$A$84:$AK$163,COLUMN(AH485),0)</f>
        <v>0</v>
      </c>
      <c r="BE488" s="23">
        <f>VLOOKUP($C488,[1]裸属性!$A$84:$AK$163,COLUMN(AI485),0)</f>
        <v>0</v>
      </c>
      <c r="BF488" s="23">
        <f>VLOOKUP($C488,[1]裸属性!$A$84:$AK$163,COLUMN(AJ485),0)</f>
        <v>0</v>
      </c>
      <c r="BG488" s="26"/>
    </row>
    <row r="489" spans="1:59" x14ac:dyDescent="0.15">
      <c r="A489">
        <v>1485</v>
      </c>
      <c r="C489">
        <f t="shared" si="114"/>
        <v>5</v>
      </c>
      <c r="D489">
        <f ca="1">ROUND(X489*[1]期望属性!$F$23+Y489*[1]期望属性!$F$25+Z489*[1]期望属性!$F$24+AA489*[1]期望属性!$F$26+AB489*[1]期望属性!$F$27+AC489*[1]期望属性!$F$28+W489*[1]期望属性!$F$29+AF489*[1]期望属性!$F$31+AL489*[1]期望属性!$F$30+AS489*[1]期望属性!$F$33+AT489*[1]期望属性!$F$35+AU489*[1]期望属性!$F$34,0)</f>
        <v>175336</v>
      </c>
      <c r="E489">
        <v>6</v>
      </c>
      <c r="F489">
        <f t="shared" ca="1" si="113"/>
        <v>1</v>
      </c>
      <c r="G489" t="str">
        <f t="shared" ca="1" si="110"/>
        <v>14,102,1</v>
      </c>
      <c r="H489" t="str">
        <f t="shared" ca="1" si="100"/>
        <v>17,6004,1</v>
      </c>
      <c r="I489" t="str">
        <f t="shared" ca="1" si="101"/>
        <v>1003,5</v>
      </c>
      <c r="J489" t="str">
        <f t="shared" ca="1" si="102"/>
        <v>1004,5</v>
      </c>
      <c r="K489" t="str">
        <f t="shared" ca="1" si="103"/>
        <v>1005,5</v>
      </c>
      <c r="L489" t="str">
        <f t="shared" ca="1" si="104"/>
        <v>1006,5</v>
      </c>
      <c r="M489" t="str">
        <f t="shared" ca="1" si="105"/>
        <v>1007,5</v>
      </c>
      <c r="N489" t="str">
        <f t="shared" ca="1" si="106"/>
        <v>1008,5</v>
      </c>
      <c r="O489">
        <f t="shared" ca="1" si="107"/>
        <v>1009</v>
      </c>
      <c r="P489">
        <f t="shared" ca="1" si="108"/>
        <v>0</v>
      </c>
      <c r="Q489">
        <f t="shared" ca="1" si="109"/>
        <v>0</v>
      </c>
      <c r="R489" s="1" t="str">
        <f ca="1">"7,"&amp;INDEX(所有佣兵id!$A$3:$A$42,RANDBETWEEN(1,COUNT(所有佣兵id!$A$3:$A$42)))&amp;",1"</f>
        <v>7,48,1</v>
      </c>
      <c r="S489" s="1" t="str">
        <f ca="1">"7,"&amp;INDEX(所有佣兵id!$A$3:$A$42,RANDBETWEEN(1,COUNT(所有佣兵id!$A$3:$A$42)))&amp;",1"</f>
        <v>7,22,1</v>
      </c>
      <c r="T489" s="1" t="str">
        <f ca="1">"7,"&amp;INDEX(所有佣兵id!$A$3:$A$42,RANDBETWEEN(1,COUNT(所有佣兵id!$A$3:$A$42)))&amp;",1"</f>
        <v>7,11,1</v>
      </c>
      <c r="U489" s="1">
        <f ca="1">IF(C489&lt;21,0,"7,"&amp;INDEX(所有佣兵id!$A$3:$A$42,RANDBETWEEN(1,COUNT(所有佣兵id!$A$3:$A$42)))&amp;",1")</f>
        <v>0</v>
      </c>
      <c r="V489" s="1">
        <f ca="1">IF(C489&lt;31,0,"7,"&amp;INDEX(所有佣兵id!$A$3:$A$42,RANDBETWEEN(1,COUNT(所有佣兵id!$A$3:$A$42)))&amp;",1")</f>
        <v>0</v>
      </c>
      <c r="W489" s="21">
        <f ca="1">INT(VLOOKUP($C489,[1]裸属性!$A$84:$AK$163,COLUMN(F485),0)*(1+$E489/10+RANDBETWEEN(-1,1)/10))</f>
        <v>21994</v>
      </c>
      <c r="X489" s="23">
        <v>100</v>
      </c>
      <c r="Y489" s="21">
        <f ca="1">INT(VLOOKUP($C489,[1]裸属性!$A$84:$AK$163,COLUMN(H485),0)*(1+$E489/10+RANDBETWEEN(-1,1)/10))</f>
        <v>292</v>
      </c>
      <c r="Z489" s="19">
        <f ca="1">INT(VLOOKUP($C489,[1]裸属性!$A$84:$AK$163,COLUMN(B486),0)*(1+$E489/10+RANDBETWEEN(-1,1)/10))</f>
        <v>654</v>
      </c>
      <c r="AA489" s="19">
        <f ca="1">INT(VLOOKUP($C489,[1]裸属性!$A$84:$AK$163,COLUMN(C486),0)*(1+$E489/10+RANDBETWEEN(-1,1)/10))</f>
        <v>339</v>
      </c>
      <c r="AB489" s="19">
        <f ca="1">INT(VLOOKUP($C489,[1]裸属性!$A$84:$AK$163,COLUMN(D486),0)*(1+$E489/10+RANDBETWEEN(-1,1)/10))</f>
        <v>577</v>
      </c>
      <c r="AC489" s="19">
        <f ca="1">INT(VLOOKUP($C489,[1]裸属性!$A$84:$AK$163,COLUMN(E486),0)*(1+$E489/10+RANDBETWEEN(-1,1)/10))</f>
        <v>339</v>
      </c>
      <c r="AD489" s="23">
        <f>0</f>
        <v>0</v>
      </c>
      <c r="AE489" s="23">
        <v>0</v>
      </c>
      <c r="AF489" s="25">
        <f ca="1">INT(VLOOKUP($C489,[1]裸属性!$A$84:$AK$163,COLUMN(J486),0)*(1+$E489/10+RANDBETWEEN(-1,1)/10))</f>
        <v>38</v>
      </c>
      <c r="AG489" s="23">
        <f>VLOOKUP($C489,[1]裸属性!$A$84:$AK$163,COLUMN(K486),0)</f>
        <v>30</v>
      </c>
      <c r="AH489" s="23">
        <f>VLOOKUP($C489,[1]裸属性!$A$84:$AK$163,COLUMN(L486),0)</f>
        <v>800</v>
      </c>
      <c r="AI489" s="23">
        <f>VLOOKUP($C489,[1]裸属性!$A$84:$AK$163,COLUMN(M486),0)</f>
        <v>600</v>
      </c>
      <c r="AJ489" s="23">
        <f>VLOOKUP($C489,[1]裸属性!$A$84:$AK$163,COLUMN(N486),0)</f>
        <v>175</v>
      </c>
      <c r="AK489" s="23">
        <f>VLOOKUP($C489,[1]裸属性!$A$84:$AK$163,COLUMN(O486),0)</f>
        <v>99</v>
      </c>
      <c r="AL489" s="25">
        <f ca="1">INT(VLOOKUP($C489,[1]裸属性!$A$84:$AK$163,COLUMN(P486),0)*(1+$E489/10+RANDBETWEEN(-1,1)/10))</f>
        <v>25</v>
      </c>
      <c r="AM489" s="23">
        <f>VLOOKUP($C489,[1]裸属性!$A$84:$AK$163,COLUMN(Q486),0)</f>
        <v>0</v>
      </c>
      <c r="AN489" s="23">
        <f>VLOOKUP($C489,[1]裸属性!$A$84:$AK$163,COLUMN(R486),0)</f>
        <v>0</v>
      </c>
      <c r="AO489" s="23">
        <f>VLOOKUP($C489,[1]裸属性!$A$84:$AK$163,COLUMN(S486),0)</f>
        <v>0</v>
      </c>
      <c r="AP489" s="23">
        <f>VLOOKUP($C489,[1]裸属性!$A$84:$AK$163,COLUMN(T486),0)</f>
        <v>0</v>
      </c>
      <c r="AQ489" s="23">
        <f>VLOOKUP($C489,[1]裸属性!$A$84:$AK$163,COLUMN(U486),0)</f>
        <v>0</v>
      </c>
      <c r="AR489" s="23">
        <f>VLOOKUP($C489,[1]裸属性!$A$84:$AK$163,COLUMN(V486),0)</f>
        <v>0</v>
      </c>
      <c r="AS489" s="25">
        <f ca="1">INT(VLOOKUP($C489,[1]裸属性!$A$84:$AK$163,COLUMN(W486),0)*(1+$E489/10+RANDBETWEEN(-1,1)/10))</f>
        <v>75</v>
      </c>
      <c r="AT489" s="25">
        <f ca="1">INT(VLOOKUP($C489,[1]裸属性!$A$84:$AK$163,COLUMN(X486),0)*(1+$E489/10+RANDBETWEEN(-1,1)/10))</f>
        <v>8000</v>
      </c>
      <c r="AU489" s="25">
        <f ca="1">INT(VLOOKUP($C489,[1]裸属性!$A$84:$AK$163,COLUMN(Y486),0)*(1+$E489/10+RANDBETWEEN(-1,1)/10))</f>
        <v>37</v>
      </c>
      <c r="AV489" s="23">
        <f>VLOOKUP($C489,[1]裸属性!$A$84:$AK$163,COLUMN(Z486),0)</f>
        <v>0</v>
      </c>
      <c r="AW489" s="23">
        <f>VLOOKUP($C489,[1]裸属性!$A$84:$AK$163,COLUMN(AA486),0)</f>
        <v>0</v>
      </c>
      <c r="AX489" s="23">
        <f>VLOOKUP($C489,[1]裸属性!$A$84:$AK$163,COLUMN(AB486),0)</f>
        <v>0</v>
      </c>
      <c r="AY489" s="23">
        <f>VLOOKUP($C489,[1]裸属性!$A$84:$AK$163,COLUMN(AC486),0)</f>
        <v>0</v>
      </c>
      <c r="AZ489" s="23">
        <f>VLOOKUP($C489,[1]裸属性!$A$84:$AK$163,COLUMN(AD486),0)</f>
        <v>0</v>
      </c>
      <c r="BA489" s="23">
        <f>VLOOKUP($C489,[1]裸属性!$A$84:$AK$163,COLUMN(AE486),0)</f>
        <v>0</v>
      </c>
      <c r="BB489" s="23">
        <f>VLOOKUP($C489,[1]裸属性!$A$84:$AK$163,COLUMN(AF486),0)</f>
        <v>99999</v>
      </c>
      <c r="BC489" s="23">
        <f>VLOOKUP($C489,[1]裸属性!$A$84:$AK$163,COLUMN(AG486),0)</f>
        <v>0</v>
      </c>
      <c r="BD489" s="23">
        <f>VLOOKUP($C489,[1]裸属性!$A$84:$AK$163,COLUMN(AH486),0)</f>
        <v>0</v>
      </c>
      <c r="BE489" s="23">
        <f>VLOOKUP($C489,[1]裸属性!$A$84:$AK$163,COLUMN(AI486),0)</f>
        <v>0</v>
      </c>
      <c r="BF489" s="23">
        <f>VLOOKUP($C489,[1]裸属性!$A$84:$AK$163,COLUMN(AJ486),0)</f>
        <v>0</v>
      </c>
      <c r="BG489" s="26"/>
    </row>
    <row r="490" spans="1:59" x14ac:dyDescent="0.15">
      <c r="A490">
        <v>1486</v>
      </c>
      <c r="C490">
        <f t="shared" si="114"/>
        <v>6</v>
      </c>
      <c r="D490">
        <f ca="1">ROUND(X490*[1]期望属性!$F$23+Y490*[1]期望属性!$F$25+Z490*[1]期望属性!$F$24+AA490*[1]期望属性!$F$26+AB490*[1]期望属性!$F$27+AC490*[1]期望属性!$F$28+W490*[1]期望属性!$F$29+AF490*[1]期望属性!$F$31+AL490*[1]期望属性!$F$30+AS490*[1]期望属性!$F$33+AT490*[1]期望属性!$F$35+AU490*[1]期望属性!$F$34,0)</f>
        <v>198607</v>
      </c>
      <c r="E490">
        <v>6</v>
      </c>
      <c r="F490">
        <f t="shared" ca="1" si="113"/>
        <v>2</v>
      </c>
      <c r="G490" t="str">
        <f t="shared" ca="1" si="110"/>
        <v>14,202,1</v>
      </c>
      <c r="H490" t="str">
        <f t="shared" ca="1" si="100"/>
        <v>17,7005,1</v>
      </c>
      <c r="I490" t="str">
        <f t="shared" ca="1" si="101"/>
        <v>2003,6</v>
      </c>
      <c r="J490" t="str">
        <f t="shared" ca="1" si="102"/>
        <v>2004,6</v>
      </c>
      <c r="K490" t="str">
        <f t="shared" ca="1" si="103"/>
        <v>2005,6</v>
      </c>
      <c r="L490" t="str">
        <f t="shared" ca="1" si="104"/>
        <v>2006,6</v>
      </c>
      <c r="M490" t="str">
        <f t="shared" ca="1" si="105"/>
        <v>2007,6</v>
      </c>
      <c r="N490" t="str">
        <f t="shared" ca="1" si="106"/>
        <v>2008,6</v>
      </c>
      <c r="O490">
        <f t="shared" ca="1" si="107"/>
        <v>2009</v>
      </c>
      <c r="P490">
        <f t="shared" ca="1" si="108"/>
        <v>0</v>
      </c>
      <c r="Q490">
        <f t="shared" ca="1" si="109"/>
        <v>0</v>
      </c>
      <c r="R490" s="1" t="str">
        <f ca="1">"7,"&amp;INDEX(所有佣兵id!$A$3:$A$42,RANDBETWEEN(1,COUNT(所有佣兵id!$A$3:$A$42)))&amp;",1"</f>
        <v>7,8,1</v>
      </c>
      <c r="S490" s="1" t="str">
        <f ca="1">"7,"&amp;INDEX(所有佣兵id!$A$3:$A$42,RANDBETWEEN(1,COUNT(所有佣兵id!$A$3:$A$42)))&amp;",1"</f>
        <v>7,8,1</v>
      </c>
      <c r="T490" s="1" t="str">
        <f ca="1">"7,"&amp;INDEX(所有佣兵id!$A$3:$A$42,RANDBETWEEN(1,COUNT(所有佣兵id!$A$3:$A$42)))&amp;",1"</f>
        <v>7,6,1</v>
      </c>
      <c r="U490" s="1">
        <f ca="1">IF(C490&lt;21,0,"7,"&amp;INDEX(所有佣兵id!$A$3:$A$42,RANDBETWEEN(1,COUNT(所有佣兵id!$A$3:$A$42)))&amp;",1")</f>
        <v>0</v>
      </c>
      <c r="V490" s="1">
        <f ca="1">IF(C490&lt;31,0,"7,"&amp;INDEX(所有佣兵id!$A$3:$A$42,RANDBETWEEN(1,COUNT(所有佣兵id!$A$3:$A$42)))&amp;",1")</f>
        <v>0</v>
      </c>
      <c r="W490" s="21">
        <f ca="1">INT(VLOOKUP($C490,[1]裸属性!$A$84:$AK$163,COLUMN(F486),0)*(1+$E490/10+RANDBETWEEN(-1,1)/10))</f>
        <v>26158</v>
      </c>
      <c r="X490" s="23">
        <v>100</v>
      </c>
      <c r="Y490" s="21">
        <f ca="1">INT(VLOOKUP($C490,[1]裸属性!$A$84:$AK$163,COLUMN(H486),0)*(1+$E490/10+RANDBETWEEN(-1,1)/10))</f>
        <v>371</v>
      </c>
      <c r="Z490" s="19">
        <f ca="1">INT(VLOOKUP($C490,[1]裸属性!$A$84:$AK$163,COLUMN(B487),0)*(1+$E490/10+RANDBETWEEN(-1,1)/10))</f>
        <v>732</v>
      </c>
      <c r="AA490" s="19">
        <f ca="1">INT(VLOOKUP($C490,[1]裸属性!$A$84:$AK$163,COLUMN(C487),0)*(1+$E490/10+RANDBETWEEN(-1,1)/10))</f>
        <v>404</v>
      </c>
      <c r="AB490" s="19">
        <f ca="1">INT(VLOOKUP($C490,[1]裸属性!$A$84:$AK$163,COLUMN(D487),0)*(1+$E490/10+RANDBETWEEN(-1,1)/10))</f>
        <v>778</v>
      </c>
      <c r="AC490" s="19">
        <f ca="1">INT(VLOOKUP($C490,[1]裸属性!$A$84:$AK$163,COLUMN(E487),0)*(1+$E490/10+RANDBETWEEN(-1,1)/10))</f>
        <v>379</v>
      </c>
      <c r="AD490" s="23">
        <f>0</f>
        <v>0</v>
      </c>
      <c r="AE490" s="23">
        <v>0</v>
      </c>
      <c r="AF490" s="25">
        <f ca="1">INT(VLOOKUP($C490,[1]裸属性!$A$84:$AK$163,COLUMN(J487),0)*(1+$E490/10+RANDBETWEEN(-1,1)/10))</f>
        <v>49</v>
      </c>
      <c r="AG490" s="23">
        <f>VLOOKUP($C490,[1]裸属性!$A$84:$AK$163,COLUMN(K487),0)</f>
        <v>30</v>
      </c>
      <c r="AH490" s="23">
        <f>VLOOKUP($C490,[1]裸属性!$A$84:$AK$163,COLUMN(L487),0)</f>
        <v>800</v>
      </c>
      <c r="AI490" s="23">
        <f>VLOOKUP($C490,[1]裸属性!$A$84:$AK$163,COLUMN(M487),0)</f>
        <v>600</v>
      </c>
      <c r="AJ490" s="23">
        <f>VLOOKUP($C490,[1]裸属性!$A$84:$AK$163,COLUMN(N487),0)</f>
        <v>175</v>
      </c>
      <c r="AK490" s="23">
        <f>VLOOKUP($C490,[1]裸属性!$A$84:$AK$163,COLUMN(O487),0)</f>
        <v>99</v>
      </c>
      <c r="AL490" s="25">
        <f ca="1">INT(VLOOKUP($C490,[1]裸属性!$A$84:$AK$163,COLUMN(P487),0)*(1+$E490/10+RANDBETWEEN(-1,1)/10))</f>
        <v>35</v>
      </c>
      <c r="AM490" s="23">
        <f>VLOOKUP($C490,[1]裸属性!$A$84:$AK$163,COLUMN(Q487),0)</f>
        <v>0</v>
      </c>
      <c r="AN490" s="23">
        <f>VLOOKUP($C490,[1]裸属性!$A$84:$AK$163,COLUMN(R487),0)</f>
        <v>0</v>
      </c>
      <c r="AO490" s="23">
        <f>VLOOKUP($C490,[1]裸属性!$A$84:$AK$163,COLUMN(S487),0)</f>
        <v>0</v>
      </c>
      <c r="AP490" s="23">
        <f>VLOOKUP($C490,[1]裸属性!$A$84:$AK$163,COLUMN(T487),0)</f>
        <v>0</v>
      </c>
      <c r="AQ490" s="23">
        <f>VLOOKUP($C490,[1]裸属性!$A$84:$AK$163,COLUMN(U487),0)</f>
        <v>0</v>
      </c>
      <c r="AR490" s="23">
        <f>VLOOKUP($C490,[1]裸属性!$A$84:$AK$163,COLUMN(V487),0)</f>
        <v>0</v>
      </c>
      <c r="AS490" s="25">
        <f ca="1">INT(VLOOKUP($C490,[1]裸属性!$A$84:$AK$163,COLUMN(W487),0)*(1+$E490/10+RANDBETWEEN(-1,1)/10))</f>
        <v>90</v>
      </c>
      <c r="AT490" s="25">
        <f ca="1">INT(VLOOKUP($C490,[1]裸属性!$A$84:$AK$163,COLUMN(X487),0)*(1+$E490/10+RANDBETWEEN(-1,1)/10))</f>
        <v>8000</v>
      </c>
      <c r="AU490" s="25">
        <f ca="1">INT(VLOOKUP($C490,[1]裸属性!$A$84:$AK$163,COLUMN(Y487),0)*(1+$E490/10+RANDBETWEEN(-1,1)/10))</f>
        <v>45</v>
      </c>
      <c r="AV490" s="23">
        <f>VLOOKUP($C490,[1]裸属性!$A$84:$AK$163,COLUMN(Z487),0)</f>
        <v>0</v>
      </c>
      <c r="AW490" s="23">
        <f>VLOOKUP($C490,[1]裸属性!$A$84:$AK$163,COLUMN(AA487),0)</f>
        <v>0</v>
      </c>
      <c r="AX490" s="23">
        <f>VLOOKUP($C490,[1]裸属性!$A$84:$AK$163,COLUMN(AB487),0)</f>
        <v>0</v>
      </c>
      <c r="AY490" s="23">
        <f>VLOOKUP($C490,[1]裸属性!$A$84:$AK$163,COLUMN(AC487),0)</f>
        <v>0</v>
      </c>
      <c r="AZ490" s="23">
        <f>VLOOKUP($C490,[1]裸属性!$A$84:$AK$163,COLUMN(AD487),0)</f>
        <v>0</v>
      </c>
      <c r="BA490" s="23">
        <f>VLOOKUP($C490,[1]裸属性!$A$84:$AK$163,COLUMN(AE487),0)</f>
        <v>0</v>
      </c>
      <c r="BB490" s="23">
        <f>VLOOKUP($C490,[1]裸属性!$A$84:$AK$163,COLUMN(AF487),0)</f>
        <v>99999</v>
      </c>
      <c r="BC490" s="23">
        <f>VLOOKUP($C490,[1]裸属性!$A$84:$AK$163,COLUMN(AG487),0)</f>
        <v>0</v>
      </c>
      <c r="BD490" s="23">
        <f>VLOOKUP($C490,[1]裸属性!$A$84:$AK$163,COLUMN(AH487),0)</f>
        <v>0</v>
      </c>
      <c r="BE490" s="23">
        <f>VLOOKUP($C490,[1]裸属性!$A$84:$AK$163,COLUMN(AI487),0)</f>
        <v>0</v>
      </c>
      <c r="BF490" s="23">
        <f>VLOOKUP($C490,[1]裸属性!$A$84:$AK$163,COLUMN(AJ487),0)</f>
        <v>0</v>
      </c>
      <c r="BG490" s="26"/>
    </row>
    <row r="491" spans="1:59" x14ac:dyDescent="0.15">
      <c r="A491">
        <v>1487</v>
      </c>
      <c r="C491">
        <f t="shared" si="114"/>
        <v>7</v>
      </c>
      <c r="D491">
        <f ca="1">ROUND(X491*[1]期望属性!$F$23+Y491*[1]期望属性!$F$25+Z491*[1]期望属性!$F$24+AA491*[1]期望属性!$F$26+AB491*[1]期望属性!$F$27+AC491*[1]期望属性!$F$28+W491*[1]期望属性!$F$29+AF491*[1]期望属性!$F$31+AL491*[1]期望属性!$F$30+AS491*[1]期望属性!$F$33+AT491*[1]期望属性!$F$35+AU491*[1]期望属性!$F$34,0)</f>
        <v>238376</v>
      </c>
      <c r="E491">
        <v>6</v>
      </c>
      <c r="F491">
        <f t="shared" ca="1" si="113"/>
        <v>2</v>
      </c>
      <c r="G491" t="str">
        <f t="shared" ca="1" si="110"/>
        <v>14,202,1</v>
      </c>
      <c r="H491" t="str">
        <f t="shared" ca="1" si="100"/>
        <v>17,7006,1</v>
      </c>
      <c r="I491" t="str">
        <f t="shared" ca="1" si="101"/>
        <v>2003,7</v>
      </c>
      <c r="J491" t="str">
        <f t="shared" ca="1" si="102"/>
        <v>2004,7</v>
      </c>
      <c r="K491" t="str">
        <f t="shared" ca="1" si="103"/>
        <v>2005,7</v>
      </c>
      <c r="L491" t="str">
        <f t="shared" ca="1" si="104"/>
        <v>2006,7</v>
      </c>
      <c r="M491" t="str">
        <f t="shared" ca="1" si="105"/>
        <v>2007,7</v>
      </c>
      <c r="N491" t="str">
        <f t="shared" ca="1" si="106"/>
        <v>2008,7</v>
      </c>
      <c r="O491">
        <f t="shared" ca="1" si="107"/>
        <v>2009</v>
      </c>
      <c r="P491">
        <f t="shared" ca="1" si="108"/>
        <v>0</v>
      </c>
      <c r="Q491">
        <f t="shared" ca="1" si="109"/>
        <v>0</v>
      </c>
      <c r="R491" s="1" t="str">
        <f ca="1">"7,"&amp;INDEX(所有佣兵id!$A$3:$A$42,RANDBETWEEN(1,COUNT(所有佣兵id!$A$3:$A$42)))&amp;",1"</f>
        <v>7,1,1</v>
      </c>
      <c r="S491" s="1" t="str">
        <f ca="1">"7,"&amp;INDEX(所有佣兵id!$A$3:$A$42,RANDBETWEEN(1,COUNT(所有佣兵id!$A$3:$A$42)))&amp;",1"</f>
        <v>7,8,1</v>
      </c>
      <c r="T491" s="1" t="str">
        <f ca="1">"7,"&amp;INDEX(所有佣兵id!$A$3:$A$42,RANDBETWEEN(1,COUNT(所有佣兵id!$A$3:$A$42)))&amp;",1"</f>
        <v>7,50,1</v>
      </c>
      <c r="U491" s="1">
        <f ca="1">IF(C491&lt;21,0,"7,"&amp;INDEX(所有佣兵id!$A$3:$A$42,RANDBETWEEN(1,COUNT(所有佣兵id!$A$3:$A$42)))&amp;",1")</f>
        <v>0</v>
      </c>
      <c r="V491" s="1">
        <f ca="1">IF(C491&lt;31,0,"7,"&amp;INDEX(所有佣兵id!$A$3:$A$42,RANDBETWEEN(1,COUNT(所有佣兵id!$A$3:$A$42)))&amp;",1")</f>
        <v>0</v>
      </c>
      <c r="W491" s="21">
        <f ca="1">INT(VLOOKUP($C491,[1]裸属性!$A$84:$AK$163,COLUMN(F487),0)*(1+$E491/10+RANDBETWEEN(-1,1)/10))</f>
        <v>32638</v>
      </c>
      <c r="X491" s="23">
        <v>100</v>
      </c>
      <c r="Y491" s="21">
        <f ca="1">INT(VLOOKUP($C491,[1]裸属性!$A$84:$AK$163,COLUMN(H487),0)*(1+$E491/10+RANDBETWEEN(-1,1)/10))</f>
        <v>462</v>
      </c>
      <c r="Z491" s="19">
        <f ca="1">INT(VLOOKUP($C491,[1]裸属性!$A$84:$AK$163,COLUMN(B488),0)*(1+$E491/10+RANDBETWEEN(-1,1)/10))</f>
        <v>911</v>
      </c>
      <c r="AA491" s="19">
        <f ca="1">INT(VLOOKUP($C491,[1]裸属性!$A$84:$AK$163,COLUMN(C488),0)*(1+$E491/10+RANDBETWEEN(-1,1)/10))</f>
        <v>445</v>
      </c>
      <c r="AB491" s="19">
        <f ca="1">INT(VLOOKUP($C491,[1]裸属性!$A$84:$AK$163,COLUMN(D488),0)*(1+$E491/10+RANDBETWEEN(-1,1)/10))</f>
        <v>911</v>
      </c>
      <c r="AC491" s="19">
        <f ca="1">INT(VLOOKUP($C491,[1]裸属性!$A$84:$AK$163,COLUMN(E488),0)*(1+$E491/10+RANDBETWEEN(-1,1)/10))</f>
        <v>504</v>
      </c>
      <c r="AD491" s="23">
        <f>0</f>
        <v>0</v>
      </c>
      <c r="AE491" s="23">
        <v>0</v>
      </c>
      <c r="AF491" s="25">
        <f ca="1">INT(VLOOKUP($C491,[1]裸属性!$A$84:$AK$163,COLUMN(J488),0)*(1+$E491/10+RANDBETWEEN(-1,1)/10))</f>
        <v>59</v>
      </c>
      <c r="AG491" s="23">
        <f>VLOOKUP($C491,[1]裸属性!$A$84:$AK$163,COLUMN(K488),0)</f>
        <v>30</v>
      </c>
      <c r="AH491" s="23">
        <f>VLOOKUP($C491,[1]裸属性!$A$84:$AK$163,COLUMN(L488),0)</f>
        <v>800</v>
      </c>
      <c r="AI491" s="23">
        <f>VLOOKUP($C491,[1]裸属性!$A$84:$AK$163,COLUMN(M488),0)</f>
        <v>600</v>
      </c>
      <c r="AJ491" s="23">
        <f>VLOOKUP($C491,[1]裸属性!$A$84:$AK$163,COLUMN(N488),0)</f>
        <v>175</v>
      </c>
      <c r="AK491" s="23">
        <f>VLOOKUP($C491,[1]裸属性!$A$84:$AK$163,COLUMN(O488),0)</f>
        <v>99</v>
      </c>
      <c r="AL491" s="25">
        <f ca="1">INT(VLOOKUP($C491,[1]裸属性!$A$84:$AK$163,COLUMN(P488),0)*(1+$E491/10+RANDBETWEEN(-1,1)/10))</f>
        <v>42</v>
      </c>
      <c r="AM491" s="23">
        <f>VLOOKUP($C491,[1]裸属性!$A$84:$AK$163,COLUMN(Q488),0)</f>
        <v>0</v>
      </c>
      <c r="AN491" s="23">
        <f>VLOOKUP($C491,[1]裸属性!$A$84:$AK$163,COLUMN(R488),0)</f>
        <v>0</v>
      </c>
      <c r="AO491" s="23">
        <f>VLOOKUP($C491,[1]裸属性!$A$84:$AK$163,COLUMN(S488),0)</f>
        <v>0</v>
      </c>
      <c r="AP491" s="23">
        <f>VLOOKUP($C491,[1]裸属性!$A$84:$AK$163,COLUMN(T488),0)</f>
        <v>0</v>
      </c>
      <c r="AQ491" s="23">
        <f>VLOOKUP($C491,[1]裸属性!$A$84:$AK$163,COLUMN(U488),0)</f>
        <v>0</v>
      </c>
      <c r="AR491" s="23">
        <f>VLOOKUP($C491,[1]裸属性!$A$84:$AK$163,COLUMN(V488),0)</f>
        <v>0</v>
      </c>
      <c r="AS491" s="25">
        <f ca="1">INT(VLOOKUP($C491,[1]裸属性!$A$84:$AK$163,COLUMN(W488),0)*(1+$E491/10+RANDBETWEEN(-1,1)/10))</f>
        <v>106</v>
      </c>
      <c r="AT491" s="25">
        <f ca="1">INT(VLOOKUP($C491,[1]裸属性!$A$84:$AK$163,COLUMN(X488),0)*(1+$E491/10+RANDBETWEEN(-1,1)/10))</f>
        <v>7500</v>
      </c>
      <c r="AU491" s="25">
        <f ca="1">INT(VLOOKUP($C491,[1]裸属性!$A$84:$AK$163,COLUMN(Y488),0)*(1+$E491/10+RANDBETWEEN(-1,1)/10))</f>
        <v>61</v>
      </c>
      <c r="AV491" s="23">
        <f>VLOOKUP($C491,[1]裸属性!$A$84:$AK$163,COLUMN(Z488),0)</f>
        <v>0</v>
      </c>
      <c r="AW491" s="23">
        <f>VLOOKUP($C491,[1]裸属性!$A$84:$AK$163,COLUMN(AA488),0)</f>
        <v>0</v>
      </c>
      <c r="AX491" s="23">
        <f>VLOOKUP($C491,[1]裸属性!$A$84:$AK$163,COLUMN(AB488),0)</f>
        <v>0</v>
      </c>
      <c r="AY491" s="23">
        <f>VLOOKUP($C491,[1]裸属性!$A$84:$AK$163,COLUMN(AC488),0)</f>
        <v>0</v>
      </c>
      <c r="AZ491" s="23">
        <f>VLOOKUP($C491,[1]裸属性!$A$84:$AK$163,COLUMN(AD488),0)</f>
        <v>0</v>
      </c>
      <c r="BA491" s="23">
        <f>VLOOKUP($C491,[1]裸属性!$A$84:$AK$163,COLUMN(AE488),0)</f>
        <v>0</v>
      </c>
      <c r="BB491" s="23">
        <f>VLOOKUP($C491,[1]裸属性!$A$84:$AK$163,COLUMN(AF488),0)</f>
        <v>99999</v>
      </c>
      <c r="BC491" s="23">
        <f>VLOOKUP($C491,[1]裸属性!$A$84:$AK$163,COLUMN(AG488),0)</f>
        <v>0</v>
      </c>
      <c r="BD491" s="23">
        <f>VLOOKUP($C491,[1]裸属性!$A$84:$AK$163,COLUMN(AH488),0)</f>
        <v>0</v>
      </c>
      <c r="BE491" s="23">
        <f>VLOOKUP($C491,[1]裸属性!$A$84:$AK$163,COLUMN(AI488),0)</f>
        <v>0</v>
      </c>
      <c r="BF491" s="23">
        <f>VLOOKUP($C491,[1]裸属性!$A$84:$AK$163,COLUMN(AJ488),0)</f>
        <v>0</v>
      </c>
      <c r="BG491" s="26"/>
    </row>
    <row r="492" spans="1:59" x14ac:dyDescent="0.15">
      <c r="A492">
        <v>1488</v>
      </c>
      <c r="C492">
        <f t="shared" si="114"/>
        <v>8</v>
      </c>
      <c r="D492">
        <f ca="1">ROUND(X492*[1]期望属性!$F$23+Y492*[1]期望属性!$F$25+Z492*[1]期望属性!$F$24+AA492*[1]期望属性!$F$26+AB492*[1]期望属性!$F$27+AC492*[1]期望属性!$F$28+W492*[1]期望属性!$F$29+AF492*[1]期望属性!$F$31+AL492*[1]期望属性!$F$30+AS492*[1]期望属性!$F$33+AT492*[1]期望属性!$F$35+AU492*[1]期望属性!$F$34,0)</f>
        <v>265949</v>
      </c>
      <c r="E492">
        <v>6</v>
      </c>
      <c r="F492">
        <f t="shared" ca="1" si="113"/>
        <v>2</v>
      </c>
      <c r="G492" t="str">
        <f t="shared" ca="1" si="110"/>
        <v>14,202,1</v>
      </c>
      <c r="H492" t="str">
        <f t="shared" ca="1" si="100"/>
        <v>17,7008,1</v>
      </c>
      <c r="I492" t="str">
        <f t="shared" ca="1" si="101"/>
        <v>2003,8</v>
      </c>
      <c r="J492" t="str">
        <f t="shared" ca="1" si="102"/>
        <v>2004,8</v>
      </c>
      <c r="K492" t="str">
        <f t="shared" ca="1" si="103"/>
        <v>2005,8</v>
      </c>
      <c r="L492" t="str">
        <f t="shared" ca="1" si="104"/>
        <v>2006,8</v>
      </c>
      <c r="M492" t="str">
        <f t="shared" ca="1" si="105"/>
        <v>2007,8</v>
      </c>
      <c r="N492" t="str">
        <f t="shared" ca="1" si="106"/>
        <v>2008,8</v>
      </c>
      <c r="O492">
        <f t="shared" ca="1" si="107"/>
        <v>2009</v>
      </c>
      <c r="P492">
        <f t="shared" ca="1" si="108"/>
        <v>0</v>
      </c>
      <c r="Q492">
        <f t="shared" ca="1" si="109"/>
        <v>0</v>
      </c>
      <c r="R492" s="1" t="str">
        <f ca="1">"7,"&amp;INDEX(所有佣兵id!$A$3:$A$42,RANDBETWEEN(1,COUNT(所有佣兵id!$A$3:$A$42)))&amp;",1"</f>
        <v>7,26,1</v>
      </c>
      <c r="S492" s="1" t="str">
        <f ca="1">"7,"&amp;INDEX(所有佣兵id!$A$3:$A$42,RANDBETWEEN(1,COUNT(所有佣兵id!$A$3:$A$42)))&amp;",1"</f>
        <v>7,26,1</v>
      </c>
      <c r="T492" s="1" t="str">
        <f ca="1">"7,"&amp;INDEX(所有佣兵id!$A$3:$A$42,RANDBETWEEN(1,COUNT(所有佣兵id!$A$3:$A$42)))&amp;",1"</f>
        <v>7,18,1</v>
      </c>
      <c r="U492" s="1">
        <f ca="1">IF(C492&lt;21,0,"7,"&amp;INDEX(所有佣兵id!$A$3:$A$42,RANDBETWEEN(1,COUNT(所有佣兵id!$A$3:$A$42)))&amp;",1")</f>
        <v>0</v>
      </c>
      <c r="V492" s="1">
        <f ca="1">IF(C492&lt;31,0,"7,"&amp;INDEX(所有佣兵id!$A$3:$A$42,RANDBETWEEN(1,COUNT(所有佣兵id!$A$3:$A$42)))&amp;",1")</f>
        <v>0</v>
      </c>
      <c r="W492" s="21">
        <f ca="1">INT(VLOOKUP($C492,[1]裸属性!$A$84:$AK$163,COLUMN(F488),0)*(1+$E492/10+RANDBETWEEN(-1,1)/10))</f>
        <v>37670</v>
      </c>
      <c r="X492" s="23">
        <v>100</v>
      </c>
      <c r="Y492" s="21">
        <f ca="1">INT(VLOOKUP($C492,[1]裸属性!$A$84:$AK$163,COLUMN(H488),0)*(1+$E492/10+RANDBETWEEN(-1,1)/10))</f>
        <v>533</v>
      </c>
      <c r="Z492" s="19">
        <f ca="1">INT(VLOOKUP($C492,[1]裸属性!$A$84:$AK$163,COLUMN(B489),0)*(1+$E492/10+RANDBETWEEN(-1,1)/10))</f>
        <v>990</v>
      </c>
      <c r="AA492" s="19">
        <f ca="1">INT(VLOOKUP($C492,[1]裸属性!$A$84:$AK$163,COLUMN(C489),0)*(1+$E492/10+RANDBETWEEN(-1,1)/10))</f>
        <v>514</v>
      </c>
      <c r="AB492" s="19">
        <f ca="1">INT(VLOOKUP($C492,[1]裸属性!$A$84:$AK$163,COLUMN(D489),0)*(1+$E492/10+RANDBETWEEN(-1,1)/10))</f>
        <v>1052</v>
      </c>
      <c r="AC492" s="19">
        <f ca="1">INT(VLOOKUP($C492,[1]裸属性!$A$84:$AK$163,COLUMN(E489),0)*(1+$E492/10+RANDBETWEEN(-1,1)/10))</f>
        <v>548</v>
      </c>
      <c r="AD492" s="23">
        <f>0</f>
        <v>0</v>
      </c>
      <c r="AE492" s="23">
        <v>0</v>
      </c>
      <c r="AF492" s="25">
        <f ca="1">INT(VLOOKUP($C492,[1]裸属性!$A$84:$AK$163,COLUMN(J489),0)*(1+$E492/10+RANDBETWEEN(-1,1)/10))</f>
        <v>69</v>
      </c>
      <c r="AG492" s="23">
        <f>VLOOKUP($C492,[1]裸属性!$A$84:$AK$163,COLUMN(K489),0)</f>
        <v>30</v>
      </c>
      <c r="AH492" s="23">
        <f>VLOOKUP($C492,[1]裸属性!$A$84:$AK$163,COLUMN(L489),0)</f>
        <v>800</v>
      </c>
      <c r="AI492" s="23">
        <f>VLOOKUP($C492,[1]裸属性!$A$84:$AK$163,COLUMN(M489),0)</f>
        <v>600</v>
      </c>
      <c r="AJ492" s="23">
        <f>VLOOKUP($C492,[1]裸属性!$A$84:$AK$163,COLUMN(N489),0)</f>
        <v>175</v>
      </c>
      <c r="AK492" s="23">
        <f>VLOOKUP($C492,[1]裸属性!$A$84:$AK$163,COLUMN(O489),0)</f>
        <v>99</v>
      </c>
      <c r="AL492" s="25">
        <f ca="1">INT(VLOOKUP($C492,[1]裸属性!$A$84:$AK$163,COLUMN(P489),0)*(1+$E492/10+RANDBETWEEN(-1,1)/10))</f>
        <v>51</v>
      </c>
      <c r="AM492" s="23">
        <f>VLOOKUP($C492,[1]裸属性!$A$84:$AK$163,COLUMN(Q489),0)</f>
        <v>0</v>
      </c>
      <c r="AN492" s="23">
        <f>VLOOKUP($C492,[1]裸属性!$A$84:$AK$163,COLUMN(R489),0)</f>
        <v>0</v>
      </c>
      <c r="AO492" s="23">
        <f>VLOOKUP($C492,[1]裸属性!$A$84:$AK$163,COLUMN(S489),0)</f>
        <v>0</v>
      </c>
      <c r="AP492" s="23">
        <f>VLOOKUP($C492,[1]裸属性!$A$84:$AK$163,COLUMN(T489),0)</f>
        <v>0</v>
      </c>
      <c r="AQ492" s="23">
        <f>VLOOKUP($C492,[1]裸属性!$A$84:$AK$163,COLUMN(U489),0)</f>
        <v>0</v>
      </c>
      <c r="AR492" s="23">
        <f>VLOOKUP($C492,[1]裸属性!$A$84:$AK$163,COLUMN(V489),0)</f>
        <v>0</v>
      </c>
      <c r="AS492" s="25">
        <f ca="1">INT(VLOOKUP($C492,[1]裸属性!$A$84:$AK$163,COLUMN(W489),0)*(1+$E492/10+RANDBETWEEN(-1,1)/10))</f>
        <v>124</v>
      </c>
      <c r="AT492" s="25">
        <f ca="1">INT(VLOOKUP($C492,[1]裸属性!$A$84:$AK$163,COLUMN(X489),0)*(1+$E492/10+RANDBETWEEN(-1,1)/10))</f>
        <v>7500</v>
      </c>
      <c r="AU492" s="25">
        <f ca="1">INT(VLOOKUP($C492,[1]裸属性!$A$84:$AK$163,COLUMN(Y489),0)*(1+$E492/10+RANDBETWEEN(-1,1)/10))</f>
        <v>71</v>
      </c>
      <c r="AV492" s="23">
        <f>VLOOKUP($C492,[1]裸属性!$A$84:$AK$163,COLUMN(Z489),0)</f>
        <v>0</v>
      </c>
      <c r="AW492" s="23">
        <f>VLOOKUP($C492,[1]裸属性!$A$84:$AK$163,COLUMN(AA489),0)</f>
        <v>0</v>
      </c>
      <c r="AX492" s="23">
        <f>VLOOKUP($C492,[1]裸属性!$A$84:$AK$163,COLUMN(AB489),0)</f>
        <v>0</v>
      </c>
      <c r="AY492" s="23">
        <f>VLOOKUP($C492,[1]裸属性!$A$84:$AK$163,COLUMN(AC489),0)</f>
        <v>0</v>
      </c>
      <c r="AZ492" s="23">
        <f>VLOOKUP($C492,[1]裸属性!$A$84:$AK$163,COLUMN(AD489),0)</f>
        <v>0</v>
      </c>
      <c r="BA492" s="23">
        <f>VLOOKUP($C492,[1]裸属性!$A$84:$AK$163,COLUMN(AE489),0)</f>
        <v>0</v>
      </c>
      <c r="BB492" s="23">
        <f>VLOOKUP($C492,[1]裸属性!$A$84:$AK$163,COLUMN(AF489),0)</f>
        <v>99999</v>
      </c>
      <c r="BC492" s="23">
        <f>VLOOKUP($C492,[1]裸属性!$A$84:$AK$163,COLUMN(AG489),0)</f>
        <v>0</v>
      </c>
      <c r="BD492" s="23">
        <f>VLOOKUP($C492,[1]裸属性!$A$84:$AK$163,COLUMN(AH489),0)</f>
        <v>0</v>
      </c>
      <c r="BE492" s="23">
        <f>VLOOKUP($C492,[1]裸属性!$A$84:$AK$163,COLUMN(AI489),0)</f>
        <v>0</v>
      </c>
      <c r="BF492" s="23">
        <f>VLOOKUP($C492,[1]裸属性!$A$84:$AK$163,COLUMN(AJ489),0)</f>
        <v>0</v>
      </c>
      <c r="BG492" s="26"/>
    </row>
    <row r="493" spans="1:59" x14ac:dyDescent="0.15">
      <c r="A493">
        <v>1489</v>
      </c>
      <c r="C493">
        <f t="shared" si="114"/>
        <v>9</v>
      </c>
      <c r="D493">
        <f ca="1">ROUND(X493*[1]期望属性!$F$23+Y493*[1]期望属性!$F$25+Z493*[1]期望属性!$F$24+AA493*[1]期望属性!$F$26+AB493*[1]期望属性!$F$27+AC493*[1]期望属性!$F$28+W493*[1]期望属性!$F$29+AF493*[1]期望属性!$F$31+AL493*[1]期望属性!$F$30+AS493*[1]期望属性!$F$33+AT493*[1]期望属性!$F$35+AU493*[1]期望属性!$F$34,0)</f>
        <v>315399</v>
      </c>
      <c r="E493">
        <v>6</v>
      </c>
      <c r="F493">
        <f t="shared" ca="1" si="113"/>
        <v>1</v>
      </c>
      <c r="G493" t="str">
        <f t="shared" ca="1" si="110"/>
        <v>14,102,1</v>
      </c>
      <c r="H493" t="str">
        <f t="shared" ca="1" si="100"/>
        <v>17,6009,1</v>
      </c>
      <c r="I493" t="str">
        <f t="shared" ca="1" si="101"/>
        <v>1003,9</v>
      </c>
      <c r="J493" t="str">
        <f t="shared" ca="1" si="102"/>
        <v>1004,9</v>
      </c>
      <c r="K493" t="str">
        <f t="shared" ca="1" si="103"/>
        <v>1005,9</v>
      </c>
      <c r="L493" t="str">
        <f t="shared" ca="1" si="104"/>
        <v>1006,9</v>
      </c>
      <c r="M493" t="str">
        <f t="shared" ca="1" si="105"/>
        <v>1007,9</v>
      </c>
      <c r="N493" t="str">
        <f t="shared" ca="1" si="106"/>
        <v>1008,9</v>
      </c>
      <c r="O493">
        <f t="shared" ca="1" si="107"/>
        <v>1009</v>
      </c>
      <c r="P493">
        <f t="shared" ca="1" si="108"/>
        <v>0</v>
      </c>
      <c r="Q493">
        <f t="shared" ca="1" si="109"/>
        <v>0</v>
      </c>
      <c r="R493" s="1" t="str">
        <f ca="1">"7,"&amp;INDEX(所有佣兵id!$A$3:$A$42,RANDBETWEEN(1,COUNT(所有佣兵id!$A$3:$A$42)))&amp;",1"</f>
        <v>7,20,1</v>
      </c>
      <c r="S493" s="1" t="str">
        <f ca="1">"7,"&amp;INDEX(所有佣兵id!$A$3:$A$42,RANDBETWEEN(1,COUNT(所有佣兵id!$A$3:$A$42)))&amp;",1"</f>
        <v>7,17,1</v>
      </c>
      <c r="T493" s="1" t="str">
        <f ca="1">"7,"&amp;INDEX(所有佣兵id!$A$3:$A$42,RANDBETWEEN(1,COUNT(所有佣兵id!$A$3:$A$42)))&amp;",1"</f>
        <v>7,63,1</v>
      </c>
      <c r="U493" s="1">
        <f ca="1">IF(C493&lt;21,0,"7,"&amp;INDEX(所有佣兵id!$A$3:$A$42,RANDBETWEEN(1,COUNT(所有佣兵id!$A$3:$A$42)))&amp;",1")</f>
        <v>0</v>
      </c>
      <c r="V493" s="1">
        <f ca="1">IF(C493&lt;31,0,"7,"&amp;INDEX(所有佣兵id!$A$3:$A$42,RANDBETWEEN(1,COUNT(所有佣兵id!$A$3:$A$42)))&amp;",1")</f>
        <v>0</v>
      </c>
      <c r="W493" s="21">
        <f ca="1">INT(VLOOKUP($C493,[1]裸属性!$A$84:$AK$163,COLUMN(F489),0)*(1+$E493/10+RANDBETWEEN(-1,1)/10))</f>
        <v>45677</v>
      </c>
      <c r="X493" s="23">
        <v>100</v>
      </c>
      <c r="Y493" s="21">
        <f ca="1">INT(VLOOKUP($C493,[1]裸属性!$A$84:$AK$163,COLUMN(H489),0)*(1+$E493/10+RANDBETWEEN(-1,1)/10))</f>
        <v>610</v>
      </c>
      <c r="Z493" s="19">
        <f ca="1">INT(VLOOKUP($C493,[1]裸属性!$A$84:$AK$163,COLUMN(B490),0)*(1+$E493/10+RANDBETWEEN(-1,1)/10))</f>
        <v>1131</v>
      </c>
      <c r="AA493" s="19">
        <f ca="1">INT(VLOOKUP($C493,[1]裸属性!$A$84:$AK$163,COLUMN(C490),0)*(1+$E493/10+RANDBETWEEN(-1,1)/10))</f>
        <v>588</v>
      </c>
      <c r="AB493" s="19">
        <f ca="1">INT(VLOOKUP($C493,[1]裸属性!$A$84:$AK$163,COLUMN(D490),0)*(1+$E493/10+RANDBETWEEN(-1,1)/10))</f>
        <v>1201</v>
      </c>
      <c r="AC493" s="19">
        <f ca="1">INT(VLOOKUP($C493,[1]裸属性!$A$84:$AK$163,COLUMN(E490),0)*(1+$E493/10+RANDBETWEEN(-1,1)/10))</f>
        <v>627</v>
      </c>
      <c r="AD493" s="23">
        <f>0</f>
        <v>0</v>
      </c>
      <c r="AE493" s="23">
        <v>0</v>
      </c>
      <c r="AF493" s="25">
        <f ca="1">INT(VLOOKUP($C493,[1]裸属性!$A$84:$AK$163,COLUMN(J490),0)*(1+$E493/10+RANDBETWEEN(-1,1)/10))</f>
        <v>70</v>
      </c>
      <c r="AG493" s="23">
        <f>VLOOKUP($C493,[1]裸属性!$A$84:$AK$163,COLUMN(K490),0)</f>
        <v>30</v>
      </c>
      <c r="AH493" s="23">
        <f>VLOOKUP($C493,[1]裸属性!$A$84:$AK$163,COLUMN(L490),0)</f>
        <v>800</v>
      </c>
      <c r="AI493" s="23">
        <f>VLOOKUP($C493,[1]裸属性!$A$84:$AK$163,COLUMN(M490),0)</f>
        <v>600</v>
      </c>
      <c r="AJ493" s="23">
        <f>VLOOKUP($C493,[1]裸属性!$A$84:$AK$163,COLUMN(N490),0)</f>
        <v>175</v>
      </c>
      <c r="AK493" s="23">
        <f>VLOOKUP($C493,[1]裸属性!$A$84:$AK$163,COLUMN(O490),0)</f>
        <v>99</v>
      </c>
      <c r="AL493" s="25">
        <f ca="1">INT(VLOOKUP($C493,[1]裸属性!$A$84:$AK$163,COLUMN(P490),0)*(1+$E493/10+RANDBETWEEN(-1,1)/10))</f>
        <v>56</v>
      </c>
      <c r="AM493" s="23">
        <f>VLOOKUP($C493,[1]裸属性!$A$84:$AK$163,COLUMN(Q490),0)</f>
        <v>0</v>
      </c>
      <c r="AN493" s="23">
        <f>VLOOKUP($C493,[1]裸属性!$A$84:$AK$163,COLUMN(R490),0)</f>
        <v>0</v>
      </c>
      <c r="AO493" s="23">
        <f>VLOOKUP($C493,[1]裸属性!$A$84:$AK$163,COLUMN(S490),0)</f>
        <v>0</v>
      </c>
      <c r="AP493" s="23">
        <f>VLOOKUP($C493,[1]裸属性!$A$84:$AK$163,COLUMN(T490),0)</f>
        <v>0</v>
      </c>
      <c r="AQ493" s="23">
        <f>VLOOKUP($C493,[1]裸属性!$A$84:$AK$163,COLUMN(U490),0)</f>
        <v>0</v>
      </c>
      <c r="AR493" s="23">
        <f>VLOOKUP($C493,[1]裸属性!$A$84:$AK$163,COLUMN(V490),0)</f>
        <v>0</v>
      </c>
      <c r="AS493" s="25">
        <f ca="1">INT(VLOOKUP($C493,[1]裸属性!$A$84:$AK$163,COLUMN(W490),0)*(1+$E493/10+RANDBETWEEN(-1,1)/10))</f>
        <v>152</v>
      </c>
      <c r="AT493" s="25">
        <f ca="1">INT(VLOOKUP($C493,[1]裸属性!$A$84:$AK$163,COLUMN(X490),0)*(1+$E493/10+RANDBETWEEN(-1,1)/10))</f>
        <v>8500</v>
      </c>
      <c r="AU493" s="25">
        <f ca="1">INT(VLOOKUP($C493,[1]裸属性!$A$84:$AK$163,COLUMN(Y490),0)*(1+$E493/10+RANDBETWEEN(-1,1)/10))</f>
        <v>83</v>
      </c>
      <c r="AV493" s="23">
        <f>VLOOKUP($C493,[1]裸属性!$A$84:$AK$163,COLUMN(Z490),0)</f>
        <v>0</v>
      </c>
      <c r="AW493" s="23">
        <f>VLOOKUP($C493,[1]裸属性!$A$84:$AK$163,COLUMN(AA490),0)</f>
        <v>0</v>
      </c>
      <c r="AX493" s="23">
        <f>VLOOKUP($C493,[1]裸属性!$A$84:$AK$163,COLUMN(AB490),0)</f>
        <v>0</v>
      </c>
      <c r="AY493" s="23">
        <f>VLOOKUP($C493,[1]裸属性!$A$84:$AK$163,COLUMN(AC490),0)</f>
        <v>0</v>
      </c>
      <c r="AZ493" s="23">
        <f>VLOOKUP($C493,[1]裸属性!$A$84:$AK$163,COLUMN(AD490),0)</f>
        <v>0</v>
      </c>
      <c r="BA493" s="23">
        <f>VLOOKUP($C493,[1]裸属性!$A$84:$AK$163,COLUMN(AE490),0)</f>
        <v>0</v>
      </c>
      <c r="BB493" s="23">
        <f>VLOOKUP($C493,[1]裸属性!$A$84:$AK$163,COLUMN(AF490),0)</f>
        <v>99999</v>
      </c>
      <c r="BC493" s="23">
        <f>VLOOKUP($C493,[1]裸属性!$A$84:$AK$163,COLUMN(AG490),0)</f>
        <v>0</v>
      </c>
      <c r="BD493" s="23">
        <f>VLOOKUP($C493,[1]裸属性!$A$84:$AK$163,COLUMN(AH490),0)</f>
        <v>0</v>
      </c>
      <c r="BE493" s="23">
        <f>VLOOKUP($C493,[1]裸属性!$A$84:$AK$163,COLUMN(AI490),0)</f>
        <v>0</v>
      </c>
      <c r="BF493" s="23">
        <f>VLOOKUP($C493,[1]裸属性!$A$84:$AK$163,COLUMN(AJ490),0)</f>
        <v>0</v>
      </c>
      <c r="BG493" s="26"/>
    </row>
    <row r="494" spans="1:59" x14ac:dyDescent="0.15">
      <c r="A494">
        <v>1490</v>
      </c>
      <c r="C494">
        <f t="shared" si="114"/>
        <v>10</v>
      </c>
      <c r="D494">
        <f ca="1">ROUND(X494*[1]期望属性!$F$23+Y494*[1]期望属性!$F$25+Z494*[1]期望属性!$F$24+AA494*[1]期望属性!$F$26+AB494*[1]期望属性!$F$27+AC494*[1]期望属性!$F$28+W494*[1]期望属性!$F$29+AF494*[1]期望属性!$F$31+AL494*[1]期望属性!$F$30+AS494*[1]期望属性!$F$33+AT494*[1]期望属性!$F$35+AU494*[1]期望属性!$F$34,0)</f>
        <v>355468</v>
      </c>
      <c r="E494">
        <v>6</v>
      </c>
      <c r="F494">
        <f t="shared" ca="1" si="113"/>
        <v>2</v>
      </c>
      <c r="G494" t="str">
        <f t="shared" ca="1" si="110"/>
        <v>14,201,1</v>
      </c>
      <c r="H494" t="str">
        <f t="shared" ca="1" si="100"/>
        <v>17,7009,1</v>
      </c>
      <c r="I494" t="str">
        <f t="shared" ca="1" si="101"/>
        <v>2003,9</v>
      </c>
      <c r="J494" t="str">
        <f t="shared" ca="1" si="102"/>
        <v>2004,10</v>
      </c>
      <c r="K494" t="str">
        <f t="shared" ca="1" si="103"/>
        <v>2005,8</v>
      </c>
      <c r="L494" t="str">
        <f t="shared" ca="1" si="104"/>
        <v>2006,9</v>
      </c>
      <c r="M494" t="str">
        <f t="shared" ca="1" si="105"/>
        <v>2007,8</v>
      </c>
      <c r="N494" t="str">
        <f t="shared" ca="1" si="106"/>
        <v>2008,8</v>
      </c>
      <c r="O494">
        <f t="shared" ca="1" si="107"/>
        <v>2009</v>
      </c>
      <c r="P494">
        <f t="shared" ca="1" si="108"/>
        <v>0</v>
      </c>
      <c r="Q494">
        <f t="shared" ca="1" si="109"/>
        <v>0</v>
      </c>
      <c r="R494" s="1" t="str">
        <f ca="1">"7,"&amp;INDEX(所有佣兵id!$A$3:$A$42,RANDBETWEEN(1,COUNT(所有佣兵id!$A$3:$A$42)))&amp;",1"</f>
        <v>7,8,1</v>
      </c>
      <c r="S494" s="1" t="str">
        <f ca="1">"7,"&amp;INDEX(所有佣兵id!$A$3:$A$42,RANDBETWEEN(1,COUNT(所有佣兵id!$A$3:$A$42)))&amp;",1"</f>
        <v>7,6,1</v>
      </c>
      <c r="T494" s="1" t="str">
        <f ca="1">"7,"&amp;INDEX(所有佣兵id!$A$3:$A$42,RANDBETWEEN(1,COUNT(所有佣兵id!$A$3:$A$42)))&amp;",1"</f>
        <v>7,56,1</v>
      </c>
      <c r="U494" s="1">
        <f ca="1">IF(C494&lt;21,0,"7,"&amp;INDEX(所有佣兵id!$A$3:$A$42,RANDBETWEEN(1,COUNT(所有佣兵id!$A$3:$A$42)))&amp;",1")</f>
        <v>0</v>
      </c>
      <c r="V494" s="1">
        <f ca="1">IF(C494&lt;31,0,"7,"&amp;INDEX(所有佣兵id!$A$3:$A$42,RANDBETWEEN(1,COUNT(所有佣兵id!$A$3:$A$42)))&amp;",1")</f>
        <v>0</v>
      </c>
      <c r="W494" s="21">
        <f ca="1">INT(VLOOKUP($C494,[1]裸属性!$A$84:$AK$163,COLUMN(F490),0)*(1+$E494/10+RANDBETWEEN(-1,1)/10))</f>
        <v>51644</v>
      </c>
      <c r="X494" s="23">
        <v>100</v>
      </c>
      <c r="Y494" s="21">
        <f ca="1">INT(VLOOKUP($C494,[1]裸属性!$A$84:$AK$163,COLUMN(H490),0)*(1+$E494/10+RANDBETWEEN(-1,1)/10))</f>
        <v>609</v>
      </c>
      <c r="Z494" s="19">
        <f ca="1">INT(VLOOKUP($C494,[1]裸属性!$A$84:$AK$163,COLUMN(B491),0)*(1+$E494/10+RANDBETWEEN(-1,1)/10))</f>
        <v>1200</v>
      </c>
      <c r="AA494" s="19">
        <f ca="1">INT(VLOOKUP($C494,[1]裸属性!$A$84:$AK$163,COLUMN(C491),0)*(1+$E494/10+RANDBETWEEN(-1,1)/10))</f>
        <v>710</v>
      </c>
      <c r="AB494" s="19">
        <f ca="1">INT(VLOOKUP($C494,[1]裸属性!$A$84:$AK$163,COLUMN(D491),0)*(1+$E494/10+RANDBETWEEN(-1,1)/10))</f>
        <v>1360</v>
      </c>
      <c r="AC494" s="19">
        <f ca="1">INT(VLOOKUP($C494,[1]裸属性!$A$84:$AK$163,COLUMN(E491),0)*(1+$E494/10+RANDBETWEEN(-1,1)/10))</f>
        <v>754</v>
      </c>
      <c r="AD494" s="23">
        <f>0</f>
        <v>0</v>
      </c>
      <c r="AE494" s="23">
        <v>0</v>
      </c>
      <c r="AF494" s="25">
        <f ca="1">INT(VLOOKUP($C494,[1]裸属性!$A$84:$AK$163,COLUMN(J491),0)*(1+$E494/10+RANDBETWEEN(-1,1)/10))</f>
        <v>81</v>
      </c>
      <c r="AG494" s="23">
        <f>VLOOKUP($C494,[1]裸属性!$A$84:$AK$163,COLUMN(K491),0)</f>
        <v>30</v>
      </c>
      <c r="AH494" s="23">
        <f>VLOOKUP($C494,[1]裸属性!$A$84:$AK$163,COLUMN(L491),0)</f>
        <v>800</v>
      </c>
      <c r="AI494" s="23">
        <f>VLOOKUP($C494,[1]裸属性!$A$84:$AK$163,COLUMN(M491),0)</f>
        <v>600</v>
      </c>
      <c r="AJ494" s="23">
        <f>VLOOKUP($C494,[1]裸属性!$A$84:$AK$163,COLUMN(N491),0)</f>
        <v>175</v>
      </c>
      <c r="AK494" s="23">
        <f>VLOOKUP($C494,[1]裸属性!$A$84:$AK$163,COLUMN(O491),0)</f>
        <v>99</v>
      </c>
      <c r="AL494" s="25">
        <f ca="1">INT(VLOOKUP($C494,[1]裸属性!$A$84:$AK$163,COLUMN(P491),0)*(1+$E494/10+RANDBETWEEN(-1,1)/10))</f>
        <v>68</v>
      </c>
      <c r="AM494" s="23">
        <f>VLOOKUP($C494,[1]裸属性!$A$84:$AK$163,COLUMN(Q491),0)</f>
        <v>0</v>
      </c>
      <c r="AN494" s="23">
        <f>VLOOKUP($C494,[1]裸属性!$A$84:$AK$163,COLUMN(R491),0)</f>
        <v>0</v>
      </c>
      <c r="AO494" s="23">
        <f>VLOOKUP($C494,[1]裸属性!$A$84:$AK$163,COLUMN(S491),0)</f>
        <v>0</v>
      </c>
      <c r="AP494" s="23">
        <f>VLOOKUP($C494,[1]裸属性!$A$84:$AK$163,COLUMN(T491),0)</f>
        <v>0</v>
      </c>
      <c r="AQ494" s="23">
        <f>VLOOKUP($C494,[1]裸属性!$A$84:$AK$163,COLUMN(U491),0)</f>
        <v>0</v>
      </c>
      <c r="AR494" s="23">
        <f>VLOOKUP($C494,[1]裸属性!$A$84:$AK$163,COLUMN(V491),0)</f>
        <v>0</v>
      </c>
      <c r="AS494" s="25">
        <f ca="1">INT(VLOOKUP($C494,[1]裸属性!$A$84:$AK$163,COLUMN(W491),0)*(1+$E494/10+RANDBETWEEN(-1,1)/10))</f>
        <v>162</v>
      </c>
      <c r="AT494" s="25">
        <f ca="1">INT(VLOOKUP($C494,[1]裸属性!$A$84:$AK$163,COLUMN(X491),0)*(1+$E494/10+RANDBETWEEN(-1,1)/10))</f>
        <v>8500</v>
      </c>
      <c r="AU494" s="25">
        <f ca="1">INT(VLOOKUP($C494,[1]裸属性!$A$84:$AK$163,COLUMN(Y491),0)*(1+$E494/10+RANDBETWEEN(-1,1)/10))</f>
        <v>95</v>
      </c>
      <c r="AV494" s="23">
        <f>VLOOKUP($C494,[1]裸属性!$A$84:$AK$163,COLUMN(Z491),0)</f>
        <v>0</v>
      </c>
      <c r="AW494" s="23">
        <f>VLOOKUP($C494,[1]裸属性!$A$84:$AK$163,COLUMN(AA491),0)</f>
        <v>0</v>
      </c>
      <c r="AX494" s="23">
        <f>VLOOKUP($C494,[1]裸属性!$A$84:$AK$163,COLUMN(AB491),0)</f>
        <v>0</v>
      </c>
      <c r="AY494" s="23">
        <f>VLOOKUP($C494,[1]裸属性!$A$84:$AK$163,COLUMN(AC491),0)</f>
        <v>0</v>
      </c>
      <c r="AZ494" s="23">
        <f>VLOOKUP($C494,[1]裸属性!$A$84:$AK$163,COLUMN(AD491),0)</f>
        <v>0</v>
      </c>
      <c r="BA494" s="23">
        <f>VLOOKUP($C494,[1]裸属性!$A$84:$AK$163,COLUMN(AE491),0)</f>
        <v>0</v>
      </c>
      <c r="BB494" s="23">
        <f>VLOOKUP($C494,[1]裸属性!$A$84:$AK$163,COLUMN(AF491),0)</f>
        <v>99999</v>
      </c>
      <c r="BC494" s="23">
        <f>VLOOKUP($C494,[1]裸属性!$A$84:$AK$163,COLUMN(AG491),0)</f>
        <v>0</v>
      </c>
      <c r="BD494" s="23">
        <f>VLOOKUP($C494,[1]裸属性!$A$84:$AK$163,COLUMN(AH491),0)</f>
        <v>0</v>
      </c>
      <c r="BE494" s="23">
        <f>VLOOKUP($C494,[1]裸属性!$A$84:$AK$163,COLUMN(AI491),0)</f>
        <v>0</v>
      </c>
      <c r="BF494" s="23">
        <f>VLOOKUP($C494,[1]裸属性!$A$84:$AK$163,COLUMN(AJ491),0)</f>
        <v>0</v>
      </c>
      <c r="BG494" s="26"/>
    </row>
    <row r="495" spans="1:59" x14ac:dyDescent="0.15">
      <c r="A495">
        <v>1491</v>
      </c>
      <c r="C495">
        <f t="shared" si="114"/>
        <v>11</v>
      </c>
      <c r="D495">
        <f ca="1">ROUND(X495*[1]期望属性!$F$23+Y495*[1]期望属性!$F$25+Z495*[1]期望属性!$F$24+AA495*[1]期望属性!$F$26+AB495*[1]期望属性!$F$27+AC495*[1]期望属性!$F$28+W495*[1]期望属性!$F$29+AF495*[1]期望属性!$F$31+AL495*[1]期望属性!$F$30+AS495*[1]期望属性!$F$33+AT495*[1]期望属性!$F$35+AU495*[1]期望属性!$F$34,0)</f>
        <v>357950</v>
      </c>
      <c r="E495">
        <v>6</v>
      </c>
      <c r="F495">
        <f t="shared" ca="1" si="113"/>
        <v>1</v>
      </c>
      <c r="G495" t="str">
        <f t="shared" ca="1" si="110"/>
        <v>14,102,1</v>
      </c>
      <c r="H495" t="str">
        <f t="shared" ca="1" si="100"/>
        <v>17,6010,1</v>
      </c>
      <c r="I495" t="str">
        <f t="shared" ca="1" si="101"/>
        <v>1003,10</v>
      </c>
      <c r="J495" t="str">
        <f t="shared" ca="1" si="102"/>
        <v>1004,10</v>
      </c>
      <c r="K495" t="str">
        <f t="shared" ca="1" si="103"/>
        <v>1005,9</v>
      </c>
      <c r="L495" t="str">
        <f t="shared" ca="1" si="104"/>
        <v>1006,11</v>
      </c>
      <c r="M495" t="str">
        <f t="shared" ca="1" si="105"/>
        <v>1007,10</v>
      </c>
      <c r="N495" t="str">
        <f t="shared" ca="1" si="106"/>
        <v>1008,9</v>
      </c>
      <c r="O495">
        <f t="shared" ca="1" si="107"/>
        <v>1009</v>
      </c>
      <c r="P495">
        <f t="shared" ca="1" si="108"/>
        <v>0</v>
      </c>
      <c r="Q495">
        <f t="shared" ca="1" si="109"/>
        <v>0</v>
      </c>
      <c r="R495" s="1" t="str">
        <f ca="1">"7,"&amp;INDEX(所有佣兵id!$A$3:$A$42,RANDBETWEEN(1,COUNT(所有佣兵id!$A$3:$A$42)))&amp;",1"</f>
        <v>7,21,1</v>
      </c>
      <c r="S495" s="1" t="str">
        <f ca="1">"7,"&amp;INDEX(所有佣兵id!$A$3:$A$42,RANDBETWEEN(1,COUNT(所有佣兵id!$A$3:$A$42)))&amp;",1"</f>
        <v>7,63,1</v>
      </c>
      <c r="T495" s="1" t="str">
        <f ca="1">"7,"&amp;INDEX(所有佣兵id!$A$3:$A$42,RANDBETWEEN(1,COUNT(所有佣兵id!$A$3:$A$42)))&amp;",1"</f>
        <v>7,29,1</v>
      </c>
      <c r="U495" s="1">
        <f ca="1">IF(C495&lt;21,0,"7,"&amp;INDEX(所有佣兵id!$A$3:$A$42,RANDBETWEEN(1,COUNT(所有佣兵id!$A$3:$A$42)))&amp;",1")</f>
        <v>0</v>
      </c>
      <c r="V495" s="1">
        <f ca="1">IF(C495&lt;31,0,"7,"&amp;INDEX(所有佣兵id!$A$3:$A$42,RANDBETWEEN(1,COUNT(所有佣兵id!$A$3:$A$42)))&amp;",1")</f>
        <v>0</v>
      </c>
      <c r="W495" s="21">
        <f ca="1">INT(VLOOKUP($C495,[1]裸属性!$A$84:$AK$163,COLUMN(F491),0)*(1+$E495/10+RANDBETWEEN(-1,1)/10))</f>
        <v>51109</v>
      </c>
      <c r="X495" s="23">
        <v>100</v>
      </c>
      <c r="Y495" s="21">
        <f ca="1">INT(VLOOKUP($C495,[1]裸属性!$A$84:$AK$163,COLUMN(H491),0)*(1+$E495/10+RANDBETWEEN(-1,1)/10))</f>
        <v>684</v>
      </c>
      <c r="Z495" s="19">
        <f ca="1">INT(VLOOKUP($C495,[1]裸属性!$A$84:$AK$163,COLUMN(B492),0)*(1+$E495/10+RANDBETWEEN(-1,1)/10))</f>
        <v>1347</v>
      </c>
      <c r="AA495" s="19">
        <f ca="1">INT(VLOOKUP($C495,[1]裸属性!$A$84:$AK$163,COLUMN(C492),0)*(1+$E495/10+RANDBETWEEN(-1,1)/10))</f>
        <v>747</v>
      </c>
      <c r="AB495" s="19">
        <f ca="1">INT(VLOOKUP($C495,[1]裸属性!$A$84:$AK$163,COLUMN(D492),0)*(1+$E495/10+RANDBETWEEN(-1,1)/10))</f>
        <v>1436</v>
      </c>
      <c r="AC495" s="19">
        <f ca="1">INT(VLOOKUP($C495,[1]裸属性!$A$84:$AK$163,COLUMN(E492),0)*(1+$E495/10+RANDBETWEEN(-1,1)/10))</f>
        <v>846</v>
      </c>
      <c r="AD495" s="23">
        <f>0</f>
        <v>0</v>
      </c>
      <c r="AE495" s="23">
        <v>0</v>
      </c>
      <c r="AF495" s="25">
        <f ca="1">INT(VLOOKUP($C495,[1]裸属性!$A$84:$AK$163,COLUMN(J492),0)*(1+$E495/10+RANDBETWEEN(-1,1)/10))</f>
        <v>103</v>
      </c>
      <c r="AG495" s="23">
        <f>VLOOKUP($C495,[1]裸属性!$A$84:$AK$163,COLUMN(K492),0)</f>
        <v>30</v>
      </c>
      <c r="AH495" s="23">
        <f>VLOOKUP($C495,[1]裸属性!$A$84:$AK$163,COLUMN(L492),0)</f>
        <v>800</v>
      </c>
      <c r="AI495" s="23">
        <f>VLOOKUP($C495,[1]裸属性!$A$84:$AK$163,COLUMN(M492),0)</f>
        <v>600</v>
      </c>
      <c r="AJ495" s="23">
        <f>VLOOKUP($C495,[1]裸属性!$A$84:$AK$163,COLUMN(N492),0)</f>
        <v>175</v>
      </c>
      <c r="AK495" s="23">
        <f>VLOOKUP($C495,[1]裸属性!$A$84:$AK$163,COLUMN(O492),0)</f>
        <v>99</v>
      </c>
      <c r="AL495" s="25">
        <f ca="1">INT(VLOOKUP($C495,[1]裸属性!$A$84:$AK$163,COLUMN(P492),0)*(1+$E495/10+RANDBETWEEN(-1,1)/10))</f>
        <v>72</v>
      </c>
      <c r="AM495" s="23">
        <f>VLOOKUP($C495,[1]裸属性!$A$84:$AK$163,COLUMN(Q492),0)</f>
        <v>0</v>
      </c>
      <c r="AN495" s="23">
        <f>VLOOKUP($C495,[1]裸属性!$A$84:$AK$163,COLUMN(R492),0)</f>
        <v>0</v>
      </c>
      <c r="AO495" s="23">
        <f>VLOOKUP($C495,[1]裸属性!$A$84:$AK$163,COLUMN(S492),0)</f>
        <v>0</v>
      </c>
      <c r="AP495" s="23">
        <f>VLOOKUP($C495,[1]裸属性!$A$84:$AK$163,COLUMN(T492),0)</f>
        <v>0</v>
      </c>
      <c r="AQ495" s="23">
        <f>VLOOKUP($C495,[1]裸属性!$A$84:$AK$163,COLUMN(U492),0)</f>
        <v>0</v>
      </c>
      <c r="AR495" s="23">
        <f>VLOOKUP($C495,[1]裸属性!$A$84:$AK$163,COLUMN(V492),0)</f>
        <v>0</v>
      </c>
      <c r="AS495" s="25">
        <f ca="1">INT(VLOOKUP($C495,[1]裸属性!$A$84:$AK$163,COLUMN(W492),0)*(1+$E495/10+RANDBETWEEN(-1,1)/10))</f>
        <v>195</v>
      </c>
      <c r="AT495" s="25">
        <f ca="1">INT(VLOOKUP($C495,[1]裸属性!$A$84:$AK$163,COLUMN(X492),0)*(1+$E495/10+RANDBETWEEN(-1,1)/10))</f>
        <v>7500</v>
      </c>
      <c r="AU495" s="25">
        <f ca="1">INT(VLOOKUP($C495,[1]裸属性!$A$84:$AK$163,COLUMN(Y492),0)*(1+$E495/10+RANDBETWEEN(-1,1)/10))</f>
        <v>100</v>
      </c>
      <c r="AV495" s="23">
        <f>VLOOKUP($C495,[1]裸属性!$A$84:$AK$163,COLUMN(Z492),0)</f>
        <v>0</v>
      </c>
      <c r="AW495" s="23">
        <f>VLOOKUP($C495,[1]裸属性!$A$84:$AK$163,COLUMN(AA492),0)</f>
        <v>0</v>
      </c>
      <c r="AX495" s="23">
        <f>VLOOKUP($C495,[1]裸属性!$A$84:$AK$163,COLUMN(AB492),0)</f>
        <v>0</v>
      </c>
      <c r="AY495" s="23">
        <f>VLOOKUP($C495,[1]裸属性!$A$84:$AK$163,COLUMN(AC492),0)</f>
        <v>0</v>
      </c>
      <c r="AZ495" s="23">
        <f>VLOOKUP($C495,[1]裸属性!$A$84:$AK$163,COLUMN(AD492),0)</f>
        <v>0</v>
      </c>
      <c r="BA495" s="23">
        <f>VLOOKUP($C495,[1]裸属性!$A$84:$AK$163,COLUMN(AE492),0)</f>
        <v>0</v>
      </c>
      <c r="BB495" s="23">
        <f>VLOOKUP($C495,[1]裸属性!$A$84:$AK$163,COLUMN(AF492),0)</f>
        <v>99999</v>
      </c>
      <c r="BC495" s="23">
        <f>VLOOKUP($C495,[1]裸属性!$A$84:$AK$163,COLUMN(AG492),0)</f>
        <v>0</v>
      </c>
      <c r="BD495" s="23">
        <f>VLOOKUP($C495,[1]裸属性!$A$84:$AK$163,COLUMN(AH492),0)</f>
        <v>0</v>
      </c>
      <c r="BE495" s="23">
        <f>VLOOKUP($C495,[1]裸属性!$A$84:$AK$163,COLUMN(AI492),0)</f>
        <v>0</v>
      </c>
      <c r="BF495" s="23">
        <f>VLOOKUP($C495,[1]裸属性!$A$84:$AK$163,COLUMN(AJ492),0)</f>
        <v>0</v>
      </c>
      <c r="BG495" s="26"/>
    </row>
    <row r="496" spans="1:59" x14ac:dyDescent="0.15">
      <c r="A496">
        <v>1492</v>
      </c>
      <c r="C496">
        <f t="shared" si="114"/>
        <v>12</v>
      </c>
      <c r="D496">
        <f ca="1">ROUND(X496*[1]期望属性!$F$23+Y496*[1]期望属性!$F$25+Z496*[1]期望属性!$F$24+AA496*[1]期望属性!$F$26+AB496*[1]期望属性!$F$27+AC496*[1]期望属性!$F$28+W496*[1]期望属性!$F$29+AF496*[1]期望属性!$F$31+AL496*[1]期望属性!$F$30+AS496*[1]期望属性!$F$33+AT496*[1]期望属性!$F$35+AU496*[1]期望属性!$F$34,0)</f>
        <v>411265</v>
      </c>
      <c r="E496">
        <v>6</v>
      </c>
      <c r="F496">
        <f t="shared" ca="1" si="113"/>
        <v>1</v>
      </c>
      <c r="G496" t="str">
        <f t="shared" ca="1" si="110"/>
        <v>14,101,1</v>
      </c>
      <c r="H496" t="str">
        <f t="shared" ca="1" si="100"/>
        <v>17,6009,1</v>
      </c>
      <c r="I496" t="str">
        <f t="shared" ca="1" si="101"/>
        <v>1003,11</v>
      </c>
      <c r="J496" t="str">
        <f t="shared" ca="1" si="102"/>
        <v>1004,9</v>
      </c>
      <c r="K496" t="str">
        <f t="shared" ca="1" si="103"/>
        <v>1005,9</v>
      </c>
      <c r="L496" t="str">
        <f t="shared" ca="1" si="104"/>
        <v>1006,12</v>
      </c>
      <c r="M496" t="str">
        <f t="shared" ca="1" si="105"/>
        <v>1007,11</v>
      </c>
      <c r="N496" t="str">
        <f t="shared" ca="1" si="106"/>
        <v>1008,12</v>
      </c>
      <c r="O496">
        <f t="shared" ca="1" si="107"/>
        <v>1009</v>
      </c>
      <c r="P496">
        <f t="shared" ca="1" si="108"/>
        <v>0</v>
      </c>
      <c r="Q496">
        <f t="shared" ca="1" si="109"/>
        <v>0</v>
      </c>
      <c r="R496" s="1" t="str">
        <f ca="1">"7,"&amp;INDEX(所有佣兵id!$A$3:$A$42,RANDBETWEEN(1,COUNT(所有佣兵id!$A$3:$A$42)))&amp;",1"</f>
        <v>7,33,1</v>
      </c>
      <c r="S496" s="1" t="str">
        <f ca="1">"7,"&amp;INDEX(所有佣兵id!$A$3:$A$42,RANDBETWEEN(1,COUNT(所有佣兵id!$A$3:$A$42)))&amp;",1"</f>
        <v>7,36,1</v>
      </c>
      <c r="T496" s="1" t="str">
        <f ca="1">"7,"&amp;INDEX(所有佣兵id!$A$3:$A$42,RANDBETWEEN(1,COUNT(所有佣兵id!$A$3:$A$42)))&amp;",1"</f>
        <v>7,40,1</v>
      </c>
      <c r="U496" s="1">
        <f ca="1">IF(C496&lt;21,0,"7,"&amp;INDEX(所有佣兵id!$A$3:$A$42,RANDBETWEEN(1,COUNT(所有佣兵id!$A$3:$A$42)))&amp;",1")</f>
        <v>0</v>
      </c>
      <c r="V496" s="1">
        <f ca="1">IF(C496&lt;31,0,"7,"&amp;INDEX(所有佣兵id!$A$3:$A$42,RANDBETWEEN(1,COUNT(所有佣兵id!$A$3:$A$42)))&amp;",1")</f>
        <v>0</v>
      </c>
      <c r="W496" s="21">
        <f ca="1">INT(VLOOKUP($C496,[1]裸属性!$A$84:$AK$163,COLUMN(F492),0)*(1+$E496/10+RANDBETWEEN(-1,1)/10))</f>
        <v>60723</v>
      </c>
      <c r="X496" s="23">
        <v>100</v>
      </c>
      <c r="Y496" s="21">
        <f ca="1">INT(VLOOKUP($C496,[1]裸属性!$A$84:$AK$163,COLUMN(H492),0)*(1+$E496/10+RANDBETWEEN(-1,1)/10))</f>
        <v>865</v>
      </c>
      <c r="Z496" s="19">
        <f ca="1">INT(VLOOKUP($C496,[1]裸属性!$A$84:$AK$163,COLUMN(B493),0)*(1+$E496/10+RANDBETWEEN(-1,1)/10))</f>
        <v>1601</v>
      </c>
      <c r="AA496" s="19">
        <f ca="1">INT(VLOOKUP($C496,[1]裸属性!$A$84:$AK$163,COLUMN(C493),0)*(1+$E496/10+RANDBETWEEN(-1,1)/10))</f>
        <v>832</v>
      </c>
      <c r="AB496" s="19">
        <f ca="1">INT(VLOOKUP($C496,[1]裸属性!$A$84:$AK$163,COLUMN(D493),0)*(1+$E496/10+RANDBETWEEN(-1,1)/10))</f>
        <v>1601</v>
      </c>
      <c r="AC496" s="19">
        <f ca="1">INT(VLOOKUP($C496,[1]裸属性!$A$84:$AK$163,COLUMN(E493),0)*(1+$E496/10+RANDBETWEEN(-1,1)/10))</f>
        <v>888</v>
      </c>
      <c r="AD496" s="23">
        <f>0</f>
        <v>0</v>
      </c>
      <c r="AE496" s="23">
        <v>0</v>
      </c>
      <c r="AF496" s="25">
        <f ca="1">INT(VLOOKUP($C496,[1]裸属性!$A$84:$AK$163,COLUMN(J493),0)*(1+$E496/10+RANDBETWEEN(-1,1)/10))</f>
        <v>110</v>
      </c>
      <c r="AG496" s="23">
        <f>VLOOKUP($C496,[1]裸属性!$A$84:$AK$163,COLUMN(K493),0)</f>
        <v>30</v>
      </c>
      <c r="AH496" s="23">
        <f>VLOOKUP($C496,[1]裸属性!$A$84:$AK$163,COLUMN(L493),0)</f>
        <v>800</v>
      </c>
      <c r="AI496" s="23">
        <f>VLOOKUP($C496,[1]裸属性!$A$84:$AK$163,COLUMN(M493),0)</f>
        <v>600</v>
      </c>
      <c r="AJ496" s="23">
        <f>VLOOKUP($C496,[1]裸属性!$A$84:$AK$163,COLUMN(N493),0)</f>
        <v>175</v>
      </c>
      <c r="AK496" s="23">
        <f>VLOOKUP($C496,[1]裸属性!$A$84:$AK$163,COLUMN(O493),0)</f>
        <v>99</v>
      </c>
      <c r="AL496" s="25">
        <f ca="1">INT(VLOOKUP($C496,[1]裸属性!$A$84:$AK$163,COLUMN(P493),0)*(1+$E496/10+RANDBETWEEN(-1,1)/10))</f>
        <v>81</v>
      </c>
      <c r="AM496" s="23">
        <f>VLOOKUP($C496,[1]裸属性!$A$84:$AK$163,COLUMN(Q493),0)</f>
        <v>0</v>
      </c>
      <c r="AN496" s="23">
        <f>VLOOKUP($C496,[1]裸属性!$A$84:$AK$163,COLUMN(R493),0)</f>
        <v>0</v>
      </c>
      <c r="AO496" s="23">
        <f>VLOOKUP($C496,[1]裸属性!$A$84:$AK$163,COLUMN(S493),0)</f>
        <v>0</v>
      </c>
      <c r="AP496" s="23">
        <f>VLOOKUP($C496,[1]裸属性!$A$84:$AK$163,COLUMN(T493),0)</f>
        <v>0</v>
      </c>
      <c r="AQ496" s="23">
        <f>VLOOKUP($C496,[1]裸属性!$A$84:$AK$163,COLUMN(U493),0)</f>
        <v>0</v>
      </c>
      <c r="AR496" s="23">
        <f>VLOOKUP($C496,[1]裸属性!$A$84:$AK$163,COLUMN(V493),0)</f>
        <v>0</v>
      </c>
      <c r="AS496" s="25">
        <f ca="1">INT(VLOOKUP($C496,[1]裸属性!$A$84:$AK$163,COLUMN(W493),0)*(1+$E496/10+RANDBETWEEN(-1,1)/10))</f>
        <v>231</v>
      </c>
      <c r="AT496" s="25">
        <f ca="1">INT(VLOOKUP($C496,[1]裸属性!$A$84:$AK$163,COLUMN(X493),0)*(1+$E496/10+RANDBETWEEN(-1,1)/10))</f>
        <v>8500</v>
      </c>
      <c r="AU496" s="25">
        <f ca="1">INT(VLOOKUP($C496,[1]裸属性!$A$84:$AK$163,COLUMN(Y493),0)*(1+$E496/10+RANDBETWEEN(-1,1)/10))</f>
        <v>106</v>
      </c>
      <c r="AV496" s="23">
        <f>VLOOKUP($C496,[1]裸属性!$A$84:$AK$163,COLUMN(Z493),0)</f>
        <v>0</v>
      </c>
      <c r="AW496" s="23">
        <f>VLOOKUP($C496,[1]裸属性!$A$84:$AK$163,COLUMN(AA493),0)</f>
        <v>0</v>
      </c>
      <c r="AX496" s="23">
        <f>VLOOKUP($C496,[1]裸属性!$A$84:$AK$163,COLUMN(AB493),0)</f>
        <v>0</v>
      </c>
      <c r="AY496" s="23">
        <f>VLOOKUP($C496,[1]裸属性!$A$84:$AK$163,COLUMN(AC493),0)</f>
        <v>0</v>
      </c>
      <c r="AZ496" s="23">
        <f>VLOOKUP($C496,[1]裸属性!$A$84:$AK$163,COLUMN(AD493),0)</f>
        <v>0</v>
      </c>
      <c r="BA496" s="23">
        <f>VLOOKUP($C496,[1]裸属性!$A$84:$AK$163,COLUMN(AE493),0)</f>
        <v>0</v>
      </c>
      <c r="BB496" s="23">
        <f>VLOOKUP($C496,[1]裸属性!$A$84:$AK$163,COLUMN(AF493),0)</f>
        <v>99999</v>
      </c>
      <c r="BC496" s="23">
        <f>VLOOKUP($C496,[1]裸属性!$A$84:$AK$163,COLUMN(AG493),0)</f>
        <v>0</v>
      </c>
      <c r="BD496" s="23">
        <f>VLOOKUP($C496,[1]裸属性!$A$84:$AK$163,COLUMN(AH493),0)</f>
        <v>0</v>
      </c>
      <c r="BE496" s="23">
        <f>VLOOKUP($C496,[1]裸属性!$A$84:$AK$163,COLUMN(AI493),0)</f>
        <v>0</v>
      </c>
      <c r="BF496" s="23">
        <f>VLOOKUP($C496,[1]裸属性!$A$84:$AK$163,COLUMN(AJ493),0)</f>
        <v>0</v>
      </c>
      <c r="BG496" s="26"/>
    </row>
    <row r="497" spans="1:59" x14ac:dyDescent="0.15">
      <c r="A497">
        <v>1493</v>
      </c>
      <c r="C497">
        <f t="shared" si="114"/>
        <v>13</v>
      </c>
      <c r="D497">
        <f ca="1">ROUND(X497*[1]期望属性!$F$23+Y497*[1]期望属性!$F$25+Z497*[1]期望属性!$F$24+AA497*[1]期望属性!$F$26+AB497*[1]期望属性!$F$27+AC497*[1]期望属性!$F$28+W497*[1]期望属性!$F$29+AF497*[1]期望属性!$F$31+AL497*[1]期望属性!$F$30+AS497*[1]期望属性!$F$33+AT497*[1]期望属性!$F$35+AU497*[1]期望属性!$F$34,0)</f>
        <v>463390</v>
      </c>
      <c r="E497">
        <v>6</v>
      </c>
      <c r="F497">
        <f t="shared" ca="1" si="113"/>
        <v>1</v>
      </c>
      <c r="G497" t="str">
        <f t="shared" ca="1" si="110"/>
        <v>14,102,1</v>
      </c>
      <c r="H497" t="str">
        <f t="shared" ca="1" si="100"/>
        <v>17,6012,1</v>
      </c>
      <c r="I497" t="str">
        <f t="shared" ca="1" si="101"/>
        <v>1003,10</v>
      </c>
      <c r="J497" t="str">
        <f t="shared" ca="1" si="102"/>
        <v>1004,10</v>
      </c>
      <c r="K497" t="str">
        <f t="shared" ca="1" si="103"/>
        <v>1005,13</v>
      </c>
      <c r="L497" t="str">
        <f t="shared" ca="1" si="104"/>
        <v>1006,11</v>
      </c>
      <c r="M497" t="str">
        <f t="shared" ca="1" si="105"/>
        <v>1007,12</v>
      </c>
      <c r="N497" t="str">
        <f t="shared" ca="1" si="106"/>
        <v>1008,12</v>
      </c>
      <c r="O497">
        <f t="shared" ca="1" si="107"/>
        <v>1009</v>
      </c>
      <c r="P497">
        <f t="shared" ca="1" si="108"/>
        <v>0</v>
      </c>
      <c r="Q497">
        <f t="shared" ca="1" si="109"/>
        <v>0</v>
      </c>
      <c r="R497" s="1" t="str">
        <f ca="1">"7,"&amp;INDEX(所有佣兵id!$A$3:$A$42,RANDBETWEEN(1,COUNT(所有佣兵id!$A$3:$A$42)))&amp;",1"</f>
        <v>7,40,1</v>
      </c>
      <c r="S497" s="1" t="str">
        <f ca="1">"7,"&amp;INDEX(所有佣兵id!$A$3:$A$42,RANDBETWEEN(1,COUNT(所有佣兵id!$A$3:$A$42)))&amp;",1"</f>
        <v>7,46,1</v>
      </c>
      <c r="T497" s="1" t="str">
        <f ca="1">"7,"&amp;INDEX(所有佣兵id!$A$3:$A$42,RANDBETWEEN(1,COUNT(所有佣兵id!$A$3:$A$42)))&amp;",1"</f>
        <v>7,46,1</v>
      </c>
      <c r="U497" s="1">
        <f ca="1">IF(C497&lt;21,0,"7,"&amp;INDEX(所有佣兵id!$A$3:$A$42,RANDBETWEEN(1,COUNT(所有佣兵id!$A$3:$A$42)))&amp;",1")</f>
        <v>0</v>
      </c>
      <c r="V497" s="1">
        <f ca="1">IF(C497&lt;31,0,"7,"&amp;INDEX(所有佣兵id!$A$3:$A$42,RANDBETWEEN(1,COUNT(所有佣兵id!$A$3:$A$42)))&amp;",1")</f>
        <v>0</v>
      </c>
      <c r="W497" s="21">
        <f ca="1">INT(VLOOKUP($C497,[1]裸属性!$A$84:$AK$163,COLUMN(F493),0)*(1+$E497/10+RANDBETWEEN(-1,1)/10))</f>
        <v>71425</v>
      </c>
      <c r="X497" s="23">
        <v>100</v>
      </c>
      <c r="Y497" s="21">
        <f ca="1">INT(VLOOKUP($C497,[1]裸属性!$A$84:$AK$163,COLUMN(H493),0)*(1+$E497/10+RANDBETWEEN(-1,1)/10))</f>
        <v>846</v>
      </c>
      <c r="Z497" s="19">
        <f ca="1">INT(VLOOKUP($C497,[1]裸属性!$A$84:$AK$163,COLUMN(B494),0)*(1+$E497/10+RANDBETWEEN(-1,1)/10))</f>
        <v>1663</v>
      </c>
      <c r="AA497" s="19">
        <f ca="1">INT(VLOOKUP($C497,[1]裸属性!$A$84:$AK$163,COLUMN(C494),0)*(1+$E497/10+RANDBETWEEN(-1,1)/10))</f>
        <v>984</v>
      </c>
      <c r="AB497" s="19">
        <f ca="1">INT(VLOOKUP($C497,[1]裸属性!$A$84:$AK$163,COLUMN(D494),0)*(1+$E497/10+RANDBETWEEN(-1,1)/10))</f>
        <v>1663</v>
      </c>
      <c r="AC497" s="19">
        <f ca="1">INT(VLOOKUP($C497,[1]裸属性!$A$84:$AK$163,COLUMN(E494),0)*(1+$E497/10+RANDBETWEEN(-1,1)/10))</f>
        <v>922</v>
      </c>
      <c r="AD497" s="23">
        <f>0</f>
        <v>0</v>
      </c>
      <c r="AE497" s="23">
        <v>0</v>
      </c>
      <c r="AF497" s="25">
        <f ca="1">INT(VLOOKUP($C497,[1]裸属性!$A$84:$AK$163,COLUMN(J494),0)*(1+$E497/10+RANDBETWEEN(-1,1)/10))</f>
        <v>130</v>
      </c>
      <c r="AG497" s="23">
        <f>VLOOKUP($C497,[1]裸属性!$A$84:$AK$163,COLUMN(K494),0)</f>
        <v>30</v>
      </c>
      <c r="AH497" s="23">
        <f>VLOOKUP($C497,[1]裸属性!$A$84:$AK$163,COLUMN(L494),0)</f>
        <v>800</v>
      </c>
      <c r="AI497" s="23">
        <f>VLOOKUP($C497,[1]裸属性!$A$84:$AK$163,COLUMN(M494),0)</f>
        <v>600</v>
      </c>
      <c r="AJ497" s="23">
        <f>VLOOKUP($C497,[1]裸属性!$A$84:$AK$163,COLUMN(N494),0)</f>
        <v>175</v>
      </c>
      <c r="AK497" s="23">
        <f>VLOOKUP($C497,[1]裸属性!$A$84:$AK$163,COLUMN(O494),0)</f>
        <v>99</v>
      </c>
      <c r="AL497" s="25">
        <f ca="1">INT(VLOOKUP($C497,[1]裸属性!$A$84:$AK$163,COLUMN(P494),0)*(1+$E497/10+RANDBETWEEN(-1,1)/10))</f>
        <v>85</v>
      </c>
      <c r="AM497" s="23">
        <f>VLOOKUP($C497,[1]裸属性!$A$84:$AK$163,COLUMN(Q494),0)</f>
        <v>0</v>
      </c>
      <c r="AN497" s="23">
        <f>VLOOKUP($C497,[1]裸属性!$A$84:$AK$163,COLUMN(R494),0)</f>
        <v>0</v>
      </c>
      <c r="AO497" s="23">
        <f>VLOOKUP($C497,[1]裸属性!$A$84:$AK$163,COLUMN(S494),0)</f>
        <v>0</v>
      </c>
      <c r="AP497" s="23">
        <f>VLOOKUP($C497,[1]裸属性!$A$84:$AK$163,COLUMN(T494),0)</f>
        <v>0</v>
      </c>
      <c r="AQ497" s="23">
        <f>VLOOKUP($C497,[1]裸属性!$A$84:$AK$163,COLUMN(U494),0)</f>
        <v>0</v>
      </c>
      <c r="AR497" s="23">
        <f>VLOOKUP($C497,[1]裸属性!$A$84:$AK$163,COLUMN(V494),0)</f>
        <v>0</v>
      </c>
      <c r="AS497" s="25">
        <f ca="1">INT(VLOOKUP($C497,[1]裸属性!$A$84:$AK$163,COLUMN(W494),0)*(1+$E497/10+RANDBETWEEN(-1,1)/10))</f>
        <v>241</v>
      </c>
      <c r="AT497" s="25">
        <f ca="1">INT(VLOOKUP($C497,[1]裸属性!$A$84:$AK$163,COLUMN(X494),0)*(1+$E497/10+RANDBETWEEN(-1,1)/10))</f>
        <v>8500</v>
      </c>
      <c r="AU497" s="25">
        <f ca="1">INT(VLOOKUP($C497,[1]裸属性!$A$84:$AK$163,COLUMN(Y494),0)*(1+$E497/10+RANDBETWEEN(-1,1)/10))</f>
        <v>134</v>
      </c>
      <c r="AV497" s="23">
        <f>VLOOKUP($C497,[1]裸属性!$A$84:$AK$163,COLUMN(Z494),0)</f>
        <v>0</v>
      </c>
      <c r="AW497" s="23">
        <f>VLOOKUP($C497,[1]裸属性!$A$84:$AK$163,COLUMN(AA494),0)</f>
        <v>0</v>
      </c>
      <c r="AX497" s="23">
        <f>VLOOKUP($C497,[1]裸属性!$A$84:$AK$163,COLUMN(AB494),0)</f>
        <v>0</v>
      </c>
      <c r="AY497" s="23">
        <f>VLOOKUP($C497,[1]裸属性!$A$84:$AK$163,COLUMN(AC494),0)</f>
        <v>0</v>
      </c>
      <c r="AZ497" s="23">
        <f>VLOOKUP($C497,[1]裸属性!$A$84:$AK$163,COLUMN(AD494),0)</f>
        <v>0</v>
      </c>
      <c r="BA497" s="23">
        <f>VLOOKUP($C497,[1]裸属性!$A$84:$AK$163,COLUMN(AE494),0)</f>
        <v>0</v>
      </c>
      <c r="BB497" s="23">
        <f>VLOOKUP($C497,[1]裸属性!$A$84:$AK$163,COLUMN(AF494),0)</f>
        <v>99999</v>
      </c>
      <c r="BC497" s="23">
        <f>VLOOKUP($C497,[1]裸属性!$A$84:$AK$163,COLUMN(AG494),0)</f>
        <v>0</v>
      </c>
      <c r="BD497" s="23">
        <f>VLOOKUP($C497,[1]裸属性!$A$84:$AK$163,COLUMN(AH494),0)</f>
        <v>0</v>
      </c>
      <c r="BE497" s="23">
        <f>VLOOKUP($C497,[1]裸属性!$A$84:$AK$163,COLUMN(AI494),0)</f>
        <v>0</v>
      </c>
      <c r="BF497" s="23">
        <f>VLOOKUP($C497,[1]裸属性!$A$84:$AK$163,COLUMN(AJ494),0)</f>
        <v>0</v>
      </c>
      <c r="BG497" s="26"/>
    </row>
    <row r="498" spans="1:59" x14ac:dyDescent="0.15">
      <c r="A498">
        <v>1494</v>
      </c>
      <c r="C498">
        <f t="shared" si="114"/>
        <v>14</v>
      </c>
      <c r="D498">
        <f ca="1">ROUND(X498*[1]期望属性!$F$23+Y498*[1]期望属性!$F$25+Z498*[1]期望属性!$F$24+AA498*[1]期望属性!$F$26+AB498*[1]期望属性!$F$27+AC498*[1]期望属性!$F$28+W498*[1]期望属性!$F$29+AF498*[1]期望属性!$F$31+AL498*[1]期望属性!$F$30+AS498*[1]期望属性!$F$33+AT498*[1]期望属性!$F$35+AU498*[1]期望属性!$F$34,0)</f>
        <v>482766</v>
      </c>
      <c r="E498">
        <v>6</v>
      </c>
      <c r="F498">
        <f t="shared" ca="1" si="113"/>
        <v>1</v>
      </c>
      <c r="G498" t="str">
        <f t="shared" ca="1" si="110"/>
        <v>14,102,1</v>
      </c>
      <c r="H498" t="str">
        <f t="shared" ca="1" si="100"/>
        <v>17,6011,1</v>
      </c>
      <c r="I498" t="str">
        <f t="shared" ca="1" si="101"/>
        <v>1003,11</v>
      </c>
      <c r="J498" t="str">
        <f t="shared" ca="1" si="102"/>
        <v>1004,12</v>
      </c>
      <c r="K498" t="str">
        <f t="shared" ca="1" si="103"/>
        <v>1005,11</v>
      </c>
      <c r="L498" t="str">
        <f t="shared" ca="1" si="104"/>
        <v>1006,11</v>
      </c>
      <c r="M498" t="str">
        <f t="shared" ca="1" si="105"/>
        <v>1007,12</v>
      </c>
      <c r="N498" t="str">
        <f t="shared" ca="1" si="106"/>
        <v>1008,14</v>
      </c>
      <c r="O498">
        <f t="shared" ca="1" si="107"/>
        <v>1009</v>
      </c>
      <c r="P498">
        <f t="shared" ca="1" si="108"/>
        <v>0</v>
      </c>
      <c r="Q498">
        <f t="shared" ca="1" si="109"/>
        <v>0</v>
      </c>
      <c r="R498" s="1" t="str">
        <f ca="1">"7,"&amp;INDEX(所有佣兵id!$A$3:$A$42,RANDBETWEEN(1,COUNT(所有佣兵id!$A$3:$A$42)))&amp;",1"</f>
        <v>7,11,1</v>
      </c>
      <c r="S498" s="1" t="str">
        <f ca="1">"7,"&amp;INDEX(所有佣兵id!$A$3:$A$42,RANDBETWEEN(1,COUNT(所有佣兵id!$A$3:$A$42)))&amp;",1"</f>
        <v>7,10,1</v>
      </c>
      <c r="T498" s="1" t="str">
        <f ca="1">"7,"&amp;INDEX(所有佣兵id!$A$3:$A$42,RANDBETWEEN(1,COUNT(所有佣兵id!$A$3:$A$42)))&amp;",1"</f>
        <v>7,47,1</v>
      </c>
      <c r="U498" s="1">
        <f ca="1">IF(C498&lt;21,0,"7,"&amp;INDEX(所有佣兵id!$A$3:$A$42,RANDBETWEEN(1,COUNT(所有佣兵id!$A$3:$A$42)))&amp;",1")</f>
        <v>0</v>
      </c>
      <c r="V498" s="1">
        <f ca="1">IF(C498&lt;31,0,"7,"&amp;INDEX(所有佣兵id!$A$3:$A$42,RANDBETWEEN(1,COUNT(所有佣兵id!$A$3:$A$42)))&amp;",1")</f>
        <v>0</v>
      </c>
      <c r="W498" s="21">
        <f ca="1">INT(VLOOKUP($C498,[1]裸属性!$A$84:$AK$163,COLUMN(F494),0)*(1+$E498/10+RANDBETWEEN(-1,1)/10))</f>
        <v>74014</v>
      </c>
      <c r="X498" s="23">
        <v>100</v>
      </c>
      <c r="Y498" s="21">
        <f ca="1">INT(VLOOKUP($C498,[1]裸属性!$A$84:$AK$163,COLUMN(H494),0)*(1+$E498/10+RANDBETWEEN(-1,1)/10))</f>
        <v>931</v>
      </c>
      <c r="Z498" s="19">
        <f ca="1">INT(VLOOKUP($C498,[1]裸属性!$A$84:$AK$163,COLUMN(B495),0)*(1+$E498/10+RANDBETWEEN(-1,1)/10))</f>
        <v>1833</v>
      </c>
      <c r="AA498" s="19">
        <f ca="1">INT(VLOOKUP($C498,[1]裸属性!$A$84:$AK$163,COLUMN(C495),0)*(1+$E498/10+RANDBETWEEN(-1,1)/10))</f>
        <v>1017</v>
      </c>
      <c r="AB498" s="19">
        <f ca="1">INT(VLOOKUP($C498,[1]裸属性!$A$84:$AK$163,COLUMN(D495),0)*(1+$E498/10+RANDBETWEEN(-1,1)/10))</f>
        <v>1955</v>
      </c>
      <c r="AC498" s="19">
        <f ca="1">INT(VLOOKUP($C498,[1]裸属性!$A$84:$AK$163,COLUMN(E495),0)*(1+$E498/10+RANDBETWEEN(-1,1)/10))</f>
        <v>1017</v>
      </c>
      <c r="AD498" s="23">
        <f>0</f>
        <v>0</v>
      </c>
      <c r="AE498" s="23">
        <v>0</v>
      </c>
      <c r="AF498" s="25">
        <f ca="1">INT(VLOOKUP($C498,[1]裸属性!$A$84:$AK$163,COLUMN(J495),0)*(1+$E498/10+RANDBETWEEN(-1,1)/10))</f>
        <v>144</v>
      </c>
      <c r="AG498" s="23">
        <f>VLOOKUP($C498,[1]裸属性!$A$84:$AK$163,COLUMN(K495),0)</f>
        <v>30</v>
      </c>
      <c r="AH498" s="23">
        <f>VLOOKUP($C498,[1]裸属性!$A$84:$AK$163,COLUMN(L495),0)</f>
        <v>800</v>
      </c>
      <c r="AI498" s="23">
        <f>VLOOKUP($C498,[1]裸属性!$A$84:$AK$163,COLUMN(M495),0)</f>
        <v>600</v>
      </c>
      <c r="AJ498" s="23">
        <f>VLOOKUP($C498,[1]裸属性!$A$84:$AK$163,COLUMN(N495),0)</f>
        <v>175</v>
      </c>
      <c r="AK498" s="23">
        <f>VLOOKUP($C498,[1]裸属性!$A$84:$AK$163,COLUMN(O495),0)</f>
        <v>99</v>
      </c>
      <c r="AL498" s="25">
        <f ca="1">INT(VLOOKUP($C498,[1]裸属性!$A$84:$AK$163,COLUMN(P495),0)*(1+$E498/10+RANDBETWEEN(-1,1)/10))</f>
        <v>94</v>
      </c>
      <c r="AM498" s="23">
        <f>VLOOKUP($C498,[1]裸属性!$A$84:$AK$163,COLUMN(Q495),0)</f>
        <v>0</v>
      </c>
      <c r="AN498" s="23">
        <f>VLOOKUP($C498,[1]裸属性!$A$84:$AK$163,COLUMN(R495),0)</f>
        <v>0</v>
      </c>
      <c r="AO498" s="23">
        <f>VLOOKUP($C498,[1]裸属性!$A$84:$AK$163,COLUMN(S495),0)</f>
        <v>0</v>
      </c>
      <c r="AP498" s="23">
        <f>VLOOKUP($C498,[1]裸属性!$A$84:$AK$163,COLUMN(T495),0)</f>
        <v>0</v>
      </c>
      <c r="AQ498" s="23">
        <f>VLOOKUP($C498,[1]裸属性!$A$84:$AK$163,COLUMN(U495),0)</f>
        <v>0</v>
      </c>
      <c r="AR498" s="23">
        <f>VLOOKUP($C498,[1]裸属性!$A$84:$AK$163,COLUMN(V495),0)</f>
        <v>0</v>
      </c>
      <c r="AS498" s="25">
        <f ca="1">INT(VLOOKUP($C498,[1]裸属性!$A$84:$AK$163,COLUMN(W495),0)*(1+$E498/10+RANDBETWEEN(-1,1)/10))</f>
        <v>283</v>
      </c>
      <c r="AT498" s="25">
        <f ca="1">INT(VLOOKUP($C498,[1]裸属性!$A$84:$AK$163,COLUMN(X495),0)*(1+$E498/10+RANDBETWEEN(-1,1)/10))</f>
        <v>8000</v>
      </c>
      <c r="AU498" s="25">
        <f ca="1">INT(VLOOKUP($C498,[1]裸属性!$A$84:$AK$163,COLUMN(Y495),0)*(1+$E498/10+RANDBETWEEN(-1,1)/10))</f>
        <v>132</v>
      </c>
      <c r="AV498" s="23">
        <f>VLOOKUP($C498,[1]裸属性!$A$84:$AK$163,COLUMN(Z495),0)</f>
        <v>0</v>
      </c>
      <c r="AW498" s="23">
        <f>VLOOKUP($C498,[1]裸属性!$A$84:$AK$163,COLUMN(AA495),0)</f>
        <v>0</v>
      </c>
      <c r="AX498" s="23">
        <f>VLOOKUP($C498,[1]裸属性!$A$84:$AK$163,COLUMN(AB495),0)</f>
        <v>0</v>
      </c>
      <c r="AY498" s="23">
        <f>VLOOKUP($C498,[1]裸属性!$A$84:$AK$163,COLUMN(AC495),0)</f>
        <v>0</v>
      </c>
      <c r="AZ498" s="23">
        <f>VLOOKUP($C498,[1]裸属性!$A$84:$AK$163,COLUMN(AD495),0)</f>
        <v>0</v>
      </c>
      <c r="BA498" s="23">
        <f>VLOOKUP($C498,[1]裸属性!$A$84:$AK$163,COLUMN(AE495),0)</f>
        <v>0</v>
      </c>
      <c r="BB498" s="23">
        <f>VLOOKUP($C498,[1]裸属性!$A$84:$AK$163,COLUMN(AF495),0)</f>
        <v>99999</v>
      </c>
      <c r="BC498" s="23">
        <f>VLOOKUP($C498,[1]裸属性!$A$84:$AK$163,COLUMN(AG495),0)</f>
        <v>0</v>
      </c>
      <c r="BD498" s="23">
        <f>VLOOKUP($C498,[1]裸属性!$A$84:$AK$163,COLUMN(AH495),0)</f>
        <v>0</v>
      </c>
      <c r="BE498" s="23">
        <f>VLOOKUP($C498,[1]裸属性!$A$84:$AK$163,COLUMN(AI495),0)</f>
        <v>0</v>
      </c>
      <c r="BF498" s="23">
        <f>VLOOKUP($C498,[1]裸属性!$A$84:$AK$163,COLUMN(AJ495),0)</f>
        <v>0</v>
      </c>
      <c r="BG498" s="26"/>
    </row>
    <row r="499" spans="1:59" x14ac:dyDescent="0.15">
      <c r="A499">
        <v>1495</v>
      </c>
      <c r="C499">
        <f t="shared" si="114"/>
        <v>15</v>
      </c>
      <c r="D499">
        <f ca="1">ROUND(X499*[1]期望属性!$F$23+Y499*[1]期望属性!$F$25+Z499*[1]期望属性!$F$24+AA499*[1]期望属性!$F$26+AB499*[1]期望属性!$F$27+AC499*[1]期望属性!$F$28+W499*[1]期望属性!$F$29+AF499*[1]期望属性!$F$31+AL499*[1]期望属性!$F$30+AS499*[1]期望属性!$F$33+AT499*[1]期望属性!$F$35+AU499*[1]期望属性!$F$34,0)</f>
        <v>523066</v>
      </c>
      <c r="E499">
        <v>6</v>
      </c>
      <c r="F499">
        <f t="shared" ca="1" si="113"/>
        <v>2</v>
      </c>
      <c r="G499" t="str">
        <f t="shared" ca="1" si="110"/>
        <v>14,201,1</v>
      </c>
      <c r="H499" t="str">
        <f t="shared" ca="1" si="100"/>
        <v>17,7014,1</v>
      </c>
      <c r="I499" t="str">
        <f t="shared" ca="1" si="101"/>
        <v>2003,15</v>
      </c>
      <c r="J499" t="str">
        <f t="shared" ca="1" si="102"/>
        <v>2004,13</v>
      </c>
      <c r="K499" t="str">
        <f t="shared" ca="1" si="103"/>
        <v>2005,15</v>
      </c>
      <c r="L499" t="str">
        <f t="shared" ca="1" si="104"/>
        <v>2006,13</v>
      </c>
      <c r="M499" t="str">
        <f t="shared" ca="1" si="105"/>
        <v>2007,12</v>
      </c>
      <c r="N499" t="str">
        <f t="shared" ca="1" si="106"/>
        <v>2008,13</v>
      </c>
      <c r="O499">
        <f t="shared" ca="1" si="107"/>
        <v>2009</v>
      </c>
      <c r="P499">
        <f t="shared" ca="1" si="108"/>
        <v>0</v>
      </c>
      <c r="Q499">
        <f t="shared" ca="1" si="109"/>
        <v>0</v>
      </c>
      <c r="R499" s="1" t="str">
        <f ca="1">"7,"&amp;INDEX(所有佣兵id!$A$3:$A$42,RANDBETWEEN(1,COUNT(所有佣兵id!$A$3:$A$42)))&amp;",1"</f>
        <v>7,5,1</v>
      </c>
      <c r="S499" s="1" t="str">
        <f ca="1">"7,"&amp;INDEX(所有佣兵id!$A$3:$A$42,RANDBETWEEN(1,COUNT(所有佣兵id!$A$3:$A$42)))&amp;",1"</f>
        <v>7,49,1</v>
      </c>
      <c r="T499" s="1" t="str">
        <f ca="1">"7,"&amp;INDEX(所有佣兵id!$A$3:$A$42,RANDBETWEEN(1,COUNT(所有佣兵id!$A$3:$A$42)))&amp;",1"</f>
        <v>7,14,1</v>
      </c>
      <c r="U499" s="1">
        <f ca="1">IF(C499&lt;21,0,"7,"&amp;INDEX(所有佣兵id!$A$3:$A$42,RANDBETWEEN(1,COUNT(所有佣兵id!$A$3:$A$42)))&amp;",1")</f>
        <v>0</v>
      </c>
      <c r="V499" s="1">
        <f ca="1">IF(C499&lt;31,0,"7,"&amp;INDEX(所有佣兵id!$A$3:$A$42,RANDBETWEEN(1,COUNT(所有佣兵id!$A$3:$A$42)))&amp;",1")</f>
        <v>0</v>
      </c>
      <c r="W499" s="21">
        <f ca="1">INT(VLOOKUP($C499,[1]裸属性!$A$84:$AK$163,COLUMN(F495),0)*(1+$E499/10+RANDBETWEEN(-1,1)/10))</f>
        <v>81099</v>
      </c>
      <c r="X499" s="23">
        <v>100</v>
      </c>
      <c r="Y499" s="21">
        <f ca="1">INT(VLOOKUP($C499,[1]裸属性!$A$84:$AK$163,COLUMN(H495),0)*(1+$E499/10+RANDBETWEEN(-1,1)/10))</f>
        <v>1021</v>
      </c>
      <c r="Z499" s="19">
        <f ca="1">INT(VLOOKUP($C499,[1]裸属性!$A$84:$AK$163,COLUMN(B496),0)*(1+$E499/10+RANDBETWEEN(-1,1)/10))</f>
        <v>2278</v>
      </c>
      <c r="AA499" s="19">
        <f ca="1">INT(VLOOKUP($C499,[1]裸属性!$A$84:$AK$163,COLUMN(C496),0)*(1+$E499/10+RANDBETWEEN(-1,1)/10))</f>
        <v>1263</v>
      </c>
      <c r="AB499" s="19">
        <f ca="1">INT(VLOOKUP($C499,[1]裸属性!$A$84:$AK$163,COLUMN(D496),0)*(1+$E499/10+RANDBETWEEN(-1,1)/10))</f>
        <v>2010</v>
      </c>
      <c r="AC499" s="19">
        <f ca="1">INT(VLOOKUP($C499,[1]裸属性!$A$84:$AK$163,COLUMN(E496),0)*(1+$E499/10+RANDBETWEEN(-1,1)/10))</f>
        <v>1114</v>
      </c>
      <c r="AD499" s="23">
        <f>0</f>
        <v>0</v>
      </c>
      <c r="AE499" s="23">
        <v>0</v>
      </c>
      <c r="AF499" s="25">
        <f ca="1">INT(VLOOKUP($C499,[1]裸属性!$A$84:$AK$163,COLUMN(J496),0)*(1+$E499/10+RANDBETWEEN(-1,1)/10))</f>
        <v>150</v>
      </c>
      <c r="AG499" s="23">
        <f>VLOOKUP($C499,[1]裸属性!$A$84:$AK$163,COLUMN(K496),0)</f>
        <v>30</v>
      </c>
      <c r="AH499" s="23">
        <f>VLOOKUP($C499,[1]裸属性!$A$84:$AK$163,COLUMN(L496),0)</f>
        <v>800</v>
      </c>
      <c r="AI499" s="23">
        <f>VLOOKUP($C499,[1]裸属性!$A$84:$AK$163,COLUMN(M496),0)</f>
        <v>600</v>
      </c>
      <c r="AJ499" s="23">
        <f>VLOOKUP($C499,[1]裸属性!$A$84:$AK$163,COLUMN(N496),0)</f>
        <v>175</v>
      </c>
      <c r="AK499" s="23">
        <f>VLOOKUP($C499,[1]裸属性!$A$84:$AK$163,COLUMN(O496),0)</f>
        <v>99</v>
      </c>
      <c r="AL499" s="25">
        <f ca="1">INT(VLOOKUP($C499,[1]裸属性!$A$84:$AK$163,COLUMN(P496),0)*(1+$E499/10+RANDBETWEEN(-1,1)/10))</f>
        <v>112</v>
      </c>
      <c r="AM499" s="23">
        <f>VLOOKUP($C499,[1]裸属性!$A$84:$AK$163,COLUMN(Q496),0)</f>
        <v>0</v>
      </c>
      <c r="AN499" s="23">
        <f>VLOOKUP($C499,[1]裸属性!$A$84:$AK$163,COLUMN(R496),0)</f>
        <v>0</v>
      </c>
      <c r="AO499" s="23">
        <f>VLOOKUP($C499,[1]裸属性!$A$84:$AK$163,COLUMN(S496),0)</f>
        <v>0</v>
      </c>
      <c r="AP499" s="23">
        <f>VLOOKUP($C499,[1]裸属性!$A$84:$AK$163,COLUMN(T496),0)</f>
        <v>0</v>
      </c>
      <c r="AQ499" s="23">
        <f>VLOOKUP($C499,[1]裸属性!$A$84:$AK$163,COLUMN(U496),0)</f>
        <v>0</v>
      </c>
      <c r="AR499" s="23">
        <f>VLOOKUP($C499,[1]裸属性!$A$84:$AK$163,COLUMN(V496),0)</f>
        <v>0</v>
      </c>
      <c r="AS499" s="25">
        <f ca="1">INT(VLOOKUP($C499,[1]裸属性!$A$84:$AK$163,COLUMN(W496),0)*(1+$E499/10+RANDBETWEEN(-1,1)/10))</f>
        <v>312</v>
      </c>
      <c r="AT499" s="25">
        <f ca="1">INT(VLOOKUP($C499,[1]裸属性!$A$84:$AK$163,COLUMN(X496),0)*(1+$E499/10+RANDBETWEEN(-1,1)/10))</f>
        <v>7500</v>
      </c>
      <c r="AU499" s="25">
        <f ca="1">INT(VLOOKUP($C499,[1]裸属性!$A$84:$AK$163,COLUMN(Y496),0)*(1+$E499/10+RANDBETWEEN(-1,1)/10))</f>
        <v>155</v>
      </c>
      <c r="AV499" s="23">
        <f>VLOOKUP($C499,[1]裸属性!$A$84:$AK$163,COLUMN(Z496),0)</f>
        <v>0</v>
      </c>
      <c r="AW499" s="23">
        <f>VLOOKUP($C499,[1]裸属性!$A$84:$AK$163,COLUMN(AA496),0)</f>
        <v>0</v>
      </c>
      <c r="AX499" s="23">
        <f>VLOOKUP($C499,[1]裸属性!$A$84:$AK$163,COLUMN(AB496),0)</f>
        <v>0</v>
      </c>
      <c r="AY499" s="23">
        <f>VLOOKUP($C499,[1]裸属性!$A$84:$AK$163,COLUMN(AC496),0)</f>
        <v>0</v>
      </c>
      <c r="AZ499" s="23">
        <f>VLOOKUP($C499,[1]裸属性!$A$84:$AK$163,COLUMN(AD496),0)</f>
        <v>0</v>
      </c>
      <c r="BA499" s="23">
        <f>VLOOKUP($C499,[1]裸属性!$A$84:$AK$163,COLUMN(AE496),0)</f>
        <v>0</v>
      </c>
      <c r="BB499" s="23">
        <f>VLOOKUP($C499,[1]裸属性!$A$84:$AK$163,COLUMN(AF496),0)</f>
        <v>99999</v>
      </c>
      <c r="BC499" s="23">
        <f>VLOOKUP($C499,[1]裸属性!$A$84:$AK$163,COLUMN(AG496),0)</f>
        <v>0</v>
      </c>
      <c r="BD499" s="23">
        <f>VLOOKUP($C499,[1]裸属性!$A$84:$AK$163,COLUMN(AH496),0)</f>
        <v>0</v>
      </c>
      <c r="BE499" s="23">
        <f>VLOOKUP($C499,[1]裸属性!$A$84:$AK$163,COLUMN(AI496),0)</f>
        <v>0</v>
      </c>
      <c r="BF499" s="23">
        <f>VLOOKUP($C499,[1]裸属性!$A$84:$AK$163,COLUMN(AJ496),0)</f>
        <v>0</v>
      </c>
      <c r="BG499" s="26"/>
    </row>
    <row r="500" spans="1:59" x14ac:dyDescent="0.15">
      <c r="A500">
        <v>1496</v>
      </c>
      <c r="C500">
        <f t="shared" si="114"/>
        <v>16</v>
      </c>
      <c r="D500">
        <f ca="1">ROUND(X500*[1]期望属性!$F$23+Y500*[1]期望属性!$F$25+Z500*[1]期望属性!$F$24+AA500*[1]期望属性!$F$26+AB500*[1]期望属性!$F$27+AC500*[1]期望属性!$F$28+W500*[1]期望属性!$F$29+AF500*[1]期望属性!$F$31+AL500*[1]期望属性!$F$30+AS500*[1]期望属性!$F$33+AT500*[1]期望属性!$F$35+AU500*[1]期望属性!$F$34,0)</f>
        <v>547191</v>
      </c>
      <c r="E500">
        <v>6</v>
      </c>
      <c r="F500">
        <f t="shared" ca="1" si="113"/>
        <v>1</v>
      </c>
      <c r="G500" t="str">
        <f t="shared" ca="1" si="110"/>
        <v>14,102,1</v>
      </c>
      <c r="H500" t="str">
        <f t="shared" ca="1" si="100"/>
        <v>17,6016,1</v>
      </c>
      <c r="I500" t="str">
        <f t="shared" ca="1" si="101"/>
        <v>1003,14</v>
      </c>
      <c r="J500" t="str">
        <f t="shared" ca="1" si="102"/>
        <v>1004,12</v>
      </c>
      <c r="K500" t="str">
        <f t="shared" ca="1" si="103"/>
        <v>1005,12</v>
      </c>
      <c r="L500" t="str">
        <f t="shared" ca="1" si="104"/>
        <v>1006,13</v>
      </c>
      <c r="M500" t="str">
        <f t="shared" ca="1" si="105"/>
        <v>1007,15</v>
      </c>
      <c r="N500" t="str">
        <f t="shared" ca="1" si="106"/>
        <v>1008,12</v>
      </c>
      <c r="O500">
        <f t="shared" ca="1" si="107"/>
        <v>1009</v>
      </c>
      <c r="P500">
        <f t="shared" ca="1" si="108"/>
        <v>0</v>
      </c>
      <c r="Q500">
        <f t="shared" ca="1" si="109"/>
        <v>0</v>
      </c>
      <c r="R500" s="1" t="str">
        <f ca="1">"7,"&amp;INDEX(所有佣兵id!$A$3:$A$42,RANDBETWEEN(1,COUNT(所有佣兵id!$A$3:$A$42)))&amp;",1"</f>
        <v>7,46,1</v>
      </c>
      <c r="S500" s="1" t="str">
        <f ca="1">"7,"&amp;INDEX(所有佣兵id!$A$3:$A$42,RANDBETWEEN(1,COUNT(所有佣兵id!$A$3:$A$42)))&amp;",1"</f>
        <v>7,10,1</v>
      </c>
      <c r="T500" s="1" t="str">
        <f ca="1">"7,"&amp;INDEX(所有佣兵id!$A$3:$A$42,RANDBETWEEN(1,COUNT(所有佣兵id!$A$3:$A$42)))&amp;",1"</f>
        <v>7,30,1</v>
      </c>
      <c r="U500" s="1">
        <f ca="1">IF(C500&lt;21,0,"7,"&amp;INDEX(所有佣兵id!$A$3:$A$42,RANDBETWEEN(1,COUNT(所有佣兵id!$A$3:$A$42)))&amp;",1")</f>
        <v>0</v>
      </c>
      <c r="V500" s="1">
        <f ca="1">IF(C500&lt;31,0,"7,"&amp;INDEX(所有佣兵id!$A$3:$A$42,RANDBETWEEN(1,COUNT(所有佣兵id!$A$3:$A$42)))&amp;",1")</f>
        <v>0</v>
      </c>
      <c r="W500" s="21">
        <f ca="1">INT(VLOOKUP($C500,[1]裸属性!$A$84:$AK$163,COLUMN(F496),0)*(1+$E500/10+RANDBETWEEN(-1,1)/10))</f>
        <v>82948</v>
      </c>
      <c r="X500" s="23">
        <v>100</v>
      </c>
      <c r="Y500" s="21">
        <f ca="1">INT(VLOOKUP($C500,[1]裸属性!$A$84:$AK$163,COLUMN(H496),0)*(1+$E500/10+RANDBETWEEN(-1,1)/10))</f>
        <v>1114</v>
      </c>
      <c r="Z500" s="19">
        <f ca="1">INT(VLOOKUP($C500,[1]裸属性!$A$84:$AK$163,COLUMN(B497),0)*(1+$E500/10+RANDBETWEEN(-1,1)/10))</f>
        <v>2339</v>
      </c>
      <c r="AA500" s="19">
        <f ca="1">INT(VLOOKUP($C500,[1]裸属性!$A$84:$AK$163,COLUMN(C497),0)*(1+$E500/10+RANDBETWEEN(-1,1)/10))</f>
        <v>1378</v>
      </c>
      <c r="AB500" s="19">
        <f ca="1">INT(VLOOKUP($C500,[1]裸属性!$A$84:$AK$163,COLUMN(D497),0)*(1+$E500/10+RANDBETWEEN(-1,1)/10))</f>
        <v>2339</v>
      </c>
      <c r="AC500" s="19">
        <f ca="1">INT(VLOOKUP($C500,[1]裸属性!$A$84:$AK$163,COLUMN(E497),0)*(1+$E500/10+RANDBETWEEN(-1,1)/10))</f>
        <v>1216</v>
      </c>
      <c r="AD500" s="23">
        <f>0</f>
        <v>0</v>
      </c>
      <c r="AE500" s="23">
        <v>0</v>
      </c>
      <c r="AF500" s="25">
        <f ca="1">INT(VLOOKUP($C500,[1]裸属性!$A$84:$AK$163,COLUMN(J497),0)*(1+$E500/10+RANDBETWEEN(-1,1)/10))</f>
        <v>164</v>
      </c>
      <c r="AG500" s="23">
        <f>VLOOKUP($C500,[1]裸属性!$A$84:$AK$163,COLUMN(K497),0)</f>
        <v>30</v>
      </c>
      <c r="AH500" s="23">
        <f>VLOOKUP($C500,[1]裸属性!$A$84:$AK$163,COLUMN(L497),0)</f>
        <v>800</v>
      </c>
      <c r="AI500" s="23">
        <f>VLOOKUP($C500,[1]裸属性!$A$84:$AK$163,COLUMN(M497),0)</f>
        <v>600</v>
      </c>
      <c r="AJ500" s="23">
        <f>VLOOKUP($C500,[1]裸属性!$A$84:$AK$163,COLUMN(N497),0)</f>
        <v>175</v>
      </c>
      <c r="AK500" s="23">
        <f>VLOOKUP($C500,[1]裸属性!$A$84:$AK$163,COLUMN(O497),0)</f>
        <v>99</v>
      </c>
      <c r="AL500" s="25">
        <f ca="1">INT(VLOOKUP($C500,[1]裸属性!$A$84:$AK$163,COLUMN(P497),0)*(1+$E500/10+RANDBETWEEN(-1,1)/10))</f>
        <v>123</v>
      </c>
      <c r="AM500" s="23">
        <f>VLOOKUP($C500,[1]裸属性!$A$84:$AK$163,COLUMN(Q497),0)</f>
        <v>0</v>
      </c>
      <c r="AN500" s="23">
        <f>VLOOKUP($C500,[1]裸属性!$A$84:$AK$163,COLUMN(R497),0)</f>
        <v>0</v>
      </c>
      <c r="AO500" s="23">
        <f>VLOOKUP($C500,[1]裸属性!$A$84:$AK$163,COLUMN(S497),0)</f>
        <v>0</v>
      </c>
      <c r="AP500" s="23">
        <f>VLOOKUP($C500,[1]裸属性!$A$84:$AK$163,COLUMN(T497),0)</f>
        <v>0</v>
      </c>
      <c r="AQ500" s="23">
        <f>VLOOKUP($C500,[1]裸属性!$A$84:$AK$163,COLUMN(U497),0)</f>
        <v>0</v>
      </c>
      <c r="AR500" s="23">
        <f>VLOOKUP($C500,[1]裸属性!$A$84:$AK$163,COLUMN(V497),0)</f>
        <v>0</v>
      </c>
      <c r="AS500" s="25">
        <f ca="1">INT(VLOOKUP($C500,[1]裸属性!$A$84:$AK$163,COLUMN(W497),0)*(1+$E500/10+RANDBETWEEN(-1,1)/10))</f>
        <v>321</v>
      </c>
      <c r="AT500" s="25">
        <f ca="1">INT(VLOOKUP($C500,[1]裸属性!$A$84:$AK$163,COLUMN(X497),0)*(1+$E500/10+RANDBETWEEN(-1,1)/10))</f>
        <v>8500</v>
      </c>
      <c r="AU500" s="25">
        <f ca="1">INT(VLOOKUP($C500,[1]裸属性!$A$84:$AK$163,COLUMN(Y497),0)*(1+$E500/10+RANDBETWEEN(-1,1)/10))</f>
        <v>169</v>
      </c>
      <c r="AV500" s="23">
        <f>VLOOKUP($C500,[1]裸属性!$A$84:$AK$163,COLUMN(Z497),0)</f>
        <v>0</v>
      </c>
      <c r="AW500" s="23">
        <f>VLOOKUP($C500,[1]裸属性!$A$84:$AK$163,COLUMN(AA497),0)</f>
        <v>0</v>
      </c>
      <c r="AX500" s="23">
        <f>VLOOKUP($C500,[1]裸属性!$A$84:$AK$163,COLUMN(AB497),0)</f>
        <v>0</v>
      </c>
      <c r="AY500" s="23">
        <f>VLOOKUP($C500,[1]裸属性!$A$84:$AK$163,COLUMN(AC497),0)</f>
        <v>0</v>
      </c>
      <c r="AZ500" s="23">
        <f>VLOOKUP($C500,[1]裸属性!$A$84:$AK$163,COLUMN(AD497),0)</f>
        <v>0</v>
      </c>
      <c r="BA500" s="23">
        <f>VLOOKUP($C500,[1]裸属性!$A$84:$AK$163,COLUMN(AE497),0)</f>
        <v>0</v>
      </c>
      <c r="BB500" s="23">
        <f>VLOOKUP($C500,[1]裸属性!$A$84:$AK$163,COLUMN(AF497),0)</f>
        <v>99999</v>
      </c>
      <c r="BC500" s="23">
        <f>VLOOKUP($C500,[1]裸属性!$A$84:$AK$163,COLUMN(AG497),0)</f>
        <v>0</v>
      </c>
      <c r="BD500" s="23">
        <f>VLOOKUP($C500,[1]裸属性!$A$84:$AK$163,COLUMN(AH497),0)</f>
        <v>0</v>
      </c>
      <c r="BE500" s="23">
        <f>VLOOKUP($C500,[1]裸属性!$A$84:$AK$163,COLUMN(AI497),0)</f>
        <v>0</v>
      </c>
      <c r="BF500" s="23">
        <f>VLOOKUP($C500,[1]裸属性!$A$84:$AK$163,COLUMN(AJ497),0)</f>
        <v>0</v>
      </c>
      <c r="BG500" s="26"/>
    </row>
    <row r="501" spans="1:59" x14ac:dyDescent="0.15">
      <c r="A501">
        <v>1497</v>
      </c>
      <c r="C501">
        <f t="shared" si="114"/>
        <v>17</v>
      </c>
      <c r="D501">
        <f ca="1">ROUND(X501*[1]期望属性!$F$23+Y501*[1]期望属性!$F$25+Z501*[1]期望属性!$F$24+AA501*[1]期望属性!$F$26+AB501*[1]期望属性!$F$27+AC501*[1]期望属性!$F$28+W501*[1]期望属性!$F$29+AF501*[1]期望属性!$F$31+AL501*[1]期望属性!$F$30+AS501*[1]期望属性!$F$33+AT501*[1]期望属性!$F$35+AU501*[1]期望属性!$F$34,0)</f>
        <v>613015</v>
      </c>
      <c r="E501">
        <v>6</v>
      </c>
      <c r="F501">
        <f t="shared" ca="1" si="113"/>
        <v>2</v>
      </c>
      <c r="G501" t="str">
        <f t="shared" ca="1" si="110"/>
        <v>14,202,1</v>
      </c>
      <c r="H501" t="str">
        <f t="shared" ca="1" si="100"/>
        <v>17,7017,1</v>
      </c>
      <c r="I501" t="str">
        <f t="shared" ca="1" si="101"/>
        <v>2003,13</v>
      </c>
      <c r="J501" t="str">
        <f t="shared" ca="1" si="102"/>
        <v>2004,15</v>
      </c>
      <c r="K501" t="str">
        <f t="shared" ca="1" si="103"/>
        <v>2005,14</v>
      </c>
      <c r="L501" t="str">
        <f t="shared" ca="1" si="104"/>
        <v>2006,15</v>
      </c>
      <c r="M501" t="str">
        <f t="shared" ca="1" si="105"/>
        <v>2007,15</v>
      </c>
      <c r="N501" t="str">
        <f t="shared" ca="1" si="106"/>
        <v>2008,14</v>
      </c>
      <c r="O501">
        <f t="shared" ca="1" si="107"/>
        <v>2009</v>
      </c>
      <c r="P501">
        <f t="shared" ca="1" si="108"/>
        <v>0</v>
      </c>
      <c r="Q501">
        <f t="shared" ca="1" si="109"/>
        <v>0</v>
      </c>
      <c r="R501" s="1" t="str">
        <f ca="1">"7,"&amp;INDEX(所有佣兵id!$A$3:$A$42,RANDBETWEEN(1,COUNT(所有佣兵id!$A$3:$A$42)))&amp;",1"</f>
        <v>7,48,1</v>
      </c>
      <c r="S501" s="1" t="str">
        <f ca="1">"7,"&amp;INDEX(所有佣兵id!$A$3:$A$42,RANDBETWEEN(1,COUNT(所有佣兵id!$A$3:$A$42)))&amp;",1"</f>
        <v>7,18,1</v>
      </c>
      <c r="T501" s="1" t="str">
        <f ca="1">"7,"&amp;INDEX(所有佣兵id!$A$3:$A$42,RANDBETWEEN(1,COUNT(所有佣兵id!$A$3:$A$42)))&amp;",1"</f>
        <v>7,50,1</v>
      </c>
      <c r="U501" s="1">
        <f ca="1">IF(C501&lt;21,0,"7,"&amp;INDEX(所有佣兵id!$A$3:$A$42,RANDBETWEEN(1,COUNT(所有佣兵id!$A$3:$A$42)))&amp;",1")</f>
        <v>0</v>
      </c>
      <c r="V501" s="1">
        <f ca="1">IF(C501&lt;31,0,"7,"&amp;INDEX(所有佣兵id!$A$3:$A$42,RANDBETWEEN(1,COUNT(所有佣兵id!$A$3:$A$42)))&amp;",1")</f>
        <v>0</v>
      </c>
      <c r="W501" s="21">
        <f ca="1">INT(VLOOKUP($C501,[1]裸属性!$A$84:$AK$163,COLUMN(F497),0)*(1+$E501/10+RANDBETWEEN(-1,1)/10))</f>
        <v>96147</v>
      </c>
      <c r="X501" s="23">
        <v>100</v>
      </c>
      <c r="Y501" s="21">
        <f ca="1">INT(VLOOKUP($C501,[1]裸属性!$A$84:$AK$163,COLUMN(H497),0)*(1+$E501/10+RANDBETWEEN(-1,1)/10))</f>
        <v>1212</v>
      </c>
      <c r="Z501" s="19">
        <f ca="1">INT(VLOOKUP($C501,[1]裸属性!$A$84:$AK$163,COLUMN(B498),0)*(1+$E501/10+RANDBETWEEN(-1,1)/10))</f>
        <v>2383</v>
      </c>
      <c r="AA501" s="19">
        <f ca="1">INT(VLOOKUP($C501,[1]裸属性!$A$84:$AK$163,COLUMN(C498),0)*(1+$E501/10+RANDBETWEEN(-1,1)/10))</f>
        <v>1323</v>
      </c>
      <c r="AB501" s="19">
        <f ca="1">INT(VLOOKUP($C501,[1]裸属性!$A$84:$AK$163,COLUMN(D498),0)*(1+$E501/10+RANDBETWEEN(-1,1)/10))</f>
        <v>2383</v>
      </c>
      <c r="AC501" s="19">
        <f ca="1">INT(VLOOKUP($C501,[1]裸属性!$A$84:$AK$163,COLUMN(E498),0)*(1+$E501/10+RANDBETWEEN(-1,1)/10))</f>
        <v>1323</v>
      </c>
      <c r="AD501" s="23">
        <f>0</f>
        <v>0</v>
      </c>
      <c r="AE501" s="23">
        <v>0</v>
      </c>
      <c r="AF501" s="25">
        <f ca="1">INT(VLOOKUP($C501,[1]裸属性!$A$84:$AK$163,COLUMN(J498),0)*(1+$E501/10+RANDBETWEEN(-1,1)/10))</f>
        <v>190</v>
      </c>
      <c r="AG501" s="23">
        <f>VLOOKUP($C501,[1]裸属性!$A$84:$AK$163,COLUMN(K498),0)</f>
        <v>30</v>
      </c>
      <c r="AH501" s="23">
        <f>VLOOKUP($C501,[1]裸属性!$A$84:$AK$163,COLUMN(L498),0)</f>
        <v>800</v>
      </c>
      <c r="AI501" s="23">
        <f>VLOOKUP($C501,[1]裸属性!$A$84:$AK$163,COLUMN(M498),0)</f>
        <v>600</v>
      </c>
      <c r="AJ501" s="23">
        <f>VLOOKUP($C501,[1]裸属性!$A$84:$AK$163,COLUMN(N498),0)</f>
        <v>175</v>
      </c>
      <c r="AK501" s="23">
        <f>VLOOKUP($C501,[1]裸属性!$A$84:$AK$163,COLUMN(O498),0)</f>
        <v>99</v>
      </c>
      <c r="AL501" s="25">
        <f ca="1">INT(VLOOKUP($C501,[1]裸属性!$A$84:$AK$163,COLUMN(P498),0)*(1+$E501/10+RANDBETWEEN(-1,1)/10))</f>
        <v>126</v>
      </c>
      <c r="AM501" s="23">
        <f>VLOOKUP($C501,[1]裸属性!$A$84:$AK$163,COLUMN(Q498),0)</f>
        <v>0</v>
      </c>
      <c r="AN501" s="23">
        <f>VLOOKUP($C501,[1]裸属性!$A$84:$AK$163,COLUMN(R498),0)</f>
        <v>0</v>
      </c>
      <c r="AO501" s="23">
        <f>VLOOKUP($C501,[1]裸属性!$A$84:$AK$163,COLUMN(S498),0)</f>
        <v>0</v>
      </c>
      <c r="AP501" s="23">
        <f>VLOOKUP($C501,[1]裸属性!$A$84:$AK$163,COLUMN(T498),0)</f>
        <v>0</v>
      </c>
      <c r="AQ501" s="23">
        <f>VLOOKUP($C501,[1]裸属性!$A$84:$AK$163,COLUMN(U498),0)</f>
        <v>0</v>
      </c>
      <c r="AR501" s="23">
        <f>VLOOKUP($C501,[1]裸属性!$A$84:$AK$163,COLUMN(V498),0)</f>
        <v>0</v>
      </c>
      <c r="AS501" s="25">
        <f ca="1">INT(VLOOKUP($C501,[1]裸属性!$A$84:$AK$163,COLUMN(W498),0)*(1+$E501/10+RANDBETWEEN(-1,1)/10))</f>
        <v>372</v>
      </c>
      <c r="AT501" s="25">
        <f ca="1">INT(VLOOKUP($C501,[1]裸属性!$A$84:$AK$163,COLUMN(X498),0)*(1+$E501/10+RANDBETWEEN(-1,1)/10))</f>
        <v>7500</v>
      </c>
      <c r="AU501" s="25">
        <f ca="1">INT(VLOOKUP($C501,[1]裸属性!$A$84:$AK$163,COLUMN(Y498),0)*(1+$E501/10+RANDBETWEEN(-1,1)/10))</f>
        <v>197</v>
      </c>
      <c r="AV501" s="23">
        <f>VLOOKUP($C501,[1]裸属性!$A$84:$AK$163,COLUMN(Z498),0)</f>
        <v>0</v>
      </c>
      <c r="AW501" s="23">
        <f>VLOOKUP($C501,[1]裸属性!$A$84:$AK$163,COLUMN(AA498),0)</f>
        <v>0</v>
      </c>
      <c r="AX501" s="23">
        <f>VLOOKUP($C501,[1]裸属性!$A$84:$AK$163,COLUMN(AB498),0)</f>
        <v>0</v>
      </c>
      <c r="AY501" s="23">
        <f>VLOOKUP($C501,[1]裸属性!$A$84:$AK$163,COLUMN(AC498),0)</f>
        <v>0</v>
      </c>
      <c r="AZ501" s="23">
        <f>VLOOKUP($C501,[1]裸属性!$A$84:$AK$163,COLUMN(AD498),0)</f>
        <v>0</v>
      </c>
      <c r="BA501" s="23">
        <f>VLOOKUP($C501,[1]裸属性!$A$84:$AK$163,COLUMN(AE498),0)</f>
        <v>0</v>
      </c>
      <c r="BB501" s="23">
        <f>VLOOKUP($C501,[1]裸属性!$A$84:$AK$163,COLUMN(AF498),0)</f>
        <v>99999</v>
      </c>
      <c r="BC501" s="23">
        <f>VLOOKUP($C501,[1]裸属性!$A$84:$AK$163,COLUMN(AG498),0)</f>
        <v>0</v>
      </c>
      <c r="BD501" s="23">
        <f>VLOOKUP($C501,[1]裸属性!$A$84:$AK$163,COLUMN(AH498),0)</f>
        <v>0</v>
      </c>
      <c r="BE501" s="23">
        <f>VLOOKUP($C501,[1]裸属性!$A$84:$AK$163,COLUMN(AI498),0)</f>
        <v>0</v>
      </c>
      <c r="BF501" s="23">
        <f>VLOOKUP($C501,[1]裸属性!$A$84:$AK$163,COLUMN(AJ498),0)</f>
        <v>0</v>
      </c>
      <c r="BG501" s="26"/>
    </row>
    <row r="502" spans="1:59" x14ac:dyDescent="0.15">
      <c r="A502">
        <v>1498</v>
      </c>
      <c r="C502">
        <f t="shared" si="114"/>
        <v>18</v>
      </c>
      <c r="D502">
        <f ca="1">ROUND(X502*[1]期望属性!$F$23+Y502*[1]期望属性!$F$25+Z502*[1]期望属性!$F$24+AA502*[1]期望属性!$F$26+AB502*[1]期望属性!$F$27+AC502*[1]期望属性!$F$28+W502*[1]期望属性!$F$29+AF502*[1]期望属性!$F$31+AL502*[1]期望属性!$F$30+AS502*[1]期望属性!$F$33+AT502*[1]期望属性!$F$35+AU502*[1]期望属性!$F$34,0)</f>
        <v>640961</v>
      </c>
      <c r="E502">
        <v>6</v>
      </c>
      <c r="F502">
        <f t="shared" ca="1" si="113"/>
        <v>1</v>
      </c>
      <c r="G502" t="str">
        <f t="shared" ca="1" si="110"/>
        <v>14,102,1</v>
      </c>
      <c r="H502" t="str">
        <f t="shared" ca="1" si="100"/>
        <v>17,6016,1</v>
      </c>
      <c r="I502" t="str">
        <f t="shared" ca="1" si="101"/>
        <v>1003,16</v>
      </c>
      <c r="J502" t="str">
        <f t="shared" ca="1" si="102"/>
        <v>1004,14</v>
      </c>
      <c r="K502" t="str">
        <f t="shared" ca="1" si="103"/>
        <v>1005,17</v>
      </c>
      <c r="L502" t="str">
        <f t="shared" ca="1" si="104"/>
        <v>1006,16</v>
      </c>
      <c r="M502" t="str">
        <f t="shared" ca="1" si="105"/>
        <v>1007,17</v>
      </c>
      <c r="N502" t="str">
        <f t="shared" ca="1" si="106"/>
        <v>1008,17</v>
      </c>
      <c r="O502">
        <f t="shared" ca="1" si="107"/>
        <v>1009</v>
      </c>
      <c r="P502">
        <f t="shared" ca="1" si="108"/>
        <v>0</v>
      </c>
      <c r="Q502">
        <f t="shared" ca="1" si="109"/>
        <v>0</v>
      </c>
      <c r="R502" s="1" t="str">
        <f ca="1">"7,"&amp;INDEX(所有佣兵id!$A$3:$A$42,RANDBETWEEN(1,COUNT(所有佣兵id!$A$3:$A$42)))&amp;",1"</f>
        <v>7,53,1</v>
      </c>
      <c r="S502" s="1" t="str">
        <f ca="1">"7,"&amp;INDEX(所有佣兵id!$A$3:$A$42,RANDBETWEEN(1,COUNT(所有佣兵id!$A$3:$A$42)))&amp;",1"</f>
        <v>7,31,1</v>
      </c>
      <c r="T502" s="1" t="str">
        <f ca="1">"7,"&amp;INDEX(所有佣兵id!$A$3:$A$42,RANDBETWEEN(1,COUNT(所有佣兵id!$A$3:$A$42)))&amp;",1"</f>
        <v>7,63,1</v>
      </c>
      <c r="U502" s="1">
        <f ca="1">IF(C502&lt;21,0,"7,"&amp;INDEX(所有佣兵id!$A$3:$A$42,RANDBETWEEN(1,COUNT(所有佣兵id!$A$3:$A$42)))&amp;",1")</f>
        <v>0</v>
      </c>
      <c r="V502" s="1">
        <f ca="1">IF(C502&lt;31,0,"7,"&amp;INDEX(所有佣兵id!$A$3:$A$42,RANDBETWEEN(1,COUNT(所有佣兵id!$A$3:$A$42)))&amp;",1")</f>
        <v>0</v>
      </c>
      <c r="W502" s="21">
        <f ca="1">INT(VLOOKUP($C502,[1]裸属性!$A$84:$AK$163,COLUMN(F498),0)*(1+$E502/10+RANDBETWEEN(-1,1)/10))</f>
        <v>97603</v>
      </c>
      <c r="X502" s="23">
        <v>100</v>
      </c>
      <c r="Y502" s="21">
        <f ca="1">INT(VLOOKUP($C502,[1]裸属性!$A$84:$AK$163,COLUMN(H498),0)*(1+$E502/10+RANDBETWEEN(-1,1)/10))</f>
        <v>1400</v>
      </c>
      <c r="Z502" s="19">
        <f ca="1">INT(VLOOKUP($C502,[1]裸属性!$A$84:$AK$163,COLUMN(B499),0)*(1+$E502/10+RANDBETWEEN(-1,1)/10))</f>
        <v>2581</v>
      </c>
      <c r="AA502" s="19">
        <f ca="1">INT(VLOOKUP($C502,[1]裸属性!$A$84:$AK$163,COLUMN(C499),0)*(1+$E502/10+RANDBETWEEN(-1,1)/10))</f>
        <v>1529</v>
      </c>
      <c r="AB502" s="19">
        <f ca="1">INT(VLOOKUP($C502,[1]裸属性!$A$84:$AK$163,COLUMN(D499),0)*(1+$E502/10+RANDBETWEEN(-1,1)/10))</f>
        <v>2925</v>
      </c>
      <c r="AC502" s="19">
        <f ca="1">INT(VLOOKUP($C502,[1]裸属性!$A$84:$AK$163,COLUMN(E499),0)*(1+$E502/10+RANDBETWEEN(-1,1)/10))</f>
        <v>1529</v>
      </c>
      <c r="AD502" s="23">
        <f>0</f>
        <v>0</v>
      </c>
      <c r="AE502" s="23">
        <v>0</v>
      </c>
      <c r="AF502" s="25">
        <f ca="1">INT(VLOOKUP($C502,[1]裸属性!$A$84:$AK$163,COLUMN(J499),0)*(1+$E502/10+RANDBETWEEN(-1,1)/10))</f>
        <v>195</v>
      </c>
      <c r="AG502" s="23">
        <f>VLOOKUP($C502,[1]裸属性!$A$84:$AK$163,COLUMN(K499),0)</f>
        <v>30</v>
      </c>
      <c r="AH502" s="23">
        <f>VLOOKUP($C502,[1]裸属性!$A$84:$AK$163,COLUMN(L499),0)</f>
        <v>800</v>
      </c>
      <c r="AI502" s="23">
        <f>VLOOKUP($C502,[1]裸属性!$A$84:$AK$163,COLUMN(M499),0)</f>
        <v>600</v>
      </c>
      <c r="AJ502" s="23">
        <f>VLOOKUP($C502,[1]裸属性!$A$84:$AK$163,COLUMN(N499),0)</f>
        <v>175</v>
      </c>
      <c r="AK502" s="23">
        <f>VLOOKUP($C502,[1]裸属性!$A$84:$AK$163,COLUMN(O499),0)</f>
        <v>99</v>
      </c>
      <c r="AL502" s="25">
        <f ca="1">INT(VLOOKUP($C502,[1]裸属性!$A$84:$AK$163,COLUMN(P499),0)*(1+$E502/10+RANDBETWEEN(-1,1)/10))</f>
        <v>145</v>
      </c>
      <c r="AM502" s="23">
        <f>VLOOKUP($C502,[1]裸属性!$A$84:$AK$163,COLUMN(Q499),0)</f>
        <v>0</v>
      </c>
      <c r="AN502" s="23">
        <f>VLOOKUP($C502,[1]裸属性!$A$84:$AK$163,COLUMN(R499),0)</f>
        <v>0</v>
      </c>
      <c r="AO502" s="23">
        <f>VLOOKUP($C502,[1]裸属性!$A$84:$AK$163,COLUMN(S499),0)</f>
        <v>0</v>
      </c>
      <c r="AP502" s="23">
        <f>VLOOKUP($C502,[1]裸属性!$A$84:$AK$163,COLUMN(T499),0)</f>
        <v>0</v>
      </c>
      <c r="AQ502" s="23">
        <f>VLOOKUP($C502,[1]裸属性!$A$84:$AK$163,COLUMN(U499),0)</f>
        <v>0</v>
      </c>
      <c r="AR502" s="23">
        <f>VLOOKUP($C502,[1]裸属性!$A$84:$AK$163,COLUMN(V499),0)</f>
        <v>0</v>
      </c>
      <c r="AS502" s="25">
        <f ca="1">INT(VLOOKUP($C502,[1]裸属性!$A$84:$AK$163,COLUMN(W499),0)*(1+$E502/10+RANDBETWEEN(-1,1)/10))</f>
        <v>357</v>
      </c>
      <c r="AT502" s="25">
        <f ca="1">INT(VLOOKUP($C502,[1]裸属性!$A$84:$AK$163,COLUMN(X499),0)*(1+$E502/10+RANDBETWEEN(-1,1)/10))</f>
        <v>7500</v>
      </c>
      <c r="AU502" s="25">
        <f ca="1">INT(VLOOKUP($C502,[1]裸属性!$A$84:$AK$163,COLUMN(Y499),0)*(1+$E502/10+RANDBETWEEN(-1,1)/10))</f>
        <v>214</v>
      </c>
      <c r="AV502" s="23">
        <f>VLOOKUP($C502,[1]裸属性!$A$84:$AK$163,COLUMN(Z499),0)</f>
        <v>0</v>
      </c>
      <c r="AW502" s="23">
        <f>VLOOKUP($C502,[1]裸属性!$A$84:$AK$163,COLUMN(AA499),0)</f>
        <v>0</v>
      </c>
      <c r="AX502" s="23">
        <f>VLOOKUP($C502,[1]裸属性!$A$84:$AK$163,COLUMN(AB499),0)</f>
        <v>0</v>
      </c>
      <c r="AY502" s="23">
        <f>VLOOKUP($C502,[1]裸属性!$A$84:$AK$163,COLUMN(AC499),0)</f>
        <v>0</v>
      </c>
      <c r="AZ502" s="23">
        <f>VLOOKUP($C502,[1]裸属性!$A$84:$AK$163,COLUMN(AD499),0)</f>
        <v>0</v>
      </c>
      <c r="BA502" s="23">
        <f>VLOOKUP($C502,[1]裸属性!$A$84:$AK$163,COLUMN(AE499),0)</f>
        <v>0</v>
      </c>
      <c r="BB502" s="23">
        <f>VLOOKUP($C502,[1]裸属性!$A$84:$AK$163,COLUMN(AF499),0)</f>
        <v>99999</v>
      </c>
      <c r="BC502" s="23">
        <f>VLOOKUP($C502,[1]裸属性!$A$84:$AK$163,COLUMN(AG499),0)</f>
        <v>0</v>
      </c>
      <c r="BD502" s="23">
        <f>VLOOKUP($C502,[1]裸属性!$A$84:$AK$163,COLUMN(AH499),0)</f>
        <v>0</v>
      </c>
      <c r="BE502" s="23">
        <f>VLOOKUP($C502,[1]裸属性!$A$84:$AK$163,COLUMN(AI499),0)</f>
        <v>0</v>
      </c>
      <c r="BF502" s="23">
        <f>VLOOKUP($C502,[1]裸属性!$A$84:$AK$163,COLUMN(AJ499),0)</f>
        <v>0</v>
      </c>
      <c r="BG502" s="26"/>
    </row>
    <row r="503" spans="1:59" x14ac:dyDescent="0.15">
      <c r="A503">
        <v>1499</v>
      </c>
      <c r="C503">
        <f t="shared" si="114"/>
        <v>19</v>
      </c>
      <c r="D503">
        <f ca="1">ROUND(X503*[1]期望属性!$F$23+Y503*[1]期望属性!$F$25+Z503*[1]期望属性!$F$24+AA503*[1]期望属性!$F$26+AB503*[1]期望属性!$F$27+AC503*[1]期望属性!$F$28+W503*[1]期望属性!$F$29+AF503*[1]期望属性!$F$31+AL503*[1]期望属性!$F$30+AS503*[1]期望属性!$F$33+AT503*[1]期望属性!$F$35+AU503*[1]期望属性!$F$34,0)</f>
        <v>733721</v>
      </c>
      <c r="E503">
        <v>6</v>
      </c>
      <c r="F503">
        <f t="shared" ca="1" si="113"/>
        <v>1</v>
      </c>
      <c r="G503" t="str">
        <f t="shared" ca="1" si="110"/>
        <v>14,102,1</v>
      </c>
      <c r="H503" t="str">
        <f t="shared" ca="1" si="100"/>
        <v>17,6015,1</v>
      </c>
      <c r="I503" t="str">
        <f t="shared" ca="1" si="101"/>
        <v>1003,16</v>
      </c>
      <c r="J503" t="str">
        <f t="shared" ca="1" si="102"/>
        <v>1004,17</v>
      </c>
      <c r="K503" t="str">
        <f t="shared" ca="1" si="103"/>
        <v>1005,16</v>
      </c>
      <c r="L503" t="str">
        <f t="shared" ca="1" si="104"/>
        <v>1006,19</v>
      </c>
      <c r="M503" t="str">
        <f t="shared" ca="1" si="105"/>
        <v>1007,18</v>
      </c>
      <c r="N503" t="str">
        <f t="shared" ca="1" si="106"/>
        <v>1008,17</v>
      </c>
      <c r="O503">
        <f t="shared" ca="1" si="107"/>
        <v>1009</v>
      </c>
      <c r="P503">
        <f t="shared" ca="1" si="108"/>
        <v>0</v>
      </c>
      <c r="Q503">
        <f t="shared" ca="1" si="109"/>
        <v>0</v>
      </c>
      <c r="R503" s="1" t="str">
        <f ca="1">"7,"&amp;INDEX(所有佣兵id!$A$3:$A$42,RANDBETWEEN(1,COUNT(所有佣兵id!$A$3:$A$42)))&amp;",1"</f>
        <v>7,29,1</v>
      </c>
      <c r="S503" s="1" t="str">
        <f ca="1">"7,"&amp;INDEX(所有佣兵id!$A$3:$A$42,RANDBETWEEN(1,COUNT(所有佣兵id!$A$3:$A$42)))&amp;",1"</f>
        <v>7,13,1</v>
      </c>
      <c r="T503" s="1" t="str">
        <f ca="1">"7,"&amp;INDEX(所有佣兵id!$A$3:$A$42,RANDBETWEEN(1,COUNT(所有佣兵id!$A$3:$A$42)))&amp;",1"</f>
        <v>7,19,1</v>
      </c>
      <c r="U503" s="1">
        <f ca="1">IF(C503&lt;21,0,"7,"&amp;INDEX(所有佣兵id!$A$3:$A$42,RANDBETWEEN(1,COUNT(所有佣兵id!$A$3:$A$42)))&amp;",1")</f>
        <v>0</v>
      </c>
      <c r="V503" s="1">
        <f ca="1">IF(C503&lt;31,0,"7,"&amp;INDEX(所有佣兵id!$A$3:$A$42,RANDBETWEEN(1,COUNT(所有佣兵id!$A$3:$A$42)))&amp;",1")</f>
        <v>0</v>
      </c>
      <c r="W503" s="21">
        <f ca="1">INT(VLOOKUP($C503,[1]裸属性!$A$84:$AK$163,COLUMN(F499),0)*(1+$E503/10+RANDBETWEEN(-1,1)/10))</f>
        <v>112369</v>
      </c>
      <c r="X503" s="23">
        <v>100</v>
      </c>
      <c r="Y503" s="21">
        <f ca="1">INT(VLOOKUP($C503,[1]裸属性!$A$84:$AK$163,COLUMN(H499),0)*(1+$E503/10+RANDBETWEEN(-1,1)/10))</f>
        <v>1512</v>
      </c>
      <c r="Z503" s="19">
        <f ca="1">INT(VLOOKUP($C503,[1]裸属性!$A$84:$AK$163,COLUMN(B500),0)*(1+$E503/10+RANDBETWEEN(-1,1)/10))</f>
        <v>3158</v>
      </c>
      <c r="AA503" s="19">
        <f ca="1">INT(VLOOKUP($C503,[1]裸属性!$A$84:$AK$163,COLUMN(C500),0)*(1+$E503/10+RANDBETWEEN(-1,1)/10))</f>
        <v>1548</v>
      </c>
      <c r="AB503" s="19">
        <f ca="1">INT(VLOOKUP($C503,[1]裸属性!$A$84:$AK$163,COLUMN(D500),0)*(1+$E503/10+RANDBETWEEN(-1,1)/10))</f>
        <v>2787</v>
      </c>
      <c r="AC503" s="19">
        <f ca="1">INT(VLOOKUP($C503,[1]裸属性!$A$84:$AK$163,COLUMN(E500),0)*(1+$E503/10+RANDBETWEEN(-1,1)/10))</f>
        <v>1754</v>
      </c>
      <c r="AD503" s="23">
        <f>0</f>
        <v>0</v>
      </c>
      <c r="AE503" s="23">
        <v>0</v>
      </c>
      <c r="AF503" s="25">
        <f ca="1">INT(VLOOKUP($C503,[1]裸属性!$A$84:$AK$163,COLUMN(J500),0)*(1+$E503/10+RANDBETWEEN(-1,1)/10))</f>
        <v>211</v>
      </c>
      <c r="AG503" s="23">
        <f>VLOOKUP($C503,[1]裸属性!$A$84:$AK$163,COLUMN(K500),0)</f>
        <v>30</v>
      </c>
      <c r="AH503" s="23">
        <f>VLOOKUP($C503,[1]裸属性!$A$84:$AK$163,COLUMN(L500),0)</f>
        <v>800</v>
      </c>
      <c r="AI503" s="23">
        <f>VLOOKUP($C503,[1]裸属性!$A$84:$AK$163,COLUMN(M500),0)</f>
        <v>600</v>
      </c>
      <c r="AJ503" s="23">
        <f>VLOOKUP($C503,[1]裸属性!$A$84:$AK$163,COLUMN(N500),0)</f>
        <v>175</v>
      </c>
      <c r="AK503" s="23">
        <f>VLOOKUP($C503,[1]裸属性!$A$84:$AK$163,COLUMN(O500),0)</f>
        <v>99</v>
      </c>
      <c r="AL503" s="25">
        <f ca="1">INT(VLOOKUP($C503,[1]裸属性!$A$84:$AK$163,COLUMN(P500),0)*(1+$E503/10+RANDBETWEEN(-1,1)/10))</f>
        <v>168</v>
      </c>
      <c r="AM503" s="23">
        <f>VLOOKUP($C503,[1]裸属性!$A$84:$AK$163,COLUMN(Q500),0)</f>
        <v>0</v>
      </c>
      <c r="AN503" s="23">
        <f>VLOOKUP($C503,[1]裸属性!$A$84:$AK$163,COLUMN(R500),0)</f>
        <v>0</v>
      </c>
      <c r="AO503" s="23">
        <f>VLOOKUP($C503,[1]裸属性!$A$84:$AK$163,COLUMN(S500),0)</f>
        <v>0</v>
      </c>
      <c r="AP503" s="23">
        <f>VLOOKUP($C503,[1]裸属性!$A$84:$AK$163,COLUMN(T500),0)</f>
        <v>0</v>
      </c>
      <c r="AQ503" s="23">
        <f>VLOOKUP($C503,[1]裸属性!$A$84:$AK$163,COLUMN(U500),0)</f>
        <v>0</v>
      </c>
      <c r="AR503" s="23">
        <f>VLOOKUP($C503,[1]裸属性!$A$84:$AK$163,COLUMN(V500),0)</f>
        <v>0</v>
      </c>
      <c r="AS503" s="25">
        <f ca="1">INT(VLOOKUP($C503,[1]裸属性!$A$84:$AK$163,COLUMN(W500),0)*(1+$E503/10+RANDBETWEEN(-1,1)/10))</f>
        <v>385</v>
      </c>
      <c r="AT503" s="25">
        <f ca="1">INT(VLOOKUP($C503,[1]裸属性!$A$84:$AK$163,COLUMN(X500),0)*(1+$E503/10+RANDBETWEEN(-1,1)/10))</f>
        <v>8000</v>
      </c>
      <c r="AU503" s="25">
        <f ca="1">INT(VLOOKUP($C503,[1]裸属性!$A$84:$AK$163,COLUMN(Y500),0)*(1+$E503/10+RANDBETWEEN(-1,1)/10))</f>
        <v>231</v>
      </c>
      <c r="AV503" s="23">
        <f>VLOOKUP($C503,[1]裸属性!$A$84:$AK$163,COLUMN(Z500),0)</f>
        <v>0</v>
      </c>
      <c r="AW503" s="23">
        <f>VLOOKUP($C503,[1]裸属性!$A$84:$AK$163,COLUMN(AA500),0)</f>
        <v>0</v>
      </c>
      <c r="AX503" s="23">
        <f>VLOOKUP($C503,[1]裸属性!$A$84:$AK$163,COLUMN(AB500),0)</f>
        <v>0</v>
      </c>
      <c r="AY503" s="23">
        <f>VLOOKUP($C503,[1]裸属性!$A$84:$AK$163,COLUMN(AC500),0)</f>
        <v>0</v>
      </c>
      <c r="AZ503" s="23">
        <f>VLOOKUP($C503,[1]裸属性!$A$84:$AK$163,COLUMN(AD500),0)</f>
        <v>0</v>
      </c>
      <c r="BA503" s="23">
        <f>VLOOKUP($C503,[1]裸属性!$A$84:$AK$163,COLUMN(AE500),0)</f>
        <v>0</v>
      </c>
      <c r="BB503" s="23">
        <f>VLOOKUP($C503,[1]裸属性!$A$84:$AK$163,COLUMN(AF500),0)</f>
        <v>99999</v>
      </c>
      <c r="BC503" s="23">
        <f>VLOOKUP($C503,[1]裸属性!$A$84:$AK$163,COLUMN(AG500),0)</f>
        <v>0</v>
      </c>
      <c r="BD503" s="23">
        <f>VLOOKUP($C503,[1]裸属性!$A$84:$AK$163,COLUMN(AH500),0)</f>
        <v>0</v>
      </c>
      <c r="BE503" s="23">
        <f>VLOOKUP($C503,[1]裸属性!$A$84:$AK$163,COLUMN(AI500),0)</f>
        <v>0</v>
      </c>
      <c r="BF503" s="23">
        <f>VLOOKUP($C503,[1]裸属性!$A$84:$AK$163,COLUMN(AJ500),0)</f>
        <v>0</v>
      </c>
      <c r="BG503" s="26"/>
    </row>
    <row r="504" spans="1:59" x14ac:dyDescent="0.15">
      <c r="A504">
        <v>1500</v>
      </c>
      <c r="C504">
        <f t="shared" si="114"/>
        <v>20</v>
      </c>
      <c r="D504">
        <f ca="1">ROUND(X504*[1]期望属性!$F$23+Y504*[1]期望属性!$F$25+Z504*[1]期望属性!$F$24+AA504*[1]期望属性!$F$26+AB504*[1]期望属性!$F$27+AC504*[1]期望属性!$F$28+W504*[1]期望属性!$F$29+AF504*[1]期望属性!$F$31+AL504*[1]期望属性!$F$30+AS504*[1]期望属性!$F$33+AT504*[1]期望属性!$F$35+AU504*[1]期望属性!$F$34,0)</f>
        <v>820710</v>
      </c>
      <c r="E504">
        <v>6</v>
      </c>
      <c r="F504">
        <f t="shared" ca="1" si="113"/>
        <v>2</v>
      </c>
      <c r="G504" t="str">
        <f t="shared" ca="1" si="110"/>
        <v>14,202,1</v>
      </c>
      <c r="H504" t="str">
        <f t="shared" ca="1" si="100"/>
        <v>17,7019,1</v>
      </c>
      <c r="I504" t="str">
        <f t="shared" ca="1" si="101"/>
        <v>2003,19</v>
      </c>
      <c r="J504" t="str">
        <f t="shared" ca="1" si="102"/>
        <v>2004,19</v>
      </c>
      <c r="K504" t="str">
        <f t="shared" ca="1" si="103"/>
        <v>2005,18</v>
      </c>
      <c r="L504" t="str">
        <f t="shared" ca="1" si="104"/>
        <v>2006,19</v>
      </c>
      <c r="M504" t="str">
        <f t="shared" ca="1" si="105"/>
        <v>2007,15</v>
      </c>
      <c r="N504" t="str">
        <f t="shared" ca="1" si="106"/>
        <v>2008,19</v>
      </c>
      <c r="O504">
        <f t="shared" ca="1" si="107"/>
        <v>2009</v>
      </c>
      <c r="P504">
        <f t="shared" ca="1" si="108"/>
        <v>0</v>
      </c>
      <c r="Q504">
        <f t="shared" ca="1" si="109"/>
        <v>0</v>
      </c>
      <c r="R504" s="1" t="str">
        <f ca="1">"7,"&amp;INDEX(所有佣兵id!$A$3:$A$42,RANDBETWEEN(1,COUNT(所有佣兵id!$A$3:$A$42)))&amp;",1"</f>
        <v>7,22,1</v>
      </c>
      <c r="S504" s="1" t="str">
        <f ca="1">"7,"&amp;INDEX(所有佣兵id!$A$3:$A$42,RANDBETWEEN(1,COUNT(所有佣兵id!$A$3:$A$42)))&amp;",1"</f>
        <v>7,28,1</v>
      </c>
      <c r="T504" s="1" t="str">
        <f ca="1">"7,"&amp;INDEX(所有佣兵id!$A$3:$A$42,RANDBETWEEN(1,COUNT(所有佣兵id!$A$3:$A$42)))&amp;",1"</f>
        <v>7,48,1</v>
      </c>
      <c r="U504" s="1">
        <f ca="1">IF(C504&lt;21,0,"7,"&amp;INDEX(所有佣兵id!$A$3:$A$42,RANDBETWEEN(1,COUNT(所有佣兵id!$A$3:$A$42)))&amp;",1")</f>
        <v>0</v>
      </c>
      <c r="V504" s="1">
        <f ca="1">IF(C504&lt;31,0,"7,"&amp;INDEX(所有佣兵id!$A$3:$A$42,RANDBETWEEN(1,COUNT(所有佣兵id!$A$3:$A$42)))&amp;",1")</f>
        <v>0</v>
      </c>
      <c r="W504" s="21">
        <f ca="1">INT(VLOOKUP($C504,[1]裸属性!$A$84:$AK$163,COLUMN(F500),0)*(1+$E504/10+RANDBETWEEN(-1,1)/10))</f>
        <v>128480</v>
      </c>
      <c r="X504" s="23">
        <v>100</v>
      </c>
      <c r="Y504" s="21">
        <f ca="1">INT(VLOOKUP($C504,[1]裸属性!$A$84:$AK$163,COLUMN(H500),0)*(1+$E504/10+RANDBETWEEN(-1,1)/10))</f>
        <v>1730</v>
      </c>
      <c r="Z504" s="19">
        <f ca="1">INT(VLOOKUP($C504,[1]裸属性!$A$84:$AK$163,COLUMN(B501),0)*(1+$E504/10+RANDBETWEEN(-1,1)/10))</f>
        <v>3000</v>
      </c>
      <c r="AA504" s="19">
        <f ca="1">INT(VLOOKUP($C504,[1]裸属性!$A$84:$AK$163,COLUMN(C501),0)*(1+$E504/10+RANDBETWEEN(-1,1)/10))</f>
        <v>1888</v>
      </c>
      <c r="AB504" s="19">
        <f ca="1">INT(VLOOKUP($C504,[1]裸属性!$A$84:$AK$163,COLUMN(D501),0)*(1+$E504/10+RANDBETWEEN(-1,1)/10))</f>
        <v>3400</v>
      </c>
      <c r="AC504" s="19">
        <f ca="1">INT(VLOOKUP($C504,[1]裸属性!$A$84:$AK$163,COLUMN(E501),0)*(1+$E504/10+RANDBETWEEN(-1,1)/10))</f>
        <v>1888</v>
      </c>
      <c r="AD504" s="23">
        <f>0</f>
        <v>0</v>
      </c>
      <c r="AE504" s="23">
        <v>0</v>
      </c>
      <c r="AF504" s="25">
        <f ca="1">INT(VLOOKUP($C504,[1]裸属性!$A$84:$AK$163,COLUMN(J501),0)*(1+$E504/10+RANDBETWEEN(-1,1)/10))</f>
        <v>243</v>
      </c>
      <c r="AG504" s="23">
        <f>VLOOKUP($C504,[1]裸属性!$A$84:$AK$163,COLUMN(K501),0)</f>
        <v>30</v>
      </c>
      <c r="AH504" s="23">
        <f>VLOOKUP($C504,[1]裸属性!$A$84:$AK$163,COLUMN(L501),0)</f>
        <v>800</v>
      </c>
      <c r="AI504" s="23">
        <f>VLOOKUP($C504,[1]裸属性!$A$84:$AK$163,COLUMN(M501),0)</f>
        <v>600</v>
      </c>
      <c r="AJ504" s="23">
        <f>VLOOKUP($C504,[1]裸属性!$A$84:$AK$163,COLUMN(N501),0)</f>
        <v>175</v>
      </c>
      <c r="AK504" s="23">
        <f>VLOOKUP($C504,[1]裸属性!$A$84:$AK$163,COLUMN(O501),0)</f>
        <v>99</v>
      </c>
      <c r="AL504" s="25">
        <f ca="1">INT(VLOOKUP($C504,[1]裸属性!$A$84:$AK$163,COLUMN(P501),0)*(1+$E504/10+RANDBETWEEN(-1,1)/10))</f>
        <v>181</v>
      </c>
      <c r="AM504" s="23">
        <f>VLOOKUP($C504,[1]裸属性!$A$84:$AK$163,COLUMN(Q501),0)</f>
        <v>0</v>
      </c>
      <c r="AN504" s="23">
        <f>VLOOKUP($C504,[1]裸属性!$A$84:$AK$163,COLUMN(R501),0)</f>
        <v>0</v>
      </c>
      <c r="AO504" s="23">
        <f>VLOOKUP($C504,[1]裸属性!$A$84:$AK$163,COLUMN(S501),0)</f>
        <v>0</v>
      </c>
      <c r="AP504" s="23">
        <f>VLOOKUP($C504,[1]裸属性!$A$84:$AK$163,COLUMN(T501),0)</f>
        <v>0</v>
      </c>
      <c r="AQ504" s="23">
        <f>VLOOKUP($C504,[1]裸属性!$A$84:$AK$163,COLUMN(U501),0)</f>
        <v>0</v>
      </c>
      <c r="AR504" s="23">
        <f>VLOOKUP($C504,[1]裸属性!$A$84:$AK$163,COLUMN(V501),0)</f>
        <v>0</v>
      </c>
      <c r="AS504" s="25">
        <f ca="1">INT(VLOOKUP($C504,[1]裸属性!$A$84:$AK$163,COLUMN(W501),0)*(1+$E504/10+RANDBETWEEN(-1,1)/10))</f>
        <v>443</v>
      </c>
      <c r="AT504" s="25">
        <f ca="1">INT(VLOOKUP($C504,[1]裸属性!$A$84:$AK$163,COLUMN(X501),0)*(1+$E504/10+RANDBETWEEN(-1,1)/10))</f>
        <v>8000</v>
      </c>
      <c r="AU504" s="25">
        <f ca="1">INT(VLOOKUP($C504,[1]裸属性!$A$84:$AK$163,COLUMN(Y501),0)*(1+$E504/10+RANDBETWEEN(-1,1)/10))</f>
        <v>235</v>
      </c>
      <c r="AV504" s="23">
        <f>VLOOKUP($C504,[1]裸属性!$A$84:$AK$163,COLUMN(Z501),0)</f>
        <v>0</v>
      </c>
      <c r="AW504" s="23">
        <f>VLOOKUP($C504,[1]裸属性!$A$84:$AK$163,COLUMN(AA501),0)</f>
        <v>0</v>
      </c>
      <c r="AX504" s="23">
        <f>VLOOKUP($C504,[1]裸属性!$A$84:$AK$163,COLUMN(AB501),0)</f>
        <v>0</v>
      </c>
      <c r="AY504" s="23">
        <f>VLOOKUP($C504,[1]裸属性!$A$84:$AK$163,COLUMN(AC501),0)</f>
        <v>0</v>
      </c>
      <c r="AZ504" s="23">
        <f>VLOOKUP($C504,[1]裸属性!$A$84:$AK$163,COLUMN(AD501),0)</f>
        <v>0</v>
      </c>
      <c r="BA504" s="23">
        <f>VLOOKUP($C504,[1]裸属性!$A$84:$AK$163,COLUMN(AE501),0)</f>
        <v>0</v>
      </c>
      <c r="BB504" s="23">
        <f>VLOOKUP($C504,[1]裸属性!$A$84:$AK$163,COLUMN(AF501),0)</f>
        <v>99999</v>
      </c>
      <c r="BC504" s="23">
        <f>VLOOKUP($C504,[1]裸属性!$A$84:$AK$163,COLUMN(AG501),0)</f>
        <v>0</v>
      </c>
      <c r="BD504" s="23">
        <f>VLOOKUP($C504,[1]裸属性!$A$84:$AK$163,COLUMN(AH501),0)</f>
        <v>0</v>
      </c>
      <c r="BE504" s="23">
        <f>VLOOKUP($C504,[1]裸属性!$A$84:$AK$163,COLUMN(AI501),0)</f>
        <v>0</v>
      </c>
      <c r="BF504" s="23">
        <f>VLOOKUP($C504,[1]裸属性!$A$84:$AK$163,COLUMN(AJ501),0)</f>
        <v>0</v>
      </c>
      <c r="BG504" s="26"/>
    </row>
    <row r="505" spans="1:59" x14ac:dyDescent="0.15">
      <c r="A505">
        <v>1501</v>
      </c>
      <c r="C505">
        <f t="shared" si="114"/>
        <v>21</v>
      </c>
      <c r="D505">
        <f ca="1">ROUND(X505*[1]期望属性!$F$23+Y505*[1]期望属性!$F$25+Z505*[1]期望属性!$F$24+AA505*[1]期望属性!$F$26+AB505*[1]期望属性!$F$27+AC505*[1]期望属性!$F$28+W505*[1]期望属性!$F$29+AF505*[1]期望属性!$F$31+AL505*[1]期望属性!$F$30+AS505*[1]期望属性!$F$33+AT505*[1]期望属性!$F$35+AU505*[1]期望属性!$F$34,0)</f>
        <v>814814</v>
      </c>
      <c r="E505">
        <v>6</v>
      </c>
      <c r="F505">
        <f t="shared" ca="1" si="113"/>
        <v>1</v>
      </c>
      <c r="G505" t="str">
        <f t="shared" ca="1" si="110"/>
        <v>14,102,1</v>
      </c>
      <c r="H505" t="str">
        <f t="shared" ca="1" si="100"/>
        <v>17,6018,1</v>
      </c>
      <c r="I505" t="str">
        <f t="shared" ca="1" si="101"/>
        <v>1003,17</v>
      </c>
      <c r="J505" t="str">
        <f t="shared" ca="1" si="102"/>
        <v>1004,17</v>
      </c>
      <c r="K505" t="str">
        <f t="shared" ca="1" si="103"/>
        <v>1005,21</v>
      </c>
      <c r="L505" t="str">
        <f t="shared" ca="1" si="104"/>
        <v>1006,16</v>
      </c>
      <c r="M505" t="str">
        <f t="shared" ca="1" si="105"/>
        <v>1007,21</v>
      </c>
      <c r="N505" t="str">
        <f t="shared" ca="1" si="106"/>
        <v>1008,16</v>
      </c>
      <c r="O505">
        <f t="shared" ca="1" si="107"/>
        <v>1009</v>
      </c>
      <c r="P505">
        <f t="shared" ca="1" si="108"/>
        <v>0</v>
      </c>
      <c r="Q505">
        <f t="shared" ca="1" si="109"/>
        <v>0</v>
      </c>
      <c r="R505" s="1" t="str">
        <f ca="1">"7,"&amp;INDEX(所有佣兵id!$A$3:$A$42,RANDBETWEEN(1,COUNT(所有佣兵id!$A$3:$A$42)))&amp;",1"</f>
        <v>7,33,1</v>
      </c>
      <c r="S505" s="1" t="str">
        <f ca="1">"7,"&amp;INDEX(所有佣兵id!$A$3:$A$42,RANDBETWEEN(1,COUNT(所有佣兵id!$A$3:$A$42)))&amp;",1"</f>
        <v>7,41,1</v>
      </c>
      <c r="T505" s="1" t="str">
        <f ca="1">"7,"&amp;INDEX(所有佣兵id!$A$3:$A$42,RANDBETWEEN(1,COUNT(所有佣兵id!$A$3:$A$42)))&amp;",1"</f>
        <v>7,58,1</v>
      </c>
      <c r="U505" s="1" t="str">
        <f ca="1">IF(C505&lt;21,0,"7,"&amp;INDEX(所有佣兵id!$A$3:$A$42,RANDBETWEEN(1,COUNT(所有佣兵id!$A$3:$A$42)))&amp;",1")</f>
        <v>7,53,1</v>
      </c>
      <c r="V505" s="1">
        <f ca="1">IF(C505&lt;31,0,"7,"&amp;INDEX(所有佣兵id!$A$3:$A$42,RANDBETWEEN(1,COUNT(所有佣兵id!$A$3:$A$42)))&amp;",1")</f>
        <v>0</v>
      </c>
      <c r="W505" s="21">
        <f ca="1">INT(VLOOKUP($C505,[1]裸属性!$A$84:$AK$163,COLUMN(F501),0)*(1+$E505/10+RANDBETWEEN(-1,1)/10))</f>
        <v>129772</v>
      </c>
      <c r="X505" s="23">
        <v>100</v>
      </c>
      <c r="Y505" s="21">
        <f ca="1">INT(VLOOKUP($C505,[1]裸属性!$A$84:$AK$163,COLUMN(H501),0)*(1+$E505/10+RANDBETWEEN(-1,1)/10))</f>
        <v>1858</v>
      </c>
      <c r="Z505" s="19">
        <f ca="1">INT(VLOOKUP($C505,[1]裸属性!$A$84:$AK$163,COLUMN(B502),0)*(1+$E505/10+RANDBETWEEN(-1,1)/10))</f>
        <v>3435</v>
      </c>
      <c r="AA505" s="19">
        <f ca="1">INT(VLOOKUP($C505,[1]裸属性!$A$84:$AK$163,COLUMN(C502),0)*(1+$E505/10+RANDBETWEEN(-1,1)/10))</f>
        <v>1789</v>
      </c>
      <c r="AB505" s="19">
        <f ca="1">INT(VLOOKUP($C505,[1]裸属性!$A$84:$AK$163,COLUMN(D502),0)*(1+$E505/10+RANDBETWEEN(-1,1)/10))</f>
        <v>3220</v>
      </c>
      <c r="AC505" s="19">
        <f ca="1">INT(VLOOKUP($C505,[1]裸属性!$A$84:$AK$163,COLUMN(E502),0)*(1+$E505/10+RANDBETWEEN(-1,1)/10))</f>
        <v>1789</v>
      </c>
      <c r="AD505" s="23">
        <f>0</f>
        <v>0</v>
      </c>
      <c r="AE505" s="23">
        <v>0</v>
      </c>
      <c r="AF505" s="25">
        <f ca="1">INT(VLOOKUP($C505,[1]裸属性!$A$84:$AK$163,COLUMN(J502),0)*(1+$E505/10+RANDBETWEEN(-1,1)/10))</f>
        <v>246</v>
      </c>
      <c r="AG505" s="23">
        <f>VLOOKUP($C505,[1]裸属性!$A$84:$AK$163,COLUMN(K502),0)</f>
        <v>30</v>
      </c>
      <c r="AH505" s="23">
        <f>VLOOKUP($C505,[1]裸属性!$A$84:$AK$163,COLUMN(L502),0)</f>
        <v>800</v>
      </c>
      <c r="AI505" s="23">
        <f>VLOOKUP($C505,[1]裸属性!$A$84:$AK$163,COLUMN(M502),0)</f>
        <v>600</v>
      </c>
      <c r="AJ505" s="23">
        <f>VLOOKUP($C505,[1]裸属性!$A$84:$AK$163,COLUMN(N502),0)</f>
        <v>175</v>
      </c>
      <c r="AK505" s="23">
        <f>VLOOKUP($C505,[1]裸属性!$A$84:$AK$163,COLUMN(O502),0)</f>
        <v>99</v>
      </c>
      <c r="AL505" s="25">
        <f ca="1">INT(VLOOKUP($C505,[1]裸属性!$A$84:$AK$163,COLUMN(P502),0)*(1+$E505/10+RANDBETWEEN(-1,1)/10))</f>
        <v>184</v>
      </c>
      <c r="AM505" s="23">
        <f>VLOOKUP($C505,[1]裸属性!$A$84:$AK$163,COLUMN(Q502),0)</f>
        <v>0</v>
      </c>
      <c r="AN505" s="23">
        <f>VLOOKUP($C505,[1]裸属性!$A$84:$AK$163,COLUMN(R502),0)</f>
        <v>0</v>
      </c>
      <c r="AO505" s="23">
        <f>VLOOKUP($C505,[1]裸属性!$A$84:$AK$163,COLUMN(S502),0)</f>
        <v>0</v>
      </c>
      <c r="AP505" s="23">
        <f>VLOOKUP($C505,[1]裸属性!$A$84:$AK$163,COLUMN(T502),0)</f>
        <v>0</v>
      </c>
      <c r="AQ505" s="23">
        <f>VLOOKUP($C505,[1]裸属性!$A$84:$AK$163,COLUMN(U502),0)</f>
        <v>0</v>
      </c>
      <c r="AR505" s="23">
        <f>VLOOKUP($C505,[1]裸属性!$A$84:$AK$163,COLUMN(V502),0)</f>
        <v>0</v>
      </c>
      <c r="AS505" s="25">
        <f ca="1">INT(VLOOKUP($C505,[1]裸属性!$A$84:$AK$163,COLUMN(W502),0)*(1+$E505/10+RANDBETWEEN(-1,1)/10))</f>
        <v>476</v>
      </c>
      <c r="AT505" s="25">
        <f ca="1">INT(VLOOKUP($C505,[1]裸属性!$A$84:$AK$163,COLUMN(X502),0)*(1+$E505/10+RANDBETWEEN(-1,1)/10))</f>
        <v>7500</v>
      </c>
      <c r="AU505" s="25">
        <f ca="1">INT(VLOOKUP($C505,[1]裸属性!$A$84:$AK$163,COLUMN(Y502),0)*(1+$E505/10+RANDBETWEEN(-1,1)/10))</f>
        <v>237</v>
      </c>
      <c r="AV505" s="23">
        <f>VLOOKUP($C505,[1]裸属性!$A$84:$AK$163,COLUMN(Z502),0)</f>
        <v>0</v>
      </c>
      <c r="AW505" s="23">
        <f>VLOOKUP($C505,[1]裸属性!$A$84:$AK$163,COLUMN(AA502),0)</f>
        <v>0</v>
      </c>
      <c r="AX505" s="23">
        <f>VLOOKUP($C505,[1]裸属性!$A$84:$AK$163,COLUMN(AB502),0)</f>
        <v>0</v>
      </c>
      <c r="AY505" s="23">
        <f>VLOOKUP($C505,[1]裸属性!$A$84:$AK$163,COLUMN(AC502),0)</f>
        <v>0</v>
      </c>
      <c r="AZ505" s="23">
        <f>VLOOKUP($C505,[1]裸属性!$A$84:$AK$163,COLUMN(AD502),0)</f>
        <v>0</v>
      </c>
      <c r="BA505" s="23">
        <f>VLOOKUP($C505,[1]裸属性!$A$84:$AK$163,COLUMN(AE502),0)</f>
        <v>0</v>
      </c>
      <c r="BB505" s="23">
        <f>VLOOKUP($C505,[1]裸属性!$A$84:$AK$163,COLUMN(AF502),0)</f>
        <v>99999</v>
      </c>
      <c r="BC505" s="23">
        <f>VLOOKUP($C505,[1]裸属性!$A$84:$AK$163,COLUMN(AG502),0)</f>
        <v>0</v>
      </c>
      <c r="BD505" s="23">
        <f>VLOOKUP($C505,[1]裸属性!$A$84:$AK$163,COLUMN(AH502),0)</f>
        <v>0</v>
      </c>
      <c r="BE505" s="23">
        <f>VLOOKUP($C505,[1]裸属性!$A$84:$AK$163,COLUMN(AI502),0)</f>
        <v>0</v>
      </c>
      <c r="BF505" s="23">
        <f>VLOOKUP($C505,[1]裸属性!$A$84:$AK$163,COLUMN(AJ502),0)</f>
        <v>0</v>
      </c>
      <c r="BG505" s="26"/>
    </row>
    <row r="506" spans="1:59" x14ac:dyDescent="0.15">
      <c r="A506">
        <v>1502</v>
      </c>
      <c r="C506">
        <f t="shared" si="114"/>
        <v>22</v>
      </c>
      <c r="D506">
        <f ca="1">ROUND(X506*[1]期望属性!$F$23+Y506*[1]期望属性!$F$25+Z506*[1]期望属性!$F$24+AA506*[1]期望属性!$F$26+AB506*[1]期望属性!$F$27+AC506*[1]期望属性!$F$28+W506*[1]期望属性!$F$29+AF506*[1]期望属性!$F$31+AL506*[1]期望属性!$F$30+AS506*[1]期望属性!$F$33+AT506*[1]期望属性!$F$35+AU506*[1]期望属性!$F$34,0)</f>
        <v>936759</v>
      </c>
      <c r="E506">
        <v>6</v>
      </c>
      <c r="F506">
        <f t="shared" ca="1" si="113"/>
        <v>2</v>
      </c>
      <c r="G506" t="str">
        <f t="shared" ca="1" si="110"/>
        <v>14,202,1</v>
      </c>
      <c r="H506" t="str">
        <f t="shared" ca="1" si="100"/>
        <v>17,7020,1</v>
      </c>
      <c r="I506" t="str">
        <f t="shared" ca="1" si="101"/>
        <v>2003,18</v>
      </c>
      <c r="J506" t="str">
        <f t="shared" ca="1" si="102"/>
        <v>2004,18</v>
      </c>
      <c r="K506" t="str">
        <f t="shared" ca="1" si="103"/>
        <v>2005,20</v>
      </c>
      <c r="L506" t="str">
        <f t="shared" ca="1" si="104"/>
        <v>2006,18</v>
      </c>
      <c r="M506" t="str">
        <f t="shared" ca="1" si="105"/>
        <v>2007,22</v>
      </c>
      <c r="N506" t="str">
        <f t="shared" ca="1" si="106"/>
        <v>2008,17</v>
      </c>
      <c r="O506">
        <f t="shared" ca="1" si="107"/>
        <v>2009</v>
      </c>
      <c r="P506">
        <f t="shared" ca="1" si="108"/>
        <v>0</v>
      </c>
      <c r="Q506">
        <f t="shared" ca="1" si="109"/>
        <v>0</v>
      </c>
      <c r="R506" s="1" t="str">
        <f ca="1">"7,"&amp;INDEX(所有佣兵id!$A$3:$A$42,RANDBETWEEN(1,COUNT(所有佣兵id!$A$3:$A$42)))&amp;",1"</f>
        <v>7,46,1</v>
      </c>
      <c r="S506" s="1" t="str">
        <f ca="1">"7,"&amp;INDEX(所有佣兵id!$A$3:$A$42,RANDBETWEEN(1,COUNT(所有佣兵id!$A$3:$A$42)))&amp;",1"</f>
        <v>7,28,1</v>
      </c>
      <c r="T506" s="1" t="str">
        <f ca="1">"7,"&amp;INDEX(所有佣兵id!$A$3:$A$42,RANDBETWEEN(1,COUNT(所有佣兵id!$A$3:$A$42)))&amp;",1"</f>
        <v>7,6,1</v>
      </c>
      <c r="U506" s="1" t="str">
        <f ca="1">IF(C506&lt;21,0,"7,"&amp;INDEX(所有佣兵id!$A$3:$A$42,RANDBETWEEN(1,COUNT(所有佣兵id!$A$3:$A$42)))&amp;",1")</f>
        <v>7,45,1</v>
      </c>
      <c r="V506" s="1">
        <f ca="1">IF(C506&lt;31,0,"7,"&amp;INDEX(所有佣兵id!$A$3:$A$42,RANDBETWEEN(1,COUNT(所有佣兵id!$A$3:$A$42)))&amp;",1")</f>
        <v>0</v>
      </c>
      <c r="W506" s="21">
        <f ca="1">INT(VLOOKUP($C506,[1]裸属性!$A$84:$AK$163,COLUMN(F502),0)*(1+$E506/10+RANDBETWEEN(-1,1)/10))</f>
        <v>147592</v>
      </c>
      <c r="X506" s="23">
        <v>100</v>
      </c>
      <c r="Y506" s="21">
        <f ca="1">INT(VLOOKUP($C506,[1]裸属性!$A$84:$AK$163,COLUMN(H502),0)*(1+$E506/10+RANDBETWEEN(-1,1)/10))</f>
        <v>1755</v>
      </c>
      <c r="Z506" s="19">
        <f ca="1">INT(VLOOKUP($C506,[1]裸属性!$A$84:$AK$163,COLUMN(B503),0)*(1+$E506/10+RANDBETWEEN(-1,1)/10))</f>
        <v>3908</v>
      </c>
      <c r="AA506" s="19">
        <f ca="1">INT(VLOOKUP($C506,[1]裸属性!$A$84:$AK$163,COLUMN(C503),0)*(1+$E506/10+RANDBETWEEN(-1,1)/10))</f>
        <v>1915</v>
      </c>
      <c r="AB506" s="19">
        <f ca="1">INT(VLOOKUP($C506,[1]裸属性!$A$84:$AK$163,COLUMN(D503),0)*(1+$E506/10+RANDBETWEEN(-1,1)/10))</f>
        <v>3908</v>
      </c>
      <c r="AC506" s="19">
        <f ca="1">INT(VLOOKUP($C506,[1]裸属性!$A$84:$AK$163,COLUMN(E503),0)*(1+$E506/10+RANDBETWEEN(-1,1)/10))</f>
        <v>2170</v>
      </c>
      <c r="AD506" s="23">
        <f>0</f>
        <v>0</v>
      </c>
      <c r="AE506" s="23">
        <v>0</v>
      </c>
      <c r="AF506" s="25">
        <f ca="1">INT(VLOOKUP($C506,[1]裸属性!$A$84:$AK$163,COLUMN(J503),0)*(1+$E506/10+RANDBETWEEN(-1,1)/10))</f>
        <v>247</v>
      </c>
      <c r="AG506" s="23">
        <f>VLOOKUP($C506,[1]裸属性!$A$84:$AK$163,COLUMN(K503),0)</f>
        <v>30</v>
      </c>
      <c r="AH506" s="23">
        <f>VLOOKUP($C506,[1]裸属性!$A$84:$AK$163,COLUMN(L503),0)</f>
        <v>800</v>
      </c>
      <c r="AI506" s="23">
        <f>VLOOKUP($C506,[1]裸属性!$A$84:$AK$163,COLUMN(M503),0)</f>
        <v>600</v>
      </c>
      <c r="AJ506" s="23">
        <f>VLOOKUP($C506,[1]裸属性!$A$84:$AK$163,COLUMN(N503),0)</f>
        <v>175</v>
      </c>
      <c r="AK506" s="23">
        <f>VLOOKUP($C506,[1]裸属性!$A$84:$AK$163,COLUMN(O503),0)</f>
        <v>99</v>
      </c>
      <c r="AL506" s="25">
        <f ca="1">INT(VLOOKUP($C506,[1]裸属性!$A$84:$AK$163,COLUMN(P503),0)*(1+$E506/10+RANDBETWEEN(-1,1)/10))</f>
        <v>198</v>
      </c>
      <c r="AM506" s="23">
        <f>VLOOKUP($C506,[1]裸属性!$A$84:$AK$163,COLUMN(Q503),0)</f>
        <v>0</v>
      </c>
      <c r="AN506" s="23">
        <f>VLOOKUP($C506,[1]裸属性!$A$84:$AK$163,COLUMN(R503),0)</f>
        <v>0</v>
      </c>
      <c r="AO506" s="23">
        <f>VLOOKUP($C506,[1]裸属性!$A$84:$AK$163,COLUMN(S503),0)</f>
        <v>0</v>
      </c>
      <c r="AP506" s="23">
        <f>VLOOKUP($C506,[1]裸属性!$A$84:$AK$163,COLUMN(T503),0)</f>
        <v>0</v>
      </c>
      <c r="AQ506" s="23">
        <f>VLOOKUP($C506,[1]裸属性!$A$84:$AK$163,COLUMN(U503),0)</f>
        <v>0</v>
      </c>
      <c r="AR506" s="23">
        <f>VLOOKUP($C506,[1]裸属性!$A$84:$AK$163,COLUMN(V503),0)</f>
        <v>0</v>
      </c>
      <c r="AS506" s="25">
        <f ca="1">INT(VLOOKUP($C506,[1]裸属性!$A$84:$AK$163,COLUMN(W503),0)*(1+$E506/10+RANDBETWEEN(-1,1)/10))</f>
        <v>544</v>
      </c>
      <c r="AT506" s="25">
        <f ca="1">INT(VLOOKUP($C506,[1]裸属性!$A$84:$AK$163,COLUMN(X503),0)*(1+$E506/10+RANDBETWEEN(-1,1)/10))</f>
        <v>8000</v>
      </c>
      <c r="AU506" s="25">
        <f ca="1">INT(VLOOKUP($C506,[1]裸属性!$A$84:$AK$163,COLUMN(Y503),0)*(1+$E506/10+RANDBETWEEN(-1,1)/10))</f>
        <v>272</v>
      </c>
      <c r="AV506" s="23">
        <f>VLOOKUP($C506,[1]裸属性!$A$84:$AK$163,COLUMN(Z503),0)</f>
        <v>0</v>
      </c>
      <c r="AW506" s="23">
        <f>VLOOKUP($C506,[1]裸属性!$A$84:$AK$163,COLUMN(AA503),0)</f>
        <v>0</v>
      </c>
      <c r="AX506" s="23">
        <f>VLOOKUP($C506,[1]裸属性!$A$84:$AK$163,COLUMN(AB503),0)</f>
        <v>0</v>
      </c>
      <c r="AY506" s="23">
        <f>VLOOKUP($C506,[1]裸属性!$A$84:$AK$163,COLUMN(AC503),0)</f>
        <v>0</v>
      </c>
      <c r="AZ506" s="23">
        <f>VLOOKUP($C506,[1]裸属性!$A$84:$AK$163,COLUMN(AD503),0)</f>
        <v>0</v>
      </c>
      <c r="BA506" s="23">
        <f>VLOOKUP($C506,[1]裸属性!$A$84:$AK$163,COLUMN(AE503),0)</f>
        <v>0</v>
      </c>
      <c r="BB506" s="23">
        <f>VLOOKUP($C506,[1]裸属性!$A$84:$AK$163,COLUMN(AF503),0)</f>
        <v>99999</v>
      </c>
      <c r="BC506" s="23">
        <f>VLOOKUP($C506,[1]裸属性!$A$84:$AK$163,COLUMN(AG503),0)</f>
        <v>0</v>
      </c>
      <c r="BD506" s="23">
        <f>VLOOKUP($C506,[1]裸属性!$A$84:$AK$163,COLUMN(AH503),0)</f>
        <v>0</v>
      </c>
      <c r="BE506" s="23">
        <f>VLOOKUP($C506,[1]裸属性!$A$84:$AK$163,COLUMN(AI503),0)</f>
        <v>0</v>
      </c>
      <c r="BF506" s="23">
        <f>VLOOKUP($C506,[1]裸属性!$A$84:$AK$163,COLUMN(AJ503),0)</f>
        <v>0</v>
      </c>
      <c r="BG506" s="26"/>
    </row>
    <row r="507" spans="1:59" x14ac:dyDescent="0.15">
      <c r="A507">
        <v>1503</v>
      </c>
      <c r="C507">
        <f t="shared" si="114"/>
        <v>23</v>
      </c>
      <c r="D507">
        <f ca="1">ROUND(X507*[1]期望属性!$F$23+Y507*[1]期望属性!$F$25+Z507*[1]期望属性!$F$24+AA507*[1]期望属性!$F$26+AB507*[1]期望属性!$F$27+AC507*[1]期望属性!$F$28+W507*[1]期望属性!$F$29+AF507*[1]期望属性!$F$31+AL507*[1]期望属性!$F$30+AS507*[1]期望属性!$F$33+AT507*[1]期望属性!$F$35+AU507*[1]期望属性!$F$34,0)</f>
        <v>926530</v>
      </c>
      <c r="E507">
        <v>6</v>
      </c>
      <c r="F507">
        <f t="shared" ca="1" si="113"/>
        <v>1</v>
      </c>
      <c r="G507" t="str">
        <f t="shared" ca="1" si="110"/>
        <v>14,102,1</v>
      </c>
      <c r="H507" t="str">
        <f t="shared" ca="1" si="100"/>
        <v>17,6019,1</v>
      </c>
      <c r="I507" t="str">
        <f t="shared" ca="1" si="101"/>
        <v>1003,21</v>
      </c>
      <c r="J507" t="str">
        <f t="shared" ca="1" si="102"/>
        <v>1004,21</v>
      </c>
      <c r="K507" t="str">
        <f t="shared" ca="1" si="103"/>
        <v>1005,18</v>
      </c>
      <c r="L507" t="str">
        <f t="shared" ca="1" si="104"/>
        <v>1006,21</v>
      </c>
      <c r="M507" t="str">
        <f t="shared" ca="1" si="105"/>
        <v>1007,19</v>
      </c>
      <c r="N507" t="str">
        <f t="shared" ca="1" si="106"/>
        <v>1008,19</v>
      </c>
      <c r="O507">
        <f t="shared" ca="1" si="107"/>
        <v>1009</v>
      </c>
      <c r="P507">
        <f t="shared" ca="1" si="108"/>
        <v>0</v>
      </c>
      <c r="Q507">
        <f t="shared" ca="1" si="109"/>
        <v>0</v>
      </c>
      <c r="R507" s="1" t="str">
        <f ca="1">"7,"&amp;INDEX(所有佣兵id!$A$3:$A$42,RANDBETWEEN(1,COUNT(所有佣兵id!$A$3:$A$42)))&amp;",1"</f>
        <v>7,10,1</v>
      </c>
      <c r="S507" s="1" t="str">
        <f ca="1">"7,"&amp;INDEX(所有佣兵id!$A$3:$A$42,RANDBETWEEN(1,COUNT(所有佣兵id!$A$3:$A$42)))&amp;",1"</f>
        <v>7,9,1</v>
      </c>
      <c r="T507" s="1" t="str">
        <f ca="1">"7,"&amp;INDEX(所有佣兵id!$A$3:$A$42,RANDBETWEEN(1,COUNT(所有佣兵id!$A$3:$A$42)))&amp;",1"</f>
        <v>7,28,1</v>
      </c>
      <c r="U507" s="1" t="str">
        <f ca="1">IF(C507&lt;21,0,"7,"&amp;INDEX(所有佣兵id!$A$3:$A$42,RANDBETWEEN(1,COUNT(所有佣兵id!$A$3:$A$42)))&amp;",1")</f>
        <v>7,32,1</v>
      </c>
      <c r="V507" s="1">
        <f ca="1">IF(C507&lt;31,0,"7,"&amp;INDEX(所有佣兵id!$A$3:$A$42,RANDBETWEEN(1,COUNT(所有佣兵id!$A$3:$A$42)))&amp;",1")</f>
        <v>0</v>
      </c>
      <c r="W507" s="21">
        <f ca="1">INT(VLOOKUP($C507,[1]裸属性!$A$84:$AK$163,COLUMN(F503),0)*(1+$E507/10+RANDBETWEEN(-1,1)/10))</f>
        <v>148344</v>
      </c>
      <c r="X507" s="23">
        <v>100</v>
      </c>
      <c r="Y507" s="21">
        <f ca="1">INT(VLOOKUP($C507,[1]裸属性!$A$84:$AK$163,COLUMN(H503),0)*(1+$E507/10+RANDBETWEEN(-1,1)/10))</f>
        <v>2000</v>
      </c>
      <c r="Z507" s="19">
        <f ca="1">INT(VLOOKUP($C507,[1]裸属性!$A$84:$AK$163,COLUMN(B504),0)*(1+$E507/10+RANDBETWEEN(-1,1)/10))</f>
        <v>4175</v>
      </c>
      <c r="AA507" s="19">
        <f ca="1">INT(VLOOKUP($C507,[1]裸属性!$A$84:$AK$163,COLUMN(C504),0)*(1+$E507/10+RANDBETWEEN(-1,1)/10))</f>
        <v>2318</v>
      </c>
      <c r="AB507" s="19">
        <f ca="1">INT(VLOOKUP($C507,[1]裸属性!$A$84:$AK$163,COLUMN(D504),0)*(1+$E507/10+RANDBETWEEN(-1,1)/10))</f>
        <v>4175</v>
      </c>
      <c r="AC507" s="19">
        <f ca="1">INT(VLOOKUP($C507,[1]裸属性!$A$84:$AK$163,COLUMN(E504),0)*(1+$E507/10+RANDBETWEEN(-1,1)/10))</f>
        <v>2046</v>
      </c>
      <c r="AD507" s="23">
        <f>0</f>
        <v>0</v>
      </c>
      <c r="AE507" s="23">
        <v>0</v>
      </c>
      <c r="AF507" s="25">
        <f ca="1">INT(VLOOKUP($C507,[1]裸属性!$A$84:$AK$163,COLUMN(J504),0)*(1+$E507/10+RANDBETWEEN(-1,1)/10))</f>
        <v>265</v>
      </c>
      <c r="AG507" s="23">
        <f>VLOOKUP($C507,[1]裸属性!$A$84:$AK$163,COLUMN(K504),0)</f>
        <v>30</v>
      </c>
      <c r="AH507" s="23">
        <f>VLOOKUP($C507,[1]裸属性!$A$84:$AK$163,COLUMN(L504),0)</f>
        <v>800</v>
      </c>
      <c r="AI507" s="23">
        <f>VLOOKUP($C507,[1]裸属性!$A$84:$AK$163,COLUMN(M504),0)</f>
        <v>600</v>
      </c>
      <c r="AJ507" s="23">
        <f>VLOOKUP($C507,[1]裸属性!$A$84:$AK$163,COLUMN(N504),0)</f>
        <v>175</v>
      </c>
      <c r="AK507" s="23">
        <f>VLOOKUP($C507,[1]裸属性!$A$84:$AK$163,COLUMN(O504),0)</f>
        <v>99</v>
      </c>
      <c r="AL507" s="25">
        <f ca="1">INT(VLOOKUP($C507,[1]裸属性!$A$84:$AK$163,COLUMN(P504),0)*(1+$E507/10+RANDBETWEEN(-1,1)/10))</f>
        <v>212</v>
      </c>
      <c r="AM507" s="23">
        <f>VLOOKUP($C507,[1]裸属性!$A$84:$AK$163,COLUMN(Q504),0)</f>
        <v>0</v>
      </c>
      <c r="AN507" s="23">
        <f>VLOOKUP($C507,[1]裸属性!$A$84:$AK$163,COLUMN(R504),0)</f>
        <v>0</v>
      </c>
      <c r="AO507" s="23">
        <f>VLOOKUP($C507,[1]裸属性!$A$84:$AK$163,COLUMN(S504),0)</f>
        <v>0</v>
      </c>
      <c r="AP507" s="23">
        <f>VLOOKUP($C507,[1]裸属性!$A$84:$AK$163,COLUMN(T504),0)</f>
        <v>0</v>
      </c>
      <c r="AQ507" s="23">
        <f>VLOOKUP($C507,[1]裸属性!$A$84:$AK$163,COLUMN(U504),0)</f>
        <v>0</v>
      </c>
      <c r="AR507" s="23">
        <f>VLOOKUP($C507,[1]裸属性!$A$84:$AK$163,COLUMN(V504),0)</f>
        <v>0</v>
      </c>
      <c r="AS507" s="25">
        <f ca="1">INT(VLOOKUP($C507,[1]裸属性!$A$84:$AK$163,COLUMN(W504),0)*(1+$E507/10+RANDBETWEEN(-1,1)/10))</f>
        <v>547</v>
      </c>
      <c r="AT507" s="25">
        <f ca="1">INT(VLOOKUP($C507,[1]裸属性!$A$84:$AK$163,COLUMN(X504),0)*(1+$E507/10+RANDBETWEEN(-1,1)/10))</f>
        <v>7500</v>
      </c>
      <c r="AU507" s="25">
        <f ca="1">INT(VLOOKUP($C507,[1]裸属性!$A$84:$AK$163,COLUMN(Y504),0)*(1+$E507/10+RANDBETWEEN(-1,1)/10))</f>
        <v>309</v>
      </c>
      <c r="AV507" s="23">
        <f>VLOOKUP($C507,[1]裸属性!$A$84:$AK$163,COLUMN(Z504),0)</f>
        <v>0</v>
      </c>
      <c r="AW507" s="23">
        <f>VLOOKUP($C507,[1]裸属性!$A$84:$AK$163,COLUMN(AA504),0)</f>
        <v>0</v>
      </c>
      <c r="AX507" s="23">
        <f>VLOOKUP($C507,[1]裸属性!$A$84:$AK$163,COLUMN(AB504),0)</f>
        <v>0</v>
      </c>
      <c r="AY507" s="23">
        <f>VLOOKUP($C507,[1]裸属性!$A$84:$AK$163,COLUMN(AC504),0)</f>
        <v>0</v>
      </c>
      <c r="AZ507" s="23">
        <f>VLOOKUP($C507,[1]裸属性!$A$84:$AK$163,COLUMN(AD504),0)</f>
        <v>0</v>
      </c>
      <c r="BA507" s="23">
        <f>VLOOKUP($C507,[1]裸属性!$A$84:$AK$163,COLUMN(AE504),0)</f>
        <v>0</v>
      </c>
      <c r="BB507" s="23">
        <f>VLOOKUP($C507,[1]裸属性!$A$84:$AK$163,COLUMN(AF504),0)</f>
        <v>99999</v>
      </c>
      <c r="BC507" s="23">
        <f>VLOOKUP($C507,[1]裸属性!$A$84:$AK$163,COLUMN(AG504),0)</f>
        <v>0</v>
      </c>
      <c r="BD507" s="23">
        <f>VLOOKUP($C507,[1]裸属性!$A$84:$AK$163,COLUMN(AH504),0)</f>
        <v>0</v>
      </c>
      <c r="BE507" s="23">
        <f>VLOOKUP($C507,[1]裸属性!$A$84:$AK$163,COLUMN(AI504),0)</f>
        <v>0</v>
      </c>
      <c r="BF507" s="23">
        <f>VLOOKUP($C507,[1]裸属性!$A$84:$AK$163,COLUMN(AJ504),0)</f>
        <v>0</v>
      </c>
      <c r="BG507" s="26"/>
    </row>
    <row r="508" spans="1:59" x14ac:dyDescent="0.15">
      <c r="A508">
        <v>1504</v>
      </c>
      <c r="C508">
        <f t="shared" si="114"/>
        <v>24</v>
      </c>
      <c r="D508">
        <f ca="1">ROUND(X508*[1]期望属性!$F$23+Y508*[1]期望属性!$F$25+Z508*[1]期望属性!$F$24+AA508*[1]期望属性!$F$26+AB508*[1]期望属性!$F$27+AC508*[1]期望属性!$F$28+W508*[1]期望属性!$F$29+AF508*[1]期望属性!$F$31+AL508*[1]期望属性!$F$30+AS508*[1]期望属性!$F$33+AT508*[1]期望属性!$F$35+AU508*[1]期望属性!$F$34,0)</f>
        <v>959988</v>
      </c>
      <c r="E508">
        <v>6</v>
      </c>
      <c r="F508">
        <f t="shared" ca="1" si="113"/>
        <v>1</v>
      </c>
      <c r="G508" t="str">
        <f t="shared" ca="1" si="110"/>
        <v>14,102,1</v>
      </c>
      <c r="H508" t="str">
        <f t="shared" ca="1" si="100"/>
        <v>17,6020,1</v>
      </c>
      <c r="I508" t="str">
        <f t="shared" ca="1" si="101"/>
        <v>1003,22</v>
      </c>
      <c r="J508" t="str">
        <f t="shared" ca="1" si="102"/>
        <v>1004,20</v>
      </c>
      <c r="K508" t="str">
        <f t="shared" ca="1" si="103"/>
        <v>1005,20</v>
      </c>
      <c r="L508" t="str">
        <f t="shared" ca="1" si="104"/>
        <v>1006,24</v>
      </c>
      <c r="M508" t="str">
        <f t="shared" ca="1" si="105"/>
        <v>1007,21</v>
      </c>
      <c r="N508" t="str">
        <f t="shared" ca="1" si="106"/>
        <v>1008,20</v>
      </c>
      <c r="O508">
        <f t="shared" ca="1" si="107"/>
        <v>1009</v>
      </c>
      <c r="P508">
        <f t="shared" ca="1" si="108"/>
        <v>0</v>
      </c>
      <c r="Q508">
        <f t="shared" ca="1" si="109"/>
        <v>0</v>
      </c>
      <c r="R508" s="1" t="str">
        <f ca="1">"7,"&amp;INDEX(所有佣兵id!$A$3:$A$42,RANDBETWEEN(1,COUNT(所有佣兵id!$A$3:$A$42)))&amp;",1"</f>
        <v>7,49,1</v>
      </c>
      <c r="S508" s="1" t="str">
        <f ca="1">"7,"&amp;INDEX(所有佣兵id!$A$3:$A$42,RANDBETWEEN(1,COUNT(所有佣兵id!$A$3:$A$42)))&amp;",1"</f>
        <v>7,39,1</v>
      </c>
      <c r="T508" s="1" t="str">
        <f ca="1">"7,"&amp;INDEX(所有佣兵id!$A$3:$A$42,RANDBETWEEN(1,COUNT(所有佣兵id!$A$3:$A$42)))&amp;",1"</f>
        <v>7,24,1</v>
      </c>
      <c r="U508" s="1" t="str">
        <f ca="1">IF(C508&lt;21,0,"7,"&amp;INDEX(所有佣兵id!$A$3:$A$42,RANDBETWEEN(1,COUNT(所有佣兵id!$A$3:$A$42)))&amp;",1")</f>
        <v>7,8,1</v>
      </c>
      <c r="V508" s="1">
        <f ca="1">IF(C508&lt;31,0,"7,"&amp;INDEX(所有佣兵id!$A$3:$A$42,RANDBETWEEN(1,COUNT(所有佣兵id!$A$3:$A$42)))&amp;",1")</f>
        <v>0</v>
      </c>
      <c r="W508" s="21">
        <f ca="1">INT(VLOOKUP($C508,[1]裸属性!$A$84:$AK$163,COLUMN(F504),0)*(1+$E508/10+RANDBETWEEN(-1,1)/10))</f>
        <v>148192</v>
      </c>
      <c r="X508" s="23">
        <v>100</v>
      </c>
      <c r="Y508" s="21">
        <f ca="1">INT(VLOOKUP($C508,[1]裸属性!$A$84:$AK$163,COLUMN(H504),0)*(1+$E508/10+RANDBETWEEN(-1,1)/10))</f>
        <v>2264</v>
      </c>
      <c r="Z508" s="19">
        <f ca="1">INT(VLOOKUP($C508,[1]裸属性!$A$84:$AK$163,COLUMN(B505),0)*(1+$E508/10+RANDBETWEEN(-1,1)/10))</f>
        <v>4188</v>
      </c>
      <c r="AA508" s="19">
        <f ca="1">INT(VLOOKUP($C508,[1]裸属性!$A$84:$AK$163,COLUMN(C505),0)*(1+$E508/10+RANDBETWEEN(-1,1)/10))</f>
        <v>2471</v>
      </c>
      <c r="AB508" s="19">
        <f ca="1">INT(VLOOKUP($C508,[1]裸属性!$A$84:$AK$163,COLUMN(D505),0)*(1+$E508/10+RANDBETWEEN(-1,1)/10))</f>
        <v>4188</v>
      </c>
      <c r="AC508" s="19">
        <f ca="1">INT(VLOOKUP($C508,[1]裸属性!$A$84:$AK$163,COLUMN(E505),0)*(1+$E508/10+RANDBETWEEN(-1,1)/10))</f>
        <v>2326</v>
      </c>
      <c r="AD508" s="23">
        <f>0</f>
        <v>0</v>
      </c>
      <c r="AE508" s="23">
        <v>0</v>
      </c>
      <c r="AF508" s="25">
        <f ca="1">INT(VLOOKUP($C508,[1]裸属性!$A$84:$AK$163,COLUMN(J505),0)*(1+$E508/10+RANDBETWEEN(-1,1)/10))</f>
        <v>283</v>
      </c>
      <c r="AG508" s="23">
        <f>VLOOKUP($C508,[1]裸属性!$A$84:$AK$163,COLUMN(K505),0)</f>
        <v>30</v>
      </c>
      <c r="AH508" s="23">
        <f>VLOOKUP($C508,[1]裸属性!$A$84:$AK$163,COLUMN(L505),0)</f>
        <v>800</v>
      </c>
      <c r="AI508" s="23">
        <f>VLOOKUP($C508,[1]裸属性!$A$84:$AK$163,COLUMN(M505),0)</f>
        <v>600</v>
      </c>
      <c r="AJ508" s="23">
        <f>VLOOKUP($C508,[1]裸属性!$A$84:$AK$163,COLUMN(N505),0)</f>
        <v>175</v>
      </c>
      <c r="AK508" s="23">
        <f>VLOOKUP($C508,[1]裸属性!$A$84:$AK$163,COLUMN(O505),0)</f>
        <v>99</v>
      </c>
      <c r="AL508" s="25">
        <f ca="1">INT(VLOOKUP($C508,[1]裸属性!$A$84:$AK$163,COLUMN(P505),0)*(1+$E508/10+RANDBETWEEN(-1,1)/10))</f>
        <v>227</v>
      </c>
      <c r="AM508" s="23">
        <f>VLOOKUP($C508,[1]裸属性!$A$84:$AK$163,COLUMN(Q505),0)</f>
        <v>0</v>
      </c>
      <c r="AN508" s="23">
        <f>VLOOKUP($C508,[1]裸属性!$A$84:$AK$163,COLUMN(R505),0)</f>
        <v>0</v>
      </c>
      <c r="AO508" s="23">
        <f>VLOOKUP($C508,[1]裸属性!$A$84:$AK$163,COLUMN(S505),0)</f>
        <v>0</v>
      </c>
      <c r="AP508" s="23">
        <f>VLOOKUP($C508,[1]裸属性!$A$84:$AK$163,COLUMN(T505),0)</f>
        <v>0</v>
      </c>
      <c r="AQ508" s="23">
        <f>VLOOKUP($C508,[1]裸属性!$A$84:$AK$163,COLUMN(U505),0)</f>
        <v>0</v>
      </c>
      <c r="AR508" s="23">
        <f>VLOOKUP($C508,[1]裸属性!$A$84:$AK$163,COLUMN(V505),0)</f>
        <v>0</v>
      </c>
      <c r="AS508" s="25">
        <f ca="1">INT(VLOOKUP($C508,[1]裸属性!$A$84:$AK$163,COLUMN(W505),0)*(1+$E508/10+RANDBETWEEN(-1,1)/10))</f>
        <v>620</v>
      </c>
      <c r="AT508" s="25">
        <f ca="1">INT(VLOOKUP($C508,[1]裸属性!$A$84:$AK$163,COLUMN(X505),0)*(1+$E508/10+RANDBETWEEN(-1,1)/10))</f>
        <v>8500</v>
      </c>
      <c r="AU508" s="25">
        <f ca="1">INT(VLOOKUP($C508,[1]裸属性!$A$84:$AK$163,COLUMN(Y505),0)*(1+$E508/10+RANDBETWEEN(-1,1)/10))</f>
        <v>329</v>
      </c>
      <c r="AV508" s="23">
        <f>VLOOKUP($C508,[1]裸属性!$A$84:$AK$163,COLUMN(Z505),0)</f>
        <v>0</v>
      </c>
      <c r="AW508" s="23">
        <f>VLOOKUP($C508,[1]裸属性!$A$84:$AK$163,COLUMN(AA505),0)</f>
        <v>0</v>
      </c>
      <c r="AX508" s="23">
        <f>VLOOKUP($C508,[1]裸属性!$A$84:$AK$163,COLUMN(AB505),0)</f>
        <v>0</v>
      </c>
      <c r="AY508" s="23">
        <f>VLOOKUP($C508,[1]裸属性!$A$84:$AK$163,COLUMN(AC505),0)</f>
        <v>0</v>
      </c>
      <c r="AZ508" s="23">
        <f>VLOOKUP($C508,[1]裸属性!$A$84:$AK$163,COLUMN(AD505),0)</f>
        <v>0</v>
      </c>
      <c r="BA508" s="23">
        <f>VLOOKUP($C508,[1]裸属性!$A$84:$AK$163,COLUMN(AE505),0)</f>
        <v>0</v>
      </c>
      <c r="BB508" s="23">
        <f>VLOOKUP($C508,[1]裸属性!$A$84:$AK$163,COLUMN(AF505),0)</f>
        <v>99999</v>
      </c>
      <c r="BC508" s="23">
        <f>VLOOKUP($C508,[1]裸属性!$A$84:$AK$163,COLUMN(AG505),0)</f>
        <v>0</v>
      </c>
      <c r="BD508" s="23">
        <f>VLOOKUP($C508,[1]裸属性!$A$84:$AK$163,COLUMN(AH505),0)</f>
        <v>0</v>
      </c>
      <c r="BE508" s="23">
        <f>VLOOKUP($C508,[1]裸属性!$A$84:$AK$163,COLUMN(AI505),0)</f>
        <v>0</v>
      </c>
      <c r="BF508" s="23">
        <f>VLOOKUP($C508,[1]裸属性!$A$84:$AK$163,COLUMN(AJ505),0)</f>
        <v>0</v>
      </c>
      <c r="BG508" s="26"/>
    </row>
    <row r="509" spans="1:59" x14ac:dyDescent="0.15">
      <c r="A509">
        <v>1505</v>
      </c>
      <c r="C509">
        <f t="shared" si="114"/>
        <v>25</v>
      </c>
      <c r="D509">
        <f ca="1">ROUND(X509*[1]期望属性!$F$23+Y509*[1]期望属性!$F$25+Z509*[1]期望属性!$F$24+AA509*[1]期望属性!$F$26+AB509*[1]期望属性!$F$27+AC509*[1]期望属性!$F$28+W509*[1]期望属性!$F$29+AF509*[1]期望属性!$F$31+AL509*[1]期望属性!$F$30+AS509*[1]期望属性!$F$33+AT509*[1]期望属性!$F$35+AU509*[1]期望属性!$F$34,0)</f>
        <v>1112334</v>
      </c>
      <c r="E509">
        <v>6</v>
      </c>
      <c r="F509">
        <f t="shared" ca="1" si="113"/>
        <v>2</v>
      </c>
      <c r="G509" t="str">
        <f t="shared" ca="1" si="110"/>
        <v>14,202,1</v>
      </c>
      <c r="H509" t="str">
        <f t="shared" ca="1" si="100"/>
        <v>17,7023,1</v>
      </c>
      <c r="I509" t="str">
        <f t="shared" ca="1" si="101"/>
        <v>2003,24</v>
      </c>
      <c r="J509" t="str">
        <f t="shared" ca="1" si="102"/>
        <v>2004,23</v>
      </c>
      <c r="K509" t="str">
        <f t="shared" ca="1" si="103"/>
        <v>2005,23</v>
      </c>
      <c r="L509" t="str">
        <f t="shared" ca="1" si="104"/>
        <v>2006,23</v>
      </c>
      <c r="M509" t="str">
        <f t="shared" ca="1" si="105"/>
        <v>2007,22</v>
      </c>
      <c r="N509" t="str">
        <f t="shared" ca="1" si="106"/>
        <v>2008,19</v>
      </c>
      <c r="O509">
        <f t="shared" ca="1" si="107"/>
        <v>2009</v>
      </c>
      <c r="P509">
        <f t="shared" ca="1" si="108"/>
        <v>0</v>
      </c>
      <c r="Q509">
        <f t="shared" ca="1" si="109"/>
        <v>0</v>
      </c>
      <c r="R509" s="1" t="str">
        <f ca="1">"7,"&amp;INDEX(所有佣兵id!$A$3:$A$42,RANDBETWEEN(1,COUNT(所有佣兵id!$A$3:$A$42)))&amp;",1"</f>
        <v>7,8,1</v>
      </c>
      <c r="S509" s="1" t="str">
        <f ca="1">"7,"&amp;INDEX(所有佣兵id!$A$3:$A$42,RANDBETWEEN(1,COUNT(所有佣兵id!$A$3:$A$42)))&amp;",1"</f>
        <v>7,11,1</v>
      </c>
      <c r="T509" s="1" t="str">
        <f ca="1">"7,"&amp;INDEX(所有佣兵id!$A$3:$A$42,RANDBETWEEN(1,COUNT(所有佣兵id!$A$3:$A$42)))&amp;",1"</f>
        <v>7,27,1</v>
      </c>
      <c r="U509" s="1" t="str">
        <f ca="1">IF(C509&lt;21,0,"7,"&amp;INDEX(所有佣兵id!$A$3:$A$42,RANDBETWEEN(1,COUNT(所有佣兵id!$A$3:$A$42)))&amp;",1")</f>
        <v>7,56,1</v>
      </c>
      <c r="V509" s="1">
        <f ca="1">IF(C509&lt;31,0,"7,"&amp;INDEX(所有佣兵id!$A$3:$A$42,RANDBETWEEN(1,COUNT(所有佣兵id!$A$3:$A$42)))&amp;",1")</f>
        <v>0</v>
      </c>
      <c r="W509" s="21">
        <f ca="1">INT(VLOOKUP($C509,[1]裸属性!$A$84:$AK$163,COLUMN(F505),0)*(1+$E509/10+RANDBETWEEN(-1,1)/10))</f>
        <v>178595</v>
      </c>
      <c r="X509" s="23">
        <v>100</v>
      </c>
      <c r="Y509" s="21">
        <f ca="1">INT(VLOOKUP($C509,[1]裸属性!$A$84:$AK$163,COLUMN(H505),0)*(1+$E509/10+RANDBETWEEN(-1,1)/10))</f>
        <v>2267</v>
      </c>
      <c r="Z509" s="19">
        <f ca="1">INT(VLOOKUP($C509,[1]裸属性!$A$84:$AK$163,COLUMN(B506),0)*(1+$E509/10+RANDBETWEEN(-1,1)/10))</f>
        <v>4176</v>
      </c>
      <c r="AA509" s="19">
        <f ca="1">INT(VLOOKUP($C509,[1]裸属性!$A$84:$AK$163,COLUMN(C506),0)*(1+$E509/10+RANDBETWEEN(-1,1)/10))</f>
        <v>2629</v>
      </c>
      <c r="AB509" s="19">
        <f ca="1">INT(VLOOKUP($C509,[1]裸属性!$A$84:$AK$163,COLUMN(D506),0)*(1+$E509/10+RANDBETWEEN(-1,1)/10))</f>
        <v>4176</v>
      </c>
      <c r="AC509" s="19">
        <f ca="1">INT(VLOOKUP($C509,[1]裸属性!$A$84:$AK$163,COLUMN(E506),0)*(1+$E509/10+RANDBETWEEN(-1,1)/10))</f>
        <v>2475</v>
      </c>
      <c r="AD509" s="23">
        <f>0</f>
        <v>0</v>
      </c>
      <c r="AE509" s="23">
        <v>0</v>
      </c>
      <c r="AF509" s="25">
        <f ca="1">INT(VLOOKUP($C509,[1]裸属性!$A$84:$AK$163,COLUMN(J506),0)*(1+$E509/10+RANDBETWEEN(-1,1)/10))</f>
        <v>343</v>
      </c>
      <c r="AG509" s="23">
        <f>VLOOKUP($C509,[1]裸属性!$A$84:$AK$163,COLUMN(K506),0)</f>
        <v>30</v>
      </c>
      <c r="AH509" s="23">
        <f>VLOOKUP($C509,[1]裸属性!$A$84:$AK$163,COLUMN(L506),0)</f>
        <v>800</v>
      </c>
      <c r="AI509" s="23">
        <f>VLOOKUP($C509,[1]裸属性!$A$84:$AK$163,COLUMN(M506),0)</f>
        <v>600</v>
      </c>
      <c r="AJ509" s="23">
        <f>VLOOKUP($C509,[1]裸属性!$A$84:$AK$163,COLUMN(N506),0)</f>
        <v>175</v>
      </c>
      <c r="AK509" s="23">
        <f>VLOOKUP($C509,[1]裸属性!$A$84:$AK$163,COLUMN(O506),0)</f>
        <v>99</v>
      </c>
      <c r="AL509" s="25">
        <f ca="1">INT(VLOOKUP($C509,[1]裸属性!$A$84:$AK$163,COLUMN(P506),0)*(1+$E509/10+RANDBETWEEN(-1,1)/10))</f>
        <v>241</v>
      </c>
      <c r="AM509" s="23">
        <f>VLOOKUP($C509,[1]裸属性!$A$84:$AK$163,COLUMN(Q506),0)</f>
        <v>0</v>
      </c>
      <c r="AN509" s="23">
        <f>VLOOKUP($C509,[1]裸属性!$A$84:$AK$163,COLUMN(R506),0)</f>
        <v>0</v>
      </c>
      <c r="AO509" s="23">
        <f>VLOOKUP($C509,[1]裸属性!$A$84:$AK$163,COLUMN(S506),0)</f>
        <v>0</v>
      </c>
      <c r="AP509" s="23">
        <f>VLOOKUP($C509,[1]裸属性!$A$84:$AK$163,COLUMN(T506),0)</f>
        <v>0</v>
      </c>
      <c r="AQ509" s="23">
        <f>VLOOKUP($C509,[1]裸属性!$A$84:$AK$163,COLUMN(U506),0)</f>
        <v>0</v>
      </c>
      <c r="AR509" s="23">
        <f>VLOOKUP($C509,[1]裸属性!$A$84:$AK$163,COLUMN(V506),0)</f>
        <v>0</v>
      </c>
      <c r="AS509" s="25">
        <f ca="1">INT(VLOOKUP($C509,[1]裸属性!$A$84:$AK$163,COLUMN(W506),0)*(1+$E509/10+RANDBETWEEN(-1,1)/10))</f>
        <v>583</v>
      </c>
      <c r="AT509" s="25">
        <f ca="1">INT(VLOOKUP($C509,[1]裸属性!$A$84:$AK$163,COLUMN(X506),0)*(1+$E509/10+RANDBETWEEN(-1,1)/10))</f>
        <v>8500</v>
      </c>
      <c r="AU509" s="25">
        <f ca="1">INT(VLOOKUP($C509,[1]裸属性!$A$84:$AK$163,COLUMN(Y506),0)*(1+$E509/10+RANDBETWEEN(-1,1)/10))</f>
        <v>310</v>
      </c>
      <c r="AV509" s="23">
        <f>VLOOKUP($C509,[1]裸属性!$A$84:$AK$163,COLUMN(Z506),0)</f>
        <v>0</v>
      </c>
      <c r="AW509" s="23">
        <f>VLOOKUP($C509,[1]裸属性!$A$84:$AK$163,COLUMN(AA506),0)</f>
        <v>0</v>
      </c>
      <c r="AX509" s="23">
        <f>VLOOKUP($C509,[1]裸属性!$A$84:$AK$163,COLUMN(AB506),0)</f>
        <v>0</v>
      </c>
      <c r="AY509" s="23">
        <f>VLOOKUP($C509,[1]裸属性!$A$84:$AK$163,COLUMN(AC506),0)</f>
        <v>0</v>
      </c>
      <c r="AZ509" s="23">
        <f>VLOOKUP($C509,[1]裸属性!$A$84:$AK$163,COLUMN(AD506),0)</f>
        <v>0</v>
      </c>
      <c r="BA509" s="23">
        <f>VLOOKUP($C509,[1]裸属性!$A$84:$AK$163,COLUMN(AE506),0)</f>
        <v>0</v>
      </c>
      <c r="BB509" s="23">
        <f>VLOOKUP($C509,[1]裸属性!$A$84:$AK$163,COLUMN(AF506),0)</f>
        <v>99999</v>
      </c>
      <c r="BC509" s="23">
        <f>VLOOKUP($C509,[1]裸属性!$A$84:$AK$163,COLUMN(AG506),0)</f>
        <v>0</v>
      </c>
      <c r="BD509" s="23">
        <f>VLOOKUP($C509,[1]裸属性!$A$84:$AK$163,COLUMN(AH506),0)</f>
        <v>0</v>
      </c>
      <c r="BE509" s="23">
        <f>VLOOKUP($C509,[1]裸属性!$A$84:$AK$163,COLUMN(AI506),0)</f>
        <v>0</v>
      </c>
      <c r="BF509" s="23">
        <f>VLOOKUP($C509,[1]裸属性!$A$84:$AK$163,COLUMN(AJ506),0)</f>
        <v>0</v>
      </c>
      <c r="BG509" s="26"/>
    </row>
    <row r="510" spans="1:59" x14ac:dyDescent="0.15">
      <c r="A510">
        <v>1506</v>
      </c>
      <c r="C510">
        <f t="shared" si="114"/>
        <v>26</v>
      </c>
      <c r="D510">
        <f ca="1">ROUND(X510*[1]期望属性!$F$23+Y510*[1]期望属性!$F$25+Z510*[1]期望属性!$F$24+AA510*[1]期望属性!$F$26+AB510*[1]期望属性!$F$27+AC510*[1]期望属性!$F$28+W510*[1]期望属性!$F$29+AF510*[1]期望属性!$F$31+AL510*[1]期望属性!$F$30+AS510*[1]期望属性!$F$33+AT510*[1]期望属性!$F$35+AU510*[1]期望属性!$F$34,0)</f>
        <v>1142049</v>
      </c>
      <c r="E510">
        <v>6</v>
      </c>
      <c r="F510">
        <f t="shared" ca="1" si="113"/>
        <v>2</v>
      </c>
      <c r="G510" t="str">
        <f t="shared" ca="1" si="110"/>
        <v>14,201,1</v>
      </c>
      <c r="H510" t="str">
        <f t="shared" ca="1" si="100"/>
        <v>17,7021,1</v>
      </c>
      <c r="I510" t="str">
        <f t="shared" ca="1" si="101"/>
        <v>2003,26</v>
      </c>
      <c r="J510" t="str">
        <f t="shared" ca="1" si="102"/>
        <v>2004,20</v>
      </c>
      <c r="K510" t="str">
        <f t="shared" ca="1" si="103"/>
        <v>2005,26</v>
      </c>
      <c r="L510" t="str">
        <f t="shared" ca="1" si="104"/>
        <v>2006,23</v>
      </c>
      <c r="M510" t="str">
        <f t="shared" ca="1" si="105"/>
        <v>2007,26</v>
      </c>
      <c r="N510" t="str">
        <f t="shared" ca="1" si="106"/>
        <v>2008,23</v>
      </c>
      <c r="O510">
        <f t="shared" ca="1" si="107"/>
        <v>2009</v>
      </c>
      <c r="P510">
        <f t="shared" ca="1" si="108"/>
        <v>0</v>
      </c>
      <c r="Q510">
        <f t="shared" ca="1" si="109"/>
        <v>0</v>
      </c>
      <c r="R510" s="1" t="str">
        <f ca="1">"7,"&amp;INDEX(所有佣兵id!$A$3:$A$42,RANDBETWEEN(1,COUNT(所有佣兵id!$A$3:$A$42)))&amp;",1"</f>
        <v>7,6,1</v>
      </c>
      <c r="S510" s="1" t="str">
        <f ca="1">"7,"&amp;INDEX(所有佣兵id!$A$3:$A$42,RANDBETWEEN(1,COUNT(所有佣兵id!$A$3:$A$42)))&amp;",1"</f>
        <v>7,47,1</v>
      </c>
      <c r="T510" s="1" t="str">
        <f ca="1">"7,"&amp;INDEX(所有佣兵id!$A$3:$A$42,RANDBETWEEN(1,COUNT(所有佣兵id!$A$3:$A$42)))&amp;",1"</f>
        <v>7,5,1</v>
      </c>
      <c r="U510" s="1" t="str">
        <f ca="1">IF(C510&lt;21,0,"7,"&amp;INDEX(所有佣兵id!$A$3:$A$42,RANDBETWEEN(1,COUNT(所有佣兵id!$A$3:$A$42)))&amp;",1")</f>
        <v>7,48,1</v>
      </c>
      <c r="V510" s="1">
        <f ca="1">IF(C510&lt;31,0,"7,"&amp;INDEX(所有佣兵id!$A$3:$A$42,RANDBETWEEN(1,COUNT(所有佣兵id!$A$3:$A$42)))&amp;",1")</f>
        <v>0</v>
      </c>
      <c r="W510" s="21">
        <f ca="1">INT(VLOOKUP($C510,[1]裸属性!$A$84:$AK$163,COLUMN(F506),0)*(1+$E510/10+RANDBETWEEN(-1,1)/10))</f>
        <v>178401</v>
      </c>
      <c r="X510" s="23">
        <v>100</v>
      </c>
      <c r="Y510" s="21">
        <f ca="1">INT(VLOOKUP($C510,[1]裸属性!$A$84:$AK$163,COLUMN(H506),0)*(1+$E510/10+RANDBETWEEN(-1,1)/10))</f>
        <v>2406</v>
      </c>
      <c r="Z510" s="19">
        <f ca="1">INT(VLOOKUP($C510,[1]裸属性!$A$84:$AK$163,COLUMN(B507),0)*(1+$E510/10+RANDBETWEEN(-1,1)/10))</f>
        <v>4432</v>
      </c>
      <c r="AA510" s="19">
        <f ca="1">INT(VLOOKUP($C510,[1]裸属性!$A$84:$AK$163,COLUMN(C507),0)*(1+$E510/10+RANDBETWEEN(-1,1)/10))</f>
        <v>2791</v>
      </c>
      <c r="AB510" s="19">
        <f ca="1">INT(VLOOKUP($C510,[1]裸属性!$A$84:$AK$163,COLUMN(D507),0)*(1+$E510/10+RANDBETWEEN(-1,1)/10))</f>
        <v>5023</v>
      </c>
      <c r="AC510" s="19">
        <f ca="1">INT(VLOOKUP($C510,[1]裸属性!$A$84:$AK$163,COLUMN(E507),0)*(1+$E510/10+RANDBETWEEN(-1,1)/10))</f>
        <v>2791</v>
      </c>
      <c r="AD510" s="23">
        <f>0</f>
        <v>0</v>
      </c>
      <c r="AE510" s="23">
        <v>0</v>
      </c>
      <c r="AF510" s="25">
        <f ca="1">INT(VLOOKUP($C510,[1]裸属性!$A$84:$AK$163,COLUMN(J507),0)*(1+$E510/10+RANDBETWEEN(-1,1)/10))</f>
        <v>365</v>
      </c>
      <c r="AG510" s="23">
        <f>VLOOKUP($C510,[1]裸属性!$A$84:$AK$163,COLUMN(K507),0)</f>
        <v>30</v>
      </c>
      <c r="AH510" s="23">
        <f>VLOOKUP($C510,[1]裸属性!$A$84:$AK$163,COLUMN(L507),0)</f>
        <v>800</v>
      </c>
      <c r="AI510" s="23">
        <f>VLOOKUP($C510,[1]裸属性!$A$84:$AK$163,COLUMN(M507),0)</f>
        <v>600</v>
      </c>
      <c r="AJ510" s="23">
        <f>VLOOKUP($C510,[1]裸属性!$A$84:$AK$163,COLUMN(N507),0)</f>
        <v>175</v>
      </c>
      <c r="AK510" s="23">
        <f>VLOOKUP($C510,[1]裸属性!$A$84:$AK$163,COLUMN(O507),0)</f>
        <v>99</v>
      </c>
      <c r="AL510" s="25">
        <f ca="1">INT(VLOOKUP($C510,[1]裸属性!$A$84:$AK$163,COLUMN(P507),0)*(1+$E510/10+RANDBETWEEN(-1,1)/10))</f>
        <v>241</v>
      </c>
      <c r="AM510" s="23">
        <f>VLOOKUP($C510,[1]裸属性!$A$84:$AK$163,COLUMN(Q507),0)</f>
        <v>0</v>
      </c>
      <c r="AN510" s="23">
        <f>VLOOKUP($C510,[1]裸属性!$A$84:$AK$163,COLUMN(R507),0)</f>
        <v>0</v>
      </c>
      <c r="AO510" s="23">
        <f>VLOOKUP($C510,[1]裸属性!$A$84:$AK$163,COLUMN(S507),0)</f>
        <v>0</v>
      </c>
      <c r="AP510" s="23">
        <f>VLOOKUP($C510,[1]裸属性!$A$84:$AK$163,COLUMN(T507),0)</f>
        <v>0</v>
      </c>
      <c r="AQ510" s="23">
        <f>VLOOKUP($C510,[1]裸属性!$A$84:$AK$163,COLUMN(U507),0)</f>
        <v>0</v>
      </c>
      <c r="AR510" s="23">
        <f>VLOOKUP($C510,[1]裸属性!$A$84:$AK$163,COLUMN(V507),0)</f>
        <v>0</v>
      </c>
      <c r="AS510" s="25">
        <f ca="1">INT(VLOOKUP($C510,[1]裸属性!$A$84:$AK$163,COLUMN(W507),0)*(1+$E510/10+RANDBETWEEN(-1,1)/10))</f>
        <v>702</v>
      </c>
      <c r="AT510" s="25">
        <f ca="1">INT(VLOOKUP($C510,[1]裸属性!$A$84:$AK$163,COLUMN(X507),0)*(1+$E510/10+RANDBETWEEN(-1,1)/10))</f>
        <v>8000</v>
      </c>
      <c r="AU510" s="25">
        <f ca="1">INT(VLOOKUP($C510,[1]裸属性!$A$84:$AK$163,COLUMN(Y507),0)*(1+$E510/10+RANDBETWEEN(-1,1)/10))</f>
        <v>352</v>
      </c>
      <c r="AV510" s="23">
        <f>VLOOKUP($C510,[1]裸属性!$A$84:$AK$163,COLUMN(Z507),0)</f>
        <v>0</v>
      </c>
      <c r="AW510" s="23">
        <f>VLOOKUP($C510,[1]裸属性!$A$84:$AK$163,COLUMN(AA507),0)</f>
        <v>0</v>
      </c>
      <c r="AX510" s="23">
        <f>VLOOKUP($C510,[1]裸属性!$A$84:$AK$163,COLUMN(AB507),0)</f>
        <v>0</v>
      </c>
      <c r="AY510" s="23">
        <f>VLOOKUP($C510,[1]裸属性!$A$84:$AK$163,COLUMN(AC507),0)</f>
        <v>0</v>
      </c>
      <c r="AZ510" s="23">
        <f>VLOOKUP($C510,[1]裸属性!$A$84:$AK$163,COLUMN(AD507),0)</f>
        <v>0</v>
      </c>
      <c r="BA510" s="23">
        <f>VLOOKUP($C510,[1]裸属性!$A$84:$AK$163,COLUMN(AE507),0)</f>
        <v>0</v>
      </c>
      <c r="BB510" s="23">
        <f>VLOOKUP($C510,[1]裸属性!$A$84:$AK$163,COLUMN(AF507),0)</f>
        <v>99999</v>
      </c>
      <c r="BC510" s="23">
        <f>VLOOKUP($C510,[1]裸属性!$A$84:$AK$163,COLUMN(AG507),0)</f>
        <v>0</v>
      </c>
      <c r="BD510" s="23">
        <f>VLOOKUP($C510,[1]裸属性!$A$84:$AK$163,COLUMN(AH507),0)</f>
        <v>0</v>
      </c>
      <c r="BE510" s="23">
        <f>VLOOKUP($C510,[1]裸属性!$A$84:$AK$163,COLUMN(AI507),0)</f>
        <v>0</v>
      </c>
      <c r="BF510" s="23">
        <f>VLOOKUP($C510,[1]裸属性!$A$84:$AK$163,COLUMN(AJ507),0)</f>
        <v>0</v>
      </c>
      <c r="BG510" s="26"/>
    </row>
    <row r="511" spans="1:59" x14ac:dyDescent="0.15">
      <c r="A511">
        <v>1507</v>
      </c>
      <c r="C511">
        <f t="shared" si="114"/>
        <v>27</v>
      </c>
      <c r="D511">
        <f ca="1">ROUND(X511*[1]期望属性!$F$23+Y511*[1]期望属性!$F$25+Z511*[1]期望属性!$F$24+AA511*[1]期望属性!$F$26+AB511*[1]期望属性!$F$27+AC511*[1]期望属性!$F$28+W511*[1]期望属性!$F$29+AF511*[1]期望属性!$F$31+AL511*[1]期望属性!$F$30+AS511*[1]期望属性!$F$33+AT511*[1]期望属性!$F$35+AU511*[1]期望属性!$F$34,0)</f>
        <v>1122408</v>
      </c>
      <c r="E511">
        <v>6</v>
      </c>
      <c r="F511">
        <f t="shared" ca="1" si="113"/>
        <v>2</v>
      </c>
      <c r="G511" t="str">
        <f t="shared" ca="1" si="110"/>
        <v>14,201,1</v>
      </c>
      <c r="H511" t="str">
        <f t="shared" ca="1" si="100"/>
        <v>17,7021,1</v>
      </c>
      <c r="I511" t="str">
        <f t="shared" ca="1" si="101"/>
        <v>2003,27</v>
      </c>
      <c r="J511" t="str">
        <f t="shared" ca="1" si="102"/>
        <v>2004,24</v>
      </c>
      <c r="K511" t="str">
        <f t="shared" ca="1" si="103"/>
        <v>2005,26</v>
      </c>
      <c r="L511" t="str">
        <f t="shared" ca="1" si="104"/>
        <v>2006,23</v>
      </c>
      <c r="M511" t="str">
        <f t="shared" ca="1" si="105"/>
        <v>2007,27</v>
      </c>
      <c r="N511" t="str">
        <f t="shared" ca="1" si="106"/>
        <v>2008,21</v>
      </c>
      <c r="O511">
        <f t="shared" ca="1" si="107"/>
        <v>2009</v>
      </c>
      <c r="P511">
        <f t="shared" ca="1" si="108"/>
        <v>0</v>
      </c>
      <c r="Q511">
        <f t="shared" ca="1" si="109"/>
        <v>0</v>
      </c>
      <c r="R511" s="1" t="str">
        <f ca="1">"7,"&amp;INDEX(所有佣兵id!$A$3:$A$42,RANDBETWEEN(1,COUNT(所有佣兵id!$A$3:$A$42)))&amp;",1"</f>
        <v>7,30,1</v>
      </c>
      <c r="S511" s="1" t="str">
        <f ca="1">"7,"&amp;INDEX(所有佣兵id!$A$3:$A$42,RANDBETWEEN(1,COUNT(所有佣兵id!$A$3:$A$42)))&amp;",1"</f>
        <v>7,19,1</v>
      </c>
      <c r="T511" s="1" t="str">
        <f ca="1">"7,"&amp;INDEX(所有佣兵id!$A$3:$A$42,RANDBETWEEN(1,COUNT(所有佣兵id!$A$3:$A$42)))&amp;",1"</f>
        <v>7,58,1</v>
      </c>
      <c r="U511" s="1" t="str">
        <f ca="1">IF(C511&lt;21,0,"7,"&amp;INDEX(所有佣兵id!$A$3:$A$42,RANDBETWEEN(1,COUNT(所有佣兵id!$A$3:$A$42)))&amp;",1")</f>
        <v>7,53,1</v>
      </c>
      <c r="V511" s="1">
        <f ca="1">IF(C511&lt;31,0,"7,"&amp;INDEX(所有佣兵id!$A$3:$A$42,RANDBETWEEN(1,COUNT(所有佣兵id!$A$3:$A$42)))&amp;",1")</f>
        <v>0</v>
      </c>
      <c r="W511" s="21">
        <f ca="1">INT(VLOOKUP($C511,[1]裸属性!$A$84:$AK$163,COLUMN(F507),0)*(1+$E511/10+RANDBETWEEN(-1,1)/10))</f>
        <v>177195</v>
      </c>
      <c r="X511" s="23">
        <v>100</v>
      </c>
      <c r="Y511" s="21">
        <f ca="1">INT(VLOOKUP($C511,[1]裸属性!$A$84:$AK$163,COLUMN(H507),0)*(1+$E511/10+RANDBETWEEN(-1,1)/10))</f>
        <v>2550</v>
      </c>
      <c r="Z511" s="19">
        <f ca="1">INT(VLOOKUP($C511,[1]裸属性!$A$84:$AK$163,COLUMN(B508),0)*(1+$E511/10+RANDBETWEEN(-1,1)/10))</f>
        <v>5322</v>
      </c>
      <c r="AA511" s="19">
        <f ca="1">INT(VLOOKUP($C511,[1]裸属性!$A$84:$AK$163,COLUMN(C508),0)*(1+$E511/10+RANDBETWEEN(-1,1)/10))</f>
        <v>2784</v>
      </c>
      <c r="AB511" s="19">
        <f ca="1">INT(VLOOKUP($C511,[1]裸属性!$A$84:$AK$163,COLUMN(D508),0)*(1+$E511/10+RANDBETWEEN(-1,1)/10))</f>
        <v>5322</v>
      </c>
      <c r="AC511" s="19">
        <f ca="1">INT(VLOOKUP($C511,[1]裸属性!$A$84:$AK$163,COLUMN(E508),0)*(1+$E511/10+RANDBETWEEN(-1,1)/10))</f>
        <v>2610</v>
      </c>
      <c r="AD511" s="23">
        <f>0</f>
        <v>0</v>
      </c>
      <c r="AE511" s="23">
        <v>0</v>
      </c>
      <c r="AF511" s="25">
        <f ca="1">INT(VLOOKUP($C511,[1]裸属性!$A$84:$AK$163,COLUMN(J508),0)*(1+$E511/10+RANDBETWEEN(-1,1)/10))</f>
        <v>364</v>
      </c>
      <c r="AG511" s="23">
        <f>VLOOKUP($C511,[1]裸属性!$A$84:$AK$163,COLUMN(K508),0)</f>
        <v>30</v>
      </c>
      <c r="AH511" s="23">
        <f>VLOOKUP($C511,[1]裸属性!$A$84:$AK$163,COLUMN(L508),0)</f>
        <v>800</v>
      </c>
      <c r="AI511" s="23">
        <f>VLOOKUP($C511,[1]裸属性!$A$84:$AK$163,COLUMN(M508),0)</f>
        <v>600</v>
      </c>
      <c r="AJ511" s="23">
        <f>VLOOKUP($C511,[1]裸属性!$A$84:$AK$163,COLUMN(N508),0)</f>
        <v>175</v>
      </c>
      <c r="AK511" s="23">
        <f>VLOOKUP($C511,[1]裸属性!$A$84:$AK$163,COLUMN(O508),0)</f>
        <v>99</v>
      </c>
      <c r="AL511" s="25">
        <f ca="1">INT(VLOOKUP($C511,[1]裸属性!$A$84:$AK$163,COLUMN(P508),0)*(1+$E511/10+RANDBETWEEN(-1,1)/10))</f>
        <v>256</v>
      </c>
      <c r="AM511" s="23">
        <f>VLOOKUP($C511,[1]裸属性!$A$84:$AK$163,COLUMN(Q508),0)</f>
        <v>0</v>
      </c>
      <c r="AN511" s="23">
        <f>VLOOKUP($C511,[1]裸属性!$A$84:$AK$163,COLUMN(R508),0)</f>
        <v>0</v>
      </c>
      <c r="AO511" s="23">
        <f>VLOOKUP($C511,[1]裸属性!$A$84:$AK$163,COLUMN(S508),0)</f>
        <v>0</v>
      </c>
      <c r="AP511" s="23">
        <f>VLOOKUP($C511,[1]裸属性!$A$84:$AK$163,COLUMN(T508),0)</f>
        <v>0</v>
      </c>
      <c r="AQ511" s="23">
        <f>VLOOKUP($C511,[1]裸属性!$A$84:$AK$163,COLUMN(U508),0)</f>
        <v>0</v>
      </c>
      <c r="AR511" s="23">
        <f>VLOOKUP($C511,[1]裸属性!$A$84:$AK$163,COLUMN(V508),0)</f>
        <v>0</v>
      </c>
      <c r="AS511" s="25">
        <f ca="1">INT(VLOOKUP($C511,[1]裸属性!$A$84:$AK$163,COLUMN(W508),0)*(1+$E511/10+RANDBETWEEN(-1,1)/10))</f>
        <v>744</v>
      </c>
      <c r="AT511" s="25">
        <f ca="1">INT(VLOOKUP($C511,[1]裸属性!$A$84:$AK$163,COLUMN(X508),0)*(1+$E511/10+RANDBETWEEN(-1,1)/10))</f>
        <v>8500</v>
      </c>
      <c r="AU511" s="25">
        <f ca="1">INT(VLOOKUP($C511,[1]裸属性!$A$84:$AK$163,COLUMN(Y508),0)*(1+$E511/10+RANDBETWEEN(-1,1)/10))</f>
        <v>351</v>
      </c>
      <c r="AV511" s="23">
        <f>VLOOKUP($C511,[1]裸属性!$A$84:$AK$163,COLUMN(Z508),0)</f>
        <v>0</v>
      </c>
      <c r="AW511" s="23">
        <f>VLOOKUP($C511,[1]裸属性!$A$84:$AK$163,COLUMN(AA508),0)</f>
        <v>0</v>
      </c>
      <c r="AX511" s="23">
        <f>VLOOKUP($C511,[1]裸属性!$A$84:$AK$163,COLUMN(AB508),0)</f>
        <v>0</v>
      </c>
      <c r="AY511" s="23">
        <f>VLOOKUP($C511,[1]裸属性!$A$84:$AK$163,COLUMN(AC508),0)</f>
        <v>0</v>
      </c>
      <c r="AZ511" s="23">
        <f>VLOOKUP($C511,[1]裸属性!$A$84:$AK$163,COLUMN(AD508),0)</f>
        <v>0</v>
      </c>
      <c r="BA511" s="23">
        <f>VLOOKUP($C511,[1]裸属性!$A$84:$AK$163,COLUMN(AE508),0)</f>
        <v>0</v>
      </c>
      <c r="BB511" s="23">
        <f>VLOOKUP($C511,[1]裸属性!$A$84:$AK$163,COLUMN(AF508),0)</f>
        <v>99999</v>
      </c>
      <c r="BC511" s="23">
        <f>VLOOKUP($C511,[1]裸属性!$A$84:$AK$163,COLUMN(AG508),0)</f>
        <v>0</v>
      </c>
      <c r="BD511" s="23">
        <f>VLOOKUP($C511,[1]裸属性!$A$84:$AK$163,COLUMN(AH508),0)</f>
        <v>0</v>
      </c>
      <c r="BE511" s="23">
        <f>VLOOKUP($C511,[1]裸属性!$A$84:$AK$163,COLUMN(AI508),0)</f>
        <v>0</v>
      </c>
      <c r="BF511" s="23">
        <f>VLOOKUP($C511,[1]裸属性!$A$84:$AK$163,COLUMN(AJ508),0)</f>
        <v>0</v>
      </c>
      <c r="BG511" s="26"/>
    </row>
    <row r="512" spans="1:59" x14ac:dyDescent="0.15">
      <c r="A512">
        <v>1508</v>
      </c>
      <c r="C512">
        <f t="shared" si="114"/>
        <v>28</v>
      </c>
      <c r="D512">
        <f ca="1">ROUND(X512*[1]期望属性!$F$23+Y512*[1]期望属性!$F$25+Z512*[1]期望属性!$F$24+AA512*[1]期望属性!$F$26+AB512*[1]期望属性!$F$27+AC512*[1]期望属性!$F$28+W512*[1]期望属性!$F$29+AF512*[1]期望属性!$F$31+AL512*[1]期望属性!$F$30+AS512*[1]期望属性!$F$33+AT512*[1]期望属性!$F$35+AU512*[1]期望属性!$F$34,0)</f>
        <v>1197916</v>
      </c>
      <c r="E512">
        <v>6</v>
      </c>
      <c r="F512">
        <f t="shared" ca="1" si="113"/>
        <v>2</v>
      </c>
      <c r="G512" t="str">
        <f t="shared" ca="1" si="110"/>
        <v>14,201,1</v>
      </c>
      <c r="H512" t="str">
        <f t="shared" ca="1" si="100"/>
        <v>17,7022,1</v>
      </c>
      <c r="I512" t="str">
        <f t="shared" ca="1" si="101"/>
        <v>2003,27</v>
      </c>
      <c r="J512" t="str">
        <f t="shared" ca="1" si="102"/>
        <v>2004,25</v>
      </c>
      <c r="K512" t="str">
        <f t="shared" ca="1" si="103"/>
        <v>2005,26</v>
      </c>
      <c r="L512" t="str">
        <f t="shared" ca="1" si="104"/>
        <v>2006,25</v>
      </c>
      <c r="M512" t="str">
        <f t="shared" ca="1" si="105"/>
        <v>2007,22</v>
      </c>
      <c r="N512" t="str">
        <f t="shared" ca="1" si="106"/>
        <v>2008,26</v>
      </c>
      <c r="O512">
        <f t="shared" ca="1" si="107"/>
        <v>2009</v>
      </c>
      <c r="P512">
        <f t="shared" ca="1" si="108"/>
        <v>0</v>
      </c>
      <c r="Q512">
        <f t="shared" ca="1" si="109"/>
        <v>0</v>
      </c>
      <c r="R512" s="1" t="str">
        <f ca="1">"7,"&amp;INDEX(所有佣兵id!$A$3:$A$42,RANDBETWEEN(1,COUNT(所有佣兵id!$A$3:$A$42)))&amp;",1"</f>
        <v>7,29,1</v>
      </c>
      <c r="S512" s="1" t="str">
        <f ca="1">"7,"&amp;INDEX(所有佣兵id!$A$3:$A$42,RANDBETWEEN(1,COUNT(所有佣兵id!$A$3:$A$42)))&amp;",1"</f>
        <v>7,58,1</v>
      </c>
      <c r="T512" s="1" t="str">
        <f ca="1">"7,"&amp;INDEX(所有佣兵id!$A$3:$A$42,RANDBETWEEN(1,COUNT(所有佣兵id!$A$3:$A$42)))&amp;",1"</f>
        <v>7,63,1</v>
      </c>
      <c r="U512" s="1" t="str">
        <f ca="1">IF(C512&lt;21,0,"7,"&amp;INDEX(所有佣兵id!$A$3:$A$42,RANDBETWEEN(1,COUNT(所有佣兵id!$A$3:$A$42)))&amp;",1")</f>
        <v>7,30,1</v>
      </c>
      <c r="V512" s="1">
        <f ca="1">IF(C512&lt;31,0,"7,"&amp;INDEX(所有佣兵id!$A$3:$A$42,RANDBETWEEN(1,COUNT(所有佣兵id!$A$3:$A$42)))&amp;",1")</f>
        <v>0</v>
      </c>
      <c r="W512" s="21">
        <f ca="1">INT(VLOOKUP($C512,[1]裸属性!$A$84:$AK$163,COLUMN(F508),0)*(1+$E512/10+RANDBETWEEN(-1,1)/10))</f>
        <v>187416</v>
      </c>
      <c r="X512" s="23">
        <v>100</v>
      </c>
      <c r="Y512" s="21">
        <f ca="1">INT(VLOOKUP($C512,[1]裸属性!$A$84:$AK$163,COLUMN(H508),0)*(1+$E512/10+RANDBETWEEN(-1,1)/10))</f>
        <v>2866</v>
      </c>
      <c r="Z512" s="19">
        <f ca="1">INT(VLOOKUP($C512,[1]裸属性!$A$84:$AK$163,COLUMN(B509),0)*(1+$E512/10+RANDBETWEEN(-1,1)/10))</f>
        <v>5299</v>
      </c>
      <c r="AA512" s="19">
        <f ca="1">INT(VLOOKUP($C512,[1]裸属性!$A$84:$AK$163,COLUMN(C509),0)*(1+$E512/10+RANDBETWEEN(-1,1)/10))</f>
        <v>3129</v>
      </c>
      <c r="AB512" s="19">
        <f ca="1">INT(VLOOKUP($C512,[1]裸属性!$A$84:$AK$163,COLUMN(D509),0)*(1+$E512/10+RANDBETWEEN(-1,1)/10))</f>
        <v>4968</v>
      </c>
      <c r="AC512" s="19">
        <f ca="1">INT(VLOOKUP($C512,[1]裸属性!$A$84:$AK$163,COLUMN(E509),0)*(1+$E512/10+RANDBETWEEN(-1,1)/10))</f>
        <v>2945</v>
      </c>
      <c r="AD512" s="23">
        <f>0</f>
        <v>0</v>
      </c>
      <c r="AE512" s="23">
        <v>0</v>
      </c>
      <c r="AF512" s="25">
        <f ca="1">INT(VLOOKUP($C512,[1]裸属性!$A$84:$AK$163,COLUMN(J509),0)*(1+$E512/10+RANDBETWEEN(-1,1)/10))</f>
        <v>363</v>
      </c>
      <c r="AG512" s="23">
        <f>VLOOKUP($C512,[1]裸属性!$A$84:$AK$163,COLUMN(K509),0)</f>
        <v>30</v>
      </c>
      <c r="AH512" s="23">
        <f>VLOOKUP($C512,[1]裸属性!$A$84:$AK$163,COLUMN(L509),0)</f>
        <v>800</v>
      </c>
      <c r="AI512" s="23">
        <f>VLOOKUP($C512,[1]裸属性!$A$84:$AK$163,COLUMN(M509),0)</f>
        <v>600</v>
      </c>
      <c r="AJ512" s="23">
        <f>VLOOKUP($C512,[1]裸属性!$A$84:$AK$163,COLUMN(N509),0)</f>
        <v>175</v>
      </c>
      <c r="AK512" s="23">
        <f>VLOOKUP($C512,[1]裸属性!$A$84:$AK$163,COLUMN(O509),0)</f>
        <v>99</v>
      </c>
      <c r="AL512" s="25">
        <f ca="1">INT(VLOOKUP($C512,[1]裸属性!$A$84:$AK$163,COLUMN(P509),0)*(1+$E512/10+RANDBETWEEN(-1,1)/10))</f>
        <v>307</v>
      </c>
      <c r="AM512" s="23">
        <f>VLOOKUP($C512,[1]裸属性!$A$84:$AK$163,COLUMN(Q509),0)</f>
        <v>0</v>
      </c>
      <c r="AN512" s="23">
        <f>VLOOKUP($C512,[1]裸属性!$A$84:$AK$163,COLUMN(R509),0)</f>
        <v>0</v>
      </c>
      <c r="AO512" s="23">
        <f>VLOOKUP($C512,[1]裸属性!$A$84:$AK$163,COLUMN(S509),0)</f>
        <v>0</v>
      </c>
      <c r="AP512" s="23">
        <f>VLOOKUP($C512,[1]裸属性!$A$84:$AK$163,COLUMN(T509),0)</f>
        <v>0</v>
      </c>
      <c r="AQ512" s="23">
        <f>VLOOKUP($C512,[1]裸属性!$A$84:$AK$163,COLUMN(U509),0)</f>
        <v>0</v>
      </c>
      <c r="AR512" s="23">
        <f>VLOOKUP($C512,[1]裸属性!$A$84:$AK$163,COLUMN(V509),0)</f>
        <v>0</v>
      </c>
      <c r="AS512" s="25">
        <f ca="1">INT(VLOOKUP($C512,[1]裸属性!$A$84:$AK$163,COLUMN(W509),0)*(1+$E512/10+RANDBETWEEN(-1,1)/10))</f>
        <v>696</v>
      </c>
      <c r="AT512" s="25">
        <f ca="1">INT(VLOOKUP($C512,[1]裸属性!$A$84:$AK$163,COLUMN(X509),0)*(1+$E512/10+RANDBETWEEN(-1,1)/10))</f>
        <v>7500</v>
      </c>
      <c r="AU512" s="25">
        <f ca="1">INT(VLOOKUP($C512,[1]裸属性!$A$84:$AK$163,COLUMN(Y509),0)*(1+$E512/10+RANDBETWEEN(-1,1)/10))</f>
        <v>396</v>
      </c>
      <c r="AV512" s="23">
        <f>VLOOKUP($C512,[1]裸属性!$A$84:$AK$163,COLUMN(Z509),0)</f>
        <v>0</v>
      </c>
      <c r="AW512" s="23">
        <f>VLOOKUP($C512,[1]裸属性!$A$84:$AK$163,COLUMN(AA509),0)</f>
        <v>0</v>
      </c>
      <c r="AX512" s="23">
        <f>VLOOKUP($C512,[1]裸属性!$A$84:$AK$163,COLUMN(AB509),0)</f>
        <v>0</v>
      </c>
      <c r="AY512" s="23">
        <f>VLOOKUP($C512,[1]裸属性!$A$84:$AK$163,COLUMN(AC509),0)</f>
        <v>0</v>
      </c>
      <c r="AZ512" s="23">
        <f>VLOOKUP($C512,[1]裸属性!$A$84:$AK$163,COLUMN(AD509),0)</f>
        <v>0</v>
      </c>
      <c r="BA512" s="23">
        <f>VLOOKUP($C512,[1]裸属性!$A$84:$AK$163,COLUMN(AE509),0)</f>
        <v>0</v>
      </c>
      <c r="BB512" s="23">
        <f>VLOOKUP($C512,[1]裸属性!$A$84:$AK$163,COLUMN(AF509),0)</f>
        <v>99999</v>
      </c>
      <c r="BC512" s="23">
        <f>VLOOKUP($C512,[1]裸属性!$A$84:$AK$163,COLUMN(AG509),0)</f>
        <v>0</v>
      </c>
      <c r="BD512" s="23">
        <f>VLOOKUP($C512,[1]裸属性!$A$84:$AK$163,COLUMN(AH509),0)</f>
        <v>0</v>
      </c>
      <c r="BE512" s="23">
        <f>VLOOKUP($C512,[1]裸属性!$A$84:$AK$163,COLUMN(AI509),0)</f>
        <v>0</v>
      </c>
      <c r="BF512" s="23">
        <f>VLOOKUP($C512,[1]裸属性!$A$84:$AK$163,COLUMN(AJ509),0)</f>
        <v>0</v>
      </c>
      <c r="BG512" s="26"/>
    </row>
    <row r="513" spans="1:59" x14ac:dyDescent="0.15">
      <c r="A513">
        <v>1509</v>
      </c>
      <c r="C513">
        <f t="shared" si="114"/>
        <v>29</v>
      </c>
      <c r="D513">
        <f ca="1">ROUND(X513*[1]期望属性!$F$23+Y513*[1]期望属性!$F$25+Z513*[1]期望属性!$F$24+AA513*[1]期望属性!$F$26+AB513*[1]期望属性!$F$27+AC513*[1]期望属性!$F$28+W513*[1]期望属性!$F$29+AF513*[1]期望属性!$F$31+AL513*[1]期望属性!$F$30+AS513*[1]期望属性!$F$33+AT513*[1]期望属性!$F$35+AU513*[1]期望属性!$F$34,0)</f>
        <v>1367722</v>
      </c>
      <c r="E513">
        <v>6</v>
      </c>
      <c r="F513">
        <f t="shared" ca="1" si="113"/>
        <v>2</v>
      </c>
      <c r="G513" t="str">
        <f t="shared" ca="1" si="110"/>
        <v>14,201,1</v>
      </c>
      <c r="H513" t="str">
        <f t="shared" ca="1" si="100"/>
        <v>17,7024,1</v>
      </c>
      <c r="I513" t="str">
        <f t="shared" ca="1" si="101"/>
        <v>2003,22</v>
      </c>
      <c r="J513" t="str">
        <f t="shared" ca="1" si="102"/>
        <v>2004,25</v>
      </c>
      <c r="K513" t="str">
        <f t="shared" ca="1" si="103"/>
        <v>2005,27</v>
      </c>
      <c r="L513" t="str">
        <f t="shared" ca="1" si="104"/>
        <v>2006,24</v>
      </c>
      <c r="M513" t="str">
        <f t="shared" ca="1" si="105"/>
        <v>2007,29</v>
      </c>
      <c r="N513" t="str">
        <f t="shared" ca="1" si="106"/>
        <v>2008,26</v>
      </c>
      <c r="O513">
        <f t="shared" ca="1" si="107"/>
        <v>2009</v>
      </c>
      <c r="P513">
        <f t="shared" ca="1" si="108"/>
        <v>0</v>
      </c>
      <c r="Q513">
        <f t="shared" ca="1" si="109"/>
        <v>0</v>
      </c>
      <c r="R513" s="1" t="str">
        <f ca="1">"7,"&amp;INDEX(所有佣兵id!$A$3:$A$42,RANDBETWEEN(1,COUNT(所有佣兵id!$A$3:$A$42)))&amp;",1"</f>
        <v>7,18,1</v>
      </c>
      <c r="S513" s="1" t="str">
        <f ca="1">"7,"&amp;INDEX(所有佣兵id!$A$3:$A$42,RANDBETWEEN(1,COUNT(所有佣兵id!$A$3:$A$42)))&amp;",1"</f>
        <v>7,24,1</v>
      </c>
      <c r="T513" s="1" t="str">
        <f ca="1">"7,"&amp;INDEX(所有佣兵id!$A$3:$A$42,RANDBETWEEN(1,COUNT(所有佣兵id!$A$3:$A$42)))&amp;",1"</f>
        <v>7,33,1</v>
      </c>
      <c r="U513" s="1" t="str">
        <f ca="1">IF(C513&lt;21,0,"7,"&amp;INDEX(所有佣兵id!$A$3:$A$42,RANDBETWEEN(1,COUNT(所有佣兵id!$A$3:$A$42)))&amp;",1")</f>
        <v>7,46,1</v>
      </c>
      <c r="V513" s="1">
        <f ca="1">IF(C513&lt;31,0,"7,"&amp;INDEX(所有佣兵id!$A$3:$A$42,RANDBETWEEN(1,COUNT(所有佣兵id!$A$3:$A$42)))&amp;",1")</f>
        <v>0</v>
      </c>
      <c r="W513" s="21">
        <f ca="1">INT(VLOOKUP($C513,[1]裸属性!$A$84:$AK$163,COLUMN(F509),0)*(1+$E513/10+RANDBETWEEN(-1,1)/10))</f>
        <v>224294</v>
      </c>
      <c r="X513" s="23">
        <v>100</v>
      </c>
      <c r="Y513" s="21">
        <f ca="1">INT(VLOOKUP($C513,[1]裸属性!$A$84:$AK$163,COLUMN(H509),0)*(1+$E513/10+RANDBETWEEN(-1,1)/10))</f>
        <v>2849</v>
      </c>
      <c r="Z513" s="19">
        <f ca="1">INT(VLOOKUP($C513,[1]裸属性!$A$84:$AK$163,COLUMN(B510),0)*(1+$E513/10+RANDBETWEEN(-1,1)/10))</f>
        <v>5946</v>
      </c>
      <c r="AA513" s="19">
        <f ca="1">INT(VLOOKUP($C513,[1]裸属性!$A$84:$AK$163,COLUMN(C510),0)*(1+$E513/10+RANDBETWEEN(-1,1)/10))</f>
        <v>3112</v>
      </c>
      <c r="AB513" s="19">
        <f ca="1">INT(VLOOKUP($C513,[1]裸属性!$A$84:$AK$163,COLUMN(D510),0)*(1+$E513/10+RANDBETWEEN(-1,1)/10))</f>
        <v>5946</v>
      </c>
      <c r="AC513" s="19">
        <f ca="1">INT(VLOOKUP($C513,[1]裸属性!$A$84:$AK$163,COLUMN(E510),0)*(1+$E513/10+RANDBETWEEN(-1,1)/10))</f>
        <v>2917</v>
      </c>
      <c r="AD513" s="23">
        <f>0</f>
        <v>0</v>
      </c>
      <c r="AE513" s="23">
        <v>0</v>
      </c>
      <c r="AF513" s="25">
        <f ca="1">INT(VLOOKUP($C513,[1]裸属性!$A$84:$AK$163,COLUMN(J510),0)*(1+$E513/10+RANDBETWEEN(-1,1)/10))</f>
        <v>409</v>
      </c>
      <c r="AG513" s="23">
        <f>VLOOKUP($C513,[1]裸属性!$A$84:$AK$163,COLUMN(K510),0)</f>
        <v>30</v>
      </c>
      <c r="AH513" s="23">
        <f>VLOOKUP($C513,[1]裸属性!$A$84:$AK$163,COLUMN(L510),0)</f>
        <v>800</v>
      </c>
      <c r="AI513" s="23">
        <f>VLOOKUP($C513,[1]裸属性!$A$84:$AK$163,COLUMN(M510),0)</f>
        <v>600</v>
      </c>
      <c r="AJ513" s="23">
        <f>VLOOKUP($C513,[1]裸属性!$A$84:$AK$163,COLUMN(N510),0)</f>
        <v>175</v>
      </c>
      <c r="AK513" s="23">
        <f>VLOOKUP($C513,[1]裸属性!$A$84:$AK$163,COLUMN(O510),0)</f>
        <v>99</v>
      </c>
      <c r="AL513" s="25">
        <f ca="1">INT(VLOOKUP($C513,[1]裸属性!$A$84:$AK$163,COLUMN(P510),0)*(1+$E513/10+RANDBETWEEN(-1,1)/10))</f>
        <v>288</v>
      </c>
      <c r="AM513" s="23">
        <f>VLOOKUP($C513,[1]裸属性!$A$84:$AK$163,COLUMN(Q510),0)</f>
        <v>0</v>
      </c>
      <c r="AN513" s="23">
        <f>VLOOKUP($C513,[1]裸属性!$A$84:$AK$163,COLUMN(R510),0)</f>
        <v>0</v>
      </c>
      <c r="AO513" s="23">
        <f>VLOOKUP($C513,[1]裸属性!$A$84:$AK$163,COLUMN(S510),0)</f>
        <v>0</v>
      </c>
      <c r="AP513" s="23">
        <f>VLOOKUP($C513,[1]裸属性!$A$84:$AK$163,COLUMN(T510),0)</f>
        <v>0</v>
      </c>
      <c r="AQ513" s="23">
        <f>VLOOKUP($C513,[1]裸属性!$A$84:$AK$163,COLUMN(U510),0)</f>
        <v>0</v>
      </c>
      <c r="AR513" s="23">
        <f>VLOOKUP($C513,[1]裸属性!$A$84:$AK$163,COLUMN(V510),0)</f>
        <v>0</v>
      </c>
      <c r="AS513" s="25">
        <f ca="1">INT(VLOOKUP($C513,[1]裸属性!$A$84:$AK$163,COLUMN(W510),0)*(1+$E513/10+RANDBETWEEN(-1,1)/10))</f>
        <v>834</v>
      </c>
      <c r="AT513" s="25">
        <f ca="1">INT(VLOOKUP($C513,[1]裸属性!$A$84:$AK$163,COLUMN(X510),0)*(1+$E513/10+RANDBETWEEN(-1,1)/10))</f>
        <v>8500</v>
      </c>
      <c r="AU513" s="25">
        <f ca="1">INT(VLOOKUP($C513,[1]裸属性!$A$84:$AK$163,COLUMN(Y510),0)*(1+$E513/10+RANDBETWEEN(-1,1)/10))</f>
        <v>419</v>
      </c>
      <c r="AV513" s="23">
        <f>VLOOKUP($C513,[1]裸属性!$A$84:$AK$163,COLUMN(Z510),0)</f>
        <v>0</v>
      </c>
      <c r="AW513" s="23">
        <f>VLOOKUP($C513,[1]裸属性!$A$84:$AK$163,COLUMN(AA510),0)</f>
        <v>0</v>
      </c>
      <c r="AX513" s="23">
        <f>VLOOKUP($C513,[1]裸属性!$A$84:$AK$163,COLUMN(AB510),0)</f>
        <v>0</v>
      </c>
      <c r="AY513" s="23">
        <f>VLOOKUP($C513,[1]裸属性!$A$84:$AK$163,COLUMN(AC510),0)</f>
        <v>0</v>
      </c>
      <c r="AZ513" s="23">
        <f>VLOOKUP($C513,[1]裸属性!$A$84:$AK$163,COLUMN(AD510),0)</f>
        <v>0</v>
      </c>
      <c r="BA513" s="23">
        <f>VLOOKUP($C513,[1]裸属性!$A$84:$AK$163,COLUMN(AE510),0)</f>
        <v>0</v>
      </c>
      <c r="BB513" s="23">
        <f>VLOOKUP($C513,[1]裸属性!$A$84:$AK$163,COLUMN(AF510),0)</f>
        <v>99999</v>
      </c>
      <c r="BC513" s="23">
        <f>VLOOKUP($C513,[1]裸属性!$A$84:$AK$163,COLUMN(AG510),0)</f>
        <v>0</v>
      </c>
      <c r="BD513" s="23">
        <f>VLOOKUP($C513,[1]裸属性!$A$84:$AK$163,COLUMN(AH510),0)</f>
        <v>0</v>
      </c>
      <c r="BE513" s="23">
        <f>VLOOKUP($C513,[1]裸属性!$A$84:$AK$163,COLUMN(AI510),0)</f>
        <v>0</v>
      </c>
      <c r="BF513" s="23">
        <f>VLOOKUP($C513,[1]裸属性!$A$84:$AK$163,COLUMN(AJ510),0)</f>
        <v>0</v>
      </c>
      <c r="BG513" s="26"/>
    </row>
    <row r="514" spans="1:59" x14ac:dyDescent="0.15">
      <c r="A514">
        <v>1510</v>
      </c>
      <c r="C514">
        <f t="shared" si="114"/>
        <v>30</v>
      </c>
      <c r="D514">
        <f ca="1">ROUND(X514*[1]期望属性!$F$23+Y514*[1]期望属性!$F$25+Z514*[1]期望属性!$F$24+AA514*[1]期望属性!$F$26+AB514*[1]期望属性!$F$27+AC514*[1]期望属性!$F$28+W514*[1]期望属性!$F$29+AF514*[1]期望属性!$F$31+AL514*[1]期望属性!$F$30+AS514*[1]期望属性!$F$33+AT514*[1]期望属性!$F$35+AU514*[1]期望属性!$F$34,0)</f>
        <v>1393772</v>
      </c>
      <c r="E514">
        <v>6</v>
      </c>
      <c r="F514">
        <f t="shared" ca="1" si="113"/>
        <v>2</v>
      </c>
      <c r="G514" t="str">
        <f t="shared" ca="1" si="110"/>
        <v>14,202,1</v>
      </c>
      <c r="H514" t="str">
        <f t="shared" ca="1" si="100"/>
        <v>17,7026,1</v>
      </c>
      <c r="I514" t="str">
        <f t="shared" ca="1" si="101"/>
        <v>2003,23</v>
      </c>
      <c r="J514" t="str">
        <f t="shared" ca="1" si="102"/>
        <v>2004,28</v>
      </c>
      <c r="K514" t="str">
        <f t="shared" ca="1" si="103"/>
        <v>2005,25</v>
      </c>
      <c r="L514" t="str">
        <f t="shared" ca="1" si="104"/>
        <v>2006,29</v>
      </c>
      <c r="M514" t="str">
        <f t="shared" ca="1" si="105"/>
        <v>2007,30</v>
      </c>
      <c r="N514" t="str">
        <f t="shared" ca="1" si="106"/>
        <v>2008,26</v>
      </c>
      <c r="O514">
        <f t="shared" ca="1" si="107"/>
        <v>2009</v>
      </c>
      <c r="P514">
        <f t="shared" ca="1" si="108"/>
        <v>0</v>
      </c>
      <c r="Q514">
        <f t="shared" ca="1" si="109"/>
        <v>0</v>
      </c>
      <c r="R514" s="1" t="str">
        <f ca="1">"7,"&amp;INDEX(所有佣兵id!$A$3:$A$42,RANDBETWEEN(1,COUNT(所有佣兵id!$A$3:$A$42)))&amp;",1"</f>
        <v>7,49,1</v>
      </c>
      <c r="S514" s="1" t="str">
        <f ca="1">"7,"&amp;INDEX(所有佣兵id!$A$3:$A$42,RANDBETWEEN(1,COUNT(所有佣兵id!$A$3:$A$42)))&amp;",1"</f>
        <v>7,14,1</v>
      </c>
      <c r="T514" s="1" t="str">
        <f ca="1">"7,"&amp;INDEX(所有佣兵id!$A$3:$A$42,RANDBETWEEN(1,COUNT(所有佣兵id!$A$3:$A$42)))&amp;",1"</f>
        <v>7,10,1</v>
      </c>
      <c r="U514" s="1" t="str">
        <f ca="1">IF(C514&lt;21,0,"7,"&amp;INDEX(所有佣兵id!$A$3:$A$42,RANDBETWEEN(1,COUNT(所有佣兵id!$A$3:$A$42)))&amp;",1")</f>
        <v>7,11,1</v>
      </c>
      <c r="V514" s="1">
        <f ca="1">IF(C514&lt;31,0,"7,"&amp;INDEX(所有佣兵id!$A$3:$A$42,RANDBETWEEN(1,COUNT(所有佣兵id!$A$3:$A$42)))&amp;",1")</f>
        <v>0</v>
      </c>
      <c r="W514" s="21">
        <f ca="1">INT(VLOOKUP($C514,[1]裸属性!$A$84:$AK$163,COLUMN(F510),0)*(1+$E514/10+RANDBETWEEN(-1,1)/10))</f>
        <v>222593</v>
      </c>
      <c r="X514" s="23">
        <v>100</v>
      </c>
      <c r="Y514" s="21">
        <f ca="1">INT(VLOOKUP($C514,[1]裸属性!$A$84:$AK$163,COLUMN(H510),0)*(1+$E514/10+RANDBETWEEN(-1,1)/10))</f>
        <v>2818</v>
      </c>
      <c r="Z514" s="19">
        <f ca="1">INT(VLOOKUP($C514,[1]裸属性!$A$84:$AK$163,COLUMN(B511),0)*(1+$E514/10+RANDBETWEEN(-1,1)/10))</f>
        <v>5533</v>
      </c>
      <c r="AA514" s="19">
        <f ca="1">INT(VLOOKUP($C514,[1]裸属性!$A$84:$AK$163,COLUMN(C511),0)*(1+$E514/10+RANDBETWEEN(-1,1)/10))</f>
        <v>3281</v>
      </c>
      <c r="AB514" s="19">
        <f ca="1">INT(VLOOKUP($C514,[1]裸属性!$A$84:$AK$163,COLUMN(D511),0)*(1+$E514/10+RANDBETWEEN(-1,1)/10))</f>
        <v>5902</v>
      </c>
      <c r="AC514" s="19">
        <f ca="1">INT(VLOOKUP($C514,[1]裸属性!$A$84:$AK$163,COLUMN(E511),0)*(1+$E514/10+RANDBETWEEN(-1,1)/10))</f>
        <v>3281</v>
      </c>
      <c r="AD514" s="23">
        <f>0</f>
        <v>0</v>
      </c>
      <c r="AE514" s="23">
        <v>0</v>
      </c>
      <c r="AF514" s="25">
        <f ca="1">INT(VLOOKUP($C514,[1]裸属性!$A$84:$AK$163,COLUMN(J511),0)*(1+$E514/10+RANDBETWEEN(-1,1)/10))</f>
        <v>405</v>
      </c>
      <c r="AG514" s="23">
        <f>VLOOKUP($C514,[1]裸属性!$A$84:$AK$163,COLUMN(K511),0)</f>
        <v>30</v>
      </c>
      <c r="AH514" s="23">
        <f>VLOOKUP($C514,[1]裸属性!$A$84:$AK$163,COLUMN(L511),0)</f>
        <v>800</v>
      </c>
      <c r="AI514" s="23">
        <f>VLOOKUP($C514,[1]裸属性!$A$84:$AK$163,COLUMN(M511),0)</f>
        <v>600</v>
      </c>
      <c r="AJ514" s="23">
        <f>VLOOKUP($C514,[1]裸属性!$A$84:$AK$163,COLUMN(N511),0)</f>
        <v>175</v>
      </c>
      <c r="AK514" s="23">
        <f>VLOOKUP($C514,[1]裸属性!$A$84:$AK$163,COLUMN(O511),0)</f>
        <v>99</v>
      </c>
      <c r="AL514" s="25">
        <f ca="1">INT(VLOOKUP($C514,[1]裸属性!$A$84:$AK$163,COLUMN(P511),0)*(1+$E514/10+RANDBETWEEN(-1,1)/10))</f>
        <v>304</v>
      </c>
      <c r="AM514" s="23">
        <f>VLOOKUP($C514,[1]裸属性!$A$84:$AK$163,COLUMN(Q511),0)</f>
        <v>0</v>
      </c>
      <c r="AN514" s="23">
        <f>VLOOKUP($C514,[1]裸属性!$A$84:$AK$163,COLUMN(R511),0)</f>
        <v>0</v>
      </c>
      <c r="AO514" s="23">
        <f>VLOOKUP($C514,[1]裸属性!$A$84:$AK$163,COLUMN(S511),0)</f>
        <v>0</v>
      </c>
      <c r="AP514" s="23">
        <f>VLOOKUP($C514,[1]裸属性!$A$84:$AK$163,COLUMN(T511),0)</f>
        <v>0</v>
      </c>
      <c r="AQ514" s="23">
        <f>VLOOKUP($C514,[1]裸属性!$A$84:$AK$163,COLUMN(U511),0)</f>
        <v>0</v>
      </c>
      <c r="AR514" s="23">
        <f>VLOOKUP($C514,[1]裸属性!$A$84:$AK$163,COLUMN(V511),0)</f>
        <v>0</v>
      </c>
      <c r="AS514" s="25">
        <f ca="1">INT(VLOOKUP($C514,[1]裸属性!$A$84:$AK$163,COLUMN(W511),0)*(1+$E514/10+RANDBETWEEN(-1,1)/10))</f>
        <v>828</v>
      </c>
      <c r="AT514" s="25">
        <f ca="1">INT(VLOOKUP($C514,[1]裸属性!$A$84:$AK$163,COLUMN(X511),0)*(1+$E514/10+RANDBETWEEN(-1,1)/10))</f>
        <v>8000</v>
      </c>
      <c r="AU514" s="25">
        <f ca="1">INT(VLOOKUP($C514,[1]裸属性!$A$84:$AK$163,COLUMN(Y511),0)*(1+$E514/10+RANDBETWEEN(-1,1)/10))</f>
        <v>415</v>
      </c>
      <c r="AV514" s="23">
        <f>VLOOKUP($C514,[1]裸属性!$A$84:$AK$163,COLUMN(Z511),0)</f>
        <v>0</v>
      </c>
      <c r="AW514" s="23">
        <f>VLOOKUP($C514,[1]裸属性!$A$84:$AK$163,COLUMN(AA511),0)</f>
        <v>0</v>
      </c>
      <c r="AX514" s="23">
        <f>VLOOKUP($C514,[1]裸属性!$A$84:$AK$163,COLUMN(AB511),0)</f>
        <v>0</v>
      </c>
      <c r="AY514" s="23">
        <f>VLOOKUP($C514,[1]裸属性!$A$84:$AK$163,COLUMN(AC511),0)</f>
        <v>0</v>
      </c>
      <c r="AZ514" s="23">
        <f>VLOOKUP($C514,[1]裸属性!$A$84:$AK$163,COLUMN(AD511),0)</f>
        <v>0</v>
      </c>
      <c r="BA514" s="23">
        <f>VLOOKUP($C514,[1]裸属性!$A$84:$AK$163,COLUMN(AE511),0)</f>
        <v>0</v>
      </c>
      <c r="BB514" s="23">
        <f>VLOOKUP($C514,[1]裸属性!$A$84:$AK$163,COLUMN(AF511),0)</f>
        <v>99999</v>
      </c>
      <c r="BC514" s="23">
        <f>VLOOKUP($C514,[1]裸属性!$A$84:$AK$163,COLUMN(AG511),0)</f>
        <v>0</v>
      </c>
      <c r="BD514" s="23">
        <f>VLOOKUP($C514,[1]裸属性!$A$84:$AK$163,COLUMN(AH511),0)</f>
        <v>0</v>
      </c>
      <c r="BE514" s="23">
        <f>VLOOKUP($C514,[1]裸属性!$A$84:$AK$163,COLUMN(AI511),0)</f>
        <v>0</v>
      </c>
      <c r="BF514" s="23">
        <f>VLOOKUP($C514,[1]裸属性!$A$84:$AK$163,COLUMN(AJ511),0)</f>
        <v>0</v>
      </c>
      <c r="BG514" s="26"/>
    </row>
    <row r="515" spans="1:59" x14ac:dyDescent="0.15">
      <c r="A515">
        <v>1511</v>
      </c>
      <c r="C515">
        <f t="shared" si="114"/>
        <v>31</v>
      </c>
      <c r="D515">
        <f ca="1">ROUND(X515*[1]期望属性!$F$23+Y515*[1]期望属性!$F$25+Z515*[1]期望属性!$F$24+AA515*[1]期望属性!$F$26+AB515*[1]期望属性!$F$27+AC515*[1]期望属性!$F$28+W515*[1]期望属性!$F$29+AF515*[1]期望属性!$F$31+AL515*[1]期望属性!$F$30+AS515*[1]期望属性!$F$33+AT515*[1]期望属性!$F$35+AU515*[1]期望属性!$F$34,0)</f>
        <v>1552064</v>
      </c>
      <c r="E515">
        <v>6</v>
      </c>
      <c r="F515">
        <f t="shared" ca="1" si="113"/>
        <v>1</v>
      </c>
      <c r="G515" t="str">
        <f t="shared" ca="1" si="110"/>
        <v>14,101,1</v>
      </c>
      <c r="H515" t="str">
        <f t="shared" ca="1" si="100"/>
        <v>17,6025,1</v>
      </c>
      <c r="I515" t="str">
        <f t="shared" ca="1" si="101"/>
        <v>1003,29</v>
      </c>
      <c r="J515" t="str">
        <f t="shared" ca="1" si="102"/>
        <v>1004,26</v>
      </c>
      <c r="K515" t="str">
        <f t="shared" ca="1" si="103"/>
        <v>1005,25</v>
      </c>
      <c r="L515" t="str">
        <f t="shared" ca="1" si="104"/>
        <v>1006,29</v>
      </c>
      <c r="M515" t="str">
        <f t="shared" ca="1" si="105"/>
        <v>1007,26</v>
      </c>
      <c r="N515" t="str">
        <f t="shared" ca="1" si="106"/>
        <v>1008,25</v>
      </c>
      <c r="O515">
        <f t="shared" ca="1" si="107"/>
        <v>1009</v>
      </c>
      <c r="P515">
        <f t="shared" ca="1" si="108"/>
        <v>1010</v>
      </c>
      <c r="Q515">
        <f t="shared" ca="1" si="109"/>
        <v>0</v>
      </c>
      <c r="R515" s="1" t="str">
        <f ca="1">"7,"&amp;INDEX(所有佣兵id!$A$3:$A$42,RANDBETWEEN(1,COUNT(所有佣兵id!$A$3:$A$42)))&amp;",1"</f>
        <v>7,10,1</v>
      </c>
      <c r="S515" s="1" t="str">
        <f ca="1">"7,"&amp;INDEX(所有佣兵id!$A$3:$A$42,RANDBETWEEN(1,COUNT(所有佣兵id!$A$3:$A$42)))&amp;",1"</f>
        <v>7,9,1</v>
      </c>
      <c r="T515" s="1" t="str">
        <f ca="1">"7,"&amp;INDEX(所有佣兵id!$A$3:$A$42,RANDBETWEEN(1,COUNT(所有佣兵id!$A$3:$A$42)))&amp;",1"</f>
        <v>7,45,1</v>
      </c>
      <c r="U515" s="1" t="str">
        <f ca="1">IF(C515&lt;21,0,"7,"&amp;INDEX(所有佣兵id!$A$3:$A$42,RANDBETWEEN(1,COUNT(所有佣兵id!$A$3:$A$42)))&amp;",1")</f>
        <v>7,11,1</v>
      </c>
      <c r="V515" s="1" t="str">
        <f ca="1">IF(C515&lt;31,0,"7,"&amp;INDEX(所有佣兵id!$A$3:$A$42,RANDBETWEEN(1,COUNT(所有佣兵id!$A$3:$A$42)))&amp;",1")</f>
        <v>7,21,1</v>
      </c>
      <c r="W515" s="21">
        <f ca="1">INT(VLOOKUP($C515,[1]裸属性!$A$84:$AK$163,COLUMN(F511),0)*(1+$E515/10+RANDBETWEEN(-1,1)/10))</f>
        <v>249022</v>
      </c>
      <c r="X515" s="23">
        <v>100</v>
      </c>
      <c r="Y515" s="21">
        <f ca="1">INT(VLOOKUP($C515,[1]裸属性!$A$84:$AK$163,COLUMN(H511),0)*(1+$E515/10+RANDBETWEEN(-1,1)/10))</f>
        <v>3364</v>
      </c>
      <c r="Z515" s="19">
        <f ca="1">INT(VLOOKUP($C515,[1]裸属性!$A$84:$AK$163,COLUMN(B512),0)*(1+$E515/10+RANDBETWEEN(-1,1)/10))</f>
        <v>6604</v>
      </c>
      <c r="AA515" s="19">
        <f ca="1">INT(VLOOKUP($C515,[1]裸属性!$A$84:$AK$163,COLUMN(C512),0)*(1+$E515/10+RANDBETWEEN(-1,1)/10))</f>
        <v>3456</v>
      </c>
      <c r="AB515" s="19">
        <f ca="1">INT(VLOOKUP($C515,[1]裸属性!$A$84:$AK$163,COLUMN(D512),0)*(1+$E515/10+RANDBETWEEN(-1,1)/10))</f>
        <v>6216</v>
      </c>
      <c r="AC515" s="19">
        <f ca="1">INT(VLOOKUP($C515,[1]裸属性!$A$84:$AK$163,COLUMN(E512),0)*(1+$E515/10+RANDBETWEEN(-1,1)/10))</f>
        <v>3672</v>
      </c>
      <c r="AD515" s="23">
        <f>0</f>
        <v>0</v>
      </c>
      <c r="AE515" s="23">
        <v>0</v>
      </c>
      <c r="AF515" s="25">
        <f ca="1">INT(VLOOKUP($C515,[1]裸属性!$A$84:$AK$163,COLUMN(J512),0)*(1+$E515/10+RANDBETWEEN(-1,1)/10))</f>
        <v>456</v>
      </c>
      <c r="AG515" s="23">
        <f>VLOOKUP($C515,[1]裸属性!$A$84:$AK$163,COLUMN(K512),0)</f>
        <v>30</v>
      </c>
      <c r="AH515" s="23">
        <f>VLOOKUP($C515,[1]裸属性!$A$84:$AK$163,COLUMN(L512),0)</f>
        <v>800</v>
      </c>
      <c r="AI515" s="23">
        <f>VLOOKUP($C515,[1]裸属性!$A$84:$AK$163,COLUMN(M512),0)</f>
        <v>600</v>
      </c>
      <c r="AJ515" s="23">
        <f>VLOOKUP($C515,[1]裸属性!$A$84:$AK$163,COLUMN(N512),0)</f>
        <v>175</v>
      </c>
      <c r="AK515" s="23">
        <f>VLOOKUP($C515,[1]裸属性!$A$84:$AK$163,COLUMN(O512),0)</f>
        <v>99</v>
      </c>
      <c r="AL515" s="25">
        <f ca="1">INT(VLOOKUP($C515,[1]裸属性!$A$84:$AK$163,COLUMN(P512),0)*(1+$E515/10+RANDBETWEEN(-1,1)/10))</f>
        <v>342</v>
      </c>
      <c r="AM515" s="23">
        <f>VLOOKUP($C515,[1]裸属性!$A$84:$AK$163,COLUMN(Q512),0)</f>
        <v>0</v>
      </c>
      <c r="AN515" s="23">
        <f>VLOOKUP($C515,[1]裸属性!$A$84:$AK$163,COLUMN(R512),0)</f>
        <v>0</v>
      </c>
      <c r="AO515" s="23">
        <f>VLOOKUP($C515,[1]裸属性!$A$84:$AK$163,COLUMN(S512),0)</f>
        <v>0</v>
      </c>
      <c r="AP515" s="23">
        <f>VLOOKUP($C515,[1]裸属性!$A$84:$AK$163,COLUMN(T512),0)</f>
        <v>0</v>
      </c>
      <c r="AQ515" s="23">
        <f>VLOOKUP($C515,[1]裸属性!$A$84:$AK$163,COLUMN(U512),0)</f>
        <v>0</v>
      </c>
      <c r="AR515" s="23">
        <f>VLOOKUP($C515,[1]裸属性!$A$84:$AK$163,COLUMN(V512),0)</f>
        <v>0</v>
      </c>
      <c r="AS515" s="25">
        <f ca="1">INT(VLOOKUP($C515,[1]裸属性!$A$84:$AK$163,COLUMN(W512),0)*(1+$E515/10+RANDBETWEEN(-1,1)/10))</f>
        <v>819</v>
      </c>
      <c r="AT515" s="25">
        <f ca="1">INT(VLOOKUP($C515,[1]裸属性!$A$84:$AK$163,COLUMN(X512),0)*(1+$E515/10+RANDBETWEEN(-1,1)/10))</f>
        <v>7500</v>
      </c>
      <c r="AU515" s="25">
        <f ca="1">INT(VLOOKUP($C515,[1]裸属性!$A$84:$AK$163,COLUMN(Y512),0)*(1+$E515/10+RANDBETWEEN(-1,1)/10))</f>
        <v>467</v>
      </c>
      <c r="AV515" s="23">
        <f>VLOOKUP($C515,[1]裸属性!$A$84:$AK$163,COLUMN(Z512),0)</f>
        <v>0</v>
      </c>
      <c r="AW515" s="23">
        <f>VLOOKUP($C515,[1]裸属性!$A$84:$AK$163,COLUMN(AA512),0)</f>
        <v>0</v>
      </c>
      <c r="AX515" s="23">
        <f>VLOOKUP($C515,[1]裸属性!$A$84:$AK$163,COLUMN(AB512),0)</f>
        <v>0</v>
      </c>
      <c r="AY515" s="23">
        <f>VLOOKUP($C515,[1]裸属性!$A$84:$AK$163,COLUMN(AC512),0)</f>
        <v>0</v>
      </c>
      <c r="AZ515" s="23">
        <f>VLOOKUP($C515,[1]裸属性!$A$84:$AK$163,COLUMN(AD512),0)</f>
        <v>0</v>
      </c>
      <c r="BA515" s="23">
        <f>VLOOKUP($C515,[1]裸属性!$A$84:$AK$163,COLUMN(AE512),0)</f>
        <v>0</v>
      </c>
      <c r="BB515" s="23">
        <f>VLOOKUP($C515,[1]裸属性!$A$84:$AK$163,COLUMN(AF512),0)</f>
        <v>99999</v>
      </c>
      <c r="BC515" s="23">
        <f>VLOOKUP($C515,[1]裸属性!$A$84:$AK$163,COLUMN(AG512),0)</f>
        <v>0</v>
      </c>
      <c r="BD515" s="23">
        <f>VLOOKUP($C515,[1]裸属性!$A$84:$AK$163,COLUMN(AH512),0)</f>
        <v>0</v>
      </c>
      <c r="BE515" s="23">
        <f>VLOOKUP($C515,[1]裸属性!$A$84:$AK$163,COLUMN(AI512),0)</f>
        <v>0</v>
      </c>
      <c r="BF515" s="23">
        <f>VLOOKUP($C515,[1]裸属性!$A$84:$AK$163,COLUMN(AJ512),0)</f>
        <v>0</v>
      </c>
      <c r="BG515" s="26"/>
    </row>
    <row r="516" spans="1:59" x14ac:dyDescent="0.15">
      <c r="A516">
        <v>1512</v>
      </c>
      <c r="C516">
        <f t="shared" si="114"/>
        <v>32</v>
      </c>
      <c r="D516">
        <f ca="1">ROUND(X516*[1]期望属性!$F$23+Y516*[1]期望属性!$F$25+Z516*[1]期望属性!$F$24+AA516*[1]期望属性!$F$26+AB516*[1]期望属性!$F$27+AC516*[1]期望属性!$F$28+W516*[1]期望属性!$F$29+AF516*[1]期望属性!$F$31+AL516*[1]期望属性!$F$30+AS516*[1]期望属性!$F$33+AT516*[1]期望属性!$F$35+AU516*[1]期望属性!$F$34,0)</f>
        <v>1445769</v>
      </c>
      <c r="E516">
        <v>6</v>
      </c>
      <c r="F516">
        <f t="shared" ca="1" si="113"/>
        <v>2</v>
      </c>
      <c r="G516" t="str">
        <f t="shared" ca="1" si="110"/>
        <v>14,201,1</v>
      </c>
      <c r="H516" t="str">
        <f t="shared" ca="1" si="100"/>
        <v>17,7029,1</v>
      </c>
      <c r="I516" t="str">
        <f t="shared" ca="1" si="101"/>
        <v>2003,27</v>
      </c>
      <c r="J516" t="str">
        <f t="shared" ca="1" si="102"/>
        <v>2004,29</v>
      </c>
      <c r="K516" t="str">
        <f t="shared" ca="1" si="103"/>
        <v>2005,28</v>
      </c>
      <c r="L516" t="str">
        <f t="shared" ca="1" si="104"/>
        <v>2006,28</v>
      </c>
      <c r="M516" t="str">
        <f t="shared" ca="1" si="105"/>
        <v>2007,24</v>
      </c>
      <c r="N516" t="str">
        <f t="shared" ca="1" si="106"/>
        <v>2008,31</v>
      </c>
      <c r="O516">
        <f t="shared" ca="1" si="107"/>
        <v>2009</v>
      </c>
      <c r="P516">
        <f t="shared" ca="1" si="108"/>
        <v>0</v>
      </c>
      <c r="Q516">
        <f t="shared" ca="1" si="109"/>
        <v>0</v>
      </c>
      <c r="R516" s="1" t="str">
        <f ca="1">"7,"&amp;INDEX(所有佣兵id!$A$3:$A$42,RANDBETWEEN(1,COUNT(所有佣兵id!$A$3:$A$42)))&amp;",1"</f>
        <v>7,47,1</v>
      </c>
      <c r="S516" s="1" t="str">
        <f ca="1">"7,"&amp;INDEX(所有佣兵id!$A$3:$A$42,RANDBETWEEN(1,COUNT(所有佣兵id!$A$3:$A$42)))&amp;",1"</f>
        <v>7,62,1</v>
      </c>
      <c r="T516" s="1" t="str">
        <f ca="1">"7,"&amp;INDEX(所有佣兵id!$A$3:$A$42,RANDBETWEEN(1,COUNT(所有佣兵id!$A$3:$A$42)))&amp;",1"</f>
        <v>7,49,1</v>
      </c>
      <c r="U516" s="1" t="str">
        <f ca="1">IF(C516&lt;21,0,"7,"&amp;INDEX(所有佣兵id!$A$3:$A$42,RANDBETWEEN(1,COUNT(所有佣兵id!$A$3:$A$42)))&amp;",1")</f>
        <v>7,56,1</v>
      </c>
      <c r="V516" s="1" t="str">
        <f ca="1">IF(C516&lt;31,0,"7,"&amp;INDEX(所有佣兵id!$A$3:$A$42,RANDBETWEEN(1,COUNT(所有佣兵id!$A$3:$A$42)))&amp;",1")</f>
        <v>7,22,1</v>
      </c>
      <c r="W516" s="21">
        <f ca="1">INT(VLOOKUP($C516,[1]裸属性!$A$84:$AK$163,COLUMN(F512),0)*(1+$E516/10+RANDBETWEEN(-1,1)/10))</f>
        <v>231048</v>
      </c>
      <c r="X516" s="23">
        <v>100</v>
      </c>
      <c r="Y516" s="21">
        <f ca="1">INT(VLOOKUP($C516,[1]裸属性!$A$84:$AK$163,COLUMN(H512),0)*(1+$E516/10+RANDBETWEEN(-1,1)/10))</f>
        <v>3539</v>
      </c>
      <c r="Z516" s="19">
        <f ca="1">INT(VLOOKUP($C516,[1]裸属性!$A$84:$AK$163,COLUMN(B513),0)*(1+$E516/10+RANDBETWEEN(-1,1)/10))</f>
        <v>6946</v>
      </c>
      <c r="AA516" s="19">
        <f ca="1">INT(VLOOKUP($C516,[1]裸属性!$A$84:$AK$163,COLUMN(C513),0)*(1+$E516/10+RANDBETWEEN(-1,1)/10))</f>
        <v>3635</v>
      </c>
      <c r="AB516" s="19">
        <f ca="1">INT(VLOOKUP($C516,[1]裸属性!$A$84:$AK$163,COLUMN(D513),0)*(1+$E516/10+RANDBETWEEN(-1,1)/10))</f>
        <v>6129</v>
      </c>
      <c r="AC516" s="19">
        <f ca="1">INT(VLOOKUP($C516,[1]裸属性!$A$84:$AK$163,COLUMN(E513),0)*(1+$E516/10+RANDBETWEEN(-1,1)/10))</f>
        <v>3408</v>
      </c>
      <c r="AD516" s="23">
        <f>0</f>
        <v>0</v>
      </c>
      <c r="AE516" s="23">
        <v>0</v>
      </c>
      <c r="AF516" s="25">
        <f ca="1">INT(VLOOKUP($C516,[1]裸属性!$A$84:$AK$163,COLUMN(J513),0)*(1+$E516/10+RANDBETWEEN(-1,1)/10))</f>
        <v>450</v>
      </c>
      <c r="AG516" s="23">
        <f>VLOOKUP($C516,[1]裸属性!$A$84:$AK$163,COLUMN(K513),0)</f>
        <v>30</v>
      </c>
      <c r="AH516" s="23">
        <f>VLOOKUP($C516,[1]裸属性!$A$84:$AK$163,COLUMN(L513),0)</f>
        <v>800</v>
      </c>
      <c r="AI516" s="23">
        <f>VLOOKUP($C516,[1]裸属性!$A$84:$AK$163,COLUMN(M513),0)</f>
        <v>600</v>
      </c>
      <c r="AJ516" s="23">
        <f>VLOOKUP($C516,[1]裸属性!$A$84:$AK$163,COLUMN(N513),0)</f>
        <v>175</v>
      </c>
      <c r="AK516" s="23">
        <f>VLOOKUP($C516,[1]裸属性!$A$84:$AK$163,COLUMN(O513),0)</f>
        <v>99</v>
      </c>
      <c r="AL516" s="25">
        <f ca="1">INT(VLOOKUP($C516,[1]裸属性!$A$84:$AK$163,COLUMN(P513),0)*(1+$E516/10+RANDBETWEEN(-1,1)/10))</f>
        <v>361</v>
      </c>
      <c r="AM516" s="23">
        <f>VLOOKUP($C516,[1]裸属性!$A$84:$AK$163,COLUMN(Q513),0)</f>
        <v>0</v>
      </c>
      <c r="AN516" s="23">
        <f>VLOOKUP($C516,[1]裸属性!$A$84:$AK$163,COLUMN(R513),0)</f>
        <v>0</v>
      </c>
      <c r="AO516" s="23">
        <f>VLOOKUP($C516,[1]裸属性!$A$84:$AK$163,COLUMN(S513),0)</f>
        <v>0</v>
      </c>
      <c r="AP516" s="23">
        <f>VLOOKUP($C516,[1]裸属性!$A$84:$AK$163,COLUMN(T513),0)</f>
        <v>0</v>
      </c>
      <c r="AQ516" s="23">
        <f>VLOOKUP($C516,[1]裸属性!$A$84:$AK$163,COLUMN(U513),0)</f>
        <v>0</v>
      </c>
      <c r="AR516" s="23">
        <f>VLOOKUP($C516,[1]裸属性!$A$84:$AK$163,COLUMN(V513),0)</f>
        <v>0</v>
      </c>
      <c r="AS516" s="25">
        <f ca="1">INT(VLOOKUP($C516,[1]裸属性!$A$84:$AK$163,COLUMN(W513),0)*(1+$E516/10+RANDBETWEEN(-1,1)/10))</f>
        <v>862</v>
      </c>
      <c r="AT516" s="25">
        <f ca="1">INT(VLOOKUP($C516,[1]裸属性!$A$84:$AK$163,COLUMN(X513),0)*(1+$E516/10+RANDBETWEEN(-1,1)/10))</f>
        <v>7500</v>
      </c>
      <c r="AU516" s="25">
        <f ca="1">INT(VLOOKUP($C516,[1]裸属性!$A$84:$AK$163,COLUMN(Y513),0)*(1+$E516/10+RANDBETWEEN(-1,1)/10))</f>
        <v>462</v>
      </c>
      <c r="AV516" s="23">
        <f>VLOOKUP($C516,[1]裸属性!$A$84:$AK$163,COLUMN(Z513),0)</f>
        <v>0</v>
      </c>
      <c r="AW516" s="23">
        <f>VLOOKUP($C516,[1]裸属性!$A$84:$AK$163,COLUMN(AA513),0)</f>
        <v>0</v>
      </c>
      <c r="AX516" s="23">
        <f>VLOOKUP($C516,[1]裸属性!$A$84:$AK$163,COLUMN(AB513),0)</f>
        <v>0</v>
      </c>
      <c r="AY516" s="23">
        <f>VLOOKUP($C516,[1]裸属性!$A$84:$AK$163,COLUMN(AC513),0)</f>
        <v>0</v>
      </c>
      <c r="AZ516" s="23">
        <f>VLOOKUP($C516,[1]裸属性!$A$84:$AK$163,COLUMN(AD513),0)</f>
        <v>0</v>
      </c>
      <c r="BA516" s="23">
        <f>VLOOKUP($C516,[1]裸属性!$A$84:$AK$163,COLUMN(AE513),0)</f>
        <v>0</v>
      </c>
      <c r="BB516" s="23">
        <f>VLOOKUP($C516,[1]裸属性!$A$84:$AK$163,COLUMN(AF513),0)</f>
        <v>99999</v>
      </c>
      <c r="BC516" s="23">
        <f>VLOOKUP($C516,[1]裸属性!$A$84:$AK$163,COLUMN(AG513),0)</f>
        <v>0</v>
      </c>
      <c r="BD516" s="23">
        <f>VLOOKUP($C516,[1]裸属性!$A$84:$AK$163,COLUMN(AH513),0)</f>
        <v>0</v>
      </c>
      <c r="BE516" s="23">
        <f>VLOOKUP($C516,[1]裸属性!$A$84:$AK$163,COLUMN(AI513),0)</f>
        <v>0</v>
      </c>
      <c r="BF516" s="23">
        <f>VLOOKUP($C516,[1]裸属性!$A$84:$AK$163,COLUMN(AJ513),0)</f>
        <v>0</v>
      </c>
      <c r="BG516" s="26"/>
    </row>
    <row r="517" spans="1:59" x14ac:dyDescent="0.15">
      <c r="A517">
        <v>1513</v>
      </c>
      <c r="C517">
        <f t="shared" si="114"/>
        <v>33</v>
      </c>
      <c r="D517">
        <f ca="1">ROUND(X517*[1]期望属性!$F$23+Y517*[1]期望属性!$F$25+Z517*[1]期望属性!$F$24+AA517*[1]期望属性!$F$26+AB517*[1]期望属性!$F$27+AC517*[1]期望属性!$F$28+W517*[1]期望属性!$F$29+AF517*[1]期望属性!$F$31+AL517*[1]期望属性!$F$30+AS517*[1]期望属性!$F$33+AT517*[1]期望属性!$F$35+AU517*[1]期望属性!$F$34,0)</f>
        <v>1709384</v>
      </c>
      <c r="E517">
        <v>6</v>
      </c>
      <c r="F517">
        <f t="shared" ca="1" si="113"/>
        <v>1</v>
      </c>
      <c r="G517" t="str">
        <f t="shared" ca="1" si="110"/>
        <v>14,101,1</v>
      </c>
      <c r="H517" t="str">
        <f t="shared" ref="H517:H564" ca="1" si="115">"17,"&amp;(F517*1000+5000+RANDBETWEEN(MAX(1,C517*0.75),C517))&amp;",1"</f>
        <v>17,6033,1</v>
      </c>
      <c r="I517" t="str">
        <f t="shared" ca="1" si="101"/>
        <v>1003,32</v>
      </c>
      <c r="J517" t="str">
        <f t="shared" ca="1" si="102"/>
        <v>1004,30</v>
      </c>
      <c r="K517" t="str">
        <f t="shared" ca="1" si="103"/>
        <v>1005,25</v>
      </c>
      <c r="L517" t="str">
        <f t="shared" ca="1" si="104"/>
        <v>1006,26</v>
      </c>
      <c r="M517" t="str">
        <f t="shared" ca="1" si="105"/>
        <v>1007,29</v>
      </c>
      <c r="N517" t="str">
        <f t="shared" ca="1" si="106"/>
        <v>1008,29</v>
      </c>
      <c r="O517">
        <f t="shared" ca="1" si="107"/>
        <v>1009</v>
      </c>
      <c r="P517">
        <f t="shared" ca="1" si="108"/>
        <v>0</v>
      </c>
      <c r="Q517">
        <f t="shared" ca="1" si="109"/>
        <v>0</v>
      </c>
      <c r="R517" s="1" t="str">
        <f ca="1">"7,"&amp;INDEX(所有佣兵id!$A$3:$A$42,RANDBETWEEN(1,COUNT(所有佣兵id!$A$3:$A$42)))&amp;",1"</f>
        <v>7,32,1</v>
      </c>
      <c r="S517" s="1" t="str">
        <f ca="1">"7,"&amp;INDEX(所有佣兵id!$A$3:$A$42,RANDBETWEEN(1,COUNT(所有佣兵id!$A$3:$A$42)))&amp;",1"</f>
        <v>7,8,1</v>
      </c>
      <c r="T517" s="1" t="str">
        <f ca="1">"7,"&amp;INDEX(所有佣兵id!$A$3:$A$42,RANDBETWEEN(1,COUNT(所有佣兵id!$A$3:$A$42)))&amp;",1"</f>
        <v>7,9,1</v>
      </c>
      <c r="U517" s="1" t="str">
        <f ca="1">IF(C517&lt;21,0,"7,"&amp;INDEX(所有佣兵id!$A$3:$A$42,RANDBETWEEN(1,COUNT(所有佣兵id!$A$3:$A$42)))&amp;",1")</f>
        <v>7,49,1</v>
      </c>
      <c r="V517" s="1" t="str">
        <f ca="1">IF(C517&lt;31,0,"7,"&amp;INDEX(所有佣兵id!$A$3:$A$42,RANDBETWEEN(1,COUNT(所有佣兵id!$A$3:$A$42)))&amp;",1")</f>
        <v>7,14,1</v>
      </c>
      <c r="W517" s="21">
        <f ca="1">INT(VLOOKUP($C517,[1]裸属性!$A$84:$AK$163,COLUMN(F513),0)*(1+$E517/10+RANDBETWEEN(-1,1)/10))</f>
        <v>274992</v>
      </c>
      <c r="X517" s="23">
        <v>100</v>
      </c>
      <c r="Y517" s="21">
        <f ca="1">INT(VLOOKUP($C517,[1]裸属性!$A$84:$AK$163,COLUMN(H513),0)*(1+$E517/10+RANDBETWEEN(-1,1)/10))</f>
        <v>3717</v>
      </c>
      <c r="Z517" s="19">
        <f ca="1">INT(VLOOKUP($C517,[1]裸属性!$A$84:$AK$163,COLUMN(B514),0)*(1+$E517/10+RANDBETWEEN(-1,1)/10))</f>
        <v>7294</v>
      </c>
      <c r="AA517" s="19">
        <f ca="1">INT(VLOOKUP($C517,[1]裸属性!$A$84:$AK$163,COLUMN(C514),0)*(1+$E517/10+RANDBETWEEN(-1,1)/10))</f>
        <v>3580</v>
      </c>
      <c r="AB517" s="19">
        <f ca="1">INT(VLOOKUP($C517,[1]裸属性!$A$84:$AK$163,COLUMN(D514),0)*(1+$E517/10+RANDBETWEEN(-1,1)/10))</f>
        <v>6865</v>
      </c>
      <c r="AC517" s="19">
        <f ca="1">INT(VLOOKUP($C517,[1]裸属性!$A$84:$AK$163,COLUMN(E514),0)*(1+$E517/10+RANDBETWEEN(-1,1)/10))</f>
        <v>4057</v>
      </c>
      <c r="AD517" s="23">
        <f>0</f>
        <v>0</v>
      </c>
      <c r="AE517" s="23">
        <v>0</v>
      </c>
      <c r="AF517" s="25">
        <f ca="1">INT(VLOOKUP($C517,[1]裸属性!$A$84:$AK$163,COLUMN(J514),0)*(1+$E517/10+RANDBETWEEN(-1,1)/10))</f>
        <v>474</v>
      </c>
      <c r="AG517" s="23">
        <f>VLOOKUP($C517,[1]裸属性!$A$84:$AK$163,COLUMN(K514),0)</f>
        <v>30</v>
      </c>
      <c r="AH517" s="23">
        <f>VLOOKUP($C517,[1]裸属性!$A$84:$AK$163,COLUMN(L514),0)</f>
        <v>800</v>
      </c>
      <c r="AI517" s="23">
        <f>VLOOKUP($C517,[1]裸属性!$A$84:$AK$163,COLUMN(M514),0)</f>
        <v>600</v>
      </c>
      <c r="AJ517" s="23">
        <f>VLOOKUP($C517,[1]裸属性!$A$84:$AK$163,COLUMN(N514),0)</f>
        <v>175</v>
      </c>
      <c r="AK517" s="23">
        <f>VLOOKUP($C517,[1]裸属性!$A$84:$AK$163,COLUMN(O514),0)</f>
        <v>99</v>
      </c>
      <c r="AL517" s="25">
        <f ca="1">INT(VLOOKUP($C517,[1]裸属性!$A$84:$AK$163,COLUMN(P514),0)*(1+$E517/10+RANDBETWEEN(-1,1)/10))</f>
        <v>357</v>
      </c>
      <c r="AM517" s="23">
        <f>VLOOKUP($C517,[1]裸属性!$A$84:$AK$163,COLUMN(Q514),0)</f>
        <v>0</v>
      </c>
      <c r="AN517" s="23">
        <f>VLOOKUP($C517,[1]裸属性!$A$84:$AK$163,COLUMN(R514),0)</f>
        <v>0</v>
      </c>
      <c r="AO517" s="23">
        <f>VLOOKUP($C517,[1]裸属性!$A$84:$AK$163,COLUMN(S514),0)</f>
        <v>0</v>
      </c>
      <c r="AP517" s="23">
        <f>VLOOKUP($C517,[1]裸属性!$A$84:$AK$163,COLUMN(T514),0)</f>
        <v>0</v>
      </c>
      <c r="AQ517" s="23">
        <f>VLOOKUP($C517,[1]裸属性!$A$84:$AK$163,COLUMN(U514),0)</f>
        <v>0</v>
      </c>
      <c r="AR517" s="23">
        <f>VLOOKUP($C517,[1]裸属性!$A$84:$AK$163,COLUMN(V514),0)</f>
        <v>0</v>
      </c>
      <c r="AS517" s="25">
        <f ca="1">INT(VLOOKUP($C517,[1]裸属性!$A$84:$AK$163,COLUMN(W514),0)*(1+$E517/10+RANDBETWEEN(-1,1)/10))</f>
        <v>906</v>
      </c>
      <c r="AT517" s="25">
        <f ca="1">INT(VLOOKUP($C517,[1]裸属性!$A$84:$AK$163,COLUMN(X514),0)*(1+$E517/10+RANDBETWEEN(-1,1)/10))</f>
        <v>7500</v>
      </c>
      <c r="AU517" s="25">
        <f ca="1">INT(VLOOKUP($C517,[1]裸属性!$A$84:$AK$163,COLUMN(Y514),0)*(1+$E517/10+RANDBETWEEN(-1,1)/10))</f>
        <v>486</v>
      </c>
      <c r="AV517" s="23">
        <f>VLOOKUP($C517,[1]裸属性!$A$84:$AK$163,COLUMN(Z514),0)</f>
        <v>0</v>
      </c>
      <c r="AW517" s="23">
        <f>VLOOKUP($C517,[1]裸属性!$A$84:$AK$163,COLUMN(AA514),0)</f>
        <v>0</v>
      </c>
      <c r="AX517" s="23">
        <f>VLOOKUP($C517,[1]裸属性!$A$84:$AK$163,COLUMN(AB514),0)</f>
        <v>0</v>
      </c>
      <c r="AY517" s="23">
        <f>VLOOKUP($C517,[1]裸属性!$A$84:$AK$163,COLUMN(AC514),0)</f>
        <v>0</v>
      </c>
      <c r="AZ517" s="23">
        <f>VLOOKUP($C517,[1]裸属性!$A$84:$AK$163,COLUMN(AD514),0)</f>
        <v>0</v>
      </c>
      <c r="BA517" s="23">
        <f>VLOOKUP($C517,[1]裸属性!$A$84:$AK$163,COLUMN(AE514),0)</f>
        <v>0</v>
      </c>
      <c r="BB517" s="23">
        <f>VLOOKUP($C517,[1]裸属性!$A$84:$AK$163,COLUMN(AF514),0)</f>
        <v>99999</v>
      </c>
      <c r="BC517" s="23">
        <f>VLOOKUP($C517,[1]裸属性!$A$84:$AK$163,COLUMN(AG514),0)</f>
        <v>0</v>
      </c>
      <c r="BD517" s="23">
        <f>VLOOKUP($C517,[1]裸属性!$A$84:$AK$163,COLUMN(AH514),0)</f>
        <v>0</v>
      </c>
      <c r="BE517" s="23">
        <f>VLOOKUP($C517,[1]裸属性!$A$84:$AK$163,COLUMN(AI514),0)</f>
        <v>0</v>
      </c>
      <c r="BF517" s="23">
        <f>VLOOKUP($C517,[1]裸属性!$A$84:$AK$163,COLUMN(AJ514),0)</f>
        <v>0</v>
      </c>
      <c r="BG517" s="26"/>
    </row>
    <row r="518" spans="1:59" x14ac:dyDescent="0.15">
      <c r="A518">
        <v>1514</v>
      </c>
      <c r="C518">
        <f t="shared" si="114"/>
        <v>34</v>
      </c>
      <c r="D518">
        <f ca="1">ROUND(X518*[1]期望属性!$F$23+Y518*[1]期望属性!$F$25+Z518*[1]期望属性!$F$24+AA518*[1]期望属性!$F$26+AB518*[1]期望属性!$F$27+AC518*[1]期望属性!$F$28+W518*[1]期望属性!$F$29+AF518*[1]期望属性!$F$31+AL518*[1]期望属性!$F$30+AS518*[1]期望属性!$F$33+AT518*[1]期望属性!$F$35+AU518*[1]期望属性!$F$34,0)</f>
        <v>1670285</v>
      </c>
      <c r="E518">
        <v>6</v>
      </c>
      <c r="F518">
        <f t="shared" ca="1" si="113"/>
        <v>2</v>
      </c>
      <c r="G518" t="str">
        <f t="shared" ca="1" si="110"/>
        <v>14,202,1</v>
      </c>
      <c r="H518" t="str">
        <f t="shared" ca="1" si="115"/>
        <v>17,7034,1</v>
      </c>
      <c r="I518" t="str">
        <f t="shared" ref="I518:I564" ca="1" si="116">$F518*1000+COLUMN(C514)&amp;","&amp;IF($C518&lt;10,$C518,RANDBETWEEN($C518*0.75,$C518))</f>
        <v>2003,26</v>
      </c>
      <c r="J518" t="str">
        <f t="shared" ref="J518:J564" ca="1" si="117">$F518*1000+COLUMN(D514)&amp;","&amp;IF($C518&lt;10,$C518,RANDBETWEEN($C518*0.75,$C518))</f>
        <v>2004,33</v>
      </c>
      <c r="K518" t="str">
        <f t="shared" ref="K518:K564" ca="1" si="118">$F518*1000+COLUMN(E514)&amp;","&amp;IF($C518&lt;10,$C518,RANDBETWEEN($C518*0.75,$C518))</f>
        <v>2005,31</v>
      </c>
      <c r="L518" t="str">
        <f t="shared" ref="L518:L564" ca="1" si="119">$F518*1000+COLUMN(F514)&amp;","&amp;IF($C518&lt;10,$C518,RANDBETWEEN($C518*0.75,$C518))</f>
        <v>2006,26</v>
      </c>
      <c r="M518" t="str">
        <f t="shared" ref="M518:M564" ca="1" si="120">$F518*1000+COLUMN(G514)&amp;","&amp;IF($C518&lt;10,$C518,RANDBETWEEN($C518*0.75,$C518))</f>
        <v>2007,26</v>
      </c>
      <c r="N518" t="str">
        <f t="shared" ref="N518:N564" ca="1" si="121">$F518*1000+COLUMN(H514)&amp;","&amp;IF($C518&lt;10,$C518,RANDBETWEEN($C518*0.75,$C518))</f>
        <v>2008,26</v>
      </c>
      <c r="O518">
        <f t="shared" ref="O518:O564" ca="1" si="122">F518*1000+9</f>
        <v>2009</v>
      </c>
      <c r="P518">
        <f t="shared" ref="P518:P564" ca="1" si="123">IF(C518+RANDBETWEEN(0,5)&lt;35,0,F518*1000+10)</f>
        <v>2010</v>
      </c>
      <c r="Q518">
        <f t="shared" ref="Q518:Q564" ca="1" si="124">IF(C518+RANDBETWEEN(0,5)&lt;55,0,F518*1000+11)</f>
        <v>0</v>
      </c>
      <c r="R518" s="1" t="str">
        <f ca="1">"7,"&amp;INDEX(所有佣兵id!$A$3:$A$42,RANDBETWEEN(1,COUNT(所有佣兵id!$A$3:$A$42)))&amp;",1"</f>
        <v>7,21,1</v>
      </c>
      <c r="S518" s="1" t="str">
        <f ca="1">"7,"&amp;INDEX(所有佣兵id!$A$3:$A$42,RANDBETWEEN(1,COUNT(所有佣兵id!$A$3:$A$42)))&amp;",1"</f>
        <v>7,20,1</v>
      </c>
      <c r="T518" s="1" t="str">
        <f ca="1">"7,"&amp;INDEX(所有佣兵id!$A$3:$A$42,RANDBETWEEN(1,COUNT(所有佣兵id!$A$3:$A$42)))&amp;",1"</f>
        <v>7,50,1</v>
      </c>
      <c r="U518" s="1" t="str">
        <f ca="1">IF(C518&lt;21,0,"7,"&amp;INDEX(所有佣兵id!$A$3:$A$42,RANDBETWEEN(1,COUNT(所有佣兵id!$A$3:$A$42)))&amp;",1")</f>
        <v>7,8,1</v>
      </c>
      <c r="V518" s="1" t="str">
        <f ca="1">IF(C518&lt;31,0,"7,"&amp;INDEX(所有佣兵id!$A$3:$A$42,RANDBETWEEN(1,COUNT(所有佣兵id!$A$3:$A$42)))&amp;",1")</f>
        <v>7,11,1</v>
      </c>
      <c r="W518" s="21">
        <f ca="1">INT(VLOOKUP($C518,[1]裸属性!$A$84:$AK$163,COLUMN(F514),0)*(1+$E518/10+RANDBETWEEN(-1,1)/10))</f>
        <v>271476</v>
      </c>
      <c r="X518" s="23">
        <v>100</v>
      </c>
      <c r="Y518" s="21">
        <f ca="1">INT(VLOOKUP($C518,[1]裸属性!$A$84:$AK$163,COLUMN(H514),0)*(1+$E518/10+RANDBETWEEN(-1,1)/10))</f>
        <v>3899</v>
      </c>
      <c r="Z518" s="19">
        <f ca="1">INT(VLOOKUP($C518,[1]裸属性!$A$84:$AK$163,COLUMN(B515),0)*(1+$E518/10+RANDBETWEEN(-1,1)/10))</f>
        <v>7201</v>
      </c>
      <c r="AA518" s="19">
        <f ca="1">INT(VLOOKUP($C518,[1]裸属性!$A$84:$AK$163,COLUMN(C515),0)*(1+$E518/10+RANDBETWEEN(-1,1)/10))</f>
        <v>3756</v>
      </c>
      <c r="AB518" s="19">
        <f ca="1">INT(VLOOKUP($C518,[1]裸属性!$A$84:$AK$163,COLUMN(D515),0)*(1+$E518/10+RANDBETWEEN(-1,1)/10))</f>
        <v>6751</v>
      </c>
      <c r="AC518" s="19">
        <f ca="1">INT(VLOOKUP($C518,[1]裸属性!$A$84:$AK$163,COLUMN(E515),0)*(1+$E518/10+RANDBETWEEN(-1,1)/10))</f>
        <v>3756</v>
      </c>
      <c r="AD518" s="23">
        <f>0</f>
        <v>0</v>
      </c>
      <c r="AE518" s="23">
        <v>0</v>
      </c>
      <c r="AF518" s="25">
        <f ca="1">INT(VLOOKUP($C518,[1]裸属性!$A$84:$AK$163,COLUMN(J515),0)*(1+$E518/10+RANDBETWEEN(-1,1)/10))</f>
        <v>531</v>
      </c>
      <c r="AG518" s="23">
        <f>VLOOKUP($C518,[1]裸属性!$A$84:$AK$163,COLUMN(K515),0)</f>
        <v>30</v>
      </c>
      <c r="AH518" s="23">
        <f>VLOOKUP($C518,[1]裸属性!$A$84:$AK$163,COLUMN(L515),0)</f>
        <v>800</v>
      </c>
      <c r="AI518" s="23">
        <f>VLOOKUP($C518,[1]裸属性!$A$84:$AK$163,COLUMN(M515),0)</f>
        <v>600</v>
      </c>
      <c r="AJ518" s="23">
        <f>VLOOKUP($C518,[1]裸属性!$A$84:$AK$163,COLUMN(N515),0)</f>
        <v>175</v>
      </c>
      <c r="AK518" s="23">
        <f>VLOOKUP($C518,[1]裸属性!$A$84:$AK$163,COLUMN(O515),0)</f>
        <v>99</v>
      </c>
      <c r="AL518" s="25">
        <f ca="1">INT(VLOOKUP($C518,[1]裸属性!$A$84:$AK$163,COLUMN(P515),0)*(1+$E518/10+RANDBETWEEN(-1,1)/10))</f>
        <v>400</v>
      </c>
      <c r="AM518" s="23">
        <f>VLOOKUP($C518,[1]裸属性!$A$84:$AK$163,COLUMN(Q515),0)</f>
        <v>0</v>
      </c>
      <c r="AN518" s="23">
        <f>VLOOKUP($C518,[1]裸属性!$A$84:$AK$163,COLUMN(R515),0)</f>
        <v>0</v>
      </c>
      <c r="AO518" s="23">
        <f>VLOOKUP($C518,[1]裸属性!$A$84:$AK$163,COLUMN(S515),0)</f>
        <v>0</v>
      </c>
      <c r="AP518" s="23">
        <f>VLOOKUP($C518,[1]裸属性!$A$84:$AK$163,COLUMN(T515),0)</f>
        <v>0</v>
      </c>
      <c r="AQ518" s="23">
        <f>VLOOKUP($C518,[1]裸属性!$A$84:$AK$163,COLUMN(U515),0)</f>
        <v>0</v>
      </c>
      <c r="AR518" s="23">
        <f>VLOOKUP($C518,[1]裸属性!$A$84:$AK$163,COLUMN(V515),0)</f>
        <v>0</v>
      </c>
      <c r="AS518" s="25">
        <f ca="1">INT(VLOOKUP($C518,[1]裸属性!$A$84:$AK$163,COLUMN(W515),0)*(1+$E518/10+RANDBETWEEN(-1,1)/10))</f>
        <v>951</v>
      </c>
      <c r="AT518" s="25">
        <f ca="1">INT(VLOOKUP($C518,[1]裸属性!$A$84:$AK$163,COLUMN(X515),0)*(1+$E518/10+RANDBETWEEN(-1,1)/10))</f>
        <v>8500</v>
      </c>
      <c r="AU518" s="25">
        <f ca="1">INT(VLOOKUP($C518,[1]裸属性!$A$84:$AK$163,COLUMN(Y515),0)*(1+$E518/10+RANDBETWEEN(-1,1)/10))</f>
        <v>578</v>
      </c>
      <c r="AV518" s="23">
        <f>VLOOKUP($C518,[1]裸属性!$A$84:$AK$163,COLUMN(Z515),0)</f>
        <v>0</v>
      </c>
      <c r="AW518" s="23">
        <f>VLOOKUP($C518,[1]裸属性!$A$84:$AK$163,COLUMN(AA515),0)</f>
        <v>0</v>
      </c>
      <c r="AX518" s="23">
        <f>VLOOKUP($C518,[1]裸属性!$A$84:$AK$163,COLUMN(AB515),0)</f>
        <v>0</v>
      </c>
      <c r="AY518" s="23">
        <f>VLOOKUP($C518,[1]裸属性!$A$84:$AK$163,COLUMN(AC515),0)</f>
        <v>0</v>
      </c>
      <c r="AZ518" s="23">
        <f>VLOOKUP($C518,[1]裸属性!$A$84:$AK$163,COLUMN(AD515),0)</f>
        <v>0</v>
      </c>
      <c r="BA518" s="23">
        <f>VLOOKUP($C518,[1]裸属性!$A$84:$AK$163,COLUMN(AE515),0)</f>
        <v>0</v>
      </c>
      <c r="BB518" s="23">
        <f>VLOOKUP($C518,[1]裸属性!$A$84:$AK$163,COLUMN(AF515),0)</f>
        <v>99999</v>
      </c>
      <c r="BC518" s="23">
        <f>VLOOKUP($C518,[1]裸属性!$A$84:$AK$163,COLUMN(AG515),0)</f>
        <v>0</v>
      </c>
      <c r="BD518" s="23">
        <f>VLOOKUP($C518,[1]裸属性!$A$84:$AK$163,COLUMN(AH515),0)</f>
        <v>0</v>
      </c>
      <c r="BE518" s="23">
        <f>VLOOKUP($C518,[1]裸属性!$A$84:$AK$163,COLUMN(AI515),0)</f>
        <v>0</v>
      </c>
      <c r="BF518" s="23">
        <f>VLOOKUP($C518,[1]裸属性!$A$84:$AK$163,COLUMN(AJ515),0)</f>
        <v>0</v>
      </c>
      <c r="BG518" s="26"/>
    </row>
    <row r="519" spans="1:59" x14ac:dyDescent="0.15">
      <c r="A519">
        <v>1515</v>
      </c>
      <c r="C519">
        <f t="shared" si="114"/>
        <v>35</v>
      </c>
      <c r="D519">
        <f ca="1">ROUND(X519*[1]期望属性!$F$23+Y519*[1]期望属性!$F$25+Z519*[1]期望属性!$F$24+AA519*[1]期望属性!$F$26+AB519*[1]期望属性!$F$27+AC519*[1]期望属性!$F$28+W519*[1]期望属性!$F$29+AF519*[1]期望属性!$F$31+AL519*[1]期望属性!$F$30+AS519*[1]期望属性!$F$33+AT519*[1]期望属性!$F$35+AU519*[1]期望属性!$F$34,0)</f>
        <v>1877082</v>
      </c>
      <c r="E519">
        <v>6</v>
      </c>
      <c r="F519">
        <f t="shared" ca="1" si="113"/>
        <v>1</v>
      </c>
      <c r="G519" t="str">
        <f t="shared" ref="G519:G564" ca="1" si="125">"14,"&amp;F519*100+RANDBETWEEN(1,INT(E519/5)+1)&amp;",1"</f>
        <v>14,101,1</v>
      </c>
      <c r="H519" t="str">
        <f t="shared" ca="1" si="115"/>
        <v>17,6028,1</v>
      </c>
      <c r="I519" t="str">
        <f t="shared" ca="1" si="116"/>
        <v>1003,35</v>
      </c>
      <c r="J519" t="str">
        <f t="shared" ca="1" si="117"/>
        <v>1004,27</v>
      </c>
      <c r="K519" t="str">
        <f t="shared" ca="1" si="118"/>
        <v>1005,34</v>
      </c>
      <c r="L519" t="str">
        <f t="shared" ca="1" si="119"/>
        <v>1006,29</v>
      </c>
      <c r="M519" t="str">
        <f t="shared" ca="1" si="120"/>
        <v>1007,32</v>
      </c>
      <c r="N519" t="str">
        <f t="shared" ca="1" si="121"/>
        <v>1008,31</v>
      </c>
      <c r="O519">
        <f t="shared" ca="1" si="122"/>
        <v>1009</v>
      </c>
      <c r="P519">
        <f t="shared" ca="1" si="123"/>
        <v>1010</v>
      </c>
      <c r="Q519">
        <f t="shared" ca="1" si="124"/>
        <v>0</v>
      </c>
      <c r="R519" s="1" t="str">
        <f ca="1">"7,"&amp;INDEX(所有佣兵id!$A$3:$A$42,RANDBETWEEN(1,COUNT(所有佣兵id!$A$3:$A$42)))&amp;",1"</f>
        <v>7,40,1</v>
      </c>
      <c r="S519" s="1" t="str">
        <f ca="1">"7,"&amp;INDEX(所有佣兵id!$A$3:$A$42,RANDBETWEEN(1,COUNT(所有佣兵id!$A$3:$A$42)))&amp;",1"</f>
        <v>7,58,1</v>
      </c>
      <c r="T519" s="1" t="str">
        <f ca="1">"7,"&amp;INDEX(所有佣兵id!$A$3:$A$42,RANDBETWEEN(1,COUNT(所有佣兵id!$A$3:$A$42)))&amp;",1"</f>
        <v>7,18,1</v>
      </c>
      <c r="U519" s="1" t="str">
        <f ca="1">IF(C519&lt;21,0,"7,"&amp;INDEX(所有佣兵id!$A$3:$A$42,RANDBETWEEN(1,COUNT(所有佣兵id!$A$3:$A$42)))&amp;",1")</f>
        <v>7,22,1</v>
      </c>
      <c r="V519" s="1" t="str">
        <f ca="1">IF(C519&lt;31,0,"7,"&amp;INDEX(所有佣兵id!$A$3:$A$42,RANDBETWEEN(1,COUNT(所有佣兵id!$A$3:$A$42)))&amp;",1")</f>
        <v>7,6,1</v>
      </c>
      <c r="W519" s="21">
        <f ca="1">INT(VLOOKUP($C519,[1]裸属性!$A$84:$AK$163,COLUMN(F515),0)*(1+$E519/10+RANDBETWEEN(-1,1)/10))</f>
        <v>302215</v>
      </c>
      <c r="X519" s="23">
        <v>100</v>
      </c>
      <c r="Y519" s="21">
        <f ca="1">INT(VLOOKUP($C519,[1]裸属性!$A$84:$AK$163,COLUMN(H515),0)*(1+$E519/10+RANDBETWEEN(-1,1)/10))</f>
        <v>3846</v>
      </c>
      <c r="Z519" s="19">
        <f ca="1">INT(VLOOKUP($C519,[1]裸属性!$A$84:$AK$163,COLUMN(B516),0)*(1+$E519/10+RANDBETWEEN(-1,1)/10))</f>
        <v>7074</v>
      </c>
      <c r="AA519" s="19">
        <f ca="1">INT(VLOOKUP($C519,[1]裸属性!$A$84:$AK$163,COLUMN(C516),0)*(1+$E519/10+RANDBETWEEN(-1,1)/10))</f>
        <v>3936</v>
      </c>
      <c r="AB519" s="19">
        <f ca="1">INT(VLOOKUP($C519,[1]裸属性!$A$84:$AK$163,COLUMN(D516),0)*(1+$E519/10+RANDBETWEEN(-1,1)/10))</f>
        <v>7545</v>
      </c>
      <c r="AC519" s="19">
        <f ca="1">INT(VLOOKUP($C519,[1]裸属性!$A$84:$AK$163,COLUMN(E516),0)*(1+$E519/10+RANDBETWEEN(-1,1)/10))</f>
        <v>4460</v>
      </c>
      <c r="AD519" s="23">
        <f>0</f>
        <v>0</v>
      </c>
      <c r="AE519" s="23">
        <v>0</v>
      </c>
      <c r="AF519" s="25">
        <f ca="1">INT(VLOOKUP($C519,[1]裸属性!$A$84:$AK$163,COLUMN(J516),0)*(1+$E519/10+RANDBETWEEN(-1,1)/10))</f>
        <v>522</v>
      </c>
      <c r="AG519" s="23">
        <f>VLOOKUP($C519,[1]裸属性!$A$84:$AK$163,COLUMN(K516),0)</f>
        <v>30</v>
      </c>
      <c r="AH519" s="23">
        <f>VLOOKUP($C519,[1]裸属性!$A$84:$AK$163,COLUMN(L516),0)</f>
        <v>800</v>
      </c>
      <c r="AI519" s="23">
        <f>VLOOKUP($C519,[1]裸属性!$A$84:$AK$163,COLUMN(M516),0)</f>
        <v>600</v>
      </c>
      <c r="AJ519" s="23">
        <f>VLOOKUP($C519,[1]裸属性!$A$84:$AK$163,COLUMN(N516),0)</f>
        <v>175</v>
      </c>
      <c r="AK519" s="23">
        <f>VLOOKUP($C519,[1]裸属性!$A$84:$AK$163,COLUMN(O516),0)</f>
        <v>99</v>
      </c>
      <c r="AL519" s="25">
        <f ca="1">INT(VLOOKUP($C519,[1]裸属性!$A$84:$AK$163,COLUMN(P516),0)*(1+$E519/10+RANDBETWEEN(-1,1)/10))</f>
        <v>393</v>
      </c>
      <c r="AM519" s="23">
        <f>VLOOKUP($C519,[1]裸属性!$A$84:$AK$163,COLUMN(Q516),0)</f>
        <v>0</v>
      </c>
      <c r="AN519" s="23">
        <f>VLOOKUP($C519,[1]裸属性!$A$84:$AK$163,COLUMN(R516),0)</f>
        <v>0</v>
      </c>
      <c r="AO519" s="23">
        <f>VLOOKUP($C519,[1]裸属性!$A$84:$AK$163,COLUMN(S516),0)</f>
        <v>0</v>
      </c>
      <c r="AP519" s="23">
        <f>VLOOKUP($C519,[1]裸属性!$A$84:$AK$163,COLUMN(T516),0)</f>
        <v>0</v>
      </c>
      <c r="AQ519" s="23">
        <f>VLOOKUP($C519,[1]裸属性!$A$84:$AK$163,COLUMN(U516),0)</f>
        <v>0</v>
      </c>
      <c r="AR519" s="23">
        <f>VLOOKUP($C519,[1]裸属性!$A$84:$AK$163,COLUMN(V516),0)</f>
        <v>0</v>
      </c>
      <c r="AS519" s="25">
        <f ca="1">INT(VLOOKUP($C519,[1]裸属性!$A$84:$AK$163,COLUMN(W516),0)*(1+$E519/10+RANDBETWEEN(-1,1)/10))</f>
        <v>1130</v>
      </c>
      <c r="AT519" s="25">
        <f ca="1">INT(VLOOKUP($C519,[1]裸属性!$A$84:$AK$163,COLUMN(X516),0)*(1+$E519/10+RANDBETWEEN(-1,1)/10))</f>
        <v>8000</v>
      </c>
      <c r="AU519" s="25">
        <f ca="1">INT(VLOOKUP($C519,[1]裸属性!$A$84:$AK$163,COLUMN(Y516),0)*(1+$E519/10+RANDBETWEEN(-1,1)/10))</f>
        <v>535</v>
      </c>
      <c r="AV519" s="23">
        <f>VLOOKUP($C519,[1]裸属性!$A$84:$AK$163,COLUMN(Z516),0)</f>
        <v>0</v>
      </c>
      <c r="AW519" s="23">
        <f>VLOOKUP($C519,[1]裸属性!$A$84:$AK$163,COLUMN(AA516),0)</f>
        <v>0</v>
      </c>
      <c r="AX519" s="23">
        <f>VLOOKUP($C519,[1]裸属性!$A$84:$AK$163,COLUMN(AB516),0)</f>
        <v>0</v>
      </c>
      <c r="AY519" s="23">
        <f>VLOOKUP($C519,[1]裸属性!$A$84:$AK$163,COLUMN(AC516),0)</f>
        <v>0</v>
      </c>
      <c r="AZ519" s="23">
        <f>VLOOKUP($C519,[1]裸属性!$A$84:$AK$163,COLUMN(AD516),0)</f>
        <v>0</v>
      </c>
      <c r="BA519" s="23">
        <f>VLOOKUP($C519,[1]裸属性!$A$84:$AK$163,COLUMN(AE516),0)</f>
        <v>0</v>
      </c>
      <c r="BB519" s="23">
        <f>VLOOKUP($C519,[1]裸属性!$A$84:$AK$163,COLUMN(AF516),0)</f>
        <v>99999</v>
      </c>
      <c r="BC519" s="23">
        <f>VLOOKUP($C519,[1]裸属性!$A$84:$AK$163,COLUMN(AG516),0)</f>
        <v>0</v>
      </c>
      <c r="BD519" s="23">
        <f>VLOOKUP($C519,[1]裸属性!$A$84:$AK$163,COLUMN(AH516),0)</f>
        <v>0</v>
      </c>
      <c r="BE519" s="23">
        <f>VLOOKUP($C519,[1]裸属性!$A$84:$AK$163,COLUMN(AI516),0)</f>
        <v>0</v>
      </c>
      <c r="BF519" s="23">
        <f>VLOOKUP($C519,[1]裸属性!$A$84:$AK$163,COLUMN(AJ516),0)</f>
        <v>0</v>
      </c>
      <c r="BG519" s="26"/>
    </row>
    <row r="520" spans="1:59" x14ac:dyDescent="0.15">
      <c r="A520">
        <v>1516</v>
      </c>
      <c r="C520">
        <f t="shared" si="114"/>
        <v>36</v>
      </c>
      <c r="D520">
        <f ca="1">ROUND(X520*[1]期望属性!$F$23+Y520*[1]期望属性!$F$25+Z520*[1]期望属性!$F$24+AA520*[1]期望属性!$F$26+AB520*[1]期望属性!$F$27+AC520*[1]期望属性!$F$28+W520*[1]期望属性!$F$29+AF520*[1]期望属性!$F$31+AL520*[1]期望属性!$F$30+AS520*[1]期望属性!$F$33+AT520*[1]期望属性!$F$35+AU520*[1]期望属性!$F$34,0)</f>
        <v>1855715</v>
      </c>
      <c r="E520">
        <v>6</v>
      </c>
      <c r="F520">
        <f t="shared" ca="1" si="113"/>
        <v>2</v>
      </c>
      <c r="G520" t="str">
        <f t="shared" ca="1" si="125"/>
        <v>14,202,1</v>
      </c>
      <c r="H520" t="str">
        <f t="shared" ca="1" si="115"/>
        <v>17,7033,1</v>
      </c>
      <c r="I520" t="str">
        <f t="shared" ca="1" si="116"/>
        <v>2003,30</v>
      </c>
      <c r="J520" t="str">
        <f t="shared" ca="1" si="117"/>
        <v>2004,29</v>
      </c>
      <c r="K520" t="str">
        <f t="shared" ca="1" si="118"/>
        <v>2005,32</v>
      </c>
      <c r="L520" t="str">
        <f t="shared" ca="1" si="119"/>
        <v>2006,29</v>
      </c>
      <c r="M520" t="str">
        <f t="shared" ca="1" si="120"/>
        <v>2007,35</v>
      </c>
      <c r="N520" t="str">
        <f t="shared" ca="1" si="121"/>
        <v>2008,31</v>
      </c>
      <c r="O520">
        <f t="shared" ca="1" si="122"/>
        <v>2009</v>
      </c>
      <c r="P520">
        <f t="shared" ca="1" si="123"/>
        <v>2010</v>
      </c>
      <c r="Q520">
        <f t="shared" ca="1" si="124"/>
        <v>0</v>
      </c>
      <c r="R520" s="1" t="str">
        <f ca="1">"7,"&amp;INDEX(所有佣兵id!$A$3:$A$42,RANDBETWEEN(1,COUNT(所有佣兵id!$A$3:$A$42)))&amp;",1"</f>
        <v>7,50,1</v>
      </c>
      <c r="S520" s="1" t="str">
        <f ca="1">"7,"&amp;INDEX(所有佣兵id!$A$3:$A$42,RANDBETWEEN(1,COUNT(所有佣兵id!$A$3:$A$42)))&amp;",1"</f>
        <v>7,11,1</v>
      </c>
      <c r="T520" s="1" t="str">
        <f ca="1">"7,"&amp;INDEX(所有佣兵id!$A$3:$A$42,RANDBETWEEN(1,COUNT(所有佣兵id!$A$3:$A$42)))&amp;",1"</f>
        <v>7,48,1</v>
      </c>
      <c r="U520" s="1" t="str">
        <f ca="1">IF(C520&lt;21,0,"7,"&amp;INDEX(所有佣兵id!$A$3:$A$42,RANDBETWEEN(1,COUNT(所有佣兵id!$A$3:$A$42)))&amp;",1")</f>
        <v>7,31,1</v>
      </c>
      <c r="V520" s="1" t="str">
        <f ca="1">IF(C520&lt;31,0,"7,"&amp;INDEX(所有佣兵id!$A$3:$A$42,RANDBETWEEN(1,COUNT(所有佣兵id!$A$3:$A$42)))&amp;",1")</f>
        <v>7,28,1</v>
      </c>
      <c r="W520" s="21">
        <f ca="1">INT(VLOOKUP($C520,[1]裸属性!$A$84:$AK$163,COLUMN(F516),0)*(1+$E520/10+RANDBETWEEN(-1,1)/10))</f>
        <v>297683</v>
      </c>
      <c r="X520" s="23">
        <v>100</v>
      </c>
      <c r="Y520" s="21">
        <f ca="1">INT(VLOOKUP($C520,[1]裸属性!$A$84:$AK$163,COLUMN(H516),0)*(1+$E520/10+RANDBETWEEN(-1,1)/10))</f>
        <v>4025</v>
      </c>
      <c r="Z520" s="19">
        <f ca="1">INT(VLOOKUP($C520,[1]裸属性!$A$84:$AK$163,COLUMN(B517),0)*(1+$E520/10+RANDBETWEEN(-1,1)/10))</f>
        <v>8391</v>
      </c>
      <c r="AA520" s="19">
        <f ca="1">INT(VLOOKUP($C520,[1]裸属性!$A$84:$AK$163,COLUMN(C517),0)*(1+$E520/10+RANDBETWEEN(-1,1)/10))</f>
        <v>4395</v>
      </c>
      <c r="AB520" s="19">
        <f ca="1">INT(VLOOKUP($C520,[1]裸属性!$A$84:$AK$163,COLUMN(D517),0)*(1+$E520/10+RANDBETWEEN(-1,1)/10))</f>
        <v>7404</v>
      </c>
      <c r="AC520" s="19">
        <f ca="1">INT(VLOOKUP($C520,[1]裸属性!$A$84:$AK$163,COLUMN(E517),0)*(1+$E520/10+RANDBETWEEN(-1,1)/10))</f>
        <v>4395</v>
      </c>
      <c r="AD520" s="23">
        <f>0</f>
        <v>0</v>
      </c>
      <c r="AE520" s="23">
        <v>0</v>
      </c>
      <c r="AF520" s="25">
        <f ca="1">INT(VLOOKUP($C520,[1]裸属性!$A$84:$AK$163,COLUMN(J517),0)*(1+$E520/10+RANDBETWEEN(-1,1)/10))</f>
        <v>584</v>
      </c>
      <c r="AG520" s="23">
        <f>VLOOKUP($C520,[1]裸属性!$A$84:$AK$163,COLUMN(K517),0)</f>
        <v>30</v>
      </c>
      <c r="AH520" s="23">
        <f>VLOOKUP($C520,[1]裸属性!$A$84:$AK$163,COLUMN(L517),0)</f>
        <v>800</v>
      </c>
      <c r="AI520" s="23">
        <f>VLOOKUP($C520,[1]裸属性!$A$84:$AK$163,COLUMN(M517),0)</f>
        <v>600</v>
      </c>
      <c r="AJ520" s="23">
        <f>VLOOKUP($C520,[1]裸属性!$A$84:$AK$163,COLUMN(N517),0)</f>
        <v>175</v>
      </c>
      <c r="AK520" s="23">
        <f>VLOOKUP($C520,[1]裸属性!$A$84:$AK$163,COLUMN(O517),0)</f>
        <v>99</v>
      </c>
      <c r="AL520" s="25">
        <f ca="1">INT(VLOOKUP($C520,[1]裸属性!$A$84:$AK$163,COLUMN(P517),0)*(1+$E520/10+RANDBETWEEN(-1,1)/10))</f>
        <v>412</v>
      </c>
      <c r="AM520" s="23">
        <f>VLOOKUP($C520,[1]裸属性!$A$84:$AK$163,COLUMN(Q517),0)</f>
        <v>0</v>
      </c>
      <c r="AN520" s="23">
        <f>VLOOKUP($C520,[1]裸属性!$A$84:$AK$163,COLUMN(R517),0)</f>
        <v>0</v>
      </c>
      <c r="AO520" s="23">
        <f>VLOOKUP($C520,[1]裸属性!$A$84:$AK$163,COLUMN(S517),0)</f>
        <v>0</v>
      </c>
      <c r="AP520" s="23">
        <f>VLOOKUP($C520,[1]裸属性!$A$84:$AK$163,COLUMN(T517),0)</f>
        <v>0</v>
      </c>
      <c r="AQ520" s="23">
        <f>VLOOKUP($C520,[1]裸属性!$A$84:$AK$163,COLUMN(U517),0)</f>
        <v>0</v>
      </c>
      <c r="AR520" s="23">
        <f>VLOOKUP($C520,[1]裸属性!$A$84:$AK$163,COLUMN(V517),0)</f>
        <v>0</v>
      </c>
      <c r="AS520" s="25">
        <f ca="1">INT(VLOOKUP($C520,[1]裸属性!$A$84:$AK$163,COLUMN(W517),0)*(1+$E520/10+RANDBETWEEN(-1,1)/10))</f>
        <v>1183</v>
      </c>
      <c r="AT520" s="25">
        <f ca="1">INT(VLOOKUP($C520,[1]裸属性!$A$84:$AK$163,COLUMN(X517),0)*(1+$E520/10+RANDBETWEEN(-1,1)/10))</f>
        <v>8500</v>
      </c>
      <c r="AU520" s="25">
        <f ca="1">INT(VLOOKUP($C520,[1]裸属性!$A$84:$AK$163,COLUMN(Y517),0)*(1+$E520/10+RANDBETWEEN(-1,1)/10))</f>
        <v>561</v>
      </c>
      <c r="AV520" s="23">
        <f>VLOOKUP($C520,[1]裸属性!$A$84:$AK$163,COLUMN(Z517),0)</f>
        <v>0</v>
      </c>
      <c r="AW520" s="23">
        <f>VLOOKUP($C520,[1]裸属性!$A$84:$AK$163,COLUMN(AA517),0)</f>
        <v>0</v>
      </c>
      <c r="AX520" s="23">
        <f>VLOOKUP($C520,[1]裸属性!$A$84:$AK$163,COLUMN(AB517),0)</f>
        <v>0</v>
      </c>
      <c r="AY520" s="23">
        <f>VLOOKUP($C520,[1]裸属性!$A$84:$AK$163,COLUMN(AC517),0)</f>
        <v>0</v>
      </c>
      <c r="AZ520" s="23">
        <f>VLOOKUP($C520,[1]裸属性!$A$84:$AK$163,COLUMN(AD517),0)</f>
        <v>0</v>
      </c>
      <c r="BA520" s="23">
        <f>VLOOKUP($C520,[1]裸属性!$A$84:$AK$163,COLUMN(AE517),0)</f>
        <v>0</v>
      </c>
      <c r="BB520" s="23">
        <f>VLOOKUP($C520,[1]裸属性!$A$84:$AK$163,COLUMN(AF517),0)</f>
        <v>99999</v>
      </c>
      <c r="BC520" s="23">
        <f>VLOOKUP($C520,[1]裸属性!$A$84:$AK$163,COLUMN(AG517),0)</f>
        <v>0</v>
      </c>
      <c r="BD520" s="23">
        <f>VLOOKUP($C520,[1]裸属性!$A$84:$AK$163,COLUMN(AH517),0)</f>
        <v>0</v>
      </c>
      <c r="BE520" s="23">
        <f>VLOOKUP($C520,[1]裸属性!$A$84:$AK$163,COLUMN(AI517),0)</f>
        <v>0</v>
      </c>
      <c r="BF520" s="23">
        <f>VLOOKUP($C520,[1]裸属性!$A$84:$AK$163,COLUMN(AJ517),0)</f>
        <v>0</v>
      </c>
      <c r="BG520" s="26"/>
    </row>
    <row r="521" spans="1:59" x14ac:dyDescent="0.15">
      <c r="A521">
        <v>1517</v>
      </c>
      <c r="C521">
        <f t="shared" si="114"/>
        <v>37</v>
      </c>
      <c r="D521">
        <f ca="1">ROUND(X521*[1]期望属性!$F$23+Y521*[1]期望属性!$F$25+Z521*[1]期望属性!$F$24+AA521*[1]期望属性!$F$26+AB521*[1]期望属性!$F$27+AC521*[1]期望属性!$F$28+W521*[1]期望属性!$F$29+AF521*[1]期望属性!$F$31+AL521*[1]期望属性!$F$30+AS521*[1]期望属性!$F$33+AT521*[1]期望属性!$F$35+AU521*[1]期望属性!$F$34,0)</f>
        <v>1846307</v>
      </c>
      <c r="E521">
        <v>6</v>
      </c>
      <c r="F521">
        <f t="shared" ca="1" si="113"/>
        <v>1</v>
      </c>
      <c r="G521" t="str">
        <f t="shared" ca="1" si="125"/>
        <v>14,102,1</v>
      </c>
      <c r="H521" t="str">
        <f t="shared" ca="1" si="115"/>
        <v>17,6036,1</v>
      </c>
      <c r="I521" t="str">
        <f t="shared" ca="1" si="116"/>
        <v>1003,36</v>
      </c>
      <c r="J521" t="str">
        <f t="shared" ca="1" si="117"/>
        <v>1004,37</v>
      </c>
      <c r="K521" t="str">
        <f t="shared" ca="1" si="118"/>
        <v>1005,33</v>
      </c>
      <c r="L521" t="str">
        <f t="shared" ca="1" si="119"/>
        <v>1006,32</v>
      </c>
      <c r="M521" t="str">
        <f t="shared" ca="1" si="120"/>
        <v>1007,29</v>
      </c>
      <c r="N521" t="str">
        <f t="shared" ca="1" si="121"/>
        <v>1008,32</v>
      </c>
      <c r="O521">
        <f t="shared" ca="1" si="122"/>
        <v>1009</v>
      </c>
      <c r="P521">
        <f t="shared" ca="1" si="123"/>
        <v>1010</v>
      </c>
      <c r="Q521">
        <f t="shared" ca="1" si="124"/>
        <v>0</v>
      </c>
      <c r="R521" s="1" t="str">
        <f ca="1">"7,"&amp;INDEX(所有佣兵id!$A$3:$A$42,RANDBETWEEN(1,COUNT(所有佣兵id!$A$3:$A$42)))&amp;",1"</f>
        <v>7,40,1</v>
      </c>
      <c r="S521" s="1" t="str">
        <f ca="1">"7,"&amp;INDEX(所有佣兵id!$A$3:$A$42,RANDBETWEEN(1,COUNT(所有佣兵id!$A$3:$A$42)))&amp;",1"</f>
        <v>7,17,1</v>
      </c>
      <c r="T521" s="1" t="str">
        <f ca="1">"7,"&amp;INDEX(所有佣兵id!$A$3:$A$42,RANDBETWEEN(1,COUNT(所有佣兵id!$A$3:$A$42)))&amp;",1"</f>
        <v>7,45,1</v>
      </c>
      <c r="U521" s="1" t="str">
        <f ca="1">IF(C521&lt;21,0,"7,"&amp;INDEX(所有佣兵id!$A$3:$A$42,RANDBETWEEN(1,COUNT(所有佣兵id!$A$3:$A$42)))&amp;",1")</f>
        <v>7,31,1</v>
      </c>
      <c r="V521" s="1" t="str">
        <f ca="1">IF(C521&lt;31,0,"7,"&amp;INDEX(所有佣兵id!$A$3:$A$42,RANDBETWEEN(1,COUNT(所有佣兵id!$A$3:$A$42)))&amp;",1")</f>
        <v>7,62,1</v>
      </c>
      <c r="W521" s="21">
        <f ca="1">INT(VLOOKUP($C521,[1]裸属性!$A$84:$AK$163,COLUMN(F517),0)*(1+$E521/10+RANDBETWEEN(-1,1)/10))</f>
        <v>291777</v>
      </c>
      <c r="X521" s="23">
        <v>100</v>
      </c>
      <c r="Y521" s="21">
        <f ca="1">INT(VLOOKUP($C521,[1]裸属性!$A$84:$AK$163,COLUMN(H517),0)*(1+$E521/10+RANDBETWEEN(-1,1)/10))</f>
        <v>3946</v>
      </c>
      <c r="Z521" s="19">
        <f ca="1">INT(VLOOKUP($C521,[1]裸属性!$A$84:$AK$163,COLUMN(B518),0)*(1+$E521/10+RANDBETWEEN(-1,1)/10))</f>
        <v>8257</v>
      </c>
      <c r="AA521" s="19">
        <f ca="1">INT(VLOOKUP($C521,[1]裸属性!$A$84:$AK$163,COLUMN(C518),0)*(1+$E521/10+RANDBETWEEN(-1,1)/10))</f>
        <v>4884</v>
      </c>
      <c r="AB521" s="19">
        <f ca="1">INT(VLOOKUP($C521,[1]裸属性!$A$84:$AK$163,COLUMN(D518),0)*(1+$E521/10+RANDBETWEEN(-1,1)/10))</f>
        <v>7741</v>
      </c>
      <c r="AC521" s="19">
        <f ca="1">INT(VLOOKUP($C521,[1]裸属性!$A$84:$AK$163,COLUMN(E518),0)*(1+$E521/10+RANDBETWEEN(-1,1)/10))</f>
        <v>4596</v>
      </c>
      <c r="AD521" s="23">
        <f>0</f>
        <v>0</v>
      </c>
      <c r="AE521" s="23">
        <v>0</v>
      </c>
      <c r="AF521" s="25">
        <f ca="1">INT(VLOOKUP($C521,[1]裸属性!$A$84:$AK$163,COLUMN(J518),0)*(1+$E521/10+RANDBETWEEN(-1,1)/10))</f>
        <v>649</v>
      </c>
      <c r="AG521" s="23">
        <f>VLOOKUP($C521,[1]裸属性!$A$84:$AK$163,COLUMN(K518),0)</f>
        <v>30</v>
      </c>
      <c r="AH521" s="23">
        <f>VLOOKUP($C521,[1]裸属性!$A$84:$AK$163,COLUMN(L518),0)</f>
        <v>800</v>
      </c>
      <c r="AI521" s="23">
        <f>VLOOKUP($C521,[1]裸属性!$A$84:$AK$163,COLUMN(M518),0)</f>
        <v>600</v>
      </c>
      <c r="AJ521" s="23">
        <f>VLOOKUP($C521,[1]裸属性!$A$84:$AK$163,COLUMN(N518),0)</f>
        <v>175</v>
      </c>
      <c r="AK521" s="23">
        <f>VLOOKUP($C521,[1]裸属性!$A$84:$AK$163,COLUMN(O518),0)</f>
        <v>99</v>
      </c>
      <c r="AL521" s="25">
        <f ca="1">INT(VLOOKUP($C521,[1]裸属性!$A$84:$AK$163,COLUMN(P518),0)*(1+$E521/10+RANDBETWEEN(-1,1)/10))</f>
        <v>460</v>
      </c>
      <c r="AM521" s="23">
        <f>VLOOKUP($C521,[1]裸属性!$A$84:$AK$163,COLUMN(Q518),0)</f>
        <v>0</v>
      </c>
      <c r="AN521" s="23">
        <f>VLOOKUP($C521,[1]裸属性!$A$84:$AK$163,COLUMN(R518),0)</f>
        <v>0</v>
      </c>
      <c r="AO521" s="23">
        <f>VLOOKUP($C521,[1]裸属性!$A$84:$AK$163,COLUMN(S518),0)</f>
        <v>0</v>
      </c>
      <c r="AP521" s="23">
        <f>VLOOKUP($C521,[1]裸属性!$A$84:$AK$163,COLUMN(T518),0)</f>
        <v>0</v>
      </c>
      <c r="AQ521" s="23">
        <f>VLOOKUP($C521,[1]裸属性!$A$84:$AK$163,COLUMN(U518),0)</f>
        <v>0</v>
      </c>
      <c r="AR521" s="23">
        <f>VLOOKUP($C521,[1]裸属性!$A$84:$AK$163,COLUMN(V518),0)</f>
        <v>0</v>
      </c>
      <c r="AS521" s="25">
        <f ca="1">INT(VLOOKUP($C521,[1]裸属性!$A$84:$AK$163,COLUMN(W518),0)*(1+$E521/10+RANDBETWEEN(-1,1)/10))</f>
        <v>1237</v>
      </c>
      <c r="AT521" s="25">
        <f ca="1">INT(VLOOKUP($C521,[1]裸属性!$A$84:$AK$163,COLUMN(X518),0)*(1+$E521/10+RANDBETWEEN(-1,1)/10))</f>
        <v>7500</v>
      </c>
      <c r="AU521" s="25">
        <f ca="1">INT(VLOOKUP($C521,[1]裸属性!$A$84:$AK$163,COLUMN(Y518),0)*(1+$E521/10+RANDBETWEEN(-1,1)/10))</f>
        <v>666</v>
      </c>
      <c r="AV521" s="23">
        <f>VLOOKUP($C521,[1]裸属性!$A$84:$AK$163,COLUMN(Z518),0)</f>
        <v>0</v>
      </c>
      <c r="AW521" s="23">
        <f>VLOOKUP($C521,[1]裸属性!$A$84:$AK$163,COLUMN(AA518),0)</f>
        <v>0</v>
      </c>
      <c r="AX521" s="23">
        <f>VLOOKUP($C521,[1]裸属性!$A$84:$AK$163,COLUMN(AB518),0)</f>
        <v>0</v>
      </c>
      <c r="AY521" s="23">
        <f>VLOOKUP($C521,[1]裸属性!$A$84:$AK$163,COLUMN(AC518),0)</f>
        <v>0</v>
      </c>
      <c r="AZ521" s="23">
        <f>VLOOKUP($C521,[1]裸属性!$A$84:$AK$163,COLUMN(AD518),0)</f>
        <v>0</v>
      </c>
      <c r="BA521" s="23">
        <f>VLOOKUP($C521,[1]裸属性!$A$84:$AK$163,COLUMN(AE518),0)</f>
        <v>0</v>
      </c>
      <c r="BB521" s="23">
        <f>VLOOKUP($C521,[1]裸属性!$A$84:$AK$163,COLUMN(AF518),0)</f>
        <v>99999</v>
      </c>
      <c r="BC521" s="23">
        <f>VLOOKUP($C521,[1]裸属性!$A$84:$AK$163,COLUMN(AG518),0)</f>
        <v>0</v>
      </c>
      <c r="BD521" s="23">
        <f>VLOOKUP($C521,[1]裸属性!$A$84:$AK$163,COLUMN(AH518),0)</f>
        <v>0</v>
      </c>
      <c r="BE521" s="23">
        <f>VLOOKUP($C521,[1]裸属性!$A$84:$AK$163,COLUMN(AI518),0)</f>
        <v>0</v>
      </c>
      <c r="BF521" s="23">
        <f>VLOOKUP($C521,[1]裸属性!$A$84:$AK$163,COLUMN(AJ518),0)</f>
        <v>0</v>
      </c>
      <c r="BG521" s="26"/>
    </row>
    <row r="522" spans="1:59" x14ac:dyDescent="0.15">
      <c r="A522">
        <v>1518</v>
      </c>
      <c r="C522">
        <f t="shared" si="114"/>
        <v>38</v>
      </c>
      <c r="D522">
        <f ca="1">ROUND(X522*[1]期望属性!$F$23+Y522*[1]期望属性!$F$25+Z522*[1]期望属性!$F$24+AA522*[1]期望属性!$F$26+AB522*[1]期望属性!$F$27+AC522*[1]期望属性!$F$28+W522*[1]期望属性!$F$29+AF522*[1]期望属性!$F$31+AL522*[1]期望属性!$F$30+AS522*[1]期望属性!$F$33+AT522*[1]期望属性!$F$35+AU522*[1]期望属性!$F$34,0)</f>
        <v>2108325</v>
      </c>
      <c r="E522">
        <v>6</v>
      </c>
      <c r="F522">
        <f t="shared" ca="1" si="113"/>
        <v>1</v>
      </c>
      <c r="G522" t="str">
        <f t="shared" ca="1" si="125"/>
        <v>14,101,1</v>
      </c>
      <c r="H522" t="str">
        <f t="shared" ca="1" si="115"/>
        <v>17,6036,1</v>
      </c>
      <c r="I522" t="str">
        <f t="shared" ca="1" si="116"/>
        <v>1003,35</v>
      </c>
      <c r="J522" t="str">
        <f t="shared" ca="1" si="117"/>
        <v>1004,34</v>
      </c>
      <c r="K522" t="str">
        <f t="shared" ca="1" si="118"/>
        <v>1005,29</v>
      </c>
      <c r="L522" t="str">
        <f t="shared" ca="1" si="119"/>
        <v>1006,33</v>
      </c>
      <c r="M522" t="str">
        <f t="shared" ca="1" si="120"/>
        <v>1007,30</v>
      </c>
      <c r="N522" t="str">
        <f t="shared" ca="1" si="121"/>
        <v>1008,37</v>
      </c>
      <c r="O522">
        <f t="shared" ca="1" si="122"/>
        <v>1009</v>
      </c>
      <c r="P522">
        <f t="shared" ca="1" si="123"/>
        <v>1010</v>
      </c>
      <c r="Q522">
        <f t="shared" ca="1" si="124"/>
        <v>0</v>
      </c>
      <c r="R522" s="1" t="str">
        <f ca="1">"7,"&amp;INDEX(所有佣兵id!$A$3:$A$42,RANDBETWEEN(1,COUNT(所有佣兵id!$A$3:$A$42)))&amp;",1"</f>
        <v>7,18,1</v>
      </c>
      <c r="S522" s="1" t="str">
        <f ca="1">"7,"&amp;INDEX(所有佣兵id!$A$3:$A$42,RANDBETWEEN(1,COUNT(所有佣兵id!$A$3:$A$42)))&amp;",1"</f>
        <v>7,31,1</v>
      </c>
      <c r="T522" s="1" t="str">
        <f ca="1">"7,"&amp;INDEX(所有佣兵id!$A$3:$A$42,RANDBETWEEN(1,COUNT(所有佣兵id!$A$3:$A$42)))&amp;",1"</f>
        <v>7,27,1</v>
      </c>
      <c r="U522" s="1" t="str">
        <f ca="1">IF(C522&lt;21,0,"7,"&amp;INDEX(所有佣兵id!$A$3:$A$42,RANDBETWEEN(1,COUNT(所有佣兵id!$A$3:$A$42)))&amp;",1")</f>
        <v>7,40,1</v>
      </c>
      <c r="V522" s="1" t="str">
        <f ca="1">IF(C522&lt;31,0,"7,"&amp;INDEX(所有佣兵id!$A$3:$A$42,RANDBETWEEN(1,COUNT(所有佣兵id!$A$3:$A$42)))&amp;",1")</f>
        <v>7,9,1</v>
      </c>
      <c r="W522" s="21">
        <f ca="1">INT(VLOOKUP($C522,[1]裸属性!$A$84:$AK$163,COLUMN(F518),0)*(1+$E522/10+RANDBETWEEN(-1,1)/10))</f>
        <v>345378</v>
      </c>
      <c r="X522" s="23">
        <v>100</v>
      </c>
      <c r="Y522" s="21">
        <f ca="1">INT(VLOOKUP($C522,[1]裸属性!$A$84:$AK$163,COLUMN(H518),0)*(1+$E522/10+RANDBETWEEN(-1,1)/10))</f>
        <v>4396</v>
      </c>
      <c r="Z522" s="19">
        <f ca="1">INT(VLOOKUP($C522,[1]裸属性!$A$84:$AK$163,COLUMN(B519),0)*(1+$E522/10+RANDBETWEEN(-1,1)/10))</f>
        <v>8625</v>
      </c>
      <c r="AA522" s="19">
        <f ca="1">INT(VLOOKUP($C522,[1]裸属性!$A$84:$AK$163,COLUMN(C519),0)*(1+$E522/10+RANDBETWEEN(-1,1)/10))</f>
        <v>4501</v>
      </c>
      <c r="AB522" s="19">
        <f ca="1">INT(VLOOKUP($C522,[1]裸属性!$A$84:$AK$163,COLUMN(D519),0)*(1+$E522/10+RANDBETWEEN(-1,1)/10))</f>
        <v>9164</v>
      </c>
      <c r="AC522" s="19">
        <f ca="1">INT(VLOOKUP($C522,[1]裸属性!$A$84:$AK$163,COLUMN(E519),0)*(1+$E522/10+RANDBETWEEN(-1,1)/10))</f>
        <v>4801</v>
      </c>
      <c r="AD522" s="23">
        <f>0</f>
        <v>0</v>
      </c>
      <c r="AE522" s="23">
        <v>0</v>
      </c>
      <c r="AF522" s="25">
        <f ca="1">INT(VLOOKUP($C522,[1]裸属性!$A$84:$AK$163,COLUMN(J519),0)*(1+$E522/10+RANDBETWEEN(-1,1)/10))</f>
        <v>598</v>
      </c>
      <c r="AG522" s="23">
        <f>VLOOKUP($C522,[1]裸属性!$A$84:$AK$163,COLUMN(K519),0)</f>
        <v>30</v>
      </c>
      <c r="AH522" s="23">
        <f>VLOOKUP($C522,[1]裸属性!$A$84:$AK$163,COLUMN(L519),0)</f>
        <v>800</v>
      </c>
      <c r="AI522" s="23">
        <f>VLOOKUP($C522,[1]裸属性!$A$84:$AK$163,COLUMN(M519),0)</f>
        <v>600</v>
      </c>
      <c r="AJ522" s="23">
        <f>VLOOKUP($C522,[1]裸属性!$A$84:$AK$163,COLUMN(N519),0)</f>
        <v>175</v>
      </c>
      <c r="AK522" s="23">
        <f>VLOOKUP($C522,[1]裸属性!$A$84:$AK$163,COLUMN(O519),0)</f>
        <v>99</v>
      </c>
      <c r="AL522" s="25">
        <f ca="1">INT(VLOOKUP($C522,[1]裸属性!$A$84:$AK$163,COLUMN(P519),0)*(1+$E522/10+RANDBETWEEN(-1,1)/10))</f>
        <v>481</v>
      </c>
      <c r="AM522" s="23">
        <f>VLOOKUP($C522,[1]裸属性!$A$84:$AK$163,COLUMN(Q519),0)</f>
        <v>0</v>
      </c>
      <c r="AN522" s="23">
        <f>VLOOKUP($C522,[1]裸属性!$A$84:$AK$163,COLUMN(R519),0)</f>
        <v>0</v>
      </c>
      <c r="AO522" s="23">
        <f>VLOOKUP($C522,[1]裸属性!$A$84:$AK$163,COLUMN(S519),0)</f>
        <v>0</v>
      </c>
      <c r="AP522" s="23">
        <f>VLOOKUP($C522,[1]裸属性!$A$84:$AK$163,COLUMN(T519),0)</f>
        <v>0</v>
      </c>
      <c r="AQ522" s="23">
        <f>VLOOKUP($C522,[1]裸属性!$A$84:$AK$163,COLUMN(U519),0)</f>
        <v>0</v>
      </c>
      <c r="AR522" s="23">
        <f>VLOOKUP($C522,[1]裸属性!$A$84:$AK$163,COLUMN(V519),0)</f>
        <v>0</v>
      </c>
      <c r="AS522" s="25">
        <f ca="1">INT(VLOOKUP($C522,[1]裸属性!$A$84:$AK$163,COLUMN(W519),0)*(1+$E522/10+RANDBETWEEN(-1,1)/10))</f>
        <v>1293</v>
      </c>
      <c r="AT522" s="25">
        <f ca="1">INT(VLOOKUP($C522,[1]裸属性!$A$84:$AK$163,COLUMN(X519),0)*(1+$E522/10+RANDBETWEEN(-1,1)/10))</f>
        <v>7500</v>
      </c>
      <c r="AU522" s="25">
        <f ca="1">INT(VLOOKUP($C522,[1]裸属性!$A$84:$AK$163,COLUMN(Y519),0)*(1+$E522/10+RANDBETWEEN(-1,1)/10))</f>
        <v>615</v>
      </c>
      <c r="AV522" s="23">
        <f>VLOOKUP($C522,[1]裸属性!$A$84:$AK$163,COLUMN(Z519),0)</f>
        <v>0</v>
      </c>
      <c r="AW522" s="23">
        <f>VLOOKUP($C522,[1]裸属性!$A$84:$AK$163,COLUMN(AA519),0)</f>
        <v>0</v>
      </c>
      <c r="AX522" s="23">
        <f>VLOOKUP($C522,[1]裸属性!$A$84:$AK$163,COLUMN(AB519),0)</f>
        <v>0</v>
      </c>
      <c r="AY522" s="23">
        <f>VLOOKUP($C522,[1]裸属性!$A$84:$AK$163,COLUMN(AC519),0)</f>
        <v>0</v>
      </c>
      <c r="AZ522" s="23">
        <f>VLOOKUP($C522,[1]裸属性!$A$84:$AK$163,COLUMN(AD519),0)</f>
        <v>0</v>
      </c>
      <c r="BA522" s="23">
        <f>VLOOKUP($C522,[1]裸属性!$A$84:$AK$163,COLUMN(AE519),0)</f>
        <v>0</v>
      </c>
      <c r="BB522" s="23">
        <f>VLOOKUP($C522,[1]裸属性!$A$84:$AK$163,COLUMN(AF519),0)</f>
        <v>99999</v>
      </c>
      <c r="BC522" s="23">
        <f>VLOOKUP($C522,[1]裸属性!$A$84:$AK$163,COLUMN(AG519),0)</f>
        <v>0</v>
      </c>
      <c r="BD522" s="23">
        <f>VLOOKUP($C522,[1]裸属性!$A$84:$AK$163,COLUMN(AH519),0)</f>
        <v>0</v>
      </c>
      <c r="BE522" s="23">
        <f>VLOOKUP($C522,[1]裸属性!$A$84:$AK$163,COLUMN(AI519),0)</f>
        <v>0</v>
      </c>
      <c r="BF522" s="23">
        <f>VLOOKUP($C522,[1]裸属性!$A$84:$AK$163,COLUMN(AJ519),0)</f>
        <v>0</v>
      </c>
      <c r="BG522" s="26"/>
    </row>
    <row r="523" spans="1:59" x14ac:dyDescent="0.15">
      <c r="A523">
        <v>1519</v>
      </c>
      <c r="C523">
        <f t="shared" si="114"/>
        <v>39</v>
      </c>
      <c r="D523">
        <f ca="1">ROUND(X523*[1]期望属性!$F$23+Y523*[1]期望属性!$F$25+Z523*[1]期望属性!$F$24+AA523*[1]期望属性!$F$26+AB523*[1]期望属性!$F$27+AC523*[1]期望属性!$F$28+W523*[1]期望属性!$F$29+AF523*[1]期望属性!$F$31+AL523*[1]期望属性!$F$30+AS523*[1]期望属性!$F$33+AT523*[1]期望属性!$F$35+AU523*[1]期望属性!$F$34,0)</f>
        <v>2012893</v>
      </c>
      <c r="E523">
        <v>6</v>
      </c>
      <c r="F523">
        <f t="shared" ca="1" si="113"/>
        <v>2</v>
      </c>
      <c r="G523" t="str">
        <f t="shared" ca="1" si="125"/>
        <v>14,202,1</v>
      </c>
      <c r="H523" t="str">
        <f t="shared" ca="1" si="115"/>
        <v>17,7031,1</v>
      </c>
      <c r="I523" t="str">
        <f t="shared" ca="1" si="116"/>
        <v>2003,38</v>
      </c>
      <c r="J523" t="str">
        <f t="shared" ca="1" si="117"/>
        <v>2004,30</v>
      </c>
      <c r="K523" t="str">
        <f t="shared" ca="1" si="118"/>
        <v>2005,37</v>
      </c>
      <c r="L523" t="str">
        <f t="shared" ca="1" si="119"/>
        <v>2006,36</v>
      </c>
      <c r="M523" t="str">
        <f t="shared" ca="1" si="120"/>
        <v>2007,35</v>
      </c>
      <c r="N523" t="str">
        <f t="shared" ca="1" si="121"/>
        <v>2008,36</v>
      </c>
      <c r="O523">
        <f t="shared" ca="1" si="122"/>
        <v>2009</v>
      </c>
      <c r="P523">
        <f t="shared" ca="1" si="123"/>
        <v>2010</v>
      </c>
      <c r="Q523">
        <f t="shared" ca="1" si="124"/>
        <v>0</v>
      </c>
      <c r="R523" s="1" t="str">
        <f ca="1">"7,"&amp;INDEX(所有佣兵id!$A$3:$A$42,RANDBETWEEN(1,COUNT(所有佣兵id!$A$3:$A$42)))&amp;",1"</f>
        <v>7,28,1</v>
      </c>
      <c r="S523" s="1" t="str">
        <f ca="1">"7,"&amp;INDEX(所有佣兵id!$A$3:$A$42,RANDBETWEEN(1,COUNT(所有佣兵id!$A$3:$A$42)))&amp;",1"</f>
        <v>7,62,1</v>
      </c>
      <c r="T523" s="1" t="str">
        <f ca="1">"7,"&amp;INDEX(所有佣兵id!$A$3:$A$42,RANDBETWEEN(1,COUNT(所有佣兵id!$A$3:$A$42)))&amp;",1"</f>
        <v>7,10,1</v>
      </c>
      <c r="U523" s="1" t="str">
        <f ca="1">IF(C523&lt;21,0,"7,"&amp;INDEX(所有佣兵id!$A$3:$A$42,RANDBETWEEN(1,COUNT(所有佣兵id!$A$3:$A$42)))&amp;",1")</f>
        <v>7,28,1</v>
      </c>
      <c r="V523" s="1" t="str">
        <f ca="1">IF(C523&lt;31,0,"7,"&amp;INDEX(所有佣兵id!$A$3:$A$42,RANDBETWEEN(1,COUNT(所有佣兵id!$A$3:$A$42)))&amp;",1")</f>
        <v>7,48,1</v>
      </c>
      <c r="W523" s="21">
        <f ca="1">INT(VLOOKUP($C523,[1]裸属性!$A$84:$AK$163,COLUMN(F519),0)*(1+$E523/10+RANDBETWEEN(-1,1)/10))</f>
        <v>317992</v>
      </c>
      <c r="X523" s="23">
        <v>100</v>
      </c>
      <c r="Y523" s="21">
        <f ca="1">INT(VLOOKUP($C523,[1]裸属性!$A$84:$AK$163,COLUMN(H519),0)*(1+$E523/10+RANDBETWEEN(-1,1)/10))</f>
        <v>4302</v>
      </c>
      <c r="Z523" s="19">
        <f ca="1">INT(VLOOKUP($C523,[1]裸属性!$A$84:$AK$163,COLUMN(B520),0)*(1+$E523/10+RANDBETWEEN(-1,1)/10))</f>
        <v>9001</v>
      </c>
      <c r="AA523" s="19">
        <f ca="1">INT(VLOOKUP($C523,[1]裸属性!$A$84:$AK$163,COLUMN(C520),0)*(1+$E523/10+RANDBETWEEN(-1,1)/10))</f>
        <v>5011</v>
      </c>
      <c r="AB523" s="19">
        <f ca="1">INT(VLOOKUP($C523,[1]裸属性!$A$84:$AK$163,COLUMN(D520),0)*(1+$E523/10+RANDBETWEEN(-1,1)/10))</f>
        <v>9001</v>
      </c>
      <c r="AC523" s="19">
        <f ca="1">INT(VLOOKUP($C523,[1]裸属性!$A$84:$AK$163,COLUMN(E520),0)*(1+$E523/10+RANDBETWEEN(-1,1)/10))</f>
        <v>5011</v>
      </c>
      <c r="AD523" s="23">
        <f>0</f>
        <v>0</v>
      </c>
      <c r="AE523" s="23">
        <v>0</v>
      </c>
      <c r="AF523" s="25">
        <f ca="1">INT(VLOOKUP($C523,[1]裸属性!$A$84:$AK$163,COLUMN(J520),0)*(1+$E523/10+RANDBETWEEN(-1,1)/10))</f>
        <v>667</v>
      </c>
      <c r="AG523" s="23">
        <f>VLOOKUP($C523,[1]裸属性!$A$84:$AK$163,COLUMN(K520),0)</f>
        <v>30</v>
      </c>
      <c r="AH523" s="23">
        <f>VLOOKUP($C523,[1]裸属性!$A$84:$AK$163,COLUMN(L520),0)</f>
        <v>800</v>
      </c>
      <c r="AI523" s="23">
        <f>VLOOKUP($C523,[1]裸属性!$A$84:$AK$163,COLUMN(M520),0)</f>
        <v>600</v>
      </c>
      <c r="AJ523" s="23">
        <f>VLOOKUP($C523,[1]裸属性!$A$84:$AK$163,COLUMN(N520),0)</f>
        <v>175</v>
      </c>
      <c r="AK523" s="23">
        <f>VLOOKUP($C523,[1]裸属性!$A$84:$AK$163,COLUMN(O520),0)</f>
        <v>99</v>
      </c>
      <c r="AL523" s="25">
        <f ca="1">INT(VLOOKUP($C523,[1]裸属性!$A$84:$AK$163,COLUMN(P520),0)*(1+$E523/10+RANDBETWEEN(-1,1)/10))</f>
        <v>504</v>
      </c>
      <c r="AM523" s="23">
        <f>VLOOKUP($C523,[1]裸属性!$A$84:$AK$163,COLUMN(Q520),0)</f>
        <v>0</v>
      </c>
      <c r="AN523" s="23">
        <f>VLOOKUP($C523,[1]裸属性!$A$84:$AK$163,COLUMN(R520),0)</f>
        <v>0</v>
      </c>
      <c r="AO523" s="23">
        <f>VLOOKUP($C523,[1]裸属性!$A$84:$AK$163,COLUMN(S520),0)</f>
        <v>0</v>
      </c>
      <c r="AP523" s="23">
        <f>VLOOKUP($C523,[1]裸属性!$A$84:$AK$163,COLUMN(T520),0)</f>
        <v>0</v>
      </c>
      <c r="AQ523" s="23">
        <f>VLOOKUP($C523,[1]裸属性!$A$84:$AK$163,COLUMN(U520),0)</f>
        <v>0</v>
      </c>
      <c r="AR523" s="23">
        <f>VLOOKUP($C523,[1]裸属性!$A$84:$AK$163,COLUMN(V520),0)</f>
        <v>0</v>
      </c>
      <c r="AS523" s="25">
        <f ca="1">INT(VLOOKUP($C523,[1]裸属性!$A$84:$AK$163,COLUMN(W520),0)*(1+$E523/10+RANDBETWEEN(-1,1)/10))</f>
        <v>1272</v>
      </c>
      <c r="AT523" s="25">
        <f ca="1">INT(VLOOKUP($C523,[1]裸属性!$A$84:$AK$163,COLUMN(X520),0)*(1+$E523/10+RANDBETWEEN(-1,1)/10))</f>
        <v>8500</v>
      </c>
      <c r="AU523" s="25">
        <f ca="1">INT(VLOOKUP($C523,[1]裸属性!$A$84:$AK$163,COLUMN(Y520),0)*(1+$E523/10+RANDBETWEEN(-1,1)/10))</f>
        <v>684</v>
      </c>
      <c r="AV523" s="23">
        <f>VLOOKUP($C523,[1]裸属性!$A$84:$AK$163,COLUMN(Z520),0)</f>
        <v>0</v>
      </c>
      <c r="AW523" s="23">
        <f>VLOOKUP($C523,[1]裸属性!$A$84:$AK$163,COLUMN(AA520),0)</f>
        <v>0</v>
      </c>
      <c r="AX523" s="23">
        <f>VLOOKUP($C523,[1]裸属性!$A$84:$AK$163,COLUMN(AB520),0)</f>
        <v>0</v>
      </c>
      <c r="AY523" s="23">
        <f>VLOOKUP($C523,[1]裸属性!$A$84:$AK$163,COLUMN(AC520),0)</f>
        <v>0</v>
      </c>
      <c r="AZ523" s="23">
        <f>VLOOKUP($C523,[1]裸属性!$A$84:$AK$163,COLUMN(AD520),0)</f>
        <v>0</v>
      </c>
      <c r="BA523" s="23">
        <f>VLOOKUP($C523,[1]裸属性!$A$84:$AK$163,COLUMN(AE520),0)</f>
        <v>0</v>
      </c>
      <c r="BB523" s="23">
        <f>VLOOKUP($C523,[1]裸属性!$A$84:$AK$163,COLUMN(AF520),0)</f>
        <v>99999</v>
      </c>
      <c r="BC523" s="23">
        <f>VLOOKUP($C523,[1]裸属性!$A$84:$AK$163,COLUMN(AG520),0)</f>
        <v>0</v>
      </c>
      <c r="BD523" s="23">
        <f>VLOOKUP($C523,[1]裸属性!$A$84:$AK$163,COLUMN(AH520),0)</f>
        <v>0</v>
      </c>
      <c r="BE523" s="23">
        <f>VLOOKUP($C523,[1]裸属性!$A$84:$AK$163,COLUMN(AI520),0)</f>
        <v>0</v>
      </c>
      <c r="BF523" s="23">
        <f>VLOOKUP($C523,[1]裸属性!$A$84:$AK$163,COLUMN(AJ520),0)</f>
        <v>0</v>
      </c>
      <c r="BG523" s="26"/>
    </row>
    <row r="524" spans="1:59" x14ac:dyDescent="0.15">
      <c r="A524">
        <v>1520</v>
      </c>
      <c r="C524">
        <f t="shared" si="114"/>
        <v>40</v>
      </c>
      <c r="D524">
        <f ca="1">ROUND(X524*[1]期望属性!$F$23+Y524*[1]期望属性!$F$25+Z524*[1]期望属性!$F$24+AA524*[1]期望属性!$F$26+AB524*[1]期望属性!$F$27+AC524*[1]期望属性!$F$28+W524*[1]期望属性!$F$29+AF524*[1]期望属性!$F$31+AL524*[1]期望属性!$F$30+AS524*[1]期望属性!$F$33+AT524*[1]期望属性!$F$35+AU524*[1]期望属性!$F$34,0)</f>
        <v>2225395</v>
      </c>
      <c r="E524">
        <v>6</v>
      </c>
      <c r="F524">
        <f t="shared" ca="1" si="113"/>
        <v>2</v>
      </c>
      <c r="G524" t="str">
        <f t="shared" ca="1" si="125"/>
        <v>14,201,1</v>
      </c>
      <c r="H524" t="str">
        <f t="shared" ca="1" si="115"/>
        <v>17,7033,1</v>
      </c>
      <c r="I524" t="str">
        <f t="shared" ca="1" si="116"/>
        <v>2003,35</v>
      </c>
      <c r="J524" t="str">
        <f t="shared" ca="1" si="117"/>
        <v>2004,40</v>
      </c>
      <c r="K524" t="str">
        <f t="shared" ca="1" si="118"/>
        <v>2005,31</v>
      </c>
      <c r="L524" t="str">
        <f t="shared" ca="1" si="119"/>
        <v>2006,37</v>
      </c>
      <c r="M524" t="str">
        <f t="shared" ca="1" si="120"/>
        <v>2007,32</v>
      </c>
      <c r="N524" t="str">
        <f t="shared" ca="1" si="121"/>
        <v>2008,38</v>
      </c>
      <c r="O524">
        <f t="shared" ca="1" si="122"/>
        <v>2009</v>
      </c>
      <c r="P524">
        <f t="shared" ca="1" si="123"/>
        <v>2010</v>
      </c>
      <c r="Q524">
        <f t="shared" ca="1" si="124"/>
        <v>0</v>
      </c>
      <c r="R524" s="1" t="str">
        <f ca="1">"7,"&amp;INDEX(所有佣兵id!$A$3:$A$42,RANDBETWEEN(1,COUNT(所有佣兵id!$A$3:$A$42)))&amp;",1"</f>
        <v>7,18,1</v>
      </c>
      <c r="S524" s="1" t="str">
        <f ca="1">"7,"&amp;INDEX(所有佣兵id!$A$3:$A$42,RANDBETWEEN(1,COUNT(所有佣兵id!$A$3:$A$42)))&amp;",1"</f>
        <v>7,20,1</v>
      </c>
      <c r="T524" s="1" t="str">
        <f ca="1">"7,"&amp;INDEX(所有佣兵id!$A$3:$A$42,RANDBETWEEN(1,COUNT(所有佣兵id!$A$3:$A$42)))&amp;",1"</f>
        <v>7,32,1</v>
      </c>
      <c r="U524" s="1" t="str">
        <f ca="1">IF(C524&lt;21,0,"7,"&amp;INDEX(所有佣兵id!$A$3:$A$42,RANDBETWEEN(1,COUNT(所有佣兵id!$A$3:$A$42)))&amp;",1")</f>
        <v>7,8,1</v>
      </c>
      <c r="V524" s="1" t="str">
        <f ca="1">IF(C524&lt;31,0,"7,"&amp;INDEX(所有佣兵id!$A$3:$A$42,RANDBETWEEN(1,COUNT(所有佣兵id!$A$3:$A$42)))&amp;",1")</f>
        <v>7,26,1</v>
      </c>
      <c r="W524" s="21">
        <f ca="1">INT(VLOOKUP($C524,[1]裸属性!$A$84:$AK$163,COLUMN(F520),0)*(1+$E524/10+RANDBETWEEN(-1,1)/10))</f>
        <v>353616</v>
      </c>
      <c r="X524" s="23">
        <v>100</v>
      </c>
      <c r="Y524" s="21">
        <f ca="1">INT(VLOOKUP($C524,[1]裸属性!$A$84:$AK$163,COLUMN(H520),0)*(1+$E524/10+RANDBETWEEN(-1,1)/10))</f>
        <v>4784</v>
      </c>
      <c r="Z524" s="19">
        <f ca="1">INT(VLOOKUP($C524,[1]裸属性!$A$84:$AK$163,COLUMN(B521),0)*(1+$E524/10+RANDBETWEEN(-1,1)/10))</f>
        <v>8799</v>
      </c>
      <c r="AA524" s="19">
        <f ca="1">INT(VLOOKUP($C524,[1]裸属性!$A$84:$AK$163,COLUMN(C521),0)*(1+$E524/10+RANDBETWEEN(-1,1)/10))</f>
        <v>5552</v>
      </c>
      <c r="AB524" s="19">
        <f ca="1">INT(VLOOKUP($C524,[1]裸属性!$A$84:$AK$163,COLUMN(D521),0)*(1+$E524/10+RANDBETWEEN(-1,1)/10))</f>
        <v>9385</v>
      </c>
      <c r="AC524" s="19">
        <f ca="1">INT(VLOOKUP($C524,[1]裸属性!$A$84:$AK$163,COLUMN(E521),0)*(1+$E524/10+RANDBETWEEN(-1,1)/10))</f>
        <v>5552</v>
      </c>
      <c r="AD524" s="23">
        <f>0</f>
        <v>0</v>
      </c>
      <c r="AE524" s="23">
        <v>0</v>
      </c>
      <c r="AF524" s="25">
        <f ca="1">INT(VLOOKUP($C524,[1]裸属性!$A$84:$AK$163,COLUMN(J521),0)*(1+$E524/10+RANDBETWEEN(-1,1)/10))</f>
        <v>696</v>
      </c>
      <c r="AG524" s="23">
        <f>VLOOKUP($C524,[1]裸属性!$A$84:$AK$163,COLUMN(K521),0)</f>
        <v>30</v>
      </c>
      <c r="AH524" s="23">
        <f>VLOOKUP($C524,[1]裸属性!$A$84:$AK$163,COLUMN(L521),0)</f>
        <v>800</v>
      </c>
      <c r="AI524" s="23">
        <f>VLOOKUP($C524,[1]裸属性!$A$84:$AK$163,COLUMN(M521),0)</f>
        <v>600</v>
      </c>
      <c r="AJ524" s="23">
        <f>VLOOKUP($C524,[1]裸属性!$A$84:$AK$163,COLUMN(N521),0)</f>
        <v>175</v>
      </c>
      <c r="AK524" s="23">
        <f>VLOOKUP($C524,[1]裸属性!$A$84:$AK$163,COLUMN(O521),0)</f>
        <v>99</v>
      </c>
      <c r="AL524" s="25">
        <f ca="1">INT(VLOOKUP($C524,[1]裸属性!$A$84:$AK$163,COLUMN(P521),0)*(1+$E524/10+RANDBETWEEN(-1,1)/10))</f>
        <v>493</v>
      </c>
      <c r="AM524" s="23">
        <f>VLOOKUP($C524,[1]裸属性!$A$84:$AK$163,COLUMN(Q521),0)</f>
        <v>0</v>
      </c>
      <c r="AN524" s="23">
        <f>VLOOKUP($C524,[1]裸属性!$A$84:$AK$163,COLUMN(R521),0)</f>
        <v>0</v>
      </c>
      <c r="AO524" s="23">
        <f>VLOOKUP($C524,[1]裸属性!$A$84:$AK$163,COLUMN(S521),0)</f>
        <v>0</v>
      </c>
      <c r="AP524" s="23">
        <f>VLOOKUP($C524,[1]裸属性!$A$84:$AK$163,COLUMN(T521),0)</f>
        <v>0</v>
      </c>
      <c r="AQ524" s="23">
        <f>VLOOKUP($C524,[1]裸属性!$A$84:$AK$163,COLUMN(U521),0)</f>
        <v>0</v>
      </c>
      <c r="AR524" s="23">
        <f>VLOOKUP($C524,[1]裸属性!$A$84:$AK$163,COLUMN(V521),0)</f>
        <v>0</v>
      </c>
      <c r="AS524" s="25">
        <f ca="1">INT(VLOOKUP($C524,[1]裸属性!$A$84:$AK$163,COLUMN(W521),0)*(1+$E524/10+RANDBETWEEN(-1,1)/10))</f>
        <v>1243</v>
      </c>
      <c r="AT524" s="25">
        <f ca="1">INT(VLOOKUP($C524,[1]裸属性!$A$84:$AK$163,COLUMN(X521),0)*(1+$E524/10+RANDBETWEEN(-1,1)/10))</f>
        <v>8000</v>
      </c>
      <c r="AU524" s="25">
        <f ca="1">INT(VLOOKUP($C524,[1]裸属性!$A$84:$AK$163,COLUMN(Y521),0)*(1+$E524/10+RANDBETWEEN(-1,1)/10))</f>
        <v>670</v>
      </c>
      <c r="AV524" s="23">
        <f>VLOOKUP($C524,[1]裸属性!$A$84:$AK$163,COLUMN(Z521),0)</f>
        <v>0</v>
      </c>
      <c r="AW524" s="23">
        <f>VLOOKUP($C524,[1]裸属性!$A$84:$AK$163,COLUMN(AA521),0)</f>
        <v>0</v>
      </c>
      <c r="AX524" s="23">
        <f>VLOOKUP($C524,[1]裸属性!$A$84:$AK$163,COLUMN(AB521),0)</f>
        <v>0</v>
      </c>
      <c r="AY524" s="23">
        <f>VLOOKUP($C524,[1]裸属性!$A$84:$AK$163,COLUMN(AC521),0)</f>
        <v>0</v>
      </c>
      <c r="AZ524" s="23">
        <f>VLOOKUP($C524,[1]裸属性!$A$84:$AK$163,COLUMN(AD521),0)</f>
        <v>0</v>
      </c>
      <c r="BA524" s="23">
        <f>VLOOKUP($C524,[1]裸属性!$A$84:$AK$163,COLUMN(AE521),0)</f>
        <v>0</v>
      </c>
      <c r="BB524" s="23">
        <f>VLOOKUP($C524,[1]裸属性!$A$84:$AK$163,COLUMN(AF521),0)</f>
        <v>99999</v>
      </c>
      <c r="BC524" s="23">
        <f>VLOOKUP($C524,[1]裸属性!$A$84:$AK$163,COLUMN(AG521),0)</f>
        <v>0</v>
      </c>
      <c r="BD524" s="23">
        <f>VLOOKUP($C524,[1]裸属性!$A$84:$AK$163,COLUMN(AH521),0)</f>
        <v>0</v>
      </c>
      <c r="BE524" s="23">
        <f>VLOOKUP($C524,[1]裸属性!$A$84:$AK$163,COLUMN(AI521),0)</f>
        <v>0</v>
      </c>
      <c r="BF524" s="23">
        <f>VLOOKUP($C524,[1]裸属性!$A$84:$AK$163,COLUMN(AJ521),0)</f>
        <v>0</v>
      </c>
      <c r="BG524" s="26"/>
    </row>
    <row r="525" spans="1:59" x14ac:dyDescent="0.15">
      <c r="A525">
        <v>1521</v>
      </c>
      <c r="C525">
        <f t="shared" si="114"/>
        <v>41</v>
      </c>
      <c r="D525">
        <f ca="1">ROUND(X525*[1]期望属性!$F$23+Y525*[1]期望属性!$F$25+Z525*[1]期望属性!$F$24+AA525*[1]期望属性!$F$26+AB525*[1]期望属性!$F$27+AC525*[1]期望属性!$F$28+W525*[1]期望属性!$F$29+AF525*[1]期望属性!$F$31+AL525*[1]期望属性!$F$30+AS525*[1]期望属性!$F$33+AT525*[1]期望属性!$F$35+AU525*[1]期望属性!$F$34,0)</f>
        <v>2349422</v>
      </c>
      <c r="E525">
        <v>6</v>
      </c>
      <c r="F525">
        <f t="shared" ca="1" si="113"/>
        <v>2</v>
      </c>
      <c r="G525" t="str">
        <f t="shared" ca="1" si="125"/>
        <v>14,201,1</v>
      </c>
      <c r="H525" t="str">
        <f t="shared" ca="1" si="115"/>
        <v>17,7038,1</v>
      </c>
      <c r="I525" t="str">
        <f t="shared" ca="1" si="116"/>
        <v>2003,40</v>
      </c>
      <c r="J525" t="str">
        <f t="shared" ca="1" si="117"/>
        <v>2004,35</v>
      </c>
      <c r="K525" t="str">
        <f t="shared" ca="1" si="118"/>
        <v>2005,37</v>
      </c>
      <c r="L525" t="str">
        <f t="shared" ca="1" si="119"/>
        <v>2006,31</v>
      </c>
      <c r="M525" t="str">
        <f t="shared" ca="1" si="120"/>
        <v>2007,38</v>
      </c>
      <c r="N525" t="str">
        <f t="shared" ca="1" si="121"/>
        <v>2008,35</v>
      </c>
      <c r="O525">
        <f t="shared" ca="1" si="122"/>
        <v>2009</v>
      </c>
      <c r="P525">
        <f t="shared" ca="1" si="123"/>
        <v>2010</v>
      </c>
      <c r="Q525">
        <f t="shared" ca="1" si="124"/>
        <v>0</v>
      </c>
      <c r="R525" s="1" t="str">
        <f ca="1">"7,"&amp;INDEX(所有佣兵id!$A$3:$A$42,RANDBETWEEN(1,COUNT(所有佣兵id!$A$3:$A$42)))&amp;",1"</f>
        <v>7,14,1</v>
      </c>
      <c r="S525" s="1" t="str">
        <f ca="1">"7,"&amp;INDEX(所有佣兵id!$A$3:$A$42,RANDBETWEEN(1,COUNT(所有佣兵id!$A$3:$A$42)))&amp;",1"</f>
        <v>7,5,1</v>
      </c>
      <c r="T525" s="1" t="str">
        <f ca="1">"7,"&amp;INDEX(所有佣兵id!$A$3:$A$42,RANDBETWEEN(1,COUNT(所有佣兵id!$A$3:$A$42)))&amp;",1"</f>
        <v>7,18,1</v>
      </c>
      <c r="U525" s="1" t="str">
        <f ca="1">IF(C525&lt;21,0,"7,"&amp;INDEX(所有佣兵id!$A$3:$A$42,RANDBETWEEN(1,COUNT(所有佣兵id!$A$3:$A$42)))&amp;",1")</f>
        <v>7,42,1</v>
      </c>
      <c r="V525" s="1" t="str">
        <f ca="1">IF(C525&lt;31,0,"7,"&amp;INDEX(所有佣兵id!$A$3:$A$42,RANDBETWEEN(1,COUNT(所有佣兵id!$A$3:$A$42)))&amp;",1")</f>
        <v>7,63,1</v>
      </c>
      <c r="W525" s="21">
        <f ca="1">INT(VLOOKUP($C525,[1]裸属性!$A$84:$AK$163,COLUMN(F521),0)*(1+$E525/10+RANDBETWEEN(-1,1)/10))</f>
        <v>391350</v>
      </c>
      <c r="X525" s="23">
        <v>100</v>
      </c>
      <c r="Y525" s="21">
        <f ca="1">INT(VLOOKUP($C525,[1]裸属性!$A$84:$AK$163,COLUMN(H521),0)*(1+$E525/10+RANDBETWEEN(-1,1)/10))</f>
        <v>5295</v>
      </c>
      <c r="Z525" s="19">
        <f ca="1">INT(VLOOKUP($C525,[1]裸属性!$A$84:$AK$163,COLUMN(B522),0)*(1+$E525/10+RANDBETWEEN(-1,1)/10))</f>
        <v>9166</v>
      </c>
      <c r="AA525" s="19">
        <f ca="1">INT(VLOOKUP($C525,[1]裸属性!$A$84:$AK$163,COLUMN(C522),0)*(1+$E525/10+RANDBETWEEN(-1,1)/10))</f>
        <v>5783</v>
      </c>
      <c r="AB525" s="19">
        <f ca="1">INT(VLOOKUP($C525,[1]裸属性!$A$84:$AK$163,COLUMN(D522),0)*(1+$E525/10+RANDBETWEEN(-1,1)/10))</f>
        <v>10388</v>
      </c>
      <c r="AC525" s="19">
        <f ca="1">INT(VLOOKUP($C525,[1]裸属性!$A$84:$AK$163,COLUMN(E522),0)*(1+$E525/10+RANDBETWEEN(-1,1)/10))</f>
        <v>5103</v>
      </c>
      <c r="AD525" s="23">
        <f>0</f>
        <v>0</v>
      </c>
      <c r="AE525" s="23">
        <v>0</v>
      </c>
      <c r="AF525" s="25">
        <f ca="1">INT(VLOOKUP($C525,[1]裸属性!$A$84:$AK$163,COLUMN(J522),0)*(1+$E525/10+RANDBETWEEN(-1,1)/10))</f>
        <v>681</v>
      </c>
      <c r="AG525" s="23">
        <f>VLOOKUP($C525,[1]裸属性!$A$84:$AK$163,COLUMN(K522),0)</f>
        <v>30</v>
      </c>
      <c r="AH525" s="23">
        <f>VLOOKUP($C525,[1]裸属性!$A$84:$AK$163,COLUMN(L522),0)</f>
        <v>800</v>
      </c>
      <c r="AI525" s="23">
        <f>VLOOKUP($C525,[1]裸属性!$A$84:$AK$163,COLUMN(M522),0)</f>
        <v>600</v>
      </c>
      <c r="AJ525" s="23">
        <f>VLOOKUP($C525,[1]裸属性!$A$84:$AK$163,COLUMN(N522),0)</f>
        <v>175</v>
      </c>
      <c r="AK525" s="23">
        <f>VLOOKUP($C525,[1]裸属性!$A$84:$AK$163,COLUMN(O522),0)</f>
        <v>99</v>
      </c>
      <c r="AL525" s="25">
        <f ca="1">INT(VLOOKUP($C525,[1]裸属性!$A$84:$AK$163,COLUMN(P522),0)*(1+$E525/10+RANDBETWEEN(-1,1)/10))</f>
        <v>514</v>
      </c>
      <c r="AM525" s="23">
        <f>VLOOKUP($C525,[1]裸属性!$A$84:$AK$163,COLUMN(Q522),0)</f>
        <v>0</v>
      </c>
      <c r="AN525" s="23">
        <f>VLOOKUP($C525,[1]裸属性!$A$84:$AK$163,COLUMN(R522),0)</f>
        <v>0</v>
      </c>
      <c r="AO525" s="23">
        <f>VLOOKUP($C525,[1]裸属性!$A$84:$AK$163,COLUMN(S522),0)</f>
        <v>0</v>
      </c>
      <c r="AP525" s="23">
        <f>VLOOKUP($C525,[1]裸属性!$A$84:$AK$163,COLUMN(T522),0)</f>
        <v>0</v>
      </c>
      <c r="AQ525" s="23">
        <f>VLOOKUP($C525,[1]裸属性!$A$84:$AK$163,COLUMN(U522),0)</f>
        <v>0</v>
      </c>
      <c r="AR525" s="23">
        <f>VLOOKUP($C525,[1]裸属性!$A$84:$AK$163,COLUMN(V522),0)</f>
        <v>0</v>
      </c>
      <c r="AS525" s="25">
        <f ca="1">INT(VLOOKUP($C525,[1]裸属性!$A$84:$AK$163,COLUMN(W522),0)*(1+$E525/10+RANDBETWEEN(-1,1)/10))</f>
        <v>1296</v>
      </c>
      <c r="AT525" s="25">
        <f ca="1">INT(VLOOKUP($C525,[1]裸属性!$A$84:$AK$163,COLUMN(X522),0)*(1+$E525/10+RANDBETWEEN(-1,1)/10))</f>
        <v>7500</v>
      </c>
      <c r="AU525" s="25">
        <f ca="1">INT(VLOOKUP($C525,[1]裸属性!$A$84:$AK$163,COLUMN(Y522),0)*(1+$E525/10+RANDBETWEEN(-1,1)/10))</f>
        <v>745</v>
      </c>
      <c r="AV525" s="23">
        <f>VLOOKUP($C525,[1]裸属性!$A$84:$AK$163,COLUMN(Z522),0)</f>
        <v>0</v>
      </c>
      <c r="AW525" s="23">
        <f>VLOOKUP($C525,[1]裸属性!$A$84:$AK$163,COLUMN(AA522),0)</f>
        <v>0</v>
      </c>
      <c r="AX525" s="23">
        <f>VLOOKUP($C525,[1]裸属性!$A$84:$AK$163,COLUMN(AB522),0)</f>
        <v>0</v>
      </c>
      <c r="AY525" s="23">
        <f>VLOOKUP($C525,[1]裸属性!$A$84:$AK$163,COLUMN(AC522),0)</f>
        <v>0</v>
      </c>
      <c r="AZ525" s="23">
        <f>VLOOKUP($C525,[1]裸属性!$A$84:$AK$163,COLUMN(AD522),0)</f>
        <v>0</v>
      </c>
      <c r="BA525" s="23">
        <f>VLOOKUP($C525,[1]裸属性!$A$84:$AK$163,COLUMN(AE522),0)</f>
        <v>0</v>
      </c>
      <c r="BB525" s="23">
        <f>VLOOKUP($C525,[1]裸属性!$A$84:$AK$163,COLUMN(AF522),0)</f>
        <v>99999</v>
      </c>
      <c r="BC525" s="23">
        <f>VLOOKUP($C525,[1]裸属性!$A$84:$AK$163,COLUMN(AG522),0)</f>
        <v>0</v>
      </c>
      <c r="BD525" s="23">
        <f>VLOOKUP($C525,[1]裸属性!$A$84:$AK$163,COLUMN(AH522),0)</f>
        <v>0</v>
      </c>
      <c r="BE525" s="23">
        <f>VLOOKUP($C525,[1]裸属性!$A$84:$AK$163,COLUMN(AI522),0)</f>
        <v>0</v>
      </c>
      <c r="BF525" s="23">
        <f>VLOOKUP($C525,[1]裸属性!$A$84:$AK$163,COLUMN(AJ522),0)</f>
        <v>0</v>
      </c>
      <c r="BG525" s="26"/>
    </row>
    <row r="526" spans="1:59" x14ac:dyDescent="0.15">
      <c r="A526">
        <v>1522</v>
      </c>
      <c r="C526">
        <f t="shared" si="114"/>
        <v>42</v>
      </c>
      <c r="D526">
        <f ca="1">ROUND(X526*[1]期望属性!$F$23+Y526*[1]期望属性!$F$25+Z526*[1]期望属性!$F$24+AA526*[1]期望属性!$F$26+AB526*[1]期望属性!$F$27+AC526*[1]期望属性!$F$28+W526*[1]期望属性!$F$29+AF526*[1]期望属性!$F$31+AL526*[1]期望属性!$F$30+AS526*[1]期望属性!$F$33+AT526*[1]期望属性!$F$35+AU526*[1]期望属性!$F$34,0)</f>
        <v>2450212</v>
      </c>
      <c r="E526">
        <v>6</v>
      </c>
      <c r="F526">
        <f t="shared" ca="1" si="113"/>
        <v>1</v>
      </c>
      <c r="G526" t="str">
        <f t="shared" ca="1" si="125"/>
        <v>14,102,1</v>
      </c>
      <c r="H526" t="str">
        <f t="shared" ca="1" si="115"/>
        <v>17,6032,1</v>
      </c>
      <c r="I526" t="str">
        <f t="shared" ca="1" si="116"/>
        <v>1003,35</v>
      </c>
      <c r="J526" t="str">
        <f t="shared" ca="1" si="117"/>
        <v>1004,36</v>
      </c>
      <c r="K526" t="str">
        <f t="shared" ca="1" si="118"/>
        <v>1005,41</v>
      </c>
      <c r="L526" t="str">
        <f t="shared" ca="1" si="119"/>
        <v>1006,32</v>
      </c>
      <c r="M526" t="str">
        <f t="shared" ca="1" si="120"/>
        <v>1007,32</v>
      </c>
      <c r="N526" t="str">
        <f t="shared" ca="1" si="121"/>
        <v>1008,40</v>
      </c>
      <c r="O526">
        <f t="shared" ca="1" si="122"/>
        <v>1009</v>
      </c>
      <c r="P526">
        <f t="shared" ca="1" si="123"/>
        <v>1010</v>
      </c>
      <c r="Q526">
        <f t="shared" ca="1" si="124"/>
        <v>0</v>
      </c>
      <c r="R526" s="1" t="str">
        <f ca="1">"7,"&amp;INDEX(所有佣兵id!$A$3:$A$42,RANDBETWEEN(1,COUNT(所有佣兵id!$A$3:$A$42)))&amp;",1"</f>
        <v>7,31,1</v>
      </c>
      <c r="S526" s="1" t="str">
        <f ca="1">"7,"&amp;INDEX(所有佣兵id!$A$3:$A$42,RANDBETWEEN(1,COUNT(所有佣兵id!$A$3:$A$42)))&amp;",1"</f>
        <v>7,49,1</v>
      </c>
      <c r="T526" s="1" t="str">
        <f ca="1">"7,"&amp;INDEX(所有佣兵id!$A$3:$A$42,RANDBETWEEN(1,COUNT(所有佣兵id!$A$3:$A$42)))&amp;",1"</f>
        <v>7,36,1</v>
      </c>
      <c r="U526" s="1" t="str">
        <f ca="1">IF(C526&lt;21,0,"7,"&amp;INDEX(所有佣兵id!$A$3:$A$42,RANDBETWEEN(1,COUNT(所有佣兵id!$A$3:$A$42)))&amp;",1")</f>
        <v>7,36,1</v>
      </c>
      <c r="V526" s="1" t="str">
        <f ca="1">IF(C526&lt;31,0,"7,"&amp;INDEX(所有佣兵id!$A$3:$A$42,RANDBETWEEN(1,COUNT(所有佣兵id!$A$3:$A$42)))&amp;",1")</f>
        <v>7,45,1</v>
      </c>
      <c r="W526" s="21">
        <f ca="1">INT(VLOOKUP($C526,[1]裸属性!$A$84:$AK$163,COLUMN(F522),0)*(1+$E526/10+RANDBETWEEN(-1,1)/10))</f>
        <v>407303</v>
      </c>
      <c r="X526" s="23">
        <v>100</v>
      </c>
      <c r="Y526" s="21">
        <f ca="1">INT(VLOOKUP($C526,[1]裸属性!$A$84:$AK$163,COLUMN(H522),0)*(1+$E526/10+RANDBETWEEN(-1,1)/10))</f>
        <v>5188</v>
      </c>
      <c r="Z526" s="19">
        <f ca="1">INT(VLOOKUP($C526,[1]裸属性!$A$84:$AK$163,COLUMN(B523),0)*(1+$E526/10+RANDBETWEEN(-1,1)/10))</f>
        <v>10177</v>
      </c>
      <c r="AA526" s="19">
        <f ca="1">INT(VLOOKUP($C526,[1]裸属性!$A$84:$AK$163,COLUMN(C523),0)*(1+$E526/10+RANDBETWEEN(-1,1)/10))</f>
        <v>5311</v>
      </c>
      <c r="AB526" s="19">
        <f ca="1">INT(VLOOKUP($C526,[1]裸属性!$A$84:$AK$163,COLUMN(D523),0)*(1+$E526/10+RANDBETWEEN(-1,1)/10))</f>
        <v>9541</v>
      </c>
      <c r="AC526" s="19">
        <f ca="1">INT(VLOOKUP($C526,[1]裸属性!$A$84:$AK$163,COLUMN(E523),0)*(1+$E526/10+RANDBETWEEN(-1,1)/10))</f>
        <v>5311</v>
      </c>
      <c r="AD526" s="23">
        <f>0</f>
        <v>0</v>
      </c>
      <c r="AE526" s="23">
        <v>0</v>
      </c>
      <c r="AF526" s="25">
        <f ca="1">INT(VLOOKUP($C526,[1]裸属性!$A$84:$AK$163,COLUMN(J523),0)*(1+$E526/10+RANDBETWEEN(-1,1)/10))</f>
        <v>756</v>
      </c>
      <c r="AG526" s="23">
        <f>VLOOKUP($C526,[1]裸属性!$A$84:$AK$163,COLUMN(K523),0)</f>
        <v>30</v>
      </c>
      <c r="AH526" s="23">
        <f>VLOOKUP($C526,[1]裸属性!$A$84:$AK$163,COLUMN(L523),0)</f>
        <v>800</v>
      </c>
      <c r="AI526" s="23">
        <f>VLOOKUP($C526,[1]裸属性!$A$84:$AK$163,COLUMN(M523),0)</f>
        <v>600</v>
      </c>
      <c r="AJ526" s="23">
        <f>VLOOKUP($C526,[1]裸属性!$A$84:$AK$163,COLUMN(N523),0)</f>
        <v>175</v>
      </c>
      <c r="AK526" s="23">
        <f>VLOOKUP($C526,[1]裸属性!$A$84:$AK$163,COLUMN(O523),0)</f>
        <v>99</v>
      </c>
      <c r="AL526" s="25">
        <f ca="1">INT(VLOOKUP($C526,[1]裸属性!$A$84:$AK$163,COLUMN(P523),0)*(1+$E526/10+RANDBETWEEN(-1,1)/10))</f>
        <v>606</v>
      </c>
      <c r="AM526" s="23">
        <f>VLOOKUP($C526,[1]裸属性!$A$84:$AK$163,COLUMN(Q523),0)</f>
        <v>0</v>
      </c>
      <c r="AN526" s="23">
        <f>VLOOKUP($C526,[1]裸属性!$A$84:$AK$163,COLUMN(R523),0)</f>
        <v>0</v>
      </c>
      <c r="AO526" s="23">
        <f>VLOOKUP($C526,[1]裸属性!$A$84:$AK$163,COLUMN(S523),0)</f>
        <v>0</v>
      </c>
      <c r="AP526" s="23">
        <f>VLOOKUP($C526,[1]裸属性!$A$84:$AK$163,COLUMN(T523),0)</f>
        <v>0</v>
      </c>
      <c r="AQ526" s="23">
        <f>VLOOKUP($C526,[1]裸属性!$A$84:$AK$163,COLUMN(U523),0)</f>
        <v>0</v>
      </c>
      <c r="AR526" s="23">
        <f>VLOOKUP($C526,[1]裸属性!$A$84:$AK$163,COLUMN(V523),0)</f>
        <v>0</v>
      </c>
      <c r="AS526" s="25">
        <f ca="1">INT(VLOOKUP($C526,[1]裸属性!$A$84:$AK$163,COLUMN(W523),0)*(1+$E526/10+RANDBETWEEN(-1,1)/10))</f>
        <v>1440</v>
      </c>
      <c r="AT526" s="25">
        <f ca="1">INT(VLOOKUP($C526,[1]裸属性!$A$84:$AK$163,COLUMN(X523),0)*(1+$E526/10+RANDBETWEEN(-1,1)/10))</f>
        <v>8500</v>
      </c>
      <c r="AU526" s="25">
        <f ca="1">INT(VLOOKUP($C526,[1]裸属性!$A$84:$AK$163,COLUMN(Y523),0)*(1+$E526/10+RANDBETWEEN(-1,1)/10))</f>
        <v>776</v>
      </c>
      <c r="AV526" s="23">
        <f>VLOOKUP($C526,[1]裸属性!$A$84:$AK$163,COLUMN(Z523),0)</f>
        <v>0</v>
      </c>
      <c r="AW526" s="23">
        <f>VLOOKUP($C526,[1]裸属性!$A$84:$AK$163,COLUMN(AA523),0)</f>
        <v>0</v>
      </c>
      <c r="AX526" s="23">
        <f>VLOOKUP($C526,[1]裸属性!$A$84:$AK$163,COLUMN(AB523),0)</f>
        <v>0</v>
      </c>
      <c r="AY526" s="23">
        <f>VLOOKUP($C526,[1]裸属性!$A$84:$AK$163,COLUMN(AC523),0)</f>
        <v>0</v>
      </c>
      <c r="AZ526" s="23">
        <f>VLOOKUP($C526,[1]裸属性!$A$84:$AK$163,COLUMN(AD523),0)</f>
        <v>0</v>
      </c>
      <c r="BA526" s="23">
        <f>VLOOKUP($C526,[1]裸属性!$A$84:$AK$163,COLUMN(AE523),0)</f>
        <v>0</v>
      </c>
      <c r="BB526" s="23">
        <f>VLOOKUP($C526,[1]裸属性!$A$84:$AK$163,COLUMN(AF523),0)</f>
        <v>99999</v>
      </c>
      <c r="BC526" s="23">
        <f>VLOOKUP($C526,[1]裸属性!$A$84:$AK$163,COLUMN(AG523),0)</f>
        <v>0</v>
      </c>
      <c r="BD526" s="23">
        <f>VLOOKUP($C526,[1]裸属性!$A$84:$AK$163,COLUMN(AH523),0)</f>
        <v>0</v>
      </c>
      <c r="BE526" s="23">
        <f>VLOOKUP($C526,[1]裸属性!$A$84:$AK$163,COLUMN(AI523),0)</f>
        <v>0</v>
      </c>
      <c r="BF526" s="23">
        <f>VLOOKUP($C526,[1]裸属性!$A$84:$AK$163,COLUMN(AJ523),0)</f>
        <v>0</v>
      </c>
      <c r="BG526" s="26"/>
    </row>
    <row r="527" spans="1:59" x14ac:dyDescent="0.15">
      <c r="A527">
        <v>1523</v>
      </c>
      <c r="C527">
        <f t="shared" si="114"/>
        <v>43</v>
      </c>
      <c r="D527">
        <f ca="1">ROUND(X527*[1]期望属性!$F$23+Y527*[1]期望属性!$F$25+Z527*[1]期望属性!$F$24+AA527*[1]期望属性!$F$26+AB527*[1]期望属性!$F$27+AC527*[1]期望属性!$F$28+W527*[1]期望属性!$F$29+AF527*[1]期望属性!$F$31+AL527*[1]期望属性!$F$30+AS527*[1]期望属性!$F$33+AT527*[1]期望属性!$F$35+AU527*[1]期望属性!$F$34,0)</f>
        <v>2546822</v>
      </c>
      <c r="E527">
        <v>6</v>
      </c>
      <c r="F527">
        <f t="shared" ca="1" si="113"/>
        <v>2</v>
      </c>
      <c r="G527" t="str">
        <f t="shared" ca="1" si="125"/>
        <v>14,202,1</v>
      </c>
      <c r="H527" t="str">
        <f t="shared" ca="1" si="115"/>
        <v>17,7040,1</v>
      </c>
      <c r="I527" t="str">
        <f t="shared" ca="1" si="116"/>
        <v>2003,37</v>
      </c>
      <c r="J527" t="str">
        <f t="shared" ca="1" si="117"/>
        <v>2004,42</v>
      </c>
      <c r="K527" t="str">
        <f t="shared" ca="1" si="118"/>
        <v>2005,34</v>
      </c>
      <c r="L527" t="str">
        <f t="shared" ca="1" si="119"/>
        <v>2006,37</v>
      </c>
      <c r="M527" t="str">
        <f t="shared" ca="1" si="120"/>
        <v>2007,41</v>
      </c>
      <c r="N527" t="str">
        <f t="shared" ca="1" si="121"/>
        <v>2008,40</v>
      </c>
      <c r="O527">
        <f t="shared" ca="1" si="122"/>
        <v>2009</v>
      </c>
      <c r="P527">
        <f t="shared" ca="1" si="123"/>
        <v>2010</v>
      </c>
      <c r="Q527">
        <f t="shared" ca="1" si="124"/>
        <v>0</v>
      </c>
      <c r="R527" s="1" t="str">
        <f ca="1">"7,"&amp;INDEX(所有佣兵id!$A$3:$A$42,RANDBETWEEN(1,COUNT(所有佣兵id!$A$3:$A$42)))&amp;",1"</f>
        <v>7,11,1</v>
      </c>
      <c r="S527" s="1" t="str">
        <f ca="1">"7,"&amp;INDEX(所有佣兵id!$A$3:$A$42,RANDBETWEEN(1,COUNT(所有佣兵id!$A$3:$A$42)))&amp;",1"</f>
        <v>7,11,1</v>
      </c>
      <c r="T527" s="1" t="str">
        <f ca="1">"7,"&amp;INDEX(所有佣兵id!$A$3:$A$42,RANDBETWEEN(1,COUNT(所有佣兵id!$A$3:$A$42)))&amp;",1"</f>
        <v>7,49,1</v>
      </c>
      <c r="U527" s="1" t="str">
        <f ca="1">IF(C527&lt;21,0,"7,"&amp;INDEX(所有佣兵id!$A$3:$A$42,RANDBETWEEN(1,COUNT(所有佣兵id!$A$3:$A$42)))&amp;",1")</f>
        <v>7,14,1</v>
      </c>
      <c r="V527" s="1" t="str">
        <f ca="1">IF(C527&lt;31,0,"7,"&amp;INDEX(所有佣兵id!$A$3:$A$42,RANDBETWEEN(1,COUNT(所有佣兵id!$A$3:$A$42)))&amp;",1")</f>
        <v>7,33,1</v>
      </c>
      <c r="W527" s="21">
        <f ca="1">INT(VLOOKUP($C527,[1]裸属性!$A$84:$AK$163,COLUMN(F523),0)*(1+$E527/10+RANDBETWEEN(-1,1)/10))</f>
        <v>423563</v>
      </c>
      <c r="X527" s="23">
        <v>100</v>
      </c>
      <c r="Y527" s="21">
        <f ca="1">INT(VLOOKUP($C527,[1]裸属性!$A$84:$AK$163,COLUMN(H523),0)*(1+$E527/10+RANDBETWEEN(-1,1)/10))</f>
        <v>5734</v>
      </c>
      <c r="Z527" s="19">
        <f ca="1">INT(VLOOKUP($C527,[1]裸属性!$A$84:$AK$163,COLUMN(B524),0)*(1+$E527/10+RANDBETWEEN(-1,1)/10))</f>
        <v>10584</v>
      </c>
      <c r="AA527" s="19">
        <f ca="1">INT(VLOOKUP($C527,[1]裸属性!$A$84:$AK$163,COLUMN(C524),0)*(1+$E527/10+RANDBETWEEN(-1,1)/10))</f>
        <v>5892</v>
      </c>
      <c r="AB527" s="19">
        <f ca="1">INT(VLOOKUP($C527,[1]裸属性!$A$84:$AK$163,COLUMN(D524),0)*(1+$E527/10+RANDBETWEEN(-1,1)/10))</f>
        <v>10584</v>
      </c>
      <c r="AC527" s="19">
        <f ca="1">INT(VLOOKUP($C527,[1]裸属性!$A$84:$AK$163,COLUMN(E524),0)*(1+$E527/10+RANDBETWEEN(-1,1)/10))</f>
        <v>5524</v>
      </c>
      <c r="AD527" s="23">
        <f>0</f>
        <v>0</v>
      </c>
      <c r="AE527" s="23">
        <v>0</v>
      </c>
      <c r="AF527" s="25">
        <f ca="1">INT(VLOOKUP($C527,[1]裸属性!$A$84:$AK$163,COLUMN(J524),0)*(1+$E527/10+RANDBETWEEN(-1,1)/10))</f>
        <v>836</v>
      </c>
      <c r="AG527" s="23">
        <f>VLOOKUP($C527,[1]裸属性!$A$84:$AK$163,COLUMN(K524),0)</f>
        <v>30</v>
      </c>
      <c r="AH527" s="23">
        <f>VLOOKUP($C527,[1]裸属性!$A$84:$AK$163,COLUMN(L524),0)</f>
        <v>800</v>
      </c>
      <c r="AI527" s="23">
        <f>VLOOKUP($C527,[1]裸属性!$A$84:$AK$163,COLUMN(M524),0)</f>
        <v>600</v>
      </c>
      <c r="AJ527" s="23">
        <f>VLOOKUP($C527,[1]裸属性!$A$84:$AK$163,COLUMN(N524),0)</f>
        <v>175</v>
      </c>
      <c r="AK527" s="23">
        <f>VLOOKUP($C527,[1]裸属性!$A$84:$AK$163,COLUMN(O524),0)</f>
        <v>99</v>
      </c>
      <c r="AL527" s="25">
        <f ca="1">INT(VLOOKUP($C527,[1]裸属性!$A$84:$AK$163,COLUMN(P524),0)*(1+$E527/10+RANDBETWEEN(-1,1)/10))</f>
        <v>558</v>
      </c>
      <c r="AM527" s="23">
        <f>VLOOKUP($C527,[1]裸属性!$A$84:$AK$163,COLUMN(Q524),0)</f>
        <v>0</v>
      </c>
      <c r="AN527" s="23">
        <f>VLOOKUP($C527,[1]裸属性!$A$84:$AK$163,COLUMN(R524),0)</f>
        <v>0</v>
      </c>
      <c r="AO527" s="23">
        <f>VLOOKUP($C527,[1]裸属性!$A$84:$AK$163,COLUMN(S524),0)</f>
        <v>0</v>
      </c>
      <c r="AP527" s="23">
        <f>VLOOKUP($C527,[1]裸属性!$A$84:$AK$163,COLUMN(T524),0)</f>
        <v>0</v>
      </c>
      <c r="AQ527" s="23">
        <f>VLOOKUP($C527,[1]裸属性!$A$84:$AK$163,COLUMN(U524),0)</f>
        <v>0</v>
      </c>
      <c r="AR527" s="23">
        <f>VLOOKUP($C527,[1]裸属性!$A$84:$AK$163,COLUMN(V524),0)</f>
        <v>0</v>
      </c>
      <c r="AS527" s="25">
        <f ca="1">INT(VLOOKUP($C527,[1]裸属性!$A$84:$AK$163,COLUMN(W524),0)*(1+$E527/10+RANDBETWEEN(-1,1)/10))</f>
        <v>1497</v>
      </c>
      <c r="AT527" s="25">
        <f ca="1">INT(VLOOKUP($C527,[1]裸属性!$A$84:$AK$163,COLUMN(X524),0)*(1+$E527/10+RANDBETWEEN(-1,1)/10))</f>
        <v>8500</v>
      </c>
      <c r="AU527" s="25">
        <f ca="1">INT(VLOOKUP($C527,[1]裸属性!$A$84:$AK$163,COLUMN(Y524),0)*(1+$E527/10+RANDBETWEEN(-1,1)/10))</f>
        <v>858</v>
      </c>
      <c r="AV527" s="23">
        <f>VLOOKUP($C527,[1]裸属性!$A$84:$AK$163,COLUMN(Z524),0)</f>
        <v>0</v>
      </c>
      <c r="AW527" s="23">
        <f>VLOOKUP($C527,[1]裸属性!$A$84:$AK$163,COLUMN(AA524),0)</f>
        <v>0</v>
      </c>
      <c r="AX527" s="23">
        <f>VLOOKUP($C527,[1]裸属性!$A$84:$AK$163,COLUMN(AB524),0)</f>
        <v>0</v>
      </c>
      <c r="AY527" s="23">
        <f>VLOOKUP($C527,[1]裸属性!$A$84:$AK$163,COLUMN(AC524),0)</f>
        <v>0</v>
      </c>
      <c r="AZ527" s="23">
        <f>VLOOKUP($C527,[1]裸属性!$A$84:$AK$163,COLUMN(AD524),0)</f>
        <v>0</v>
      </c>
      <c r="BA527" s="23">
        <f>VLOOKUP($C527,[1]裸属性!$A$84:$AK$163,COLUMN(AE524),0)</f>
        <v>0</v>
      </c>
      <c r="BB527" s="23">
        <f>VLOOKUP($C527,[1]裸属性!$A$84:$AK$163,COLUMN(AF524),0)</f>
        <v>99999</v>
      </c>
      <c r="BC527" s="23">
        <f>VLOOKUP($C527,[1]裸属性!$A$84:$AK$163,COLUMN(AG524),0)</f>
        <v>0</v>
      </c>
      <c r="BD527" s="23">
        <f>VLOOKUP($C527,[1]裸属性!$A$84:$AK$163,COLUMN(AH524),0)</f>
        <v>0</v>
      </c>
      <c r="BE527" s="23">
        <f>VLOOKUP($C527,[1]裸属性!$A$84:$AK$163,COLUMN(AI524),0)</f>
        <v>0</v>
      </c>
      <c r="BF527" s="23">
        <f>VLOOKUP($C527,[1]裸属性!$A$84:$AK$163,COLUMN(AJ524),0)</f>
        <v>0</v>
      </c>
      <c r="BG527" s="26"/>
    </row>
    <row r="528" spans="1:59" x14ac:dyDescent="0.15">
      <c r="A528">
        <v>1524</v>
      </c>
      <c r="C528">
        <f t="shared" si="114"/>
        <v>44</v>
      </c>
      <c r="D528">
        <f ca="1">ROUND(X528*[1]期望属性!$F$23+Y528*[1]期望属性!$F$25+Z528*[1]期望属性!$F$24+AA528*[1]期望属性!$F$26+AB528*[1]期望属性!$F$27+AC528*[1]期望属性!$F$28+W528*[1]期望属性!$F$29+AF528*[1]期望属性!$F$31+AL528*[1]期望属性!$F$30+AS528*[1]期望属性!$F$33+AT528*[1]期望属性!$F$35+AU528*[1]期望属性!$F$34,0)</f>
        <v>2679651</v>
      </c>
      <c r="E528">
        <v>6</v>
      </c>
      <c r="F528">
        <f t="shared" ca="1" si="113"/>
        <v>1</v>
      </c>
      <c r="G528" t="str">
        <f t="shared" ca="1" si="125"/>
        <v>14,102,1</v>
      </c>
      <c r="H528" t="str">
        <f t="shared" ca="1" si="115"/>
        <v>17,6036,1</v>
      </c>
      <c r="I528" t="str">
        <f t="shared" ca="1" si="116"/>
        <v>1003,41</v>
      </c>
      <c r="J528" t="str">
        <f t="shared" ca="1" si="117"/>
        <v>1004,34</v>
      </c>
      <c r="K528" t="str">
        <f t="shared" ca="1" si="118"/>
        <v>1005,38</v>
      </c>
      <c r="L528" t="str">
        <f t="shared" ca="1" si="119"/>
        <v>1006,38</v>
      </c>
      <c r="M528" t="str">
        <f t="shared" ca="1" si="120"/>
        <v>1007,34</v>
      </c>
      <c r="N528" t="str">
        <f t="shared" ca="1" si="121"/>
        <v>1008,41</v>
      </c>
      <c r="O528">
        <f t="shared" ca="1" si="122"/>
        <v>1009</v>
      </c>
      <c r="P528">
        <f t="shared" ca="1" si="123"/>
        <v>1010</v>
      </c>
      <c r="Q528">
        <f t="shared" ca="1" si="124"/>
        <v>0</v>
      </c>
      <c r="R528" s="1" t="str">
        <f ca="1">"7,"&amp;INDEX(所有佣兵id!$A$3:$A$42,RANDBETWEEN(1,COUNT(所有佣兵id!$A$3:$A$42)))&amp;",1"</f>
        <v>7,47,1</v>
      </c>
      <c r="S528" s="1" t="str">
        <f ca="1">"7,"&amp;INDEX(所有佣兵id!$A$3:$A$42,RANDBETWEEN(1,COUNT(所有佣兵id!$A$3:$A$42)))&amp;",1"</f>
        <v>7,5,1</v>
      </c>
      <c r="T528" s="1" t="str">
        <f ca="1">"7,"&amp;INDEX(所有佣兵id!$A$3:$A$42,RANDBETWEEN(1,COUNT(所有佣兵id!$A$3:$A$42)))&amp;",1"</f>
        <v>7,8,1</v>
      </c>
      <c r="U528" s="1" t="str">
        <f ca="1">IF(C528&lt;21,0,"7,"&amp;INDEX(所有佣兵id!$A$3:$A$42,RANDBETWEEN(1,COUNT(所有佣兵id!$A$3:$A$42)))&amp;",1")</f>
        <v>7,40,1</v>
      </c>
      <c r="V528" s="1" t="str">
        <f ca="1">IF(C528&lt;31,0,"7,"&amp;INDEX(所有佣兵id!$A$3:$A$42,RANDBETWEEN(1,COUNT(所有佣兵id!$A$3:$A$42)))&amp;",1")</f>
        <v>7,20,1</v>
      </c>
      <c r="W528" s="21">
        <f ca="1">INT(VLOOKUP($C528,[1]裸属性!$A$84:$AK$163,COLUMN(F524),0)*(1+$E528/10+RANDBETWEEN(-1,1)/10))</f>
        <v>440136</v>
      </c>
      <c r="X528" s="23">
        <v>100</v>
      </c>
      <c r="Y528" s="21">
        <f ca="1">INT(VLOOKUP($C528,[1]裸属性!$A$84:$AK$163,COLUMN(H524),0)*(1+$E528/10+RANDBETWEEN(-1,1)/10))</f>
        <v>5958</v>
      </c>
      <c r="Z528" s="19">
        <f ca="1">INT(VLOOKUP($C528,[1]裸属性!$A$84:$AK$163,COLUMN(B525),0)*(1+$E528/10+RANDBETWEEN(-1,1)/10))</f>
        <v>10998</v>
      </c>
      <c r="AA528" s="19">
        <f ca="1">INT(VLOOKUP($C528,[1]裸属性!$A$84:$AK$163,COLUMN(C525),0)*(1+$E528/10+RANDBETWEEN(-1,1)/10))</f>
        <v>6124</v>
      </c>
      <c r="AB528" s="19">
        <f ca="1">INT(VLOOKUP($C528,[1]裸属性!$A$84:$AK$163,COLUMN(D525),0)*(1+$E528/10+RANDBETWEEN(-1,1)/10))</f>
        <v>10311</v>
      </c>
      <c r="AC528" s="19">
        <f ca="1">INT(VLOOKUP($C528,[1]裸属性!$A$84:$AK$163,COLUMN(E525),0)*(1+$E528/10+RANDBETWEEN(-1,1)/10))</f>
        <v>6124</v>
      </c>
      <c r="AD528" s="23">
        <f>0</f>
        <v>0</v>
      </c>
      <c r="AE528" s="23">
        <v>0</v>
      </c>
      <c r="AF528" s="25">
        <f ca="1">INT(VLOOKUP($C528,[1]裸属性!$A$84:$AK$163,COLUMN(J525),0)*(1+$E528/10+RANDBETWEEN(-1,1)/10))</f>
        <v>768</v>
      </c>
      <c r="AG528" s="23">
        <f>VLOOKUP($C528,[1]裸属性!$A$84:$AK$163,COLUMN(K525),0)</f>
        <v>30</v>
      </c>
      <c r="AH528" s="23">
        <f>VLOOKUP($C528,[1]裸属性!$A$84:$AK$163,COLUMN(L525),0)</f>
        <v>800</v>
      </c>
      <c r="AI528" s="23">
        <f>VLOOKUP($C528,[1]裸属性!$A$84:$AK$163,COLUMN(M525),0)</f>
        <v>600</v>
      </c>
      <c r="AJ528" s="23">
        <f>VLOOKUP($C528,[1]裸属性!$A$84:$AK$163,COLUMN(N525),0)</f>
        <v>175</v>
      </c>
      <c r="AK528" s="23">
        <f>VLOOKUP($C528,[1]裸属性!$A$84:$AK$163,COLUMN(O525),0)</f>
        <v>99</v>
      </c>
      <c r="AL528" s="25">
        <f ca="1">INT(VLOOKUP($C528,[1]裸属性!$A$84:$AK$163,COLUMN(P525),0)*(1+$E528/10+RANDBETWEEN(-1,1)/10))</f>
        <v>619</v>
      </c>
      <c r="AM528" s="23">
        <f>VLOOKUP($C528,[1]裸属性!$A$84:$AK$163,COLUMN(Q525),0)</f>
        <v>0</v>
      </c>
      <c r="AN528" s="23">
        <f>VLOOKUP($C528,[1]裸属性!$A$84:$AK$163,COLUMN(R525),0)</f>
        <v>0</v>
      </c>
      <c r="AO528" s="23">
        <f>VLOOKUP($C528,[1]裸属性!$A$84:$AK$163,COLUMN(S525),0)</f>
        <v>0</v>
      </c>
      <c r="AP528" s="23">
        <f>VLOOKUP($C528,[1]裸属性!$A$84:$AK$163,COLUMN(T525),0)</f>
        <v>0</v>
      </c>
      <c r="AQ528" s="23">
        <f>VLOOKUP($C528,[1]裸属性!$A$84:$AK$163,COLUMN(U525),0)</f>
        <v>0</v>
      </c>
      <c r="AR528" s="23">
        <f>VLOOKUP($C528,[1]裸属性!$A$84:$AK$163,COLUMN(V525),0)</f>
        <v>0</v>
      </c>
      <c r="AS528" s="25">
        <f ca="1">INT(VLOOKUP($C528,[1]裸属性!$A$84:$AK$163,COLUMN(W525),0)*(1+$E528/10+RANDBETWEEN(-1,1)/10))</f>
        <v>1459</v>
      </c>
      <c r="AT528" s="25">
        <f ca="1">INT(VLOOKUP($C528,[1]裸属性!$A$84:$AK$163,COLUMN(X525),0)*(1+$E528/10+RANDBETWEEN(-1,1)/10))</f>
        <v>8000</v>
      </c>
      <c r="AU528" s="25">
        <f ca="1">INT(VLOOKUP($C528,[1]裸属性!$A$84:$AK$163,COLUMN(Y525),0)*(1+$E528/10+RANDBETWEEN(-1,1)/10))</f>
        <v>892</v>
      </c>
      <c r="AV528" s="23">
        <f>VLOOKUP($C528,[1]裸属性!$A$84:$AK$163,COLUMN(Z525),0)</f>
        <v>0</v>
      </c>
      <c r="AW528" s="23">
        <f>VLOOKUP($C528,[1]裸属性!$A$84:$AK$163,COLUMN(AA525),0)</f>
        <v>0</v>
      </c>
      <c r="AX528" s="23">
        <f>VLOOKUP($C528,[1]裸属性!$A$84:$AK$163,COLUMN(AB525),0)</f>
        <v>0</v>
      </c>
      <c r="AY528" s="23">
        <f>VLOOKUP($C528,[1]裸属性!$A$84:$AK$163,COLUMN(AC525),0)</f>
        <v>0</v>
      </c>
      <c r="AZ528" s="23">
        <f>VLOOKUP($C528,[1]裸属性!$A$84:$AK$163,COLUMN(AD525),0)</f>
        <v>0</v>
      </c>
      <c r="BA528" s="23">
        <f>VLOOKUP($C528,[1]裸属性!$A$84:$AK$163,COLUMN(AE525),0)</f>
        <v>0</v>
      </c>
      <c r="BB528" s="23">
        <f>VLOOKUP($C528,[1]裸属性!$A$84:$AK$163,COLUMN(AF525),0)</f>
        <v>99999</v>
      </c>
      <c r="BC528" s="23">
        <f>VLOOKUP($C528,[1]裸属性!$A$84:$AK$163,COLUMN(AG525),0)</f>
        <v>0</v>
      </c>
      <c r="BD528" s="23">
        <f>VLOOKUP($C528,[1]裸属性!$A$84:$AK$163,COLUMN(AH525),0)</f>
        <v>0</v>
      </c>
      <c r="BE528" s="23">
        <f>VLOOKUP($C528,[1]裸属性!$A$84:$AK$163,COLUMN(AI525),0)</f>
        <v>0</v>
      </c>
      <c r="BF528" s="23">
        <f>VLOOKUP($C528,[1]裸属性!$A$84:$AK$163,COLUMN(AJ525),0)</f>
        <v>0</v>
      </c>
      <c r="BG528" s="26"/>
    </row>
    <row r="529" spans="1:59" x14ac:dyDescent="0.15">
      <c r="A529">
        <v>1525</v>
      </c>
      <c r="C529">
        <f t="shared" si="114"/>
        <v>45</v>
      </c>
      <c r="D529">
        <f ca="1">ROUND(X529*[1]期望属性!$F$23+Y529*[1]期望属性!$F$25+Z529*[1]期望属性!$F$24+AA529*[1]期望属性!$F$26+AB529*[1]期望属性!$F$27+AC529*[1]期望属性!$F$28+W529*[1]期望属性!$F$29+AF529*[1]期望属性!$F$31+AL529*[1]期望属性!$F$30+AS529*[1]期望属性!$F$33+AT529*[1]期望属性!$F$35+AU529*[1]期望属性!$F$34,0)</f>
        <v>2819383</v>
      </c>
      <c r="E529">
        <v>6</v>
      </c>
      <c r="F529">
        <f t="shared" ca="1" si="113"/>
        <v>1</v>
      </c>
      <c r="G529" t="str">
        <f t="shared" ca="1" si="125"/>
        <v>14,101,1</v>
      </c>
      <c r="H529" t="str">
        <f t="shared" ca="1" si="115"/>
        <v>17,6039,1</v>
      </c>
      <c r="I529" t="str">
        <f t="shared" ca="1" si="116"/>
        <v>1003,45</v>
      </c>
      <c r="J529" t="str">
        <f t="shared" ca="1" si="117"/>
        <v>1004,40</v>
      </c>
      <c r="K529" t="str">
        <f t="shared" ca="1" si="118"/>
        <v>1005,41</v>
      </c>
      <c r="L529" t="str">
        <f t="shared" ca="1" si="119"/>
        <v>1006,38</v>
      </c>
      <c r="M529" t="str">
        <f t="shared" ca="1" si="120"/>
        <v>1007,34</v>
      </c>
      <c r="N529" t="str">
        <f t="shared" ca="1" si="121"/>
        <v>1008,42</v>
      </c>
      <c r="O529">
        <f t="shared" ca="1" si="122"/>
        <v>1009</v>
      </c>
      <c r="P529">
        <f t="shared" ca="1" si="123"/>
        <v>1010</v>
      </c>
      <c r="Q529">
        <f t="shared" ca="1" si="124"/>
        <v>0</v>
      </c>
      <c r="R529" s="1" t="str">
        <f ca="1">"7,"&amp;INDEX(所有佣兵id!$A$3:$A$42,RANDBETWEEN(1,COUNT(所有佣兵id!$A$3:$A$42)))&amp;",1"</f>
        <v>7,32,1</v>
      </c>
      <c r="S529" s="1" t="str">
        <f ca="1">"7,"&amp;INDEX(所有佣兵id!$A$3:$A$42,RANDBETWEEN(1,COUNT(所有佣兵id!$A$3:$A$42)))&amp;",1"</f>
        <v>7,56,1</v>
      </c>
      <c r="T529" s="1" t="str">
        <f ca="1">"7,"&amp;INDEX(所有佣兵id!$A$3:$A$42,RANDBETWEEN(1,COUNT(所有佣兵id!$A$3:$A$42)))&amp;",1"</f>
        <v>7,5,1</v>
      </c>
      <c r="U529" s="1" t="str">
        <f ca="1">IF(C529&lt;21,0,"7,"&amp;INDEX(所有佣兵id!$A$3:$A$42,RANDBETWEEN(1,COUNT(所有佣兵id!$A$3:$A$42)))&amp;",1")</f>
        <v>7,22,1</v>
      </c>
      <c r="V529" s="1" t="str">
        <f ca="1">IF(C529&lt;31,0,"7,"&amp;INDEX(所有佣兵id!$A$3:$A$42,RANDBETWEEN(1,COUNT(所有佣兵id!$A$3:$A$42)))&amp;",1")</f>
        <v>7,33,1</v>
      </c>
      <c r="W529" s="21">
        <f ca="1">INT(VLOOKUP($C529,[1]裸属性!$A$84:$AK$163,COLUMN(F525),0)*(1+$E529/10+RANDBETWEEN(-1,1)/10))</f>
        <v>457017</v>
      </c>
      <c r="X529" s="23">
        <v>100</v>
      </c>
      <c r="Y529" s="21">
        <f ca="1">INT(VLOOKUP($C529,[1]裸属性!$A$84:$AK$163,COLUMN(H525),0)*(1+$E529/10+RANDBETWEEN(-1,1)/10))</f>
        <v>5824</v>
      </c>
      <c r="Z529" s="19">
        <f ca="1">INT(VLOOKUP($C529,[1]裸属性!$A$84:$AK$163,COLUMN(B526),0)*(1+$E529/10+RANDBETWEEN(-1,1)/10))</f>
        <v>11420</v>
      </c>
      <c r="AA529" s="19">
        <f ca="1">INT(VLOOKUP($C529,[1]裸属性!$A$84:$AK$163,COLUMN(C526),0)*(1+$E529/10+RANDBETWEEN(-1,1)/10))</f>
        <v>6757</v>
      </c>
      <c r="AB529" s="19">
        <f ca="1">INT(VLOOKUP($C529,[1]裸属性!$A$84:$AK$163,COLUMN(D526),0)*(1+$E529/10+RANDBETWEEN(-1,1)/10))</f>
        <v>10707</v>
      </c>
      <c r="AC529" s="19">
        <f ca="1">INT(VLOOKUP($C529,[1]裸属性!$A$84:$AK$163,COLUMN(E526),0)*(1+$E529/10+RANDBETWEEN(-1,1)/10))</f>
        <v>6757</v>
      </c>
      <c r="AD529" s="23">
        <f>0</f>
        <v>0</v>
      </c>
      <c r="AE529" s="23">
        <v>0</v>
      </c>
      <c r="AF529" s="25">
        <f ca="1">INT(VLOOKUP($C529,[1]裸属性!$A$84:$AK$163,COLUMN(J526),0)*(1+$E529/10+RANDBETWEEN(-1,1)/10))</f>
        <v>851</v>
      </c>
      <c r="AG529" s="23">
        <f>VLOOKUP($C529,[1]裸属性!$A$84:$AK$163,COLUMN(K526),0)</f>
        <v>30</v>
      </c>
      <c r="AH529" s="23">
        <f>VLOOKUP($C529,[1]裸属性!$A$84:$AK$163,COLUMN(L526),0)</f>
        <v>800</v>
      </c>
      <c r="AI529" s="23">
        <f>VLOOKUP($C529,[1]裸属性!$A$84:$AK$163,COLUMN(M526),0)</f>
        <v>600</v>
      </c>
      <c r="AJ529" s="23">
        <f>VLOOKUP($C529,[1]裸属性!$A$84:$AK$163,COLUMN(N526),0)</f>
        <v>175</v>
      </c>
      <c r="AK529" s="23">
        <f>VLOOKUP($C529,[1]裸属性!$A$84:$AK$163,COLUMN(O526),0)</f>
        <v>99</v>
      </c>
      <c r="AL529" s="25">
        <f ca="1">INT(VLOOKUP($C529,[1]裸属性!$A$84:$AK$163,COLUMN(P526),0)*(1+$E529/10+RANDBETWEEN(-1,1)/10))</f>
        <v>683</v>
      </c>
      <c r="AM529" s="23">
        <f>VLOOKUP($C529,[1]裸属性!$A$84:$AK$163,COLUMN(Q526),0)</f>
        <v>0</v>
      </c>
      <c r="AN529" s="23">
        <f>VLOOKUP($C529,[1]裸属性!$A$84:$AK$163,COLUMN(R526),0)</f>
        <v>0</v>
      </c>
      <c r="AO529" s="23">
        <f>VLOOKUP($C529,[1]裸属性!$A$84:$AK$163,COLUMN(S526),0)</f>
        <v>0</v>
      </c>
      <c r="AP529" s="23">
        <f>VLOOKUP($C529,[1]裸属性!$A$84:$AK$163,COLUMN(T526),0)</f>
        <v>0</v>
      </c>
      <c r="AQ529" s="23">
        <f>VLOOKUP($C529,[1]裸属性!$A$84:$AK$163,COLUMN(U526),0)</f>
        <v>0</v>
      </c>
      <c r="AR529" s="23">
        <f>VLOOKUP($C529,[1]裸属性!$A$84:$AK$163,COLUMN(V526),0)</f>
        <v>0</v>
      </c>
      <c r="AS529" s="25">
        <f ca="1">INT(VLOOKUP($C529,[1]裸属性!$A$84:$AK$163,COLUMN(W526),0)*(1+$E529/10+RANDBETWEEN(-1,1)/10))</f>
        <v>1617</v>
      </c>
      <c r="AT529" s="25">
        <f ca="1">INT(VLOOKUP($C529,[1]裸属性!$A$84:$AK$163,COLUMN(X526),0)*(1+$E529/10+RANDBETWEEN(-1,1)/10))</f>
        <v>7500</v>
      </c>
      <c r="AU529" s="25">
        <f ca="1">INT(VLOOKUP($C529,[1]裸属性!$A$84:$AK$163,COLUMN(Y526),0)*(1+$E529/10+RANDBETWEEN(-1,1)/10))</f>
        <v>819</v>
      </c>
      <c r="AV529" s="23">
        <f>VLOOKUP($C529,[1]裸属性!$A$84:$AK$163,COLUMN(Z526),0)</f>
        <v>0</v>
      </c>
      <c r="AW529" s="23">
        <f>VLOOKUP($C529,[1]裸属性!$A$84:$AK$163,COLUMN(AA526),0)</f>
        <v>0</v>
      </c>
      <c r="AX529" s="23">
        <f>VLOOKUP($C529,[1]裸属性!$A$84:$AK$163,COLUMN(AB526),0)</f>
        <v>0</v>
      </c>
      <c r="AY529" s="23">
        <f>VLOOKUP($C529,[1]裸属性!$A$84:$AK$163,COLUMN(AC526),0)</f>
        <v>0</v>
      </c>
      <c r="AZ529" s="23">
        <f>VLOOKUP($C529,[1]裸属性!$A$84:$AK$163,COLUMN(AD526),0)</f>
        <v>0</v>
      </c>
      <c r="BA529" s="23">
        <f>VLOOKUP($C529,[1]裸属性!$A$84:$AK$163,COLUMN(AE526),0)</f>
        <v>0</v>
      </c>
      <c r="BB529" s="23">
        <f>VLOOKUP($C529,[1]裸属性!$A$84:$AK$163,COLUMN(AF526),0)</f>
        <v>99999</v>
      </c>
      <c r="BC529" s="23">
        <f>VLOOKUP($C529,[1]裸属性!$A$84:$AK$163,COLUMN(AG526),0)</f>
        <v>0</v>
      </c>
      <c r="BD529" s="23">
        <f>VLOOKUP($C529,[1]裸属性!$A$84:$AK$163,COLUMN(AH526),0)</f>
        <v>0</v>
      </c>
      <c r="BE529" s="23">
        <f>VLOOKUP($C529,[1]裸属性!$A$84:$AK$163,COLUMN(AI526),0)</f>
        <v>0</v>
      </c>
      <c r="BF529" s="23">
        <f>VLOOKUP($C529,[1]裸属性!$A$84:$AK$163,COLUMN(AJ526),0)</f>
        <v>0</v>
      </c>
      <c r="BG529" s="26"/>
    </row>
    <row r="530" spans="1:59" x14ac:dyDescent="0.15">
      <c r="A530">
        <v>1526</v>
      </c>
      <c r="C530">
        <f t="shared" si="114"/>
        <v>46</v>
      </c>
      <c r="D530">
        <f ca="1">ROUND(X530*[1]期望属性!$F$23+Y530*[1]期望属性!$F$25+Z530*[1]期望属性!$F$24+AA530*[1]期望属性!$F$26+AB530*[1]期望属性!$F$27+AC530*[1]期望属性!$F$28+W530*[1]期望属性!$F$29+AF530*[1]期望属性!$F$31+AL530*[1]期望属性!$F$30+AS530*[1]期望属性!$F$33+AT530*[1]期望属性!$F$35+AU530*[1]期望属性!$F$34,0)</f>
        <v>2757040</v>
      </c>
      <c r="E530">
        <v>6</v>
      </c>
      <c r="F530">
        <f t="shared" ca="1" si="113"/>
        <v>1</v>
      </c>
      <c r="G530" t="str">
        <f t="shared" ca="1" si="125"/>
        <v>14,101,1</v>
      </c>
      <c r="H530" t="str">
        <f t="shared" ca="1" si="115"/>
        <v>17,6035,1</v>
      </c>
      <c r="I530" t="str">
        <f t="shared" ca="1" si="116"/>
        <v>1003,41</v>
      </c>
      <c r="J530" t="str">
        <f t="shared" ca="1" si="117"/>
        <v>1004,46</v>
      </c>
      <c r="K530" t="str">
        <f t="shared" ca="1" si="118"/>
        <v>1005,43</v>
      </c>
      <c r="L530" t="str">
        <f t="shared" ca="1" si="119"/>
        <v>1006,45</v>
      </c>
      <c r="M530" t="str">
        <f t="shared" ca="1" si="120"/>
        <v>1007,44</v>
      </c>
      <c r="N530" t="str">
        <f t="shared" ca="1" si="121"/>
        <v>1008,46</v>
      </c>
      <c r="O530">
        <f t="shared" ca="1" si="122"/>
        <v>1009</v>
      </c>
      <c r="P530">
        <f t="shared" ca="1" si="123"/>
        <v>1010</v>
      </c>
      <c r="Q530">
        <f t="shared" ca="1" si="124"/>
        <v>0</v>
      </c>
      <c r="R530" s="1" t="str">
        <f ca="1">"7,"&amp;INDEX(所有佣兵id!$A$3:$A$42,RANDBETWEEN(1,COUNT(所有佣兵id!$A$3:$A$42)))&amp;",1"</f>
        <v>7,53,1</v>
      </c>
      <c r="S530" s="1" t="str">
        <f ca="1">"7,"&amp;INDEX(所有佣兵id!$A$3:$A$42,RANDBETWEEN(1,COUNT(所有佣兵id!$A$3:$A$42)))&amp;",1"</f>
        <v>7,41,1</v>
      </c>
      <c r="T530" s="1" t="str">
        <f ca="1">"7,"&amp;INDEX(所有佣兵id!$A$3:$A$42,RANDBETWEEN(1,COUNT(所有佣兵id!$A$3:$A$42)))&amp;",1"</f>
        <v>7,62,1</v>
      </c>
      <c r="U530" s="1" t="str">
        <f ca="1">IF(C530&lt;21,0,"7,"&amp;INDEX(所有佣兵id!$A$3:$A$42,RANDBETWEEN(1,COUNT(所有佣兵id!$A$3:$A$42)))&amp;",1")</f>
        <v>7,13,1</v>
      </c>
      <c r="V530" s="1" t="str">
        <f ca="1">IF(C530&lt;31,0,"7,"&amp;INDEX(所有佣兵id!$A$3:$A$42,RANDBETWEEN(1,COUNT(所有佣兵id!$A$3:$A$42)))&amp;",1")</f>
        <v>7,63,1</v>
      </c>
      <c r="W530" s="21">
        <f ca="1">INT(VLOOKUP($C530,[1]裸属性!$A$84:$AK$163,COLUMN(F526),0)*(1+$E530/10+RANDBETWEEN(-1,1)/10))</f>
        <v>446323</v>
      </c>
      <c r="X530" s="23">
        <v>100</v>
      </c>
      <c r="Y530" s="21">
        <f ca="1">INT(VLOOKUP($C530,[1]裸属性!$A$84:$AK$163,COLUMN(H526),0)*(1+$E530/10+RANDBETWEEN(-1,1)/10))</f>
        <v>6044</v>
      </c>
      <c r="Z530" s="19">
        <f ca="1">INT(VLOOKUP($C530,[1]裸属性!$A$84:$AK$163,COLUMN(B527),0)*(1+$E530/10+RANDBETWEEN(-1,1)/10))</f>
        <v>11110</v>
      </c>
      <c r="AA530" s="19">
        <f ca="1">INT(VLOOKUP($C530,[1]裸属性!$A$84:$AK$163,COLUMN(C527),0)*(1+$E530/10+RANDBETWEEN(-1,1)/10))</f>
        <v>6187</v>
      </c>
      <c r="AB530" s="19">
        <f ca="1">INT(VLOOKUP($C530,[1]裸属性!$A$84:$AK$163,COLUMN(D527),0)*(1+$E530/10+RANDBETWEEN(-1,1)/10))</f>
        <v>11851</v>
      </c>
      <c r="AC530" s="19">
        <f ca="1">INT(VLOOKUP($C530,[1]裸属性!$A$84:$AK$163,COLUMN(E527),0)*(1+$E530/10+RANDBETWEEN(-1,1)/10))</f>
        <v>6600</v>
      </c>
      <c r="AD530" s="23">
        <f>0</f>
        <v>0</v>
      </c>
      <c r="AE530" s="23">
        <v>0</v>
      </c>
      <c r="AF530" s="25">
        <f ca="1">INT(VLOOKUP($C530,[1]裸属性!$A$84:$AK$163,COLUMN(J527),0)*(1+$E530/10+RANDBETWEEN(-1,1)/10))</f>
        <v>829</v>
      </c>
      <c r="AG530" s="23">
        <f>VLOOKUP($C530,[1]裸属性!$A$84:$AK$163,COLUMN(K527),0)</f>
        <v>30</v>
      </c>
      <c r="AH530" s="23">
        <f>VLOOKUP($C530,[1]裸属性!$A$84:$AK$163,COLUMN(L527),0)</f>
        <v>800</v>
      </c>
      <c r="AI530" s="23">
        <f>VLOOKUP($C530,[1]裸属性!$A$84:$AK$163,COLUMN(M527),0)</f>
        <v>600</v>
      </c>
      <c r="AJ530" s="23">
        <f>VLOOKUP($C530,[1]裸属性!$A$84:$AK$163,COLUMN(N527),0)</f>
        <v>175</v>
      </c>
      <c r="AK530" s="23">
        <f>VLOOKUP($C530,[1]裸属性!$A$84:$AK$163,COLUMN(O527),0)</f>
        <v>99</v>
      </c>
      <c r="AL530" s="25">
        <f ca="1">INT(VLOOKUP($C530,[1]裸属性!$A$84:$AK$163,COLUMN(P527),0)*(1+$E530/10+RANDBETWEEN(-1,1)/10))</f>
        <v>627</v>
      </c>
      <c r="AM530" s="23">
        <f>VLOOKUP($C530,[1]裸属性!$A$84:$AK$163,COLUMN(Q527),0)</f>
        <v>0</v>
      </c>
      <c r="AN530" s="23">
        <f>VLOOKUP($C530,[1]裸属性!$A$84:$AK$163,COLUMN(R527),0)</f>
        <v>0</v>
      </c>
      <c r="AO530" s="23">
        <f>VLOOKUP($C530,[1]裸属性!$A$84:$AK$163,COLUMN(S527),0)</f>
        <v>0</v>
      </c>
      <c r="AP530" s="23">
        <f>VLOOKUP($C530,[1]裸属性!$A$84:$AK$163,COLUMN(T527),0)</f>
        <v>0</v>
      </c>
      <c r="AQ530" s="23">
        <f>VLOOKUP($C530,[1]裸属性!$A$84:$AK$163,COLUMN(U527),0)</f>
        <v>0</v>
      </c>
      <c r="AR530" s="23">
        <f>VLOOKUP($C530,[1]裸属性!$A$84:$AK$163,COLUMN(V527),0)</f>
        <v>0</v>
      </c>
      <c r="AS530" s="25">
        <f ca="1">INT(VLOOKUP($C530,[1]裸属性!$A$84:$AK$163,COLUMN(W527),0)*(1+$E530/10+RANDBETWEEN(-1,1)/10))</f>
        <v>1680</v>
      </c>
      <c r="AT530" s="25">
        <f ca="1">INT(VLOOKUP($C530,[1]裸属性!$A$84:$AK$163,COLUMN(X527),0)*(1+$E530/10+RANDBETWEEN(-1,1)/10))</f>
        <v>8000</v>
      </c>
      <c r="AU530" s="25">
        <f ca="1">INT(VLOOKUP($C530,[1]裸属性!$A$84:$AK$163,COLUMN(Y527),0)*(1+$E530/10+RANDBETWEEN(-1,1)/10))</f>
        <v>850</v>
      </c>
      <c r="AV530" s="23">
        <f>VLOOKUP($C530,[1]裸属性!$A$84:$AK$163,COLUMN(Z527),0)</f>
        <v>0</v>
      </c>
      <c r="AW530" s="23">
        <f>VLOOKUP($C530,[1]裸属性!$A$84:$AK$163,COLUMN(AA527),0)</f>
        <v>0</v>
      </c>
      <c r="AX530" s="23">
        <f>VLOOKUP($C530,[1]裸属性!$A$84:$AK$163,COLUMN(AB527),0)</f>
        <v>0</v>
      </c>
      <c r="AY530" s="23">
        <f>VLOOKUP($C530,[1]裸属性!$A$84:$AK$163,COLUMN(AC527),0)</f>
        <v>0</v>
      </c>
      <c r="AZ530" s="23">
        <f>VLOOKUP($C530,[1]裸属性!$A$84:$AK$163,COLUMN(AD527),0)</f>
        <v>0</v>
      </c>
      <c r="BA530" s="23">
        <f>VLOOKUP($C530,[1]裸属性!$A$84:$AK$163,COLUMN(AE527),0)</f>
        <v>0</v>
      </c>
      <c r="BB530" s="23">
        <f>VLOOKUP($C530,[1]裸属性!$A$84:$AK$163,COLUMN(AF527),0)</f>
        <v>99999</v>
      </c>
      <c r="BC530" s="23">
        <f>VLOOKUP($C530,[1]裸属性!$A$84:$AK$163,COLUMN(AG527),0)</f>
        <v>0</v>
      </c>
      <c r="BD530" s="23">
        <f>VLOOKUP($C530,[1]裸属性!$A$84:$AK$163,COLUMN(AH527),0)</f>
        <v>0</v>
      </c>
      <c r="BE530" s="23">
        <f>VLOOKUP($C530,[1]裸属性!$A$84:$AK$163,COLUMN(AI527),0)</f>
        <v>0</v>
      </c>
      <c r="BF530" s="23">
        <f>VLOOKUP($C530,[1]裸属性!$A$84:$AK$163,COLUMN(AJ527),0)</f>
        <v>0</v>
      </c>
      <c r="BG530" s="26"/>
    </row>
    <row r="531" spans="1:59" x14ac:dyDescent="0.15">
      <c r="A531">
        <v>1527</v>
      </c>
      <c r="C531">
        <f t="shared" si="114"/>
        <v>47</v>
      </c>
      <c r="D531">
        <f ca="1">ROUND(X531*[1]期望属性!$F$23+Y531*[1]期望属性!$F$25+Z531*[1]期望属性!$F$24+AA531*[1]期望属性!$F$26+AB531*[1]期望属性!$F$27+AC531*[1]期望属性!$F$28+W531*[1]期望属性!$F$29+AF531*[1]期望属性!$F$31+AL531*[1]期望属性!$F$30+AS531*[1]期望属性!$F$33+AT531*[1]期望属性!$F$35+AU531*[1]期望属性!$F$34,0)</f>
        <v>2728803</v>
      </c>
      <c r="E531">
        <v>6</v>
      </c>
      <c r="F531">
        <f t="shared" ca="1" si="113"/>
        <v>2</v>
      </c>
      <c r="G531" t="str">
        <f t="shared" ca="1" si="125"/>
        <v>14,202,1</v>
      </c>
      <c r="H531" t="str">
        <f t="shared" ca="1" si="115"/>
        <v>17,7044,1</v>
      </c>
      <c r="I531" t="str">
        <f t="shared" ca="1" si="116"/>
        <v>2003,39</v>
      </c>
      <c r="J531" t="str">
        <f t="shared" ca="1" si="117"/>
        <v>2004,41</v>
      </c>
      <c r="K531" t="str">
        <f t="shared" ca="1" si="118"/>
        <v>2005,43</v>
      </c>
      <c r="L531" t="str">
        <f t="shared" ca="1" si="119"/>
        <v>2006,46</v>
      </c>
      <c r="M531" t="str">
        <f t="shared" ca="1" si="120"/>
        <v>2007,47</v>
      </c>
      <c r="N531" t="str">
        <f t="shared" ca="1" si="121"/>
        <v>2008,41</v>
      </c>
      <c r="O531">
        <f t="shared" ca="1" si="122"/>
        <v>2009</v>
      </c>
      <c r="P531">
        <f t="shared" ca="1" si="123"/>
        <v>2010</v>
      </c>
      <c r="Q531">
        <f t="shared" ca="1" si="124"/>
        <v>0</v>
      </c>
      <c r="R531" s="1" t="str">
        <f ca="1">"7,"&amp;INDEX(所有佣兵id!$A$3:$A$42,RANDBETWEEN(1,COUNT(所有佣兵id!$A$3:$A$42)))&amp;",1"</f>
        <v>7,20,1</v>
      </c>
      <c r="S531" s="1" t="str">
        <f ca="1">"7,"&amp;INDEX(所有佣兵id!$A$3:$A$42,RANDBETWEEN(1,COUNT(所有佣兵id!$A$3:$A$42)))&amp;",1"</f>
        <v>7,1,1</v>
      </c>
      <c r="T531" s="1" t="str">
        <f ca="1">"7,"&amp;INDEX(所有佣兵id!$A$3:$A$42,RANDBETWEEN(1,COUNT(所有佣兵id!$A$3:$A$42)))&amp;",1"</f>
        <v>7,11,1</v>
      </c>
      <c r="U531" s="1" t="str">
        <f ca="1">IF(C531&lt;21,0,"7,"&amp;INDEX(所有佣兵id!$A$3:$A$42,RANDBETWEEN(1,COUNT(所有佣兵id!$A$3:$A$42)))&amp;",1")</f>
        <v>7,45,1</v>
      </c>
      <c r="V531" s="1" t="str">
        <f ca="1">IF(C531&lt;31,0,"7,"&amp;INDEX(所有佣兵id!$A$3:$A$42,RANDBETWEEN(1,COUNT(所有佣兵id!$A$3:$A$42)))&amp;",1")</f>
        <v>7,18,1</v>
      </c>
      <c r="W531" s="21">
        <f ca="1">INT(VLOOKUP($C531,[1]裸属性!$A$84:$AK$163,COLUMN(F527),0)*(1+$E531/10+RANDBETWEEN(-1,1)/10))</f>
        <v>433875</v>
      </c>
      <c r="X531" s="23">
        <v>100</v>
      </c>
      <c r="Y531" s="21">
        <f ca="1">INT(VLOOKUP($C531,[1]裸属性!$A$84:$AK$163,COLUMN(H527),0)*(1+$E531/10+RANDBETWEEN(-1,1)/10))</f>
        <v>5877</v>
      </c>
      <c r="Z531" s="19">
        <f ca="1">INT(VLOOKUP($C531,[1]裸属性!$A$84:$AK$163,COLUMN(B528),0)*(1+$E531/10+RANDBETWEEN(-1,1)/10))</f>
        <v>12289</v>
      </c>
      <c r="AA531" s="19">
        <f ca="1">INT(VLOOKUP($C531,[1]裸属性!$A$84:$AK$163,COLUMN(C528),0)*(1+$E531/10+RANDBETWEEN(-1,1)/10))</f>
        <v>7272</v>
      </c>
      <c r="AB531" s="19">
        <f ca="1">INT(VLOOKUP($C531,[1]裸属性!$A$84:$AK$163,COLUMN(D528),0)*(1+$E531/10+RANDBETWEEN(-1,1)/10))</f>
        <v>12289</v>
      </c>
      <c r="AC531" s="19">
        <f ca="1">INT(VLOOKUP($C531,[1]裸属性!$A$84:$AK$163,COLUMN(E528),0)*(1+$E531/10+RANDBETWEEN(-1,1)/10))</f>
        <v>6844</v>
      </c>
      <c r="AD531" s="23">
        <f>0</f>
        <v>0</v>
      </c>
      <c r="AE531" s="23">
        <v>0</v>
      </c>
      <c r="AF531" s="25">
        <f ca="1">INT(VLOOKUP($C531,[1]裸属性!$A$84:$AK$163,COLUMN(J528),0)*(1+$E531/10+RANDBETWEEN(-1,1)/10))</f>
        <v>975</v>
      </c>
      <c r="AG531" s="23">
        <f>VLOOKUP($C531,[1]裸属性!$A$84:$AK$163,COLUMN(K528),0)</f>
        <v>30</v>
      </c>
      <c r="AH531" s="23">
        <f>VLOOKUP($C531,[1]裸属性!$A$84:$AK$163,COLUMN(L528),0)</f>
        <v>800</v>
      </c>
      <c r="AI531" s="23">
        <f>VLOOKUP($C531,[1]裸属性!$A$84:$AK$163,COLUMN(M528),0)</f>
        <v>600</v>
      </c>
      <c r="AJ531" s="23">
        <f>VLOOKUP($C531,[1]裸属性!$A$84:$AK$163,COLUMN(N528),0)</f>
        <v>175</v>
      </c>
      <c r="AK531" s="23">
        <f>VLOOKUP($C531,[1]裸属性!$A$84:$AK$163,COLUMN(O528),0)</f>
        <v>99</v>
      </c>
      <c r="AL531" s="25">
        <f ca="1">INT(VLOOKUP($C531,[1]裸属性!$A$84:$AK$163,COLUMN(P528),0)*(1+$E531/10+RANDBETWEEN(-1,1)/10))</f>
        <v>737</v>
      </c>
      <c r="AM531" s="23">
        <f>VLOOKUP($C531,[1]裸属性!$A$84:$AK$163,COLUMN(Q528),0)</f>
        <v>0</v>
      </c>
      <c r="AN531" s="23">
        <f>VLOOKUP($C531,[1]裸属性!$A$84:$AK$163,COLUMN(R528),0)</f>
        <v>0</v>
      </c>
      <c r="AO531" s="23">
        <f>VLOOKUP($C531,[1]裸属性!$A$84:$AK$163,COLUMN(S528),0)</f>
        <v>0</v>
      </c>
      <c r="AP531" s="23">
        <f>VLOOKUP($C531,[1]裸属性!$A$84:$AK$163,COLUMN(T528),0)</f>
        <v>0</v>
      </c>
      <c r="AQ531" s="23">
        <f>VLOOKUP($C531,[1]裸属性!$A$84:$AK$163,COLUMN(U528),0)</f>
        <v>0</v>
      </c>
      <c r="AR531" s="23">
        <f>VLOOKUP($C531,[1]裸属性!$A$84:$AK$163,COLUMN(V528),0)</f>
        <v>0</v>
      </c>
      <c r="AS531" s="25">
        <f ca="1">INT(VLOOKUP($C531,[1]裸属性!$A$84:$AK$163,COLUMN(W528),0)*(1+$E531/10+RANDBETWEEN(-1,1)/10))</f>
        <v>1851</v>
      </c>
      <c r="AT531" s="25">
        <f ca="1">INT(VLOOKUP($C531,[1]裸属性!$A$84:$AK$163,COLUMN(X528),0)*(1+$E531/10+RANDBETWEEN(-1,1)/10))</f>
        <v>7500</v>
      </c>
      <c r="AU531" s="25">
        <f ca="1">INT(VLOOKUP($C531,[1]裸属性!$A$84:$AK$163,COLUMN(Y528),0)*(1+$E531/10+RANDBETWEEN(-1,1)/10))</f>
        <v>940</v>
      </c>
      <c r="AV531" s="23">
        <f>VLOOKUP($C531,[1]裸属性!$A$84:$AK$163,COLUMN(Z528),0)</f>
        <v>0</v>
      </c>
      <c r="AW531" s="23">
        <f>VLOOKUP($C531,[1]裸属性!$A$84:$AK$163,COLUMN(AA528),0)</f>
        <v>0</v>
      </c>
      <c r="AX531" s="23">
        <f>VLOOKUP($C531,[1]裸属性!$A$84:$AK$163,COLUMN(AB528),0)</f>
        <v>0</v>
      </c>
      <c r="AY531" s="23">
        <f>VLOOKUP($C531,[1]裸属性!$A$84:$AK$163,COLUMN(AC528),0)</f>
        <v>0</v>
      </c>
      <c r="AZ531" s="23">
        <f>VLOOKUP($C531,[1]裸属性!$A$84:$AK$163,COLUMN(AD528),0)</f>
        <v>0</v>
      </c>
      <c r="BA531" s="23">
        <f>VLOOKUP($C531,[1]裸属性!$A$84:$AK$163,COLUMN(AE528),0)</f>
        <v>0</v>
      </c>
      <c r="BB531" s="23">
        <f>VLOOKUP($C531,[1]裸属性!$A$84:$AK$163,COLUMN(AF528),0)</f>
        <v>99999</v>
      </c>
      <c r="BC531" s="23">
        <f>VLOOKUP($C531,[1]裸属性!$A$84:$AK$163,COLUMN(AG528),0)</f>
        <v>0</v>
      </c>
      <c r="BD531" s="23">
        <f>VLOOKUP($C531,[1]裸属性!$A$84:$AK$163,COLUMN(AH528),0)</f>
        <v>0</v>
      </c>
      <c r="BE531" s="23">
        <f>VLOOKUP($C531,[1]裸属性!$A$84:$AK$163,COLUMN(AI528),0)</f>
        <v>0</v>
      </c>
      <c r="BF531" s="23">
        <f>VLOOKUP($C531,[1]裸属性!$A$84:$AK$163,COLUMN(AJ528),0)</f>
        <v>0</v>
      </c>
      <c r="BG531" s="26"/>
    </row>
    <row r="532" spans="1:59" x14ac:dyDescent="0.15">
      <c r="A532">
        <v>1528</v>
      </c>
      <c r="C532">
        <f t="shared" si="114"/>
        <v>48</v>
      </c>
      <c r="D532">
        <f ca="1">ROUND(X532*[1]期望属性!$F$23+Y532*[1]期望属性!$F$25+Z532*[1]期望属性!$F$24+AA532*[1]期望属性!$F$26+AB532*[1]期望属性!$F$27+AC532*[1]期望属性!$F$28+W532*[1]期望属性!$F$29+AF532*[1]期望属性!$F$31+AL532*[1]期望属性!$F$30+AS532*[1]期望属性!$F$33+AT532*[1]期望属性!$F$35+AU532*[1]期望属性!$F$34,0)</f>
        <v>2785149</v>
      </c>
      <c r="E532">
        <v>6</v>
      </c>
      <c r="F532">
        <f t="shared" ca="1" si="113"/>
        <v>1</v>
      </c>
      <c r="G532" t="str">
        <f t="shared" ca="1" si="125"/>
        <v>14,102,1</v>
      </c>
      <c r="H532" t="str">
        <f t="shared" ca="1" si="115"/>
        <v>17,6047,1</v>
      </c>
      <c r="I532" t="str">
        <f t="shared" ca="1" si="116"/>
        <v>1003,46</v>
      </c>
      <c r="J532" t="str">
        <f t="shared" ca="1" si="117"/>
        <v>1004,44</v>
      </c>
      <c r="K532" t="str">
        <f t="shared" ca="1" si="118"/>
        <v>1005,38</v>
      </c>
      <c r="L532" t="str">
        <f t="shared" ca="1" si="119"/>
        <v>1006,36</v>
      </c>
      <c r="M532" t="str">
        <f t="shared" ca="1" si="120"/>
        <v>1007,36</v>
      </c>
      <c r="N532" t="str">
        <f t="shared" ca="1" si="121"/>
        <v>1008,42</v>
      </c>
      <c r="O532">
        <f t="shared" ca="1" si="122"/>
        <v>1009</v>
      </c>
      <c r="P532">
        <f t="shared" ca="1" si="123"/>
        <v>1010</v>
      </c>
      <c r="Q532">
        <f t="shared" ca="1" si="124"/>
        <v>0</v>
      </c>
      <c r="R532" s="1" t="str">
        <f ca="1">"7,"&amp;INDEX(所有佣兵id!$A$3:$A$42,RANDBETWEEN(1,COUNT(所有佣兵id!$A$3:$A$42)))&amp;",1"</f>
        <v>7,22,1</v>
      </c>
      <c r="S532" s="1" t="str">
        <f ca="1">"7,"&amp;INDEX(所有佣兵id!$A$3:$A$42,RANDBETWEEN(1,COUNT(所有佣兵id!$A$3:$A$42)))&amp;",1"</f>
        <v>7,48,1</v>
      </c>
      <c r="T532" s="1" t="str">
        <f ca="1">"7,"&amp;INDEX(所有佣兵id!$A$3:$A$42,RANDBETWEEN(1,COUNT(所有佣兵id!$A$3:$A$42)))&amp;",1"</f>
        <v>7,31,1</v>
      </c>
      <c r="U532" s="1" t="str">
        <f ca="1">IF(C532&lt;21,0,"7,"&amp;INDEX(所有佣兵id!$A$3:$A$42,RANDBETWEEN(1,COUNT(所有佣兵id!$A$3:$A$42)))&amp;",1")</f>
        <v>7,28,1</v>
      </c>
      <c r="V532" s="1" t="str">
        <f ca="1">IF(C532&lt;31,0,"7,"&amp;INDEX(所有佣兵id!$A$3:$A$42,RANDBETWEEN(1,COUNT(所有佣兵id!$A$3:$A$42)))&amp;",1")</f>
        <v>7,18,1</v>
      </c>
      <c r="W532" s="21">
        <f ca="1">INT(VLOOKUP($C532,[1]裸属性!$A$84:$AK$163,COLUMN(F528),0)*(1+$E532/10+RANDBETWEEN(-1,1)/10))</f>
        <v>449599</v>
      </c>
      <c r="X532" s="23">
        <v>100</v>
      </c>
      <c r="Y532" s="21">
        <f ca="1">INT(VLOOKUP($C532,[1]裸属性!$A$84:$AK$163,COLUMN(H528),0)*(1+$E532/10+RANDBETWEEN(-1,1)/10))</f>
        <v>6497</v>
      </c>
      <c r="Z532" s="19">
        <f ca="1">INT(VLOOKUP($C532,[1]裸属性!$A$84:$AK$163,COLUMN(B529),0)*(1+$E532/10+RANDBETWEEN(-1,1)/10))</f>
        <v>11940</v>
      </c>
      <c r="AA532" s="19">
        <f ca="1">INT(VLOOKUP($C532,[1]裸属性!$A$84:$AK$163,COLUMN(C529),0)*(1+$E532/10+RANDBETWEEN(-1,1)/10))</f>
        <v>7094</v>
      </c>
      <c r="AB532" s="19">
        <f ca="1">INT(VLOOKUP($C532,[1]裸属性!$A$84:$AK$163,COLUMN(D529),0)*(1+$E532/10+RANDBETWEEN(-1,1)/10))</f>
        <v>12736</v>
      </c>
      <c r="AC532" s="19">
        <f ca="1">INT(VLOOKUP($C532,[1]裸属性!$A$84:$AK$163,COLUMN(E529),0)*(1+$E532/10+RANDBETWEEN(-1,1)/10))</f>
        <v>6651</v>
      </c>
      <c r="AD532" s="23">
        <f>0</f>
        <v>0</v>
      </c>
      <c r="AE532" s="23">
        <v>0</v>
      </c>
      <c r="AF532" s="25">
        <f ca="1">INT(VLOOKUP($C532,[1]裸属性!$A$84:$AK$163,COLUMN(J529),0)*(1+$E532/10+RANDBETWEEN(-1,1)/10))</f>
        <v>1011</v>
      </c>
      <c r="AG532" s="23">
        <f>VLOOKUP($C532,[1]裸属性!$A$84:$AK$163,COLUMN(K529),0)</f>
        <v>30</v>
      </c>
      <c r="AH532" s="23">
        <f>VLOOKUP($C532,[1]裸属性!$A$84:$AK$163,COLUMN(L529),0)</f>
        <v>800</v>
      </c>
      <c r="AI532" s="23">
        <f>VLOOKUP($C532,[1]裸属性!$A$84:$AK$163,COLUMN(M529),0)</f>
        <v>600</v>
      </c>
      <c r="AJ532" s="23">
        <f>VLOOKUP($C532,[1]裸属性!$A$84:$AK$163,COLUMN(N529),0)</f>
        <v>175</v>
      </c>
      <c r="AK532" s="23">
        <f>VLOOKUP($C532,[1]裸属性!$A$84:$AK$163,COLUMN(O529),0)</f>
        <v>99</v>
      </c>
      <c r="AL532" s="25">
        <f ca="1">INT(VLOOKUP($C532,[1]裸属性!$A$84:$AK$163,COLUMN(P529),0)*(1+$E532/10+RANDBETWEEN(-1,1)/10))</f>
        <v>675</v>
      </c>
      <c r="AM532" s="23">
        <f>VLOOKUP($C532,[1]裸属性!$A$84:$AK$163,COLUMN(Q529),0)</f>
        <v>0</v>
      </c>
      <c r="AN532" s="23">
        <f>VLOOKUP($C532,[1]裸属性!$A$84:$AK$163,COLUMN(R529),0)</f>
        <v>0</v>
      </c>
      <c r="AO532" s="23">
        <f>VLOOKUP($C532,[1]裸属性!$A$84:$AK$163,COLUMN(S529),0)</f>
        <v>0</v>
      </c>
      <c r="AP532" s="23">
        <f>VLOOKUP($C532,[1]裸属性!$A$84:$AK$163,COLUMN(T529),0)</f>
        <v>0</v>
      </c>
      <c r="AQ532" s="23">
        <f>VLOOKUP($C532,[1]裸属性!$A$84:$AK$163,COLUMN(U529),0)</f>
        <v>0</v>
      </c>
      <c r="AR532" s="23">
        <f>VLOOKUP($C532,[1]裸属性!$A$84:$AK$163,COLUMN(V529),0)</f>
        <v>0</v>
      </c>
      <c r="AS532" s="25">
        <f ca="1">INT(VLOOKUP($C532,[1]裸属性!$A$84:$AK$163,COLUMN(W529),0)*(1+$E532/10+RANDBETWEEN(-1,1)/10))</f>
        <v>1919</v>
      </c>
      <c r="AT532" s="25">
        <f ca="1">INT(VLOOKUP($C532,[1]裸属性!$A$84:$AK$163,COLUMN(X529),0)*(1+$E532/10+RANDBETWEEN(-1,1)/10))</f>
        <v>8500</v>
      </c>
      <c r="AU532" s="25">
        <f ca="1">INT(VLOOKUP($C532,[1]裸属性!$A$84:$AK$163,COLUMN(Y529),0)*(1+$E532/10+RANDBETWEEN(-1,1)/10))</f>
        <v>915</v>
      </c>
      <c r="AV532" s="23">
        <f>VLOOKUP($C532,[1]裸属性!$A$84:$AK$163,COLUMN(Z529),0)</f>
        <v>0</v>
      </c>
      <c r="AW532" s="23">
        <f>VLOOKUP($C532,[1]裸属性!$A$84:$AK$163,COLUMN(AA529),0)</f>
        <v>0</v>
      </c>
      <c r="AX532" s="23">
        <f>VLOOKUP($C532,[1]裸属性!$A$84:$AK$163,COLUMN(AB529),0)</f>
        <v>0</v>
      </c>
      <c r="AY532" s="23">
        <f>VLOOKUP($C532,[1]裸属性!$A$84:$AK$163,COLUMN(AC529),0)</f>
        <v>0</v>
      </c>
      <c r="AZ532" s="23">
        <f>VLOOKUP($C532,[1]裸属性!$A$84:$AK$163,COLUMN(AD529),0)</f>
        <v>0</v>
      </c>
      <c r="BA532" s="23">
        <f>VLOOKUP($C532,[1]裸属性!$A$84:$AK$163,COLUMN(AE529),0)</f>
        <v>0</v>
      </c>
      <c r="BB532" s="23">
        <f>VLOOKUP($C532,[1]裸属性!$A$84:$AK$163,COLUMN(AF529),0)</f>
        <v>99999</v>
      </c>
      <c r="BC532" s="23">
        <f>VLOOKUP($C532,[1]裸属性!$A$84:$AK$163,COLUMN(AG529),0)</f>
        <v>0</v>
      </c>
      <c r="BD532" s="23">
        <f>VLOOKUP($C532,[1]裸属性!$A$84:$AK$163,COLUMN(AH529),0)</f>
        <v>0</v>
      </c>
      <c r="BE532" s="23">
        <f>VLOOKUP($C532,[1]裸属性!$A$84:$AK$163,COLUMN(AI529),0)</f>
        <v>0</v>
      </c>
      <c r="BF532" s="23">
        <f>VLOOKUP($C532,[1]裸属性!$A$84:$AK$163,COLUMN(AJ529),0)</f>
        <v>0</v>
      </c>
      <c r="BG532" s="26"/>
    </row>
    <row r="533" spans="1:59" x14ac:dyDescent="0.15">
      <c r="A533">
        <v>1529</v>
      </c>
      <c r="C533">
        <f t="shared" si="114"/>
        <v>49</v>
      </c>
      <c r="D533">
        <f ca="1">ROUND(X533*[1]期望属性!$F$23+Y533*[1]期望属性!$F$25+Z533*[1]期望属性!$F$24+AA533*[1]期望属性!$F$26+AB533*[1]期望属性!$F$27+AC533*[1]期望属性!$F$28+W533*[1]期望属性!$F$29+AF533*[1]期望属性!$F$31+AL533*[1]期望属性!$F$30+AS533*[1]期望属性!$F$33+AT533*[1]期望属性!$F$35+AU533*[1]期望属性!$F$34,0)</f>
        <v>2925970</v>
      </c>
      <c r="E533">
        <v>6</v>
      </c>
      <c r="F533">
        <f t="shared" ca="1" si="113"/>
        <v>1</v>
      </c>
      <c r="G533" t="str">
        <f t="shared" ca="1" si="125"/>
        <v>14,101,1</v>
      </c>
      <c r="H533" t="str">
        <f t="shared" ca="1" si="115"/>
        <v>17,6037,1</v>
      </c>
      <c r="I533" t="str">
        <f t="shared" ca="1" si="116"/>
        <v>1003,40</v>
      </c>
      <c r="J533" t="str">
        <f t="shared" ca="1" si="117"/>
        <v>1004,37</v>
      </c>
      <c r="K533" t="str">
        <f t="shared" ca="1" si="118"/>
        <v>1005,38</v>
      </c>
      <c r="L533" t="str">
        <f t="shared" ca="1" si="119"/>
        <v>1006,46</v>
      </c>
      <c r="M533" t="str">
        <f t="shared" ca="1" si="120"/>
        <v>1007,47</v>
      </c>
      <c r="N533" t="str">
        <f t="shared" ca="1" si="121"/>
        <v>1008,47</v>
      </c>
      <c r="O533">
        <f t="shared" ca="1" si="122"/>
        <v>1009</v>
      </c>
      <c r="P533">
        <f t="shared" ca="1" si="123"/>
        <v>1010</v>
      </c>
      <c r="Q533">
        <f t="shared" ca="1" si="124"/>
        <v>0</v>
      </c>
      <c r="R533" s="1" t="str">
        <f ca="1">"7,"&amp;INDEX(所有佣兵id!$A$3:$A$42,RANDBETWEEN(1,COUNT(所有佣兵id!$A$3:$A$42)))&amp;",1"</f>
        <v>7,22,1</v>
      </c>
      <c r="S533" s="1" t="str">
        <f ca="1">"7,"&amp;INDEX(所有佣兵id!$A$3:$A$42,RANDBETWEEN(1,COUNT(所有佣兵id!$A$3:$A$42)))&amp;",1"</f>
        <v>7,47,1</v>
      </c>
      <c r="T533" s="1" t="str">
        <f ca="1">"7,"&amp;INDEX(所有佣兵id!$A$3:$A$42,RANDBETWEEN(1,COUNT(所有佣兵id!$A$3:$A$42)))&amp;",1"</f>
        <v>7,40,1</v>
      </c>
      <c r="U533" s="1" t="str">
        <f ca="1">IF(C533&lt;21,0,"7,"&amp;INDEX(所有佣兵id!$A$3:$A$42,RANDBETWEEN(1,COUNT(所有佣兵id!$A$3:$A$42)))&amp;",1")</f>
        <v>7,1,1</v>
      </c>
      <c r="V533" s="1" t="str">
        <f ca="1">IF(C533&lt;31,0,"7,"&amp;INDEX(所有佣兵id!$A$3:$A$42,RANDBETWEEN(1,COUNT(所有佣兵id!$A$3:$A$42)))&amp;",1")</f>
        <v>7,8,1</v>
      </c>
      <c r="W533" s="21">
        <f ca="1">INT(VLOOKUP($C533,[1]裸属性!$A$84:$AK$163,COLUMN(F529),0)*(1+$E533/10+RANDBETWEEN(-1,1)/10))</f>
        <v>465595</v>
      </c>
      <c r="X533" s="23">
        <v>100</v>
      </c>
      <c r="Y533" s="21">
        <f ca="1">INT(VLOOKUP($C533,[1]裸属性!$A$84:$AK$163,COLUMN(H529),0)*(1+$E533/10+RANDBETWEEN(-1,1)/10))</f>
        <v>7150</v>
      </c>
      <c r="Z533" s="19">
        <f ca="1">INT(VLOOKUP($C533,[1]裸属性!$A$84:$AK$163,COLUMN(B530),0)*(1+$E533/10+RANDBETWEEN(-1,1)/10))</f>
        <v>12366</v>
      </c>
      <c r="AA533" s="19">
        <f ca="1">INT(VLOOKUP($C533,[1]裸属性!$A$84:$AK$163,COLUMN(C530),0)*(1+$E533/10+RANDBETWEEN(-1,1)/10))</f>
        <v>6888</v>
      </c>
      <c r="AB533" s="19">
        <f ca="1">INT(VLOOKUP($C533,[1]裸属性!$A$84:$AK$163,COLUMN(D530),0)*(1+$E533/10+RANDBETWEEN(-1,1)/10))</f>
        <v>14014</v>
      </c>
      <c r="AC533" s="19">
        <f ca="1">INT(VLOOKUP($C533,[1]裸属性!$A$84:$AK$163,COLUMN(E530),0)*(1+$E533/10+RANDBETWEEN(-1,1)/10))</f>
        <v>7347</v>
      </c>
      <c r="AD533" s="23">
        <f>0</f>
        <v>0</v>
      </c>
      <c r="AE533" s="23">
        <v>0</v>
      </c>
      <c r="AF533" s="25">
        <f ca="1">INT(VLOOKUP($C533,[1]裸属性!$A$84:$AK$163,COLUMN(J530),0)*(1+$E533/10+RANDBETWEEN(-1,1)/10))</f>
        <v>987</v>
      </c>
      <c r="AG533" s="23">
        <f>VLOOKUP($C533,[1]裸属性!$A$84:$AK$163,COLUMN(K530),0)</f>
        <v>30</v>
      </c>
      <c r="AH533" s="23">
        <f>VLOOKUP($C533,[1]裸属性!$A$84:$AK$163,COLUMN(L530),0)</f>
        <v>800</v>
      </c>
      <c r="AI533" s="23">
        <f>VLOOKUP($C533,[1]裸属性!$A$84:$AK$163,COLUMN(M530),0)</f>
        <v>600</v>
      </c>
      <c r="AJ533" s="23">
        <f>VLOOKUP($C533,[1]裸属性!$A$84:$AK$163,COLUMN(N530),0)</f>
        <v>175</v>
      </c>
      <c r="AK533" s="23">
        <f>VLOOKUP($C533,[1]裸属性!$A$84:$AK$163,COLUMN(O530),0)</f>
        <v>99</v>
      </c>
      <c r="AL533" s="25">
        <f ca="1">INT(VLOOKUP($C533,[1]裸属性!$A$84:$AK$163,COLUMN(P530),0)*(1+$E533/10+RANDBETWEEN(-1,1)/10))</f>
        <v>793</v>
      </c>
      <c r="AM533" s="23">
        <f>VLOOKUP($C533,[1]裸属性!$A$84:$AK$163,COLUMN(Q530),0)</f>
        <v>0</v>
      </c>
      <c r="AN533" s="23">
        <f>VLOOKUP($C533,[1]裸属性!$A$84:$AK$163,COLUMN(R530),0)</f>
        <v>0</v>
      </c>
      <c r="AO533" s="23">
        <f>VLOOKUP($C533,[1]裸属性!$A$84:$AK$163,COLUMN(S530),0)</f>
        <v>0</v>
      </c>
      <c r="AP533" s="23">
        <f>VLOOKUP($C533,[1]裸属性!$A$84:$AK$163,COLUMN(T530),0)</f>
        <v>0</v>
      </c>
      <c r="AQ533" s="23">
        <f>VLOOKUP($C533,[1]裸属性!$A$84:$AK$163,COLUMN(U530),0)</f>
        <v>0</v>
      </c>
      <c r="AR533" s="23">
        <f>VLOOKUP($C533,[1]裸属性!$A$84:$AK$163,COLUMN(V530),0)</f>
        <v>0</v>
      </c>
      <c r="AS533" s="25">
        <f ca="1">INT(VLOOKUP($C533,[1]裸属性!$A$84:$AK$163,COLUMN(W530),0)*(1+$E533/10+RANDBETWEEN(-1,1)/10))</f>
        <v>1755</v>
      </c>
      <c r="AT533" s="25">
        <f ca="1">INT(VLOOKUP($C533,[1]裸属性!$A$84:$AK$163,COLUMN(X530),0)*(1+$E533/10+RANDBETWEEN(-1,1)/10))</f>
        <v>8000</v>
      </c>
      <c r="AU533" s="25">
        <f ca="1">INT(VLOOKUP($C533,[1]裸属性!$A$84:$AK$163,COLUMN(Y530),0)*(1+$E533/10+RANDBETWEEN(-1,1)/10))</f>
        <v>1074</v>
      </c>
      <c r="AV533" s="23">
        <f>VLOOKUP($C533,[1]裸属性!$A$84:$AK$163,COLUMN(Z530),0)</f>
        <v>0</v>
      </c>
      <c r="AW533" s="23">
        <f>VLOOKUP($C533,[1]裸属性!$A$84:$AK$163,COLUMN(AA530),0)</f>
        <v>0</v>
      </c>
      <c r="AX533" s="23">
        <f>VLOOKUP($C533,[1]裸属性!$A$84:$AK$163,COLUMN(AB530),0)</f>
        <v>0</v>
      </c>
      <c r="AY533" s="23">
        <f>VLOOKUP($C533,[1]裸属性!$A$84:$AK$163,COLUMN(AC530),0)</f>
        <v>0</v>
      </c>
      <c r="AZ533" s="23">
        <f>VLOOKUP($C533,[1]裸属性!$A$84:$AK$163,COLUMN(AD530),0)</f>
        <v>0</v>
      </c>
      <c r="BA533" s="23">
        <f>VLOOKUP($C533,[1]裸属性!$A$84:$AK$163,COLUMN(AE530),0)</f>
        <v>0</v>
      </c>
      <c r="BB533" s="23">
        <f>VLOOKUP($C533,[1]裸属性!$A$84:$AK$163,COLUMN(AF530),0)</f>
        <v>99999</v>
      </c>
      <c r="BC533" s="23">
        <f>VLOOKUP($C533,[1]裸属性!$A$84:$AK$163,COLUMN(AG530),0)</f>
        <v>0</v>
      </c>
      <c r="BD533" s="23">
        <f>VLOOKUP($C533,[1]裸属性!$A$84:$AK$163,COLUMN(AH530),0)</f>
        <v>0</v>
      </c>
      <c r="BE533" s="23">
        <f>VLOOKUP($C533,[1]裸属性!$A$84:$AK$163,COLUMN(AI530),0)</f>
        <v>0</v>
      </c>
      <c r="BF533" s="23">
        <f>VLOOKUP($C533,[1]裸属性!$A$84:$AK$163,COLUMN(AJ530),0)</f>
        <v>0</v>
      </c>
      <c r="BG533" s="26"/>
    </row>
    <row r="534" spans="1:59" x14ac:dyDescent="0.15">
      <c r="A534">
        <v>1530</v>
      </c>
      <c r="C534">
        <f t="shared" si="114"/>
        <v>50</v>
      </c>
      <c r="D534">
        <f ca="1">ROUND(X534*[1]期望属性!$F$23+Y534*[1]期望属性!$F$25+Z534*[1]期望属性!$F$24+AA534*[1]期望属性!$F$26+AB534*[1]期望属性!$F$27+AC534*[1]期望属性!$F$28+W534*[1]期望属性!$F$29+AF534*[1]期望属性!$F$31+AL534*[1]期望属性!$F$30+AS534*[1]期望属性!$F$33+AT534*[1]期望属性!$F$35+AU534*[1]期望属性!$F$34,0)</f>
        <v>3272225</v>
      </c>
      <c r="E534">
        <v>6</v>
      </c>
      <c r="F534">
        <f t="shared" ca="1" si="113"/>
        <v>2</v>
      </c>
      <c r="G534" t="str">
        <f t="shared" ca="1" si="125"/>
        <v>14,202,1</v>
      </c>
      <c r="H534" t="str">
        <f t="shared" ca="1" si="115"/>
        <v>17,7040,1</v>
      </c>
      <c r="I534" t="str">
        <f t="shared" ca="1" si="116"/>
        <v>2003,50</v>
      </c>
      <c r="J534" t="str">
        <f t="shared" ca="1" si="117"/>
        <v>2004,41</v>
      </c>
      <c r="K534" t="str">
        <f t="shared" ca="1" si="118"/>
        <v>2005,44</v>
      </c>
      <c r="L534" t="str">
        <f t="shared" ca="1" si="119"/>
        <v>2006,46</v>
      </c>
      <c r="M534" t="str">
        <f t="shared" ca="1" si="120"/>
        <v>2007,48</v>
      </c>
      <c r="N534" t="str">
        <f t="shared" ca="1" si="121"/>
        <v>2008,49</v>
      </c>
      <c r="O534">
        <f t="shared" ca="1" si="122"/>
        <v>2009</v>
      </c>
      <c r="P534">
        <f t="shared" ca="1" si="123"/>
        <v>2010</v>
      </c>
      <c r="Q534">
        <f t="shared" ca="1" si="124"/>
        <v>2011</v>
      </c>
      <c r="R534" s="1" t="str">
        <f ca="1">"7,"&amp;INDEX(所有佣兵id!$A$3:$A$42,RANDBETWEEN(1,COUNT(所有佣兵id!$A$3:$A$42)))&amp;",1"</f>
        <v>7,11,1</v>
      </c>
      <c r="S534" s="1" t="str">
        <f ca="1">"7,"&amp;INDEX(所有佣兵id!$A$3:$A$42,RANDBETWEEN(1,COUNT(所有佣兵id!$A$3:$A$42)))&amp;",1"</f>
        <v>7,33,1</v>
      </c>
      <c r="T534" s="1" t="str">
        <f ca="1">"7,"&amp;INDEX(所有佣兵id!$A$3:$A$42,RANDBETWEEN(1,COUNT(所有佣兵id!$A$3:$A$42)))&amp;",1"</f>
        <v>7,5,1</v>
      </c>
      <c r="U534" s="1" t="str">
        <f ca="1">IF(C534&lt;21,0,"7,"&amp;INDEX(所有佣兵id!$A$3:$A$42,RANDBETWEEN(1,COUNT(所有佣兵id!$A$3:$A$42)))&amp;",1")</f>
        <v>7,9,1</v>
      </c>
      <c r="V534" s="1" t="str">
        <f ca="1">IF(C534&lt;31,0,"7,"&amp;INDEX(所有佣兵id!$A$3:$A$42,RANDBETWEEN(1,COUNT(所有佣兵id!$A$3:$A$42)))&amp;",1")</f>
        <v>7,33,1</v>
      </c>
      <c r="W534" s="21">
        <f ca="1">INT(VLOOKUP($C534,[1]裸属性!$A$84:$AK$163,COLUMN(F530),0)*(1+$E534/10+RANDBETWEEN(-1,1)/10))</f>
        <v>546123</v>
      </c>
      <c r="X534" s="23">
        <v>100</v>
      </c>
      <c r="Y534" s="21">
        <f ca="1">INT(VLOOKUP($C534,[1]裸属性!$A$84:$AK$163,COLUMN(H530),0)*(1+$E534/10+RANDBETWEEN(-1,1)/10))</f>
        <v>6966</v>
      </c>
      <c r="Z534" s="19">
        <f ca="1">INT(VLOOKUP($C534,[1]裸属性!$A$84:$AK$163,COLUMN(B531),0)*(1+$E534/10+RANDBETWEEN(-1,1)/10))</f>
        <v>14506</v>
      </c>
      <c r="AA534" s="19">
        <f ca="1">INT(VLOOKUP($C534,[1]裸属性!$A$84:$AK$163,COLUMN(C531),0)*(1+$E534/10+RANDBETWEEN(-1,1)/10))</f>
        <v>7129</v>
      </c>
      <c r="AB534" s="19">
        <f ca="1">INT(VLOOKUP($C534,[1]裸属性!$A$84:$AK$163,COLUMN(D531),0)*(1+$E534/10+RANDBETWEEN(-1,1)/10))</f>
        <v>14506</v>
      </c>
      <c r="AC534" s="19">
        <f ca="1">INT(VLOOKUP($C534,[1]裸属性!$A$84:$AK$163,COLUMN(E531),0)*(1+$E534/10+RANDBETWEEN(-1,1)/10))</f>
        <v>7129</v>
      </c>
      <c r="AD534" s="23">
        <f>0</f>
        <v>0</v>
      </c>
      <c r="AE534" s="23">
        <v>0</v>
      </c>
      <c r="AF534" s="25">
        <f ca="1">INT(VLOOKUP($C534,[1]裸属性!$A$84:$AK$163,COLUMN(J531),0)*(1+$E534/10+RANDBETWEEN(-1,1)/10))</f>
        <v>1086</v>
      </c>
      <c r="AG534" s="23">
        <f>VLOOKUP($C534,[1]裸属性!$A$84:$AK$163,COLUMN(K531),0)</f>
        <v>30</v>
      </c>
      <c r="AH534" s="23">
        <f>VLOOKUP($C534,[1]裸属性!$A$84:$AK$163,COLUMN(L531),0)</f>
        <v>800</v>
      </c>
      <c r="AI534" s="23">
        <f>VLOOKUP($C534,[1]裸属性!$A$84:$AK$163,COLUMN(M531),0)</f>
        <v>600</v>
      </c>
      <c r="AJ534" s="23">
        <f>VLOOKUP($C534,[1]裸属性!$A$84:$AK$163,COLUMN(N531),0)</f>
        <v>175</v>
      </c>
      <c r="AK534" s="23">
        <f>VLOOKUP($C534,[1]裸属性!$A$84:$AK$163,COLUMN(O531),0)</f>
        <v>99</v>
      </c>
      <c r="AL534" s="25">
        <f ca="1">INT(VLOOKUP($C534,[1]裸属性!$A$84:$AK$163,COLUMN(P531),0)*(1+$E534/10+RANDBETWEEN(-1,1)/10))</f>
        <v>774</v>
      </c>
      <c r="AM534" s="23">
        <f>VLOOKUP($C534,[1]裸属性!$A$84:$AK$163,COLUMN(Q531),0)</f>
        <v>0</v>
      </c>
      <c r="AN534" s="23">
        <f>VLOOKUP($C534,[1]裸属性!$A$84:$AK$163,COLUMN(R531),0)</f>
        <v>0</v>
      </c>
      <c r="AO534" s="23">
        <f>VLOOKUP($C534,[1]裸属性!$A$84:$AK$163,COLUMN(S531),0)</f>
        <v>0</v>
      </c>
      <c r="AP534" s="23">
        <f>VLOOKUP($C534,[1]裸属性!$A$84:$AK$163,COLUMN(T531),0)</f>
        <v>0</v>
      </c>
      <c r="AQ534" s="23">
        <f>VLOOKUP($C534,[1]裸属性!$A$84:$AK$163,COLUMN(U531),0)</f>
        <v>0</v>
      </c>
      <c r="AR534" s="23">
        <f>VLOOKUP($C534,[1]裸属性!$A$84:$AK$163,COLUMN(V531),0)</f>
        <v>0</v>
      </c>
      <c r="AS534" s="25">
        <f ca="1">INT(VLOOKUP($C534,[1]裸属性!$A$84:$AK$163,COLUMN(W531),0)*(1+$E534/10+RANDBETWEEN(-1,1)/10))</f>
        <v>1816</v>
      </c>
      <c r="AT534" s="25">
        <f ca="1">INT(VLOOKUP($C534,[1]裸属性!$A$84:$AK$163,COLUMN(X531),0)*(1+$E534/10+RANDBETWEEN(-1,1)/10))</f>
        <v>8500</v>
      </c>
      <c r="AU534" s="25">
        <f ca="1">INT(VLOOKUP($C534,[1]裸属性!$A$84:$AK$163,COLUMN(Y531),0)*(1+$E534/10+RANDBETWEEN(-1,1)/10))</f>
        <v>1048</v>
      </c>
      <c r="AV534" s="23">
        <f>VLOOKUP($C534,[1]裸属性!$A$84:$AK$163,COLUMN(Z531),0)</f>
        <v>0</v>
      </c>
      <c r="AW534" s="23">
        <f>VLOOKUP($C534,[1]裸属性!$A$84:$AK$163,COLUMN(AA531),0)</f>
        <v>0</v>
      </c>
      <c r="AX534" s="23">
        <f>VLOOKUP($C534,[1]裸属性!$A$84:$AK$163,COLUMN(AB531),0)</f>
        <v>0</v>
      </c>
      <c r="AY534" s="23">
        <f>VLOOKUP($C534,[1]裸属性!$A$84:$AK$163,COLUMN(AC531),0)</f>
        <v>0</v>
      </c>
      <c r="AZ534" s="23">
        <f>VLOOKUP($C534,[1]裸属性!$A$84:$AK$163,COLUMN(AD531),0)</f>
        <v>0</v>
      </c>
      <c r="BA534" s="23">
        <f>VLOOKUP($C534,[1]裸属性!$A$84:$AK$163,COLUMN(AE531),0)</f>
        <v>0</v>
      </c>
      <c r="BB534" s="23">
        <f>VLOOKUP($C534,[1]裸属性!$A$84:$AK$163,COLUMN(AF531),0)</f>
        <v>99999</v>
      </c>
      <c r="BC534" s="23">
        <f>VLOOKUP($C534,[1]裸属性!$A$84:$AK$163,COLUMN(AG531),0)</f>
        <v>0</v>
      </c>
      <c r="BD534" s="23">
        <f>VLOOKUP($C534,[1]裸属性!$A$84:$AK$163,COLUMN(AH531),0)</f>
        <v>0</v>
      </c>
      <c r="BE534" s="23">
        <f>VLOOKUP($C534,[1]裸属性!$A$84:$AK$163,COLUMN(AI531),0)</f>
        <v>0</v>
      </c>
      <c r="BF534" s="23">
        <f>VLOOKUP($C534,[1]裸属性!$A$84:$AK$163,COLUMN(AJ531),0)</f>
        <v>0</v>
      </c>
      <c r="BG534" s="26"/>
    </row>
    <row r="535" spans="1:59" x14ac:dyDescent="0.15">
      <c r="A535">
        <v>1531</v>
      </c>
      <c r="C535">
        <f t="shared" si="114"/>
        <v>51</v>
      </c>
      <c r="D535">
        <f ca="1">ROUND(X535*[1]期望属性!$F$23+Y535*[1]期望属性!$F$25+Z535*[1]期望属性!$F$24+AA535*[1]期望属性!$F$26+AB535*[1]期望属性!$F$27+AC535*[1]期望属性!$F$28+W535*[1]期望属性!$F$29+AF535*[1]期望属性!$F$31+AL535*[1]期望属性!$F$30+AS535*[1]期望属性!$F$33+AT535*[1]期望属性!$F$35+AU535*[1]期望属性!$F$34,0)</f>
        <v>3129712</v>
      </c>
      <c r="E535">
        <v>6</v>
      </c>
      <c r="F535">
        <f t="shared" ca="1" si="113"/>
        <v>2</v>
      </c>
      <c r="G535" t="str">
        <f t="shared" ca="1" si="125"/>
        <v>14,201,1</v>
      </c>
      <c r="H535" t="str">
        <f t="shared" ca="1" si="115"/>
        <v>17,7045,1</v>
      </c>
      <c r="I535" t="str">
        <f t="shared" ca="1" si="116"/>
        <v>2003,51</v>
      </c>
      <c r="J535" t="str">
        <f t="shared" ca="1" si="117"/>
        <v>2004,48</v>
      </c>
      <c r="K535" t="str">
        <f t="shared" ca="1" si="118"/>
        <v>2005,51</v>
      </c>
      <c r="L535" t="str">
        <f t="shared" ca="1" si="119"/>
        <v>2006,39</v>
      </c>
      <c r="M535" t="str">
        <f t="shared" ca="1" si="120"/>
        <v>2007,47</v>
      </c>
      <c r="N535" t="str">
        <f t="shared" ca="1" si="121"/>
        <v>2008,39</v>
      </c>
      <c r="O535">
        <f t="shared" ca="1" si="122"/>
        <v>2009</v>
      </c>
      <c r="P535">
        <f t="shared" ca="1" si="123"/>
        <v>2010</v>
      </c>
      <c r="Q535">
        <f t="shared" ca="1" si="124"/>
        <v>2011</v>
      </c>
      <c r="R535" s="1" t="str">
        <f ca="1">"7,"&amp;INDEX(所有佣兵id!$A$3:$A$42,RANDBETWEEN(1,COUNT(所有佣兵id!$A$3:$A$42)))&amp;",1"</f>
        <v>7,56,1</v>
      </c>
      <c r="S535" s="1" t="str">
        <f ca="1">"7,"&amp;INDEX(所有佣兵id!$A$3:$A$42,RANDBETWEEN(1,COUNT(所有佣兵id!$A$3:$A$42)))&amp;",1"</f>
        <v>7,39,1</v>
      </c>
      <c r="T535" s="1" t="str">
        <f ca="1">"7,"&amp;INDEX(所有佣兵id!$A$3:$A$42,RANDBETWEEN(1,COUNT(所有佣兵id!$A$3:$A$42)))&amp;",1"</f>
        <v>7,18,1</v>
      </c>
      <c r="U535" s="1" t="str">
        <f ca="1">IF(C535&lt;21,0,"7,"&amp;INDEX(所有佣兵id!$A$3:$A$42,RANDBETWEEN(1,COUNT(所有佣兵id!$A$3:$A$42)))&amp;",1")</f>
        <v>7,28,1</v>
      </c>
      <c r="V535" s="1" t="str">
        <f ca="1">IF(C535&lt;31,0,"7,"&amp;INDEX(所有佣兵id!$A$3:$A$42,RANDBETWEEN(1,COUNT(所有佣兵id!$A$3:$A$42)))&amp;",1")</f>
        <v>7,21,1</v>
      </c>
      <c r="W535" s="21">
        <f ca="1">INT(VLOOKUP($C535,[1]裸属性!$A$84:$AK$163,COLUMN(F531),0)*(1+$E535/10+RANDBETWEEN(-1,1)/10))</f>
        <v>498421</v>
      </c>
      <c r="X535" s="23">
        <v>100</v>
      </c>
      <c r="Y535" s="21">
        <f ca="1">INT(VLOOKUP($C535,[1]裸属性!$A$84:$AK$163,COLUMN(H531),0)*(1+$E535/10+RANDBETWEEN(-1,1)/10))</f>
        <v>7206</v>
      </c>
      <c r="Z535" s="19">
        <f ca="1">INT(VLOOKUP($C535,[1]裸属性!$A$84:$AK$163,COLUMN(B532),0)*(1+$E535/10+RANDBETWEEN(-1,1)/10))</f>
        <v>15005</v>
      </c>
      <c r="AA535" s="19">
        <f ca="1">INT(VLOOKUP($C535,[1]裸属性!$A$84:$AK$163,COLUMN(C532),0)*(1+$E535/10+RANDBETWEEN(-1,1)/10))</f>
        <v>8358</v>
      </c>
      <c r="AB535" s="19">
        <f ca="1">INT(VLOOKUP($C535,[1]裸属性!$A$84:$AK$163,COLUMN(D532),0)*(1+$E535/10+RANDBETWEEN(-1,1)/10))</f>
        <v>13240</v>
      </c>
      <c r="AC535" s="19">
        <f ca="1">INT(VLOOKUP($C535,[1]裸属性!$A$84:$AK$163,COLUMN(E532),0)*(1+$E535/10+RANDBETWEEN(-1,1)/10))</f>
        <v>7867</v>
      </c>
      <c r="AD535" s="23">
        <f>0</f>
        <v>0</v>
      </c>
      <c r="AE535" s="23">
        <v>0</v>
      </c>
      <c r="AF535" s="25">
        <f ca="1">INT(VLOOKUP($C535,[1]裸属性!$A$84:$AK$163,COLUMN(J532),0)*(1+$E535/10+RANDBETWEEN(-1,1)/10))</f>
        <v>991</v>
      </c>
      <c r="AG535" s="23">
        <f>VLOOKUP($C535,[1]裸属性!$A$84:$AK$163,COLUMN(K532),0)</f>
        <v>30</v>
      </c>
      <c r="AH535" s="23">
        <f>VLOOKUP($C535,[1]裸属性!$A$84:$AK$163,COLUMN(L532),0)</f>
        <v>800</v>
      </c>
      <c r="AI535" s="23">
        <f>VLOOKUP($C535,[1]裸属性!$A$84:$AK$163,COLUMN(M532),0)</f>
        <v>600</v>
      </c>
      <c r="AJ535" s="23">
        <f>VLOOKUP($C535,[1]裸属性!$A$84:$AK$163,COLUMN(N532),0)</f>
        <v>175</v>
      </c>
      <c r="AK535" s="23">
        <f>VLOOKUP($C535,[1]裸属性!$A$84:$AK$163,COLUMN(O532),0)</f>
        <v>99</v>
      </c>
      <c r="AL535" s="25">
        <f ca="1">INT(VLOOKUP($C535,[1]裸属性!$A$84:$AK$163,COLUMN(P532),0)*(1+$E535/10+RANDBETWEEN(-1,1)/10))</f>
        <v>751</v>
      </c>
      <c r="AM535" s="23">
        <f>VLOOKUP($C535,[1]裸属性!$A$84:$AK$163,COLUMN(Q532),0)</f>
        <v>0</v>
      </c>
      <c r="AN535" s="23">
        <f>VLOOKUP($C535,[1]裸属性!$A$84:$AK$163,COLUMN(R532),0)</f>
        <v>0</v>
      </c>
      <c r="AO535" s="23">
        <f>VLOOKUP($C535,[1]裸属性!$A$84:$AK$163,COLUMN(S532),0)</f>
        <v>0</v>
      </c>
      <c r="AP535" s="23">
        <f>VLOOKUP($C535,[1]裸属性!$A$84:$AK$163,COLUMN(T532),0)</f>
        <v>0</v>
      </c>
      <c r="AQ535" s="23">
        <f>VLOOKUP($C535,[1]裸属性!$A$84:$AK$163,COLUMN(U532),0)</f>
        <v>0</v>
      </c>
      <c r="AR535" s="23">
        <f>VLOOKUP($C535,[1]裸属性!$A$84:$AK$163,COLUMN(V532),0)</f>
        <v>0</v>
      </c>
      <c r="AS535" s="25">
        <f ca="1">INT(VLOOKUP($C535,[1]裸属性!$A$84:$AK$163,COLUMN(W532),0)*(1+$E535/10+RANDBETWEEN(-1,1)/10))</f>
        <v>1879</v>
      </c>
      <c r="AT535" s="25">
        <f ca="1">INT(VLOOKUP($C535,[1]裸属性!$A$84:$AK$163,COLUMN(X532),0)*(1+$E535/10+RANDBETWEEN(-1,1)/10))</f>
        <v>8000</v>
      </c>
      <c r="AU535" s="25">
        <f ca="1">INT(VLOOKUP($C535,[1]裸属性!$A$84:$AK$163,COLUMN(Y532),0)*(1+$E535/10+RANDBETWEEN(-1,1)/10))</f>
        <v>1084</v>
      </c>
      <c r="AV535" s="23">
        <f>VLOOKUP($C535,[1]裸属性!$A$84:$AK$163,COLUMN(Z532),0)</f>
        <v>0</v>
      </c>
      <c r="AW535" s="23">
        <f>VLOOKUP($C535,[1]裸属性!$A$84:$AK$163,COLUMN(AA532),0)</f>
        <v>0</v>
      </c>
      <c r="AX535" s="23">
        <f>VLOOKUP($C535,[1]裸属性!$A$84:$AK$163,COLUMN(AB532),0)</f>
        <v>0</v>
      </c>
      <c r="AY535" s="23">
        <f>VLOOKUP($C535,[1]裸属性!$A$84:$AK$163,COLUMN(AC532),0)</f>
        <v>0</v>
      </c>
      <c r="AZ535" s="23">
        <f>VLOOKUP($C535,[1]裸属性!$A$84:$AK$163,COLUMN(AD532),0)</f>
        <v>0</v>
      </c>
      <c r="BA535" s="23">
        <f>VLOOKUP($C535,[1]裸属性!$A$84:$AK$163,COLUMN(AE532),0)</f>
        <v>0</v>
      </c>
      <c r="BB535" s="23">
        <f>VLOOKUP($C535,[1]裸属性!$A$84:$AK$163,COLUMN(AF532),0)</f>
        <v>99999</v>
      </c>
      <c r="BC535" s="23">
        <f>VLOOKUP($C535,[1]裸属性!$A$84:$AK$163,COLUMN(AG532),0)</f>
        <v>0</v>
      </c>
      <c r="BD535" s="23">
        <f>VLOOKUP($C535,[1]裸属性!$A$84:$AK$163,COLUMN(AH532),0)</f>
        <v>0</v>
      </c>
      <c r="BE535" s="23">
        <f>VLOOKUP($C535,[1]裸属性!$A$84:$AK$163,COLUMN(AI532),0)</f>
        <v>0</v>
      </c>
      <c r="BF535" s="23">
        <f>VLOOKUP($C535,[1]裸属性!$A$84:$AK$163,COLUMN(AJ532),0)</f>
        <v>0</v>
      </c>
      <c r="BG535" s="26"/>
    </row>
    <row r="536" spans="1:59" x14ac:dyDescent="0.15">
      <c r="A536">
        <v>1532</v>
      </c>
      <c r="C536">
        <f t="shared" si="114"/>
        <v>52</v>
      </c>
      <c r="D536">
        <f ca="1">ROUND(X536*[1]期望属性!$F$23+Y536*[1]期望属性!$F$25+Z536*[1]期望属性!$F$24+AA536*[1]期望属性!$F$26+AB536*[1]期望属性!$F$27+AC536*[1]期望属性!$F$28+W536*[1]期望属性!$F$29+AF536*[1]期望属性!$F$31+AL536*[1]期望属性!$F$30+AS536*[1]期望属性!$F$33+AT536*[1]期望属性!$F$35+AU536*[1]期望属性!$F$34,0)</f>
        <v>3387496</v>
      </c>
      <c r="E536">
        <v>6</v>
      </c>
      <c r="F536">
        <f t="shared" ca="1" si="113"/>
        <v>2</v>
      </c>
      <c r="G536" t="str">
        <f t="shared" ca="1" si="125"/>
        <v>14,202,1</v>
      </c>
      <c r="H536" t="str">
        <f t="shared" ca="1" si="115"/>
        <v>17,7040,1</v>
      </c>
      <c r="I536" t="str">
        <f t="shared" ca="1" si="116"/>
        <v>2003,51</v>
      </c>
      <c r="J536" t="str">
        <f t="shared" ca="1" si="117"/>
        <v>2004,48</v>
      </c>
      <c r="K536" t="str">
        <f t="shared" ca="1" si="118"/>
        <v>2005,46</v>
      </c>
      <c r="L536" t="str">
        <f t="shared" ca="1" si="119"/>
        <v>2006,41</v>
      </c>
      <c r="M536" t="str">
        <f t="shared" ca="1" si="120"/>
        <v>2007,39</v>
      </c>
      <c r="N536" t="str">
        <f t="shared" ca="1" si="121"/>
        <v>2008,49</v>
      </c>
      <c r="O536">
        <f t="shared" ca="1" si="122"/>
        <v>2009</v>
      </c>
      <c r="P536">
        <f t="shared" ca="1" si="123"/>
        <v>2010</v>
      </c>
      <c r="Q536">
        <f t="shared" ca="1" si="124"/>
        <v>0</v>
      </c>
      <c r="R536" s="1" t="str">
        <f ca="1">"7,"&amp;INDEX(所有佣兵id!$A$3:$A$42,RANDBETWEEN(1,COUNT(所有佣兵id!$A$3:$A$42)))&amp;",1"</f>
        <v>7,62,1</v>
      </c>
      <c r="S536" s="1" t="str">
        <f ca="1">"7,"&amp;INDEX(所有佣兵id!$A$3:$A$42,RANDBETWEEN(1,COUNT(所有佣兵id!$A$3:$A$42)))&amp;",1"</f>
        <v>7,21,1</v>
      </c>
      <c r="T536" s="1" t="str">
        <f ca="1">"7,"&amp;INDEX(所有佣兵id!$A$3:$A$42,RANDBETWEEN(1,COUNT(所有佣兵id!$A$3:$A$42)))&amp;",1"</f>
        <v>7,22,1</v>
      </c>
      <c r="U536" s="1" t="str">
        <f ca="1">IF(C536&lt;21,0,"7,"&amp;INDEX(所有佣兵id!$A$3:$A$42,RANDBETWEEN(1,COUNT(所有佣兵id!$A$3:$A$42)))&amp;",1")</f>
        <v>7,56,1</v>
      </c>
      <c r="V536" s="1" t="str">
        <f ca="1">IF(C536&lt;31,0,"7,"&amp;INDEX(所有佣兵id!$A$3:$A$42,RANDBETWEEN(1,COUNT(所有佣兵id!$A$3:$A$42)))&amp;",1")</f>
        <v>7,62,1</v>
      </c>
      <c r="W536" s="21">
        <f ca="1">INT(VLOOKUP($C536,[1]裸属性!$A$84:$AK$163,COLUMN(F532),0)*(1+$E536/10+RANDBETWEEN(-1,1)/10))</f>
        <v>549590</v>
      </c>
      <c r="X536" s="23">
        <v>100</v>
      </c>
      <c r="Y536" s="21">
        <f ca="1">INT(VLOOKUP($C536,[1]裸属性!$A$84:$AK$163,COLUMN(H532),0)*(1+$E536/10+RANDBETWEEN(-1,1)/10))</f>
        <v>6984</v>
      </c>
      <c r="Z536" s="19">
        <f ca="1">INT(VLOOKUP($C536,[1]裸属性!$A$84:$AK$163,COLUMN(B533),0)*(1+$E536/10+RANDBETWEEN(-1,1)/10))</f>
        <v>13687</v>
      </c>
      <c r="AA536" s="19">
        <f ca="1">INT(VLOOKUP($C536,[1]裸属性!$A$84:$AK$163,COLUMN(C533),0)*(1+$E536/10+RANDBETWEEN(-1,1)/10))</f>
        <v>8132</v>
      </c>
      <c r="AB536" s="19">
        <f ca="1">INT(VLOOKUP($C536,[1]裸属性!$A$84:$AK$163,COLUMN(D533),0)*(1+$E536/10+RANDBETWEEN(-1,1)/10))</f>
        <v>14600</v>
      </c>
      <c r="AC536" s="19">
        <f ca="1">INT(VLOOKUP($C536,[1]裸属性!$A$84:$AK$163,COLUMN(E533),0)*(1+$E536/10+RANDBETWEEN(-1,1)/10))</f>
        <v>8132</v>
      </c>
      <c r="AD536" s="23">
        <f>0</f>
        <v>0</v>
      </c>
      <c r="AE536" s="23">
        <v>0</v>
      </c>
      <c r="AF536" s="25">
        <f ca="1">INT(VLOOKUP($C536,[1]裸属性!$A$84:$AK$163,COLUMN(J533),0)*(1+$E536/10+RANDBETWEEN(-1,1)/10))</f>
        <v>1094</v>
      </c>
      <c r="AG536" s="23">
        <f>VLOOKUP($C536,[1]裸属性!$A$84:$AK$163,COLUMN(K533),0)</f>
        <v>30</v>
      </c>
      <c r="AH536" s="23">
        <f>VLOOKUP($C536,[1]裸属性!$A$84:$AK$163,COLUMN(L533),0)</f>
        <v>800</v>
      </c>
      <c r="AI536" s="23">
        <f>VLOOKUP($C536,[1]裸属性!$A$84:$AK$163,COLUMN(M533),0)</f>
        <v>600</v>
      </c>
      <c r="AJ536" s="23">
        <f>VLOOKUP($C536,[1]裸属性!$A$84:$AK$163,COLUMN(N533),0)</f>
        <v>175</v>
      </c>
      <c r="AK536" s="23">
        <f>VLOOKUP($C536,[1]裸属性!$A$84:$AK$163,COLUMN(O533),0)</f>
        <v>99</v>
      </c>
      <c r="AL536" s="25">
        <f ca="1">INT(VLOOKUP($C536,[1]裸属性!$A$84:$AK$163,COLUMN(P533),0)*(1+$E536/10+RANDBETWEEN(-1,1)/10))</f>
        <v>828</v>
      </c>
      <c r="AM536" s="23">
        <f>VLOOKUP($C536,[1]裸属性!$A$84:$AK$163,COLUMN(Q533),0)</f>
        <v>0</v>
      </c>
      <c r="AN536" s="23">
        <f>VLOOKUP($C536,[1]裸属性!$A$84:$AK$163,COLUMN(R533),0)</f>
        <v>0</v>
      </c>
      <c r="AO536" s="23">
        <f>VLOOKUP($C536,[1]裸属性!$A$84:$AK$163,COLUMN(S533),0)</f>
        <v>0</v>
      </c>
      <c r="AP536" s="23">
        <f>VLOOKUP($C536,[1]裸属性!$A$84:$AK$163,COLUMN(T533),0)</f>
        <v>0</v>
      </c>
      <c r="AQ536" s="23">
        <f>VLOOKUP($C536,[1]裸属性!$A$84:$AK$163,COLUMN(U533),0)</f>
        <v>0</v>
      </c>
      <c r="AR536" s="23">
        <f>VLOOKUP($C536,[1]裸属性!$A$84:$AK$163,COLUMN(V533),0)</f>
        <v>0</v>
      </c>
      <c r="AS536" s="25">
        <f ca="1">INT(VLOOKUP($C536,[1]裸属性!$A$84:$AK$163,COLUMN(W533),0)*(1+$E536/10+RANDBETWEEN(-1,1)/10))</f>
        <v>1944</v>
      </c>
      <c r="AT536" s="25">
        <f ca="1">INT(VLOOKUP($C536,[1]裸属性!$A$84:$AK$163,COLUMN(X533),0)*(1+$E536/10+RANDBETWEEN(-1,1)/10))</f>
        <v>8000</v>
      </c>
      <c r="AU536" s="25">
        <f ca="1">INT(VLOOKUP($C536,[1]裸属性!$A$84:$AK$163,COLUMN(Y533),0)*(1+$E536/10+RANDBETWEEN(-1,1)/10))</f>
        <v>1191</v>
      </c>
      <c r="AV536" s="23">
        <f>VLOOKUP($C536,[1]裸属性!$A$84:$AK$163,COLUMN(Z533),0)</f>
        <v>0</v>
      </c>
      <c r="AW536" s="23">
        <f>VLOOKUP($C536,[1]裸属性!$A$84:$AK$163,COLUMN(AA533),0)</f>
        <v>0</v>
      </c>
      <c r="AX536" s="23">
        <f>VLOOKUP($C536,[1]裸属性!$A$84:$AK$163,COLUMN(AB533),0)</f>
        <v>0</v>
      </c>
      <c r="AY536" s="23">
        <f>VLOOKUP($C536,[1]裸属性!$A$84:$AK$163,COLUMN(AC533),0)</f>
        <v>0</v>
      </c>
      <c r="AZ536" s="23">
        <f>VLOOKUP($C536,[1]裸属性!$A$84:$AK$163,COLUMN(AD533),0)</f>
        <v>0</v>
      </c>
      <c r="BA536" s="23">
        <f>VLOOKUP($C536,[1]裸属性!$A$84:$AK$163,COLUMN(AE533),0)</f>
        <v>0</v>
      </c>
      <c r="BB536" s="23">
        <f>VLOOKUP($C536,[1]裸属性!$A$84:$AK$163,COLUMN(AF533),0)</f>
        <v>99999</v>
      </c>
      <c r="BC536" s="23">
        <f>VLOOKUP($C536,[1]裸属性!$A$84:$AK$163,COLUMN(AG533),0)</f>
        <v>0</v>
      </c>
      <c r="BD536" s="23">
        <f>VLOOKUP($C536,[1]裸属性!$A$84:$AK$163,COLUMN(AH533),0)</f>
        <v>0</v>
      </c>
      <c r="BE536" s="23">
        <f>VLOOKUP($C536,[1]裸属性!$A$84:$AK$163,COLUMN(AI533),0)</f>
        <v>0</v>
      </c>
      <c r="BF536" s="23">
        <f>VLOOKUP($C536,[1]裸属性!$A$84:$AK$163,COLUMN(AJ533),0)</f>
        <v>0</v>
      </c>
      <c r="BG536" s="26"/>
    </row>
    <row r="537" spans="1:59" x14ac:dyDescent="0.15">
      <c r="A537">
        <v>1533</v>
      </c>
      <c r="C537">
        <f t="shared" si="114"/>
        <v>53</v>
      </c>
      <c r="D537">
        <f ca="1">ROUND(X537*[1]期望属性!$F$23+Y537*[1]期望属性!$F$25+Z537*[1]期望属性!$F$24+AA537*[1]期望属性!$F$26+AB537*[1]期望属性!$F$27+AC537*[1]期望属性!$F$28+W537*[1]期望属性!$F$29+AF537*[1]期望属性!$F$31+AL537*[1]期望属性!$F$30+AS537*[1]期望属性!$F$33+AT537*[1]期望属性!$F$35+AU537*[1]期望属性!$F$34,0)</f>
        <v>3503300</v>
      </c>
      <c r="E537">
        <v>6</v>
      </c>
      <c r="F537">
        <f t="shared" ca="1" si="113"/>
        <v>2</v>
      </c>
      <c r="G537" t="str">
        <f t="shared" ca="1" si="125"/>
        <v>14,202,1</v>
      </c>
      <c r="H537" t="str">
        <f t="shared" ca="1" si="115"/>
        <v>17,7045,1</v>
      </c>
      <c r="I537" t="str">
        <f t="shared" ca="1" si="116"/>
        <v>2003,51</v>
      </c>
      <c r="J537" t="str">
        <f t="shared" ca="1" si="117"/>
        <v>2004,50</v>
      </c>
      <c r="K537" t="str">
        <f t="shared" ca="1" si="118"/>
        <v>2005,41</v>
      </c>
      <c r="L537" t="str">
        <f t="shared" ca="1" si="119"/>
        <v>2006,51</v>
      </c>
      <c r="M537" t="str">
        <f t="shared" ca="1" si="120"/>
        <v>2007,52</v>
      </c>
      <c r="N537" t="str">
        <f t="shared" ca="1" si="121"/>
        <v>2008,42</v>
      </c>
      <c r="O537">
        <f t="shared" ca="1" si="122"/>
        <v>2009</v>
      </c>
      <c r="P537">
        <f t="shared" ca="1" si="123"/>
        <v>2010</v>
      </c>
      <c r="Q537">
        <f t="shared" ca="1" si="124"/>
        <v>2011</v>
      </c>
      <c r="R537" s="1" t="str">
        <f ca="1">"7,"&amp;INDEX(所有佣兵id!$A$3:$A$42,RANDBETWEEN(1,COUNT(所有佣兵id!$A$3:$A$42)))&amp;",1"</f>
        <v>7,18,1</v>
      </c>
      <c r="S537" s="1" t="str">
        <f ca="1">"7,"&amp;INDEX(所有佣兵id!$A$3:$A$42,RANDBETWEEN(1,COUNT(所有佣兵id!$A$3:$A$42)))&amp;",1"</f>
        <v>7,53,1</v>
      </c>
      <c r="T537" s="1" t="str">
        <f ca="1">"7,"&amp;INDEX(所有佣兵id!$A$3:$A$42,RANDBETWEEN(1,COUNT(所有佣兵id!$A$3:$A$42)))&amp;",1"</f>
        <v>7,53,1</v>
      </c>
      <c r="U537" s="1" t="str">
        <f ca="1">IF(C537&lt;21,0,"7,"&amp;INDEX(所有佣兵id!$A$3:$A$42,RANDBETWEEN(1,COUNT(所有佣兵id!$A$3:$A$42)))&amp;",1")</f>
        <v>7,33,1</v>
      </c>
      <c r="V537" s="1" t="str">
        <f ca="1">IF(C537&lt;31,0,"7,"&amp;INDEX(所有佣兵id!$A$3:$A$42,RANDBETWEEN(1,COUNT(所有佣兵id!$A$3:$A$42)))&amp;",1")</f>
        <v>7,26,1</v>
      </c>
      <c r="W537" s="21">
        <f ca="1">INT(VLOOKUP($C537,[1]裸属性!$A$84:$AK$163,COLUMN(F533),0)*(1+$E537/10+RANDBETWEEN(-1,1)/10))</f>
        <v>567832</v>
      </c>
      <c r="X537" s="23">
        <v>100</v>
      </c>
      <c r="Y537" s="21">
        <f ca="1">INT(VLOOKUP($C537,[1]裸属性!$A$84:$AK$163,COLUMN(H533),0)*(1+$E537/10+RANDBETWEEN(-1,1)/10))</f>
        <v>7216</v>
      </c>
      <c r="Z537" s="19">
        <f ca="1">INT(VLOOKUP($C537,[1]裸属性!$A$84:$AK$163,COLUMN(B534),0)*(1+$E537/10+RANDBETWEEN(-1,1)/10))</f>
        <v>16027</v>
      </c>
      <c r="AA537" s="19">
        <f ca="1">INT(VLOOKUP($C537,[1]裸属性!$A$84:$AK$163,COLUMN(C534),0)*(1+$E537/10+RANDBETWEEN(-1,1)/10))</f>
        <v>8403</v>
      </c>
      <c r="AB537" s="19">
        <f ca="1">INT(VLOOKUP($C537,[1]裸属性!$A$84:$AK$163,COLUMN(D534),0)*(1+$E537/10+RANDBETWEEN(-1,1)/10))</f>
        <v>14142</v>
      </c>
      <c r="AC537" s="19">
        <f ca="1">INT(VLOOKUP($C537,[1]裸属性!$A$84:$AK$163,COLUMN(E534),0)*(1+$E537/10+RANDBETWEEN(-1,1)/10))</f>
        <v>8403</v>
      </c>
      <c r="AD537" s="23">
        <f>0</f>
        <v>0</v>
      </c>
      <c r="AE537" s="23">
        <v>0</v>
      </c>
      <c r="AF537" s="25">
        <f ca="1">INT(VLOOKUP($C537,[1]裸属性!$A$84:$AK$163,COLUMN(J534),0)*(1+$E537/10+RANDBETWEEN(-1,1)/10))</f>
        <v>1131</v>
      </c>
      <c r="AG537" s="23">
        <f>VLOOKUP($C537,[1]裸属性!$A$84:$AK$163,COLUMN(K534),0)</f>
        <v>30</v>
      </c>
      <c r="AH537" s="23">
        <f>VLOOKUP($C537,[1]裸属性!$A$84:$AK$163,COLUMN(L534),0)</f>
        <v>800</v>
      </c>
      <c r="AI537" s="23">
        <f>VLOOKUP($C537,[1]裸属性!$A$84:$AK$163,COLUMN(M534),0)</f>
        <v>600</v>
      </c>
      <c r="AJ537" s="23">
        <f>VLOOKUP($C537,[1]裸属性!$A$84:$AK$163,COLUMN(N534),0)</f>
        <v>175</v>
      </c>
      <c r="AK537" s="23">
        <f>VLOOKUP($C537,[1]裸属性!$A$84:$AK$163,COLUMN(O534),0)</f>
        <v>99</v>
      </c>
      <c r="AL537" s="25">
        <f ca="1">INT(VLOOKUP($C537,[1]裸属性!$A$84:$AK$163,COLUMN(P534),0)*(1+$E537/10+RANDBETWEEN(-1,1)/10))</f>
        <v>804</v>
      </c>
      <c r="AM537" s="23">
        <f>VLOOKUP($C537,[1]裸属性!$A$84:$AK$163,COLUMN(Q534),0)</f>
        <v>0</v>
      </c>
      <c r="AN537" s="23">
        <f>VLOOKUP($C537,[1]裸属性!$A$84:$AK$163,COLUMN(R534),0)</f>
        <v>0</v>
      </c>
      <c r="AO537" s="23">
        <f>VLOOKUP($C537,[1]裸属性!$A$84:$AK$163,COLUMN(S534),0)</f>
        <v>0</v>
      </c>
      <c r="AP537" s="23">
        <f>VLOOKUP($C537,[1]裸属性!$A$84:$AK$163,COLUMN(T534),0)</f>
        <v>0</v>
      </c>
      <c r="AQ537" s="23">
        <f>VLOOKUP($C537,[1]裸属性!$A$84:$AK$163,COLUMN(U534),0)</f>
        <v>0</v>
      </c>
      <c r="AR537" s="23">
        <f>VLOOKUP($C537,[1]裸属性!$A$84:$AK$163,COLUMN(V534),0)</f>
        <v>0</v>
      </c>
      <c r="AS537" s="25">
        <f ca="1">INT(VLOOKUP($C537,[1]裸属性!$A$84:$AK$163,COLUMN(W534),0)*(1+$E537/10+RANDBETWEEN(-1,1)/10))</f>
        <v>2278</v>
      </c>
      <c r="AT537" s="25">
        <f ca="1">INT(VLOOKUP($C537,[1]裸属性!$A$84:$AK$163,COLUMN(X534),0)*(1+$E537/10+RANDBETWEEN(-1,1)/10))</f>
        <v>8500</v>
      </c>
      <c r="AU537" s="25">
        <f ca="1">INT(VLOOKUP($C537,[1]裸属性!$A$84:$AK$163,COLUMN(Y534),0)*(1+$E537/10+RANDBETWEEN(-1,1)/10))</f>
        <v>1087</v>
      </c>
      <c r="AV537" s="23">
        <f>VLOOKUP($C537,[1]裸属性!$A$84:$AK$163,COLUMN(Z534),0)</f>
        <v>0</v>
      </c>
      <c r="AW537" s="23">
        <f>VLOOKUP($C537,[1]裸属性!$A$84:$AK$163,COLUMN(AA534),0)</f>
        <v>0</v>
      </c>
      <c r="AX537" s="23">
        <f>VLOOKUP($C537,[1]裸属性!$A$84:$AK$163,COLUMN(AB534),0)</f>
        <v>0</v>
      </c>
      <c r="AY537" s="23">
        <f>VLOOKUP($C537,[1]裸属性!$A$84:$AK$163,COLUMN(AC534),0)</f>
        <v>0</v>
      </c>
      <c r="AZ537" s="23">
        <f>VLOOKUP($C537,[1]裸属性!$A$84:$AK$163,COLUMN(AD534),0)</f>
        <v>0</v>
      </c>
      <c r="BA537" s="23">
        <f>VLOOKUP($C537,[1]裸属性!$A$84:$AK$163,COLUMN(AE534),0)</f>
        <v>0</v>
      </c>
      <c r="BB537" s="23">
        <f>VLOOKUP($C537,[1]裸属性!$A$84:$AK$163,COLUMN(AF534),0)</f>
        <v>99999</v>
      </c>
      <c r="BC537" s="23">
        <f>VLOOKUP($C537,[1]裸属性!$A$84:$AK$163,COLUMN(AG534),0)</f>
        <v>0</v>
      </c>
      <c r="BD537" s="23">
        <f>VLOOKUP($C537,[1]裸属性!$A$84:$AK$163,COLUMN(AH534),0)</f>
        <v>0</v>
      </c>
      <c r="BE537" s="23">
        <f>VLOOKUP($C537,[1]裸属性!$A$84:$AK$163,COLUMN(AI534),0)</f>
        <v>0</v>
      </c>
      <c r="BF537" s="23">
        <f>VLOOKUP($C537,[1]裸属性!$A$84:$AK$163,COLUMN(AJ534),0)</f>
        <v>0</v>
      </c>
      <c r="BG537" s="26"/>
    </row>
    <row r="538" spans="1:59" x14ac:dyDescent="0.15">
      <c r="A538">
        <v>1534</v>
      </c>
      <c r="C538">
        <f t="shared" si="114"/>
        <v>54</v>
      </c>
      <c r="D538">
        <f ca="1">ROUND(X538*[1]期望属性!$F$23+Y538*[1]期望属性!$F$25+Z538*[1]期望属性!$F$24+AA538*[1]期望属性!$F$26+AB538*[1]期望属性!$F$27+AC538*[1]期望属性!$F$28+W538*[1]期望属性!$F$29+AF538*[1]期望属性!$F$31+AL538*[1]期望属性!$F$30+AS538*[1]期望属性!$F$33+AT538*[1]期望属性!$F$35+AU538*[1]期望属性!$F$34,0)</f>
        <v>3556012</v>
      </c>
      <c r="E538">
        <v>6</v>
      </c>
      <c r="F538">
        <f t="shared" ca="1" si="113"/>
        <v>1</v>
      </c>
      <c r="G538" t="str">
        <f t="shared" ca="1" si="125"/>
        <v>14,102,1</v>
      </c>
      <c r="H538" t="str">
        <f t="shared" ca="1" si="115"/>
        <v>17,6047,1</v>
      </c>
      <c r="I538" t="str">
        <f t="shared" ca="1" si="116"/>
        <v>1003,46</v>
      </c>
      <c r="J538" t="str">
        <f t="shared" ca="1" si="117"/>
        <v>1004,51</v>
      </c>
      <c r="K538" t="str">
        <f t="shared" ca="1" si="118"/>
        <v>1005,50</v>
      </c>
      <c r="L538" t="str">
        <f t="shared" ca="1" si="119"/>
        <v>1006,41</v>
      </c>
      <c r="M538" t="str">
        <f t="shared" ca="1" si="120"/>
        <v>1007,47</v>
      </c>
      <c r="N538" t="str">
        <f t="shared" ca="1" si="121"/>
        <v>1008,51</v>
      </c>
      <c r="O538">
        <f t="shared" ca="1" si="122"/>
        <v>1009</v>
      </c>
      <c r="P538">
        <f t="shared" ca="1" si="123"/>
        <v>1010</v>
      </c>
      <c r="Q538">
        <f t="shared" ca="1" si="124"/>
        <v>1011</v>
      </c>
      <c r="R538" s="1" t="str">
        <f ca="1">"7,"&amp;INDEX(所有佣兵id!$A$3:$A$42,RANDBETWEEN(1,COUNT(所有佣兵id!$A$3:$A$42)))&amp;",1"</f>
        <v>7,53,1</v>
      </c>
      <c r="S538" s="1" t="str">
        <f ca="1">"7,"&amp;INDEX(所有佣兵id!$A$3:$A$42,RANDBETWEEN(1,COUNT(所有佣兵id!$A$3:$A$42)))&amp;",1"</f>
        <v>7,17,1</v>
      </c>
      <c r="T538" s="1" t="str">
        <f ca="1">"7,"&amp;INDEX(所有佣兵id!$A$3:$A$42,RANDBETWEEN(1,COUNT(所有佣兵id!$A$3:$A$42)))&amp;",1"</f>
        <v>7,8,1</v>
      </c>
      <c r="U538" s="1" t="str">
        <f ca="1">IF(C538&lt;21,0,"7,"&amp;INDEX(所有佣兵id!$A$3:$A$42,RANDBETWEEN(1,COUNT(所有佣兵id!$A$3:$A$42)))&amp;",1")</f>
        <v>7,31,1</v>
      </c>
      <c r="V538" s="1" t="str">
        <f ca="1">IF(C538&lt;31,0,"7,"&amp;INDEX(所有佣兵id!$A$3:$A$42,RANDBETWEEN(1,COUNT(所有佣兵id!$A$3:$A$42)))&amp;",1")</f>
        <v>7,48,1</v>
      </c>
      <c r="W538" s="21">
        <f ca="1">INT(VLOOKUP($C538,[1]裸属性!$A$84:$AK$163,COLUMN(F534),0)*(1+$E538/10+RANDBETWEEN(-1,1)/10))</f>
        <v>586363</v>
      </c>
      <c r="X538" s="23">
        <v>100</v>
      </c>
      <c r="Y538" s="21">
        <f ca="1">INT(VLOOKUP($C538,[1]裸属性!$A$84:$AK$163,COLUMN(H534),0)*(1+$E538/10+RANDBETWEEN(-1,1)/10))</f>
        <v>7452</v>
      </c>
      <c r="Z538" s="19">
        <f ca="1">INT(VLOOKUP($C538,[1]裸属性!$A$84:$AK$163,COLUMN(B535),0)*(1+$E538/10+RANDBETWEEN(-1,1)/10))</f>
        <v>14604</v>
      </c>
      <c r="AA538" s="19">
        <f ca="1">INT(VLOOKUP($C538,[1]裸属性!$A$84:$AK$163,COLUMN(C535),0)*(1+$E538/10+RANDBETWEEN(-1,1)/10))</f>
        <v>8136</v>
      </c>
      <c r="AB538" s="19">
        <f ca="1">INT(VLOOKUP($C538,[1]裸属性!$A$84:$AK$163,COLUMN(D535),0)*(1+$E538/10+RANDBETWEEN(-1,1)/10))</f>
        <v>14604</v>
      </c>
      <c r="AC538" s="19">
        <f ca="1">INT(VLOOKUP($C538,[1]裸属性!$A$84:$AK$163,COLUMN(E535),0)*(1+$E538/10+RANDBETWEEN(-1,1)/10))</f>
        <v>8136</v>
      </c>
      <c r="AD538" s="23">
        <f>0</f>
        <v>0</v>
      </c>
      <c r="AE538" s="23">
        <v>0</v>
      </c>
      <c r="AF538" s="25">
        <f ca="1">INT(VLOOKUP($C538,[1]裸属性!$A$84:$AK$163,COLUMN(J535),0)*(1+$E538/10+RANDBETWEEN(-1,1)/10))</f>
        <v>1242</v>
      </c>
      <c r="AG538" s="23">
        <f>VLOOKUP($C538,[1]裸属性!$A$84:$AK$163,COLUMN(K535),0)</f>
        <v>30</v>
      </c>
      <c r="AH538" s="23">
        <f>VLOOKUP($C538,[1]裸属性!$A$84:$AK$163,COLUMN(L535),0)</f>
        <v>800</v>
      </c>
      <c r="AI538" s="23">
        <f>VLOOKUP($C538,[1]裸属性!$A$84:$AK$163,COLUMN(M535),0)</f>
        <v>600</v>
      </c>
      <c r="AJ538" s="23">
        <f>VLOOKUP($C538,[1]裸属性!$A$84:$AK$163,COLUMN(N535),0)</f>
        <v>175</v>
      </c>
      <c r="AK538" s="23">
        <f>VLOOKUP($C538,[1]裸属性!$A$84:$AK$163,COLUMN(O535),0)</f>
        <v>99</v>
      </c>
      <c r="AL538" s="25">
        <f ca="1">INT(VLOOKUP($C538,[1]裸属性!$A$84:$AK$163,COLUMN(P535),0)*(1+$E538/10+RANDBETWEEN(-1,1)/10))</f>
        <v>831</v>
      </c>
      <c r="AM538" s="23">
        <f>VLOOKUP($C538,[1]裸属性!$A$84:$AK$163,COLUMN(Q535),0)</f>
        <v>0</v>
      </c>
      <c r="AN538" s="23">
        <f>VLOOKUP($C538,[1]裸属性!$A$84:$AK$163,COLUMN(R535),0)</f>
        <v>0</v>
      </c>
      <c r="AO538" s="23">
        <f>VLOOKUP($C538,[1]裸属性!$A$84:$AK$163,COLUMN(S535),0)</f>
        <v>0</v>
      </c>
      <c r="AP538" s="23">
        <f>VLOOKUP($C538,[1]裸属性!$A$84:$AK$163,COLUMN(T535),0)</f>
        <v>0</v>
      </c>
      <c r="AQ538" s="23">
        <f>VLOOKUP($C538,[1]裸属性!$A$84:$AK$163,COLUMN(U535),0)</f>
        <v>0</v>
      </c>
      <c r="AR538" s="23">
        <f>VLOOKUP($C538,[1]裸属性!$A$84:$AK$163,COLUMN(V535),0)</f>
        <v>0</v>
      </c>
      <c r="AS538" s="25">
        <f ca="1">INT(VLOOKUP($C538,[1]裸属性!$A$84:$AK$163,COLUMN(W535),0)*(1+$E538/10+RANDBETWEEN(-1,1)/10))</f>
        <v>2352</v>
      </c>
      <c r="AT538" s="25">
        <f ca="1">INT(VLOOKUP($C538,[1]裸属性!$A$84:$AK$163,COLUMN(X535),0)*(1+$E538/10+RANDBETWEEN(-1,1)/10))</f>
        <v>7500</v>
      </c>
      <c r="AU538" s="25">
        <f ca="1">INT(VLOOKUP($C538,[1]裸属性!$A$84:$AK$163,COLUMN(Y535),0)*(1+$E538/10+RANDBETWEEN(-1,1)/10))</f>
        <v>1273</v>
      </c>
      <c r="AV538" s="23">
        <f>VLOOKUP($C538,[1]裸属性!$A$84:$AK$163,COLUMN(Z535),0)</f>
        <v>0</v>
      </c>
      <c r="AW538" s="23">
        <f>VLOOKUP($C538,[1]裸属性!$A$84:$AK$163,COLUMN(AA535),0)</f>
        <v>0</v>
      </c>
      <c r="AX538" s="23">
        <f>VLOOKUP($C538,[1]裸属性!$A$84:$AK$163,COLUMN(AB535),0)</f>
        <v>0</v>
      </c>
      <c r="AY538" s="23">
        <f>VLOOKUP($C538,[1]裸属性!$A$84:$AK$163,COLUMN(AC535),0)</f>
        <v>0</v>
      </c>
      <c r="AZ538" s="23">
        <f>VLOOKUP($C538,[1]裸属性!$A$84:$AK$163,COLUMN(AD535),0)</f>
        <v>0</v>
      </c>
      <c r="BA538" s="23">
        <f>VLOOKUP($C538,[1]裸属性!$A$84:$AK$163,COLUMN(AE535),0)</f>
        <v>0</v>
      </c>
      <c r="BB538" s="23">
        <f>VLOOKUP($C538,[1]裸属性!$A$84:$AK$163,COLUMN(AF535),0)</f>
        <v>99999</v>
      </c>
      <c r="BC538" s="23">
        <f>VLOOKUP($C538,[1]裸属性!$A$84:$AK$163,COLUMN(AG535),0)</f>
        <v>0</v>
      </c>
      <c r="BD538" s="23">
        <f>VLOOKUP($C538,[1]裸属性!$A$84:$AK$163,COLUMN(AH535),0)</f>
        <v>0</v>
      </c>
      <c r="BE538" s="23">
        <f>VLOOKUP($C538,[1]裸属性!$A$84:$AK$163,COLUMN(AI535),0)</f>
        <v>0</v>
      </c>
      <c r="BF538" s="23">
        <f>VLOOKUP($C538,[1]裸属性!$A$84:$AK$163,COLUMN(AJ535),0)</f>
        <v>0</v>
      </c>
      <c r="BG538" s="26"/>
    </row>
    <row r="539" spans="1:59" x14ac:dyDescent="0.15">
      <c r="A539">
        <v>1535</v>
      </c>
      <c r="C539">
        <f t="shared" si="114"/>
        <v>55</v>
      </c>
      <c r="D539">
        <f ca="1">ROUND(X539*[1]期望属性!$F$23+Y539*[1]期望属性!$F$25+Z539*[1]期望属性!$F$24+AA539*[1]期望属性!$F$26+AB539*[1]期望属性!$F$27+AC539*[1]期望属性!$F$28+W539*[1]期望属性!$F$29+AF539*[1]期望属性!$F$31+AL539*[1]期望属性!$F$30+AS539*[1]期望属性!$F$33+AT539*[1]期望属性!$F$35+AU539*[1]期望属性!$F$34,0)</f>
        <v>3616653</v>
      </c>
      <c r="E539">
        <v>6</v>
      </c>
      <c r="F539">
        <f t="shared" ca="1" si="113"/>
        <v>2</v>
      </c>
      <c r="G539" t="str">
        <f t="shared" ca="1" si="125"/>
        <v>14,202,1</v>
      </c>
      <c r="H539" t="str">
        <f t="shared" ca="1" si="115"/>
        <v>17,7044,1</v>
      </c>
      <c r="I539" t="str">
        <f t="shared" ca="1" si="116"/>
        <v>2003,47</v>
      </c>
      <c r="J539" t="str">
        <f t="shared" ca="1" si="117"/>
        <v>2004,44</v>
      </c>
      <c r="K539" t="str">
        <f t="shared" ca="1" si="118"/>
        <v>2005,43</v>
      </c>
      <c r="L539" t="str">
        <f t="shared" ca="1" si="119"/>
        <v>2006,53</v>
      </c>
      <c r="M539" t="str">
        <f t="shared" ca="1" si="120"/>
        <v>2007,53</v>
      </c>
      <c r="N539" t="str">
        <f t="shared" ca="1" si="121"/>
        <v>2008,55</v>
      </c>
      <c r="O539">
        <f t="shared" ca="1" si="122"/>
        <v>2009</v>
      </c>
      <c r="P539">
        <f t="shared" ca="1" si="123"/>
        <v>2010</v>
      </c>
      <c r="Q539">
        <f t="shared" ca="1" si="124"/>
        <v>2011</v>
      </c>
      <c r="R539" s="1" t="str">
        <f ca="1">"7,"&amp;INDEX(所有佣兵id!$A$3:$A$42,RANDBETWEEN(1,COUNT(所有佣兵id!$A$3:$A$42)))&amp;",1"</f>
        <v>7,10,1</v>
      </c>
      <c r="S539" s="1" t="str">
        <f ca="1">"7,"&amp;INDEX(所有佣兵id!$A$3:$A$42,RANDBETWEEN(1,COUNT(所有佣兵id!$A$3:$A$42)))&amp;",1"</f>
        <v>7,13,1</v>
      </c>
      <c r="T539" s="1" t="str">
        <f ca="1">"7,"&amp;INDEX(所有佣兵id!$A$3:$A$42,RANDBETWEEN(1,COUNT(所有佣兵id!$A$3:$A$42)))&amp;",1"</f>
        <v>7,53,1</v>
      </c>
      <c r="U539" s="1" t="str">
        <f ca="1">IF(C539&lt;21,0,"7,"&amp;INDEX(所有佣兵id!$A$3:$A$42,RANDBETWEEN(1,COUNT(所有佣兵id!$A$3:$A$42)))&amp;",1")</f>
        <v>7,11,1</v>
      </c>
      <c r="V539" s="1" t="str">
        <f ca="1">IF(C539&lt;31,0,"7,"&amp;INDEX(所有佣兵id!$A$3:$A$42,RANDBETWEEN(1,COUNT(所有佣兵id!$A$3:$A$42)))&amp;",1")</f>
        <v>7,13,1</v>
      </c>
      <c r="W539" s="21">
        <f ca="1">INT(VLOOKUP($C539,[1]裸属性!$A$84:$AK$163,COLUMN(F535),0)*(1+$E539/10+RANDBETWEEN(-1,1)/10))</f>
        <v>567370</v>
      </c>
      <c r="X539" s="23">
        <v>100</v>
      </c>
      <c r="Y539" s="21">
        <f ca="1">INT(VLOOKUP($C539,[1]裸属性!$A$84:$AK$163,COLUMN(H535),0)*(1+$E539/10+RANDBETWEEN(-1,1)/10))</f>
        <v>8717</v>
      </c>
      <c r="Z539" s="19">
        <f ca="1">INT(VLOOKUP($C539,[1]裸属性!$A$84:$AK$163,COLUMN(B536),0)*(1+$E539/10+RANDBETWEEN(-1,1)/10))</f>
        <v>15073</v>
      </c>
      <c r="AA539" s="19">
        <f ca="1">INT(VLOOKUP($C539,[1]裸属性!$A$84:$AK$163,COLUMN(C536),0)*(1+$E539/10+RANDBETWEEN(-1,1)/10))</f>
        <v>8398</v>
      </c>
      <c r="AB539" s="19">
        <f ca="1">INT(VLOOKUP($C539,[1]裸属性!$A$84:$AK$163,COLUMN(D536),0)*(1+$E539/10+RANDBETWEEN(-1,1)/10))</f>
        <v>16078</v>
      </c>
      <c r="AC539" s="19">
        <f ca="1">INT(VLOOKUP($C539,[1]裸属性!$A$84:$AK$163,COLUMN(E536),0)*(1+$E539/10+RANDBETWEEN(-1,1)/10))</f>
        <v>9518</v>
      </c>
      <c r="AD539" s="23">
        <f>0</f>
        <v>0</v>
      </c>
      <c r="AE539" s="23">
        <v>0</v>
      </c>
      <c r="AF539" s="25">
        <f ca="1">INT(VLOOKUP($C539,[1]裸属性!$A$84:$AK$163,COLUMN(J536),0)*(1+$E539/10+RANDBETWEEN(-1,1)/10))</f>
        <v>1208</v>
      </c>
      <c r="AG539" s="23">
        <f>VLOOKUP($C539,[1]裸属性!$A$84:$AK$163,COLUMN(K536),0)</f>
        <v>30</v>
      </c>
      <c r="AH539" s="23">
        <f>VLOOKUP($C539,[1]裸属性!$A$84:$AK$163,COLUMN(L536),0)</f>
        <v>800</v>
      </c>
      <c r="AI539" s="23">
        <f>VLOOKUP($C539,[1]裸属性!$A$84:$AK$163,COLUMN(M536),0)</f>
        <v>600</v>
      </c>
      <c r="AJ539" s="23">
        <f>VLOOKUP($C539,[1]裸属性!$A$84:$AK$163,COLUMN(N536),0)</f>
        <v>175</v>
      </c>
      <c r="AK539" s="23">
        <f>VLOOKUP($C539,[1]裸属性!$A$84:$AK$163,COLUMN(O536),0)</f>
        <v>99</v>
      </c>
      <c r="AL539" s="25">
        <f ca="1">INT(VLOOKUP($C539,[1]裸属性!$A$84:$AK$163,COLUMN(P536),0)*(1+$E539/10+RANDBETWEEN(-1,1)/10))</f>
        <v>972</v>
      </c>
      <c r="AM539" s="23">
        <f>VLOOKUP($C539,[1]裸属性!$A$84:$AK$163,COLUMN(Q536),0)</f>
        <v>0</v>
      </c>
      <c r="AN539" s="23">
        <f>VLOOKUP($C539,[1]裸属性!$A$84:$AK$163,COLUMN(R536),0)</f>
        <v>0</v>
      </c>
      <c r="AO539" s="23">
        <f>VLOOKUP($C539,[1]裸属性!$A$84:$AK$163,COLUMN(S536),0)</f>
        <v>0</v>
      </c>
      <c r="AP539" s="23">
        <f>VLOOKUP($C539,[1]裸属性!$A$84:$AK$163,COLUMN(T536),0)</f>
        <v>0</v>
      </c>
      <c r="AQ539" s="23">
        <f>VLOOKUP($C539,[1]裸属性!$A$84:$AK$163,COLUMN(U536),0)</f>
        <v>0</v>
      </c>
      <c r="AR539" s="23">
        <f>VLOOKUP($C539,[1]裸属性!$A$84:$AK$163,COLUMN(V536),0)</f>
        <v>0</v>
      </c>
      <c r="AS539" s="25">
        <f ca="1">INT(VLOOKUP($C539,[1]裸属性!$A$84:$AK$163,COLUMN(W536),0)*(1+$E539/10+RANDBETWEEN(-1,1)/10))</f>
        <v>2286</v>
      </c>
      <c r="AT539" s="25">
        <f ca="1">INT(VLOOKUP($C539,[1]裸属性!$A$84:$AK$163,COLUMN(X536),0)*(1+$E539/10+RANDBETWEEN(-1,1)/10))</f>
        <v>8500</v>
      </c>
      <c r="AU539" s="25">
        <f ca="1">INT(VLOOKUP($C539,[1]裸属性!$A$84:$AK$163,COLUMN(Y536),0)*(1+$E539/10+RANDBETWEEN(-1,1)/10))</f>
        <v>1315</v>
      </c>
      <c r="AV539" s="23">
        <f>VLOOKUP($C539,[1]裸属性!$A$84:$AK$163,COLUMN(Z536),0)</f>
        <v>0</v>
      </c>
      <c r="AW539" s="23">
        <f>VLOOKUP($C539,[1]裸属性!$A$84:$AK$163,COLUMN(AA536),0)</f>
        <v>0</v>
      </c>
      <c r="AX539" s="23">
        <f>VLOOKUP($C539,[1]裸属性!$A$84:$AK$163,COLUMN(AB536),0)</f>
        <v>0</v>
      </c>
      <c r="AY539" s="23">
        <f>VLOOKUP($C539,[1]裸属性!$A$84:$AK$163,COLUMN(AC536),0)</f>
        <v>0</v>
      </c>
      <c r="AZ539" s="23">
        <f>VLOOKUP($C539,[1]裸属性!$A$84:$AK$163,COLUMN(AD536),0)</f>
        <v>0</v>
      </c>
      <c r="BA539" s="23">
        <f>VLOOKUP($C539,[1]裸属性!$A$84:$AK$163,COLUMN(AE536),0)</f>
        <v>0</v>
      </c>
      <c r="BB539" s="23">
        <f>VLOOKUP($C539,[1]裸属性!$A$84:$AK$163,COLUMN(AF536),0)</f>
        <v>99999</v>
      </c>
      <c r="BC539" s="23">
        <f>VLOOKUP($C539,[1]裸属性!$A$84:$AK$163,COLUMN(AG536),0)</f>
        <v>0</v>
      </c>
      <c r="BD539" s="23">
        <f>VLOOKUP($C539,[1]裸属性!$A$84:$AK$163,COLUMN(AH536),0)</f>
        <v>0</v>
      </c>
      <c r="BE539" s="23">
        <f>VLOOKUP($C539,[1]裸属性!$A$84:$AK$163,COLUMN(AI536),0)</f>
        <v>0</v>
      </c>
      <c r="BF539" s="23">
        <f>VLOOKUP($C539,[1]裸属性!$A$84:$AK$163,COLUMN(AJ536),0)</f>
        <v>0</v>
      </c>
      <c r="BG539" s="26"/>
    </row>
    <row r="540" spans="1:59" x14ac:dyDescent="0.15">
      <c r="A540">
        <v>1536</v>
      </c>
      <c r="C540">
        <f t="shared" si="114"/>
        <v>56</v>
      </c>
      <c r="D540">
        <f ca="1">ROUND(X540*[1]期望属性!$F$23+Y540*[1]期望属性!$F$25+Z540*[1]期望属性!$F$24+AA540*[1]期望属性!$F$26+AB540*[1]期望属性!$F$27+AC540*[1]期望属性!$F$28+W540*[1]期望属性!$F$29+AF540*[1]期望属性!$F$31+AL540*[1]期望属性!$F$30+AS540*[1]期望属性!$F$33+AT540*[1]期望属性!$F$35+AU540*[1]期望属性!$F$34,0)</f>
        <v>3667468</v>
      </c>
      <c r="E540">
        <v>6</v>
      </c>
      <c r="F540">
        <f t="shared" ca="1" si="113"/>
        <v>2</v>
      </c>
      <c r="G540" t="str">
        <f t="shared" ca="1" si="125"/>
        <v>14,201,1</v>
      </c>
      <c r="H540" t="str">
        <f t="shared" ca="1" si="115"/>
        <v>17,7043,1</v>
      </c>
      <c r="I540" t="str">
        <f t="shared" ca="1" si="116"/>
        <v>2003,54</v>
      </c>
      <c r="J540" t="str">
        <f t="shared" ca="1" si="117"/>
        <v>2004,56</v>
      </c>
      <c r="K540" t="str">
        <f t="shared" ca="1" si="118"/>
        <v>2005,49</v>
      </c>
      <c r="L540" t="str">
        <f t="shared" ca="1" si="119"/>
        <v>2006,55</v>
      </c>
      <c r="M540" t="str">
        <f t="shared" ca="1" si="120"/>
        <v>2007,56</v>
      </c>
      <c r="N540" t="str">
        <f t="shared" ca="1" si="121"/>
        <v>2008,47</v>
      </c>
      <c r="O540">
        <f t="shared" ca="1" si="122"/>
        <v>2009</v>
      </c>
      <c r="P540">
        <f t="shared" ca="1" si="123"/>
        <v>2010</v>
      </c>
      <c r="Q540">
        <f t="shared" ca="1" si="124"/>
        <v>2011</v>
      </c>
      <c r="R540" s="1" t="str">
        <f ca="1">"7,"&amp;INDEX(所有佣兵id!$A$3:$A$42,RANDBETWEEN(1,COUNT(所有佣兵id!$A$3:$A$42)))&amp;",1"</f>
        <v>7,1,1</v>
      </c>
      <c r="S540" s="1" t="str">
        <f ca="1">"7,"&amp;INDEX(所有佣兵id!$A$3:$A$42,RANDBETWEEN(1,COUNT(所有佣兵id!$A$3:$A$42)))&amp;",1"</f>
        <v>7,10,1</v>
      </c>
      <c r="T540" s="1" t="str">
        <f ca="1">"7,"&amp;INDEX(所有佣兵id!$A$3:$A$42,RANDBETWEEN(1,COUNT(所有佣兵id!$A$3:$A$42)))&amp;",1"</f>
        <v>7,50,1</v>
      </c>
      <c r="U540" s="1" t="str">
        <f ca="1">IF(C540&lt;21,0,"7,"&amp;INDEX(所有佣兵id!$A$3:$A$42,RANDBETWEEN(1,COUNT(所有佣兵id!$A$3:$A$42)))&amp;",1")</f>
        <v>7,47,1</v>
      </c>
      <c r="V540" s="1" t="str">
        <f ca="1">IF(C540&lt;31,0,"7,"&amp;INDEX(所有佣兵id!$A$3:$A$42,RANDBETWEEN(1,COUNT(所有佣兵id!$A$3:$A$42)))&amp;",1")</f>
        <v>7,42,1</v>
      </c>
      <c r="W540" s="21">
        <f ca="1">INT(VLOOKUP($C540,[1]裸属性!$A$84:$AK$163,COLUMN(F536),0)*(1+$E540/10+RANDBETWEEN(-1,1)/10))</f>
        <v>585291</v>
      </c>
      <c r="X540" s="23">
        <v>100</v>
      </c>
      <c r="Y540" s="21">
        <f ca="1">INT(VLOOKUP($C540,[1]裸属性!$A$84:$AK$163,COLUMN(H536),0)*(1+$E540/10+RANDBETWEEN(-1,1)/10))</f>
        <v>7935</v>
      </c>
      <c r="Z540" s="19">
        <f ca="1">INT(VLOOKUP($C540,[1]裸属性!$A$84:$AK$163,COLUMN(B537),0)*(1+$E540/10+RANDBETWEEN(-1,1)/10))</f>
        <v>15550</v>
      </c>
      <c r="AA540" s="19">
        <f ca="1">INT(VLOOKUP($C540,[1]裸属性!$A$84:$AK$163,COLUMN(C537),0)*(1+$E540/10+RANDBETWEEN(-1,1)/10))</f>
        <v>8664</v>
      </c>
      <c r="AB540" s="19">
        <f ca="1">INT(VLOOKUP($C540,[1]裸属性!$A$84:$AK$163,COLUMN(D537),0)*(1+$E540/10+RANDBETWEEN(-1,1)/10))</f>
        <v>16587</v>
      </c>
      <c r="AC540" s="19">
        <f ca="1">INT(VLOOKUP($C540,[1]裸属性!$A$84:$AK$163,COLUMN(E537),0)*(1+$E540/10+RANDBETWEEN(-1,1)/10))</f>
        <v>9241</v>
      </c>
      <c r="AD540" s="23">
        <f>0</f>
        <v>0</v>
      </c>
      <c r="AE540" s="23">
        <v>0</v>
      </c>
      <c r="AF540" s="25">
        <f ca="1">INT(VLOOKUP($C540,[1]裸属性!$A$84:$AK$163,COLUMN(J537),0)*(1+$E540/10+RANDBETWEEN(-1,1)/10))</f>
        <v>1168</v>
      </c>
      <c r="AG540" s="23">
        <f>VLOOKUP($C540,[1]裸属性!$A$84:$AK$163,COLUMN(K537),0)</f>
        <v>30</v>
      </c>
      <c r="AH540" s="23">
        <f>VLOOKUP($C540,[1]裸属性!$A$84:$AK$163,COLUMN(L537),0)</f>
        <v>800</v>
      </c>
      <c r="AI540" s="23">
        <f>VLOOKUP($C540,[1]裸属性!$A$84:$AK$163,COLUMN(M537),0)</f>
        <v>600</v>
      </c>
      <c r="AJ540" s="23">
        <f>VLOOKUP($C540,[1]裸属性!$A$84:$AK$163,COLUMN(N537),0)</f>
        <v>175</v>
      </c>
      <c r="AK540" s="23">
        <f>VLOOKUP($C540,[1]裸属性!$A$84:$AK$163,COLUMN(O537),0)</f>
        <v>99</v>
      </c>
      <c r="AL540" s="25">
        <f ca="1">INT(VLOOKUP($C540,[1]裸属性!$A$84:$AK$163,COLUMN(P537),0)*(1+$E540/10+RANDBETWEEN(-1,1)/10))</f>
        <v>886</v>
      </c>
      <c r="AM540" s="23">
        <f>VLOOKUP($C540,[1]裸属性!$A$84:$AK$163,COLUMN(Q537),0)</f>
        <v>0</v>
      </c>
      <c r="AN540" s="23">
        <f>VLOOKUP($C540,[1]裸属性!$A$84:$AK$163,COLUMN(R537),0)</f>
        <v>0</v>
      </c>
      <c r="AO540" s="23">
        <f>VLOOKUP($C540,[1]裸属性!$A$84:$AK$163,COLUMN(S537),0)</f>
        <v>0</v>
      </c>
      <c r="AP540" s="23">
        <f>VLOOKUP($C540,[1]裸属性!$A$84:$AK$163,COLUMN(T537),0)</f>
        <v>0</v>
      </c>
      <c r="AQ540" s="23">
        <f>VLOOKUP($C540,[1]裸属性!$A$84:$AK$163,COLUMN(U537),0)</f>
        <v>0</v>
      </c>
      <c r="AR540" s="23">
        <f>VLOOKUP($C540,[1]裸属性!$A$84:$AK$163,COLUMN(V537),0)</f>
        <v>0</v>
      </c>
      <c r="AS540" s="25">
        <f ca="1">INT(VLOOKUP($C540,[1]裸属性!$A$84:$AK$163,COLUMN(W537),0)*(1+$E540/10+RANDBETWEEN(-1,1)/10))</f>
        <v>2212</v>
      </c>
      <c r="AT540" s="25">
        <f ca="1">INT(VLOOKUP($C540,[1]裸属性!$A$84:$AK$163,COLUMN(X537),0)*(1+$E540/10+RANDBETWEEN(-1,1)/10))</f>
        <v>8500</v>
      </c>
      <c r="AU540" s="25">
        <f ca="1">INT(VLOOKUP($C540,[1]裸属性!$A$84:$AK$163,COLUMN(Y537),0)*(1+$E540/10+RANDBETWEEN(-1,1)/10))</f>
        <v>1198</v>
      </c>
      <c r="AV540" s="23">
        <f>VLOOKUP($C540,[1]裸属性!$A$84:$AK$163,COLUMN(Z537),0)</f>
        <v>0</v>
      </c>
      <c r="AW540" s="23">
        <f>VLOOKUP($C540,[1]裸属性!$A$84:$AK$163,COLUMN(AA537),0)</f>
        <v>0</v>
      </c>
      <c r="AX540" s="23">
        <f>VLOOKUP($C540,[1]裸属性!$A$84:$AK$163,COLUMN(AB537),0)</f>
        <v>0</v>
      </c>
      <c r="AY540" s="23">
        <f>VLOOKUP($C540,[1]裸属性!$A$84:$AK$163,COLUMN(AC537),0)</f>
        <v>0</v>
      </c>
      <c r="AZ540" s="23">
        <f>VLOOKUP($C540,[1]裸属性!$A$84:$AK$163,COLUMN(AD537),0)</f>
        <v>0</v>
      </c>
      <c r="BA540" s="23">
        <f>VLOOKUP($C540,[1]裸属性!$A$84:$AK$163,COLUMN(AE537),0)</f>
        <v>0</v>
      </c>
      <c r="BB540" s="23">
        <f>VLOOKUP($C540,[1]裸属性!$A$84:$AK$163,COLUMN(AF537),0)</f>
        <v>99999</v>
      </c>
      <c r="BC540" s="23">
        <f>VLOOKUP($C540,[1]裸属性!$A$84:$AK$163,COLUMN(AG537),0)</f>
        <v>0</v>
      </c>
      <c r="BD540" s="23">
        <f>VLOOKUP($C540,[1]裸属性!$A$84:$AK$163,COLUMN(AH537),0)</f>
        <v>0</v>
      </c>
      <c r="BE540" s="23">
        <f>VLOOKUP($C540,[1]裸属性!$A$84:$AK$163,COLUMN(AI537),0)</f>
        <v>0</v>
      </c>
      <c r="BF540" s="23">
        <f>VLOOKUP($C540,[1]裸属性!$A$84:$AK$163,COLUMN(AJ537),0)</f>
        <v>0</v>
      </c>
      <c r="BG540" s="26"/>
    </row>
    <row r="541" spans="1:59" x14ac:dyDescent="0.15">
      <c r="A541">
        <v>1537</v>
      </c>
      <c r="C541">
        <f t="shared" si="114"/>
        <v>57</v>
      </c>
      <c r="D541">
        <f ca="1">ROUND(X541*[1]期望属性!$F$23+Y541*[1]期望属性!$F$25+Z541*[1]期望属性!$F$24+AA541*[1]期望属性!$F$26+AB541*[1]期望属性!$F$27+AC541*[1]期望属性!$F$28+W541*[1]期望属性!$F$29+AF541*[1]期望属性!$F$31+AL541*[1]期望属性!$F$30+AS541*[1]期望属性!$F$33+AT541*[1]期望属性!$F$35+AU541*[1]期望属性!$F$34,0)</f>
        <v>4203215</v>
      </c>
      <c r="E541">
        <v>6</v>
      </c>
      <c r="F541">
        <f t="shared" ca="1" si="113"/>
        <v>1</v>
      </c>
      <c r="G541" t="str">
        <f t="shared" ca="1" si="125"/>
        <v>14,101,1</v>
      </c>
      <c r="H541" t="str">
        <f t="shared" ca="1" si="115"/>
        <v>17,6043,1</v>
      </c>
      <c r="I541" t="str">
        <f t="shared" ca="1" si="116"/>
        <v>1003,46</v>
      </c>
      <c r="J541" t="str">
        <f t="shared" ca="1" si="117"/>
        <v>1004,53</v>
      </c>
      <c r="K541" t="str">
        <f t="shared" ca="1" si="118"/>
        <v>1005,53</v>
      </c>
      <c r="L541" t="str">
        <f t="shared" ca="1" si="119"/>
        <v>1006,47</v>
      </c>
      <c r="M541" t="str">
        <f t="shared" ca="1" si="120"/>
        <v>1007,56</v>
      </c>
      <c r="N541" t="str">
        <f t="shared" ca="1" si="121"/>
        <v>1008,49</v>
      </c>
      <c r="O541">
        <f t="shared" ca="1" si="122"/>
        <v>1009</v>
      </c>
      <c r="P541">
        <f t="shared" ca="1" si="123"/>
        <v>1010</v>
      </c>
      <c r="Q541">
        <f t="shared" ca="1" si="124"/>
        <v>1011</v>
      </c>
      <c r="R541" s="1" t="str">
        <f ca="1">"7,"&amp;INDEX(所有佣兵id!$A$3:$A$42,RANDBETWEEN(1,COUNT(所有佣兵id!$A$3:$A$42)))&amp;",1"</f>
        <v>7,6,1</v>
      </c>
      <c r="S541" s="1" t="str">
        <f ca="1">"7,"&amp;INDEX(所有佣兵id!$A$3:$A$42,RANDBETWEEN(1,COUNT(所有佣兵id!$A$3:$A$42)))&amp;",1"</f>
        <v>7,45,1</v>
      </c>
      <c r="T541" s="1" t="str">
        <f ca="1">"7,"&amp;INDEX(所有佣兵id!$A$3:$A$42,RANDBETWEEN(1,COUNT(所有佣兵id!$A$3:$A$42)))&amp;",1"</f>
        <v>7,36,1</v>
      </c>
      <c r="U541" s="1" t="str">
        <f ca="1">IF(C541&lt;21,0,"7,"&amp;INDEX(所有佣兵id!$A$3:$A$42,RANDBETWEEN(1,COUNT(所有佣兵id!$A$3:$A$42)))&amp;",1")</f>
        <v>7,26,1</v>
      </c>
      <c r="V541" s="1" t="str">
        <f ca="1">IF(C541&lt;31,0,"7,"&amp;INDEX(所有佣兵id!$A$3:$A$42,RANDBETWEEN(1,COUNT(所有佣兵id!$A$3:$A$42)))&amp;",1")</f>
        <v>7,58,1</v>
      </c>
      <c r="W541" s="21">
        <f ca="1">INT(VLOOKUP($C541,[1]裸属性!$A$84:$AK$163,COLUMN(F537),0)*(1+$E541/10+RANDBETWEEN(-1,1)/10))</f>
        <v>683959</v>
      </c>
      <c r="X541" s="23">
        <v>100</v>
      </c>
      <c r="Y541" s="21">
        <f ca="1">INT(VLOOKUP($C541,[1]裸属性!$A$84:$AK$163,COLUMN(H537),0)*(1+$E541/10+RANDBETWEEN(-1,1)/10))</f>
        <v>9273</v>
      </c>
      <c r="Z541" s="19">
        <f ca="1">INT(VLOOKUP($C541,[1]裸属性!$A$84:$AK$163,COLUMN(B538),0)*(1+$E541/10+RANDBETWEEN(-1,1)/10))</f>
        <v>18173</v>
      </c>
      <c r="AA541" s="19">
        <f ca="1">INT(VLOOKUP($C541,[1]裸属性!$A$84:$AK$163,COLUMN(C538),0)*(1+$E541/10+RANDBETWEEN(-1,1)/10))</f>
        <v>10125</v>
      </c>
      <c r="AB541" s="19">
        <f ca="1">INT(VLOOKUP($C541,[1]裸属性!$A$84:$AK$163,COLUMN(D538),0)*(1+$E541/10+RANDBETWEEN(-1,1)/10))</f>
        <v>16035</v>
      </c>
      <c r="AC541" s="19">
        <f ca="1">INT(VLOOKUP($C541,[1]裸属性!$A$84:$AK$163,COLUMN(E538),0)*(1+$E541/10+RANDBETWEEN(-1,1)/10))</f>
        <v>10125</v>
      </c>
      <c r="AD541" s="23">
        <f>0</f>
        <v>0</v>
      </c>
      <c r="AE541" s="23">
        <v>0</v>
      </c>
      <c r="AF541" s="25">
        <f ca="1">INT(VLOOKUP($C541,[1]裸属性!$A$84:$AK$163,COLUMN(J538),0)*(1+$E541/10+RANDBETWEEN(-1,1)/10))</f>
        <v>1286</v>
      </c>
      <c r="AG541" s="23">
        <f>VLOOKUP($C541,[1]裸属性!$A$84:$AK$163,COLUMN(K538),0)</f>
        <v>30</v>
      </c>
      <c r="AH541" s="23">
        <f>VLOOKUP($C541,[1]裸属性!$A$84:$AK$163,COLUMN(L538),0)</f>
        <v>800</v>
      </c>
      <c r="AI541" s="23">
        <f>VLOOKUP($C541,[1]裸属性!$A$84:$AK$163,COLUMN(M538),0)</f>
        <v>600</v>
      </c>
      <c r="AJ541" s="23">
        <f>VLOOKUP($C541,[1]裸属性!$A$84:$AK$163,COLUMN(N538),0)</f>
        <v>175</v>
      </c>
      <c r="AK541" s="23">
        <f>VLOOKUP($C541,[1]裸属性!$A$84:$AK$163,COLUMN(O538),0)</f>
        <v>99</v>
      </c>
      <c r="AL541" s="25">
        <f ca="1">INT(VLOOKUP($C541,[1]裸属性!$A$84:$AK$163,COLUMN(P538),0)*(1+$E541/10+RANDBETWEEN(-1,1)/10))</f>
        <v>976</v>
      </c>
      <c r="AM541" s="23">
        <f>VLOOKUP($C541,[1]裸属性!$A$84:$AK$163,COLUMN(Q538),0)</f>
        <v>0</v>
      </c>
      <c r="AN541" s="23">
        <f>VLOOKUP($C541,[1]裸属性!$A$84:$AK$163,COLUMN(R538),0)</f>
        <v>0</v>
      </c>
      <c r="AO541" s="23">
        <f>VLOOKUP($C541,[1]裸属性!$A$84:$AK$163,COLUMN(S538),0)</f>
        <v>0</v>
      </c>
      <c r="AP541" s="23">
        <f>VLOOKUP($C541,[1]裸属性!$A$84:$AK$163,COLUMN(T538),0)</f>
        <v>0</v>
      </c>
      <c r="AQ541" s="23">
        <f>VLOOKUP($C541,[1]裸属性!$A$84:$AK$163,COLUMN(U538),0)</f>
        <v>0</v>
      </c>
      <c r="AR541" s="23">
        <f>VLOOKUP($C541,[1]裸属性!$A$84:$AK$163,COLUMN(V538),0)</f>
        <v>0</v>
      </c>
      <c r="AS541" s="25">
        <f ca="1">INT(VLOOKUP($C541,[1]裸属性!$A$84:$AK$163,COLUMN(W538),0)*(1+$E541/10+RANDBETWEEN(-1,1)/10))</f>
        <v>2433</v>
      </c>
      <c r="AT541" s="25">
        <f ca="1">INT(VLOOKUP($C541,[1]裸属性!$A$84:$AK$163,COLUMN(X538),0)*(1+$E541/10+RANDBETWEEN(-1,1)/10))</f>
        <v>7500</v>
      </c>
      <c r="AU541" s="25">
        <f ca="1">INT(VLOOKUP($C541,[1]裸属性!$A$84:$AK$163,COLUMN(Y538),0)*(1+$E541/10+RANDBETWEEN(-1,1)/10))</f>
        <v>1236</v>
      </c>
      <c r="AV541" s="23">
        <f>VLOOKUP($C541,[1]裸属性!$A$84:$AK$163,COLUMN(Z538),0)</f>
        <v>0</v>
      </c>
      <c r="AW541" s="23">
        <f>VLOOKUP($C541,[1]裸属性!$A$84:$AK$163,COLUMN(AA538),0)</f>
        <v>0</v>
      </c>
      <c r="AX541" s="23">
        <f>VLOOKUP($C541,[1]裸属性!$A$84:$AK$163,COLUMN(AB538),0)</f>
        <v>0</v>
      </c>
      <c r="AY541" s="23">
        <f>VLOOKUP($C541,[1]裸属性!$A$84:$AK$163,COLUMN(AC538),0)</f>
        <v>0</v>
      </c>
      <c r="AZ541" s="23">
        <f>VLOOKUP($C541,[1]裸属性!$A$84:$AK$163,COLUMN(AD538),0)</f>
        <v>0</v>
      </c>
      <c r="BA541" s="23">
        <f>VLOOKUP($C541,[1]裸属性!$A$84:$AK$163,COLUMN(AE538),0)</f>
        <v>0</v>
      </c>
      <c r="BB541" s="23">
        <f>VLOOKUP($C541,[1]裸属性!$A$84:$AK$163,COLUMN(AF538),0)</f>
        <v>99999</v>
      </c>
      <c r="BC541" s="23">
        <f>VLOOKUP($C541,[1]裸属性!$A$84:$AK$163,COLUMN(AG538),0)</f>
        <v>0</v>
      </c>
      <c r="BD541" s="23">
        <f>VLOOKUP($C541,[1]裸属性!$A$84:$AK$163,COLUMN(AH538),0)</f>
        <v>0</v>
      </c>
      <c r="BE541" s="23">
        <f>VLOOKUP($C541,[1]裸属性!$A$84:$AK$163,COLUMN(AI538),0)</f>
        <v>0</v>
      </c>
      <c r="BF541" s="23">
        <f>VLOOKUP($C541,[1]裸属性!$A$84:$AK$163,COLUMN(AJ538),0)</f>
        <v>0</v>
      </c>
      <c r="BG541" s="26"/>
    </row>
    <row r="542" spans="1:59" x14ac:dyDescent="0.15">
      <c r="A542">
        <v>1538</v>
      </c>
      <c r="C542">
        <f t="shared" si="114"/>
        <v>58</v>
      </c>
      <c r="D542">
        <f ca="1">ROUND(X542*[1]期望属性!$F$23+Y542*[1]期望属性!$F$25+Z542*[1]期望属性!$F$24+AA542*[1]期望属性!$F$26+AB542*[1]期望属性!$F$27+AC542*[1]期望属性!$F$28+W542*[1]期望属性!$F$29+AF542*[1]期望属性!$F$31+AL542*[1]期望属性!$F$30+AS542*[1]期望属性!$F$33+AT542*[1]期望属性!$F$35+AU542*[1]期望属性!$F$34,0)</f>
        <v>3955327</v>
      </c>
      <c r="E542">
        <v>6</v>
      </c>
      <c r="F542">
        <f t="shared" ca="1" si="113"/>
        <v>2</v>
      </c>
      <c r="G542" t="str">
        <f t="shared" ca="1" si="125"/>
        <v>14,202,1</v>
      </c>
      <c r="H542" t="str">
        <f t="shared" ca="1" si="115"/>
        <v>17,7055,1</v>
      </c>
      <c r="I542" t="str">
        <f t="shared" ca="1" si="116"/>
        <v>2003,58</v>
      </c>
      <c r="J542" t="str">
        <f t="shared" ca="1" si="117"/>
        <v>2004,50</v>
      </c>
      <c r="K542" t="str">
        <f t="shared" ca="1" si="118"/>
        <v>2005,48</v>
      </c>
      <c r="L542" t="str">
        <f t="shared" ca="1" si="119"/>
        <v>2006,45</v>
      </c>
      <c r="M542" t="str">
        <f t="shared" ca="1" si="120"/>
        <v>2007,50</v>
      </c>
      <c r="N542" t="str">
        <f t="shared" ca="1" si="121"/>
        <v>2008,58</v>
      </c>
      <c r="O542">
        <f t="shared" ca="1" si="122"/>
        <v>2009</v>
      </c>
      <c r="P542">
        <f t="shared" ca="1" si="123"/>
        <v>2010</v>
      </c>
      <c r="Q542">
        <f t="shared" ca="1" si="124"/>
        <v>2011</v>
      </c>
      <c r="R542" s="1" t="str">
        <f ca="1">"7,"&amp;INDEX(所有佣兵id!$A$3:$A$42,RANDBETWEEN(1,COUNT(所有佣兵id!$A$3:$A$42)))&amp;",1"</f>
        <v>7,21,1</v>
      </c>
      <c r="S542" s="1" t="str">
        <f ca="1">"7,"&amp;INDEX(所有佣兵id!$A$3:$A$42,RANDBETWEEN(1,COUNT(所有佣兵id!$A$3:$A$42)))&amp;",1"</f>
        <v>7,21,1</v>
      </c>
      <c r="T542" s="1" t="str">
        <f ca="1">"7,"&amp;INDEX(所有佣兵id!$A$3:$A$42,RANDBETWEEN(1,COUNT(所有佣兵id!$A$3:$A$42)))&amp;",1"</f>
        <v>7,24,1</v>
      </c>
      <c r="U542" s="1" t="str">
        <f ca="1">IF(C542&lt;21,0,"7,"&amp;INDEX(所有佣兵id!$A$3:$A$42,RANDBETWEEN(1,COUNT(所有佣兵id!$A$3:$A$42)))&amp;",1")</f>
        <v>7,27,1</v>
      </c>
      <c r="V542" s="1" t="str">
        <f ca="1">IF(C542&lt;31,0,"7,"&amp;INDEX(所有佣兵id!$A$3:$A$42,RANDBETWEEN(1,COUNT(所有佣兵id!$A$3:$A$42)))&amp;",1")</f>
        <v>7,21,1</v>
      </c>
      <c r="W542" s="21">
        <f ca="1">INT(VLOOKUP($C542,[1]裸属性!$A$84:$AK$163,COLUMN(F538),0)*(1+$E542/10+RANDBETWEEN(-1,1)/10))</f>
        <v>621967</v>
      </c>
      <c r="X542" s="23">
        <v>100</v>
      </c>
      <c r="Y542" s="21">
        <f ca="1">INT(VLOOKUP($C542,[1]裸属性!$A$84:$AK$163,COLUMN(H538),0)*(1+$E542/10+RANDBETWEEN(-1,1)/10))</f>
        <v>9557</v>
      </c>
      <c r="Z542" s="19">
        <f ca="1">INT(VLOOKUP($C542,[1]裸属性!$A$84:$AK$163,COLUMN(B539),0)*(1+$E542/10+RANDBETWEEN(-1,1)/10))</f>
        <v>16527</v>
      </c>
      <c r="AA542" s="19">
        <f ca="1">INT(VLOOKUP($C542,[1]裸属性!$A$84:$AK$163,COLUMN(C539),0)*(1+$E542/10+RANDBETWEEN(-1,1)/10))</f>
        <v>9822</v>
      </c>
      <c r="AB542" s="19">
        <f ca="1">INT(VLOOKUP($C542,[1]裸属性!$A$84:$AK$163,COLUMN(D539),0)*(1+$E542/10+RANDBETWEEN(-1,1)/10))</f>
        <v>18730</v>
      </c>
      <c r="AC542" s="19">
        <f ca="1">INT(VLOOKUP($C542,[1]裸属性!$A$84:$AK$163,COLUMN(E539),0)*(1+$E542/10+RANDBETWEEN(-1,1)/10))</f>
        <v>10436</v>
      </c>
      <c r="AD542" s="23">
        <f>0</f>
        <v>0</v>
      </c>
      <c r="AE542" s="23">
        <v>0</v>
      </c>
      <c r="AF542" s="25">
        <f ca="1">INT(VLOOKUP($C542,[1]裸属性!$A$84:$AK$163,COLUMN(J539),0)*(1+$E542/10+RANDBETWEEN(-1,1)/10))</f>
        <v>1326</v>
      </c>
      <c r="AG542" s="23">
        <f>VLOOKUP($C542,[1]裸属性!$A$84:$AK$163,COLUMN(K539),0)</f>
        <v>30</v>
      </c>
      <c r="AH542" s="23">
        <f>VLOOKUP($C542,[1]裸属性!$A$84:$AK$163,COLUMN(L539),0)</f>
        <v>800</v>
      </c>
      <c r="AI542" s="23">
        <f>VLOOKUP($C542,[1]裸属性!$A$84:$AK$163,COLUMN(M539),0)</f>
        <v>600</v>
      </c>
      <c r="AJ542" s="23">
        <f>VLOOKUP($C542,[1]裸属性!$A$84:$AK$163,COLUMN(N539),0)</f>
        <v>175</v>
      </c>
      <c r="AK542" s="23">
        <f>VLOOKUP($C542,[1]裸属性!$A$84:$AK$163,COLUMN(O539),0)</f>
        <v>99</v>
      </c>
      <c r="AL542" s="25">
        <f ca="1">INT(VLOOKUP($C542,[1]裸属性!$A$84:$AK$163,COLUMN(P539),0)*(1+$E542/10+RANDBETWEEN(-1,1)/10))</f>
        <v>1069</v>
      </c>
      <c r="AM542" s="23">
        <f>VLOOKUP($C542,[1]裸属性!$A$84:$AK$163,COLUMN(Q539),0)</f>
        <v>0</v>
      </c>
      <c r="AN542" s="23">
        <f>VLOOKUP($C542,[1]裸属性!$A$84:$AK$163,COLUMN(R539),0)</f>
        <v>0</v>
      </c>
      <c r="AO542" s="23">
        <f>VLOOKUP($C542,[1]裸属性!$A$84:$AK$163,COLUMN(S539),0)</f>
        <v>0</v>
      </c>
      <c r="AP542" s="23">
        <f>VLOOKUP($C542,[1]裸属性!$A$84:$AK$163,COLUMN(T539),0)</f>
        <v>0</v>
      </c>
      <c r="AQ542" s="23">
        <f>VLOOKUP($C542,[1]裸属性!$A$84:$AK$163,COLUMN(U539),0)</f>
        <v>0</v>
      </c>
      <c r="AR542" s="23">
        <f>VLOOKUP($C542,[1]裸属性!$A$84:$AK$163,COLUMN(V539),0)</f>
        <v>0</v>
      </c>
      <c r="AS542" s="25">
        <f ca="1">INT(VLOOKUP($C542,[1]裸属性!$A$84:$AK$163,COLUMN(W539),0)*(1+$E542/10+RANDBETWEEN(-1,1)/10))</f>
        <v>2352</v>
      </c>
      <c r="AT542" s="25">
        <f ca="1">INT(VLOOKUP($C542,[1]裸属性!$A$84:$AK$163,COLUMN(X539),0)*(1+$E542/10+RANDBETWEEN(-1,1)/10))</f>
        <v>7500</v>
      </c>
      <c r="AU542" s="25">
        <f ca="1">INT(VLOOKUP($C542,[1]裸属性!$A$84:$AK$163,COLUMN(Y539),0)*(1+$E542/10+RANDBETWEEN(-1,1)/10))</f>
        <v>1360</v>
      </c>
      <c r="AV542" s="23">
        <f>VLOOKUP($C542,[1]裸属性!$A$84:$AK$163,COLUMN(Z539),0)</f>
        <v>0</v>
      </c>
      <c r="AW542" s="23">
        <f>VLOOKUP($C542,[1]裸属性!$A$84:$AK$163,COLUMN(AA539),0)</f>
        <v>0</v>
      </c>
      <c r="AX542" s="23">
        <f>VLOOKUP($C542,[1]裸属性!$A$84:$AK$163,COLUMN(AB539),0)</f>
        <v>0</v>
      </c>
      <c r="AY542" s="23">
        <f>VLOOKUP($C542,[1]裸属性!$A$84:$AK$163,COLUMN(AC539),0)</f>
        <v>0</v>
      </c>
      <c r="AZ542" s="23">
        <f>VLOOKUP($C542,[1]裸属性!$A$84:$AK$163,COLUMN(AD539),0)</f>
        <v>0</v>
      </c>
      <c r="BA542" s="23">
        <f>VLOOKUP($C542,[1]裸属性!$A$84:$AK$163,COLUMN(AE539),0)</f>
        <v>0</v>
      </c>
      <c r="BB542" s="23">
        <f>VLOOKUP($C542,[1]裸属性!$A$84:$AK$163,COLUMN(AF539),0)</f>
        <v>99999</v>
      </c>
      <c r="BC542" s="23">
        <f>VLOOKUP($C542,[1]裸属性!$A$84:$AK$163,COLUMN(AG539),0)</f>
        <v>0</v>
      </c>
      <c r="BD542" s="23">
        <f>VLOOKUP($C542,[1]裸属性!$A$84:$AK$163,COLUMN(AH539),0)</f>
        <v>0</v>
      </c>
      <c r="BE542" s="23">
        <f>VLOOKUP($C542,[1]裸属性!$A$84:$AK$163,COLUMN(AI539),0)</f>
        <v>0</v>
      </c>
      <c r="BF542" s="23">
        <f>VLOOKUP($C542,[1]裸属性!$A$84:$AK$163,COLUMN(AJ539),0)</f>
        <v>0</v>
      </c>
      <c r="BG542" s="26"/>
    </row>
    <row r="543" spans="1:59" x14ac:dyDescent="0.15">
      <c r="A543">
        <v>1539</v>
      </c>
      <c r="C543">
        <f t="shared" si="114"/>
        <v>59</v>
      </c>
      <c r="D543">
        <f ca="1">ROUND(X543*[1]期望属性!$F$23+Y543*[1]期望属性!$F$25+Z543*[1]期望属性!$F$24+AA543*[1]期望属性!$F$26+AB543*[1]期望属性!$F$27+AC543*[1]期望属性!$F$28+W543*[1]期望属性!$F$29+AF543*[1]期望属性!$F$31+AL543*[1]期望属性!$F$30+AS543*[1]期望属性!$F$33+AT543*[1]期望属性!$F$35+AU543*[1]期望属性!$F$34,0)</f>
        <v>4339421</v>
      </c>
      <c r="E543">
        <v>6</v>
      </c>
      <c r="F543">
        <f t="shared" ca="1" si="113"/>
        <v>2</v>
      </c>
      <c r="G543" t="str">
        <f t="shared" ca="1" si="125"/>
        <v>14,201,1</v>
      </c>
      <c r="H543" t="str">
        <f t="shared" ca="1" si="115"/>
        <v>17,7052,1</v>
      </c>
      <c r="I543" t="str">
        <f t="shared" ca="1" si="116"/>
        <v>2003,50</v>
      </c>
      <c r="J543" t="str">
        <f t="shared" ca="1" si="117"/>
        <v>2004,54</v>
      </c>
      <c r="K543" t="str">
        <f t="shared" ca="1" si="118"/>
        <v>2005,47</v>
      </c>
      <c r="L543" t="str">
        <f t="shared" ca="1" si="119"/>
        <v>2006,53</v>
      </c>
      <c r="M543" t="str">
        <f t="shared" ca="1" si="120"/>
        <v>2007,49</v>
      </c>
      <c r="N543" t="str">
        <f t="shared" ca="1" si="121"/>
        <v>2008,58</v>
      </c>
      <c r="O543">
        <f t="shared" ca="1" si="122"/>
        <v>2009</v>
      </c>
      <c r="P543">
        <f t="shared" ca="1" si="123"/>
        <v>2010</v>
      </c>
      <c r="Q543">
        <f t="shared" ca="1" si="124"/>
        <v>2011</v>
      </c>
      <c r="R543" s="1" t="str">
        <f ca="1">"7,"&amp;INDEX(所有佣兵id!$A$3:$A$42,RANDBETWEEN(1,COUNT(所有佣兵id!$A$3:$A$42)))&amp;",1"</f>
        <v>7,28,1</v>
      </c>
      <c r="S543" s="1" t="str">
        <f ca="1">"7,"&amp;INDEX(所有佣兵id!$A$3:$A$42,RANDBETWEEN(1,COUNT(所有佣兵id!$A$3:$A$42)))&amp;",1"</f>
        <v>7,33,1</v>
      </c>
      <c r="T543" s="1" t="str">
        <f ca="1">"7,"&amp;INDEX(所有佣兵id!$A$3:$A$42,RANDBETWEEN(1,COUNT(所有佣兵id!$A$3:$A$42)))&amp;",1"</f>
        <v>7,56,1</v>
      </c>
      <c r="U543" s="1" t="str">
        <f ca="1">IF(C543&lt;21,0,"7,"&amp;INDEX(所有佣兵id!$A$3:$A$42,RANDBETWEEN(1,COUNT(所有佣兵id!$A$3:$A$42)))&amp;",1")</f>
        <v>7,21,1</v>
      </c>
      <c r="V543" s="1" t="str">
        <f ca="1">IF(C543&lt;31,0,"7,"&amp;INDEX(所有佣兵id!$A$3:$A$42,RANDBETWEEN(1,COUNT(所有佣兵id!$A$3:$A$42)))&amp;",1")</f>
        <v>7,48,1</v>
      </c>
      <c r="W543" s="21">
        <f ca="1">INT(VLOOKUP($C543,[1]裸属性!$A$84:$AK$163,COLUMN(F539),0)*(1+$E543/10+RANDBETWEEN(-1,1)/10))</f>
        <v>726146</v>
      </c>
      <c r="X543" s="23">
        <v>100</v>
      </c>
      <c r="Y543" s="21">
        <f ca="1">INT(VLOOKUP($C543,[1]裸属性!$A$84:$AK$163,COLUMN(H539),0)*(1+$E543/10+RANDBETWEEN(-1,1)/10))</f>
        <v>9846</v>
      </c>
      <c r="Z543" s="19">
        <f ca="1">INT(VLOOKUP($C543,[1]裸属性!$A$84:$AK$163,COLUMN(B540),0)*(1+$E543/10+RANDBETWEEN(-1,1)/10))</f>
        <v>17026</v>
      </c>
      <c r="AA543" s="19">
        <f ca="1">INT(VLOOKUP($C543,[1]裸属性!$A$84:$AK$163,COLUMN(C540),0)*(1+$E543/10+RANDBETWEEN(-1,1)/10))</f>
        <v>10752</v>
      </c>
      <c r="AB543" s="19">
        <f ca="1">INT(VLOOKUP($C543,[1]裸属性!$A$84:$AK$163,COLUMN(D540),0)*(1+$E543/10+RANDBETWEEN(-1,1)/10))</f>
        <v>17026</v>
      </c>
      <c r="AC543" s="19">
        <f ca="1">INT(VLOOKUP($C543,[1]裸属性!$A$84:$AK$163,COLUMN(E540),0)*(1+$E543/10+RANDBETWEEN(-1,1)/10))</f>
        <v>9487</v>
      </c>
      <c r="AD543" s="23">
        <f>0</f>
        <v>0</v>
      </c>
      <c r="AE543" s="23">
        <v>0</v>
      </c>
      <c r="AF543" s="25">
        <f ca="1">INT(VLOOKUP($C543,[1]裸属性!$A$84:$AK$163,COLUMN(J540),0)*(1+$E543/10+RANDBETWEEN(-1,1)/10))</f>
        <v>1453</v>
      </c>
      <c r="AG543" s="23">
        <f>VLOOKUP($C543,[1]裸属性!$A$84:$AK$163,COLUMN(K540),0)</f>
        <v>30</v>
      </c>
      <c r="AH543" s="23">
        <f>VLOOKUP($C543,[1]裸属性!$A$84:$AK$163,COLUMN(L540),0)</f>
        <v>800</v>
      </c>
      <c r="AI543" s="23">
        <f>VLOOKUP($C543,[1]裸属性!$A$84:$AK$163,COLUMN(M540),0)</f>
        <v>600</v>
      </c>
      <c r="AJ543" s="23">
        <f>VLOOKUP($C543,[1]裸属性!$A$84:$AK$163,COLUMN(N540),0)</f>
        <v>175</v>
      </c>
      <c r="AK543" s="23">
        <f>VLOOKUP($C543,[1]裸属性!$A$84:$AK$163,COLUMN(O540),0)</f>
        <v>99</v>
      </c>
      <c r="AL543" s="25">
        <f ca="1">INT(VLOOKUP($C543,[1]裸属性!$A$84:$AK$163,COLUMN(P540),0)*(1+$E543/10+RANDBETWEEN(-1,1)/10))</f>
        <v>1101</v>
      </c>
      <c r="AM543" s="23">
        <f>VLOOKUP($C543,[1]裸属性!$A$84:$AK$163,COLUMN(Q540),0)</f>
        <v>0</v>
      </c>
      <c r="AN543" s="23">
        <f>VLOOKUP($C543,[1]裸属性!$A$84:$AK$163,COLUMN(R540),0)</f>
        <v>0</v>
      </c>
      <c r="AO543" s="23">
        <f>VLOOKUP($C543,[1]裸属性!$A$84:$AK$163,COLUMN(S540),0)</f>
        <v>0</v>
      </c>
      <c r="AP543" s="23">
        <f>VLOOKUP($C543,[1]裸属性!$A$84:$AK$163,COLUMN(T540),0)</f>
        <v>0</v>
      </c>
      <c r="AQ543" s="23">
        <f>VLOOKUP($C543,[1]裸属性!$A$84:$AK$163,COLUMN(U540),0)</f>
        <v>0</v>
      </c>
      <c r="AR543" s="23">
        <f>VLOOKUP($C543,[1]裸属性!$A$84:$AK$163,COLUMN(V540),0)</f>
        <v>0</v>
      </c>
      <c r="AS543" s="25">
        <f ca="1">INT(VLOOKUP($C543,[1]裸属性!$A$84:$AK$163,COLUMN(W540),0)*(1+$E543/10+RANDBETWEEN(-1,1)/10))</f>
        <v>2747</v>
      </c>
      <c r="AT543" s="25">
        <f ca="1">INT(VLOOKUP($C543,[1]裸属性!$A$84:$AK$163,COLUMN(X540),0)*(1+$E543/10+RANDBETWEEN(-1,1)/10))</f>
        <v>8500</v>
      </c>
      <c r="AU543" s="25">
        <f ca="1">INT(VLOOKUP($C543,[1]裸属性!$A$84:$AK$163,COLUMN(Y540),0)*(1+$E543/10+RANDBETWEEN(-1,1)/10))</f>
        <v>1401</v>
      </c>
      <c r="AV543" s="23">
        <f>VLOOKUP($C543,[1]裸属性!$A$84:$AK$163,COLUMN(Z540),0)</f>
        <v>0</v>
      </c>
      <c r="AW543" s="23">
        <f>VLOOKUP($C543,[1]裸属性!$A$84:$AK$163,COLUMN(AA540),0)</f>
        <v>0</v>
      </c>
      <c r="AX543" s="23">
        <f>VLOOKUP($C543,[1]裸属性!$A$84:$AK$163,COLUMN(AB540),0)</f>
        <v>0</v>
      </c>
      <c r="AY543" s="23">
        <f>VLOOKUP($C543,[1]裸属性!$A$84:$AK$163,COLUMN(AC540),0)</f>
        <v>0</v>
      </c>
      <c r="AZ543" s="23">
        <f>VLOOKUP($C543,[1]裸属性!$A$84:$AK$163,COLUMN(AD540),0)</f>
        <v>0</v>
      </c>
      <c r="BA543" s="23">
        <f>VLOOKUP($C543,[1]裸属性!$A$84:$AK$163,COLUMN(AE540),0)</f>
        <v>0</v>
      </c>
      <c r="BB543" s="23">
        <f>VLOOKUP($C543,[1]裸属性!$A$84:$AK$163,COLUMN(AF540),0)</f>
        <v>99999</v>
      </c>
      <c r="BC543" s="23">
        <f>VLOOKUP($C543,[1]裸属性!$A$84:$AK$163,COLUMN(AG540),0)</f>
        <v>0</v>
      </c>
      <c r="BD543" s="23">
        <f>VLOOKUP($C543,[1]裸属性!$A$84:$AK$163,COLUMN(AH540),0)</f>
        <v>0</v>
      </c>
      <c r="BE543" s="23">
        <f>VLOOKUP($C543,[1]裸属性!$A$84:$AK$163,COLUMN(AI540),0)</f>
        <v>0</v>
      </c>
      <c r="BF543" s="23">
        <f>VLOOKUP($C543,[1]裸属性!$A$84:$AK$163,COLUMN(AJ540),0)</f>
        <v>0</v>
      </c>
      <c r="BG543" s="26"/>
    </row>
    <row r="544" spans="1:59" x14ac:dyDescent="0.15">
      <c r="A544">
        <v>1540</v>
      </c>
      <c r="C544">
        <f t="shared" si="114"/>
        <v>60</v>
      </c>
      <c r="D544">
        <f ca="1">ROUND(X544*[1]期望属性!$F$23+Y544*[1]期望属性!$F$25+Z544*[1]期望属性!$F$24+AA544*[1]期望属性!$F$26+AB544*[1]期望属性!$F$27+AC544*[1]期望属性!$F$28+W544*[1]期望属性!$F$29+AF544*[1]期望属性!$F$31+AL544*[1]期望属性!$F$30+AS544*[1]期望属性!$F$33+AT544*[1]期望属性!$F$35+AU544*[1]期望属性!$F$34,0)</f>
        <v>4325237</v>
      </c>
      <c r="E544">
        <v>6</v>
      </c>
      <c r="F544">
        <f t="shared" ca="1" si="113"/>
        <v>1</v>
      </c>
      <c r="G544" t="str">
        <f t="shared" ca="1" si="125"/>
        <v>14,101,1</v>
      </c>
      <c r="H544" t="str">
        <f t="shared" ca="1" si="115"/>
        <v>17,6054,1</v>
      </c>
      <c r="I544" t="str">
        <f t="shared" ca="1" si="116"/>
        <v>1003,50</v>
      </c>
      <c r="J544" t="str">
        <f t="shared" ca="1" si="117"/>
        <v>1004,52</v>
      </c>
      <c r="K544" t="str">
        <f t="shared" ca="1" si="118"/>
        <v>1005,50</v>
      </c>
      <c r="L544" t="str">
        <f t="shared" ca="1" si="119"/>
        <v>1006,55</v>
      </c>
      <c r="M544" t="str">
        <f t="shared" ca="1" si="120"/>
        <v>1007,59</v>
      </c>
      <c r="N544" t="str">
        <f t="shared" ca="1" si="121"/>
        <v>1008,46</v>
      </c>
      <c r="O544">
        <f t="shared" ca="1" si="122"/>
        <v>1009</v>
      </c>
      <c r="P544">
        <f t="shared" ca="1" si="123"/>
        <v>1010</v>
      </c>
      <c r="Q544">
        <f t="shared" ca="1" si="124"/>
        <v>1011</v>
      </c>
      <c r="R544" s="1" t="str">
        <f ca="1">"7,"&amp;INDEX(所有佣兵id!$A$3:$A$42,RANDBETWEEN(1,COUNT(所有佣兵id!$A$3:$A$42)))&amp;",1"</f>
        <v>7,18,1</v>
      </c>
      <c r="S544" s="1" t="str">
        <f ca="1">"7,"&amp;INDEX(所有佣兵id!$A$3:$A$42,RANDBETWEEN(1,COUNT(所有佣兵id!$A$3:$A$42)))&amp;",1"</f>
        <v>7,41,1</v>
      </c>
      <c r="T544" s="1" t="str">
        <f ca="1">"7,"&amp;INDEX(所有佣兵id!$A$3:$A$42,RANDBETWEEN(1,COUNT(所有佣兵id!$A$3:$A$42)))&amp;",1"</f>
        <v>7,42,1</v>
      </c>
      <c r="U544" s="1" t="str">
        <f ca="1">IF(C544&lt;21,0,"7,"&amp;INDEX(所有佣兵id!$A$3:$A$42,RANDBETWEEN(1,COUNT(所有佣兵id!$A$3:$A$42)))&amp;",1")</f>
        <v>7,56,1</v>
      </c>
      <c r="V544" s="1" t="str">
        <f ca="1">IF(C544&lt;31,0,"7,"&amp;INDEX(所有佣兵id!$A$3:$A$42,RANDBETWEEN(1,COUNT(所有佣兵id!$A$3:$A$42)))&amp;",1")</f>
        <v>7,5,1</v>
      </c>
      <c r="W544" s="21">
        <f ca="1">INT(VLOOKUP($C544,[1]裸属性!$A$84:$AK$163,COLUMN(F540),0)*(1+$E544/10+RANDBETWEEN(-1,1)/10))</f>
        <v>703732</v>
      </c>
      <c r="X544" s="23">
        <v>100</v>
      </c>
      <c r="Y544" s="21">
        <f ca="1">INT(VLOOKUP($C544,[1]裸属性!$A$84:$AK$163,COLUMN(H540),0)*(1+$E544/10+RANDBETWEEN(-1,1)/10))</f>
        <v>8947</v>
      </c>
      <c r="Z544" s="19">
        <f ca="1">INT(VLOOKUP($C544,[1]裸属性!$A$84:$AK$163,COLUMN(B541),0)*(1+$E544/10+RANDBETWEEN(-1,1)/10))</f>
        <v>17533</v>
      </c>
      <c r="AA544" s="19">
        <f ca="1">INT(VLOOKUP($C544,[1]裸属性!$A$84:$AK$163,COLUMN(C541),0)*(1+$E544/10+RANDBETWEEN(-1,1)/10))</f>
        <v>10420</v>
      </c>
      <c r="AB544" s="19">
        <f ca="1">INT(VLOOKUP($C544,[1]裸属性!$A$84:$AK$163,COLUMN(D541),0)*(1+$E544/10+RANDBETWEEN(-1,1)/10))</f>
        <v>17533</v>
      </c>
      <c r="AC544" s="19">
        <f ca="1">INT(VLOOKUP($C544,[1]裸属性!$A$84:$AK$163,COLUMN(E541),0)*(1+$E544/10+RANDBETWEEN(-1,1)/10))</f>
        <v>10420</v>
      </c>
      <c r="AD544" s="23">
        <f>0</f>
        <v>0</v>
      </c>
      <c r="AE544" s="23">
        <v>0</v>
      </c>
      <c r="AF544" s="25">
        <f ca="1">INT(VLOOKUP($C544,[1]裸属性!$A$84:$AK$163,COLUMN(J541),0)*(1+$E544/10+RANDBETWEEN(-1,1)/10))</f>
        <v>1321</v>
      </c>
      <c r="AG544" s="23">
        <f>VLOOKUP($C544,[1]裸属性!$A$84:$AK$163,COLUMN(K541),0)</f>
        <v>30</v>
      </c>
      <c r="AH544" s="23">
        <f>VLOOKUP($C544,[1]裸属性!$A$84:$AK$163,COLUMN(L541),0)</f>
        <v>800</v>
      </c>
      <c r="AI544" s="23">
        <f>VLOOKUP($C544,[1]裸属性!$A$84:$AK$163,COLUMN(M541),0)</f>
        <v>600</v>
      </c>
      <c r="AJ544" s="23">
        <f>VLOOKUP($C544,[1]裸属性!$A$84:$AK$163,COLUMN(N541),0)</f>
        <v>175</v>
      </c>
      <c r="AK544" s="23">
        <f>VLOOKUP($C544,[1]裸属性!$A$84:$AK$163,COLUMN(O541),0)</f>
        <v>99</v>
      </c>
      <c r="AL544" s="25">
        <f ca="1">INT(VLOOKUP($C544,[1]裸属性!$A$84:$AK$163,COLUMN(P541),0)*(1+$E544/10+RANDBETWEEN(-1,1)/10))</f>
        <v>1068</v>
      </c>
      <c r="AM544" s="23">
        <f>VLOOKUP($C544,[1]裸属性!$A$84:$AK$163,COLUMN(Q541),0)</f>
        <v>0</v>
      </c>
      <c r="AN544" s="23">
        <f>VLOOKUP($C544,[1]裸属性!$A$84:$AK$163,COLUMN(R541),0)</f>
        <v>0</v>
      </c>
      <c r="AO544" s="23">
        <f>VLOOKUP($C544,[1]裸属性!$A$84:$AK$163,COLUMN(S541),0)</f>
        <v>0</v>
      </c>
      <c r="AP544" s="23">
        <f>VLOOKUP($C544,[1]裸属性!$A$84:$AK$163,COLUMN(T541),0)</f>
        <v>0</v>
      </c>
      <c r="AQ544" s="23">
        <f>VLOOKUP($C544,[1]裸属性!$A$84:$AK$163,COLUMN(U541),0)</f>
        <v>0</v>
      </c>
      <c r="AR544" s="23">
        <f>VLOOKUP($C544,[1]裸属性!$A$84:$AK$163,COLUMN(V541),0)</f>
        <v>0</v>
      </c>
      <c r="AS544" s="25">
        <f ca="1">INT(VLOOKUP($C544,[1]裸属性!$A$84:$AK$163,COLUMN(W541),0)*(1+$E544/10+RANDBETWEEN(-1,1)/10))</f>
        <v>2828</v>
      </c>
      <c r="AT544" s="25">
        <f ca="1">INT(VLOOKUP($C544,[1]裸属性!$A$84:$AK$163,COLUMN(X541),0)*(1+$E544/10+RANDBETWEEN(-1,1)/10))</f>
        <v>7500</v>
      </c>
      <c r="AU544" s="25">
        <f ca="1">INT(VLOOKUP($C544,[1]裸属性!$A$84:$AK$163,COLUMN(Y541),0)*(1+$E544/10+RANDBETWEEN(-1,1)/10))</f>
        <v>1444</v>
      </c>
      <c r="AV544" s="23">
        <f>VLOOKUP($C544,[1]裸属性!$A$84:$AK$163,COLUMN(Z541),0)</f>
        <v>0</v>
      </c>
      <c r="AW544" s="23">
        <f>VLOOKUP($C544,[1]裸属性!$A$84:$AK$163,COLUMN(AA541),0)</f>
        <v>0</v>
      </c>
      <c r="AX544" s="23">
        <f>VLOOKUP($C544,[1]裸属性!$A$84:$AK$163,COLUMN(AB541),0)</f>
        <v>0</v>
      </c>
      <c r="AY544" s="23">
        <f>VLOOKUP($C544,[1]裸属性!$A$84:$AK$163,COLUMN(AC541),0)</f>
        <v>0</v>
      </c>
      <c r="AZ544" s="23">
        <f>VLOOKUP($C544,[1]裸属性!$A$84:$AK$163,COLUMN(AD541),0)</f>
        <v>0</v>
      </c>
      <c r="BA544" s="23">
        <f>VLOOKUP($C544,[1]裸属性!$A$84:$AK$163,COLUMN(AE541),0)</f>
        <v>0</v>
      </c>
      <c r="BB544" s="23">
        <f>VLOOKUP($C544,[1]裸属性!$A$84:$AK$163,COLUMN(AF541),0)</f>
        <v>99999</v>
      </c>
      <c r="BC544" s="23">
        <f>VLOOKUP($C544,[1]裸属性!$A$84:$AK$163,COLUMN(AG541),0)</f>
        <v>0</v>
      </c>
      <c r="BD544" s="23">
        <f>VLOOKUP($C544,[1]裸属性!$A$84:$AK$163,COLUMN(AH541),0)</f>
        <v>0</v>
      </c>
      <c r="BE544" s="23">
        <f>VLOOKUP($C544,[1]裸属性!$A$84:$AK$163,COLUMN(AI541),0)</f>
        <v>0</v>
      </c>
      <c r="BF544" s="23">
        <f>VLOOKUP($C544,[1]裸属性!$A$84:$AK$163,COLUMN(AJ541),0)</f>
        <v>0</v>
      </c>
      <c r="BG544" s="26"/>
    </row>
    <row r="545" spans="1:59" x14ac:dyDescent="0.15">
      <c r="A545">
        <v>1541</v>
      </c>
      <c r="C545">
        <f t="shared" si="114"/>
        <v>61</v>
      </c>
      <c r="D545">
        <f ca="1">ROUND(X545*[1]期望属性!$F$23+Y545*[1]期望属性!$F$25+Z545*[1]期望属性!$F$24+AA545*[1]期望属性!$F$26+AB545*[1]期望属性!$F$27+AC545*[1]期望属性!$F$28+W545*[1]期望属性!$F$29+AF545*[1]期望属性!$F$31+AL545*[1]期望属性!$F$30+AS545*[1]期望属性!$F$33+AT545*[1]期望属性!$F$35+AU545*[1]期望属性!$F$34,0)</f>
        <v>4186794</v>
      </c>
      <c r="E545">
        <v>6</v>
      </c>
      <c r="F545">
        <f t="shared" ca="1" si="113"/>
        <v>2</v>
      </c>
      <c r="G545" t="str">
        <f t="shared" ca="1" si="125"/>
        <v>14,202,1</v>
      </c>
      <c r="H545" t="str">
        <f t="shared" ca="1" si="115"/>
        <v>17,7049,1</v>
      </c>
      <c r="I545" t="str">
        <f t="shared" ca="1" si="116"/>
        <v>2003,49</v>
      </c>
      <c r="J545" t="str">
        <f t="shared" ca="1" si="117"/>
        <v>2004,56</v>
      </c>
      <c r="K545" t="str">
        <f t="shared" ca="1" si="118"/>
        <v>2005,61</v>
      </c>
      <c r="L545" t="str">
        <f t="shared" ca="1" si="119"/>
        <v>2006,56</v>
      </c>
      <c r="M545" t="str">
        <f t="shared" ca="1" si="120"/>
        <v>2007,58</v>
      </c>
      <c r="N545" t="str">
        <f t="shared" ca="1" si="121"/>
        <v>2008,46</v>
      </c>
      <c r="O545">
        <f t="shared" ca="1" si="122"/>
        <v>2009</v>
      </c>
      <c r="P545">
        <f t="shared" ca="1" si="123"/>
        <v>2010</v>
      </c>
      <c r="Q545">
        <f t="shared" ca="1" si="124"/>
        <v>2011</v>
      </c>
      <c r="R545" s="1" t="str">
        <f ca="1">"7,"&amp;INDEX(所有佣兵id!$A$3:$A$42,RANDBETWEEN(1,COUNT(所有佣兵id!$A$3:$A$42)))&amp;",1"</f>
        <v>7,1,1</v>
      </c>
      <c r="S545" s="1" t="str">
        <f ca="1">"7,"&amp;INDEX(所有佣兵id!$A$3:$A$42,RANDBETWEEN(1,COUNT(所有佣兵id!$A$3:$A$42)))&amp;",1"</f>
        <v>7,48,1</v>
      </c>
      <c r="T545" s="1" t="str">
        <f ca="1">"7,"&amp;INDEX(所有佣兵id!$A$3:$A$42,RANDBETWEEN(1,COUNT(所有佣兵id!$A$3:$A$42)))&amp;",1"</f>
        <v>7,11,1</v>
      </c>
      <c r="U545" s="1" t="str">
        <f ca="1">IF(C545&lt;21,0,"7,"&amp;INDEX(所有佣兵id!$A$3:$A$42,RANDBETWEEN(1,COUNT(所有佣兵id!$A$3:$A$42)))&amp;",1")</f>
        <v>7,41,1</v>
      </c>
      <c r="V545" s="1" t="str">
        <f ca="1">IF(C545&lt;31,0,"7,"&amp;INDEX(所有佣兵id!$A$3:$A$42,RANDBETWEEN(1,COUNT(所有佣兵id!$A$3:$A$42)))&amp;",1")</f>
        <v>7,45,1</v>
      </c>
      <c r="W545" s="21">
        <f ca="1">INT(VLOOKUP($C545,[1]裸属性!$A$84:$AK$163,COLUMN(F541),0)*(1+$E545/10+RANDBETWEEN(-1,1)/10))</f>
        <v>679047</v>
      </c>
      <c r="X545" s="23">
        <v>100</v>
      </c>
      <c r="Y545" s="21">
        <f ca="1">INT(VLOOKUP($C545,[1]裸属性!$A$84:$AK$163,COLUMN(H541),0)*(1+$E545/10+RANDBETWEEN(-1,1)/10))</f>
        <v>10438</v>
      </c>
      <c r="Z545" s="19">
        <f ca="1">INT(VLOOKUP($C545,[1]裸属性!$A$84:$AK$163,COLUMN(B542),0)*(1+$E545/10+RANDBETWEEN(-1,1)/10))</f>
        <v>19249</v>
      </c>
      <c r="AA545" s="19">
        <f ca="1">INT(VLOOKUP($C545,[1]裸属性!$A$84:$AK$163,COLUMN(C542),0)*(1+$E545/10+RANDBETWEEN(-1,1)/10))</f>
        <v>11396</v>
      </c>
      <c r="AB545" s="19">
        <f ca="1">INT(VLOOKUP($C545,[1]裸属性!$A$84:$AK$163,COLUMN(D542),0)*(1+$E545/10+RANDBETWEEN(-1,1)/10))</f>
        <v>18046</v>
      </c>
      <c r="AC545" s="19">
        <f ca="1">INT(VLOOKUP($C545,[1]裸属性!$A$84:$AK$163,COLUMN(E542),0)*(1+$E545/10+RANDBETWEEN(-1,1)/10))</f>
        <v>10056</v>
      </c>
      <c r="AD545" s="23">
        <f>0</f>
        <v>0</v>
      </c>
      <c r="AE545" s="23">
        <v>0</v>
      </c>
      <c r="AF545" s="25">
        <f ca="1">INT(VLOOKUP($C545,[1]裸属性!$A$84:$AK$163,COLUMN(J542),0)*(1+$E545/10+RANDBETWEEN(-1,1)/10))</f>
        <v>1541</v>
      </c>
      <c r="AG545" s="23">
        <f>VLOOKUP($C545,[1]裸属性!$A$84:$AK$163,COLUMN(K542),0)</f>
        <v>30</v>
      </c>
      <c r="AH545" s="23">
        <f>VLOOKUP($C545,[1]裸属性!$A$84:$AK$163,COLUMN(L542),0)</f>
        <v>800</v>
      </c>
      <c r="AI545" s="23">
        <f>VLOOKUP($C545,[1]裸属性!$A$84:$AK$163,COLUMN(M542),0)</f>
        <v>600</v>
      </c>
      <c r="AJ545" s="23">
        <f>VLOOKUP($C545,[1]裸属性!$A$84:$AK$163,COLUMN(N542),0)</f>
        <v>175</v>
      </c>
      <c r="AK545" s="23">
        <f>VLOOKUP($C545,[1]裸属性!$A$84:$AK$163,COLUMN(O542),0)</f>
        <v>99</v>
      </c>
      <c r="AL545" s="25">
        <f ca="1">INT(VLOOKUP($C545,[1]裸属性!$A$84:$AK$163,COLUMN(P542),0)*(1+$E545/10+RANDBETWEEN(-1,1)/10))</f>
        <v>1100</v>
      </c>
      <c r="AM545" s="23">
        <f>VLOOKUP($C545,[1]裸属性!$A$84:$AK$163,COLUMN(Q542),0)</f>
        <v>0</v>
      </c>
      <c r="AN545" s="23">
        <f>VLOOKUP($C545,[1]裸属性!$A$84:$AK$163,COLUMN(R542),0)</f>
        <v>0</v>
      </c>
      <c r="AO545" s="23">
        <f>VLOOKUP($C545,[1]裸属性!$A$84:$AK$163,COLUMN(S542),0)</f>
        <v>0</v>
      </c>
      <c r="AP545" s="23">
        <f>VLOOKUP($C545,[1]裸属性!$A$84:$AK$163,COLUMN(T542),0)</f>
        <v>0</v>
      </c>
      <c r="AQ545" s="23">
        <f>VLOOKUP($C545,[1]裸属性!$A$84:$AK$163,COLUMN(U542),0)</f>
        <v>0</v>
      </c>
      <c r="AR545" s="23">
        <f>VLOOKUP($C545,[1]裸属性!$A$84:$AK$163,COLUMN(V542),0)</f>
        <v>0</v>
      </c>
      <c r="AS545" s="25">
        <f ca="1">INT(VLOOKUP($C545,[1]裸属性!$A$84:$AK$163,COLUMN(W542),0)*(1+$E545/10+RANDBETWEEN(-1,1)/10))</f>
        <v>2912</v>
      </c>
      <c r="AT545" s="25">
        <f ca="1">INT(VLOOKUP($C545,[1]裸属性!$A$84:$AK$163,COLUMN(X542),0)*(1+$E545/10+RANDBETWEEN(-1,1)/10))</f>
        <v>8000</v>
      </c>
      <c r="AU545" s="25">
        <f ca="1">INT(VLOOKUP($C545,[1]裸属性!$A$84:$AK$163,COLUMN(Y542),0)*(1+$E545/10+RANDBETWEEN(-1,1)/10))</f>
        <v>1395</v>
      </c>
      <c r="AV545" s="23">
        <f>VLOOKUP($C545,[1]裸属性!$A$84:$AK$163,COLUMN(Z542),0)</f>
        <v>0</v>
      </c>
      <c r="AW545" s="23">
        <f>VLOOKUP($C545,[1]裸属性!$A$84:$AK$163,COLUMN(AA542),0)</f>
        <v>0</v>
      </c>
      <c r="AX545" s="23">
        <f>VLOOKUP($C545,[1]裸属性!$A$84:$AK$163,COLUMN(AB542),0)</f>
        <v>0</v>
      </c>
      <c r="AY545" s="23">
        <f>VLOOKUP($C545,[1]裸属性!$A$84:$AK$163,COLUMN(AC542),0)</f>
        <v>0</v>
      </c>
      <c r="AZ545" s="23">
        <f>VLOOKUP($C545,[1]裸属性!$A$84:$AK$163,COLUMN(AD542),0)</f>
        <v>0</v>
      </c>
      <c r="BA545" s="23">
        <f>VLOOKUP($C545,[1]裸属性!$A$84:$AK$163,COLUMN(AE542),0)</f>
        <v>0</v>
      </c>
      <c r="BB545" s="23">
        <f>VLOOKUP($C545,[1]裸属性!$A$84:$AK$163,COLUMN(AF542),0)</f>
        <v>99999</v>
      </c>
      <c r="BC545" s="23">
        <f>VLOOKUP($C545,[1]裸属性!$A$84:$AK$163,COLUMN(AG542),0)</f>
        <v>0</v>
      </c>
      <c r="BD545" s="23">
        <f>VLOOKUP($C545,[1]裸属性!$A$84:$AK$163,COLUMN(AH542),0)</f>
        <v>0</v>
      </c>
      <c r="BE545" s="23">
        <f>VLOOKUP($C545,[1]裸属性!$A$84:$AK$163,COLUMN(AI542),0)</f>
        <v>0</v>
      </c>
      <c r="BF545" s="23">
        <f>VLOOKUP($C545,[1]裸属性!$A$84:$AK$163,COLUMN(AJ542),0)</f>
        <v>0</v>
      </c>
      <c r="BG545" s="26"/>
    </row>
    <row r="546" spans="1:59" x14ac:dyDescent="0.15">
      <c r="A546">
        <v>1542</v>
      </c>
      <c r="C546">
        <f t="shared" si="114"/>
        <v>62</v>
      </c>
      <c r="D546">
        <f ca="1">ROUND(X546*[1]期望属性!$F$23+Y546*[1]期望属性!$F$25+Z546*[1]期望属性!$F$24+AA546*[1]期望属性!$F$26+AB546*[1]期望属性!$F$27+AC546*[1]期望属性!$F$28+W546*[1]期望属性!$F$29+AF546*[1]期望属性!$F$31+AL546*[1]期望属性!$F$30+AS546*[1]期望属性!$F$33+AT546*[1]期望属性!$F$35+AU546*[1]期望属性!$F$34,0)</f>
        <v>4724925</v>
      </c>
      <c r="E546">
        <v>6</v>
      </c>
      <c r="F546">
        <f t="shared" ca="1" si="113"/>
        <v>1</v>
      </c>
      <c r="G546" t="str">
        <f t="shared" ca="1" si="125"/>
        <v>14,102,1</v>
      </c>
      <c r="H546" t="str">
        <f t="shared" ca="1" si="115"/>
        <v>17,6059,1</v>
      </c>
      <c r="I546" t="str">
        <f t="shared" ca="1" si="116"/>
        <v>1003,55</v>
      </c>
      <c r="J546" t="str">
        <f t="shared" ca="1" si="117"/>
        <v>1004,53</v>
      </c>
      <c r="K546" t="str">
        <f t="shared" ca="1" si="118"/>
        <v>1005,53</v>
      </c>
      <c r="L546" t="str">
        <f t="shared" ca="1" si="119"/>
        <v>1006,48</v>
      </c>
      <c r="M546" t="str">
        <f t="shared" ca="1" si="120"/>
        <v>1007,48</v>
      </c>
      <c r="N546" t="str">
        <f t="shared" ca="1" si="121"/>
        <v>1008,52</v>
      </c>
      <c r="O546">
        <f t="shared" ca="1" si="122"/>
        <v>1009</v>
      </c>
      <c r="P546">
        <f t="shared" ca="1" si="123"/>
        <v>1010</v>
      </c>
      <c r="Q546">
        <f t="shared" ca="1" si="124"/>
        <v>1011</v>
      </c>
      <c r="R546" s="1" t="str">
        <f ca="1">"7,"&amp;INDEX(所有佣兵id!$A$3:$A$42,RANDBETWEEN(1,COUNT(所有佣兵id!$A$3:$A$42)))&amp;",1"</f>
        <v>7,49,1</v>
      </c>
      <c r="S546" s="1" t="str">
        <f ca="1">"7,"&amp;INDEX(所有佣兵id!$A$3:$A$42,RANDBETWEEN(1,COUNT(所有佣兵id!$A$3:$A$42)))&amp;",1"</f>
        <v>7,24,1</v>
      </c>
      <c r="T546" s="1" t="str">
        <f ca="1">"7,"&amp;INDEX(所有佣兵id!$A$3:$A$42,RANDBETWEEN(1,COUNT(所有佣兵id!$A$3:$A$42)))&amp;",1"</f>
        <v>7,58,1</v>
      </c>
      <c r="U546" s="1" t="str">
        <f ca="1">IF(C546&lt;21,0,"7,"&amp;INDEX(所有佣兵id!$A$3:$A$42,RANDBETWEEN(1,COUNT(所有佣兵id!$A$3:$A$42)))&amp;",1")</f>
        <v>7,40,1</v>
      </c>
      <c r="V546" s="1" t="str">
        <f ca="1">IF(C546&lt;31,0,"7,"&amp;INDEX(所有佣兵id!$A$3:$A$42,RANDBETWEEN(1,COUNT(所有佣兵id!$A$3:$A$42)))&amp;",1")</f>
        <v>7,14,1</v>
      </c>
      <c r="W546" s="21">
        <f ca="1">INT(VLOOKUP($C546,[1]裸属性!$A$84:$AK$163,COLUMN(F542),0)*(1+$E546/10+RANDBETWEEN(-1,1)/10))</f>
        <v>791769</v>
      </c>
      <c r="X546" s="23">
        <v>100</v>
      </c>
      <c r="Y546" s="21">
        <f ca="1">INT(VLOOKUP($C546,[1]裸属性!$A$84:$AK$163,COLUMN(H542),0)*(1+$E546/10+RANDBETWEEN(-1,1)/10))</f>
        <v>9475</v>
      </c>
      <c r="Z546" s="19">
        <f ca="1">INT(VLOOKUP($C546,[1]裸属性!$A$84:$AK$163,COLUMN(B543),0)*(1+$E546/10+RANDBETWEEN(-1,1)/10))</f>
        <v>19804</v>
      </c>
      <c r="AA546" s="19">
        <f ca="1">INT(VLOOKUP($C546,[1]裸属性!$A$84:$AK$163,COLUMN(C543),0)*(1+$E546/10+RANDBETWEEN(-1,1)/10))</f>
        <v>11036</v>
      </c>
      <c r="AB546" s="19">
        <f ca="1">INT(VLOOKUP($C546,[1]裸属性!$A$84:$AK$163,COLUMN(D543),0)*(1+$E546/10+RANDBETWEEN(-1,1)/10))</f>
        <v>21042</v>
      </c>
      <c r="AC546" s="19">
        <f ca="1">INT(VLOOKUP($C546,[1]裸属性!$A$84:$AK$163,COLUMN(E543),0)*(1+$E546/10+RANDBETWEEN(-1,1)/10))</f>
        <v>10347</v>
      </c>
      <c r="AD546" s="23">
        <f>0</f>
        <v>0</v>
      </c>
      <c r="AE546" s="23">
        <v>0</v>
      </c>
      <c r="AF546" s="25">
        <f ca="1">INT(VLOOKUP($C546,[1]裸属性!$A$84:$AK$163,COLUMN(J543),0)*(1+$E546/10+RANDBETWEEN(-1,1)/10))</f>
        <v>1587</v>
      </c>
      <c r="AG546" s="23">
        <f>VLOOKUP($C546,[1]裸属性!$A$84:$AK$163,COLUMN(K543),0)</f>
        <v>30</v>
      </c>
      <c r="AH546" s="23">
        <f>VLOOKUP($C546,[1]裸属性!$A$84:$AK$163,COLUMN(L543),0)</f>
        <v>800</v>
      </c>
      <c r="AI546" s="23">
        <f>VLOOKUP($C546,[1]裸属性!$A$84:$AK$163,COLUMN(M543),0)</f>
        <v>600</v>
      </c>
      <c r="AJ546" s="23">
        <f>VLOOKUP($C546,[1]裸属性!$A$84:$AK$163,COLUMN(N543),0)</f>
        <v>175</v>
      </c>
      <c r="AK546" s="23">
        <f>VLOOKUP($C546,[1]裸属性!$A$84:$AK$163,COLUMN(O543),0)</f>
        <v>99</v>
      </c>
      <c r="AL546" s="25">
        <f ca="1">INT(VLOOKUP($C546,[1]裸属性!$A$84:$AK$163,COLUMN(P543),0)*(1+$E546/10+RANDBETWEEN(-1,1)/10))</f>
        <v>1062</v>
      </c>
      <c r="AM546" s="23">
        <f>VLOOKUP($C546,[1]裸属性!$A$84:$AK$163,COLUMN(Q543),0)</f>
        <v>0</v>
      </c>
      <c r="AN546" s="23">
        <f>VLOOKUP($C546,[1]裸属性!$A$84:$AK$163,COLUMN(R543),0)</f>
        <v>0</v>
      </c>
      <c r="AO546" s="23">
        <f>VLOOKUP($C546,[1]裸属性!$A$84:$AK$163,COLUMN(S543),0)</f>
        <v>0</v>
      </c>
      <c r="AP546" s="23">
        <f>VLOOKUP($C546,[1]裸属性!$A$84:$AK$163,COLUMN(T543),0)</f>
        <v>0</v>
      </c>
      <c r="AQ546" s="23">
        <f>VLOOKUP($C546,[1]裸属性!$A$84:$AK$163,COLUMN(U543),0)</f>
        <v>0</v>
      </c>
      <c r="AR546" s="23">
        <f>VLOOKUP($C546,[1]裸属性!$A$84:$AK$163,COLUMN(V543),0)</f>
        <v>0</v>
      </c>
      <c r="AS546" s="25">
        <f ca="1">INT(VLOOKUP($C546,[1]裸属性!$A$84:$AK$163,COLUMN(W543),0)*(1+$E546/10+RANDBETWEEN(-1,1)/10))</f>
        <v>2820</v>
      </c>
      <c r="AT546" s="25">
        <f ca="1">INT(VLOOKUP($C546,[1]裸属性!$A$84:$AK$163,COLUMN(X543),0)*(1+$E546/10+RANDBETWEEN(-1,1)/10))</f>
        <v>8500</v>
      </c>
      <c r="AU546" s="25">
        <f ca="1">INT(VLOOKUP($C546,[1]裸属性!$A$84:$AK$163,COLUMN(Y543),0)*(1+$E546/10+RANDBETWEEN(-1,1)/10))</f>
        <v>1435</v>
      </c>
      <c r="AV546" s="23">
        <f>VLOOKUP($C546,[1]裸属性!$A$84:$AK$163,COLUMN(Z543),0)</f>
        <v>0</v>
      </c>
      <c r="AW546" s="23">
        <f>VLOOKUP($C546,[1]裸属性!$A$84:$AK$163,COLUMN(AA543),0)</f>
        <v>0</v>
      </c>
      <c r="AX546" s="23">
        <f>VLOOKUP($C546,[1]裸属性!$A$84:$AK$163,COLUMN(AB543),0)</f>
        <v>0</v>
      </c>
      <c r="AY546" s="23">
        <f>VLOOKUP($C546,[1]裸属性!$A$84:$AK$163,COLUMN(AC543),0)</f>
        <v>0</v>
      </c>
      <c r="AZ546" s="23">
        <f>VLOOKUP($C546,[1]裸属性!$A$84:$AK$163,COLUMN(AD543),0)</f>
        <v>0</v>
      </c>
      <c r="BA546" s="23">
        <f>VLOOKUP($C546,[1]裸属性!$A$84:$AK$163,COLUMN(AE543),0)</f>
        <v>0</v>
      </c>
      <c r="BB546" s="23">
        <f>VLOOKUP($C546,[1]裸属性!$A$84:$AK$163,COLUMN(AF543),0)</f>
        <v>99999</v>
      </c>
      <c r="BC546" s="23">
        <f>VLOOKUP($C546,[1]裸属性!$A$84:$AK$163,COLUMN(AG543),0)</f>
        <v>0</v>
      </c>
      <c r="BD546" s="23">
        <f>VLOOKUP($C546,[1]裸属性!$A$84:$AK$163,COLUMN(AH543),0)</f>
        <v>0</v>
      </c>
      <c r="BE546" s="23">
        <f>VLOOKUP($C546,[1]裸属性!$A$84:$AK$163,COLUMN(AI543),0)</f>
        <v>0</v>
      </c>
      <c r="BF546" s="23">
        <f>VLOOKUP($C546,[1]裸属性!$A$84:$AK$163,COLUMN(AJ543),0)</f>
        <v>0</v>
      </c>
      <c r="BG546" s="26"/>
    </row>
    <row r="547" spans="1:59" x14ac:dyDescent="0.15">
      <c r="A547">
        <v>1543</v>
      </c>
      <c r="C547">
        <f t="shared" si="114"/>
        <v>63</v>
      </c>
      <c r="D547">
        <f ca="1">ROUND(X547*[1]期望属性!$F$23+Y547*[1]期望属性!$F$25+Z547*[1]期望属性!$F$24+AA547*[1]期望属性!$F$26+AB547*[1]期望属性!$F$27+AC547*[1]期望属性!$F$28+W547*[1]期望属性!$F$29+AF547*[1]期望属性!$F$31+AL547*[1]期望属性!$F$30+AS547*[1]期望属性!$F$33+AT547*[1]期望属性!$F$35+AU547*[1]期望属性!$F$34,0)</f>
        <v>4782522</v>
      </c>
      <c r="E547">
        <v>6</v>
      </c>
      <c r="F547">
        <f t="shared" ca="1" si="113"/>
        <v>1</v>
      </c>
      <c r="G547" t="str">
        <f t="shared" ca="1" si="125"/>
        <v>14,101,1</v>
      </c>
      <c r="H547" t="str">
        <f t="shared" ca="1" si="115"/>
        <v>17,6058,1</v>
      </c>
      <c r="I547" t="str">
        <f t="shared" ca="1" si="116"/>
        <v>1003,59</v>
      </c>
      <c r="J547" t="str">
        <f t="shared" ca="1" si="117"/>
        <v>1004,54</v>
      </c>
      <c r="K547" t="str">
        <f t="shared" ca="1" si="118"/>
        <v>1005,63</v>
      </c>
      <c r="L547" t="str">
        <f t="shared" ca="1" si="119"/>
        <v>1006,61</v>
      </c>
      <c r="M547" t="str">
        <f t="shared" ca="1" si="120"/>
        <v>1007,61</v>
      </c>
      <c r="N547" t="str">
        <f t="shared" ca="1" si="121"/>
        <v>1008,50</v>
      </c>
      <c r="O547">
        <f t="shared" ca="1" si="122"/>
        <v>1009</v>
      </c>
      <c r="P547">
        <f t="shared" ca="1" si="123"/>
        <v>1010</v>
      </c>
      <c r="Q547">
        <f t="shared" ca="1" si="124"/>
        <v>1011</v>
      </c>
      <c r="R547" s="1" t="str">
        <f ca="1">"7,"&amp;INDEX(所有佣兵id!$A$3:$A$42,RANDBETWEEN(1,COUNT(所有佣兵id!$A$3:$A$42)))&amp;",1"</f>
        <v>7,53,1</v>
      </c>
      <c r="S547" s="1" t="str">
        <f ca="1">"7,"&amp;INDEX(所有佣兵id!$A$3:$A$42,RANDBETWEEN(1,COUNT(所有佣兵id!$A$3:$A$42)))&amp;",1"</f>
        <v>7,31,1</v>
      </c>
      <c r="T547" s="1" t="str">
        <f ca="1">"7,"&amp;INDEX(所有佣兵id!$A$3:$A$42,RANDBETWEEN(1,COUNT(所有佣兵id!$A$3:$A$42)))&amp;",1"</f>
        <v>7,48,1</v>
      </c>
      <c r="U547" s="1" t="str">
        <f ca="1">IF(C547&lt;21,0,"7,"&amp;INDEX(所有佣兵id!$A$3:$A$42,RANDBETWEEN(1,COUNT(所有佣兵id!$A$3:$A$42)))&amp;",1")</f>
        <v>7,6,1</v>
      </c>
      <c r="V547" s="1" t="str">
        <f ca="1">IF(C547&lt;31,0,"7,"&amp;INDEX(所有佣兵id!$A$3:$A$42,RANDBETWEEN(1,COUNT(所有佣兵id!$A$3:$A$42)))&amp;",1")</f>
        <v>7,42,1</v>
      </c>
      <c r="W547" s="21">
        <f ca="1">INT(VLOOKUP($C547,[1]裸属性!$A$84:$AK$163,COLUMN(F543),0)*(1+$E547/10+RANDBETWEEN(-1,1)/10))</f>
        <v>766374</v>
      </c>
      <c r="X547" s="23">
        <v>100</v>
      </c>
      <c r="Y547" s="21">
        <f ca="1">INT(VLOOKUP($C547,[1]裸属性!$A$84:$AK$163,COLUMN(H543),0)*(1+$E547/10+RANDBETWEEN(-1,1)/10))</f>
        <v>9745</v>
      </c>
      <c r="Z547" s="19">
        <f ca="1">INT(VLOOKUP($C547,[1]裸属性!$A$84:$AK$163,COLUMN(B544),0)*(1+$E547/10+RANDBETWEEN(-1,1)/10))</f>
        <v>19095</v>
      </c>
      <c r="AA547" s="19">
        <f ca="1">INT(VLOOKUP($C547,[1]裸属性!$A$84:$AK$163,COLUMN(C544),0)*(1+$E547/10+RANDBETWEEN(-1,1)/10))</f>
        <v>12061</v>
      </c>
      <c r="AB547" s="19">
        <f ca="1">INT(VLOOKUP($C547,[1]裸属性!$A$84:$AK$163,COLUMN(D544),0)*(1+$E547/10+RANDBETWEEN(-1,1)/10))</f>
        <v>19095</v>
      </c>
      <c r="AC547" s="19">
        <f ca="1">INT(VLOOKUP($C547,[1]裸属性!$A$84:$AK$163,COLUMN(E544),0)*(1+$E547/10+RANDBETWEEN(-1,1)/10))</f>
        <v>12061</v>
      </c>
      <c r="AD547" s="23">
        <f>0</f>
        <v>0</v>
      </c>
      <c r="AE547" s="23">
        <v>0</v>
      </c>
      <c r="AF547" s="25">
        <f ca="1">INT(VLOOKUP($C547,[1]裸属性!$A$84:$AK$163,COLUMN(J544),0)*(1+$E547/10+RANDBETWEEN(-1,1)/10))</f>
        <v>1537</v>
      </c>
      <c r="AG547" s="23">
        <f>VLOOKUP($C547,[1]裸属性!$A$84:$AK$163,COLUMN(K544),0)</f>
        <v>30</v>
      </c>
      <c r="AH547" s="23">
        <f>VLOOKUP($C547,[1]裸属性!$A$84:$AK$163,COLUMN(L544),0)</f>
        <v>800</v>
      </c>
      <c r="AI547" s="23">
        <f>VLOOKUP($C547,[1]裸属性!$A$84:$AK$163,COLUMN(M544),0)</f>
        <v>600</v>
      </c>
      <c r="AJ547" s="23">
        <f>VLOOKUP($C547,[1]裸属性!$A$84:$AK$163,COLUMN(N544),0)</f>
        <v>175</v>
      </c>
      <c r="AK547" s="23">
        <f>VLOOKUP($C547,[1]裸属性!$A$84:$AK$163,COLUMN(O544),0)</f>
        <v>99</v>
      </c>
      <c r="AL547" s="25">
        <f ca="1">INT(VLOOKUP($C547,[1]裸属性!$A$84:$AK$163,COLUMN(P544),0)*(1+$E547/10+RANDBETWEEN(-1,1)/10))</f>
        <v>1093</v>
      </c>
      <c r="AM547" s="23">
        <f>VLOOKUP($C547,[1]裸属性!$A$84:$AK$163,COLUMN(Q544),0)</f>
        <v>0</v>
      </c>
      <c r="AN547" s="23">
        <f>VLOOKUP($C547,[1]裸属性!$A$84:$AK$163,COLUMN(R544),0)</f>
        <v>0</v>
      </c>
      <c r="AO547" s="23">
        <f>VLOOKUP($C547,[1]裸属性!$A$84:$AK$163,COLUMN(S544),0)</f>
        <v>0</v>
      </c>
      <c r="AP547" s="23">
        <f>VLOOKUP($C547,[1]裸属性!$A$84:$AK$163,COLUMN(T544),0)</f>
        <v>0</v>
      </c>
      <c r="AQ547" s="23">
        <f>VLOOKUP($C547,[1]裸属性!$A$84:$AK$163,COLUMN(U544),0)</f>
        <v>0</v>
      </c>
      <c r="AR547" s="23">
        <f>VLOOKUP($C547,[1]裸属性!$A$84:$AK$163,COLUMN(V544),0)</f>
        <v>0</v>
      </c>
      <c r="AS547" s="25">
        <f ca="1">INT(VLOOKUP($C547,[1]裸属性!$A$84:$AK$163,COLUMN(W544),0)*(1+$E547/10+RANDBETWEEN(-1,1)/10))</f>
        <v>2721</v>
      </c>
      <c r="AT547" s="25">
        <f ca="1">INT(VLOOKUP($C547,[1]裸属性!$A$84:$AK$163,COLUMN(X544),0)*(1+$E547/10+RANDBETWEEN(-1,1)/10))</f>
        <v>8500</v>
      </c>
      <c r="AU547" s="25">
        <f ca="1">INT(VLOOKUP($C547,[1]裸属性!$A$84:$AK$163,COLUMN(Y544),0)*(1+$E547/10+RANDBETWEEN(-1,1)/10))</f>
        <v>1674</v>
      </c>
      <c r="AV547" s="23">
        <f>VLOOKUP($C547,[1]裸属性!$A$84:$AK$163,COLUMN(Z544),0)</f>
        <v>0</v>
      </c>
      <c r="AW547" s="23">
        <f>VLOOKUP($C547,[1]裸属性!$A$84:$AK$163,COLUMN(AA544),0)</f>
        <v>0</v>
      </c>
      <c r="AX547" s="23">
        <f>VLOOKUP($C547,[1]裸属性!$A$84:$AK$163,COLUMN(AB544),0)</f>
        <v>0</v>
      </c>
      <c r="AY547" s="23">
        <f>VLOOKUP($C547,[1]裸属性!$A$84:$AK$163,COLUMN(AC544),0)</f>
        <v>0</v>
      </c>
      <c r="AZ547" s="23">
        <f>VLOOKUP($C547,[1]裸属性!$A$84:$AK$163,COLUMN(AD544),0)</f>
        <v>0</v>
      </c>
      <c r="BA547" s="23">
        <f>VLOOKUP($C547,[1]裸属性!$A$84:$AK$163,COLUMN(AE544),0)</f>
        <v>0</v>
      </c>
      <c r="BB547" s="23">
        <f>VLOOKUP($C547,[1]裸属性!$A$84:$AK$163,COLUMN(AF544),0)</f>
        <v>99999</v>
      </c>
      <c r="BC547" s="23">
        <f>VLOOKUP($C547,[1]裸属性!$A$84:$AK$163,COLUMN(AG544),0)</f>
        <v>0</v>
      </c>
      <c r="BD547" s="23">
        <f>VLOOKUP($C547,[1]裸属性!$A$84:$AK$163,COLUMN(AH544),0)</f>
        <v>0</v>
      </c>
      <c r="BE547" s="23">
        <f>VLOOKUP($C547,[1]裸属性!$A$84:$AK$163,COLUMN(AI544),0)</f>
        <v>0</v>
      </c>
      <c r="BF547" s="23">
        <f>VLOOKUP($C547,[1]裸属性!$A$84:$AK$163,COLUMN(AJ544),0)</f>
        <v>0</v>
      </c>
      <c r="BG547" s="26"/>
    </row>
    <row r="548" spans="1:59" x14ac:dyDescent="0.15">
      <c r="A548">
        <v>1544</v>
      </c>
      <c r="C548">
        <f t="shared" si="114"/>
        <v>64</v>
      </c>
      <c r="D548">
        <f ca="1">ROUND(X548*[1]期望属性!$F$23+Y548*[1]期望属性!$F$25+Z548*[1]期望属性!$F$24+AA548*[1]期望属性!$F$26+AB548*[1]期望属性!$F$27+AC548*[1]期望属性!$F$28+W548*[1]期望属性!$F$29+AF548*[1]期望属性!$F$31+AL548*[1]期望属性!$F$30+AS548*[1]期望属性!$F$33+AT548*[1]期望属性!$F$35+AU548*[1]期望属性!$F$34,0)</f>
        <v>4995528</v>
      </c>
      <c r="E548">
        <v>6</v>
      </c>
      <c r="F548">
        <f t="shared" ca="1" si="113"/>
        <v>1</v>
      </c>
      <c r="G548" t="str">
        <f t="shared" ca="1" si="125"/>
        <v>14,101,1</v>
      </c>
      <c r="H548" t="str">
        <f t="shared" ca="1" si="115"/>
        <v>17,6064,1</v>
      </c>
      <c r="I548" t="str">
        <f t="shared" ca="1" si="116"/>
        <v>1003,57</v>
      </c>
      <c r="J548" t="str">
        <f t="shared" ca="1" si="117"/>
        <v>1004,56</v>
      </c>
      <c r="K548" t="str">
        <f t="shared" ca="1" si="118"/>
        <v>1005,53</v>
      </c>
      <c r="L548" t="str">
        <f t="shared" ca="1" si="119"/>
        <v>1006,63</v>
      </c>
      <c r="M548" t="str">
        <f t="shared" ca="1" si="120"/>
        <v>1007,54</v>
      </c>
      <c r="N548" t="str">
        <f t="shared" ca="1" si="121"/>
        <v>1008,61</v>
      </c>
      <c r="O548">
        <f t="shared" ca="1" si="122"/>
        <v>1009</v>
      </c>
      <c r="P548">
        <f t="shared" ca="1" si="123"/>
        <v>1010</v>
      </c>
      <c r="Q548">
        <f t="shared" ca="1" si="124"/>
        <v>1011</v>
      </c>
      <c r="R548" s="1" t="str">
        <f ca="1">"7,"&amp;INDEX(所有佣兵id!$A$3:$A$42,RANDBETWEEN(1,COUNT(所有佣兵id!$A$3:$A$42)))&amp;",1"</f>
        <v>7,10,1</v>
      </c>
      <c r="S548" s="1" t="str">
        <f ca="1">"7,"&amp;INDEX(所有佣兵id!$A$3:$A$42,RANDBETWEEN(1,COUNT(所有佣兵id!$A$3:$A$42)))&amp;",1"</f>
        <v>7,19,1</v>
      </c>
      <c r="T548" s="1" t="str">
        <f ca="1">"7,"&amp;INDEX(所有佣兵id!$A$3:$A$42,RANDBETWEEN(1,COUNT(所有佣兵id!$A$3:$A$42)))&amp;",1"</f>
        <v>7,8,1</v>
      </c>
      <c r="U548" s="1" t="str">
        <f ca="1">IF(C548&lt;21,0,"7,"&amp;INDEX(所有佣兵id!$A$3:$A$42,RANDBETWEEN(1,COUNT(所有佣兵id!$A$3:$A$42)))&amp;",1")</f>
        <v>7,26,1</v>
      </c>
      <c r="V548" s="1" t="str">
        <f ca="1">IF(C548&lt;31,0,"7,"&amp;INDEX(所有佣兵id!$A$3:$A$42,RANDBETWEEN(1,COUNT(所有佣兵id!$A$3:$A$42)))&amp;",1")</f>
        <v>7,58,1</v>
      </c>
      <c r="W548" s="21">
        <f ca="1">INT(VLOOKUP($C548,[1]裸属性!$A$84:$AK$163,COLUMN(F544),0)*(1+$E548/10+RANDBETWEEN(-1,1)/10))</f>
        <v>837083</v>
      </c>
      <c r="X548" s="23">
        <v>100</v>
      </c>
      <c r="Y548" s="21">
        <f ca="1">INT(VLOOKUP($C548,[1]裸属性!$A$84:$AK$163,COLUMN(H544),0)*(1+$E548/10+RANDBETWEEN(-1,1)/10))</f>
        <v>10018</v>
      </c>
      <c r="Z548" s="19">
        <f ca="1">INT(VLOOKUP($C548,[1]裸属性!$A$84:$AK$163,COLUMN(B545),0)*(1+$E548/10+RANDBETWEEN(-1,1)/10))</f>
        <v>22247</v>
      </c>
      <c r="AA548" s="19">
        <f ca="1">INT(VLOOKUP($C548,[1]裸属性!$A$84:$AK$163,COLUMN(C545),0)*(1+$E548/10+RANDBETWEEN(-1,1)/10))</f>
        <v>11670</v>
      </c>
      <c r="AB548" s="19">
        <f ca="1">INT(VLOOKUP($C548,[1]裸属性!$A$84:$AK$163,COLUMN(D545),0)*(1+$E548/10+RANDBETWEEN(-1,1)/10))</f>
        <v>19630</v>
      </c>
      <c r="AC548" s="19">
        <f ca="1">INT(VLOOKUP($C548,[1]裸属性!$A$84:$AK$163,COLUMN(E545),0)*(1+$E548/10+RANDBETWEEN(-1,1)/10))</f>
        <v>10941</v>
      </c>
      <c r="AD548" s="23">
        <f>0</f>
        <v>0</v>
      </c>
      <c r="AE548" s="23">
        <v>0</v>
      </c>
      <c r="AF548" s="25">
        <f ca="1">INT(VLOOKUP($C548,[1]裸属性!$A$84:$AK$163,COLUMN(J545),0)*(1+$E548/10+RANDBETWEEN(-1,1)/10))</f>
        <v>1580</v>
      </c>
      <c r="AG548" s="23">
        <f>VLOOKUP($C548,[1]裸属性!$A$84:$AK$163,COLUMN(K545),0)</f>
        <v>30</v>
      </c>
      <c r="AH548" s="23">
        <f>VLOOKUP($C548,[1]裸属性!$A$84:$AK$163,COLUMN(L545),0)</f>
        <v>800</v>
      </c>
      <c r="AI548" s="23">
        <f>VLOOKUP($C548,[1]裸属性!$A$84:$AK$163,COLUMN(M545),0)</f>
        <v>600</v>
      </c>
      <c r="AJ548" s="23">
        <f>VLOOKUP($C548,[1]裸属性!$A$84:$AK$163,COLUMN(N545),0)</f>
        <v>175</v>
      </c>
      <c r="AK548" s="23">
        <f>VLOOKUP($C548,[1]裸属性!$A$84:$AK$163,COLUMN(O545),0)</f>
        <v>99</v>
      </c>
      <c r="AL548" s="25">
        <f ca="1">INT(VLOOKUP($C548,[1]裸属性!$A$84:$AK$163,COLUMN(P545),0)*(1+$E548/10+RANDBETWEEN(-1,1)/10))</f>
        <v>1275</v>
      </c>
      <c r="AM548" s="23">
        <f>VLOOKUP($C548,[1]裸属性!$A$84:$AK$163,COLUMN(Q545),0)</f>
        <v>0</v>
      </c>
      <c r="AN548" s="23">
        <f>VLOOKUP($C548,[1]裸属性!$A$84:$AK$163,COLUMN(R545),0)</f>
        <v>0</v>
      </c>
      <c r="AO548" s="23">
        <f>VLOOKUP($C548,[1]裸属性!$A$84:$AK$163,COLUMN(S545),0)</f>
        <v>0</v>
      </c>
      <c r="AP548" s="23">
        <f>VLOOKUP($C548,[1]裸属性!$A$84:$AK$163,COLUMN(T545),0)</f>
        <v>0</v>
      </c>
      <c r="AQ548" s="23">
        <f>VLOOKUP($C548,[1]裸属性!$A$84:$AK$163,COLUMN(U545),0)</f>
        <v>0</v>
      </c>
      <c r="AR548" s="23">
        <f>VLOOKUP($C548,[1]裸属性!$A$84:$AK$163,COLUMN(V545),0)</f>
        <v>0</v>
      </c>
      <c r="AS548" s="25">
        <f ca="1">INT(VLOOKUP($C548,[1]裸属性!$A$84:$AK$163,COLUMN(W545),0)*(1+$E548/10+RANDBETWEEN(-1,1)/10))</f>
        <v>2984</v>
      </c>
      <c r="AT548" s="25">
        <f ca="1">INT(VLOOKUP($C548,[1]裸属性!$A$84:$AK$163,COLUMN(X545),0)*(1+$E548/10+RANDBETWEEN(-1,1)/10))</f>
        <v>8500</v>
      </c>
      <c r="AU548" s="25">
        <f ca="1">INT(VLOOKUP($C548,[1]裸属性!$A$84:$AK$163,COLUMN(Y545),0)*(1+$E548/10+RANDBETWEEN(-1,1)/10))</f>
        <v>1620</v>
      </c>
      <c r="AV548" s="23">
        <f>VLOOKUP($C548,[1]裸属性!$A$84:$AK$163,COLUMN(Z545),0)</f>
        <v>0</v>
      </c>
      <c r="AW548" s="23">
        <f>VLOOKUP($C548,[1]裸属性!$A$84:$AK$163,COLUMN(AA545),0)</f>
        <v>0</v>
      </c>
      <c r="AX548" s="23">
        <f>VLOOKUP($C548,[1]裸属性!$A$84:$AK$163,COLUMN(AB545),0)</f>
        <v>0</v>
      </c>
      <c r="AY548" s="23">
        <f>VLOOKUP($C548,[1]裸属性!$A$84:$AK$163,COLUMN(AC545),0)</f>
        <v>0</v>
      </c>
      <c r="AZ548" s="23">
        <f>VLOOKUP($C548,[1]裸属性!$A$84:$AK$163,COLUMN(AD545),0)</f>
        <v>0</v>
      </c>
      <c r="BA548" s="23">
        <f>VLOOKUP($C548,[1]裸属性!$A$84:$AK$163,COLUMN(AE545),0)</f>
        <v>0</v>
      </c>
      <c r="BB548" s="23">
        <f>VLOOKUP($C548,[1]裸属性!$A$84:$AK$163,COLUMN(AF545),0)</f>
        <v>99999</v>
      </c>
      <c r="BC548" s="23">
        <f>VLOOKUP($C548,[1]裸属性!$A$84:$AK$163,COLUMN(AG545),0)</f>
        <v>0</v>
      </c>
      <c r="BD548" s="23">
        <f>VLOOKUP($C548,[1]裸属性!$A$84:$AK$163,COLUMN(AH545),0)</f>
        <v>0</v>
      </c>
      <c r="BE548" s="23">
        <f>VLOOKUP($C548,[1]裸属性!$A$84:$AK$163,COLUMN(AI545),0)</f>
        <v>0</v>
      </c>
      <c r="BF548" s="23">
        <f>VLOOKUP($C548,[1]裸属性!$A$84:$AK$163,COLUMN(AJ545),0)</f>
        <v>0</v>
      </c>
      <c r="BG548" s="26"/>
    </row>
    <row r="549" spans="1:59" x14ac:dyDescent="0.15">
      <c r="A549">
        <v>1545</v>
      </c>
      <c r="C549">
        <f t="shared" si="114"/>
        <v>65</v>
      </c>
      <c r="D549">
        <f ca="1">ROUND(X549*[1]期望属性!$F$23+Y549*[1]期望属性!$F$25+Z549*[1]期望属性!$F$24+AA549*[1]期望属性!$F$26+AB549*[1]期望属性!$F$27+AC549*[1]期望属性!$F$28+W549*[1]期望属性!$F$29+AF549*[1]期望属性!$F$31+AL549*[1]期望属性!$F$30+AS549*[1]期望属性!$F$33+AT549*[1]期望属性!$F$35+AU549*[1]期望属性!$F$34,0)</f>
        <v>4673502</v>
      </c>
      <c r="E549">
        <v>6</v>
      </c>
      <c r="F549">
        <f t="shared" ca="1" si="113"/>
        <v>2</v>
      </c>
      <c r="G549" t="str">
        <f t="shared" ca="1" si="125"/>
        <v>14,201,1</v>
      </c>
      <c r="H549" t="str">
        <f t="shared" ca="1" si="115"/>
        <v>17,7051,1</v>
      </c>
      <c r="I549" t="str">
        <f t="shared" ca="1" si="116"/>
        <v>2003,54</v>
      </c>
      <c r="J549" t="str">
        <f t="shared" ca="1" si="117"/>
        <v>2004,57</v>
      </c>
      <c r="K549" t="str">
        <f t="shared" ca="1" si="118"/>
        <v>2005,57</v>
      </c>
      <c r="L549" t="str">
        <f t="shared" ca="1" si="119"/>
        <v>2006,56</v>
      </c>
      <c r="M549" t="str">
        <f t="shared" ca="1" si="120"/>
        <v>2007,60</v>
      </c>
      <c r="N549" t="str">
        <f t="shared" ca="1" si="121"/>
        <v>2008,61</v>
      </c>
      <c r="O549">
        <f t="shared" ca="1" si="122"/>
        <v>2009</v>
      </c>
      <c r="P549">
        <f t="shared" ca="1" si="123"/>
        <v>2010</v>
      </c>
      <c r="Q549">
        <f t="shared" ca="1" si="124"/>
        <v>2011</v>
      </c>
      <c r="R549" s="1" t="str">
        <f ca="1">"7,"&amp;INDEX(所有佣兵id!$A$3:$A$42,RANDBETWEEN(1,COUNT(所有佣兵id!$A$3:$A$42)))&amp;",1"</f>
        <v>7,32,1</v>
      </c>
      <c r="S549" s="1" t="str">
        <f ca="1">"7,"&amp;INDEX(所有佣兵id!$A$3:$A$42,RANDBETWEEN(1,COUNT(所有佣兵id!$A$3:$A$42)))&amp;",1"</f>
        <v>7,27,1</v>
      </c>
      <c r="T549" s="1" t="str">
        <f ca="1">"7,"&amp;INDEX(所有佣兵id!$A$3:$A$42,RANDBETWEEN(1,COUNT(所有佣兵id!$A$3:$A$42)))&amp;",1"</f>
        <v>7,48,1</v>
      </c>
      <c r="U549" s="1" t="str">
        <f ca="1">IF(C549&lt;21,0,"7,"&amp;INDEX(所有佣兵id!$A$3:$A$42,RANDBETWEEN(1,COUNT(所有佣兵id!$A$3:$A$42)))&amp;",1")</f>
        <v>7,20,1</v>
      </c>
      <c r="V549" s="1" t="str">
        <f ca="1">IF(C549&lt;31,0,"7,"&amp;INDEX(所有佣兵id!$A$3:$A$42,RANDBETWEEN(1,COUNT(所有佣兵id!$A$3:$A$42)))&amp;",1")</f>
        <v>7,63,1</v>
      </c>
      <c r="W549" s="21">
        <f ca="1">INT(VLOOKUP($C549,[1]裸属性!$A$84:$AK$163,COLUMN(F545),0)*(1+$E549/10+RANDBETWEEN(-1,1)/10))</f>
        <v>759001</v>
      </c>
      <c r="X549" s="23">
        <v>100</v>
      </c>
      <c r="Y549" s="21">
        <f ca="1">INT(VLOOKUP($C549,[1]裸属性!$A$84:$AK$163,COLUMN(H545),0)*(1+$E549/10+RANDBETWEEN(-1,1)/10))</f>
        <v>11668</v>
      </c>
      <c r="Z549" s="19">
        <f ca="1">INT(VLOOKUP($C549,[1]裸属性!$A$84:$AK$163,COLUMN(B546),0)*(1+$E549/10+RANDBETWEEN(-1,1)/10))</f>
        <v>22863</v>
      </c>
      <c r="AA549" s="19">
        <f ca="1">INT(VLOOKUP($C549,[1]裸属性!$A$84:$AK$163,COLUMN(C546),0)*(1+$E549/10+RANDBETWEEN(-1,1)/10))</f>
        <v>11244</v>
      </c>
      <c r="AB549" s="19">
        <f ca="1">INT(VLOOKUP($C549,[1]裸属性!$A$84:$AK$163,COLUMN(D546),0)*(1+$E549/10+RANDBETWEEN(-1,1)/10))</f>
        <v>20173</v>
      </c>
      <c r="AC549" s="19">
        <f ca="1">INT(VLOOKUP($C549,[1]裸属性!$A$84:$AK$163,COLUMN(E546),0)*(1+$E549/10+RANDBETWEEN(-1,1)/10))</f>
        <v>11244</v>
      </c>
      <c r="AD549" s="23">
        <f>0</f>
        <v>0</v>
      </c>
      <c r="AE549" s="23">
        <v>0</v>
      </c>
      <c r="AF549" s="25">
        <f ca="1">INT(VLOOKUP($C549,[1]裸属性!$A$84:$AK$163,COLUMN(J546),0)*(1+$E549/10+RANDBETWEEN(-1,1)/10))</f>
        <v>1625</v>
      </c>
      <c r="AG549" s="23">
        <f>VLOOKUP($C549,[1]裸属性!$A$84:$AK$163,COLUMN(K546),0)</f>
        <v>30</v>
      </c>
      <c r="AH549" s="23">
        <f>VLOOKUP($C549,[1]裸属性!$A$84:$AK$163,COLUMN(L546),0)</f>
        <v>800</v>
      </c>
      <c r="AI549" s="23">
        <f>VLOOKUP($C549,[1]裸属性!$A$84:$AK$163,COLUMN(M546),0)</f>
        <v>600</v>
      </c>
      <c r="AJ549" s="23">
        <f>VLOOKUP($C549,[1]裸属性!$A$84:$AK$163,COLUMN(N546),0)</f>
        <v>175</v>
      </c>
      <c r="AK549" s="23">
        <f>VLOOKUP($C549,[1]裸属性!$A$84:$AK$163,COLUMN(O546),0)</f>
        <v>99</v>
      </c>
      <c r="AL549" s="25">
        <f ca="1">INT(VLOOKUP($C549,[1]裸属性!$A$84:$AK$163,COLUMN(P546),0)*(1+$E549/10+RANDBETWEEN(-1,1)/10))</f>
        <v>1233</v>
      </c>
      <c r="AM549" s="23">
        <f>VLOOKUP($C549,[1]裸属性!$A$84:$AK$163,COLUMN(Q546),0)</f>
        <v>0</v>
      </c>
      <c r="AN549" s="23">
        <f>VLOOKUP($C549,[1]裸属性!$A$84:$AK$163,COLUMN(R546),0)</f>
        <v>0</v>
      </c>
      <c r="AO549" s="23">
        <f>VLOOKUP($C549,[1]裸属性!$A$84:$AK$163,COLUMN(S546),0)</f>
        <v>0</v>
      </c>
      <c r="AP549" s="23">
        <f>VLOOKUP($C549,[1]裸属性!$A$84:$AK$163,COLUMN(T546),0)</f>
        <v>0</v>
      </c>
      <c r="AQ549" s="23">
        <f>VLOOKUP($C549,[1]裸属性!$A$84:$AK$163,COLUMN(U546),0)</f>
        <v>0</v>
      </c>
      <c r="AR549" s="23">
        <f>VLOOKUP($C549,[1]裸属性!$A$84:$AK$163,COLUMN(V546),0)</f>
        <v>0</v>
      </c>
      <c r="AS549" s="25">
        <f ca="1">INT(VLOOKUP($C549,[1]裸属性!$A$84:$AK$163,COLUMN(W546),0)*(1+$E549/10+RANDBETWEEN(-1,1)/10))</f>
        <v>2875</v>
      </c>
      <c r="AT549" s="25">
        <f ca="1">INT(VLOOKUP($C549,[1]裸属性!$A$84:$AK$163,COLUMN(X546),0)*(1+$E549/10+RANDBETWEEN(-1,1)/10))</f>
        <v>8000</v>
      </c>
      <c r="AU549" s="25">
        <f ca="1">INT(VLOOKUP($C549,[1]裸属性!$A$84:$AK$163,COLUMN(Y546),0)*(1+$E549/10+RANDBETWEEN(-1,1)/10))</f>
        <v>1771</v>
      </c>
      <c r="AV549" s="23">
        <f>VLOOKUP($C549,[1]裸属性!$A$84:$AK$163,COLUMN(Z546),0)</f>
        <v>0</v>
      </c>
      <c r="AW549" s="23">
        <f>VLOOKUP($C549,[1]裸属性!$A$84:$AK$163,COLUMN(AA546),0)</f>
        <v>0</v>
      </c>
      <c r="AX549" s="23">
        <f>VLOOKUP($C549,[1]裸属性!$A$84:$AK$163,COLUMN(AB546),0)</f>
        <v>0</v>
      </c>
      <c r="AY549" s="23">
        <f>VLOOKUP($C549,[1]裸属性!$A$84:$AK$163,COLUMN(AC546),0)</f>
        <v>0</v>
      </c>
      <c r="AZ549" s="23">
        <f>VLOOKUP($C549,[1]裸属性!$A$84:$AK$163,COLUMN(AD546),0)</f>
        <v>0</v>
      </c>
      <c r="BA549" s="23">
        <f>VLOOKUP($C549,[1]裸属性!$A$84:$AK$163,COLUMN(AE546),0)</f>
        <v>0</v>
      </c>
      <c r="BB549" s="23">
        <f>VLOOKUP($C549,[1]裸属性!$A$84:$AK$163,COLUMN(AF546),0)</f>
        <v>99999</v>
      </c>
      <c r="BC549" s="23">
        <f>VLOOKUP($C549,[1]裸属性!$A$84:$AK$163,COLUMN(AG546),0)</f>
        <v>0</v>
      </c>
      <c r="BD549" s="23">
        <f>VLOOKUP($C549,[1]裸属性!$A$84:$AK$163,COLUMN(AH546),0)</f>
        <v>0</v>
      </c>
      <c r="BE549" s="23">
        <f>VLOOKUP($C549,[1]裸属性!$A$84:$AK$163,COLUMN(AI546),0)</f>
        <v>0</v>
      </c>
      <c r="BF549" s="23">
        <f>VLOOKUP($C549,[1]裸属性!$A$84:$AK$163,COLUMN(AJ546),0)</f>
        <v>0</v>
      </c>
      <c r="BG549" s="26"/>
    </row>
    <row r="550" spans="1:59" x14ac:dyDescent="0.15">
      <c r="A550">
        <v>1546</v>
      </c>
      <c r="C550">
        <f t="shared" si="114"/>
        <v>66</v>
      </c>
      <c r="D550">
        <f ca="1">ROUND(X550*[1]期望属性!$F$23+Y550*[1]期望属性!$F$25+Z550*[1]期望属性!$F$24+AA550*[1]期望属性!$F$26+AB550*[1]期望属性!$F$27+AC550*[1]期望属性!$F$28+W550*[1]期望属性!$F$29+AF550*[1]期望属性!$F$31+AL550*[1]期望属性!$F$30+AS550*[1]期望属性!$F$33+AT550*[1]期望属性!$F$35+AU550*[1]期望属性!$F$34,0)</f>
        <v>5032630</v>
      </c>
      <c r="E550">
        <v>6</v>
      </c>
      <c r="F550">
        <f t="shared" ref="F550:F564" ca="1" si="126">RANDBETWEEN(1,2)</f>
        <v>2</v>
      </c>
      <c r="G550" t="str">
        <f t="shared" ca="1" si="125"/>
        <v>14,202,1</v>
      </c>
      <c r="H550" t="str">
        <f t="shared" ca="1" si="115"/>
        <v>17,7064,1</v>
      </c>
      <c r="I550" t="str">
        <f t="shared" ca="1" si="116"/>
        <v>2003,59</v>
      </c>
      <c r="J550" t="str">
        <f t="shared" ca="1" si="117"/>
        <v>2004,64</v>
      </c>
      <c r="K550" t="str">
        <f t="shared" ca="1" si="118"/>
        <v>2005,57</v>
      </c>
      <c r="L550" t="str">
        <f t="shared" ca="1" si="119"/>
        <v>2006,61</v>
      </c>
      <c r="M550" t="str">
        <f t="shared" ca="1" si="120"/>
        <v>2007,56</v>
      </c>
      <c r="N550" t="str">
        <f t="shared" ca="1" si="121"/>
        <v>2008,61</v>
      </c>
      <c r="O550">
        <f t="shared" ca="1" si="122"/>
        <v>2009</v>
      </c>
      <c r="P550">
        <f t="shared" ca="1" si="123"/>
        <v>2010</v>
      </c>
      <c r="Q550">
        <f t="shared" ca="1" si="124"/>
        <v>2011</v>
      </c>
      <c r="R550" s="1" t="str">
        <f ca="1">"7,"&amp;INDEX(所有佣兵id!$A$3:$A$42,RANDBETWEEN(1,COUNT(所有佣兵id!$A$3:$A$42)))&amp;",1"</f>
        <v>7,19,1</v>
      </c>
      <c r="S550" s="1" t="str">
        <f ca="1">"7,"&amp;INDEX(所有佣兵id!$A$3:$A$42,RANDBETWEEN(1,COUNT(所有佣兵id!$A$3:$A$42)))&amp;",1"</f>
        <v>7,21,1</v>
      </c>
      <c r="T550" s="1" t="str">
        <f ca="1">"7,"&amp;INDEX(所有佣兵id!$A$3:$A$42,RANDBETWEEN(1,COUNT(所有佣兵id!$A$3:$A$42)))&amp;",1"</f>
        <v>7,56,1</v>
      </c>
      <c r="U550" s="1" t="str">
        <f ca="1">IF(C550&lt;21,0,"7,"&amp;INDEX(所有佣兵id!$A$3:$A$42,RANDBETWEEN(1,COUNT(所有佣兵id!$A$3:$A$42)))&amp;",1")</f>
        <v>7,63,1</v>
      </c>
      <c r="V550" s="1" t="str">
        <f ca="1">IF(C550&lt;31,0,"7,"&amp;INDEX(所有佣兵id!$A$3:$A$42,RANDBETWEEN(1,COUNT(所有佣兵id!$A$3:$A$42)))&amp;",1")</f>
        <v>7,42,1</v>
      </c>
      <c r="W550" s="21">
        <f ca="1">INT(VLOOKUP($C550,[1]裸属性!$A$84:$AK$163,COLUMN(F546),0)*(1+$E550/10+RANDBETWEEN(-1,1)/10))</f>
        <v>831654</v>
      </c>
      <c r="X550" s="23">
        <v>100</v>
      </c>
      <c r="Y550" s="21">
        <f ca="1">INT(VLOOKUP($C550,[1]裸属性!$A$84:$AK$163,COLUMN(H546),0)*(1+$E550/10+RANDBETWEEN(-1,1)/10))</f>
        <v>11281</v>
      </c>
      <c r="Z550" s="19">
        <f ca="1">INT(VLOOKUP($C550,[1]裸属性!$A$84:$AK$163,COLUMN(B547),0)*(1+$E550/10+RANDBETWEEN(-1,1)/10))</f>
        <v>22105</v>
      </c>
      <c r="AA550" s="19">
        <f ca="1">INT(VLOOKUP($C550,[1]裸属性!$A$84:$AK$163,COLUMN(C547),0)*(1+$E550/10+RANDBETWEEN(-1,1)/10))</f>
        <v>13091</v>
      </c>
      <c r="AB550" s="19">
        <f ca="1">INT(VLOOKUP($C550,[1]裸属性!$A$84:$AK$163,COLUMN(D547),0)*(1+$E550/10+RANDBETWEEN(-1,1)/10))</f>
        <v>23487</v>
      </c>
      <c r="AC550" s="19">
        <f ca="1">INT(VLOOKUP($C550,[1]裸属性!$A$84:$AK$163,COLUMN(E547),0)*(1+$E550/10+RANDBETWEEN(-1,1)/10))</f>
        <v>11551</v>
      </c>
      <c r="AD550" s="23">
        <f>0</f>
        <v>0</v>
      </c>
      <c r="AE550" s="23">
        <v>0</v>
      </c>
      <c r="AF550" s="25">
        <f ca="1">INT(VLOOKUP($C550,[1]裸属性!$A$84:$AK$163,COLUMN(J547),0)*(1+$E550/10+RANDBETWEEN(-1,1)/10))</f>
        <v>1774</v>
      </c>
      <c r="AG550" s="23">
        <f>VLOOKUP($C550,[1]裸属性!$A$84:$AK$163,COLUMN(K547),0)</f>
        <v>30</v>
      </c>
      <c r="AH550" s="23">
        <f>VLOOKUP($C550,[1]裸属性!$A$84:$AK$163,COLUMN(L547),0)</f>
        <v>800</v>
      </c>
      <c r="AI550" s="23">
        <f>VLOOKUP($C550,[1]裸属性!$A$84:$AK$163,COLUMN(M547),0)</f>
        <v>600</v>
      </c>
      <c r="AJ550" s="23">
        <f>VLOOKUP($C550,[1]裸属性!$A$84:$AK$163,COLUMN(N547),0)</f>
        <v>175</v>
      </c>
      <c r="AK550" s="23">
        <f>VLOOKUP($C550,[1]裸属性!$A$84:$AK$163,COLUMN(O547),0)</f>
        <v>99</v>
      </c>
      <c r="AL550" s="25">
        <f ca="1">INT(VLOOKUP($C550,[1]裸属性!$A$84:$AK$163,COLUMN(P547),0)*(1+$E550/10+RANDBETWEEN(-1,1)/10))</f>
        <v>1268</v>
      </c>
      <c r="AM550" s="23">
        <f>VLOOKUP($C550,[1]裸属性!$A$84:$AK$163,COLUMN(Q547),0)</f>
        <v>0</v>
      </c>
      <c r="AN550" s="23">
        <f>VLOOKUP($C550,[1]裸属性!$A$84:$AK$163,COLUMN(R547),0)</f>
        <v>0</v>
      </c>
      <c r="AO550" s="23">
        <f>VLOOKUP($C550,[1]裸属性!$A$84:$AK$163,COLUMN(S547),0)</f>
        <v>0</v>
      </c>
      <c r="AP550" s="23">
        <f>VLOOKUP($C550,[1]裸属性!$A$84:$AK$163,COLUMN(T547),0)</f>
        <v>0</v>
      </c>
      <c r="AQ550" s="23">
        <f>VLOOKUP($C550,[1]裸属性!$A$84:$AK$163,COLUMN(U547),0)</f>
        <v>0</v>
      </c>
      <c r="AR550" s="23">
        <f>VLOOKUP($C550,[1]裸属性!$A$84:$AK$163,COLUMN(V547),0)</f>
        <v>0</v>
      </c>
      <c r="AS550" s="25">
        <f ca="1">INT(VLOOKUP($C550,[1]裸属性!$A$84:$AK$163,COLUMN(W547),0)*(1+$E550/10+RANDBETWEEN(-1,1)/10))</f>
        <v>3152</v>
      </c>
      <c r="AT550" s="25">
        <f ca="1">INT(VLOOKUP($C550,[1]裸属性!$A$84:$AK$163,COLUMN(X547),0)*(1+$E550/10+RANDBETWEEN(-1,1)/10))</f>
        <v>7500</v>
      </c>
      <c r="AU550" s="25">
        <f ca="1">INT(VLOOKUP($C550,[1]裸属性!$A$84:$AK$163,COLUMN(Y547),0)*(1+$E550/10+RANDBETWEEN(-1,1)/10))</f>
        <v>1820</v>
      </c>
      <c r="AV550" s="23">
        <f>VLOOKUP($C550,[1]裸属性!$A$84:$AK$163,COLUMN(Z547),0)</f>
        <v>0</v>
      </c>
      <c r="AW550" s="23">
        <f>VLOOKUP($C550,[1]裸属性!$A$84:$AK$163,COLUMN(AA547),0)</f>
        <v>0</v>
      </c>
      <c r="AX550" s="23">
        <f>VLOOKUP($C550,[1]裸属性!$A$84:$AK$163,COLUMN(AB547),0)</f>
        <v>0</v>
      </c>
      <c r="AY550" s="23">
        <f>VLOOKUP($C550,[1]裸属性!$A$84:$AK$163,COLUMN(AC547),0)</f>
        <v>0</v>
      </c>
      <c r="AZ550" s="23">
        <f>VLOOKUP($C550,[1]裸属性!$A$84:$AK$163,COLUMN(AD547),0)</f>
        <v>0</v>
      </c>
      <c r="BA550" s="23">
        <f>VLOOKUP($C550,[1]裸属性!$A$84:$AK$163,COLUMN(AE547),0)</f>
        <v>0</v>
      </c>
      <c r="BB550" s="23">
        <f>VLOOKUP($C550,[1]裸属性!$A$84:$AK$163,COLUMN(AF547),0)</f>
        <v>99999</v>
      </c>
      <c r="BC550" s="23">
        <f>VLOOKUP($C550,[1]裸属性!$A$84:$AK$163,COLUMN(AG547),0)</f>
        <v>0</v>
      </c>
      <c r="BD550" s="23">
        <f>VLOOKUP($C550,[1]裸属性!$A$84:$AK$163,COLUMN(AH547),0)</f>
        <v>0</v>
      </c>
      <c r="BE550" s="23">
        <f>VLOOKUP($C550,[1]裸属性!$A$84:$AK$163,COLUMN(AI547),0)</f>
        <v>0</v>
      </c>
      <c r="BF550" s="23">
        <f>VLOOKUP($C550,[1]裸属性!$A$84:$AK$163,COLUMN(AJ547),0)</f>
        <v>0</v>
      </c>
      <c r="BG550" s="26"/>
    </row>
    <row r="551" spans="1:59" x14ac:dyDescent="0.15">
      <c r="A551">
        <v>1547</v>
      </c>
      <c r="C551">
        <f t="shared" ref="C551:C564" si="127">C550+1</f>
        <v>67</v>
      </c>
      <c r="D551">
        <f ca="1">ROUND(X551*[1]期望属性!$F$23+Y551*[1]期望属性!$F$25+Z551*[1]期望属性!$F$24+AA551*[1]期望属性!$F$26+AB551*[1]期望属性!$F$27+AC551*[1]期望属性!$F$28+W551*[1]期望属性!$F$29+AF551*[1]期望属性!$F$31+AL551*[1]期望属性!$F$30+AS551*[1]期望属性!$F$33+AT551*[1]期望属性!$F$35+AU551*[1]期望属性!$F$34,0)</f>
        <v>5487139</v>
      </c>
      <c r="E551">
        <v>6</v>
      </c>
      <c r="F551">
        <f t="shared" ca="1" si="126"/>
        <v>2</v>
      </c>
      <c r="G551" t="str">
        <f t="shared" ca="1" si="125"/>
        <v>14,201,1</v>
      </c>
      <c r="H551" t="str">
        <f t="shared" ca="1" si="115"/>
        <v>17,7059,1</v>
      </c>
      <c r="I551" t="str">
        <f t="shared" ca="1" si="116"/>
        <v>2003,52</v>
      </c>
      <c r="J551" t="str">
        <f t="shared" ca="1" si="117"/>
        <v>2004,53</v>
      </c>
      <c r="K551" t="str">
        <f t="shared" ca="1" si="118"/>
        <v>2005,63</v>
      </c>
      <c r="L551" t="str">
        <f t="shared" ca="1" si="119"/>
        <v>2006,63</v>
      </c>
      <c r="M551" t="str">
        <f t="shared" ca="1" si="120"/>
        <v>2007,58</v>
      </c>
      <c r="N551" t="str">
        <f t="shared" ca="1" si="121"/>
        <v>2008,62</v>
      </c>
      <c r="O551">
        <f t="shared" ca="1" si="122"/>
        <v>2009</v>
      </c>
      <c r="P551">
        <f t="shared" ca="1" si="123"/>
        <v>2010</v>
      </c>
      <c r="Q551">
        <f t="shared" ca="1" si="124"/>
        <v>2011</v>
      </c>
      <c r="R551" s="1" t="str">
        <f ca="1">"7,"&amp;INDEX(所有佣兵id!$A$3:$A$42,RANDBETWEEN(1,COUNT(所有佣兵id!$A$3:$A$42)))&amp;",1"</f>
        <v>7,21,1</v>
      </c>
      <c r="S551" s="1" t="str">
        <f ca="1">"7,"&amp;INDEX(所有佣兵id!$A$3:$A$42,RANDBETWEEN(1,COUNT(所有佣兵id!$A$3:$A$42)))&amp;",1"</f>
        <v>7,18,1</v>
      </c>
      <c r="T551" s="1" t="str">
        <f ca="1">"7,"&amp;INDEX(所有佣兵id!$A$3:$A$42,RANDBETWEEN(1,COUNT(所有佣兵id!$A$3:$A$42)))&amp;",1"</f>
        <v>7,13,1</v>
      </c>
      <c r="U551" s="1" t="str">
        <f ca="1">IF(C551&lt;21,0,"7,"&amp;INDEX(所有佣兵id!$A$3:$A$42,RANDBETWEEN(1,COUNT(所有佣兵id!$A$3:$A$42)))&amp;",1")</f>
        <v>7,29,1</v>
      </c>
      <c r="V551" s="1" t="str">
        <f ca="1">IF(C551&lt;31,0,"7,"&amp;INDEX(所有佣兵id!$A$3:$A$42,RANDBETWEEN(1,COUNT(所有佣兵id!$A$3:$A$42)))&amp;",1")</f>
        <v>7,56,1</v>
      </c>
      <c r="W551" s="21">
        <f ca="1">INT(VLOOKUP($C551,[1]裸属性!$A$84:$AK$163,COLUMN(F547),0)*(1+$E551/10+RANDBETWEEN(-1,1)/10))</f>
        <v>907378</v>
      </c>
      <c r="X551" s="23">
        <v>100</v>
      </c>
      <c r="Y551" s="21">
        <f ca="1">INT(VLOOKUP($C551,[1]裸属性!$A$84:$AK$163,COLUMN(H547),0)*(1+$E551/10+RANDBETWEEN(-1,1)/10))</f>
        <v>11585</v>
      </c>
      <c r="Z551" s="19">
        <f ca="1">INT(VLOOKUP($C551,[1]裸属性!$A$84:$AK$163,COLUMN(B548),0)*(1+$E551/10+RANDBETWEEN(-1,1)/10))</f>
        <v>21282</v>
      </c>
      <c r="AA551" s="19">
        <f ca="1">INT(VLOOKUP($C551,[1]裸属性!$A$84:$AK$163,COLUMN(C548),0)*(1+$E551/10+RANDBETWEEN(-1,1)/10))</f>
        <v>12652</v>
      </c>
      <c r="AB551" s="19">
        <f ca="1">INT(VLOOKUP($C551,[1]裸属性!$A$84:$AK$163,COLUMN(D548),0)*(1+$E551/10+RANDBETWEEN(-1,1)/10))</f>
        <v>21282</v>
      </c>
      <c r="AC551" s="19">
        <f ca="1">INT(VLOOKUP($C551,[1]裸属性!$A$84:$AK$163,COLUMN(E548),0)*(1+$E551/10+RANDBETWEEN(-1,1)/10))</f>
        <v>12652</v>
      </c>
      <c r="AD551" s="23">
        <f>0</f>
        <v>0</v>
      </c>
      <c r="AE551" s="23">
        <v>0</v>
      </c>
      <c r="AF551" s="25">
        <f ca="1">INT(VLOOKUP($C551,[1]裸属性!$A$84:$AK$163,COLUMN(J548),0)*(1+$E551/10+RANDBETWEEN(-1,1)/10))</f>
        <v>1824</v>
      </c>
      <c r="AG551" s="23">
        <f>VLOOKUP($C551,[1]裸属性!$A$84:$AK$163,COLUMN(K548),0)</f>
        <v>30</v>
      </c>
      <c r="AH551" s="23">
        <f>VLOOKUP($C551,[1]裸属性!$A$84:$AK$163,COLUMN(L548),0)</f>
        <v>800</v>
      </c>
      <c r="AI551" s="23">
        <f>VLOOKUP($C551,[1]裸属性!$A$84:$AK$163,COLUMN(M548),0)</f>
        <v>600</v>
      </c>
      <c r="AJ551" s="23">
        <f>VLOOKUP($C551,[1]裸属性!$A$84:$AK$163,COLUMN(N548),0)</f>
        <v>175</v>
      </c>
      <c r="AK551" s="23">
        <f>VLOOKUP($C551,[1]裸属性!$A$84:$AK$163,COLUMN(O548),0)</f>
        <v>99</v>
      </c>
      <c r="AL551" s="25">
        <f ca="1">INT(VLOOKUP($C551,[1]裸属性!$A$84:$AK$163,COLUMN(P548),0)*(1+$E551/10+RANDBETWEEN(-1,1)/10))</f>
        <v>1304</v>
      </c>
      <c r="AM551" s="23">
        <f>VLOOKUP($C551,[1]裸属性!$A$84:$AK$163,COLUMN(Q548),0)</f>
        <v>0</v>
      </c>
      <c r="AN551" s="23">
        <f>VLOOKUP($C551,[1]裸属性!$A$84:$AK$163,COLUMN(R548),0)</f>
        <v>0</v>
      </c>
      <c r="AO551" s="23">
        <f>VLOOKUP($C551,[1]裸属性!$A$84:$AK$163,COLUMN(S548),0)</f>
        <v>0</v>
      </c>
      <c r="AP551" s="23">
        <f>VLOOKUP($C551,[1]裸属性!$A$84:$AK$163,COLUMN(T548),0)</f>
        <v>0</v>
      </c>
      <c r="AQ551" s="23">
        <f>VLOOKUP($C551,[1]裸属性!$A$84:$AK$163,COLUMN(U548),0)</f>
        <v>0</v>
      </c>
      <c r="AR551" s="23">
        <f>VLOOKUP($C551,[1]裸属性!$A$84:$AK$163,COLUMN(V548),0)</f>
        <v>0</v>
      </c>
      <c r="AS551" s="25">
        <f ca="1">INT(VLOOKUP($C551,[1]裸属性!$A$84:$AK$163,COLUMN(W548),0)*(1+$E551/10+RANDBETWEEN(-1,1)/10))</f>
        <v>3439</v>
      </c>
      <c r="AT551" s="25">
        <f ca="1">INT(VLOOKUP($C551,[1]裸属性!$A$84:$AK$163,COLUMN(X548),0)*(1+$E551/10+RANDBETWEEN(-1,1)/10))</f>
        <v>8000</v>
      </c>
      <c r="AU551" s="25">
        <f ca="1">INT(VLOOKUP($C551,[1]裸属性!$A$84:$AK$163,COLUMN(Y548),0)*(1+$E551/10+RANDBETWEEN(-1,1)/10))</f>
        <v>1760</v>
      </c>
      <c r="AV551" s="23">
        <f>VLOOKUP($C551,[1]裸属性!$A$84:$AK$163,COLUMN(Z548),0)</f>
        <v>0</v>
      </c>
      <c r="AW551" s="23">
        <f>VLOOKUP($C551,[1]裸属性!$A$84:$AK$163,COLUMN(AA548),0)</f>
        <v>0</v>
      </c>
      <c r="AX551" s="23">
        <f>VLOOKUP($C551,[1]裸属性!$A$84:$AK$163,COLUMN(AB548),0)</f>
        <v>0</v>
      </c>
      <c r="AY551" s="23">
        <f>VLOOKUP($C551,[1]裸属性!$A$84:$AK$163,COLUMN(AC548),0)</f>
        <v>0</v>
      </c>
      <c r="AZ551" s="23">
        <f>VLOOKUP($C551,[1]裸属性!$A$84:$AK$163,COLUMN(AD548),0)</f>
        <v>0</v>
      </c>
      <c r="BA551" s="23">
        <f>VLOOKUP($C551,[1]裸属性!$A$84:$AK$163,COLUMN(AE548),0)</f>
        <v>0</v>
      </c>
      <c r="BB551" s="23">
        <f>VLOOKUP($C551,[1]裸属性!$A$84:$AK$163,COLUMN(AF548),0)</f>
        <v>99999</v>
      </c>
      <c r="BC551" s="23">
        <f>VLOOKUP($C551,[1]裸属性!$A$84:$AK$163,COLUMN(AG548),0)</f>
        <v>0</v>
      </c>
      <c r="BD551" s="23">
        <f>VLOOKUP($C551,[1]裸属性!$A$84:$AK$163,COLUMN(AH548),0)</f>
        <v>0</v>
      </c>
      <c r="BE551" s="23">
        <f>VLOOKUP($C551,[1]裸属性!$A$84:$AK$163,COLUMN(AI548),0)</f>
        <v>0</v>
      </c>
      <c r="BF551" s="23">
        <f>VLOOKUP($C551,[1]裸属性!$A$84:$AK$163,COLUMN(AJ548),0)</f>
        <v>0</v>
      </c>
      <c r="BG551" s="26"/>
    </row>
    <row r="552" spans="1:59" x14ac:dyDescent="0.15">
      <c r="A552">
        <v>1548</v>
      </c>
      <c r="C552">
        <f t="shared" si="127"/>
        <v>68</v>
      </c>
      <c r="D552">
        <f ca="1">ROUND(X552*[1]期望属性!$F$23+Y552*[1]期望属性!$F$25+Z552*[1]期望属性!$F$24+AA552*[1]期望属性!$F$26+AB552*[1]期望属性!$F$27+AC552*[1]期望属性!$F$28+W552*[1]期望属性!$F$29+AF552*[1]期望属性!$F$31+AL552*[1]期望属性!$F$30+AS552*[1]期望属性!$F$33+AT552*[1]期望属性!$F$35+AU552*[1]期望属性!$F$34,0)</f>
        <v>5137865</v>
      </c>
      <c r="E552">
        <v>6</v>
      </c>
      <c r="F552">
        <f t="shared" ca="1" si="126"/>
        <v>1</v>
      </c>
      <c r="G552" t="str">
        <f t="shared" ca="1" si="125"/>
        <v>14,101,1</v>
      </c>
      <c r="H552" t="str">
        <f t="shared" ca="1" si="115"/>
        <v>17,6063,1</v>
      </c>
      <c r="I552" t="str">
        <f t="shared" ca="1" si="116"/>
        <v>1003,60</v>
      </c>
      <c r="J552" t="str">
        <f t="shared" ca="1" si="117"/>
        <v>1004,56</v>
      </c>
      <c r="K552" t="str">
        <f t="shared" ca="1" si="118"/>
        <v>1005,63</v>
      </c>
      <c r="L552" t="str">
        <f t="shared" ca="1" si="119"/>
        <v>1006,68</v>
      </c>
      <c r="M552" t="str">
        <f t="shared" ca="1" si="120"/>
        <v>1007,58</v>
      </c>
      <c r="N552" t="str">
        <f t="shared" ca="1" si="121"/>
        <v>1008,64</v>
      </c>
      <c r="O552">
        <f t="shared" ca="1" si="122"/>
        <v>1009</v>
      </c>
      <c r="P552">
        <f t="shared" ca="1" si="123"/>
        <v>1010</v>
      </c>
      <c r="Q552">
        <f t="shared" ca="1" si="124"/>
        <v>1011</v>
      </c>
      <c r="R552" s="1" t="str">
        <f ca="1">"7,"&amp;INDEX(所有佣兵id!$A$3:$A$42,RANDBETWEEN(1,COUNT(所有佣兵id!$A$3:$A$42)))&amp;",1"</f>
        <v>7,27,1</v>
      </c>
      <c r="S552" s="1" t="str">
        <f ca="1">"7,"&amp;INDEX(所有佣兵id!$A$3:$A$42,RANDBETWEEN(1,COUNT(所有佣兵id!$A$3:$A$42)))&amp;",1"</f>
        <v>7,47,1</v>
      </c>
      <c r="T552" s="1" t="str">
        <f ca="1">"7,"&amp;INDEX(所有佣兵id!$A$3:$A$42,RANDBETWEEN(1,COUNT(所有佣兵id!$A$3:$A$42)))&amp;",1"</f>
        <v>7,26,1</v>
      </c>
      <c r="U552" s="1" t="str">
        <f ca="1">IF(C552&lt;21,0,"7,"&amp;INDEX(所有佣兵id!$A$3:$A$42,RANDBETWEEN(1,COUNT(所有佣兵id!$A$3:$A$42)))&amp;",1")</f>
        <v>7,19,1</v>
      </c>
      <c r="V552" s="1" t="str">
        <f ca="1">IF(C552&lt;31,0,"7,"&amp;INDEX(所有佣兵id!$A$3:$A$42,RANDBETWEEN(1,COUNT(所有佣兵id!$A$3:$A$42)))&amp;",1")</f>
        <v>7,21,1</v>
      </c>
      <c r="W552" s="21">
        <f ca="1">INT(VLOOKUP($C552,[1]裸属性!$A$84:$AK$163,COLUMN(F548),0)*(1+$E552/10+RANDBETWEEN(-1,1)/10))</f>
        <v>821856</v>
      </c>
      <c r="X552" s="23">
        <v>100</v>
      </c>
      <c r="Y552" s="21">
        <f ca="1">INT(VLOOKUP($C552,[1]裸属性!$A$84:$AK$163,COLUMN(H548),0)*(1+$E552/10+RANDBETWEEN(-1,1)/10))</f>
        <v>11892</v>
      </c>
      <c r="Z552" s="19">
        <f ca="1">INT(VLOOKUP($C552,[1]裸属性!$A$84:$AK$163,COLUMN(B549),0)*(1+$E552/10+RANDBETWEEN(-1,1)/10))</f>
        <v>23304</v>
      </c>
      <c r="AA552" s="19">
        <f ca="1">INT(VLOOKUP($C552,[1]裸属性!$A$84:$AK$163,COLUMN(C549),0)*(1+$E552/10+RANDBETWEEN(-1,1)/10))</f>
        <v>13800</v>
      </c>
      <c r="AB552" s="19">
        <f ca="1">INT(VLOOKUP($C552,[1]裸属性!$A$84:$AK$163,COLUMN(D549),0)*(1+$E552/10+RANDBETWEEN(-1,1)/10))</f>
        <v>23304</v>
      </c>
      <c r="AC552" s="19">
        <f ca="1">INT(VLOOKUP($C552,[1]裸属性!$A$84:$AK$163,COLUMN(E549),0)*(1+$E552/10+RANDBETWEEN(-1,1)/10))</f>
        <v>12988</v>
      </c>
      <c r="AD552" s="23">
        <f>0</f>
        <v>0</v>
      </c>
      <c r="AE552" s="23">
        <v>0</v>
      </c>
      <c r="AF552" s="25">
        <f ca="1">INT(VLOOKUP($C552,[1]裸属性!$A$84:$AK$163,COLUMN(J549),0)*(1+$E552/10+RANDBETWEEN(-1,1)/10))</f>
        <v>1653</v>
      </c>
      <c r="AG552" s="23">
        <f>VLOOKUP($C552,[1]裸属性!$A$84:$AK$163,COLUMN(K549),0)</f>
        <v>30</v>
      </c>
      <c r="AH552" s="23">
        <f>VLOOKUP($C552,[1]裸属性!$A$84:$AK$163,COLUMN(L549),0)</f>
        <v>800</v>
      </c>
      <c r="AI552" s="23">
        <f>VLOOKUP($C552,[1]裸属性!$A$84:$AK$163,COLUMN(M549),0)</f>
        <v>600</v>
      </c>
      <c r="AJ552" s="23">
        <f>VLOOKUP($C552,[1]裸属性!$A$84:$AK$163,COLUMN(N549),0)</f>
        <v>175</v>
      </c>
      <c r="AK552" s="23">
        <f>VLOOKUP($C552,[1]裸属性!$A$84:$AK$163,COLUMN(O549),0)</f>
        <v>99</v>
      </c>
      <c r="AL552" s="25">
        <f ca="1">INT(VLOOKUP($C552,[1]裸属性!$A$84:$AK$163,COLUMN(P549),0)*(1+$E552/10+RANDBETWEEN(-1,1)/10))</f>
        <v>1255</v>
      </c>
      <c r="AM552" s="23">
        <f>VLOOKUP($C552,[1]裸属性!$A$84:$AK$163,COLUMN(Q549),0)</f>
        <v>0</v>
      </c>
      <c r="AN552" s="23">
        <f>VLOOKUP($C552,[1]裸属性!$A$84:$AK$163,COLUMN(R549),0)</f>
        <v>0</v>
      </c>
      <c r="AO552" s="23">
        <f>VLOOKUP($C552,[1]裸属性!$A$84:$AK$163,COLUMN(S549),0)</f>
        <v>0</v>
      </c>
      <c r="AP552" s="23">
        <f>VLOOKUP($C552,[1]裸属性!$A$84:$AK$163,COLUMN(T549),0)</f>
        <v>0</v>
      </c>
      <c r="AQ552" s="23">
        <f>VLOOKUP($C552,[1]裸属性!$A$84:$AK$163,COLUMN(U549),0)</f>
        <v>0</v>
      </c>
      <c r="AR552" s="23">
        <f>VLOOKUP($C552,[1]裸属性!$A$84:$AK$163,COLUMN(V549),0)</f>
        <v>0</v>
      </c>
      <c r="AS552" s="25">
        <f ca="1">INT(VLOOKUP($C552,[1]裸属性!$A$84:$AK$163,COLUMN(W549),0)*(1+$E552/10+RANDBETWEEN(-1,1)/10))</f>
        <v>3530</v>
      </c>
      <c r="AT552" s="25">
        <f ca="1">INT(VLOOKUP($C552,[1]裸属性!$A$84:$AK$163,COLUMN(X549),0)*(1+$E552/10+RANDBETWEEN(-1,1)/10))</f>
        <v>8000</v>
      </c>
      <c r="AU552" s="25">
        <f ca="1">INT(VLOOKUP($C552,[1]裸属性!$A$84:$AK$163,COLUMN(Y549),0)*(1+$E552/10+RANDBETWEEN(-1,1)/10))</f>
        <v>1921</v>
      </c>
      <c r="AV552" s="23">
        <f>VLOOKUP($C552,[1]裸属性!$A$84:$AK$163,COLUMN(Z549),0)</f>
        <v>0</v>
      </c>
      <c r="AW552" s="23">
        <f>VLOOKUP($C552,[1]裸属性!$A$84:$AK$163,COLUMN(AA549),0)</f>
        <v>0</v>
      </c>
      <c r="AX552" s="23">
        <f>VLOOKUP($C552,[1]裸属性!$A$84:$AK$163,COLUMN(AB549),0)</f>
        <v>0</v>
      </c>
      <c r="AY552" s="23">
        <f>VLOOKUP($C552,[1]裸属性!$A$84:$AK$163,COLUMN(AC549),0)</f>
        <v>0</v>
      </c>
      <c r="AZ552" s="23">
        <f>VLOOKUP($C552,[1]裸属性!$A$84:$AK$163,COLUMN(AD549),0)</f>
        <v>0</v>
      </c>
      <c r="BA552" s="23">
        <f>VLOOKUP($C552,[1]裸属性!$A$84:$AK$163,COLUMN(AE549),0)</f>
        <v>0</v>
      </c>
      <c r="BB552" s="23">
        <f>VLOOKUP($C552,[1]裸属性!$A$84:$AK$163,COLUMN(AF549),0)</f>
        <v>99999</v>
      </c>
      <c r="BC552" s="23">
        <f>VLOOKUP($C552,[1]裸属性!$A$84:$AK$163,COLUMN(AG549),0)</f>
        <v>0</v>
      </c>
      <c r="BD552" s="23">
        <f>VLOOKUP($C552,[1]裸属性!$A$84:$AK$163,COLUMN(AH549),0)</f>
        <v>0</v>
      </c>
      <c r="BE552" s="23">
        <f>VLOOKUP($C552,[1]裸属性!$A$84:$AK$163,COLUMN(AI549),0)</f>
        <v>0</v>
      </c>
      <c r="BF552" s="23">
        <f>VLOOKUP($C552,[1]裸属性!$A$84:$AK$163,COLUMN(AJ549),0)</f>
        <v>0</v>
      </c>
      <c r="BG552" s="26"/>
    </row>
    <row r="553" spans="1:59" x14ac:dyDescent="0.15">
      <c r="A553">
        <v>1549</v>
      </c>
      <c r="C553">
        <f t="shared" si="127"/>
        <v>69</v>
      </c>
      <c r="D553">
        <f ca="1">ROUND(X553*[1]期望属性!$F$23+Y553*[1]期望属性!$F$25+Z553*[1]期望属性!$F$24+AA553*[1]期望属性!$F$26+AB553*[1]期望属性!$F$27+AC553*[1]期望属性!$F$28+W553*[1]期望属性!$F$29+AF553*[1]期望属性!$F$31+AL553*[1]期望属性!$F$30+AS553*[1]期望属性!$F$33+AT553*[1]期望属性!$F$35+AU553*[1]期望属性!$F$34,0)</f>
        <v>5348807</v>
      </c>
      <c r="E553">
        <v>6</v>
      </c>
      <c r="F553">
        <f t="shared" ca="1" si="126"/>
        <v>1</v>
      </c>
      <c r="G553" t="str">
        <f t="shared" ca="1" si="125"/>
        <v>14,102,1</v>
      </c>
      <c r="H553" t="str">
        <f t="shared" ca="1" si="115"/>
        <v>17,6054,1</v>
      </c>
      <c r="I553" t="str">
        <f t="shared" ca="1" si="116"/>
        <v>1003,55</v>
      </c>
      <c r="J553" t="str">
        <f t="shared" ca="1" si="117"/>
        <v>1004,61</v>
      </c>
      <c r="K553" t="str">
        <f t="shared" ca="1" si="118"/>
        <v>1005,64</v>
      </c>
      <c r="L553" t="str">
        <f t="shared" ca="1" si="119"/>
        <v>1006,54</v>
      </c>
      <c r="M553" t="str">
        <f t="shared" ca="1" si="120"/>
        <v>1007,65</v>
      </c>
      <c r="N553" t="str">
        <f t="shared" ca="1" si="121"/>
        <v>1008,53</v>
      </c>
      <c r="O553">
        <f t="shared" ca="1" si="122"/>
        <v>1009</v>
      </c>
      <c r="P553">
        <f t="shared" ca="1" si="123"/>
        <v>1010</v>
      </c>
      <c r="Q553">
        <f t="shared" ca="1" si="124"/>
        <v>1011</v>
      </c>
      <c r="R553" s="1" t="str">
        <f ca="1">"7,"&amp;INDEX(所有佣兵id!$A$3:$A$42,RANDBETWEEN(1,COUNT(所有佣兵id!$A$3:$A$42)))&amp;",1"</f>
        <v>7,32,1</v>
      </c>
      <c r="S553" s="1" t="str">
        <f ca="1">"7,"&amp;INDEX(所有佣兵id!$A$3:$A$42,RANDBETWEEN(1,COUNT(所有佣兵id!$A$3:$A$42)))&amp;",1"</f>
        <v>7,18,1</v>
      </c>
      <c r="T553" s="1" t="str">
        <f ca="1">"7,"&amp;INDEX(所有佣兵id!$A$3:$A$42,RANDBETWEEN(1,COUNT(所有佣兵id!$A$3:$A$42)))&amp;",1"</f>
        <v>7,6,1</v>
      </c>
      <c r="U553" s="1" t="str">
        <f ca="1">IF(C553&lt;21,0,"7,"&amp;INDEX(所有佣兵id!$A$3:$A$42,RANDBETWEEN(1,COUNT(所有佣兵id!$A$3:$A$42)))&amp;",1")</f>
        <v>7,58,1</v>
      </c>
      <c r="V553" s="1" t="str">
        <f ca="1">IF(C553&lt;31,0,"7,"&amp;INDEX(所有佣兵id!$A$3:$A$42,RANDBETWEEN(1,COUNT(所有佣兵id!$A$3:$A$42)))&amp;",1")</f>
        <v>7,46,1</v>
      </c>
      <c r="W553" s="21">
        <f ca="1">INT(VLOOKUP($C553,[1]裸属性!$A$84:$AK$163,COLUMN(F549),0)*(1+$E553/10+RANDBETWEEN(-1,1)/10))</f>
        <v>843360</v>
      </c>
      <c r="X553" s="23">
        <v>100</v>
      </c>
      <c r="Y553" s="21">
        <f ca="1">INT(VLOOKUP($C553,[1]裸属性!$A$84:$AK$163,COLUMN(H549),0)*(1+$E553/10+RANDBETWEEN(-1,1)/10))</f>
        <v>11442</v>
      </c>
      <c r="Z553" s="19">
        <f ca="1">INT(VLOOKUP($C553,[1]裸属性!$A$84:$AK$163,COLUMN(B550),0)*(1+$E553/10+RANDBETWEEN(-1,1)/10))</f>
        <v>22420</v>
      </c>
      <c r="AA553" s="19">
        <f ca="1">INT(VLOOKUP($C553,[1]裸属性!$A$84:$AK$163,COLUMN(C550),0)*(1+$E553/10+RANDBETWEEN(-1,1)/10))</f>
        <v>12496</v>
      </c>
      <c r="AB553" s="19">
        <f ca="1">INT(VLOOKUP($C553,[1]裸属性!$A$84:$AK$163,COLUMN(D550),0)*(1+$E553/10+RANDBETWEEN(-1,1)/10))</f>
        <v>23915</v>
      </c>
      <c r="AC553" s="19">
        <f ca="1">INT(VLOOKUP($C553,[1]裸属性!$A$84:$AK$163,COLUMN(E550),0)*(1+$E553/10+RANDBETWEEN(-1,1)/10))</f>
        <v>14162</v>
      </c>
      <c r="AD553" s="23">
        <f>0</f>
        <v>0</v>
      </c>
      <c r="AE553" s="23">
        <v>0</v>
      </c>
      <c r="AF553" s="25">
        <f ca="1">INT(VLOOKUP($C553,[1]裸属性!$A$84:$AK$163,COLUMN(J550),0)*(1+$E553/10+RANDBETWEEN(-1,1)/10))</f>
        <v>1809</v>
      </c>
      <c r="AG553" s="23">
        <f>VLOOKUP($C553,[1]裸属性!$A$84:$AK$163,COLUMN(K550),0)</f>
        <v>30</v>
      </c>
      <c r="AH553" s="23">
        <f>VLOOKUP($C553,[1]裸属性!$A$84:$AK$163,COLUMN(L550),0)</f>
        <v>800</v>
      </c>
      <c r="AI553" s="23">
        <f>VLOOKUP($C553,[1]裸属性!$A$84:$AK$163,COLUMN(M550),0)</f>
        <v>600</v>
      </c>
      <c r="AJ553" s="23">
        <f>VLOOKUP($C553,[1]裸属性!$A$84:$AK$163,COLUMN(N550),0)</f>
        <v>175</v>
      </c>
      <c r="AK553" s="23">
        <f>VLOOKUP($C553,[1]裸属性!$A$84:$AK$163,COLUMN(O550),0)</f>
        <v>99</v>
      </c>
      <c r="AL553" s="25">
        <f ca="1">INT(VLOOKUP($C553,[1]裸属性!$A$84:$AK$163,COLUMN(P550),0)*(1+$E553/10+RANDBETWEEN(-1,1)/10))</f>
        <v>1288</v>
      </c>
      <c r="AM553" s="23">
        <f>VLOOKUP($C553,[1]裸属性!$A$84:$AK$163,COLUMN(Q550),0)</f>
        <v>0</v>
      </c>
      <c r="AN553" s="23">
        <f>VLOOKUP($C553,[1]裸属性!$A$84:$AK$163,COLUMN(R550),0)</f>
        <v>0</v>
      </c>
      <c r="AO553" s="23">
        <f>VLOOKUP($C553,[1]裸属性!$A$84:$AK$163,COLUMN(S550),0)</f>
        <v>0</v>
      </c>
      <c r="AP553" s="23">
        <f>VLOOKUP($C553,[1]裸属性!$A$84:$AK$163,COLUMN(T550),0)</f>
        <v>0</v>
      </c>
      <c r="AQ553" s="23">
        <f>VLOOKUP($C553,[1]裸属性!$A$84:$AK$163,COLUMN(U550),0)</f>
        <v>0</v>
      </c>
      <c r="AR553" s="23">
        <f>VLOOKUP($C553,[1]裸属性!$A$84:$AK$163,COLUMN(V550),0)</f>
        <v>0</v>
      </c>
      <c r="AS553" s="25">
        <f ca="1">INT(VLOOKUP($C553,[1]裸属性!$A$84:$AK$163,COLUMN(W550),0)*(1+$E553/10+RANDBETWEEN(-1,1)/10))</f>
        <v>3411</v>
      </c>
      <c r="AT553" s="25">
        <f ca="1">INT(VLOOKUP($C553,[1]裸属性!$A$84:$AK$163,COLUMN(X550),0)*(1+$E553/10+RANDBETWEEN(-1,1)/10))</f>
        <v>7500</v>
      </c>
      <c r="AU553" s="25">
        <f ca="1">INT(VLOOKUP($C553,[1]裸属性!$A$84:$AK$163,COLUMN(Y550),0)*(1+$E553/10+RANDBETWEEN(-1,1)/10))</f>
        <v>1972</v>
      </c>
      <c r="AV553" s="23">
        <f>VLOOKUP($C553,[1]裸属性!$A$84:$AK$163,COLUMN(Z550),0)</f>
        <v>0</v>
      </c>
      <c r="AW553" s="23">
        <f>VLOOKUP($C553,[1]裸属性!$A$84:$AK$163,COLUMN(AA550),0)</f>
        <v>0</v>
      </c>
      <c r="AX553" s="23">
        <f>VLOOKUP($C553,[1]裸属性!$A$84:$AK$163,COLUMN(AB550),0)</f>
        <v>0</v>
      </c>
      <c r="AY553" s="23">
        <f>VLOOKUP($C553,[1]裸属性!$A$84:$AK$163,COLUMN(AC550),0)</f>
        <v>0</v>
      </c>
      <c r="AZ553" s="23">
        <f>VLOOKUP($C553,[1]裸属性!$A$84:$AK$163,COLUMN(AD550),0)</f>
        <v>0</v>
      </c>
      <c r="BA553" s="23">
        <f>VLOOKUP($C553,[1]裸属性!$A$84:$AK$163,COLUMN(AE550),0)</f>
        <v>0</v>
      </c>
      <c r="BB553" s="23">
        <f>VLOOKUP($C553,[1]裸属性!$A$84:$AK$163,COLUMN(AF550),0)</f>
        <v>99999</v>
      </c>
      <c r="BC553" s="23">
        <f>VLOOKUP($C553,[1]裸属性!$A$84:$AK$163,COLUMN(AG550),0)</f>
        <v>0</v>
      </c>
      <c r="BD553" s="23">
        <f>VLOOKUP($C553,[1]裸属性!$A$84:$AK$163,COLUMN(AH550),0)</f>
        <v>0</v>
      </c>
      <c r="BE553" s="23">
        <f>VLOOKUP($C553,[1]裸属性!$A$84:$AK$163,COLUMN(AI550),0)</f>
        <v>0</v>
      </c>
      <c r="BF553" s="23">
        <f>VLOOKUP($C553,[1]裸属性!$A$84:$AK$163,COLUMN(AJ550),0)</f>
        <v>0</v>
      </c>
      <c r="BG553" s="26"/>
    </row>
    <row r="554" spans="1:59" x14ac:dyDescent="0.15">
      <c r="A554">
        <v>1550</v>
      </c>
      <c r="C554">
        <f t="shared" si="127"/>
        <v>70</v>
      </c>
      <c r="D554">
        <f ca="1">ROUND(X554*[1]期望属性!$F$23+Y554*[1]期望属性!$F$25+Z554*[1]期望属性!$F$24+AA554*[1]期望属性!$F$26+AB554*[1]期望属性!$F$27+AC554*[1]期望属性!$F$28+W554*[1]期望属性!$F$29+AF554*[1]期望属性!$F$31+AL554*[1]期望属性!$F$30+AS554*[1]期望属性!$F$33+AT554*[1]期望属性!$F$35+AU554*[1]期望属性!$F$34,0)</f>
        <v>5928927</v>
      </c>
      <c r="E554">
        <v>6</v>
      </c>
      <c r="F554">
        <f t="shared" ca="1" si="126"/>
        <v>1</v>
      </c>
      <c r="G554" t="str">
        <f t="shared" ca="1" si="125"/>
        <v>14,102,1</v>
      </c>
      <c r="H554" t="str">
        <f t="shared" ca="1" si="115"/>
        <v>17,6054,1</v>
      </c>
      <c r="I554" t="str">
        <f t="shared" ca="1" si="116"/>
        <v>1003,60</v>
      </c>
      <c r="J554" t="str">
        <f t="shared" ca="1" si="117"/>
        <v>1004,55</v>
      </c>
      <c r="K554" t="str">
        <f t="shared" ca="1" si="118"/>
        <v>1005,61</v>
      </c>
      <c r="L554" t="str">
        <f t="shared" ca="1" si="119"/>
        <v>1006,55</v>
      </c>
      <c r="M554" t="str">
        <f t="shared" ca="1" si="120"/>
        <v>1007,53</v>
      </c>
      <c r="N554" t="str">
        <f t="shared" ca="1" si="121"/>
        <v>1008,70</v>
      </c>
      <c r="O554">
        <f t="shared" ca="1" si="122"/>
        <v>1009</v>
      </c>
      <c r="P554">
        <f t="shared" ca="1" si="123"/>
        <v>1010</v>
      </c>
      <c r="Q554">
        <f t="shared" ca="1" si="124"/>
        <v>1011</v>
      </c>
      <c r="R554" s="1" t="str">
        <f ca="1">"7,"&amp;INDEX(所有佣兵id!$A$3:$A$42,RANDBETWEEN(1,COUNT(所有佣兵id!$A$3:$A$42)))&amp;",1"</f>
        <v>7,48,1</v>
      </c>
      <c r="S554" s="1" t="str">
        <f ca="1">"7,"&amp;INDEX(所有佣兵id!$A$3:$A$42,RANDBETWEEN(1,COUNT(所有佣兵id!$A$3:$A$42)))&amp;",1"</f>
        <v>7,36,1</v>
      </c>
      <c r="T554" s="1" t="str">
        <f ca="1">"7,"&amp;INDEX(所有佣兵id!$A$3:$A$42,RANDBETWEEN(1,COUNT(所有佣兵id!$A$3:$A$42)))&amp;",1"</f>
        <v>7,27,1</v>
      </c>
      <c r="U554" s="1" t="str">
        <f ca="1">IF(C554&lt;21,0,"7,"&amp;INDEX(所有佣兵id!$A$3:$A$42,RANDBETWEEN(1,COUNT(所有佣兵id!$A$3:$A$42)))&amp;",1")</f>
        <v>7,39,1</v>
      </c>
      <c r="V554" s="1" t="str">
        <f ca="1">IF(C554&lt;31,0,"7,"&amp;INDEX(所有佣兵id!$A$3:$A$42,RANDBETWEEN(1,COUNT(所有佣兵id!$A$3:$A$42)))&amp;",1")</f>
        <v>7,5,1</v>
      </c>
      <c r="W554" s="21">
        <f ca="1">INT(VLOOKUP($C554,[1]裸属性!$A$84:$AK$163,COLUMN(F550),0)*(1+$E554/10+RANDBETWEEN(-1,1)/10))</f>
        <v>980493</v>
      </c>
      <c r="X554" s="23">
        <v>100</v>
      </c>
      <c r="Y554" s="21">
        <f ca="1">INT(VLOOKUP($C554,[1]裸属性!$A$84:$AK$163,COLUMN(H550),0)*(1+$E554/10+RANDBETWEEN(-1,1)/10))</f>
        <v>13304</v>
      </c>
      <c r="Z554" s="19">
        <f ca="1">INT(VLOOKUP($C554,[1]裸属性!$A$84:$AK$163,COLUMN(B551),0)*(1+$E554/10+RANDBETWEEN(-1,1)/10))</f>
        <v>23001</v>
      </c>
      <c r="AA554" s="19">
        <f ca="1">INT(VLOOKUP($C554,[1]裸属性!$A$84:$AK$163,COLUMN(C551),0)*(1+$E554/10+RANDBETWEEN(-1,1)/10))</f>
        <v>13675</v>
      </c>
      <c r="AB554" s="19">
        <f ca="1">INT(VLOOKUP($C554,[1]裸属性!$A$84:$AK$163,COLUMN(D551),0)*(1+$E554/10+RANDBETWEEN(-1,1)/10))</f>
        <v>26067</v>
      </c>
      <c r="AC554" s="19">
        <f ca="1">INT(VLOOKUP($C554,[1]裸属性!$A$84:$AK$163,COLUMN(E551),0)*(1+$E554/10+RANDBETWEEN(-1,1)/10))</f>
        <v>13675</v>
      </c>
      <c r="AD554" s="23">
        <f>0</f>
        <v>0</v>
      </c>
      <c r="AE554" s="23">
        <v>0</v>
      </c>
      <c r="AF554" s="25">
        <f ca="1">INT(VLOOKUP($C554,[1]裸属性!$A$84:$AK$163,COLUMN(J551),0)*(1+$E554/10+RANDBETWEEN(-1,1)/10))</f>
        <v>1857</v>
      </c>
      <c r="AG554" s="23">
        <f>VLOOKUP($C554,[1]裸属性!$A$84:$AK$163,COLUMN(K551),0)</f>
        <v>30</v>
      </c>
      <c r="AH554" s="23">
        <f>VLOOKUP($C554,[1]裸属性!$A$84:$AK$163,COLUMN(L551),0)</f>
        <v>800</v>
      </c>
      <c r="AI554" s="23">
        <f>VLOOKUP($C554,[1]裸属性!$A$84:$AK$163,COLUMN(M551),0)</f>
        <v>600</v>
      </c>
      <c r="AJ554" s="23">
        <f>VLOOKUP($C554,[1]裸属性!$A$84:$AK$163,COLUMN(N551),0)</f>
        <v>175</v>
      </c>
      <c r="AK554" s="23">
        <f>VLOOKUP($C554,[1]裸属性!$A$84:$AK$163,COLUMN(O551),0)</f>
        <v>99</v>
      </c>
      <c r="AL554" s="25">
        <f ca="1">INT(VLOOKUP($C554,[1]裸属性!$A$84:$AK$163,COLUMN(P551),0)*(1+$E554/10+RANDBETWEEN(-1,1)/10))</f>
        <v>1499</v>
      </c>
      <c r="AM554" s="23">
        <f>VLOOKUP($C554,[1]裸属性!$A$84:$AK$163,COLUMN(Q551),0)</f>
        <v>0</v>
      </c>
      <c r="AN554" s="23">
        <f>VLOOKUP($C554,[1]裸属性!$A$84:$AK$163,COLUMN(R551),0)</f>
        <v>0</v>
      </c>
      <c r="AO554" s="23">
        <f>VLOOKUP($C554,[1]裸属性!$A$84:$AK$163,COLUMN(S551),0)</f>
        <v>0</v>
      </c>
      <c r="AP554" s="23">
        <f>VLOOKUP($C554,[1]裸属性!$A$84:$AK$163,COLUMN(T551),0)</f>
        <v>0</v>
      </c>
      <c r="AQ554" s="23">
        <f>VLOOKUP($C554,[1]裸属性!$A$84:$AK$163,COLUMN(U551),0)</f>
        <v>0</v>
      </c>
      <c r="AR554" s="23">
        <f>VLOOKUP($C554,[1]裸属性!$A$84:$AK$163,COLUMN(V551),0)</f>
        <v>0</v>
      </c>
      <c r="AS554" s="25">
        <f ca="1">INT(VLOOKUP($C554,[1]裸属性!$A$84:$AK$163,COLUMN(W551),0)*(1+$E554/10+RANDBETWEEN(-1,1)/10))</f>
        <v>3500</v>
      </c>
      <c r="AT554" s="25">
        <f ca="1">INT(VLOOKUP($C554,[1]裸属性!$A$84:$AK$163,COLUMN(X551),0)*(1+$E554/10+RANDBETWEEN(-1,1)/10))</f>
        <v>8500</v>
      </c>
      <c r="AU554" s="25">
        <f ca="1">INT(VLOOKUP($C554,[1]裸属性!$A$84:$AK$163,COLUMN(Y551),0)*(1+$E554/10+RANDBETWEEN(-1,1)/10))</f>
        <v>2023</v>
      </c>
      <c r="AV554" s="23">
        <f>VLOOKUP($C554,[1]裸属性!$A$84:$AK$163,COLUMN(Z551),0)</f>
        <v>0</v>
      </c>
      <c r="AW554" s="23">
        <f>VLOOKUP($C554,[1]裸属性!$A$84:$AK$163,COLUMN(AA551),0)</f>
        <v>0</v>
      </c>
      <c r="AX554" s="23">
        <f>VLOOKUP($C554,[1]裸属性!$A$84:$AK$163,COLUMN(AB551),0)</f>
        <v>0</v>
      </c>
      <c r="AY554" s="23">
        <f>VLOOKUP($C554,[1]裸属性!$A$84:$AK$163,COLUMN(AC551),0)</f>
        <v>0</v>
      </c>
      <c r="AZ554" s="23">
        <f>VLOOKUP($C554,[1]裸属性!$A$84:$AK$163,COLUMN(AD551),0)</f>
        <v>0</v>
      </c>
      <c r="BA554" s="23">
        <f>VLOOKUP($C554,[1]裸属性!$A$84:$AK$163,COLUMN(AE551),0)</f>
        <v>0</v>
      </c>
      <c r="BB554" s="23">
        <f>VLOOKUP($C554,[1]裸属性!$A$84:$AK$163,COLUMN(AF551),0)</f>
        <v>99999</v>
      </c>
      <c r="BC554" s="23">
        <f>VLOOKUP($C554,[1]裸属性!$A$84:$AK$163,COLUMN(AG551),0)</f>
        <v>0</v>
      </c>
      <c r="BD554" s="23">
        <f>VLOOKUP($C554,[1]裸属性!$A$84:$AK$163,COLUMN(AH551),0)</f>
        <v>0</v>
      </c>
      <c r="BE554" s="23">
        <f>VLOOKUP($C554,[1]裸属性!$A$84:$AK$163,COLUMN(AI551),0)</f>
        <v>0</v>
      </c>
      <c r="BF554" s="23">
        <f>VLOOKUP($C554,[1]裸属性!$A$84:$AK$163,COLUMN(AJ551),0)</f>
        <v>0</v>
      </c>
      <c r="BG554" s="26"/>
    </row>
    <row r="555" spans="1:59" x14ac:dyDescent="0.15">
      <c r="A555">
        <v>1551</v>
      </c>
      <c r="C555">
        <f t="shared" si="127"/>
        <v>71</v>
      </c>
      <c r="D555">
        <f ca="1">ROUND(X555*[1]期望属性!$F$23+Y555*[1]期望属性!$F$25+Z555*[1]期望属性!$F$24+AA555*[1]期望属性!$F$26+AB555*[1]期望属性!$F$27+AC555*[1]期望属性!$F$28+W555*[1]期望属性!$F$29+AF555*[1]期望属性!$F$31+AL555*[1]期望属性!$F$30+AS555*[1]期望属性!$F$33+AT555*[1]期望属性!$F$35+AU555*[1]期望属性!$F$34,0)</f>
        <v>6166355</v>
      </c>
      <c r="E555">
        <v>6</v>
      </c>
      <c r="F555">
        <f t="shared" ca="1" si="126"/>
        <v>2</v>
      </c>
      <c r="G555" t="str">
        <f t="shared" ca="1" si="125"/>
        <v>14,202,1</v>
      </c>
      <c r="H555" t="str">
        <f t="shared" ca="1" si="115"/>
        <v>17,7064,1</v>
      </c>
      <c r="I555" t="str">
        <f t="shared" ca="1" si="116"/>
        <v>2003,70</v>
      </c>
      <c r="J555" t="str">
        <f t="shared" ca="1" si="117"/>
        <v>2004,65</v>
      </c>
      <c r="K555" t="str">
        <f t="shared" ca="1" si="118"/>
        <v>2005,55</v>
      </c>
      <c r="L555" t="str">
        <f t="shared" ca="1" si="119"/>
        <v>2006,65</v>
      </c>
      <c r="M555" t="str">
        <f t="shared" ca="1" si="120"/>
        <v>2007,70</v>
      </c>
      <c r="N555" t="str">
        <f t="shared" ca="1" si="121"/>
        <v>2008,56</v>
      </c>
      <c r="O555">
        <f t="shared" ca="1" si="122"/>
        <v>2009</v>
      </c>
      <c r="P555">
        <f t="shared" ca="1" si="123"/>
        <v>2010</v>
      </c>
      <c r="Q555">
        <f t="shared" ca="1" si="124"/>
        <v>2011</v>
      </c>
      <c r="R555" s="1" t="str">
        <f ca="1">"7,"&amp;INDEX(所有佣兵id!$A$3:$A$42,RANDBETWEEN(1,COUNT(所有佣兵id!$A$3:$A$42)))&amp;",1"</f>
        <v>7,13,1</v>
      </c>
      <c r="S555" s="1" t="str">
        <f ca="1">"7,"&amp;INDEX(所有佣兵id!$A$3:$A$42,RANDBETWEEN(1,COUNT(所有佣兵id!$A$3:$A$42)))&amp;",1"</f>
        <v>7,53,1</v>
      </c>
      <c r="T555" s="1" t="str">
        <f ca="1">"7,"&amp;INDEX(所有佣兵id!$A$3:$A$42,RANDBETWEEN(1,COUNT(所有佣兵id!$A$3:$A$42)))&amp;",1"</f>
        <v>7,28,1</v>
      </c>
      <c r="U555" s="1" t="str">
        <f ca="1">IF(C555&lt;21,0,"7,"&amp;INDEX(所有佣兵id!$A$3:$A$42,RANDBETWEEN(1,COUNT(所有佣兵id!$A$3:$A$42)))&amp;",1")</f>
        <v>7,27,1</v>
      </c>
      <c r="V555" s="1" t="str">
        <f ca="1">IF(C555&lt;31,0,"7,"&amp;INDEX(所有佣兵id!$A$3:$A$42,RANDBETWEEN(1,COUNT(所有佣兵id!$A$3:$A$42)))&amp;",1")</f>
        <v>7,6,1</v>
      </c>
      <c r="W555" s="21">
        <f ca="1">INT(VLOOKUP($C555,[1]裸属性!$A$84:$AK$163,COLUMN(F551),0)*(1+$E555/10+RANDBETWEEN(-1,1)/10))</f>
        <v>1005480</v>
      </c>
      <c r="X555" s="23">
        <v>100</v>
      </c>
      <c r="Y555" s="21">
        <f ca="1">INT(VLOOKUP($C555,[1]裸属性!$A$84:$AK$163,COLUMN(H551),0)*(1+$E555/10+RANDBETWEEN(-1,1)/10))</f>
        <v>12039</v>
      </c>
      <c r="Z555" s="19">
        <f ca="1">INT(VLOOKUP($C555,[1]裸属性!$A$84:$AK$163,COLUMN(B552),0)*(1+$E555/10+RANDBETWEEN(-1,1)/10))</f>
        <v>25160</v>
      </c>
      <c r="AA555" s="19">
        <f ca="1">INT(VLOOKUP($C555,[1]裸属性!$A$84:$AK$163,COLUMN(C552),0)*(1+$E555/10+RANDBETWEEN(-1,1)/10))</f>
        <v>13147</v>
      </c>
      <c r="AB555" s="19">
        <f ca="1">INT(VLOOKUP($C555,[1]裸属性!$A$84:$AK$163,COLUMN(D552),0)*(1+$E555/10+RANDBETWEEN(-1,1)/10))</f>
        <v>23587</v>
      </c>
      <c r="AC555" s="19">
        <f ca="1">INT(VLOOKUP($C555,[1]裸属性!$A$84:$AK$163,COLUMN(E552),0)*(1+$E555/10+RANDBETWEEN(-1,1)/10))</f>
        <v>14900</v>
      </c>
      <c r="AD555" s="23">
        <f>0</f>
        <v>0</v>
      </c>
      <c r="AE555" s="23">
        <v>0</v>
      </c>
      <c r="AF555" s="25">
        <f ca="1">INT(VLOOKUP($C555,[1]裸属性!$A$84:$AK$163,COLUMN(J552),0)*(1+$E555/10+RANDBETWEEN(-1,1)/10))</f>
        <v>1905</v>
      </c>
      <c r="AG555" s="23">
        <f>VLOOKUP($C555,[1]裸属性!$A$84:$AK$163,COLUMN(K552),0)</f>
        <v>30</v>
      </c>
      <c r="AH555" s="23">
        <f>VLOOKUP($C555,[1]裸属性!$A$84:$AK$163,COLUMN(L552),0)</f>
        <v>800</v>
      </c>
      <c r="AI555" s="23">
        <f>VLOOKUP($C555,[1]裸属性!$A$84:$AK$163,COLUMN(M552),0)</f>
        <v>600</v>
      </c>
      <c r="AJ555" s="23">
        <f>VLOOKUP($C555,[1]裸属性!$A$84:$AK$163,COLUMN(N552),0)</f>
        <v>175</v>
      </c>
      <c r="AK555" s="23">
        <f>VLOOKUP($C555,[1]裸属性!$A$84:$AK$163,COLUMN(O552),0)</f>
        <v>99</v>
      </c>
      <c r="AL555" s="25">
        <f ca="1">INT(VLOOKUP($C555,[1]裸属性!$A$84:$AK$163,COLUMN(P552),0)*(1+$E555/10+RANDBETWEEN(-1,1)/10))</f>
        <v>1538</v>
      </c>
      <c r="AM555" s="23">
        <f>VLOOKUP($C555,[1]裸属性!$A$84:$AK$163,COLUMN(Q552),0)</f>
        <v>0</v>
      </c>
      <c r="AN555" s="23">
        <f>VLOOKUP($C555,[1]裸属性!$A$84:$AK$163,COLUMN(R552),0)</f>
        <v>0</v>
      </c>
      <c r="AO555" s="23">
        <f>VLOOKUP($C555,[1]裸属性!$A$84:$AK$163,COLUMN(S552),0)</f>
        <v>0</v>
      </c>
      <c r="AP555" s="23">
        <f>VLOOKUP($C555,[1]裸属性!$A$84:$AK$163,COLUMN(T552),0)</f>
        <v>0</v>
      </c>
      <c r="AQ555" s="23">
        <f>VLOOKUP($C555,[1]裸属性!$A$84:$AK$163,COLUMN(U552),0)</f>
        <v>0</v>
      </c>
      <c r="AR555" s="23">
        <f>VLOOKUP($C555,[1]裸属性!$A$84:$AK$163,COLUMN(V552),0)</f>
        <v>0</v>
      </c>
      <c r="AS555" s="25">
        <f ca="1">INT(VLOOKUP($C555,[1]裸属性!$A$84:$AK$163,COLUMN(W552),0)*(1+$E555/10+RANDBETWEEN(-1,1)/10))</f>
        <v>3814</v>
      </c>
      <c r="AT555" s="25">
        <f ca="1">INT(VLOOKUP($C555,[1]裸属性!$A$84:$AK$163,COLUMN(X552),0)*(1+$E555/10+RANDBETWEEN(-1,1)/10))</f>
        <v>8500</v>
      </c>
      <c r="AU555" s="25">
        <f ca="1">INT(VLOOKUP($C555,[1]裸属性!$A$84:$AK$163,COLUMN(Y552),0)*(1+$E555/10+RANDBETWEEN(-1,1)/10))</f>
        <v>1831</v>
      </c>
      <c r="AV555" s="23">
        <f>VLOOKUP($C555,[1]裸属性!$A$84:$AK$163,COLUMN(Z552),0)</f>
        <v>0</v>
      </c>
      <c r="AW555" s="23">
        <f>VLOOKUP($C555,[1]裸属性!$A$84:$AK$163,COLUMN(AA552),0)</f>
        <v>0</v>
      </c>
      <c r="AX555" s="23">
        <f>VLOOKUP($C555,[1]裸属性!$A$84:$AK$163,COLUMN(AB552),0)</f>
        <v>0</v>
      </c>
      <c r="AY555" s="23">
        <f>VLOOKUP($C555,[1]裸属性!$A$84:$AK$163,COLUMN(AC552),0)</f>
        <v>0</v>
      </c>
      <c r="AZ555" s="23">
        <f>VLOOKUP($C555,[1]裸属性!$A$84:$AK$163,COLUMN(AD552),0)</f>
        <v>0</v>
      </c>
      <c r="BA555" s="23">
        <f>VLOOKUP($C555,[1]裸属性!$A$84:$AK$163,COLUMN(AE552),0)</f>
        <v>0</v>
      </c>
      <c r="BB555" s="23">
        <f>VLOOKUP($C555,[1]裸属性!$A$84:$AK$163,COLUMN(AF552),0)</f>
        <v>99999</v>
      </c>
      <c r="BC555" s="23">
        <f>VLOOKUP($C555,[1]裸属性!$A$84:$AK$163,COLUMN(AG552),0)</f>
        <v>0</v>
      </c>
      <c r="BD555" s="23">
        <f>VLOOKUP($C555,[1]裸属性!$A$84:$AK$163,COLUMN(AH552),0)</f>
        <v>0</v>
      </c>
      <c r="BE555" s="23">
        <f>VLOOKUP($C555,[1]裸属性!$A$84:$AK$163,COLUMN(AI552),0)</f>
        <v>0</v>
      </c>
      <c r="BF555" s="23">
        <f>VLOOKUP($C555,[1]裸属性!$A$84:$AK$163,COLUMN(AJ552),0)</f>
        <v>0</v>
      </c>
      <c r="BG555" s="26"/>
    </row>
    <row r="556" spans="1:59" x14ac:dyDescent="0.15">
      <c r="A556">
        <v>1552</v>
      </c>
      <c r="C556">
        <f t="shared" si="127"/>
        <v>72</v>
      </c>
      <c r="D556">
        <f ca="1">ROUND(X556*[1]期望属性!$F$23+Y556*[1]期望属性!$F$25+Z556*[1]期望属性!$F$24+AA556*[1]期望属性!$F$26+AB556*[1]期望属性!$F$27+AC556*[1]期望属性!$F$28+W556*[1]期望属性!$F$29+AF556*[1]期望属性!$F$31+AL556*[1]期望属性!$F$30+AS556*[1]期望属性!$F$33+AT556*[1]期望属性!$F$35+AU556*[1]期望属性!$F$34,0)</f>
        <v>5772562</v>
      </c>
      <c r="E556">
        <v>6</v>
      </c>
      <c r="F556">
        <f t="shared" ca="1" si="126"/>
        <v>2</v>
      </c>
      <c r="G556" t="str">
        <f t="shared" ca="1" si="125"/>
        <v>14,201,1</v>
      </c>
      <c r="H556" t="str">
        <f t="shared" ca="1" si="115"/>
        <v>17,7055,1</v>
      </c>
      <c r="I556" t="str">
        <f t="shared" ca="1" si="116"/>
        <v>2003,71</v>
      </c>
      <c r="J556" t="str">
        <f t="shared" ca="1" si="117"/>
        <v>2004,66</v>
      </c>
      <c r="K556" t="str">
        <f t="shared" ca="1" si="118"/>
        <v>2005,57</v>
      </c>
      <c r="L556" t="str">
        <f t="shared" ca="1" si="119"/>
        <v>2006,62</v>
      </c>
      <c r="M556" t="str">
        <f t="shared" ca="1" si="120"/>
        <v>2007,61</v>
      </c>
      <c r="N556" t="str">
        <f t="shared" ca="1" si="121"/>
        <v>2008,66</v>
      </c>
      <c r="O556">
        <f t="shared" ca="1" si="122"/>
        <v>2009</v>
      </c>
      <c r="P556">
        <f t="shared" ca="1" si="123"/>
        <v>2010</v>
      </c>
      <c r="Q556">
        <f t="shared" ca="1" si="124"/>
        <v>2011</v>
      </c>
      <c r="R556" s="1" t="str">
        <f ca="1">"7,"&amp;INDEX(所有佣兵id!$A$3:$A$42,RANDBETWEEN(1,COUNT(所有佣兵id!$A$3:$A$42)))&amp;",1"</f>
        <v>7,31,1</v>
      </c>
      <c r="S556" s="1" t="str">
        <f ca="1">"7,"&amp;INDEX(所有佣兵id!$A$3:$A$42,RANDBETWEEN(1,COUNT(所有佣兵id!$A$3:$A$42)))&amp;",1"</f>
        <v>7,62,1</v>
      </c>
      <c r="T556" s="1" t="str">
        <f ca="1">"7,"&amp;INDEX(所有佣兵id!$A$3:$A$42,RANDBETWEEN(1,COUNT(所有佣兵id!$A$3:$A$42)))&amp;",1"</f>
        <v>7,28,1</v>
      </c>
      <c r="U556" s="1" t="str">
        <f ca="1">IF(C556&lt;21,0,"7,"&amp;INDEX(所有佣兵id!$A$3:$A$42,RANDBETWEEN(1,COUNT(所有佣兵id!$A$3:$A$42)))&amp;",1")</f>
        <v>7,14,1</v>
      </c>
      <c r="V556" s="1" t="str">
        <f ca="1">IF(C556&lt;31,0,"7,"&amp;INDEX(所有佣兵id!$A$3:$A$42,RANDBETWEEN(1,COUNT(所有佣兵id!$A$3:$A$42)))&amp;",1")</f>
        <v>7,47,1</v>
      </c>
      <c r="W556" s="21">
        <f ca="1">INT(VLOOKUP($C556,[1]裸属性!$A$84:$AK$163,COLUMN(F552),0)*(1+$E556/10+RANDBETWEEN(-1,1)/10))</f>
        <v>909522</v>
      </c>
      <c r="X556" s="23">
        <v>100</v>
      </c>
      <c r="Y556" s="21">
        <f ca="1">INT(VLOOKUP($C556,[1]裸属性!$A$84:$AK$163,COLUMN(H552),0)*(1+$E556/10+RANDBETWEEN(-1,1)/10))</f>
        <v>13166</v>
      </c>
      <c r="Z556" s="19">
        <f ca="1">INT(VLOOKUP($C556,[1]裸属性!$A$84:$AK$163,COLUMN(B553),0)*(1+$E556/10+RANDBETWEEN(-1,1)/10))</f>
        <v>25793</v>
      </c>
      <c r="AA556" s="19">
        <f ca="1">INT(VLOOKUP($C556,[1]裸属性!$A$84:$AK$163,COLUMN(C553),0)*(1+$E556/10+RANDBETWEEN(-1,1)/10))</f>
        <v>15276</v>
      </c>
      <c r="AB556" s="19">
        <f ca="1">INT(VLOOKUP($C556,[1]裸属性!$A$84:$AK$163,COLUMN(D553),0)*(1+$E556/10+RANDBETWEEN(-1,1)/10))</f>
        <v>25793</v>
      </c>
      <c r="AC556" s="19">
        <f ca="1">INT(VLOOKUP($C556,[1]裸属性!$A$84:$AK$163,COLUMN(E553),0)*(1+$E556/10+RANDBETWEEN(-1,1)/10))</f>
        <v>15276</v>
      </c>
      <c r="AD556" s="23">
        <f>0</f>
        <v>0</v>
      </c>
      <c r="AE556" s="23">
        <v>0</v>
      </c>
      <c r="AF556" s="25">
        <f ca="1">INT(VLOOKUP($C556,[1]裸属性!$A$84:$AK$163,COLUMN(J553),0)*(1+$E556/10+RANDBETWEEN(-1,1)/10))</f>
        <v>2075</v>
      </c>
      <c r="AG556" s="23">
        <f>VLOOKUP($C556,[1]裸属性!$A$84:$AK$163,COLUMN(K553),0)</f>
        <v>30</v>
      </c>
      <c r="AH556" s="23">
        <f>VLOOKUP($C556,[1]裸属性!$A$84:$AK$163,COLUMN(L553),0)</f>
        <v>800</v>
      </c>
      <c r="AI556" s="23">
        <f>VLOOKUP($C556,[1]裸属性!$A$84:$AK$163,COLUMN(M553),0)</f>
        <v>600</v>
      </c>
      <c r="AJ556" s="23">
        <f>VLOOKUP($C556,[1]裸属性!$A$84:$AK$163,COLUMN(N553),0)</f>
        <v>175</v>
      </c>
      <c r="AK556" s="23">
        <f>VLOOKUP($C556,[1]裸属性!$A$84:$AK$163,COLUMN(O553),0)</f>
        <v>99</v>
      </c>
      <c r="AL556" s="25">
        <f ca="1">INT(VLOOKUP($C556,[1]裸属性!$A$84:$AK$163,COLUMN(P553),0)*(1+$E556/10+RANDBETWEEN(-1,1)/10))</f>
        <v>1577</v>
      </c>
      <c r="AM556" s="23">
        <f>VLOOKUP($C556,[1]裸属性!$A$84:$AK$163,COLUMN(Q553),0)</f>
        <v>0</v>
      </c>
      <c r="AN556" s="23">
        <f>VLOOKUP($C556,[1]裸属性!$A$84:$AK$163,COLUMN(R553),0)</f>
        <v>0</v>
      </c>
      <c r="AO556" s="23">
        <f>VLOOKUP($C556,[1]裸属性!$A$84:$AK$163,COLUMN(S553),0)</f>
        <v>0</v>
      </c>
      <c r="AP556" s="23">
        <f>VLOOKUP($C556,[1]裸属性!$A$84:$AK$163,COLUMN(T553),0)</f>
        <v>0</v>
      </c>
      <c r="AQ556" s="23">
        <f>VLOOKUP($C556,[1]裸属性!$A$84:$AK$163,COLUMN(U553),0)</f>
        <v>0</v>
      </c>
      <c r="AR556" s="23">
        <f>VLOOKUP($C556,[1]裸属性!$A$84:$AK$163,COLUMN(V553),0)</f>
        <v>0</v>
      </c>
      <c r="AS556" s="25">
        <f ca="1">INT(VLOOKUP($C556,[1]裸属性!$A$84:$AK$163,COLUMN(W553),0)*(1+$E556/10+RANDBETWEEN(-1,1)/10))</f>
        <v>3681</v>
      </c>
      <c r="AT556" s="25">
        <f ca="1">INT(VLOOKUP($C556,[1]裸属性!$A$84:$AK$163,COLUMN(X553),0)*(1+$E556/10+RANDBETWEEN(-1,1)/10))</f>
        <v>7500</v>
      </c>
      <c r="AU556" s="25">
        <f ca="1">INT(VLOOKUP($C556,[1]裸属性!$A$84:$AK$163,COLUMN(Y553),0)*(1+$E556/10+RANDBETWEEN(-1,1)/10))</f>
        <v>2003</v>
      </c>
      <c r="AV556" s="23">
        <f>VLOOKUP($C556,[1]裸属性!$A$84:$AK$163,COLUMN(Z553),0)</f>
        <v>0</v>
      </c>
      <c r="AW556" s="23">
        <f>VLOOKUP($C556,[1]裸属性!$A$84:$AK$163,COLUMN(AA553),0)</f>
        <v>0</v>
      </c>
      <c r="AX556" s="23">
        <f>VLOOKUP($C556,[1]裸属性!$A$84:$AK$163,COLUMN(AB553),0)</f>
        <v>0</v>
      </c>
      <c r="AY556" s="23">
        <f>VLOOKUP($C556,[1]裸属性!$A$84:$AK$163,COLUMN(AC553),0)</f>
        <v>0</v>
      </c>
      <c r="AZ556" s="23">
        <f>VLOOKUP($C556,[1]裸属性!$A$84:$AK$163,COLUMN(AD553),0)</f>
        <v>0</v>
      </c>
      <c r="BA556" s="23">
        <f>VLOOKUP($C556,[1]裸属性!$A$84:$AK$163,COLUMN(AE553),0)</f>
        <v>0</v>
      </c>
      <c r="BB556" s="23">
        <f>VLOOKUP($C556,[1]裸属性!$A$84:$AK$163,COLUMN(AF553),0)</f>
        <v>99999</v>
      </c>
      <c r="BC556" s="23">
        <f>VLOOKUP($C556,[1]裸属性!$A$84:$AK$163,COLUMN(AG553),0)</f>
        <v>0</v>
      </c>
      <c r="BD556" s="23">
        <f>VLOOKUP($C556,[1]裸属性!$A$84:$AK$163,COLUMN(AH553),0)</f>
        <v>0</v>
      </c>
      <c r="BE556" s="23">
        <f>VLOOKUP($C556,[1]裸属性!$A$84:$AK$163,COLUMN(AI553),0)</f>
        <v>0</v>
      </c>
      <c r="BF556" s="23">
        <f>VLOOKUP($C556,[1]裸属性!$A$84:$AK$163,COLUMN(AJ553),0)</f>
        <v>0</v>
      </c>
      <c r="BG556" s="26"/>
    </row>
    <row r="557" spans="1:59" x14ac:dyDescent="0.15">
      <c r="A557">
        <v>1553</v>
      </c>
      <c r="C557">
        <f t="shared" si="127"/>
        <v>73</v>
      </c>
      <c r="D557">
        <f ca="1">ROUND(X557*[1]期望属性!$F$23+Y557*[1]期望属性!$F$25+Z557*[1]期望属性!$F$24+AA557*[1]期望属性!$F$26+AB557*[1]期望属性!$F$27+AC557*[1]期望属性!$F$28+W557*[1]期望属性!$F$29+AF557*[1]期望属性!$F$31+AL557*[1]期望属性!$F$30+AS557*[1]期望属性!$F$33+AT557*[1]期望属性!$F$35+AU557*[1]期望属性!$F$34,0)</f>
        <v>5723574</v>
      </c>
      <c r="E557">
        <v>6</v>
      </c>
      <c r="F557">
        <f t="shared" ca="1" si="126"/>
        <v>1</v>
      </c>
      <c r="G557" t="str">
        <f t="shared" ca="1" si="125"/>
        <v>14,102,1</v>
      </c>
      <c r="H557" t="str">
        <f t="shared" ca="1" si="115"/>
        <v>17,6070,1</v>
      </c>
      <c r="I557" t="str">
        <f t="shared" ca="1" si="116"/>
        <v>1003,67</v>
      </c>
      <c r="J557" t="str">
        <f t="shared" ca="1" si="117"/>
        <v>1004,60</v>
      </c>
      <c r="K557" t="str">
        <f t="shared" ca="1" si="118"/>
        <v>1005,73</v>
      </c>
      <c r="L557" t="str">
        <f t="shared" ca="1" si="119"/>
        <v>1006,72</v>
      </c>
      <c r="M557" t="str">
        <f t="shared" ca="1" si="120"/>
        <v>1007,63</v>
      </c>
      <c r="N557" t="str">
        <f t="shared" ca="1" si="121"/>
        <v>1008,63</v>
      </c>
      <c r="O557">
        <f t="shared" ca="1" si="122"/>
        <v>1009</v>
      </c>
      <c r="P557">
        <f t="shared" ca="1" si="123"/>
        <v>1010</v>
      </c>
      <c r="Q557">
        <f t="shared" ca="1" si="124"/>
        <v>1011</v>
      </c>
      <c r="R557" s="1" t="str">
        <f ca="1">"7,"&amp;INDEX(所有佣兵id!$A$3:$A$42,RANDBETWEEN(1,COUNT(所有佣兵id!$A$3:$A$42)))&amp;",1"</f>
        <v>7,24,1</v>
      </c>
      <c r="S557" s="1" t="str">
        <f ca="1">"7,"&amp;INDEX(所有佣兵id!$A$3:$A$42,RANDBETWEEN(1,COUNT(所有佣兵id!$A$3:$A$42)))&amp;",1"</f>
        <v>7,42,1</v>
      </c>
      <c r="T557" s="1" t="str">
        <f ca="1">"7,"&amp;INDEX(所有佣兵id!$A$3:$A$42,RANDBETWEEN(1,COUNT(所有佣兵id!$A$3:$A$42)))&amp;",1"</f>
        <v>7,1,1</v>
      </c>
      <c r="U557" s="1" t="str">
        <f ca="1">IF(C557&lt;21,0,"7,"&amp;INDEX(所有佣兵id!$A$3:$A$42,RANDBETWEEN(1,COUNT(所有佣兵id!$A$3:$A$42)))&amp;",1")</f>
        <v>7,1,1</v>
      </c>
      <c r="V557" s="1" t="str">
        <f ca="1">IF(C557&lt;31,0,"7,"&amp;INDEX(所有佣兵id!$A$3:$A$42,RANDBETWEEN(1,COUNT(所有佣兵id!$A$3:$A$42)))&amp;",1")</f>
        <v>7,29,1</v>
      </c>
      <c r="W557" s="21">
        <f ca="1">INT(VLOOKUP($C557,[1]裸属性!$A$84:$AK$163,COLUMN(F553),0)*(1+$E557/10+RANDBETWEEN(-1,1)/10))</f>
        <v>932121</v>
      </c>
      <c r="X557" s="23">
        <v>100</v>
      </c>
      <c r="Y557" s="21">
        <f ca="1">INT(VLOOKUP($C557,[1]裸属性!$A$84:$AK$163,COLUMN(H553),0)*(1+$E557/10+RANDBETWEEN(-1,1)/10))</f>
        <v>12651</v>
      </c>
      <c r="Z557" s="19">
        <f ca="1">INT(VLOOKUP($C557,[1]裸属性!$A$84:$AK$163,COLUMN(B554),0)*(1+$E557/10+RANDBETWEEN(-1,1)/10))</f>
        <v>24783</v>
      </c>
      <c r="AA557" s="19">
        <f ca="1">INT(VLOOKUP($C557,[1]裸属性!$A$84:$AK$163,COLUMN(C554),0)*(1+$E557/10+RANDBETWEEN(-1,1)/10))</f>
        <v>13815</v>
      </c>
      <c r="AB557" s="19">
        <f ca="1">INT(VLOOKUP($C557,[1]裸属性!$A$84:$AK$163,COLUMN(D554),0)*(1+$E557/10+RANDBETWEEN(-1,1)/10))</f>
        <v>26435</v>
      </c>
      <c r="AC557" s="19">
        <f ca="1">INT(VLOOKUP($C557,[1]裸属性!$A$84:$AK$163,COLUMN(E554),0)*(1+$E557/10+RANDBETWEEN(-1,1)/10))</f>
        <v>13815</v>
      </c>
      <c r="AD557" s="23">
        <f>0</f>
        <v>0</v>
      </c>
      <c r="AE557" s="23">
        <v>0</v>
      </c>
      <c r="AF557" s="25">
        <f ca="1">INT(VLOOKUP($C557,[1]裸属性!$A$84:$AK$163,COLUMN(J554),0)*(1+$E557/10+RANDBETWEEN(-1,1)/10))</f>
        <v>1878</v>
      </c>
      <c r="AG557" s="23">
        <f>VLOOKUP($C557,[1]裸属性!$A$84:$AK$163,COLUMN(K554),0)</f>
        <v>30</v>
      </c>
      <c r="AH557" s="23">
        <f>VLOOKUP($C557,[1]裸属性!$A$84:$AK$163,COLUMN(L554),0)</f>
        <v>800</v>
      </c>
      <c r="AI557" s="23">
        <f>VLOOKUP($C557,[1]裸属性!$A$84:$AK$163,COLUMN(M554),0)</f>
        <v>600</v>
      </c>
      <c r="AJ557" s="23">
        <f>VLOOKUP($C557,[1]裸属性!$A$84:$AK$163,COLUMN(N554),0)</f>
        <v>175</v>
      </c>
      <c r="AK557" s="23">
        <f>VLOOKUP($C557,[1]裸属性!$A$84:$AK$163,COLUMN(O554),0)</f>
        <v>99</v>
      </c>
      <c r="AL557" s="25">
        <f ca="1">INT(VLOOKUP($C557,[1]裸属性!$A$84:$AK$163,COLUMN(P554),0)*(1+$E557/10+RANDBETWEEN(-1,1)/10))</f>
        <v>1618</v>
      </c>
      <c r="AM557" s="23">
        <f>VLOOKUP($C557,[1]裸属性!$A$84:$AK$163,COLUMN(Q554),0)</f>
        <v>0</v>
      </c>
      <c r="AN557" s="23">
        <f>VLOOKUP($C557,[1]裸属性!$A$84:$AK$163,COLUMN(R554),0)</f>
        <v>0</v>
      </c>
      <c r="AO557" s="23">
        <f>VLOOKUP($C557,[1]裸属性!$A$84:$AK$163,COLUMN(S554),0)</f>
        <v>0</v>
      </c>
      <c r="AP557" s="23">
        <f>VLOOKUP($C557,[1]裸属性!$A$84:$AK$163,COLUMN(T554),0)</f>
        <v>0</v>
      </c>
      <c r="AQ557" s="23">
        <f>VLOOKUP($C557,[1]裸属性!$A$84:$AK$163,COLUMN(U554),0)</f>
        <v>0</v>
      </c>
      <c r="AR557" s="23">
        <f>VLOOKUP($C557,[1]裸属性!$A$84:$AK$163,COLUMN(V554),0)</f>
        <v>0</v>
      </c>
      <c r="AS557" s="25">
        <f ca="1">INT(VLOOKUP($C557,[1]裸属性!$A$84:$AK$163,COLUMN(W554),0)*(1+$E557/10+RANDBETWEEN(-1,1)/10))</f>
        <v>3538</v>
      </c>
      <c r="AT557" s="25">
        <f ca="1">INT(VLOOKUP($C557,[1]裸属性!$A$84:$AK$163,COLUMN(X554),0)*(1+$E557/10+RANDBETWEEN(-1,1)/10))</f>
        <v>7500</v>
      </c>
      <c r="AU557" s="25">
        <f ca="1">INT(VLOOKUP($C557,[1]裸属性!$A$84:$AK$163,COLUMN(Y554),0)*(1+$E557/10+RANDBETWEEN(-1,1)/10))</f>
        <v>2054</v>
      </c>
      <c r="AV557" s="23">
        <f>VLOOKUP($C557,[1]裸属性!$A$84:$AK$163,COLUMN(Z554),0)</f>
        <v>0</v>
      </c>
      <c r="AW557" s="23">
        <f>VLOOKUP($C557,[1]裸属性!$A$84:$AK$163,COLUMN(AA554),0)</f>
        <v>0</v>
      </c>
      <c r="AX557" s="23">
        <f>VLOOKUP($C557,[1]裸属性!$A$84:$AK$163,COLUMN(AB554),0)</f>
        <v>0</v>
      </c>
      <c r="AY557" s="23">
        <f>VLOOKUP($C557,[1]裸属性!$A$84:$AK$163,COLUMN(AC554),0)</f>
        <v>0</v>
      </c>
      <c r="AZ557" s="23">
        <f>VLOOKUP($C557,[1]裸属性!$A$84:$AK$163,COLUMN(AD554),0)</f>
        <v>0</v>
      </c>
      <c r="BA557" s="23">
        <f>VLOOKUP($C557,[1]裸属性!$A$84:$AK$163,COLUMN(AE554),0)</f>
        <v>0</v>
      </c>
      <c r="BB557" s="23">
        <f>VLOOKUP($C557,[1]裸属性!$A$84:$AK$163,COLUMN(AF554),0)</f>
        <v>99999</v>
      </c>
      <c r="BC557" s="23">
        <f>VLOOKUP($C557,[1]裸属性!$A$84:$AK$163,COLUMN(AG554),0)</f>
        <v>0</v>
      </c>
      <c r="BD557" s="23">
        <f>VLOOKUP($C557,[1]裸属性!$A$84:$AK$163,COLUMN(AH554),0)</f>
        <v>0</v>
      </c>
      <c r="BE557" s="23">
        <f>VLOOKUP($C557,[1]裸属性!$A$84:$AK$163,COLUMN(AI554),0)</f>
        <v>0</v>
      </c>
      <c r="BF557" s="23">
        <f>VLOOKUP($C557,[1]裸属性!$A$84:$AK$163,COLUMN(AJ554),0)</f>
        <v>0</v>
      </c>
      <c r="BG557" s="26"/>
    </row>
    <row r="558" spans="1:59" x14ac:dyDescent="0.15">
      <c r="A558">
        <v>1554</v>
      </c>
      <c r="C558">
        <f t="shared" si="127"/>
        <v>74</v>
      </c>
      <c r="D558">
        <f ca="1">ROUND(X558*[1]期望属性!$F$23+Y558*[1]期望属性!$F$25+Z558*[1]期望属性!$F$24+AA558*[1]期望属性!$F$26+AB558*[1]期望属性!$F$27+AC558*[1]期望属性!$F$28+W558*[1]期望属性!$F$29+AF558*[1]期望属性!$F$31+AL558*[1]期望属性!$F$30+AS558*[1]期望属性!$F$33+AT558*[1]期望属性!$F$35+AU558*[1]期望属性!$F$34,0)</f>
        <v>5866744</v>
      </c>
      <c r="E558">
        <v>6</v>
      </c>
      <c r="F558">
        <f t="shared" ca="1" si="126"/>
        <v>1</v>
      </c>
      <c r="G558" t="str">
        <f t="shared" ca="1" si="125"/>
        <v>14,102,1</v>
      </c>
      <c r="H558" t="str">
        <f t="shared" ca="1" si="115"/>
        <v>17,6072,1</v>
      </c>
      <c r="I558" t="str">
        <f t="shared" ca="1" si="116"/>
        <v>1003,58</v>
      </c>
      <c r="J558" t="str">
        <f t="shared" ca="1" si="117"/>
        <v>1004,67</v>
      </c>
      <c r="K558" t="str">
        <f t="shared" ca="1" si="118"/>
        <v>1005,66</v>
      </c>
      <c r="L558" t="str">
        <f t="shared" ca="1" si="119"/>
        <v>1006,67</v>
      </c>
      <c r="M558" t="str">
        <f t="shared" ca="1" si="120"/>
        <v>1007,60</v>
      </c>
      <c r="N558" t="str">
        <f t="shared" ca="1" si="121"/>
        <v>1008,66</v>
      </c>
      <c r="O558">
        <f t="shared" ca="1" si="122"/>
        <v>1009</v>
      </c>
      <c r="P558">
        <f t="shared" ca="1" si="123"/>
        <v>1010</v>
      </c>
      <c r="Q558">
        <f t="shared" ca="1" si="124"/>
        <v>1011</v>
      </c>
      <c r="R558" s="1" t="str">
        <f ca="1">"7,"&amp;INDEX(所有佣兵id!$A$3:$A$42,RANDBETWEEN(1,COUNT(所有佣兵id!$A$3:$A$42)))&amp;",1"</f>
        <v>7,31,1</v>
      </c>
      <c r="S558" s="1" t="str">
        <f ca="1">"7,"&amp;INDEX(所有佣兵id!$A$3:$A$42,RANDBETWEEN(1,COUNT(所有佣兵id!$A$3:$A$42)))&amp;",1"</f>
        <v>7,20,1</v>
      </c>
      <c r="T558" s="1" t="str">
        <f ca="1">"7,"&amp;INDEX(所有佣兵id!$A$3:$A$42,RANDBETWEEN(1,COUNT(所有佣兵id!$A$3:$A$42)))&amp;",1"</f>
        <v>7,47,1</v>
      </c>
      <c r="U558" s="1" t="str">
        <f ca="1">IF(C558&lt;21,0,"7,"&amp;INDEX(所有佣兵id!$A$3:$A$42,RANDBETWEEN(1,COUNT(所有佣兵id!$A$3:$A$42)))&amp;",1")</f>
        <v>7,19,1</v>
      </c>
      <c r="V558" s="1" t="str">
        <f ca="1">IF(C558&lt;31,0,"7,"&amp;INDEX(所有佣兵id!$A$3:$A$42,RANDBETWEEN(1,COUNT(所有佣兵id!$A$3:$A$42)))&amp;",1")</f>
        <v>7,17,1</v>
      </c>
      <c r="W558" s="21">
        <f ca="1">INT(VLOOKUP($C558,[1]裸属性!$A$84:$AK$163,COLUMN(F554),0)*(1+$E558/10+RANDBETWEEN(-1,1)/10))</f>
        <v>954997</v>
      </c>
      <c r="X558" s="23">
        <v>100</v>
      </c>
      <c r="Y558" s="21">
        <f ca="1">INT(VLOOKUP($C558,[1]裸属性!$A$84:$AK$163,COLUMN(H554),0)*(1+$E558/10+RANDBETWEEN(-1,1)/10))</f>
        <v>14689</v>
      </c>
      <c r="Z558" s="19">
        <f ca="1">INT(VLOOKUP($C558,[1]裸属性!$A$84:$AK$163,COLUMN(B555),0)*(1+$E558/10+RANDBETWEEN(-1,1)/10))</f>
        <v>25392</v>
      </c>
      <c r="AA558" s="19">
        <f ca="1">INT(VLOOKUP($C558,[1]裸属性!$A$84:$AK$163,COLUMN(C555),0)*(1+$E558/10+RANDBETWEEN(-1,1)/10))</f>
        <v>14155</v>
      </c>
      <c r="AB558" s="19">
        <f ca="1">INT(VLOOKUP($C558,[1]裸属性!$A$84:$AK$163,COLUMN(D555),0)*(1+$E558/10+RANDBETWEEN(-1,1)/10))</f>
        <v>25392</v>
      </c>
      <c r="AC558" s="19">
        <f ca="1">INT(VLOOKUP($C558,[1]裸属性!$A$84:$AK$163,COLUMN(E555),0)*(1+$E558/10+RANDBETWEEN(-1,1)/10))</f>
        <v>14155</v>
      </c>
      <c r="AD558" s="23">
        <f>0</f>
        <v>0</v>
      </c>
      <c r="AE558" s="23">
        <v>0</v>
      </c>
      <c r="AF558" s="25">
        <f ca="1">INT(VLOOKUP($C558,[1]裸属性!$A$84:$AK$163,COLUMN(J555),0)*(1+$E558/10+RANDBETWEEN(-1,1)/10))</f>
        <v>2181</v>
      </c>
      <c r="AG558" s="23">
        <f>VLOOKUP($C558,[1]裸属性!$A$84:$AK$163,COLUMN(K555),0)</f>
        <v>30</v>
      </c>
      <c r="AH558" s="23">
        <f>VLOOKUP($C558,[1]裸属性!$A$84:$AK$163,COLUMN(L555),0)</f>
        <v>800</v>
      </c>
      <c r="AI558" s="23">
        <f>VLOOKUP($C558,[1]裸属性!$A$84:$AK$163,COLUMN(M555),0)</f>
        <v>600</v>
      </c>
      <c r="AJ558" s="23">
        <f>VLOOKUP($C558,[1]裸属性!$A$84:$AK$163,COLUMN(N555),0)</f>
        <v>175</v>
      </c>
      <c r="AK558" s="23">
        <f>VLOOKUP($C558,[1]裸属性!$A$84:$AK$163,COLUMN(O555),0)</f>
        <v>99</v>
      </c>
      <c r="AL558" s="25">
        <f ca="1">INT(VLOOKUP($C558,[1]裸属性!$A$84:$AK$163,COLUMN(P555),0)*(1+$E558/10+RANDBETWEEN(-1,1)/10))</f>
        <v>1464</v>
      </c>
      <c r="AM558" s="23">
        <f>VLOOKUP($C558,[1]裸属性!$A$84:$AK$163,COLUMN(Q555),0)</f>
        <v>0</v>
      </c>
      <c r="AN558" s="23">
        <f>VLOOKUP($C558,[1]裸属性!$A$84:$AK$163,COLUMN(R555),0)</f>
        <v>0</v>
      </c>
      <c r="AO558" s="23">
        <f>VLOOKUP($C558,[1]裸属性!$A$84:$AK$163,COLUMN(S555),0)</f>
        <v>0</v>
      </c>
      <c r="AP558" s="23">
        <f>VLOOKUP($C558,[1]裸属性!$A$84:$AK$163,COLUMN(T555),0)</f>
        <v>0</v>
      </c>
      <c r="AQ558" s="23">
        <f>VLOOKUP($C558,[1]裸属性!$A$84:$AK$163,COLUMN(U555),0)</f>
        <v>0</v>
      </c>
      <c r="AR558" s="23">
        <f>VLOOKUP($C558,[1]裸属性!$A$84:$AK$163,COLUMN(V555),0)</f>
        <v>0</v>
      </c>
      <c r="AS558" s="25">
        <f ca="1">INT(VLOOKUP($C558,[1]裸属性!$A$84:$AK$163,COLUMN(W555),0)*(1+$E558/10+RANDBETWEEN(-1,1)/10))</f>
        <v>4108</v>
      </c>
      <c r="AT558" s="25">
        <f ca="1">INT(VLOOKUP($C558,[1]裸属性!$A$84:$AK$163,COLUMN(X555),0)*(1+$E558/10+RANDBETWEEN(-1,1)/10))</f>
        <v>7500</v>
      </c>
      <c r="AU558" s="25">
        <f ca="1">INT(VLOOKUP($C558,[1]裸属性!$A$84:$AK$163,COLUMN(Y555),0)*(1+$E558/10+RANDBETWEEN(-1,1)/10))</f>
        <v>1974</v>
      </c>
      <c r="AV558" s="23">
        <f>VLOOKUP($C558,[1]裸属性!$A$84:$AK$163,COLUMN(Z555),0)</f>
        <v>0</v>
      </c>
      <c r="AW558" s="23">
        <f>VLOOKUP($C558,[1]裸属性!$A$84:$AK$163,COLUMN(AA555),0)</f>
        <v>0</v>
      </c>
      <c r="AX558" s="23">
        <f>VLOOKUP($C558,[1]裸属性!$A$84:$AK$163,COLUMN(AB555),0)</f>
        <v>0</v>
      </c>
      <c r="AY558" s="23">
        <f>VLOOKUP($C558,[1]裸属性!$A$84:$AK$163,COLUMN(AC555),0)</f>
        <v>0</v>
      </c>
      <c r="AZ558" s="23">
        <f>VLOOKUP($C558,[1]裸属性!$A$84:$AK$163,COLUMN(AD555),0)</f>
        <v>0</v>
      </c>
      <c r="BA558" s="23">
        <f>VLOOKUP($C558,[1]裸属性!$A$84:$AK$163,COLUMN(AE555),0)</f>
        <v>0</v>
      </c>
      <c r="BB558" s="23">
        <f>VLOOKUP($C558,[1]裸属性!$A$84:$AK$163,COLUMN(AF555),0)</f>
        <v>99999</v>
      </c>
      <c r="BC558" s="23">
        <f>VLOOKUP($C558,[1]裸属性!$A$84:$AK$163,COLUMN(AG555),0)</f>
        <v>0</v>
      </c>
      <c r="BD558" s="23">
        <f>VLOOKUP($C558,[1]裸属性!$A$84:$AK$163,COLUMN(AH555),0)</f>
        <v>0</v>
      </c>
      <c r="BE558" s="23">
        <f>VLOOKUP($C558,[1]裸属性!$A$84:$AK$163,COLUMN(AI555),0)</f>
        <v>0</v>
      </c>
      <c r="BF558" s="23">
        <f>VLOOKUP($C558,[1]裸属性!$A$84:$AK$163,COLUMN(AJ555),0)</f>
        <v>0</v>
      </c>
      <c r="BG558" s="26"/>
    </row>
    <row r="559" spans="1:59" x14ac:dyDescent="0.15">
      <c r="A559">
        <v>1555</v>
      </c>
      <c r="C559">
        <f t="shared" si="127"/>
        <v>75</v>
      </c>
      <c r="D559">
        <f ca="1">ROUND(X559*[1]期望属性!$F$23+Y559*[1]期望属性!$F$25+Z559*[1]期望属性!$F$24+AA559*[1]期望属性!$F$26+AB559*[1]期望属性!$F$27+AC559*[1]期望属性!$F$28+W559*[1]期望属性!$F$29+AF559*[1]期望属性!$F$31+AL559*[1]期望属性!$F$30+AS559*[1]期望属性!$F$33+AT559*[1]期望属性!$F$35+AU559*[1]期望属性!$F$34,0)</f>
        <v>6106784</v>
      </c>
      <c r="E559">
        <v>6</v>
      </c>
      <c r="F559">
        <f t="shared" ca="1" si="126"/>
        <v>2</v>
      </c>
      <c r="G559" t="str">
        <f t="shared" ca="1" si="125"/>
        <v>14,202,1</v>
      </c>
      <c r="H559" t="str">
        <f t="shared" ca="1" si="115"/>
        <v>17,7065,1</v>
      </c>
      <c r="I559" t="str">
        <f t="shared" ca="1" si="116"/>
        <v>2003,57</v>
      </c>
      <c r="J559" t="str">
        <f t="shared" ca="1" si="117"/>
        <v>2004,74</v>
      </c>
      <c r="K559" t="str">
        <f t="shared" ca="1" si="118"/>
        <v>2005,73</v>
      </c>
      <c r="L559" t="str">
        <f t="shared" ca="1" si="119"/>
        <v>2006,63</v>
      </c>
      <c r="M559" t="str">
        <f t="shared" ca="1" si="120"/>
        <v>2007,61</v>
      </c>
      <c r="N559" t="str">
        <f t="shared" ca="1" si="121"/>
        <v>2008,57</v>
      </c>
      <c r="O559">
        <f t="shared" ca="1" si="122"/>
        <v>2009</v>
      </c>
      <c r="P559">
        <f t="shared" ca="1" si="123"/>
        <v>2010</v>
      </c>
      <c r="Q559">
        <f t="shared" ca="1" si="124"/>
        <v>2011</v>
      </c>
      <c r="R559" s="1" t="str">
        <f ca="1">"7,"&amp;INDEX(所有佣兵id!$A$3:$A$42,RANDBETWEEN(1,COUNT(所有佣兵id!$A$3:$A$42)))&amp;",1"</f>
        <v>7,49,1</v>
      </c>
      <c r="S559" s="1" t="str">
        <f ca="1">"7,"&amp;INDEX(所有佣兵id!$A$3:$A$42,RANDBETWEEN(1,COUNT(所有佣兵id!$A$3:$A$42)))&amp;",1"</f>
        <v>7,10,1</v>
      </c>
      <c r="T559" s="1" t="str">
        <f ca="1">"7,"&amp;INDEX(所有佣兵id!$A$3:$A$42,RANDBETWEEN(1,COUNT(所有佣兵id!$A$3:$A$42)))&amp;",1"</f>
        <v>7,50,1</v>
      </c>
      <c r="U559" s="1" t="str">
        <f ca="1">IF(C559&lt;21,0,"7,"&amp;INDEX(所有佣兵id!$A$3:$A$42,RANDBETWEEN(1,COUNT(所有佣兵id!$A$3:$A$42)))&amp;",1")</f>
        <v>7,36,1</v>
      </c>
      <c r="V559" s="1" t="str">
        <f ca="1">IF(C559&lt;31,0,"7,"&amp;INDEX(所有佣兵id!$A$3:$A$42,RANDBETWEEN(1,COUNT(所有佣兵id!$A$3:$A$42)))&amp;",1")</f>
        <v>7,49,1</v>
      </c>
      <c r="W559" s="21">
        <f ca="1">INT(VLOOKUP($C559,[1]裸属性!$A$84:$AK$163,COLUMN(F555),0)*(1+$E559/10+RANDBETWEEN(-1,1)/10))</f>
        <v>978156</v>
      </c>
      <c r="X559" s="23">
        <v>100</v>
      </c>
      <c r="Y559" s="21">
        <f ca="1">INT(VLOOKUP($C559,[1]裸属性!$A$84:$AK$163,COLUMN(H555),0)*(1+$E559/10+RANDBETWEEN(-1,1)/10))</f>
        <v>15046</v>
      </c>
      <c r="Z559" s="19">
        <f ca="1">INT(VLOOKUP($C559,[1]裸属性!$A$84:$AK$163,COLUMN(B556),0)*(1+$E559/10+RANDBETWEEN(-1,1)/10))</f>
        <v>26008</v>
      </c>
      <c r="AA559" s="19">
        <f ca="1">INT(VLOOKUP($C559,[1]裸属性!$A$84:$AK$163,COLUMN(C556),0)*(1+$E559/10+RANDBETWEEN(-1,1)/10))</f>
        <v>15465</v>
      </c>
      <c r="AB559" s="19">
        <f ca="1">INT(VLOOKUP($C559,[1]裸属性!$A$84:$AK$163,COLUMN(D556),0)*(1+$E559/10+RANDBETWEEN(-1,1)/10))</f>
        <v>27742</v>
      </c>
      <c r="AC559" s="19">
        <f ca="1">INT(VLOOKUP($C559,[1]裸属性!$A$84:$AK$163,COLUMN(E556),0)*(1+$E559/10+RANDBETWEEN(-1,1)/10))</f>
        <v>15465</v>
      </c>
      <c r="AD559" s="23">
        <f>0</f>
        <v>0</v>
      </c>
      <c r="AE559" s="23">
        <v>0</v>
      </c>
      <c r="AF559" s="25">
        <f ca="1">INT(VLOOKUP($C559,[1]裸属性!$A$84:$AK$163,COLUMN(J556),0)*(1+$E559/10+RANDBETWEEN(-1,1)/10))</f>
        <v>2104</v>
      </c>
      <c r="AG559" s="23">
        <f>VLOOKUP($C559,[1]裸属性!$A$84:$AK$163,COLUMN(K556),0)</f>
        <v>30</v>
      </c>
      <c r="AH559" s="23">
        <f>VLOOKUP($C559,[1]裸属性!$A$84:$AK$163,COLUMN(L556),0)</f>
        <v>800</v>
      </c>
      <c r="AI559" s="23">
        <f>VLOOKUP($C559,[1]裸属性!$A$84:$AK$163,COLUMN(M556),0)</f>
        <v>600</v>
      </c>
      <c r="AJ559" s="23">
        <f>VLOOKUP($C559,[1]裸属性!$A$84:$AK$163,COLUMN(N556),0)</f>
        <v>175</v>
      </c>
      <c r="AK559" s="23">
        <f>VLOOKUP($C559,[1]裸属性!$A$84:$AK$163,COLUMN(O556),0)</f>
        <v>99</v>
      </c>
      <c r="AL559" s="25">
        <f ca="1">INT(VLOOKUP($C559,[1]裸属性!$A$84:$AK$163,COLUMN(P556),0)*(1+$E559/10+RANDBETWEEN(-1,1)/10))</f>
        <v>1600</v>
      </c>
      <c r="AM559" s="23">
        <f>VLOOKUP($C559,[1]裸属性!$A$84:$AK$163,COLUMN(Q556),0)</f>
        <v>0</v>
      </c>
      <c r="AN559" s="23">
        <f>VLOOKUP($C559,[1]裸属性!$A$84:$AK$163,COLUMN(R556),0)</f>
        <v>0</v>
      </c>
      <c r="AO559" s="23">
        <f>VLOOKUP($C559,[1]裸属性!$A$84:$AK$163,COLUMN(S556),0)</f>
        <v>0</v>
      </c>
      <c r="AP559" s="23">
        <f>VLOOKUP($C559,[1]裸属性!$A$84:$AK$163,COLUMN(T556),0)</f>
        <v>0</v>
      </c>
      <c r="AQ559" s="23">
        <f>VLOOKUP($C559,[1]裸属性!$A$84:$AK$163,COLUMN(U556),0)</f>
        <v>0</v>
      </c>
      <c r="AR559" s="23">
        <f>VLOOKUP($C559,[1]裸属性!$A$84:$AK$163,COLUMN(V556),0)</f>
        <v>0</v>
      </c>
      <c r="AS559" s="25">
        <f ca="1">INT(VLOOKUP($C559,[1]裸属性!$A$84:$AK$163,COLUMN(W556),0)*(1+$E559/10+RANDBETWEEN(-1,1)/10))</f>
        <v>3961</v>
      </c>
      <c r="AT559" s="25">
        <f ca="1">INT(VLOOKUP($C559,[1]裸属性!$A$84:$AK$163,COLUMN(X556),0)*(1+$E559/10+RANDBETWEEN(-1,1)/10))</f>
        <v>8000</v>
      </c>
      <c r="AU559" s="25">
        <f ca="1">INT(VLOOKUP($C559,[1]裸属性!$A$84:$AK$163,COLUMN(Y556),0)*(1+$E559/10+RANDBETWEEN(-1,1)/10))</f>
        <v>2022</v>
      </c>
      <c r="AV559" s="23">
        <f>VLOOKUP($C559,[1]裸属性!$A$84:$AK$163,COLUMN(Z556),0)</f>
        <v>0</v>
      </c>
      <c r="AW559" s="23">
        <f>VLOOKUP($C559,[1]裸属性!$A$84:$AK$163,COLUMN(AA556),0)</f>
        <v>0</v>
      </c>
      <c r="AX559" s="23">
        <f>VLOOKUP($C559,[1]裸属性!$A$84:$AK$163,COLUMN(AB556),0)</f>
        <v>0</v>
      </c>
      <c r="AY559" s="23">
        <f>VLOOKUP($C559,[1]裸属性!$A$84:$AK$163,COLUMN(AC556),0)</f>
        <v>0</v>
      </c>
      <c r="AZ559" s="23">
        <f>VLOOKUP($C559,[1]裸属性!$A$84:$AK$163,COLUMN(AD556),0)</f>
        <v>0</v>
      </c>
      <c r="BA559" s="23">
        <f>VLOOKUP($C559,[1]裸属性!$A$84:$AK$163,COLUMN(AE556),0)</f>
        <v>0</v>
      </c>
      <c r="BB559" s="23">
        <f>VLOOKUP($C559,[1]裸属性!$A$84:$AK$163,COLUMN(AF556),0)</f>
        <v>99999</v>
      </c>
      <c r="BC559" s="23">
        <f>VLOOKUP($C559,[1]裸属性!$A$84:$AK$163,COLUMN(AG556),0)</f>
        <v>0</v>
      </c>
      <c r="BD559" s="23">
        <f>VLOOKUP($C559,[1]裸属性!$A$84:$AK$163,COLUMN(AH556),0)</f>
        <v>0</v>
      </c>
      <c r="BE559" s="23">
        <f>VLOOKUP($C559,[1]裸属性!$A$84:$AK$163,COLUMN(AI556),0)</f>
        <v>0</v>
      </c>
      <c r="BF559" s="23">
        <f>VLOOKUP($C559,[1]裸属性!$A$84:$AK$163,COLUMN(AJ556),0)</f>
        <v>0</v>
      </c>
      <c r="BG559" s="26"/>
    </row>
    <row r="560" spans="1:59" x14ac:dyDescent="0.15">
      <c r="A560">
        <v>1556</v>
      </c>
      <c r="C560">
        <f t="shared" si="127"/>
        <v>76</v>
      </c>
      <c r="D560">
        <f ca="1">ROUND(X560*[1]期望属性!$F$23+Y560*[1]期望属性!$F$25+Z560*[1]期望属性!$F$24+AA560*[1]期望属性!$F$26+AB560*[1]期望属性!$F$27+AC560*[1]期望属性!$F$28+W560*[1]期望属性!$F$29+AF560*[1]期望属性!$F$31+AL560*[1]期望属性!$F$30+AS560*[1]期望属性!$F$33+AT560*[1]期望属性!$F$35+AU560*[1]期望属性!$F$34,0)</f>
        <v>6655527</v>
      </c>
      <c r="E560">
        <v>6</v>
      </c>
      <c r="F560">
        <f t="shared" ca="1" si="126"/>
        <v>1</v>
      </c>
      <c r="G560" t="str">
        <f t="shared" ca="1" si="125"/>
        <v>14,102,1</v>
      </c>
      <c r="H560" t="str">
        <f t="shared" ca="1" si="115"/>
        <v>17,6061,1</v>
      </c>
      <c r="I560" t="str">
        <f t="shared" ca="1" si="116"/>
        <v>1003,75</v>
      </c>
      <c r="J560" t="str">
        <f t="shared" ca="1" si="117"/>
        <v>1004,75</v>
      </c>
      <c r="K560" t="str">
        <f t="shared" ca="1" si="118"/>
        <v>1005,60</v>
      </c>
      <c r="L560" t="str">
        <f t="shared" ca="1" si="119"/>
        <v>1006,72</v>
      </c>
      <c r="M560" t="str">
        <f t="shared" ca="1" si="120"/>
        <v>1007,69</v>
      </c>
      <c r="N560" t="str">
        <f t="shared" ca="1" si="121"/>
        <v>1008,71</v>
      </c>
      <c r="O560">
        <f t="shared" ca="1" si="122"/>
        <v>1009</v>
      </c>
      <c r="P560">
        <f t="shared" ca="1" si="123"/>
        <v>1010</v>
      </c>
      <c r="Q560">
        <f t="shared" ca="1" si="124"/>
        <v>1011</v>
      </c>
      <c r="R560" s="1" t="str">
        <f ca="1">"7,"&amp;INDEX(所有佣兵id!$A$3:$A$42,RANDBETWEEN(1,COUNT(所有佣兵id!$A$3:$A$42)))&amp;",1"</f>
        <v>7,6,1</v>
      </c>
      <c r="S560" s="1" t="str">
        <f ca="1">"7,"&amp;INDEX(所有佣兵id!$A$3:$A$42,RANDBETWEEN(1,COUNT(所有佣兵id!$A$3:$A$42)))&amp;",1"</f>
        <v>7,58,1</v>
      </c>
      <c r="T560" s="1" t="str">
        <f ca="1">"7,"&amp;INDEX(所有佣兵id!$A$3:$A$42,RANDBETWEEN(1,COUNT(所有佣兵id!$A$3:$A$42)))&amp;",1"</f>
        <v>7,26,1</v>
      </c>
      <c r="U560" s="1" t="str">
        <f ca="1">IF(C560&lt;21,0,"7,"&amp;INDEX(所有佣兵id!$A$3:$A$42,RANDBETWEEN(1,COUNT(所有佣兵id!$A$3:$A$42)))&amp;",1")</f>
        <v>7,36,1</v>
      </c>
      <c r="V560" s="1" t="str">
        <f ca="1">IF(C560&lt;31,0,"7,"&amp;INDEX(所有佣兵id!$A$3:$A$42,RANDBETWEEN(1,COUNT(所有佣兵id!$A$3:$A$42)))&amp;",1")</f>
        <v>7,36,1</v>
      </c>
      <c r="W560" s="21">
        <f ca="1">INT(VLOOKUP($C560,[1]裸属性!$A$84:$AK$163,COLUMN(F556),0)*(1+$E560/10+RANDBETWEEN(-1,1)/10))</f>
        <v>1068358</v>
      </c>
      <c r="X560" s="23">
        <v>100</v>
      </c>
      <c r="Y560" s="21">
        <f ca="1">INT(VLOOKUP($C560,[1]裸属性!$A$84:$AK$163,COLUMN(H556),0)*(1+$E560/10+RANDBETWEEN(-1,1)/10))</f>
        <v>15407</v>
      </c>
      <c r="Z560" s="19">
        <f ca="1">INT(VLOOKUP($C560,[1]裸属性!$A$84:$AK$163,COLUMN(B557),0)*(1+$E560/10+RANDBETWEEN(-1,1)/10))</f>
        <v>26632</v>
      </c>
      <c r="AA560" s="19">
        <f ca="1">INT(VLOOKUP($C560,[1]裸属性!$A$84:$AK$163,COLUMN(C557),0)*(1+$E560/10+RANDBETWEEN(-1,1)/10))</f>
        <v>14847</v>
      </c>
      <c r="AB560" s="19">
        <f ca="1">INT(VLOOKUP($C560,[1]裸属性!$A$84:$AK$163,COLUMN(D557),0)*(1+$E560/10+RANDBETWEEN(-1,1)/10))</f>
        <v>26632</v>
      </c>
      <c r="AC560" s="19">
        <f ca="1">INT(VLOOKUP($C560,[1]裸属性!$A$84:$AK$163,COLUMN(E557),0)*(1+$E560/10+RANDBETWEEN(-1,1)/10))</f>
        <v>16826</v>
      </c>
      <c r="AD560" s="23">
        <f>0</f>
        <v>0</v>
      </c>
      <c r="AE560" s="23">
        <v>0</v>
      </c>
      <c r="AF560" s="25">
        <f ca="1">INT(VLOOKUP($C560,[1]裸属性!$A$84:$AK$163,COLUMN(J557),0)*(1+$E560/10+RANDBETWEEN(-1,1)/10))</f>
        <v>2155</v>
      </c>
      <c r="AG560" s="23">
        <f>VLOOKUP($C560,[1]裸属性!$A$84:$AK$163,COLUMN(K557),0)</f>
        <v>30</v>
      </c>
      <c r="AH560" s="23">
        <f>VLOOKUP($C560,[1]裸属性!$A$84:$AK$163,COLUMN(L557),0)</f>
        <v>800</v>
      </c>
      <c r="AI560" s="23">
        <f>VLOOKUP($C560,[1]裸属性!$A$84:$AK$163,COLUMN(M557),0)</f>
        <v>600</v>
      </c>
      <c r="AJ560" s="23">
        <f>VLOOKUP($C560,[1]裸属性!$A$84:$AK$163,COLUMN(N557),0)</f>
        <v>175</v>
      </c>
      <c r="AK560" s="23">
        <f>VLOOKUP($C560,[1]裸属性!$A$84:$AK$163,COLUMN(O557),0)</f>
        <v>99</v>
      </c>
      <c r="AL560" s="25">
        <f ca="1">INT(VLOOKUP($C560,[1]裸属性!$A$84:$AK$163,COLUMN(P557),0)*(1+$E560/10+RANDBETWEEN(-1,1)/10))</f>
        <v>1638</v>
      </c>
      <c r="AM560" s="23">
        <f>VLOOKUP($C560,[1]裸属性!$A$84:$AK$163,COLUMN(Q557),0)</f>
        <v>0</v>
      </c>
      <c r="AN560" s="23">
        <f>VLOOKUP($C560,[1]裸属性!$A$84:$AK$163,COLUMN(R557),0)</f>
        <v>0</v>
      </c>
      <c r="AO560" s="23">
        <f>VLOOKUP($C560,[1]裸属性!$A$84:$AK$163,COLUMN(S557),0)</f>
        <v>0</v>
      </c>
      <c r="AP560" s="23">
        <f>VLOOKUP($C560,[1]裸属性!$A$84:$AK$163,COLUMN(T557),0)</f>
        <v>0</v>
      </c>
      <c r="AQ560" s="23">
        <f>VLOOKUP($C560,[1]裸属性!$A$84:$AK$163,COLUMN(U557),0)</f>
        <v>0</v>
      </c>
      <c r="AR560" s="23">
        <f>VLOOKUP($C560,[1]裸属性!$A$84:$AK$163,COLUMN(V557),0)</f>
        <v>0</v>
      </c>
      <c r="AS560" s="25">
        <f ca="1">INT(VLOOKUP($C560,[1]裸属性!$A$84:$AK$163,COLUMN(W557),0)*(1+$E560/10+RANDBETWEEN(-1,1)/10))</f>
        <v>4311</v>
      </c>
      <c r="AT560" s="25">
        <f ca="1">INT(VLOOKUP($C560,[1]裸属性!$A$84:$AK$163,COLUMN(X557),0)*(1+$E560/10+RANDBETWEEN(-1,1)/10))</f>
        <v>8500</v>
      </c>
      <c r="AU560" s="25">
        <f ca="1">INT(VLOOKUP($C560,[1]裸属性!$A$84:$AK$163,COLUMN(Y557),0)*(1+$E560/10+RANDBETWEEN(-1,1)/10))</f>
        <v>2347</v>
      </c>
      <c r="AV560" s="23">
        <f>VLOOKUP($C560,[1]裸属性!$A$84:$AK$163,COLUMN(Z557),0)</f>
        <v>0</v>
      </c>
      <c r="AW560" s="23">
        <f>VLOOKUP($C560,[1]裸属性!$A$84:$AK$163,COLUMN(AA557),0)</f>
        <v>0</v>
      </c>
      <c r="AX560" s="23">
        <f>VLOOKUP($C560,[1]裸属性!$A$84:$AK$163,COLUMN(AB557),0)</f>
        <v>0</v>
      </c>
      <c r="AY560" s="23">
        <f>VLOOKUP($C560,[1]裸属性!$A$84:$AK$163,COLUMN(AC557),0)</f>
        <v>0</v>
      </c>
      <c r="AZ560" s="23">
        <f>VLOOKUP($C560,[1]裸属性!$A$84:$AK$163,COLUMN(AD557),0)</f>
        <v>0</v>
      </c>
      <c r="BA560" s="23">
        <f>VLOOKUP($C560,[1]裸属性!$A$84:$AK$163,COLUMN(AE557),0)</f>
        <v>0</v>
      </c>
      <c r="BB560" s="23">
        <f>VLOOKUP($C560,[1]裸属性!$A$84:$AK$163,COLUMN(AF557),0)</f>
        <v>99999</v>
      </c>
      <c r="BC560" s="23">
        <f>VLOOKUP($C560,[1]裸属性!$A$84:$AK$163,COLUMN(AG557),0)</f>
        <v>0</v>
      </c>
      <c r="BD560" s="23">
        <f>VLOOKUP($C560,[1]裸属性!$A$84:$AK$163,COLUMN(AH557),0)</f>
        <v>0</v>
      </c>
      <c r="BE560" s="23">
        <f>VLOOKUP($C560,[1]裸属性!$A$84:$AK$163,COLUMN(AI557),0)</f>
        <v>0</v>
      </c>
      <c r="BF560" s="23">
        <f>VLOOKUP($C560,[1]裸属性!$A$84:$AK$163,COLUMN(AJ557),0)</f>
        <v>0</v>
      </c>
      <c r="BG560" s="26"/>
    </row>
    <row r="561" spans="1:59" x14ac:dyDescent="0.15">
      <c r="A561">
        <v>1557</v>
      </c>
      <c r="C561">
        <f t="shared" si="127"/>
        <v>77</v>
      </c>
      <c r="D561">
        <f ca="1">ROUND(X561*[1]期望属性!$F$23+Y561*[1]期望属性!$F$25+Z561*[1]期望属性!$F$24+AA561*[1]期望属性!$F$26+AB561*[1]期望属性!$F$27+AC561*[1]期望属性!$F$28+W561*[1]期望属性!$F$29+AF561*[1]期望属性!$F$31+AL561*[1]期望属性!$F$30+AS561*[1]期望属性!$F$33+AT561*[1]期望属性!$F$35+AU561*[1]期望属性!$F$34,0)</f>
        <v>6808551</v>
      </c>
      <c r="E561">
        <v>6</v>
      </c>
      <c r="F561">
        <f t="shared" ca="1" si="126"/>
        <v>1</v>
      </c>
      <c r="G561" t="str">
        <f t="shared" ca="1" si="125"/>
        <v>14,102,1</v>
      </c>
      <c r="H561" t="str">
        <f t="shared" ca="1" si="115"/>
        <v>17,6077,1</v>
      </c>
      <c r="I561" t="str">
        <f t="shared" ca="1" si="116"/>
        <v>1003,59</v>
      </c>
      <c r="J561" t="str">
        <f t="shared" ca="1" si="117"/>
        <v>1004,76</v>
      </c>
      <c r="K561" t="str">
        <f t="shared" ca="1" si="118"/>
        <v>1005,67</v>
      </c>
      <c r="L561" t="str">
        <f t="shared" ca="1" si="119"/>
        <v>1006,72</v>
      </c>
      <c r="M561" t="str">
        <f t="shared" ca="1" si="120"/>
        <v>1007,72</v>
      </c>
      <c r="N561" t="str">
        <f t="shared" ca="1" si="121"/>
        <v>1008,61</v>
      </c>
      <c r="O561">
        <f t="shared" ca="1" si="122"/>
        <v>1009</v>
      </c>
      <c r="P561">
        <f t="shared" ca="1" si="123"/>
        <v>1010</v>
      </c>
      <c r="Q561">
        <f t="shared" ca="1" si="124"/>
        <v>1011</v>
      </c>
      <c r="R561" s="1" t="str">
        <f ca="1">"7,"&amp;INDEX(所有佣兵id!$A$3:$A$42,RANDBETWEEN(1,COUNT(所有佣兵id!$A$3:$A$42)))&amp;",1"</f>
        <v>7,45,1</v>
      </c>
      <c r="S561" s="1" t="str">
        <f ca="1">"7,"&amp;INDEX(所有佣兵id!$A$3:$A$42,RANDBETWEEN(1,COUNT(所有佣兵id!$A$3:$A$42)))&amp;",1"</f>
        <v>7,19,1</v>
      </c>
      <c r="T561" s="1" t="str">
        <f ca="1">"7,"&amp;INDEX(所有佣兵id!$A$3:$A$42,RANDBETWEEN(1,COUNT(所有佣兵id!$A$3:$A$42)))&amp;",1"</f>
        <v>7,40,1</v>
      </c>
      <c r="U561" s="1" t="str">
        <f ca="1">IF(C561&lt;21,0,"7,"&amp;INDEX(所有佣兵id!$A$3:$A$42,RANDBETWEEN(1,COUNT(所有佣兵id!$A$3:$A$42)))&amp;",1")</f>
        <v>7,45,1</v>
      </c>
      <c r="V561" s="1" t="str">
        <f ca="1">IF(C561&lt;31,0,"7,"&amp;INDEX(所有佣兵id!$A$3:$A$42,RANDBETWEEN(1,COUNT(所有佣兵id!$A$3:$A$42)))&amp;",1")</f>
        <v>7,30,1</v>
      </c>
      <c r="W561" s="21">
        <f ca="1">INT(VLOOKUP($C561,[1]裸属性!$A$84:$AK$163,COLUMN(F557),0)*(1+$E561/10+RANDBETWEEN(-1,1)/10))</f>
        <v>1093638</v>
      </c>
      <c r="X561" s="23">
        <v>100</v>
      </c>
      <c r="Y561" s="21">
        <f ca="1">INT(VLOOKUP($C561,[1]裸属性!$A$84:$AK$163,COLUMN(H557),0)*(1+$E561/10+RANDBETWEEN(-1,1)/10))</f>
        <v>14844</v>
      </c>
      <c r="Z561" s="19">
        <f ca="1">INT(VLOOKUP($C561,[1]裸属性!$A$84:$AK$163,COLUMN(B558),0)*(1+$E561/10+RANDBETWEEN(-1,1)/10))</f>
        <v>30899</v>
      </c>
      <c r="AA561" s="19">
        <f ca="1">INT(VLOOKUP($C561,[1]裸属性!$A$84:$AK$163,COLUMN(C558),0)*(1+$E561/10+RANDBETWEEN(-1,1)/10))</f>
        <v>16212</v>
      </c>
      <c r="AB561" s="19">
        <f ca="1">INT(VLOOKUP($C561,[1]裸属性!$A$84:$AK$163,COLUMN(D558),0)*(1+$E561/10+RANDBETWEEN(-1,1)/10))</f>
        <v>27264</v>
      </c>
      <c r="AC561" s="19">
        <f ca="1">INT(VLOOKUP($C561,[1]裸属性!$A$84:$AK$163,COLUMN(E558),0)*(1+$E561/10+RANDBETWEEN(-1,1)/10))</f>
        <v>17226</v>
      </c>
      <c r="AD561" s="23">
        <f>0</f>
        <v>0</v>
      </c>
      <c r="AE561" s="23">
        <v>0</v>
      </c>
      <c r="AF561" s="25">
        <f ca="1">INT(VLOOKUP($C561,[1]裸属性!$A$84:$AK$163,COLUMN(J558),0)*(1+$E561/10+RANDBETWEEN(-1,1)/10))</f>
        <v>2068</v>
      </c>
      <c r="AG561" s="23">
        <f>VLOOKUP($C561,[1]裸属性!$A$84:$AK$163,COLUMN(K558),0)</f>
        <v>30</v>
      </c>
      <c r="AH561" s="23">
        <f>VLOOKUP($C561,[1]裸属性!$A$84:$AK$163,COLUMN(L558),0)</f>
        <v>800</v>
      </c>
      <c r="AI561" s="23">
        <f>VLOOKUP($C561,[1]裸属性!$A$84:$AK$163,COLUMN(M558),0)</f>
        <v>600</v>
      </c>
      <c r="AJ561" s="23">
        <f>VLOOKUP($C561,[1]裸属性!$A$84:$AK$163,COLUMN(N558),0)</f>
        <v>175</v>
      </c>
      <c r="AK561" s="23">
        <f>VLOOKUP($C561,[1]裸属性!$A$84:$AK$163,COLUMN(O558),0)</f>
        <v>99</v>
      </c>
      <c r="AL561" s="25">
        <f ca="1">INT(VLOOKUP($C561,[1]裸属性!$A$84:$AK$163,COLUMN(P558),0)*(1+$E561/10+RANDBETWEEN(-1,1)/10))</f>
        <v>1678</v>
      </c>
      <c r="AM561" s="23">
        <f>VLOOKUP($C561,[1]裸属性!$A$84:$AK$163,COLUMN(Q558),0)</f>
        <v>0</v>
      </c>
      <c r="AN561" s="23">
        <f>VLOOKUP($C561,[1]裸属性!$A$84:$AK$163,COLUMN(R558),0)</f>
        <v>0</v>
      </c>
      <c r="AO561" s="23">
        <f>VLOOKUP($C561,[1]裸属性!$A$84:$AK$163,COLUMN(S558),0)</f>
        <v>0</v>
      </c>
      <c r="AP561" s="23">
        <f>VLOOKUP($C561,[1]裸属性!$A$84:$AK$163,COLUMN(T558),0)</f>
        <v>0</v>
      </c>
      <c r="AQ561" s="23">
        <f>VLOOKUP($C561,[1]裸属性!$A$84:$AK$163,COLUMN(U558),0)</f>
        <v>0</v>
      </c>
      <c r="AR561" s="23">
        <f>VLOOKUP($C561,[1]裸属性!$A$84:$AK$163,COLUMN(V558),0)</f>
        <v>0</v>
      </c>
      <c r="AS561" s="25">
        <f ca="1">INT(VLOOKUP($C561,[1]裸属性!$A$84:$AK$163,COLUMN(W558),0)*(1+$E561/10+RANDBETWEEN(-1,1)/10))</f>
        <v>4414</v>
      </c>
      <c r="AT561" s="25">
        <f ca="1">INT(VLOOKUP($C561,[1]裸属性!$A$84:$AK$163,COLUMN(X558),0)*(1+$E561/10+RANDBETWEEN(-1,1)/10))</f>
        <v>7500</v>
      </c>
      <c r="AU561" s="25">
        <f ca="1">INT(VLOOKUP($C561,[1]裸属性!$A$84:$AK$163,COLUMN(Y558),0)*(1+$E561/10+RANDBETWEEN(-1,1)/10))</f>
        <v>2121</v>
      </c>
      <c r="AV561" s="23">
        <f>VLOOKUP($C561,[1]裸属性!$A$84:$AK$163,COLUMN(Z558),0)</f>
        <v>0</v>
      </c>
      <c r="AW561" s="23">
        <f>VLOOKUP($C561,[1]裸属性!$A$84:$AK$163,COLUMN(AA558),0)</f>
        <v>0</v>
      </c>
      <c r="AX561" s="23">
        <f>VLOOKUP($C561,[1]裸属性!$A$84:$AK$163,COLUMN(AB558),0)</f>
        <v>0</v>
      </c>
      <c r="AY561" s="23">
        <f>VLOOKUP($C561,[1]裸属性!$A$84:$AK$163,COLUMN(AC558),0)</f>
        <v>0</v>
      </c>
      <c r="AZ561" s="23">
        <f>VLOOKUP($C561,[1]裸属性!$A$84:$AK$163,COLUMN(AD558),0)</f>
        <v>0</v>
      </c>
      <c r="BA561" s="23">
        <f>VLOOKUP($C561,[1]裸属性!$A$84:$AK$163,COLUMN(AE558),0)</f>
        <v>0</v>
      </c>
      <c r="BB561" s="23">
        <f>VLOOKUP($C561,[1]裸属性!$A$84:$AK$163,COLUMN(AF558),0)</f>
        <v>99999</v>
      </c>
      <c r="BC561" s="23">
        <f>VLOOKUP($C561,[1]裸属性!$A$84:$AK$163,COLUMN(AG558),0)</f>
        <v>0</v>
      </c>
      <c r="BD561" s="23">
        <f>VLOOKUP($C561,[1]裸属性!$A$84:$AK$163,COLUMN(AH558),0)</f>
        <v>0</v>
      </c>
      <c r="BE561" s="23">
        <f>VLOOKUP($C561,[1]裸属性!$A$84:$AK$163,COLUMN(AI558),0)</f>
        <v>0</v>
      </c>
      <c r="BF561" s="23">
        <f>VLOOKUP($C561,[1]裸属性!$A$84:$AK$163,COLUMN(AJ558),0)</f>
        <v>0</v>
      </c>
      <c r="BG561" s="26"/>
    </row>
    <row r="562" spans="1:59" x14ac:dyDescent="0.15">
      <c r="A562">
        <v>1558</v>
      </c>
      <c r="C562">
        <f t="shared" si="127"/>
        <v>78</v>
      </c>
      <c r="D562">
        <f ca="1">ROUND(X562*[1]期望属性!$F$23+Y562*[1]期望属性!$F$25+Z562*[1]期望属性!$F$24+AA562*[1]期望属性!$F$26+AB562*[1]期望属性!$F$27+AC562*[1]期望属性!$F$28+W562*[1]期望属性!$F$29+AF562*[1]期望属性!$F$31+AL562*[1]期望属性!$F$30+AS562*[1]期望属性!$F$33+AT562*[1]期望属性!$F$35+AU562*[1]期望属性!$F$34,0)</f>
        <v>6855012</v>
      </c>
      <c r="E562">
        <v>6</v>
      </c>
      <c r="F562">
        <f t="shared" ca="1" si="126"/>
        <v>1</v>
      </c>
      <c r="G562" t="str">
        <f t="shared" ca="1" si="125"/>
        <v>14,102,1</v>
      </c>
      <c r="H562" t="str">
        <f t="shared" ca="1" si="115"/>
        <v>17,6059,1</v>
      </c>
      <c r="I562" t="str">
        <f t="shared" ca="1" si="116"/>
        <v>1003,73</v>
      </c>
      <c r="J562" t="str">
        <f t="shared" ca="1" si="117"/>
        <v>1004,69</v>
      </c>
      <c r="K562" t="str">
        <f t="shared" ca="1" si="118"/>
        <v>1005,70</v>
      </c>
      <c r="L562" t="str">
        <f t="shared" ca="1" si="119"/>
        <v>1006,60</v>
      </c>
      <c r="M562" t="str">
        <f t="shared" ca="1" si="120"/>
        <v>1007,62</v>
      </c>
      <c r="N562" t="str">
        <f t="shared" ca="1" si="121"/>
        <v>1008,59</v>
      </c>
      <c r="O562">
        <f t="shared" ca="1" si="122"/>
        <v>1009</v>
      </c>
      <c r="P562">
        <f t="shared" ca="1" si="123"/>
        <v>1010</v>
      </c>
      <c r="Q562">
        <f t="shared" ca="1" si="124"/>
        <v>1011</v>
      </c>
      <c r="R562" s="1" t="str">
        <f ca="1">"7,"&amp;INDEX(所有佣兵id!$A$3:$A$42,RANDBETWEEN(1,COUNT(所有佣兵id!$A$3:$A$42)))&amp;",1"</f>
        <v>7,32,1</v>
      </c>
      <c r="S562" s="1" t="str">
        <f ca="1">"7,"&amp;INDEX(所有佣兵id!$A$3:$A$42,RANDBETWEEN(1,COUNT(所有佣兵id!$A$3:$A$42)))&amp;",1"</f>
        <v>7,47,1</v>
      </c>
      <c r="T562" s="1" t="str">
        <f ca="1">"7,"&amp;INDEX(所有佣兵id!$A$3:$A$42,RANDBETWEEN(1,COUNT(所有佣兵id!$A$3:$A$42)))&amp;",1"</f>
        <v>7,50,1</v>
      </c>
      <c r="U562" s="1" t="str">
        <f ca="1">IF(C562&lt;21,0,"7,"&amp;INDEX(所有佣兵id!$A$3:$A$42,RANDBETWEEN(1,COUNT(所有佣兵id!$A$3:$A$42)))&amp;",1")</f>
        <v>7,48,1</v>
      </c>
      <c r="V562" s="1" t="str">
        <f ca="1">IF(C562&lt;31,0,"7,"&amp;INDEX(所有佣兵id!$A$3:$A$42,RANDBETWEEN(1,COUNT(所有佣兵id!$A$3:$A$42)))&amp;",1")</f>
        <v>7,18,1</v>
      </c>
      <c r="W562" s="21">
        <f ca="1">INT(VLOOKUP($C562,[1]裸属性!$A$84:$AK$163,COLUMN(F558),0)*(1+$E562/10+RANDBETWEEN(-1,1)/10))</f>
        <v>1119219</v>
      </c>
      <c r="X562" s="23">
        <v>100</v>
      </c>
      <c r="Y562" s="21">
        <f ca="1">INT(VLOOKUP($C562,[1]裸属性!$A$84:$AK$163,COLUMN(H558),0)*(1+$E562/10+RANDBETWEEN(-1,1)/10))</f>
        <v>15193</v>
      </c>
      <c r="Z562" s="19">
        <f ca="1">INT(VLOOKUP($C562,[1]裸属性!$A$84:$AK$163,COLUMN(B559),0)*(1+$E562/10+RANDBETWEEN(-1,1)/10))</f>
        <v>27903</v>
      </c>
      <c r="AA562" s="19">
        <f ca="1">INT(VLOOKUP($C562,[1]裸属性!$A$84:$AK$163,COLUMN(C559),0)*(1+$E562/10+RANDBETWEEN(-1,1)/10))</f>
        <v>15556</v>
      </c>
      <c r="AB562" s="19">
        <f ca="1">INT(VLOOKUP($C562,[1]裸属性!$A$84:$AK$163,COLUMN(D559),0)*(1+$E562/10+RANDBETWEEN(-1,1)/10))</f>
        <v>31623</v>
      </c>
      <c r="AC562" s="19">
        <f ca="1">INT(VLOOKUP($C562,[1]裸属性!$A$84:$AK$163,COLUMN(E559),0)*(1+$E562/10+RANDBETWEEN(-1,1)/10))</f>
        <v>16593</v>
      </c>
      <c r="AD562" s="23">
        <f>0</f>
        <v>0</v>
      </c>
      <c r="AE562" s="23">
        <v>0</v>
      </c>
      <c r="AF562" s="25">
        <f ca="1">INT(VLOOKUP($C562,[1]裸属性!$A$84:$AK$163,COLUMN(J559),0)*(1+$E562/10+RANDBETWEEN(-1,1)/10))</f>
        <v>2118</v>
      </c>
      <c r="AG562" s="23">
        <f>VLOOKUP($C562,[1]裸属性!$A$84:$AK$163,COLUMN(K559),0)</f>
        <v>30</v>
      </c>
      <c r="AH562" s="23">
        <f>VLOOKUP($C562,[1]裸属性!$A$84:$AK$163,COLUMN(L559),0)</f>
        <v>800</v>
      </c>
      <c r="AI562" s="23">
        <f>VLOOKUP($C562,[1]裸属性!$A$84:$AK$163,COLUMN(M559),0)</f>
        <v>600</v>
      </c>
      <c r="AJ562" s="23">
        <f>VLOOKUP($C562,[1]裸属性!$A$84:$AK$163,COLUMN(N559),0)</f>
        <v>175</v>
      </c>
      <c r="AK562" s="23">
        <f>VLOOKUP($C562,[1]裸属性!$A$84:$AK$163,COLUMN(O559),0)</f>
        <v>99</v>
      </c>
      <c r="AL562" s="25">
        <f ca="1">INT(VLOOKUP($C562,[1]裸属性!$A$84:$AK$163,COLUMN(P559),0)*(1+$E562/10+RANDBETWEEN(-1,1)/10))</f>
        <v>1611</v>
      </c>
      <c r="AM562" s="23">
        <f>VLOOKUP($C562,[1]裸属性!$A$84:$AK$163,COLUMN(Q559),0)</f>
        <v>0</v>
      </c>
      <c r="AN562" s="23">
        <f>VLOOKUP($C562,[1]裸属性!$A$84:$AK$163,COLUMN(R559),0)</f>
        <v>0</v>
      </c>
      <c r="AO562" s="23">
        <f>VLOOKUP($C562,[1]裸属性!$A$84:$AK$163,COLUMN(S559),0)</f>
        <v>0</v>
      </c>
      <c r="AP562" s="23">
        <f>VLOOKUP($C562,[1]裸属性!$A$84:$AK$163,COLUMN(T559),0)</f>
        <v>0</v>
      </c>
      <c r="AQ562" s="23">
        <f>VLOOKUP($C562,[1]裸属性!$A$84:$AK$163,COLUMN(U559),0)</f>
        <v>0</v>
      </c>
      <c r="AR562" s="23">
        <f>VLOOKUP($C562,[1]裸属性!$A$84:$AK$163,COLUMN(V559),0)</f>
        <v>0</v>
      </c>
      <c r="AS562" s="25">
        <f ca="1">INT(VLOOKUP($C562,[1]裸属性!$A$84:$AK$163,COLUMN(W559),0)*(1+$E562/10+RANDBETWEEN(-1,1)/10))</f>
        <v>3987</v>
      </c>
      <c r="AT562" s="25">
        <f ca="1">INT(VLOOKUP($C562,[1]裸属性!$A$84:$AK$163,COLUMN(X559),0)*(1+$E562/10+RANDBETWEEN(-1,1)/10))</f>
        <v>7500</v>
      </c>
      <c r="AU562" s="25">
        <f ca="1">INT(VLOOKUP($C562,[1]裸属性!$A$84:$AK$163,COLUMN(Y559),0)*(1+$E562/10+RANDBETWEEN(-1,1)/10))</f>
        <v>2172</v>
      </c>
      <c r="AV562" s="23">
        <f>VLOOKUP($C562,[1]裸属性!$A$84:$AK$163,COLUMN(Z559),0)</f>
        <v>0</v>
      </c>
      <c r="AW562" s="23">
        <f>VLOOKUP($C562,[1]裸属性!$A$84:$AK$163,COLUMN(AA559),0)</f>
        <v>0</v>
      </c>
      <c r="AX562" s="23">
        <f>VLOOKUP($C562,[1]裸属性!$A$84:$AK$163,COLUMN(AB559),0)</f>
        <v>0</v>
      </c>
      <c r="AY562" s="23">
        <f>VLOOKUP($C562,[1]裸属性!$A$84:$AK$163,COLUMN(AC559),0)</f>
        <v>0</v>
      </c>
      <c r="AZ562" s="23">
        <f>VLOOKUP($C562,[1]裸属性!$A$84:$AK$163,COLUMN(AD559),0)</f>
        <v>0</v>
      </c>
      <c r="BA562" s="23">
        <f>VLOOKUP($C562,[1]裸属性!$A$84:$AK$163,COLUMN(AE559),0)</f>
        <v>0</v>
      </c>
      <c r="BB562" s="23">
        <f>VLOOKUP($C562,[1]裸属性!$A$84:$AK$163,COLUMN(AF559),0)</f>
        <v>99999</v>
      </c>
      <c r="BC562" s="23">
        <f>VLOOKUP($C562,[1]裸属性!$A$84:$AK$163,COLUMN(AG559),0)</f>
        <v>0</v>
      </c>
      <c r="BD562" s="23">
        <f>VLOOKUP($C562,[1]裸属性!$A$84:$AK$163,COLUMN(AH559),0)</f>
        <v>0</v>
      </c>
      <c r="BE562" s="23">
        <f>VLOOKUP($C562,[1]裸属性!$A$84:$AK$163,COLUMN(AI559),0)</f>
        <v>0</v>
      </c>
      <c r="BF562" s="23">
        <f>VLOOKUP($C562,[1]裸属性!$A$84:$AK$163,COLUMN(AJ559),0)</f>
        <v>0</v>
      </c>
      <c r="BG562" s="26"/>
    </row>
    <row r="563" spans="1:59" x14ac:dyDescent="0.15">
      <c r="A563">
        <v>1559</v>
      </c>
      <c r="C563">
        <f t="shared" si="127"/>
        <v>79</v>
      </c>
      <c r="D563">
        <f ca="1">ROUND(X563*[1]期望属性!$F$23+Y563*[1]期望属性!$F$25+Z563*[1]期望属性!$F$24+AA563*[1]期望属性!$F$26+AB563*[1]期望属性!$F$27+AC563*[1]期望属性!$F$28+W563*[1]期望属性!$F$29+AF563*[1]期望属性!$F$31+AL563*[1]期望属性!$F$30+AS563*[1]期望属性!$F$33+AT563*[1]期望属性!$F$35+AU563*[1]期望属性!$F$34,0)</f>
        <v>7127290</v>
      </c>
      <c r="E563">
        <v>6</v>
      </c>
      <c r="F563">
        <f t="shared" ca="1" si="126"/>
        <v>2</v>
      </c>
      <c r="G563" t="str">
        <f t="shared" ca="1" si="125"/>
        <v>14,202,1</v>
      </c>
      <c r="H563" t="str">
        <f t="shared" ca="1" si="115"/>
        <v>17,7076,1</v>
      </c>
      <c r="I563" t="str">
        <f t="shared" ca="1" si="116"/>
        <v>2003,64</v>
      </c>
      <c r="J563" t="str">
        <f t="shared" ca="1" si="117"/>
        <v>2004,70</v>
      </c>
      <c r="K563" t="str">
        <f t="shared" ca="1" si="118"/>
        <v>2005,68</v>
      </c>
      <c r="L563" t="str">
        <f t="shared" ca="1" si="119"/>
        <v>2006,67</v>
      </c>
      <c r="M563" t="str">
        <f t="shared" ca="1" si="120"/>
        <v>2007,60</v>
      </c>
      <c r="N563" t="str">
        <f t="shared" ca="1" si="121"/>
        <v>2008,73</v>
      </c>
      <c r="O563">
        <f t="shared" ca="1" si="122"/>
        <v>2009</v>
      </c>
      <c r="P563">
        <f t="shared" ca="1" si="123"/>
        <v>2010</v>
      </c>
      <c r="Q563">
        <f t="shared" ca="1" si="124"/>
        <v>2011</v>
      </c>
      <c r="R563" s="1" t="str">
        <f ca="1">"7,"&amp;INDEX(所有佣兵id!$A$3:$A$42,RANDBETWEEN(1,COUNT(所有佣兵id!$A$3:$A$42)))&amp;",1"</f>
        <v>7,20,1</v>
      </c>
      <c r="S563" s="1" t="str">
        <f ca="1">"7,"&amp;INDEX(所有佣兵id!$A$3:$A$42,RANDBETWEEN(1,COUNT(所有佣兵id!$A$3:$A$42)))&amp;",1"</f>
        <v>7,20,1</v>
      </c>
      <c r="T563" s="1" t="str">
        <f ca="1">"7,"&amp;INDEX(所有佣兵id!$A$3:$A$42,RANDBETWEEN(1,COUNT(所有佣兵id!$A$3:$A$42)))&amp;",1"</f>
        <v>7,22,1</v>
      </c>
      <c r="U563" s="1" t="str">
        <f ca="1">IF(C563&lt;21,0,"7,"&amp;INDEX(所有佣兵id!$A$3:$A$42,RANDBETWEEN(1,COUNT(所有佣兵id!$A$3:$A$42)))&amp;",1")</f>
        <v>7,31,1</v>
      </c>
      <c r="V563" s="1" t="str">
        <f ca="1">IF(C563&lt;31,0,"7,"&amp;INDEX(所有佣兵id!$A$3:$A$42,RANDBETWEEN(1,COUNT(所有佣兵id!$A$3:$A$42)))&amp;",1")</f>
        <v>7,56,1</v>
      </c>
      <c r="W563" s="21">
        <f ca="1">INT(VLOOKUP($C563,[1]裸属性!$A$84:$AK$163,COLUMN(F559),0)*(1+$E563/10+RANDBETWEEN(-1,1)/10))</f>
        <v>1145089</v>
      </c>
      <c r="X563" s="23">
        <v>100</v>
      </c>
      <c r="Y563" s="21">
        <f ca="1">INT(VLOOKUP($C563,[1]裸属性!$A$84:$AK$163,COLUMN(H559),0)*(1+$E563/10+RANDBETWEEN(-1,1)/10))</f>
        <v>15545</v>
      </c>
      <c r="Z563" s="19">
        <f ca="1">INT(VLOOKUP($C563,[1]裸属性!$A$84:$AK$163,COLUMN(B560),0)*(1+$E563/10+RANDBETWEEN(-1,1)/10))</f>
        <v>28548</v>
      </c>
      <c r="AA563" s="19">
        <f ca="1">INT(VLOOKUP($C563,[1]裸属性!$A$84:$AK$163,COLUMN(C560),0)*(1+$E563/10+RANDBETWEEN(-1,1)/10))</f>
        <v>15916</v>
      </c>
      <c r="AB563" s="19">
        <f ca="1">INT(VLOOKUP($C563,[1]裸属性!$A$84:$AK$163,COLUMN(D560),0)*(1+$E563/10+RANDBETWEEN(-1,1)/10))</f>
        <v>28548</v>
      </c>
      <c r="AC563" s="19">
        <f ca="1">INT(VLOOKUP($C563,[1]裸属性!$A$84:$AK$163,COLUMN(E560),0)*(1+$E563/10+RANDBETWEEN(-1,1)/10))</f>
        <v>18038</v>
      </c>
      <c r="AD563" s="23">
        <f>0</f>
        <v>0</v>
      </c>
      <c r="AE563" s="23">
        <v>0</v>
      </c>
      <c r="AF563" s="25">
        <f ca="1">INT(VLOOKUP($C563,[1]裸属性!$A$84:$AK$163,COLUMN(J560),0)*(1+$E563/10+RANDBETWEEN(-1,1)/10))</f>
        <v>2167</v>
      </c>
      <c r="AG563" s="23">
        <f>VLOOKUP($C563,[1]裸属性!$A$84:$AK$163,COLUMN(K560),0)</f>
        <v>30</v>
      </c>
      <c r="AH563" s="23">
        <f>VLOOKUP($C563,[1]裸属性!$A$84:$AK$163,COLUMN(L560),0)</f>
        <v>800</v>
      </c>
      <c r="AI563" s="23">
        <f>VLOOKUP($C563,[1]裸属性!$A$84:$AK$163,COLUMN(M560),0)</f>
        <v>600</v>
      </c>
      <c r="AJ563" s="23">
        <f>VLOOKUP($C563,[1]裸属性!$A$84:$AK$163,COLUMN(N560),0)</f>
        <v>175</v>
      </c>
      <c r="AK563" s="23">
        <f>VLOOKUP($C563,[1]裸属性!$A$84:$AK$163,COLUMN(O560),0)</f>
        <v>99</v>
      </c>
      <c r="AL563" s="25">
        <f ca="1">INT(VLOOKUP($C563,[1]裸属性!$A$84:$AK$163,COLUMN(P560),0)*(1+$E563/10+RANDBETWEEN(-1,1)/10))</f>
        <v>1868</v>
      </c>
      <c r="AM563" s="23">
        <f>VLOOKUP($C563,[1]裸属性!$A$84:$AK$163,COLUMN(Q560),0)</f>
        <v>0</v>
      </c>
      <c r="AN563" s="23">
        <f>VLOOKUP($C563,[1]裸属性!$A$84:$AK$163,COLUMN(R560),0)</f>
        <v>0</v>
      </c>
      <c r="AO563" s="23">
        <f>VLOOKUP($C563,[1]裸属性!$A$84:$AK$163,COLUMN(S560),0)</f>
        <v>0</v>
      </c>
      <c r="AP563" s="23">
        <f>VLOOKUP($C563,[1]裸属性!$A$84:$AK$163,COLUMN(T560),0)</f>
        <v>0</v>
      </c>
      <c r="AQ563" s="23">
        <f>VLOOKUP($C563,[1]裸属性!$A$84:$AK$163,COLUMN(U560),0)</f>
        <v>0</v>
      </c>
      <c r="AR563" s="23">
        <f>VLOOKUP($C563,[1]裸属性!$A$84:$AK$163,COLUMN(V560),0)</f>
        <v>0</v>
      </c>
      <c r="AS563" s="25">
        <f ca="1">INT(VLOOKUP($C563,[1]裸属性!$A$84:$AK$163,COLUMN(W560),0)*(1+$E563/10+RANDBETWEEN(-1,1)/10))</f>
        <v>4080</v>
      </c>
      <c r="AT563" s="25">
        <f ca="1">INT(VLOOKUP($C563,[1]裸属性!$A$84:$AK$163,COLUMN(X560),0)*(1+$E563/10+RANDBETWEEN(-1,1)/10))</f>
        <v>8500</v>
      </c>
      <c r="AU563" s="25">
        <f ca="1">INT(VLOOKUP($C563,[1]裸属性!$A$84:$AK$163,COLUMN(Y560),0)*(1+$E563/10+RANDBETWEEN(-1,1)/10))</f>
        <v>2519</v>
      </c>
      <c r="AV563" s="23">
        <f>VLOOKUP($C563,[1]裸属性!$A$84:$AK$163,COLUMN(Z560),0)</f>
        <v>0</v>
      </c>
      <c r="AW563" s="23">
        <f>VLOOKUP($C563,[1]裸属性!$A$84:$AK$163,COLUMN(AA560),0)</f>
        <v>0</v>
      </c>
      <c r="AX563" s="23">
        <f>VLOOKUP($C563,[1]裸属性!$A$84:$AK$163,COLUMN(AB560),0)</f>
        <v>0</v>
      </c>
      <c r="AY563" s="23">
        <f>VLOOKUP($C563,[1]裸属性!$A$84:$AK$163,COLUMN(AC560),0)</f>
        <v>0</v>
      </c>
      <c r="AZ563" s="23">
        <f>VLOOKUP($C563,[1]裸属性!$A$84:$AK$163,COLUMN(AD560),0)</f>
        <v>0</v>
      </c>
      <c r="BA563" s="23">
        <f>VLOOKUP($C563,[1]裸属性!$A$84:$AK$163,COLUMN(AE560),0)</f>
        <v>0</v>
      </c>
      <c r="BB563" s="23">
        <f>VLOOKUP($C563,[1]裸属性!$A$84:$AK$163,COLUMN(AF560),0)</f>
        <v>99999</v>
      </c>
      <c r="BC563" s="23">
        <f>VLOOKUP($C563,[1]裸属性!$A$84:$AK$163,COLUMN(AG560),0)</f>
        <v>0</v>
      </c>
      <c r="BD563" s="23">
        <f>VLOOKUP($C563,[1]裸属性!$A$84:$AK$163,COLUMN(AH560),0)</f>
        <v>0</v>
      </c>
      <c r="BE563" s="23">
        <f>VLOOKUP($C563,[1]裸属性!$A$84:$AK$163,COLUMN(AI560),0)</f>
        <v>0</v>
      </c>
      <c r="BF563" s="23">
        <f>VLOOKUP($C563,[1]裸属性!$A$84:$AK$163,COLUMN(AJ560),0)</f>
        <v>0</v>
      </c>
      <c r="BG563" s="26"/>
    </row>
    <row r="564" spans="1:59" x14ac:dyDescent="0.15">
      <c r="A564">
        <v>1560</v>
      </c>
      <c r="C564">
        <f t="shared" si="127"/>
        <v>80</v>
      </c>
      <c r="D564">
        <f ca="1">ROUND(X564*[1]期望属性!$F$23+Y564*[1]期望属性!$F$25+Z564*[1]期望属性!$F$24+AA564*[1]期望属性!$F$26+AB564*[1]期望属性!$F$27+AC564*[1]期望属性!$F$28+W564*[1]期望属性!$F$29+AF564*[1]期望属性!$F$31+AL564*[1]期望属性!$F$30+AS564*[1]期望属性!$F$33+AT564*[1]期望属性!$F$35+AU564*[1]期望属性!$F$34,0)</f>
        <v>6856180</v>
      </c>
      <c r="E564">
        <v>6</v>
      </c>
      <c r="F564">
        <f t="shared" ca="1" si="126"/>
        <v>1</v>
      </c>
      <c r="G564" t="str">
        <f t="shared" ca="1" si="125"/>
        <v>14,102,1</v>
      </c>
      <c r="H564" t="str">
        <f t="shared" ca="1" si="115"/>
        <v>17,6067,1</v>
      </c>
      <c r="I564" t="str">
        <f t="shared" ca="1" si="116"/>
        <v>1003,71</v>
      </c>
      <c r="J564" t="str">
        <f t="shared" ca="1" si="117"/>
        <v>1004,70</v>
      </c>
      <c r="K564" t="str">
        <f t="shared" ca="1" si="118"/>
        <v>1005,64</v>
      </c>
      <c r="L564" t="str">
        <f t="shared" ca="1" si="119"/>
        <v>1006,78</v>
      </c>
      <c r="M564" t="str">
        <f t="shared" ca="1" si="120"/>
        <v>1007,62</v>
      </c>
      <c r="N564" t="str">
        <f t="shared" ca="1" si="121"/>
        <v>1008,72</v>
      </c>
      <c r="O564">
        <f t="shared" ca="1" si="122"/>
        <v>1009</v>
      </c>
      <c r="P564">
        <f t="shared" ca="1" si="123"/>
        <v>1010</v>
      </c>
      <c r="Q564">
        <f t="shared" ca="1" si="124"/>
        <v>1011</v>
      </c>
      <c r="R564" s="1" t="str">
        <f ca="1">"7,"&amp;INDEX(所有佣兵id!$A$3:$A$42,RANDBETWEEN(1,COUNT(所有佣兵id!$A$3:$A$42)))&amp;",1"</f>
        <v>7,13,1</v>
      </c>
      <c r="S564" s="1" t="str">
        <f ca="1">"7,"&amp;INDEX(所有佣兵id!$A$3:$A$42,RANDBETWEEN(1,COUNT(所有佣兵id!$A$3:$A$42)))&amp;",1"</f>
        <v>7,39,1</v>
      </c>
      <c r="T564" s="1" t="str">
        <f ca="1">"7,"&amp;INDEX(所有佣兵id!$A$3:$A$42,RANDBETWEEN(1,COUNT(所有佣兵id!$A$3:$A$42)))&amp;",1"</f>
        <v>7,41,1</v>
      </c>
      <c r="U564" s="1" t="str">
        <f ca="1">IF(C564&lt;21,0,"7,"&amp;INDEX(所有佣兵id!$A$3:$A$42,RANDBETWEEN(1,COUNT(所有佣兵id!$A$3:$A$42)))&amp;",1")</f>
        <v>7,1,1</v>
      </c>
      <c r="V564" s="1" t="str">
        <f ca="1">IF(C564&lt;31,0,"7,"&amp;INDEX(所有佣兵id!$A$3:$A$42,RANDBETWEEN(1,COUNT(所有佣兵id!$A$3:$A$42)))&amp;",1")</f>
        <v>7,11,1</v>
      </c>
      <c r="W564" s="21">
        <f ca="1">INT(VLOOKUP($C564,[1]裸属性!$A$84:$AK$163,COLUMN(F560),0)*(1+$E564/10+RANDBETWEEN(-1,1)/10))</f>
        <v>1098051</v>
      </c>
      <c r="X564" s="23">
        <v>100</v>
      </c>
      <c r="Y564" s="21">
        <f ca="1">INT(VLOOKUP($C564,[1]裸属性!$A$84:$AK$163,COLUMN(H560),0)*(1+$E564/10+RANDBETWEEN(-1,1)/10))</f>
        <v>15902</v>
      </c>
      <c r="Z564" s="19">
        <f ca="1">INT(VLOOKUP($C564,[1]裸属性!$A$84:$AK$163,COLUMN(B561),0)*(1+$E564/10+RANDBETWEEN(-1,1)/10))</f>
        <v>31147</v>
      </c>
      <c r="AA564" s="19">
        <f ca="1">INT(VLOOKUP($C564,[1]裸属性!$A$84:$AK$163,COLUMN(C561),0)*(1+$E564/10+RANDBETWEEN(-1,1)/10))</f>
        <v>17366</v>
      </c>
      <c r="AB564" s="19">
        <f ca="1">INT(VLOOKUP($C564,[1]裸属性!$A$84:$AK$163,COLUMN(D561),0)*(1+$E564/10+RANDBETWEEN(-1,1)/10))</f>
        <v>33093</v>
      </c>
      <c r="AC564" s="19">
        <f ca="1">INT(VLOOKUP($C564,[1]裸属性!$A$84:$AK$163,COLUMN(E561),0)*(1+$E564/10+RANDBETWEEN(-1,1)/10))</f>
        <v>17366</v>
      </c>
      <c r="AD564" s="23">
        <f>0</f>
        <v>0</v>
      </c>
      <c r="AE564" s="23">
        <v>0</v>
      </c>
      <c r="AF564" s="25">
        <f ca="1">INT(VLOOKUP($C564,[1]裸属性!$A$84:$AK$163,COLUMN(J561),0)*(1+$E564/10+RANDBETWEEN(-1,1)/10))</f>
        <v>2514</v>
      </c>
      <c r="AG564" s="23">
        <f>VLOOKUP($C564,[1]裸属性!$A$84:$AK$163,COLUMN(K561),0)</f>
        <v>30</v>
      </c>
      <c r="AH564" s="23">
        <f>VLOOKUP($C564,[1]裸属性!$A$84:$AK$163,COLUMN(L561),0)</f>
        <v>800</v>
      </c>
      <c r="AI564" s="23">
        <f>VLOOKUP($C564,[1]裸属性!$A$84:$AK$163,COLUMN(M561),0)</f>
        <v>600</v>
      </c>
      <c r="AJ564" s="23">
        <f>VLOOKUP($C564,[1]裸属性!$A$84:$AK$163,COLUMN(N561),0)</f>
        <v>175</v>
      </c>
      <c r="AK564" s="23">
        <f>VLOOKUP($C564,[1]裸属性!$A$84:$AK$163,COLUMN(O561),0)</f>
        <v>99</v>
      </c>
      <c r="AL564" s="25">
        <f ca="1">INT(VLOOKUP($C564,[1]裸属性!$A$84:$AK$163,COLUMN(P561),0)*(1+$E564/10+RANDBETWEEN(-1,1)/10))</f>
        <v>1912</v>
      </c>
      <c r="AM564" s="23">
        <f>VLOOKUP($C564,[1]裸属性!$A$84:$AK$163,COLUMN(Q561),0)</f>
        <v>0</v>
      </c>
      <c r="AN564" s="23">
        <f>VLOOKUP($C564,[1]裸属性!$A$84:$AK$163,COLUMN(R561),0)</f>
        <v>0</v>
      </c>
      <c r="AO564" s="23">
        <f>VLOOKUP($C564,[1]裸属性!$A$84:$AK$163,COLUMN(S561),0)</f>
        <v>0</v>
      </c>
      <c r="AP564" s="23">
        <f>VLOOKUP($C564,[1]裸属性!$A$84:$AK$163,COLUMN(T561),0)</f>
        <v>0</v>
      </c>
      <c r="AQ564" s="23">
        <f>VLOOKUP($C564,[1]裸属性!$A$84:$AK$163,COLUMN(U561),0)</f>
        <v>0</v>
      </c>
      <c r="AR564" s="23">
        <f>VLOOKUP($C564,[1]裸属性!$A$84:$AK$163,COLUMN(V561),0)</f>
        <v>0</v>
      </c>
      <c r="AS564" s="25">
        <f ca="1">INT(VLOOKUP($C564,[1]裸属性!$A$84:$AK$163,COLUMN(W561),0)*(1+$E564/10+RANDBETWEEN(-1,1)/10))</f>
        <v>4452</v>
      </c>
      <c r="AT564" s="25">
        <f ca="1">INT(VLOOKUP($C564,[1]裸属性!$A$84:$AK$163,COLUMN(X561),0)*(1+$E564/10+RANDBETWEEN(-1,1)/10))</f>
        <v>8000</v>
      </c>
      <c r="AU564" s="25">
        <f ca="1">INT(VLOOKUP($C564,[1]裸属性!$A$84:$AK$163,COLUMN(Y561),0)*(1+$E564/10+RANDBETWEEN(-1,1)/10))</f>
        <v>2577</v>
      </c>
      <c r="AV564" s="23">
        <f>VLOOKUP($C564,[1]裸属性!$A$84:$AK$163,COLUMN(Z561),0)</f>
        <v>0</v>
      </c>
      <c r="AW564" s="23">
        <f>VLOOKUP($C564,[1]裸属性!$A$84:$AK$163,COLUMN(AA561),0)</f>
        <v>0</v>
      </c>
      <c r="AX564" s="23">
        <f>VLOOKUP($C564,[1]裸属性!$A$84:$AK$163,COLUMN(AB561),0)</f>
        <v>0</v>
      </c>
      <c r="AY564" s="23">
        <f>VLOOKUP($C564,[1]裸属性!$A$84:$AK$163,COLUMN(AC561),0)</f>
        <v>0</v>
      </c>
      <c r="AZ564" s="23">
        <f>VLOOKUP($C564,[1]裸属性!$A$84:$AK$163,COLUMN(AD561),0)</f>
        <v>0</v>
      </c>
      <c r="BA564" s="23">
        <f>VLOOKUP($C564,[1]裸属性!$A$84:$AK$163,COLUMN(AE561),0)</f>
        <v>0</v>
      </c>
      <c r="BB564" s="23">
        <f>VLOOKUP($C564,[1]裸属性!$A$84:$AK$163,COLUMN(AF561),0)</f>
        <v>99999</v>
      </c>
      <c r="BC564" s="23">
        <f>VLOOKUP($C564,[1]裸属性!$A$84:$AK$163,COLUMN(AG561),0)</f>
        <v>0</v>
      </c>
      <c r="BD564" s="23">
        <f>VLOOKUP($C564,[1]裸属性!$A$84:$AK$163,COLUMN(AH561),0)</f>
        <v>0</v>
      </c>
      <c r="BE564" s="23">
        <f>VLOOKUP($C564,[1]裸属性!$A$84:$AK$163,COLUMN(AI561),0)</f>
        <v>0</v>
      </c>
      <c r="BF564" s="23">
        <f>VLOOKUP($C564,[1]裸属性!$A$84:$AK$163,COLUMN(AJ561),0)</f>
        <v>0</v>
      </c>
      <c r="BG564" s="26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4"/>
  <sheetViews>
    <sheetView topLeftCell="A525" workbookViewId="0">
      <selection activeCell="I5" sqref="I5:I564"/>
    </sheetView>
  </sheetViews>
  <sheetFormatPr defaultRowHeight="13.5" x14ac:dyDescent="0.15"/>
  <sheetData>
    <row r="1" spans="1:9" x14ac:dyDescent="0.15">
      <c r="A1" t="s">
        <v>24</v>
      </c>
      <c r="B1" t="s">
        <v>25</v>
      </c>
      <c r="C1" t="s">
        <v>26</v>
      </c>
      <c r="D1" t="s">
        <v>27</v>
      </c>
      <c r="E1" t="s">
        <v>28</v>
      </c>
    </row>
    <row r="2" spans="1:9" x14ac:dyDescent="0.15">
      <c r="A2" t="s">
        <v>296</v>
      </c>
      <c r="B2" t="s">
        <v>296</v>
      </c>
      <c r="C2" t="s">
        <v>296</v>
      </c>
      <c r="D2" t="s">
        <v>296</v>
      </c>
      <c r="E2" t="s">
        <v>296</v>
      </c>
    </row>
    <row r="3" spans="1:9" x14ac:dyDescent="0.15">
      <c r="A3" t="s">
        <v>33</v>
      </c>
      <c r="B3" t="s">
        <v>34</v>
      </c>
      <c r="C3" t="s">
        <v>35</v>
      </c>
      <c r="D3" t="s">
        <v>36</v>
      </c>
      <c r="E3" t="s">
        <v>37</v>
      </c>
    </row>
    <row r="5" spans="1:9" x14ac:dyDescent="0.15">
      <c r="A5" t="s">
        <v>1082</v>
      </c>
      <c r="B5" t="s">
        <v>1083</v>
      </c>
      <c r="C5" t="s">
        <v>1084</v>
      </c>
      <c r="D5" t="s">
        <v>1085</v>
      </c>
      <c r="E5" t="s">
        <v>1086</v>
      </c>
      <c r="G5" t="str">
        <f ca="1">INDEX(Sheet3!I5:N5,RANDBETWEEN(1,6))</f>
        <v>1005,1</v>
      </c>
      <c r="H5" t="str">
        <f ca="1">INDEX(Sheet3!I5:N5,MOD(MATCH(G5,Sheet3!I5:N5,0)+RANDBETWEEN(1,3),6)+1)</f>
        <v>1008,1</v>
      </c>
      <c r="I5" t="str">
        <f ca="1">INDEX(Sheet3!I5:N5,MOD(MATCH(G5,Sheet3!I5:N5,0)+RANDBETWEEN(4,5),6)+1)</f>
        <v>1005,1</v>
      </c>
    </row>
    <row r="6" spans="1:9" x14ac:dyDescent="0.15">
      <c r="A6" t="s">
        <v>461</v>
      </c>
      <c r="B6" t="s">
        <v>462</v>
      </c>
      <c r="C6" t="s">
        <v>463</v>
      </c>
      <c r="D6" t="s">
        <v>464</v>
      </c>
      <c r="E6" t="s">
        <v>465</v>
      </c>
      <c r="G6" t="str">
        <f ca="1">INDEX(Sheet3!I6:N6,RANDBETWEEN(1,6))</f>
        <v>1006,2</v>
      </c>
      <c r="H6" t="str">
        <f ca="1">INDEX(Sheet3!I6:N6,MOD(MATCH(G6,Sheet3!I6:N6,0)+RANDBETWEEN(1,3),6)+1)</f>
        <v>1003,2</v>
      </c>
      <c r="I6" t="str">
        <f ca="1">INDEX(Sheet3!I6:N6,MOD(MATCH(G6,Sheet3!I6:N6,0)+RANDBETWEEN(4,5),6)+1)</f>
        <v>1006,2</v>
      </c>
    </row>
    <row r="7" spans="1:9" x14ac:dyDescent="0.15">
      <c r="A7" t="s">
        <v>1210</v>
      </c>
      <c r="B7" t="s">
        <v>1211</v>
      </c>
      <c r="C7" t="s">
        <v>1212</v>
      </c>
      <c r="D7" t="s">
        <v>1213</v>
      </c>
      <c r="E7" t="s">
        <v>1214</v>
      </c>
      <c r="G7" t="str">
        <f ca="1">INDEX(Sheet3!I7:N7,RANDBETWEEN(1,6))</f>
        <v>2005,3</v>
      </c>
      <c r="H7" t="str">
        <f ca="1">INDEX(Sheet3!I7:N7,MOD(MATCH(G7,Sheet3!I7:N7,0)+RANDBETWEEN(1,3),6)+1)</f>
        <v>2007,3</v>
      </c>
      <c r="I7" t="str">
        <f ca="1">INDEX(Sheet3!I7:N7,MOD(MATCH(G7,Sheet3!I7:N7,0)+RANDBETWEEN(4,5),6)+1)</f>
        <v>2005,3</v>
      </c>
    </row>
    <row r="8" spans="1:9" x14ac:dyDescent="0.15">
      <c r="A8" t="s">
        <v>478</v>
      </c>
      <c r="B8" t="s">
        <v>479</v>
      </c>
      <c r="C8" t="s">
        <v>480</v>
      </c>
      <c r="D8" t="s">
        <v>481</v>
      </c>
      <c r="E8" t="s">
        <v>482</v>
      </c>
      <c r="G8" t="str">
        <f ca="1">INDEX(Sheet3!I8:N8,RANDBETWEEN(1,6))</f>
        <v>1006,4</v>
      </c>
      <c r="H8" t="str">
        <f ca="1">INDEX(Sheet3!I8:N8,MOD(MATCH(G8,Sheet3!I8:N8,0)+RANDBETWEEN(1,3),6)+1)</f>
        <v>1003,4</v>
      </c>
      <c r="I8" t="str">
        <f ca="1">INDEX(Sheet3!I8:N8,MOD(MATCH(G8,Sheet3!I8:N8,0)+RANDBETWEEN(4,5),6)+1)</f>
        <v>1005,4</v>
      </c>
    </row>
    <row r="9" spans="1:9" x14ac:dyDescent="0.15">
      <c r="A9" t="s">
        <v>486</v>
      </c>
      <c r="B9" t="s">
        <v>487</v>
      </c>
      <c r="C9" t="s">
        <v>488</v>
      </c>
      <c r="D9" t="s">
        <v>489</v>
      </c>
      <c r="E9" t="s">
        <v>490</v>
      </c>
      <c r="G9" t="str">
        <f ca="1">INDEX(Sheet3!I9:N9,RANDBETWEEN(1,6))</f>
        <v>1005,5</v>
      </c>
      <c r="H9" t="str">
        <f ca="1">INDEX(Sheet3!I9:N9,MOD(MATCH(G9,Sheet3!I9:N9,0)+RANDBETWEEN(1,3),6)+1)</f>
        <v>1008,5</v>
      </c>
      <c r="I9" t="str">
        <f ca="1">INDEX(Sheet3!I9:N9,MOD(MATCH(G9,Sheet3!I9:N9,0)+RANDBETWEEN(4,5),6)+1)</f>
        <v>1005,5</v>
      </c>
    </row>
    <row r="10" spans="1:9" x14ac:dyDescent="0.15">
      <c r="A10" t="s">
        <v>1099</v>
      </c>
      <c r="B10" t="s">
        <v>1100</v>
      </c>
      <c r="C10" t="s">
        <v>1101</v>
      </c>
      <c r="D10" t="s">
        <v>1102</v>
      </c>
      <c r="E10" t="s">
        <v>1103</v>
      </c>
      <c r="G10" t="str">
        <f ca="1">INDEX(Sheet3!I10:N10,RANDBETWEEN(1,6))</f>
        <v>2008,6</v>
      </c>
      <c r="H10" t="str">
        <f ca="1">INDEX(Sheet3!I10:N10,MOD(MATCH(G10,Sheet3!I10:N10,0)+RANDBETWEEN(1,3),6)+1)</f>
        <v>2006,6</v>
      </c>
      <c r="I10" t="str">
        <f ca="1">INDEX(Sheet3!I10:N10,MOD(MATCH(G10,Sheet3!I10:N10,0)+RANDBETWEEN(4,5),6)+1)</f>
        <v>2008,6</v>
      </c>
    </row>
    <row r="11" spans="1:9" x14ac:dyDescent="0.15">
      <c r="A11" t="s">
        <v>502</v>
      </c>
      <c r="B11" t="s">
        <v>503</v>
      </c>
      <c r="C11" t="s">
        <v>504</v>
      </c>
      <c r="D11" t="s">
        <v>505</v>
      </c>
      <c r="E11" t="s">
        <v>506</v>
      </c>
      <c r="G11" t="str">
        <f ca="1">INDEX(Sheet3!I11:N11,RANDBETWEEN(1,6))</f>
        <v>2004,7</v>
      </c>
      <c r="H11" t="str">
        <f ca="1">INDEX(Sheet3!I11:N11,MOD(MATCH(G11,Sheet3!I11:N11,0)+RANDBETWEEN(1,3),6)+1)</f>
        <v>2008,7</v>
      </c>
      <c r="I11" t="str">
        <f ca="1">INDEX(Sheet3!I11:N11,MOD(MATCH(G11,Sheet3!I11:N11,0)+RANDBETWEEN(4,5),6)+1)</f>
        <v>2003,7</v>
      </c>
    </row>
    <row r="12" spans="1:9" x14ac:dyDescent="0.15">
      <c r="A12" t="s">
        <v>510</v>
      </c>
      <c r="B12" t="s">
        <v>511</v>
      </c>
      <c r="C12" t="s">
        <v>512</v>
      </c>
      <c r="D12" t="s">
        <v>513</v>
      </c>
      <c r="E12" t="s">
        <v>514</v>
      </c>
      <c r="G12" t="str">
        <f ca="1">INDEX(Sheet3!I12:N12,RANDBETWEEN(1,6))</f>
        <v>1007,8</v>
      </c>
      <c r="H12" t="str">
        <f ca="1">INDEX(Sheet3!I12:N12,MOD(MATCH(G12,Sheet3!I12:N12,0)+RANDBETWEEN(1,3),6)+1)</f>
        <v>1005,8</v>
      </c>
      <c r="I12" t="str">
        <f ca="1">INDEX(Sheet3!I12:N12,MOD(MATCH(G12,Sheet3!I12:N12,0)+RANDBETWEEN(4,5),6)+1)</f>
        <v>1007,8</v>
      </c>
    </row>
    <row r="13" spans="1:9" x14ac:dyDescent="0.15">
      <c r="A13" t="s">
        <v>888</v>
      </c>
      <c r="B13" t="s">
        <v>526</v>
      </c>
      <c r="C13" t="s">
        <v>535</v>
      </c>
      <c r="D13" t="s">
        <v>891</v>
      </c>
      <c r="E13" t="s">
        <v>528</v>
      </c>
      <c r="G13" t="str">
        <f ca="1">INDEX(Sheet3!I13:N13,RANDBETWEEN(1,6))</f>
        <v>1004,9</v>
      </c>
      <c r="H13" t="str">
        <f ca="1">INDEX(Sheet3!I13:N13,MOD(MATCH(G13,Sheet3!I13:N13,0)+RANDBETWEEN(1,3),6)+1)</f>
        <v>1008,9</v>
      </c>
      <c r="I13" t="str">
        <f ca="1">INDEX(Sheet3!I13:N13,MOD(MATCH(G13,Sheet3!I13:N13,0)+RANDBETWEEN(4,5),6)+1)</f>
        <v>1003,9</v>
      </c>
    </row>
    <row r="14" spans="1:9" x14ac:dyDescent="0.15">
      <c r="A14" t="s">
        <v>525</v>
      </c>
      <c r="B14" t="s">
        <v>511</v>
      </c>
      <c r="C14" t="s">
        <v>535</v>
      </c>
      <c r="D14" t="s">
        <v>513</v>
      </c>
      <c r="E14" t="s">
        <v>514</v>
      </c>
      <c r="G14" t="str">
        <f ca="1">INDEX(Sheet3!I14:N14,RANDBETWEEN(1,6))</f>
        <v>1003,8</v>
      </c>
      <c r="H14" t="str">
        <f ca="1">INDEX(Sheet3!I14:N14,MOD(MATCH(G14,Sheet3!I14:N14,0)+RANDBETWEEN(1,3),6)+1)</f>
        <v>1006,8</v>
      </c>
      <c r="I14" t="str">
        <f ca="1">INDEX(Sheet3!I14:N14,MOD(MATCH(G14,Sheet3!I14:N14,0)+RANDBETWEEN(4,5),6)+1)</f>
        <v>1003,8</v>
      </c>
    </row>
    <row r="15" spans="1:9" x14ac:dyDescent="0.15">
      <c r="A15" t="s">
        <v>518</v>
      </c>
      <c r="B15" t="s">
        <v>547</v>
      </c>
      <c r="C15" t="s">
        <v>542</v>
      </c>
      <c r="D15" t="s">
        <v>521</v>
      </c>
      <c r="E15" t="s">
        <v>1333</v>
      </c>
      <c r="G15" t="str">
        <f ca="1">INDEX(Sheet3!I15:N15,RANDBETWEEN(1,6))</f>
        <v>2008,11</v>
      </c>
      <c r="H15" t="str">
        <f ca="1">INDEX(Sheet3!I15:N15,MOD(MATCH(G15,Sheet3!I15:N15,0)+RANDBETWEEN(1,3),6)+1)</f>
        <v>2004,10</v>
      </c>
      <c r="I15" t="str">
        <f ca="1">INDEX(Sheet3!I15:N15,MOD(MATCH(G15,Sheet3!I15:N15,0)+RANDBETWEEN(4,5),6)+1)</f>
        <v>2008,11</v>
      </c>
    </row>
    <row r="16" spans="1:9" x14ac:dyDescent="0.15">
      <c r="A16" t="s">
        <v>525</v>
      </c>
      <c r="B16" t="s">
        <v>554</v>
      </c>
      <c r="C16" t="s">
        <v>535</v>
      </c>
      <c r="D16" t="s">
        <v>901</v>
      </c>
      <c r="E16" t="s">
        <v>528</v>
      </c>
      <c r="G16" t="str">
        <f ca="1">INDEX(Sheet3!I16:N16,RANDBETWEEN(1,6))</f>
        <v>1008,9</v>
      </c>
      <c r="H16" t="str">
        <f ca="1">INDEX(Sheet3!I16:N16,MOD(MATCH(G16,Sheet3!I16:N16,0)+RANDBETWEEN(1,3),6)+1)</f>
        <v>1004,9</v>
      </c>
      <c r="I16" t="str">
        <f ca="1">INDEX(Sheet3!I16:N16,MOD(MATCH(G16,Sheet3!I16:N16,0)+RANDBETWEEN(4,5),6)+1)</f>
        <v>1008,9</v>
      </c>
    </row>
    <row r="17" spans="1:9" x14ac:dyDescent="0.15">
      <c r="A17" t="s">
        <v>893</v>
      </c>
      <c r="B17" t="s">
        <v>554</v>
      </c>
      <c r="C17" t="s">
        <v>527</v>
      </c>
      <c r="D17" t="s">
        <v>536</v>
      </c>
      <c r="E17" t="s">
        <v>895</v>
      </c>
      <c r="G17" t="str">
        <f ca="1">INDEX(Sheet3!I17:N17,RANDBETWEEN(1,6))</f>
        <v>1004,13</v>
      </c>
      <c r="H17" t="str">
        <f ca="1">INDEX(Sheet3!I17:N17,MOD(MATCH(G17,Sheet3!I17:N17,0)+RANDBETWEEN(1,3),6)+1)</f>
        <v>1008,13</v>
      </c>
      <c r="I17" t="str">
        <f ca="1">INDEX(Sheet3!I17:N17,MOD(MATCH(G17,Sheet3!I17:N17,0)+RANDBETWEEN(4,5),6)+1)</f>
        <v>1004,13</v>
      </c>
    </row>
    <row r="18" spans="1:9" x14ac:dyDescent="0.15">
      <c r="A18" t="s">
        <v>893</v>
      </c>
      <c r="B18" t="s">
        <v>567</v>
      </c>
      <c r="C18" t="s">
        <v>1116</v>
      </c>
      <c r="D18" t="s">
        <v>577</v>
      </c>
      <c r="E18" t="s">
        <v>557</v>
      </c>
      <c r="G18" t="str">
        <f ca="1">INDEX(Sheet3!I18:N18,RANDBETWEEN(1,6))</f>
        <v>1006,13</v>
      </c>
      <c r="H18" t="str">
        <f ca="1">INDEX(Sheet3!I18:N18,MOD(MATCH(G18,Sheet3!I18:N18,0)+RANDBETWEEN(1,3),6)+1)</f>
        <v>1004,13</v>
      </c>
      <c r="I18" t="str">
        <f ca="1">INDEX(Sheet3!I18:N18,MOD(MATCH(G18,Sheet3!I18:N18,0)+RANDBETWEEN(4,5),6)+1)</f>
        <v>1006,13</v>
      </c>
    </row>
    <row r="19" spans="1:9" x14ac:dyDescent="0.15">
      <c r="A19" t="s">
        <v>559</v>
      </c>
      <c r="B19" t="s">
        <v>560</v>
      </c>
      <c r="C19" t="s">
        <v>572</v>
      </c>
      <c r="D19" t="s">
        <v>583</v>
      </c>
      <c r="E19" t="s">
        <v>574</v>
      </c>
      <c r="G19" t="str">
        <f ca="1">INDEX(Sheet3!I19:N19,RANDBETWEEN(1,6))</f>
        <v>2005,12</v>
      </c>
      <c r="H19" t="str">
        <f ca="1">INDEX(Sheet3!I19:N19,MOD(MATCH(G19,Sheet3!I19:N19,0)+RANDBETWEEN(1,3),6)+1)</f>
        <v>2007,15</v>
      </c>
      <c r="I19" t="str">
        <f ca="1">INDEX(Sheet3!I19:N19,MOD(MATCH(G19,Sheet3!I19:N19,0)+RANDBETWEEN(4,5),6)+1)</f>
        <v>2005,12</v>
      </c>
    </row>
    <row r="20" spans="1:9" x14ac:dyDescent="0.15">
      <c r="A20" t="s">
        <v>905</v>
      </c>
      <c r="B20" t="s">
        <v>1118</v>
      </c>
      <c r="C20" t="s">
        <v>1215</v>
      </c>
      <c r="D20" t="s">
        <v>1112</v>
      </c>
      <c r="E20" t="s">
        <v>568</v>
      </c>
      <c r="G20" t="str">
        <f ca="1">INDEX(Sheet3!I20:N20,RANDBETWEEN(1,6))</f>
        <v>2008,13</v>
      </c>
      <c r="H20" t="str">
        <f ca="1">INDEX(Sheet3!I20:N20,MOD(MATCH(G20,Sheet3!I20:N20,0)+RANDBETWEEN(1,3),6)+1)</f>
        <v>2006,12</v>
      </c>
      <c r="I20" t="str">
        <f ca="1">INDEX(Sheet3!I20:N20,MOD(MATCH(G20,Sheet3!I20:N20,0)+RANDBETWEEN(4,5),6)+1)</f>
        <v>2007,16</v>
      </c>
    </row>
    <row r="21" spans="1:9" x14ac:dyDescent="0.15">
      <c r="A21" t="s">
        <v>553</v>
      </c>
      <c r="B21" t="s">
        <v>894</v>
      </c>
      <c r="C21" t="s">
        <v>599</v>
      </c>
      <c r="D21" t="s">
        <v>906</v>
      </c>
      <c r="E21" t="s">
        <v>1221</v>
      </c>
      <c r="G21" t="str">
        <f ca="1">INDEX(Sheet3!I21:N21,RANDBETWEEN(1,6))</f>
        <v>1004,17</v>
      </c>
      <c r="H21" t="str">
        <f ca="1">INDEX(Sheet3!I21:N21,MOD(MATCH(G21,Sheet3!I21:N21,0)+RANDBETWEEN(1,3),6)+1)</f>
        <v>1007,13</v>
      </c>
      <c r="I21" t="str">
        <f ca="1">INDEX(Sheet3!I21:N21,MOD(MATCH(G21,Sheet3!I21:N21,0)+RANDBETWEEN(4,5),6)+1)</f>
        <v>1003,14</v>
      </c>
    </row>
    <row r="22" spans="1:9" x14ac:dyDescent="0.15">
      <c r="A22" t="s">
        <v>597</v>
      </c>
      <c r="B22" t="s">
        <v>1118</v>
      </c>
      <c r="C22" t="s">
        <v>576</v>
      </c>
      <c r="D22" t="s">
        <v>1112</v>
      </c>
      <c r="E22" t="s">
        <v>578</v>
      </c>
      <c r="G22" t="str">
        <f ca="1">INDEX(Sheet3!I22:N22,RANDBETWEEN(1,6))</f>
        <v>2006,15</v>
      </c>
      <c r="H22" t="str">
        <f ca="1">INDEX(Sheet3!I22:N22,MOD(MATCH(G22,Sheet3!I22:N22,0)+RANDBETWEEN(1,3),6)+1)</f>
        <v>2003,17</v>
      </c>
      <c r="I22" t="str">
        <f ca="1">INDEX(Sheet3!I22:N22,MOD(MATCH(G22,Sheet3!I22:N22,0)+RANDBETWEEN(4,5),6)+1)</f>
        <v>2005,18</v>
      </c>
    </row>
    <row r="23" spans="1:9" x14ac:dyDescent="0.15">
      <c r="A23" t="s">
        <v>597</v>
      </c>
      <c r="B23" t="s">
        <v>1118</v>
      </c>
      <c r="C23" t="s">
        <v>599</v>
      </c>
      <c r="D23" t="s">
        <v>613</v>
      </c>
      <c r="E23" t="s">
        <v>913</v>
      </c>
      <c r="G23" t="str">
        <f ca="1">INDEX(Sheet3!I23:N23,RANDBETWEEN(1,6))</f>
        <v>2007,15</v>
      </c>
      <c r="H23" t="str">
        <f ca="1">INDEX(Sheet3!I23:N23,MOD(MATCH(G23,Sheet3!I23:N23,0)+RANDBETWEEN(1,3),6)+1)</f>
        <v>2005,15</v>
      </c>
      <c r="I23" t="str">
        <f ca="1">INDEX(Sheet3!I23:N23,MOD(MATCH(G23,Sheet3!I23:N23,0)+RANDBETWEEN(4,5),6)+1)</f>
        <v>2006,17</v>
      </c>
    </row>
    <row r="24" spans="1:9" x14ac:dyDescent="0.15">
      <c r="A24" t="s">
        <v>902</v>
      </c>
      <c r="B24" t="s">
        <v>593</v>
      </c>
      <c r="C24" t="s">
        <v>1222</v>
      </c>
      <c r="D24" t="s">
        <v>583</v>
      </c>
      <c r="E24" t="s">
        <v>584</v>
      </c>
      <c r="G24" t="str">
        <f ca="1">INDEX(Sheet3!I24:N24,RANDBETWEEN(1,6))</f>
        <v>2005,19</v>
      </c>
      <c r="H24" t="str">
        <f ca="1">INDEX(Sheet3!I24:N24,MOD(MATCH(G24,Sheet3!I24:N24,0)+RANDBETWEEN(1,3),6)+1)</f>
        <v>2008,20</v>
      </c>
      <c r="I24" t="str">
        <f ca="1">INDEX(Sheet3!I24:N24,MOD(MATCH(G24,Sheet3!I24:N24,0)+RANDBETWEEN(4,5),6)+1)</f>
        <v>2004,20</v>
      </c>
    </row>
    <row r="25" spans="1:9" x14ac:dyDescent="0.15">
      <c r="A25" t="s">
        <v>597</v>
      </c>
      <c r="B25" t="s">
        <v>1118</v>
      </c>
      <c r="C25" t="s">
        <v>599</v>
      </c>
      <c r="D25" t="s">
        <v>911</v>
      </c>
      <c r="E25" t="s">
        <v>578</v>
      </c>
      <c r="G25" t="str">
        <f ca="1">INDEX(Sheet3!I25:N25,RANDBETWEEN(1,6))</f>
        <v>2008,17</v>
      </c>
      <c r="H25" t="str">
        <f ca="1">INDEX(Sheet3!I25:N25,MOD(MATCH(G25,Sheet3!I25:N25,0)+RANDBETWEEN(1,3),6)+1)</f>
        <v>2005,18</v>
      </c>
      <c r="I25" t="str">
        <f ca="1">INDEX(Sheet3!I25:N25,MOD(MATCH(G25,Sheet3!I25:N25,0)+RANDBETWEEN(4,5),6)+1)</f>
        <v>2007,16</v>
      </c>
    </row>
    <row r="26" spans="1:9" x14ac:dyDescent="0.15">
      <c r="A26" t="s">
        <v>917</v>
      </c>
      <c r="B26" t="s">
        <v>632</v>
      </c>
      <c r="C26" t="s">
        <v>599</v>
      </c>
      <c r="D26" t="s">
        <v>1349</v>
      </c>
      <c r="E26" t="s">
        <v>1221</v>
      </c>
      <c r="G26" t="str">
        <f ca="1">INDEX(Sheet3!I26:N26,RANDBETWEEN(1,6))</f>
        <v>2006,21</v>
      </c>
      <c r="H26" t="str">
        <f ca="1">INDEX(Sheet3!I26:N26,MOD(MATCH(G26,Sheet3!I26:N26,0)+RANDBETWEEN(1,3),6)+1)</f>
        <v>2004,19</v>
      </c>
      <c r="I26" t="str">
        <f ca="1">INDEX(Sheet3!I26:N26,MOD(MATCH(G26,Sheet3!I26:N26,0)+RANDBETWEEN(4,5),6)+1)</f>
        <v>2005,17</v>
      </c>
    </row>
    <row r="27" spans="1:9" x14ac:dyDescent="0.15">
      <c r="A27" t="s">
        <v>1120</v>
      </c>
      <c r="B27" t="s">
        <v>926</v>
      </c>
      <c r="C27" t="s">
        <v>588</v>
      </c>
      <c r="D27" t="s">
        <v>594</v>
      </c>
      <c r="E27" t="s">
        <v>608</v>
      </c>
      <c r="G27" t="str">
        <f ca="1">INDEX(Sheet3!I27:N27,RANDBETWEEN(1,6))</f>
        <v>1007,20</v>
      </c>
      <c r="H27" t="str">
        <f ca="1">INDEX(Sheet3!I27:N27,MOD(MATCH(G27,Sheet3!I27:N27,0)+RANDBETWEEN(1,3),6)+1)</f>
        <v>1003,23</v>
      </c>
      <c r="I27" t="str">
        <f ca="1">INDEX(Sheet3!I27:N27,MOD(MATCH(G27,Sheet3!I27:N27,0)+RANDBETWEEN(4,5),6)+1)</f>
        <v>1006,20</v>
      </c>
    </row>
    <row r="28" spans="1:9" x14ac:dyDescent="0.15">
      <c r="A28" t="s">
        <v>1121</v>
      </c>
      <c r="B28" t="s">
        <v>918</v>
      </c>
      <c r="C28" t="s">
        <v>612</v>
      </c>
      <c r="D28" t="s">
        <v>613</v>
      </c>
      <c r="E28" t="s">
        <v>601</v>
      </c>
      <c r="G28" t="str">
        <f ca="1">INDEX(Sheet3!I28:N28,RANDBETWEEN(1,6))</f>
        <v>1006,23</v>
      </c>
      <c r="H28" t="str">
        <f ca="1">INDEX(Sheet3!I28:N28,MOD(MATCH(G28,Sheet3!I28:N28,0)+RANDBETWEEN(1,3),6)+1)</f>
        <v>1004,22</v>
      </c>
      <c r="I28" t="str">
        <f ca="1">INDEX(Sheet3!I28:N28,MOD(MATCH(G28,Sheet3!I28:N28,0)+RANDBETWEEN(4,5),6)+1)</f>
        <v>1005,19</v>
      </c>
    </row>
    <row r="29" spans="1:9" x14ac:dyDescent="0.15">
      <c r="A29" t="s">
        <v>1130</v>
      </c>
      <c r="B29" t="s">
        <v>632</v>
      </c>
      <c r="C29" t="s">
        <v>1224</v>
      </c>
      <c r="D29" t="s">
        <v>634</v>
      </c>
      <c r="E29" t="s">
        <v>1314</v>
      </c>
      <c r="G29" t="str">
        <f ca="1">INDEX(Sheet3!I29:N29,RANDBETWEEN(1,6))</f>
        <v>2005,24</v>
      </c>
      <c r="H29" t="str">
        <f ca="1">INDEX(Sheet3!I29:N29,MOD(MATCH(G29,Sheet3!I29:N29,0)+RANDBETWEEN(1,3),6)+1)</f>
        <v>2003,20</v>
      </c>
      <c r="I29" t="str">
        <f ca="1">INDEX(Sheet3!I29:N29,MOD(MATCH(G29,Sheet3!I29:N29,0)+RANDBETWEEN(4,5),6)+1)</f>
        <v>2004,19</v>
      </c>
    </row>
    <row r="30" spans="1:9" x14ac:dyDescent="0.15">
      <c r="A30" t="s">
        <v>1121</v>
      </c>
      <c r="B30" t="s">
        <v>632</v>
      </c>
      <c r="C30" t="s">
        <v>1127</v>
      </c>
      <c r="D30" t="s">
        <v>1226</v>
      </c>
      <c r="E30" t="s">
        <v>614</v>
      </c>
      <c r="G30" t="str">
        <f ca="1">INDEX(Sheet3!I30:N30,RANDBETWEEN(1,6))</f>
        <v>1004,22</v>
      </c>
      <c r="H30" t="str">
        <f ca="1">INDEX(Sheet3!I30:N30,MOD(MATCH(G30,Sheet3!I30:N30,0)+RANDBETWEEN(1,3),6)+1)</f>
        <v>1008,22</v>
      </c>
      <c r="I30" t="str">
        <f ca="1">INDEX(Sheet3!I30:N30,MOD(MATCH(G30,Sheet3!I30:N30,0)+RANDBETWEEN(4,5),6)+1)</f>
        <v>1004,22</v>
      </c>
    </row>
    <row r="31" spans="1:9" x14ac:dyDescent="0.15">
      <c r="A31" t="s">
        <v>922</v>
      </c>
      <c r="B31" t="s">
        <v>632</v>
      </c>
      <c r="C31" t="s">
        <v>633</v>
      </c>
      <c r="D31" t="s">
        <v>662</v>
      </c>
      <c r="E31" t="s">
        <v>614</v>
      </c>
      <c r="G31" t="str">
        <f ca="1">INDEX(Sheet3!I31:N31,RANDBETWEEN(1,6))</f>
        <v>1007,27</v>
      </c>
      <c r="H31" t="str">
        <f ca="1">INDEX(Sheet3!I31:N31,MOD(MATCH(G31,Sheet3!I31:N31,0)+RANDBETWEEN(1,3),6)+1)</f>
        <v>1003,26</v>
      </c>
      <c r="I31" t="str">
        <f ca="1">INDEX(Sheet3!I31:N31,MOD(MATCH(G31,Sheet3!I31:N31,0)+RANDBETWEEN(4,5),6)+1)</f>
        <v>1006,22</v>
      </c>
    </row>
    <row r="32" spans="1:9" x14ac:dyDescent="0.15">
      <c r="A32" t="s">
        <v>1228</v>
      </c>
      <c r="B32" t="s">
        <v>918</v>
      </c>
      <c r="C32" t="s">
        <v>1224</v>
      </c>
      <c r="D32" t="s">
        <v>1131</v>
      </c>
      <c r="E32" t="s">
        <v>657</v>
      </c>
      <c r="G32" t="str">
        <f ca="1">INDEX(Sheet3!I32:N32,RANDBETWEEN(1,6))</f>
        <v>2004,22</v>
      </c>
      <c r="H32" t="str">
        <f ca="1">INDEX(Sheet3!I32:N32,MOD(MATCH(G32,Sheet3!I32:N32,0)+RANDBETWEEN(1,3),6)+1)</f>
        <v>2007,23</v>
      </c>
      <c r="I32" t="str">
        <f ca="1">INDEX(Sheet3!I32:N32,MOD(MATCH(G32,Sheet3!I32:N32,0)+RANDBETWEEN(4,5),6)+1)</f>
        <v>2003,27</v>
      </c>
    </row>
    <row r="33" spans="1:9" x14ac:dyDescent="0.15">
      <c r="A33" t="s">
        <v>934</v>
      </c>
      <c r="B33" t="s">
        <v>931</v>
      </c>
      <c r="C33" t="s">
        <v>637</v>
      </c>
      <c r="D33" t="s">
        <v>628</v>
      </c>
      <c r="E33" t="s">
        <v>938</v>
      </c>
      <c r="G33" t="str">
        <f ca="1">INDEX(Sheet3!I33:N33,RANDBETWEEN(1,6))</f>
        <v>1006,23</v>
      </c>
      <c r="H33" t="str">
        <f ca="1">INDEX(Sheet3!I33:N33,MOD(MATCH(G33,Sheet3!I33:N33,0)+RANDBETWEEN(1,3),6)+1)</f>
        <v>1003,27</v>
      </c>
      <c r="I33" t="str">
        <f ca="1">INDEX(Sheet3!I33:N33,MOD(MATCH(G33,Sheet3!I33:N33,0)+RANDBETWEEN(4,5),6)+1)</f>
        <v>1005,26</v>
      </c>
    </row>
    <row r="34" spans="1:9" x14ac:dyDescent="0.15">
      <c r="A34" t="s">
        <v>961</v>
      </c>
      <c r="B34" t="s">
        <v>941</v>
      </c>
      <c r="C34" t="s">
        <v>645</v>
      </c>
      <c r="D34" t="s">
        <v>949</v>
      </c>
      <c r="E34" t="s">
        <v>1227</v>
      </c>
      <c r="G34" t="str">
        <f ca="1">INDEX(Sheet3!I34:N34,RANDBETWEEN(1,6))</f>
        <v>2008,27</v>
      </c>
      <c r="H34" t="str">
        <f ca="1">INDEX(Sheet3!I34:N34,MOD(MATCH(G34,Sheet3!I34:N34,0)+RANDBETWEEN(1,3),6)+1)</f>
        <v>2005,28</v>
      </c>
      <c r="I34" t="str">
        <f ca="1">INDEX(Sheet3!I34:N34,MOD(MATCH(G34,Sheet3!I34:N34,0)+RANDBETWEEN(4,5),6)+1)</f>
        <v>2008,27</v>
      </c>
    </row>
    <row r="35" spans="1:9" x14ac:dyDescent="0.15">
      <c r="A35" t="s">
        <v>934</v>
      </c>
      <c r="B35" t="s">
        <v>1230</v>
      </c>
      <c r="C35" t="s">
        <v>1283</v>
      </c>
      <c r="D35" t="s">
        <v>952</v>
      </c>
      <c r="E35" t="s">
        <v>1129</v>
      </c>
      <c r="G35" t="str">
        <f ca="1">INDEX(Sheet3!I35:N35,RANDBETWEEN(1,6))</f>
        <v>2006,31</v>
      </c>
      <c r="H35" t="str">
        <f ca="1">INDEX(Sheet3!I35:N35,MOD(MATCH(G35,Sheet3!I35:N35,0)+RANDBETWEEN(1,3),6)+1)</f>
        <v>2003,26</v>
      </c>
      <c r="I35" t="str">
        <f ca="1">INDEX(Sheet3!I35:N35,MOD(MATCH(G35,Sheet3!I35:N35,0)+RANDBETWEEN(4,5),6)+1)</f>
        <v>2005,25</v>
      </c>
    </row>
    <row r="36" spans="1:9" x14ac:dyDescent="0.15">
      <c r="A36" t="s">
        <v>631</v>
      </c>
      <c r="B36" t="s">
        <v>941</v>
      </c>
      <c r="C36" t="s">
        <v>612</v>
      </c>
      <c r="D36" t="s">
        <v>1282</v>
      </c>
      <c r="E36" t="s">
        <v>1234</v>
      </c>
      <c r="G36" t="str">
        <f ca="1">INDEX(Sheet3!I36:N36,RANDBETWEEN(1,6))</f>
        <v>1007,28</v>
      </c>
      <c r="H36" t="str">
        <f ca="1">INDEX(Sheet3!I36:N36,MOD(MATCH(G36,Sheet3!I36:N36,0)+RANDBETWEEN(1,3),6)+1)</f>
        <v>1003,27</v>
      </c>
      <c r="I36" t="str">
        <f ca="1">INDEX(Sheet3!I36:N36,MOD(MATCH(G36,Sheet3!I36:N36,0)+RANDBETWEEN(4,5),6)+1)</f>
        <v>1007,28</v>
      </c>
    </row>
    <row r="37" spans="1:9" x14ac:dyDescent="0.15">
      <c r="A37" t="s">
        <v>956</v>
      </c>
      <c r="B37" t="s">
        <v>1126</v>
      </c>
      <c r="C37" t="s">
        <v>1315</v>
      </c>
      <c r="D37" t="s">
        <v>1282</v>
      </c>
      <c r="E37" t="s">
        <v>647</v>
      </c>
      <c r="G37" t="str">
        <f ca="1">INDEX(Sheet3!I37:N37,RANDBETWEEN(1,6))</f>
        <v>2003,28</v>
      </c>
      <c r="H37" t="str">
        <f ca="1">INDEX(Sheet3!I37:N37,MOD(MATCH(G37,Sheet3!I37:N37,0)+RANDBETWEEN(1,3),6)+1)</f>
        <v>2005,26</v>
      </c>
      <c r="I37" t="str">
        <f ca="1">INDEX(Sheet3!I37:N37,MOD(MATCH(G37,Sheet3!I37:N37,0)+RANDBETWEEN(4,5),6)+1)</f>
        <v>2008,27</v>
      </c>
    </row>
    <row r="38" spans="1:9" x14ac:dyDescent="0.15">
      <c r="A38" t="s">
        <v>639</v>
      </c>
      <c r="B38" t="s">
        <v>683</v>
      </c>
      <c r="C38" t="s">
        <v>1334</v>
      </c>
      <c r="D38" t="s">
        <v>685</v>
      </c>
      <c r="E38" t="s">
        <v>691</v>
      </c>
      <c r="G38" t="str">
        <f ca="1">INDEX(Sheet3!I38:N38,RANDBETWEEN(1,6))</f>
        <v>2005,32</v>
      </c>
      <c r="H38" t="str">
        <f ca="1">INDEX(Sheet3!I38:N38,MOD(MATCH(G38,Sheet3!I38:N38,0)+RANDBETWEEN(1,3),6)+1)</f>
        <v>2003,33</v>
      </c>
      <c r="I38" t="str">
        <f ca="1">INDEX(Sheet3!I38:N38,MOD(MATCH(G38,Sheet3!I38:N38,0)+RANDBETWEEN(4,5),6)+1)</f>
        <v>2004,32</v>
      </c>
    </row>
    <row r="39" spans="1:9" x14ac:dyDescent="0.15">
      <c r="A39" t="s">
        <v>1137</v>
      </c>
      <c r="B39" t="s">
        <v>1136</v>
      </c>
      <c r="C39" t="s">
        <v>684</v>
      </c>
      <c r="D39" t="s">
        <v>1231</v>
      </c>
      <c r="E39" t="s">
        <v>1138</v>
      </c>
      <c r="G39" t="str">
        <f ca="1">INDEX(Sheet3!I39:N39,RANDBETWEEN(1,6))</f>
        <v>2007,29</v>
      </c>
      <c r="H39" t="str">
        <f ca="1">INDEX(Sheet3!I39:N39,MOD(MATCH(G39,Sheet3!I39:N39,0)+RANDBETWEEN(1,3),6)+1)</f>
        <v>2004,33</v>
      </c>
      <c r="I39" t="str">
        <f ca="1">INDEX(Sheet3!I39:N39,MOD(MATCH(G39,Sheet3!I39:N39,0)+RANDBETWEEN(4,5),6)+1)</f>
        <v>2007,29</v>
      </c>
    </row>
    <row r="40" spans="1:9" x14ac:dyDescent="0.15">
      <c r="A40" t="s">
        <v>961</v>
      </c>
      <c r="B40" t="s">
        <v>667</v>
      </c>
      <c r="C40" t="s">
        <v>1134</v>
      </c>
      <c r="D40" t="s">
        <v>949</v>
      </c>
      <c r="E40" t="s">
        <v>712</v>
      </c>
      <c r="G40" t="str">
        <f ca="1">INDEX(Sheet3!I40:N40,RANDBETWEEN(1,6))</f>
        <v>1003,35</v>
      </c>
      <c r="H40" t="str">
        <f ca="1">INDEX(Sheet3!I40:N40,MOD(MATCH(G40,Sheet3!I40:N40,0)+RANDBETWEEN(1,3),6)+1)</f>
        <v>1007,28</v>
      </c>
      <c r="I40" t="str">
        <f ca="1">INDEX(Sheet3!I40:N40,MOD(MATCH(G40,Sheet3!I40:N40,0)+RANDBETWEEN(4,5),6)+1)</f>
        <v>1008,36</v>
      </c>
    </row>
    <row r="41" spans="1:9" x14ac:dyDescent="0.15">
      <c r="A41" t="s">
        <v>666</v>
      </c>
      <c r="B41" t="s">
        <v>1232</v>
      </c>
      <c r="C41" t="s">
        <v>1135</v>
      </c>
      <c r="D41" t="s">
        <v>705</v>
      </c>
      <c r="E41" t="s">
        <v>1233</v>
      </c>
      <c r="G41" t="str">
        <f ca="1">INDEX(Sheet3!I41:N41,RANDBETWEEN(1,6))</f>
        <v>2006,33</v>
      </c>
      <c r="H41" t="str">
        <f ca="1">INDEX(Sheet3!I41:N41,MOD(MATCH(G41,Sheet3!I41:N41,0)+RANDBETWEEN(1,3),6)+1)</f>
        <v>2003,35</v>
      </c>
      <c r="I41" t="str">
        <f ca="1">INDEX(Sheet3!I41:N41,MOD(MATCH(G41,Sheet3!I41:N41,0)+RANDBETWEEN(4,5),6)+1)</f>
        <v>2006,33</v>
      </c>
    </row>
    <row r="42" spans="1:9" x14ac:dyDescent="0.15">
      <c r="A42" t="s">
        <v>682</v>
      </c>
      <c r="B42" t="s">
        <v>977</v>
      </c>
      <c r="C42" t="s">
        <v>695</v>
      </c>
      <c r="D42" t="s">
        <v>1286</v>
      </c>
      <c r="E42" t="s">
        <v>717</v>
      </c>
      <c r="G42" t="str">
        <f ca="1">INDEX(Sheet3!I42:N42,RANDBETWEEN(1,6))</f>
        <v>1007,36</v>
      </c>
      <c r="H42" t="str">
        <f ca="1">INDEX(Sheet3!I42:N42,MOD(MATCH(G42,Sheet3!I42:N42,0)+RANDBETWEEN(1,3),6)+1)</f>
        <v>1005,29</v>
      </c>
      <c r="I42" t="str">
        <f ca="1">INDEX(Sheet3!I42:N42,MOD(MATCH(G42,Sheet3!I42:N42,0)+RANDBETWEEN(4,5),6)+1)</f>
        <v>1006,33</v>
      </c>
    </row>
    <row r="43" spans="1:9" x14ac:dyDescent="0.15">
      <c r="A43" t="s">
        <v>1137</v>
      </c>
      <c r="B43" t="s">
        <v>677</v>
      </c>
      <c r="C43" t="s">
        <v>1139</v>
      </c>
      <c r="D43" t="s">
        <v>1142</v>
      </c>
      <c r="E43" t="s">
        <v>674</v>
      </c>
      <c r="G43" t="str">
        <f ca="1">INDEX(Sheet3!I43:N43,RANDBETWEEN(1,6))</f>
        <v>1008,38</v>
      </c>
      <c r="H43" t="str">
        <f ca="1">INDEX(Sheet3!I43:N43,MOD(MATCH(G43,Sheet3!I43:N43,0)+RANDBETWEEN(1,3),6)+1)</f>
        <v>1004,35</v>
      </c>
      <c r="I43" t="str">
        <f ca="1">INDEX(Sheet3!I43:N43,MOD(MATCH(G43,Sheet3!I43:N43,0)+RANDBETWEEN(4,5),6)+1)</f>
        <v>1008,38</v>
      </c>
    </row>
    <row r="44" spans="1:9" x14ac:dyDescent="0.15">
      <c r="A44" t="s">
        <v>660</v>
      </c>
      <c r="B44" t="s">
        <v>724</v>
      </c>
      <c r="C44" t="s">
        <v>1147</v>
      </c>
      <c r="D44" t="s">
        <v>958</v>
      </c>
      <c r="E44" t="s">
        <v>712</v>
      </c>
      <c r="G44" t="str">
        <f ca="1">INDEX(Sheet3!I44:N44,RANDBETWEEN(1,6))</f>
        <v>1004,30</v>
      </c>
      <c r="H44" t="str">
        <f ca="1">INDEX(Sheet3!I44:N44,MOD(MATCH(G44,Sheet3!I44:N44,0)+RANDBETWEEN(1,3),6)+1)</f>
        <v>1007,37</v>
      </c>
      <c r="I44" t="str">
        <f ca="1">INDEX(Sheet3!I44:N44,MOD(MATCH(G44,Sheet3!I44:N44,0)+RANDBETWEEN(4,5),6)+1)</f>
        <v>1003,39</v>
      </c>
    </row>
    <row r="45" spans="1:9" x14ac:dyDescent="0.15">
      <c r="A45" t="s">
        <v>1240</v>
      </c>
      <c r="B45" t="s">
        <v>967</v>
      </c>
      <c r="C45" t="s">
        <v>968</v>
      </c>
      <c r="D45" t="s">
        <v>958</v>
      </c>
      <c r="E45" t="s">
        <v>966</v>
      </c>
      <c r="G45" t="str">
        <f ca="1">INDEX(Sheet3!I45:N45,RANDBETWEEN(1,6))</f>
        <v>1007,37</v>
      </c>
      <c r="H45" t="str">
        <f ca="1">INDEX(Sheet3!I45:N45,MOD(MATCH(G45,Sheet3!I45:N45,0)+RANDBETWEEN(1,3),6)+1)</f>
        <v>1003,31</v>
      </c>
      <c r="I45" t="str">
        <f ca="1">INDEX(Sheet3!I45:N45,MOD(MATCH(G45,Sheet3!I45:N45,0)+RANDBETWEEN(4,5),6)+1)</f>
        <v>1006,38</v>
      </c>
    </row>
    <row r="46" spans="1:9" x14ac:dyDescent="0.15">
      <c r="A46" t="s">
        <v>702</v>
      </c>
      <c r="B46" t="s">
        <v>1318</v>
      </c>
      <c r="C46" t="s">
        <v>1147</v>
      </c>
      <c r="D46" t="s">
        <v>721</v>
      </c>
      <c r="E46" t="s">
        <v>959</v>
      </c>
      <c r="G46" t="str">
        <f ca="1">INDEX(Sheet3!I46:N46,RANDBETWEEN(1,6))</f>
        <v>1005,32</v>
      </c>
      <c r="H46" t="str">
        <f ca="1">INDEX(Sheet3!I46:N46,MOD(MATCH(G46,Sheet3!I46:N46,0)+RANDBETWEEN(1,3),6)+1)</f>
        <v>1007,36</v>
      </c>
      <c r="I46" t="str">
        <f ca="1">INDEX(Sheet3!I46:N46,MOD(MATCH(G46,Sheet3!I46:N46,0)+RANDBETWEEN(4,5),6)+1)</f>
        <v>1005,32</v>
      </c>
    </row>
    <row r="47" spans="1:9" x14ac:dyDescent="0.15">
      <c r="A47" t="s">
        <v>682</v>
      </c>
      <c r="B47" t="s">
        <v>1153</v>
      </c>
      <c r="C47" t="s">
        <v>998</v>
      </c>
      <c r="D47" t="s">
        <v>978</v>
      </c>
      <c r="E47" t="s">
        <v>1162</v>
      </c>
      <c r="G47" t="str">
        <f ca="1">INDEX(Sheet3!I47:N47,RANDBETWEEN(1,6))</f>
        <v>1005,39</v>
      </c>
      <c r="H47" t="str">
        <f ca="1">INDEX(Sheet3!I47:N47,MOD(MATCH(G47,Sheet3!I47:N47,0)+RANDBETWEEN(1,3),6)+1)</f>
        <v>1008,38</v>
      </c>
      <c r="I47" t="str">
        <f ca="1">INDEX(Sheet3!I47:N47,MOD(MATCH(G47,Sheet3!I47:N47,0)+RANDBETWEEN(4,5),6)+1)</f>
        <v>1005,39</v>
      </c>
    </row>
    <row r="48" spans="1:9" x14ac:dyDescent="0.15">
      <c r="A48" t="s">
        <v>1287</v>
      </c>
      <c r="B48" t="s">
        <v>1291</v>
      </c>
      <c r="C48" t="s">
        <v>687</v>
      </c>
      <c r="D48" t="s">
        <v>1019</v>
      </c>
      <c r="E48" t="s">
        <v>979</v>
      </c>
      <c r="G48" t="str">
        <f ca="1">INDEX(Sheet3!I48:N48,RANDBETWEEN(1,6))</f>
        <v>1004,36</v>
      </c>
      <c r="H48" t="str">
        <f ca="1">INDEX(Sheet3!I48:N48,MOD(MATCH(G48,Sheet3!I48:N48,0)+RANDBETWEEN(1,3),6)+1)</f>
        <v>1007,36</v>
      </c>
      <c r="I48" t="str">
        <f ca="1">INDEX(Sheet3!I48:N48,MOD(MATCH(G48,Sheet3!I48:N48,0)+RANDBETWEEN(4,5),6)+1)</f>
        <v>1004,36</v>
      </c>
    </row>
    <row r="49" spans="1:9" x14ac:dyDescent="0.15">
      <c r="A49" t="s">
        <v>1246</v>
      </c>
      <c r="B49" t="s">
        <v>1148</v>
      </c>
      <c r="C49" t="s">
        <v>1238</v>
      </c>
      <c r="D49" t="s">
        <v>696</v>
      </c>
      <c r="E49" t="s">
        <v>1162</v>
      </c>
      <c r="G49" t="str">
        <f ca="1">INDEX(Sheet3!I49:N49,RANDBETWEEN(1,6))</f>
        <v>1004,40</v>
      </c>
      <c r="H49" t="str">
        <f ca="1">INDEX(Sheet3!I49:N49,MOD(MATCH(G49,Sheet3!I49:N49,0)+RANDBETWEEN(1,3),6)+1)</f>
        <v>1008,38</v>
      </c>
      <c r="I49" t="str">
        <f ca="1">INDEX(Sheet3!I49:N49,MOD(MATCH(G49,Sheet3!I49:N49,0)+RANDBETWEEN(4,5),6)+1)</f>
        <v>1003,38</v>
      </c>
    </row>
    <row r="50" spans="1:9" x14ac:dyDescent="0.15">
      <c r="A50" t="s">
        <v>682</v>
      </c>
      <c r="B50" t="s">
        <v>734</v>
      </c>
      <c r="C50" t="s">
        <v>1238</v>
      </c>
      <c r="D50" t="s">
        <v>1286</v>
      </c>
      <c r="E50" t="s">
        <v>982</v>
      </c>
      <c r="G50" t="str">
        <f ca="1">INDEX(Sheet3!I50:N50,RANDBETWEEN(1,6))</f>
        <v>1003,43</v>
      </c>
      <c r="H50" t="str">
        <f ca="1">INDEX(Sheet3!I50:N50,MOD(MATCH(G50,Sheet3!I50:N50,0)+RANDBETWEEN(1,3),6)+1)</f>
        <v>1005,45</v>
      </c>
      <c r="I50" t="str">
        <f ca="1">INDEX(Sheet3!I50:N50,MOD(MATCH(G50,Sheet3!I50:N50,0)+RANDBETWEEN(4,5),6)+1)</f>
        <v>1003,43</v>
      </c>
    </row>
    <row r="51" spans="1:9" x14ac:dyDescent="0.15">
      <c r="A51" t="s">
        <v>991</v>
      </c>
      <c r="B51" t="s">
        <v>755</v>
      </c>
      <c r="C51" t="s">
        <v>993</v>
      </c>
      <c r="D51" t="s">
        <v>990</v>
      </c>
      <c r="E51" t="s">
        <v>792</v>
      </c>
      <c r="G51" t="str">
        <f ca="1">INDEX(Sheet3!I51:N51,RANDBETWEEN(1,6))</f>
        <v>1008,41</v>
      </c>
      <c r="H51" t="str">
        <f ca="1">INDEX(Sheet3!I51:N51,MOD(MATCH(G51,Sheet3!I51:N51,0)+RANDBETWEEN(1,3),6)+1)</f>
        <v>1005,43</v>
      </c>
      <c r="I51" t="str">
        <f ca="1">INDEX(Sheet3!I51:N51,MOD(MATCH(G51,Sheet3!I51:N51,0)+RANDBETWEEN(4,5),6)+1)</f>
        <v>1008,41</v>
      </c>
    </row>
    <row r="52" spans="1:9" x14ac:dyDescent="0.15">
      <c r="A52" t="s">
        <v>708</v>
      </c>
      <c r="B52" t="s">
        <v>755</v>
      </c>
      <c r="C52" t="s">
        <v>1290</v>
      </c>
      <c r="D52" t="s">
        <v>726</v>
      </c>
      <c r="E52" t="s">
        <v>959</v>
      </c>
      <c r="G52" t="str">
        <f ca="1">INDEX(Sheet3!I52:N52,RANDBETWEEN(1,6))</f>
        <v>2004,48</v>
      </c>
      <c r="H52" t="str">
        <f ca="1">INDEX(Sheet3!I52:N52,MOD(MATCH(G52,Sheet3!I52:N52,0)+RANDBETWEEN(1,3),6)+1)</f>
        <v>2007,41</v>
      </c>
      <c r="I52" t="str">
        <f ca="1">INDEX(Sheet3!I52:N52,MOD(MATCH(G52,Sheet3!I52:N52,0)+RANDBETWEEN(4,5),6)+1)</f>
        <v>2003,38</v>
      </c>
    </row>
    <row r="53" spans="1:9" x14ac:dyDescent="0.15">
      <c r="A53" t="s">
        <v>741</v>
      </c>
      <c r="B53" t="s">
        <v>995</v>
      </c>
      <c r="C53" t="s">
        <v>973</v>
      </c>
      <c r="D53" t="s">
        <v>1000</v>
      </c>
      <c r="E53" t="s">
        <v>970</v>
      </c>
      <c r="G53" t="str">
        <f ca="1">INDEX(Sheet3!I53:N53,RANDBETWEEN(1,6))</f>
        <v>1004,45</v>
      </c>
      <c r="H53" t="str">
        <f ca="1">INDEX(Sheet3!I53:N53,MOD(MATCH(G53,Sheet3!I53:N53,0)+RANDBETWEEN(1,3),6)+1)</f>
        <v>1008,48</v>
      </c>
      <c r="I53" t="str">
        <f ca="1">INDEX(Sheet3!I53:N53,MOD(MATCH(G53,Sheet3!I53:N53,0)+RANDBETWEEN(4,5),6)+1)</f>
        <v>1004,45</v>
      </c>
    </row>
    <row r="54" spans="1:9" x14ac:dyDescent="0.15">
      <c r="A54" t="s">
        <v>708</v>
      </c>
      <c r="B54" t="s">
        <v>1158</v>
      </c>
      <c r="C54" t="s">
        <v>1003</v>
      </c>
      <c r="D54" t="s">
        <v>1004</v>
      </c>
      <c r="E54" t="s">
        <v>996</v>
      </c>
      <c r="G54" t="str">
        <f ca="1">INDEX(Sheet3!I54:N54,RANDBETWEEN(1,6))</f>
        <v>2008,48</v>
      </c>
      <c r="H54" t="str">
        <f ca="1">INDEX(Sheet3!I54:N54,MOD(MATCH(G54,Sheet3!I54:N54,0)+RANDBETWEEN(1,3),6)+1)</f>
        <v>2005,40</v>
      </c>
      <c r="I54" t="str">
        <f ca="1">INDEX(Sheet3!I54:N54,MOD(MATCH(G54,Sheet3!I54:N54,0)+RANDBETWEEN(4,5),6)+1)</f>
        <v>2007,38</v>
      </c>
    </row>
    <row r="55" spans="1:9" x14ac:dyDescent="0.15">
      <c r="A55" t="s">
        <v>745</v>
      </c>
      <c r="B55" t="s">
        <v>1153</v>
      </c>
      <c r="C55" t="s">
        <v>751</v>
      </c>
      <c r="D55" t="s">
        <v>1239</v>
      </c>
      <c r="E55" t="s">
        <v>748</v>
      </c>
      <c r="G55" t="str">
        <f ca="1">INDEX(Sheet3!I55:N55,RANDBETWEEN(1,6))</f>
        <v>2006,42</v>
      </c>
      <c r="H55" t="str">
        <f ca="1">INDEX(Sheet3!I55:N55,MOD(MATCH(G55,Sheet3!I55:N55,0)+RANDBETWEEN(1,3),6)+1)</f>
        <v>2003,40</v>
      </c>
      <c r="I55" t="str">
        <f ca="1">INDEX(Sheet3!I55:N55,MOD(MATCH(G55,Sheet3!I55:N55,0)+RANDBETWEEN(4,5),6)+1)</f>
        <v>2005,46</v>
      </c>
    </row>
    <row r="56" spans="1:9" x14ac:dyDescent="0.15">
      <c r="A56" t="s">
        <v>733</v>
      </c>
      <c r="B56" t="s">
        <v>782</v>
      </c>
      <c r="C56" t="s">
        <v>762</v>
      </c>
      <c r="D56" t="s">
        <v>716</v>
      </c>
      <c r="E56" t="s">
        <v>1009</v>
      </c>
      <c r="G56" t="str">
        <f ca="1">INDEX(Sheet3!I56:N56,RANDBETWEEN(1,6))</f>
        <v>2003,41</v>
      </c>
      <c r="H56" t="str">
        <f ca="1">INDEX(Sheet3!I56:N56,MOD(MATCH(G56,Sheet3!I56:N56,0)+RANDBETWEEN(1,3),6)+1)</f>
        <v>2005,41</v>
      </c>
      <c r="I56" t="str">
        <f ca="1">INDEX(Sheet3!I56:N56,MOD(MATCH(G56,Sheet3!I56:N56,0)+RANDBETWEEN(4,5),6)+1)</f>
        <v>2003,41</v>
      </c>
    </row>
    <row r="57" spans="1:9" x14ac:dyDescent="0.15">
      <c r="A57" t="s">
        <v>1167</v>
      </c>
      <c r="B57" t="s">
        <v>755</v>
      </c>
      <c r="C57" t="s">
        <v>1042</v>
      </c>
      <c r="D57" t="s">
        <v>1025</v>
      </c>
      <c r="E57" t="s">
        <v>1012</v>
      </c>
      <c r="G57" t="str">
        <f ca="1">INDEX(Sheet3!I57:N57,RANDBETWEEN(1,6))</f>
        <v>1005,45</v>
      </c>
      <c r="H57" t="str">
        <f ca="1">INDEX(Sheet3!I57:N57,MOD(MATCH(G57,Sheet3!I57:N57,0)+RANDBETWEEN(1,3),6)+1)</f>
        <v>1003,40</v>
      </c>
      <c r="I57" t="str">
        <f ca="1">INDEX(Sheet3!I57:N57,MOD(MATCH(G57,Sheet3!I57:N57,0)+RANDBETWEEN(4,5),6)+1)</f>
        <v>1004,46</v>
      </c>
    </row>
    <row r="58" spans="1:9" x14ac:dyDescent="0.15">
      <c r="A58" t="s">
        <v>1016</v>
      </c>
      <c r="B58" t="s">
        <v>1153</v>
      </c>
      <c r="C58" t="s">
        <v>731</v>
      </c>
      <c r="D58" t="s">
        <v>763</v>
      </c>
      <c r="E58" t="s">
        <v>982</v>
      </c>
      <c r="G58" t="str">
        <f ca="1">INDEX(Sheet3!I58:N58,RANDBETWEEN(1,6))</f>
        <v>1004,44</v>
      </c>
      <c r="H58" t="str">
        <f ca="1">INDEX(Sheet3!I58:N58,MOD(MATCH(G58,Sheet3!I58:N58,0)+RANDBETWEEN(1,3),6)+1)</f>
        <v>1006,41</v>
      </c>
      <c r="I58" t="str">
        <f ca="1">INDEX(Sheet3!I58:N58,MOD(MATCH(G58,Sheet3!I58:N58,0)+RANDBETWEEN(4,5),6)+1)</f>
        <v>1003,41</v>
      </c>
    </row>
    <row r="59" spans="1:9" x14ac:dyDescent="0.15">
      <c r="A59" t="s">
        <v>821</v>
      </c>
      <c r="B59" t="s">
        <v>761</v>
      </c>
      <c r="C59" t="s">
        <v>1018</v>
      </c>
      <c r="D59" t="s">
        <v>752</v>
      </c>
      <c r="E59" t="s">
        <v>1162</v>
      </c>
      <c r="G59" t="str">
        <f ca="1">INDEX(Sheet3!I59:N59,RANDBETWEEN(1,6))</f>
        <v>1007,48</v>
      </c>
      <c r="H59" t="str">
        <f ca="1">INDEX(Sheet3!I59:N59,MOD(MATCH(G59,Sheet3!I59:N59,0)+RANDBETWEEN(1,3),6)+1)</f>
        <v>1004,48</v>
      </c>
      <c r="I59" t="str">
        <f ca="1">INDEX(Sheet3!I59:N59,MOD(MATCH(G59,Sheet3!I59:N59,0)+RANDBETWEEN(4,5),6)+1)</f>
        <v>1006,52</v>
      </c>
    </row>
    <row r="60" spans="1:9" x14ac:dyDescent="0.15">
      <c r="A60" t="s">
        <v>770</v>
      </c>
      <c r="B60" t="s">
        <v>1008</v>
      </c>
      <c r="C60" t="s">
        <v>998</v>
      </c>
      <c r="D60" t="s">
        <v>1019</v>
      </c>
      <c r="E60" t="s">
        <v>764</v>
      </c>
      <c r="G60" t="str">
        <f ca="1">INDEX(Sheet3!I60:N60,RANDBETWEEN(1,6))</f>
        <v>2008,46</v>
      </c>
      <c r="H60" t="str">
        <f ca="1">INDEX(Sheet3!I60:N60,MOD(MATCH(G60,Sheet3!I60:N60,0)+RANDBETWEEN(1,3),6)+1)</f>
        <v>2005,48</v>
      </c>
      <c r="I60" t="str">
        <f ca="1">INDEX(Sheet3!I60:N60,MOD(MATCH(G60,Sheet3!I60:N60,0)+RANDBETWEEN(4,5),6)+1)</f>
        <v>2007,51</v>
      </c>
    </row>
    <row r="61" spans="1:9" x14ac:dyDescent="0.15">
      <c r="A61" t="s">
        <v>833</v>
      </c>
      <c r="B61" t="s">
        <v>771</v>
      </c>
      <c r="C61" t="s">
        <v>1170</v>
      </c>
      <c r="D61" t="s">
        <v>763</v>
      </c>
      <c r="E61" t="s">
        <v>799</v>
      </c>
      <c r="G61" t="str">
        <f ca="1">INDEX(Sheet3!I61:N61,RANDBETWEEN(1,6))</f>
        <v>1007,51</v>
      </c>
      <c r="H61" t="str">
        <f ca="1">INDEX(Sheet3!I61:N61,MOD(MATCH(G61,Sheet3!I61:N61,0)+RANDBETWEEN(1,3),6)+1)</f>
        <v>1003,56</v>
      </c>
      <c r="I61" t="str">
        <f ca="1">INDEX(Sheet3!I61:N61,MOD(MATCH(G61,Sheet3!I61:N61,0)+RANDBETWEEN(4,5),6)+1)</f>
        <v>1007,51</v>
      </c>
    </row>
    <row r="62" spans="1:9" x14ac:dyDescent="0.15">
      <c r="A62" t="s">
        <v>1020</v>
      </c>
      <c r="B62" t="s">
        <v>992</v>
      </c>
      <c r="C62" t="s">
        <v>1168</v>
      </c>
      <c r="D62" t="s">
        <v>1183</v>
      </c>
      <c r="E62" t="s">
        <v>1350</v>
      </c>
      <c r="G62" t="str">
        <f ca="1">INDEX(Sheet3!I62:N62,RANDBETWEEN(1,6))</f>
        <v>2003,48</v>
      </c>
      <c r="H62" t="str">
        <f ca="1">INDEX(Sheet3!I62:N62,MOD(MATCH(G62,Sheet3!I62:N62,0)+RANDBETWEEN(1,3),6)+1)</f>
        <v>2007,54</v>
      </c>
      <c r="I62" t="str">
        <f ca="1">INDEX(Sheet3!I62:N62,MOD(MATCH(G62,Sheet3!I62:N62,0)+RANDBETWEEN(4,5),6)+1)</f>
        <v>2008,47</v>
      </c>
    </row>
    <row r="63" spans="1:9" x14ac:dyDescent="0.15">
      <c r="A63" t="s">
        <v>733</v>
      </c>
      <c r="B63" t="s">
        <v>1176</v>
      </c>
      <c r="C63" t="s">
        <v>1251</v>
      </c>
      <c r="D63" t="s">
        <v>787</v>
      </c>
      <c r="E63" t="s">
        <v>1338</v>
      </c>
      <c r="G63" t="str">
        <f ca="1">INDEX(Sheet3!I63:N63,RANDBETWEEN(1,6))</f>
        <v>2004,50</v>
      </c>
      <c r="H63" t="str">
        <f ca="1">INDEX(Sheet3!I63:N63,MOD(MATCH(G63,Sheet3!I63:N63,0)+RANDBETWEEN(1,3),6)+1)</f>
        <v>2006,54</v>
      </c>
      <c r="I63" t="str">
        <f ca="1">INDEX(Sheet3!I63:N63,MOD(MATCH(G63,Sheet3!I63:N63,0)+RANDBETWEEN(4,5),6)+1)</f>
        <v>2003,51</v>
      </c>
    </row>
    <row r="64" spans="1:9" x14ac:dyDescent="0.15">
      <c r="A64" t="s">
        <v>729</v>
      </c>
      <c r="B64" t="s">
        <v>730</v>
      </c>
      <c r="C64" t="s">
        <v>798</v>
      </c>
      <c r="D64" t="s">
        <v>763</v>
      </c>
      <c r="E64" t="s">
        <v>988</v>
      </c>
      <c r="G64" t="str">
        <f ca="1">INDEX(Sheet3!I64:N64,RANDBETWEEN(1,6))</f>
        <v>2004,58</v>
      </c>
      <c r="H64" t="str">
        <f ca="1">INDEX(Sheet3!I64:N64,MOD(MATCH(G64,Sheet3!I64:N64,0)+RANDBETWEEN(1,3),6)+1)</f>
        <v>2006,50</v>
      </c>
      <c r="I64" t="str">
        <f ca="1">INDEX(Sheet3!I64:N64,MOD(MATCH(G64,Sheet3!I64:N64,0)+RANDBETWEEN(4,5),6)+1)</f>
        <v>2003,48</v>
      </c>
    </row>
    <row r="65" spans="1:9" x14ac:dyDescent="0.15">
      <c r="A65" t="s">
        <v>754</v>
      </c>
      <c r="B65" t="s">
        <v>812</v>
      </c>
      <c r="C65" t="s">
        <v>1042</v>
      </c>
      <c r="D65" t="s">
        <v>1025</v>
      </c>
      <c r="E65" t="s">
        <v>819</v>
      </c>
      <c r="G65" t="str">
        <f ca="1">INDEX(Sheet3!I65:N65,RANDBETWEEN(1,6))</f>
        <v>2008,46</v>
      </c>
      <c r="H65" t="str">
        <f ca="1">INDEX(Sheet3!I65:N65,MOD(MATCH(G65,Sheet3!I65:N65,0)+RANDBETWEEN(1,3),6)+1)</f>
        <v>2005,48</v>
      </c>
      <c r="I65" t="str">
        <f ca="1">INDEX(Sheet3!I65:N65,MOD(MATCH(G65,Sheet3!I65:N65,0)+RANDBETWEEN(4,5),6)+1)</f>
        <v>2008,46</v>
      </c>
    </row>
    <row r="66" spans="1:9" x14ac:dyDescent="0.15">
      <c r="A66" t="s">
        <v>754</v>
      </c>
      <c r="B66" t="s">
        <v>776</v>
      </c>
      <c r="C66" t="s">
        <v>1298</v>
      </c>
      <c r="D66" t="s">
        <v>1183</v>
      </c>
      <c r="E66" t="s">
        <v>758</v>
      </c>
      <c r="G66" t="str">
        <f ca="1">INDEX(Sheet3!I66:N66,RANDBETWEEN(1,6))</f>
        <v>2008,61</v>
      </c>
      <c r="H66" t="str">
        <f ca="1">INDEX(Sheet3!I66:N66,MOD(MATCH(G66,Sheet3!I66:N66,0)+RANDBETWEEN(1,3),6)+1)</f>
        <v>2004,49</v>
      </c>
      <c r="I66" t="str">
        <f ca="1">INDEX(Sheet3!I66:N66,MOD(MATCH(G66,Sheet3!I66:N66,0)+RANDBETWEEN(4,5),6)+1)</f>
        <v>2008,61</v>
      </c>
    </row>
    <row r="67" spans="1:9" x14ac:dyDescent="0.15">
      <c r="A67" t="s">
        <v>729</v>
      </c>
      <c r="B67" t="s">
        <v>1165</v>
      </c>
      <c r="C67" t="s">
        <v>737</v>
      </c>
      <c r="D67" t="s">
        <v>773</v>
      </c>
      <c r="E67" t="s">
        <v>1338</v>
      </c>
      <c r="G67" t="str">
        <f ca="1">INDEX(Sheet3!I67:N67,RANDBETWEEN(1,6))</f>
        <v>1005,48</v>
      </c>
      <c r="H67" t="str">
        <f ca="1">INDEX(Sheet3!I67:N67,MOD(MATCH(G67,Sheet3!I67:N67,0)+RANDBETWEEN(1,3),6)+1)</f>
        <v>1003,58</v>
      </c>
      <c r="I67" t="str">
        <f ca="1">INDEX(Sheet3!I67:N67,MOD(MATCH(G67,Sheet3!I67:N67,0)+RANDBETWEEN(4,5),6)+1)</f>
        <v>1005,48</v>
      </c>
    </row>
    <row r="68" spans="1:9" x14ac:dyDescent="0.15">
      <c r="A68" t="s">
        <v>1005</v>
      </c>
      <c r="B68" t="s">
        <v>1022</v>
      </c>
      <c r="C68" t="s">
        <v>1040</v>
      </c>
      <c r="D68" t="s">
        <v>864</v>
      </c>
      <c r="E68" t="s">
        <v>869</v>
      </c>
      <c r="G68" t="str">
        <f ca="1">INDEX(Sheet3!I68:N68,RANDBETWEEN(1,6))</f>
        <v>1005,48</v>
      </c>
      <c r="H68" t="str">
        <f ca="1">INDEX(Sheet3!I68:N68,MOD(MATCH(G68,Sheet3!I68:N68,0)+RANDBETWEEN(1,3),6)+1)</f>
        <v>1007,55</v>
      </c>
      <c r="I68" t="str">
        <f ca="1">INDEX(Sheet3!I68:N68,MOD(MATCH(G68,Sheet3!I68:N68,0)+RANDBETWEEN(4,5),6)+1)</f>
        <v>1005,48</v>
      </c>
    </row>
    <row r="69" spans="1:9" x14ac:dyDescent="0.15">
      <c r="A69" t="s">
        <v>1164</v>
      </c>
      <c r="B69" t="s">
        <v>761</v>
      </c>
      <c r="C69" t="s">
        <v>1295</v>
      </c>
      <c r="D69" t="s">
        <v>1054</v>
      </c>
      <c r="E69" t="s">
        <v>836</v>
      </c>
      <c r="G69" t="str">
        <f ca="1">INDEX(Sheet3!I69:N69,RANDBETWEEN(1,6))</f>
        <v>2007,61</v>
      </c>
      <c r="H69" t="str">
        <f ca="1">INDEX(Sheet3!I69:N69,MOD(MATCH(G69,Sheet3!I69:N69,0)+RANDBETWEEN(1,3),6)+1)</f>
        <v>2004,55</v>
      </c>
      <c r="I69" t="str">
        <f ca="1">INDEX(Sheet3!I69:N69,MOD(MATCH(G69,Sheet3!I69:N69,0)+RANDBETWEEN(4,5),6)+1)</f>
        <v>2006,50</v>
      </c>
    </row>
    <row r="70" spans="1:9" x14ac:dyDescent="0.15">
      <c r="A70" t="s">
        <v>1198</v>
      </c>
      <c r="B70" t="s">
        <v>1166</v>
      </c>
      <c r="C70" t="s">
        <v>1295</v>
      </c>
      <c r="D70" t="s">
        <v>1253</v>
      </c>
      <c r="E70" t="s">
        <v>799</v>
      </c>
      <c r="G70" t="str">
        <f ca="1">INDEX(Sheet3!I70:N70,RANDBETWEEN(1,6))</f>
        <v>1005,62</v>
      </c>
      <c r="H70" t="str">
        <f ca="1">INDEX(Sheet3!I70:N70,MOD(MATCH(G70,Sheet3!I70:N70,0)+RANDBETWEEN(1,3),6)+1)</f>
        <v>1007,57</v>
      </c>
      <c r="I70" t="str">
        <f ca="1">INDEX(Sheet3!I70:N70,MOD(MATCH(G70,Sheet3!I70:N70,0)+RANDBETWEEN(4,5),6)+1)</f>
        <v>1005,62</v>
      </c>
    </row>
    <row r="71" spans="1:9" x14ac:dyDescent="0.15">
      <c r="A71" t="s">
        <v>781</v>
      </c>
      <c r="B71" t="s">
        <v>761</v>
      </c>
      <c r="C71" t="s">
        <v>827</v>
      </c>
      <c r="D71" t="s">
        <v>1046</v>
      </c>
      <c r="E71" t="s">
        <v>1304</v>
      </c>
      <c r="G71" t="str">
        <f ca="1">INDEX(Sheet3!I71:N71,RANDBETWEEN(1,6))</f>
        <v>1006,53</v>
      </c>
      <c r="H71" t="str">
        <f ca="1">INDEX(Sheet3!I71:N71,MOD(MATCH(G71,Sheet3!I71:N71,0)+RANDBETWEEN(1,3),6)+1)</f>
        <v>1003,54</v>
      </c>
      <c r="I71" t="str">
        <f ca="1">INDEX(Sheet3!I71:N71,MOD(MATCH(G71,Sheet3!I71:N71,0)+RANDBETWEEN(4,5),6)+1)</f>
        <v>1006,53</v>
      </c>
    </row>
    <row r="72" spans="1:9" x14ac:dyDescent="0.15">
      <c r="A72" t="s">
        <v>1256</v>
      </c>
      <c r="B72" t="s">
        <v>1172</v>
      </c>
      <c r="C72" t="s">
        <v>1058</v>
      </c>
      <c r="D72" t="s">
        <v>1015</v>
      </c>
      <c r="E72" t="s">
        <v>831</v>
      </c>
      <c r="G72" t="str">
        <f ca="1">INDEX(Sheet3!I72:N72,RANDBETWEEN(1,6))</f>
        <v>1005,55</v>
      </c>
      <c r="H72" t="str">
        <f ca="1">INDEX(Sheet3!I72:N72,MOD(MATCH(G72,Sheet3!I72:N72,0)+RANDBETWEEN(1,3),6)+1)</f>
        <v>1008,61</v>
      </c>
      <c r="I72" t="str">
        <f ca="1">INDEX(Sheet3!I72:N72,MOD(MATCH(G72,Sheet3!I72:N72,0)+RANDBETWEEN(4,5),6)+1)</f>
        <v>1004,60</v>
      </c>
    </row>
    <row r="73" spans="1:9" x14ac:dyDescent="0.15">
      <c r="A73" t="s">
        <v>1351</v>
      </c>
      <c r="B73" t="s">
        <v>834</v>
      </c>
      <c r="C73" t="s">
        <v>1170</v>
      </c>
      <c r="D73" t="s">
        <v>1196</v>
      </c>
      <c r="E73" t="s">
        <v>869</v>
      </c>
      <c r="G73" t="str">
        <f ca="1">INDEX(Sheet3!I73:N73,RANDBETWEEN(1,6))</f>
        <v>1004,55</v>
      </c>
      <c r="H73" t="str">
        <f ca="1">INDEX(Sheet3!I73:N73,MOD(MATCH(G73,Sheet3!I73:N73,0)+RANDBETWEEN(1,3),6)+1)</f>
        <v>1006,69</v>
      </c>
      <c r="I73" t="str">
        <f ca="1">INDEX(Sheet3!I73:N73,MOD(MATCH(G73,Sheet3!I73:N73,0)+RANDBETWEEN(4,5),6)+1)</f>
        <v>1003,58</v>
      </c>
    </row>
    <row r="74" spans="1:9" x14ac:dyDescent="0.15">
      <c r="A74" t="s">
        <v>805</v>
      </c>
      <c r="B74" t="s">
        <v>1057</v>
      </c>
      <c r="C74" t="s">
        <v>1342</v>
      </c>
      <c r="D74" t="s">
        <v>850</v>
      </c>
      <c r="E74" t="s">
        <v>1032</v>
      </c>
      <c r="G74" t="str">
        <f ca="1">INDEX(Sheet3!I74:N74,RANDBETWEEN(1,6))</f>
        <v>1006,58</v>
      </c>
      <c r="H74" t="str">
        <f ca="1">INDEX(Sheet3!I74:N74,MOD(MATCH(G74,Sheet3!I74:N74,0)+RANDBETWEEN(1,3),6)+1)</f>
        <v>1008,67</v>
      </c>
      <c r="I74" t="str">
        <f ca="1">INDEX(Sheet3!I74:N74,MOD(MATCH(G74,Sheet3!I74:N74,0)+RANDBETWEEN(4,5),6)+1)</f>
        <v>1006,58</v>
      </c>
    </row>
    <row r="75" spans="1:9" x14ac:dyDescent="0.15">
      <c r="A75" t="s">
        <v>1344</v>
      </c>
      <c r="B75" t="s">
        <v>1052</v>
      </c>
      <c r="C75" t="s">
        <v>858</v>
      </c>
      <c r="D75" t="s">
        <v>1051</v>
      </c>
      <c r="E75" t="s">
        <v>1201</v>
      </c>
      <c r="G75" t="str">
        <f ca="1">INDEX(Sheet3!I75:N75,RANDBETWEEN(1,6))</f>
        <v>1004,70</v>
      </c>
      <c r="H75" t="str">
        <f ca="1">INDEX(Sheet3!I75:N75,MOD(MATCH(G75,Sheet3!I75:N75,0)+RANDBETWEEN(1,3),6)+1)</f>
        <v>1007,58</v>
      </c>
      <c r="I75" t="str">
        <f ca="1">INDEX(Sheet3!I75:N75,MOD(MATCH(G75,Sheet3!I75:N75,0)+RANDBETWEEN(4,5),6)+1)</f>
        <v>1003,65</v>
      </c>
    </row>
    <row r="76" spans="1:9" x14ac:dyDescent="0.15">
      <c r="A76" t="s">
        <v>805</v>
      </c>
      <c r="B76" t="s">
        <v>1072</v>
      </c>
      <c r="C76" t="s">
        <v>1205</v>
      </c>
      <c r="D76" t="s">
        <v>1183</v>
      </c>
      <c r="E76" t="s">
        <v>1163</v>
      </c>
      <c r="G76" t="str">
        <f ca="1">INDEX(Sheet3!I76:N76,RANDBETWEEN(1,6))</f>
        <v>1007,54</v>
      </c>
      <c r="H76" t="str">
        <f ca="1">INDEX(Sheet3!I76:N76,MOD(MATCH(G76,Sheet3!I76:N76,0)+RANDBETWEEN(1,3),6)+1)</f>
        <v>1003,63</v>
      </c>
      <c r="I76" t="str">
        <f ca="1">INDEX(Sheet3!I76:N76,MOD(MATCH(G76,Sheet3!I76:N76,0)+RANDBETWEEN(4,5),6)+1)</f>
        <v>1006,55</v>
      </c>
    </row>
    <row r="77" spans="1:9" x14ac:dyDescent="0.15">
      <c r="A77" t="s">
        <v>1186</v>
      </c>
      <c r="B77" t="s">
        <v>845</v>
      </c>
      <c r="C77" t="s">
        <v>1203</v>
      </c>
      <c r="D77" t="s">
        <v>1254</v>
      </c>
      <c r="E77" t="s">
        <v>869</v>
      </c>
      <c r="G77" t="str">
        <f ca="1">INDEX(Sheet3!I77:N77,RANDBETWEEN(1,6))</f>
        <v>2007,56</v>
      </c>
      <c r="H77" t="str">
        <f ca="1">INDEX(Sheet3!I77:N77,MOD(MATCH(G77,Sheet3!I77:N77,0)+RANDBETWEEN(1,3),6)+1)</f>
        <v>2005,62</v>
      </c>
      <c r="I77" t="str">
        <f ca="1">INDEX(Sheet3!I77:N77,MOD(MATCH(G77,Sheet3!I77:N77,0)+RANDBETWEEN(4,5),6)+1)</f>
        <v>2006,65</v>
      </c>
    </row>
    <row r="78" spans="1:9" x14ac:dyDescent="0.15">
      <c r="A78" t="s">
        <v>1067</v>
      </c>
      <c r="B78" t="s">
        <v>1179</v>
      </c>
      <c r="C78" t="s">
        <v>868</v>
      </c>
      <c r="D78" t="s">
        <v>1253</v>
      </c>
      <c r="E78" t="s">
        <v>860</v>
      </c>
      <c r="G78" t="str">
        <f ca="1">INDEX(Sheet3!I78:N78,RANDBETWEEN(1,6))</f>
        <v>1003,70</v>
      </c>
      <c r="H78" t="str">
        <f ca="1">INDEX(Sheet3!I78:N78,MOD(MATCH(G78,Sheet3!I78:N78,0)+RANDBETWEEN(1,3),6)+1)</f>
        <v>1006,61</v>
      </c>
      <c r="I78" t="str">
        <f ca="1">INDEX(Sheet3!I78:N78,MOD(MATCH(G78,Sheet3!I78:N78,0)+RANDBETWEEN(4,5),6)+1)</f>
        <v>1008,74</v>
      </c>
    </row>
    <row r="79" spans="1:9" x14ac:dyDescent="0.15">
      <c r="A79" t="s">
        <v>1048</v>
      </c>
      <c r="B79" t="s">
        <v>1061</v>
      </c>
      <c r="C79" t="s">
        <v>817</v>
      </c>
      <c r="D79" t="s">
        <v>1260</v>
      </c>
      <c r="E79" t="s">
        <v>851</v>
      </c>
      <c r="G79" t="str">
        <f ca="1">INDEX(Sheet3!I79:N79,RANDBETWEEN(1,6))</f>
        <v>2008,58</v>
      </c>
      <c r="H79" t="str">
        <f ca="1">INDEX(Sheet3!I79:N79,MOD(MATCH(G79,Sheet3!I79:N79,0)+RANDBETWEEN(1,3),6)+1)</f>
        <v>2005,75</v>
      </c>
      <c r="I79" t="str">
        <f ca="1">INDEX(Sheet3!I79:N79,MOD(MATCH(G79,Sheet3!I79:N79,0)+RANDBETWEEN(4,5),6)+1)</f>
        <v>2008,58</v>
      </c>
    </row>
    <row r="80" spans="1:9" x14ac:dyDescent="0.15">
      <c r="A80" t="s">
        <v>1048</v>
      </c>
      <c r="B80" t="s">
        <v>872</v>
      </c>
      <c r="C80" t="s">
        <v>807</v>
      </c>
      <c r="D80" t="s">
        <v>1036</v>
      </c>
      <c r="E80" t="s">
        <v>1063</v>
      </c>
      <c r="G80" t="str">
        <f ca="1">INDEX(Sheet3!I80:N80,RANDBETWEEN(1,6))</f>
        <v>1006,61</v>
      </c>
      <c r="H80" t="str">
        <f ca="1">INDEX(Sheet3!I80:N80,MOD(MATCH(G80,Sheet3!I80:N80,0)+RANDBETWEEN(1,3),6)+1)</f>
        <v>1004,59</v>
      </c>
      <c r="I80" t="str">
        <f ca="1">INDEX(Sheet3!I80:N80,MOD(MATCH(G80,Sheet3!I80:N80,0)+RANDBETWEEN(4,5),6)+1)</f>
        <v>1005,65</v>
      </c>
    </row>
    <row r="81" spans="1:9" x14ac:dyDescent="0.15">
      <c r="A81" t="s">
        <v>1198</v>
      </c>
      <c r="B81" t="s">
        <v>1068</v>
      </c>
      <c r="C81" t="s">
        <v>1309</v>
      </c>
      <c r="D81" t="s">
        <v>823</v>
      </c>
      <c r="E81" t="s">
        <v>1201</v>
      </c>
      <c r="G81" t="str">
        <f ca="1">INDEX(Sheet3!I81:N81,RANDBETWEEN(1,6))</f>
        <v>2003,68</v>
      </c>
      <c r="H81" t="str">
        <f ca="1">INDEX(Sheet3!I81:N81,MOD(MATCH(G81,Sheet3!I81:N81,0)+RANDBETWEEN(1,3),6)+1)</f>
        <v>2006,70</v>
      </c>
      <c r="I81" t="str">
        <f ca="1">INDEX(Sheet3!I81:N81,MOD(MATCH(G81,Sheet3!I81:N81,0)+RANDBETWEEN(4,5),6)+1)</f>
        <v>2003,68</v>
      </c>
    </row>
    <row r="82" spans="1:9" x14ac:dyDescent="0.15">
      <c r="A82" t="s">
        <v>1352</v>
      </c>
      <c r="B82" t="s">
        <v>863</v>
      </c>
      <c r="C82" t="s">
        <v>868</v>
      </c>
      <c r="D82" t="s">
        <v>1187</v>
      </c>
      <c r="E82" t="s">
        <v>1265</v>
      </c>
      <c r="G82" t="str">
        <f ca="1">INDEX(Sheet3!I82:N82,RANDBETWEEN(1,6))</f>
        <v>1005,69</v>
      </c>
      <c r="H82" t="str">
        <f ca="1">INDEX(Sheet3!I82:N82,MOD(MATCH(G82,Sheet3!I82:N82,0)+RANDBETWEEN(1,3),6)+1)</f>
        <v>1007,69</v>
      </c>
      <c r="I82" t="str">
        <f ca="1">INDEX(Sheet3!I82:N82,MOD(MATCH(G82,Sheet3!I82:N82,0)+RANDBETWEEN(4,5),6)+1)</f>
        <v>1004,70</v>
      </c>
    </row>
    <row r="83" spans="1:9" x14ac:dyDescent="0.15">
      <c r="A83" t="s">
        <v>871</v>
      </c>
      <c r="B83" t="s">
        <v>806</v>
      </c>
      <c r="C83" t="s">
        <v>1192</v>
      </c>
      <c r="D83" t="s">
        <v>1078</v>
      </c>
      <c r="E83" t="s">
        <v>1353</v>
      </c>
      <c r="G83" t="str">
        <f ca="1">INDEX(Sheet3!I83:N83,RANDBETWEEN(1,6))</f>
        <v>1006,77</v>
      </c>
      <c r="H83" t="str">
        <f ca="1">INDEX(Sheet3!I83:N83,MOD(MATCH(G83,Sheet3!I83:N83,0)+RANDBETWEEN(1,3),6)+1)</f>
        <v>1008,69</v>
      </c>
      <c r="I83" t="str">
        <f ca="1">INDEX(Sheet3!I83:N83,MOD(MATCH(G83,Sheet3!I83:N83,0)+RANDBETWEEN(4,5),6)+1)</f>
        <v>1005,66</v>
      </c>
    </row>
    <row r="84" spans="1:9" x14ac:dyDescent="0.15">
      <c r="A84" t="s">
        <v>1351</v>
      </c>
      <c r="B84" t="s">
        <v>1354</v>
      </c>
      <c r="C84" t="s">
        <v>1355</v>
      </c>
      <c r="D84" t="s">
        <v>1356</v>
      </c>
      <c r="E84" t="s">
        <v>1357</v>
      </c>
      <c r="G84" t="str">
        <f ca="1">INDEX(Sheet3!I84:N84,RANDBETWEEN(1,6))</f>
        <v>2006,74</v>
      </c>
      <c r="H84" t="str">
        <f ca="1">INDEX(Sheet3!I84:N84,MOD(MATCH(G84,Sheet3!I84:N84,0)+RANDBETWEEN(1,3),6)+1)</f>
        <v>2008,79</v>
      </c>
      <c r="I84" t="str">
        <f ca="1">INDEX(Sheet3!I84:N84,MOD(MATCH(G84,Sheet3!I84:N84,0)+RANDBETWEEN(4,5),6)+1)</f>
        <v>2006,74</v>
      </c>
    </row>
    <row r="85" spans="1:9" x14ac:dyDescent="0.15">
      <c r="A85" t="s">
        <v>452</v>
      </c>
      <c r="B85" t="s">
        <v>453</v>
      </c>
      <c r="C85" t="s">
        <v>454</v>
      </c>
      <c r="D85" t="s">
        <v>455</v>
      </c>
      <c r="E85" t="s">
        <v>456</v>
      </c>
      <c r="G85" t="str">
        <f ca="1">INDEX(Sheet3!I85:N85,RANDBETWEEN(1,6))</f>
        <v>2005,1</v>
      </c>
      <c r="H85" t="str">
        <f ca="1">INDEX(Sheet3!I85:N85,MOD(MATCH(G85,Sheet3!I85:N85,0)+RANDBETWEEN(1,3),6)+1)</f>
        <v>2008,1</v>
      </c>
      <c r="I85" t="str">
        <f ca="1">INDEX(Sheet3!I85:N85,MOD(MATCH(G85,Sheet3!I85:N85,0)+RANDBETWEEN(4,5),6)+1)</f>
        <v>2004,1</v>
      </c>
    </row>
    <row r="86" spans="1:9" x14ac:dyDescent="0.15">
      <c r="A86" t="s">
        <v>1088</v>
      </c>
      <c r="B86" t="s">
        <v>1089</v>
      </c>
      <c r="C86" t="s">
        <v>1090</v>
      </c>
      <c r="D86" t="s">
        <v>1091</v>
      </c>
      <c r="E86" t="s">
        <v>1092</v>
      </c>
      <c r="G86" t="str">
        <f ca="1">INDEX(Sheet3!I86:N86,RANDBETWEEN(1,6))</f>
        <v>1006,2</v>
      </c>
      <c r="H86" t="str">
        <f ca="1">INDEX(Sheet3!I86:N86,MOD(MATCH(G86,Sheet3!I86:N86,0)+RANDBETWEEN(1,3),6)+1)</f>
        <v>1004,2</v>
      </c>
      <c r="I86" t="str">
        <f ca="1">INDEX(Sheet3!I86:N86,MOD(MATCH(G86,Sheet3!I86:N86,0)+RANDBETWEEN(4,5),6)+1)</f>
        <v>1005,2</v>
      </c>
    </row>
    <row r="87" spans="1:9" x14ac:dyDescent="0.15">
      <c r="A87" t="s">
        <v>1210</v>
      </c>
      <c r="B87" t="s">
        <v>1211</v>
      </c>
      <c r="C87" t="s">
        <v>1212</v>
      </c>
      <c r="D87" t="s">
        <v>1213</v>
      </c>
      <c r="E87" t="s">
        <v>1214</v>
      </c>
      <c r="G87" t="str">
        <f ca="1">INDEX(Sheet3!I87:N87,RANDBETWEEN(1,6))</f>
        <v>1003,3</v>
      </c>
      <c r="H87" t="str">
        <f ca="1">INDEX(Sheet3!I87:N87,MOD(MATCH(G87,Sheet3!I87:N87,0)+RANDBETWEEN(1,3),6)+1)</f>
        <v>1005,3</v>
      </c>
      <c r="I87" t="str">
        <f ca="1">INDEX(Sheet3!I87:N87,MOD(MATCH(G87,Sheet3!I87:N87,0)+RANDBETWEEN(4,5),6)+1)</f>
        <v>1008,3</v>
      </c>
    </row>
    <row r="88" spans="1:9" x14ac:dyDescent="0.15">
      <c r="A88" t="s">
        <v>1093</v>
      </c>
      <c r="B88" t="s">
        <v>1094</v>
      </c>
      <c r="C88" t="s">
        <v>1095</v>
      </c>
      <c r="D88" t="s">
        <v>1096</v>
      </c>
      <c r="E88" t="s">
        <v>1097</v>
      </c>
      <c r="G88" t="str">
        <f ca="1">INDEX(Sheet3!I88:N88,RANDBETWEEN(1,6))</f>
        <v>1003,4</v>
      </c>
      <c r="H88" t="str">
        <f ca="1">INDEX(Sheet3!I88:N88,MOD(MATCH(G88,Sheet3!I88:N88,0)+RANDBETWEEN(1,3),6)+1)</f>
        <v>1007,4</v>
      </c>
      <c r="I88" t="str">
        <f ca="1">INDEX(Sheet3!I88:N88,MOD(MATCH(G88,Sheet3!I88:N88,0)+RANDBETWEEN(4,5),6)+1)</f>
        <v>1003,4</v>
      </c>
    </row>
    <row r="89" spans="1:9" x14ac:dyDescent="0.15">
      <c r="A89" t="s">
        <v>873</v>
      </c>
      <c r="B89" t="s">
        <v>874</v>
      </c>
      <c r="C89" t="s">
        <v>875</v>
      </c>
      <c r="D89" t="s">
        <v>876</v>
      </c>
      <c r="E89" t="s">
        <v>877</v>
      </c>
      <c r="G89" t="str">
        <f ca="1">INDEX(Sheet3!I89:N89,RANDBETWEEN(1,6))</f>
        <v>2004,5</v>
      </c>
      <c r="H89" t="str">
        <f ca="1">INDEX(Sheet3!I89:N89,MOD(MATCH(G89,Sheet3!I89:N89,0)+RANDBETWEEN(1,3),6)+1)</f>
        <v>2006,5</v>
      </c>
      <c r="I89" t="str">
        <f ca="1">INDEX(Sheet3!I89:N89,MOD(MATCH(G89,Sheet3!I89:N89,0)+RANDBETWEEN(4,5),6)+1)</f>
        <v>2004,5</v>
      </c>
    </row>
    <row r="90" spans="1:9" x14ac:dyDescent="0.15">
      <c r="A90" t="s">
        <v>1099</v>
      </c>
      <c r="B90" t="s">
        <v>1100</v>
      </c>
      <c r="C90" t="s">
        <v>1101</v>
      </c>
      <c r="D90" t="s">
        <v>1102</v>
      </c>
      <c r="E90" t="s">
        <v>1103</v>
      </c>
      <c r="G90" t="str">
        <f ca="1">INDEX(Sheet3!I90:N90,RANDBETWEEN(1,6))</f>
        <v>2006,6</v>
      </c>
      <c r="H90" t="str">
        <f ca="1">INDEX(Sheet3!I90:N90,MOD(MATCH(G90,Sheet3!I90:N90,0)+RANDBETWEEN(1,3),6)+1)</f>
        <v>2008,6</v>
      </c>
      <c r="I90" t="str">
        <f ca="1">INDEX(Sheet3!I90:N90,MOD(MATCH(G90,Sheet3!I90:N90,0)+RANDBETWEEN(4,5),6)+1)</f>
        <v>2006,6</v>
      </c>
    </row>
    <row r="91" spans="1:9" x14ac:dyDescent="0.15">
      <c r="A91" t="s">
        <v>502</v>
      </c>
      <c r="B91" t="s">
        <v>503</v>
      </c>
      <c r="C91" t="s">
        <v>504</v>
      </c>
      <c r="D91" t="s">
        <v>505</v>
      </c>
      <c r="E91" t="s">
        <v>506</v>
      </c>
      <c r="G91" t="str">
        <f ca="1">INDEX(Sheet3!I91:N91,RANDBETWEEN(1,6))</f>
        <v>1008,7</v>
      </c>
      <c r="H91" t="str">
        <f ca="1">INDEX(Sheet3!I91:N91,MOD(MATCH(G91,Sheet3!I91:N91,0)+RANDBETWEEN(1,3),6)+1)</f>
        <v>1004,7</v>
      </c>
      <c r="I91" t="str">
        <f ca="1">INDEX(Sheet3!I91:N91,MOD(MATCH(G91,Sheet3!I91:N91,0)+RANDBETWEEN(4,5),6)+1)</f>
        <v>1008,7</v>
      </c>
    </row>
    <row r="92" spans="1:9" x14ac:dyDescent="0.15">
      <c r="A92" t="s">
        <v>880</v>
      </c>
      <c r="B92" t="s">
        <v>881</v>
      </c>
      <c r="C92" t="s">
        <v>882</v>
      </c>
      <c r="D92" t="s">
        <v>883</v>
      </c>
      <c r="E92" t="s">
        <v>884</v>
      </c>
      <c r="G92" t="str">
        <f ca="1">INDEX(Sheet3!I92:N92,RANDBETWEEN(1,6))</f>
        <v>2008,8</v>
      </c>
      <c r="H92" t="str">
        <f ca="1">INDEX(Sheet3!I92:N92,MOD(MATCH(G92,Sheet3!I92:N92,0)+RANDBETWEEN(1,3),6)+1)</f>
        <v>2004,8</v>
      </c>
      <c r="I92" t="str">
        <f ca="1">INDEX(Sheet3!I92:N92,MOD(MATCH(G92,Sheet3!I92:N92,0)+RANDBETWEEN(4,5),6)+1)</f>
        <v>2008,8</v>
      </c>
    </row>
    <row r="93" spans="1:9" x14ac:dyDescent="0.15">
      <c r="A93" t="s">
        <v>888</v>
      </c>
      <c r="B93" t="s">
        <v>526</v>
      </c>
      <c r="C93" t="s">
        <v>535</v>
      </c>
      <c r="D93" t="s">
        <v>891</v>
      </c>
      <c r="E93" t="s">
        <v>528</v>
      </c>
      <c r="G93" t="str">
        <f ca="1">INDEX(Sheet3!I93:N93,RANDBETWEEN(1,6))</f>
        <v>2006,9</v>
      </c>
      <c r="H93" t="str">
        <f ca="1">INDEX(Sheet3!I93:N93,MOD(MATCH(G93,Sheet3!I93:N93,0)+RANDBETWEEN(1,3),6)+1)</f>
        <v>2008,9</v>
      </c>
      <c r="I93" t="str">
        <f ca="1">INDEX(Sheet3!I93:N93,MOD(MATCH(G93,Sheet3!I93:N93,0)+RANDBETWEEN(4,5),6)+1)</f>
        <v>2006,9</v>
      </c>
    </row>
    <row r="94" spans="1:9" x14ac:dyDescent="0.15">
      <c r="A94" t="s">
        <v>518</v>
      </c>
      <c r="B94" t="s">
        <v>1358</v>
      </c>
      <c r="C94" t="s">
        <v>882</v>
      </c>
      <c r="D94" t="s">
        <v>883</v>
      </c>
      <c r="E94" t="s">
        <v>550</v>
      </c>
      <c r="G94" t="str">
        <f ca="1">INDEX(Sheet3!I94:N94,RANDBETWEEN(1,6))</f>
        <v>2008,8</v>
      </c>
      <c r="H94" t="str">
        <f ca="1">INDEX(Sheet3!I94:N94,MOD(MATCH(G94,Sheet3!I94:N94,0)+RANDBETWEEN(1,3),6)+1)</f>
        <v>2004,8</v>
      </c>
      <c r="I94" t="str">
        <f ca="1">INDEX(Sheet3!I94:N94,MOD(MATCH(G94,Sheet3!I94:N94,0)+RANDBETWEEN(4,5),6)+1)</f>
        <v>2007,9</v>
      </c>
    </row>
    <row r="95" spans="1:9" x14ac:dyDescent="0.15">
      <c r="A95" t="s">
        <v>525</v>
      </c>
      <c r="B95" t="s">
        <v>526</v>
      </c>
      <c r="C95" t="s">
        <v>1273</v>
      </c>
      <c r="D95" t="s">
        <v>891</v>
      </c>
      <c r="E95" t="s">
        <v>892</v>
      </c>
      <c r="G95" t="str">
        <f ca="1">INDEX(Sheet3!I95:N95,RANDBETWEEN(1,6))</f>
        <v>2008,11</v>
      </c>
      <c r="H95" t="str">
        <f ca="1">INDEX(Sheet3!I95:N95,MOD(MATCH(G95,Sheet3!I95:N95,0)+RANDBETWEEN(1,3),6)+1)</f>
        <v>2004,10</v>
      </c>
      <c r="I95" t="str">
        <f ca="1">INDEX(Sheet3!I95:N95,MOD(MATCH(G95,Sheet3!I95:N95,0)+RANDBETWEEN(4,5),6)+1)</f>
        <v>2008,11</v>
      </c>
    </row>
    <row r="96" spans="1:9" x14ac:dyDescent="0.15">
      <c r="A96" t="s">
        <v>546</v>
      </c>
      <c r="B96" t="s">
        <v>541</v>
      </c>
      <c r="C96" t="s">
        <v>548</v>
      </c>
      <c r="D96" t="s">
        <v>521</v>
      </c>
      <c r="E96" t="s">
        <v>522</v>
      </c>
      <c r="G96" t="str">
        <f ca="1">INDEX(Sheet3!I96:N96,RANDBETWEEN(1,6))</f>
        <v>1004,11</v>
      </c>
      <c r="H96" t="str">
        <f ca="1">INDEX(Sheet3!I96:N96,MOD(MATCH(G96,Sheet3!I96:N96,0)+RANDBETWEEN(1,3),6)+1)</f>
        <v>1008,11</v>
      </c>
      <c r="I96" t="str">
        <f ca="1">INDEX(Sheet3!I96:N96,MOD(MATCH(G96,Sheet3!I96:N96,0)+RANDBETWEEN(4,5),6)+1)</f>
        <v>1003,10</v>
      </c>
    </row>
    <row r="97" spans="1:9" x14ac:dyDescent="0.15">
      <c r="A97" t="s">
        <v>1217</v>
      </c>
      <c r="B97" t="s">
        <v>534</v>
      </c>
      <c r="C97" t="s">
        <v>555</v>
      </c>
      <c r="D97" t="s">
        <v>887</v>
      </c>
      <c r="E97" t="s">
        <v>568</v>
      </c>
      <c r="G97" t="str">
        <f ca="1">INDEX(Sheet3!I97:N97,RANDBETWEEN(1,6))</f>
        <v>1003,11</v>
      </c>
      <c r="H97" t="str">
        <f ca="1">INDEX(Sheet3!I97:N97,MOD(MATCH(G97,Sheet3!I97:N97,0)+RANDBETWEEN(1,3),6)+1)</f>
        <v>1006,11</v>
      </c>
      <c r="I97" t="str">
        <f ca="1">INDEX(Sheet3!I97:N97,MOD(MATCH(G97,Sheet3!I97:N97,0)+RANDBETWEEN(4,5),6)+1)</f>
        <v>1003,11</v>
      </c>
    </row>
    <row r="98" spans="1:9" x14ac:dyDescent="0.15">
      <c r="A98" t="s">
        <v>897</v>
      </c>
      <c r="B98" t="s">
        <v>571</v>
      </c>
      <c r="C98" t="s">
        <v>904</v>
      </c>
      <c r="D98" t="s">
        <v>562</v>
      </c>
      <c r="E98" t="s">
        <v>543</v>
      </c>
      <c r="G98" t="str">
        <f ca="1">INDEX(Sheet3!I98:N98,RANDBETWEEN(1,6))</f>
        <v>1008,14</v>
      </c>
      <c r="H98" t="str">
        <f ca="1">INDEX(Sheet3!I98:N98,MOD(MATCH(G98,Sheet3!I98:N98,0)+RANDBETWEEN(1,3),6)+1)</f>
        <v>1006,12</v>
      </c>
      <c r="I98" t="str">
        <f ca="1">INDEX(Sheet3!I98:N98,MOD(MATCH(G98,Sheet3!I98:N98,0)+RANDBETWEEN(4,5),6)+1)</f>
        <v>1008,14</v>
      </c>
    </row>
    <row r="99" spans="1:9" x14ac:dyDescent="0.15">
      <c r="A99" t="s">
        <v>1109</v>
      </c>
      <c r="B99" t="s">
        <v>899</v>
      </c>
      <c r="C99" t="s">
        <v>572</v>
      </c>
      <c r="D99" t="s">
        <v>583</v>
      </c>
      <c r="E99" t="s">
        <v>543</v>
      </c>
      <c r="G99" t="str">
        <f ca="1">INDEX(Sheet3!I99:N99,RANDBETWEEN(1,6))</f>
        <v>2006,12</v>
      </c>
      <c r="H99" t="str">
        <f ca="1">INDEX(Sheet3!I99:N99,MOD(MATCH(G99,Sheet3!I99:N99,0)+RANDBETWEEN(1,3),6)+1)</f>
        <v>2003,15</v>
      </c>
      <c r="I99" t="str">
        <f ca="1">INDEX(Sheet3!I99:N99,MOD(MATCH(G99,Sheet3!I99:N99,0)+RANDBETWEEN(4,5),6)+1)</f>
        <v>2006,12</v>
      </c>
    </row>
    <row r="100" spans="1:9" x14ac:dyDescent="0.15">
      <c r="A100" t="s">
        <v>546</v>
      </c>
      <c r="B100" t="s">
        <v>560</v>
      </c>
      <c r="C100" t="s">
        <v>572</v>
      </c>
      <c r="D100" t="s">
        <v>573</v>
      </c>
      <c r="E100" t="s">
        <v>543</v>
      </c>
      <c r="G100" t="str">
        <f ca="1">INDEX(Sheet3!I100:N100,RANDBETWEEN(1,6))</f>
        <v>1003,12</v>
      </c>
      <c r="H100" t="str">
        <f ca="1">INDEX(Sheet3!I100:N100,MOD(MATCH(G100,Sheet3!I100:N100,0)+RANDBETWEEN(1,3),6)+1)</f>
        <v>1005,16</v>
      </c>
      <c r="I100" t="str">
        <f ca="1">INDEX(Sheet3!I100:N100,MOD(MATCH(G100,Sheet3!I100:N100,0)+RANDBETWEEN(4,5),6)+1)</f>
        <v>1008,16</v>
      </c>
    </row>
    <row r="101" spans="1:9" x14ac:dyDescent="0.15">
      <c r="A101" t="s">
        <v>553</v>
      </c>
      <c r="B101" t="s">
        <v>1312</v>
      </c>
      <c r="C101" t="s">
        <v>599</v>
      </c>
      <c r="D101" t="s">
        <v>556</v>
      </c>
      <c r="E101" t="s">
        <v>1219</v>
      </c>
      <c r="G101" t="str">
        <f ca="1">INDEX(Sheet3!I101:N101,RANDBETWEEN(1,6))</f>
        <v>1006,14</v>
      </c>
      <c r="H101" t="str">
        <f ca="1">INDEX(Sheet3!I101:N101,MOD(MATCH(G101,Sheet3!I101:N101,0)+RANDBETWEEN(1,3),6)+1)</f>
        <v>1004,14</v>
      </c>
      <c r="I101" t="str">
        <f ca="1">INDEX(Sheet3!I101:N101,MOD(MATCH(G101,Sheet3!I101:N101,0)+RANDBETWEEN(4,5),6)+1)</f>
        <v>1006,14</v>
      </c>
    </row>
    <row r="102" spans="1:9" x14ac:dyDescent="0.15">
      <c r="A102" t="s">
        <v>553</v>
      </c>
      <c r="B102" t="s">
        <v>567</v>
      </c>
      <c r="C102" t="s">
        <v>1116</v>
      </c>
      <c r="D102" t="s">
        <v>911</v>
      </c>
      <c r="E102" t="s">
        <v>578</v>
      </c>
      <c r="G102" t="str">
        <f ca="1">INDEX(Sheet3!I102:N102,RANDBETWEEN(1,6))</f>
        <v>2006,15</v>
      </c>
      <c r="H102" t="str">
        <f ca="1">INDEX(Sheet3!I102:N102,MOD(MATCH(G102,Sheet3!I102:N102,0)+RANDBETWEEN(1,3),6)+1)</f>
        <v>2008,18</v>
      </c>
      <c r="I102" t="str">
        <f ca="1">INDEX(Sheet3!I102:N102,MOD(MATCH(G102,Sheet3!I102:N102,0)+RANDBETWEEN(4,5),6)+1)</f>
        <v>2005,14</v>
      </c>
    </row>
    <row r="103" spans="1:9" x14ac:dyDescent="0.15">
      <c r="A103" t="s">
        <v>566</v>
      </c>
      <c r="B103" t="s">
        <v>1115</v>
      </c>
      <c r="C103" t="s">
        <v>576</v>
      </c>
      <c r="D103" t="s">
        <v>613</v>
      </c>
      <c r="E103" t="s">
        <v>913</v>
      </c>
      <c r="G103" t="str">
        <f ca="1">INDEX(Sheet3!I103:N103,RANDBETWEEN(1,6))</f>
        <v>1003,18</v>
      </c>
      <c r="H103" t="str">
        <f ca="1">INDEX(Sheet3!I103:N103,MOD(MATCH(G103,Sheet3!I103:N103,0)+RANDBETWEEN(1,3),6)+1)</f>
        <v>1007,16</v>
      </c>
      <c r="I103" t="str">
        <f ca="1">INDEX(Sheet3!I103:N103,MOD(MATCH(G103,Sheet3!I103:N103,0)+RANDBETWEEN(4,5),6)+1)</f>
        <v>1008,17</v>
      </c>
    </row>
    <row r="104" spans="1:9" x14ac:dyDescent="0.15">
      <c r="A104" t="s">
        <v>559</v>
      </c>
      <c r="B104" t="s">
        <v>581</v>
      </c>
      <c r="C104" t="s">
        <v>907</v>
      </c>
      <c r="D104" t="s">
        <v>573</v>
      </c>
      <c r="E104" t="s">
        <v>1123</v>
      </c>
      <c r="G104" t="str">
        <f ca="1">INDEX(Sheet3!I104:N104,RANDBETWEEN(1,6))</f>
        <v>2004,18</v>
      </c>
      <c r="H104" t="str">
        <f ca="1">INDEX(Sheet3!I104:N104,MOD(MATCH(G104,Sheet3!I104:N104,0)+RANDBETWEEN(1,3),6)+1)</f>
        <v>2007,18</v>
      </c>
      <c r="I104" t="str">
        <f ca="1">INDEX(Sheet3!I104:N104,MOD(MATCH(G104,Sheet3!I104:N104,0)+RANDBETWEEN(4,5),6)+1)</f>
        <v>2003,18</v>
      </c>
    </row>
    <row r="105" spans="1:9" x14ac:dyDescent="0.15">
      <c r="A105" t="s">
        <v>902</v>
      </c>
      <c r="B105" t="s">
        <v>581</v>
      </c>
      <c r="C105" t="s">
        <v>606</v>
      </c>
      <c r="D105" t="s">
        <v>1113</v>
      </c>
      <c r="E105" t="s">
        <v>608</v>
      </c>
      <c r="G105" t="str">
        <f ca="1">INDEX(Sheet3!I105:N105,RANDBETWEEN(1,6))</f>
        <v>2006,20</v>
      </c>
      <c r="H105" t="str">
        <f ca="1">INDEX(Sheet3!I105:N105,MOD(MATCH(G105,Sheet3!I105:N105,0)+RANDBETWEEN(1,3),6)+1)</f>
        <v>2004,20</v>
      </c>
      <c r="I105" t="str">
        <f ca="1">INDEX(Sheet3!I105:N105,MOD(MATCH(G105,Sheet3!I105:N105,0)+RANDBETWEEN(4,5),6)+1)</f>
        <v>2006,20</v>
      </c>
    </row>
    <row r="106" spans="1:9" x14ac:dyDescent="0.15">
      <c r="A106" t="s">
        <v>604</v>
      </c>
      <c r="B106" t="s">
        <v>926</v>
      </c>
      <c r="C106" t="s">
        <v>1274</v>
      </c>
      <c r="D106" t="s">
        <v>589</v>
      </c>
      <c r="E106" t="s">
        <v>608</v>
      </c>
      <c r="G106" t="str">
        <f ca="1">INDEX(Sheet3!I106:N106,RANDBETWEEN(1,6))</f>
        <v>1003,19</v>
      </c>
      <c r="H106" t="str">
        <f ca="1">INDEX(Sheet3!I106:N106,MOD(MATCH(G106,Sheet3!I106:N106,0)+RANDBETWEEN(1,3),6)+1)</f>
        <v>1005,17</v>
      </c>
      <c r="I106" t="str">
        <f ca="1">INDEX(Sheet3!I106:N106,MOD(MATCH(G106,Sheet3!I106:N106,0)+RANDBETWEEN(4,5),6)+1)</f>
        <v>1003,19</v>
      </c>
    </row>
    <row r="107" spans="1:9" x14ac:dyDescent="0.15">
      <c r="A107" t="s">
        <v>604</v>
      </c>
      <c r="B107" t="s">
        <v>605</v>
      </c>
      <c r="C107" t="s">
        <v>907</v>
      </c>
      <c r="D107" t="s">
        <v>589</v>
      </c>
      <c r="E107" t="s">
        <v>1124</v>
      </c>
      <c r="G107" t="str">
        <f ca="1">INDEX(Sheet3!I107:N107,RANDBETWEEN(1,6))</f>
        <v>2008,21</v>
      </c>
      <c r="H107" t="str">
        <f ca="1">INDEX(Sheet3!I107:N107,MOD(MATCH(G107,Sheet3!I107:N107,0)+RANDBETWEEN(1,3),6)+1)</f>
        <v>2005,21</v>
      </c>
      <c r="I107" t="str">
        <f ca="1">INDEX(Sheet3!I107:N107,MOD(MATCH(G107,Sheet3!I107:N107,0)+RANDBETWEEN(4,5),6)+1)</f>
        <v>2007,19</v>
      </c>
    </row>
    <row r="108" spans="1:9" x14ac:dyDescent="0.15">
      <c r="A108" t="s">
        <v>1275</v>
      </c>
      <c r="B108" t="s">
        <v>598</v>
      </c>
      <c r="C108" t="s">
        <v>1276</v>
      </c>
      <c r="D108" t="s">
        <v>923</v>
      </c>
      <c r="E108" t="s">
        <v>924</v>
      </c>
      <c r="G108" t="str">
        <f ca="1">INDEX(Sheet3!I108:N108,RANDBETWEEN(1,6))</f>
        <v>2005,20</v>
      </c>
      <c r="H108" t="str">
        <f ca="1">INDEX(Sheet3!I108:N108,MOD(MATCH(G108,Sheet3!I108:N108,0)+RANDBETWEEN(1,3),6)+1)</f>
        <v>2008,19</v>
      </c>
      <c r="I108" t="str">
        <f ca="1">INDEX(Sheet3!I108:N108,MOD(MATCH(G108,Sheet3!I108:N108,0)+RANDBETWEEN(4,5),6)+1)</f>
        <v>2004,24</v>
      </c>
    </row>
    <row r="109" spans="1:9" x14ac:dyDescent="0.15">
      <c r="A109" t="s">
        <v>604</v>
      </c>
      <c r="B109" t="s">
        <v>593</v>
      </c>
      <c r="C109" t="s">
        <v>624</v>
      </c>
      <c r="D109" t="s">
        <v>927</v>
      </c>
      <c r="E109" t="s">
        <v>608</v>
      </c>
      <c r="G109" t="str">
        <f ca="1">INDEX(Sheet3!I109:N109,RANDBETWEEN(1,6))</f>
        <v>2005,20</v>
      </c>
      <c r="H109" t="str">
        <f ca="1">INDEX(Sheet3!I109:N109,MOD(MATCH(G109,Sheet3!I109:N109,0)+RANDBETWEEN(1,3),6)+1)</f>
        <v>2003,19</v>
      </c>
      <c r="I109" t="str">
        <f ca="1">INDEX(Sheet3!I109:N109,MOD(MATCH(G109,Sheet3!I109:N109,0)+RANDBETWEEN(4,5),6)+1)</f>
        <v>2004,21</v>
      </c>
    </row>
    <row r="110" spans="1:9" x14ac:dyDescent="0.15">
      <c r="A110" t="s">
        <v>1121</v>
      </c>
      <c r="B110" t="s">
        <v>611</v>
      </c>
      <c r="C110" t="s">
        <v>1315</v>
      </c>
      <c r="D110" t="s">
        <v>1131</v>
      </c>
      <c r="E110" t="s">
        <v>1314</v>
      </c>
      <c r="G110" t="str">
        <f ca="1">INDEX(Sheet3!I110:N110,RANDBETWEEN(1,6))</f>
        <v>2004,26</v>
      </c>
      <c r="H110" t="str">
        <f ca="1">INDEX(Sheet3!I110:N110,MOD(MATCH(G110,Sheet3!I110:N110,0)+RANDBETWEEN(1,3),6)+1)</f>
        <v>2006,22</v>
      </c>
      <c r="I110" t="str">
        <f ca="1">INDEX(Sheet3!I110:N110,MOD(MATCH(G110,Sheet3!I110:N110,0)+RANDBETWEEN(4,5),6)+1)</f>
        <v>2004,26</v>
      </c>
    </row>
    <row r="111" spans="1:9" x14ac:dyDescent="0.15">
      <c r="A111" t="s">
        <v>622</v>
      </c>
      <c r="B111" t="s">
        <v>931</v>
      </c>
      <c r="C111" t="s">
        <v>637</v>
      </c>
      <c r="D111" t="s">
        <v>625</v>
      </c>
      <c r="E111" t="s">
        <v>1129</v>
      </c>
      <c r="G111" t="str">
        <f ca="1">INDEX(Sheet3!I111:N111,RANDBETWEEN(1,6))</f>
        <v>2006,25</v>
      </c>
      <c r="H111" t="str">
        <f ca="1">INDEX(Sheet3!I111:N111,MOD(MATCH(G111,Sheet3!I111:N111,0)+RANDBETWEEN(1,3),6)+1)</f>
        <v>2008,24</v>
      </c>
      <c r="I111" t="str">
        <f ca="1">INDEX(Sheet3!I111:N111,MOD(MATCH(G111,Sheet3!I111:N111,0)+RANDBETWEEN(4,5),6)+1)</f>
        <v>2006,25</v>
      </c>
    </row>
    <row r="112" spans="1:9" x14ac:dyDescent="0.15">
      <c r="A112" t="s">
        <v>1120</v>
      </c>
      <c r="B112" t="s">
        <v>1128</v>
      </c>
      <c r="C112" t="s">
        <v>936</v>
      </c>
      <c r="D112" t="s">
        <v>641</v>
      </c>
      <c r="E112" t="s">
        <v>638</v>
      </c>
      <c r="G112" t="str">
        <f ca="1">INDEX(Sheet3!I112:N112,RANDBETWEEN(1,6))</f>
        <v>1005,27</v>
      </c>
      <c r="H112" t="str">
        <f ca="1">INDEX(Sheet3!I112:N112,MOD(MATCH(G112,Sheet3!I112:N112,0)+RANDBETWEEN(1,3),6)+1)</f>
        <v>1007,28</v>
      </c>
      <c r="I112" t="str">
        <f ca="1">INDEX(Sheet3!I112:N112,MOD(MATCH(G112,Sheet3!I112:N112,0)+RANDBETWEEN(4,5),6)+1)</f>
        <v>1005,27</v>
      </c>
    </row>
    <row r="113" spans="1:9" x14ac:dyDescent="0.15">
      <c r="A113" t="s">
        <v>1122</v>
      </c>
      <c r="B113" t="s">
        <v>650</v>
      </c>
      <c r="C113" t="s">
        <v>1334</v>
      </c>
      <c r="D113" t="s">
        <v>937</v>
      </c>
      <c r="E113" t="s">
        <v>929</v>
      </c>
      <c r="G113" t="str">
        <f ca="1">INDEX(Sheet3!I113:N113,RANDBETWEEN(1,6))</f>
        <v>1005,24</v>
      </c>
      <c r="H113" t="str">
        <f ca="1">INDEX(Sheet3!I113:N113,MOD(MATCH(G113,Sheet3!I113:N113,0)+RANDBETWEEN(1,3),6)+1)</f>
        <v>1007,23</v>
      </c>
      <c r="I113" t="str">
        <f ca="1">INDEX(Sheet3!I113:N113,MOD(MATCH(G113,Sheet3!I113:N113,0)+RANDBETWEEN(4,5),6)+1)</f>
        <v>1004,29</v>
      </c>
    </row>
    <row r="114" spans="1:9" x14ac:dyDescent="0.15">
      <c r="A114" t="s">
        <v>922</v>
      </c>
      <c r="B114" t="s">
        <v>1126</v>
      </c>
      <c r="C114" t="s">
        <v>942</v>
      </c>
      <c r="D114" t="s">
        <v>1131</v>
      </c>
      <c r="E114" t="s">
        <v>670</v>
      </c>
      <c r="G114" t="str">
        <f ca="1">INDEX(Sheet3!I114:N114,RANDBETWEEN(1,6))</f>
        <v>1004,30</v>
      </c>
      <c r="H114" t="str">
        <f ca="1">INDEX(Sheet3!I114:N114,MOD(MATCH(G114,Sheet3!I114:N114,0)+RANDBETWEEN(1,3),6)+1)</f>
        <v>1008,24</v>
      </c>
      <c r="I114" t="str">
        <f ca="1">INDEX(Sheet3!I114:N114,MOD(MATCH(G114,Sheet3!I114:N114,0)+RANDBETWEEN(4,5),6)+1)</f>
        <v>1003,30</v>
      </c>
    </row>
    <row r="115" spans="1:9" x14ac:dyDescent="0.15">
      <c r="A115" t="s">
        <v>666</v>
      </c>
      <c r="B115" t="s">
        <v>1317</v>
      </c>
      <c r="C115" t="s">
        <v>1315</v>
      </c>
      <c r="D115" t="s">
        <v>949</v>
      </c>
      <c r="E115" t="s">
        <v>1233</v>
      </c>
      <c r="G115" t="str">
        <f ca="1">INDEX(Sheet3!I115:N115,RANDBETWEEN(1,6))</f>
        <v>1006,30</v>
      </c>
      <c r="H115" t="str">
        <f ca="1">INDEX(Sheet3!I115:N115,MOD(MATCH(G115,Sheet3!I115:N115,0)+RANDBETWEEN(1,3),6)+1)</f>
        <v>1003,31</v>
      </c>
      <c r="I115" t="str">
        <f ca="1">INDEX(Sheet3!I115:N115,MOD(MATCH(G115,Sheet3!I115:N115,0)+RANDBETWEEN(4,5),6)+1)</f>
        <v>1006,30</v>
      </c>
    </row>
    <row r="116" spans="1:9" x14ac:dyDescent="0.15">
      <c r="A116" t="s">
        <v>956</v>
      </c>
      <c r="B116" t="s">
        <v>644</v>
      </c>
      <c r="C116" t="s">
        <v>968</v>
      </c>
      <c r="D116" t="s">
        <v>1226</v>
      </c>
      <c r="E116" t="s">
        <v>1233</v>
      </c>
      <c r="G116" t="str">
        <f ca="1">INDEX(Sheet3!I116:N116,RANDBETWEEN(1,6))</f>
        <v>1003,26</v>
      </c>
      <c r="H116" t="str">
        <f ca="1">INDEX(Sheet3!I116:N116,MOD(MATCH(G116,Sheet3!I116:N116,0)+RANDBETWEEN(1,3),6)+1)</f>
        <v>1007,27</v>
      </c>
      <c r="I116" t="str">
        <f ca="1">INDEX(Sheet3!I116:N116,MOD(MATCH(G116,Sheet3!I116:N116,0)+RANDBETWEEN(4,5),6)+1)</f>
        <v>1008,27</v>
      </c>
    </row>
    <row r="117" spans="1:9" x14ac:dyDescent="0.15">
      <c r="A117" t="s">
        <v>953</v>
      </c>
      <c r="B117" t="s">
        <v>677</v>
      </c>
      <c r="C117" t="s">
        <v>945</v>
      </c>
      <c r="D117" t="s">
        <v>641</v>
      </c>
      <c r="E117" t="s">
        <v>652</v>
      </c>
      <c r="G117" t="str">
        <f ca="1">INDEX(Sheet3!I117:N117,RANDBETWEEN(1,6))</f>
        <v>1003,27</v>
      </c>
      <c r="H117" t="str">
        <f ca="1">INDEX(Sheet3!I117:N117,MOD(MATCH(G117,Sheet3!I117:N117,0)+RANDBETWEEN(1,3),6)+1)</f>
        <v>1006,26</v>
      </c>
      <c r="I117" t="str">
        <f ca="1">INDEX(Sheet3!I117:N117,MOD(MATCH(G117,Sheet3!I117:N117,0)+RANDBETWEEN(4,5),6)+1)</f>
        <v>1008,27</v>
      </c>
    </row>
    <row r="118" spans="1:9" x14ac:dyDescent="0.15">
      <c r="A118" t="s">
        <v>654</v>
      </c>
      <c r="B118" t="s">
        <v>1281</v>
      </c>
      <c r="C118" t="s">
        <v>1135</v>
      </c>
      <c r="D118" t="s">
        <v>943</v>
      </c>
      <c r="E118" t="s">
        <v>712</v>
      </c>
      <c r="G118" t="str">
        <f ca="1">INDEX(Sheet3!I118:N118,RANDBETWEEN(1,6))</f>
        <v>2007,34</v>
      </c>
      <c r="H118" t="str">
        <f ca="1">INDEX(Sheet3!I118:N118,MOD(MATCH(G118,Sheet3!I118:N118,0)+RANDBETWEEN(1,3),6)+1)</f>
        <v>2004,34</v>
      </c>
      <c r="I118" t="str">
        <f ca="1">INDEX(Sheet3!I118:N118,MOD(MATCH(G118,Sheet3!I118:N118,0)+RANDBETWEEN(4,5),6)+1)</f>
        <v>2007,34</v>
      </c>
    </row>
    <row r="119" spans="1:9" x14ac:dyDescent="0.15">
      <c r="A119" t="s">
        <v>1228</v>
      </c>
      <c r="B119" t="s">
        <v>661</v>
      </c>
      <c r="C119" t="s">
        <v>957</v>
      </c>
      <c r="D119" t="s">
        <v>943</v>
      </c>
      <c r="E119" t="s">
        <v>647</v>
      </c>
      <c r="G119" t="str">
        <f ca="1">INDEX(Sheet3!I119:N119,RANDBETWEEN(1,6))</f>
        <v>1005,34</v>
      </c>
      <c r="H119" t="str">
        <f ca="1">INDEX(Sheet3!I119:N119,MOD(MATCH(G119,Sheet3!I119:N119,0)+RANDBETWEEN(1,3),6)+1)</f>
        <v>1007,29</v>
      </c>
      <c r="I119" t="str">
        <f ca="1">INDEX(Sheet3!I119:N119,MOD(MATCH(G119,Sheet3!I119:N119,0)+RANDBETWEEN(4,5),6)+1)</f>
        <v>1005,34</v>
      </c>
    </row>
    <row r="120" spans="1:9" x14ac:dyDescent="0.15">
      <c r="A120" t="s">
        <v>639</v>
      </c>
      <c r="B120" t="s">
        <v>939</v>
      </c>
      <c r="C120" t="s">
        <v>1283</v>
      </c>
      <c r="D120" t="s">
        <v>628</v>
      </c>
      <c r="E120" t="s">
        <v>938</v>
      </c>
      <c r="G120" t="str">
        <f ca="1">INDEX(Sheet3!I120:N120,RANDBETWEEN(1,6))</f>
        <v>2003,32</v>
      </c>
      <c r="H120" t="str">
        <f ca="1">INDEX(Sheet3!I120:N120,MOD(MATCH(G120,Sheet3!I120:N120,0)+RANDBETWEEN(1,3),6)+1)</f>
        <v>2005,33</v>
      </c>
      <c r="I120" t="str">
        <f ca="1">INDEX(Sheet3!I120:N120,MOD(MATCH(G120,Sheet3!I120:N120,0)+RANDBETWEEN(4,5),6)+1)</f>
        <v>2008,30</v>
      </c>
    </row>
    <row r="121" spans="1:9" x14ac:dyDescent="0.15">
      <c r="A121" t="s">
        <v>987</v>
      </c>
      <c r="B121" t="s">
        <v>984</v>
      </c>
      <c r="C121" t="s">
        <v>687</v>
      </c>
      <c r="D121" t="s">
        <v>1140</v>
      </c>
      <c r="E121" t="s">
        <v>652</v>
      </c>
      <c r="G121" t="str">
        <f ca="1">INDEX(Sheet3!I121:N121,RANDBETWEEN(1,6))</f>
        <v>1007,31</v>
      </c>
      <c r="H121" t="str">
        <f ca="1">INDEX(Sheet3!I121:N121,MOD(MATCH(G121,Sheet3!I121:N121,0)+RANDBETWEEN(1,3),6)+1)</f>
        <v>1005,29</v>
      </c>
      <c r="I121" t="str">
        <f ca="1">INDEX(Sheet3!I121:N121,MOD(MATCH(G121,Sheet3!I121:N121,0)+RANDBETWEEN(4,5),6)+1)</f>
        <v>1006,31</v>
      </c>
    </row>
    <row r="122" spans="1:9" x14ac:dyDescent="0.15">
      <c r="A122" t="s">
        <v>953</v>
      </c>
      <c r="B122" t="s">
        <v>677</v>
      </c>
      <c r="C122" t="s">
        <v>1283</v>
      </c>
      <c r="D122" t="s">
        <v>1235</v>
      </c>
      <c r="E122" t="s">
        <v>946</v>
      </c>
      <c r="G122" t="str">
        <f ca="1">INDEX(Sheet3!I122:N122,RANDBETWEEN(1,6))</f>
        <v>1005,30</v>
      </c>
      <c r="H122" t="str">
        <f ca="1">INDEX(Sheet3!I122:N122,MOD(MATCH(G122,Sheet3!I122:N122,0)+RANDBETWEEN(1,3),6)+1)</f>
        <v>1008,35</v>
      </c>
      <c r="I122" t="str">
        <f ca="1">INDEX(Sheet3!I122:N122,MOD(MATCH(G122,Sheet3!I122:N122,0)+RANDBETWEEN(4,5),6)+1)</f>
        <v>1004,34</v>
      </c>
    </row>
    <row r="123" spans="1:9" x14ac:dyDescent="0.15">
      <c r="A123" t="s">
        <v>672</v>
      </c>
      <c r="B123" t="s">
        <v>951</v>
      </c>
      <c r="C123" t="s">
        <v>1283</v>
      </c>
      <c r="D123" t="s">
        <v>1235</v>
      </c>
      <c r="E123" t="s">
        <v>979</v>
      </c>
      <c r="G123" t="str">
        <f ca="1">INDEX(Sheet3!I123:N123,RANDBETWEEN(1,6))</f>
        <v>2007,32</v>
      </c>
      <c r="H123" t="str">
        <f ca="1">INDEX(Sheet3!I123:N123,MOD(MATCH(G123,Sheet3!I123:N123,0)+RANDBETWEEN(1,3),6)+1)</f>
        <v>2005,37</v>
      </c>
      <c r="I123" t="str">
        <f ca="1">INDEX(Sheet3!I123:N123,MOD(MATCH(G123,Sheet3!I123:N123,0)+RANDBETWEEN(4,5),6)+1)</f>
        <v>2006,30</v>
      </c>
    </row>
    <row r="124" spans="1:9" x14ac:dyDescent="0.15">
      <c r="A124" t="s">
        <v>1240</v>
      </c>
      <c r="B124" t="s">
        <v>1241</v>
      </c>
      <c r="C124" t="s">
        <v>742</v>
      </c>
      <c r="D124" t="s">
        <v>721</v>
      </c>
      <c r="E124" t="s">
        <v>727</v>
      </c>
      <c r="G124" t="str">
        <f ca="1">INDEX(Sheet3!I124:N124,RANDBETWEEN(1,6))</f>
        <v>1003,40</v>
      </c>
      <c r="H124" t="str">
        <f ca="1">INDEX(Sheet3!I124:N124,MOD(MATCH(G124,Sheet3!I124:N124,0)+RANDBETWEEN(1,3),6)+1)</f>
        <v>1007,33</v>
      </c>
      <c r="I124" t="str">
        <f ca="1">INDEX(Sheet3!I124:N124,MOD(MATCH(G124,Sheet3!I124:N124,0)+RANDBETWEEN(4,5),6)+1)</f>
        <v>1008,35</v>
      </c>
    </row>
    <row r="125" spans="1:9" x14ac:dyDescent="0.15">
      <c r="A125" t="s">
        <v>1137</v>
      </c>
      <c r="B125" t="s">
        <v>734</v>
      </c>
      <c r="C125" t="s">
        <v>985</v>
      </c>
      <c r="D125" t="s">
        <v>1142</v>
      </c>
      <c r="E125" t="s">
        <v>1143</v>
      </c>
      <c r="G125" t="str">
        <f ca="1">INDEX(Sheet3!I125:N125,RANDBETWEEN(1,6))</f>
        <v>2006,41</v>
      </c>
      <c r="H125" t="str">
        <f ca="1">INDEX(Sheet3!I125:N125,MOD(MATCH(G125,Sheet3!I125:N125,0)+RANDBETWEEN(1,3),6)+1)</f>
        <v>2008,40</v>
      </c>
      <c r="I125" t="str">
        <f ca="1">INDEX(Sheet3!I125:N125,MOD(MATCH(G125,Sheet3!I125:N125,0)+RANDBETWEEN(4,5),6)+1)</f>
        <v>2006,41</v>
      </c>
    </row>
    <row r="126" spans="1:9" x14ac:dyDescent="0.15">
      <c r="A126" t="s">
        <v>702</v>
      </c>
      <c r="B126" t="s">
        <v>1241</v>
      </c>
      <c r="C126" t="s">
        <v>1289</v>
      </c>
      <c r="D126" t="s">
        <v>1319</v>
      </c>
      <c r="E126" t="s">
        <v>663</v>
      </c>
      <c r="G126" t="str">
        <f ca="1">INDEX(Sheet3!I126:N126,RANDBETWEEN(1,6))</f>
        <v>2006,33</v>
      </c>
      <c r="H126" t="str">
        <f ca="1">INDEX(Sheet3!I126:N126,MOD(MATCH(G126,Sheet3!I126:N126,0)+RANDBETWEEN(1,3),6)+1)</f>
        <v>2008,36</v>
      </c>
      <c r="I126" t="str">
        <f ca="1">INDEX(Sheet3!I126:N126,MOD(MATCH(G126,Sheet3!I126:N126,0)+RANDBETWEEN(4,5),6)+1)</f>
        <v>2005,35</v>
      </c>
    </row>
    <row r="127" spans="1:9" x14ac:dyDescent="0.15">
      <c r="A127" t="s">
        <v>1287</v>
      </c>
      <c r="B127" t="s">
        <v>1291</v>
      </c>
      <c r="C127" t="s">
        <v>1238</v>
      </c>
      <c r="D127" t="s">
        <v>1239</v>
      </c>
      <c r="E127" t="s">
        <v>1143</v>
      </c>
      <c r="G127" t="str">
        <f ca="1">INDEX(Sheet3!I127:N127,RANDBETWEEN(1,6))</f>
        <v>1003,43</v>
      </c>
      <c r="H127" t="str">
        <f ca="1">INDEX(Sheet3!I127:N127,MOD(MATCH(G127,Sheet3!I127:N127,0)+RANDBETWEEN(1,3),6)+1)</f>
        <v>1006,33</v>
      </c>
      <c r="I127" t="str">
        <f ca="1">INDEX(Sheet3!I127:N127,MOD(MATCH(G127,Sheet3!I127:N127,0)+RANDBETWEEN(4,5),6)+1)</f>
        <v>1008,43</v>
      </c>
    </row>
    <row r="128" spans="1:9" x14ac:dyDescent="0.15">
      <c r="A128" t="s">
        <v>714</v>
      </c>
      <c r="B128" t="s">
        <v>677</v>
      </c>
      <c r="C128" t="s">
        <v>1285</v>
      </c>
      <c r="D128" t="s">
        <v>986</v>
      </c>
      <c r="E128" t="s">
        <v>674</v>
      </c>
      <c r="G128" t="str">
        <f ca="1">INDEX(Sheet3!I128:N128,RANDBETWEEN(1,6))</f>
        <v>2005,35</v>
      </c>
      <c r="H128" t="str">
        <f ca="1">INDEX(Sheet3!I128:N128,MOD(MATCH(G128,Sheet3!I128:N128,0)+RANDBETWEEN(1,3),6)+1)</f>
        <v>2003,41</v>
      </c>
      <c r="I128" t="str">
        <f ca="1">INDEX(Sheet3!I128:N128,MOD(MATCH(G128,Sheet3!I128:N128,0)+RANDBETWEEN(4,5),6)+1)</f>
        <v>2004,41</v>
      </c>
    </row>
    <row r="129" spans="1:9" x14ac:dyDescent="0.15">
      <c r="A129" t="s">
        <v>682</v>
      </c>
      <c r="B129" t="s">
        <v>715</v>
      </c>
      <c r="C129" t="s">
        <v>954</v>
      </c>
      <c r="D129" t="s">
        <v>679</v>
      </c>
      <c r="E129" t="s">
        <v>979</v>
      </c>
      <c r="G129" t="str">
        <f ca="1">INDEX(Sheet3!I129:N129,RANDBETWEEN(1,6))</f>
        <v>1008,40</v>
      </c>
      <c r="H129" t="str">
        <f ca="1">INDEX(Sheet3!I129:N129,MOD(MATCH(G129,Sheet3!I129:N129,0)+RANDBETWEEN(1,3),6)+1)</f>
        <v>1005,45</v>
      </c>
      <c r="I129" t="str">
        <f ca="1">INDEX(Sheet3!I129:N129,MOD(MATCH(G129,Sheet3!I129:N129,0)+RANDBETWEEN(4,5),6)+1)</f>
        <v>1008,40</v>
      </c>
    </row>
    <row r="130" spans="1:9" x14ac:dyDescent="0.15">
      <c r="A130" t="s">
        <v>1144</v>
      </c>
      <c r="B130" t="s">
        <v>1288</v>
      </c>
      <c r="C130" t="s">
        <v>963</v>
      </c>
      <c r="D130" t="s">
        <v>958</v>
      </c>
      <c r="E130" t="s">
        <v>700</v>
      </c>
      <c r="G130" t="str">
        <f ca="1">INDEX(Sheet3!I130:N130,RANDBETWEEN(1,6))</f>
        <v>2008,44</v>
      </c>
      <c r="H130" t="str">
        <f ca="1">INDEX(Sheet3!I130:N130,MOD(MATCH(G130,Sheet3!I130:N130,0)+RANDBETWEEN(1,3),6)+1)</f>
        <v>2006,40</v>
      </c>
      <c r="I130" t="str">
        <f ca="1">INDEX(Sheet3!I130:N130,MOD(MATCH(G130,Sheet3!I130:N130,0)+RANDBETWEEN(4,5),6)+1)</f>
        <v>2007,36</v>
      </c>
    </row>
    <row r="131" spans="1:9" x14ac:dyDescent="0.15">
      <c r="A131" t="s">
        <v>745</v>
      </c>
      <c r="B131" t="s">
        <v>1291</v>
      </c>
      <c r="C131" t="s">
        <v>678</v>
      </c>
      <c r="D131" t="s">
        <v>1239</v>
      </c>
      <c r="E131" t="s">
        <v>982</v>
      </c>
      <c r="G131" t="str">
        <f ca="1">INDEX(Sheet3!I131:N131,RANDBETWEEN(1,6))</f>
        <v>2004,43</v>
      </c>
      <c r="H131" t="str">
        <f ca="1">INDEX(Sheet3!I131:N131,MOD(MATCH(G131,Sheet3!I131:N131,0)+RANDBETWEEN(1,3),6)+1)</f>
        <v>2007,39</v>
      </c>
      <c r="I131" t="str">
        <f ca="1">INDEX(Sheet3!I131:N131,MOD(MATCH(G131,Sheet3!I131:N131,0)+RANDBETWEEN(4,5),6)+1)</f>
        <v>2004,43</v>
      </c>
    </row>
    <row r="132" spans="1:9" x14ac:dyDescent="0.15">
      <c r="A132" t="s">
        <v>1029</v>
      </c>
      <c r="B132" t="s">
        <v>724</v>
      </c>
      <c r="C132" t="s">
        <v>1290</v>
      </c>
      <c r="D132" t="s">
        <v>974</v>
      </c>
      <c r="E132" t="s">
        <v>758</v>
      </c>
      <c r="G132" t="str">
        <f ca="1">INDEX(Sheet3!I132:N132,RANDBETWEEN(1,6))</f>
        <v>1007,37</v>
      </c>
      <c r="H132" t="str">
        <f ca="1">INDEX(Sheet3!I132:N132,MOD(MATCH(G132,Sheet3!I132:N132,0)+RANDBETWEEN(1,3),6)+1)</f>
        <v>1004,36</v>
      </c>
      <c r="I132" t="str">
        <f ca="1">INDEX(Sheet3!I132:N132,MOD(MATCH(G132,Sheet3!I132:N132,0)+RANDBETWEEN(4,5),6)+1)</f>
        <v>1007,37</v>
      </c>
    </row>
    <row r="133" spans="1:9" x14ac:dyDescent="0.15">
      <c r="A133" t="s">
        <v>965</v>
      </c>
      <c r="B133" t="s">
        <v>992</v>
      </c>
      <c r="C133" t="s">
        <v>790</v>
      </c>
      <c r="D133" t="s">
        <v>1025</v>
      </c>
      <c r="E133" t="s">
        <v>743</v>
      </c>
      <c r="G133" t="str">
        <f ca="1">INDEX(Sheet3!I133:N133,RANDBETWEEN(1,6))</f>
        <v>2003,41</v>
      </c>
      <c r="H133" t="str">
        <f ca="1">INDEX(Sheet3!I133:N133,MOD(MATCH(G133,Sheet3!I133:N133,0)+RANDBETWEEN(1,3),6)+1)</f>
        <v>2006,38</v>
      </c>
      <c r="I133" t="str">
        <f ca="1">INDEX(Sheet3!I133:N133,MOD(MATCH(G133,Sheet3!I133:N133,0)+RANDBETWEEN(4,5),6)+1)</f>
        <v>2003,41</v>
      </c>
    </row>
    <row r="134" spans="1:9" x14ac:dyDescent="0.15">
      <c r="A134" t="s">
        <v>1287</v>
      </c>
      <c r="B134" t="s">
        <v>794</v>
      </c>
      <c r="C134" t="s">
        <v>1238</v>
      </c>
      <c r="D134" t="s">
        <v>986</v>
      </c>
      <c r="E134" t="s">
        <v>764</v>
      </c>
      <c r="G134" t="str">
        <f ca="1">INDEX(Sheet3!I134:N134,RANDBETWEEN(1,6))</f>
        <v>1003,46</v>
      </c>
      <c r="H134" t="str">
        <f ca="1">INDEX(Sheet3!I134:N134,MOD(MATCH(G134,Sheet3!I134:N134,0)+RANDBETWEEN(1,3),6)+1)</f>
        <v>1005,46</v>
      </c>
      <c r="I134" t="str">
        <f ca="1">INDEX(Sheet3!I134:N134,MOD(MATCH(G134,Sheet3!I134:N134,0)+RANDBETWEEN(4,5),6)+1)</f>
        <v>1003,46</v>
      </c>
    </row>
    <row r="135" spans="1:9" x14ac:dyDescent="0.15">
      <c r="A135" t="s">
        <v>766</v>
      </c>
      <c r="B135" t="s">
        <v>1023</v>
      </c>
      <c r="C135" t="s">
        <v>973</v>
      </c>
      <c r="D135" t="s">
        <v>1319</v>
      </c>
      <c r="E135" t="s">
        <v>1337</v>
      </c>
      <c r="G135" t="str">
        <f ca="1">INDEX(Sheet3!I135:N135,RANDBETWEEN(1,6))</f>
        <v>1004,45</v>
      </c>
      <c r="H135" t="str">
        <f ca="1">INDEX(Sheet3!I135:N135,MOD(MATCH(G135,Sheet3!I135:N135,0)+RANDBETWEEN(1,3),6)+1)</f>
        <v>1008,40</v>
      </c>
      <c r="I135" t="str">
        <f ca="1">INDEX(Sheet3!I135:N135,MOD(MATCH(G135,Sheet3!I135:N135,0)+RANDBETWEEN(4,5),6)+1)</f>
        <v>1004,45</v>
      </c>
    </row>
    <row r="136" spans="1:9" x14ac:dyDescent="0.15">
      <c r="A136" t="s">
        <v>1029</v>
      </c>
      <c r="B136" t="s">
        <v>1359</v>
      </c>
      <c r="C136" t="s">
        <v>704</v>
      </c>
      <c r="D136" t="s">
        <v>1027</v>
      </c>
      <c r="E136" t="s">
        <v>996</v>
      </c>
      <c r="G136" t="str">
        <f ca="1">INDEX(Sheet3!I136:N136,RANDBETWEEN(1,6))</f>
        <v>1005,47</v>
      </c>
      <c r="H136" t="str">
        <f ca="1">INDEX(Sheet3!I136:N136,MOD(MATCH(G136,Sheet3!I136:N136,0)+RANDBETWEEN(1,3),6)+1)</f>
        <v>1008,52</v>
      </c>
      <c r="I136" t="str">
        <f ca="1">INDEX(Sheet3!I136:N136,MOD(MATCH(G136,Sheet3!I136:N136,0)+RANDBETWEEN(4,5),6)+1)</f>
        <v>1005,47</v>
      </c>
    </row>
    <row r="137" spans="1:9" x14ac:dyDescent="0.15">
      <c r="A137" t="s">
        <v>714</v>
      </c>
      <c r="B137" t="s">
        <v>771</v>
      </c>
      <c r="C137" t="s">
        <v>998</v>
      </c>
      <c r="D137" t="s">
        <v>732</v>
      </c>
      <c r="E137" t="s">
        <v>774</v>
      </c>
      <c r="G137" t="str">
        <f ca="1">INDEX(Sheet3!I137:N137,RANDBETWEEN(1,6))</f>
        <v>2008,49</v>
      </c>
      <c r="H137" t="str">
        <f ca="1">INDEX(Sheet3!I137:N137,MOD(MATCH(G137,Sheet3!I137:N137,0)+RANDBETWEEN(1,3),6)+1)</f>
        <v>2005,50</v>
      </c>
      <c r="I137" t="str">
        <f ca="1">INDEX(Sheet3!I137:N137,MOD(MATCH(G137,Sheet3!I137:N137,0)+RANDBETWEEN(4,5),6)+1)</f>
        <v>2008,49</v>
      </c>
    </row>
    <row r="138" spans="1:9" x14ac:dyDescent="0.15">
      <c r="A138" t="s">
        <v>781</v>
      </c>
      <c r="B138" t="s">
        <v>1017</v>
      </c>
      <c r="C138" t="s">
        <v>746</v>
      </c>
      <c r="D138" t="s">
        <v>978</v>
      </c>
      <c r="E138" t="s">
        <v>982</v>
      </c>
      <c r="G138" t="str">
        <f ca="1">INDEX(Sheet3!I138:N138,RANDBETWEEN(1,6))</f>
        <v>1006,51</v>
      </c>
      <c r="H138" t="str">
        <f ca="1">INDEX(Sheet3!I138:N138,MOD(MATCH(G138,Sheet3!I138:N138,0)+RANDBETWEEN(1,3),6)+1)</f>
        <v>1004,51</v>
      </c>
      <c r="I138" t="str">
        <f ca="1">INDEX(Sheet3!I138:N138,MOD(MATCH(G138,Sheet3!I138:N138,0)+RANDBETWEEN(4,5),6)+1)</f>
        <v>1006,51</v>
      </c>
    </row>
    <row r="139" spans="1:9" x14ac:dyDescent="0.15">
      <c r="A139" t="s">
        <v>766</v>
      </c>
      <c r="B139" t="s">
        <v>1250</v>
      </c>
      <c r="C139" t="s">
        <v>790</v>
      </c>
      <c r="D139" t="s">
        <v>726</v>
      </c>
      <c r="E139" t="s">
        <v>819</v>
      </c>
      <c r="G139" t="str">
        <f ca="1">INDEX(Sheet3!I139:N139,RANDBETWEEN(1,6))</f>
        <v>1007,43</v>
      </c>
      <c r="H139" t="str">
        <f ca="1">INDEX(Sheet3!I139:N139,MOD(MATCH(G139,Sheet3!I139:N139,0)+RANDBETWEEN(1,3),6)+1)</f>
        <v>1004,45</v>
      </c>
      <c r="I139" t="str">
        <f ca="1">INDEX(Sheet3!I139:N139,MOD(MATCH(G139,Sheet3!I139:N139,0)+RANDBETWEEN(4,5),6)+1)</f>
        <v>1006,53</v>
      </c>
    </row>
    <row r="140" spans="1:9" x14ac:dyDescent="0.15">
      <c r="A140" t="s">
        <v>1152</v>
      </c>
      <c r="B140" t="s">
        <v>750</v>
      </c>
      <c r="C140" t="s">
        <v>746</v>
      </c>
      <c r="D140" t="s">
        <v>1006</v>
      </c>
      <c r="E140" t="s">
        <v>1047</v>
      </c>
      <c r="G140" t="str">
        <f ca="1">INDEX(Sheet3!I140:N140,RANDBETWEEN(1,6))</f>
        <v>2003,54</v>
      </c>
      <c r="H140" t="str">
        <f ca="1">INDEX(Sheet3!I140:N140,MOD(MATCH(G140,Sheet3!I140:N140,0)+RANDBETWEEN(1,3),6)+1)</f>
        <v>2007,47</v>
      </c>
      <c r="I140" t="str">
        <f ca="1">INDEX(Sheet3!I140:N140,MOD(MATCH(G140,Sheet3!I140:N140,0)+RANDBETWEEN(4,5),6)+1)</f>
        <v>2008,50</v>
      </c>
    </row>
    <row r="141" spans="1:9" x14ac:dyDescent="0.15">
      <c r="A141" t="s">
        <v>797</v>
      </c>
      <c r="B141" t="s">
        <v>782</v>
      </c>
      <c r="C141" t="s">
        <v>762</v>
      </c>
      <c r="D141" t="s">
        <v>803</v>
      </c>
      <c r="E141" t="s">
        <v>764</v>
      </c>
      <c r="G141" t="str">
        <f ca="1">INDEX(Sheet3!I141:N141,RANDBETWEEN(1,6))</f>
        <v>2007,43</v>
      </c>
      <c r="H141" t="str">
        <f ca="1">INDEX(Sheet3!I141:N141,MOD(MATCH(G141,Sheet3!I141:N141,0)+RANDBETWEEN(1,3),6)+1)</f>
        <v>2004,47</v>
      </c>
      <c r="I141" t="str">
        <f ca="1">INDEX(Sheet3!I141:N141,MOD(MATCH(G141,Sheet3!I141:N141,0)+RANDBETWEEN(4,5),6)+1)</f>
        <v>2006,48</v>
      </c>
    </row>
    <row r="142" spans="1:9" x14ac:dyDescent="0.15">
      <c r="A142" t="s">
        <v>801</v>
      </c>
      <c r="B142" t="s">
        <v>834</v>
      </c>
      <c r="C142" t="s">
        <v>1321</v>
      </c>
      <c r="D142" t="s">
        <v>738</v>
      </c>
      <c r="E142" t="s">
        <v>824</v>
      </c>
      <c r="G142" t="str">
        <f ca="1">INDEX(Sheet3!I142:N142,RANDBETWEEN(1,6))</f>
        <v>2008,54</v>
      </c>
      <c r="H142" t="str">
        <f ca="1">INDEX(Sheet3!I142:N142,MOD(MATCH(G142,Sheet3!I142:N142,0)+RANDBETWEEN(1,3),6)+1)</f>
        <v>2004,54</v>
      </c>
      <c r="I142" t="str">
        <f ca="1">INDEX(Sheet3!I142:N142,MOD(MATCH(G142,Sheet3!I142:N142,0)+RANDBETWEEN(4,5),6)+1)</f>
        <v>2008,54</v>
      </c>
    </row>
    <row r="143" spans="1:9" x14ac:dyDescent="0.15">
      <c r="A143" t="s">
        <v>1001</v>
      </c>
      <c r="B143" t="s">
        <v>1014</v>
      </c>
      <c r="C143" t="s">
        <v>1031</v>
      </c>
      <c r="D143" t="s">
        <v>1015</v>
      </c>
      <c r="E143" t="s">
        <v>792</v>
      </c>
      <c r="G143" t="str">
        <f ca="1">INDEX(Sheet3!I143:N143,RANDBETWEEN(1,6))</f>
        <v>1003,52</v>
      </c>
      <c r="H143" t="str">
        <f ca="1">INDEX(Sheet3!I143:N143,MOD(MATCH(G143,Sheet3!I143:N143,0)+RANDBETWEEN(1,3),6)+1)</f>
        <v>1007,53</v>
      </c>
      <c r="I143" t="str">
        <f ca="1">INDEX(Sheet3!I143:N143,MOD(MATCH(G143,Sheet3!I143:N143,0)+RANDBETWEEN(4,5),6)+1)</f>
        <v>1008,58</v>
      </c>
    </row>
    <row r="144" spans="1:9" x14ac:dyDescent="0.15">
      <c r="A144" t="s">
        <v>1164</v>
      </c>
      <c r="B144" t="s">
        <v>750</v>
      </c>
      <c r="C144" t="s">
        <v>1170</v>
      </c>
      <c r="D144" t="s">
        <v>1006</v>
      </c>
      <c r="E144" t="s">
        <v>869</v>
      </c>
      <c r="G144" t="str">
        <f ca="1">INDEX(Sheet3!I144:N144,RANDBETWEEN(1,6))</f>
        <v>1007,54</v>
      </c>
      <c r="H144" t="str">
        <f ca="1">INDEX(Sheet3!I144:N144,MOD(MATCH(G144,Sheet3!I144:N144,0)+RANDBETWEEN(1,3),6)+1)</f>
        <v>1004,47</v>
      </c>
      <c r="I144" t="str">
        <f ca="1">INDEX(Sheet3!I144:N144,MOD(MATCH(G144,Sheet3!I144:N144,0)+RANDBETWEEN(4,5),6)+1)</f>
        <v>1006,47</v>
      </c>
    </row>
    <row r="145" spans="1:9" x14ac:dyDescent="0.15">
      <c r="A145" t="s">
        <v>1016</v>
      </c>
      <c r="B145" t="s">
        <v>730</v>
      </c>
      <c r="C145" t="s">
        <v>1251</v>
      </c>
      <c r="D145" t="s">
        <v>1054</v>
      </c>
      <c r="E145" t="s">
        <v>1055</v>
      </c>
      <c r="G145" t="str">
        <f ca="1">INDEX(Sheet3!I145:N145,RANDBETWEEN(1,6))</f>
        <v>2003,59</v>
      </c>
      <c r="H145" t="str">
        <f ca="1">INDEX(Sheet3!I145:N145,MOD(MATCH(G145,Sheet3!I145:N145,0)+RANDBETWEEN(1,3),6)+1)</f>
        <v>2007,54</v>
      </c>
      <c r="I145" t="str">
        <f ca="1">INDEX(Sheet3!I145:N145,MOD(MATCH(G145,Sheet3!I145:N145,0)+RANDBETWEEN(4,5),6)+1)</f>
        <v>2008,58</v>
      </c>
    </row>
    <row r="146" spans="1:9" x14ac:dyDescent="0.15">
      <c r="A146" t="s">
        <v>1164</v>
      </c>
      <c r="B146" t="s">
        <v>1293</v>
      </c>
      <c r="C146" t="s">
        <v>1203</v>
      </c>
      <c r="D146" t="s">
        <v>1322</v>
      </c>
      <c r="E146" t="s">
        <v>784</v>
      </c>
      <c r="G146" t="str">
        <f ca="1">INDEX(Sheet3!I146:N146,RANDBETWEEN(1,6))</f>
        <v>1005,50</v>
      </c>
      <c r="H146" t="str">
        <f ca="1">INDEX(Sheet3!I146:N146,MOD(MATCH(G146,Sheet3!I146:N146,0)+RANDBETWEEN(1,3),6)+1)</f>
        <v>1008,59</v>
      </c>
      <c r="I146" t="str">
        <f ca="1">INDEX(Sheet3!I146:N146,MOD(MATCH(G146,Sheet3!I146:N146,0)+RANDBETWEEN(4,5),6)+1)</f>
        <v>1005,50</v>
      </c>
    </row>
    <row r="147" spans="1:9" x14ac:dyDescent="0.15">
      <c r="A147" t="s">
        <v>729</v>
      </c>
      <c r="B147" t="s">
        <v>794</v>
      </c>
      <c r="C147" t="s">
        <v>827</v>
      </c>
      <c r="D147" t="s">
        <v>1253</v>
      </c>
      <c r="E147" t="s">
        <v>784</v>
      </c>
      <c r="G147" t="str">
        <f ca="1">INDEX(Sheet3!I147:N147,RANDBETWEEN(1,6))</f>
        <v>1003,61</v>
      </c>
      <c r="H147" t="str">
        <f ca="1">INDEX(Sheet3!I147:N147,MOD(MATCH(G147,Sheet3!I147:N147,0)+RANDBETWEEN(1,3),6)+1)</f>
        <v>1007,55</v>
      </c>
      <c r="I147" t="str">
        <f ca="1">INDEX(Sheet3!I147:N147,MOD(MATCH(G147,Sheet3!I147:N147,0)+RANDBETWEEN(4,5),6)+1)</f>
        <v>1003,61</v>
      </c>
    </row>
    <row r="148" spans="1:9" x14ac:dyDescent="0.15">
      <c r="A148" t="s">
        <v>1248</v>
      </c>
      <c r="B148" t="s">
        <v>750</v>
      </c>
      <c r="C148" t="s">
        <v>1252</v>
      </c>
      <c r="D148" t="s">
        <v>1051</v>
      </c>
      <c r="E148" t="s">
        <v>1047</v>
      </c>
      <c r="G148" t="str">
        <f ca="1">INDEX(Sheet3!I148:N148,RANDBETWEEN(1,6))</f>
        <v>1004,54</v>
      </c>
      <c r="H148" t="str">
        <f ca="1">INDEX(Sheet3!I148:N148,MOD(MATCH(G148,Sheet3!I148:N148,0)+RANDBETWEEN(1,3),6)+1)</f>
        <v>1007,51</v>
      </c>
      <c r="I148" t="str">
        <f ca="1">INDEX(Sheet3!I148:N148,MOD(MATCH(G148,Sheet3!I148:N148,0)+RANDBETWEEN(4,5),6)+1)</f>
        <v>1003,58</v>
      </c>
    </row>
    <row r="149" spans="1:9" x14ac:dyDescent="0.15">
      <c r="A149" t="s">
        <v>805</v>
      </c>
      <c r="B149" t="s">
        <v>854</v>
      </c>
      <c r="C149" t="s">
        <v>840</v>
      </c>
      <c r="D149" t="s">
        <v>850</v>
      </c>
      <c r="E149" t="s">
        <v>809</v>
      </c>
      <c r="G149" t="str">
        <f ca="1">INDEX(Sheet3!I149:N149,RANDBETWEEN(1,6))</f>
        <v>1008,54</v>
      </c>
      <c r="H149" t="str">
        <f ca="1">INDEX(Sheet3!I149:N149,MOD(MATCH(G149,Sheet3!I149:N149,0)+RANDBETWEEN(1,3),6)+1)</f>
        <v>1004,63</v>
      </c>
      <c r="I149" t="str">
        <f ca="1">INDEX(Sheet3!I149:N149,MOD(MATCH(G149,Sheet3!I149:N149,0)+RANDBETWEEN(4,5),6)+1)</f>
        <v>1007,57</v>
      </c>
    </row>
    <row r="150" spans="1:9" x14ac:dyDescent="0.15">
      <c r="A150" t="s">
        <v>797</v>
      </c>
      <c r="B150" t="s">
        <v>761</v>
      </c>
      <c r="C150" t="s">
        <v>1252</v>
      </c>
      <c r="D150" t="s">
        <v>1322</v>
      </c>
      <c r="E150" t="s">
        <v>1181</v>
      </c>
      <c r="G150" t="str">
        <f ca="1">INDEX(Sheet3!I150:N150,RANDBETWEEN(1,6))</f>
        <v>2003,58</v>
      </c>
      <c r="H150" t="str">
        <f ca="1">INDEX(Sheet3!I150:N150,MOD(MATCH(G150,Sheet3!I150:N150,0)+RANDBETWEEN(1,3),6)+1)</f>
        <v>2006,62</v>
      </c>
      <c r="I150" t="str">
        <f ca="1">INDEX(Sheet3!I150:N150,MOD(MATCH(G150,Sheet3!I150:N150,0)+RANDBETWEEN(4,5),6)+1)</f>
        <v>2003,58</v>
      </c>
    </row>
    <row r="151" spans="1:9" x14ac:dyDescent="0.15">
      <c r="A151" t="s">
        <v>833</v>
      </c>
      <c r="B151" t="s">
        <v>1340</v>
      </c>
      <c r="C151" t="s">
        <v>1325</v>
      </c>
      <c r="D151" t="s">
        <v>1296</v>
      </c>
      <c r="E151" t="s">
        <v>836</v>
      </c>
      <c r="G151" t="str">
        <f ca="1">INDEX(Sheet3!I151:N151,RANDBETWEEN(1,6))</f>
        <v>1008,59</v>
      </c>
      <c r="H151" t="str">
        <f ca="1">INDEX(Sheet3!I151:N151,MOD(MATCH(G151,Sheet3!I151:N151,0)+RANDBETWEEN(1,3),6)+1)</f>
        <v>1004,53</v>
      </c>
      <c r="I151" t="str">
        <f ca="1">INDEX(Sheet3!I151:N151,MOD(MATCH(G151,Sheet3!I151:N151,0)+RANDBETWEEN(4,5),6)+1)</f>
        <v>1008,59</v>
      </c>
    </row>
    <row r="152" spans="1:9" x14ac:dyDescent="0.15">
      <c r="A152" t="s">
        <v>1171</v>
      </c>
      <c r="B152" t="s">
        <v>854</v>
      </c>
      <c r="C152" t="s">
        <v>777</v>
      </c>
      <c r="D152" t="s">
        <v>1034</v>
      </c>
      <c r="E152" t="s">
        <v>814</v>
      </c>
      <c r="G152" t="str">
        <f ca="1">INDEX(Sheet3!I152:N152,RANDBETWEEN(1,6))</f>
        <v>2006,61</v>
      </c>
      <c r="H152" t="str">
        <f ca="1">INDEX(Sheet3!I152:N152,MOD(MATCH(G152,Sheet3!I152:N152,0)+RANDBETWEEN(1,3),6)+1)</f>
        <v>2003,65</v>
      </c>
      <c r="I152" t="str">
        <f ca="1">INDEX(Sheet3!I152:N152,MOD(MATCH(G152,Sheet3!I152:N152,0)+RANDBETWEEN(4,5),6)+1)</f>
        <v>2006,61</v>
      </c>
    </row>
    <row r="153" spans="1:9" x14ac:dyDescent="0.15">
      <c r="A153" t="s">
        <v>1045</v>
      </c>
      <c r="B153" t="s">
        <v>1022</v>
      </c>
      <c r="C153" t="s">
        <v>1180</v>
      </c>
      <c r="D153" t="s">
        <v>803</v>
      </c>
      <c r="E153" t="s">
        <v>1299</v>
      </c>
      <c r="G153" t="str">
        <f ca="1">INDEX(Sheet3!I153:N153,RANDBETWEEN(1,6))</f>
        <v>1006,54</v>
      </c>
      <c r="H153" t="str">
        <f ca="1">INDEX(Sheet3!I153:N153,MOD(MATCH(G153,Sheet3!I153:N153,0)+RANDBETWEEN(1,3),6)+1)</f>
        <v>1004,67</v>
      </c>
      <c r="I153" t="str">
        <f ca="1">INDEX(Sheet3!I153:N153,MOD(MATCH(G153,Sheet3!I153:N153,0)+RANDBETWEEN(4,5),6)+1)</f>
        <v>1006,54</v>
      </c>
    </row>
    <row r="154" spans="1:9" x14ac:dyDescent="0.15">
      <c r="A154" t="s">
        <v>829</v>
      </c>
      <c r="B154" t="s">
        <v>812</v>
      </c>
      <c r="C154" t="s">
        <v>807</v>
      </c>
      <c r="D154" t="s">
        <v>1183</v>
      </c>
      <c r="E154" t="s">
        <v>842</v>
      </c>
      <c r="G154" t="str">
        <f ca="1">INDEX(Sheet3!I154:N154,RANDBETWEEN(1,6))</f>
        <v>2005,64</v>
      </c>
      <c r="H154" t="str">
        <f ca="1">INDEX(Sheet3!I154:N154,MOD(MATCH(G154,Sheet3!I154:N154,0)+RANDBETWEEN(1,3),6)+1)</f>
        <v>2008,59</v>
      </c>
      <c r="I154" t="str">
        <f ca="1">INDEX(Sheet3!I154:N154,MOD(MATCH(G154,Sheet3!I154:N154,0)+RANDBETWEEN(4,5),6)+1)</f>
        <v>2005,64</v>
      </c>
    </row>
    <row r="155" spans="1:9" x14ac:dyDescent="0.15">
      <c r="A155" t="s">
        <v>1048</v>
      </c>
      <c r="B155" t="s">
        <v>816</v>
      </c>
      <c r="C155" t="s">
        <v>1066</v>
      </c>
      <c r="D155" t="s">
        <v>1169</v>
      </c>
      <c r="E155" t="s">
        <v>814</v>
      </c>
      <c r="G155" t="str">
        <f ca="1">INDEX(Sheet3!I155:N155,RANDBETWEEN(1,6))</f>
        <v>2008,59</v>
      </c>
      <c r="H155" t="str">
        <f ca="1">INDEX(Sheet3!I155:N155,MOD(MATCH(G155,Sheet3!I155:N155,0)+RANDBETWEEN(1,3),6)+1)</f>
        <v>2006,56</v>
      </c>
      <c r="I155" t="str">
        <f ca="1">INDEX(Sheet3!I155:N155,MOD(MATCH(G155,Sheet3!I155:N155,0)+RANDBETWEEN(4,5),6)+1)</f>
        <v>2008,59</v>
      </c>
    </row>
    <row r="156" spans="1:9" x14ac:dyDescent="0.15">
      <c r="A156" t="s">
        <v>1344</v>
      </c>
      <c r="B156" t="s">
        <v>1179</v>
      </c>
      <c r="C156" t="s">
        <v>1161</v>
      </c>
      <c r="D156" t="s">
        <v>864</v>
      </c>
      <c r="E156" t="s">
        <v>869</v>
      </c>
      <c r="G156" t="str">
        <f ca="1">INDEX(Sheet3!I156:N156,RANDBETWEEN(1,6))</f>
        <v>2005,57</v>
      </c>
      <c r="H156" t="str">
        <f ca="1">INDEX(Sheet3!I156:N156,MOD(MATCH(G156,Sheet3!I156:N156,0)+RANDBETWEEN(1,3),6)+1)</f>
        <v>2007,64</v>
      </c>
      <c r="I156" t="str">
        <f ca="1">INDEX(Sheet3!I156:N156,MOD(MATCH(G156,Sheet3!I156:N156,0)+RANDBETWEEN(4,5),6)+1)</f>
        <v>2004,71</v>
      </c>
    </row>
    <row r="157" spans="1:9" x14ac:dyDescent="0.15">
      <c r="A157" t="s">
        <v>801</v>
      </c>
      <c r="B157" t="s">
        <v>1179</v>
      </c>
      <c r="C157" t="s">
        <v>822</v>
      </c>
      <c r="D157" t="s">
        <v>1254</v>
      </c>
      <c r="E157" t="s">
        <v>869</v>
      </c>
      <c r="G157" t="str">
        <f ca="1">INDEX(Sheet3!I157:N157,RANDBETWEEN(1,6))</f>
        <v>2008,60</v>
      </c>
      <c r="H157" t="str">
        <f ca="1">INDEX(Sheet3!I157:N157,MOD(MATCH(G157,Sheet3!I157:N157,0)+RANDBETWEEN(1,3),6)+1)</f>
        <v>2006,72</v>
      </c>
      <c r="I157" t="str">
        <f ca="1">INDEX(Sheet3!I157:N157,MOD(MATCH(G157,Sheet3!I157:N157,0)+RANDBETWEEN(4,5),6)+1)</f>
        <v>2008,60</v>
      </c>
    </row>
    <row r="158" spans="1:9" x14ac:dyDescent="0.15">
      <c r="A158" t="s">
        <v>1045</v>
      </c>
      <c r="B158" t="s">
        <v>1324</v>
      </c>
      <c r="C158" t="s">
        <v>835</v>
      </c>
      <c r="D158" t="s">
        <v>859</v>
      </c>
      <c r="E158" t="s">
        <v>869</v>
      </c>
      <c r="G158" t="str">
        <f ca="1">INDEX(Sheet3!I158:N158,RANDBETWEEN(1,6))</f>
        <v>1003,71</v>
      </c>
      <c r="H158" t="str">
        <f ca="1">INDEX(Sheet3!I158:N158,MOD(MATCH(G158,Sheet3!I158:N158,0)+RANDBETWEEN(1,3),6)+1)</f>
        <v>1006,60</v>
      </c>
      <c r="I158" t="str">
        <f ca="1">INDEX(Sheet3!I158:N158,MOD(MATCH(G158,Sheet3!I158:N158,0)+RANDBETWEEN(4,5),6)+1)</f>
        <v>1008,71</v>
      </c>
    </row>
    <row r="159" spans="1:9" x14ac:dyDescent="0.15">
      <c r="A159" t="s">
        <v>1344</v>
      </c>
      <c r="B159" t="s">
        <v>1360</v>
      </c>
      <c r="C159" t="s">
        <v>1203</v>
      </c>
      <c r="D159" t="s">
        <v>1177</v>
      </c>
      <c r="E159" t="s">
        <v>1185</v>
      </c>
      <c r="G159" t="str">
        <f ca="1">INDEX(Sheet3!I159:N159,RANDBETWEEN(1,6))</f>
        <v>2008,75</v>
      </c>
      <c r="H159" t="str">
        <f ca="1">INDEX(Sheet3!I159:N159,MOD(MATCH(G159,Sheet3!I159:N159,0)+RANDBETWEEN(1,3),6)+1)</f>
        <v>2006,62</v>
      </c>
      <c r="I159" t="str">
        <f ca="1">INDEX(Sheet3!I159:N159,MOD(MATCH(G159,Sheet3!I159:N159,0)+RANDBETWEEN(4,5),6)+1)</f>
        <v>2008,75</v>
      </c>
    </row>
    <row r="160" spans="1:9" x14ac:dyDescent="0.15">
      <c r="A160" t="s">
        <v>1065</v>
      </c>
      <c r="B160" t="s">
        <v>1207</v>
      </c>
      <c r="C160" t="s">
        <v>1050</v>
      </c>
      <c r="D160" t="s">
        <v>1074</v>
      </c>
      <c r="E160" t="s">
        <v>1035</v>
      </c>
      <c r="G160" t="str">
        <f ca="1">INDEX(Sheet3!I160:N160,RANDBETWEEN(1,6))</f>
        <v>2007,72</v>
      </c>
      <c r="H160" t="str">
        <f ca="1">INDEX(Sheet3!I160:N160,MOD(MATCH(G160,Sheet3!I160:N160,0)+RANDBETWEEN(1,3),6)+1)</f>
        <v>2005,64</v>
      </c>
      <c r="I160" t="str">
        <f ca="1">INDEX(Sheet3!I160:N160,MOD(MATCH(G160,Sheet3!I160:N160,0)+RANDBETWEEN(4,5),6)+1)</f>
        <v>2006,66</v>
      </c>
    </row>
    <row r="161" spans="1:9" x14ac:dyDescent="0.15">
      <c r="A161" t="s">
        <v>844</v>
      </c>
      <c r="B161" t="s">
        <v>1052</v>
      </c>
      <c r="C161" t="s">
        <v>1361</v>
      </c>
      <c r="D161" t="s">
        <v>823</v>
      </c>
      <c r="E161" t="s">
        <v>860</v>
      </c>
      <c r="G161" t="str">
        <f ca="1">INDEX(Sheet3!I161:N161,RANDBETWEEN(1,6))</f>
        <v>1007,70</v>
      </c>
      <c r="H161" t="str">
        <f ca="1">INDEX(Sheet3!I161:N161,MOD(MATCH(G161,Sheet3!I161:N161,0)+RANDBETWEEN(1,3),6)+1)</f>
        <v>1004,58</v>
      </c>
      <c r="I161" t="str">
        <f ca="1">INDEX(Sheet3!I161:N161,MOD(MATCH(G161,Sheet3!I161:N161,0)+RANDBETWEEN(4,5),6)+1)</f>
        <v>1006,65</v>
      </c>
    </row>
    <row r="162" spans="1:9" x14ac:dyDescent="0.15">
      <c r="A162" t="s">
        <v>1362</v>
      </c>
      <c r="B162" t="s">
        <v>1039</v>
      </c>
      <c r="C162" t="s">
        <v>835</v>
      </c>
      <c r="D162" t="s">
        <v>859</v>
      </c>
      <c r="E162" t="s">
        <v>1299</v>
      </c>
      <c r="G162" t="str">
        <f ca="1">INDEX(Sheet3!I162:N162,RANDBETWEEN(1,6))</f>
        <v>1004,68</v>
      </c>
      <c r="H162" t="str">
        <f ca="1">INDEX(Sheet3!I162:N162,MOD(MATCH(G162,Sheet3!I162:N162,0)+RANDBETWEEN(1,3),6)+1)</f>
        <v>1008,71</v>
      </c>
      <c r="I162" t="str">
        <f ca="1">INDEX(Sheet3!I162:N162,MOD(MATCH(G162,Sheet3!I162:N162,0)+RANDBETWEEN(4,5),6)+1)</f>
        <v>1003,66</v>
      </c>
    </row>
    <row r="163" spans="1:9" x14ac:dyDescent="0.15">
      <c r="A163" t="s">
        <v>1077</v>
      </c>
      <c r="B163" t="s">
        <v>1345</v>
      </c>
      <c r="C163" t="s">
        <v>1342</v>
      </c>
      <c r="D163" t="s">
        <v>1043</v>
      </c>
      <c r="E163" t="s">
        <v>831</v>
      </c>
      <c r="G163" t="str">
        <f ca="1">INDEX(Sheet3!I163:N163,RANDBETWEEN(1,6))</f>
        <v>1007,77</v>
      </c>
      <c r="H163" t="str">
        <f ca="1">INDEX(Sheet3!I163:N163,MOD(MATCH(G163,Sheet3!I163:N163,0)+RANDBETWEEN(1,3),6)+1)</f>
        <v>1003,61</v>
      </c>
      <c r="I163" t="str">
        <f ca="1">INDEX(Sheet3!I163:N163,MOD(MATCH(G163,Sheet3!I163:N163,0)+RANDBETWEEN(4,5),6)+1)</f>
        <v>1007,77</v>
      </c>
    </row>
    <row r="164" spans="1:9" x14ac:dyDescent="0.15">
      <c r="A164" t="s">
        <v>1344</v>
      </c>
      <c r="B164" t="s">
        <v>1039</v>
      </c>
      <c r="C164" t="s">
        <v>1363</v>
      </c>
      <c r="D164" t="s">
        <v>1177</v>
      </c>
      <c r="E164" t="s">
        <v>1267</v>
      </c>
      <c r="G164" t="str">
        <f ca="1">INDEX(Sheet3!I164:N164,RANDBETWEEN(1,6))</f>
        <v>1008,67</v>
      </c>
      <c r="H164" t="str">
        <f ca="1">INDEX(Sheet3!I164:N164,MOD(MATCH(G164,Sheet3!I164:N164,0)+RANDBETWEEN(1,3),6)+1)</f>
        <v>1004,62</v>
      </c>
      <c r="I164" t="str">
        <f ca="1">INDEX(Sheet3!I164:N164,MOD(MATCH(G164,Sheet3!I164:N164,0)+RANDBETWEEN(4,5),6)+1)</f>
        <v>1007,66</v>
      </c>
    </row>
    <row r="165" spans="1:9" x14ac:dyDescent="0.15">
      <c r="A165" t="s">
        <v>452</v>
      </c>
      <c r="B165" t="s">
        <v>453</v>
      </c>
      <c r="C165" t="s">
        <v>454</v>
      </c>
      <c r="D165" t="s">
        <v>455</v>
      </c>
      <c r="E165" t="s">
        <v>456</v>
      </c>
      <c r="G165" t="str">
        <f ca="1">INDEX(Sheet3!I165:N165,RANDBETWEEN(1,6))</f>
        <v>1008,1</v>
      </c>
      <c r="H165" t="str">
        <f ca="1">INDEX(Sheet3!I165:N165,MOD(MATCH(G165,Sheet3!I165:N165,0)+RANDBETWEEN(1,3),6)+1)</f>
        <v>1006,1</v>
      </c>
      <c r="I165" t="str">
        <f ca="1">INDEX(Sheet3!I165:N165,MOD(MATCH(G165,Sheet3!I165:N165,0)+RANDBETWEEN(4,5),6)+1)</f>
        <v>1008,1</v>
      </c>
    </row>
    <row r="166" spans="1:9" x14ac:dyDescent="0.15">
      <c r="A166" t="s">
        <v>461</v>
      </c>
      <c r="B166" t="s">
        <v>462</v>
      </c>
      <c r="C166" t="s">
        <v>463</v>
      </c>
      <c r="D166" t="s">
        <v>464</v>
      </c>
      <c r="E166" t="s">
        <v>465</v>
      </c>
      <c r="G166" t="str">
        <f ca="1">INDEX(Sheet3!I166:N166,RANDBETWEEN(1,6))</f>
        <v>2004,2</v>
      </c>
      <c r="H166" t="str">
        <f ca="1">INDEX(Sheet3!I166:N166,MOD(MATCH(G166,Sheet3!I166:N166,0)+RANDBETWEEN(1,3),6)+1)</f>
        <v>2007,2</v>
      </c>
      <c r="I166" t="str">
        <f ca="1">INDEX(Sheet3!I166:N166,MOD(MATCH(G166,Sheet3!I166:N166,0)+RANDBETWEEN(4,5),6)+1)</f>
        <v>2004,2</v>
      </c>
    </row>
    <row r="167" spans="1:9" x14ac:dyDescent="0.15">
      <c r="A167" t="s">
        <v>469</v>
      </c>
      <c r="B167" t="s">
        <v>470</v>
      </c>
      <c r="C167" t="s">
        <v>471</v>
      </c>
      <c r="D167" t="s">
        <v>472</v>
      </c>
      <c r="E167" t="s">
        <v>473</v>
      </c>
      <c r="G167" t="str">
        <f ca="1">INDEX(Sheet3!I167:N167,RANDBETWEEN(1,6))</f>
        <v>2006,3</v>
      </c>
      <c r="H167" t="str">
        <f ca="1">INDEX(Sheet3!I167:N167,MOD(MATCH(G167,Sheet3!I167:N167,0)+RANDBETWEEN(1,3),6)+1)</f>
        <v>2008,3</v>
      </c>
      <c r="I167" t="str">
        <f ca="1">INDEX(Sheet3!I167:N167,MOD(MATCH(G167,Sheet3!I167:N167,0)+RANDBETWEEN(4,5),6)+1)</f>
        <v>2005,3</v>
      </c>
    </row>
    <row r="168" spans="1:9" x14ac:dyDescent="0.15">
      <c r="A168" t="s">
        <v>478</v>
      </c>
      <c r="B168" t="s">
        <v>479</v>
      </c>
      <c r="C168" t="s">
        <v>480</v>
      </c>
      <c r="D168" t="s">
        <v>481</v>
      </c>
      <c r="E168" t="s">
        <v>482</v>
      </c>
      <c r="G168" t="str">
        <f ca="1">INDEX(Sheet3!I168:N168,RANDBETWEEN(1,6))</f>
        <v>2007,4</v>
      </c>
      <c r="H168" t="str">
        <f ca="1">INDEX(Sheet3!I168:N168,MOD(MATCH(G168,Sheet3!I168:N168,0)+RANDBETWEEN(1,3),6)+1)</f>
        <v>2003,4</v>
      </c>
      <c r="I168" t="str">
        <f ca="1">INDEX(Sheet3!I168:N168,MOD(MATCH(G168,Sheet3!I168:N168,0)+RANDBETWEEN(4,5),6)+1)</f>
        <v>2006,4</v>
      </c>
    </row>
    <row r="169" spans="1:9" x14ac:dyDescent="0.15">
      <c r="A169" t="s">
        <v>873</v>
      </c>
      <c r="B169" t="s">
        <v>874</v>
      </c>
      <c r="C169" t="s">
        <v>875</v>
      </c>
      <c r="D169" t="s">
        <v>876</v>
      </c>
      <c r="E169" t="s">
        <v>877</v>
      </c>
      <c r="G169" t="str">
        <f ca="1">INDEX(Sheet3!I169:N169,RANDBETWEEN(1,6))</f>
        <v>1004,5</v>
      </c>
      <c r="H169" t="str">
        <f ca="1">INDEX(Sheet3!I169:N169,MOD(MATCH(G169,Sheet3!I169:N169,0)+RANDBETWEEN(1,3),6)+1)</f>
        <v>1008,5</v>
      </c>
      <c r="I169" t="str">
        <f ca="1">INDEX(Sheet3!I169:N169,MOD(MATCH(G169,Sheet3!I169:N169,0)+RANDBETWEEN(4,5),6)+1)</f>
        <v>1004,5</v>
      </c>
    </row>
    <row r="170" spans="1:9" x14ac:dyDescent="0.15">
      <c r="A170" t="s">
        <v>1099</v>
      </c>
      <c r="B170" t="s">
        <v>1100</v>
      </c>
      <c r="C170" t="s">
        <v>1101</v>
      </c>
      <c r="D170" t="s">
        <v>1102</v>
      </c>
      <c r="E170" t="s">
        <v>1103</v>
      </c>
      <c r="G170" t="str">
        <f ca="1">INDEX(Sheet3!I170:N170,RANDBETWEEN(1,6))</f>
        <v>1004,6</v>
      </c>
      <c r="H170" t="str">
        <f ca="1">INDEX(Sheet3!I170:N170,MOD(MATCH(G170,Sheet3!I170:N170,0)+RANDBETWEEN(1,3),6)+1)</f>
        <v>1007,6</v>
      </c>
      <c r="I170" t="str">
        <f ca="1">INDEX(Sheet3!I170:N170,MOD(MATCH(G170,Sheet3!I170:N170,0)+RANDBETWEEN(4,5),6)+1)</f>
        <v>1003,6</v>
      </c>
    </row>
    <row r="171" spans="1:9" x14ac:dyDescent="0.15">
      <c r="A171" t="s">
        <v>1268</v>
      </c>
      <c r="B171" t="s">
        <v>1269</v>
      </c>
      <c r="C171" t="s">
        <v>1270</v>
      </c>
      <c r="D171" t="s">
        <v>1271</v>
      </c>
      <c r="E171" t="s">
        <v>1272</v>
      </c>
      <c r="G171" t="str">
        <f ca="1">INDEX(Sheet3!I171:N171,RANDBETWEEN(1,6))</f>
        <v>2003,7</v>
      </c>
      <c r="H171" t="str">
        <f ca="1">INDEX(Sheet3!I171:N171,MOD(MATCH(G171,Sheet3!I171:N171,0)+RANDBETWEEN(1,3),6)+1)</f>
        <v>2006,7</v>
      </c>
      <c r="I171" t="str">
        <f ca="1">INDEX(Sheet3!I171:N171,MOD(MATCH(G171,Sheet3!I171:N171,0)+RANDBETWEEN(4,5),6)+1)</f>
        <v>2003,7</v>
      </c>
    </row>
    <row r="172" spans="1:9" x14ac:dyDescent="0.15">
      <c r="A172" t="s">
        <v>880</v>
      </c>
      <c r="B172" t="s">
        <v>881</v>
      </c>
      <c r="C172" t="s">
        <v>882</v>
      </c>
      <c r="D172" t="s">
        <v>883</v>
      </c>
      <c r="E172" t="s">
        <v>884</v>
      </c>
      <c r="G172" t="str">
        <f ca="1">INDEX(Sheet3!I172:N172,RANDBETWEEN(1,6))</f>
        <v>1004,8</v>
      </c>
      <c r="H172" t="str">
        <f ca="1">INDEX(Sheet3!I172:N172,MOD(MATCH(G172,Sheet3!I172:N172,0)+RANDBETWEEN(1,3),6)+1)</f>
        <v>1008,8</v>
      </c>
      <c r="I172" t="str">
        <f ca="1">INDEX(Sheet3!I172:N172,MOD(MATCH(G172,Sheet3!I172:N172,0)+RANDBETWEEN(4,5),6)+1)</f>
        <v>1003,8</v>
      </c>
    </row>
    <row r="173" spans="1:9" x14ac:dyDescent="0.15">
      <c r="A173" t="s">
        <v>518</v>
      </c>
      <c r="B173" t="s">
        <v>519</v>
      </c>
      <c r="C173" t="s">
        <v>520</v>
      </c>
      <c r="D173" t="s">
        <v>521</v>
      </c>
      <c r="E173" t="s">
        <v>522</v>
      </c>
      <c r="G173" t="str">
        <f ca="1">INDEX(Sheet3!I173:N173,RANDBETWEEN(1,6))</f>
        <v>1004,9</v>
      </c>
      <c r="H173" t="str">
        <f ca="1">INDEX(Sheet3!I173:N173,MOD(MATCH(G173,Sheet3!I173:N173,0)+RANDBETWEEN(1,3),6)+1)</f>
        <v>1008,9</v>
      </c>
      <c r="I173" t="str">
        <f ca="1">INDEX(Sheet3!I173:N173,MOD(MATCH(G173,Sheet3!I173:N173,0)+RANDBETWEEN(4,5),6)+1)</f>
        <v>1004,9</v>
      </c>
    </row>
    <row r="174" spans="1:9" x14ac:dyDescent="0.15">
      <c r="A174" t="s">
        <v>518</v>
      </c>
      <c r="B174" t="s">
        <v>519</v>
      </c>
      <c r="C174" t="s">
        <v>1107</v>
      </c>
      <c r="D174" t="s">
        <v>883</v>
      </c>
      <c r="E174" t="s">
        <v>884</v>
      </c>
      <c r="G174" t="str">
        <f ca="1">INDEX(Sheet3!I174:N174,RANDBETWEEN(1,6))</f>
        <v>1005,8</v>
      </c>
      <c r="H174" t="str">
        <f ca="1">INDEX(Sheet3!I174:N174,MOD(MATCH(G174,Sheet3!I174:N174,0)+RANDBETWEEN(1,3),6)+1)</f>
        <v>1007,9</v>
      </c>
      <c r="I174" t="str">
        <f ca="1">INDEX(Sheet3!I174:N174,MOD(MATCH(G174,Sheet3!I174:N174,0)+RANDBETWEEN(4,5),6)+1)</f>
        <v>1005,8</v>
      </c>
    </row>
    <row r="175" spans="1:9" x14ac:dyDescent="0.15">
      <c r="A175" t="s">
        <v>888</v>
      </c>
      <c r="B175" t="s">
        <v>534</v>
      </c>
      <c r="C175" t="s">
        <v>1273</v>
      </c>
      <c r="D175" t="s">
        <v>887</v>
      </c>
      <c r="E175" t="s">
        <v>528</v>
      </c>
      <c r="G175" t="str">
        <f ca="1">INDEX(Sheet3!I175:N175,RANDBETWEEN(1,6))</f>
        <v>2007,10</v>
      </c>
      <c r="H175" t="str">
        <f ca="1">INDEX(Sheet3!I175:N175,MOD(MATCH(G175,Sheet3!I175:N175,0)+RANDBETWEEN(1,3),6)+1)</f>
        <v>2003,9</v>
      </c>
      <c r="I175" t="str">
        <f ca="1">INDEX(Sheet3!I175:N175,MOD(MATCH(G175,Sheet3!I175:N175,0)+RANDBETWEEN(4,5),6)+1)</f>
        <v>2007,10</v>
      </c>
    </row>
    <row r="176" spans="1:9" x14ac:dyDescent="0.15">
      <c r="A176" t="s">
        <v>533</v>
      </c>
      <c r="B176" t="s">
        <v>554</v>
      </c>
      <c r="C176" t="s">
        <v>1273</v>
      </c>
      <c r="D176" t="s">
        <v>536</v>
      </c>
      <c r="E176" t="s">
        <v>528</v>
      </c>
      <c r="G176" t="str">
        <f ca="1">INDEX(Sheet3!I176:N176,RANDBETWEEN(1,6))</f>
        <v>2006,12</v>
      </c>
      <c r="H176" t="str">
        <f ca="1">INDEX(Sheet3!I176:N176,MOD(MATCH(G176,Sheet3!I176:N176,0)+RANDBETWEEN(1,3),6)+1)</f>
        <v>2008,10</v>
      </c>
      <c r="I176" t="str">
        <f ca="1">INDEX(Sheet3!I176:N176,MOD(MATCH(G176,Sheet3!I176:N176,0)+RANDBETWEEN(4,5),6)+1)</f>
        <v>2006,12</v>
      </c>
    </row>
    <row r="177" spans="1:9" x14ac:dyDescent="0.15">
      <c r="A177" t="s">
        <v>893</v>
      </c>
      <c r="B177" t="s">
        <v>890</v>
      </c>
      <c r="C177" t="s">
        <v>1273</v>
      </c>
      <c r="D177" t="s">
        <v>901</v>
      </c>
      <c r="E177" t="s">
        <v>895</v>
      </c>
      <c r="G177" t="str">
        <f ca="1">INDEX(Sheet3!I177:N177,RANDBETWEEN(1,6))</f>
        <v>1006,11</v>
      </c>
      <c r="H177" t="str">
        <f ca="1">INDEX(Sheet3!I177:N177,MOD(MATCH(G177,Sheet3!I177:N177,0)+RANDBETWEEN(1,3),6)+1)</f>
        <v>1003,12</v>
      </c>
      <c r="I177" t="str">
        <f ca="1">INDEX(Sheet3!I177:N177,MOD(MATCH(G177,Sheet3!I177:N177,0)+RANDBETWEEN(4,5),6)+1)</f>
        <v>1005,11</v>
      </c>
    </row>
    <row r="178" spans="1:9" x14ac:dyDescent="0.15">
      <c r="A178" t="s">
        <v>897</v>
      </c>
      <c r="B178" t="s">
        <v>541</v>
      </c>
      <c r="C178" t="s">
        <v>561</v>
      </c>
      <c r="D178" t="s">
        <v>898</v>
      </c>
      <c r="E178" t="s">
        <v>1216</v>
      </c>
      <c r="G178" t="str">
        <f ca="1">INDEX(Sheet3!I178:N178,RANDBETWEEN(1,6))</f>
        <v>1005,11</v>
      </c>
      <c r="H178" t="str">
        <f ca="1">INDEX(Sheet3!I178:N178,MOD(MATCH(G178,Sheet3!I178:N178,0)+RANDBETWEEN(1,3),6)+1)</f>
        <v>1003,13</v>
      </c>
      <c r="I178" t="str">
        <f ca="1">INDEX(Sheet3!I178:N178,MOD(MATCH(G178,Sheet3!I178:N178,0)+RANDBETWEEN(4,5),6)+1)</f>
        <v>1004,11</v>
      </c>
    </row>
    <row r="179" spans="1:9" x14ac:dyDescent="0.15">
      <c r="A179" t="s">
        <v>1108</v>
      </c>
      <c r="B179" t="s">
        <v>560</v>
      </c>
      <c r="C179" t="s">
        <v>904</v>
      </c>
      <c r="D179" t="s">
        <v>1311</v>
      </c>
      <c r="E179" t="s">
        <v>584</v>
      </c>
      <c r="G179" t="str">
        <f ca="1">INDEX(Sheet3!I179:N179,RANDBETWEEN(1,6))</f>
        <v>2003,13</v>
      </c>
      <c r="H179" t="str">
        <f ca="1">INDEX(Sheet3!I179:N179,MOD(MATCH(G179,Sheet3!I179:N179,0)+RANDBETWEEN(1,3),6)+1)</f>
        <v>2007,12</v>
      </c>
      <c r="I179" t="str">
        <f ca="1">INDEX(Sheet3!I179:N179,MOD(MATCH(G179,Sheet3!I179:N179,0)+RANDBETWEEN(4,5),6)+1)</f>
        <v>2008,14</v>
      </c>
    </row>
    <row r="180" spans="1:9" x14ac:dyDescent="0.15">
      <c r="A180" t="s">
        <v>1108</v>
      </c>
      <c r="B180" t="s">
        <v>571</v>
      </c>
      <c r="C180" t="s">
        <v>582</v>
      </c>
      <c r="D180" t="s">
        <v>562</v>
      </c>
      <c r="E180" t="s">
        <v>584</v>
      </c>
      <c r="G180" t="str">
        <f ca="1">INDEX(Sheet3!I180:N180,RANDBETWEEN(1,6))</f>
        <v>1005,14</v>
      </c>
      <c r="H180" t="str">
        <f ca="1">INDEX(Sheet3!I180:N180,MOD(MATCH(G180,Sheet3!I180:N180,0)+RANDBETWEEN(1,3),6)+1)</f>
        <v>1008,14</v>
      </c>
      <c r="I180" t="str">
        <f ca="1">INDEX(Sheet3!I180:N180,MOD(MATCH(G180,Sheet3!I180:N180,0)+RANDBETWEEN(4,5),6)+1)</f>
        <v>1005,14</v>
      </c>
    </row>
    <row r="181" spans="1:9" x14ac:dyDescent="0.15">
      <c r="A181" t="s">
        <v>597</v>
      </c>
      <c r="B181" t="s">
        <v>1312</v>
      </c>
      <c r="C181" t="s">
        <v>599</v>
      </c>
      <c r="D181" t="s">
        <v>906</v>
      </c>
      <c r="E181" t="s">
        <v>895</v>
      </c>
      <c r="G181" t="str">
        <f ca="1">INDEX(Sheet3!I181:N181,RANDBETWEEN(1,6))</f>
        <v>2004,14</v>
      </c>
      <c r="H181" t="str">
        <f ca="1">INDEX(Sheet3!I181:N181,MOD(MATCH(G181,Sheet3!I181:N181,0)+RANDBETWEEN(1,3),6)+1)</f>
        <v>2007,17</v>
      </c>
      <c r="I181" t="str">
        <f ca="1">INDEX(Sheet3!I181:N181,MOD(MATCH(G181,Sheet3!I181:N181,0)+RANDBETWEEN(4,5),6)+1)</f>
        <v>2003,16</v>
      </c>
    </row>
    <row r="182" spans="1:9" x14ac:dyDescent="0.15">
      <c r="A182" t="s">
        <v>553</v>
      </c>
      <c r="B182" t="s">
        <v>1111</v>
      </c>
      <c r="C182" t="s">
        <v>1116</v>
      </c>
      <c r="D182" t="s">
        <v>906</v>
      </c>
      <c r="E182" t="s">
        <v>578</v>
      </c>
      <c r="G182" t="str">
        <f ca="1">INDEX(Sheet3!I182:N182,RANDBETWEEN(1,6))</f>
        <v>2003,15</v>
      </c>
      <c r="H182" t="str">
        <f ca="1">INDEX(Sheet3!I182:N182,MOD(MATCH(G182,Sheet3!I182:N182,0)+RANDBETWEEN(1,3),6)+1)</f>
        <v>2005,15</v>
      </c>
      <c r="I182" t="str">
        <f ca="1">INDEX(Sheet3!I182:N182,MOD(MATCH(G182,Sheet3!I182:N182,0)+RANDBETWEEN(4,5),6)+1)</f>
        <v>2008,14</v>
      </c>
    </row>
    <row r="183" spans="1:9" x14ac:dyDescent="0.15">
      <c r="A183" t="s">
        <v>905</v>
      </c>
      <c r="B183" t="s">
        <v>909</v>
      </c>
      <c r="C183" t="s">
        <v>1276</v>
      </c>
      <c r="D183" t="s">
        <v>911</v>
      </c>
      <c r="E183" t="s">
        <v>913</v>
      </c>
      <c r="G183" t="str">
        <f ca="1">INDEX(Sheet3!I183:N183,RANDBETWEEN(1,6))</f>
        <v>2005,19</v>
      </c>
      <c r="H183" t="str">
        <f ca="1">INDEX(Sheet3!I183:N183,MOD(MATCH(G183,Sheet3!I183:N183,0)+RANDBETWEEN(1,3),6)+1)</f>
        <v>2007,16</v>
      </c>
      <c r="I183" t="str">
        <f ca="1">INDEX(Sheet3!I183:N183,MOD(MATCH(G183,Sheet3!I183:N183,0)+RANDBETWEEN(4,5),6)+1)</f>
        <v>2004,16</v>
      </c>
    </row>
    <row r="184" spans="1:9" x14ac:dyDescent="0.15">
      <c r="A184" t="s">
        <v>902</v>
      </c>
      <c r="B184" t="s">
        <v>903</v>
      </c>
      <c r="C184" t="s">
        <v>588</v>
      </c>
      <c r="D184" t="s">
        <v>573</v>
      </c>
      <c r="E184" t="s">
        <v>1124</v>
      </c>
      <c r="G184" t="str">
        <f ca="1">INDEX(Sheet3!I184:N184,RANDBETWEEN(1,6))</f>
        <v>2007,20</v>
      </c>
      <c r="H184" t="str">
        <f ca="1">INDEX(Sheet3!I184:N184,MOD(MATCH(G184,Sheet3!I184:N184,0)+RANDBETWEEN(1,3),6)+1)</f>
        <v>2003,18</v>
      </c>
      <c r="I184" t="str">
        <f ca="1">INDEX(Sheet3!I184:N184,MOD(MATCH(G184,Sheet3!I184:N184,0)+RANDBETWEEN(4,5),6)+1)</f>
        <v>2006,16</v>
      </c>
    </row>
    <row r="185" spans="1:9" x14ac:dyDescent="0.15">
      <c r="A185" t="s">
        <v>912</v>
      </c>
      <c r="B185" t="s">
        <v>598</v>
      </c>
      <c r="C185" t="s">
        <v>900</v>
      </c>
      <c r="D185" t="s">
        <v>911</v>
      </c>
      <c r="E185" t="s">
        <v>1314</v>
      </c>
      <c r="G185" t="str">
        <f ca="1">INDEX(Sheet3!I185:N185,RANDBETWEEN(1,6))</f>
        <v>1005,19</v>
      </c>
      <c r="H185" t="str">
        <f ca="1">INDEX(Sheet3!I185:N185,MOD(MATCH(G185,Sheet3!I185:N185,0)+RANDBETWEEN(1,3),6)+1)</f>
        <v>1007,19</v>
      </c>
      <c r="I185" t="str">
        <f ca="1">INDEX(Sheet3!I185:N185,MOD(MATCH(G185,Sheet3!I185:N185,0)+RANDBETWEEN(4,5),6)+1)</f>
        <v>1005,19</v>
      </c>
    </row>
    <row r="186" spans="1:9" x14ac:dyDescent="0.15">
      <c r="A186" t="s">
        <v>597</v>
      </c>
      <c r="B186" t="s">
        <v>632</v>
      </c>
      <c r="C186" t="s">
        <v>599</v>
      </c>
      <c r="D186" t="s">
        <v>919</v>
      </c>
      <c r="E186" t="s">
        <v>578</v>
      </c>
      <c r="G186" t="str">
        <f ca="1">INDEX(Sheet3!I186:N186,RANDBETWEEN(1,6))</f>
        <v>2004,18</v>
      </c>
      <c r="H186" t="str">
        <f ca="1">INDEX(Sheet3!I186:N186,MOD(MATCH(G186,Sheet3!I186:N186,0)+RANDBETWEEN(1,3),6)+1)</f>
        <v>2006,20</v>
      </c>
      <c r="I186" t="str">
        <f ca="1">INDEX(Sheet3!I186:N186,MOD(MATCH(G186,Sheet3!I186:N186,0)+RANDBETWEEN(4,5),6)+1)</f>
        <v>2004,18</v>
      </c>
    </row>
    <row r="187" spans="1:9" x14ac:dyDescent="0.15">
      <c r="A187" t="s">
        <v>604</v>
      </c>
      <c r="B187" t="s">
        <v>623</v>
      </c>
      <c r="C187" t="s">
        <v>1279</v>
      </c>
      <c r="D187" t="s">
        <v>927</v>
      </c>
      <c r="E187" t="s">
        <v>1123</v>
      </c>
      <c r="G187" t="str">
        <f ca="1">INDEX(Sheet3!I187:N187,RANDBETWEEN(1,6))</f>
        <v>2003,23</v>
      </c>
      <c r="H187" t="str">
        <f ca="1">INDEX(Sheet3!I187:N187,MOD(MATCH(G187,Sheet3!I187:N187,0)+RANDBETWEEN(1,3),6)+1)</f>
        <v>2006,21</v>
      </c>
      <c r="I187" t="str">
        <f ca="1">INDEX(Sheet3!I187:N187,MOD(MATCH(G187,Sheet3!I187:N187,0)+RANDBETWEEN(4,5),6)+1)</f>
        <v>2003,23</v>
      </c>
    </row>
    <row r="188" spans="1:9" x14ac:dyDescent="0.15">
      <c r="A188" t="s">
        <v>1275</v>
      </c>
      <c r="B188" t="s">
        <v>909</v>
      </c>
      <c r="C188" t="s">
        <v>612</v>
      </c>
      <c r="D188" t="s">
        <v>1349</v>
      </c>
      <c r="E188" t="s">
        <v>601</v>
      </c>
      <c r="G188" t="str">
        <f ca="1">INDEX(Sheet3!I188:N188,RANDBETWEEN(1,6))</f>
        <v>2006,19</v>
      </c>
      <c r="H188" t="str">
        <f ca="1">INDEX(Sheet3!I188:N188,MOD(MATCH(G188,Sheet3!I188:N188,0)+RANDBETWEEN(1,3),6)+1)</f>
        <v>2008,19</v>
      </c>
      <c r="I188" t="str">
        <f ca="1">INDEX(Sheet3!I188:N188,MOD(MATCH(G188,Sheet3!I188:N188,0)+RANDBETWEEN(4,5),6)+1)</f>
        <v>2005,24</v>
      </c>
    </row>
    <row r="189" spans="1:9" x14ac:dyDescent="0.15">
      <c r="A189" t="s">
        <v>922</v>
      </c>
      <c r="B189" t="s">
        <v>918</v>
      </c>
      <c r="C189" t="s">
        <v>1127</v>
      </c>
      <c r="D189" t="s">
        <v>634</v>
      </c>
      <c r="E189" t="s">
        <v>1314</v>
      </c>
      <c r="G189" t="str">
        <f ca="1">INDEX(Sheet3!I189:N189,RANDBETWEEN(1,6))</f>
        <v>2008,25</v>
      </c>
      <c r="H189" t="str">
        <f ca="1">INDEX(Sheet3!I189:N189,MOD(MATCH(G189,Sheet3!I189:N189,0)+RANDBETWEEN(1,3),6)+1)</f>
        <v>2005,24</v>
      </c>
      <c r="I189" t="str">
        <f ca="1">INDEX(Sheet3!I189:N189,MOD(MATCH(G189,Sheet3!I189:N189,0)+RANDBETWEEN(4,5),6)+1)</f>
        <v>2007,20</v>
      </c>
    </row>
    <row r="190" spans="1:9" x14ac:dyDescent="0.15">
      <c r="A190" t="s">
        <v>912</v>
      </c>
      <c r="B190" t="s">
        <v>1133</v>
      </c>
      <c r="C190" t="s">
        <v>633</v>
      </c>
      <c r="D190" t="s">
        <v>919</v>
      </c>
      <c r="E190" t="s">
        <v>657</v>
      </c>
      <c r="G190" t="str">
        <f ca="1">INDEX(Sheet3!I190:N190,RANDBETWEEN(1,6))</f>
        <v>2008,21</v>
      </c>
      <c r="H190" t="str">
        <f ca="1">INDEX(Sheet3!I190:N190,MOD(MATCH(G190,Sheet3!I190:N190,0)+RANDBETWEEN(1,3),6)+1)</f>
        <v>2005,25</v>
      </c>
      <c r="I190" t="str">
        <f ca="1">INDEX(Sheet3!I190:N190,MOD(MATCH(G190,Sheet3!I190:N190,0)+RANDBETWEEN(4,5),6)+1)</f>
        <v>2008,21</v>
      </c>
    </row>
    <row r="191" spans="1:9" x14ac:dyDescent="0.15">
      <c r="A191" t="s">
        <v>622</v>
      </c>
      <c r="B191" t="s">
        <v>931</v>
      </c>
      <c r="C191" t="s">
        <v>640</v>
      </c>
      <c r="D191" t="s">
        <v>928</v>
      </c>
      <c r="E191" t="s">
        <v>629</v>
      </c>
      <c r="G191" t="str">
        <f ca="1">INDEX(Sheet3!I191:N191,RANDBETWEEN(1,6))</f>
        <v>2007,26</v>
      </c>
      <c r="H191" t="str">
        <f ca="1">INDEX(Sheet3!I191:N191,MOD(MATCH(G191,Sheet3!I191:N191,0)+RANDBETWEEN(1,3),6)+1)</f>
        <v>2004,24</v>
      </c>
      <c r="I191" t="str">
        <f ca="1">INDEX(Sheet3!I191:N191,MOD(MATCH(G191,Sheet3!I191:N191,0)+RANDBETWEEN(4,5),6)+1)</f>
        <v>2006,24</v>
      </c>
    </row>
    <row r="192" spans="1:9" x14ac:dyDescent="0.15">
      <c r="A192" t="s">
        <v>914</v>
      </c>
      <c r="B192" t="s">
        <v>941</v>
      </c>
      <c r="C192" t="s">
        <v>1315</v>
      </c>
      <c r="D192" t="s">
        <v>634</v>
      </c>
      <c r="E192" t="s">
        <v>944</v>
      </c>
      <c r="G192" t="str">
        <f ca="1">INDEX(Sheet3!I192:N192,RANDBETWEEN(1,6))</f>
        <v>2007,22</v>
      </c>
      <c r="H192" t="str">
        <f ca="1">INDEX(Sheet3!I192:N192,MOD(MATCH(G192,Sheet3!I192:N192,0)+RANDBETWEEN(1,3),6)+1)</f>
        <v>2003,22</v>
      </c>
      <c r="I192" t="str">
        <f ca="1">INDEX(Sheet3!I192:N192,MOD(MATCH(G192,Sheet3!I192:N192,0)+RANDBETWEEN(4,5),6)+1)</f>
        <v>2006,21</v>
      </c>
    </row>
    <row r="193" spans="1:9" x14ac:dyDescent="0.15">
      <c r="A193" t="s">
        <v>622</v>
      </c>
      <c r="B193" t="s">
        <v>931</v>
      </c>
      <c r="C193" t="s">
        <v>1279</v>
      </c>
      <c r="D193" t="s">
        <v>928</v>
      </c>
      <c r="E193" t="s">
        <v>629</v>
      </c>
      <c r="G193" t="str">
        <f ca="1">INDEX(Sheet3!I193:N193,RANDBETWEEN(1,6))</f>
        <v>1005,27</v>
      </c>
      <c r="H193" t="str">
        <f ca="1">INDEX(Sheet3!I193:N193,MOD(MATCH(G193,Sheet3!I193:N193,0)+RANDBETWEEN(1,3),6)+1)</f>
        <v>1008,28</v>
      </c>
      <c r="I193" t="str">
        <f ca="1">INDEX(Sheet3!I193:N193,MOD(MATCH(G193,Sheet3!I193:N193,0)+RANDBETWEEN(4,5),6)+1)</f>
        <v>1004,29</v>
      </c>
    </row>
    <row r="194" spans="1:9" x14ac:dyDescent="0.15">
      <c r="A194" t="s">
        <v>1228</v>
      </c>
      <c r="B194" t="s">
        <v>644</v>
      </c>
      <c r="C194" t="s">
        <v>612</v>
      </c>
      <c r="D194" t="s">
        <v>662</v>
      </c>
      <c r="E194" t="s">
        <v>944</v>
      </c>
      <c r="G194" t="str">
        <f ca="1">INDEX(Sheet3!I194:N194,RANDBETWEEN(1,6))</f>
        <v>2008,26</v>
      </c>
      <c r="H194" t="str">
        <f ca="1">INDEX(Sheet3!I194:N194,MOD(MATCH(G194,Sheet3!I194:N194,0)+RANDBETWEEN(1,3),6)+1)</f>
        <v>2006,27</v>
      </c>
      <c r="I194" t="str">
        <f ca="1">INDEX(Sheet3!I194:N194,MOD(MATCH(G194,Sheet3!I194:N194,0)+RANDBETWEEN(4,5),6)+1)</f>
        <v>2008,26</v>
      </c>
    </row>
    <row r="195" spans="1:9" x14ac:dyDescent="0.15">
      <c r="A195" t="s">
        <v>953</v>
      </c>
      <c r="B195" t="s">
        <v>939</v>
      </c>
      <c r="C195" t="s">
        <v>936</v>
      </c>
      <c r="D195" t="s">
        <v>619</v>
      </c>
      <c r="E195" t="s">
        <v>1129</v>
      </c>
      <c r="G195" t="str">
        <f ca="1">INDEX(Sheet3!I195:N195,RANDBETWEEN(1,6))</f>
        <v>1005,24</v>
      </c>
      <c r="H195" t="str">
        <f ca="1">INDEX(Sheet3!I195:N195,MOD(MATCH(G195,Sheet3!I195:N195,0)+RANDBETWEEN(1,3),6)+1)</f>
        <v>1008,29</v>
      </c>
      <c r="I195" t="str">
        <f ca="1">INDEX(Sheet3!I195:N195,MOD(MATCH(G195,Sheet3!I195:N195,0)+RANDBETWEEN(4,5),6)+1)</f>
        <v>1005,24</v>
      </c>
    </row>
    <row r="196" spans="1:9" x14ac:dyDescent="0.15">
      <c r="A196" t="s">
        <v>1130</v>
      </c>
      <c r="B196" t="s">
        <v>661</v>
      </c>
      <c r="C196" t="s">
        <v>1315</v>
      </c>
      <c r="D196" t="s">
        <v>1131</v>
      </c>
      <c r="E196" t="s">
        <v>1227</v>
      </c>
      <c r="G196" t="str">
        <f ca="1">INDEX(Sheet3!I196:N196,RANDBETWEEN(1,6))</f>
        <v>2006,24</v>
      </c>
      <c r="H196" t="str">
        <f ca="1">INDEX(Sheet3!I196:N196,MOD(MATCH(G196,Sheet3!I196:N196,0)+RANDBETWEEN(1,3),6)+1)</f>
        <v>2008,26</v>
      </c>
      <c r="I196" t="str">
        <f ca="1">INDEX(Sheet3!I196:N196,MOD(MATCH(G196,Sheet3!I196:N196,0)+RANDBETWEEN(4,5),6)+1)</f>
        <v>2005,26</v>
      </c>
    </row>
    <row r="197" spans="1:9" x14ac:dyDescent="0.15">
      <c r="A197" t="s">
        <v>930</v>
      </c>
      <c r="B197" t="s">
        <v>931</v>
      </c>
      <c r="C197" t="s">
        <v>945</v>
      </c>
      <c r="D197" t="s">
        <v>625</v>
      </c>
      <c r="E197" t="s">
        <v>1284</v>
      </c>
      <c r="G197" t="str">
        <f ca="1">INDEX(Sheet3!I197:N197,RANDBETWEEN(1,6))</f>
        <v>1005,32</v>
      </c>
      <c r="H197" t="str">
        <f ca="1">INDEX(Sheet3!I197:N197,MOD(MATCH(G197,Sheet3!I197:N197,0)+RANDBETWEEN(1,3),6)+1)</f>
        <v>1003,25</v>
      </c>
      <c r="I197" t="str">
        <f ca="1">INDEX(Sheet3!I197:N197,MOD(MATCH(G197,Sheet3!I197:N197,0)+RANDBETWEEN(4,5),6)+1)</f>
        <v>1005,32</v>
      </c>
    </row>
    <row r="198" spans="1:9" x14ac:dyDescent="0.15">
      <c r="A198" t="s">
        <v>1240</v>
      </c>
      <c r="B198" t="s">
        <v>661</v>
      </c>
      <c r="C198" t="s">
        <v>942</v>
      </c>
      <c r="D198" t="s">
        <v>646</v>
      </c>
      <c r="E198" t="s">
        <v>663</v>
      </c>
      <c r="G198" t="str">
        <f ca="1">INDEX(Sheet3!I198:N198,RANDBETWEEN(1,6))</f>
        <v>2006,28</v>
      </c>
      <c r="H198" t="str">
        <f ca="1">INDEX(Sheet3!I198:N198,MOD(MATCH(G198,Sheet3!I198:N198,0)+RANDBETWEEN(1,3),6)+1)</f>
        <v>2004,30</v>
      </c>
      <c r="I198" t="str">
        <f ca="1">INDEX(Sheet3!I198:N198,MOD(MATCH(G198,Sheet3!I198:N198,0)+RANDBETWEEN(4,5),6)+1)</f>
        <v>2005,31</v>
      </c>
    </row>
    <row r="199" spans="1:9" x14ac:dyDescent="0.15">
      <c r="A199" t="s">
        <v>676</v>
      </c>
      <c r="B199" t="s">
        <v>673</v>
      </c>
      <c r="C199" t="s">
        <v>945</v>
      </c>
      <c r="D199" t="s">
        <v>1235</v>
      </c>
      <c r="E199" t="s">
        <v>1138</v>
      </c>
      <c r="G199" t="str">
        <f ca="1">INDEX(Sheet3!I199:N199,RANDBETWEEN(1,6))</f>
        <v>1003,32</v>
      </c>
      <c r="H199" t="str">
        <f ca="1">INDEX(Sheet3!I199:N199,MOD(MATCH(G199,Sheet3!I199:N199,0)+RANDBETWEEN(1,3),6)+1)</f>
        <v>1006,27</v>
      </c>
      <c r="I199" t="str">
        <f ca="1">INDEX(Sheet3!I199:N199,MOD(MATCH(G199,Sheet3!I199:N199,0)+RANDBETWEEN(4,5),6)+1)</f>
        <v>1008,35</v>
      </c>
    </row>
    <row r="200" spans="1:9" x14ac:dyDescent="0.15">
      <c r="A200" t="s">
        <v>1278</v>
      </c>
      <c r="B200" t="s">
        <v>715</v>
      </c>
      <c r="C200" t="s">
        <v>932</v>
      </c>
      <c r="D200" t="s">
        <v>628</v>
      </c>
      <c r="E200" t="s">
        <v>938</v>
      </c>
      <c r="G200" t="str">
        <f ca="1">INDEX(Sheet3!I200:N200,RANDBETWEEN(1,6))</f>
        <v>2006,34</v>
      </c>
      <c r="H200" t="str">
        <f ca="1">INDEX(Sheet3!I200:N200,MOD(MATCH(G200,Sheet3!I200:N200,0)+RANDBETWEEN(1,3),6)+1)</f>
        <v>2003,34</v>
      </c>
      <c r="I200" t="str">
        <f ca="1">INDEX(Sheet3!I200:N200,MOD(MATCH(G200,Sheet3!I200:N200,0)+RANDBETWEEN(4,5),6)+1)</f>
        <v>2005,29</v>
      </c>
    </row>
    <row r="201" spans="1:9" x14ac:dyDescent="0.15">
      <c r="A201" t="s">
        <v>676</v>
      </c>
      <c r="B201" t="s">
        <v>715</v>
      </c>
      <c r="C201" t="s">
        <v>945</v>
      </c>
      <c r="D201" t="s">
        <v>641</v>
      </c>
      <c r="E201" t="s">
        <v>946</v>
      </c>
      <c r="G201" t="str">
        <f ca="1">INDEX(Sheet3!I201:N201,RANDBETWEEN(1,6))</f>
        <v>1003,28</v>
      </c>
      <c r="H201" t="str">
        <f ca="1">INDEX(Sheet3!I201:N201,MOD(MATCH(G201,Sheet3!I201:N201,0)+RANDBETWEEN(1,3),6)+1)</f>
        <v>1006,37</v>
      </c>
      <c r="I201" t="str">
        <f ca="1">INDEX(Sheet3!I201:N201,MOD(MATCH(G201,Sheet3!I201:N201,0)+RANDBETWEEN(4,5),6)+1)</f>
        <v>1003,28</v>
      </c>
    </row>
    <row r="202" spans="1:9" x14ac:dyDescent="0.15">
      <c r="A202" t="s">
        <v>682</v>
      </c>
      <c r="B202" t="s">
        <v>677</v>
      </c>
      <c r="C202" t="s">
        <v>1139</v>
      </c>
      <c r="D202" t="s">
        <v>1235</v>
      </c>
      <c r="E202" t="s">
        <v>688</v>
      </c>
      <c r="G202" t="str">
        <f ca="1">INDEX(Sheet3!I202:N202,RANDBETWEEN(1,6))</f>
        <v>1004,37</v>
      </c>
      <c r="H202" t="str">
        <f ca="1">INDEX(Sheet3!I202:N202,MOD(MATCH(G202,Sheet3!I202:N202,0)+RANDBETWEEN(1,3),6)+1)</f>
        <v>1007,29</v>
      </c>
      <c r="I202" t="str">
        <f ca="1">INDEX(Sheet3!I202:N202,MOD(MATCH(G202,Sheet3!I202:N202,0)+RANDBETWEEN(4,5),6)+1)</f>
        <v>1004,37</v>
      </c>
    </row>
    <row r="203" spans="1:9" x14ac:dyDescent="0.15">
      <c r="A203" t="s">
        <v>987</v>
      </c>
      <c r="B203" t="s">
        <v>715</v>
      </c>
      <c r="C203" t="s">
        <v>1283</v>
      </c>
      <c r="D203" t="s">
        <v>685</v>
      </c>
      <c r="E203" t="s">
        <v>688</v>
      </c>
      <c r="G203" t="str">
        <f ca="1">INDEX(Sheet3!I203:N203,RANDBETWEEN(1,6))</f>
        <v>2007,38</v>
      </c>
      <c r="H203" t="str">
        <f ca="1">INDEX(Sheet3!I203:N203,MOD(MATCH(G203,Sheet3!I203:N203,0)+RANDBETWEEN(1,3),6)+1)</f>
        <v>2005,39</v>
      </c>
      <c r="I203" t="str">
        <f ca="1">INDEX(Sheet3!I203:N203,MOD(MATCH(G203,Sheet3!I203:N203,0)+RANDBETWEEN(4,5),6)+1)</f>
        <v>2006,30</v>
      </c>
    </row>
    <row r="204" spans="1:9" x14ac:dyDescent="0.15">
      <c r="A204" t="s">
        <v>682</v>
      </c>
      <c r="B204" t="s">
        <v>734</v>
      </c>
      <c r="C204" t="s">
        <v>1139</v>
      </c>
      <c r="D204" t="s">
        <v>952</v>
      </c>
      <c r="E204" t="s">
        <v>688</v>
      </c>
      <c r="G204" t="str">
        <f ca="1">INDEX(Sheet3!I204:N204,RANDBETWEEN(1,6))</f>
        <v>1008,35</v>
      </c>
      <c r="H204" t="str">
        <f ca="1">INDEX(Sheet3!I204:N204,MOD(MATCH(G204,Sheet3!I204:N204,0)+RANDBETWEEN(1,3),6)+1)</f>
        <v>1005,39</v>
      </c>
      <c r="I204" t="str">
        <f ca="1">INDEX(Sheet3!I204:N204,MOD(MATCH(G204,Sheet3!I204:N204,0)+RANDBETWEEN(4,5),6)+1)</f>
        <v>1008,35</v>
      </c>
    </row>
    <row r="205" spans="1:9" x14ac:dyDescent="0.15">
      <c r="A205" t="s">
        <v>693</v>
      </c>
      <c r="B205" t="s">
        <v>677</v>
      </c>
      <c r="C205" t="s">
        <v>687</v>
      </c>
      <c r="D205" t="s">
        <v>1140</v>
      </c>
      <c r="E205" t="s">
        <v>674</v>
      </c>
      <c r="G205" t="str">
        <f ca="1">INDEX(Sheet3!I205:N205,RANDBETWEEN(1,6))</f>
        <v>2005,37</v>
      </c>
      <c r="H205" t="str">
        <f ca="1">INDEX(Sheet3!I205:N205,MOD(MATCH(G205,Sheet3!I205:N205,0)+RANDBETWEEN(1,3),6)+1)</f>
        <v>2008,39</v>
      </c>
      <c r="I205" t="str">
        <f ca="1">INDEX(Sheet3!I205:N205,MOD(MATCH(G205,Sheet3!I205:N205,0)+RANDBETWEEN(4,5),6)+1)</f>
        <v>2004,37</v>
      </c>
    </row>
    <row r="206" spans="1:9" x14ac:dyDescent="0.15">
      <c r="A206" t="s">
        <v>682</v>
      </c>
      <c r="B206" t="s">
        <v>1148</v>
      </c>
      <c r="C206" t="s">
        <v>684</v>
      </c>
      <c r="D206" t="s">
        <v>1286</v>
      </c>
      <c r="E206" t="s">
        <v>1162</v>
      </c>
      <c r="G206" t="str">
        <f ca="1">INDEX(Sheet3!I206:N206,RANDBETWEEN(1,6))</f>
        <v>1008,35</v>
      </c>
      <c r="H206" t="str">
        <f ca="1">INDEX(Sheet3!I206:N206,MOD(MATCH(G206,Sheet3!I206:N206,0)+RANDBETWEEN(1,3),6)+1)</f>
        <v>1005,35</v>
      </c>
      <c r="I206" t="str">
        <f ca="1">INDEX(Sheet3!I206:N206,MOD(MATCH(G206,Sheet3!I206:N206,0)+RANDBETWEEN(4,5),6)+1)</f>
        <v>1007,33</v>
      </c>
    </row>
    <row r="207" spans="1:9" x14ac:dyDescent="0.15">
      <c r="A207" t="s">
        <v>1137</v>
      </c>
      <c r="B207" t="s">
        <v>1153</v>
      </c>
      <c r="C207" t="s">
        <v>1139</v>
      </c>
      <c r="D207" t="s">
        <v>1142</v>
      </c>
      <c r="E207" t="s">
        <v>717</v>
      </c>
      <c r="G207" t="str">
        <f ca="1">INDEX(Sheet3!I207:N207,RANDBETWEEN(1,6))</f>
        <v>2006,39</v>
      </c>
      <c r="H207" t="str">
        <f ca="1">INDEX(Sheet3!I207:N207,MOD(MATCH(G207,Sheet3!I207:N207,0)+RANDBETWEEN(1,3),6)+1)</f>
        <v>2008,42</v>
      </c>
      <c r="I207" t="str">
        <f ca="1">INDEX(Sheet3!I207:N207,MOD(MATCH(G207,Sheet3!I207:N207,0)+RANDBETWEEN(4,5),6)+1)</f>
        <v>2006,39</v>
      </c>
    </row>
    <row r="208" spans="1:9" x14ac:dyDescent="0.15">
      <c r="A208" t="s">
        <v>987</v>
      </c>
      <c r="B208" t="s">
        <v>677</v>
      </c>
      <c r="C208" t="s">
        <v>687</v>
      </c>
      <c r="D208" t="s">
        <v>1286</v>
      </c>
      <c r="E208" t="s">
        <v>748</v>
      </c>
      <c r="G208" t="str">
        <f ca="1">INDEX(Sheet3!I208:N208,RANDBETWEEN(1,6))</f>
        <v>2008,38</v>
      </c>
      <c r="H208" t="str">
        <f ca="1">INDEX(Sheet3!I208:N208,MOD(MATCH(G208,Sheet3!I208:N208,0)+RANDBETWEEN(1,3),6)+1)</f>
        <v>2004,39</v>
      </c>
      <c r="I208" t="str">
        <f ca="1">INDEX(Sheet3!I208:N208,MOD(MATCH(G208,Sheet3!I208:N208,0)+RANDBETWEEN(4,5),6)+1)</f>
        <v>2008,38</v>
      </c>
    </row>
    <row r="209" spans="1:9" x14ac:dyDescent="0.15">
      <c r="A209" t="s">
        <v>972</v>
      </c>
      <c r="B209" t="s">
        <v>1146</v>
      </c>
      <c r="C209" t="s">
        <v>963</v>
      </c>
      <c r="D209" t="s">
        <v>711</v>
      </c>
      <c r="E209" t="s">
        <v>1150</v>
      </c>
      <c r="G209" t="str">
        <f ca="1">INDEX(Sheet3!I209:N209,RANDBETWEEN(1,6))</f>
        <v>1005,34</v>
      </c>
      <c r="H209" t="str">
        <f ca="1">INDEX(Sheet3!I209:N209,MOD(MATCH(G209,Sheet3!I209:N209,0)+RANDBETWEEN(1,3),6)+1)</f>
        <v>1008,37</v>
      </c>
      <c r="I209" t="str">
        <f ca="1">INDEX(Sheet3!I209:N209,MOD(MATCH(G209,Sheet3!I209:N209,0)+RANDBETWEEN(4,5),6)+1)</f>
        <v>1005,34</v>
      </c>
    </row>
    <row r="210" spans="1:9" x14ac:dyDescent="0.15">
      <c r="A210" t="s">
        <v>766</v>
      </c>
      <c r="B210" t="s">
        <v>724</v>
      </c>
      <c r="C210" t="s">
        <v>993</v>
      </c>
      <c r="D210" t="s">
        <v>1000</v>
      </c>
      <c r="E210" t="s">
        <v>722</v>
      </c>
      <c r="G210" t="str">
        <f ca="1">INDEX(Sheet3!I210:N210,RANDBETWEEN(1,6))</f>
        <v>2005,35</v>
      </c>
      <c r="H210" t="str">
        <f ca="1">INDEX(Sheet3!I210:N210,MOD(MATCH(G210,Sheet3!I210:N210,0)+RANDBETWEEN(1,3),6)+1)</f>
        <v>2008,40</v>
      </c>
      <c r="I210" t="str">
        <f ca="1">INDEX(Sheet3!I210:N210,MOD(MATCH(G210,Sheet3!I210:N210,0)+RANDBETWEEN(4,5),6)+1)</f>
        <v>2005,35</v>
      </c>
    </row>
    <row r="211" spans="1:9" x14ac:dyDescent="0.15">
      <c r="A211" t="s">
        <v>766</v>
      </c>
      <c r="B211" t="s">
        <v>1023</v>
      </c>
      <c r="C211" t="s">
        <v>1147</v>
      </c>
      <c r="D211" t="s">
        <v>1319</v>
      </c>
      <c r="E211" t="s">
        <v>700</v>
      </c>
      <c r="G211" t="str">
        <f ca="1">INDEX(Sheet3!I211:N211,RANDBETWEEN(1,6))</f>
        <v>2005,44</v>
      </c>
      <c r="H211" t="str">
        <f ca="1">INDEX(Sheet3!I211:N211,MOD(MATCH(G211,Sheet3!I211:N211,0)+RANDBETWEEN(1,3),6)+1)</f>
        <v>2007,44</v>
      </c>
      <c r="I211" t="str">
        <f ca="1">INDEX(Sheet3!I211:N211,MOD(MATCH(G211,Sheet3!I211:N211,0)+RANDBETWEEN(4,5),6)+1)</f>
        <v>2005,44</v>
      </c>
    </row>
    <row r="212" spans="1:9" x14ac:dyDescent="0.15">
      <c r="A212" t="s">
        <v>733</v>
      </c>
      <c r="B212" t="s">
        <v>736</v>
      </c>
      <c r="C212" t="s">
        <v>1285</v>
      </c>
      <c r="D212" t="s">
        <v>978</v>
      </c>
      <c r="E212" t="s">
        <v>697</v>
      </c>
      <c r="G212" t="str">
        <f ca="1">INDEX(Sheet3!I212:N212,RANDBETWEEN(1,6))</f>
        <v>1007,44</v>
      </c>
      <c r="H212" t="str">
        <f ca="1">INDEX(Sheet3!I212:N212,MOD(MATCH(G212,Sheet3!I212:N212,0)+RANDBETWEEN(1,3),6)+1)</f>
        <v>1003,37</v>
      </c>
      <c r="I212" t="str">
        <f ca="1">INDEX(Sheet3!I212:N212,MOD(MATCH(G212,Sheet3!I212:N212,0)+RANDBETWEEN(4,5),6)+1)</f>
        <v>1007,44</v>
      </c>
    </row>
    <row r="213" spans="1:9" x14ac:dyDescent="0.15">
      <c r="A213" t="s">
        <v>708</v>
      </c>
      <c r="B213" t="s">
        <v>703</v>
      </c>
      <c r="C213" t="s">
        <v>963</v>
      </c>
      <c r="D213" t="s">
        <v>990</v>
      </c>
      <c r="E213" t="s">
        <v>996</v>
      </c>
      <c r="G213" t="str">
        <f ca="1">INDEX(Sheet3!I213:N213,RANDBETWEEN(1,6))</f>
        <v>1005,45</v>
      </c>
      <c r="H213" t="str">
        <f ca="1">INDEX(Sheet3!I213:N213,MOD(MATCH(G213,Sheet3!I213:N213,0)+RANDBETWEEN(1,3),6)+1)</f>
        <v>1003,46</v>
      </c>
      <c r="I213" t="str">
        <f ca="1">INDEX(Sheet3!I213:N213,MOD(MATCH(G213,Sheet3!I213:N213,0)+RANDBETWEEN(4,5),6)+1)</f>
        <v>1005,45</v>
      </c>
    </row>
    <row r="214" spans="1:9" x14ac:dyDescent="0.15">
      <c r="A214" t="s">
        <v>1029</v>
      </c>
      <c r="B214" t="s">
        <v>1241</v>
      </c>
      <c r="C214" t="s">
        <v>742</v>
      </c>
      <c r="D214" t="s">
        <v>1319</v>
      </c>
      <c r="E214" t="s">
        <v>706</v>
      </c>
      <c r="G214" t="str">
        <f ca="1">INDEX(Sheet3!I214:N214,RANDBETWEEN(1,6))</f>
        <v>1006,42</v>
      </c>
      <c r="H214" t="str">
        <f ca="1">INDEX(Sheet3!I214:N214,MOD(MATCH(G214,Sheet3!I214:N214,0)+RANDBETWEEN(1,3),6)+1)</f>
        <v>1008,40</v>
      </c>
      <c r="I214" t="str">
        <f ca="1">INDEX(Sheet3!I214:N214,MOD(MATCH(G214,Sheet3!I214:N214,0)+RANDBETWEEN(4,5),6)+1)</f>
        <v>1006,42</v>
      </c>
    </row>
    <row r="215" spans="1:9" x14ac:dyDescent="0.15">
      <c r="A215" t="s">
        <v>708</v>
      </c>
      <c r="B215" t="s">
        <v>1288</v>
      </c>
      <c r="C215" t="s">
        <v>1003</v>
      </c>
      <c r="D215" t="s">
        <v>1155</v>
      </c>
      <c r="E215" t="s">
        <v>727</v>
      </c>
      <c r="G215" t="str">
        <f ca="1">INDEX(Sheet3!I215:N215,RANDBETWEEN(1,6))</f>
        <v>1005,45</v>
      </c>
      <c r="H215" t="str">
        <f ca="1">INDEX(Sheet3!I215:N215,MOD(MATCH(G215,Sheet3!I215:N215,0)+RANDBETWEEN(1,3),6)+1)</f>
        <v>1003,50</v>
      </c>
      <c r="I215" t="str">
        <f ca="1">INDEX(Sheet3!I215:N215,MOD(MATCH(G215,Sheet3!I215:N215,0)+RANDBETWEEN(4,5),6)+1)</f>
        <v>1004,49</v>
      </c>
    </row>
    <row r="216" spans="1:9" x14ac:dyDescent="0.15">
      <c r="A216" t="s">
        <v>729</v>
      </c>
      <c r="B216" t="s">
        <v>1008</v>
      </c>
      <c r="C216" t="s">
        <v>1018</v>
      </c>
      <c r="D216" t="s">
        <v>1041</v>
      </c>
      <c r="E216" t="s">
        <v>784</v>
      </c>
      <c r="G216" t="str">
        <f ca="1">INDEX(Sheet3!I216:N216,RANDBETWEEN(1,6))</f>
        <v>2004,51</v>
      </c>
      <c r="H216" t="str">
        <f ca="1">INDEX(Sheet3!I216:N216,MOD(MATCH(G216,Sheet3!I216:N216,0)+RANDBETWEEN(1,3),6)+1)</f>
        <v>2008,43</v>
      </c>
      <c r="I216" t="str">
        <f ca="1">INDEX(Sheet3!I216:N216,MOD(MATCH(G216,Sheet3!I216:N216,0)+RANDBETWEEN(4,5),6)+1)</f>
        <v>2004,51</v>
      </c>
    </row>
    <row r="217" spans="1:9" x14ac:dyDescent="0.15">
      <c r="A217" t="s">
        <v>708</v>
      </c>
      <c r="B217" t="s">
        <v>719</v>
      </c>
      <c r="C217" t="s">
        <v>999</v>
      </c>
      <c r="D217" t="s">
        <v>1000</v>
      </c>
      <c r="E217" t="s">
        <v>743</v>
      </c>
      <c r="G217" t="str">
        <f ca="1">INDEX(Sheet3!I217:N217,RANDBETWEEN(1,6))</f>
        <v>2006,52</v>
      </c>
      <c r="H217" t="str">
        <f ca="1">INDEX(Sheet3!I217:N217,MOD(MATCH(G217,Sheet3!I217:N217,0)+RANDBETWEEN(1,3),6)+1)</f>
        <v>2004,44</v>
      </c>
      <c r="I217" t="str">
        <f ca="1">INDEX(Sheet3!I217:N217,MOD(MATCH(G217,Sheet3!I217:N217,0)+RANDBETWEEN(4,5),6)+1)</f>
        <v>2006,52</v>
      </c>
    </row>
    <row r="218" spans="1:9" x14ac:dyDescent="0.15">
      <c r="A218" t="s">
        <v>1246</v>
      </c>
      <c r="B218" t="s">
        <v>1153</v>
      </c>
      <c r="C218" t="s">
        <v>1170</v>
      </c>
      <c r="D218" t="s">
        <v>735</v>
      </c>
      <c r="E218" t="s">
        <v>764</v>
      </c>
      <c r="G218" t="str">
        <f ca="1">INDEX(Sheet3!I218:N218,RANDBETWEEN(1,6))</f>
        <v>2004,53</v>
      </c>
      <c r="H218" t="str">
        <f ca="1">INDEX(Sheet3!I218:N218,MOD(MATCH(G218,Sheet3!I218:N218,0)+RANDBETWEEN(1,3),6)+1)</f>
        <v>2007,44</v>
      </c>
      <c r="I218" t="str">
        <f ca="1">INDEX(Sheet3!I218:N218,MOD(MATCH(G218,Sheet3!I218:N218,0)+RANDBETWEEN(4,5),6)+1)</f>
        <v>2004,53</v>
      </c>
    </row>
    <row r="219" spans="1:9" x14ac:dyDescent="0.15">
      <c r="A219" t="s">
        <v>1020</v>
      </c>
      <c r="B219" t="s">
        <v>992</v>
      </c>
      <c r="C219" t="s">
        <v>1042</v>
      </c>
      <c r="D219" t="s">
        <v>791</v>
      </c>
      <c r="E219" t="s">
        <v>819</v>
      </c>
      <c r="G219" t="str">
        <f ca="1">INDEX(Sheet3!I219:N219,RANDBETWEEN(1,6))</f>
        <v>2005,46</v>
      </c>
      <c r="H219" t="str">
        <f ca="1">INDEX(Sheet3!I219:N219,MOD(MATCH(G219,Sheet3!I219:N219,0)+RANDBETWEEN(1,3),6)+1)</f>
        <v>2007,48</v>
      </c>
      <c r="I219" t="str">
        <f ca="1">INDEX(Sheet3!I219:N219,MOD(MATCH(G219,Sheet3!I219:N219,0)+RANDBETWEEN(4,5),6)+1)</f>
        <v>2005,46</v>
      </c>
    </row>
    <row r="220" spans="1:9" x14ac:dyDescent="0.15">
      <c r="A220" t="s">
        <v>733</v>
      </c>
      <c r="B220" t="s">
        <v>794</v>
      </c>
      <c r="C220" t="s">
        <v>1321</v>
      </c>
      <c r="D220" t="s">
        <v>732</v>
      </c>
      <c r="E220" t="s">
        <v>1047</v>
      </c>
      <c r="G220" t="str">
        <f ca="1">INDEX(Sheet3!I220:N220,RANDBETWEEN(1,6))</f>
        <v>1006,45</v>
      </c>
      <c r="H220" t="str">
        <f ca="1">INDEX(Sheet3!I220:N220,MOD(MATCH(G220,Sheet3!I220:N220,0)+RANDBETWEEN(1,3),6)+1)</f>
        <v>1004,51</v>
      </c>
      <c r="I220" t="str">
        <f ca="1">INDEX(Sheet3!I220:N220,MOD(MATCH(G220,Sheet3!I220:N220,0)+RANDBETWEEN(4,5),6)+1)</f>
        <v>1006,45</v>
      </c>
    </row>
    <row r="221" spans="1:9" x14ac:dyDescent="0.15">
      <c r="A221" t="s">
        <v>1029</v>
      </c>
      <c r="B221" t="s">
        <v>776</v>
      </c>
      <c r="C221" t="s">
        <v>1031</v>
      </c>
      <c r="D221" t="s">
        <v>813</v>
      </c>
      <c r="E221" t="s">
        <v>1350</v>
      </c>
      <c r="G221" t="str">
        <f ca="1">INDEX(Sheet3!I221:N221,RANDBETWEEN(1,6))</f>
        <v>1008,50</v>
      </c>
      <c r="H221" t="str">
        <f ca="1">INDEX(Sheet3!I221:N221,MOD(MATCH(G221,Sheet3!I221:N221,0)+RANDBETWEEN(1,3),6)+1)</f>
        <v>1004,54</v>
      </c>
      <c r="I221" t="str">
        <f ca="1">INDEX(Sheet3!I221:N221,MOD(MATCH(G221,Sheet3!I221:N221,0)+RANDBETWEEN(4,5),6)+1)</f>
        <v>1007,43</v>
      </c>
    </row>
    <row r="222" spans="1:9" x14ac:dyDescent="0.15">
      <c r="A222" t="s">
        <v>838</v>
      </c>
      <c r="B222" t="s">
        <v>1250</v>
      </c>
      <c r="C222" t="s">
        <v>790</v>
      </c>
      <c r="D222" t="s">
        <v>726</v>
      </c>
      <c r="E222" t="s">
        <v>1337</v>
      </c>
      <c r="G222" t="str">
        <f ca="1">INDEX(Sheet3!I222:N222,RANDBETWEEN(1,6))</f>
        <v>2005,55</v>
      </c>
      <c r="H222" t="str">
        <f ca="1">INDEX(Sheet3!I222:N222,MOD(MATCH(G222,Sheet3!I222:N222,0)+RANDBETWEEN(1,3),6)+1)</f>
        <v>2007,49</v>
      </c>
      <c r="I222" t="str">
        <f ca="1">INDEX(Sheet3!I222:N222,MOD(MATCH(G222,Sheet3!I222:N222,0)+RANDBETWEEN(4,5),6)+1)</f>
        <v>2004,56</v>
      </c>
    </row>
    <row r="223" spans="1:9" x14ac:dyDescent="0.15">
      <c r="A223" t="s">
        <v>760</v>
      </c>
      <c r="B223" t="s">
        <v>730</v>
      </c>
      <c r="C223" t="s">
        <v>1170</v>
      </c>
      <c r="D223" t="s">
        <v>747</v>
      </c>
      <c r="E223" t="s">
        <v>988</v>
      </c>
      <c r="G223" t="str">
        <f ca="1">INDEX(Sheet3!I223:N223,RANDBETWEEN(1,6))</f>
        <v>2007,59</v>
      </c>
      <c r="H223" t="str">
        <f ca="1">INDEX(Sheet3!I223:N223,MOD(MATCH(G223,Sheet3!I223:N223,0)+RANDBETWEEN(1,3),6)+1)</f>
        <v>2003,57</v>
      </c>
      <c r="I223" t="str">
        <f ca="1">INDEX(Sheet3!I223:N223,MOD(MATCH(G223,Sheet3!I223:N223,0)+RANDBETWEEN(4,5),6)+1)</f>
        <v>2006,57</v>
      </c>
    </row>
    <row r="224" spans="1:9" x14ac:dyDescent="0.15">
      <c r="A224" t="s">
        <v>745</v>
      </c>
      <c r="B224" t="s">
        <v>863</v>
      </c>
      <c r="C224" t="s">
        <v>737</v>
      </c>
      <c r="D224" t="s">
        <v>738</v>
      </c>
      <c r="E224" t="s">
        <v>1009</v>
      </c>
      <c r="G224" t="str">
        <f ca="1">INDEX(Sheet3!I224:N224,RANDBETWEEN(1,6))</f>
        <v>1005,50</v>
      </c>
      <c r="H224" t="str">
        <f ca="1">INDEX(Sheet3!I224:N224,MOD(MATCH(G224,Sheet3!I224:N224,0)+RANDBETWEEN(1,3),6)+1)</f>
        <v>1007,50</v>
      </c>
      <c r="I224" t="str">
        <f ca="1">INDEX(Sheet3!I224:N224,MOD(MATCH(G224,Sheet3!I224:N224,0)+RANDBETWEEN(4,5),6)+1)</f>
        <v>1005,50</v>
      </c>
    </row>
    <row r="225" spans="1:9" x14ac:dyDescent="0.15">
      <c r="A225" t="s">
        <v>811</v>
      </c>
      <c r="B225" t="s">
        <v>1030</v>
      </c>
      <c r="C225" t="s">
        <v>790</v>
      </c>
      <c r="D225" t="s">
        <v>1036</v>
      </c>
      <c r="E225" t="s">
        <v>1037</v>
      </c>
      <c r="G225" t="str">
        <f ca="1">INDEX(Sheet3!I225:N225,RANDBETWEEN(1,6))</f>
        <v>1007,53</v>
      </c>
      <c r="H225" t="str">
        <f ca="1">INDEX(Sheet3!I225:N225,MOD(MATCH(G225,Sheet3!I225:N225,0)+RANDBETWEEN(1,3),6)+1)</f>
        <v>1004,57</v>
      </c>
      <c r="I225" t="str">
        <f ca="1">INDEX(Sheet3!I225:N225,MOD(MATCH(G225,Sheet3!I225:N225,0)+RANDBETWEEN(4,5),6)+1)</f>
        <v>1007,53</v>
      </c>
    </row>
    <row r="226" spans="1:9" x14ac:dyDescent="0.15">
      <c r="A226" t="s">
        <v>1045</v>
      </c>
      <c r="B226" t="s">
        <v>863</v>
      </c>
      <c r="C226" t="s">
        <v>772</v>
      </c>
      <c r="D226" t="s">
        <v>773</v>
      </c>
      <c r="E226" t="s">
        <v>824</v>
      </c>
      <c r="G226" t="str">
        <f ca="1">INDEX(Sheet3!I226:N226,RANDBETWEEN(1,6))</f>
        <v>2003,57</v>
      </c>
      <c r="H226" t="str">
        <f ca="1">INDEX(Sheet3!I226:N226,MOD(MATCH(G226,Sheet3!I226:N226,0)+RANDBETWEEN(1,3),6)+1)</f>
        <v>2007,53</v>
      </c>
      <c r="I226" t="str">
        <f ca="1">INDEX(Sheet3!I226:N226,MOD(MATCH(G226,Sheet3!I226:N226,0)+RANDBETWEEN(4,5),6)+1)</f>
        <v>2008,54</v>
      </c>
    </row>
    <row r="227" spans="1:9" x14ac:dyDescent="0.15">
      <c r="A227" t="s">
        <v>1297</v>
      </c>
      <c r="B227" t="s">
        <v>1326</v>
      </c>
      <c r="C227" t="s">
        <v>1342</v>
      </c>
      <c r="D227" t="s">
        <v>1025</v>
      </c>
      <c r="E227" t="s">
        <v>1350</v>
      </c>
      <c r="G227" t="str">
        <f ca="1">INDEX(Sheet3!I227:N227,RANDBETWEEN(1,6))</f>
        <v>1005,59</v>
      </c>
      <c r="H227" t="str">
        <f ca="1">INDEX(Sheet3!I227:N227,MOD(MATCH(G227,Sheet3!I227:N227,0)+RANDBETWEEN(1,3),6)+1)</f>
        <v>1007,62</v>
      </c>
      <c r="I227" t="str">
        <f ca="1">INDEX(Sheet3!I227:N227,MOD(MATCH(G227,Sheet3!I227:N227,0)+RANDBETWEEN(4,5),6)+1)</f>
        <v>1004,48</v>
      </c>
    </row>
    <row r="228" spans="1:9" x14ac:dyDescent="0.15">
      <c r="A228" t="s">
        <v>1198</v>
      </c>
      <c r="B228" t="s">
        <v>786</v>
      </c>
      <c r="C228" t="s">
        <v>827</v>
      </c>
      <c r="D228" t="s">
        <v>1322</v>
      </c>
      <c r="E228" t="s">
        <v>824</v>
      </c>
      <c r="G228" t="str">
        <f ca="1">INDEX(Sheet3!I228:N228,RANDBETWEEN(1,6))</f>
        <v>2005,56</v>
      </c>
      <c r="H228" t="str">
        <f ca="1">INDEX(Sheet3!I228:N228,MOD(MATCH(G228,Sheet3!I228:N228,0)+RANDBETWEEN(1,3),6)+1)</f>
        <v>2007,53</v>
      </c>
      <c r="I228" t="str">
        <f ca="1">INDEX(Sheet3!I228:N228,MOD(MATCH(G228,Sheet3!I228:N228,0)+RANDBETWEEN(4,5),6)+1)</f>
        <v>2004,52</v>
      </c>
    </row>
    <row r="229" spans="1:9" x14ac:dyDescent="0.15">
      <c r="A229" t="s">
        <v>1026</v>
      </c>
      <c r="B229" t="s">
        <v>1154</v>
      </c>
      <c r="C229" t="s">
        <v>840</v>
      </c>
      <c r="D229" t="s">
        <v>1173</v>
      </c>
      <c r="E229" t="s">
        <v>1337</v>
      </c>
      <c r="G229" t="str">
        <f ca="1">INDEX(Sheet3!I229:N229,RANDBETWEEN(1,6))</f>
        <v>1007,64</v>
      </c>
      <c r="H229" t="str">
        <f ca="1">INDEX(Sheet3!I229:N229,MOD(MATCH(G229,Sheet3!I229:N229,0)+RANDBETWEEN(1,3),6)+1)</f>
        <v>1003,50</v>
      </c>
      <c r="I229" t="str">
        <f ca="1">INDEX(Sheet3!I229:N229,MOD(MATCH(G229,Sheet3!I229:N229,0)+RANDBETWEEN(4,5),6)+1)</f>
        <v>1006,54</v>
      </c>
    </row>
    <row r="230" spans="1:9" x14ac:dyDescent="0.15">
      <c r="A230" t="s">
        <v>811</v>
      </c>
      <c r="B230" t="s">
        <v>816</v>
      </c>
      <c r="C230" t="s">
        <v>1342</v>
      </c>
      <c r="D230" t="s">
        <v>1027</v>
      </c>
      <c r="E230" t="s">
        <v>1063</v>
      </c>
      <c r="G230" t="str">
        <f ca="1">INDEX(Sheet3!I230:N230,RANDBETWEEN(1,6))</f>
        <v>2003,63</v>
      </c>
      <c r="H230" t="str">
        <f ca="1">INDEX(Sheet3!I230:N230,MOD(MATCH(G230,Sheet3!I230:N230,0)+RANDBETWEEN(1,3),6)+1)</f>
        <v>2006,62</v>
      </c>
      <c r="I230" t="str">
        <f ca="1">INDEX(Sheet3!I230:N230,MOD(MATCH(G230,Sheet3!I230:N230,0)+RANDBETWEEN(4,5),6)+1)</f>
        <v>2008,57</v>
      </c>
    </row>
    <row r="231" spans="1:9" x14ac:dyDescent="0.15">
      <c r="A231" t="s">
        <v>821</v>
      </c>
      <c r="B231" t="s">
        <v>834</v>
      </c>
      <c r="C231" t="s">
        <v>1161</v>
      </c>
      <c r="D231" t="s">
        <v>1041</v>
      </c>
      <c r="E231" t="s">
        <v>1304</v>
      </c>
      <c r="G231" t="str">
        <f ca="1">INDEX(Sheet3!I231:N231,RANDBETWEEN(1,6))</f>
        <v>1003,65</v>
      </c>
      <c r="H231" t="str">
        <f ca="1">INDEX(Sheet3!I231:N231,MOD(MATCH(G231,Sheet3!I231:N231,0)+RANDBETWEEN(1,3),6)+1)</f>
        <v>1007,60</v>
      </c>
      <c r="I231" t="str">
        <f ca="1">INDEX(Sheet3!I231:N231,MOD(MATCH(G231,Sheet3!I231:N231,0)+RANDBETWEEN(4,5),6)+1)</f>
        <v>1008,54</v>
      </c>
    </row>
    <row r="232" spans="1:9" x14ac:dyDescent="0.15">
      <c r="A232" t="s">
        <v>821</v>
      </c>
      <c r="B232" t="s">
        <v>863</v>
      </c>
      <c r="C232" t="s">
        <v>746</v>
      </c>
      <c r="D232" t="s">
        <v>1249</v>
      </c>
      <c r="E232" t="s">
        <v>1055</v>
      </c>
      <c r="G232" t="str">
        <f ca="1">INDEX(Sheet3!I232:N232,RANDBETWEEN(1,6))</f>
        <v>1008,54</v>
      </c>
      <c r="H232" t="str">
        <f ca="1">INDEX(Sheet3!I232:N232,MOD(MATCH(G232,Sheet3!I232:N232,0)+RANDBETWEEN(1,3),6)+1)</f>
        <v>1004,52</v>
      </c>
      <c r="I232" t="str">
        <f ca="1">INDEX(Sheet3!I232:N232,MOD(MATCH(G232,Sheet3!I232:N232,0)+RANDBETWEEN(4,5),6)+1)</f>
        <v>1007,52</v>
      </c>
    </row>
    <row r="233" spans="1:9" x14ac:dyDescent="0.15">
      <c r="A233" t="s">
        <v>838</v>
      </c>
      <c r="B233" t="s">
        <v>1259</v>
      </c>
      <c r="C233" t="s">
        <v>767</v>
      </c>
      <c r="D233" t="s">
        <v>1169</v>
      </c>
      <c r="E233" t="s">
        <v>1302</v>
      </c>
      <c r="G233" t="str">
        <f ca="1">INDEX(Sheet3!I233:N233,RANDBETWEEN(1,6))</f>
        <v>2007,54</v>
      </c>
      <c r="H233" t="str">
        <f ca="1">INDEX(Sheet3!I233:N233,MOD(MATCH(G233,Sheet3!I233:N233,0)+RANDBETWEEN(1,3),6)+1)</f>
        <v>2005,52</v>
      </c>
      <c r="I233" t="str">
        <f ca="1">INDEX(Sheet3!I233:N233,MOD(MATCH(G233,Sheet3!I233:N233,0)+RANDBETWEEN(4,5),6)+1)</f>
        <v>2006,61</v>
      </c>
    </row>
    <row r="234" spans="1:9" x14ac:dyDescent="0.15">
      <c r="A234" t="s">
        <v>1164</v>
      </c>
      <c r="B234" t="s">
        <v>1022</v>
      </c>
      <c r="C234" t="s">
        <v>1040</v>
      </c>
      <c r="D234" t="s">
        <v>1046</v>
      </c>
      <c r="E234" t="s">
        <v>1188</v>
      </c>
      <c r="G234" t="str">
        <f ca="1">INDEX(Sheet3!I234:N234,RANDBETWEEN(1,6))</f>
        <v>2008,59</v>
      </c>
      <c r="H234" t="str">
        <f ca="1">INDEX(Sheet3!I234:N234,MOD(MATCH(G234,Sheet3!I234:N234,0)+RANDBETWEEN(1,3),6)+1)</f>
        <v>2005,64</v>
      </c>
      <c r="I234" t="str">
        <f ca="1">INDEX(Sheet3!I234:N234,MOD(MATCH(G234,Sheet3!I234:N234,0)+RANDBETWEEN(4,5),6)+1)</f>
        <v>2007,63</v>
      </c>
    </row>
    <row r="235" spans="1:9" x14ac:dyDescent="0.15">
      <c r="A235" t="s">
        <v>862</v>
      </c>
      <c r="B235" t="s">
        <v>802</v>
      </c>
      <c r="C235" t="s">
        <v>1195</v>
      </c>
      <c r="D235" t="s">
        <v>1187</v>
      </c>
      <c r="E235" t="s">
        <v>795</v>
      </c>
      <c r="G235" t="str">
        <f ca="1">INDEX(Sheet3!I235:N235,RANDBETWEEN(1,6))</f>
        <v>1003,57</v>
      </c>
      <c r="H235" t="str">
        <f ca="1">INDEX(Sheet3!I235:N235,MOD(MATCH(G235,Sheet3!I235:N235,0)+RANDBETWEEN(1,3),6)+1)</f>
        <v>1005,64</v>
      </c>
      <c r="I235" t="str">
        <f ca="1">INDEX(Sheet3!I235:N235,MOD(MATCH(G235,Sheet3!I235:N235,0)+RANDBETWEEN(4,5),6)+1)</f>
        <v>1003,57</v>
      </c>
    </row>
    <row r="236" spans="1:9" x14ac:dyDescent="0.15">
      <c r="A236" t="s">
        <v>838</v>
      </c>
      <c r="B236" t="s">
        <v>776</v>
      </c>
      <c r="C236" t="s">
        <v>817</v>
      </c>
      <c r="D236" t="s">
        <v>1258</v>
      </c>
      <c r="E236" t="s">
        <v>1035</v>
      </c>
      <c r="G236" t="str">
        <f ca="1">INDEX(Sheet3!I236:N236,RANDBETWEEN(1,6))</f>
        <v>1007,65</v>
      </c>
      <c r="H236" t="str">
        <f ca="1">INDEX(Sheet3!I236:N236,MOD(MATCH(G236,Sheet3!I236:N236,0)+RANDBETWEEN(1,3),6)+1)</f>
        <v>1003,56</v>
      </c>
      <c r="I236" t="str">
        <f ca="1">INDEX(Sheet3!I236:N236,MOD(MATCH(G236,Sheet3!I236:N236,0)+RANDBETWEEN(4,5),6)+1)</f>
        <v>1006,61</v>
      </c>
    </row>
    <row r="237" spans="1:9" x14ac:dyDescent="0.15">
      <c r="A237" t="s">
        <v>1026</v>
      </c>
      <c r="B237" t="s">
        <v>1014</v>
      </c>
      <c r="C237" t="s">
        <v>830</v>
      </c>
      <c r="D237" t="s">
        <v>1034</v>
      </c>
      <c r="E237" t="s">
        <v>1208</v>
      </c>
      <c r="G237" t="str">
        <f ca="1">INDEX(Sheet3!I237:N237,RANDBETWEEN(1,6))</f>
        <v>1004,62</v>
      </c>
      <c r="H237" t="str">
        <f ca="1">INDEX(Sheet3!I237:N237,MOD(MATCH(G237,Sheet3!I237:N237,0)+RANDBETWEEN(1,3),6)+1)</f>
        <v>1007,61</v>
      </c>
      <c r="I237" t="str">
        <f ca="1">INDEX(Sheet3!I237:N237,MOD(MATCH(G237,Sheet3!I237:N237,0)+RANDBETWEEN(4,5),6)+1)</f>
        <v>1004,62</v>
      </c>
    </row>
    <row r="238" spans="1:9" x14ac:dyDescent="0.15">
      <c r="A238" t="s">
        <v>815</v>
      </c>
      <c r="B238" t="s">
        <v>816</v>
      </c>
      <c r="C238" t="s">
        <v>1050</v>
      </c>
      <c r="D238" t="s">
        <v>1364</v>
      </c>
      <c r="E238" t="s">
        <v>809</v>
      </c>
      <c r="G238" t="str">
        <f ca="1">INDEX(Sheet3!I238:N238,RANDBETWEEN(1,6))</f>
        <v>1004,73</v>
      </c>
      <c r="H238" t="str">
        <f ca="1">INDEX(Sheet3!I238:N238,MOD(MATCH(G238,Sheet3!I238:N238,0)+RANDBETWEEN(1,3),6)+1)</f>
        <v>1007,56</v>
      </c>
      <c r="I238" t="str">
        <f ca="1">INDEX(Sheet3!I238:N238,MOD(MATCH(G238,Sheet3!I238:N238,0)+RANDBETWEEN(4,5),6)+1)</f>
        <v>1004,73</v>
      </c>
    </row>
    <row r="239" spans="1:9" x14ac:dyDescent="0.15">
      <c r="A239" t="s">
        <v>1323</v>
      </c>
      <c r="B239" t="s">
        <v>1326</v>
      </c>
      <c r="C239" t="s">
        <v>807</v>
      </c>
      <c r="D239" t="s">
        <v>1365</v>
      </c>
      <c r="E239" t="s">
        <v>856</v>
      </c>
      <c r="G239" t="str">
        <f ca="1">INDEX(Sheet3!I239:N239,RANDBETWEEN(1,6))</f>
        <v>1008,69</v>
      </c>
      <c r="H239" t="str">
        <f ca="1">INDEX(Sheet3!I239:N239,MOD(MATCH(G239,Sheet3!I239:N239,0)+RANDBETWEEN(1,3),6)+1)</f>
        <v>1005,60</v>
      </c>
      <c r="I239" t="str">
        <f ca="1">INDEX(Sheet3!I239:N239,MOD(MATCH(G239,Sheet3!I239:N239,0)+RANDBETWEEN(4,5),6)+1)</f>
        <v>1008,69</v>
      </c>
    </row>
    <row r="240" spans="1:9" x14ac:dyDescent="0.15">
      <c r="A240" t="s">
        <v>1351</v>
      </c>
      <c r="B240" t="s">
        <v>1039</v>
      </c>
      <c r="C240" t="s">
        <v>1252</v>
      </c>
      <c r="D240" t="s">
        <v>1070</v>
      </c>
      <c r="E240" t="s">
        <v>795</v>
      </c>
      <c r="G240" t="str">
        <f ca="1">INDEX(Sheet3!I240:N240,RANDBETWEEN(1,6))</f>
        <v>1007,71</v>
      </c>
      <c r="H240" t="str">
        <f ca="1">INDEX(Sheet3!I240:N240,MOD(MATCH(G240,Sheet3!I240:N240,0)+RANDBETWEEN(1,3),6)+1)</f>
        <v>1005,65</v>
      </c>
      <c r="I240" t="str">
        <f ca="1">INDEX(Sheet3!I240:N240,MOD(MATCH(G240,Sheet3!I240:N240,0)+RANDBETWEEN(4,5),6)+1)</f>
        <v>1007,71</v>
      </c>
    </row>
    <row r="241" spans="1:9" x14ac:dyDescent="0.15">
      <c r="A241" t="s">
        <v>829</v>
      </c>
      <c r="B241" t="s">
        <v>1345</v>
      </c>
      <c r="C241" t="s">
        <v>1257</v>
      </c>
      <c r="D241" t="s">
        <v>1262</v>
      </c>
      <c r="E241" t="s">
        <v>1035</v>
      </c>
      <c r="G241" t="str">
        <f ca="1">INDEX(Sheet3!I241:N241,RANDBETWEEN(1,6))</f>
        <v>1007,74</v>
      </c>
      <c r="H241" t="str">
        <f ca="1">INDEX(Sheet3!I241:N241,MOD(MATCH(G241,Sheet3!I241:N241,0)+RANDBETWEEN(1,3),6)+1)</f>
        <v>1004,58</v>
      </c>
      <c r="I241" t="str">
        <f ca="1">INDEX(Sheet3!I241:N241,MOD(MATCH(G241,Sheet3!I241:N241,0)+RANDBETWEEN(4,5),6)+1)</f>
        <v>1006,77</v>
      </c>
    </row>
    <row r="242" spans="1:9" x14ac:dyDescent="0.15">
      <c r="A242" t="s">
        <v>1352</v>
      </c>
      <c r="B242" t="s">
        <v>802</v>
      </c>
      <c r="C242" t="s">
        <v>1203</v>
      </c>
      <c r="D242" t="s">
        <v>864</v>
      </c>
      <c r="E242" t="s">
        <v>1299</v>
      </c>
      <c r="G242" t="str">
        <f ca="1">INDEX(Sheet3!I242:N242,RANDBETWEEN(1,6))</f>
        <v>2003,72</v>
      </c>
      <c r="H242" t="str">
        <f ca="1">INDEX(Sheet3!I242:N242,MOD(MATCH(G242,Sheet3!I242:N242,0)+RANDBETWEEN(1,3),6)+1)</f>
        <v>2006,59</v>
      </c>
      <c r="I242" t="str">
        <f ca="1">INDEX(Sheet3!I242:N242,MOD(MATCH(G242,Sheet3!I242:N242,0)+RANDBETWEEN(4,5),6)+1)</f>
        <v>2008,75</v>
      </c>
    </row>
    <row r="243" spans="1:9" x14ac:dyDescent="0.15">
      <c r="A243" t="s">
        <v>1045</v>
      </c>
      <c r="B243" t="s">
        <v>1039</v>
      </c>
      <c r="C243" t="s">
        <v>1180</v>
      </c>
      <c r="D243" t="s">
        <v>1254</v>
      </c>
      <c r="E243" t="s">
        <v>1267</v>
      </c>
      <c r="G243" t="str">
        <f ca="1">INDEX(Sheet3!I243:N243,RANDBETWEEN(1,6))</f>
        <v>1005,77</v>
      </c>
      <c r="H243" t="str">
        <f ca="1">INDEX(Sheet3!I243:N243,MOD(MATCH(G243,Sheet3!I243:N243,0)+RANDBETWEEN(1,3),6)+1)</f>
        <v>1003,60</v>
      </c>
      <c r="I243" t="str">
        <f ca="1">INDEX(Sheet3!I243:N243,MOD(MATCH(G243,Sheet3!I243:N243,0)+RANDBETWEEN(4,5),6)+1)</f>
        <v>1004,78</v>
      </c>
    </row>
    <row r="244" spans="1:9" x14ac:dyDescent="0.15">
      <c r="A244" t="s">
        <v>1080</v>
      </c>
      <c r="B244" t="s">
        <v>1345</v>
      </c>
      <c r="C244" t="s">
        <v>1342</v>
      </c>
      <c r="D244" t="s">
        <v>1258</v>
      </c>
      <c r="E244" t="s">
        <v>1366</v>
      </c>
      <c r="G244" t="str">
        <f ca="1">INDEX(Sheet3!I244:N244,RANDBETWEEN(1,6))</f>
        <v>1005,63</v>
      </c>
      <c r="H244" t="str">
        <f ca="1">INDEX(Sheet3!I244:N244,MOD(MATCH(G244,Sheet3!I244:N244,0)+RANDBETWEEN(1,3),6)+1)</f>
        <v>1003,80</v>
      </c>
      <c r="I244" t="str">
        <f ca="1">INDEX(Sheet3!I244:N244,MOD(MATCH(G244,Sheet3!I244:N244,0)+RANDBETWEEN(4,5),6)+1)</f>
        <v>1005,63</v>
      </c>
    </row>
    <row r="245" spans="1:9" x14ac:dyDescent="0.15">
      <c r="A245" t="s">
        <v>1082</v>
      </c>
      <c r="B245" t="s">
        <v>1083</v>
      </c>
      <c r="C245" t="s">
        <v>1084</v>
      </c>
      <c r="D245" t="s">
        <v>1085</v>
      </c>
      <c r="E245" t="s">
        <v>1086</v>
      </c>
      <c r="G245" t="str">
        <f ca="1">INDEX(Sheet3!I245:N245,RANDBETWEEN(1,6))</f>
        <v>2004,1</v>
      </c>
      <c r="H245" t="str">
        <f ca="1">INDEX(Sheet3!I245:N245,MOD(MATCH(G245,Sheet3!I245:N245,0)+RANDBETWEEN(1,3),6)+1)</f>
        <v>2006,1</v>
      </c>
      <c r="I245" t="str">
        <f ca="1">INDEX(Sheet3!I245:N245,MOD(MATCH(G245,Sheet3!I245:N245,0)+RANDBETWEEN(4,5),6)+1)</f>
        <v>2003,1</v>
      </c>
    </row>
    <row r="246" spans="1:9" x14ac:dyDescent="0.15">
      <c r="A246" t="s">
        <v>461</v>
      </c>
      <c r="B246" t="s">
        <v>462</v>
      </c>
      <c r="C246" t="s">
        <v>463</v>
      </c>
      <c r="D246" t="s">
        <v>464</v>
      </c>
      <c r="E246" t="s">
        <v>465</v>
      </c>
      <c r="G246" t="str">
        <f ca="1">INDEX(Sheet3!I246:N246,RANDBETWEEN(1,6))</f>
        <v>1008,2</v>
      </c>
      <c r="H246" t="str">
        <f ca="1">INDEX(Sheet3!I246:N246,MOD(MATCH(G246,Sheet3!I246:N246,0)+RANDBETWEEN(1,3),6)+1)</f>
        <v>1005,2</v>
      </c>
      <c r="I246" t="str">
        <f ca="1">INDEX(Sheet3!I246:N246,MOD(MATCH(G246,Sheet3!I246:N246,0)+RANDBETWEEN(4,5),6)+1)</f>
        <v>1007,2</v>
      </c>
    </row>
    <row r="247" spans="1:9" x14ac:dyDescent="0.15">
      <c r="A247" t="s">
        <v>469</v>
      </c>
      <c r="B247" t="s">
        <v>470</v>
      </c>
      <c r="C247" t="s">
        <v>471</v>
      </c>
      <c r="D247" t="s">
        <v>472</v>
      </c>
      <c r="E247" t="s">
        <v>473</v>
      </c>
      <c r="G247" t="str">
        <f ca="1">INDEX(Sheet3!I247:N247,RANDBETWEEN(1,6))</f>
        <v>2004,3</v>
      </c>
      <c r="H247" t="str">
        <f ca="1">INDEX(Sheet3!I247:N247,MOD(MATCH(G247,Sheet3!I247:N247,0)+RANDBETWEEN(1,3),6)+1)</f>
        <v>2007,3</v>
      </c>
      <c r="I247" t="str">
        <f ca="1">INDEX(Sheet3!I247:N247,MOD(MATCH(G247,Sheet3!I247:N247,0)+RANDBETWEEN(4,5),6)+1)</f>
        <v>2003,3</v>
      </c>
    </row>
    <row r="248" spans="1:9" x14ac:dyDescent="0.15">
      <c r="A248" t="s">
        <v>1093</v>
      </c>
      <c r="B248" t="s">
        <v>1094</v>
      </c>
      <c r="C248" t="s">
        <v>1095</v>
      </c>
      <c r="D248" t="s">
        <v>1096</v>
      </c>
      <c r="E248" t="s">
        <v>1097</v>
      </c>
      <c r="G248" t="str">
        <f ca="1">INDEX(Sheet3!I248:N248,RANDBETWEEN(1,6))</f>
        <v>1004,4</v>
      </c>
      <c r="H248" t="str">
        <f ca="1">INDEX(Sheet3!I248:N248,MOD(MATCH(G248,Sheet3!I248:N248,0)+RANDBETWEEN(1,3),6)+1)</f>
        <v>1008,4</v>
      </c>
      <c r="I248" t="str">
        <f ca="1">INDEX(Sheet3!I248:N248,MOD(MATCH(G248,Sheet3!I248:N248,0)+RANDBETWEEN(4,5),6)+1)</f>
        <v>1003,4</v>
      </c>
    </row>
    <row r="249" spans="1:9" x14ac:dyDescent="0.15">
      <c r="A249" t="s">
        <v>486</v>
      </c>
      <c r="B249" t="s">
        <v>487</v>
      </c>
      <c r="C249" t="s">
        <v>488</v>
      </c>
      <c r="D249" t="s">
        <v>489</v>
      </c>
      <c r="E249" t="s">
        <v>490</v>
      </c>
      <c r="G249" t="str">
        <f ca="1">INDEX(Sheet3!I249:N249,RANDBETWEEN(1,6))</f>
        <v>1004,5</v>
      </c>
      <c r="H249" t="str">
        <f ca="1">INDEX(Sheet3!I249:N249,MOD(MATCH(G249,Sheet3!I249:N249,0)+RANDBETWEEN(1,3),6)+1)</f>
        <v>1006,5</v>
      </c>
      <c r="I249" t="str">
        <f ca="1">INDEX(Sheet3!I249:N249,MOD(MATCH(G249,Sheet3!I249:N249,0)+RANDBETWEEN(4,5),6)+1)</f>
        <v>1003,5</v>
      </c>
    </row>
    <row r="250" spans="1:9" x14ac:dyDescent="0.15">
      <c r="A250" t="s">
        <v>1099</v>
      </c>
      <c r="B250" t="s">
        <v>1100</v>
      </c>
      <c r="C250" t="s">
        <v>1101</v>
      </c>
      <c r="D250" t="s">
        <v>1102</v>
      </c>
      <c r="E250" t="s">
        <v>1103</v>
      </c>
      <c r="G250" t="str">
        <f ca="1">INDEX(Sheet3!I250:N250,RANDBETWEEN(1,6))</f>
        <v>1008,6</v>
      </c>
      <c r="H250" t="str">
        <f ca="1">INDEX(Sheet3!I250:N250,MOD(MATCH(G250,Sheet3!I250:N250,0)+RANDBETWEEN(1,3),6)+1)</f>
        <v>1006,6</v>
      </c>
      <c r="I250" t="str">
        <f ca="1">INDEX(Sheet3!I250:N250,MOD(MATCH(G250,Sheet3!I250:N250,0)+RANDBETWEEN(4,5),6)+1)</f>
        <v>1007,6</v>
      </c>
    </row>
    <row r="251" spans="1:9" x14ac:dyDescent="0.15">
      <c r="A251" t="s">
        <v>502</v>
      </c>
      <c r="B251" t="s">
        <v>503</v>
      </c>
      <c r="C251" t="s">
        <v>504</v>
      </c>
      <c r="D251" t="s">
        <v>505</v>
      </c>
      <c r="E251" t="s">
        <v>506</v>
      </c>
      <c r="G251" t="str">
        <f ca="1">INDEX(Sheet3!I251:N251,RANDBETWEEN(1,6))</f>
        <v>2007,7</v>
      </c>
      <c r="H251" t="str">
        <f ca="1">INDEX(Sheet3!I251:N251,MOD(MATCH(G251,Sheet3!I251:N251,0)+RANDBETWEEN(1,3),6)+1)</f>
        <v>2004,7</v>
      </c>
      <c r="I251" t="str">
        <f ca="1">INDEX(Sheet3!I251:N251,MOD(MATCH(G251,Sheet3!I251:N251,0)+RANDBETWEEN(4,5),6)+1)</f>
        <v>2007,7</v>
      </c>
    </row>
    <row r="252" spans="1:9" x14ac:dyDescent="0.15">
      <c r="A252" t="s">
        <v>880</v>
      </c>
      <c r="B252" t="s">
        <v>881</v>
      </c>
      <c r="C252" t="s">
        <v>882</v>
      </c>
      <c r="D252" t="s">
        <v>883</v>
      </c>
      <c r="E252" t="s">
        <v>884</v>
      </c>
      <c r="G252" t="str">
        <f ca="1">INDEX(Sheet3!I252:N252,RANDBETWEEN(1,6))</f>
        <v>1005,8</v>
      </c>
      <c r="H252" t="str">
        <f ca="1">INDEX(Sheet3!I252:N252,MOD(MATCH(G252,Sheet3!I252:N252,0)+RANDBETWEEN(1,3),6)+1)</f>
        <v>1003,8</v>
      </c>
      <c r="I252" t="str">
        <f ca="1">INDEX(Sheet3!I252:N252,MOD(MATCH(G252,Sheet3!I252:N252,0)+RANDBETWEEN(4,5),6)+1)</f>
        <v>1004,8</v>
      </c>
    </row>
    <row r="253" spans="1:9" x14ac:dyDescent="0.15">
      <c r="A253" t="s">
        <v>518</v>
      </c>
      <c r="B253" t="s">
        <v>519</v>
      </c>
      <c r="C253" t="s">
        <v>520</v>
      </c>
      <c r="D253" t="s">
        <v>521</v>
      </c>
      <c r="E253" t="s">
        <v>522</v>
      </c>
      <c r="G253" t="str">
        <f ca="1">INDEX(Sheet3!I253:N253,RANDBETWEEN(1,6))</f>
        <v>1007,9</v>
      </c>
      <c r="H253" t="str">
        <f ca="1">INDEX(Sheet3!I253:N253,MOD(MATCH(G253,Sheet3!I253:N253,0)+RANDBETWEEN(1,3),6)+1)</f>
        <v>1003,9</v>
      </c>
      <c r="I253" t="str">
        <f ca="1">INDEX(Sheet3!I253:N253,MOD(MATCH(G253,Sheet3!I253:N253,0)+RANDBETWEEN(4,5),6)+1)</f>
        <v>1006,9</v>
      </c>
    </row>
    <row r="254" spans="1:9" x14ac:dyDescent="0.15">
      <c r="A254" t="s">
        <v>510</v>
      </c>
      <c r="B254" t="s">
        <v>511</v>
      </c>
      <c r="C254" t="s">
        <v>527</v>
      </c>
      <c r="D254" t="s">
        <v>513</v>
      </c>
      <c r="E254" t="s">
        <v>514</v>
      </c>
      <c r="G254" t="str">
        <f ca="1">INDEX(Sheet3!I254:N254,RANDBETWEEN(1,6))</f>
        <v>1007,9</v>
      </c>
      <c r="H254" t="str">
        <f ca="1">INDEX(Sheet3!I254:N254,MOD(MATCH(G254,Sheet3!I254:N254,0)+RANDBETWEEN(1,3),6)+1)</f>
        <v>1003,9</v>
      </c>
      <c r="I254" t="str">
        <f ca="1">INDEX(Sheet3!I254:N254,MOD(MATCH(G254,Sheet3!I254:N254,0)+RANDBETWEEN(4,5),6)+1)</f>
        <v>1007,9</v>
      </c>
    </row>
    <row r="255" spans="1:9" x14ac:dyDescent="0.15">
      <c r="A255" t="s">
        <v>540</v>
      </c>
      <c r="B255" t="s">
        <v>1358</v>
      </c>
      <c r="C255" t="s">
        <v>542</v>
      </c>
      <c r="D255" t="s">
        <v>898</v>
      </c>
      <c r="E255" t="s">
        <v>522</v>
      </c>
      <c r="G255" t="str">
        <f ca="1">INDEX(Sheet3!I255:N255,RANDBETWEEN(1,6))</f>
        <v>2004,9</v>
      </c>
      <c r="H255" t="str">
        <f ca="1">INDEX(Sheet3!I255:N255,MOD(MATCH(G255,Sheet3!I255:N255,0)+RANDBETWEEN(1,3),6)+1)</f>
        <v>2007,10</v>
      </c>
      <c r="I255" t="str">
        <f ca="1">INDEX(Sheet3!I255:N255,MOD(MATCH(G255,Sheet3!I255:N255,0)+RANDBETWEEN(4,5),6)+1)</f>
        <v>2003,9</v>
      </c>
    </row>
    <row r="256" spans="1:9" x14ac:dyDescent="0.15">
      <c r="A256" t="s">
        <v>518</v>
      </c>
      <c r="B256" t="s">
        <v>519</v>
      </c>
      <c r="C256" t="s">
        <v>542</v>
      </c>
      <c r="D256" t="s">
        <v>521</v>
      </c>
      <c r="E256" t="s">
        <v>522</v>
      </c>
      <c r="G256" t="str">
        <f ca="1">INDEX(Sheet3!I256:N256,RANDBETWEEN(1,6))</f>
        <v>1008,10</v>
      </c>
      <c r="H256" t="str">
        <f ca="1">INDEX(Sheet3!I256:N256,MOD(MATCH(G256,Sheet3!I256:N256,0)+RANDBETWEEN(1,3),6)+1)</f>
        <v>1004,12</v>
      </c>
      <c r="I256" t="str">
        <f ca="1">INDEX(Sheet3!I256:N256,MOD(MATCH(G256,Sheet3!I256:N256,0)+RANDBETWEEN(4,5),6)+1)</f>
        <v>1007,10</v>
      </c>
    </row>
    <row r="257" spans="1:9" x14ac:dyDescent="0.15">
      <c r="A257" t="s">
        <v>897</v>
      </c>
      <c r="B257" t="s">
        <v>1358</v>
      </c>
      <c r="C257" t="s">
        <v>542</v>
      </c>
      <c r="D257" t="s">
        <v>1311</v>
      </c>
      <c r="E257" t="s">
        <v>550</v>
      </c>
      <c r="G257" t="str">
        <f ca="1">INDEX(Sheet3!I257:N257,RANDBETWEEN(1,6))</f>
        <v>2005,11</v>
      </c>
      <c r="H257" t="str">
        <f ca="1">INDEX(Sheet3!I257:N257,MOD(MATCH(G257,Sheet3!I257:N257,0)+RANDBETWEEN(1,3),6)+1)</f>
        <v>2003,10</v>
      </c>
      <c r="I257" t="str">
        <f ca="1">INDEX(Sheet3!I257:N257,MOD(MATCH(G257,Sheet3!I257:N257,0)+RANDBETWEEN(4,5),6)+1)</f>
        <v>2004,12</v>
      </c>
    </row>
    <row r="258" spans="1:9" x14ac:dyDescent="0.15">
      <c r="A258" t="s">
        <v>1108</v>
      </c>
      <c r="B258" t="s">
        <v>560</v>
      </c>
      <c r="C258" t="s">
        <v>904</v>
      </c>
      <c r="D258" t="s">
        <v>562</v>
      </c>
      <c r="E258" t="s">
        <v>1333</v>
      </c>
      <c r="G258" t="str">
        <f ca="1">INDEX(Sheet3!I258:N258,RANDBETWEEN(1,6))</f>
        <v>1008,13</v>
      </c>
      <c r="H258" t="str">
        <f ca="1">INDEX(Sheet3!I258:N258,MOD(MATCH(G258,Sheet3!I258:N258,0)+RANDBETWEEN(1,3),6)+1)</f>
        <v>1005,11</v>
      </c>
      <c r="I258" t="str">
        <f ca="1">INDEX(Sheet3!I258:N258,MOD(MATCH(G258,Sheet3!I258:N258,0)+RANDBETWEEN(4,5),6)+1)</f>
        <v>1007,12</v>
      </c>
    </row>
    <row r="259" spans="1:9" x14ac:dyDescent="0.15">
      <c r="A259" t="s">
        <v>1109</v>
      </c>
      <c r="B259" t="s">
        <v>560</v>
      </c>
      <c r="C259" t="s">
        <v>904</v>
      </c>
      <c r="D259" t="s">
        <v>1110</v>
      </c>
      <c r="E259" t="s">
        <v>574</v>
      </c>
      <c r="G259" t="str">
        <f ca="1">INDEX(Sheet3!I259:N259,RANDBETWEEN(1,6))</f>
        <v>1003,15</v>
      </c>
      <c r="H259" t="str">
        <f ca="1">INDEX(Sheet3!I259:N259,MOD(MATCH(G259,Sheet3!I259:N259,0)+RANDBETWEEN(1,3),6)+1)</f>
        <v>1005,15</v>
      </c>
      <c r="I259" t="str">
        <f ca="1">INDEX(Sheet3!I259:N259,MOD(MATCH(G259,Sheet3!I259:N259,0)+RANDBETWEEN(4,5),6)+1)</f>
        <v>1003,15</v>
      </c>
    </row>
    <row r="260" spans="1:9" x14ac:dyDescent="0.15">
      <c r="A260" t="s">
        <v>553</v>
      </c>
      <c r="B260" t="s">
        <v>1118</v>
      </c>
      <c r="C260" t="s">
        <v>900</v>
      </c>
      <c r="D260" t="s">
        <v>1112</v>
      </c>
      <c r="E260" t="s">
        <v>1219</v>
      </c>
      <c r="G260" t="str">
        <f ca="1">INDEX(Sheet3!I260:N260,RANDBETWEEN(1,6))</f>
        <v>1007,13</v>
      </c>
      <c r="H260" t="str">
        <f ca="1">INDEX(Sheet3!I260:N260,MOD(MATCH(G260,Sheet3!I260:N260,0)+RANDBETWEEN(1,3),6)+1)</f>
        <v>1005,13</v>
      </c>
      <c r="I260" t="str">
        <f ca="1">INDEX(Sheet3!I260:N260,MOD(MATCH(G260,Sheet3!I260:N260,0)+RANDBETWEEN(4,5),6)+1)</f>
        <v>1006,16</v>
      </c>
    </row>
    <row r="261" spans="1:9" x14ac:dyDescent="0.15">
      <c r="A261" t="s">
        <v>559</v>
      </c>
      <c r="B261" t="s">
        <v>903</v>
      </c>
      <c r="C261" t="s">
        <v>1274</v>
      </c>
      <c r="D261" t="s">
        <v>562</v>
      </c>
      <c r="E261" t="s">
        <v>590</v>
      </c>
      <c r="G261" t="str">
        <f ca="1">INDEX(Sheet3!I261:N261,RANDBETWEEN(1,6))</f>
        <v>2003,14</v>
      </c>
      <c r="H261" t="str">
        <f ca="1">INDEX(Sheet3!I261:N261,MOD(MATCH(G261,Sheet3!I261:N261,0)+RANDBETWEEN(1,3),6)+1)</f>
        <v>2007,17</v>
      </c>
      <c r="I261" t="str">
        <f ca="1">INDEX(Sheet3!I261:N261,MOD(MATCH(G261,Sheet3!I261:N261,0)+RANDBETWEEN(4,5),6)+1)</f>
        <v>2008,15</v>
      </c>
    </row>
    <row r="262" spans="1:9" x14ac:dyDescent="0.15">
      <c r="A262" t="s">
        <v>553</v>
      </c>
      <c r="B262" t="s">
        <v>1111</v>
      </c>
      <c r="C262" t="s">
        <v>576</v>
      </c>
      <c r="D262" t="s">
        <v>906</v>
      </c>
      <c r="E262" t="s">
        <v>1219</v>
      </c>
      <c r="G262" t="str">
        <f ca="1">INDEX(Sheet3!I262:N262,RANDBETWEEN(1,6))</f>
        <v>2007,18</v>
      </c>
      <c r="H262" t="str">
        <f ca="1">INDEX(Sheet3!I262:N262,MOD(MATCH(G262,Sheet3!I262:N262,0)+RANDBETWEEN(1,3),6)+1)</f>
        <v>2004,18</v>
      </c>
      <c r="I262" t="str">
        <f ca="1">INDEX(Sheet3!I262:N262,MOD(MATCH(G262,Sheet3!I262:N262,0)+RANDBETWEEN(4,5),6)+1)</f>
        <v>2007,18</v>
      </c>
    </row>
    <row r="263" spans="1:9" x14ac:dyDescent="0.15">
      <c r="A263" t="s">
        <v>902</v>
      </c>
      <c r="B263" t="s">
        <v>587</v>
      </c>
      <c r="C263" t="s">
        <v>907</v>
      </c>
      <c r="D263" t="s">
        <v>583</v>
      </c>
      <c r="E263" t="s">
        <v>1223</v>
      </c>
      <c r="G263" t="str">
        <f ca="1">INDEX(Sheet3!I263:N263,RANDBETWEEN(1,6))</f>
        <v>1008,18</v>
      </c>
      <c r="H263" t="str">
        <f ca="1">INDEX(Sheet3!I263:N263,MOD(MATCH(G263,Sheet3!I263:N263,0)+RANDBETWEEN(1,3),6)+1)</f>
        <v>1006,16</v>
      </c>
      <c r="I263" t="str">
        <f ca="1">INDEX(Sheet3!I263:N263,MOD(MATCH(G263,Sheet3!I263:N263,0)+RANDBETWEEN(4,5),6)+1)</f>
        <v>1007,18</v>
      </c>
    </row>
    <row r="264" spans="1:9" x14ac:dyDescent="0.15">
      <c r="A264" t="s">
        <v>597</v>
      </c>
      <c r="B264" t="s">
        <v>1312</v>
      </c>
      <c r="C264" t="s">
        <v>576</v>
      </c>
      <c r="D264" t="s">
        <v>906</v>
      </c>
      <c r="E264" t="s">
        <v>1219</v>
      </c>
      <c r="G264" t="str">
        <f ca="1">INDEX(Sheet3!I264:N264,RANDBETWEEN(1,6))</f>
        <v>1005,15</v>
      </c>
      <c r="H264" t="str">
        <f ca="1">INDEX(Sheet3!I264:N264,MOD(MATCH(G264,Sheet3!I264:N264,0)+RANDBETWEEN(1,3),6)+1)</f>
        <v>1003,17</v>
      </c>
      <c r="I264" t="str">
        <f ca="1">INDEX(Sheet3!I264:N264,MOD(MATCH(G264,Sheet3!I264:N264,0)+RANDBETWEEN(4,5),6)+1)</f>
        <v>1005,15</v>
      </c>
    </row>
    <row r="265" spans="1:9" x14ac:dyDescent="0.15">
      <c r="A265" t="s">
        <v>597</v>
      </c>
      <c r="B265" t="s">
        <v>1115</v>
      </c>
      <c r="C265" t="s">
        <v>910</v>
      </c>
      <c r="D265" t="s">
        <v>906</v>
      </c>
      <c r="E265" t="s">
        <v>913</v>
      </c>
      <c r="G265" t="str">
        <f ca="1">INDEX(Sheet3!I265:N265,RANDBETWEEN(1,6))</f>
        <v>2006,21</v>
      </c>
      <c r="H265" t="str">
        <f ca="1">INDEX(Sheet3!I265:N265,MOD(MATCH(G265,Sheet3!I265:N265,0)+RANDBETWEEN(1,3),6)+1)</f>
        <v>2003,16</v>
      </c>
      <c r="I265" t="str">
        <f ca="1">INDEX(Sheet3!I265:N265,MOD(MATCH(G265,Sheet3!I265:N265,0)+RANDBETWEEN(4,5),6)+1)</f>
        <v>2005,17</v>
      </c>
    </row>
    <row r="266" spans="1:9" x14ac:dyDescent="0.15">
      <c r="A266" t="s">
        <v>1277</v>
      </c>
      <c r="B266" t="s">
        <v>623</v>
      </c>
      <c r="C266" t="s">
        <v>1222</v>
      </c>
      <c r="D266" t="s">
        <v>594</v>
      </c>
      <c r="E266" t="s">
        <v>595</v>
      </c>
      <c r="G266" t="str">
        <f ca="1">INDEX(Sheet3!I266:N266,RANDBETWEEN(1,6))</f>
        <v>2004,22</v>
      </c>
      <c r="H266" t="str">
        <f ca="1">INDEX(Sheet3!I266:N266,MOD(MATCH(G266,Sheet3!I266:N266,0)+RANDBETWEEN(1,3),6)+1)</f>
        <v>2008,22</v>
      </c>
      <c r="I266" t="str">
        <f ca="1">INDEX(Sheet3!I266:N266,MOD(MATCH(G266,Sheet3!I266:N266,0)+RANDBETWEEN(4,5),6)+1)</f>
        <v>2004,22</v>
      </c>
    </row>
    <row r="267" spans="1:9" x14ac:dyDescent="0.15">
      <c r="A267" t="s">
        <v>914</v>
      </c>
      <c r="B267" t="s">
        <v>632</v>
      </c>
      <c r="C267" t="s">
        <v>633</v>
      </c>
      <c r="D267" t="s">
        <v>613</v>
      </c>
      <c r="E267" t="s">
        <v>920</v>
      </c>
      <c r="G267" t="str">
        <f ca="1">INDEX(Sheet3!I267:N267,RANDBETWEEN(1,6))</f>
        <v>1008,23</v>
      </c>
      <c r="H267" t="str">
        <f ca="1">INDEX(Sheet3!I267:N267,MOD(MATCH(G267,Sheet3!I267:N267,0)+RANDBETWEEN(1,3),6)+1)</f>
        <v>1004,18</v>
      </c>
      <c r="I267" t="str">
        <f ca="1">INDEX(Sheet3!I267:N267,MOD(MATCH(G267,Sheet3!I267:N267,0)+RANDBETWEEN(4,5),6)+1)</f>
        <v>1007,20</v>
      </c>
    </row>
    <row r="268" spans="1:9" x14ac:dyDescent="0.15">
      <c r="A268" t="s">
        <v>610</v>
      </c>
      <c r="B268" t="s">
        <v>598</v>
      </c>
      <c r="C268" t="s">
        <v>1224</v>
      </c>
      <c r="D268" t="s">
        <v>613</v>
      </c>
      <c r="E268" t="s">
        <v>924</v>
      </c>
      <c r="G268" t="str">
        <f ca="1">INDEX(Sheet3!I268:N268,RANDBETWEEN(1,6))</f>
        <v>2008,20</v>
      </c>
      <c r="H268" t="str">
        <f ca="1">INDEX(Sheet3!I268:N268,MOD(MATCH(G268,Sheet3!I268:N268,0)+RANDBETWEEN(1,3),6)+1)</f>
        <v>2005,20</v>
      </c>
      <c r="I268" t="str">
        <f ca="1">INDEX(Sheet3!I268:N268,MOD(MATCH(G268,Sheet3!I268:N268,0)+RANDBETWEEN(4,5),6)+1)</f>
        <v>2007,24</v>
      </c>
    </row>
    <row r="269" spans="1:9" x14ac:dyDescent="0.15">
      <c r="A269" t="s">
        <v>604</v>
      </c>
      <c r="B269" t="s">
        <v>623</v>
      </c>
      <c r="C269" t="s">
        <v>624</v>
      </c>
      <c r="D269" t="s">
        <v>589</v>
      </c>
      <c r="E269" t="s">
        <v>1129</v>
      </c>
      <c r="G269" t="str">
        <f ca="1">INDEX(Sheet3!I269:N269,RANDBETWEEN(1,6))</f>
        <v>2004,24</v>
      </c>
      <c r="H269" t="str">
        <f ca="1">INDEX(Sheet3!I269:N269,MOD(MATCH(G269,Sheet3!I269:N269,0)+RANDBETWEEN(1,3),6)+1)</f>
        <v>2007,22</v>
      </c>
      <c r="I269" t="str">
        <f ca="1">INDEX(Sheet3!I269:N269,MOD(MATCH(G269,Sheet3!I269:N269,0)+RANDBETWEEN(4,5),6)+1)</f>
        <v>2003,24</v>
      </c>
    </row>
    <row r="270" spans="1:9" x14ac:dyDescent="0.15">
      <c r="A270" t="s">
        <v>1120</v>
      </c>
      <c r="B270" t="s">
        <v>650</v>
      </c>
      <c r="C270" t="s">
        <v>637</v>
      </c>
      <c r="D270" t="s">
        <v>619</v>
      </c>
      <c r="E270" t="s">
        <v>608</v>
      </c>
      <c r="G270" t="str">
        <f ca="1">INDEX(Sheet3!I270:N270,RANDBETWEEN(1,6))</f>
        <v>2003,22</v>
      </c>
      <c r="H270" t="str">
        <f ca="1">INDEX(Sheet3!I270:N270,MOD(MATCH(G270,Sheet3!I270:N270,0)+RANDBETWEEN(1,3),6)+1)</f>
        <v>2006,25</v>
      </c>
      <c r="I270" t="str">
        <f ca="1">INDEX(Sheet3!I270:N270,MOD(MATCH(G270,Sheet3!I270:N270,0)+RANDBETWEEN(4,5),6)+1)</f>
        <v>2003,22</v>
      </c>
    </row>
    <row r="271" spans="1:9" x14ac:dyDescent="0.15">
      <c r="A271" t="s">
        <v>917</v>
      </c>
      <c r="B271" t="s">
        <v>1133</v>
      </c>
      <c r="C271" t="s">
        <v>1316</v>
      </c>
      <c r="D271" t="s">
        <v>662</v>
      </c>
      <c r="E271" t="s">
        <v>670</v>
      </c>
      <c r="G271" t="str">
        <f ca="1">INDEX(Sheet3!I271:N271,RANDBETWEEN(1,6))</f>
        <v>1008,25</v>
      </c>
      <c r="H271" t="str">
        <f ca="1">INDEX(Sheet3!I271:N271,MOD(MATCH(G271,Sheet3!I271:N271,0)+RANDBETWEEN(1,3),6)+1)</f>
        <v>1006,22</v>
      </c>
      <c r="I271" t="str">
        <f ca="1">INDEX(Sheet3!I271:N271,MOD(MATCH(G271,Sheet3!I271:N271,0)+RANDBETWEEN(4,5),6)+1)</f>
        <v>1007,22</v>
      </c>
    </row>
    <row r="272" spans="1:9" x14ac:dyDescent="0.15">
      <c r="A272" t="s">
        <v>622</v>
      </c>
      <c r="B272" t="s">
        <v>935</v>
      </c>
      <c r="C272" t="s">
        <v>1279</v>
      </c>
      <c r="D272" t="s">
        <v>927</v>
      </c>
      <c r="E272" t="s">
        <v>1129</v>
      </c>
      <c r="G272" t="str">
        <f ca="1">INDEX(Sheet3!I272:N272,RANDBETWEEN(1,6))</f>
        <v>2004,27</v>
      </c>
      <c r="H272" t="str">
        <f ca="1">INDEX(Sheet3!I272:N272,MOD(MATCH(G272,Sheet3!I272:N272,0)+RANDBETWEEN(1,3),6)+1)</f>
        <v>2008,21</v>
      </c>
      <c r="I272" t="str">
        <f ca="1">INDEX(Sheet3!I272:N272,MOD(MATCH(G272,Sheet3!I272:N272,0)+RANDBETWEEN(4,5),6)+1)</f>
        <v>2004,27</v>
      </c>
    </row>
    <row r="273" spans="1:9" x14ac:dyDescent="0.15">
      <c r="A273" t="s">
        <v>643</v>
      </c>
      <c r="B273" t="s">
        <v>644</v>
      </c>
      <c r="C273" t="s">
        <v>1127</v>
      </c>
      <c r="D273" t="s">
        <v>1282</v>
      </c>
      <c r="E273" t="s">
        <v>1132</v>
      </c>
      <c r="G273" t="str">
        <f ca="1">INDEX(Sheet3!I273:N273,RANDBETWEEN(1,6))</f>
        <v>1006,26</v>
      </c>
      <c r="H273" t="str">
        <f ca="1">INDEX(Sheet3!I273:N273,MOD(MATCH(G273,Sheet3!I273:N273,0)+RANDBETWEEN(1,3),6)+1)</f>
        <v>1004,23</v>
      </c>
      <c r="I273" t="str">
        <f ca="1">INDEX(Sheet3!I273:N273,MOD(MATCH(G273,Sheet3!I273:N273,0)+RANDBETWEEN(4,5),6)+1)</f>
        <v>1005,28</v>
      </c>
    </row>
    <row r="274" spans="1:9" x14ac:dyDescent="0.15">
      <c r="A274" t="s">
        <v>934</v>
      </c>
      <c r="B274" t="s">
        <v>939</v>
      </c>
      <c r="C274" t="s">
        <v>945</v>
      </c>
      <c r="D274" t="s">
        <v>937</v>
      </c>
      <c r="E274" t="s">
        <v>629</v>
      </c>
      <c r="G274" t="str">
        <f ca="1">INDEX(Sheet3!I274:N274,RANDBETWEEN(1,6))</f>
        <v>1004,30</v>
      </c>
      <c r="H274" t="str">
        <f ca="1">INDEX(Sheet3!I274:N274,MOD(MATCH(G274,Sheet3!I274:N274,0)+RANDBETWEEN(1,3),6)+1)</f>
        <v>1007,24</v>
      </c>
      <c r="I274" t="str">
        <f ca="1">INDEX(Sheet3!I274:N274,MOD(MATCH(G274,Sheet3!I274:N274,0)+RANDBETWEEN(4,5),6)+1)</f>
        <v>1004,30</v>
      </c>
    </row>
    <row r="275" spans="1:9" x14ac:dyDescent="0.15">
      <c r="A275" t="s">
        <v>622</v>
      </c>
      <c r="B275" t="s">
        <v>951</v>
      </c>
      <c r="C275" t="s">
        <v>936</v>
      </c>
      <c r="D275" t="s">
        <v>952</v>
      </c>
      <c r="E275" t="s">
        <v>626</v>
      </c>
      <c r="G275" t="str">
        <f ca="1">INDEX(Sheet3!I275:N275,RANDBETWEEN(1,6))</f>
        <v>1008,28</v>
      </c>
      <c r="H275" t="str">
        <f ca="1">INDEX(Sheet3!I275:N275,MOD(MATCH(G275,Sheet3!I275:N275,0)+RANDBETWEEN(1,3),6)+1)</f>
        <v>1004,30</v>
      </c>
      <c r="I275" t="str">
        <f ca="1">INDEX(Sheet3!I275:N275,MOD(MATCH(G275,Sheet3!I275:N275,0)+RANDBETWEEN(4,5),6)+1)</f>
        <v>1007,25</v>
      </c>
    </row>
    <row r="276" spans="1:9" x14ac:dyDescent="0.15">
      <c r="A276" t="s">
        <v>953</v>
      </c>
      <c r="B276" t="s">
        <v>683</v>
      </c>
      <c r="C276" t="s">
        <v>637</v>
      </c>
      <c r="D276" t="s">
        <v>625</v>
      </c>
      <c r="E276" t="s">
        <v>1129</v>
      </c>
      <c r="G276" t="str">
        <f ca="1">INDEX(Sheet3!I276:N276,RANDBETWEEN(1,6))</f>
        <v>1003,28</v>
      </c>
      <c r="H276" t="str">
        <f ca="1">INDEX(Sheet3!I276:N276,MOD(MATCH(G276,Sheet3!I276:N276,0)+RANDBETWEEN(1,3),6)+1)</f>
        <v>1005,24</v>
      </c>
      <c r="I276" t="str">
        <f ca="1">INDEX(Sheet3!I276:N276,MOD(MATCH(G276,Sheet3!I276:N276,0)+RANDBETWEEN(4,5),6)+1)</f>
        <v>1003,28</v>
      </c>
    </row>
    <row r="277" spans="1:9" x14ac:dyDescent="0.15">
      <c r="A277" t="s">
        <v>666</v>
      </c>
      <c r="B277" t="s">
        <v>1126</v>
      </c>
      <c r="C277" t="s">
        <v>1135</v>
      </c>
      <c r="D277" t="s">
        <v>1131</v>
      </c>
      <c r="E277" t="s">
        <v>1233</v>
      </c>
      <c r="G277" t="str">
        <f ca="1">INDEX(Sheet3!I277:N277,RANDBETWEEN(1,6))</f>
        <v>2007,30</v>
      </c>
      <c r="H277" t="str">
        <f ca="1">INDEX(Sheet3!I277:N277,MOD(MATCH(G277,Sheet3!I277:N277,0)+RANDBETWEEN(1,3),6)+1)</f>
        <v>2005,26</v>
      </c>
      <c r="I277" t="str">
        <f ca="1">INDEX(Sheet3!I277:N277,MOD(MATCH(G277,Sheet3!I277:N277,0)+RANDBETWEEN(4,5),6)+1)</f>
        <v>2006,30</v>
      </c>
    </row>
    <row r="278" spans="1:9" x14ac:dyDescent="0.15">
      <c r="A278" t="s">
        <v>631</v>
      </c>
      <c r="B278" t="s">
        <v>941</v>
      </c>
      <c r="C278" t="s">
        <v>645</v>
      </c>
      <c r="D278" t="s">
        <v>1226</v>
      </c>
      <c r="E278" t="s">
        <v>647</v>
      </c>
      <c r="G278" t="str">
        <f ca="1">INDEX(Sheet3!I278:N278,RANDBETWEEN(1,6))</f>
        <v>2004,31</v>
      </c>
      <c r="H278" t="str">
        <f ca="1">INDEX(Sheet3!I278:N278,MOD(MATCH(G278,Sheet3!I278:N278,0)+RANDBETWEEN(1,3),6)+1)</f>
        <v>2007,26</v>
      </c>
      <c r="I278" t="str">
        <f ca="1">INDEX(Sheet3!I278:N278,MOD(MATCH(G278,Sheet3!I278:N278,0)+RANDBETWEEN(4,5),6)+1)</f>
        <v>2004,31</v>
      </c>
    </row>
    <row r="279" spans="1:9" x14ac:dyDescent="0.15">
      <c r="A279" t="s">
        <v>1144</v>
      </c>
      <c r="B279" t="s">
        <v>1317</v>
      </c>
      <c r="C279" t="s">
        <v>1134</v>
      </c>
      <c r="D279" t="s">
        <v>646</v>
      </c>
      <c r="E279" t="s">
        <v>663</v>
      </c>
      <c r="G279" t="str">
        <f ca="1">INDEX(Sheet3!I279:N279,RANDBETWEEN(1,6))</f>
        <v>2004,34</v>
      </c>
      <c r="H279" t="str">
        <f ca="1">INDEX(Sheet3!I279:N279,MOD(MATCH(G279,Sheet3!I279:N279,0)+RANDBETWEEN(1,3),6)+1)</f>
        <v>2006,29</v>
      </c>
      <c r="I279" t="str">
        <f ca="1">INDEX(Sheet3!I279:N279,MOD(MATCH(G279,Sheet3!I279:N279,0)+RANDBETWEEN(4,5),6)+1)</f>
        <v>2004,34</v>
      </c>
    </row>
    <row r="280" spans="1:9" x14ac:dyDescent="0.15">
      <c r="A280" t="s">
        <v>649</v>
      </c>
      <c r="B280" t="s">
        <v>1230</v>
      </c>
      <c r="C280" t="s">
        <v>1334</v>
      </c>
      <c r="D280" t="s">
        <v>641</v>
      </c>
      <c r="E280" t="s">
        <v>652</v>
      </c>
      <c r="G280" t="str">
        <f ca="1">INDEX(Sheet3!I280:N280,RANDBETWEEN(1,6))</f>
        <v>2006,29</v>
      </c>
      <c r="H280" t="str">
        <f ca="1">INDEX(Sheet3!I280:N280,MOD(MATCH(G280,Sheet3!I280:N280,0)+RANDBETWEEN(1,3),6)+1)</f>
        <v>2003,31</v>
      </c>
      <c r="I280" t="str">
        <f ca="1">INDEX(Sheet3!I280:N280,MOD(MATCH(G280,Sheet3!I280:N280,0)+RANDBETWEEN(4,5),6)+1)</f>
        <v>2006,29</v>
      </c>
    </row>
    <row r="281" spans="1:9" x14ac:dyDescent="0.15">
      <c r="A281" t="s">
        <v>1278</v>
      </c>
      <c r="B281" t="s">
        <v>683</v>
      </c>
      <c r="C281" t="s">
        <v>932</v>
      </c>
      <c r="D281" t="s">
        <v>641</v>
      </c>
      <c r="E281" t="s">
        <v>946</v>
      </c>
      <c r="G281" t="str">
        <f ca="1">INDEX(Sheet3!I281:N281,RANDBETWEEN(1,6))</f>
        <v>2006,31</v>
      </c>
      <c r="H281" t="str">
        <f ca="1">INDEX(Sheet3!I281:N281,MOD(MATCH(G281,Sheet3!I281:N281,0)+RANDBETWEEN(1,3),6)+1)</f>
        <v>2004,30</v>
      </c>
      <c r="I281" t="str">
        <f ca="1">INDEX(Sheet3!I281:N281,MOD(MATCH(G281,Sheet3!I281:N281,0)+RANDBETWEEN(4,5),6)+1)</f>
        <v>2005,36</v>
      </c>
    </row>
    <row r="282" spans="1:9" x14ac:dyDescent="0.15">
      <c r="A282" t="s">
        <v>654</v>
      </c>
      <c r="B282" t="s">
        <v>709</v>
      </c>
      <c r="C282" t="s">
        <v>963</v>
      </c>
      <c r="D282" t="s">
        <v>656</v>
      </c>
      <c r="E282" t="s">
        <v>1132</v>
      </c>
      <c r="G282" t="str">
        <f ca="1">INDEX(Sheet3!I282:N282,RANDBETWEEN(1,6))</f>
        <v>1003,29</v>
      </c>
      <c r="H282" t="str">
        <f ca="1">INDEX(Sheet3!I282:N282,MOD(MATCH(G282,Sheet3!I282:N282,0)+RANDBETWEEN(1,3),6)+1)</f>
        <v>1007,36</v>
      </c>
      <c r="I282" t="str">
        <f ca="1">INDEX(Sheet3!I282:N282,MOD(MATCH(G282,Sheet3!I282:N282,0)+RANDBETWEEN(4,5),6)+1)</f>
        <v>1008,33</v>
      </c>
    </row>
    <row r="283" spans="1:9" x14ac:dyDescent="0.15">
      <c r="A283" t="s">
        <v>1137</v>
      </c>
      <c r="B283" t="s">
        <v>984</v>
      </c>
      <c r="C283" t="s">
        <v>678</v>
      </c>
      <c r="D283" t="s">
        <v>679</v>
      </c>
      <c r="E283" t="s">
        <v>946</v>
      </c>
      <c r="G283" t="str">
        <f ca="1">INDEX(Sheet3!I283:N283,RANDBETWEEN(1,6))</f>
        <v>2003,31</v>
      </c>
      <c r="H283" t="str">
        <f ca="1">INDEX(Sheet3!I283:N283,MOD(MATCH(G283,Sheet3!I283:N283,0)+RANDBETWEEN(1,3),6)+1)</f>
        <v>2007,35</v>
      </c>
      <c r="I283" t="str">
        <f ca="1">INDEX(Sheet3!I283:N283,MOD(MATCH(G283,Sheet3!I283:N283,0)+RANDBETWEEN(4,5),6)+1)</f>
        <v>2008,36</v>
      </c>
    </row>
    <row r="284" spans="1:9" x14ac:dyDescent="0.15">
      <c r="A284" t="s">
        <v>965</v>
      </c>
      <c r="B284" t="s">
        <v>1241</v>
      </c>
      <c r="C284" t="s">
        <v>957</v>
      </c>
      <c r="D284" t="s">
        <v>958</v>
      </c>
      <c r="E284" t="s">
        <v>663</v>
      </c>
      <c r="G284" t="str">
        <f ca="1">INDEX(Sheet3!I284:N284,RANDBETWEEN(1,6))</f>
        <v>1004,33</v>
      </c>
      <c r="H284" t="str">
        <f ca="1">INDEX(Sheet3!I284:N284,MOD(MATCH(G284,Sheet3!I284:N284,0)+RANDBETWEEN(1,3),6)+1)</f>
        <v>1007,40</v>
      </c>
      <c r="I284" t="str">
        <f ca="1">INDEX(Sheet3!I284:N284,MOD(MATCH(G284,Sheet3!I284:N284,0)+RANDBETWEEN(4,5),6)+1)</f>
        <v>1003,38</v>
      </c>
    </row>
    <row r="285" spans="1:9" x14ac:dyDescent="0.15">
      <c r="A285" t="s">
        <v>1137</v>
      </c>
      <c r="B285" t="s">
        <v>984</v>
      </c>
      <c r="C285" t="s">
        <v>684</v>
      </c>
      <c r="D285" t="s">
        <v>696</v>
      </c>
      <c r="E285" t="s">
        <v>979</v>
      </c>
      <c r="G285" t="str">
        <f ca="1">INDEX(Sheet3!I285:N285,RANDBETWEEN(1,6))</f>
        <v>2004,38</v>
      </c>
      <c r="H285" t="str">
        <f ca="1">INDEX(Sheet3!I285:N285,MOD(MATCH(G285,Sheet3!I285:N285,0)+RANDBETWEEN(1,3),6)+1)</f>
        <v>2008,38</v>
      </c>
      <c r="I285" t="str">
        <f ca="1">INDEX(Sheet3!I285:N285,MOD(MATCH(G285,Sheet3!I285:N285,0)+RANDBETWEEN(4,5),6)+1)</f>
        <v>2003,33</v>
      </c>
    </row>
    <row r="286" spans="1:9" x14ac:dyDescent="0.15">
      <c r="A286" t="s">
        <v>702</v>
      </c>
      <c r="B286" t="s">
        <v>724</v>
      </c>
      <c r="C286" t="s">
        <v>1147</v>
      </c>
      <c r="D286" t="s">
        <v>943</v>
      </c>
      <c r="E286" t="s">
        <v>722</v>
      </c>
      <c r="G286" t="str">
        <f ca="1">INDEX(Sheet3!I286:N286,RANDBETWEEN(1,6))</f>
        <v>2005,36</v>
      </c>
      <c r="H286" t="str">
        <f ca="1">INDEX(Sheet3!I286:N286,MOD(MATCH(G286,Sheet3!I286:N286,0)+RANDBETWEEN(1,3),6)+1)</f>
        <v>2008,40</v>
      </c>
      <c r="I286" t="str">
        <f ca="1">INDEX(Sheet3!I286:N286,MOD(MATCH(G286,Sheet3!I286:N286,0)+RANDBETWEEN(4,5),6)+1)</f>
        <v>2004,37</v>
      </c>
    </row>
    <row r="287" spans="1:9" x14ac:dyDescent="0.15">
      <c r="A287" t="s">
        <v>1287</v>
      </c>
      <c r="B287" t="s">
        <v>694</v>
      </c>
      <c r="C287" t="s">
        <v>687</v>
      </c>
      <c r="D287" t="s">
        <v>978</v>
      </c>
      <c r="E287" t="s">
        <v>674</v>
      </c>
      <c r="G287" t="str">
        <f ca="1">INDEX(Sheet3!I287:N287,RANDBETWEEN(1,6))</f>
        <v>2008,33</v>
      </c>
      <c r="H287" t="str">
        <f ca="1">INDEX(Sheet3!I287:N287,MOD(MATCH(G287,Sheet3!I287:N287,0)+RANDBETWEEN(1,3),6)+1)</f>
        <v>2006,37</v>
      </c>
      <c r="I287" t="str">
        <f ca="1">INDEX(Sheet3!I287:N287,MOD(MATCH(G287,Sheet3!I287:N287,0)+RANDBETWEEN(4,5),6)+1)</f>
        <v>2007,36</v>
      </c>
    </row>
    <row r="288" spans="1:9" x14ac:dyDescent="0.15">
      <c r="A288" t="s">
        <v>693</v>
      </c>
      <c r="B288" t="s">
        <v>734</v>
      </c>
      <c r="C288" t="s">
        <v>690</v>
      </c>
      <c r="D288" t="s">
        <v>679</v>
      </c>
      <c r="E288" t="s">
        <v>774</v>
      </c>
      <c r="G288" t="str">
        <f ca="1">INDEX(Sheet3!I288:N288,RANDBETWEEN(1,6))</f>
        <v>1004,43</v>
      </c>
      <c r="H288" t="str">
        <f ca="1">INDEX(Sheet3!I288:N288,MOD(MATCH(G288,Sheet3!I288:N288,0)+RANDBETWEEN(1,3),6)+1)</f>
        <v>1006,34</v>
      </c>
      <c r="I288" t="str">
        <f ca="1">INDEX(Sheet3!I288:N288,MOD(MATCH(G288,Sheet3!I288:N288,0)+RANDBETWEEN(4,5),6)+1)</f>
        <v>1003,44</v>
      </c>
    </row>
    <row r="289" spans="1:9" x14ac:dyDescent="0.15">
      <c r="A289" t="s">
        <v>702</v>
      </c>
      <c r="B289" t="s">
        <v>1359</v>
      </c>
      <c r="C289" t="s">
        <v>704</v>
      </c>
      <c r="D289" t="s">
        <v>1000</v>
      </c>
      <c r="E289" t="s">
        <v>743</v>
      </c>
      <c r="G289" t="str">
        <f ca="1">INDEX(Sheet3!I289:N289,RANDBETWEEN(1,6))</f>
        <v>1004,35</v>
      </c>
      <c r="H289" t="str">
        <f ca="1">INDEX(Sheet3!I289:N289,MOD(MATCH(G289,Sheet3!I289:N289,0)+RANDBETWEEN(1,3),6)+1)</f>
        <v>1008,36</v>
      </c>
      <c r="I289" t="str">
        <f ca="1">INDEX(Sheet3!I289:N289,MOD(MATCH(G289,Sheet3!I289:N289,0)+RANDBETWEEN(4,5),6)+1)</f>
        <v>1003,45</v>
      </c>
    </row>
    <row r="290" spans="1:9" x14ac:dyDescent="0.15">
      <c r="A290" t="s">
        <v>1144</v>
      </c>
      <c r="B290" t="s">
        <v>962</v>
      </c>
      <c r="C290" t="s">
        <v>957</v>
      </c>
      <c r="D290" t="s">
        <v>990</v>
      </c>
      <c r="E290" t="s">
        <v>768</v>
      </c>
      <c r="G290" t="str">
        <f ca="1">INDEX(Sheet3!I290:N290,RANDBETWEEN(1,6))</f>
        <v>1004,38</v>
      </c>
      <c r="H290" t="str">
        <f ca="1">INDEX(Sheet3!I290:N290,MOD(MATCH(G290,Sheet3!I290:N290,0)+RANDBETWEEN(1,3),6)+1)</f>
        <v>1008,45</v>
      </c>
      <c r="I290" t="str">
        <f ca="1">INDEX(Sheet3!I290:N290,MOD(MATCH(G290,Sheet3!I290:N290,0)+RANDBETWEEN(4,5),6)+1)</f>
        <v>1004,38</v>
      </c>
    </row>
    <row r="291" spans="1:9" x14ac:dyDescent="0.15">
      <c r="A291" t="s">
        <v>733</v>
      </c>
      <c r="B291" t="s">
        <v>734</v>
      </c>
      <c r="C291" t="s">
        <v>678</v>
      </c>
      <c r="D291" t="s">
        <v>735</v>
      </c>
      <c r="E291" t="s">
        <v>1143</v>
      </c>
      <c r="G291" t="str">
        <f ca="1">INDEX(Sheet3!I291:N291,RANDBETWEEN(1,6))</f>
        <v>1004,40</v>
      </c>
      <c r="H291" t="str">
        <f ca="1">INDEX(Sheet3!I291:N291,MOD(MATCH(G291,Sheet3!I291:N291,0)+RANDBETWEEN(1,3),6)+1)</f>
        <v>1008,45</v>
      </c>
      <c r="I291" t="str">
        <f ca="1">INDEX(Sheet3!I291:N291,MOD(MATCH(G291,Sheet3!I291:N291,0)+RANDBETWEEN(4,5),6)+1)</f>
        <v>1003,47</v>
      </c>
    </row>
    <row r="292" spans="1:9" x14ac:dyDescent="0.15">
      <c r="A292" t="s">
        <v>682</v>
      </c>
      <c r="B292" t="s">
        <v>1153</v>
      </c>
      <c r="C292" t="s">
        <v>751</v>
      </c>
      <c r="D292" t="s">
        <v>716</v>
      </c>
      <c r="E292" t="s">
        <v>1143</v>
      </c>
      <c r="G292" t="str">
        <f ca="1">INDEX(Sheet3!I292:N292,RANDBETWEEN(1,6))</f>
        <v>2008,47</v>
      </c>
      <c r="H292" t="str">
        <f ca="1">INDEX(Sheet3!I292:N292,MOD(MATCH(G292,Sheet3!I292:N292,0)+RANDBETWEEN(1,3),6)+1)</f>
        <v>2006,41</v>
      </c>
      <c r="I292" t="str">
        <f ca="1">INDEX(Sheet3!I292:N292,MOD(MATCH(G292,Sheet3!I292:N292,0)+RANDBETWEEN(4,5),6)+1)</f>
        <v>2007,40</v>
      </c>
    </row>
    <row r="293" spans="1:9" x14ac:dyDescent="0.15">
      <c r="A293" t="s">
        <v>741</v>
      </c>
      <c r="B293" t="s">
        <v>755</v>
      </c>
      <c r="C293" t="s">
        <v>742</v>
      </c>
      <c r="D293" t="s">
        <v>1367</v>
      </c>
      <c r="E293" t="s">
        <v>970</v>
      </c>
      <c r="G293" t="str">
        <f ca="1">INDEX(Sheet3!I293:N293,RANDBETWEEN(1,6))</f>
        <v>2007,43</v>
      </c>
      <c r="H293" t="str">
        <f ca="1">INDEX(Sheet3!I293:N293,MOD(MATCH(G293,Sheet3!I293:N293,0)+RANDBETWEEN(1,3),6)+1)</f>
        <v>2005,49</v>
      </c>
      <c r="I293" t="str">
        <f ca="1">INDEX(Sheet3!I293:N293,MOD(MATCH(G293,Sheet3!I293:N293,0)+RANDBETWEEN(4,5),6)+1)</f>
        <v>2006,43</v>
      </c>
    </row>
    <row r="294" spans="1:9" x14ac:dyDescent="0.15">
      <c r="A294" t="s">
        <v>976</v>
      </c>
      <c r="B294" t="s">
        <v>1017</v>
      </c>
      <c r="C294" t="s">
        <v>1018</v>
      </c>
      <c r="D294" t="s">
        <v>752</v>
      </c>
      <c r="E294" t="s">
        <v>697</v>
      </c>
      <c r="G294" t="str">
        <f ca="1">INDEX(Sheet3!I294:N294,RANDBETWEEN(1,6))</f>
        <v>2008,49</v>
      </c>
      <c r="H294" t="str">
        <f ca="1">INDEX(Sheet3!I294:N294,MOD(MATCH(G294,Sheet3!I294:N294,0)+RANDBETWEEN(1,3),6)+1)</f>
        <v>2006,39</v>
      </c>
      <c r="I294" t="str">
        <f ca="1">INDEX(Sheet3!I294:N294,MOD(MATCH(G294,Sheet3!I294:N294,0)+RANDBETWEEN(4,5),6)+1)</f>
        <v>2007,44</v>
      </c>
    </row>
    <row r="295" spans="1:9" x14ac:dyDescent="0.15">
      <c r="A295" t="s">
        <v>994</v>
      </c>
      <c r="B295" t="s">
        <v>1023</v>
      </c>
      <c r="C295" t="s">
        <v>1147</v>
      </c>
      <c r="D295" t="s">
        <v>1155</v>
      </c>
      <c r="E295" t="s">
        <v>758</v>
      </c>
      <c r="G295" t="str">
        <f ca="1">INDEX(Sheet3!I295:N295,RANDBETWEEN(1,6))</f>
        <v>2006,43</v>
      </c>
      <c r="H295" t="str">
        <f ca="1">INDEX(Sheet3!I295:N295,MOD(MATCH(G295,Sheet3!I295:N295,0)+RANDBETWEEN(1,3),6)+1)</f>
        <v>2008,48</v>
      </c>
      <c r="I295" t="str">
        <f ca="1">INDEX(Sheet3!I295:N295,MOD(MATCH(G295,Sheet3!I295:N295,0)+RANDBETWEEN(4,5),6)+1)</f>
        <v>2006,43</v>
      </c>
    </row>
    <row r="296" spans="1:9" x14ac:dyDescent="0.15">
      <c r="A296" t="s">
        <v>781</v>
      </c>
      <c r="B296" t="s">
        <v>1148</v>
      </c>
      <c r="C296" t="s">
        <v>1018</v>
      </c>
      <c r="D296" t="s">
        <v>738</v>
      </c>
      <c r="E296" t="s">
        <v>739</v>
      </c>
      <c r="G296" t="str">
        <f ca="1">INDEX(Sheet3!I296:N296,RANDBETWEEN(1,6))</f>
        <v>1003,50</v>
      </c>
      <c r="H296" t="str">
        <f ca="1">INDEX(Sheet3!I296:N296,MOD(MATCH(G296,Sheet3!I296:N296,0)+RANDBETWEEN(1,3),6)+1)</f>
        <v>1005,51</v>
      </c>
      <c r="I296" t="str">
        <f ca="1">INDEX(Sheet3!I296:N296,MOD(MATCH(G296,Sheet3!I296:N296,0)+RANDBETWEEN(4,5),6)+1)</f>
        <v>1008,45</v>
      </c>
    </row>
    <row r="297" spans="1:9" x14ac:dyDescent="0.15">
      <c r="A297" t="s">
        <v>714</v>
      </c>
      <c r="B297" t="s">
        <v>736</v>
      </c>
      <c r="C297" t="s">
        <v>751</v>
      </c>
      <c r="D297" t="s">
        <v>735</v>
      </c>
      <c r="E297" t="s">
        <v>1009</v>
      </c>
      <c r="G297" t="str">
        <f ca="1">INDEX(Sheet3!I297:N297,RANDBETWEEN(1,6))</f>
        <v>2008,40</v>
      </c>
      <c r="H297" t="str">
        <f ca="1">INDEX(Sheet3!I297:N297,MOD(MATCH(G297,Sheet3!I297:N297,0)+RANDBETWEEN(1,3),6)+1)</f>
        <v>2006,48</v>
      </c>
      <c r="I297" t="str">
        <f ca="1">INDEX(Sheet3!I297:N297,MOD(MATCH(G297,Sheet3!I297:N297,0)+RANDBETWEEN(4,5),6)+1)</f>
        <v>2008,40</v>
      </c>
    </row>
    <row r="298" spans="1:9" x14ac:dyDescent="0.15">
      <c r="A298" t="s">
        <v>708</v>
      </c>
      <c r="B298" t="s">
        <v>1288</v>
      </c>
      <c r="C298" t="s">
        <v>1003</v>
      </c>
      <c r="D298" t="s">
        <v>1000</v>
      </c>
      <c r="E298" t="s">
        <v>1150</v>
      </c>
      <c r="G298" t="str">
        <f ca="1">INDEX(Sheet3!I298:N298,RANDBETWEEN(1,6))</f>
        <v>2004,41</v>
      </c>
      <c r="H298" t="str">
        <f ca="1">INDEX(Sheet3!I298:N298,MOD(MATCH(G298,Sheet3!I298:N298,0)+RANDBETWEEN(1,3),6)+1)</f>
        <v>2007,45</v>
      </c>
      <c r="I298" t="str">
        <f ca="1">INDEX(Sheet3!I298:N298,MOD(MATCH(G298,Sheet3!I298:N298,0)+RANDBETWEEN(4,5),6)+1)</f>
        <v>2004,41</v>
      </c>
    </row>
    <row r="299" spans="1:9" x14ac:dyDescent="0.15">
      <c r="A299" t="s">
        <v>821</v>
      </c>
      <c r="B299" t="s">
        <v>1165</v>
      </c>
      <c r="C299" t="s">
        <v>746</v>
      </c>
      <c r="D299" t="s">
        <v>1296</v>
      </c>
      <c r="E299" t="s">
        <v>784</v>
      </c>
      <c r="G299" t="str">
        <f ca="1">INDEX(Sheet3!I299:N299,RANDBETWEEN(1,6))</f>
        <v>2005,50</v>
      </c>
      <c r="H299" t="str">
        <f ca="1">INDEX(Sheet3!I299:N299,MOD(MATCH(G299,Sheet3!I299:N299,0)+RANDBETWEEN(1,3),6)+1)</f>
        <v>2007,51</v>
      </c>
      <c r="I299" t="str">
        <f ca="1">INDEX(Sheet3!I299:N299,MOD(MATCH(G299,Sheet3!I299:N299,0)+RANDBETWEEN(4,5),6)+1)</f>
        <v>2004,50</v>
      </c>
    </row>
    <row r="300" spans="1:9" x14ac:dyDescent="0.15">
      <c r="A300" t="s">
        <v>781</v>
      </c>
      <c r="B300" t="s">
        <v>736</v>
      </c>
      <c r="C300" t="s">
        <v>751</v>
      </c>
      <c r="D300" t="s">
        <v>716</v>
      </c>
      <c r="E300" t="s">
        <v>764</v>
      </c>
      <c r="G300" t="str">
        <f ca="1">INDEX(Sheet3!I300:N300,RANDBETWEEN(1,6))</f>
        <v>1007,55</v>
      </c>
      <c r="H300" t="str">
        <f ca="1">INDEX(Sheet3!I300:N300,MOD(MATCH(G300,Sheet3!I300:N300,0)+RANDBETWEEN(1,3),6)+1)</f>
        <v>1003,47</v>
      </c>
      <c r="I300" t="str">
        <f ca="1">INDEX(Sheet3!I300:N300,MOD(MATCH(G300,Sheet3!I300:N300,0)+RANDBETWEEN(4,5),6)+1)</f>
        <v>1007,55</v>
      </c>
    </row>
    <row r="301" spans="1:9" x14ac:dyDescent="0.15">
      <c r="A301" t="s">
        <v>1001</v>
      </c>
      <c r="B301" t="s">
        <v>703</v>
      </c>
      <c r="C301" t="s">
        <v>756</v>
      </c>
      <c r="D301" t="s">
        <v>1367</v>
      </c>
      <c r="E301" t="s">
        <v>792</v>
      </c>
      <c r="G301" t="str">
        <f ca="1">INDEX(Sheet3!I301:N301,RANDBETWEEN(1,6))</f>
        <v>2005,56</v>
      </c>
      <c r="H301" t="str">
        <f ca="1">INDEX(Sheet3!I301:N301,MOD(MATCH(G301,Sheet3!I301:N301,0)+RANDBETWEEN(1,3),6)+1)</f>
        <v>2003,54</v>
      </c>
      <c r="I301" t="str">
        <f ca="1">INDEX(Sheet3!I301:N301,MOD(MATCH(G301,Sheet3!I301:N301,0)+RANDBETWEEN(4,5),6)+1)</f>
        <v>2004,49</v>
      </c>
    </row>
    <row r="302" spans="1:9" x14ac:dyDescent="0.15">
      <c r="A302" t="s">
        <v>838</v>
      </c>
      <c r="B302" t="s">
        <v>992</v>
      </c>
      <c r="C302" t="s">
        <v>1003</v>
      </c>
      <c r="D302" t="s">
        <v>990</v>
      </c>
      <c r="E302" t="s">
        <v>792</v>
      </c>
      <c r="G302" t="str">
        <f ca="1">INDEX(Sheet3!I302:N302,RANDBETWEEN(1,6))</f>
        <v>2008,56</v>
      </c>
      <c r="H302" t="str">
        <f ca="1">INDEX(Sheet3!I302:N302,MOD(MATCH(G302,Sheet3!I302:N302,0)+RANDBETWEEN(1,3),6)+1)</f>
        <v>2006,47</v>
      </c>
      <c r="I302" t="str">
        <f ca="1">INDEX(Sheet3!I302:N302,MOD(MATCH(G302,Sheet3!I302:N302,0)+RANDBETWEEN(4,5),6)+1)</f>
        <v>2007,56</v>
      </c>
    </row>
    <row r="303" spans="1:9" x14ac:dyDescent="0.15">
      <c r="A303" t="s">
        <v>833</v>
      </c>
      <c r="B303" t="s">
        <v>794</v>
      </c>
      <c r="C303" t="s">
        <v>783</v>
      </c>
      <c r="D303" t="s">
        <v>1046</v>
      </c>
      <c r="E303" t="s">
        <v>824</v>
      </c>
      <c r="G303" t="str">
        <f ca="1">INDEX(Sheet3!I303:N303,RANDBETWEEN(1,6))</f>
        <v>1006,59</v>
      </c>
      <c r="H303" t="str">
        <f ca="1">INDEX(Sheet3!I303:N303,MOD(MATCH(G303,Sheet3!I303:N303,0)+RANDBETWEEN(1,3),6)+1)</f>
        <v>1008,47</v>
      </c>
      <c r="I303" t="str">
        <f ca="1">INDEX(Sheet3!I303:N303,MOD(MATCH(G303,Sheet3!I303:N303,0)+RANDBETWEEN(4,5),6)+1)</f>
        <v>1005,45</v>
      </c>
    </row>
    <row r="304" spans="1:9" x14ac:dyDescent="0.15">
      <c r="A304" t="s">
        <v>1164</v>
      </c>
      <c r="B304" t="s">
        <v>736</v>
      </c>
      <c r="C304" t="s">
        <v>746</v>
      </c>
      <c r="D304" t="s">
        <v>1322</v>
      </c>
      <c r="E304" t="s">
        <v>795</v>
      </c>
      <c r="G304" t="str">
        <f ca="1">INDEX(Sheet3!I304:N304,RANDBETWEEN(1,6))</f>
        <v>2008,54</v>
      </c>
      <c r="H304" t="str">
        <f ca="1">INDEX(Sheet3!I304:N304,MOD(MATCH(G304,Sheet3!I304:N304,0)+RANDBETWEEN(1,3),6)+1)</f>
        <v>2005,45</v>
      </c>
      <c r="I304" t="str">
        <f ca="1">INDEX(Sheet3!I304:N304,MOD(MATCH(G304,Sheet3!I304:N304,0)+RANDBETWEEN(4,5),6)+1)</f>
        <v>2007,47</v>
      </c>
    </row>
    <row r="305" spans="1:9" x14ac:dyDescent="0.15">
      <c r="A305" t="s">
        <v>1026</v>
      </c>
      <c r="B305" t="s">
        <v>789</v>
      </c>
      <c r="C305" t="s">
        <v>1168</v>
      </c>
      <c r="D305" t="s">
        <v>1367</v>
      </c>
      <c r="E305" t="s">
        <v>1012</v>
      </c>
      <c r="G305" t="str">
        <f ca="1">INDEX(Sheet3!I305:N305,RANDBETWEEN(1,6))</f>
        <v>1006,57</v>
      </c>
      <c r="H305" t="str">
        <f ca="1">INDEX(Sheet3!I305:N305,MOD(MATCH(G305,Sheet3!I305:N305,0)+RANDBETWEEN(1,3),6)+1)</f>
        <v>1004,47</v>
      </c>
      <c r="I305" t="str">
        <f ca="1">INDEX(Sheet3!I305:N305,MOD(MATCH(G305,Sheet3!I305:N305,0)+RANDBETWEEN(4,5),6)+1)</f>
        <v>1005,54</v>
      </c>
    </row>
    <row r="306" spans="1:9" x14ac:dyDescent="0.15">
      <c r="A306" t="s">
        <v>760</v>
      </c>
      <c r="B306" t="s">
        <v>1293</v>
      </c>
      <c r="C306" t="s">
        <v>1161</v>
      </c>
      <c r="D306" t="s">
        <v>732</v>
      </c>
      <c r="E306" t="s">
        <v>1009</v>
      </c>
      <c r="G306" t="str">
        <f ca="1">INDEX(Sheet3!I306:N306,RANDBETWEEN(1,6))</f>
        <v>2003,57</v>
      </c>
      <c r="H306" t="str">
        <f ca="1">INDEX(Sheet3!I306:N306,MOD(MATCH(G306,Sheet3!I306:N306,0)+RANDBETWEEN(1,3),6)+1)</f>
        <v>2006,51</v>
      </c>
      <c r="I306" t="str">
        <f ca="1">INDEX(Sheet3!I306:N306,MOD(MATCH(G306,Sheet3!I306:N306,0)+RANDBETWEEN(4,5),6)+1)</f>
        <v>2003,57</v>
      </c>
    </row>
    <row r="307" spans="1:9" x14ac:dyDescent="0.15">
      <c r="A307" t="s">
        <v>760</v>
      </c>
      <c r="B307" t="s">
        <v>1324</v>
      </c>
      <c r="C307" t="s">
        <v>1251</v>
      </c>
      <c r="D307" t="s">
        <v>1006</v>
      </c>
      <c r="E307" t="s">
        <v>1178</v>
      </c>
      <c r="G307" t="str">
        <f ca="1">INDEX(Sheet3!I307:N307,RANDBETWEEN(1,6))</f>
        <v>2004,48</v>
      </c>
      <c r="H307" t="str">
        <f ca="1">INDEX(Sheet3!I307:N307,MOD(MATCH(G307,Sheet3!I307:N307,0)+RANDBETWEEN(1,3),6)+1)</f>
        <v>2006,59</v>
      </c>
      <c r="I307" t="str">
        <f ca="1">INDEX(Sheet3!I307:N307,MOD(MATCH(G307,Sheet3!I307:N307,0)+RANDBETWEEN(4,5),6)+1)</f>
        <v>2003,54</v>
      </c>
    </row>
    <row r="308" spans="1:9" x14ac:dyDescent="0.15">
      <c r="A308" t="s">
        <v>754</v>
      </c>
      <c r="B308" t="s">
        <v>1061</v>
      </c>
      <c r="C308" t="s">
        <v>1301</v>
      </c>
      <c r="D308" t="s">
        <v>808</v>
      </c>
      <c r="E308" t="s">
        <v>1350</v>
      </c>
      <c r="G308" t="str">
        <f ca="1">INDEX(Sheet3!I308:N308,RANDBETWEEN(1,6))</f>
        <v>2007,64</v>
      </c>
      <c r="H308" t="str">
        <f ca="1">INDEX(Sheet3!I308:N308,MOD(MATCH(G308,Sheet3!I308:N308,0)+RANDBETWEEN(1,3),6)+1)</f>
        <v>2003,62</v>
      </c>
      <c r="I308" t="str">
        <f ca="1">INDEX(Sheet3!I308:N308,MOD(MATCH(G308,Sheet3!I308:N308,0)+RANDBETWEEN(4,5),6)+1)</f>
        <v>2006,60</v>
      </c>
    </row>
    <row r="309" spans="1:9" x14ac:dyDescent="0.15">
      <c r="A309" t="s">
        <v>1045</v>
      </c>
      <c r="B309" t="s">
        <v>1022</v>
      </c>
      <c r="C309" t="s">
        <v>1040</v>
      </c>
      <c r="D309" t="s">
        <v>787</v>
      </c>
      <c r="E309" t="s">
        <v>799</v>
      </c>
      <c r="G309" t="str">
        <f ca="1">INDEX(Sheet3!I309:N309,RANDBETWEEN(1,6))</f>
        <v>1008,58</v>
      </c>
      <c r="H309" t="str">
        <f ca="1">INDEX(Sheet3!I309:N309,MOD(MATCH(G309,Sheet3!I309:N309,0)+RANDBETWEEN(1,3),6)+1)</f>
        <v>1006,61</v>
      </c>
      <c r="I309" t="str">
        <f ca="1">INDEX(Sheet3!I309:N309,MOD(MATCH(G309,Sheet3!I309:N309,0)+RANDBETWEEN(4,5),6)+1)</f>
        <v>1007,63</v>
      </c>
    </row>
    <row r="310" spans="1:9" x14ac:dyDescent="0.15">
      <c r="A310" t="s">
        <v>801</v>
      </c>
      <c r="B310" t="s">
        <v>1340</v>
      </c>
      <c r="C310" t="s">
        <v>1040</v>
      </c>
      <c r="D310" t="s">
        <v>1310</v>
      </c>
      <c r="E310" t="s">
        <v>869</v>
      </c>
      <c r="G310" t="str">
        <f ca="1">INDEX(Sheet3!I310:N310,RANDBETWEEN(1,6))</f>
        <v>2006,64</v>
      </c>
      <c r="H310" t="str">
        <f ca="1">INDEX(Sheet3!I310:N310,MOD(MATCH(G310,Sheet3!I310:N310,0)+RANDBETWEEN(1,3),6)+1)</f>
        <v>2004,54</v>
      </c>
      <c r="I310" t="str">
        <f ca="1">INDEX(Sheet3!I310:N310,MOD(MATCH(G310,Sheet3!I310:N310,0)+RANDBETWEEN(4,5),6)+1)</f>
        <v>2006,64</v>
      </c>
    </row>
    <row r="311" spans="1:9" x14ac:dyDescent="0.15">
      <c r="A311" t="s">
        <v>833</v>
      </c>
      <c r="B311" t="s">
        <v>1022</v>
      </c>
      <c r="C311" t="s">
        <v>1251</v>
      </c>
      <c r="D311" t="s">
        <v>1296</v>
      </c>
      <c r="E311" t="s">
        <v>824</v>
      </c>
      <c r="G311" t="str">
        <f ca="1">INDEX(Sheet3!I311:N311,RANDBETWEEN(1,6))</f>
        <v>2003,67</v>
      </c>
      <c r="H311" t="str">
        <f ca="1">INDEX(Sheet3!I311:N311,MOD(MATCH(G311,Sheet3!I311:N311,0)+RANDBETWEEN(1,3),6)+1)</f>
        <v>2005,67</v>
      </c>
      <c r="I311" t="str">
        <f ca="1">INDEX(Sheet3!I311:N311,MOD(MATCH(G311,Sheet3!I311:N311,0)+RANDBETWEEN(4,5),6)+1)</f>
        <v>2008,64</v>
      </c>
    </row>
    <row r="312" spans="1:9" x14ac:dyDescent="0.15">
      <c r="A312" t="s">
        <v>1026</v>
      </c>
      <c r="B312" t="s">
        <v>789</v>
      </c>
      <c r="C312" t="s">
        <v>840</v>
      </c>
      <c r="D312" t="s">
        <v>850</v>
      </c>
      <c r="E312" t="s">
        <v>1327</v>
      </c>
      <c r="G312" t="str">
        <f ca="1">INDEX(Sheet3!I312:N312,RANDBETWEEN(1,6))</f>
        <v>2004,57</v>
      </c>
      <c r="H312" t="str">
        <f ca="1">INDEX(Sheet3!I312:N312,MOD(MATCH(G312,Sheet3!I312:N312,0)+RANDBETWEEN(1,3),6)+1)</f>
        <v>2006,52</v>
      </c>
      <c r="I312" t="str">
        <f ca="1">INDEX(Sheet3!I312:N312,MOD(MATCH(G312,Sheet3!I312:N312,0)+RANDBETWEEN(4,5),6)+1)</f>
        <v>2004,57</v>
      </c>
    </row>
    <row r="313" spans="1:9" x14ac:dyDescent="0.15">
      <c r="A313" t="s">
        <v>1323</v>
      </c>
      <c r="B313" t="s">
        <v>1259</v>
      </c>
      <c r="C313" t="s">
        <v>1342</v>
      </c>
      <c r="D313" t="s">
        <v>1169</v>
      </c>
      <c r="E313" t="s">
        <v>851</v>
      </c>
      <c r="G313" t="str">
        <f ca="1">INDEX(Sheet3!I313:N313,RANDBETWEEN(1,6))</f>
        <v>2004,67</v>
      </c>
      <c r="H313" t="str">
        <f ca="1">INDEX(Sheet3!I313:N313,MOD(MATCH(G313,Sheet3!I313:N313,0)+RANDBETWEEN(1,3),6)+1)</f>
        <v>2008,66</v>
      </c>
      <c r="I313" t="str">
        <f ca="1">INDEX(Sheet3!I313:N313,MOD(MATCH(G313,Sheet3!I313:N313,0)+RANDBETWEEN(4,5),6)+1)</f>
        <v>2003,62</v>
      </c>
    </row>
    <row r="314" spans="1:9" x14ac:dyDescent="0.15">
      <c r="A314" t="s">
        <v>1182</v>
      </c>
      <c r="B314" t="s">
        <v>1057</v>
      </c>
      <c r="C314" t="s">
        <v>1192</v>
      </c>
      <c r="D314" t="s">
        <v>818</v>
      </c>
      <c r="E314" t="s">
        <v>1327</v>
      </c>
      <c r="G314" t="str">
        <f ca="1">INDEX(Sheet3!I314:N314,RANDBETWEEN(1,6))</f>
        <v>1007,60</v>
      </c>
      <c r="H314" t="str">
        <f ca="1">INDEX(Sheet3!I314:N314,MOD(MATCH(G314,Sheet3!I314:N314,0)+RANDBETWEEN(1,3),6)+1)</f>
        <v>1004,58</v>
      </c>
      <c r="I314" t="str">
        <f ca="1">INDEX(Sheet3!I314:N314,MOD(MATCH(G314,Sheet3!I314:N314,0)+RANDBETWEEN(4,5),6)+1)</f>
        <v>1006,56</v>
      </c>
    </row>
    <row r="315" spans="1:9" x14ac:dyDescent="0.15">
      <c r="A315" t="s">
        <v>1248</v>
      </c>
      <c r="B315" t="s">
        <v>1039</v>
      </c>
      <c r="C315" t="s">
        <v>1053</v>
      </c>
      <c r="D315" t="s">
        <v>1254</v>
      </c>
      <c r="E315" t="s">
        <v>1188</v>
      </c>
      <c r="G315" t="str">
        <f ca="1">INDEX(Sheet3!I315:N315,RANDBETWEEN(1,6))</f>
        <v>1003,59</v>
      </c>
      <c r="H315" t="str">
        <f ca="1">INDEX(Sheet3!I315:N315,MOD(MATCH(G315,Sheet3!I315:N315,0)+RANDBETWEEN(1,3),6)+1)</f>
        <v>1005,61</v>
      </c>
      <c r="I315" t="str">
        <f ca="1">INDEX(Sheet3!I315:N315,MOD(MATCH(G315,Sheet3!I315:N315,0)+RANDBETWEEN(4,5),6)+1)</f>
        <v>1003,59</v>
      </c>
    </row>
    <row r="316" spans="1:9" x14ac:dyDescent="0.15">
      <c r="A316" t="s">
        <v>797</v>
      </c>
      <c r="B316" t="s">
        <v>1166</v>
      </c>
      <c r="C316" t="s">
        <v>1325</v>
      </c>
      <c r="D316" t="s">
        <v>1310</v>
      </c>
      <c r="E316" t="s">
        <v>865</v>
      </c>
      <c r="G316" t="str">
        <f ca="1">INDEX(Sheet3!I316:N316,RANDBETWEEN(1,6))</f>
        <v>1007,57</v>
      </c>
      <c r="H316" t="str">
        <f ca="1">INDEX(Sheet3!I316:N316,MOD(MATCH(G316,Sheet3!I316:N316,0)+RANDBETWEEN(1,3),6)+1)</f>
        <v>1003,60</v>
      </c>
      <c r="I316" t="str">
        <f ca="1">INDEX(Sheet3!I316:N316,MOD(MATCH(G316,Sheet3!I316:N316,0)+RANDBETWEEN(4,5),6)+1)</f>
        <v>1006,72</v>
      </c>
    </row>
    <row r="317" spans="1:9" x14ac:dyDescent="0.15">
      <c r="A317" t="s">
        <v>1323</v>
      </c>
      <c r="B317" t="s">
        <v>1072</v>
      </c>
      <c r="C317" t="s">
        <v>817</v>
      </c>
      <c r="D317" t="s">
        <v>1078</v>
      </c>
      <c r="E317" t="s">
        <v>1035</v>
      </c>
      <c r="G317" t="str">
        <f ca="1">INDEX(Sheet3!I317:N317,RANDBETWEEN(1,6))</f>
        <v>2008,73</v>
      </c>
      <c r="H317" t="str">
        <f ca="1">INDEX(Sheet3!I317:N317,MOD(MATCH(G317,Sheet3!I317:N317,0)+RANDBETWEEN(1,3),6)+1)</f>
        <v>2004,56</v>
      </c>
      <c r="I317" t="str">
        <f ca="1">INDEX(Sheet3!I317:N317,MOD(MATCH(G317,Sheet3!I317:N317,0)+RANDBETWEEN(4,5),6)+1)</f>
        <v>2007,72</v>
      </c>
    </row>
    <row r="318" spans="1:9" x14ac:dyDescent="0.15">
      <c r="A318" t="s">
        <v>815</v>
      </c>
      <c r="B318" t="s">
        <v>812</v>
      </c>
      <c r="C318" t="s">
        <v>1050</v>
      </c>
      <c r="D318" t="s">
        <v>1036</v>
      </c>
      <c r="E318" t="s">
        <v>1339</v>
      </c>
      <c r="G318" t="str">
        <f ca="1">INDEX(Sheet3!I318:N318,RANDBETWEEN(1,6))</f>
        <v>2005,59</v>
      </c>
      <c r="H318" t="str">
        <f ca="1">INDEX(Sheet3!I318:N318,MOD(MATCH(G318,Sheet3!I318:N318,0)+RANDBETWEEN(1,3),6)+1)</f>
        <v>2007,67</v>
      </c>
      <c r="I318" t="str">
        <f ca="1">INDEX(Sheet3!I318:N318,MOD(MATCH(G318,Sheet3!I318:N318,0)+RANDBETWEEN(4,5),6)+1)</f>
        <v>2004,67</v>
      </c>
    </row>
    <row r="319" spans="1:9" x14ac:dyDescent="0.15">
      <c r="A319" t="s">
        <v>849</v>
      </c>
      <c r="B319" t="s">
        <v>812</v>
      </c>
      <c r="C319" t="s">
        <v>840</v>
      </c>
      <c r="D319" t="s">
        <v>1036</v>
      </c>
      <c r="E319" t="s">
        <v>1368</v>
      </c>
      <c r="G319" t="str">
        <f ca="1">INDEX(Sheet3!I319:N319,RANDBETWEEN(1,6))</f>
        <v>1004,71</v>
      </c>
      <c r="H319" t="str">
        <f ca="1">INDEX(Sheet3!I319:N319,MOD(MATCH(G319,Sheet3!I319:N319,0)+RANDBETWEEN(1,3),6)+1)</f>
        <v>1007,71</v>
      </c>
      <c r="I319" t="str">
        <f ca="1">INDEX(Sheet3!I319:N319,MOD(MATCH(G319,Sheet3!I319:N319,0)+RANDBETWEEN(4,5),6)+1)</f>
        <v>1003,71</v>
      </c>
    </row>
    <row r="320" spans="1:9" x14ac:dyDescent="0.15">
      <c r="A320" t="s">
        <v>1341</v>
      </c>
      <c r="B320" t="s">
        <v>1207</v>
      </c>
      <c r="C320" t="s">
        <v>1342</v>
      </c>
      <c r="D320" t="s">
        <v>841</v>
      </c>
      <c r="E320" t="s">
        <v>1263</v>
      </c>
      <c r="G320" t="str">
        <f ca="1">INDEX(Sheet3!I320:N320,RANDBETWEEN(1,6))</f>
        <v>1006,74</v>
      </c>
      <c r="H320" t="str">
        <f ca="1">INDEX(Sheet3!I320:N320,MOD(MATCH(G320,Sheet3!I320:N320,0)+RANDBETWEEN(1,3),6)+1)</f>
        <v>1003,74</v>
      </c>
      <c r="I320" t="str">
        <f ca="1">INDEX(Sheet3!I320:N320,MOD(MATCH(G320,Sheet3!I320:N320,0)+RANDBETWEEN(4,5),6)+1)</f>
        <v>1006,74</v>
      </c>
    </row>
    <row r="321" spans="1:9" x14ac:dyDescent="0.15">
      <c r="A321" t="s">
        <v>1206</v>
      </c>
      <c r="B321" t="s">
        <v>812</v>
      </c>
      <c r="C321" t="s">
        <v>1257</v>
      </c>
      <c r="D321" t="s">
        <v>1307</v>
      </c>
      <c r="E321" t="s">
        <v>1079</v>
      </c>
      <c r="G321" t="str">
        <f ca="1">INDEX(Sheet3!I321:N321,RANDBETWEEN(1,6))</f>
        <v>1004,74</v>
      </c>
      <c r="H321" t="str">
        <f ca="1">INDEX(Sheet3!I321:N321,MOD(MATCH(G321,Sheet3!I321:N321,0)+RANDBETWEEN(1,3),6)+1)</f>
        <v>1008,60</v>
      </c>
      <c r="I321" t="str">
        <f ca="1">INDEX(Sheet3!I321:N321,MOD(MATCH(G321,Sheet3!I321:N321,0)+RANDBETWEEN(4,5),6)+1)</f>
        <v>1004,74</v>
      </c>
    </row>
    <row r="322" spans="1:9" x14ac:dyDescent="0.15">
      <c r="A322" t="s">
        <v>1186</v>
      </c>
      <c r="B322" t="s">
        <v>845</v>
      </c>
      <c r="C322" t="s">
        <v>1295</v>
      </c>
      <c r="D322" t="s">
        <v>846</v>
      </c>
      <c r="E322" t="s">
        <v>1189</v>
      </c>
      <c r="G322" t="str">
        <f ca="1">INDEX(Sheet3!I322:N322,RANDBETWEEN(1,6))</f>
        <v>2006,76</v>
      </c>
      <c r="H322" t="str">
        <f ca="1">INDEX(Sheet3!I322:N322,MOD(MATCH(G322,Sheet3!I322:N322,0)+RANDBETWEEN(1,3),6)+1)</f>
        <v>2004,77</v>
      </c>
      <c r="I322" t="str">
        <f ca="1">INDEX(Sheet3!I322:N322,MOD(MATCH(G322,Sheet3!I322:N322,0)+RANDBETWEEN(4,5),6)+1)</f>
        <v>2006,76</v>
      </c>
    </row>
    <row r="323" spans="1:9" x14ac:dyDescent="0.15">
      <c r="A323" t="s">
        <v>1191</v>
      </c>
      <c r="B323" t="s">
        <v>1057</v>
      </c>
      <c r="C323" t="s">
        <v>840</v>
      </c>
      <c r="D323" t="s">
        <v>850</v>
      </c>
      <c r="E323" t="s">
        <v>1035</v>
      </c>
      <c r="G323" t="str">
        <f ca="1">INDEX(Sheet3!I323:N323,RANDBETWEEN(1,6))</f>
        <v>2005,65</v>
      </c>
      <c r="H323" t="str">
        <f ca="1">INDEX(Sheet3!I323:N323,MOD(MATCH(G323,Sheet3!I323:N323,0)+RANDBETWEEN(1,3),6)+1)</f>
        <v>2008,73</v>
      </c>
      <c r="I323" t="str">
        <f ca="1">INDEX(Sheet3!I323:N323,MOD(MATCH(G323,Sheet3!I323:N323,0)+RANDBETWEEN(4,5),6)+1)</f>
        <v>2004,69</v>
      </c>
    </row>
    <row r="324" spans="1:9" x14ac:dyDescent="0.15">
      <c r="A324" t="s">
        <v>1182</v>
      </c>
      <c r="B324" t="s">
        <v>1259</v>
      </c>
      <c r="C324" t="s">
        <v>1066</v>
      </c>
      <c r="D324" t="s">
        <v>1043</v>
      </c>
      <c r="E324" t="s">
        <v>1063</v>
      </c>
      <c r="G324" t="str">
        <f ca="1">INDEX(Sheet3!I324:N324,RANDBETWEEN(1,6))</f>
        <v>1006,68</v>
      </c>
      <c r="H324" t="str">
        <f ca="1">INDEX(Sheet3!I324:N324,MOD(MATCH(G324,Sheet3!I324:N324,0)+RANDBETWEEN(1,3),6)+1)</f>
        <v>1003,79</v>
      </c>
      <c r="I324" t="str">
        <f ca="1">INDEX(Sheet3!I324:N324,MOD(MATCH(G324,Sheet3!I324:N324,0)+RANDBETWEEN(4,5),6)+1)</f>
        <v>1006,68</v>
      </c>
    </row>
    <row r="325" spans="1:9" x14ac:dyDescent="0.15">
      <c r="A325" t="s">
        <v>452</v>
      </c>
      <c r="B325" t="s">
        <v>453</v>
      </c>
      <c r="C325" t="s">
        <v>454</v>
      </c>
      <c r="D325" t="s">
        <v>455</v>
      </c>
      <c r="E325" t="s">
        <v>456</v>
      </c>
      <c r="G325" t="str">
        <f ca="1">INDEX(Sheet3!I325:N325,RANDBETWEEN(1,6))</f>
        <v>1006,1</v>
      </c>
      <c r="H325" t="str">
        <f ca="1">INDEX(Sheet3!I325:N325,MOD(MATCH(G325,Sheet3!I325:N325,0)+RANDBETWEEN(1,3),6)+1)</f>
        <v>1004,1</v>
      </c>
      <c r="I325" t="str">
        <f ca="1">INDEX(Sheet3!I325:N325,MOD(MATCH(G325,Sheet3!I325:N325,0)+RANDBETWEEN(4,5),6)+1)</f>
        <v>1005,1</v>
      </c>
    </row>
    <row r="326" spans="1:9" x14ac:dyDescent="0.15">
      <c r="A326" t="s">
        <v>461</v>
      </c>
      <c r="B326" t="s">
        <v>462</v>
      </c>
      <c r="C326" t="s">
        <v>463</v>
      </c>
      <c r="D326" t="s">
        <v>464</v>
      </c>
      <c r="E326" t="s">
        <v>465</v>
      </c>
      <c r="G326" t="str">
        <f ca="1">INDEX(Sheet3!I326:N326,RANDBETWEEN(1,6))</f>
        <v>1006,2</v>
      </c>
      <c r="H326" t="str">
        <f ca="1">INDEX(Sheet3!I326:N326,MOD(MATCH(G326,Sheet3!I326:N326,0)+RANDBETWEEN(1,3),6)+1)</f>
        <v>1003,2</v>
      </c>
      <c r="I326" t="str">
        <f ca="1">INDEX(Sheet3!I326:N326,MOD(MATCH(G326,Sheet3!I326:N326,0)+RANDBETWEEN(4,5),6)+1)</f>
        <v>1006,2</v>
      </c>
    </row>
    <row r="327" spans="1:9" x14ac:dyDescent="0.15">
      <c r="A327" t="s">
        <v>469</v>
      </c>
      <c r="B327" t="s">
        <v>470</v>
      </c>
      <c r="C327" t="s">
        <v>471</v>
      </c>
      <c r="D327" t="s">
        <v>472</v>
      </c>
      <c r="E327" t="s">
        <v>473</v>
      </c>
      <c r="G327" t="str">
        <f ca="1">INDEX(Sheet3!I327:N327,RANDBETWEEN(1,6))</f>
        <v>1008,3</v>
      </c>
      <c r="H327" t="str">
        <f ca="1">INDEX(Sheet3!I327:N327,MOD(MATCH(G327,Sheet3!I327:N327,0)+RANDBETWEEN(1,3),6)+1)</f>
        <v>1004,3</v>
      </c>
      <c r="I327" t="str">
        <f ca="1">INDEX(Sheet3!I327:N327,MOD(MATCH(G327,Sheet3!I327:N327,0)+RANDBETWEEN(4,5),6)+1)</f>
        <v>1008,3</v>
      </c>
    </row>
    <row r="328" spans="1:9" x14ac:dyDescent="0.15">
      <c r="A328" t="s">
        <v>1093</v>
      </c>
      <c r="B328" t="s">
        <v>1094</v>
      </c>
      <c r="C328" t="s">
        <v>1095</v>
      </c>
      <c r="D328" t="s">
        <v>1096</v>
      </c>
      <c r="E328" t="s">
        <v>1097</v>
      </c>
      <c r="G328" t="str">
        <f ca="1">INDEX(Sheet3!I328:N328,RANDBETWEEN(1,6))</f>
        <v>1004,4</v>
      </c>
      <c r="H328" t="str">
        <f ca="1">INDEX(Sheet3!I328:N328,MOD(MATCH(G328,Sheet3!I328:N328,0)+RANDBETWEEN(1,3),6)+1)</f>
        <v>1008,4</v>
      </c>
      <c r="I328" t="str">
        <f ca="1">INDEX(Sheet3!I328:N328,MOD(MATCH(G328,Sheet3!I328:N328,0)+RANDBETWEEN(4,5),6)+1)</f>
        <v>1004,4</v>
      </c>
    </row>
    <row r="329" spans="1:9" x14ac:dyDescent="0.15">
      <c r="A329" t="s">
        <v>486</v>
      </c>
      <c r="B329" t="s">
        <v>487</v>
      </c>
      <c r="C329" t="s">
        <v>488</v>
      </c>
      <c r="D329" t="s">
        <v>489</v>
      </c>
      <c r="E329" t="s">
        <v>490</v>
      </c>
      <c r="G329" t="str">
        <f ca="1">INDEX(Sheet3!I329:N329,RANDBETWEEN(1,6))</f>
        <v>2007,5</v>
      </c>
      <c r="H329" t="str">
        <f ca="1">INDEX(Sheet3!I329:N329,MOD(MATCH(G329,Sheet3!I329:N329,0)+RANDBETWEEN(1,3),6)+1)</f>
        <v>2004,5</v>
      </c>
      <c r="I329" t="str">
        <f ca="1">INDEX(Sheet3!I329:N329,MOD(MATCH(G329,Sheet3!I329:N329,0)+RANDBETWEEN(4,5),6)+1)</f>
        <v>2007,5</v>
      </c>
    </row>
    <row r="330" spans="1:9" x14ac:dyDescent="0.15">
      <c r="A330" t="s">
        <v>1099</v>
      </c>
      <c r="B330" t="s">
        <v>1100</v>
      </c>
      <c r="C330" t="s">
        <v>1101</v>
      </c>
      <c r="D330" t="s">
        <v>1102</v>
      </c>
      <c r="E330" t="s">
        <v>1103</v>
      </c>
      <c r="G330" t="str">
        <f ca="1">INDEX(Sheet3!I330:N330,RANDBETWEEN(1,6))</f>
        <v>2004,6</v>
      </c>
      <c r="H330" t="str">
        <f ca="1">INDEX(Sheet3!I330:N330,MOD(MATCH(G330,Sheet3!I330:N330,0)+RANDBETWEEN(1,3),6)+1)</f>
        <v>2006,6</v>
      </c>
      <c r="I330" t="str">
        <f ca="1">INDEX(Sheet3!I330:N330,MOD(MATCH(G330,Sheet3!I330:N330,0)+RANDBETWEEN(4,5),6)+1)</f>
        <v>2004,6</v>
      </c>
    </row>
    <row r="331" spans="1:9" x14ac:dyDescent="0.15">
      <c r="A331" t="s">
        <v>1268</v>
      </c>
      <c r="B331" t="s">
        <v>1269</v>
      </c>
      <c r="C331" t="s">
        <v>1270</v>
      </c>
      <c r="D331" t="s">
        <v>1271</v>
      </c>
      <c r="E331" t="s">
        <v>1272</v>
      </c>
      <c r="G331" t="str">
        <f ca="1">INDEX(Sheet3!I331:N331,RANDBETWEEN(1,6))</f>
        <v>1006,7</v>
      </c>
      <c r="H331" t="str">
        <f ca="1">INDEX(Sheet3!I331:N331,MOD(MATCH(G331,Sheet3!I331:N331,0)+RANDBETWEEN(1,3),6)+1)</f>
        <v>1008,7</v>
      </c>
      <c r="I331" t="str">
        <f ca="1">INDEX(Sheet3!I331:N331,MOD(MATCH(G331,Sheet3!I331:N331,0)+RANDBETWEEN(4,5),6)+1)</f>
        <v>1005,7</v>
      </c>
    </row>
    <row r="332" spans="1:9" x14ac:dyDescent="0.15">
      <c r="A332" t="s">
        <v>880</v>
      </c>
      <c r="B332" t="s">
        <v>881</v>
      </c>
      <c r="C332" t="s">
        <v>882</v>
      </c>
      <c r="D332" t="s">
        <v>883</v>
      </c>
      <c r="E332" t="s">
        <v>884</v>
      </c>
      <c r="G332" t="str">
        <f ca="1">INDEX(Sheet3!I332:N332,RANDBETWEEN(1,6))</f>
        <v>1007,8</v>
      </c>
      <c r="H332" t="str">
        <f ca="1">INDEX(Sheet3!I332:N332,MOD(MATCH(G332,Sheet3!I332:N332,0)+RANDBETWEEN(1,3),6)+1)</f>
        <v>1005,8</v>
      </c>
      <c r="I332" t="str">
        <f ca="1">INDEX(Sheet3!I332:N332,MOD(MATCH(G332,Sheet3!I332:N332,0)+RANDBETWEEN(4,5),6)+1)</f>
        <v>1007,8</v>
      </c>
    </row>
    <row r="333" spans="1:9" x14ac:dyDescent="0.15">
      <c r="A333" t="s">
        <v>888</v>
      </c>
      <c r="B333" t="s">
        <v>526</v>
      </c>
      <c r="C333" t="s">
        <v>535</v>
      </c>
      <c r="D333" t="s">
        <v>891</v>
      </c>
      <c r="E333" t="s">
        <v>528</v>
      </c>
      <c r="G333" t="str">
        <f ca="1">INDEX(Sheet3!I333:N333,RANDBETWEEN(1,6))</f>
        <v>1003,9</v>
      </c>
      <c r="H333" t="str">
        <f ca="1">INDEX(Sheet3!I333:N333,MOD(MATCH(G333,Sheet3!I333:N333,0)+RANDBETWEEN(1,3),6)+1)</f>
        <v>1006,9</v>
      </c>
      <c r="I333" t="str">
        <f ca="1">INDEX(Sheet3!I333:N333,MOD(MATCH(G333,Sheet3!I333:N333,0)+RANDBETWEEN(4,5),6)+1)</f>
        <v>1008,9</v>
      </c>
    </row>
    <row r="334" spans="1:9" x14ac:dyDescent="0.15">
      <c r="A334" t="s">
        <v>880</v>
      </c>
      <c r="B334" t="s">
        <v>1358</v>
      </c>
      <c r="C334" t="s">
        <v>1107</v>
      </c>
      <c r="D334" t="s">
        <v>549</v>
      </c>
      <c r="E334" t="s">
        <v>550</v>
      </c>
      <c r="G334" t="str">
        <f ca="1">INDEX(Sheet3!I334:N334,RANDBETWEEN(1,6))</f>
        <v>2008,9</v>
      </c>
      <c r="H334" t="str">
        <f ca="1">INDEX(Sheet3!I334:N334,MOD(MATCH(G334,Sheet3!I334:N334,0)+RANDBETWEEN(1,3),6)+1)</f>
        <v>2005,8</v>
      </c>
      <c r="I334" t="str">
        <f ca="1">INDEX(Sheet3!I334:N334,MOD(MATCH(G334,Sheet3!I334:N334,0)+RANDBETWEEN(4,5),6)+1)</f>
        <v>2008,9</v>
      </c>
    </row>
    <row r="335" spans="1:9" x14ac:dyDescent="0.15">
      <c r="A335" t="s">
        <v>525</v>
      </c>
      <c r="B335" t="s">
        <v>534</v>
      </c>
      <c r="C335" t="s">
        <v>1273</v>
      </c>
      <c r="D335" t="s">
        <v>891</v>
      </c>
      <c r="E335" t="s">
        <v>537</v>
      </c>
      <c r="G335" t="str">
        <f ca="1">INDEX(Sheet3!I335:N335,RANDBETWEEN(1,6))</f>
        <v>1007,9</v>
      </c>
      <c r="H335" t="str">
        <f ca="1">INDEX(Sheet3!I335:N335,MOD(MATCH(G335,Sheet3!I335:N335,0)+RANDBETWEEN(1,3),6)+1)</f>
        <v>1005,11</v>
      </c>
      <c r="I335" t="str">
        <f ca="1">INDEX(Sheet3!I335:N335,MOD(MATCH(G335,Sheet3!I335:N335,0)+RANDBETWEEN(4,5),6)+1)</f>
        <v>1006,9</v>
      </c>
    </row>
    <row r="336" spans="1:9" x14ac:dyDescent="0.15">
      <c r="A336" t="s">
        <v>540</v>
      </c>
      <c r="B336" t="s">
        <v>541</v>
      </c>
      <c r="C336" t="s">
        <v>548</v>
      </c>
      <c r="D336" t="s">
        <v>898</v>
      </c>
      <c r="E336" t="s">
        <v>1333</v>
      </c>
      <c r="G336" t="str">
        <f ca="1">INDEX(Sheet3!I336:N336,RANDBETWEEN(1,6))</f>
        <v>1007,10</v>
      </c>
      <c r="H336" t="str">
        <f ca="1">INDEX(Sheet3!I336:N336,MOD(MATCH(G336,Sheet3!I336:N336,0)+RANDBETWEEN(1,3),6)+1)</f>
        <v>1005,12</v>
      </c>
      <c r="I336" t="str">
        <f ca="1">INDEX(Sheet3!I336:N336,MOD(MATCH(G336,Sheet3!I336:N336,0)+RANDBETWEEN(4,5),6)+1)</f>
        <v>1006,9</v>
      </c>
    </row>
    <row r="337" spans="1:9" x14ac:dyDescent="0.15">
      <c r="A337" t="s">
        <v>546</v>
      </c>
      <c r="B337" t="s">
        <v>547</v>
      </c>
      <c r="C337" t="s">
        <v>542</v>
      </c>
      <c r="D337" t="s">
        <v>898</v>
      </c>
      <c r="E337" t="s">
        <v>1333</v>
      </c>
      <c r="G337" t="str">
        <f ca="1">INDEX(Sheet3!I337:N337,RANDBETWEEN(1,6))</f>
        <v>2006,13</v>
      </c>
      <c r="H337" t="str">
        <f ca="1">INDEX(Sheet3!I337:N337,MOD(MATCH(G337,Sheet3!I337:N337,0)+RANDBETWEEN(1,3),6)+1)</f>
        <v>2004,10</v>
      </c>
      <c r="I337" t="str">
        <f ca="1">INDEX(Sheet3!I337:N337,MOD(MATCH(G337,Sheet3!I337:N337,0)+RANDBETWEEN(4,5),6)+1)</f>
        <v>2006,13</v>
      </c>
    </row>
    <row r="338" spans="1:9" x14ac:dyDescent="0.15">
      <c r="A338" t="s">
        <v>1109</v>
      </c>
      <c r="B338" t="s">
        <v>547</v>
      </c>
      <c r="C338" t="s">
        <v>548</v>
      </c>
      <c r="D338" t="s">
        <v>1311</v>
      </c>
      <c r="E338" t="s">
        <v>1333</v>
      </c>
      <c r="G338" t="str">
        <f ca="1">INDEX(Sheet3!I338:N338,RANDBETWEEN(1,6))</f>
        <v>1005,13</v>
      </c>
      <c r="H338" t="str">
        <f ca="1">INDEX(Sheet3!I338:N338,MOD(MATCH(G338,Sheet3!I338:N338,0)+RANDBETWEEN(1,3),6)+1)</f>
        <v>1008,14</v>
      </c>
      <c r="I338" t="str">
        <f ca="1">INDEX(Sheet3!I338:N338,MOD(MATCH(G338,Sheet3!I338:N338,0)+RANDBETWEEN(4,5),6)+1)</f>
        <v>1005,13</v>
      </c>
    </row>
    <row r="339" spans="1:9" x14ac:dyDescent="0.15">
      <c r="A339" t="s">
        <v>566</v>
      </c>
      <c r="B339" t="s">
        <v>554</v>
      </c>
      <c r="C339" t="s">
        <v>576</v>
      </c>
      <c r="D339" t="s">
        <v>577</v>
      </c>
      <c r="E339" t="s">
        <v>568</v>
      </c>
      <c r="G339" t="str">
        <f ca="1">INDEX(Sheet3!I339:N339,RANDBETWEEN(1,6))</f>
        <v>1005,12</v>
      </c>
      <c r="H339" t="str">
        <f ca="1">INDEX(Sheet3!I339:N339,MOD(MATCH(G339,Sheet3!I339:N339,0)+RANDBETWEEN(1,3),6)+1)</f>
        <v>1007,12</v>
      </c>
      <c r="I339" t="str">
        <f ca="1">INDEX(Sheet3!I339:N339,MOD(MATCH(G339,Sheet3!I339:N339,0)+RANDBETWEEN(4,5),6)+1)</f>
        <v>1004,14</v>
      </c>
    </row>
    <row r="340" spans="1:9" x14ac:dyDescent="0.15">
      <c r="A340" t="s">
        <v>559</v>
      </c>
      <c r="B340" t="s">
        <v>560</v>
      </c>
      <c r="C340" t="s">
        <v>572</v>
      </c>
      <c r="D340" t="s">
        <v>1110</v>
      </c>
      <c r="E340" t="s">
        <v>590</v>
      </c>
      <c r="G340" t="str">
        <f ca="1">INDEX(Sheet3!I340:N340,RANDBETWEEN(1,6))</f>
        <v>1008,13</v>
      </c>
      <c r="H340" t="str">
        <f ca="1">INDEX(Sheet3!I340:N340,MOD(MATCH(G340,Sheet3!I340:N340,0)+RANDBETWEEN(1,3),6)+1)</f>
        <v>1005,13</v>
      </c>
      <c r="I340" t="str">
        <f ca="1">INDEX(Sheet3!I340:N340,MOD(MATCH(G340,Sheet3!I340:N340,0)+RANDBETWEEN(4,5),6)+1)</f>
        <v>1008,13</v>
      </c>
    </row>
    <row r="341" spans="1:9" x14ac:dyDescent="0.15">
      <c r="A341" t="s">
        <v>1108</v>
      </c>
      <c r="B341" t="s">
        <v>560</v>
      </c>
      <c r="C341" t="s">
        <v>572</v>
      </c>
      <c r="D341" t="s">
        <v>1113</v>
      </c>
      <c r="E341" t="s">
        <v>595</v>
      </c>
      <c r="G341" t="str">
        <f ca="1">INDEX(Sheet3!I341:N341,RANDBETWEEN(1,6))</f>
        <v>1007,15</v>
      </c>
      <c r="H341" t="str">
        <f ca="1">INDEX(Sheet3!I341:N341,MOD(MATCH(G341,Sheet3!I341:N341,0)+RANDBETWEEN(1,3),6)+1)</f>
        <v>1005,16</v>
      </c>
      <c r="I341" t="str">
        <f ca="1">INDEX(Sheet3!I341:N341,MOD(MATCH(G341,Sheet3!I341:N341,0)+RANDBETWEEN(4,5),6)+1)</f>
        <v>1007,15</v>
      </c>
    </row>
    <row r="342" spans="1:9" x14ac:dyDescent="0.15">
      <c r="A342" t="s">
        <v>553</v>
      </c>
      <c r="B342" t="s">
        <v>1115</v>
      </c>
      <c r="C342" t="s">
        <v>576</v>
      </c>
      <c r="D342" t="s">
        <v>906</v>
      </c>
      <c r="E342" t="s">
        <v>913</v>
      </c>
      <c r="G342" t="str">
        <f ca="1">INDEX(Sheet3!I342:N342,RANDBETWEEN(1,6))</f>
        <v>1008,18</v>
      </c>
      <c r="H342" t="str">
        <f ca="1">INDEX(Sheet3!I342:N342,MOD(MATCH(G342,Sheet3!I342:N342,0)+RANDBETWEEN(1,3),6)+1)</f>
        <v>1005,15</v>
      </c>
      <c r="I342" t="str">
        <f ca="1">INDEX(Sheet3!I342:N342,MOD(MATCH(G342,Sheet3!I342:N342,0)+RANDBETWEEN(4,5),6)+1)</f>
        <v>1008,18</v>
      </c>
    </row>
    <row r="343" spans="1:9" x14ac:dyDescent="0.15">
      <c r="A343" t="s">
        <v>610</v>
      </c>
      <c r="B343" t="s">
        <v>909</v>
      </c>
      <c r="C343" t="s">
        <v>599</v>
      </c>
      <c r="D343" t="s">
        <v>613</v>
      </c>
      <c r="E343" t="s">
        <v>1221</v>
      </c>
      <c r="G343" t="str">
        <f ca="1">INDEX(Sheet3!I343:N343,RANDBETWEEN(1,6))</f>
        <v>1007,19</v>
      </c>
      <c r="H343" t="str">
        <f ca="1">INDEX(Sheet3!I343:N343,MOD(MATCH(G343,Sheet3!I343:N343,0)+RANDBETWEEN(1,3),6)+1)</f>
        <v>1003,16</v>
      </c>
      <c r="I343" t="str">
        <f ca="1">INDEX(Sheet3!I343:N343,MOD(MATCH(G343,Sheet3!I343:N343,0)+RANDBETWEEN(4,5),6)+1)</f>
        <v>1007,19</v>
      </c>
    </row>
    <row r="344" spans="1:9" x14ac:dyDescent="0.15">
      <c r="A344" t="s">
        <v>1277</v>
      </c>
      <c r="B344" t="s">
        <v>899</v>
      </c>
      <c r="C344" t="s">
        <v>588</v>
      </c>
      <c r="D344" t="s">
        <v>594</v>
      </c>
      <c r="E344" t="s">
        <v>590</v>
      </c>
      <c r="G344" t="str">
        <f ca="1">INDEX(Sheet3!I344:N344,RANDBETWEEN(1,6))</f>
        <v>1003,17</v>
      </c>
      <c r="H344" t="str">
        <f ca="1">INDEX(Sheet3!I344:N344,MOD(MATCH(G344,Sheet3!I344:N344,0)+RANDBETWEEN(1,3),6)+1)</f>
        <v>1006,16</v>
      </c>
      <c r="I344" t="str">
        <f ca="1">INDEX(Sheet3!I344:N344,MOD(MATCH(G344,Sheet3!I344:N344,0)+RANDBETWEEN(4,5),6)+1)</f>
        <v>1003,17</v>
      </c>
    </row>
    <row r="345" spans="1:9" x14ac:dyDescent="0.15">
      <c r="A345" t="s">
        <v>902</v>
      </c>
      <c r="B345" t="s">
        <v>593</v>
      </c>
      <c r="C345" t="s">
        <v>907</v>
      </c>
      <c r="D345" t="s">
        <v>594</v>
      </c>
      <c r="E345" t="s">
        <v>1223</v>
      </c>
      <c r="G345" t="str">
        <f ca="1">INDEX(Sheet3!I345:N345,RANDBETWEEN(1,6))</f>
        <v>2006,20</v>
      </c>
      <c r="H345" t="str">
        <f ca="1">INDEX(Sheet3!I345:N345,MOD(MATCH(G345,Sheet3!I345:N345,0)+RANDBETWEEN(1,3),6)+1)</f>
        <v>2003,18</v>
      </c>
      <c r="I345" t="str">
        <f ca="1">INDEX(Sheet3!I345:N345,MOD(MATCH(G345,Sheet3!I345:N345,0)+RANDBETWEEN(4,5),6)+1)</f>
        <v>2006,20</v>
      </c>
    </row>
    <row r="346" spans="1:9" x14ac:dyDescent="0.15">
      <c r="A346" t="s">
        <v>604</v>
      </c>
      <c r="B346" t="s">
        <v>618</v>
      </c>
      <c r="C346" t="s">
        <v>624</v>
      </c>
      <c r="D346" t="s">
        <v>933</v>
      </c>
      <c r="E346" t="s">
        <v>608</v>
      </c>
      <c r="G346" t="str">
        <f ca="1">INDEX(Sheet3!I346:N346,RANDBETWEEN(1,6))</f>
        <v>1007,18</v>
      </c>
      <c r="H346" t="str">
        <f ca="1">INDEX(Sheet3!I346:N346,MOD(MATCH(G346,Sheet3!I346:N346,0)+RANDBETWEEN(1,3),6)+1)</f>
        <v>1005,21</v>
      </c>
      <c r="I346" t="str">
        <f ca="1">INDEX(Sheet3!I346:N346,MOD(MATCH(G346,Sheet3!I346:N346,0)+RANDBETWEEN(4,5),6)+1)</f>
        <v>1007,18</v>
      </c>
    </row>
    <row r="347" spans="1:9" x14ac:dyDescent="0.15">
      <c r="A347" t="s">
        <v>1277</v>
      </c>
      <c r="B347" t="s">
        <v>581</v>
      </c>
      <c r="C347" t="s">
        <v>1279</v>
      </c>
      <c r="D347" t="s">
        <v>607</v>
      </c>
      <c r="E347" t="s">
        <v>1223</v>
      </c>
      <c r="G347" t="str">
        <f ca="1">INDEX(Sheet3!I347:N347,RANDBETWEEN(1,6))</f>
        <v>2004,22</v>
      </c>
      <c r="H347" t="str">
        <f ca="1">INDEX(Sheet3!I347:N347,MOD(MATCH(G347,Sheet3!I347:N347,0)+RANDBETWEEN(1,3),6)+1)</f>
        <v>2006,22</v>
      </c>
      <c r="I347" t="str">
        <f ca="1">INDEX(Sheet3!I347:N347,MOD(MATCH(G347,Sheet3!I347:N347,0)+RANDBETWEEN(4,5),6)+1)</f>
        <v>2003,21</v>
      </c>
    </row>
    <row r="348" spans="1:9" x14ac:dyDescent="0.15">
      <c r="A348" t="s">
        <v>604</v>
      </c>
      <c r="B348" t="s">
        <v>581</v>
      </c>
      <c r="C348" t="s">
        <v>640</v>
      </c>
      <c r="D348" t="s">
        <v>607</v>
      </c>
      <c r="E348" t="s">
        <v>629</v>
      </c>
      <c r="G348" t="str">
        <f ca="1">INDEX(Sheet3!I348:N348,RANDBETWEEN(1,6))</f>
        <v>1006,21</v>
      </c>
      <c r="H348" t="str">
        <f ca="1">INDEX(Sheet3!I348:N348,MOD(MATCH(G348,Sheet3!I348:N348,0)+RANDBETWEEN(1,3),6)+1)</f>
        <v>1004,21</v>
      </c>
      <c r="I348" t="str">
        <f ca="1">INDEX(Sheet3!I348:N348,MOD(MATCH(G348,Sheet3!I348:N348,0)+RANDBETWEEN(4,5),6)+1)</f>
        <v>1005,24</v>
      </c>
    </row>
    <row r="349" spans="1:9" x14ac:dyDescent="0.15">
      <c r="A349" t="s">
        <v>934</v>
      </c>
      <c r="B349" t="s">
        <v>935</v>
      </c>
      <c r="C349" t="s">
        <v>624</v>
      </c>
      <c r="D349" t="s">
        <v>589</v>
      </c>
      <c r="E349" t="s">
        <v>608</v>
      </c>
      <c r="G349" t="str">
        <f ca="1">INDEX(Sheet3!I349:N349,RANDBETWEEN(1,6))</f>
        <v>2005,22</v>
      </c>
      <c r="H349" t="str">
        <f ca="1">INDEX(Sheet3!I349:N349,MOD(MATCH(G349,Sheet3!I349:N349,0)+RANDBETWEEN(1,3),6)+1)</f>
        <v>2007,23</v>
      </c>
      <c r="I349" t="str">
        <f ca="1">INDEX(Sheet3!I349:N349,MOD(MATCH(G349,Sheet3!I349:N349,0)+RANDBETWEEN(4,5),6)+1)</f>
        <v>2005,22</v>
      </c>
    </row>
    <row r="350" spans="1:9" x14ac:dyDescent="0.15">
      <c r="A350" t="s">
        <v>917</v>
      </c>
      <c r="B350" t="s">
        <v>632</v>
      </c>
      <c r="C350" t="s">
        <v>612</v>
      </c>
      <c r="D350" t="s">
        <v>600</v>
      </c>
      <c r="E350" t="s">
        <v>657</v>
      </c>
      <c r="G350" t="str">
        <f ca="1">INDEX(Sheet3!I350:N350,RANDBETWEEN(1,6))</f>
        <v>2004,20</v>
      </c>
      <c r="H350" t="str">
        <f ca="1">INDEX(Sheet3!I350:N350,MOD(MATCH(G350,Sheet3!I350:N350,0)+RANDBETWEEN(1,3),6)+1)</f>
        <v>2006,26</v>
      </c>
      <c r="I350" t="str">
        <f ca="1">INDEX(Sheet3!I350:N350,MOD(MATCH(G350,Sheet3!I350:N350,0)+RANDBETWEEN(4,5),6)+1)</f>
        <v>2004,20</v>
      </c>
    </row>
    <row r="351" spans="1:9" x14ac:dyDescent="0.15">
      <c r="A351" t="s">
        <v>1130</v>
      </c>
      <c r="B351" t="s">
        <v>941</v>
      </c>
      <c r="C351" t="s">
        <v>1316</v>
      </c>
      <c r="D351" t="s">
        <v>1349</v>
      </c>
      <c r="E351" t="s">
        <v>1227</v>
      </c>
      <c r="G351" t="str">
        <f ca="1">INDEX(Sheet3!I351:N351,RANDBETWEEN(1,6))</f>
        <v>1008,25</v>
      </c>
      <c r="H351" t="str">
        <f ca="1">INDEX(Sheet3!I351:N351,MOD(MATCH(G351,Sheet3!I351:N351,0)+RANDBETWEEN(1,3),6)+1)</f>
        <v>1006,25</v>
      </c>
      <c r="I351" t="str">
        <f ca="1">INDEX(Sheet3!I351:N351,MOD(MATCH(G351,Sheet3!I351:N351,0)+RANDBETWEEN(4,5),6)+1)</f>
        <v>1008,25</v>
      </c>
    </row>
    <row r="352" spans="1:9" x14ac:dyDescent="0.15">
      <c r="A352" t="s">
        <v>1130</v>
      </c>
      <c r="B352" t="s">
        <v>1133</v>
      </c>
      <c r="C352" t="s">
        <v>633</v>
      </c>
      <c r="D352" t="s">
        <v>923</v>
      </c>
      <c r="E352" t="s">
        <v>1227</v>
      </c>
      <c r="G352" t="str">
        <f ca="1">INDEX(Sheet3!I352:N352,RANDBETWEEN(1,6))</f>
        <v>2007,21</v>
      </c>
      <c r="H352" t="str">
        <f ca="1">INDEX(Sheet3!I352:N352,MOD(MATCH(G352,Sheet3!I352:N352,0)+RANDBETWEEN(1,3),6)+1)</f>
        <v>2005,25</v>
      </c>
      <c r="I352" t="str">
        <f ca="1">INDEX(Sheet3!I352:N352,MOD(MATCH(G352,Sheet3!I352:N352,0)+RANDBETWEEN(4,5),6)+1)</f>
        <v>2007,21</v>
      </c>
    </row>
    <row r="353" spans="1:9" x14ac:dyDescent="0.15">
      <c r="A353" t="s">
        <v>1121</v>
      </c>
      <c r="B353" t="s">
        <v>655</v>
      </c>
      <c r="C353" t="s">
        <v>633</v>
      </c>
      <c r="D353" t="s">
        <v>1349</v>
      </c>
      <c r="E353" t="s">
        <v>657</v>
      </c>
      <c r="G353" t="str">
        <f ca="1">INDEX(Sheet3!I353:N353,RANDBETWEEN(1,6))</f>
        <v>2008,23</v>
      </c>
      <c r="H353" t="str">
        <f ca="1">INDEX(Sheet3!I353:N353,MOD(MATCH(G353,Sheet3!I353:N353,0)+RANDBETWEEN(1,3),6)+1)</f>
        <v>2006,28</v>
      </c>
      <c r="I353" t="str">
        <f ca="1">INDEX(Sheet3!I353:N353,MOD(MATCH(G353,Sheet3!I353:N353,0)+RANDBETWEEN(4,5),6)+1)</f>
        <v>2008,23</v>
      </c>
    </row>
    <row r="354" spans="1:9" x14ac:dyDescent="0.15">
      <c r="A354" t="s">
        <v>930</v>
      </c>
      <c r="B354" t="s">
        <v>605</v>
      </c>
      <c r="C354" t="s">
        <v>936</v>
      </c>
      <c r="D354" t="s">
        <v>619</v>
      </c>
      <c r="E354" t="s">
        <v>652</v>
      </c>
      <c r="G354" t="str">
        <f ca="1">INDEX(Sheet3!I354:N354,RANDBETWEEN(1,6))</f>
        <v>1005,25</v>
      </c>
      <c r="H354" t="str">
        <f ca="1">INDEX(Sheet3!I354:N354,MOD(MATCH(G354,Sheet3!I354:N354,0)+RANDBETWEEN(1,3),6)+1)</f>
        <v>1007,26</v>
      </c>
      <c r="I354" t="str">
        <f ca="1">INDEX(Sheet3!I354:N354,MOD(MATCH(G354,Sheet3!I354:N354,0)+RANDBETWEEN(4,5),6)+1)</f>
        <v>1004,29</v>
      </c>
    </row>
    <row r="355" spans="1:9" x14ac:dyDescent="0.15">
      <c r="A355" t="s">
        <v>666</v>
      </c>
      <c r="B355" t="s">
        <v>941</v>
      </c>
      <c r="C355" t="s">
        <v>645</v>
      </c>
      <c r="D355" t="s">
        <v>646</v>
      </c>
      <c r="E355" t="s">
        <v>1234</v>
      </c>
      <c r="G355" t="str">
        <f ca="1">INDEX(Sheet3!I355:N355,RANDBETWEEN(1,6))</f>
        <v>2005,25</v>
      </c>
      <c r="H355" t="str">
        <f ca="1">INDEX(Sheet3!I355:N355,MOD(MATCH(G355,Sheet3!I355:N355,0)+RANDBETWEEN(1,3),6)+1)</f>
        <v>2008,30</v>
      </c>
      <c r="I355" t="str">
        <f ca="1">INDEX(Sheet3!I355:N355,MOD(MATCH(G355,Sheet3!I355:N355,0)+RANDBETWEEN(4,5),6)+1)</f>
        <v>2005,25</v>
      </c>
    </row>
    <row r="356" spans="1:9" x14ac:dyDescent="0.15">
      <c r="A356" t="s">
        <v>925</v>
      </c>
      <c r="B356" t="s">
        <v>951</v>
      </c>
      <c r="C356" t="s">
        <v>936</v>
      </c>
      <c r="D356" t="s">
        <v>1231</v>
      </c>
      <c r="E356" t="s">
        <v>1129</v>
      </c>
      <c r="G356" t="str">
        <f ca="1">INDEX(Sheet3!I356:N356,RANDBETWEEN(1,6))</f>
        <v>1008,25</v>
      </c>
      <c r="H356" t="str">
        <f ca="1">INDEX(Sheet3!I356:N356,MOD(MATCH(G356,Sheet3!I356:N356,0)+RANDBETWEEN(1,3),6)+1)</f>
        <v>1005,28</v>
      </c>
      <c r="I356" t="str">
        <f ca="1">INDEX(Sheet3!I356:N356,MOD(MATCH(G356,Sheet3!I356:N356,0)+RANDBETWEEN(4,5),6)+1)</f>
        <v>1008,25</v>
      </c>
    </row>
    <row r="357" spans="1:9" x14ac:dyDescent="0.15">
      <c r="A357" t="s">
        <v>953</v>
      </c>
      <c r="B357" t="s">
        <v>683</v>
      </c>
      <c r="C357" t="s">
        <v>1139</v>
      </c>
      <c r="D357" t="s">
        <v>928</v>
      </c>
      <c r="E357" t="s">
        <v>652</v>
      </c>
      <c r="G357" t="str">
        <f ca="1">INDEX(Sheet3!I357:N357,RANDBETWEEN(1,6))</f>
        <v>1003,28</v>
      </c>
      <c r="H357" t="str">
        <f ca="1">INDEX(Sheet3!I357:N357,MOD(MATCH(G357,Sheet3!I357:N357,0)+RANDBETWEEN(1,3),6)+1)</f>
        <v>1006,28</v>
      </c>
      <c r="I357" t="str">
        <f ca="1">INDEX(Sheet3!I357:N357,MOD(MATCH(G357,Sheet3!I357:N357,0)+RANDBETWEEN(4,5),6)+1)</f>
        <v>1008,31</v>
      </c>
    </row>
    <row r="358" spans="1:9" x14ac:dyDescent="0.15">
      <c r="A358" t="s">
        <v>660</v>
      </c>
      <c r="B358" t="s">
        <v>655</v>
      </c>
      <c r="C358" t="s">
        <v>710</v>
      </c>
      <c r="D358" t="s">
        <v>646</v>
      </c>
      <c r="E358" t="s">
        <v>950</v>
      </c>
      <c r="G358" t="str">
        <f ca="1">INDEX(Sheet3!I358:N358,RANDBETWEEN(1,6))</f>
        <v>1007,30</v>
      </c>
      <c r="H358" t="str">
        <f ca="1">INDEX(Sheet3!I358:N358,MOD(MATCH(G358,Sheet3!I358:N358,0)+RANDBETWEEN(1,3),6)+1)</f>
        <v>1005,27</v>
      </c>
      <c r="I358" t="str">
        <f ca="1">INDEX(Sheet3!I358:N358,MOD(MATCH(G358,Sheet3!I358:N358,0)+RANDBETWEEN(4,5),6)+1)</f>
        <v>1007,30</v>
      </c>
    </row>
    <row r="359" spans="1:9" x14ac:dyDescent="0.15">
      <c r="A359" t="s">
        <v>930</v>
      </c>
      <c r="B359" t="s">
        <v>677</v>
      </c>
      <c r="C359" t="s">
        <v>684</v>
      </c>
      <c r="D359" t="s">
        <v>685</v>
      </c>
      <c r="E359" t="s">
        <v>680</v>
      </c>
      <c r="G359" t="str">
        <f ca="1">INDEX(Sheet3!I359:N359,RANDBETWEEN(1,6))</f>
        <v>2007,34</v>
      </c>
      <c r="H359" t="str">
        <f ca="1">INDEX(Sheet3!I359:N359,MOD(MATCH(G359,Sheet3!I359:N359,0)+RANDBETWEEN(1,3),6)+1)</f>
        <v>2003,28</v>
      </c>
      <c r="I359" t="str">
        <f ca="1">INDEX(Sheet3!I359:N359,MOD(MATCH(G359,Sheet3!I359:N359,0)+RANDBETWEEN(4,5),6)+1)</f>
        <v>2006,28</v>
      </c>
    </row>
    <row r="360" spans="1:9" x14ac:dyDescent="0.15">
      <c r="A360" t="s">
        <v>1242</v>
      </c>
      <c r="B360" t="s">
        <v>1317</v>
      </c>
      <c r="C360" t="s">
        <v>968</v>
      </c>
      <c r="D360" t="s">
        <v>1282</v>
      </c>
      <c r="E360" t="s">
        <v>1233</v>
      </c>
      <c r="G360" t="str">
        <f ca="1">INDEX(Sheet3!I360:N360,RANDBETWEEN(1,6))</f>
        <v>2005,32</v>
      </c>
      <c r="H360" t="str">
        <f ca="1">INDEX(Sheet3!I360:N360,MOD(MATCH(G360,Sheet3!I360:N360,0)+RANDBETWEEN(1,3),6)+1)</f>
        <v>2007,31</v>
      </c>
      <c r="I360" t="str">
        <f ca="1">INDEX(Sheet3!I360:N360,MOD(MATCH(G360,Sheet3!I360:N360,0)+RANDBETWEEN(4,5),6)+1)</f>
        <v>2005,32</v>
      </c>
    </row>
    <row r="361" spans="1:9" x14ac:dyDescent="0.15">
      <c r="A361" t="s">
        <v>676</v>
      </c>
      <c r="B361" t="s">
        <v>1136</v>
      </c>
      <c r="C361" t="s">
        <v>651</v>
      </c>
      <c r="D361" t="s">
        <v>1235</v>
      </c>
      <c r="E361" t="s">
        <v>979</v>
      </c>
      <c r="G361" t="str">
        <f ca="1">INDEX(Sheet3!I361:N361,RANDBETWEEN(1,6))</f>
        <v>2005,29</v>
      </c>
      <c r="H361" t="str">
        <f ca="1">INDEX(Sheet3!I361:N361,MOD(MATCH(G361,Sheet3!I361:N361,0)+RANDBETWEEN(1,3),6)+1)</f>
        <v>2007,37</v>
      </c>
      <c r="I361" t="str">
        <f ca="1">INDEX(Sheet3!I361:N361,MOD(MATCH(G361,Sheet3!I361:N361,0)+RANDBETWEEN(4,5),6)+1)</f>
        <v>2004,34</v>
      </c>
    </row>
    <row r="362" spans="1:9" x14ac:dyDescent="0.15">
      <c r="A362" t="s">
        <v>654</v>
      </c>
      <c r="B362" t="s">
        <v>967</v>
      </c>
      <c r="C362" t="s">
        <v>668</v>
      </c>
      <c r="D362" t="s">
        <v>969</v>
      </c>
      <c r="E362" t="s">
        <v>1233</v>
      </c>
      <c r="G362" t="str">
        <f ca="1">INDEX(Sheet3!I362:N362,RANDBETWEEN(1,6))</f>
        <v>2003,36</v>
      </c>
      <c r="H362" t="str">
        <f ca="1">INDEX(Sheet3!I362:N362,MOD(MATCH(G362,Sheet3!I362:N362,0)+RANDBETWEEN(1,3),6)+1)</f>
        <v>2006,33</v>
      </c>
      <c r="I362" t="str">
        <f ca="1">INDEX(Sheet3!I362:N362,MOD(MATCH(G362,Sheet3!I362:N362,0)+RANDBETWEEN(4,5),6)+1)</f>
        <v>2003,36</v>
      </c>
    </row>
    <row r="363" spans="1:9" x14ac:dyDescent="0.15">
      <c r="A363" t="s">
        <v>1137</v>
      </c>
      <c r="B363" t="s">
        <v>1230</v>
      </c>
      <c r="C363" t="s">
        <v>687</v>
      </c>
      <c r="D363" t="s">
        <v>679</v>
      </c>
      <c r="E363" t="s">
        <v>688</v>
      </c>
      <c r="G363" t="str">
        <f ca="1">INDEX(Sheet3!I363:N363,RANDBETWEEN(1,6))</f>
        <v>1006,36</v>
      </c>
      <c r="H363" t="str">
        <f ca="1">INDEX(Sheet3!I363:N363,MOD(MATCH(G363,Sheet3!I363:N363,0)+RANDBETWEEN(1,3),6)+1)</f>
        <v>1008,39</v>
      </c>
      <c r="I363" t="str">
        <f ca="1">INDEX(Sheet3!I363:N363,MOD(MATCH(G363,Sheet3!I363:N363,0)+RANDBETWEEN(4,5),6)+1)</f>
        <v>1005,35</v>
      </c>
    </row>
    <row r="364" spans="1:9" x14ac:dyDescent="0.15">
      <c r="A364" t="s">
        <v>693</v>
      </c>
      <c r="B364" t="s">
        <v>673</v>
      </c>
      <c r="C364" t="s">
        <v>678</v>
      </c>
      <c r="D364" t="s">
        <v>679</v>
      </c>
      <c r="E364" t="s">
        <v>1143</v>
      </c>
      <c r="G364" t="str">
        <f ca="1">INDEX(Sheet3!I364:N364,RANDBETWEEN(1,6))</f>
        <v>1006,33</v>
      </c>
      <c r="H364" t="str">
        <f ca="1">INDEX(Sheet3!I364:N364,MOD(MATCH(G364,Sheet3!I364:N364,0)+RANDBETWEEN(1,3),6)+1)</f>
        <v>1008,31</v>
      </c>
      <c r="I364" t="str">
        <f ca="1">INDEX(Sheet3!I364:N364,MOD(MATCH(G364,Sheet3!I364:N364,0)+RANDBETWEEN(4,5),6)+1)</f>
        <v>1005,33</v>
      </c>
    </row>
    <row r="365" spans="1:9" x14ac:dyDescent="0.15">
      <c r="A365" t="s">
        <v>980</v>
      </c>
      <c r="B365" t="s">
        <v>1291</v>
      </c>
      <c r="C365" t="s">
        <v>985</v>
      </c>
      <c r="D365" t="s">
        <v>1286</v>
      </c>
      <c r="E365" t="s">
        <v>979</v>
      </c>
      <c r="G365" t="str">
        <f ca="1">INDEX(Sheet3!I365:N365,RANDBETWEEN(1,6))</f>
        <v>1004,31</v>
      </c>
      <c r="H365" t="str">
        <f ca="1">INDEX(Sheet3!I365:N365,MOD(MATCH(G365,Sheet3!I365:N365,0)+RANDBETWEEN(1,3),6)+1)</f>
        <v>1006,39</v>
      </c>
      <c r="I365" t="str">
        <f ca="1">INDEX(Sheet3!I365:N365,MOD(MATCH(G365,Sheet3!I365:N365,0)+RANDBETWEEN(4,5),6)+1)</f>
        <v>1004,31</v>
      </c>
    </row>
    <row r="366" spans="1:9" x14ac:dyDescent="0.15">
      <c r="A366" t="s">
        <v>654</v>
      </c>
      <c r="B366" t="s">
        <v>1281</v>
      </c>
      <c r="C366" t="s">
        <v>973</v>
      </c>
      <c r="D366" t="s">
        <v>656</v>
      </c>
      <c r="E366" t="s">
        <v>743</v>
      </c>
      <c r="G366" t="str">
        <f ca="1">INDEX(Sheet3!I366:N366,RANDBETWEEN(1,6))</f>
        <v>1008,34</v>
      </c>
      <c r="H366" t="str">
        <f ca="1">INDEX(Sheet3!I366:N366,MOD(MATCH(G366,Sheet3!I366:N366,0)+RANDBETWEEN(1,3),6)+1)</f>
        <v>1004,32</v>
      </c>
      <c r="I366" t="str">
        <f ca="1">INDEX(Sheet3!I366:N366,MOD(MATCH(G366,Sheet3!I366:N366,0)+RANDBETWEEN(4,5),6)+1)</f>
        <v>1007,32</v>
      </c>
    </row>
    <row r="367" spans="1:9" x14ac:dyDescent="0.15">
      <c r="A367" t="s">
        <v>987</v>
      </c>
      <c r="B367" t="s">
        <v>673</v>
      </c>
      <c r="C367" t="s">
        <v>998</v>
      </c>
      <c r="D367" t="s">
        <v>1140</v>
      </c>
      <c r="E367" t="s">
        <v>688</v>
      </c>
      <c r="G367" t="str">
        <f ca="1">INDEX(Sheet3!I367:N367,RANDBETWEEN(1,6))</f>
        <v>1006,38</v>
      </c>
      <c r="H367" t="str">
        <f ca="1">INDEX(Sheet3!I367:N367,MOD(MATCH(G367,Sheet3!I367:N367,0)+RANDBETWEEN(1,3),6)+1)</f>
        <v>1003,36</v>
      </c>
      <c r="I367" t="str">
        <f ca="1">INDEX(Sheet3!I367:N367,MOD(MATCH(G367,Sheet3!I367:N367,0)+RANDBETWEEN(4,5),6)+1)</f>
        <v>1005,36</v>
      </c>
    </row>
    <row r="368" spans="1:9" x14ac:dyDescent="0.15">
      <c r="A368" t="s">
        <v>1246</v>
      </c>
      <c r="B368" t="s">
        <v>1148</v>
      </c>
      <c r="C368" t="s">
        <v>751</v>
      </c>
      <c r="D368" t="s">
        <v>716</v>
      </c>
      <c r="E368" t="s">
        <v>979</v>
      </c>
      <c r="G368" t="str">
        <f ca="1">INDEX(Sheet3!I368:N368,RANDBETWEEN(1,6))</f>
        <v>1003,37</v>
      </c>
      <c r="H368" t="str">
        <f ca="1">INDEX(Sheet3!I368:N368,MOD(MATCH(G368,Sheet3!I368:N368,0)+RANDBETWEEN(1,3),6)+1)</f>
        <v>1005,41</v>
      </c>
      <c r="I368" t="str">
        <f ca="1">INDEX(Sheet3!I368:N368,MOD(MATCH(G368,Sheet3!I368:N368,0)+RANDBETWEEN(4,5),6)+1)</f>
        <v>1003,37</v>
      </c>
    </row>
    <row r="369" spans="1:9" x14ac:dyDescent="0.15">
      <c r="A369" t="s">
        <v>770</v>
      </c>
      <c r="B369" t="s">
        <v>694</v>
      </c>
      <c r="C369" t="s">
        <v>678</v>
      </c>
      <c r="D369" t="s">
        <v>1019</v>
      </c>
      <c r="E369" t="s">
        <v>674</v>
      </c>
      <c r="G369" t="str">
        <f ca="1">INDEX(Sheet3!I369:N369,RANDBETWEEN(1,6))</f>
        <v>1007,42</v>
      </c>
      <c r="H369" t="str">
        <f ca="1">INDEX(Sheet3!I369:N369,MOD(MATCH(G369,Sheet3!I369:N369,0)+RANDBETWEEN(1,3),6)+1)</f>
        <v>1005,44</v>
      </c>
      <c r="I369" t="str">
        <f ca="1">INDEX(Sheet3!I369:N369,MOD(MATCH(G369,Sheet3!I369:N369,0)+RANDBETWEEN(4,5),6)+1)</f>
        <v>1006,39</v>
      </c>
    </row>
    <row r="370" spans="1:9" x14ac:dyDescent="0.15">
      <c r="A370" t="s">
        <v>714</v>
      </c>
      <c r="B370" t="s">
        <v>730</v>
      </c>
      <c r="C370" t="s">
        <v>731</v>
      </c>
      <c r="D370" t="s">
        <v>679</v>
      </c>
      <c r="E370" t="s">
        <v>774</v>
      </c>
      <c r="G370" t="str">
        <f ca="1">INDEX(Sheet3!I370:N370,RANDBETWEEN(1,6))</f>
        <v>2005,46</v>
      </c>
      <c r="H370" t="str">
        <f ca="1">INDEX(Sheet3!I370:N370,MOD(MATCH(G370,Sheet3!I370:N370,0)+RANDBETWEEN(1,3),6)+1)</f>
        <v>2003,45</v>
      </c>
      <c r="I370" t="str">
        <f ca="1">INDEX(Sheet3!I370:N370,MOD(MATCH(G370,Sheet3!I370:N370,0)+RANDBETWEEN(4,5),6)+1)</f>
        <v>2004,40</v>
      </c>
    </row>
    <row r="371" spans="1:9" x14ac:dyDescent="0.15">
      <c r="A371" t="s">
        <v>745</v>
      </c>
      <c r="B371" t="s">
        <v>694</v>
      </c>
      <c r="C371" t="s">
        <v>1018</v>
      </c>
      <c r="D371" t="s">
        <v>1286</v>
      </c>
      <c r="E371" t="s">
        <v>748</v>
      </c>
      <c r="G371" t="str">
        <f ca="1">INDEX(Sheet3!I371:N371,RANDBETWEEN(1,6))</f>
        <v>1003,42</v>
      </c>
      <c r="H371" t="str">
        <f ca="1">INDEX(Sheet3!I371:N371,MOD(MATCH(G371,Sheet3!I371:N371,0)+RANDBETWEEN(1,3),6)+1)</f>
        <v>1007,43</v>
      </c>
      <c r="I371" t="str">
        <f ca="1">INDEX(Sheet3!I371:N371,MOD(MATCH(G371,Sheet3!I371:N371,0)+RANDBETWEEN(4,5),6)+1)</f>
        <v>1008,46</v>
      </c>
    </row>
    <row r="372" spans="1:9" x14ac:dyDescent="0.15">
      <c r="A372" t="s">
        <v>1242</v>
      </c>
      <c r="B372" t="s">
        <v>1023</v>
      </c>
      <c r="C372" t="s">
        <v>720</v>
      </c>
      <c r="D372" t="s">
        <v>958</v>
      </c>
      <c r="E372" t="s">
        <v>1150</v>
      </c>
      <c r="G372" t="str">
        <f ca="1">INDEX(Sheet3!I372:N372,RANDBETWEEN(1,6))</f>
        <v>2005,43</v>
      </c>
      <c r="H372" t="str">
        <f ca="1">INDEX(Sheet3!I372:N372,MOD(MATCH(G372,Sheet3!I372:N372,0)+RANDBETWEEN(1,3),6)+1)</f>
        <v>2003,42</v>
      </c>
      <c r="I372" t="str">
        <f ca="1">INDEX(Sheet3!I372:N372,MOD(MATCH(G372,Sheet3!I372:N372,0)+RANDBETWEEN(4,5),6)+1)</f>
        <v>2005,43</v>
      </c>
    </row>
    <row r="373" spans="1:9" x14ac:dyDescent="0.15">
      <c r="A373" t="s">
        <v>723</v>
      </c>
      <c r="B373" t="s">
        <v>1359</v>
      </c>
      <c r="C373" t="s">
        <v>720</v>
      </c>
      <c r="D373" t="s">
        <v>1367</v>
      </c>
      <c r="E373" t="s">
        <v>1037</v>
      </c>
      <c r="G373" t="str">
        <f ca="1">INDEX(Sheet3!I373:N373,RANDBETWEEN(1,6))</f>
        <v>2005,43</v>
      </c>
      <c r="H373" t="str">
        <f ca="1">INDEX(Sheet3!I373:N373,MOD(MATCH(G373,Sheet3!I373:N373,0)+RANDBETWEEN(1,3),6)+1)</f>
        <v>2008,39</v>
      </c>
      <c r="I373" t="str">
        <f ca="1">INDEX(Sheet3!I373:N373,MOD(MATCH(G373,Sheet3!I373:N373,0)+RANDBETWEEN(4,5),6)+1)</f>
        <v>2004,46</v>
      </c>
    </row>
    <row r="374" spans="1:9" x14ac:dyDescent="0.15">
      <c r="A374" t="s">
        <v>1152</v>
      </c>
      <c r="B374" t="s">
        <v>1148</v>
      </c>
      <c r="C374" t="s">
        <v>762</v>
      </c>
      <c r="D374" t="s">
        <v>1019</v>
      </c>
      <c r="E374" t="s">
        <v>784</v>
      </c>
      <c r="G374" t="str">
        <f ca="1">INDEX(Sheet3!I374:N374,RANDBETWEEN(1,6))</f>
        <v>1003,40</v>
      </c>
      <c r="H374" t="str">
        <f ca="1">INDEX(Sheet3!I374:N374,MOD(MATCH(G374,Sheet3!I374:N374,0)+RANDBETWEEN(1,3),6)+1)</f>
        <v>1005,50</v>
      </c>
      <c r="I374" t="str">
        <f ca="1">INDEX(Sheet3!I374:N374,MOD(MATCH(G374,Sheet3!I374:N374,0)+RANDBETWEEN(4,5),6)+1)</f>
        <v>1003,40</v>
      </c>
    </row>
    <row r="375" spans="1:9" x14ac:dyDescent="0.15">
      <c r="A375" t="s">
        <v>1152</v>
      </c>
      <c r="B375" t="s">
        <v>1153</v>
      </c>
      <c r="C375" t="s">
        <v>1157</v>
      </c>
      <c r="D375" t="s">
        <v>763</v>
      </c>
      <c r="E375" t="s">
        <v>982</v>
      </c>
      <c r="G375" t="str">
        <f ca="1">INDEX(Sheet3!I375:N375,RANDBETWEEN(1,6))</f>
        <v>1007,51</v>
      </c>
      <c r="H375" t="str">
        <f ca="1">INDEX(Sheet3!I375:N375,MOD(MATCH(G375,Sheet3!I375:N375,0)+RANDBETWEEN(1,3),6)+1)</f>
        <v>1004,50</v>
      </c>
      <c r="I375" t="str">
        <f ca="1">INDEX(Sheet3!I375:N375,MOD(MATCH(G375,Sheet3!I375:N375,0)+RANDBETWEEN(4,5),6)+1)</f>
        <v>1006,48</v>
      </c>
    </row>
    <row r="376" spans="1:9" x14ac:dyDescent="0.15">
      <c r="A376" t="s">
        <v>1244</v>
      </c>
      <c r="B376" t="s">
        <v>981</v>
      </c>
      <c r="C376" t="s">
        <v>1157</v>
      </c>
      <c r="D376" t="s">
        <v>787</v>
      </c>
      <c r="E376" t="s">
        <v>1009</v>
      </c>
      <c r="G376" t="str">
        <f ca="1">INDEX(Sheet3!I376:N376,RANDBETWEEN(1,6))</f>
        <v>2003,50</v>
      </c>
      <c r="H376" t="str">
        <f ca="1">INDEX(Sheet3!I376:N376,MOD(MATCH(G376,Sheet3!I376:N376,0)+RANDBETWEEN(1,3),6)+1)</f>
        <v>2005,43</v>
      </c>
      <c r="I376" t="str">
        <f ca="1">INDEX(Sheet3!I376:N376,MOD(MATCH(G376,Sheet3!I376:N376,0)+RANDBETWEEN(4,5),6)+1)</f>
        <v>2008,41</v>
      </c>
    </row>
    <row r="377" spans="1:9" x14ac:dyDescent="0.15">
      <c r="A377" t="s">
        <v>965</v>
      </c>
      <c r="B377" t="s">
        <v>995</v>
      </c>
      <c r="C377" t="s">
        <v>704</v>
      </c>
      <c r="D377" t="s">
        <v>1155</v>
      </c>
      <c r="E377" t="s">
        <v>1337</v>
      </c>
      <c r="G377" t="str">
        <f ca="1">INDEX(Sheet3!I377:N377,RANDBETWEEN(1,6))</f>
        <v>2003,49</v>
      </c>
      <c r="H377" t="str">
        <f ca="1">INDEX(Sheet3!I377:N377,MOD(MATCH(G377,Sheet3!I377:N377,0)+RANDBETWEEN(1,3),6)+1)</f>
        <v>2006,45</v>
      </c>
      <c r="I377" t="str">
        <f ca="1">INDEX(Sheet3!I377:N377,MOD(MATCH(G377,Sheet3!I377:N377,0)+RANDBETWEEN(4,5),6)+1)</f>
        <v>2008,46</v>
      </c>
    </row>
    <row r="378" spans="1:9" x14ac:dyDescent="0.15">
      <c r="A378" t="s">
        <v>1171</v>
      </c>
      <c r="B378" t="s">
        <v>992</v>
      </c>
      <c r="C378" t="s">
        <v>1031</v>
      </c>
      <c r="D378" t="s">
        <v>757</v>
      </c>
      <c r="E378" t="s">
        <v>1156</v>
      </c>
      <c r="G378" t="str">
        <f ca="1">INDEX(Sheet3!I378:N378,RANDBETWEEN(1,6))</f>
        <v>2004,42</v>
      </c>
      <c r="H378" t="str">
        <f ca="1">INDEX(Sheet3!I378:N378,MOD(MATCH(G378,Sheet3!I378:N378,0)+RANDBETWEEN(1,3),6)+1)</f>
        <v>2007,41</v>
      </c>
      <c r="I378" t="str">
        <f ca="1">INDEX(Sheet3!I378:N378,MOD(MATCH(G378,Sheet3!I378:N378,0)+RANDBETWEEN(4,5),6)+1)</f>
        <v>2003,46</v>
      </c>
    </row>
    <row r="379" spans="1:9" x14ac:dyDescent="0.15">
      <c r="A379" t="s">
        <v>991</v>
      </c>
      <c r="B379" t="s">
        <v>1002</v>
      </c>
      <c r="C379" t="s">
        <v>1290</v>
      </c>
      <c r="D379" t="s">
        <v>813</v>
      </c>
      <c r="E379" t="s">
        <v>1350</v>
      </c>
      <c r="G379" t="str">
        <f ca="1">INDEX(Sheet3!I379:N379,RANDBETWEEN(1,6))</f>
        <v>1008,50</v>
      </c>
      <c r="H379" t="str">
        <f ca="1">INDEX(Sheet3!I379:N379,MOD(MATCH(G379,Sheet3!I379:N379,0)+RANDBETWEEN(1,3),6)+1)</f>
        <v>1005,53</v>
      </c>
      <c r="I379" t="str">
        <f ca="1">INDEX(Sheet3!I379:N379,MOD(MATCH(G379,Sheet3!I379:N379,0)+RANDBETWEEN(4,5),6)+1)</f>
        <v>1008,50</v>
      </c>
    </row>
    <row r="380" spans="1:9" x14ac:dyDescent="0.15">
      <c r="A380" t="s">
        <v>1244</v>
      </c>
      <c r="B380" t="s">
        <v>1293</v>
      </c>
      <c r="C380" t="s">
        <v>731</v>
      </c>
      <c r="D380" t="s">
        <v>787</v>
      </c>
      <c r="E380" t="s">
        <v>1338</v>
      </c>
      <c r="G380" t="str">
        <f ca="1">INDEX(Sheet3!I380:N380,RANDBETWEEN(1,6))</f>
        <v>2003,44</v>
      </c>
      <c r="H380" t="str">
        <f ca="1">INDEX(Sheet3!I380:N380,MOD(MATCH(G380,Sheet3!I380:N380,0)+RANDBETWEEN(1,3),6)+1)</f>
        <v>2006,45</v>
      </c>
      <c r="I380" t="str">
        <f ca="1">INDEX(Sheet3!I380:N380,MOD(MATCH(G380,Sheet3!I380:N380,0)+RANDBETWEEN(4,5),6)+1)</f>
        <v>2003,44</v>
      </c>
    </row>
    <row r="381" spans="1:9" x14ac:dyDescent="0.15">
      <c r="A381" t="s">
        <v>1297</v>
      </c>
      <c r="B381" t="s">
        <v>1359</v>
      </c>
      <c r="C381" t="s">
        <v>1168</v>
      </c>
      <c r="D381" t="s">
        <v>1011</v>
      </c>
      <c r="E381" t="s">
        <v>768</v>
      </c>
      <c r="G381" t="str">
        <f ca="1">INDEX(Sheet3!I381:N381,RANDBETWEEN(1,6))</f>
        <v>1007,45</v>
      </c>
      <c r="H381" t="str">
        <f ca="1">INDEX(Sheet3!I381:N381,MOD(MATCH(G381,Sheet3!I381:N381,0)+RANDBETWEEN(1,3),6)+1)</f>
        <v>1005,49</v>
      </c>
      <c r="I381" t="str">
        <f ca="1">INDEX(Sheet3!I381:N381,MOD(MATCH(G381,Sheet3!I381:N381,0)+RANDBETWEEN(4,5),6)+1)</f>
        <v>1007,45</v>
      </c>
    </row>
    <row r="382" spans="1:9" x14ac:dyDescent="0.15">
      <c r="A382" t="s">
        <v>1297</v>
      </c>
      <c r="B382" t="s">
        <v>755</v>
      </c>
      <c r="C382" t="s">
        <v>756</v>
      </c>
      <c r="D382" t="s">
        <v>1011</v>
      </c>
      <c r="E382" t="s">
        <v>1339</v>
      </c>
      <c r="G382" t="str">
        <f ca="1">INDEX(Sheet3!I382:N382,RANDBETWEEN(1,6))</f>
        <v>1005,49</v>
      </c>
      <c r="H382" t="str">
        <f ca="1">INDEX(Sheet3!I382:N382,MOD(MATCH(G382,Sheet3!I382:N382,0)+RANDBETWEEN(1,3),6)+1)</f>
        <v>1003,50</v>
      </c>
      <c r="I382" t="str">
        <f ca="1">INDEX(Sheet3!I382:N382,MOD(MATCH(G382,Sheet3!I382:N382,0)+RANDBETWEEN(4,5),6)+1)</f>
        <v>1005,49</v>
      </c>
    </row>
    <row r="383" spans="1:9" x14ac:dyDescent="0.15">
      <c r="A383" t="s">
        <v>1026</v>
      </c>
      <c r="B383" t="s">
        <v>995</v>
      </c>
      <c r="C383" t="s">
        <v>1003</v>
      </c>
      <c r="D383" t="s">
        <v>813</v>
      </c>
      <c r="E383" t="s">
        <v>809</v>
      </c>
      <c r="G383" t="str">
        <f ca="1">INDEX(Sheet3!I383:N383,RANDBETWEEN(1,6))</f>
        <v>2003,48</v>
      </c>
      <c r="H383" t="str">
        <f ca="1">INDEX(Sheet3!I383:N383,MOD(MATCH(G383,Sheet3!I383:N383,0)+RANDBETWEEN(1,3),6)+1)</f>
        <v>2007,45</v>
      </c>
      <c r="I383" t="str">
        <f ca="1">INDEX(Sheet3!I383:N383,MOD(MATCH(G383,Sheet3!I383:N383,0)+RANDBETWEEN(4,5),6)+1)</f>
        <v>2008,46</v>
      </c>
    </row>
    <row r="384" spans="1:9" x14ac:dyDescent="0.15">
      <c r="A384" t="s">
        <v>1026</v>
      </c>
      <c r="B384" t="s">
        <v>812</v>
      </c>
      <c r="C384" t="s">
        <v>1024</v>
      </c>
      <c r="D384" t="s">
        <v>1328</v>
      </c>
      <c r="E384" t="s">
        <v>779</v>
      </c>
      <c r="G384" t="str">
        <f ca="1">INDEX(Sheet3!I384:N384,RANDBETWEEN(1,6))</f>
        <v>2003,51</v>
      </c>
      <c r="H384" t="str">
        <f ca="1">INDEX(Sheet3!I384:N384,MOD(MATCH(G384,Sheet3!I384:N384,0)+RANDBETWEEN(1,3),6)+1)</f>
        <v>2007,56</v>
      </c>
      <c r="I384" t="str">
        <f ca="1">INDEX(Sheet3!I384:N384,MOD(MATCH(G384,Sheet3!I384:N384,0)+RANDBETWEEN(4,5),6)+1)</f>
        <v>2003,51</v>
      </c>
    </row>
    <row r="385" spans="1:9" x14ac:dyDescent="0.15">
      <c r="A385" t="s">
        <v>788</v>
      </c>
      <c r="B385" t="s">
        <v>1250</v>
      </c>
      <c r="C385" t="s">
        <v>1342</v>
      </c>
      <c r="D385" t="s">
        <v>1183</v>
      </c>
      <c r="E385" t="s">
        <v>1368</v>
      </c>
      <c r="G385" t="str">
        <f ca="1">INDEX(Sheet3!I385:N385,RANDBETWEEN(1,6))</f>
        <v>1004,54</v>
      </c>
      <c r="H385" t="str">
        <f ca="1">INDEX(Sheet3!I385:N385,MOD(MATCH(G385,Sheet3!I385:N385,0)+RANDBETWEEN(1,3),6)+1)</f>
        <v>1007,51</v>
      </c>
      <c r="I385" t="str">
        <f ca="1">INDEX(Sheet3!I385:N385,MOD(MATCH(G385,Sheet3!I385:N385,0)+RANDBETWEEN(4,5),6)+1)</f>
        <v>1003,47</v>
      </c>
    </row>
    <row r="386" spans="1:9" x14ac:dyDescent="0.15">
      <c r="A386" t="s">
        <v>1167</v>
      </c>
      <c r="B386" t="s">
        <v>1158</v>
      </c>
      <c r="C386" t="s">
        <v>830</v>
      </c>
      <c r="D386" t="s">
        <v>1367</v>
      </c>
      <c r="E386" t="s">
        <v>1339</v>
      </c>
      <c r="G386" t="str">
        <f ca="1">INDEX(Sheet3!I386:N386,RANDBETWEEN(1,6))</f>
        <v>2004,50</v>
      </c>
      <c r="H386" t="str">
        <f ca="1">INDEX(Sheet3!I386:N386,MOD(MATCH(G386,Sheet3!I386:N386,0)+RANDBETWEEN(1,3),6)+1)</f>
        <v>2008,58</v>
      </c>
      <c r="I386" t="str">
        <f ca="1">INDEX(Sheet3!I386:N386,MOD(MATCH(G386,Sheet3!I386:N386,0)+RANDBETWEEN(4,5),6)+1)</f>
        <v>2004,50</v>
      </c>
    </row>
    <row r="387" spans="1:9" x14ac:dyDescent="0.15">
      <c r="A387" t="s">
        <v>1152</v>
      </c>
      <c r="B387" t="s">
        <v>834</v>
      </c>
      <c r="C387" t="s">
        <v>1161</v>
      </c>
      <c r="D387" t="s">
        <v>1054</v>
      </c>
      <c r="E387" t="s">
        <v>1047</v>
      </c>
      <c r="G387" t="str">
        <f ca="1">INDEX(Sheet3!I387:N387,RANDBETWEEN(1,6))</f>
        <v>2008,50</v>
      </c>
      <c r="H387" t="str">
        <f ca="1">INDEX(Sheet3!I387:N387,MOD(MATCH(G387,Sheet3!I387:N387,0)+RANDBETWEEN(1,3),6)+1)</f>
        <v>2004,54</v>
      </c>
      <c r="I387" t="str">
        <f ca="1">INDEX(Sheet3!I387:N387,MOD(MATCH(G387,Sheet3!I387:N387,0)+RANDBETWEEN(4,5),6)+1)</f>
        <v>2007,62</v>
      </c>
    </row>
    <row r="388" spans="1:9" x14ac:dyDescent="0.15">
      <c r="A388" t="s">
        <v>754</v>
      </c>
      <c r="B388" t="s">
        <v>816</v>
      </c>
      <c r="C388" t="s">
        <v>830</v>
      </c>
      <c r="D388" t="s">
        <v>1367</v>
      </c>
      <c r="E388" t="s">
        <v>1247</v>
      </c>
      <c r="G388" t="str">
        <f ca="1">INDEX(Sheet3!I388:N388,RANDBETWEEN(1,6))</f>
        <v>2004,61</v>
      </c>
      <c r="H388" t="str">
        <f ca="1">INDEX(Sheet3!I388:N388,MOD(MATCH(G388,Sheet3!I388:N388,0)+RANDBETWEEN(1,3),6)+1)</f>
        <v>2006,48</v>
      </c>
      <c r="I388" t="str">
        <f ca="1">INDEX(Sheet3!I388:N388,MOD(MATCH(G388,Sheet3!I388:N388,0)+RANDBETWEEN(4,5),6)+1)</f>
        <v>2003,59</v>
      </c>
    </row>
    <row r="389" spans="1:9" x14ac:dyDescent="0.15">
      <c r="A389" t="s">
        <v>1248</v>
      </c>
      <c r="B389" t="s">
        <v>802</v>
      </c>
      <c r="C389" t="s">
        <v>827</v>
      </c>
      <c r="D389" t="s">
        <v>787</v>
      </c>
      <c r="E389" t="s">
        <v>1055</v>
      </c>
      <c r="G389" t="str">
        <f ca="1">INDEX(Sheet3!I389:N389,RANDBETWEEN(1,6))</f>
        <v>2004,63</v>
      </c>
      <c r="H389" t="str">
        <f ca="1">INDEX(Sheet3!I389:N389,MOD(MATCH(G389,Sheet3!I389:N389,0)+RANDBETWEEN(1,3),6)+1)</f>
        <v>2006,59</v>
      </c>
      <c r="I389" t="str">
        <f ca="1">INDEX(Sheet3!I389:N389,MOD(MATCH(G389,Sheet3!I389:N389,0)+RANDBETWEEN(4,5),6)+1)</f>
        <v>2003,60</v>
      </c>
    </row>
    <row r="390" spans="1:9" x14ac:dyDescent="0.15">
      <c r="A390" t="s">
        <v>1171</v>
      </c>
      <c r="B390" t="s">
        <v>1154</v>
      </c>
      <c r="C390" t="s">
        <v>817</v>
      </c>
      <c r="D390" t="s">
        <v>813</v>
      </c>
      <c r="E390" t="s">
        <v>819</v>
      </c>
      <c r="G390" t="str">
        <f ca="1">INDEX(Sheet3!I390:N390,RANDBETWEEN(1,6))</f>
        <v>2005,51</v>
      </c>
      <c r="H390" t="str">
        <f ca="1">INDEX(Sheet3!I390:N390,MOD(MATCH(G390,Sheet3!I390:N390,0)+RANDBETWEEN(1,3),6)+1)</f>
        <v>2003,56</v>
      </c>
      <c r="I390" t="str">
        <f ca="1">INDEX(Sheet3!I390:N390,MOD(MATCH(G390,Sheet3!I390:N390,0)+RANDBETWEEN(4,5),6)+1)</f>
        <v>2004,57</v>
      </c>
    </row>
    <row r="391" spans="1:9" x14ac:dyDescent="0.15">
      <c r="A391" t="s">
        <v>1016</v>
      </c>
      <c r="B391" t="s">
        <v>1166</v>
      </c>
      <c r="C391" t="s">
        <v>798</v>
      </c>
      <c r="D391" t="s">
        <v>1322</v>
      </c>
      <c r="E391" t="s">
        <v>1009</v>
      </c>
      <c r="G391" t="str">
        <f ca="1">INDEX(Sheet3!I391:N391,RANDBETWEEN(1,6))</f>
        <v>2004,67</v>
      </c>
      <c r="H391" t="str">
        <f ca="1">INDEX(Sheet3!I391:N391,MOD(MATCH(G391,Sheet3!I391:N391,0)+RANDBETWEEN(1,3),6)+1)</f>
        <v>2008,63</v>
      </c>
      <c r="I391" t="str">
        <f ca="1">INDEX(Sheet3!I391:N391,MOD(MATCH(G391,Sheet3!I391:N391,0)+RANDBETWEEN(4,5),6)+1)</f>
        <v>2004,67</v>
      </c>
    </row>
    <row r="392" spans="1:9" x14ac:dyDescent="0.15">
      <c r="A392" t="s">
        <v>781</v>
      </c>
      <c r="B392" t="s">
        <v>863</v>
      </c>
      <c r="C392" t="s">
        <v>1203</v>
      </c>
      <c r="D392" t="s">
        <v>1196</v>
      </c>
      <c r="E392" t="s">
        <v>1197</v>
      </c>
      <c r="G392" t="str">
        <f ca="1">INDEX(Sheet3!I392:N392,RANDBETWEEN(1,6))</f>
        <v>1004,63</v>
      </c>
      <c r="H392" t="str">
        <f ca="1">INDEX(Sheet3!I392:N392,MOD(MATCH(G392,Sheet3!I392:N392,0)+RANDBETWEEN(1,3),6)+1)</f>
        <v>1008,54</v>
      </c>
      <c r="I392" t="str">
        <f ca="1">INDEX(Sheet3!I392:N392,MOD(MATCH(G392,Sheet3!I392:N392,0)+RANDBETWEEN(4,5),6)+1)</f>
        <v>1003,68</v>
      </c>
    </row>
    <row r="393" spans="1:9" x14ac:dyDescent="0.15">
      <c r="A393" t="s">
        <v>1167</v>
      </c>
      <c r="B393" t="s">
        <v>839</v>
      </c>
      <c r="C393" t="s">
        <v>830</v>
      </c>
      <c r="D393" t="s">
        <v>1183</v>
      </c>
      <c r="E393" t="s">
        <v>1302</v>
      </c>
      <c r="G393" t="str">
        <f ca="1">INDEX(Sheet3!I393:N393,RANDBETWEEN(1,6))</f>
        <v>1007,64</v>
      </c>
      <c r="H393" t="str">
        <f ca="1">INDEX(Sheet3!I393:N393,MOD(MATCH(G393,Sheet3!I393:N393,0)+RANDBETWEEN(1,3),6)+1)</f>
        <v>1005,60</v>
      </c>
      <c r="I393" t="str">
        <f ca="1">INDEX(Sheet3!I393:N393,MOD(MATCH(G393,Sheet3!I393:N393,0)+RANDBETWEEN(4,5),6)+1)</f>
        <v>1007,64</v>
      </c>
    </row>
    <row r="394" spans="1:9" x14ac:dyDescent="0.15">
      <c r="A394" t="s">
        <v>833</v>
      </c>
      <c r="B394" t="s">
        <v>1360</v>
      </c>
      <c r="C394" t="s">
        <v>1325</v>
      </c>
      <c r="D394" t="s">
        <v>1310</v>
      </c>
      <c r="E394" t="s">
        <v>1178</v>
      </c>
      <c r="G394" t="str">
        <f ca="1">INDEX(Sheet3!I394:N394,RANDBETWEEN(1,6))</f>
        <v>1005,55</v>
      </c>
      <c r="H394" t="str">
        <f ca="1">INDEX(Sheet3!I394:N394,MOD(MATCH(G394,Sheet3!I394:N394,0)+RANDBETWEEN(1,3),6)+1)</f>
        <v>1003,58</v>
      </c>
      <c r="I394" t="str">
        <f ca="1">INDEX(Sheet3!I394:N394,MOD(MATCH(G394,Sheet3!I394:N394,0)+RANDBETWEEN(4,5),6)+1)</f>
        <v>1005,55</v>
      </c>
    </row>
    <row r="395" spans="1:9" x14ac:dyDescent="0.15">
      <c r="A395" t="s">
        <v>1303</v>
      </c>
      <c r="B395" t="s">
        <v>806</v>
      </c>
      <c r="C395" t="s">
        <v>1192</v>
      </c>
      <c r="D395" t="s">
        <v>1306</v>
      </c>
      <c r="E395" t="s">
        <v>1163</v>
      </c>
      <c r="G395" t="str">
        <f ca="1">INDEX(Sheet3!I395:N395,RANDBETWEEN(1,6))</f>
        <v>2006,69</v>
      </c>
      <c r="H395" t="str">
        <f ca="1">INDEX(Sheet3!I395:N395,MOD(MATCH(G395,Sheet3!I395:N395,0)+RANDBETWEEN(1,3),6)+1)</f>
        <v>2008,71</v>
      </c>
      <c r="I395" t="str">
        <f ca="1">INDEX(Sheet3!I395:N395,MOD(MATCH(G395,Sheet3!I395:N395,0)+RANDBETWEEN(4,5),6)+1)</f>
        <v>2006,69</v>
      </c>
    </row>
    <row r="396" spans="1:9" x14ac:dyDescent="0.15">
      <c r="A396" t="s">
        <v>1198</v>
      </c>
      <c r="B396" t="s">
        <v>1184</v>
      </c>
      <c r="C396" t="s">
        <v>1325</v>
      </c>
      <c r="D396" t="s">
        <v>1254</v>
      </c>
      <c r="E396" t="s">
        <v>1055</v>
      </c>
      <c r="G396" t="str">
        <f ca="1">INDEX(Sheet3!I396:N396,RANDBETWEEN(1,6))</f>
        <v>2005,68</v>
      </c>
      <c r="H396" t="str">
        <f ca="1">INDEX(Sheet3!I396:N396,MOD(MATCH(G396,Sheet3!I396:N396,0)+RANDBETWEEN(1,3),6)+1)</f>
        <v>2003,69</v>
      </c>
      <c r="I396" t="str">
        <f ca="1">INDEX(Sheet3!I396:N396,MOD(MATCH(G396,Sheet3!I396:N396,0)+RANDBETWEEN(4,5),6)+1)</f>
        <v>2005,68</v>
      </c>
    </row>
    <row r="397" spans="1:9" x14ac:dyDescent="0.15">
      <c r="A397" t="s">
        <v>1256</v>
      </c>
      <c r="B397" t="s">
        <v>839</v>
      </c>
      <c r="C397" t="s">
        <v>1073</v>
      </c>
      <c r="D397" t="s">
        <v>1036</v>
      </c>
      <c r="E397" t="s">
        <v>1369</v>
      </c>
      <c r="G397" t="str">
        <f ca="1">INDEX(Sheet3!I397:N397,RANDBETWEEN(1,6))</f>
        <v>1006,70</v>
      </c>
      <c r="H397" t="str">
        <f ca="1">INDEX(Sheet3!I397:N397,MOD(MATCH(G397,Sheet3!I397:N397,0)+RANDBETWEEN(1,3),6)+1)</f>
        <v>1004,66</v>
      </c>
      <c r="I397" t="str">
        <f ca="1">INDEX(Sheet3!I397:N397,MOD(MATCH(G397,Sheet3!I397:N397,0)+RANDBETWEEN(4,5),6)+1)</f>
        <v>1006,70</v>
      </c>
    </row>
    <row r="398" spans="1:9" x14ac:dyDescent="0.15">
      <c r="A398" t="s">
        <v>1045</v>
      </c>
      <c r="B398" t="s">
        <v>1068</v>
      </c>
      <c r="C398" t="s">
        <v>1370</v>
      </c>
      <c r="D398" t="s">
        <v>823</v>
      </c>
      <c r="E398" t="s">
        <v>795</v>
      </c>
      <c r="G398" t="str">
        <f ca="1">INDEX(Sheet3!I398:N398,RANDBETWEEN(1,6))</f>
        <v>1008,65</v>
      </c>
      <c r="H398" t="str">
        <f ca="1">INDEX(Sheet3!I398:N398,MOD(MATCH(G398,Sheet3!I398:N398,0)+RANDBETWEEN(1,3),6)+1)</f>
        <v>1006,63</v>
      </c>
      <c r="I398" t="str">
        <f ca="1">INDEX(Sheet3!I398:N398,MOD(MATCH(G398,Sheet3!I398:N398,0)+RANDBETWEEN(4,5),6)+1)</f>
        <v>1007,61</v>
      </c>
    </row>
    <row r="399" spans="1:9" x14ac:dyDescent="0.15">
      <c r="A399" t="s">
        <v>1194</v>
      </c>
      <c r="B399" t="s">
        <v>1371</v>
      </c>
      <c r="C399" t="s">
        <v>1309</v>
      </c>
      <c r="D399" t="s">
        <v>846</v>
      </c>
      <c r="E399" t="s">
        <v>860</v>
      </c>
      <c r="G399" t="str">
        <f ca="1">INDEX(Sheet3!I399:N399,RANDBETWEEN(1,6))</f>
        <v>2008,72</v>
      </c>
      <c r="H399" t="str">
        <f ca="1">INDEX(Sheet3!I399:N399,MOD(MATCH(G399,Sheet3!I399:N399,0)+RANDBETWEEN(1,3),6)+1)</f>
        <v>2004,69</v>
      </c>
      <c r="I399" t="str">
        <f ca="1">INDEX(Sheet3!I399:N399,MOD(MATCH(G399,Sheet3!I399:N399,0)+RANDBETWEEN(4,5),6)+1)</f>
        <v>2007,65</v>
      </c>
    </row>
    <row r="400" spans="1:9" x14ac:dyDescent="0.15">
      <c r="A400" t="s">
        <v>1341</v>
      </c>
      <c r="B400" t="s">
        <v>812</v>
      </c>
      <c r="C400" t="s">
        <v>1342</v>
      </c>
      <c r="D400" t="s">
        <v>850</v>
      </c>
      <c r="E400" t="s">
        <v>1302</v>
      </c>
      <c r="G400" t="str">
        <f ca="1">INDEX(Sheet3!I400:N400,RANDBETWEEN(1,6))</f>
        <v>1004,68</v>
      </c>
      <c r="H400" t="str">
        <f ca="1">INDEX(Sheet3!I400:N400,MOD(MATCH(G400,Sheet3!I400:N400,0)+RANDBETWEEN(1,3),6)+1)</f>
        <v>1006,72</v>
      </c>
      <c r="I400" t="str">
        <f ca="1">INDEX(Sheet3!I400:N400,MOD(MATCH(G400,Sheet3!I400:N400,0)+RANDBETWEEN(4,5),6)+1)</f>
        <v>1003,59</v>
      </c>
    </row>
    <row r="401" spans="1:9" x14ac:dyDescent="0.15">
      <c r="A401" t="s">
        <v>1344</v>
      </c>
      <c r="B401" t="s">
        <v>1039</v>
      </c>
      <c r="C401" t="s">
        <v>1040</v>
      </c>
      <c r="D401" t="s">
        <v>823</v>
      </c>
      <c r="E401" t="s">
        <v>1188</v>
      </c>
      <c r="G401" t="str">
        <f ca="1">INDEX(Sheet3!I401:N401,RANDBETWEEN(1,6))</f>
        <v>1007,67</v>
      </c>
      <c r="H401" t="str">
        <f ca="1">INDEX(Sheet3!I401:N401,MOD(MATCH(G401,Sheet3!I401:N401,0)+RANDBETWEEN(1,3),6)+1)</f>
        <v>1003,59</v>
      </c>
      <c r="I401" t="str">
        <f ca="1">INDEX(Sheet3!I401:N401,MOD(MATCH(G401,Sheet3!I401:N401,0)+RANDBETWEEN(4,5),6)+1)</f>
        <v>1007,67</v>
      </c>
    </row>
    <row r="402" spans="1:9" x14ac:dyDescent="0.15">
      <c r="A402" t="s">
        <v>1323</v>
      </c>
      <c r="B402" t="s">
        <v>1330</v>
      </c>
      <c r="C402" t="s">
        <v>1205</v>
      </c>
      <c r="D402" t="s">
        <v>1059</v>
      </c>
      <c r="E402" t="s">
        <v>1368</v>
      </c>
      <c r="G402" t="str">
        <f ca="1">INDEX(Sheet3!I402:N402,RANDBETWEEN(1,6))</f>
        <v>1005,65</v>
      </c>
      <c r="H402" t="str">
        <f ca="1">INDEX(Sheet3!I402:N402,MOD(MATCH(G402,Sheet3!I402:N402,0)+RANDBETWEEN(1,3),6)+1)</f>
        <v>1007,74</v>
      </c>
      <c r="I402" t="str">
        <f ca="1">INDEX(Sheet3!I402:N402,MOD(MATCH(G402,Sheet3!I402:N402,0)+RANDBETWEEN(4,5),6)+1)</f>
        <v>1004,64</v>
      </c>
    </row>
    <row r="403" spans="1:9" x14ac:dyDescent="0.15">
      <c r="A403" t="s">
        <v>1256</v>
      </c>
      <c r="B403" t="s">
        <v>872</v>
      </c>
      <c r="C403" t="s">
        <v>1342</v>
      </c>
      <c r="D403" t="s">
        <v>1332</v>
      </c>
      <c r="E403" t="s">
        <v>1208</v>
      </c>
      <c r="G403" t="str">
        <f ca="1">INDEX(Sheet3!I403:N403,RANDBETWEEN(1,6))</f>
        <v>2007,61</v>
      </c>
      <c r="H403" t="str">
        <f ca="1">INDEX(Sheet3!I403:N403,MOD(MATCH(G403,Sheet3!I403:N403,0)+RANDBETWEEN(1,3),6)+1)</f>
        <v>2004,61</v>
      </c>
      <c r="I403" t="str">
        <f ca="1">INDEX(Sheet3!I403:N403,MOD(MATCH(G403,Sheet3!I403:N403,0)+RANDBETWEEN(4,5),6)+1)</f>
        <v>2006,70</v>
      </c>
    </row>
    <row r="404" spans="1:9" x14ac:dyDescent="0.15">
      <c r="A404" t="s">
        <v>1351</v>
      </c>
      <c r="B404" t="s">
        <v>1354</v>
      </c>
      <c r="C404" t="s">
        <v>858</v>
      </c>
      <c r="D404" t="s">
        <v>1348</v>
      </c>
      <c r="E404" t="s">
        <v>847</v>
      </c>
      <c r="G404" t="str">
        <f ca="1">INDEX(Sheet3!I404:N404,RANDBETWEEN(1,6))</f>
        <v>2003,80</v>
      </c>
      <c r="H404" t="str">
        <f ca="1">INDEX(Sheet3!I404:N404,MOD(MATCH(G404,Sheet3!I404:N404,0)+RANDBETWEEN(1,3),6)+1)</f>
        <v>2006,68</v>
      </c>
      <c r="I404" t="str">
        <f ca="1">INDEX(Sheet3!I404:N404,MOD(MATCH(G404,Sheet3!I404:N404,0)+RANDBETWEEN(4,5),6)+1)</f>
        <v>2008,60</v>
      </c>
    </row>
    <row r="405" spans="1:9" x14ac:dyDescent="0.15">
      <c r="A405" t="s">
        <v>1082</v>
      </c>
      <c r="B405" t="s">
        <v>1083</v>
      </c>
      <c r="C405" t="s">
        <v>1084</v>
      </c>
      <c r="D405" t="s">
        <v>1085</v>
      </c>
      <c r="E405" t="s">
        <v>1086</v>
      </c>
      <c r="G405" t="str">
        <f ca="1">INDEX(Sheet3!I405:N405,RANDBETWEEN(1,6))</f>
        <v>1004,1</v>
      </c>
      <c r="H405" t="str">
        <f ca="1">INDEX(Sheet3!I405:N405,MOD(MATCH(G405,Sheet3!I405:N405,0)+RANDBETWEEN(1,3),6)+1)</f>
        <v>1006,1</v>
      </c>
      <c r="I405" t="str">
        <f ca="1">INDEX(Sheet3!I405:N405,MOD(MATCH(G405,Sheet3!I405:N405,0)+RANDBETWEEN(4,5),6)+1)</f>
        <v>1004,1</v>
      </c>
    </row>
    <row r="406" spans="1:9" x14ac:dyDescent="0.15">
      <c r="A406" t="s">
        <v>461</v>
      </c>
      <c r="B406" t="s">
        <v>462</v>
      </c>
      <c r="C406" t="s">
        <v>463</v>
      </c>
      <c r="D406" t="s">
        <v>464</v>
      </c>
      <c r="E406" t="s">
        <v>465</v>
      </c>
      <c r="G406" t="str">
        <f ca="1">INDEX(Sheet3!I406:N406,RANDBETWEEN(1,6))</f>
        <v>2005,2</v>
      </c>
      <c r="H406" t="str">
        <f ca="1">INDEX(Sheet3!I406:N406,MOD(MATCH(G406,Sheet3!I406:N406,0)+RANDBETWEEN(1,3),6)+1)</f>
        <v>2007,2</v>
      </c>
      <c r="I406" t="str">
        <f ca="1">INDEX(Sheet3!I406:N406,MOD(MATCH(G406,Sheet3!I406:N406,0)+RANDBETWEEN(4,5),6)+1)</f>
        <v>2005,2</v>
      </c>
    </row>
    <row r="407" spans="1:9" x14ac:dyDescent="0.15">
      <c r="A407" t="s">
        <v>469</v>
      </c>
      <c r="B407" t="s">
        <v>470</v>
      </c>
      <c r="C407" t="s">
        <v>471</v>
      </c>
      <c r="D407" t="s">
        <v>472</v>
      </c>
      <c r="E407" t="s">
        <v>473</v>
      </c>
      <c r="G407" t="str">
        <f ca="1">INDEX(Sheet3!I407:N407,RANDBETWEEN(1,6))</f>
        <v>1005,3</v>
      </c>
      <c r="H407" t="str">
        <f ca="1">INDEX(Sheet3!I407:N407,MOD(MATCH(G407,Sheet3!I407:N407,0)+RANDBETWEEN(1,3),6)+1)</f>
        <v>1003,3</v>
      </c>
      <c r="I407" t="str">
        <f ca="1">INDEX(Sheet3!I407:N407,MOD(MATCH(G407,Sheet3!I407:N407,0)+RANDBETWEEN(4,5),6)+1)</f>
        <v>1004,3</v>
      </c>
    </row>
    <row r="408" spans="1:9" x14ac:dyDescent="0.15">
      <c r="A408" t="s">
        <v>478</v>
      </c>
      <c r="B408" t="s">
        <v>479</v>
      </c>
      <c r="C408" t="s">
        <v>480</v>
      </c>
      <c r="D408" t="s">
        <v>481</v>
      </c>
      <c r="E408" t="s">
        <v>482</v>
      </c>
      <c r="G408" t="str">
        <f ca="1">INDEX(Sheet3!I408:N408,RANDBETWEEN(1,6))</f>
        <v>2004,4</v>
      </c>
      <c r="H408" t="str">
        <f ca="1">INDEX(Sheet3!I408:N408,MOD(MATCH(G408,Sheet3!I408:N408,0)+RANDBETWEEN(1,3),6)+1)</f>
        <v>2008,4</v>
      </c>
      <c r="I408" t="str">
        <f ca="1">INDEX(Sheet3!I408:N408,MOD(MATCH(G408,Sheet3!I408:N408,0)+RANDBETWEEN(4,5),6)+1)</f>
        <v>2004,4</v>
      </c>
    </row>
    <row r="409" spans="1:9" x14ac:dyDescent="0.15">
      <c r="A409" t="s">
        <v>873</v>
      </c>
      <c r="B409" t="s">
        <v>874</v>
      </c>
      <c r="C409" t="s">
        <v>875</v>
      </c>
      <c r="D409" t="s">
        <v>876</v>
      </c>
      <c r="E409" t="s">
        <v>877</v>
      </c>
      <c r="G409" t="str">
        <f ca="1">INDEX(Sheet3!I409:N409,RANDBETWEEN(1,6))</f>
        <v>1005,5</v>
      </c>
      <c r="H409" t="str">
        <f ca="1">INDEX(Sheet3!I409:N409,MOD(MATCH(G409,Sheet3!I409:N409,0)+RANDBETWEEN(1,3),6)+1)</f>
        <v>1007,5</v>
      </c>
      <c r="I409" t="str">
        <f ca="1">INDEX(Sheet3!I409:N409,MOD(MATCH(G409,Sheet3!I409:N409,0)+RANDBETWEEN(4,5),6)+1)</f>
        <v>1004,5</v>
      </c>
    </row>
    <row r="410" spans="1:9" x14ac:dyDescent="0.15">
      <c r="A410" t="s">
        <v>1099</v>
      </c>
      <c r="B410" t="s">
        <v>1100</v>
      </c>
      <c r="C410" t="s">
        <v>1101</v>
      </c>
      <c r="D410" t="s">
        <v>1102</v>
      </c>
      <c r="E410" t="s">
        <v>1103</v>
      </c>
      <c r="G410" t="str">
        <f ca="1">INDEX(Sheet3!I410:N410,RANDBETWEEN(1,6))</f>
        <v>1007,6</v>
      </c>
      <c r="H410" t="str">
        <f ca="1">INDEX(Sheet3!I410:N410,MOD(MATCH(G410,Sheet3!I410:N410,0)+RANDBETWEEN(1,3),6)+1)</f>
        <v>1004,6</v>
      </c>
      <c r="I410" t="str">
        <f ca="1">INDEX(Sheet3!I410:N410,MOD(MATCH(G410,Sheet3!I410:N410,0)+RANDBETWEEN(4,5),6)+1)</f>
        <v>1007,6</v>
      </c>
    </row>
    <row r="411" spans="1:9" x14ac:dyDescent="0.15">
      <c r="A411" t="s">
        <v>502</v>
      </c>
      <c r="B411" t="s">
        <v>503</v>
      </c>
      <c r="C411" t="s">
        <v>504</v>
      </c>
      <c r="D411" t="s">
        <v>505</v>
      </c>
      <c r="E411" t="s">
        <v>506</v>
      </c>
      <c r="G411" t="str">
        <f ca="1">INDEX(Sheet3!I411:N411,RANDBETWEEN(1,6))</f>
        <v>2005,7</v>
      </c>
      <c r="H411" t="str">
        <f ca="1">INDEX(Sheet3!I411:N411,MOD(MATCH(G411,Sheet3!I411:N411,0)+RANDBETWEEN(1,3),6)+1)</f>
        <v>2008,7</v>
      </c>
      <c r="I411" t="str">
        <f ca="1">INDEX(Sheet3!I411:N411,MOD(MATCH(G411,Sheet3!I411:N411,0)+RANDBETWEEN(4,5),6)+1)</f>
        <v>2005,7</v>
      </c>
    </row>
    <row r="412" spans="1:9" x14ac:dyDescent="0.15">
      <c r="A412" t="s">
        <v>510</v>
      </c>
      <c r="B412" t="s">
        <v>511</v>
      </c>
      <c r="C412" t="s">
        <v>512</v>
      </c>
      <c r="D412" t="s">
        <v>513</v>
      </c>
      <c r="E412" t="s">
        <v>514</v>
      </c>
      <c r="G412" t="str">
        <f ca="1">INDEX(Sheet3!I412:N412,RANDBETWEEN(1,6))</f>
        <v>1008,8</v>
      </c>
      <c r="H412" t="str">
        <f ca="1">INDEX(Sheet3!I412:N412,MOD(MATCH(G412,Sheet3!I412:N412,0)+RANDBETWEEN(1,3),6)+1)</f>
        <v>1004,8</v>
      </c>
      <c r="I412" t="str">
        <f ca="1">INDEX(Sheet3!I412:N412,MOD(MATCH(G412,Sheet3!I412:N412,0)+RANDBETWEEN(4,5),6)+1)</f>
        <v>1007,8</v>
      </c>
    </row>
    <row r="413" spans="1:9" x14ac:dyDescent="0.15">
      <c r="A413" t="s">
        <v>518</v>
      </c>
      <c r="B413" t="s">
        <v>519</v>
      </c>
      <c r="C413" t="s">
        <v>520</v>
      </c>
      <c r="D413" t="s">
        <v>521</v>
      </c>
      <c r="E413" t="s">
        <v>522</v>
      </c>
      <c r="G413" t="str">
        <f ca="1">INDEX(Sheet3!I413:N413,RANDBETWEEN(1,6))</f>
        <v>1006,9</v>
      </c>
      <c r="H413" t="str">
        <f ca="1">INDEX(Sheet3!I413:N413,MOD(MATCH(G413,Sheet3!I413:N413,0)+RANDBETWEEN(1,3),6)+1)</f>
        <v>1004,9</v>
      </c>
      <c r="I413" t="str">
        <f ca="1">INDEX(Sheet3!I413:N413,MOD(MATCH(G413,Sheet3!I413:N413,0)+RANDBETWEEN(4,5),6)+1)</f>
        <v>1006,9</v>
      </c>
    </row>
    <row r="414" spans="1:9" x14ac:dyDescent="0.15">
      <c r="A414" t="s">
        <v>880</v>
      </c>
      <c r="B414" t="s">
        <v>1358</v>
      </c>
      <c r="C414" t="s">
        <v>520</v>
      </c>
      <c r="D414" t="s">
        <v>549</v>
      </c>
      <c r="E414" t="s">
        <v>522</v>
      </c>
      <c r="G414" t="str">
        <f ca="1">INDEX(Sheet3!I414:N414,RANDBETWEEN(1,6))</f>
        <v>1004,10</v>
      </c>
      <c r="H414" t="str">
        <f ca="1">INDEX(Sheet3!I414:N414,MOD(MATCH(G414,Sheet3!I414:N414,0)+RANDBETWEEN(1,3),6)+1)</f>
        <v>1007,9</v>
      </c>
      <c r="I414" t="str">
        <f ca="1">INDEX(Sheet3!I414:N414,MOD(MATCH(G414,Sheet3!I414:N414,0)+RANDBETWEEN(4,5),6)+1)</f>
        <v>1003,8</v>
      </c>
    </row>
    <row r="415" spans="1:9" x14ac:dyDescent="0.15">
      <c r="A415" t="s">
        <v>525</v>
      </c>
      <c r="B415" t="s">
        <v>534</v>
      </c>
      <c r="C415" t="s">
        <v>1273</v>
      </c>
      <c r="D415" t="s">
        <v>891</v>
      </c>
      <c r="E415" t="s">
        <v>537</v>
      </c>
      <c r="G415" t="str">
        <f ca="1">INDEX(Sheet3!I415:N415,RANDBETWEEN(1,6))</f>
        <v>2003,9</v>
      </c>
      <c r="H415" t="str">
        <f ca="1">INDEX(Sheet3!I415:N415,MOD(MATCH(G415,Sheet3!I415:N415,0)+RANDBETWEEN(1,3),6)+1)</f>
        <v>2007,10</v>
      </c>
      <c r="I415" t="str">
        <f ca="1">INDEX(Sheet3!I415:N415,MOD(MATCH(G415,Sheet3!I415:N415,0)+RANDBETWEEN(4,5),6)+1)</f>
        <v>2008,10</v>
      </c>
    </row>
    <row r="416" spans="1:9" x14ac:dyDescent="0.15">
      <c r="A416" t="s">
        <v>518</v>
      </c>
      <c r="B416" t="s">
        <v>1358</v>
      </c>
      <c r="C416" t="s">
        <v>548</v>
      </c>
      <c r="D416" t="s">
        <v>898</v>
      </c>
      <c r="E416" t="s">
        <v>550</v>
      </c>
      <c r="G416" t="str">
        <f ca="1">INDEX(Sheet3!I416:N416,RANDBETWEEN(1,6))</f>
        <v>2006,11</v>
      </c>
      <c r="H416" t="str">
        <f ca="1">INDEX(Sheet3!I416:N416,MOD(MATCH(G416,Sheet3!I416:N416,0)+RANDBETWEEN(1,3),6)+1)</f>
        <v>2004,10</v>
      </c>
      <c r="I416" t="str">
        <f ca="1">INDEX(Sheet3!I416:N416,MOD(MATCH(G416,Sheet3!I416:N416,0)+RANDBETWEEN(4,5),6)+1)</f>
        <v>2005,12</v>
      </c>
    </row>
    <row r="417" spans="1:9" x14ac:dyDescent="0.15">
      <c r="A417" t="s">
        <v>525</v>
      </c>
      <c r="B417" t="s">
        <v>890</v>
      </c>
      <c r="C417" t="s">
        <v>1273</v>
      </c>
      <c r="D417" t="s">
        <v>901</v>
      </c>
      <c r="E417" t="s">
        <v>895</v>
      </c>
      <c r="G417" t="str">
        <f ca="1">INDEX(Sheet3!I417:N417,RANDBETWEEN(1,6))</f>
        <v>2005,13</v>
      </c>
      <c r="H417" t="str">
        <f ca="1">INDEX(Sheet3!I417:N417,MOD(MATCH(G417,Sheet3!I417:N417,0)+RANDBETWEEN(1,3),6)+1)</f>
        <v>2008,12</v>
      </c>
      <c r="I417" t="str">
        <f ca="1">INDEX(Sheet3!I417:N417,MOD(MATCH(G417,Sheet3!I417:N417,0)+RANDBETWEEN(4,5),6)+1)</f>
        <v>2004,13</v>
      </c>
    </row>
    <row r="418" spans="1:9" x14ac:dyDescent="0.15">
      <c r="A418" t="s">
        <v>533</v>
      </c>
      <c r="B418" t="s">
        <v>890</v>
      </c>
      <c r="C418" t="s">
        <v>1116</v>
      </c>
      <c r="D418" t="s">
        <v>577</v>
      </c>
      <c r="E418" t="s">
        <v>537</v>
      </c>
      <c r="G418" t="str">
        <f ca="1">INDEX(Sheet3!I418:N418,RANDBETWEEN(1,6))</f>
        <v>2005,14</v>
      </c>
      <c r="H418" t="str">
        <f ca="1">INDEX(Sheet3!I418:N418,MOD(MATCH(G418,Sheet3!I418:N418,0)+RANDBETWEEN(1,3),6)+1)</f>
        <v>2007,14</v>
      </c>
      <c r="I418" t="str">
        <f ca="1">INDEX(Sheet3!I418:N418,MOD(MATCH(G418,Sheet3!I418:N418,0)+RANDBETWEEN(4,5),6)+1)</f>
        <v>2004,13</v>
      </c>
    </row>
    <row r="419" spans="1:9" x14ac:dyDescent="0.15">
      <c r="A419" t="s">
        <v>893</v>
      </c>
      <c r="B419" t="s">
        <v>894</v>
      </c>
      <c r="C419" t="s">
        <v>1116</v>
      </c>
      <c r="D419" t="s">
        <v>901</v>
      </c>
      <c r="E419" t="s">
        <v>557</v>
      </c>
      <c r="G419" t="str">
        <f ca="1">INDEX(Sheet3!I419:N419,RANDBETWEEN(1,6))</f>
        <v>1008,15</v>
      </c>
      <c r="H419" t="str">
        <f ca="1">INDEX(Sheet3!I419:N419,MOD(MATCH(G419,Sheet3!I419:N419,0)+RANDBETWEEN(1,3),6)+1)</f>
        <v>1006,15</v>
      </c>
      <c r="I419" t="str">
        <f ca="1">INDEX(Sheet3!I419:N419,MOD(MATCH(G419,Sheet3!I419:N419,0)+RANDBETWEEN(4,5),6)+1)</f>
        <v>1007,13</v>
      </c>
    </row>
    <row r="420" spans="1:9" x14ac:dyDescent="0.15">
      <c r="A420" t="s">
        <v>553</v>
      </c>
      <c r="B420" t="s">
        <v>1118</v>
      </c>
      <c r="C420" t="s">
        <v>900</v>
      </c>
      <c r="D420" t="s">
        <v>901</v>
      </c>
      <c r="E420" t="s">
        <v>895</v>
      </c>
      <c r="G420" t="str">
        <f ca="1">INDEX(Sheet3!I420:N420,RANDBETWEEN(1,6))</f>
        <v>1003,12</v>
      </c>
      <c r="H420" t="str">
        <f ca="1">INDEX(Sheet3!I420:N420,MOD(MATCH(G420,Sheet3!I420:N420,0)+RANDBETWEEN(1,3),6)+1)</f>
        <v>1007,13</v>
      </c>
      <c r="I420" t="str">
        <f ca="1">INDEX(Sheet3!I420:N420,MOD(MATCH(G420,Sheet3!I420:N420,0)+RANDBETWEEN(4,5),6)+1)</f>
        <v>1003,12</v>
      </c>
    </row>
    <row r="421" spans="1:9" x14ac:dyDescent="0.15">
      <c r="A421" t="s">
        <v>1217</v>
      </c>
      <c r="B421" t="s">
        <v>1118</v>
      </c>
      <c r="C421" t="s">
        <v>576</v>
      </c>
      <c r="D421" t="s">
        <v>1112</v>
      </c>
      <c r="E421" t="s">
        <v>557</v>
      </c>
      <c r="G421" t="str">
        <f ca="1">INDEX(Sheet3!I421:N421,RANDBETWEEN(1,6))</f>
        <v>2008,16</v>
      </c>
      <c r="H421" t="str">
        <f ca="1">INDEX(Sheet3!I421:N421,MOD(MATCH(G421,Sheet3!I421:N421,0)+RANDBETWEEN(1,3),6)+1)</f>
        <v>2004,14</v>
      </c>
      <c r="I421" t="str">
        <f ca="1">INDEX(Sheet3!I421:N421,MOD(MATCH(G421,Sheet3!I421:N421,0)+RANDBETWEEN(4,5),6)+1)</f>
        <v>2007,16</v>
      </c>
    </row>
    <row r="422" spans="1:9" x14ac:dyDescent="0.15">
      <c r="A422" t="s">
        <v>570</v>
      </c>
      <c r="B422" t="s">
        <v>587</v>
      </c>
      <c r="C422" t="s">
        <v>1274</v>
      </c>
      <c r="D422" t="s">
        <v>573</v>
      </c>
      <c r="E422" t="s">
        <v>1223</v>
      </c>
      <c r="G422" t="str">
        <f ca="1">INDEX(Sheet3!I422:N422,RANDBETWEEN(1,6))</f>
        <v>2003,18</v>
      </c>
      <c r="H422" t="str">
        <f ca="1">INDEX(Sheet3!I422:N422,MOD(MATCH(G422,Sheet3!I422:N422,0)+RANDBETWEEN(1,3),6)+1)</f>
        <v>2006,17</v>
      </c>
      <c r="I422" t="str">
        <f ca="1">INDEX(Sheet3!I422:N422,MOD(MATCH(G422,Sheet3!I422:N422,0)+RANDBETWEEN(4,5),6)+1)</f>
        <v>2003,18</v>
      </c>
    </row>
    <row r="423" spans="1:9" x14ac:dyDescent="0.15">
      <c r="A423" t="s">
        <v>604</v>
      </c>
      <c r="B423" t="s">
        <v>587</v>
      </c>
      <c r="C423" t="s">
        <v>1274</v>
      </c>
      <c r="D423" t="s">
        <v>589</v>
      </c>
      <c r="E423" t="s">
        <v>584</v>
      </c>
      <c r="G423" t="str">
        <f ca="1">INDEX(Sheet3!I423:N423,RANDBETWEEN(1,6))</f>
        <v>1006,19</v>
      </c>
      <c r="H423" t="str">
        <f ca="1">INDEX(Sheet3!I423:N423,MOD(MATCH(G423,Sheet3!I423:N423,0)+RANDBETWEEN(1,3),6)+1)</f>
        <v>1008,19</v>
      </c>
      <c r="I423" t="str">
        <f ca="1">INDEX(Sheet3!I423:N423,MOD(MATCH(G423,Sheet3!I423:N423,0)+RANDBETWEEN(4,5),6)+1)</f>
        <v>1005,16</v>
      </c>
    </row>
    <row r="424" spans="1:9" x14ac:dyDescent="0.15">
      <c r="A424" t="s">
        <v>902</v>
      </c>
      <c r="B424" t="s">
        <v>903</v>
      </c>
      <c r="C424" t="s">
        <v>1222</v>
      </c>
      <c r="D424" t="s">
        <v>583</v>
      </c>
      <c r="E424" t="s">
        <v>1124</v>
      </c>
      <c r="G424" t="str">
        <f ca="1">INDEX(Sheet3!I424:N424,RANDBETWEEN(1,6))</f>
        <v>1006,20</v>
      </c>
      <c r="H424" t="str">
        <f ca="1">INDEX(Sheet3!I424:N424,MOD(MATCH(G424,Sheet3!I424:N424,0)+RANDBETWEEN(1,3),6)+1)</f>
        <v>1004,18</v>
      </c>
      <c r="I424" t="str">
        <f ca="1">INDEX(Sheet3!I424:N424,MOD(MATCH(G424,Sheet3!I424:N424,0)+RANDBETWEEN(4,5),6)+1)</f>
        <v>1005,20</v>
      </c>
    </row>
    <row r="425" spans="1:9" x14ac:dyDescent="0.15">
      <c r="A425" t="s">
        <v>1275</v>
      </c>
      <c r="B425" t="s">
        <v>1115</v>
      </c>
      <c r="C425" t="s">
        <v>1224</v>
      </c>
      <c r="D425" t="s">
        <v>911</v>
      </c>
      <c r="E425" t="s">
        <v>913</v>
      </c>
      <c r="G425" t="str">
        <f ca="1">INDEX(Sheet3!I425:N425,RANDBETWEEN(1,6))</f>
        <v>2007,19</v>
      </c>
      <c r="H425" t="str">
        <f ca="1">INDEX(Sheet3!I425:N425,MOD(MATCH(G425,Sheet3!I425:N425,0)+RANDBETWEEN(1,3),6)+1)</f>
        <v>2003,17</v>
      </c>
      <c r="I425" t="str">
        <f ca="1">INDEX(Sheet3!I425:N425,MOD(MATCH(G425,Sheet3!I425:N425,0)+RANDBETWEEN(4,5),6)+1)</f>
        <v>2006,20</v>
      </c>
    </row>
    <row r="426" spans="1:9" x14ac:dyDescent="0.15">
      <c r="A426" t="s">
        <v>902</v>
      </c>
      <c r="B426" t="s">
        <v>926</v>
      </c>
      <c r="C426" t="s">
        <v>624</v>
      </c>
      <c r="D426" t="s">
        <v>589</v>
      </c>
      <c r="E426" t="s">
        <v>595</v>
      </c>
      <c r="G426" t="str">
        <f ca="1">INDEX(Sheet3!I426:N426,RANDBETWEEN(1,6))</f>
        <v>2003,21</v>
      </c>
      <c r="H426" t="str">
        <f ca="1">INDEX(Sheet3!I426:N426,MOD(MATCH(G426,Sheet3!I426:N426,0)+RANDBETWEEN(1,3),6)+1)</f>
        <v>2005,20</v>
      </c>
      <c r="I426" t="str">
        <f ca="1">INDEX(Sheet3!I426:N426,MOD(MATCH(G426,Sheet3!I426:N426,0)+RANDBETWEEN(4,5),6)+1)</f>
        <v>2003,21</v>
      </c>
    </row>
    <row r="427" spans="1:9" x14ac:dyDescent="0.15">
      <c r="A427" t="s">
        <v>1275</v>
      </c>
      <c r="B427" t="s">
        <v>918</v>
      </c>
      <c r="C427" t="s">
        <v>910</v>
      </c>
      <c r="D427" t="s">
        <v>923</v>
      </c>
      <c r="E427" t="s">
        <v>924</v>
      </c>
      <c r="G427" t="str">
        <f ca="1">INDEX(Sheet3!I427:N427,RANDBETWEEN(1,6))</f>
        <v>1004,22</v>
      </c>
      <c r="H427" t="str">
        <f ca="1">INDEX(Sheet3!I427:N427,MOD(MATCH(G427,Sheet3!I427:N427,0)+RANDBETWEEN(1,3),6)+1)</f>
        <v>1008,18</v>
      </c>
      <c r="I427" t="str">
        <f ca="1">INDEX(Sheet3!I427:N427,MOD(MATCH(G427,Sheet3!I427:N427,0)+RANDBETWEEN(4,5),6)+1)</f>
        <v>1003,20</v>
      </c>
    </row>
    <row r="428" spans="1:9" x14ac:dyDescent="0.15">
      <c r="A428" t="s">
        <v>617</v>
      </c>
      <c r="B428" t="s">
        <v>926</v>
      </c>
      <c r="C428" t="s">
        <v>624</v>
      </c>
      <c r="D428" t="s">
        <v>594</v>
      </c>
      <c r="E428" t="s">
        <v>1223</v>
      </c>
      <c r="G428" t="str">
        <f ca="1">INDEX(Sheet3!I428:N428,RANDBETWEEN(1,6))</f>
        <v>1005,22</v>
      </c>
      <c r="H428" t="str">
        <f ca="1">INDEX(Sheet3!I428:N428,MOD(MATCH(G428,Sheet3!I428:N428,0)+RANDBETWEEN(1,3),6)+1)</f>
        <v>1008,19</v>
      </c>
      <c r="I428" t="str">
        <f ca="1">INDEX(Sheet3!I428:N428,MOD(MATCH(G428,Sheet3!I428:N428,0)+RANDBETWEEN(4,5),6)+1)</f>
        <v>1004,24</v>
      </c>
    </row>
    <row r="429" spans="1:9" x14ac:dyDescent="0.15">
      <c r="A429" t="s">
        <v>1277</v>
      </c>
      <c r="B429" t="s">
        <v>618</v>
      </c>
      <c r="C429" t="s">
        <v>624</v>
      </c>
      <c r="D429" t="s">
        <v>937</v>
      </c>
      <c r="E429" t="s">
        <v>638</v>
      </c>
      <c r="G429" t="str">
        <f ca="1">INDEX(Sheet3!I429:N429,RANDBETWEEN(1,6))</f>
        <v>2006,25</v>
      </c>
      <c r="H429" t="str">
        <f ca="1">INDEX(Sheet3!I429:N429,MOD(MATCH(G429,Sheet3!I429:N429,0)+RANDBETWEEN(1,3),6)+1)</f>
        <v>2003,20</v>
      </c>
      <c r="I429" t="str">
        <f ca="1">INDEX(Sheet3!I429:N429,MOD(MATCH(G429,Sheet3!I429:N429,0)+RANDBETWEEN(4,5),6)+1)</f>
        <v>2006,25</v>
      </c>
    </row>
    <row r="430" spans="1:9" x14ac:dyDescent="0.15">
      <c r="A430" t="s">
        <v>922</v>
      </c>
      <c r="B430" t="s">
        <v>1133</v>
      </c>
      <c r="C430" t="s">
        <v>1315</v>
      </c>
      <c r="D430" t="s">
        <v>1131</v>
      </c>
      <c r="E430" t="s">
        <v>944</v>
      </c>
      <c r="G430" t="str">
        <f ca="1">INDEX(Sheet3!I430:N430,RANDBETWEEN(1,6))</f>
        <v>1008,24</v>
      </c>
      <c r="H430" t="str">
        <f ca="1">INDEX(Sheet3!I430:N430,MOD(MATCH(G430,Sheet3!I430:N430,0)+RANDBETWEEN(1,3),6)+1)</f>
        <v>1005,22</v>
      </c>
      <c r="I430" t="str">
        <f ca="1">INDEX(Sheet3!I430:N430,MOD(MATCH(G430,Sheet3!I430:N430,0)+RANDBETWEEN(4,5),6)+1)</f>
        <v>1008,24</v>
      </c>
    </row>
    <row r="431" spans="1:9" x14ac:dyDescent="0.15">
      <c r="A431" t="s">
        <v>934</v>
      </c>
      <c r="B431" t="s">
        <v>1128</v>
      </c>
      <c r="C431" t="s">
        <v>606</v>
      </c>
      <c r="D431" t="s">
        <v>937</v>
      </c>
      <c r="E431" t="s">
        <v>1129</v>
      </c>
      <c r="G431" t="str">
        <f ca="1">INDEX(Sheet3!I431:N431,RANDBETWEEN(1,6))</f>
        <v>1003,25</v>
      </c>
      <c r="H431" t="str">
        <f ca="1">INDEX(Sheet3!I431:N431,MOD(MATCH(G431,Sheet3!I431:N431,0)+RANDBETWEEN(1,3),6)+1)</f>
        <v>1007,23</v>
      </c>
      <c r="I431" t="str">
        <f ca="1">INDEX(Sheet3!I431:N431,MOD(MATCH(G431,Sheet3!I431:N431,0)+RANDBETWEEN(4,5),6)+1)</f>
        <v>1008,26</v>
      </c>
    </row>
    <row r="432" spans="1:9" x14ac:dyDescent="0.15">
      <c r="A432" t="s">
        <v>1278</v>
      </c>
      <c r="B432" t="s">
        <v>931</v>
      </c>
      <c r="C432" t="s">
        <v>637</v>
      </c>
      <c r="D432" t="s">
        <v>625</v>
      </c>
      <c r="E432" t="s">
        <v>652</v>
      </c>
      <c r="G432" t="str">
        <f ca="1">INDEX(Sheet3!I432:N432,RANDBETWEEN(1,6))</f>
        <v>1006,24</v>
      </c>
      <c r="H432" t="str">
        <f ca="1">INDEX(Sheet3!I432:N432,MOD(MATCH(G432,Sheet3!I432:N432,0)+RANDBETWEEN(1,3),6)+1)</f>
        <v>1004,26</v>
      </c>
      <c r="I432" t="str">
        <f ca="1">INDEX(Sheet3!I432:N432,MOD(MATCH(G432,Sheet3!I432:N432,0)+RANDBETWEEN(4,5),6)+1)</f>
        <v>1006,24</v>
      </c>
    </row>
    <row r="433" spans="1:9" x14ac:dyDescent="0.15">
      <c r="A433" t="s">
        <v>934</v>
      </c>
      <c r="B433" t="s">
        <v>1128</v>
      </c>
      <c r="C433" t="s">
        <v>1279</v>
      </c>
      <c r="D433" t="s">
        <v>641</v>
      </c>
      <c r="E433" t="s">
        <v>629</v>
      </c>
      <c r="G433" t="str">
        <f ca="1">INDEX(Sheet3!I433:N433,RANDBETWEEN(1,6))</f>
        <v>1005,24</v>
      </c>
      <c r="H433" t="str">
        <f ca="1">INDEX(Sheet3!I433:N433,MOD(MATCH(G433,Sheet3!I433:N433,0)+RANDBETWEEN(1,3),6)+1)</f>
        <v>1007,25</v>
      </c>
      <c r="I433" t="str">
        <f ca="1">INDEX(Sheet3!I433:N433,MOD(MATCH(G433,Sheet3!I433:N433,0)+RANDBETWEEN(4,5),6)+1)</f>
        <v>1005,24</v>
      </c>
    </row>
    <row r="434" spans="1:9" x14ac:dyDescent="0.15">
      <c r="A434" t="s">
        <v>1228</v>
      </c>
      <c r="B434" t="s">
        <v>918</v>
      </c>
      <c r="C434" t="s">
        <v>942</v>
      </c>
      <c r="D434" t="s">
        <v>646</v>
      </c>
      <c r="E434" t="s">
        <v>1234</v>
      </c>
      <c r="G434" t="str">
        <f ca="1">INDEX(Sheet3!I434:N434,RANDBETWEEN(1,6))</f>
        <v>1007,24</v>
      </c>
      <c r="H434" t="str">
        <f ca="1">INDEX(Sheet3!I434:N434,MOD(MATCH(G434,Sheet3!I434:N434,0)+RANDBETWEEN(1,3),6)+1)</f>
        <v>1003,30</v>
      </c>
      <c r="I434" t="str">
        <f ca="1">INDEX(Sheet3!I434:N434,MOD(MATCH(G434,Sheet3!I434:N434,0)+RANDBETWEEN(4,5),6)+1)</f>
        <v>1007,24</v>
      </c>
    </row>
    <row r="435" spans="1:9" x14ac:dyDescent="0.15">
      <c r="A435" t="s">
        <v>922</v>
      </c>
      <c r="B435" t="s">
        <v>1126</v>
      </c>
      <c r="C435" t="s">
        <v>1316</v>
      </c>
      <c r="D435" t="s">
        <v>1131</v>
      </c>
      <c r="E435" t="s">
        <v>944</v>
      </c>
      <c r="G435" t="str">
        <f ca="1">INDEX(Sheet3!I435:N435,RANDBETWEEN(1,6))</f>
        <v>1007,25</v>
      </c>
      <c r="H435" t="str">
        <f ca="1">INDEX(Sheet3!I435:N435,MOD(MATCH(G435,Sheet3!I435:N435,0)+RANDBETWEEN(1,3),6)+1)</f>
        <v>1004,29</v>
      </c>
      <c r="I435" t="str">
        <f ca="1">INDEX(Sheet3!I435:N435,MOD(MATCH(G435,Sheet3!I435:N435,0)+RANDBETWEEN(4,5),6)+1)</f>
        <v>1006,30</v>
      </c>
    </row>
    <row r="436" spans="1:9" x14ac:dyDescent="0.15">
      <c r="A436" t="s">
        <v>956</v>
      </c>
      <c r="B436" t="s">
        <v>1232</v>
      </c>
      <c r="C436" t="s">
        <v>1315</v>
      </c>
      <c r="D436" t="s">
        <v>949</v>
      </c>
      <c r="E436" t="s">
        <v>657</v>
      </c>
      <c r="G436" t="str">
        <f ca="1">INDEX(Sheet3!I436:N436,RANDBETWEEN(1,6))</f>
        <v>2008,29</v>
      </c>
      <c r="H436" t="str">
        <f ca="1">INDEX(Sheet3!I436:N436,MOD(MATCH(G436,Sheet3!I436:N436,0)+RANDBETWEEN(1,3),6)+1)</f>
        <v>2004,24</v>
      </c>
      <c r="I436" t="str">
        <f ca="1">INDEX(Sheet3!I436:N436,MOD(MATCH(G436,Sheet3!I436:N436,0)+RANDBETWEEN(4,5),6)+1)</f>
        <v>2008,29</v>
      </c>
    </row>
    <row r="437" spans="1:9" x14ac:dyDescent="0.15">
      <c r="A437" t="s">
        <v>643</v>
      </c>
      <c r="B437" t="s">
        <v>655</v>
      </c>
      <c r="C437" t="s">
        <v>1316</v>
      </c>
      <c r="D437" t="s">
        <v>1282</v>
      </c>
      <c r="E437" t="s">
        <v>1132</v>
      </c>
      <c r="G437" t="str">
        <f ca="1">INDEX(Sheet3!I437:N437,RANDBETWEEN(1,6))</f>
        <v>1006,30</v>
      </c>
      <c r="H437" t="str">
        <f ca="1">INDEX(Sheet3!I437:N437,MOD(MATCH(G437,Sheet3!I437:N437,0)+RANDBETWEEN(1,3),6)+1)</f>
        <v>1004,27</v>
      </c>
      <c r="I437" t="str">
        <f ca="1">INDEX(Sheet3!I437:N437,MOD(MATCH(G437,Sheet3!I437:N437,0)+RANDBETWEEN(4,5),6)+1)</f>
        <v>1005,27</v>
      </c>
    </row>
    <row r="438" spans="1:9" x14ac:dyDescent="0.15">
      <c r="A438" t="s">
        <v>1278</v>
      </c>
      <c r="B438" t="s">
        <v>1136</v>
      </c>
      <c r="C438" t="s">
        <v>932</v>
      </c>
      <c r="D438" t="s">
        <v>1235</v>
      </c>
      <c r="E438" t="s">
        <v>652</v>
      </c>
      <c r="G438" t="str">
        <f ca="1">INDEX(Sheet3!I438:N438,RANDBETWEEN(1,6))</f>
        <v>1006,30</v>
      </c>
      <c r="H438" t="str">
        <f ca="1">INDEX(Sheet3!I438:N438,MOD(MATCH(G438,Sheet3!I438:N438,0)+RANDBETWEEN(1,3),6)+1)</f>
        <v>1008,29</v>
      </c>
      <c r="I438" t="str">
        <f ca="1">INDEX(Sheet3!I438:N438,MOD(MATCH(G438,Sheet3!I438:N438,0)+RANDBETWEEN(4,5),6)+1)</f>
        <v>1005,34</v>
      </c>
    </row>
    <row r="439" spans="1:9" x14ac:dyDescent="0.15">
      <c r="A439" t="s">
        <v>1144</v>
      </c>
      <c r="B439" t="s">
        <v>1318</v>
      </c>
      <c r="C439" t="s">
        <v>948</v>
      </c>
      <c r="D439" t="s">
        <v>646</v>
      </c>
      <c r="E439" t="s">
        <v>1132</v>
      </c>
      <c r="G439" t="str">
        <f ca="1">INDEX(Sheet3!I439:N439,RANDBETWEEN(1,6))</f>
        <v>2003,32</v>
      </c>
      <c r="H439" t="str">
        <f ca="1">INDEX(Sheet3!I439:N439,MOD(MATCH(G439,Sheet3!I439:N439,0)+RANDBETWEEN(1,3),6)+1)</f>
        <v>2006,35</v>
      </c>
      <c r="I439" t="str">
        <f ca="1">INDEX(Sheet3!I439:N439,MOD(MATCH(G439,Sheet3!I439:N439,0)+RANDBETWEEN(4,5),6)+1)</f>
        <v>2008,34</v>
      </c>
    </row>
    <row r="440" spans="1:9" x14ac:dyDescent="0.15">
      <c r="A440" t="s">
        <v>956</v>
      </c>
      <c r="B440" t="s">
        <v>1318</v>
      </c>
      <c r="C440" t="s">
        <v>1134</v>
      </c>
      <c r="D440" t="s">
        <v>669</v>
      </c>
      <c r="E440" t="s">
        <v>722</v>
      </c>
      <c r="G440" t="str">
        <f ca="1">INDEX(Sheet3!I440:N440,RANDBETWEEN(1,6))</f>
        <v>1004,27</v>
      </c>
      <c r="H440" t="str">
        <f ca="1">INDEX(Sheet3!I440:N440,MOD(MATCH(G440,Sheet3!I440:N440,0)+RANDBETWEEN(1,3),6)+1)</f>
        <v>1006,28</v>
      </c>
      <c r="I440" t="str">
        <f ca="1">INDEX(Sheet3!I440:N440,MOD(MATCH(G440,Sheet3!I440:N440,0)+RANDBETWEEN(4,5),6)+1)</f>
        <v>1004,27</v>
      </c>
    </row>
    <row r="441" spans="1:9" x14ac:dyDescent="0.15">
      <c r="A441" t="s">
        <v>961</v>
      </c>
      <c r="B441" t="s">
        <v>655</v>
      </c>
      <c r="C441" t="s">
        <v>968</v>
      </c>
      <c r="D441" t="s">
        <v>1282</v>
      </c>
      <c r="E441" t="s">
        <v>663</v>
      </c>
      <c r="G441" t="str">
        <f ca="1">INDEX(Sheet3!I441:N441,RANDBETWEEN(1,6))</f>
        <v>2008,37</v>
      </c>
      <c r="H441" t="str">
        <f ca="1">INDEX(Sheet3!I441:N441,MOD(MATCH(G441,Sheet3!I441:N441,0)+RANDBETWEEN(1,3),6)+1)</f>
        <v>2006,32</v>
      </c>
      <c r="I441" t="str">
        <f ca="1">INDEX(Sheet3!I441:N441,MOD(MATCH(G441,Sheet3!I441:N441,0)+RANDBETWEEN(4,5),6)+1)</f>
        <v>2008,37</v>
      </c>
    </row>
    <row r="442" spans="1:9" x14ac:dyDescent="0.15">
      <c r="A442" t="s">
        <v>987</v>
      </c>
      <c r="B442" t="s">
        <v>951</v>
      </c>
      <c r="C442" t="s">
        <v>651</v>
      </c>
      <c r="D442" t="s">
        <v>1140</v>
      </c>
      <c r="E442" t="s">
        <v>1284</v>
      </c>
      <c r="G442" t="str">
        <f ca="1">INDEX(Sheet3!I442:N442,RANDBETWEEN(1,6))</f>
        <v>2006,36</v>
      </c>
      <c r="H442" t="str">
        <f ca="1">INDEX(Sheet3!I442:N442,MOD(MATCH(G442,Sheet3!I442:N442,0)+RANDBETWEEN(1,3),6)+1)</f>
        <v>2008,37</v>
      </c>
      <c r="I442" t="str">
        <f ca="1">INDEX(Sheet3!I442:N442,MOD(MATCH(G442,Sheet3!I442:N442,0)+RANDBETWEEN(4,5),6)+1)</f>
        <v>2005,37</v>
      </c>
    </row>
    <row r="443" spans="1:9" x14ac:dyDescent="0.15">
      <c r="A443" t="s">
        <v>961</v>
      </c>
      <c r="B443" t="s">
        <v>1281</v>
      </c>
      <c r="C443" t="s">
        <v>1134</v>
      </c>
      <c r="D443" t="s">
        <v>974</v>
      </c>
      <c r="E443" t="s">
        <v>959</v>
      </c>
      <c r="G443" t="str">
        <f ca="1">INDEX(Sheet3!I443:N443,RANDBETWEEN(1,6))</f>
        <v>1006,36</v>
      </c>
      <c r="H443" t="str">
        <f ca="1">INDEX(Sheet3!I443:N443,MOD(MATCH(G443,Sheet3!I443:N443,0)+RANDBETWEEN(1,3),6)+1)</f>
        <v>1003,32</v>
      </c>
      <c r="I443" t="str">
        <f ca="1">INDEX(Sheet3!I443:N443,MOD(MATCH(G443,Sheet3!I443:N443,0)+RANDBETWEEN(4,5),6)+1)</f>
        <v>1006,36</v>
      </c>
    </row>
    <row r="444" spans="1:9" x14ac:dyDescent="0.15">
      <c r="A444" t="s">
        <v>654</v>
      </c>
      <c r="B444" t="s">
        <v>709</v>
      </c>
      <c r="C444" t="s">
        <v>1289</v>
      </c>
      <c r="D444" t="s">
        <v>958</v>
      </c>
      <c r="E444" t="s">
        <v>966</v>
      </c>
      <c r="G444" t="str">
        <f ca="1">INDEX(Sheet3!I444:N444,RANDBETWEEN(1,6))</f>
        <v>1006,39</v>
      </c>
      <c r="H444" t="str">
        <f ca="1">INDEX(Sheet3!I444:N444,MOD(MATCH(G444,Sheet3!I444:N444,0)+RANDBETWEEN(1,3),6)+1)</f>
        <v>1003,34</v>
      </c>
      <c r="I444" t="str">
        <f ca="1">INDEX(Sheet3!I444:N444,MOD(MATCH(G444,Sheet3!I444:N444,0)+RANDBETWEEN(4,5),6)+1)</f>
        <v>1006,39</v>
      </c>
    </row>
    <row r="445" spans="1:9" x14ac:dyDescent="0.15">
      <c r="A445" t="s">
        <v>702</v>
      </c>
      <c r="B445" t="s">
        <v>1317</v>
      </c>
      <c r="C445" t="s">
        <v>1289</v>
      </c>
      <c r="D445" t="s">
        <v>974</v>
      </c>
      <c r="E445" t="s">
        <v>1233</v>
      </c>
      <c r="G445" t="str">
        <f ca="1">INDEX(Sheet3!I445:N445,RANDBETWEEN(1,6))</f>
        <v>2007,31</v>
      </c>
      <c r="H445" t="str">
        <f ca="1">INDEX(Sheet3!I445:N445,MOD(MATCH(G445,Sheet3!I445:N445,0)+RANDBETWEEN(1,3),6)+1)</f>
        <v>2003,39</v>
      </c>
      <c r="I445" t="str">
        <f ca="1">INDEX(Sheet3!I445:N445,MOD(MATCH(G445,Sheet3!I445:N445,0)+RANDBETWEEN(4,5),6)+1)</f>
        <v>2007,31</v>
      </c>
    </row>
    <row r="446" spans="1:9" x14ac:dyDescent="0.15">
      <c r="A446" t="s">
        <v>723</v>
      </c>
      <c r="B446" t="s">
        <v>1241</v>
      </c>
      <c r="C446" t="s">
        <v>1289</v>
      </c>
      <c r="D446" t="s">
        <v>958</v>
      </c>
      <c r="E446" t="s">
        <v>700</v>
      </c>
      <c r="G446" t="str">
        <f ca="1">INDEX(Sheet3!I446:N446,RANDBETWEEN(1,6))</f>
        <v>1008,40</v>
      </c>
      <c r="H446" t="str">
        <f ca="1">INDEX(Sheet3!I446:N446,MOD(MATCH(G446,Sheet3!I446:N446,0)+RANDBETWEEN(1,3),6)+1)</f>
        <v>1005,42</v>
      </c>
      <c r="I446" t="str">
        <f ca="1">INDEX(Sheet3!I446:N446,MOD(MATCH(G446,Sheet3!I446:N446,0)+RANDBETWEEN(4,5),6)+1)</f>
        <v>1007,36</v>
      </c>
    </row>
    <row r="447" spans="1:9" x14ac:dyDescent="0.15">
      <c r="A447" t="s">
        <v>976</v>
      </c>
      <c r="B447" t="s">
        <v>981</v>
      </c>
      <c r="C447" t="s">
        <v>1238</v>
      </c>
      <c r="D447" t="s">
        <v>1140</v>
      </c>
      <c r="E447" t="s">
        <v>1284</v>
      </c>
      <c r="G447" t="str">
        <f ca="1">INDEX(Sheet3!I447:N447,RANDBETWEEN(1,6))</f>
        <v>2003,35</v>
      </c>
      <c r="H447" t="str">
        <f ca="1">INDEX(Sheet3!I447:N447,MOD(MATCH(G447,Sheet3!I447:N447,0)+RANDBETWEEN(1,3),6)+1)</f>
        <v>2005,39</v>
      </c>
      <c r="I447" t="str">
        <f ca="1">INDEX(Sheet3!I447:N447,MOD(MATCH(G447,Sheet3!I447:N447,0)+RANDBETWEEN(4,5),6)+1)</f>
        <v>2003,35</v>
      </c>
    </row>
    <row r="448" spans="1:9" x14ac:dyDescent="0.15">
      <c r="A448" t="s">
        <v>980</v>
      </c>
      <c r="B448" t="s">
        <v>677</v>
      </c>
      <c r="C448" t="s">
        <v>678</v>
      </c>
      <c r="D448" t="s">
        <v>716</v>
      </c>
      <c r="E448" t="s">
        <v>674</v>
      </c>
      <c r="G448" t="str">
        <f ca="1">INDEX(Sheet3!I448:N448,RANDBETWEEN(1,6))</f>
        <v>2008,44</v>
      </c>
      <c r="H448" t="str">
        <f ca="1">INDEX(Sheet3!I448:N448,MOD(MATCH(G448,Sheet3!I448:N448,0)+RANDBETWEEN(1,3),6)+1)</f>
        <v>2005,36</v>
      </c>
      <c r="I448" t="str">
        <f ca="1">INDEX(Sheet3!I448:N448,MOD(MATCH(G448,Sheet3!I448:N448,0)+RANDBETWEEN(4,5),6)+1)</f>
        <v>2008,44</v>
      </c>
    </row>
    <row r="449" spans="1:9" x14ac:dyDescent="0.15">
      <c r="A449" t="s">
        <v>1151</v>
      </c>
      <c r="B449" t="s">
        <v>967</v>
      </c>
      <c r="C449" t="s">
        <v>710</v>
      </c>
      <c r="D449" t="s">
        <v>726</v>
      </c>
      <c r="E449" t="s">
        <v>727</v>
      </c>
      <c r="G449" t="str">
        <f ca="1">INDEX(Sheet3!I449:N449,RANDBETWEEN(1,6))</f>
        <v>2003,44</v>
      </c>
      <c r="H449" t="str">
        <f ca="1">INDEX(Sheet3!I449:N449,MOD(MATCH(G449,Sheet3!I449:N449,0)+RANDBETWEEN(1,3),6)+1)</f>
        <v>2006,35</v>
      </c>
      <c r="I449" t="str">
        <f ca="1">INDEX(Sheet3!I449:N449,MOD(MATCH(G449,Sheet3!I449:N449,0)+RANDBETWEEN(4,5),6)+1)</f>
        <v>2008,45</v>
      </c>
    </row>
    <row r="450" spans="1:9" x14ac:dyDescent="0.15">
      <c r="A450" t="s">
        <v>693</v>
      </c>
      <c r="B450" t="s">
        <v>977</v>
      </c>
      <c r="C450" t="s">
        <v>1285</v>
      </c>
      <c r="D450" t="s">
        <v>986</v>
      </c>
      <c r="E450" t="s">
        <v>688</v>
      </c>
      <c r="G450" t="str">
        <f ca="1">INDEX(Sheet3!I450:N450,RANDBETWEEN(1,6))</f>
        <v>2006,42</v>
      </c>
      <c r="H450" t="str">
        <f ca="1">INDEX(Sheet3!I450:N450,MOD(MATCH(G450,Sheet3!I450:N450,0)+RANDBETWEEN(1,3),6)+1)</f>
        <v>2008,46</v>
      </c>
      <c r="I450" t="str">
        <f ca="1">INDEX(Sheet3!I450:N450,MOD(MATCH(G450,Sheet3!I450:N450,0)+RANDBETWEEN(4,5),6)+1)</f>
        <v>2005,43</v>
      </c>
    </row>
    <row r="451" spans="1:9" x14ac:dyDescent="0.15">
      <c r="A451" t="s">
        <v>708</v>
      </c>
      <c r="B451" t="s">
        <v>1023</v>
      </c>
      <c r="C451" t="s">
        <v>999</v>
      </c>
      <c r="D451" t="s">
        <v>958</v>
      </c>
      <c r="E451" t="s">
        <v>722</v>
      </c>
      <c r="G451" t="str">
        <f ca="1">INDEX(Sheet3!I451:N451,RANDBETWEEN(1,6))</f>
        <v>2008,36</v>
      </c>
      <c r="H451" t="str">
        <f ca="1">INDEX(Sheet3!I451:N451,MOD(MATCH(G451,Sheet3!I451:N451,0)+RANDBETWEEN(1,3),6)+1)</f>
        <v>2006,46</v>
      </c>
      <c r="I451" t="str">
        <f ca="1">INDEX(Sheet3!I451:N451,MOD(MATCH(G451,Sheet3!I451:N451,0)+RANDBETWEEN(4,5),6)+1)</f>
        <v>2007,39</v>
      </c>
    </row>
    <row r="452" spans="1:9" x14ac:dyDescent="0.15">
      <c r="A452" t="s">
        <v>965</v>
      </c>
      <c r="B452" t="s">
        <v>755</v>
      </c>
      <c r="C452" t="s">
        <v>742</v>
      </c>
      <c r="D452" t="s">
        <v>726</v>
      </c>
      <c r="E452" t="s">
        <v>758</v>
      </c>
      <c r="G452" t="str">
        <f ca="1">INDEX(Sheet3!I452:N452,RANDBETWEEN(1,6))</f>
        <v>1005,48</v>
      </c>
      <c r="H452" t="str">
        <f ca="1">INDEX(Sheet3!I452:N452,MOD(MATCH(G452,Sheet3!I452:N452,0)+RANDBETWEEN(1,3),6)+1)</f>
        <v>1003,40</v>
      </c>
      <c r="I452" t="str">
        <f ca="1">INDEX(Sheet3!I452:N452,MOD(MATCH(G452,Sheet3!I452:N452,0)+RANDBETWEEN(4,5),6)+1)</f>
        <v>1004,42</v>
      </c>
    </row>
    <row r="453" spans="1:9" x14ac:dyDescent="0.15">
      <c r="A453" t="s">
        <v>770</v>
      </c>
      <c r="B453" t="s">
        <v>1148</v>
      </c>
      <c r="C453" t="s">
        <v>690</v>
      </c>
      <c r="D453" t="s">
        <v>978</v>
      </c>
      <c r="E453" t="s">
        <v>688</v>
      </c>
      <c r="G453" t="str">
        <f ca="1">INDEX(Sheet3!I453:N453,RANDBETWEEN(1,6))</f>
        <v>1007,45</v>
      </c>
      <c r="H453" t="str">
        <f ca="1">INDEX(Sheet3!I453:N453,MOD(MATCH(G453,Sheet3!I453:N453,0)+RANDBETWEEN(1,3),6)+1)</f>
        <v>1003,40</v>
      </c>
      <c r="I453" t="str">
        <f ca="1">INDEX(Sheet3!I453:N453,MOD(MATCH(G453,Sheet3!I453:N453,0)+RANDBETWEEN(4,5),6)+1)</f>
        <v>1006,40</v>
      </c>
    </row>
    <row r="454" spans="1:9" x14ac:dyDescent="0.15">
      <c r="A454" t="s">
        <v>1029</v>
      </c>
      <c r="B454" t="s">
        <v>1154</v>
      </c>
      <c r="C454" t="s">
        <v>999</v>
      </c>
      <c r="D454" t="s">
        <v>726</v>
      </c>
      <c r="E454" t="s">
        <v>700</v>
      </c>
      <c r="G454" t="str">
        <f ca="1">INDEX(Sheet3!I454:N454,RANDBETWEEN(1,6))</f>
        <v>1003,42</v>
      </c>
      <c r="H454" t="str">
        <f ca="1">INDEX(Sheet3!I454:N454,MOD(MATCH(G454,Sheet3!I454:N454,0)+RANDBETWEEN(1,3),6)+1)</f>
        <v>1005,49</v>
      </c>
      <c r="I454" t="str">
        <f ca="1">INDEX(Sheet3!I454:N454,MOD(MATCH(G454,Sheet3!I454:N454,0)+RANDBETWEEN(4,5),6)+1)</f>
        <v>1003,42</v>
      </c>
    </row>
    <row r="455" spans="1:9" x14ac:dyDescent="0.15">
      <c r="A455" t="s">
        <v>994</v>
      </c>
      <c r="B455" t="s">
        <v>1359</v>
      </c>
      <c r="C455" t="s">
        <v>1147</v>
      </c>
      <c r="D455" t="s">
        <v>726</v>
      </c>
      <c r="E455" t="s">
        <v>1156</v>
      </c>
      <c r="G455" t="str">
        <f ca="1">INDEX(Sheet3!I455:N455,RANDBETWEEN(1,6))</f>
        <v>2004,45</v>
      </c>
      <c r="H455" t="str">
        <f ca="1">INDEX(Sheet3!I455:N455,MOD(MATCH(G455,Sheet3!I455:N455,0)+RANDBETWEEN(1,3),6)+1)</f>
        <v>2007,40</v>
      </c>
      <c r="I455" t="str">
        <f ca="1">INDEX(Sheet3!I455:N455,MOD(MATCH(G455,Sheet3!I455:N455,0)+RANDBETWEEN(4,5),6)+1)</f>
        <v>2004,45</v>
      </c>
    </row>
    <row r="456" spans="1:9" x14ac:dyDescent="0.15">
      <c r="A456" t="s">
        <v>1016</v>
      </c>
      <c r="B456" t="s">
        <v>736</v>
      </c>
      <c r="C456" t="s">
        <v>731</v>
      </c>
      <c r="D456" t="s">
        <v>1239</v>
      </c>
      <c r="E456" t="s">
        <v>697</v>
      </c>
      <c r="G456" t="str">
        <f ca="1">INDEX(Sheet3!I456:N456,RANDBETWEEN(1,6))</f>
        <v>2003,41</v>
      </c>
      <c r="H456" t="str">
        <f ca="1">INDEX(Sheet3!I456:N456,MOD(MATCH(G456,Sheet3!I456:N456,0)+RANDBETWEEN(1,3),6)+1)</f>
        <v>2006,51</v>
      </c>
      <c r="I456" t="str">
        <f ca="1">INDEX(Sheet3!I456:N456,MOD(MATCH(G456,Sheet3!I456:N456,0)+RANDBETWEEN(4,5),6)+1)</f>
        <v>2008,40</v>
      </c>
    </row>
    <row r="457" spans="1:9" x14ac:dyDescent="0.15">
      <c r="A457" t="s">
        <v>1171</v>
      </c>
      <c r="B457" t="s">
        <v>1158</v>
      </c>
      <c r="C457" t="s">
        <v>999</v>
      </c>
      <c r="D457" t="s">
        <v>757</v>
      </c>
      <c r="E457" t="s">
        <v>758</v>
      </c>
      <c r="G457" t="str">
        <f ca="1">INDEX(Sheet3!I457:N457,RANDBETWEEN(1,6))</f>
        <v>1003,52</v>
      </c>
      <c r="H457" t="str">
        <f ca="1">INDEX(Sheet3!I457:N457,MOD(MATCH(G457,Sheet3!I457:N457,0)+RANDBETWEEN(1,3),6)+1)</f>
        <v>1006,46</v>
      </c>
      <c r="I457" t="str">
        <f ca="1">INDEX(Sheet3!I457:N457,MOD(MATCH(G457,Sheet3!I457:N457,0)+RANDBETWEEN(4,5),6)+1)</f>
        <v>1003,52</v>
      </c>
    </row>
    <row r="458" spans="1:9" x14ac:dyDescent="0.15">
      <c r="A458" t="s">
        <v>1020</v>
      </c>
      <c r="B458" t="s">
        <v>1250</v>
      </c>
      <c r="C458" t="s">
        <v>1003</v>
      </c>
      <c r="D458" t="s">
        <v>726</v>
      </c>
      <c r="E458" t="s">
        <v>1037</v>
      </c>
      <c r="G458" t="str">
        <f ca="1">INDEX(Sheet3!I458:N458,RANDBETWEEN(1,6))</f>
        <v>2005,46</v>
      </c>
      <c r="H458" t="str">
        <f ca="1">INDEX(Sheet3!I458:N458,MOD(MATCH(G458,Sheet3!I458:N458,0)+RANDBETWEEN(1,3),6)+1)</f>
        <v>2007,47</v>
      </c>
      <c r="I458" t="str">
        <f ca="1">INDEX(Sheet3!I458:N458,MOD(MATCH(G458,Sheet3!I458:N458,0)+RANDBETWEEN(4,5),6)+1)</f>
        <v>2004,41</v>
      </c>
    </row>
    <row r="459" spans="1:9" x14ac:dyDescent="0.15">
      <c r="A459" t="s">
        <v>1244</v>
      </c>
      <c r="B459" t="s">
        <v>761</v>
      </c>
      <c r="C459" t="s">
        <v>762</v>
      </c>
      <c r="D459" t="s">
        <v>1019</v>
      </c>
      <c r="E459" t="s">
        <v>1009</v>
      </c>
      <c r="G459" t="str">
        <f ca="1">INDEX(Sheet3!I459:N459,RANDBETWEEN(1,6))</f>
        <v>1006,43</v>
      </c>
      <c r="H459" t="str">
        <f ca="1">INDEX(Sheet3!I459:N459,MOD(MATCH(G459,Sheet3!I459:N459,0)+RANDBETWEEN(1,3),6)+1)</f>
        <v>1008,45</v>
      </c>
      <c r="I459" t="str">
        <f ca="1">INDEX(Sheet3!I459:N459,MOD(MATCH(G459,Sheet3!I459:N459,0)+RANDBETWEEN(4,5),6)+1)</f>
        <v>1006,43</v>
      </c>
    </row>
    <row r="460" spans="1:9" x14ac:dyDescent="0.15">
      <c r="A460" t="s">
        <v>1026</v>
      </c>
      <c r="B460" t="s">
        <v>839</v>
      </c>
      <c r="C460" t="s">
        <v>756</v>
      </c>
      <c r="D460" t="s">
        <v>791</v>
      </c>
      <c r="E460" t="s">
        <v>768</v>
      </c>
      <c r="G460" t="str">
        <f ca="1">INDEX(Sheet3!I460:N460,RANDBETWEEN(1,6))</f>
        <v>2003,50</v>
      </c>
      <c r="H460" t="str">
        <f ca="1">INDEX(Sheet3!I460:N460,MOD(MATCH(G460,Sheet3!I460:N460,0)+RANDBETWEEN(1,3),6)+1)</f>
        <v>2005,54</v>
      </c>
      <c r="I460" t="str">
        <f ca="1">INDEX(Sheet3!I460:N460,MOD(MATCH(G460,Sheet3!I460:N460,0)+RANDBETWEEN(4,5),6)+1)</f>
        <v>2008,45</v>
      </c>
    </row>
    <row r="461" spans="1:9" x14ac:dyDescent="0.15">
      <c r="A461" t="s">
        <v>1016</v>
      </c>
      <c r="B461" t="s">
        <v>1022</v>
      </c>
      <c r="C461" t="s">
        <v>746</v>
      </c>
      <c r="D461" t="s">
        <v>803</v>
      </c>
      <c r="E461" t="s">
        <v>1243</v>
      </c>
      <c r="G461" t="str">
        <f ca="1">INDEX(Sheet3!I461:N461,RANDBETWEEN(1,6))</f>
        <v>1005,48</v>
      </c>
      <c r="H461" t="str">
        <f ca="1">INDEX(Sheet3!I461:N461,MOD(MATCH(G461,Sheet3!I461:N461,0)+RANDBETWEEN(1,3),6)+1)</f>
        <v>1007,47</v>
      </c>
      <c r="I461" t="str">
        <f ca="1">INDEX(Sheet3!I461:N461,MOD(MATCH(G461,Sheet3!I461:N461,0)+RANDBETWEEN(4,5),6)+1)</f>
        <v>1004,47</v>
      </c>
    </row>
    <row r="462" spans="1:9" x14ac:dyDescent="0.15">
      <c r="A462" t="s">
        <v>1246</v>
      </c>
      <c r="B462" t="s">
        <v>1017</v>
      </c>
      <c r="C462" t="s">
        <v>783</v>
      </c>
      <c r="D462" t="s">
        <v>1006</v>
      </c>
      <c r="E462" t="s">
        <v>799</v>
      </c>
      <c r="G462" t="str">
        <f ca="1">INDEX(Sheet3!I462:N462,RANDBETWEEN(1,6))</f>
        <v>2006,52</v>
      </c>
      <c r="H462" t="str">
        <f ca="1">INDEX(Sheet3!I462:N462,MOD(MATCH(G462,Sheet3!I462:N462,0)+RANDBETWEEN(1,3),6)+1)</f>
        <v>2004,52</v>
      </c>
      <c r="I462" t="str">
        <f ca="1">INDEX(Sheet3!I462:N462,MOD(MATCH(G462,Sheet3!I462:N462,0)+RANDBETWEEN(4,5),6)+1)</f>
        <v>2006,52</v>
      </c>
    </row>
    <row r="463" spans="1:9" x14ac:dyDescent="0.15">
      <c r="A463" t="s">
        <v>991</v>
      </c>
      <c r="B463" t="s">
        <v>839</v>
      </c>
      <c r="C463" t="s">
        <v>720</v>
      </c>
      <c r="D463" t="s">
        <v>1367</v>
      </c>
      <c r="E463" t="s">
        <v>1012</v>
      </c>
      <c r="G463" t="str">
        <f ca="1">INDEX(Sheet3!I463:N463,RANDBETWEEN(1,6))</f>
        <v>2008,55</v>
      </c>
      <c r="H463" t="str">
        <f ca="1">INDEX(Sheet3!I463:N463,MOD(MATCH(G463,Sheet3!I463:N463,0)+RANDBETWEEN(1,3),6)+1)</f>
        <v>2005,50</v>
      </c>
      <c r="I463" t="str">
        <f ca="1">INDEX(Sheet3!I463:N463,MOD(MATCH(G463,Sheet3!I463:N463,0)+RANDBETWEEN(4,5),6)+1)</f>
        <v>2007,54</v>
      </c>
    </row>
    <row r="464" spans="1:9" x14ac:dyDescent="0.15">
      <c r="A464" t="s">
        <v>821</v>
      </c>
      <c r="B464" t="s">
        <v>863</v>
      </c>
      <c r="C464" t="s">
        <v>1053</v>
      </c>
      <c r="D464" t="s">
        <v>1041</v>
      </c>
      <c r="E464" t="s">
        <v>836</v>
      </c>
      <c r="G464" t="str">
        <f ca="1">INDEX(Sheet3!I464:N464,RANDBETWEEN(1,6))</f>
        <v>2008,46</v>
      </c>
      <c r="H464" t="str">
        <f ca="1">INDEX(Sheet3!I464:N464,MOD(MATCH(G464,Sheet3!I464:N464,0)+RANDBETWEEN(1,3),6)+1)</f>
        <v>2006,50</v>
      </c>
      <c r="I464" t="str">
        <f ca="1">INDEX(Sheet3!I464:N464,MOD(MATCH(G464,Sheet3!I464:N464,0)+RANDBETWEEN(4,5),6)+1)</f>
        <v>2007,49</v>
      </c>
    </row>
    <row r="465" spans="1:9" x14ac:dyDescent="0.15">
      <c r="A465" t="s">
        <v>1152</v>
      </c>
      <c r="B465" t="s">
        <v>1324</v>
      </c>
      <c r="C465" t="s">
        <v>1295</v>
      </c>
      <c r="D465" t="s">
        <v>738</v>
      </c>
      <c r="E465" t="s">
        <v>764</v>
      </c>
      <c r="G465" t="str">
        <f ca="1">INDEX(Sheet3!I465:N465,RANDBETWEEN(1,6))</f>
        <v>2007,46</v>
      </c>
      <c r="H465" t="str">
        <f ca="1">INDEX(Sheet3!I465:N465,MOD(MATCH(G465,Sheet3!I465:N465,0)+RANDBETWEEN(1,3),6)+1)</f>
        <v>2003,55</v>
      </c>
      <c r="I465" t="str">
        <f ca="1">INDEX(Sheet3!I465:N465,MOD(MATCH(G465,Sheet3!I465:N465,0)+RANDBETWEEN(4,5),6)+1)</f>
        <v>2006,61</v>
      </c>
    </row>
    <row r="466" spans="1:9" x14ac:dyDescent="0.15">
      <c r="A466" t="s">
        <v>821</v>
      </c>
      <c r="B466" t="s">
        <v>834</v>
      </c>
      <c r="C466" t="s">
        <v>1295</v>
      </c>
      <c r="D466" t="s">
        <v>1253</v>
      </c>
      <c r="E466" t="s">
        <v>1047</v>
      </c>
      <c r="G466" t="str">
        <f ca="1">INDEX(Sheet3!I466:N466,RANDBETWEEN(1,6))</f>
        <v>2003,48</v>
      </c>
      <c r="H466" t="str">
        <f ca="1">INDEX(Sheet3!I466:N466,MOD(MATCH(G466,Sheet3!I466:N466,0)+RANDBETWEEN(1,3),6)+1)</f>
        <v>2007,56</v>
      </c>
      <c r="I466" t="str">
        <f ca="1">INDEX(Sheet3!I466:N466,MOD(MATCH(G466,Sheet3!I466:N466,0)+RANDBETWEEN(4,5),6)+1)</f>
        <v>2008,47</v>
      </c>
    </row>
    <row r="467" spans="1:9" x14ac:dyDescent="0.15">
      <c r="A467" t="s">
        <v>821</v>
      </c>
      <c r="B467" t="s">
        <v>761</v>
      </c>
      <c r="C467" t="s">
        <v>1251</v>
      </c>
      <c r="D467" t="s">
        <v>803</v>
      </c>
      <c r="E467" t="s">
        <v>1047</v>
      </c>
      <c r="G467" t="str">
        <f ca="1">INDEX(Sheet3!I467:N467,RANDBETWEEN(1,6))</f>
        <v>2003,60</v>
      </c>
      <c r="H467" t="str">
        <f ca="1">INDEX(Sheet3!I467:N467,MOD(MATCH(G467,Sheet3!I467:N467,0)+RANDBETWEEN(1,3),6)+1)</f>
        <v>2006,59</v>
      </c>
      <c r="I467" t="str">
        <f ca="1">INDEX(Sheet3!I467:N467,MOD(MATCH(G467,Sheet3!I467:N467,0)+RANDBETWEEN(4,5),6)+1)</f>
        <v>2008,49</v>
      </c>
    </row>
    <row r="468" spans="1:9" x14ac:dyDescent="0.15">
      <c r="A468" t="s">
        <v>754</v>
      </c>
      <c r="B468" t="s">
        <v>1158</v>
      </c>
      <c r="C468" t="s">
        <v>777</v>
      </c>
      <c r="D468" t="s">
        <v>1258</v>
      </c>
      <c r="E468" t="s">
        <v>1063</v>
      </c>
      <c r="G468" t="str">
        <f ca="1">INDEX(Sheet3!I468:N468,RANDBETWEEN(1,6))</f>
        <v>2008,59</v>
      </c>
      <c r="H468" t="str">
        <f ca="1">INDEX(Sheet3!I468:N468,MOD(MATCH(G468,Sheet3!I468:N468,0)+RANDBETWEEN(1,3),6)+1)</f>
        <v>2004,51</v>
      </c>
      <c r="I468" t="str">
        <f ca="1">INDEX(Sheet3!I468:N468,MOD(MATCH(G468,Sheet3!I468:N468,0)+RANDBETWEEN(4,5),6)+1)</f>
        <v>2007,56</v>
      </c>
    </row>
    <row r="469" spans="1:9" x14ac:dyDescent="0.15">
      <c r="A469" t="s">
        <v>1048</v>
      </c>
      <c r="B469" t="s">
        <v>776</v>
      </c>
      <c r="C469" t="s">
        <v>767</v>
      </c>
      <c r="D469" t="s">
        <v>841</v>
      </c>
      <c r="E469" t="s">
        <v>814</v>
      </c>
      <c r="G469" t="str">
        <f ca="1">INDEX(Sheet3!I469:N469,RANDBETWEEN(1,6))</f>
        <v>1007,52</v>
      </c>
      <c r="H469" t="str">
        <f ca="1">INDEX(Sheet3!I469:N469,MOD(MATCH(G469,Sheet3!I469:N469,0)+RANDBETWEEN(1,3),6)+1)</f>
        <v>1005,52</v>
      </c>
      <c r="I469" t="str">
        <f ca="1">INDEX(Sheet3!I469:N469,MOD(MATCH(G469,Sheet3!I469:N469,0)+RANDBETWEEN(4,5),6)+1)</f>
        <v>1007,52</v>
      </c>
    </row>
    <row r="470" spans="1:9" x14ac:dyDescent="0.15">
      <c r="A470" t="s">
        <v>1297</v>
      </c>
      <c r="B470" t="s">
        <v>789</v>
      </c>
      <c r="C470" t="s">
        <v>1301</v>
      </c>
      <c r="D470" t="s">
        <v>1328</v>
      </c>
      <c r="E470" t="s">
        <v>1339</v>
      </c>
      <c r="G470" t="str">
        <f ca="1">INDEX(Sheet3!I470:N470,RANDBETWEEN(1,6))</f>
        <v>2006,65</v>
      </c>
      <c r="H470" t="str">
        <f ca="1">INDEX(Sheet3!I470:N470,MOD(MATCH(G470,Sheet3!I470:N470,0)+RANDBETWEEN(1,3),6)+1)</f>
        <v>2008,58</v>
      </c>
      <c r="I470" t="str">
        <f ca="1">INDEX(Sheet3!I470:N470,MOD(MATCH(G470,Sheet3!I470:N470,0)+RANDBETWEEN(4,5),6)+1)</f>
        <v>2006,65</v>
      </c>
    </row>
    <row r="471" spans="1:9" x14ac:dyDescent="0.15">
      <c r="A471" t="s">
        <v>1256</v>
      </c>
      <c r="B471" t="s">
        <v>1014</v>
      </c>
      <c r="C471" t="s">
        <v>1372</v>
      </c>
      <c r="D471" t="s">
        <v>1015</v>
      </c>
      <c r="E471" t="s">
        <v>1035</v>
      </c>
      <c r="G471" t="str">
        <f ca="1">INDEX(Sheet3!I471:N471,RANDBETWEEN(1,6))</f>
        <v>1004,58</v>
      </c>
      <c r="H471" t="str">
        <f ca="1">INDEX(Sheet3!I471:N471,MOD(MATCH(G471,Sheet3!I471:N471,0)+RANDBETWEEN(1,3),6)+1)</f>
        <v>1008,53</v>
      </c>
      <c r="I471" t="str">
        <f ca="1">INDEX(Sheet3!I471:N471,MOD(MATCH(G471,Sheet3!I471:N471,0)+RANDBETWEEN(4,5),6)+1)</f>
        <v>1003,59</v>
      </c>
    </row>
    <row r="472" spans="1:9" x14ac:dyDescent="0.15">
      <c r="A472" t="s">
        <v>1182</v>
      </c>
      <c r="B472" t="s">
        <v>1002</v>
      </c>
      <c r="C472" t="s">
        <v>807</v>
      </c>
      <c r="D472" t="s">
        <v>1173</v>
      </c>
      <c r="E472" t="s">
        <v>1063</v>
      </c>
      <c r="G472" t="str">
        <f ca="1">INDEX(Sheet3!I472:N472,RANDBETWEEN(1,6))</f>
        <v>1004,60</v>
      </c>
      <c r="H472" t="str">
        <f ca="1">INDEX(Sheet3!I472:N472,MOD(MATCH(G472,Sheet3!I472:N472,0)+RANDBETWEEN(1,3),6)+1)</f>
        <v>1007,54</v>
      </c>
      <c r="I472" t="str">
        <f ca="1">INDEX(Sheet3!I472:N472,MOD(MATCH(G472,Sheet3!I472:N472,0)+RANDBETWEEN(4,5),6)+1)</f>
        <v>1003,67</v>
      </c>
    </row>
    <row r="473" spans="1:9" x14ac:dyDescent="0.15">
      <c r="A473" t="s">
        <v>788</v>
      </c>
      <c r="B473" t="s">
        <v>789</v>
      </c>
      <c r="C473" t="s">
        <v>830</v>
      </c>
      <c r="D473" t="s">
        <v>808</v>
      </c>
      <c r="E473" t="s">
        <v>1035</v>
      </c>
      <c r="G473" t="str">
        <f ca="1">INDEX(Sheet3!I473:N473,RANDBETWEEN(1,6))</f>
        <v>1003,57</v>
      </c>
      <c r="H473" t="str">
        <f ca="1">INDEX(Sheet3!I473:N473,MOD(MATCH(G473,Sheet3!I473:N473,0)+RANDBETWEEN(1,3),6)+1)</f>
        <v>1006,65</v>
      </c>
      <c r="I473" t="str">
        <f ca="1">INDEX(Sheet3!I473:N473,MOD(MATCH(G473,Sheet3!I473:N473,0)+RANDBETWEEN(4,5),6)+1)</f>
        <v>1008,66</v>
      </c>
    </row>
    <row r="474" spans="1:9" x14ac:dyDescent="0.15">
      <c r="A474" t="s">
        <v>1065</v>
      </c>
      <c r="B474" t="s">
        <v>1326</v>
      </c>
      <c r="C474" t="s">
        <v>830</v>
      </c>
      <c r="D474" t="s">
        <v>855</v>
      </c>
      <c r="E474" t="s">
        <v>842</v>
      </c>
      <c r="G474" t="str">
        <f ca="1">INDEX(Sheet3!I474:N474,RANDBETWEEN(1,6))</f>
        <v>1007,57</v>
      </c>
      <c r="H474" t="str">
        <f ca="1">INDEX(Sheet3!I474:N474,MOD(MATCH(G474,Sheet3!I474:N474,0)+RANDBETWEEN(1,3),6)+1)</f>
        <v>1004,65</v>
      </c>
      <c r="I474" t="str">
        <f ca="1">INDEX(Sheet3!I474:N474,MOD(MATCH(G474,Sheet3!I474:N474,0)+RANDBETWEEN(4,5),6)+1)</f>
        <v>1007,57</v>
      </c>
    </row>
    <row r="475" spans="1:9" x14ac:dyDescent="0.15">
      <c r="A475" t="s">
        <v>801</v>
      </c>
      <c r="B475" t="s">
        <v>1184</v>
      </c>
      <c r="C475" t="s">
        <v>1252</v>
      </c>
      <c r="D475" t="s">
        <v>1254</v>
      </c>
      <c r="E475" t="s">
        <v>836</v>
      </c>
      <c r="G475" t="str">
        <f ca="1">INDEX(Sheet3!I475:N475,RANDBETWEEN(1,6))</f>
        <v>1008,59</v>
      </c>
      <c r="H475" t="str">
        <f ca="1">INDEX(Sheet3!I475:N475,MOD(MATCH(G475,Sheet3!I475:N475,0)+RANDBETWEEN(1,3),6)+1)</f>
        <v>1004,57</v>
      </c>
      <c r="I475" t="str">
        <f ca="1">INDEX(Sheet3!I475:N475,MOD(MATCH(G475,Sheet3!I475:N475,0)+RANDBETWEEN(4,5),6)+1)</f>
        <v>1007,65</v>
      </c>
    </row>
    <row r="476" spans="1:9" x14ac:dyDescent="0.15">
      <c r="A476" t="s">
        <v>1164</v>
      </c>
      <c r="B476" t="s">
        <v>1184</v>
      </c>
      <c r="C476" t="s">
        <v>1261</v>
      </c>
      <c r="D476" t="s">
        <v>1196</v>
      </c>
      <c r="E476" t="s">
        <v>1055</v>
      </c>
      <c r="G476" t="str">
        <f ca="1">INDEX(Sheet3!I476:N476,RANDBETWEEN(1,6))</f>
        <v>1004,64</v>
      </c>
      <c r="H476" t="str">
        <f ca="1">INDEX(Sheet3!I476:N476,MOD(MATCH(G476,Sheet3!I476:N476,0)+RANDBETWEEN(1,3),6)+1)</f>
        <v>1008,58</v>
      </c>
      <c r="I476" t="str">
        <f ca="1">INDEX(Sheet3!I476:N476,MOD(MATCH(G476,Sheet3!I476:N476,0)+RANDBETWEEN(4,5),6)+1)</f>
        <v>1003,69</v>
      </c>
    </row>
    <row r="477" spans="1:9" x14ac:dyDescent="0.15">
      <c r="A477" t="s">
        <v>838</v>
      </c>
      <c r="B477" t="s">
        <v>1207</v>
      </c>
      <c r="C477" t="s">
        <v>1205</v>
      </c>
      <c r="D477" t="s">
        <v>818</v>
      </c>
      <c r="E477" t="s">
        <v>1075</v>
      </c>
      <c r="G477" t="str">
        <f ca="1">INDEX(Sheet3!I477:N477,RANDBETWEEN(1,6))</f>
        <v>2005,61</v>
      </c>
      <c r="H477" t="str">
        <f ca="1">INDEX(Sheet3!I477:N477,MOD(MATCH(G477,Sheet3!I477:N477,0)+RANDBETWEEN(1,3),6)+1)</f>
        <v>2008,68</v>
      </c>
      <c r="I477" t="str">
        <f ca="1">INDEX(Sheet3!I477:N477,MOD(MATCH(G477,Sheet3!I477:N477,0)+RANDBETWEEN(4,5),6)+1)</f>
        <v>2005,61</v>
      </c>
    </row>
    <row r="478" spans="1:9" x14ac:dyDescent="0.15">
      <c r="A478" t="s">
        <v>1206</v>
      </c>
      <c r="B478" t="s">
        <v>1207</v>
      </c>
      <c r="C478" t="s">
        <v>1305</v>
      </c>
      <c r="D478" t="s">
        <v>841</v>
      </c>
      <c r="E478" t="s">
        <v>814</v>
      </c>
      <c r="G478" t="str">
        <f ca="1">INDEX(Sheet3!I478:N478,RANDBETWEEN(1,6))</f>
        <v>1007,64</v>
      </c>
      <c r="H478" t="str">
        <f ca="1">INDEX(Sheet3!I478:N478,MOD(MATCH(G478,Sheet3!I478:N478,0)+RANDBETWEEN(1,3),6)+1)</f>
        <v>1003,57</v>
      </c>
      <c r="I478" t="str">
        <f ca="1">INDEX(Sheet3!I478:N478,MOD(MATCH(G478,Sheet3!I478:N478,0)+RANDBETWEEN(4,5),6)+1)</f>
        <v>1007,64</v>
      </c>
    </row>
    <row r="479" spans="1:9" x14ac:dyDescent="0.15">
      <c r="A479" t="s">
        <v>853</v>
      </c>
      <c r="B479" t="s">
        <v>1030</v>
      </c>
      <c r="C479" t="s">
        <v>1301</v>
      </c>
      <c r="D479" t="s">
        <v>1036</v>
      </c>
      <c r="E479" t="s">
        <v>814</v>
      </c>
      <c r="G479" t="str">
        <f ca="1">INDEX(Sheet3!I479:N479,RANDBETWEEN(1,6))</f>
        <v>2003,70</v>
      </c>
      <c r="H479" t="str">
        <f ca="1">INDEX(Sheet3!I479:N479,MOD(MATCH(G479,Sheet3!I479:N479,0)+RANDBETWEEN(1,3),6)+1)</f>
        <v>2007,61</v>
      </c>
      <c r="I479" t="str">
        <f ca="1">INDEX(Sheet3!I479:N479,MOD(MATCH(G479,Sheet3!I479:N479,0)+RANDBETWEEN(4,5),6)+1)</f>
        <v>2008,58</v>
      </c>
    </row>
    <row r="480" spans="1:9" x14ac:dyDescent="0.15">
      <c r="A480" t="s">
        <v>1038</v>
      </c>
      <c r="B480" t="s">
        <v>1360</v>
      </c>
      <c r="C480" t="s">
        <v>827</v>
      </c>
      <c r="D480" t="s">
        <v>1310</v>
      </c>
      <c r="E480" t="s">
        <v>795</v>
      </c>
      <c r="G480" t="str">
        <f ca="1">INDEX(Sheet3!I480:N480,RANDBETWEEN(1,6))</f>
        <v>2005,76</v>
      </c>
      <c r="H480" t="str">
        <f ca="1">INDEX(Sheet3!I480:N480,MOD(MATCH(G480,Sheet3!I480:N480,0)+RANDBETWEEN(1,3),6)+1)</f>
        <v>2008,75</v>
      </c>
      <c r="I480" t="str">
        <f ca="1">INDEX(Sheet3!I480:N480,MOD(MATCH(G480,Sheet3!I480:N480,0)+RANDBETWEEN(4,5),6)+1)</f>
        <v>2004,63</v>
      </c>
    </row>
    <row r="481" spans="1:9" x14ac:dyDescent="0.15">
      <c r="A481" t="s">
        <v>826</v>
      </c>
      <c r="B481" t="s">
        <v>834</v>
      </c>
      <c r="C481" t="s">
        <v>1252</v>
      </c>
      <c r="D481" t="s">
        <v>1200</v>
      </c>
      <c r="E481" t="s">
        <v>1197</v>
      </c>
      <c r="G481" t="str">
        <f ca="1">INDEX(Sheet3!I481:N481,RANDBETWEEN(1,6))</f>
        <v>2007,61</v>
      </c>
      <c r="H481" t="str">
        <f ca="1">INDEX(Sheet3!I481:N481,MOD(MATCH(G481,Sheet3!I481:N481,0)+RANDBETWEEN(1,3),6)+1)</f>
        <v>2004,59</v>
      </c>
      <c r="I481" t="str">
        <f ca="1">INDEX(Sheet3!I481:N481,MOD(MATCH(G481,Sheet3!I481:N481,0)+RANDBETWEEN(4,5),6)+1)</f>
        <v>2007,61</v>
      </c>
    </row>
    <row r="482" spans="1:9" x14ac:dyDescent="0.15">
      <c r="A482" t="s">
        <v>1323</v>
      </c>
      <c r="B482" t="s">
        <v>1049</v>
      </c>
      <c r="C482" t="s">
        <v>840</v>
      </c>
      <c r="D482" t="s">
        <v>1307</v>
      </c>
      <c r="E482" t="s">
        <v>1353</v>
      </c>
      <c r="G482" t="str">
        <f ca="1">INDEX(Sheet3!I482:N482,RANDBETWEEN(1,6))</f>
        <v>1003,72</v>
      </c>
      <c r="H482" t="str">
        <f ca="1">INDEX(Sheet3!I482:N482,MOD(MATCH(G482,Sheet3!I482:N482,0)+RANDBETWEEN(1,3),6)+1)</f>
        <v>1007,68</v>
      </c>
      <c r="I482" t="str">
        <f ca="1">INDEX(Sheet3!I482:N482,MOD(MATCH(G482,Sheet3!I482:N482,0)+RANDBETWEEN(4,5),6)+1)</f>
        <v>1008,60</v>
      </c>
    </row>
    <row r="483" spans="1:9" x14ac:dyDescent="0.15">
      <c r="A483" t="s">
        <v>867</v>
      </c>
      <c r="B483" t="s">
        <v>857</v>
      </c>
      <c r="C483" t="s">
        <v>1361</v>
      </c>
      <c r="D483" t="s">
        <v>1070</v>
      </c>
      <c r="E483" t="s">
        <v>860</v>
      </c>
      <c r="G483" t="str">
        <f ca="1">INDEX(Sheet3!I483:N483,RANDBETWEEN(1,6))</f>
        <v>1005,71</v>
      </c>
      <c r="H483" t="str">
        <f ca="1">INDEX(Sheet3!I483:N483,MOD(MATCH(G483,Sheet3!I483:N483,0)+RANDBETWEEN(1,3),6)+1)</f>
        <v>1008,68</v>
      </c>
      <c r="I483" t="str">
        <f ca="1">INDEX(Sheet3!I483:N483,MOD(MATCH(G483,Sheet3!I483:N483,0)+RANDBETWEEN(4,5),6)+1)</f>
        <v>1004,71</v>
      </c>
    </row>
    <row r="484" spans="1:9" x14ac:dyDescent="0.15">
      <c r="A484" t="s">
        <v>1198</v>
      </c>
      <c r="B484" t="s">
        <v>1202</v>
      </c>
      <c r="C484" t="s">
        <v>1373</v>
      </c>
      <c r="D484" t="s">
        <v>1374</v>
      </c>
      <c r="E484" t="s">
        <v>869</v>
      </c>
      <c r="G484" t="str">
        <f ca="1">INDEX(Sheet3!I484:N484,RANDBETWEEN(1,6))</f>
        <v>1005,65</v>
      </c>
      <c r="H484" t="str">
        <f ca="1">INDEX(Sheet3!I484:N484,MOD(MATCH(G484,Sheet3!I484:N484,0)+RANDBETWEEN(1,3),6)+1)</f>
        <v>1008,70</v>
      </c>
      <c r="I484" t="str">
        <f ca="1">INDEX(Sheet3!I484:N484,MOD(MATCH(G484,Sheet3!I484:N484,0)+RANDBETWEEN(4,5),6)+1)</f>
        <v>1005,65</v>
      </c>
    </row>
    <row r="485" spans="1:9" x14ac:dyDescent="0.15">
      <c r="A485" t="s">
        <v>452</v>
      </c>
      <c r="B485" t="s">
        <v>453</v>
      </c>
      <c r="C485" t="s">
        <v>454</v>
      </c>
      <c r="D485" t="s">
        <v>455</v>
      </c>
      <c r="E485" t="s">
        <v>456</v>
      </c>
      <c r="G485" t="str">
        <f ca="1">INDEX(Sheet3!I485:N485,RANDBETWEEN(1,6))</f>
        <v>1008,1</v>
      </c>
      <c r="H485" t="str">
        <f ca="1">INDEX(Sheet3!I485:N485,MOD(MATCH(G485,Sheet3!I485:N485,0)+RANDBETWEEN(1,3),6)+1)</f>
        <v>1004,1</v>
      </c>
      <c r="I485" t="str">
        <f ca="1">INDEX(Sheet3!I485:N485,MOD(MATCH(G485,Sheet3!I485:N485,0)+RANDBETWEEN(4,5),6)+1)</f>
        <v>1007,1</v>
      </c>
    </row>
    <row r="486" spans="1:9" x14ac:dyDescent="0.15">
      <c r="A486" t="s">
        <v>461</v>
      </c>
      <c r="B486" t="s">
        <v>462</v>
      </c>
      <c r="C486" t="s">
        <v>463</v>
      </c>
      <c r="D486" t="s">
        <v>464</v>
      </c>
      <c r="E486" t="s">
        <v>465</v>
      </c>
      <c r="G486" t="str">
        <f ca="1">INDEX(Sheet3!I486:N486,RANDBETWEEN(1,6))</f>
        <v>2007,2</v>
      </c>
      <c r="H486" t="str">
        <f ca="1">INDEX(Sheet3!I486:N486,MOD(MATCH(G486,Sheet3!I486:N486,0)+RANDBETWEEN(1,3),6)+1)</f>
        <v>2005,2</v>
      </c>
      <c r="I486" t="str">
        <f ca="1">INDEX(Sheet3!I486:N486,MOD(MATCH(G486,Sheet3!I486:N486,0)+RANDBETWEEN(4,5),6)+1)</f>
        <v>2007,2</v>
      </c>
    </row>
    <row r="487" spans="1:9" x14ac:dyDescent="0.15">
      <c r="A487" t="s">
        <v>469</v>
      </c>
      <c r="B487" t="s">
        <v>470</v>
      </c>
      <c r="C487" t="s">
        <v>471</v>
      </c>
      <c r="D487" t="s">
        <v>472</v>
      </c>
      <c r="E487" t="s">
        <v>473</v>
      </c>
      <c r="G487" t="str">
        <f ca="1">INDEX(Sheet3!I487:N487,RANDBETWEEN(1,6))</f>
        <v>1008,3</v>
      </c>
      <c r="H487" t="str">
        <f ca="1">INDEX(Sheet3!I487:N487,MOD(MATCH(G487,Sheet3!I487:N487,0)+RANDBETWEEN(1,3),6)+1)</f>
        <v>1004,3</v>
      </c>
      <c r="I487" t="str">
        <f ca="1">INDEX(Sheet3!I487:N487,MOD(MATCH(G487,Sheet3!I487:N487,0)+RANDBETWEEN(4,5),6)+1)</f>
        <v>1007,3</v>
      </c>
    </row>
    <row r="488" spans="1:9" x14ac:dyDescent="0.15">
      <c r="A488" t="s">
        <v>1093</v>
      </c>
      <c r="B488" t="s">
        <v>1094</v>
      </c>
      <c r="C488" t="s">
        <v>1095</v>
      </c>
      <c r="D488" t="s">
        <v>1096</v>
      </c>
      <c r="E488" t="s">
        <v>1097</v>
      </c>
      <c r="G488" t="str">
        <f ca="1">INDEX(Sheet3!I488:N488,RANDBETWEEN(1,6))</f>
        <v>2006,4</v>
      </c>
      <c r="H488" t="str">
        <f ca="1">INDEX(Sheet3!I488:N488,MOD(MATCH(G488,Sheet3!I488:N488,0)+RANDBETWEEN(1,3),6)+1)</f>
        <v>2004,4</v>
      </c>
      <c r="I488" t="str">
        <f ca="1">INDEX(Sheet3!I488:N488,MOD(MATCH(G488,Sheet3!I488:N488,0)+RANDBETWEEN(4,5),6)+1)</f>
        <v>2006,4</v>
      </c>
    </row>
    <row r="489" spans="1:9" x14ac:dyDescent="0.15">
      <c r="A489" t="s">
        <v>873</v>
      </c>
      <c r="B489" t="s">
        <v>874</v>
      </c>
      <c r="C489" t="s">
        <v>875</v>
      </c>
      <c r="D489" t="s">
        <v>876</v>
      </c>
      <c r="E489" t="s">
        <v>877</v>
      </c>
      <c r="G489" t="str">
        <f ca="1">INDEX(Sheet3!I489:N489,RANDBETWEEN(1,6))</f>
        <v>1008,5</v>
      </c>
      <c r="H489" t="str">
        <f ca="1">INDEX(Sheet3!I489:N489,MOD(MATCH(G489,Sheet3!I489:N489,0)+RANDBETWEEN(1,3),6)+1)</f>
        <v>1004,5</v>
      </c>
      <c r="I489" t="str">
        <f ca="1">INDEX(Sheet3!I489:N489,MOD(MATCH(G489,Sheet3!I489:N489,0)+RANDBETWEEN(4,5),6)+1)</f>
        <v>1007,5</v>
      </c>
    </row>
    <row r="490" spans="1:9" x14ac:dyDescent="0.15">
      <c r="A490" t="s">
        <v>494</v>
      </c>
      <c r="B490" t="s">
        <v>495</v>
      </c>
      <c r="C490" t="s">
        <v>496</v>
      </c>
      <c r="D490" t="s">
        <v>497</v>
      </c>
      <c r="E490" t="s">
        <v>498</v>
      </c>
      <c r="G490" t="str">
        <f ca="1">INDEX(Sheet3!I490:N490,RANDBETWEEN(1,6))</f>
        <v>2004,6</v>
      </c>
      <c r="H490" t="str">
        <f ca="1">INDEX(Sheet3!I490:N490,MOD(MATCH(G490,Sheet3!I490:N490,0)+RANDBETWEEN(1,3),6)+1)</f>
        <v>2006,6</v>
      </c>
      <c r="I490" t="str">
        <f ca="1">INDEX(Sheet3!I490:N490,MOD(MATCH(G490,Sheet3!I490:N490,0)+RANDBETWEEN(4,5),6)+1)</f>
        <v>2003,6</v>
      </c>
    </row>
    <row r="491" spans="1:9" x14ac:dyDescent="0.15">
      <c r="A491" t="s">
        <v>1268</v>
      </c>
      <c r="B491" t="s">
        <v>1269</v>
      </c>
      <c r="C491" t="s">
        <v>1270</v>
      </c>
      <c r="D491" t="s">
        <v>1271</v>
      </c>
      <c r="E491" t="s">
        <v>1272</v>
      </c>
      <c r="G491" t="str">
        <f ca="1">INDEX(Sheet3!I491:N491,RANDBETWEEN(1,6))</f>
        <v>2003,7</v>
      </c>
      <c r="H491" t="str">
        <f ca="1">INDEX(Sheet3!I491:N491,MOD(MATCH(G491,Sheet3!I491:N491,0)+RANDBETWEEN(1,3),6)+1)</f>
        <v>2005,7</v>
      </c>
      <c r="I491" t="str">
        <f ca="1">INDEX(Sheet3!I491:N491,MOD(MATCH(G491,Sheet3!I491:N491,0)+RANDBETWEEN(4,5),6)+1)</f>
        <v>2008,7</v>
      </c>
    </row>
    <row r="492" spans="1:9" x14ac:dyDescent="0.15">
      <c r="A492" t="s">
        <v>880</v>
      </c>
      <c r="B492" t="s">
        <v>881</v>
      </c>
      <c r="C492" t="s">
        <v>882</v>
      </c>
      <c r="D492" t="s">
        <v>883</v>
      </c>
      <c r="E492" t="s">
        <v>884</v>
      </c>
      <c r="G492" t="str">
        <f ca="1">INDEX(Sheet3!I492:N492,RANDBETWEEN(1,6))</f>
        <v>2004,8</v>
      </c>
      <c r="H492" t="str">
        <f ca="1">INDEX(Sheet3!I492:N492,MOD(MATCH(G492,Sheet3!I492:N492,0)+RANDBETWEEN(1,3),6)+1)</f>
        <v>2008,8</v>
      </c>
      <c r="I492" t="str">
        <f ca="1">INDEX(Sheet3!I492:N492,MOD(MATCH(G492,Sheet3!I492:N492,0)+RANDBETWEEN(4,5),6)+1)</f>
        <v>2004,8</v>
      </c>
    </row>
    <row r="493" spans="1:9" x14ac:dyDescent="0.15">
      <c r="A493" t="s">
        <v>888</v>
      </c>
      <c r="B493" t="s">
        <v>526</v>
      </c>
      <c r="C493" t="s">
        <v>535</v>
      </c>
      <c r="D493" t="s">
        <v>891</v>
      </c>
      <c r="E493" t="s">
        <v>528</v>
      </c>
      <c r="G493" t="str">
        <f ca="1">INDEX(Sheet3!I493:N493,RANDBETWEEN(1,6))</f>
        <v>1006,9</v>
      </c>
      <c r="H493" t="str">
        <f ca="1">INDEX(Sheet3!I493:N493,MOD(MATCH(G493,Sheet3!I493:N493,0)+RANDBETWEEN(1,3),6)+1)</f>
        <v>1008,9</v>
      </c>
      <c r="I493" t="str">
        <f ca="1">INDEX(Sheet3!I493:N493,MOD(MATCH(G493,Sheet3!I493:N493,0)+RANDBETWEEN(4,5),6)+1)</f>
        <v>1006,9</v>
      </c>
    </row>
    <row r="494" spans="1:9" x14ac:dyDescent="0.15">
      <c r="A494" t="s">
        <v>518</v>
      </c>
      <c r="B494" t="s">
        <v>1358</v>
      </c>
      <c r="C494" t="s">
        <v>520</v>
      </c>
      <c r="D494" t="s">
        <v>521</v>
      </c>
      <c r="E494" t="s">
        <v>522</v>
      </c>
      <c r="G494" t="str">
        <f ca="1">INDEX(Sheet3!I494:N494,RANDBETWEEN(1,6))</f>
        <v>2006,9</v>
      </c>
      <c r="H494" t="str">
        <f ca="1">INDEX(Sheet3!I494:N494,MOD(MATCH(G494,Sheet3!I494:N494,0)+RANDBETWEEN(1,3),6)+1)</f>
        <v>2003,9</v>
      </c>
      <c r="I494" t="str">
        <f ca="1">INDEX(Sheet3!I494:N494,MOD(MATCH(G494,Sheet3!I494:N494,0)+RANDBETWEEN(4,5),6)+1)</f>
        <v>2006,9</v>
      </c>
    </row>
    <row r="495" spans="1:9" x14ac:dyDescent="0.15">
      <c r="A495" t="s">
        <v>518</v>
      </c>
      <c r="B495" t="s">
        <v>519</v>
      </c>
      <c r="C495" t="s">
        <v>542</v>
      </c>
      <c r="D495" t="s">
        <v>521</v>
      </c>
      <c r="E495" t="s">
        <v>522</v>
      </c>
      <c r="G495" t="str">
        <f ca="1">INDEX(Sheet3!I495:N495,RANDBETWEEN(1,6))</f>
        <v>1004,10</v>
      </c>
      <c r="H495" t="str">
        <f ca="1">INDEX(Sheet3!I495:N495,MOD(MATCH(G495,Sheet3!I495:N495,0)+RANDBETWEEN(1,3),6)+1)</f>
        <v>1007,10</v>
      </c>
      <c r="I495" t="str">
        <f ca="1">INDEX(Sheet3!I495:N495,MOD(MATCH(G495,Sheet3!I495:N495,0)+RANDBETWEEN(4,5),6)+1)</f>
        <v>1003,10</v>
      </c>
    </row>
    <row r="496" spans="1:9" x14ac:dyDescent="0.15">
      <c r="A496" t="s">
        <v>888</v>
      </c>
      <c r="B496" t="s">
        <v>534</v>
      </c>
      <c r="C496" t="s">
        <v>1273</v>
      </c>
      <c r="D496" t="s">
        <v>536</v>
      </c>
      <c r="E496" t="s">
        <v>537</v>
      </c>
      <c r="G496" t="str">
        <f ca="1">INDEX(Sheet3!I496:N496,RANDBETWEEN(1,6))</f>
        <v>1003,11</v>
      </c>
      <c r="H496" t="str">
        <f ca="1">INDEX(Sheet3!I496:N496,MOD(MATCH(G496,Sheet3!I496:N496,0)+RANDBETWEEN(1,3),6)+1)</f>
        <v>1005,9</v>
      </c>
      <c r="I496" t="str">
        <f ca="1">INDEX(Sheet3!I496:N496,MOD(MATCH(G496,Sheet3!I496:N496,0)+RANDBETWEEN(4,5),6)+1)</f>
        <v>1003,11</v>
      </c>
    </row>
    <row r="497" spans="1:9" x14ac:dyDescent="0.15">
      <c r="A497" t="s">
        <v>893</v>
      </c>
      <c r="B497" t="s">
        <v>554</v>
      </c>
      <c r="C497" t="s">
        <v>1273</v>
      </c>
      <c r="D497" t="s">
        <v>556</v>
      </c>
      <c r="E497" t="s">
        <v>895</v>
      </c>
      <c r="G497" t="str">
        <f ca="1">INDEX(Sheet3!I497:N497,RANDBETWEEN(1,6))</f>
        <v>1003,10</v>
      </c>
      <c r="H497" t="str">
        <f ca="1">INDEX(Sheet3!I497:N497,MOD(MATCH(G497,Sheet3!I497:N497,0)+RANDBETWEEN(1,3),6)+1)</f>
        <v>1007,12</v>
      </c>
      <c r="I497" t="str">
        <f ca="1">INDEX(Sheet3!I497:N497,MOD(MATCH(G497,Sheet3!I497:N497,0)+RANDBETWEEN(4,5),6)+1)</f>
        <v>1003,10</v>
      </c>
    </row>
    <row r="498" spans="1:9" x14ac:dyDescent="0.15">
      <c r="A498" t="s">
        <v>533</v>
      </c>
      <c r="B498" t="s">
        <v>567</v>
      </c>
      <c r="C498" t="s">
        <v>1116</v>
      </c>
      <c r="D498" t="s">
        <v>901</v>
      </c>
      <c r="E498" t="s">
        <v>557</v>
      </c>
      <c r="G498" t="str">
        <f ca="1">INDEX(Sheet3!I498:N498,RANDBETWEEN(1,6))</f>
        <v>1006,11</v>
      </c>
      <c r="H498" t="str">
        <f ca="1">INDEX(Sheet3!I498:N498,MOD(MATCH(G498,Sheet3!I498:N498,0)+RANDBETWEEN(1,3),6)+1)</f>
        <v>1008,14</v>
      </c>
      <c r="I498" t="str">
        <f ca="1">INDEX(Sheet3!I498:N498,MOD(MATCH(G498,Sheet3!I498:N498,0)+RANDBETWEEN(4,5),6)+1)</f>
        <v>1006,11</v>
      </c>
    </row>
    <row r="499" spans="1:9" x14ac:dyDescent="0.15">
      <c r="A499" t="s">
        <v>893</v>
      </c>
      <c r="B499" t="s">
        <v>1111</v>
      </c>
      <c r="C499" t="s">
        <v>1116</v>
      </c>
      <c r="D499" t="s">
        <v>556</v>
      </c>
      <c r="E499" t="s">
        <v>557</v>
      </c>
      <c r="G499" t="str">
        <f ca="1">INDEX(Sheet3!I499:N499,RANDBETWEEN(1,6))</f>
        <v>2007,12</v>
      </c>
      <c r="H499" t="str">
        <f ca="1">INDEX(Sheet3!I499:N499,MOD(MATCH(G499,Sheet3!I499:N499,0)+RANDBETWEEN(1,3),6)+1)</f>
        <v>2003,15</v>
      </c>
      <c r="I499" t="str">
        <f ca="1">INDEX(Sheet3!I499:N499,MOD(MATCH(G499,Sheet3!I499:N499,0)+RANDBETWEEN(4,5),6)+1)</f>
        <v>2007,12</v>
      </c>
    </row>
    <row r="500" spans="1:9" x14ac:dyDescent="0.15">
      <c r="A500" t="s">
        <v>1217</v>
      </c>
      <c r="B500" t="s">
        <v>1111</v>
      </c>
      <c r="C500" t="s">
        <v>576</v>
      </c>
      <c r="D500" t="s">
        <v>577</v>
      </c>
      <c r="E500" t="s">
        <v>557</v>
      </c>
      <c r="G500" t="str">
        <f ca="1">INDEX(Sheet3!I500:N500,RANDBETWEEN(1,6))</f>
        <v>1003,14</v>
      </c>
      <c r="H500" t="str">
        <f ca="1">INDEX(Sheet3!I500:N500,MOD(MATCH(G500,Sheet3!I500:N500,0)+RANDBETWEEN(1,3),6)+1)</f>
        <v>1006,13</v>
      </c>
      <c r="I500" t="str">
        <f ca="1">INDEX(Sheet3!I500:N500,MOD(MATCH(G500,Sheet3!I500:N500,0)+RANDBETWEEN(4,5),6)+1)</f>
        <v>1008,12</v>
      </c>
    </row>
    <row r="501" spans="1:9" x14ac:dyDescent="0.15">
      <c r="A501" t="s">
        <v>597</v>
      </c>
      <c r="B501" t="s">
        <v>1312</v>
      </c>
      <c r="C501" t="s">
        <v>1116</v>
      </c>
      <c r="D501" t="s">
        <v>577</v>
      </c>
      <c r="E501" t="s">
        <v>913</v>
      </c>
      <c r="G501" t="str">
        <f ca="1">INDEX(Sheet3!I501:N501,RANDBETWEEN(1,6))</f>
        <v>2004,15</v>
      </c>
      <c r="H501" t="str">
        <f ca="1">INDEX(Sheet3!I501:N501,MOD(MATCH(G501,Sheet3!I501:N501,0)+RANDBETWEEN(1,3),6)+1)</f>
        <v>2007,15</v>
      </c>
      <c r="I501" t="str">
        <f ca="1">INDEX(Sheet3!I501:N501,MOD(MATCH(G501,Sheet3!I501:N501,0)+RANDBETWEEN(4,5),6)+1)</f>
        <v>2004,15</v>
      </c>
    </row>
    <row r="502" spans="1:9" x14ac:dyDescent="0.15">
      <c r="A502" t="s">
        <v>597</v>
      </c>
      <c r="B502" t="s">
        <v>1312</v>
      </c>
      <c r="C502" t="s">
        <v>599</v>
      </c>
      <c r="D502" t="s">
        <v>577</v>
      </c>
      <c r="E502" t="s">
        <v>578</v>
      </c>
      <c r="G502" t="str">
        <f ca="1">INDEX(Sheet3!I502:N502,RANDBETWEEN(1,6))</f>
        <v>1005,17</v>
      </c>
      <c r="H502" t="str">
        <f ca="1">INDEX(Sheet3!I502:N502,MOD(MATCH(G502,Sheet3!I502:N502,0)+RANDBETWEEN(1,3),6)+1)</f>
        <v>1003,16</v>
      </c>
      <c r="I502" t="str">
        <f ca="1">INDEX(Sheet3!I502:N502,MOD(MATCH(G502,Sheet3!I502:N502,0)+RANDBETWEEN(4,5),6)+1)</f>
        <v>1005,17</v>
      </c>
    </row>
    <row r="503" spans="1:9" x14ac:dyDescent="0.15">
      <c r="A503" t="s">
        <v>559</v>
      </c>
      <c r="B503" t="s">
        <v>581</v>
      </c>
      <c r="C503" t="s">
        <v>1222</v>
      </c>
      <c r="D503" t="s">
        <v>1113</v>
      </c>
      <c r="E503" t="s">
        <v>584</v>
      </c>
      <c r="G503" t="str">
        <f ca="1">INDEX(Sheet3!I503:N503,RANDBETWEEN(1,6))</f>
        <v>1006,19</v>
      </c>
      <c r="H503" t="str">
        <f ca="1">INDEX(Sheet3!I503:N503,MOD(MATCH(G503,Sheet3!I503:N503,0)+RANDBETWEEN(1,3),6)+1)</f>
        <v>1003,16</v>
      </c>
      <c r="I503" t="str">
        <f ca="1">INDEX(Sheet3!I503:N503,MOD(MATCH(G503,Sheet3!I503:N503,0)+RANDBETWEEN(4,5),6)+1)</f>
        <v>1006,19</v>
      </c>
    </row>
    <row r="504" spans="1:9" x14ac:dyDescent="0.15">
      <c r="A504" t="s">
        <v>604</v>
      </c>
      <c r="B504" t="s">
        <v>587</v>
      </c>
      <c r="C504" t="s">
        <v>582</v>
      </c>
      <c r="D504" t="s">
        <v>607</v>
      </c>
      <c r="E504" t="s">
        <v>1223</v>
      </c>
      <c r="G504" t="str">
        <f ca="1">INDEX(Sheet3!I504:N504,RANDBETWEEN(1,6))</f>
        <v>2006,19</v>
      </c>
      <c r="H504" t="str">
        <f ca="1">INDEX(Sheet3!I504:N504,MOD(MATCH(G504,Sheet3!I504:N504,0)+RANDBETWEEN(1,3),6)+1)</f>
        <v>2003,19</v>
      </c>
      <c r="I504" t="str">
        <f ca="1">INDEX(Sheet3!I504:N504,MOD(MATCH(G504,Sheet3!I504:N504,0)+RANDBETWEEN(4,5),6)+1)</f>
        <v>2006,19</v>
      </c>
    </row>
    <row r="505" spans="1:9" x14ac:dyDescent="0.15">
      <c r="A505" t="s">
        <v>914</v>
      </c>
      <c r="B505" t="s">
        <v>1312</v>
      </c>
      <c r="C505" t="s">
        <v>915</v>
      </c>
      <c r="D505" t="s">
        <v>906</v>
      </c>
      <c r="E505" t="s">
        <v>601</v>
      </c>
      <c r="G505" t="str">
        <f ca="1">INDEX(Sheet3!I505:N505,RANDBETWEEN(1,6))</f>
        <v>1007,21</v>
      </c>
      <c r="H505" t="str">
        <f ca="1">INDEX(Sheet3!I505:N505,MOD(MATCH(G505,Sheet3!I505:N505,0)+RANDBETWEEN(1,3),6)+1)</f>
        <v>1005,21</v>
      </c>
      <c r="I505" t="str">
        <f ca="1">INDEX(Sheet3!I505:N505,MOD(MATCH(G505,Sheet3!I505:N505,0)+RANDBETWEEN(4,5),6)+1)</f>
        <v>1006,16</v>
      </c>
    </row>
    <row r="506" spans="1:9" x14ac:dyDescent="0.15">
      <c r="A506" t="s">
        <v>597</v>
      </c>
      <c r="B506" t="s">
        <v>1115</v>
      </c>
      <c r="C506" t="s">
        <v>633</v>
      </c>
      <c r="D506" t="s">
        <v>1349</v>
      </c>
      <c r="E506" t="s">
        <v>1314</v>
      </c>
      <c r="G506" t="str">
        <f ca="1">INDEX(Sheet3!I506:N506,RANDBETWEEN(1,6))</f>
        <v>2004,18</v>
      </c>
      <c r="H506" t="str">
        <f ca="1">INDEX(Sheet3!I506:N506,MOD(MATCH(G506,Sheet3!I506:N506,0)+RANDBETWEEN(1,3),6)+1)</f>
        <v>2008,17</v>
      </c>
      <c r="I506" t="str">
        <f ca="1">INDEX(Sheet3!I506:N506,MOD(MATCH(G506,Sheet3!I506:N506,0)+RANDBETWEEN(4,5),6)+1)</f>
        <v>2004,18</v>
      </c>
    </row>
    <row r="507" spans="1:9" x14ac:dyDescent="0.15">
      <c r="A507" t="s">
        <v>1121</v>
      </c>
      <c r="B507" t="s">
        <v>918</v>
      </c>
      <c r="C507" t="s">
        <v>633</v>
      </c>
      <c r="D507" t="s">
        <v>911</v>
      </c>
      <c r="E507" t="s">
        <v>920</v>
      </c>
      <c r="G507" t="str">
        <f ca="1">INDEX(Sheet3!I507:N507,RANDBETWEEN(1,6))</f>
        <v>1004,21</v>
      </c>
      <c r="H507" t="str">
        <f ca="1">INDEX(Sheet3!I507:N507,MOD(MATCH(G507,Sheet3!I507:N507,0)+RANDBETWEEN(1,3),6)+1)</f>
        <v>1006,21</v>
      </c>
      <c r="I507" t="str">
        <f ca="1">INDEX(Sheet3!I507:N507,MOD(MATCH(G507,Sheet3!I507:N507,0)+RANDBETWEEN(4,5),6)+1)</f>
        <v>1004,21</v>
      </c>
    </row>
    <row r="508" spans="1:9" x14ac:dyDescent="0.15">
      <c r="A508" t="s">
        <v>914</v>
      </c>
      <c r="B508" t="s">
        <v>1115</v>
      </c>
      <c r="C508" t="s">
        <v>612</v>
      </c>
      <c r="D508" t="s">
        <v>1349</v>
      </c>
      <c r="E508" t="s">
        <v>1227</v>
      </c>
      <c r="G508" t="str">
        <f ca="1">INDEX(Sheet3!I508:N508,RANDBETWEEN(1,6))</f>
        <v>1008,20</v>
      </c>
      <c r="H508" t="str">
        <f ca="1">INDEX(Sheet3!I508:N508,MOD(MATCH(G508,Sheet3!I508:N508,0)+RANDBETWEEN(1,3),6)+1)</f>
        <v>1005,20</v>
      </c>
      <c r="I508" t="str">
        <f ca="1">INDEX(Sheet3!I508:N508,MOD(MATCH(G508,Sheet3!I508:N508,0)+RANDBETWEEN(4,5),6)+1)</f>
        <v>1007,21</v>
      </c>
    </row>
    <row r="509" spans="1:9" x14ac:dyDescent="0.15">
      <c r="A509" t="s">
        <v>1277</v>
      </c>
      <c r="B509" t="s">
        <v>935</v>
      </c>
      <c r="C509" t="s">
        <v>640</v>
      </c>
      <c r="D509" t="s">
        <v>933</v>
      </c>
      <c r="E509" t="s">
        <v>1124</v>
      </c>
      <c r="G509" t="str">
        <f ca="1">INDEX(Sheet3!I509:N509,RANDBETWEEN(1,6))</f>
        <v>2006,23</v>
      </c>
      <c r="H509" t="str">
        <f ca="1">INDEX(Sheet3!I509:N509,MOD(MATCH(G509,Sheet3!I509:N509,0)+RANDBETWEEN(1,3),6)+1)</f>
        <v>2003,24</v>
      </c>
      <c r="I509" t="str">
        <f ca="1">INDEX(Sheet3!I509:N509,MOD(MATCH(G509,Sheet3!I509:N509,0)+RANDBETWEEN(4,5),6)+1)</f>
        <v>2005,23</v>
      </c>
    </row>
    <row r="510" spans="1:9" x14ac:dyDescent="0.15">
      <c r="A510" t="s">
        <v>622</v>
      </c>
      <c r="B510" t="s">
        <v>618</v>
      </c>
      <c r="C510" t="s">
        <v>1279</v>
      </c>
      <c r="D510" t="s">
        <v>937</v>
      </c>
      <c r="E510" t="s">
        <v>608</v>
      </c>
      <c r="G510" t="str">
        <f ca="1">INDEX(Sheet3!I510:N510,RANDBETWEEN(1,6))</f>
        <v>2007,26</v>
      </c>
      <c r="H510" t="str">
        <f ca="1">INDEX(Sheet3!I510:N510,MOD(MATCH(G510,Sheet3!I510:N510,0)+RANDBETWEEN(1,3),6)+1)</f>
        <v>2003,26</v>
      </c>
      <c r="I510" t="str">
        <f ca="1">INDEX(Sheet3!I510:N510,MOD(MATCH(G510,Sheet3!I510:N510,0)+RANDBETWEEN(4,5),6)+1)</f>
        <v>2007,26</v>
      </c>
    </row>
    <row r="511" spans="1:9" x14ac:dyDescent="0.15">
      <c r="A511" t="s">
        <v>1130</v>
      </c>
      <c r="B511" t="s">
        <v>644</v>
      </c>
      <c r="C511" t="s">
        <v>1315</v>
      </c>
      <c r="D511" t="s">
        <v>662</v>
      </c>
      <c r="E511" t="s">
        <v>920</v>
      </c>
      <c r="G511" t="str">
        <f ca="1">INDEX(Sheet3!I511:N511,RANDBETWEEN(1,6))</f>
        <v>2008,21</v>
      </c>
      <c r="H511" t="str">
        <f ca="1">INDEX(Sheet3!I511:N511,MOD(MATCH(G511,Sheet3!I511:N511,0)+RANDBETWEEN(1,3),6)+1)</f>
        <v>2006,23</v>
      </c>
      <c r="I511" t="str">
        <f ca="1">INDEX(Sheet3!I511:N511,MOD(MATCH(G511,Sheet3!I511:N511,0)+RANDBETWEEN(4,5),6)+1)</f>
        <v>2008,21</v>
      </c>
    </row>
    <row r="512" spans="1:9" x14ac:dyDescent="0.15">
      <c r="A512" t="s">
        <v>930</v>
      </c>
      <c r="B512" t="s">
        <v>605</v>
      </c>
      <c r="C512" t="s">
        <v>932</v>
      </c>
      <c r="D512" t="s">
        <v>927</v>
      </c>
      <c r="E512" t="s">
        <v>652</v>
      </c>
      <c r="G512" t="str">
        <f ca="1">INDEX(Sheet3!I512:N512,RANDBETWEEN(1,6))</f>
        <v>2004,25</v>
      </c>
      <c r="H512" t="str">
        <f ca="1">INDEX(Sheet3!I512:N512,MOD(MATCH(G512,Sheet3!I512:N512,0)+RANDBETWEEN(1,3),6)+1)</f>
        <v>2007,22</v>
      </c>
      <c r="I512" t="str">
        <f ca="1">INDEX(Sheet3!I512:N512,MOD(MATCH(G512,Sheet3!I512:N512,0)+RANDBETWEEN(4,5),6)+1)</f>
        <v>2003,27</v>
      </c>
    </row>
    <row r="513" spans="1:9" x14ac:dyDescent="0.15">
      <c r="A513" t="s">
        <v>930</v>
      </c>
      <c r="B513" t="s">
        <v>939</v>
      </c>
      <c r="C513" t="s">
        <v>1279</v>
      </c>
      <c r="D513" t="s">
        <v>937</v>
      </c>
      <c r="E513" t="s">
        <v>638</v>
      </c>
      <c r="G513" t="str">
        <f ca="1">INDEX(Sheet3!I513:N513,RANDBETWEEN(1,6))</f>
        <v>2003,22</v>
      </c>
      <c r="H513" t="str">
        <f ca="1">INDEX(Sheet3!I513:N513,MOD(MATCH(G513,Sheet3!I513:N513,0)+RANDBETWEEN(1,3),6)+1)</f>
        <v>2006,24</v>
      </c>
      <c r="I513" t="str">
        <f ca="1">INDEX(Sheet3!I513:N513,MOD(MATCH(G513,Sheet3!I513:N513,0)+RANDBETWEEN(4,5),6)+1)</f>
        <v>2008,26</v>
      </c>
    </row>
    <row r="514" spans="1:9" x14ac:dyDescent="0.15">
      <c r="A514" t="s">
        <v>622</v>
      </c>
      <c r="B514" t="s">
        <v>939</v>
      </c>
      <c r="C514" t="s">
        <v>945</v>
      </c>
      <c r="D514" t="s">
        <v>619</v>
      </c>
      <c r="E514" t="s">
        <v>938</v>
      </c>
      <c r="G514" t="str">
        <f ca="1">INDEX(Sheet3!I514:N514,RANDBETWEEN(1,6))</f>
        <v>2003,23</v>
      </c>
      <c r="H514" t="str">
        <f ca="1">INDEX(Sheet3!I514:N514,MOD(MATCH(G514,Sheet3!I514:N514,0)+RANDBETWEEN(1,3),6)+1)</f>
        <v>2007,30</v>
      </c>
      <c r="I514" t="str">
        <f ca="1">INDEX(Sheet3!I514:N514,MOD(MATCH(G514,Sheet3!I514:N514,0)+RANDBETWEEN(4,5),6)+1)</f>
        <v>2008,26</v>
      </c>
    </row>
    <row r="515" spans="1:9" x14ac:dyDescent="0.15">
      <c r="A515" t="s">
        <v>1130</v>
      </c>
      <c r="B515" t="s">
        <v>1126</v>
      </c>
      <c r="C515" t="s">
        <v>1135</v>
      </c>
      <c r="D515" t="s">
        <v>1131</v>
      </c>
      <c r="E515" t="s">
        <v>647</v>
      </c>
      <c r="G515" t="str">
        <f ca="1">INDEX(Sheet3!I515:N515,RANDBETWEEN(1,6))</f>
        <v>1008,25</v>
      </c>
      <c r="H515" t="str">
        <f ca="1">INDEX(Sheet3!I515:N515,MOD(MATCH(G515,Sheet3!I515:N515,0)+RANDBETWEEN(1,3),6)+1)</f>
        <v>1006,29</v>
      </c>
      <c r="I515" t="str">
        <f ca="1">INDEX(Sheet3!I515:N515,MOD(MATCH(G515,Sheet3!I515:N515,0)+RANDBETWEEN(4,5),6)+1)</f>
        <v>1007,26</v>
      </c>
    </row>
    <row r="516" spans="1:9" x14ac:dyDescent="0.15">
      <c r="A516" t="s">
        <v>649</v>
      </c>
      <c r="B516" t="s">
        <v>951</v>
      </c>
      <c r="C516" t="s">
        <v>936</v>
      </c>
      <c r="D516" t="s">
        <v>952</v>
      </c>
      <c r="E516" t="s">
        <v>946</v>
      </c>
      <c r="G516" t="str">
        <f ca="1">INDEX(Sheet3!I516:N516,RANDBETWEEN(1,6))</f>
        <v>2005,28</v>
      </c>
      <c r="H516" t="str">
        <f ca="1">INDEX(Sheet3!I516:N516,MOD(MATCH(G516,Sheet3!I516:N516,0)+RANDBETWEEN(1,3),6)+1)</f>
        <v>2007,24</v>
      </c>
      <c r="I516" t="str">
        <f ca="1">INDEX(Sheet3!I516:N516,MOD(MATCH(G516,Sheet3!I516:N516,0)+RANDBETWEEN(4,5),6)+1)</f>
        <v>2004,29</v>
      </c>
    </row>
    <row r="517" spans="1:9" x14ac:dyDescent="0.15">
      <c r="A517" t="s">
        <v>631</v>
      </c>
      <c r="B517" t="s">
        <v>1317</v>
      </c>
      <c r="C517" t="s">
        <v>968</v>
      </c>
      <c r="D517" t="s">
        <v>1282</v>
      </c>
      <c r="E517" t="s">
        <v>712</v>
      </c>
      <c r="G517" t="str">
        <f ca="1">INDEX(Sheet3!I517:N517,RANDBETWEEN(1,6))</f>
        <v>1006,26</v>
      </c>
      <c r="H517" t="str">
        <f ca="1">INDEX(Sheet3!I517:N517,MOD(MATCH(G517,Sheet3!I517:N517,0)+RANDBETWEEN(1,3),6)+1)</f>
        <v>1003,32</v>
      </c>
      <c r="I517" t="str">
        <f ca="1">INDEX(Sheet3!I517:N517,MOD(MATCH(G517,Sheet3!I517:N517,0)+RANDBETWEEN(4,5),6)+1)</f>
        <v>1006,26</v>
      </c>
    </row>
    <row r="518" spans="1:9" x14ac:dyDescent="0.15">
      <c r="A518" t="s">
        <v>1278</v>
      </c>
      <c r="B518" t="s">
        <v>939</v>
      </c>
      <c r="C518" t="s">
        <v>687</v>
      </c>
      <c r="D518" t="s">
        <v>952</v>
      </c>
      <c r="E518" t="s">
        <v>626</v>
      </c>
      <c r="G518" t="str">
        <f ca="1">INDEX(Sheet3!I518:N518,RANDBETWEEN(1,6))</f>
        <v>2007,26</v>
      </c>
      <c r="H518" t="str">
        <f ca="1">INDEX(Sheet3!I518:N518,MOD(MATCH(G518,Sheet3!I518:N518,0)+RANDBETWEEN(1,3),6)+1)</f>
        <v>2003,26</v>
      </c>
      <c r="I518" t="str">
        <f ca="1">INDEX(Sheet3!I518:N518,MOD(MATCH(G518,Sheet3!I518:N518,0)+RANDBETWEEN(4,5),6)+1)</f>
        <v>2006,26</v>
      </c>
    </row>
    <row r="519" spans="1:9" x14ac:dyDescent="0.15">
      <c r="A519" t="s">
        <v>666</v>
      </c>
      <c r="B519" t="s">
        <v>661</v>
      </c>
      <c r="C519" t="s">
        <v>645</v>
      </c>
      <c r="D519" t="s">
        <v>662</v>
      </c>
      <c r="E519" t="s">
        <v>1234</v>
      </c>
      <c r="G519" t="str">
        <f ca="1">INDEX(Sheet3!I519:N519,RANDBETWEEN(1,6))</f>
        <v>1006,29</v>
      </c>
      <c r="H519" t="str">
        <f ca="1">INDEX(Sheet3!I519:N519,MOD(MATCH(G519,Sheet3!I519:N519,0)+RANDBETWEEN(1,3),6)+1)</f>
        <v>1003,35</v>
      </c>
      <c r="I519" t="str">
        <f ca="1">INDEX(Sheet3!I519:N519,MOD(MATCH(G519,Sheet3!I519:N519,0)+RANDBETWEEN(4,5),6)+1)</f>
        <v>1006,29</v>
      </c>
    </row>
    <row r="520" spans="1:9" x14ac:dyDescent="0.15">
      <c r="A520" t="s">
        <v>1144</v>
      </c>
      <c r="B520" t="s">
        <v>1281</v>
      </c>
      <c r="C520" t="s">
        <v>942</v>
      </c>
      <c r="D520" t="s">
        <v>646</v>
      </c>
      <c r="E520" t="s">
        <v>966</v>
      </c>
      <c r="G520" t="str">
        <f ca="1">INDEX(Sheet3!I520:N520,RANDBETWEEN(1,6))</f>
        <v>2005,32</v>
      </c>
      <c r="H520" t="str">
        <f ca="1">INDEX(Sheet3!I520:N520,MOD(MATCH(G520,Sheet3!I520:N520,0)+RANDBETWEEN(1,3),6)+1)</f>
        <v>2003,30</v>
      </c>
      <c r="I520" t="str">
        <f ca="1">INDEX(Sheet3!I520:N520,MOD(MATCH(G520,Sheet3!I520:N520,0)+RANDBETWEEN(4,5),6)+1)</f>
        <v>2005,32</v>
      </c>
    </row>
    <row r="521" spans="1:9" x14ac:dyDescent="0.15">
      <c r="A521" t="s">
        <v>682</v>
      </c>
      <c r="B521" t="s">
        <v>683</v>
      </c>
      <c r="C521" t="s">
        <v>678</v>
      </c>
      <c r="D521" t="s">
        <v>641</v>
      </c>
      <c r="E521" t="s">
        <v>1138</v>
      </c>
      <c r="G521" t="str">
        <f ca="1">INDEX(Sheet3!I521:N521,RANDBETWEEN(1,6))</f>
        <v>1005,33</v>
      </c>
      <c r="H521" t="str">
        <f ca="1">INDEX(Sheet3!I521:N521,MOD(MATCH(G521,Sheet3!I521:N521,0)+RANDBETWEEN(1,3),6)+1)</f>
        <v>1008,32</v>
      </c>
      <c r="I521" t="str">
        <f ca="1">INDEX(Sheet3!I521:N521,MOD(MATCH(G521,Sheet3!I521:N521,0)+RANDBETWEEN(4,5),6)+1)</f>
        <v>1004,37</v>
      </c>
    </row>
    <row r="522" spans="1:9" x14ac:dyDescent="0.15">
      <c r="A522" t="s">
        <v>654</v>
      </c>
      <c r="B522" t="s">
        <v>1241</v>
      </c>
      <c r="C522" t="s">
        <v>1135</v>
      </c>
      <c r="D522" t="s">
        <v>943</v>
      </c>
      <c r="E522" t="s">
        <v>647</v>
      </c>
      <c r="G522" t="str">
        <f ca="1">INDEX(Sheet3!I522:N522,RANDBETWEEN(1,6))</f>
        <v>1007,30</v>
      </c>
      <c r="H522" t="str">
        <f ca="1">INDEX(Sheet3!I522:N522,MOD(MATCH(G522,Sheet3!I522:N522,0)+RANDBETWEEN(1,3),6)+1)</f>
        <v>1003,35</v>
      </c>
      <c r="I522" t="str">
        <f ca="1">INDEX(Sheet3!I522:N522,MOD(MATCH(G522,Sheet3!I522:N522,0)+RANDBETWEEN(4,5),6)+1)</f>
        <v>1006,33</v>
      </c>
    </row>
    <row r="523" spans="1:9" x14ac:dyDescent="0.15">
      <c r="A523" t="s">
        <v>639</v>
      </c>
      <c r="B523" t="s">
        <v>673</v>
      </c>
      <c r="C523" t="s">
        <v>678</v>
      </c>
      <c r="D523" t="s">
        <v>1235</v>
      </c>
      <c r="E523" t="s">
        <v>1143</v>
      </c>
      <c r="G523" t="str">
        <f ca="1">INDEX(Sheet3!I523:N523,RANDBETWEEN(1,6))</f>
        <v>2003,38</v>
      </c>
      <c r="H523" t="str">
        <f ca="1">INDEX(Sheet3!I523:N523,MOD(MATCH(G523,Sheet3!I523:N523,0)+RANDBETWEEN(1,3),6)+1)</f>
        <v>2007,35</v>
      </c>
      <c r="I523" t="str">
        <f ca="1">INDEX(Sheet3!I523:N523,MOD(MATCH(G523,Sheet3!I523:N523,0)+RANDBETWEEN(4,5),6)+1)</f>
        <v>2008,36</v>
      </c>
    </row>
    <row r="524" spans="1:9" x14ac:dyDescent="0.15">
      <c r="A524" t="s">
        <v>961</v>
      </c>
      <c r="B524" t="s">
        <v>1318</v>
      </c>
      <c r="C524" t="s">
        <v>968</v>
      </c>
      <c r="D524" t="s">
        <v>974</v>
      </c>
      <c r="E524" t="s">
        <v>647</v>
      </c>
      <c r="G524" t="str">
        <f ca="1">INDEX(Sheet3!I524:N524,RANDBETWEEN(1,6))</f>
        <v>2003,35</v>
      </c>
      <c r="H524" t="str">
        <f ca="1">INDEX(Sheet3!I524:N524,MOD(MATCH(G524,Sheet3!I524:N524,0)+RANDBETWEEN(1,3),6)+1)</f>
        <v>2006,37</v>
      </c>
      <c r="I524" t="str">
        <f ca="1">INDEX(Sheet3!I524:N524,MOD(MATCH(G524,Sheet3!I524:N524,0)+RANDBETWEEN(4,5),6)+1)</f>
        <v>2008,38</v>
      </c>
    </row>
    <row r="525" spans="1:9" x14ac:dyDescent="0.15">
      <c r="A525" t="s">
        <v>965</v>
      </c>
      <c r="B525" t="s">
        <v>1318</v>
      </c>
      <c r="C525" t="s">
        <v>1289</v>
      </c>
      <c r="D525" t="s">
        <v>969</v>
      </c>
      <c r="E525" t="s">
        <v>663</v>
      </c>
      <c r="G525" t="str">
        <f ca="1">INDEX(Sheet3!I525:N525,RANDBETWEEN(1,6))</f>
        <v>2004,35</v>
      </c>
      <c r="H525" t="str">
        <f ca="1">INDEX(Sheet3!I525:N525,MOD(MATCH(G525,Sheet3!I525:N525,0)+RANDBETWEEN(1,3),6)+1)</f>
        <v>2007,38</v>
      </c>
      <c r="I525" t="str">
        <f ca="1">INDEX(Sheet3!I525:N525,MOD(MATCH(G525,Sheet3!I525:N525,0)+RANDBETWEEN(4,5),6)+1)</f>
        <v>2004,35</v>
      </c>
    </row>
    <row r="526" spans="1:9" x14ac:dyDescent="0.15">
      <c r="A526" t="s">
        <v>672</v>
      </c>
      <c r="B526" t="s">
        <v>1291</v>
      </c>
      <c r="C526" t="s">
        <v>1139</v>
      </c>
      <c r="D526" t="s">
        <v>696</v>
      </c>
      <c r="E526" t="s">
        <v>717</v>
      </c>
      <c r="G526" t="str">
        <f ca="1">INDEX(Sheet3!I526:N526,RANDBETWEEN(1,6))</f>
        <v>1003,35</v>
      </c>
      <c r="H526" t="str">
        <f ca="1">INDEX(Sheet3!I526:N526,MOD(MATCH(G526,Sheet3!I526:N526,0)+RANDBETWEEN(1,3),6)+1)</f>
        <v>1005,41</v>
      </c>
      <c r="I526" t="str">
        <f ca="1">INDEX(Sheet3!I526:N526,MOD(MATCH(G526,Sheet3!I526:N526,0)+RANDBETWEEN(4,5),6)+1)</f>
        <v>1003,35</v>
      </c>
    </row>
    <row r="527" spans="1:9" x14ac:dyDescent="0.15">
      <c r="A527" t="s">
        <v>672</v>
      </c>
      <c r="B527" t="s">
        <v>734</v>
      </c>
      <c r="C527" t="s">
        <v>695</v>
      </c>
      <c r="D527" t="s">
        <v>1239</v>
      </c>
      <c r="E527" t="s">
        <v>774</v>
      </c>
      <c r="G527" t="str">
        <f ca="1">INDEX(Sheet3!I527:N527,RANDBETWEEN(1,6))</f>
        <v>2008,40</v>
      </c>
      <c r="H527" t="str">
        <f ca="1">INDEX(Sheet3!I527:N527,MOD(MATCH(G527,Sheet3!I527:N527,0)+RANDBETWEEN(1,3),6)+1)</f>
        <v>2004,42</v>
      </c>
      <c r="I527" t="str">
        <f ca="1">INDEX(Sheet3!I527:N527,MOD(MATCH(G527,Sheet3!I527:N527,0)+RANDBETWEEN(4,5),6)+1)</f>
        <v>2008,40</v>
      </c>
    </row>
    <row r="528" spans="1:9" x14ac:dyDescent="0.15">
      <c r="A528" t="s">
        <v>672</v>
      </c>
      <c r="B528" t="s">
        <v>1291</v>
      </c>
      <c r="C528" t="s">
        <v>1238</v>
      </c>
      <c r="D528" t="s">
        <v>685</v>
      </c>
      <c r="E528" t="s">
        <v>1162</v>
      </c>
      <c r="G528" t="str">
        <f ca="1">INDEX(Sheet3!I528:N528,RANDBETWEEN(1,6))</f>
        <v>1003,41</v>
      </c>
      <c r="H528" t="str">
        <f ca="1">INDEX(Sheet3!I528:N528,MOD(MATCH(G528,Sheet3!I528:N528,0)+RANDBETWEEN(1,3),6)+1)</f>
        <v>1005,38</v>
      </c>
      <c r="I528" t="str">
        <f ca="1">INDEX(Sheet3!I528:N528,MOD(MATCH(G528,Sheet3!I528:N528,0)+RANDBETWEEN(4,5),6)+1)</f>
        <v>1008,41</v>
      </c>
    </row>
    <row r="529" spans="1:9" x14ac:dyDescent="0.15">
      <c r="A529" t="s">
        <v>1242</v>
      </c>
      <c r="B529" t="s">
        <v>719</v>
      </c>
      <c r="C529" t="s">
        <v>993</v>
      </c>
      <c r="D529" t="s">
        <v>721</v>
      </c>
      <c r="E529" t="s">
        <v>700</v>
      </c>
      <c r="G529" t="str">
        <f ca="1">INDEX(Sheet3!I529:N529,RANDBETWEEN(1,6))</f>
        <v>1005,41</v>
      </c>
      <c r="H529" t="str">
        <f ca="1">INDEX(Sheet3!I529:N529,MOD(MATCH(G529,Sheet3!I529:N529,0)+RANDBETWEEN(1,3),6)+1)</f>
        <v>1007,34</v>
      </c>
      <c r="I529" t="str">
        <f ca="1">INDEX(Sheet3!I529:N529,MOD(MATCH(G529,Sheet3!I529:N529,0)+RANDBETWEEN(4,5),6)+1)</f>
        <v>1005,41</v>
      </c>
    </row>
    <row r="530" spans="1:9" x14ac:dyDescent="0.15">
      <c r="A530" t="s">
        <v>702</v>
      </c>
      <c r="B530" t="s">
        <v>1023</v>
      </c>
      <c r="C530" t="s">
        <v>963</v>
      </c>
      <c r="D530" t="s">
        <v>711</v>
      </c>
      <c r="E530" t="s">
        <v>966</v>
      </c>
      <c r="G530" t="str">
        <f ca="1">INDEX(Sheet3!I530:N530,RANDBETWEEN(1,6))</f>
        <v>1004,46</v>
      </c>
      <c r="H530" t="str">
        <f ca="1">INDEX(Sheet3!I530:N530,MOD(MATCH(G530,Sheet3!I530:N530,0)+RANDBETWEEN(1,3),6)+1)</f>
        <v>1006,45</v>
      </c>
      <c r="I530" t="str">
        <f ca="1">INDEX(Sheet3!I530:N530,MOD(MATCH(G530,Sheet3!I530:N530,0)+RANDBETWEEN(4,5),6)+1)</f>
        <v>1004,46</v>
      </c>
    </row>
    <row r="531" spans="1:9" x14ac:dyDescent="0.15">
      <c r="A531" t="s">
        <v>723</v>
      </c>
      <c r="B531" t="s">
        <v>1359</v>
      </c>
      <c r="C531" t="s">
        <v>963</v>
      </c>
      <c r="D531" t="s">
        <v>1011</v>
      </c>
      <c r="E531" t="s">
        <v>970</v>
      </c>
      <c r="G531" t="str">
        <f ca="1">INDEX(Sheet3!I531:N531,RANDBETWEEN(1,6))</f>
        <v>2003,39</v>
      </c>
      <c r="H531" t="str">
        <f ca="1">INDEX(Sheet3!I531:N531,MOD(MATCH(G531,Sheet3!I531:N531,0)+RANDBETWEEN(1,3),6)+1)</f>
        <v>2007,47</v>
      </c>
      <c r="I531" t="str">
        <f ca="1">INDEX(Sheet3!I531:N531,MOD(MATCH(G531,Sheet3!I531:N531,0)+RANDBETWEEN(4,5),6)+1)</f>
        <v>2003,39</v>
      </c>
    </row>
    <row r="532" spans="1:9" x14ac:dyDescent="0.15">
      <c r="A532" t="s">
        <v>1246</v>
      </c>
      <c r="B532" t="s">
        <v>1153</v>
      </c>
      <c r="C532" t="s">
        <v>690</v>
      </c>
      <c r="D532" t="s">
        <v>1239</v>
      </c>
      <c r="E532" t="s">
        <v>979</v>
      </c>
      <c r="G532" t="str">
        <f ca="1">INDEX(Sheet3!I532:N532,RANDBETWEEN(1,6))</f>
        <v>1004,44</v>
      </c>
      <c r="H532" t="str">
        <f ca="1">INDEX(Sheet3!I532:N532,MOD(MATCH(G532,Sheet3!I532:N532,0)+RANDBETWEEN(1,3),6)+1)</f>
        <v>1008,42</v>
      </c>
      <c r="I532" t="str">
        <f ca="1">INDEX(Sheet3!I532:N532,MOD(MATCH(G532,Sheet3!I532:N532,0)+RANDBETWEEN(4,5),6)+1)</f>
        <v>1004,44</v>
      </c>
    </row>
    <row r="533" spans="1:9" x14ac:dyDescent="0.15">
      <c r="A533" t="s">
        <v>1246</v>
      </c>
      <c r="B533" t="s">
        <v>771</v>
      </c>
      <c r="C533" t="s">
        <v>695</v>
      </c>
      <c r="D533" t="s">
        <v>732</v>
      </c>
      <c r="E533" t="s">
        <v>988</v>
      </c>
      <c r="G533" t="str">
        <f ca="1">INDEX(Sheet3!I533:N533,RANDBETWEEN(1,6))</f>
        <v>1006,46</v>
      </c>
      <c r="H533" t="str">
        <f ca="1">INDEX(Sheet3!I533:N533,MOD(MATCH(G533,Sheet3!I533:N533,0)+RANDBETWEEN(1,3),6)+1)</f>
        <v>1004,37</v>
      </c>
      <c r="I533" t="str">
        <f ca="1">INDEX(Sheet3!I533:N533,MOD(MATCH(G533,Sheet3!I533:N533,0)+RANDBETWEEN(4,5),6)+1)</f>
        <v>1006,46</v>
      </c>
    </row>
    <row r="534" spans="1:9" x14ac:dyDescent="0.15">
      <c r="A534" t="s">
        <v>702</v>
      </c>
      <c r="B534" t="s">
        <v>1023</v>
      </c>
      <c r="C534" t="s">
        <v>1024</v>
      </c>
      <c r="D534" t="s">
        <v>990</v>
      </c>
      <c r="E534" t="s">
        <v>700</v>
      </c>
      <c r="G534" t="str">
        <f ca="1">INDEX(Sheet3!I534:N534,RANDBETWEEN(1,6))</f>
        <v>2008,49</v>
      </c>
      <c r="H534" t="str">
        <f ca="1">INDEX(Sheet3!I534:N534,MOD(MATCH(G534,Sheet3!I534:N534,0)+RANDBETWEEN(1,3),6)+1)</f>
        <v>2004,41</v>
      </c>
      <c r="I534" t="str">
        <f ca="1">INDEX(Sheet3!I534:N534,MOD(MATCH(G534,Sheet3!I534:N534,0)+RANDBETWEEN(4,5),6)+1)</f>
        <v>2008,49</v>
      </c>
    </row>
    <row r="535" spans="1:9" x14ac:dyDescent="0.15">
      <c r="A535" t="s">
        <v>699</v>
      </c>
      <c r="B535" t="s">
        <v>1359</v>
      </c>
      <c r="C535" t="s">
        <v>720</v>
      </c>
      <c r="D535" t="s">
        <v>726</v>
      </c>
      <c r="E535" t="s">
        <v>727</v>
      </c>
      <c r="G535" t="str">
        <f ca="1">INDEX(Sheet3!I535:N535,RANDBETWEEN(1,6))</f>
        <v>2005,51</v>
      </c>
      <c r="H535" t="str">
        <f ca="1">INDEX(Sheet3!I535:N535,MOD(MATCH(G535,Sheet3!I535:N535,0)+RANDBETWEEN(1,3),6)+1)</f>
        <v>2008,39</v>
      </c>
      <c r="I535" t="str">
        <f ca="1">INDEX(Sheet3!I535:N535,MOD(MATCH(G535,Sheet3!I535:N535,0)+RANDBETWEEN(4,5),6)+1)</f>
        <v>2004,48</v>
      </c>
    </row>
    <row r="536" spans="1:9" x14ac:dyDescent="0.15">
      <c r="A536" t="s">
        <v>714</v>
      </c>
      <c r="B536" t="s">
        <v>1153</v>
      </c>
      <c r="C536" t="s">
        <v>737</v>
      </c>
      <c r="D536" t="s">
        <v>1006</v>
      </c>
      <c r="E536" t="s">
        <v>764</v>
      </c>
      <c r="G536" t="str">
        <f ca="1">INDEX(Sheet3!I536:N536,RANDBETWEEN(1,6))</f>
        <v>2004,48</v>
      </c>
      <c r="H536" t="str">
        <f ca="1">INDEX(Sheet3!I536:N536,MOD(MATCH(G536,Sheet3!I536:N536,0)+RANDBETWEEN(1,3),6)+1)</f>
        <v>2008,49</v>
      </c>
      <c r="I536" t="str">
        <f ca="1">INDEX(Sheet3!I536:N536,MOD(MATCH(G536,Sheet3!I536:N536,0)+RANDBETWEEN(4,5),6)+1)</f>
        <v>2004,48</v>
      </c>
    </row>
    <row r="537" spans="1:9" x14ac:dyDescent="0.15">
      <c r="A537" t="s">
        <v>991</v>
      </c>
      <c r="B537" t="s">
        <v>1023</v>
      </c>
      <c r="C537" t="s">
        <v>742</v>
      </c>
      <c r="D537" t="s">
        <v>791</v>
      </c>
      <c r="E537" t="s">
        <v>743</v>
      </c>
      <c r="G537" t="str">
        <f ca="1">INDEX(Sheet3!I537:N537,RANDBETWEEN(1,6))</f>
        <v>2004,50</v>
      </c>
      <c r="H537" t="str">
        <f ca="1">INDEX(Sheet3!I537:N537,MOD(MATCH(G537,Sheet3!I537:N537,0)+RANDBETWEEN(1,3),6)+1)</f>
        <v>2006,51</v>
      </c>
      <c r="I537" t="str">
        <f ca="1">INDEX(Sheet3!I537:N537,MOD(MATCH(G537,Sheet3!I537:N537,0)+RANDBETWEEN(4,5),6)+1)</f>
        <v>2004,50</v>
      </c>
    </row>
    <row r="538" spans="1:9" x14ac:dyDescent="0.15">
      <c r="A538" t="s">
        <v>1287</v>
      </c>
      <c r="B538" t="s">
        <v>1176</v>
      </c>
      <c r="C538" t="s">
        <v>1170</v>
      </c>
      <c r="D538" t="s">
        <v>1322</v>
      </c>
      <c r="E538" t="s">
        <v>774</v>
      </c>
      <c r="G538" t="str">
        <f ca="1">INDEX(Sheet3!I538:N538,RANDBETWEEN(1,6))</f>
        <v>1005,50</v>
      </c>
      <c r="H538" t="str">
        <f ca="1">INDEX(Sheet3!I538:N538,MOD(MATCH(G538,Sheet3!I538:N538,0)+RANDBETWEEN(1,3),6)+1)</f>
        <v>1003,46</v>
      </c>
      <c r="I538" t="str">
        <f ca="1">INDEX(Sheet3!I538:N538,MOD(MATCH(G538,Sheet3!I538:N538,0)+RANDBETWEEN(4,5),6)+1)</f>
        <v>1004,51</v>
      </c>
    </row>
    <row r="539" spans="1:9" x14ac:dyDescent="0.15">
      <c r="A539" t="s">
        <v>788</v>
      </c>
      <c r="B539" t="s">
        <v>1014</v>
      </c>
      <c r="C539" t="s">
        <v>1024</v>
      </c>
      <c r="D539" t="s">
        <v>990</v>
      </c>
      <c r="E539" t="s">
        <v>996</v>
      </c>
      <c r="G539" t="str">
        <f ca="1">INDEX(Sheet3!I539:N539,RANDBETWEEN(1,6))</f>
        <v>2005,43</v>
      </c>
      <c r="H539" t="str">
        <f ca="1">INDEX(Sheet3!I539:N539,MOD(MATCH(G539,Sheet3!I539:N539,0)+RANDBETWEEN(1,3),6)+1)</f>
        <v>2007,53</v>
      </c>
      <c r="I539" t="str">
        <f ca="1">INDEX(Sheet3!I539:N539,MOD(MATCH(G539,Sheet3!I539:N539,0)+RANDBETWEEN(4,5),6)+1)</f>
        <v>2005,43</v>
      </c>
    </row>
    <row r="540" spans="1:9" x14ac:dyDescent="0.15">
      <c r="A540" t="s">
        <v>729</v>
      </c>
      <c r="B540" t="s">
        <v>1293</v>
      </c>
      <c r="C540" t="s">
        <v>998</v>
      </c>
      <c r="D540" t="s">
        <v>752</v>
      </c>
      <c r="E540" t="s">
        <v>1055</v>
      </c>
      <c r="G540" t="str">
        <f ca="1">INDEX(Sheet3!I540:N540,RANDBETWEEN(1,6))</f>
        <v>2008,47</v>
      </c>
      <c r="H540" t="str">
        <f ca="1">INDEX(Sheet3!I540:N540,MOD(MATCH(G540,Sheet3!I540:N540,0)+RANDBETWEEN(1,3),6)+1)</f>
        <v>2006,55</v>
      </c>
      <c r="I540" t="str">
        <f ca="1">INDEX(Sheet3!I540:N540,MOD(MATCH(G540,Sheet3!I540:N540,0)+RANDBETWEEN(4,5),6)+1)</f>
        <v>2008,47</v>
      </c>
    </row>
    <row r="541" spans="1:9" x14ac:dyDescent="0.15">
      <c r="A541" t="s">
        <v>1026</v>
      </c>
      <c r="B541" t="s">
        <v>1172</v>
      </c>
      <c r="C541" t="s">
        <v>725</v>
      </c>
      <c r="D541" t="s">
        <v>990</v>
      </c>
      <c r="E541" t="s">
        <v>768</v>
      </c>
      <c r="G541" t="str">
        <f ca="1">INDEX(Sheet3!I541:N541,RANDBETWEEN(1,6))</f>
        <v>1003,46</v>
      </c>
      <c r="H541" t="str">
        <f ca="1">INDEX(Sheet3!I541:N541,MOD(MATCH(G541,Sheet3!I541:N541,0)+RANDBETWEEN(1,3),6)+1)</f>
        <v>1005,53</v>
      </c>
      <c r="I541" t="str">
        <f ca="1">INDEX(Sheet3!I541:N541,MOD(MATCH(G541,Sheet3!I541:N541,0)+RANDBETWEEN(4,5),6)+1)</f>
        <v>1003,46</v>
      </c>
    </row>
    <row r="542" spans="1:9" x14ac:dyDescent="0.15">
      <c r="A542" t="s">
        <v>1167</v>
      </c>
      <c r="B542" t="s">
        <v>1359</v>
      </c>
      <c r="C542" t="s">
        <v>725</v>
      </c>
      <c r="D542" t="s">
        <v>778</v>
      </c>
      <c r="E542" t="s">
        <v>758</v>
      </c>
      <c r="G542" t="str">
        <f ca="1">INDEX(Sheet3!I542:N542,RANDBETWEEN(1,6))</f>
        <v>2007,50</v>
      </c>
      <c r="H542" t="str">
        <f ca="1">INDEX(Sheet3!I542:N542,MOD(MATCH(G542,Sheet3!I542:N542,0)+RANDBETWEEN(1,3),6)+1)</f>
        <v>2005,48</v>
      </c>
      <c r="I542" t="str">
        <f ca="1">INDEX(Sheet3!I542:N542,MOD(MATCH(G542,Sheet3!I542:N542,0)+RANDBETWEEN(4,5),6)+1)</f>
        <v>2007,50</v>
      </c>
    </row>
    <row r="543" spans="1:9" x14ac:dyDescent="0.15">
      <c r="A543" t="s">
        <v>1152</v>
      </c>
      <c r="B543" t="s">
        <v>1008</v>
      </c>
      <c r="C543" t="s">
        <v>783</v>
      </c>
      <c r="D543" t="s">
        <v>803</v>
      </c>
      <c r="E543" t="s">
        <v>824</v>
      </c>
      <c r="G543" t="str">
        <f ca="1">INDEX(Sheet3!I543:N543,RANDBETWEEN(1,6))</f>
        <v>2003,50</v>
      </c>
      <c r="H543" t="str">
        <f ca="1">INDEX(Sheet3!I543:N543,MOD(MATCH(G543,Sheet3!I543:N543,0)+RANDBETWEEN(1,3),6)+1)</f>
        <v>2005,47</v>
      </c>
      <c r="I543" t="str">
        <f ca="1">INDEX(Sheet3!I543:N543,MOD(MATCH(G543,Sheet3!I543:N543,0)+RANDBETWEEN(4,5),6)+1)</f>
        <v>2003,50</v>
      </c>
    </row>
    <row r="544" spans="1:9" x14ac:dyDescent="0.15">
      <c r="A544" t="s">
        <v>745</v>
      </c>
      <c r="B544" t="s">
        <v>786</v>
      </c>
      <c r="C544" t="s">
        <v>737</v>
      </c>
      <c r="D544" t="s">
        <v>1054</v>
      </c>
      <c r="E544" t="s">
        <v>799</v>
      </c>
      <c r="G544" t="str">
        <f ca="1">INDEX(Sheet3!I544:N544,RANDBETWEEN(1,6))</f>
        <v>1007,59</v>
      </c>
      <c r="H544" t="str">
        <f ca="1">INDEX(Sheet3!I544:N544,MOD(MATCH(G544,Sheet3!I544:N544,0)+RANDBETWEEN(1,3),6)+1)</f>
        <v>1005,50</v>
      </c>
      <c r="I544" t="str">
        <f ca="1">INDEX(Sheet3!I544:N544,MOD(MATCH(G544,Sheet3!I544:N544,0)+RANDBETWEEN(4,5),6)+1)</f>
        <v>1006,55</v>
      </c>
    </row>
    <row r="545" spans="1:9" x14ac:dyDescent="0.15">
      <c r="A545" t="s">
        <v>1171</v>
      </c>
      <c r="B545" t="s">
        <v>1061</v>
      </c>
      <c r="C545" t="s">
        <v>1168</v>
      </c>
      <c r="D545" t="s">
        <v>778</v>
      </c>
      <c r="E545" t="s">
        <v>1163</v>
      </c>
      <c r="G545" t="str">
        <f ca="1">INDEX(Sheet3!I545:N545,RANDBETWEEN(1,6))</f>
        <v>2005,61</v>
      </c>
      <c r="H545" t="str">
        <f ca="1">INDEX(Sheet3!I545:N545,MOD(MATCH(G545,Sheet3!I545:N545,0)+RANDBETWEEN(1,3),6)+1)</f>
        <v>2008,46</v>
      </c>
      <c r="I545" t="str">
        <f ca="1">INDEX(Sheet3!I545:N545,MOD(MATCH(G545,Sheet3!I545:N545,0)+RANDBETWEEN(4,5),6)+1)</f>
        <v>2004,56</v>
      </c>
    </row>
    <row r="546" spans="1:9" x14ac:dyDescent="0.15">
      <c r="A546" t="s">
        <v>788</v>
      </c>
      <c r="B546" t="s">
        <v>1250</v>
      </c>
      <c r="C546" t="s">
        <v>1042</v>
      </c>
      <c r="D546" t="s">
        <v>1367</v>
      </c>
      <c r="E546" t="s">
        <v>758</v>
      </c>
      <c r="G546" t="str">
        <f ca="1">INDEX(Sheet3!I546:N546,RANDBETWEEN(1,6))</f>
        <v>1007,48</v>
      </c>
      <c r="H546" t="str">
        <f ca="1">INDEX(Sheet3!I546:N546,MOD(MATCH(G546,Sheet3!I546:N546,0)+RANDBETWEEN(1,3),6)+1)</f>
        <v>1003,55</v>
      </c>
      <c r="I546" t="str">
        <f ca="1">INDEX(Sheet3!I546:N546,MOD(MATCH(G546,Sheet3!I546:N546,0)+RANDBETWEEN(4,5),6)+1)</f>
        <v>1007,48</v>
      </c>
    </row>
    <row r="547" spans="1:9" x14ac:dyDescent="0.15">
      <c r="A547" t="s">
        <v>1005</v>
      </c>
      <c r="B547" t="s">
        <v>1166</v>
      </c>
      <c r="C547" t="s">
        <v>1180</v>
      </c>
      <c r="D547" t="s">
        <v>1006</v>
      </c>
      <c r="E547" t="s">
        <v>1338</v>
      </c>
      <c r="G547" t="str">
        <f ca="1">INDEX(Sheet3!I547:N547,RANDBETWEEN(1,6))</f>
        <v>1007,61</v>
      </c>
      <c r="H547" t="str">
        <f ca="1">INDEX(Sheet3!I547:N547,MOD(MATCH(G547,Sheet3!I547:N547,0)+RANDBETWEEN(1,3),6)+1)</f>
        <v>1003,59</v>
      </c>
      <c r="I547" t="str">
        <f ca="1">INDEX(Sheet3!I547:N547,MOD(MATCH(G547,Sheet3!I547:N547,0)+RANDBETWEEN(4,5),6)+1)</f>
        <v>1007,61</v>
      </c>
    </row>
    <row r="548" spans="1:9" x14ac:dyDescent="0.15">
      <c r="A548" t="s">
        <v>1020</v>
      </c>
      <c r="B548" t="s">
        <v>1172</v>
      </c>
      <c r="C548" t="s">
        <v>1342</v>
      </c>
      <c r="D548" t="s">
        <v>1169</v>
      </c>
      <c r="E548" t="s">
        <v>1247</v>
      </c>
      <c r="G548" t="str">
        <f ca="1">INDEX(Sheet3!I548:N548,RANDBETWEEN(1,6))</f>
        <v>1008,61</v>
      </c>
      <c r="H548" t="str">
        <f ca="1">INDEX(Sheet3!I548:N548,MOD(MATCH(G548,Sheet3!I548:N548,0)+RANDBETWEEN(1,3),6)+1)</f>
        <v>1005,53</v>
      </c>
      <c r="I548" t="str">
        <f ca="1">INDEX(Sheet3!I548:N548,MOD(MATCH(G548,Sheet3!I548:N548,0)+RANDBETWEEN(4,5),6)+1)</f>
        <v>1008,61</v>
      </c>
    </row>
    <row r="549" spans="1:9" x14ac:dyDescent="0.15">
      <c r="A549" t="s">
        <v>1026</v>
      </c>
      <c r="B549" t="s">
        <v>1030</v>
      </c>
      <c r="C549" t="s">
        <v>767</v>
      </c>
      <c r="D549" t="s">
        <v>808</v>
      </c>
      <c r="E549" t="s">
        <v>1035</v>
      </c>
      <c r="G549" t="str">
        <f ca="1">INDEX(Sheet3!I549:N549,RANDBETWEEN(1,6))</f>
        <v>2004,57</v>
      </c>
      <c r="H549" t="str">
        <f ca="1">INDEX(Sheet3!I549:N549,MOD(MATCH(G549,Sheet3!I549:N549,0)+RANDBETWEEN(1,3),6)+1)</f>
        <v>2008,61</v>
      </c>
      <c r="I549" t="str">
        <f ca="1">INDEX(Sheet3!I549:N549,MOD(MATCH(G549,Sheet3!I549:N549,0)+RANDBETWEEN(4,5),6)+1)</f>
        <v>2004,57</v>
      </c>
    </row>
    <row r="550" spans="1:9" x14ac:dyDescent="0.15">
      <c r="A550" t="s">
        <v>862</v>
      </c>
      <c r="B550" t="s">
        <v>1176</v>
      </c>
      <c r="C550" t="s">
        <v>1251</v>
      </c>
      <c r="D550" t="s">
        <v>1322</v>
      </c>
      <c r="E550" t="s">
        <v>824</v>
      </c>
      <c r="G550" t="str">
        <f ca="1">INDEX(Sheet3!I550:N550,RANDBETWEEN(1,6))</f>
        <v>2007,56</v>
      </c>
      <c r="H550" t="str">
        <f ca="1">INDEX(Sheet3!I550:N550,MOD(MATCH(G550,Sheet3!I550:N550,0)+RANDBETWEEN(1,3),6)+1)</f>
        <v>2003,59</v>
      </c>
      <c r="I550" t="str">
        <f ca="1">INDEX(Sheet3!I550:N550,MOD(MATCH(G550,Sheet3!I550:N550,0)+RANDBETWEEN(4,5),6)+1)</f>
        <v>2006,61</v>
      </c>
    </row>
    <row r="551" spans="1:9" x14ac:dyDescent="0.15">
      <c r="A551" t="s">
        <v>1067</v>
      </c>
      <c r="B551" t="s">
        <v>1039</v>
      </c>
      <c r="C551" t="s">
        <v>1040</v>
      </c>
      <c r="D551" t="s">
        <v>787</v>
      </c>
      <c r="E551" t="s">
        <v>836</v>
      </c>
      <c r="G551" t="str">
        <f ca="1">INDEX(Sheet3!I551:N551,RANDBETWEEN(1,6))</f>
        <v>2003,52</v>
      </c>
      <c r="H551" t="str">
        <f ca="1">INDEX(Sheet3!I551:N551,MOD(MATCH(G551,Sheet3!I551:N551,0)+RANDBETWEEN(1,3),6)+1)</f>
        <v>2005,63</v>
      </c>
      <c r="I551" t="str">
        <f ca="1">INDEX(Sheet3!I551:N551,MOD(MATCH(G551,Sheet3!I551:N551,0)+RANDBETWEEN(4,5),6)+1)</f>
        <v>2003,52</v>
      </c>
    </row>
    <row r="552" spans="1:9" x14ac:dyDescent="0.15">
      <c r="A552" t="s">
        <v>815</v>
      </c>
      <c r="B552" t="s">
        <v>812</v>
      </c>
      <c r="C552" t="s">
        <v>1058</v>
      </c>
      <c r="D552" t="s">
        <v>1034</v>
      </c>
      <c r="E552" t="s">
        <v>1163</v>
      </c>
      <c r="G552" t="str">
        <f ca="1">INDEX(Sheet3!I552:N552,RANDBETWEEN(1,6))</f>
        <v>1008,64</v>
      </c>
      <c r="H552" t="str">
        <f ca="1">INDEX(Sheet3!I552:N552,MOD(MATCH(G552,Sheet3!I552:N552,0)+RANDBETWEEN(1,3),6)+1)</f>
        <v>1006,68</v>
      </c>
      <c r="I552" t="str">
        <f ca="1">INDEX(Sheet3!I552:N552,MOD(MATCH(G552,Sheet3!I552:N552,0)+RANDBETWEEN(4,5),6)+1)</f>
        <v>1007,58</v>
      </c>
    </row>
    <row r="553" spans="1:9" x14ac:dyDescent="0.15">
      <c r="A553" t="s">
        <v>1256</v>
      </c>
      <c r="B553" t="s">
        <v>1049</v>
      </c>
      <c r="C553" t="s">
        <v>777</v>
      </c>
      <c r="D553" t="s">
        <v>1306</v>
      </c>
      <c r="E553" t="s">
        <v>842</v>
      </c>
      <c r="G553" t="str">
        <f ca="1">INDEX(Sheet3!I553:N553,RANDBETWEEN(1,6))</f>
        <v>1004,61</v>
      </c>
      <c r="H553" t="str">
        <f ca="1">INDEX(Sheet3!I553:N553,MOD(MATCH(G553,Sheet3!I553:N553,0)+RANDBETWEEN(1,3),6)+1)</f>
        <v>1006,54</v>
      </c>
      <c r="I553" t="str">
        <f ca="1">INDEX(Sheet3!I553:N553,MOD(MATCH(G553,Sheet3!I553:N553,0)+RANDBETWEEN(4,5),6)+1)</f>
        <v>1004,61</v>
      </c>
    </row>
    <row r="554" spans="1:9" x14ac:dyDescent="0.15">
      <c r="A554" t="s">
        <v>1005</v>
      </c>
      <c r="B554" t="s">
        <v>863</v>
      </c>
      <c r="C554" t="s">
        <v>1195</v>
      </c>
      <c r="D554" t="s">
        <v>1296</v>
      </c>
      <c r="E554" t="s">
        <v>1185</v>
      </c>
      <c r="G554" t="str">
        <f ca="1">INDEX(Sheet3!I554:N554,RANDBETWEEN(1,6))</f>
        <v>1008,70</v>
      </c>
      <c r="H554" t="str">
        <f ca="1">INDEX(Sheet3!I554:N554,MOD(MATCH(G554,Sheet3!I554:N554,0)+RANDBETWEEN(1,3),6)+1)</f>
        <v>1005,61</v>
      </c>
      <c r="I554" t="str">
        <f ca="1">INDEX(Sheet3!I554:N554,MOD(MATCH(G554,Sheet3!I554:N554,0)+RANDBETWEEN(4,5),6)+1)</f>
        <v>1008,70</v>
      </c>
    </row>
    <row r="555" spans="1:9" x14ac:dyDescent="0.15">
      <c r="A555" t="s">
        <v>1045</v>
      </c>
      <c r="B555" t="s">
        <v>1052</v>
      </c>
      <c r="C555" t="s">
        <v>858</v>
      </c>
      <c r="D555" t="s">
        <v>803</v>
      </c>
      <c r="E555" t="s">
        <v>1181</v>
      </c>
      <c r="G555" t="str">
        <f ca="1">INDEX(Sheet3!I555:N555,RANDBETWEEN(1,6))</f>
        <v>2005,55</v>
      </c>
      <c r="H555" t="str">
        <f ca="1">INDEX(Sheet3!I555:N555,MOD(MATCH(G555,Sheet3!I555:N555,0)+RANDBETWEEN(1,3),6)+1)</f>
        <v>2007,70</v>
      </c>
      <c r="I555" t="str">
        <f ca="1">INDEX(Sheet3!I555:N555,MOD(MATCH(G555,Sheet3!I555:N555,0)+RANDBETWEEN(4,5),6)+1)</f>
        <v>2005,55</v>
      </c>
    </row>
    <row r="556" spans="1:9" x14ac:dyDescent="0.15">
      <c r="A556" t="s">
        <v>788</v>
      </c>
      <c r="B556" t="s">
        <v>1259</v>
      </c>
      <c r="C556" t="s">
        <v>1298</v>
      </c>
      <c r="D556" t="s">
        <v>1169</v>
      </c>
      <c r="E556" t="s">
        <v>1327</v>
      </c>
      <c r="G556" t="str">
        <f ca="1">INDEX(Sheet3!I556:N556,RANDBETWEEN(1,6))</f>
        <v>2005,57</v>
      </c>
      <c r="H556" t="str">
        <f ca="1">INDEX(Sheet3!I556:N556,MOD(MATCH(G556,Sheet3!I556:N556,0)+RANDBETWEEN(1,3),6)+1)</f>
        <v>2003,71</v>
      </c>
      <c r="I556" t="str">
        <f ca="1">INDEX(Sheet3!I556:N556,MOD(MATCH(G556,Sheet3!I556:N556,0)+RANDBETWEEN(4,5),6)+1)</f>
        <v>2004,66</v>
      </c>
    </row>
    <row r="557" spans="1:9" x14ac:dyDescent="0.15">
      <c r="A557" t="s">
        <v>1065</v>
      </c>
      <c r="B557" t="s">
        <v>1061</v>
      </c>
      <c r="C557" t="s">
        <v>1062</v>
      </c>
      <c r="D557" t="s">
        <v>1306</v>
      </c>
      <c r="E557" t="s">
        <v>1369</v>
      </c>
      <c r="G557" t="str">
        <f ca="1">INDEX(Sheet3!I557:N557,RANDBETWEEN(1,6))</f>
        <v>1008,63</v>
      </c>
      <c r="H557" t="str">
        <f ca="1">INDEX(Sheet3!I557:N557,MOD(MATCH(G557,Sheet3!I557:N557,0)+RANDBETWEEN(1,3),6)+1)</f>
        <v>1005,73</v>
      </c>
      <c r="I557" t="str">
        <f ca="1">INDEX(Sheet3!I557:N557,MOD(MATCH(G557,Sheet3!I557:N557,0)+RANDBETWEEN(4,5),6)+1)</f>
        <v>1007,63</v>
      </c>
    </row>
    <row r="558" spans="1:9" x14ac:dyDescent="0.15">
      <c r="A558" t="s">
        <v>1194</v>
      </c>
      <c r="B558" t="s">
        <v>1068</v>
      </c>
      <c r="C558" t="s">
        <v>1295</v>
      </c>
      <c r="D558" t="s">
        <v>1177</v>
      </c>
      <c r="E558" t="s">
        <v>1185</v>
      </c>
      <c r="G558" t="str">
        <f ca="1">INDEX(Sheet3!I558:N558,RANDBETWEEN(1,6))</f>
        <v>1005,66</v>
      </c>
      <c r="H558" t="str">
        <f ca="1">INDEX(Sheet3!I558:N558,MOD(MATCH(G558,Sheet3!I558:N558,0)+RANDBETWEEN(1,3),6)+1)</f>
        <v>1007,60</v>
      </c>
      <c r="I558" t="str">
        <f ca="1">INDEX(Sheet3!I558:N558,MOD(MATCH(G558,Sheet3!I558:N558,0)+RANDBETWEEN(4,5),6)+1)</f>
        <v>1005,66</v>
      </c>
    </row>
    <row r="559" spans="1:9" x14ac:dyDescent="0.15">
      <c r="A559" t="s">
        <v>862</v>
      </c>
      <c r="B559" t="s">
        <v>1166</v>
      </c>
      <c r="C559" t="s">
        <v>798</v>
      </c>
      <c r="D559" t="s">
        <v>1054</v>
      </c>
      <c r="E559" t="s">
        <v>1304</v>
      </c>
      <c r="G559" t="str">
        <f ca="1">INDEX(Sheet3!I559:N559,RANDBETWEEN(1,6))</f>
        <v>2005,73</v>
      </c>
      <c r="H559" t="str">
        <f ca="1">INDEX(Sheet3!I559:N559,MOD(MATCH(G559,Sheet3!I559:N559,0)+RANDBETWEEN(1,3),6)+1)</f>
        <v>2007,61</v>
      </c>
      <c r="I559" t="str">
        <f ca="1">INDEX(Sheet3!I559:N559,MOD(MATCH(G559,Sheet3!I559:N559,0)+RANDBETWEEN(4,5),6)+1)</f>
        <v>2005,73</v>
      </c>
    </row>
    <row r="560" spans="1:9" x14ac:dyDescent="0.15">
      <c r="A560" t="s">
        <v>1182</v>
      </c>
      <c r="B560" t="s">
        <v>1330</v>
      </c>
      <c r="C560" t="s">
        <v>1375</v>
      </c>
      <c r="D560" t="s">
        <v>818</v>
      </c>
      <c r="E560" t="s">
        <v>842</v>
      </c>
      <c r="G560" t="str">
        <f ca="1">INDEX(Sheet3!I560:N560,RANDBETWEEN(1,6))</f>
        <v>1003,75</v>
      </c>
      <c r="H560" t="str">
        <f ca="1">INDEX(Sheet3!I560:N560,MOD(MATCH(G560,Sheet3!I560:N560,0)+RANDBETWEEN(1,3),6)+1)</f>
        <v>1007,69</v>
      </c>
      <c r="I560" t="str">
        <f ca="1">INDEX(Sheet3!I560:N560,MOD(MATCH(G560,Sheet3!I560:N560,0)+RANDBETWEEN(4,5),6)+1)</f>
        <v>1008,71</v>
      </c>
    </row>
    <row r="561" spans="1:9" x14ac:dyDescent="0.15">
      <c r="A561" t="s">
        <v>1045</v>
      </c>
      <c r="B561" t="s">
        <v>863</v>
      </c>
      <c r="C561" t="s">
        <v>1203</v>
      </c>
      <c r="D561" t="s">
        <v>1310</v>
      </c>
      <c r="E561" t="s">
        <v>804</v>
      </c>
      <c r="G561" t="str">
        <f ca="1">INDEX(Sheet3!I561:N561,RANDBETWEEN(1,6))</f>
        <v>1004,76</v>
      </c>
      <c r="H561" t="str">
        <f ca="1">INDEX(Sheet3!I561:N561,MOD(MATCH(G561,Sheet3!I561:N561,0)+RANDBETWEEN(1,3),6)+1)</f>
        <v>1007,72</v>
      </c>
      <c r="I561" t="str">
        <f ca="1">INDEX(Sheet3!I561:N561,MOD(MATCH(G561,Sheet3!I561:N561,0)+RANDBETWEEN(4,5),6)+1)</f>
        <v>1003,59</v>
      </c>
    </row>
    <row r="562" spans="1:9" x14ac:dyDescent="0.15">
      <c r="A562" t="s">
        <v>1323</v>
      </c>
      <c r="B562" t="s">
        <v>812</v>
      </c>
      <c r="C562" t="s">
        <v>1331</v>
      </c>
      <c r="D562" t="s">
        <v>1258</v>
      </c>
      <c r="E562" t="s">
        <v>814</v>
      </c>
      <c r="G562" t="str">
        <f ca="1">INDEX(Sheet3!I562:N562,RANDBETWEEN(1,6))</f>
        <v>1007,62</v>
      </c>
      <c r="H562" t="str">
        <f ca="1">INDEX(Sheet3!I562:N562,MOD(MATCH(G562,Sheet3!I562:N562,0)+RANDBETWEEN(1,3),6)+1)</f>
        <v>1005,70</v>
      </c>
      <c r="I562" t="str">
        <f ca="1">INDEX(Sheet3!I562:N562,MOD(MATCH(G562,Sheet3!I562:N562,0)+RANDBETWEEN(4,5),6)+1)</f>
        <v>1006,60</v>
      </c>
    </row>
    <row r="563" spans="1:9" x14ac:dyDescent="0.15">
      <c r="A563" t="s">
        <v>815</v>
      </c>
      <c r="B563" t="s">
        <v>1376</v>
      </c>
      <c r="C563" t="s">
        <v>1377</v>
      </c>
      <c r="D563" t="s">
        <v>1306</v>
      </c>
      <c r="E563" t="s">
        <v>1063</v>
      </c>
      <c r="G563" t="str">
        <f ca="1">INDEX(Sheet3!I563:N563,RANDBETWEEN(1,6))</f>
        <v>2003,64</v>
      </c>
      <c r="H563" t="str">
        <f ca="1">INDEX(Sheet3!I563:N563,MOD(MATCH(G563,Sheet3!I563:N563,0)+RANDBETWEEN(1,3),6)+1)</f>
        <v>2005,68</v>
      </c>
      <c r="I563" t="str">
        <f ca="1">INDEX(Sheet3!I563:N563,MOD(MATCH(G563,Sheet3!I563:N563,0)+RANDBETWEEN(4,5),6)+1)</f>
        <v>2008,73</v>
      </c>
    </row>
    <row r="564" spans="1:9" x14ac:dyDescent="0.15">
      <c r="A564" t="s">
        <v>829</v>
      </c>
      <c r="B564" t="s">
        <v>1308</v>
      </c>
      <c r="C564" t="s">
        <v>1192</v>
      </c>
      <c r="D564" t="s">
        <v>855</v>
      </c>
      <c r="E564" t="s">
        <v>1366</v>
      </c>
      <c r="G564" t="str">
        <f ca="1">INDEX(Sheet3!I564:N564,RANDBETWEEN(1,6))</f>
        <v>1004,70</v>
      </c>
      <c r="H564" t="str">
        <f ca="1">INDEX(Sheet3!I564:N564,MOD(MATCH(G564,Sheet3!I564:N564,0)+RANDBETWEEN(1,3),6)+1)</f>
        <v>1008,72</v>
      </c>
      <c r="I564" t="str">
        <f ca="1">INDEX(Sheet3!I564:N564,MOD(MATCH(G564,Sheet3!I564:N564,0)+RANDBETWEEN(4,5),6)+1)</f>
        <v>1004,70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F12" sqref="A3:F12"/>
    </sheetView>
  </sheetViews>
  <sheetFormatPr defaultRowHeight="13.5" x14ac:dyDescent="0.15"/>
  <cols>
    <col min="1" max="1" width="8.25" style="12" customWidth="1"/>
    <col min="2" max="2" width="10.5" style="12" bestFit="1" customWidth="1"/>
    <col min="3" max="3" width="14.125" style="12" bestFit="1" customWidth="1"/>
    <col min="4" max="4" width="14.125" style="12" customWidth="1"/>
    <col min="5" max="5" width="10.5" style="12" customWidth="1"/>
    <col min="6" max="6" width="8.5" style="12" bestFit="1" customWidth="1"/>
  </cols>
  <sheetData>
    <row r="1" spans="1:6" x14ac:dyDescent="0.15">
      <c r="A1" s="9" t="s">
        <v>121</v>
      </c>
      <c r="B1" s="9" t="s">
        <v>121</v>
      </c>
      <c r="C1" s="9" t="s">
        <v>296</v>
      </c>
      <c r="D1" s="9" t="s">
        <v>296</v>
      </c>
      <c r="E1" s="9" t="s">
        <v>121</v>
      </c>
      <c r="F1" s="9" t="s">
        <v>121</v>
      </c>
    </row>
    <row r="2" spans="1:6" x14ac:dyDescent="0.15">
      <c r="A2" s="9" t="s">
        <v>441</v>
      </c>
      <c r="B2" s="9" t="s">
        <v>442</v>
      </c>
      <c r="C2" s="9" t="s">
        <v>443</v>
      </c>
      <c r="D2" s="9" t="s">
        <v>444</v>
      </c>
      <c r="E2" s="9" t="s">
        <v>445</v>
      </c>
      <c r="F2" s="9" t="s">
        <v>446</v>
      </c>
    </row>
    <row r="3" spans="1:6" x14ac:dyDescent="0.15">
      <c r="A3" s="9">
        <v>1</v>
      </c>
      <c r="B3" s="9">
        <v>10001</v>
      </c>
      <c r="C3" s="9" t="s">
        <v>364</v>
      </c>
      <c r="D3" s="9" t="s">
        <v>365</v>
      </c>
      <c r="E3" s="9">
        <v>2</v>
      </c>
      <c r="F3" s="9">
        <v>2</v>
      </c>
    </row>
    <row r="4" spans="1:6" x14ac:dyDescent="0.15">
      <c r="A4" s="9">
        <v>6</v>
      </c>
      <c r="B4" s="9">
        <v>10006</v>
      </c>
      <c r="C4" s="9" t="s">
        <v>368</v>
      </c>
      <c r="D4" s="9" t="s">
        <v>369</v>
      </c>
      <c r="E4" s="9">
        <v>3</v>
      </c>
      <c r="F4" s="9">
        <v>2</v>
      </c>
    </row>
    <row r="5" spans="1:6" x14ac:dyDescent="0.15">
      <c r="A5" s="9">
        <v>20</v>
      </c>
      <c r="B5" s="9">
        <v>10020</v>
      </c>
      <c r="C5" s="9" t="s">
        <v>388</v>
      </c>
      <c r="D5" s="9" t="s">
        <v>389</v>
      </c>
      <c r="E5" s="9">
        <v>11</v>
      </c>
      <c r="F5" s="9">
        <v>2</v>
      </c>
    </row>
    <row r="6" spans="1:6" x14ac:dyDescent="0.15">
      <c r="A6" s="9">
        <v>21</v>
      </c>
      <c r="B6" s="9">
        <v>10021</v>
      </c>
      <c r="C6" s="9" t="s">
        <v>390</v>
      </c>
      <c r="D6" s="9" t="s">
        <v>391</v>
      </c>
      <c r="E6" s="9">
        <v>2</v>
      </c>
      <c r="F6" s="9">
        <v>2</v>
      </c>
    </row>
    <row r="7" spans="1:6" x14ac:dyDescent="0.15">
      <c r="A7" s="9">
        <v>27</v>
      </c>
      <c r="B7" s="9">
        <v>10027</v>
      </c>
      <c r="C7" s="9" t="s">
        <v>398</v>
      </c>
      <c r="D7" s="9" t="s">
        <v>399</v>
      </c>
      <c r="E7" s="9">
        <v>5</v>
      </c>
      <c r="F7" s="9">
        <v>2</v>
      </c>
    </row>
    <row r="8" spans="1:6" x14ac:dyDescent="0.15">
      <c r="A8" s="9">
        <v>28</v>
      </c>
      <c r="B8" s="9">
        <v>10028</v>
      </c>
      <c r="C8" s="9" t="s">
        <v>400</v>
      </c>
      <c r="D8" s="9" t="s">
        <v>401</v>
      </c>
      <c r="E8" s="9">
        <v>6</v>
      </c>
      <c r="F8" s="9">
        <v>2</v>
      </c>
    </row>
    <row r="9" spans="1:6" x14ac:dyDescent="0.15">
      <c r="A9" s="9">
        <v>29</v>
      </c>
      <c r="B9" s="9">
        <v>10029</v>
      </c>
      <c r="C9" s="9" t="s">
        <v>402</v>
      </c>
      <c r="D9" s="9" t="s">
        <v>403</v>
      </c>
      <c r="E9" s="9">
        <v>10</v>
      </c>
      <c r="F9" s="9">
        <v>2</v>
      </c>
    </row>
    <row r="10" spans="1:6" x14ac:dyDescent="0.15">
      <c r="A10" s="9">
        <v>32</v>
      </c>
      <c r="B10" s="9">
        <v>10032</v>
      </c>
      <c r="C10" s="9" t="s">
        <v>408</v>
      </c>
      <c r="D10" s="9" t="s">
        <v>409</v>
      </c>
      <c r="E10" s="9">
        <v>5</v>
      </c>
      <c r="F10" s="9">
        <v>2</v>
      </c>
    </row>
    <row r="11" spans="1:6" x14ac:dyDescent="0.15">
      <c r="A11" s="9">
        <v>39</v>
      </c>
      <c r="B11" s="9">
        <v>10039</v>
      </c>
      <c r="C11" s="9" t="s">
        <v>413</v>
      </c>
      <c r="D11" s="9" t="s">
        <v>414</v>
      </c>
      <c r="E11" s="9">
        <v>1</v>
      </c>
      <c r="F11" s="9">
        <v>2</v>
      </c>
    </row>
    <row r="12" spans="1:6" x14ac:dyDescent="0.15">
      <c r="A12" s="9">
        <v>47</v>
      </c>
      <c r="B12" s="12">
        <v>10047</v>
      </c>
      <c r="C12" s="12" t="s">
        <v>424</v>
      </c>
      <c r="D12" s="9" t="s">
        <v>425</v>
      </c>
      <c r="E12" s="9">
        <v>2</v>
      </c>
      <c r="F12" s="9">
        <v>2</v>
      </c>
    </row>
    <row r="13" spans="1:6" x14ac:dyDescent="0.15">
      <c r="A13" s="9">
        <v>5</v>
      </c>
      <c r="B13" s="9">
        <v>10005</v>
      </c>
      <c r="C13" s="9" t="s">
        <v>366</v>
      </c>
      <c r="D13" s="9" t="s">
        <v>367</v>
      </c>
      <c r="E13" s="9">
        <v>11</v>
      </c>
      <c r="F13" s="9">
        <v>3</v>
      </c>
    </row>
    <row r="14" spans="1:6" x14ac:dyDescent="0.15">
      <c r="A14" s="9">
        <v>18</v>
      </c>
      <c r="B14" s="9">
        <v>10018</v>
      </c>
      <c r="C14" s="9" t="s">
        <v>384</v>
      </c>
      <c r="D14" s="9" t="s">
        <v>385</v>
      </c>
      <c r="E14" s="9">
        <v>12</v>
      </c>
      <c r="F14" s="9">
        <v>3</v>
      </c>
    </row>
    <row r="15" spans="1:6" x14ac:dyDescent="0.15">
      <c r="A15" s="9">
        <v>19</v>
      </c>
      <c r="B15" s="9">
        <v>10019</v>
      </c>
      <c r="C15" s="9" t="s">
        <v>386</v>
      </c>
      <c r="D15" s="9" t="s">
        <v>387</v>
      </c>
      <c r="E15" s="9">
        <v>2</v>
      </c>
      <c r="F15" s="9">
        <v>3</v>
      </c>
    </row>
    <row r="16" spans="1:6" x14ac:dyDescent="0.15">
      <c r="A16" s="9">
        <v>22</v>
      </c>
      <c r="B16" s="9">
        <v>10022</v>
      </c>
      <c r="C16" s="9" t="s">
        <v>392</v>
      </c>
      <c r="D16" s="9" t="s">
        <v>393</v>
      </c>
      <c r="E16" s="9">
        <v>3</v>
      </c>
      <c r="F16" s="9">
        <v>3</v>
      </c>
    </row>
    <row r="17" spans="1:6" x14ac:dyDescent="0.15">
      <c r="A17" s="9">
        <v>24</v>
      </c>
      <c r="B17" s="9">
        <v>10024</v>
      </c>
      <c r="C17" s="9" t="s">
        <v>394</v>
      </c>
      <c r="D17" s="9" t="s">
        <v>395</v>
      </c>
      <c r="E17" s="9">
        <v>3</v>
      </c>
      <c r="F17" s="9">
        <v>3</v>
      </c>
    </row>
    <row r="18" spans="1:6" x14ac:dyDescent="0.15">
      <c r="A18" s="9">
        <v>26</v>
      </c>
      <c r="B18" s="9">
        <v>10026</v>
      </c>
      <c r="C18" s="9" t="s">
        <v>396</v>
      </c>
      <c r="D18" s="9" t="s">
        <v>397</v>
      </c>
      <c r="E18" s="9">
        <v>11</v>
      </c>
      <c r="F18" s="9">
        <v>3</v>
      </c>
    </row>
    <row r="19" spans="1:6" x14ac:dyDescent="0.15">
      <c r="A19" s="9">
        <v>30</v>
      </c>
      <c r="B19" s="9">
        <v>10030</v>
      </c>
      <c r="C19" s="9" t="s">
        <v>404</v>
      </c>
      <c r="D19" s="9" t="s">
        <v>405</v>
      </c>
      <c r="E19" s="9">
        <v>9</v>
      </c>
      <c r="F19" s="9">
        <v>3</v>
      </c>
    </row>
    <row r="20" spans="1:6" x14ac:dyDescent="0.15">
      <c r="A20" s="9">
        <v>31</v>
      </c>
      <c r="B20" s="9">
        <v>10031</v>
      </c>
      <c r="C20" s="9" t="s">
        <v>406</v>
      </c>
      <c r="D20" s="9" t="s">
        <v>407</v>
      </c>
      <c r="E20" s="9">
        <v>9</v>
      </c>
      <c r="F20" s="9">
        <v>3</v>
      </c>
    </row>
    <row r="21" spans="1:6" x14ac:dyDescent="0.15">
      <c r="A21" s="10">
        <v>33</v>
      </c>
      <c r="B21" s="10">
        <v>10033</v>
      </c>
      <c r="C21" s="10" t="s">
        <v>447</v>
      </c>
      <c r="D21" s="10" t="s">
        <v>410</v>
      </c>
      <c r="E21" s="10">
        <v>5</v>
      </c>
      <c r="F21" s="9">
        <v>3</v>
      </c>
    </row>
    <row r="22" spans="1:6" x14ac:dyDescent="0.15">
      <c r="A22" s="9">
        <v>36</v>
      </c>
      <c r="B22" s="9">
        <v>10036</v>
      </c>
      <c r="C22" s="9" t="s">
        <v>411</v>
      </c>
      <c r="D22" s="9" t="s">
        <v>412</v>
      </c>
      <c r="E22" s="9">
        <v>5</v>
      </c>
      <c r="F22" s="9">
        <v>3</v>
      </c>
    </row>
    <row r="23" spans="1:6" x14ac:dyDescent="0.15">
      <c r="A23" s="9">
        <v>40</v>
      </c>
      <c r="B23" s="9">
        <v>10040</v>
      </c>
      <c r="C23" s="9" t="s">
        <v>415</v>
      </c>
      <c r="D23" s="9" t="s">
        <v>416</v>
      </c>
      <c r="E23" s="9">
        <v>12</v>
      </c>
      <c r="F23" s="9">
        <v>3</v>
      </c>
    </row>
    <row r="24" spans="1:6" x14ac:dyDescent="0.15">
      <c r="A24" s="10">
        <v>41</v>
      </c>
      <c r="B24" s="10">
        <v>10041</v>
      </c>
      <c r="C24" s="10" t="s">
        <v>448</v>
      </c>
      <c r="D24" s="10" t="s">
        <v>417</v>
      </c>
      <c r="E24" s="10">
        <v>12</v>
      </c>
      <c r="F24" s="9">
        <v>3</v>
      </c>
    </row>
    <row r="25" spans="1:6" x14ac:dyDescent="0.15">
      <c r="A25" s="9">
        <v>48</v>
      </c>
      <c r="B25" s="12">
        <v>10048</v>
      </c>
      <c r="C25" s="12" t="s">
        <v>426</v>
      </c>
      <c r="D25" s="9" t="s">
        <v>427</v>
      </c>
      <c r="E25" s="9">
        <v>11</v>
      </c>
      <c r="F25" s="9">
        <v>3</v>
      </c>
    </row>
    <row r="26" spans="1:6" x14ac:dyDescent="0.15">
      <c r="A26" s="9">
        <v>50</v>
      </c>
      <c r="B26" s="12">
        <v>10050</v>
      </c>
      <c r="C26" s="12" t="s">
        <v>430</v>
      </c>
      <c r="D26" s="9" t="s">
        <v>431</v>
      </c>
      <c r="E26" s="9">
        <v>11</v>
      </c>
      <c r="F26" s="9">
        <v>3</v>
      </c>
    </row>
    <row r="27" spans="1:6" x14ac:dyDescent="0.15">
      <c r="A27" s="9">
        <v>56</v>
      </c>
      <c r="B27" s="12">
        <v>10056</v>
      </c>
      <c r="C27" s="12" t="s">
        <v>434</v>
      </c>
      <c r="D27" s="9" t="s">
        <v>435</v>
      </c>
      <c r="E27" s="9">
        <v>5</v>
      </c>
      <c r="F27" s="9">
        <v>3</v>
      </c>
    </row>
    <row r="28" spans="1:6" x14ac:dyDescent="0.15">
      <c r="A28" s="9">
        <v>58</v>
      </c>
      <c r="B28" s="12">
        <v>10058</v>
      </c>
      <c r="C28" s="12" t="s">
        <v>436</v>
      </c>
      <c r="D28" s="9" t="s">
        <v>437</v>
      </c>
      <c r="E28" s="9">
        <v>10</v>
      </c>
      <c r="F28" s="9">
        <v>3</v>
      </c>
    </row>
    <row r="29" spans="1:6" x14ac:dyDescent="0.15">
      <c r="A29" s="9">
        <v>8</v>
      </c>
      <c r="B29" s="9">
        <v>10008</v>
      </c>
      <c r="C29" s="9" t="s">
        <v>370</v>
      </c>
      <c r="D29" s="9" t="s">
        <v>371</v>
      </c>
      <c r="E29" s="9">
        <v>1</v>
      </c>
      <c r="F29" s="9">
        <v>4</v>
      </c>
    </row>
    <row r="30" spans="1:6" x14ac:dyDescent="0.15">
      <c r="A30" s="9">
        <v>9</v>
      </c>
      <c r="B30" s="9">
        <v>10009</v>
      </c>
      <c r="C30" s="9" t="s">
        <v>372</v>
      </c>
      <c r="D30" s="9" t="s">
        <v>373</v>
      </c>
      <c r="E30" s="9">
        <v>2</v>
      </c>
      <c r="F30" s="9">
        <v>4</v>
      </c>
    </row>
    <row r="31" spans="1:6" x14ac:dyDescent="0.15">
      <c r="A31" s="9">
        <v>10</v>
      </c>
      <c r="B31" s="9">
        <v>10010</v>
      </c>
      <c r="C31" s="9" t="s">
        <v>374</v>
      </c>
      <c r="D31" s="9" t="s">
        <v>375</v>
      </c>
      <c r="E31" s="9">
        <v>9</v>
      </c>
      <c r="F31" s="9">
        <v>4</v>
      </c>
    </row>
    <row r="32" spans="1:6" x14ac:dyDescent="0.15">
      <c r="A32" s="9">
        <v>11</v>
      </c>
      <c r="B32" s="9">
        <v>10011</v>
      </c>
      <c r="C32" s="9" t="s">
        <v>376</v>
      </c>
      <c r="D32" s="9" t="s">
        <v>377</v>
      </c>
      <c r="E32" s="9">
        <v>6</v>
      </c>
      <c r="F32" s="9">
        <v>4</v>
      </c>
    </row>
    <row r="33" spans="1:6" x14ac:dyDescent="0.15">
      <c r="A33" s="9">
        <v>13</v>
      </c>
      <c r="B33" s="9">
        <v>10013</v>
      </c>
      <c r="C33" s="9" t="s">
        <v>378</v>
      </c>
      <c r="D33" s="9" t="s">
        <v>379</v>
      </c>
      <c r="E33" s="9">
        <v>5</v>
      </c>
      <c r="F33" s="9">
        <v>4</v>
      </c>
    </row>
    <row r="34" spans="1:6" x14ac:dyDescent="0.15">
      <c r="A34" s="9">
        <v>14</v>
      </c>
      <c r="B34" s="9">
        <v>10014</v>
      </c>
      <c r="C34" s="9" t="s">
        <v>380</v>
      </c>
      <c r="D34" s="9" t="s">
        <v>381</v>
      </c>
      <c r="E34" s="9">
        <v>5</v>
      </c>
      <c r="F34" s="9">
        <v>4</v>
      </c>
    </row>
    <row r="35" spans="1:6" x14ac:dyDescent="0.15">
      <c r="A35" s="9">
        <v>42</v>
      </c>
      <c r="B35" s="9">
        <v>10042</v>
      </c>
      <c r="C35" s="9" t="s">
        <v>418</v>
      </c>
      <c r="D35" s="9" t="s">
        <v>419</v>
      </c>
      <c r="E35" s="9">
        <v>12</v>
      </c>
      <c r="F35" s="9">
        <v>4</v>
      </c>
    </row>
    <row r="36" spans="1:6" x14ac:dyDescent="0.15">
      <c r="A36" s="9">
        <v>45</v>
      </c>
      <c r="B36" s="9">
        <v>10045</v>
      </c>
      <c r="C36" s="9" t="s">
        <v>420</v>
      </c>
      <c r="D36" s="9" t="s">
        <v>421</v>
      </c>
      <c r="E36" s="9">
        <v>6</v>
      </c>
      <c r="F36" s="9">
        <v>4</v>
      </c>
    </row>
    <row r="37" spans="1:6" x14ac:dyDescent="0.15">
      <c r="A37" s="9">
        <v>46</v>
      </c>
      <c r="B37" s="12">
        <v>10046</v>
      </c>
      <c r="C37" s="12" t="s">
        <v>422</v>
      </c>
      <c r="D37" s="9" t="s">
        <v>423</v>
      </c>
      <c r="E37" s="9">
        <v>5</v>
      </c>
      <c r="F37" s="9">
        <v>4</v>
      </c>
    </row>
    <row r="38" spans="1:6" x14ac:dyDescent="0.15">
      <c r="A38" s="9">
        <v>49</v>
      </c>
      <c r="B38" s="12">
        <v>10049</v>
      </c>
      <c r="C38" s="12" t="s">
        <v>428</v>
      </c>
      <c r="D38" s="9" t="s">
        <v>429</v>
      </c>
      <c r="E38" s="9">
        <v>5</v>
      </c>
      <c r="F38" s="9">
        <v>4</v>
      </c>
    </row>
    <row r="39" spans="1:6" x14ac:dyDescent="0.15">
      <c r="A39" s="9">
        <v>53</v>
      </c>
      <c r="B39" s="12">
        <v>10053</v>
      </c>
      <c r="C39" s="12" t="s">
        <v>432</v>
      </c>
      <c r="D39" s="9" t="s">
        <v>433</v>
      </c>
      <c r="E39" s="9">
        <v>3</v>
      </c>
      <c r="F39" s="9">
        <v>4</v>
      </c>
    </row>
    <row r="40" spans="1:6" x14ac:dyDescent="0.15">
      <c r="A40" s="9">
        <v>62</v>
      </c>
      <c r="B40" s="12">
        <v>10062</v>
      </c>
      <c r="C40" s="12" t="s">
        <v>438</v>
      </c>
      <c r="D40" s="9" t="s">
        <v>439</v>
      </c>
      <c r="E40" s="9">
        <v>10</v>
      </c>
      <c r="F40" s="9">
        <v>4</v>
      </c>
    </row>
    <row r="41" spans="1:6" x14ac:dyDescent="0.15">
      <c r="A41" s="10">
        <v>63</v>
      </c>
      <c r="B41" s="13">
        <v>10063</v>
      </c>
      <c r="C41" s="13" t="s">
        <v>449</v>
      </c>
      <c r="D41" s="10" t="s">
        <v>440</v>
      </c>
      <c r="E41" s="10">
        <v>10</v>
      </c>
      <c r="F41" s="9">
        <v>4</v>
      </c>
    </row>
    <row r="42" spans="1:6" ht="14.25" thickBot="1" x14ac:dyDescent="0.2">
      <c r="A42" s="15">
        <v>17</v>
      </c>
      <c r="B42" s="15">
        <v>10017</v>
      </c>
      <c r="C42" s="15" t="s">
        <v>382</v>
      </c>
      <c r="D42" s="15" t="s">
        <v>383</v>
      </c>
      <c r="E42" s="15">
        <v>11</v>
      </c>
      <c r="F42" s="15">
        <v>5</v>
      </c>
    </row>
    <row r="43" spans="1:6" ht="15" thickTop="1" thickBot="1" x14ac:dyDescent="0.2">
      <c r="A43" s="16">
        <v>16</v>
      </c>
      <c r="B43" s="17">
        <v>10016</v>
      </c>
      <c r="C43" s="17" t="s">
        <v>449</v>
      </c>
      <c r="D43" s="16" t="s">
        <v>440</v>
      </c>
      <c r="E43" s="16">
        <v>10</v>
      </c>
      <c r="F43" s="16">
        <v>4</v>
      </c>
    </row>
    <row r="44" spans="1:6" ht="15" thickTop="1" thickBot="1" x14ac:dyDescent="0.2">
      <c r="A44" s="11">
        <v>51</v>
      </c>
      <c r="B44" s="14">
        <v>10051</v>
      </c>
      <c r="C44" s="14" t="s">
        <v>449</v>
      </c>
      <c r="D44" s="11" t="s">
        <v>440</v>
      </c>
      <c r="E44" s="11">
        <v>10</v>
      </c>
      <c r="F44" s="11">
        <v>4</v>
      </c>
    </row>
    <row r="45" spans="1:6" ht="15" thickTop="1" thickBot="1" x14ac:dyDescent="0.2">
      <c r="A45" s="11">
        <v>52</v>
      </c>
      <c r="B45" s="14">
        <v>10052</v>
      </c>
      <c r="C45" s="14" t="s">
        <v>449</v>
      </c>
      <c r="D45" s="11" t="s">
        <v>440</v>
      </c>
      <c r="E45" s="11">
        <v>10</v>
      </c>
      <c r="F45" s="11">
        <v>4</v>
      </c>
    </row>
    <row r="46" spans="1:6" ht="14.25" thickTop="1" x14ac:dyDescent="0.15">
      <c r="E46" s="9"/>
    </row>
  </sheetData>
  <sortState ref="A3:F42">
    <sortCondition ref="F3:F42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6" sqref="F16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564"/>
  <sheetViews>
    <sheetView topLeftCell="D1" workbookViewId="0">
      <selection activeCell="F5" sqref="F5"/>
    </sheetView>
  </sheetViews>
  <sheetFormatPr defaultRowHeight="13.5" x14ac:dyDescent="0.15"/>
  <cols>
    <col min="1" max="1" width="10.5" bestFit="1" customWidth="1"/>
    <col min="4" max="4" width="12.25" bestFit="1" customWidth="1"/>
    <col min="5" max="5" width="13" bestFit="1" customWidth="1"/>
    <col min="6" max="6" width="15.25" bestFit="1" customWidth="1"/>
    <col min="7" max="7" width="39.5" customWidth="1"/>
    <col min="8" max="8" width="10.5" bestFit="1" customWidth="1"/>
    <col min="9" max="13" width="9.5" bestFit="1" customWidth="1"/>
    <col min="14" max="14" width="24.625" customWidth="1"/>
    <col min="15" max="20" width="9.5" bestFit="1" customWidth="1"/>
    <col min="21" max="26" width="7.5" bestFit="1" customWidth="1"/>
    <col min="27" max="29" width="12.75" bestFit="1" customWidth="1"/>
    <col min="30" max="30" width="11.625" bestFit="1" customWidth="1"/>
    <col min="31" max="42" width="12.125" bestFit="1" customWidth="1"/>
    <col min="43" max="43" width="33.875" bestFit="1" customWidth="1"/>
    <col min="44" max="45" width="11.625" bestFit="1" customWidth="1"/>
    <col min="46" max="46" width="12" customWidth="1"/>
    <col min="47" max="52" width="11.625" bestFit="1" customWidth="1"/>
    <col min="53" max="55" width="12.75" bestFit="1" customWidth="1"/>
    <col min="56" max="91" width="13" customWidth="1"/>
  </cols>
  <sheetData>
    <row r="1" spans="1:98" s="3" customFormat="1" ht="54" x14ac:dyDescent="0.15">
      <c r="A1" s="3" t="s">
        <v>120</v>
      </c>
      <c r="B1" s="3" t="s">
        <v>3</v>
      </c>
      <c r="C1" s="3" t="s">
        <v>8</v>
      </c>
      <c r="D1" s="3" t="s">
        <v>10</v>
      </c>
      <c r="E1" s="3" t="s">
        <v>4</v>
      </c>
      <c r="F1" s="3" t="s">
        <v>115</v>
      </c>
      <c r="G1" s="3" t="s">
        <v>116</v>
      </c>
      <c r="H1" s="3" t="s">
        <v>17</v>
      </c>
      <c r="I1" s="3" t="s">
        <v>18</v>
      </c>
      <c r="J1" s="3" t="s">
        <v>19</v>
      </c>
      <c r="K1" s="3" t="s">
        <v>20</v>
      </c>
      <c r="L1" s="3" t="s">
        <v>21</v>
      </c>
      <c r="M1" s="3" t="s">
        <v>22</v>
      </c>
      <c r="N1" s="3" t="s">
        <v>78</v>
      </c>
      <c r="O1" s="3" t="s">
        <v>40</v>
      </c>
      <c r="P1" s="3" t="s">
        <v>41</v>
      </c>
      <c r="Q1" s="3" t="s">
        <v>42</v>
      </c>
      <c r="R1" s="3" t="s">
        <v>43</v>
      </c>
      <c r="S1" s="3" t="s">
        <v>44</v>
      </c>
      <c r="T1" s="3" t="s">
        <v>45</v>
      </c>
      <c r="U1" s="3" t="s">
        <v>23</v>
      </c>
      <c r="V1" s="3" t="s">
        <v>24</v>
      </c>
      <c r="W1" s="3" t="s">
        <v>25</v>
      </c>
      <c r="X1" s="3" t="s">
        <v>26</v>
      </c>
      <c r="Y1" s="3" t="s">
        <v>27</v>
      </c>
      <c r="Z1" s="3" t="s">
        <v>28</v>
      </c>
      <c r="AA1" s="3" t="s">
        <v>29</v>
      </c>
      <c r="AB1" s="3" t="s">
        <v>30</v>
      </c>
      <c r="AC1" s="3" t="s">
        <v>31</v>
      </c>
      <c r="AD1" s="3" t="s">
        <v>52</v>
      </c>
      <c r="AE1" s="3" t="s">
        <v>55</v>
      </c>
      <c r="AF1" s="3" t="s">
        <v>56</v>
      </c>
      <c r="AG1" s="3" t="s">
        <v>57</v>
      </c>
      <c r="AH1" s="3" t="s">
        <v>58</v>
      </c>
      <c r="AI1" s="3" t="s">
        <v>59</v>
      </c>
      <c r="AJ1" s="3" t="s">
        <v>60</v>
      </c>
      <c r="AK1" s="3" t="s">
        <v>61</v>
      </c>
      <c r="AL1" s="3" t="s">
        <v>62</v>
      </c>
      <c r="AM1" s="3" t="s">
        <v>63</v>
      </c>
      <c r="AN1" s="3" t="s">
        <v>64</v>
      </c>
      <c r="AO1" s="3" t="s">
        <v>65</v>
      </c>
      <c r="AP1" s="3" t="s">
        <v>84</v>
      </c>
      <c r="AQ1" s="3" t="s">
        <v>89</v>
      </c>
      <c r="AR1" s="3" t="s">
        <v>66</v>
      </c>
      <c r="AS1" s="3" t="s">
        <v>67</v>
      </c>
      <c r="AT1" s="3" t="s">
        <v>68</v>
      </c>
      <c r="AU1" s="3" t="s">
        <v>69</v>
      </c>
      <c r="AV1" s="3" t="s">
        <v>70</v>
      </c>
      <c r="AW1" s="3" t="s">
        <v>71</v>
      </c>
      <c r="AX1" s="3" t="s">
        <v>72</v>
      </c>
      <c r="AY1" s="3" t="s">
        <v>73</v>
      </c>
      <c r="AZ1" s="3" t="s">
        <v>74</v>
      </c>
      <c r="BA1" s="3" t="s">
        <v>75</v>
      </c>
      <c r="BB1" s="3" t="s">
        <v>76</v>
      </c>
      <c r="BC1" s="3" t="s">
        <v>77</v>
      </c>
      <c r="BD1" s="3" t="s">
        <v>158</v>
      </c>
      <c r="BE1" s="3" t="s">
        <v>159</v>
      </c>
      <c r="BF1" s="3" t="s">
        <v>160</v>
      </c>
      <c r="BG1" s="3" t="s">
        <v>161</v>
      </c>
      <c r="BH1" s="3" t="s">
        <v>162</v>
      </c>
      <c r="BI1" s="3" t="s">
        <v>163</v>
      </c>
      <c r="BJ1" s="3" t="s">
        <v>164</v>
      </c>
      <c r="BK1" s="3" t="s">
        <v>165</v>
      </c>
      <c r="BL1" s="3" t="s">
        <v>166</v>
      </c>
      <c r="BM1" s="3" t="s">
        <v>167</v>
      </c>
      <c r="BN1" s="3" t="s">
        <v>168</v>
      </c>
      <c r="BO1" s="3" t="s">
        <v>169</v>
      </c>
      <c r="BP1" s="3" t="s">
        <v>170</v>
      </c>
      <c r="BQ1" s="3" t="s">
        <v>171</v>
      </c>
      <c r="BR1" s="3" t="s">
        <v>172</v>
      </c>
      <c r="BS1" s="3" t="s">
        <v>173</v>
      </c>
      <c r="BT1" s="3" t="s">
        <v>174</v>
      </c>
      <c r="BU1" s="3" t="s">
        <v>175</v>
      </c>
      <c r="BV1" s="3" t="s">
        <v>176</v>
      </c>
      <c r="BW1" s="3" t="s">
        <v>177</v>
      </c>
      <c r="BX1" s="3" t="s">
        <v>178</v>
      </c>
      <c r="BY1" s="3" t="s">
        <v>179</v>
      </c>
      <c r="BZ1" s="3" t="s">
        <v>180</v>
      </c>
      <c r="CA1" s="3" t="s">
        <v>181</v>
      </c>
      <c r="CB1" s="3" t="s">
        <v>182</v>
      </c>
      <c r="CC1" s="3" t="s">
        <v>184</v>
      </c>
      <c r="CD1" s="3" t="s">
        <v>185</v>
      </c>
      <c r="CE1" s="3" t="s">
        <v>186</v>
      </c>
      <c r="CF1" s="3" t="s">
        <v>187</v>
      </c>
      <c r="CG1" s="3" t="s">
        <v>188</v>
      </c>
      <c r="CH1" s="3" t="s">
        <v>189</v>
      </c>
      <c r="CI1" s="3" t="s">
        <v>190</v>
      </c>
      <c r="CJ1" s="3" t="s">
        <v>191</v>
      </c>
      <c r="CK1" s="3" t="s">
        <v>192</v>
      </c>
      <c r="CL1" s="3" t="s">
        <v>193</v>
      </c>
      <c r="CM1" s="3" t="s">
        <v>194</v>
      </c>
      <c r="CN1" s="3" t="s">
        <v>224</v>
      </c>
      <c r="CO1" s="3" t="s">
        <v>226</v>
      </c>
      <c r="CP1" s="3" t="s">
        <v>228</v>
      </c>
      <c r="CQ1" s="3" t="s">
        <v>230</v>
      </c>
      <c r="CR1" s="3" t="s">
        <v>232</v>
      </c>
      <c r="CS1" s="3" t="s">
        <v>234</v>
      </c>
      <c r="CT1" s="3" t="s">
        <v>236</v>
      </c>
    </row>
    <row r="2" spans="1:98" x14ac:dyDescent="0.15">
      <c r="A2" t="s">
        <v>80</v>
      </c>
      <c r="B2" t="s">
        <v>81</v>
      </c>
      <c r="C2" t="s">
        <v>81</v>
      </c>
      <c r="D2" t="s">
        <v>81</v>
      </c>
      <c r="E2" t="s">
        <v>81</v>
      </c>
      <c r="F2" t="s">
        <v>82</v>
      </c>
      <c r="G2" t="s">
        <v>117</v>
      </c>
      <c r="H2" t="s">
        <v>82</v>
      </c>
      <c r="I2" t="s">
        <v>82</v>
      </c>
      <c r="J2" t="s">
        <v>82</v>
      </c>
      <c r="K2" t="s">
        <v>82</v>
      </c>
      <c r="L2" t="s">
        <v>82</v>
      </c>
      <c r="M2" t="s">
        <v>82</v>
      </c>
      <c r="N2" t="s">
        <v>82</v>
      </c>
      <c r="O2" t="s">
        <v>82</v>
      </c>
      <c r="P2" t="s">
        <v>82</v>
      </c>
      <c r="Q2" t="s">
        <v>82</v>
      </c>
      <c r="R2" t="s">
        <v>82</v>
      </c>
      <c r="S2" t="s">
        <v>82</v>
      </c>
      <c r="T2" t="s">
        <v>82</v>
      </c>
      <c r="U2" t="s">
        <v>82</v>
      </c>
      <c r="V2" t="s">
        <v>82</v>
      </c>
      <c r="W2" t="s">
        <v>82</v>
      </c>
      <c r="X2" t="s">
        <v>82</v>
      </c>
      <c r="Y2" t="s">
        <v>82</v>
      </c>
      <c r="Z2" t="s">
        <v>82</v>
      </c>
      <c r="AA2" t="s">
        <v>82</v>
      </c>
      <c r="AB2" t="s">
        <v>82</v>
      </c>
      <c r="AC2" t="s">
        <v>82</v>
      </c>
      <c r="AD2" t="s">
        <v>82</v>
      </c>
      <c r="AE2" t="s">
        <v>82</v>
      </c>
      <c r="AF2" t="s">
        <v>82</v>
      </c>
      <c r="AG2" t="s">
        <v>82</v>
      </c>
      <c r="AH2" t="s">
        <v>82</v>
      </c>
      <c r="AI2" t="s">
        <v>82</v>
      </c>
      <c r="AJ2" t="s">
        <v>82</v>
      </c>
      <c r="AK2" t="s">
        <v>82</v>
      </c>
      <c r="AL2" t="s">
        <v>82</v>
      </c>
      <c r="AM2" t="s">
        <v>82</v>
      </c>
      <c r="AN2" t="s">
        <v>82</v>
      </c>
      <c r="AO2" t="s">
        <v>82</v>
      </c>
      <c r="AP2" t="s">
        <v>82</v>
      </c>
      <c r="AQ2" t="s">
        <v>82</v>
      </c>
      <c r="AR2" t="s">
        <v>82</v>
      </c>
      <c r="AS2" t="s">
        <v>82</v>
      </c>
      <c r="AT2" t="s">
        <v>82</v>
      </c>
      <c r="AU2" t="s">
        <v>82</v>
      </c>
      <c r="AV2" t="s">
        <v>82</v>
      </c>
      <c r="AW2" t="s">
        <v>82</v>
      </c>
      <c r="AX2" t="s">
        <v>82</v>
      </c>
      <c r="AY2" t="s">
        <v>82</v>
      </c>
      <c r="AZ2" t="s">
        <v>82</v>
      </c>
      <c r="BA2" t="s">
        <v>82</v>
      </c>
      <c r="BB2" t="s">
        <v>82</v>
      </c>
      <c r="BC2" t="s">
        <v>82</v>
      </c>
      <c r="BD2" t="s">
        <v>121</v>
      </c>
      <c r="BE2" t="s">
        <v>121</v>
      </c>
      <c r="BF2" t="s">
        <v>121</v>
      </c>
      <c r="BG2" t="s">
        <v>121</v>
      </c>
      <c r="BH2" t="s">
        <v>121</v>
      </c>
      <c r="BI2" t="s">
        <v>121</v>
      </c>
      <c r="BJ2" t="s">
        <v>121</v>
      </c>
      <c r="BK2" t="s">
        <v>121</v>
      </c>
      <c r="BL2" t="s">
        <v>121</v>
      </c>
      <c r="BM2" t="s">
        <v>121</v>
      </c>
      <c r="BN2" t="s">
        <v>121</v>
      </c>
      <c r="BO2" t="s">
        <v>121</v>
      </c>
      <c r="BP2" t="s">
        <v>121</v>
      </c>
      <c r="BQ2" t="s">
        <v>121</v>
      </c>
      <c r="BR2" t="s">
        <v>121</v>
      </c>
      <c r="BS2" t="s">
        <v>121</v>
      </c>
      <c r="BT2" t="s">
        <v>121</v>
      </c>
      <c r="BU2" t="s">
        <v>121</v>
      </c>
      <c r="BV2" t="s">
        <v>121</v>
      </c>
      <c r="BW2" t="s">
        <v>121</v>
      </c>
      <c r="BX2" t="s">
        <v>121</v>
      </c>
      <c r="BY2" t="s">
        <v>121</v>
      </c>
      <c r="BZ2" t="s">
        <v>121</v>
      </c>
      <c r="CA2" t="s">
        <v>122</v>
      </c>
      <c r="CB2" t="s">
        <v>121</v>
      </c>
      <c r="CC2" t="s">
        <v>121</v>
      </c>
      <c r="CD2" t="s">
        <v>121</v>
      </c>
      <c r="CE2" t="s">
        <v>121</v>
      </c>
      <c r="CF2" t="s">
        <v>121</v>
      </c>
      <c r="CG2" t="s">
        <v>121</v>
      </c>
      <c r="CH2" t="s">
        <v>121</v>
      </c>
      <c r="CI2" t="s">
        <v>121</v>
      </c>
      <c r="CJ2" t="s">
        <v>121</v>
      </c>
      <c r="CK2" t="s">
        <v>121</v>
      </c>
      <c r="CL2" t="s">
        <v>121</v>
      </c>
      <c r="CM2" t="s">
        <v>121</v>
      </c>
    </row>
    <row r="3" spans="1:98" x14ac:dyDescent="0.15">
      <c r="A3" t="s">
        <v>0</v>
      </c>
      <c r="B3" t="s">
        <v>1</v>
      </c>
      <c r="C3" t="s">
        <v>9</v>
      </c>
      <c r="D3" t="s">
        <v>11</v>
      </c>
      <c r="E3" t="s">
        <v>2</v>
      </c>
      <c r="F3" t="s">
        <v>118</v>
      </c>
      <c r="G3" t="s">
        <v>119</v>
      </c>
      <c r="H3" t="s">
        <v>7</v>
      </c>
      <c r="I3" t="s">
        <v>12</v>
      </c>
      <c r="J3" t="s">
        <v>13</v>
      </c>
      <c r="K3" t="s">
        <v>14</v>
      </c>
      <c r="L3" t="s">
        <v>15</v>
      </c>
      <c r="M3" t="s">
        <v>16</v>
      </c>
      <c r="N3" t="s">
        <v>6</v>
      </c>
      <c r="O3" t="s">
        <v>46</v>
      </c>
      <c r="P3" t="s">
        <v>47</v>
      </c>
      <c r="Q3" t="s">
        <v>48</v>
      </c>
      <c r="R3" t="s">
        <v>49</v>
      </c>
      <c r="S3" t="s">
        <v>50</v>
      </c>
      <c r="T3" t="s">
        <v>51</v>
      </c>
      <c r="U3" t="s">
        <v>32</v>
      </c>
      <c r="V3" t="s">
        <v>33</v>
      </c>
      <c r="W3" t="s">
        <v>34</v>
      </c>
      <c r="X3" t="s">
        <v>35</v>
      </c>
      <c r="Y3" t="s">
        <v>36</v>
      </c>
      <c r="Z3" t="s">
        <v>37</v>
      </c>
      <c r="AA3" t="s">
        <v>38</v>
      </c>
      <c r="AB3" t="s">
        <v>39</v>
      </c>
      <c r="AC3" t="s">
        <v>53</v>
      </c>
      <c r="AD3" t="s">
        <v>54</v>
      </c>
      <c r="AE3" t="s">
        <v>90</v>
      </c>
      <c r="AF3" t="s">
        <v>91</v>
      </c>
      <c r="AG3" t="s">
        <v>92</v>
      </c>
      <c r="AH3" t="s">
        <v>93</v>
      </c>
      <c r="AI3" t="s">
        <v>94</v>
      </c>
      <c r="AJ3" t="s">
        <v>95</v>
      </c>
      <c r="AK3" t="s">
        <v>96</v>
      </c>
      <c r="AL3" t="s">
        <v>97</v>
      </c>
      <c r="AM3" t="s">
        <v>98</v>
      </c>
      <c r="AN3" t="s">
        <v>99</v>
      </c>
      <c r="AO3" t="s">
        <v>100</v>
      </c>
      <c r="AP3" t="s">
        <v>101</v>
      </c>
      <c r="AQ3" t="s">
        <v>102</v>
      </c>
      <c r="AR3" t="s">
        <v>103</v>
      </c>
      <c r="AS3" t="s">
        <v>104</v>
      </c>
      <c r="AT3" t="s">
        <v>105</v>
      </c>
      <c r="AU3" t="s">
        <v>106</v>
      </c>
      <c r="AV3" t="s">
        <v>107</v>
      </c>
      <c r="AW3" t="s">
        <v>108</v>
      </c>
      <c r="AX3" t="s">
        <v>109</v>
      </c>
      <c r="AY3" t="s">
        <v>110</v>
      </c>
      <c r="AZ3" t="s">
        <v>111</v>
      </c>
      <c r="BA3" t="s">
        <v>112</v>
      </c>
      <c r="BB3" t="s">
        <v>113</v>
      </c>
      <c r="BC3" t="s">
        <v>114</v>
      </c>
      <c r="BD3" t="s">
        <v>123</v>
      </c>
      <c r="BE3" t="s">
        <v>124</v>
      </c>
      <c r="BF3" t="s">
        <v>125</v>
      </c>
      <c r="BG3" t="s">
        <v>126</v>
      </c>
      <c r="BH3" t="s">
        <v>127</v>
      </c>
      <c r="BI3" t="s">
        <v>128</v>
      </c>
      <c r="BJ3" t="s">
        <v>129</v>
      </c>
      <c r="BK3" t="s">
        <v>130</v>
      </c>
      <c r="BL3" t="s">
        <v>131</v>
      </c>
      <c r="BM3" t="s">
        <v>132</v>
      </c>
      <c r="BN3" t="s">
        <v>133</v>
      </c>
      <c r="BO3" t="s">
        <v>134</v>
      </c>
      <c r="BP3" t="s">
        <v>135</v>
      </c>
      <c r="BQ3" t="s">
        <v>136</v>
      </c>
      <c r="BR3" t="s">
        <v>137</v>
      </c>
      <c r="BS3" t="s">
        <v>138</v>
      </c>
      <c r="BT3" t="s">
        <v>139</v>
      </c>
      <c r="BU3" t="s">
        <v>140</v>
      </c>
      <c r="BV3" t="s">
        <v>141</v>
      </c>
      <c r="BW3" t="s">
        <v>142</v>
      </c>
      <c r="BX3" t="s">
        <v>143</v>
      </c>
      <c r="BY3" t="s">
        <v>144</v>
      </c>
      <c r="BZ3" t="s">
        <v>145</v>
      </c>
      <c r="CA3" t="s">
        <v>146</v>
      </c>
      <c r="CB3" t="s">
        <v>147</v>
      </c>
      <c r="CC3" t="s">
        <v>183</v>
      </c>
      <c r="CD3" t="s">
        <v>148</v>
      </c>
      <c r="CE3" t="s">
        <v>149</v>
      </c>
      <c r="CF3" t="s">
        <v>150</v>
      </c>
      <c r="CG3" t="s">
        <v>151</v>
      </c>
      <c r="CH3" t="s">
        <v>152</v>
      </c>
      <c r="CI3" t="s">
        <v>153</v>
      </c>
      <c r="CJ3" t="s">
        <v>154</v>
      </c>
      <c r="CK3" t="s">
        <v>155</v>
      </c>
      <c r="CL3" t="s">
        <v>156</v>
      </c>
      <c r="CM3" t="s">
        <v>157</v>
      </c>
    </row>
    <row r="4" spans="1:98" x14ac:dyDescent="0.15">
      <c r="N4" s="2" t="s">
        <v>221</v>
      </c>
      <c r="O4" t="s">
        <v>79</v>
      </c>
      <c r="U4" t="s">
        <v>219</v>
      </c>
      <c r="AA4" t="s">
        <v>83</v>
      </c>
      <c r="AE4" t="s">
        <v>88</v>
      </c>
      <c r="AR4" t="s">
        <v>222</v>
      </c>
    </row>
    <row r="5" spans="1:98" x14ac:dyDescent="0.15">
      <c r="A5">
        <v>1001</v>
      </c>
      <c r="B5">
        <v>1</v>
      </c>
      <c r="D5">
        <v>0</v>
      </c>
      <c r="E5">
        <f ca="1">RANDBETWEEN(1,2)</f>
        <v>2</v>
      </c>
      <c r="F5" t="str">
        <f ca="1">IF(LEN($G5)=8,MID($G5,1,8),IF(LEN($G5)=17,MID($G5,CHOOSE(RANDBETWEEN(1,2),1,10),8),IF(LEN($G5)=26,MID($G5,CHOOSE(RANDBETWEEN(1,3),1,10,19),8),IF(LEN($G5)=35,MID($G5,CHOOSE(RANDBETWEEN(1,4),1,10,19,28),8)))))</f>
        <v>14,203,1</v>
      </c>
      <c r="G5" t="str">
        <f ca="1">IF(E5=1,(IF(AND($D5&gt;=0,$D5&lt;=1),INDEX(时装辅助!$B$21:$E$21,RANDBETWEEN(1,4)),IF(AND($D5&gt;=2,$D5&lt;=5),INDEX(时装辅助!$B$22:$H$22,RANDBETWEEN(1,7)),IF(AND(D5&gt;=6,D5&lt;=15),INDEX(时装辅助!$B$23:$I$23,RANDBETWEEN(1,8)))))),IF(E5=2,(IF(AND($D5&gt;=0,$D5&lt;=1),INDEX(时装辅助!$B$26:$E$26,RANDBETWEEN(1,4)),IF(AND($D5&gt;=2,$D5&lt;=5),INDEX(时装辅助!$B$27:$H$27,RANDBETWEEN(1,7)),IF(AND(D5&gt;=6,D5&lt;=15),INDEX(时装辅助!$B$28:$I$28,RANDBETWEEN(1,8))))))))</f>
        <v>14,201,1;14,203,1</v>
      </c>
      <c r="H5" t="str">
        <f ca="1">"17,"&amp;(E5*1000+5000+RANDBETWEEN(MAX(1,B5*0.75),B5))&amp;",1"</f>
        <v>17,7001,1</v>
      </c>
      <c r="I5" t="str">
        <f ca="1">"17,"&amp;(1000+RANDBETWEEN(MAX(1,B5*0.75),B5))&amp;",1"</f>
        <v>17,1001,1</v>
      </c>
      <c r="J5" t="str">
        <f ca="1">"17,"&amp;(2000+RANDBETWEEN(MAX(1,B5*0.75),B5))&amp;",1"</f>
        <v>17,2001,1</v>
      </c>
      <c r="K5" t="str">
        <f ca="1">"17,"&amp;(3000+RANDBETWEEN(MAX(1,B5*0.75),B5))&amp;",1"</f>
        <v>17,3001,1</v>
      </c>
      <c r="L5" t="str">
        <f ca="1">"17,"&amp;(4000+RANDBETWEEN(MAX(1,B5*0.75),B5))&amp;",1"</f>
        <v>17,4001,1</v>
      </c>
      <c r="M5" t="str">
        <f ca="1">"17,"&amp;(5000+RANDBETWEEN(MAX(1,B5*0.75),B5))&amp;",1"</f>
        <v>17,5001,1</v>
      </c>
      <c r="N5" s="1" t="str">
        <f ca="1">VLOOKUP(B5*100+D5,玉器辅助!$A$3:$AQ$1042,COLUMN(玉器辅助!AQ971),0)</f>
        <v>12,1001,1;12,2001,1;12,3001,1;12,4001,1;12,5001,1;12,6001,1</v>
      </c>
      <c r="O5">
        <f>IF($B5&gt;19,VLOOKUP($B5*100+$D5,饰品辅助!$A:$U,COLUMN(饰品辅助!P3),0),0)</f>
        <v>0</v>
      </c>
      <c r="P5">
        <f>IF($B5&gt;19,VLOOKUP($B5*100+$D5,饰品辅助!$A:$U,COLUMN(饰品辅助!Q3),0),0)</f>
        <v>0</v>
      </c>
      <c r="Q5">
        <f>IF($B5&gt;19,VLOOKUP($B5*100+$D5,饰品辅助!$A:$U,COLUMN(饰品辅助!R3),0),0)</f>
        <v>0</v>
      </c>
      <c r="R5">
        <f>IF($B5&gt;19,VLOOKUP($B5*100+$D5,饰品辅助!$A:$U,COLUMN(饰品辅助!S3),0),0)</f>
        <v>0</v>
      </c>
      <c r="S5">
        <f>IF($B5&gt;19,VLOOKUP($B5*100+$D5,饰品辅助!$A:$U,COLUMN(饰品辅助!T3),0),0)</f>
        <v>0</v>
      </c>
      <c r="T5">
        <f>IF($B5&gt;19,VLOOKUP($B5*100+$D5,饰品辅助!$A:$U,COLUMN(饰品辅助!U3),0),0)</f>
        <v>0</v>
      </c>
      <c r="U5" t="s">
        <v>220</v>
      </c>
      <c r="AE5" s="1" t="s">
        <v>87</v>
      </c>
      <c r="AF5" s="1" t="s">
        <v>5</v>
      </c>
      <c r="AG5" s="1" t="s">
        <v>5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5</v>
      </c>
      <c r="AN5" s="1" t="s">
        <v>86</v>
      </c>
      <c r="AO5" s="1" t="s">
        <v>5</v>
      </c>
      <c r="AP5" s="1" t="s">
        <v>5</v>
      </c>
      <c r="AQ5" t="s">
        <v>85</v>
      </c>
    </row>
    <row r="6" spans="1:98" x14ac:dyDescent="0.15">
      <c r="A6">
        <v>1002</v>
      </c>
      <c r="B6">
        <f>B5+1</f>
        <v>2</v>
      </c>
      <c r="D6">
        <v>0</v>
      </c>
      <c r="E6">
        <f t="shared" ref="E6:E69" ca="1" si="0">RANDBETWEEN(1,2)</f>
        <v>2</v>
      </c>
      <c r="F6" t="str">
        <f t="shared" ref="F6:F69" ca="1" si="1">IF(LEN($G6)=8,MID($G6,1,8),IF(LEN($G6)=17,MID($G6,CHOOSE(RANDBETWEEN(1,2),1,10),8),IF(LEN($G6)=26,MID($G6,CHOOSE(RANDBETWEEN(1,3),1,10,19),8),IF(LEN($G6)=35,MID($G6,CHOOSE(RANDBETWEEN(1,4),1,10,19,28),8)))))</f>
        <v>14,201,1</v>
      </c>
      <c r="G6" t="str">
        <f ca="1">IF(E6=1,(IF(AND($D6&gt;=0,$D6&lt;=1),INDEX(时装辅助!$B$21:$E$21,RANDBETWEEN(1,4)),IF(AND($D6&gt;=2,$D6&lt;=5),INDEX(时装辅助!$B$22:$H$22,RANDBETWEEN(1,7)),IF(AND(D6&gt;=6,D6&lt;=15),INDEX(时装辅助!$B$23:$I$23,RANDBETWEEN(1,8)))))),IF(E6=2,(IF(AND($D6&gt;=0,$D6&lt;=1),INDEX(时装辅助!$B$26:$E$26,RANDBETWEEN(1,4)),IF(AND($D6&gt;=2,$D6&lt;=5),INDEX(时装辅助!$B$27:$H$27,RANDBETWEEN(1,7)),IF(AND(D6&gt;=6,D6&lt;=15),INDEX(时装辅助!$B$28:$I$28,RANDBETWEEN(1,8))))))))</f>
        <v>14,201,1;14,202,1</v>
      </c>
      <c r="H6" t="str">
        <f t="shared" ref="H6:H69" ca="1" si="2">"17,"&amp;(E6*1000+5000+RANDBETWEEN(MAX(1,B6*0.75),B6))&amp;",1"</f>
        <v>17,7002,1</v>
      </c>
      <c r="I6" t="str">
        <f t="shared" ref="I6:I69" ca="1" si="3">"17,"&amp;(1000+RANDBETWEEN(MAX(1,B6*0.75),B6))&amp;",1"</f>
        <v>17,1002,1</v>
      </c>
      <c r="J6" t="str">
        <f t="shared" ref="J6:J69" ca="1" si="4">"17,"&amp;(2000+RANDBETWEEN(MAX(1,B6*0.75),B6))&amp;",1"</f>
        <v>17,2002,1</v>
      </c>
      <c r="K6" t="str">
        <f t="shared" ref="K6:K69" ca="1" si="5">"17,"&amp;(3000+RANDBETWEEN(MAX(1,B6*0.75),B6))&amp;",1"</f>
        <v>17,3002,1</v>
      </c>
      <c r="L6" t="str">
        <f t="shared" ref="L6:L69" ca="1" si="6">"17,"&amp;(4000+RANDBETWEEN(MAX(1,B6*0.75),B6))&amp;",1"</f>
        <v>17,4002,1</v>
      </c>
      <c r="M6" t="str">
        <f t="shared" ref="M6:M69" ca="1" si="7">"17,"&amp;(5000+RANDBETWEEN(MAX(1,B6*0.75),B6))&amp;",1"</f>
        <v>17,5002,1</v>
      </c>
      <c r="N6" s="1" t="str">
        <f ca="1">VLOOKUP(B6*100+D6,玉器辅助!$A$3:$AQ$1042,COLUMN(玉器辅助!AQ972),0)</f>
        <v>12,1001,1;12,2001,1;12,3001,1;12,4001,1;12,5001,1;12,6001,1</v>
      </c>
      <c r="O6">
        <f>IF($B6&gt;19,VLOOKUP($B6*100+$D6,饰品辅助!$A:$U,COLUMN(饰品辅助!P4),0),0)</f>
        <v>0</v>
      </c>
      <c r="P6">
        <f>IF($B6&gt;19,VLOOKUP($B6*100+$D6,饰品辅助!$A:$U,COLUMN(饰品辅助!Q4),0),0)</f>
        <v>0</v>
      </c>
      <c r="Q6">
        <f>IF($B6&gt;19,VLOOKUP($B6*100+$D6,饰品辅助!$A:$U,COLUMN(饰品辅助!R4),0),0)</f>
        <v>0</v>
      </c>
      <c r="R6">
        <f>IF($B6&gt;19,VLOOKUP($B6*100+$D6,饰品辅助!$A:$U,COLUMN(饰品辅助!S4),0),0)</f>
        <v>0</v>
      </c>
      <c r="S6">
        <f>IF($B6&gt;19,VLOOKUP($B6*100+$D6,饰品辅助!$A:$U,COLUMN(饰品辅助!T4),0),0)</f>
        <v>0</v>
      </c>
      <c r="T6">
        <f>IF($B6&gt;19,VLOOKUP($B6*100+$D6,饰品辅助!$A:$U,COLUMN(饰品辅助!U4),0),0)</f>
        <v>0</v>
      </c>
    </row>
    <row r="7" spans="1:98" x14ac:dyDescent="0.15">
      <c r="A7">
        <v>1003</v>
      </c>
      <c r="B7">
        <f t="shared" ref="B7:B70" si="8">B6+1</f>
        <v>3</v>
      </c>
      <c r="D7">
        <v>0</v>
      </c>
      <c r="E7">
        <f t="shared" ca="1" si="0"/>
        <v>1</v>
      </c>
      <c r="F7" t="str">
        <f t="shared" ca="1" si="1"/>
        <v>14,101,1</v>
      </c>
      <c r="G7" t="str">
        <f ca="1">IF(E7=1,(IF(AND($D7&gt;=0,$D7&lt;=1),INDEX(时装辅助!$B$21:$E$21,RANDBETWEEN(1,4)),IF(AND($D7&gt;=2,$D7&lt;=5),INDEX(时装辅助!$B$22:$H$22,RANDBETWEEN(1,7)),IF(AND(D7&gt;=6,D7&lt;=15),INDEX(时装辅助!$B$23:$I$23,RANDBETWEEN(1,8)))))),IF(E7=2,(IF(AND($D7&gt;=0,$D7&lt;=1),INDEX(时装辅助!$B$26:$E$26,RANDBETWEEN(1,4)),IF(AND($D7&gt;=2,$D7&lt;=5),INDEX(时装辅助!$B$27:$H$27,RANDBETWEEN(1,7)),IF(AND(D7&gt;=6,D7&lt;=15),INDEX(时装辅助!$B$28:$I$28,RANDBETWEEN(1,8))))))))</f>
        <v>14,101,1;14,103,1</v>
      </c>
      <c r="H7" t="str">
        <f t="shared" ca="1" si="2"/>
        <v>17,6003,1</v>
      </c>
      <c r="I7" t="str">
        <f t="shared" ca="1" si="3"/>
        <v>17,1003,1</v>
      </c>
      <c r="J7" t="str">
        <f t="shared" ca="1" si="4"/>
        <v>17,2003,1</v>
      </c>
      <c r="K7" t="str">
        <f t="shared" ca="1" si="5"/>
        <v>17,3003,1</v>
      </c>
      <c r="L7" t="str">
        <f t="shared" ca="1" si="6"/>
        <v>17,4003,1</v>
      </c>
      <c r="M7" t="str">
        <f t="shared" ca="1" si="7"/>
        <v>17,5003,1</v>
      </c>
      <c r="N7" s="1" t="str">
        <f ca="1">VLOOKUP(B7*100+D7,玉器辅助!$A$3:$AQ$1042,COLUMN(玉器辅助!AQ973),0)</f>
        <v>12,1001,1;12,2001,1;12,3001,1;12,4001,1;12,5001,1;12,6001,1</v>
      </c>
      <c r="O7">
        <f>IF($B7&gt;19,VLOOKUP($B7*100+$D7,饰品辅助!$A:$U,COLUMN(饰品辅助!P5),0),0)</f>
        <v>0</v>
      </c>
      <c r="P7">
        <f>IF($B7&gt;19,VLOOKUP($B7*100+$D7,饰品辅助!$A:$U,COLUMN(饰品辅助!Q5),0),0)</f>
        <v>0</v>
      </c>
      <c r="Q7">
        <f>IF($B7&gt;19,VLOOKUP($B7*100+$D7,饰品辅助!$A:$U,COLUMN(饰品辅助!R5),0),0)</f>
        <v>0</v>
      </c>
      <c r="R7">
        <f>IF($B7&gt;19,VLOOKUP($B7*100+$D7,饰品辅助!$A:$U,COLUMN(饰品辅助!S5),0),0)</f>
        <v>0</v>
      </c>
      <c r="S7">
        <f>IF($B7&gt;19,VLOOKUP($B7*100+$D7,饰品辅助!$A:$U,COLUMN(饰品辅助!T5),0),0)</f>
        <v>0</v>
      </c>
      <c r="T7">
        <f>IF($B7&gt;19,VLOOKUP($B7*100+$D7,饰品辅助!$A:$U,COLUMN(饰品辅助!U5),0),0)</f>
        <v>0</v>
      </c>
    </row>
    <row r="8" spans="1:98" x14ac:dyDescent="0.15">
      <c r="A8">
        <v>1004</v>
      </c>
      <c r="B8">
        <f t="shared" si="8"/>
        <v>4</v>
      </c>
      <c r="D8">
        <v>0</v>
      </c>
      <c r="E8">
        <f t="shared" ca="1" si="0"/>
        <v>1</v>
      </c>
      <c r="F8" t="str">
        <f t="shared" ca="1" si="1"/>
        <v>14,102,1</v>
      </c>
      <c r="G8" t="str">
        <f ca="1">IF(E8=1,(IF(AND($D8&gt;=0,$D8&lt;=1),INDEX(时装辅助!$B$21:$E$21,RANDBETWEEN(1,4)),IF(AND($D8&gt;=2,$D8&lt;=5),INDEX(时装辅助!$B$22:$H$22,RANDBETWEEN(1,7)),IF(AND(D8&gt;=6,D8&lt;=15),INDEX(时装辅助!$B$23:$I$23,RANDBETWEEN(1,8)))))),IF(E8=2,(IF(AND($D8&gt;=0,$D8&lt;=1),INDEX(时装辅助!$B$26:$E$26,RANDBETWEEN(1,4)),IF(AND($D8&gt;=2,$D8&lt;=5),INDEX(时装辅助!$B$27:$H$27,RANDBETWEEN(1,7)),IF(AND(D8&gt;=6,D8&lt;=15),INDEX(时装辅助!$B$28:$I$28,RANDBETWEEN(1,8))))))))</f>
        <v>14,101,1;14,102,1</v>
      </c>
      <c r="H8" t="str">
        <f t="shared" ca="1" si="2"/>
        <v>17,6003,1</v>
      </c>
      <c r="I8" t="str">
        <f t="shared" ca="1" si="3"/>
        <v>17,1004,1</v>
      </c>
      <c r="J8" t="str">
        <f t="shared" ca="1" si="4"/>
        <v>17,2004,1</v>
      </c>
      <c r="K8" t="str">
        <f t="shared" ca="1" si="5"/>
        <v>17,3003,1</v>
      </c>
      <c r="L8" t="str">
        <f t="shared" ca="1" si="6"/>
        <v>17,4004,1</v>
      </c>
      <c r="M8" t="str">
        <f t="shared" ca="1" si="7"/>
        <v>17,5003,1</v>
      </c>
      <c r="N8" s="1" t="str">
        <f ca="1">VLOOKUP(B8*100+D8,玉器辅助!$A$3:$AQ$1042,COLUMN(玉器辅助!AQ974),0)</f>
        <v>12,1001,1;12,2001,1;12,3001,1;12,4001,1;12,5001,1;12,6001,1</v>
      </c>
      <c r="O8">
        <f>IF($B8&gt;19,VLOOKUP($B8*100+$D8,饰品辅助!$A:$U,COLUMN(饰品辅助!P6),0),0)</f>
        <v>0</v>
      </c>
      <c r="P8">
        <f>IF($B8&gt;19,VLOOKUP($B8*100+$D8,饰品辅助!$A:$U,COLUMN(饰品辅助!Q6),0),0)</f>
        <v>0</v>
      </c>
      <c r="Q8">
        <f>IF($B8&gt;19,VLOOKUP($B8*100+$D8,饰品辅助!$A:$U,COLUMN(饰品辅助!R6),0),0)</f>
        <v>0</v>
      </c>
      <c r="R8">
        <f>IF($B8&gt;19,VLOOKUP($B8*100+$D8,饰品辅助!$A:$U,COLUMN(饰品辅助!S6),0),0)</f>
        <v>0</v>
      </c>
      <c r="S8">
        <f>IF($B8&gt;19,VLOOKUP($B8*100+$D8,饰品辅助!$A:$U,COLUMN(饰品辅助!T6),0),0)</f>
        <v>0</v>
      </c>
      <c r="T8">
        <f>IF($B8&gt;19,VLOOKUP($B8*100+$D8,饰品辅助!$A:$U,COLUMN(饰品辅助!U6),0),0)</f>
        <v>0</v>
      </c>
    </row>
    <row r="9" spans="1:98" x14ac:dyDescent="0.15">
      <c r="A9">
        <v>1005</v>
      </c>
      <c r="B9">
        <f t="shared" si="8"/>
        <v>5</v>
      </c>
      <c r="D9">
        <v>0</v>
      </c>
      <c r="E9">
        <f t="shared" ca="1" si="0"/>
        <v>1</v>
      </c>
      <c r="F9" t="str">
        <f t="shared" ca="1" si="1"/>
        <v>14,103,1</v>
      </c>
      <c r="G9" t="str">
        <f ca="1">IF(E9=1,(IF(AND($D9&gt;=0,$D9&lt;=1),INDEX(时装辅助!$B$21:$E$21,RANDBETWEEN(1,4)),IF(AND($D9&gt;=2,$D9&lt;=5),INDEX(时装辅助!$B$22:$H$22,RANDBETWEEN(1,7)),IF(AND(D9&gt;=6,D9&lt;=15),INDEX(时装辅助!$B$23:$I$23,RANDBETWEEN(1,8)))))),IF(E9=2,(IF(AND($D9&gt;=0,$D9&lt;=1),INDEX(时装辅助!$B$26:$E$26,RANDBETWEEN(1,4)),IF(AND($D9&gt;=2,$D9&lt;=5),INDEX(时装辅助!$B$27:$H$27,RANDBETWEEN(1,7)),IF(AND(D9&gt;=6,D9&lt;=15),INDEX(时装辅助!$B$28:$I$28,RANDBETWEEN(1,8))))))))</f>
        <v>14,101,1;14,103,1</v>
      </c>
      <c r="H9" t="str">
        <f t="shared" ca="1" si="2"/>
        <v>17,6005,1</v>
      </c>
      <c r="I9" t="str">
        <f t="shared" ca="1" si="3"/>
        <v>17,1004,1</v>
      </c>
      <c r="J9" t="str">
        <f t="shared" ca="1" si="4"/>
        <v>17,2005,1</v>
      </c>
      <c r="K9" t="str">
        <f t="shared" ca="1" si="5"/>
        <v>17,3004,1</v>
      </c>
      <c r="L9" t="str">
        <f t="shared" ca="1" si="6"/>
        <v>17,4004,1</v>
      </c>
      <c r="M9" t="str">
        <f t="shared" ca="1" si="7"/>
        <v>17,5004,1</v>
      </c>
      <c r="N9" s="1" t="str">
        <f ca="1">VLOOKUP(B9*100+D9,玉器辅助!$A$3:$AQ$1042,COLUMN(玉器辅助!AQ975),0)</f>
        <v>12,1001,1;12,2001,1;12,3001,1;12,4001,1;12,5001,1;12,6001,1</v>
      </c>
      <c r="O9">
        <f>IF($B9&gt;19,VLOOKUP($B9*100+$D9,饰品辅助!$A:$U,COLUMN(饰品辅助!P7),0),0)</f>
        <v>0</v>
      </c>
      <c r="P9">
        <f>IF($B9&gt;19,VLOOKUP($B9*100+$D9,饰品辅助!$A:$U,COLUMN(饰品辅助!Q7),0),0)</f>
        <v>0</v>
      </c>
      <c r="Q9">
        <f>IF($B9&gt;19,VLOOKUP($B9*100+$D9,饰品辅助!$A:$U,COLUMN(饰品辅助!R7),0),0)</f>
        <v>0</v>
      </c>
      <c r="R9">
        <f>IF($B9&gt;19,VLOOKUP($B9*100+$D9,饰品辅助!$A:$U,COLUMN(饰品辅助!S7),0),0)</f>
        <v>0</v>
      </c>
      <c r="S9">
        <f>IF($B9&gt;19,VLOOKUP($B9*100+$D9,饰品辅助!$A:$U,COLUMN(饰品辅助!T7),0),0)</f>
        <v>0</v>
      </c>
      <c r="T9">
        <f>IF($B9&gt;19,VLOOKUP($B9*100+$D9,饰品辅助!$A:$U,COLUMN(饰品辅助!U7),0),0)</f>
        <v>0</v>
      </c>
    </row>
    <row r="10" spans="1:98" x14ac:dyDescent="0.15">
      <c r="A10">
        <v>1006</v>
      </c>
      <c r="B10">
        <f t="shared" si="8"/>
        <v>6</v>
      </c>
      <c r="D10">
        <v>0</v>
      </c>
      <c r="E10">
        <f t="shared" ca="1" si="0"/>
        <v>1</v>
      </c>
      <c r="F10" t="str">
        <f t="shared" ca="1" si="1"/>
        <v>14,104,1</v>
      </c>
      <c r="G10" t="str">
        <f ca="1">IF(E10=1,(IF(AND($D10&gt;=0,$D10&lt;=1),INDEX(时装辅助!$B$21:$E$21,RANDBETWEEN(1,4)),IF(AND($D10&gt;=2,$D10&lt;=5),INDEX(时装辅助!$B$22:$H$22,RANDBETWEEN(1,7)),IF(AND(D10&gt;=6,D10&lt;=15),INDEX(时装辅助!$B$23:$I$23,RANDBETWEEN(1,8)))))),IF(E10=2,(IF(AND($D10&gt;=0,$D10&lt;=1),INDEX(时装辅助!$B$26:$E$26,RANDBETWEEN(1,4)),IF(AND($D10&gt;=2,$D10&lt;=5),INDEX(时装辅助!$B$27:$H$27,RANDBETWEEN(1,7)),IF(AND(D10&gt;=6,D10&lt;=15),INDEX(时装辅助!$B$28:$I$28,RANDBETWEEN(1,8))))))))</f>
        <v>14,101,1;14,104,1</v>
      </c>
      <c r="H10" t="str">
        <f t="shared" ca="1" si="2"/>
        <v>17,6005,1</v>
      </c>
      <c r="I10" t="str">
        <f t="shared" ca="1" si="3"/>
        <v>17,1005,1</v>
      </c>
      <c r="J10" t="str">
        <f t="shared" ca="1" si="4"/>
        <v>17,2005,1</v>
      </c>
      <c r="K10" t="str">
        <f t="shared" ca="1" si="5"/>
        <v>17,3006,1</v>
      </c>
      <c r="L10" t="str">
        <f t="shared" ca="1" si="6"/>
        <v>17,4006,1</v>
      </c>
      <c r="M10" t="str">
        <f t="shared" ca="1" si="7"/>
        <v>17,5005,1</v>
      </c>
      <c r="N10" s="1" t="str">
        <f ca="1">VLOOKUP(B10*100+D10,玉器辅助!$A$3:$AQ$1042,COLUMN(玉器辅助!AQ976),0)</f>
        <v>12,1001,1;12,2001,1;12,3001,1;12,4001,1;12,5001,1;12,6001,1</v>
      </c>
      <c r="O10">
        <f>IF($B10&gt;19,VLOOKUP($B10*100+$D10,饰品辅助!$A:$U,COLUMN(饰品辅助!P8),0),0)</f>
        <v>0</v>
      </c>
      <c r="P10">
        <f>IF($B10&gt;19,VLOOKUP($B10*100+$D10,饰品辅助!$A:$U,COLUMN(饰品辅助!Q8),0),0)</f>
        <v>0</v>
      </c>
      <c r="Q10">
        <f>IF($B10&gt;19,VLOOKUP($B10*100+$D10,饰品辅助!$A:$U,COLUMN(饰品辅助!R8),0),0)</f>
        <v>0</v>
      </c>
      <c r="R10">
        <f>IF($B10&gt;19,VLOOKUP($B10*100+$D10,饰品辅助!$A:$U,COLUMN(饰品辅助!S8),0),0)</f>
        <v>0</v>
      </c>
      <c r="S10">
        <f>IF($B10&gt;19,VLOOKUP($B10*100+$D10,饰品辅助!$A:$U,COLUMN(饰品辅助!T8),0),0)</f>
        <v>0</v>
      </c>
      <c r="T10">
        <f>IF($B10&gt;19,VLOOKUP($B10*100+$D10,饰品辅助!$A:$U,COLUMN(饰品辅助!U8),0),0)</f>
        <v>0</v>
      </c>
    </row>
    <row r="11" spans="1:98" x14ac:dyDescent="0.15">
      <c r="A11">
        <v>1007</v>
      </c>
      <c r="B11">
        <f t="shared" si="8"/>
        <v>7</v>
      </c>
      <c r="D11">
        <v>0</v>
      </c>
      <c r="E11">
        <f t="shared" ca="1" si="0"/>
        <v>1</v>
      </c>
      <c r="F11" t="str">
        <f t="shared" ca="1" si="1"/>
        <v>14,102,1</v>
      </c>
      <c r="G11" t="str">
        <f ca="1">IF(E11=1,(IF(AND($D11&gt;=0,$D11&lt;=1),INDEX(时装辅助!$B$21:$E$21,RANDBETWEEN(1,4)),IF(AND($D11&gt;=2,$D11&lt;=5),INDEX(时装辅助!$B$22:$H$22,RANDBETWEEN(1,7)),IF(AND(D11&gt;=6,D11&lt;=15),INDEX(时装辅助!$B$23:$I$23,RANDBETWEEN(1,8)))))),IF(E11=2,(IF(AND($D11&gt;=0,$D11&lt;=1),INDEX(时装辅助!$B$26:$E$26,RANDBETWEEN(1,4)),IF(AND($D11&gt;=2,$D11&lt;=5),INDEX(时装辅助!$B$27:$H$27,RANDBETWEEN(1,7)),IF(AND(D11&gt;=6,D11&lt;=15),INDEX(时装辅助!$B$28:$I$28,RANDBETWEEN(1,8))))))))</f>
        <v>14,101,1;14,102,1</v>
      </c>
      <c r="H11" t="str">
        <f t="shared" ca="1" si="2"/>
        <v>17,6007,1</v>
      </c>
      <c r="I11" t="str">
        <f t="shared" ca="1" si="3"/>
        <v>17,1007,1</v>
      </c>
      <c r="J11" t="str">
        <f t="shared" ca="1" si="4"/>
        <v>17,2006,1</v>
      </c>
      <c r="K11" t="str">
        <f t="shared" ca="1" si="5"/>
        <v>17,3007,1</v>
      </c>
      <c r="L11" t="str">
        <f t="shared" ca="1" si="6"/>
        <v>17,4006,1</v>
      </c>
      <c r="M11" t="str">
        <f t="shared" ca="1" si="7"/>
        <v>17,5007,1</v>
      </c>
      <c r="N11" s="1" t="str">
        <f ca="1">VLOOKUP(B11*100+D11,玉器辅助!$A$3:$AQ$1042,COLUMN(玉器辅助!AQ977),0)</f>
        <v>12,1001,1;12,2001,1;12,3001,1;12,4001,1;12,5001,1;12,6001,1</v>
      </c>
      <c r="O11">
        <f>IF($B11&gt;19,VLOOKUP($B11*100+$D11,饰品辅助!$A:$U,COLUMN(饰品辅助!P9),0),0)</f>
        <v>0</v>
      </c>
      <c r="P11">
        <f>IF($B11&gt;19,VLOOKUP($B11*100+$D11,饰品辅助!$A:$U,COLUMN(饰品辅助!Q9),0),0)</f>
        <v>0</v>
      </c>
      <c r="Q11">
        <f>IF($B11&gt;19,VLOOKUP($B11*100+$D11,饰品辅助!$A:$U,COLUMN(饰品辅助!R9),0),0)</f>
        <v>0</v>
      </c>
      <c r="R11">
        <f>IF($B11&gt;19,VLOOKUP($B11*100+$D11,饰品辅助!$A:$U,COLUMN(饰品辅助!S9),0),0)</f>
        <v>0</v>
      </c>
      <c r="S11">
        <f>IF($B11&gt;19,VLOOKUP($B11*100+$D11,饰品辅助!$A:$U,COLUMN(饰品辅助!T9),0),0)</f>
        <v>0</v>
      </c>
      <c r="T11">
        <f>IF($B11&gt;19,VLOOKUP($B11*100+$D11,饰品辅助!$A:$U,COLUMN(饰品辅助!U9),0),0)</f>
        <v>0</v>
      </c>
    </row>
    <row r="12" spans="1:98" x14ac:dyDescent="0.15">
      <c r="A12">
        <v>1008</v>
      </c>
      <c r="B12">
        <f t="shared" si="8"/>
        <v>8</v>
      </c>
      <c r="D12">
        <v>0</v>
      </c>
      <c r="E12">
        <f t="shared" ca="1" si="0"/>
        <v>1</v>
      </c>
      <c r="F12" t="str">
        <f t="shared" ca="1" si="1"/>
        <v>14,101,1</v>
      </c>
      <c r="G12" t="str">
        <f ca="1">IF(E12=1,(IF(AND($D12&gt;=0,$D12&lt;=1),INDEX(时装辅助!$B$21:$E$21,RANDBETWEEN(1,4)),IF(AND($D12&gt;=2,$D12&lt;=5),INDEX(时装辅助!$B$22:$H$22,RANDBETWEEN(1,7)),IF(AND(D12&gt;=6,D12&lt;=15),INDEX(时装辅助!$B$23:$I$23,RANDBETWEEN(1,8)))))),IF(E12=2,(IF(AND($D12&gt;=0,$D12&lt;=1),INDEX(时装辅助!$B$26:$E$26,RANDBETWEEN(1,4)),IF(AND($D12&gt;=2,$D12&lt;=5),INDEX(时装辅助!$B$27:$H$27,RANDBETWEEN(1,7)),IF(AND(D12&gt;=6,D12&lt;=15),INDEX(时装辅助!$B$28:$I$28,RANDBETWEEN(1,8))))))))</f>
        <v>14,101,1;14,104,1</v>
      </c>
      <c r="H12" t="str">
        <f t="shared" ca="1" si="2"/>
        <v>17,6007,1</v>
      </c>
      <c r="I12" t="str">
        <f t="shared" ca="1" si="3"/>
        <v>17,1007,1</v>
      </c>
      <c r="J12" t="str">
        <f t="shared" ca="1" si="4"/>
        <v>17,2008,1</v>
      </c>
      <c r="K12" t="str">
        <f t="shared" ca="1" si="5"/>
        <v>17,3006,1</v>
      </c>
      <c r="L12" t="str">
        <f t="shared" ca="1" si="6"/>
        <v>17,4008,1</v>
      </c>
      <c r="M12" t="str">
        <f t="shared" ca="1" si="7"/>
        <v>17,5008,1</v>
      </c>
      <c r="N12" s="1" t="str">
        <f ca="1">VLOOKUP(B12*100+D12,玉器辅助!$A$3:$AQ$1042,COLUMN(玉器辅助!AQ978),0)</f>
        <v>12,1001,1;12,2001,1;12,3001,1;12,4001,1;12,5001,1;12,6001,1</v>
      </c>
      <c r="O12">
        <f>IF($B12&gt;19,VLOOKUP($B12*100+$D12,饰品辅助!$A:$U,COLUMN(饰品辅助!P10),0),0)</f>
        <v>0</v>
      </c>
      <c r="P12">
        <f>IF($B12&gt;19,VLOOKUP($B12*100+$D12,饰品辅助!$A:$U,COLUMN(饰品辅助!Q10),0),0)</f>
        <v>0</v>
      </c>
      <c r="Q12">
        <f>IF($B12&gt;19,VLOOKUP($B12*100+$D12,饰品辅助!$A:$U,COLUMN(饰品辅助!R10),0),0)</f>
        <v>0</v>
      </c>
      <c r="R12">
        <f>IF($B12&gt;19,VLOOKUP($B12*100+$D12,饰品辅助!$A:$U,COLUMN(饰品辅助!S10),0),0)</f>
        <v>0</v>
      </c>
      <c r="S12">
        <f>IF($B12&gt;19,VLOOKUP($B12*100+$D12,饰品辅助!$A:$U,COLUMN(饰品辅助!T10),0),0)</f>
        <v>0</v>
      </c>
      <c r="T12">
        <f>IF($B12&gt;19,VLOOKUP($B12*100+$D12,饰品辅助!$A:$U,COLUMN(饰品辅助!U10),0),0)</f>
        <v>0</v>
      </c>
    </row>
    <row r="13" spans="1:98" x14ac:dyDescent="0.15">
      <c r="A13">
        <v>1009</v>
      </c>
      <c r="B13">
        <f t="shared" si="8"/>
        <v>9</v>
      </c>
      <c r="D13">
        <v>0</v>
      </c>
      <c r="E13">
        <f t="shared" ca="1" si="0"/>
        <v>2</v>
      </c>
      <c r="F13" t="str">
        <f t="shared" ca="1" si="1"/>
        <v>14,201,1</v>
      </c>
      <c r="G13" t="str">
        <f ca="1">IF(E13=1,(IF(AND($D13&gt;=0,$D13&lt;=1),INDEX(时装辅助!$B$21:$E$21,RANDBETWEEN(1,4)),IF(AND($D13&gt;=2,$D13&lt;=5),INDEX(时装辅助!$B$22:$H$22,RANDBETWEEN(1,7)),IF(AND(D13&gt;=6,D13&lt;=15),INDEX(时装辅助!$B$23:$I$23,RANDBETWEEN(1,8)))))),IF(E13=2,(IF(AND($D13&gt;=0,$D13&lt;=1),INDEX(时装辅助!$B$26:$E$26,RANDBETWEEN(1,4)),IF(AND($D13&gt;=2,$D13&lt;=5),INDEX(时装辅助!$B$27:$H$27,RANDBETWEEN(1,7)),IF(AND(D13&gt;=6,D13&lt;=15),INDEX(时装辅助!$B$28:$I$28,RANDBETWEEN(1,8))))))))</f>
        <v>14,201,1;14,203,1</v>
      </c>
      <c r="H13" t="str">
        <f t="shared" ca="1" si="2"/>
        <v>17,7009,1</v>
      </c>
      <c r="I13" t="str">
        <f t="shared" ca="1" si="3"/>
        <v>17,1007,1</v>
      </c>
      <c r="J13" t="str">
        <f t="shared" ca="1" si="4"/>
        <v>17,2007,1</v>
      </c>
      <c r="K13" t="str">
        <f t="shared" ca="1" si="5"/>
        <v>17,3007,1</v>
      </c>
      <c r="L13" t="str">
        <f t="shared" ca="1" si="6"/>
        <v>17,4009,1</v>
      </c>
      <c r="M13" t="str">
        <f t="shared" ca="1" si="7"/>
        <v>17,5007,1</v>
      </c>
      <c r="N13" s="1" t="str">
        <f ca="1">VLOOKUP(B13*100+D13,玉器辅助!$A$3:$AQ$1042,COLUMN(玉器辅助!AQ979),0)</f>
        <v>12,1001,1;12,2001,1;12,3001,1;12,4001,1;12,5001,1;12,6001,1</v>
      </c>
      <c r="O13">
        <f>IF($B13&gt;19,VLOOKUP($B13*100+$D13,饰品辅助!$A:$U,COLUMN(饰品辅助!P11),0),0)</f>
        <v>0</v>
      </c>
      <c r="P13">
        <f>IF($B13&gt;19,VLOOKUP($B13*100+$D13,饰品辅助!$A:$U,COLUMN(饰品辅助!Q11),0),0)</f>
        <v>0</v>
      </c>
      <c r="Q13">
        <f>IF($B13&gt;19,VLOOKUP($B13*100+$D13,饰品辅助!$A:$U,COLUMN(饰品辅助!R11),0),0)</f>
        <v>0</v>
      </c>
      <c r="R13">
        <f>IF($B13&gt;19,VLOOKUP($B13*100+$D13,饰品辅助!$A:$U,COLUMN(饰品辅助!S11),0),0)</f>
        <v>0</v>
      </c>
      <c r="S13">
        <f>IF($B13&gt;19,VLOOKUP($B13*100+$D13,饰品辅助!$A:$U,COLUMN(饰品辅助!T11),0),0)</f>
        <v>0</v>
      </c>
      <c r="T13">
        <f>IF($B13&gt;19,VLOOKUP($B13*100+$D13,饰品辅助!$A:$U,COLUMN(饰品辅助!U11),0),0)</f>
        <v>0</v>
      </c>
    </row>
    <row r="14" spans="1:98" x14ac:dyDescent="0.15">
      <c r="A14">
        <v>1010</v>
      </c>
      <c r="B14">
        <f t="shared" si="8"/>
        <v>10</v>
      </c>
      <c r="D14">
        <v>0</v>
      </c>
      <c r="E14">
        <f t="shared" ca="1" si="0"/>
        <v>2</v>
      </c>
      <c r="F14" t="str">
        <f t="shared" ca="1" si="1"/>
        <v>14,201,1</v>
      </c>
      <c r="G14" t="str">
        <f ca="1">IF(E14=1,(IF(AND($D14&gt;=0,$D14&lt;=1),INDEX(时装辅助!$B$21:$E$21,RANDBETWEEN(1,4)),IF(AND($D14&gt;=2,$D14&lt;=5),INDEX(时装辅助!$B$22:$H$22,RANDBETWEEN(1,7)),IF(AND(D14&gt;=6,D14&lt;=15),INDEX(时装辅助!$B$23:$I$23,RANDBETWEEN(1,8)))))),IF(E14=2,(IF(AND($D14&gt;=0,$D14&lt;=1),INDEX(时装辅助!$B$26:$E$26,RANDBETWEEN(1,4)),IF(AND($D14&gt;=2,$D14&lt;=5),INDEX(时装辅助!$B$27:$H$27,RANDBETWEEN(1,7)),IF(AND(D14&gt;=6,D14&lt;=15),INDEX(时装辅助!$B$28:$I$28,RANDBETWEEN(1,8))))))))</f>
        <v>14,201,1</v>
      </c>
      <c r="H14" t="str">
        <f t="shared" ca="1" si="2"/>
        <v>17,7009,1</v>
      </c>
      <c r="I14" t="str">
        <f t="shared" ca="1" si="3"/>
        <v>17,1010,1</v>
      </c>
      <c r="J14" t="str">
        <f t="shared" ca="1" si="4"/>
        <v>17,2009,1</v>
      </c>
      <c r="K14" t="str">
        <f t="shared" ca="1" si="5"/>
        <v>17,3010,1</v>
      </c>
      <c r="L14" t="str">
        <f t="shared" ca="1" si="6"/>
        <v>17,4008,1</v>
      </c>
      <c r="M14" t="str">
        <f t="shared" ca="1" si="7"/>
        <v>17,5008,1</v>
      </c>
      <c r="N14" s="1" t="str">
        <f ca="1">VLOOKUP(B14*100+D14,玉器辅助!$A$3:$AQ$1042,COLUMN(玉器辅助!AQ980),0)</f>
        <v>12,1001,1;12,2001,1;12,3001,1;12,4001,1;12,5001,1;12,6001,1</v>
      </c>
      <c r="O14">
        <f>IF($B14&gt;19,VLOOKUP($B14*100+$D14,饰品辅助!$A:$U,COLUMN(饰品辅助!P12),0),0)</f>
        <v>0</v>
      </c>
      <c r="P14">
        <f>IF($B14&gt;19,VLOOKUP($B14*100+$D14,饰品辅助!$A:$U,COLUMN(饰品辅助!Q12),0),0)</f>
        <v>0</v>
      </c>
      <c r="Q14">
        <f>IF($B14&gt;19,VLOOKUP($B14*100+$D14,饰品辅助!$A:$U,COLUMN(饰品辅助!R12),0),0)</f>
        <v>0</v>
      </c>
      <c r="R14">
        <f>IF($B14&gt;19,VLOOKUP($B14*100+$D14,饰品辅助!$A:$U,COLUMN(饰品辅助!S12),0),0)</f>
        <v>0</v>
      </c>
      <c r="S14">
        <f>IF($B14&gt;19,VLOOKUP($B14*100+$D14,饰品辅助!$A:$U,COLUMN(饰品辅助!T12),0),0)</f>
        <v>0</v>
      </c>
      <c r="T14">
        <f>IF($B14&gt;19,VLOOKUP($B14*100+$D14,饰品辅助!$A:$U,COLUMN(饰品辅助!U12),0),0)</f>
        <v>0</v>
      </c>
    </row>
    <row r="15" spans="1:98" x14ac:dyDescent="0.15">
      <c r="A15">
        <v>1011</v>
      </c>
      <c r="B15">
        <f t="shared" si="8"/>
        <v>11</v>
      </c>
      <c r="D15">
        <v>0</v>
      </c>
      <c r="E15">
        <f t="shared" ca="1" si="0"/>
        <v>1</v>
      </c>
      <c r="F15" t="str">
        <f t="shared" ca="1" si="1"/>
        <v>14,101,1</v>
      </c>
      <c r="G15" t="str">
        <f ca="1">IF(E15=1,(IF(AND($D15&gt;=0,$D15&lt;=1),INDEX(时装辅助!$B$21:$E$21,RANDBETWEEN(1,4)),IF(AND($D15&gt;=2,$D15&lt;=5),INDEX(时装辅助!$B$22:$H$22,RANDBETWEEN(1,7)),IF(AND(D15&gt;=6,D15&lt;=15),INDEX(时装辅助!$B$23:$I$23,RANDBETWEEN(1,8)))))),IF(E15=2,(IF(AND($D15&gt;=0,$D15&lt;=1),INDEX(时装辅助!$B$26:$E$26,RANDBETWEEN(1,4)),IF(AND($D15&gt;=2,$D15&lt;=5),INDEX(时装辅助!$B$27:$H$27,RANDBETWEEN(1,7)),IF(AND(D15&gt;=6,D15&lt;=15),INDEX(时装辅助!$B$28:$I$28,RANDBETWEEN(1,8))))))))</f>
        <v>14,101,1</v>
      </c>
      <c r="H15" t="str">
        <f t="shared" ca="1" si="2"/>
        <v>17,6011,1</v>
      </c>
      <c r="I15" t="str">
        <f t="shared" ca="1" si="3"/>
        <v>17,1010,1</v>
      </c>
      <c r="J15" t="str">
        <f t="shared" ca="1" si="4"/>
        <v>17,2011,1</v>
      </c>
      <c r="K15" t="str">
        <f t="shared" ca="1" si="5"/>
        <v>17,3011,1</v>
      </c>
      <c r="L15" t="str">
        <f t="shared" ca="1" si="6"/>
        <v>17,4009,1</v>
      </c>
      <c r="M15" t="str">
        <f t="shared" ca="1" si="7"/>
        <v>17,5011,1</v>
      </c>
      <c r="N15" s="1" t="str">
        <f ca="1">VLOOKUP(B15*100+D15,玉器辅助!$A$3:$AQ$1042,COLUMN(玉器辅助!AQ981),0)</f>
        <v>12,1001,1;12,1001,1;12,2001,1;12,2001,1;12,3001,1;12,3001,1;12,4001,1;12,4001,1;12,5001,1;12,5001,1;12,6001,1;12,6001,1</v>
      </c>
      <c r="O15">
        <f>IF($B15&gt;19,VLOOKUP($B15*100+$D15,饰品辅助!$A:$U,COLUMN(饰品辅助!P13),0),0)</f>
        <v>0</v>
      </c>
      <c r="P15">
        <f>IF($B15&gt;19,VLOOKUP($B15*100+$D15,饰品辅助!$A:$U,COLUMN(饰品辅助!Q13),0),0)</f>
        <v>0</v>
      </c>
      <c r="Q15">
        <f>IF($B15&gt;19,VLOOKUP($B15*100+$D15,饰品辅助!$A:$U,COLUMN(饰品辅助!R13),0),0)</f>
        <v>0</v>
      </c>
      <c r="R15">
        <f>IF($B15&gt;19,VLOOKUP($B15*100+$D15,饰品辅助!$A:$U,COLUMN(饰品辅助!S13),0),0)</f>
        <v>0</v>
      </c>
      <c r="S15">
        <f>IF($B15&gt;19,VLOOKUP($B15*100+$D15,饰品辅助!$A:$U,COLUMN(饰品辅助!T13),0),0)</f>
        <v>0</v>
      </c>
      <c r="T15">
        <f>IF($B15&gt;19,VLOOKUP($B15*100+$D15,饰品辅助!$A:$U,COLUMN(饰品辅助!U13),0),0)</f>
        <v>0</v>
      </c>
    </row>
    <row r="16" spans="1:98" x14ac:dyDescent="0.15">
      <c r="A16">
        <v>1012</v>
      </c>
      <c r="B16">
        <f t="shared" si="8"/>
        <v>12</v>
      </c>
      <c r="D16">
        <v>0</v>
      </c>
      <c r="E16">
        <f t="shared" ca="1" si="0"/>
        <v>2</v>
      </c>
      <c r="F16" t="str">
        <f t="shared" ca="1" si="1"/>
        <v>14,201,1</v>
      </c>
      <c r="G16" t="str">
        <f ca="1">IF(E16=1,(IF(AND($D16&gt;=0,$D16&lt;=1),INDEX(时装辅助!$B$21:$E$21,RANDBETWEEN(1,4)),IF(AND($D16&gt;=2,$D16&lt;=5),INDEX(时装辅助!$B$22:$H$22,RANDBETWEEN(1,7)),IF(AND(D16&gt;=6,D16&lt;=15),INDEX(时装辅助!$B$23:$I$23,RANDBETWEEN(1,8)))))),IF(E16=2,(IF(AND($D16&gt;=0,$D16&lt;=1),INDEX(时装辅助!$B$26:$E$26,RANDBETWEEN(1,4)),IF(AND($D16&gt;=2,$D16&lt;=5),INDEX(时装辅助!$B$27:$H$27,RANDBETWEEN(1,7)),IF(AND(D16&gt;=6,D16&lt;=15),INDEX(时装辅助!$B$28:$I$28,RANDBETWEEN(1,8))))))))</f>
        <v>14,201,1;14,203,1</v>
      </c>
      <c r="H16" t="str">
        <f t="shared" ca="1" si="2"/>
        <v>17,7011,1</v>
      </c>
      <c r="I16" t="str">
        <f t="shared" ca="1" si="3"/>
        <v>17,1012,1</v>
      </c>
      <c r="J16" t="str">
        <f t="shared" ca="1" si="4"/>
        <v>17,2010,1</v>
      </c>
      <c r="K16" t="str">
        <f t="shared" ca="1" si="5"/>
        <v>17,3011,1</v>
      </c>
      <c r="L16" t="str">
        <f t="shared" ca="1" si="6"/>
        <v>17,4009,1</v>
      </c>
      <c r="M16" t="str">
        <f t="shared" ca="1" si="7"/>
        <v>17,5009,1</v>
      </c>
      <c r="N16" s="1" t="str">
        <f ca="1">VLOOKUP(B16*100+D16,玉器辅助!$A$3:$AQ$1042,COLUMN(玉器辅助!AQ982),0)</f>
        <v>12,1001,1;12,1001,1;12,2001,1;12,2001,1;12,3001,1;12,3001,1;12,4001,1;12,4001,1;12,5001,1;12,5001,1;12,6001,1;12,6001,1</v>
      </c>
      <c r="O16">
        <f>IF($B16&gt;19,VLOOKUP($B16*100+$D16,饰品辅助!$A:$U,COLUMN(饰品辅助!P14),0),0)</f>
        <v>0</v>
      </c>
      <c r="P16">
        <f>IF($B16&gt;19,VLOOKUP($B16*100+$D16,饰品辅助!$A:$U,COLUMN(饰品辅助!Q14),0),0)</f>
        <v>0</v>
      </c>
      <c r="Q16">
        <f>IF($B16&gt;19,VLOOKUP($B16*100+$D16,饰品辅助!$A:$U,COLUMN(饰品辅助!R14),0),0)</f>
        <v>0</v>
      </c>
      <c r="R16">
        <f>IF($B16&gt;19,VLOOKUP($B16*100+$D16,饰品辅助!$A:$U,COLUMN(饰品辅助!S14),0),0)</f>
        <v>0</v>
      </c>
      <c r="S16">
        <f>IF($B16&gt;19,VLOOKUP($B16*100+$D16,饰品辅助!$A:$U,COLUMN(饰品辅助!T14),0),0)</f>
        <v>0</v>
      </c>
      <c r="T16">
        <f>IF($B16&gt;19,VLOOKUP($B16*100+$D16,饰品辅助!$A:$U,COLUMN(饰品辅助!U14),0),0)</f>
        <v>0</v>
      </c>
    </row>
    <row r="17" spans="1:20" x14ac:dyDescent="0.15">
      <c r="A17">
        <v>1013</v>
      </c>
      <c r="B17">
        <f t="shared" si="8"/>
        <v>13</v>
      </c>
      <c r="D17">
        <v>0</v>
      </c>
      <c r="E17">
        <f t="shared" ca="1" si="0"/>
        <v>2</v>
      </c>
      <c r="F17" t="str">
        <f t="shared" ca="1" si="1"/>
        <v>14,204,1</v>
      </c>
      <c r="G17" t="str">
        <f ca="1">IF(E17=1,(IF(AND($D17&gt;=0,$D17&lt;=1),INDEX(时装辅助!$B$21:$E$21,RANDBETWEEN(1,4)),IF(AND($D17&gt;=2,$D17&lt;=5),INDEX(时装辅助!$B$22:$H$22,RANDBETWEEN(1,7)),IF(AND(D17&gt;=6,D17&lt;=15),INDEX(时装辅助!$B$23:$I$23,RANDBETWEEN(1,8)))))),IF(E17=2,(IF(AND($D17&gt;=0,$D17&lt;=1),INDEX(时装辅助!$B$26:$E$26,RANDBETWEEN(1,4)),IF(AND($D17&gt;=2,$D17&lt;=5),INDEX(时装辅助!$B$27:$H$27,RANDBETWEEN(1,7)),IF(AND(D17&gt;=6,D17&lt;=15),INDEX(时装辅助!$B$28:$I$28,RANDBETWEEN(1,8))))))))</f>
        <v>14,201,1;14,204,1</v>
      </c>
      <c r="H17" t="str">
        <f t="shared" ca="1" si="2"/>
        <v>17,7010,1</v>
      </c>
      <c r="I17" t="str">
        <f t="shared" ca="1" si="3"/>
        <v>17,1012,1</v>
      </c>
      <c r="J17" t="str">
        <f t="shared" ca="1" si="4"/>
        <v>17,2013,1</v>
      </c>
      <c r="K17" t="str">
        <f t="shared" ca="1" si="5"/>
        <v>17,3010,1</v>
      </c>
      <c r="L17" t="str">
        <f t="shared" ca="1" si="6"/>
        <v>17,4011,1</v>
      </c>
      <c r="M17" t="str">
        <f t="shared" ca="1" si="7"/>
        <v>17,5010,1</v>
      </c>
      <c r="N17" s="1" t="str">
        <f ca="1">VLOOKUP(B17*100+D17,玉器辅助!$A$3:$AQ$1042,COLUMN(玉器辅助!AQ983),0)</f>
        <v>12,1001,1;12,1001,1;12,2001,1;12,2001,1;12,3001,1;12,3001,1;12,4001,1;12,4001,1;12,5001,1;12,5001,1;12,6001,1;12,6001,1</v>
      </c>
      <c r="O17">
        <f>IF($B17&gt;19,VLOOKUP($B17*100+$D17,饰品辅助!$A:$U,COLUMN(饰品辅助!P15),0),0)</f>
        <v>0</v>
      </c>
      <c r="P17">
        <f>IF($B17&gt;19,VLOOKUP($B17*100+$D17,饰品辅助!$A:$U,COLUMN(饰品辅助!Q15),0),0)</f>
        <v>0</v>
      </c>
      <c r="Q17">
        <f>IF($B17&gt;19,VLOOKUP($B17*100+$D17,饰品辅助!$A:$U,COLUMN(饰品辅助!R15),0),0)</f>
        <v>0</v>
      </c>
      <c r="R17">
        <f>IF($B17&gt;19,VLOOKUP($B17*100+$D17,饰品辅助!$A:$U,COLUMN(饰品辅助!S15),0),0)</f>
        <v>0</v>
      </c>
      <c r="S17">
        <f>IF($B17&gt;19,VLOOKUP($B17*100+$D17,饰品辅助!$A:$U,COLUMN(饰品辅助!T15),0),0)</f>
        <v>0</v>
      </c>
      <c r="T17">
        <f>IF($B17&gt;19,VLOOKUP($B17*100+$D17,饰品辅助!$A:$U,COLUMN(饰品辅助!U15),0),0)</f>
        <v>0</v>
      </c>
    </row>
    <row r="18" spans="1:20" x14ac:dyDescent="0.15">
      <c r="A18">
        <v>1014</v>
      </c>
      <c r="B18">
        <f t="shared" si="8"/>
        <v>14</v>
      </c>
      <c r="D18">
        <v>0</v>
      </c>
      <c r="E18">
        <f t="shared" ca="1" si="0"/>
        <v>1</v>
      </c>
      <c r="F18" t="str">
        <f t="shared" ca="1" si="1"/>
        <v>14,101,1</v>
      </c>
      <c r="G18" t="str">
        <f ca="1">IF(E18=1,(IF(AND($D18&gt;=0,$D18&lt;=1),INDEX(时装辅助!$B$21:$E$21,RANDBETWEEN(1,4)),IF(AND($D18&gt;=2,$D18&lt;=5),INDEX(时装辅助!$B$22:$H$22,RANDBETWEEN(1,7)),IF(AND(D18&gt;=6,D18&lt;=15),INDEX(时装辅助!$B$23:$I$23,RANDBETWEEN(1,8)))))),IF(E18=2,(IF(AND($D18&gt;=0,$D18&lt;=1),INDEX(时装辅助!$B$26:$E$26,RANDBETWEEN(1,4)),IF(AND($D18&gt;=2,$D18&lt;=5),INDEX(时装辅助!$B$27:$H$27,RANDBETWEEN(1,7)),IF(AND(D18&gt;=6,D18&lt;=15),INDEX(时装辅助!$B$28:$I$28,RANDBETWEEN(1,8))))))))</f>
        <v>14,101,1</v>
      </c>
      <c r="H18" t="str">
        <f t="shared" ca="1" si="2"/>
        <v>17,6013,1</v>
      </c>
      <c r="I18" t="str">
        <f t="shared" ca="1" si="3"/>
        <v>17,1012,1</v>
      </c>
      <c r="J18" t="str">
        <f t="shared" ca="1" si="4"/>
        <v>17,2014,1</v>
      </c>
      <c r="K18" t="str">
        <f t="shared" ca="1" si="5"/>
        <v>17,3011,1</v>
      </c>
      <c r="L18" t="str">
        <f t="shared" ca="1" si="6"/>
        <v>17,4012,1</v>
      </c>
      <c r="M18" t="str">
        <f t="shared" ca="1" si="7"/>
        <v>17,5012,1</v>
      </c>
      <c r="N18" s="1" t="str">
        <f ca="1">VLOOKUP(B18*100+D18,玉器辅助!$A$3:$AQ$1042,COLUMN(玉器辅助!AQ984),0)</f>
        <v>12,1001,1;12,1001,1;12,2001,1;12,2001,1;12,3001,1;12,3001,1;12,4001,1;12,4001,1;12,5001,1;12,5001,1;12,6001,1;12,6001,1</v>
      </c>
      <c r="O18">
        <f>IF($B18&gt;19,VLOOKUP($B18*100+$D18,饰品辅助!$A:$U,COLUMN(饰品辅助!P16),0),0)</f>
        <v>0</v>
      </c>
      <c r="P18">
        <f>IF($B18&gt;19,VLOOKUP($B18*100+$D18,饰品辅助!$A:$U,COLUMN(饰品辅助!Q16),0),0)</f>
        <v>0</v>
      </c>
      <c r="Q18">
        <f>IF($B18&gt;19,VLOOKUP($B18*100+$D18,饰品辅助!$A:$U,COLUMN(饰品辅助!R16),0),0)</f>
        <v>0</v>
      </c>
      <c r="R18">
        <f>IF($B18&gt;19,VLOOKUP($B18*100+$D18,饰品辅助!$A:$U,COLUMN(饰品辅助!S16),0),0)</f>
        <v>0</v>
      </c>
      <c r="S18">
        <f>IF($B18&gt;19,VLOOKUP($B18*100+$D18,饰品辅助!$A:$U,COLUMN(饰品辅助!T16),0),0)</f>
        <v>0</v>
      </c>
      <c r="T18">
        <f>IF($B18&gt;19,VLOOKUP($B18*100+$D18,饰品辅助!$A:$U,COLUMN(饰品辅助!U16),0),0)</f>
        <v>0</v>
      </c>
    </row>
    <row r="19" spans="1:20" x14ac:dyDescent="0.15">
      <c r="A19">
        <v>1015</v>
      </c>
      <c r="B19">
        <f t="shared" si="8"/>
        <v>15</v>
      </c>
      <c r="D19">
        <v>0</v>
      </c>
      <c r="E19">
        <f t="shared" ca="1" si="0"/>
        <v>1</v>
      </c>
      <c r="F19" t="str">
        <f t="shared" ca="1" si="1"/>
        <v>14,102,1</v>
      </c>
      <c r="G19" t="str">
        <f ca="1">IF(E19=1,(IF(AND($D19&gt;=0,$D19&lt;=1),INDEX(时装辅助!$B$21:$E$21,RANDBETWEEN(1,4)),IF(AND($D19&gt;=2,$D19&lt;=5),INDEX(时装辅助!$B$22:$H$22,RANDBETWEEN(1,7)),IF(AND(D19&gt;=6,D19&lt;=15),INDEX(时装辅助!$B$23:$I$23,RANDBETWEEN(1,8)))))),IF(E19=2,(IF(AND($D19&gt;=0,$D19&lt;=1),INDEX(时装辅助!$B$26:$E$26,RANDBETWEEN(1,4)),IF(AND($D19&gt;=2,$D19&lt;=5),INDEX(时装辅助!$B$27:$H$27,RANDBETWEEN(1,7)),IF(AND(D19&gt;=6,D19&lt;=15),INDEX(时装辅助!$B$28:$I$28,RANDBETWEEN(1,8))))))))</f>
        <v>14,101,1;14,102,1</v>
      </c>
      <c r="H19" t="str">
        <f t="shared" ca="1" si="2"/>
        <v>17,6015,1</v>
      </c>
      <c r="I19" t="str">
        <f t="shared" ca="1" si="3"/>
        <v>17,1015,1</v>
      </c>
      <c r="J19" t="str">
        <f t="shared" ca="1" si="4"/>
        <v>17,2015,1</v>
      </c>
      <c r="K19" t="str">
        <f t="shared" ca="1" si="5"/>
        <v>17,3013,1</v>
      </c>
      <c r="L19" t="str">
        <f t="shared" ca="1" si="6"/>
        <v>17,4013,1</v>
      </c>
      <c r="M19" t="str">
        <f t="shared" ca="1" si="7"/>
        <v>17,5015,1</v>
      </c>
      <c r="N19" s="1" t="str">
        <f ca="1">VLOOKUP(B19*100+D19,玉器辅助!$A$3:$AQ$1042,COLUMN(玉器辅助!AQ985),0)</f>
        <v>12,1001,1;12,1001,1;12,2001,1;12,2001,1;12,3001,1;12,3001,1;12,4001,1;12,4001,1;12,5001,1;12,5001,1;12,6001,1;12,6001,1</v>
      </c>
      <c r="O19">
        <f>IF($B19&gt;19,VLOOKUP($B19*100+$D19,饰品辅助!$A:$U,COLUMN(饰品辅助!P17),0),0)</f>
        <v>0</v>
      </c>
      <c r="P19">
        <f>IF($B19&gt;19,VLOOKUP($B19*100+$D19,饰品辅助!$A:$U,COLUMN(饰品辅助!Q17),0),0)</f>
        <v>0</v>
      </c>
      <c r="Q19">
        <f>IF($B19&gt;19,VLOOKUP($B19*100+$D19,饰品辅助!$A:$U,COLUMN(饰品辅助!R17),0),0)</f>
        <v>0</v>
      </c>
      <c r="R19">
        <f>IF($B19&gt;19,VLOOKUP($B19*100+$D19,饰品辅助!$A:$U,COLUMN(饰品辅助!S17),0),0)</f>
        <v>0</v>
      </c>
      <c r="S19">
        <f>IF($B19&gt;19,VLOOKUP($B19*100+$D19,饰品辅助!$A:$U,COLUMN(饰品辅助!T17),0),0)</f>
        <v>0</v>
      </c>
      <c r="T19">
        <f>IF($B19&gt;19,VLOOKUP($B19*100+$D19,饰品辅助!$A:$U,COLUMN(饰品辅助!U17),0),0)</f>
        <v>0</v>
      </c>
    </row>
    <row r="20" spans="1:20" x14ac:dyDescent="0.15">
      <c r="A20">
        <v>1016</v>
      </c>
      <c r="B20">
        <f t="shared" si="8"/>
        <v>16</v>
      </c>
      <c r="D20">
        <v>0</v>
      </c>
      <c r="E20">
        <f t="shared" ca="1" si="0"/>
        <v>2</v>
      </c>
      <c r="F20" t="str">
        <f t="shared" ca="1" si="1"/>
        <v>14,203,1</v>
      </c>
      <c r="G20" t="str">
        <f ca="1">IF(E20=1,(IF(AND($D20&gt;=0,$D20&lt;=1),INDEX(时装辅助!$B$21:$E$21,RANDBETWEEN(1,4)),IF(AND($D20&gt;=2,$D20&lt;=5),INDEX(时装辅助!$B$22:$H$22,RANDBETWEEN(1,7)),IF(AND(D20&gt;=6,D20&lt;=15),INDEX(时装辅助!$B$23:$I$23,RANDBETWEEN(1,8)))))),IF(E20=2,(IF(AND($D20&gt;=0,$D20&lt;=1),INDEX(时装辅助!$B$26:$E$26,RANDBETWEEN(1,4)),IF(AND($D20&gt;=2,$D20&lt;=5),INDEX(时装辅助!$B$27:$H$27,RANDBETWEEN(1,7)),IF(AND(D20&gt;=6,D20&lt;=15),INDEX(时装辅助!$B$28:$I$28,RANDBETWEEN(1,8))))))))</f>
        <v>14,201,1;14,203,1</v>
      </c>
      <c r="H20" t="str">
        <f ca="1">"17,"&amp;(E20*1000+5000+RANDBETWEEN(MAX(1,B20*0.75),B20))&amp;",1"</f>
        <v>17,7015,1</v>
      </c>
      <c r="I20" t="str">
        <f t="shared" ca="1" si="3"/>
        <v>17,1013,1</v>
      </c>
      <c r="J20" t="str">
        <f t="shared" ca="1" si="4"/>
        <v>17,2014,1</v>
      </c>
      <c r="K20" t="str">
        <f t="shared" ca="1" si="5"/>
        <v>17,3012,1</v>
      </c>
      <c r="L20" t="str">
        <f t="shared" ca="1" si="6"/>
        <v>17,4016,1</v>
      </c>
      <c r="M20" t="str">
        <f t="shared" ca="1" si="7"/>
        <v>17,5014,1</v>
      </c>
      <c r="N20" s="1" t="str">
        <f ca="1">VLOOKUP(B20*100+D20,玉器辅助!$A$3:$AQ$1042,COLUMN(玉器辅助!AQ986),0)</f>
        <v>12,1001,1;12,1001,1;12,2001,1;12,2001,1;12,3001,1;12,3001,1;12,4001,1;12,4001,1;12,5001,1;12,5001,1;12,6001,1;12,6001,1</v>
      </c>
      <c r="O20">
        <f>IF($B20&gt;19,VLOOKUP($B20*100+$D20,饰品辅助!$A:$U,COLUMN(饰品辅助!P18),0),0)</f>
        <v>0</v>
      </c>
      <c r="P20">
        <f>IF($B20&gt;19,VLOOKUP($B20*100+$D20,饰品辅助!$A:$U,COLUMN(饰品辅助!Q18),0),0)</f>
        <v>0</v>
      </c>
      <c r="Q20">
        <f>IF($B20&gt;19,VLOOKUP($B20*100+$D20,饰品辅助!$A:$U,COLUMN(饰品辅助!R18),0),0)</f>
        <v>0</v>
      </c>
      <c r="R20">
        <f>IF($B20&gt;19,VLOOKUP($B20*100+$D20,饰品辅助!$A:$U,COLUMN(饰品辅助!S18),0),0)</f>
        <v>0</v>
      </c>
      <c r="S20">
        <f>IF($B20&gt;19,VLOOKUP($B20*100+$D20,饰品辅助!$A:$U,COLUMN(饰品辅助!T18),0),0)</f>
        <v>0</v>
      </c>
      <c r="T20">
        <f>IF($B20&gt;19,VLOOKUP($B20*100+$D20,饰品辅助!$A:$U,COLUMN(饰品辅助!U18),0),0)</f>
        <v>0</v>
      </c>
    </row>
    <row r="21" spans="1:20" x14ac:dyDescent="0.15">
      <c r="A21">
        <v>1017</v>
      </c>
      <c r="B21">
        <f t="shared" si="8"/>
        <v>17</v>
      </c>
      <c r="D21">
        <v>0</v>
      </c>
      <c r="E21">
        <f t="shared" ca="1" si="0"/>
        <v>2</v>
      </c>
      <c r="F21" t="str">
        <f t="shared" ca="1" si="1"/>
        <v>14,201,1</v>
      </c>
      <c r="G21" t="str">
        <f ca="1">IF(E21=1,(IF(AND($D21&gt;=0,$D21&lt;=1),INDEX(时装辅助!$B$21:$E$21,RANDBETWEEN(1,4)),IF(AND($D21&gt;=2,$D21&lt;=5),INDEX(时装辅助!$B$22:$H$22,RANDBETWEEN(1,7)),IF(AND(D21&gt;=6,D21&lt;=15),INDEX(时装辅助!$B$23:$I$23,RANDBETWEEN(1,8)))))),IF(E21=2,(IF(AND($D21&gt;=0,$D21&lt;=1),INDEX(时装辅助!$B$26:$E$26,RANDBETWEEN(1,4)),IF(AND($D21&gt;=2,$D21&lt;=5),INDEX(时装辅助!$B$27:$H$27,RANDBETWEEN(1,7)),IF(AND(D21&gt;=6,D21&lt;=15),INDEX(时装辅助!$B$28:$I$28,RANDBETWEEN(1,8))))))))</f>
        <v>14,201,1;14,203,1</v>
      </c>
      <c r="H21" t="str">
        <f t="shared" ca="1" si="2"/>
        <v>17,7017,1</v>
      </c>
      <c r="I21" t="str">
        <f t="shared" ca="1" si="3"/>
        <v>17,1015,1</v>
      </c>
      <c r="J21" t="str">
        <f t="shared" ca="1" si="4"/>
        <v>17,2013,1</v>
      </c>
      <c r="K21" t="str">
        <f t="shared" ca="1" si="5"/>
        <v>17,3017,1</v>
      </c>
      <c r="L21" t="str">
        <f t="shared" ca="1" si="6"/>
        <v>17,4013,1</v>
      </c>
      <c r="M21" t="str">
        <f t="shared" ca="1" si="7"/>
        <v>17,5014,1</v>
      </c>
      <c r="N21" s="1" t="str">
        <f ca="1">VLOOKUP(B21*100+D21,玉器辅助!$A$3:$AQ$1042,COLUMN(玉器辅助!AQ987),0)</f>
        <v>12,1001,1;12,1001,1;12,1001,1;12,2001,1;12,2001,1;12,2001,1;12,3001,1;12,3001,1;12,3001,1;12,4001,1;12,4001,1;12,4001,1;12,5001,1;12,5001,1;12,5001,1;12,6001,1;12,6001,1;12,6001,1</v>
      </c>
      <c r="O21">
        <f>IF($B21&gt;19,VLOOKUP($B21*100+$D21,饰品辅助!$A:$U,COLUMN(饰品辅助!P19),0),0)</f>
        <v>0</v>
      </c>
      <c r="P21">
        <f>IF($B21&gt;19,VLOOKUP($B21*100+$D21,饰品辅助!$A:$U,COLUMN(饰品辅助!Q19),0),0)</f>
        <v>0</v>
      </c>
      <c r="Q21">
        <f>IF($B21&gt;19,VLOOKUP($B21*100+$D21,饰品辅助!$A:$U,COLUMN(饰品辅助!R19),0),0)</f>
        <v>0</v>
      </c>
      <c r="R21">
        <f>IF($B21&gt;19,VLOOKUP($B21*100+$D21,饰品辅助!$A:$U,COLUMN(饰品辅助!S19),0),0)</f>
        <v>0</v>
      </c>
      <c r="S21">
        <f>IF($B21&gt;19,VLOOKUP($B21*100+$D21,饰品辅助!$A:$U,COLUMN(饰品辅助!T19),0),0)</f>
        <v>0</v>
      </c>
      <c r="T21">
        <f>IF($B21&gt;19,VLOOKUP($B21*100+$D21,饰品辅助!$A:$U,COLUMN(饰品辅助!U19),0),0)</f>
        <v>0</v>
      </c>
    </row>
    <row r="22" spans="1:20" x14ac:dyDescent="0.15">
      <c r="A22">
        <v>1018</v>
      </c>
      <c r="B22">
        <f t="shared" si="8"/>
        <v>18</v>
      </c>
      <c r="D22">
        <v>0</v>
      </c>
      <c r="E22">
        <f t="shared" ca="1" si="0"/>
        <v>2</v>
      </c>
      <c r="F22" t="str">
        <f t="shared" ca="1" si="1"/>
        <v>14,201,1</v>
      </c>
      <c r="G22" t="str">
        <f ca="1">IF(E22=1,(IF(AND($D22&gt;=0,$D22&lt;=1),INDEX(时装辅助!$B$21:$E$21,RANDBETWEEN(1,4)),IF(AND($D22&gt;=2,$D22&lt;=5),INDEX(时装辅助!$B$22:$H$22,RANDBETWEEN(1,7)),IF(AND(D22&gt;=6,D22&lt;=15),INDEX(时装辅助!$B$23:$I$23,RANDBETWEEN(1,8)))))),IF(E22=2,(IF(AND($D22&gt;=0,$D22&lt;=1),INDEX(时装辅助!$B$26:$E$26,RANDBETWEEN(1,4)),IF(AND($D22&gt;=2,$D22&lt;=5),INDEX(时装辅助!$B$27:$H$27,RANDBETWEEN(1,7)),IF(AND(D22&gt;=6,D22&lt;=15),INDEX(时装辅助!$B$28:$I$28,RANDBETWEEN(1,8))))))))</f>
        <v>14,201,1;14,203,1</v>
      </c>
      <c r="H22" t="str">
        <f t="shared" ca="1" si="2"/>
        <v>17,7016,1</v>
      </c>
      <c r="I22" t="str">
        <f t="shared" ca="1" si="3"/>
        <v>17,1017,1</v>
      </c>
      <c r="J22" t="str">
        <f t="shared" ca="1" si="4"/>
        <v>17,2014,1</v>
      </c>
      <c r="K22" t="str">
        <f t="shared" ca="1" si="5"/>
        <v>17,3014,1</v>
      </c>
      <c r="L22" t="str">
        <f t="shared" ca="1" si="6"/>
        <v>17,4015,1</v>
      </c>
      <c r="M22" t="str">
        <f t="shared" ca="1" si="7"/>
        <v>17,5016,1</v>
      </c>
      <c r="N22" s="1" t="str">
        <f ca="1">VLOOKUP(B22*100+D22,玉器辅助!$A$3:$AQ$1042,COLUMN(玉器辅助!AQ988),0)</f>
        <v>12,1001,1;12,1001,1;12,1001,1;12,2001,1;12,2001,1;12,2001,1;12,3001,1;12,3001,1;12,3001,1;12,4001,1;12,4001,1;12,4001,1;12,5001,1;12,5001,1;12,5001,1;12,6001,1;12,6001,1;12,6001,1</v>
      </c>
      <c r="O22">
        <f>IF($B22&gt;19,VLOOKUP($B22*100+$D22,饰品辅助!$A:$U,COLUMN(饰品辅助!P20),0),0)</f>
        <v>0</v>
      </c>
      <c r="P22">
        <f>IF($B22&gt;19,VLOOKUP($B22*100+$D22,饰品辅助!$A:$U,COLUMN(饰品辅助!Q20),0),0)</f>
        <v>0</v>
      </c>
      <c r="Q22">
        <f>IF($B22&gt;19,VLOOKUP($B22*100+$D22,饰品辅助!$A:$U,COLUMN(饰品辅助!R20),0),0)</f>
        <v>0</v>
      </c>
      <c r="R22">
        <f>IF($B22&gt;19,VLOOKUP($B22*100+$D22,饰品辅助!$A:$U,COLUMN(饰品辅助!S20),0),0)</f>
        <v>0</v>
      </c>
      <c r="S22">
        <f>IF($B22&gt;19,VLOOKUP($B22*100+$D22,饰品辅助!$A:$U,COLUMN(饰品辅助!T20),0),0)</f>
        <v>0</v>
      </c>
      <c r="T22">
        <f>IF($B22&gt;19,VLOOKUP($B22*100+$D22,饰品辅助!$A:$U,COLUMN(饰品辅助!U20),0),0)</f>
        <v>0</v>
      </c>
    </row>
    <row r="23" spans="1:20" x14ac:dyDescent="0.15">
      <c r="A23">
        <v>1019</v>
      </c>
      <c r="B23">
        <f t="shared" si="8"/>
        <v>19</v>
      </c>
      <c r="D23">
        <v>0</v>
      </c>
      <c r="E23">
        <f t="shared" ca="1" si="0"/>
        <v>1</v>
      </c>
      <c r="F23" t="str">
        <f t="shared" ca="1" si="1"/>
        <v>14,101,1</v>
      </c>
      <c r="G23" t="str">
        <f ca="1">IF(E23=1,(IF(AND($D23&gt;=0,$D23&lt;=1),INDEX(时装辅助!$B$21:$E$21,RANDBETWEEN(1,4)),IF(AND($D23&gt;=2,$D23&lt;=5),INDEX(时装辅助!$B$22:$H$22,RANDBETWEEN(1,7)),IF(AND(D23&gt;=6,D23&lt;=15),INDEX(时装辅助!$B$23:$I$23,RANDBETWEEN(1,8)))))),IF(E23=2,(IF(AND($D23&gt;=0,$D23&lt;=1),INDEX(时装辅助!$B$26:$E$26,RANDBETWEEN(1,4)),IF(AND($D23&gt;=2,$D23&lt;=5),INDEX(时装辅助!$B$27:$H$27,RANDBETWEEN(1,7)),IF(AND(D23&gt;=6,D23&lt;=15),INDEX(时装辅助!$B$28:$I$28,RANDBETWEEN(1,8))))))))</f>
        <v>14,101,1;14,103,1</v>
      </c>
      <c r="H23" t="str">
        <f t="shared" ca="1" si="2"/>
        <v>17,6017,1</v>
      </c>
      <c r="I23" t="str">
        <f t="shared" ca="1" si="3"/>
        <v>17,1017,1</v>
      </c>
      <c r="J23" t="str">
        <f t="shared" ca="1" si="4"/>
        <v>17,2019,1</v>
      </c>
      <c r="K23" t="str">
        <f t="shared" ca="1" si="5"/>
        <v>17,3019,1</v>
      </c>
      <c r="L23" t="str">
        <f t="shared" ca="1" si="6"/>
        <v>17,4016,1</v>
      </c>
      <c r="M23" t="str">
        <f t="shared" ca="1" si="7"/>
        <v>17,5016,1</v>
      </c>
      <c r="N23" s="1" t="str">
        <f ca="1">VLOOKUP(B23*100+D23,玉器辅助!$A$3:$AQ$1042,COLUMN(玉器辅助!AQ989),0)</f>
        <v>12,1001,1;12,1001,1;12,1001,1;12,2001,1;12,2001,1;12,2001,1;12,3001,1;12,3001,1;12,3001,1;12,4001,1;12,4001,1;12,4001,1;12,5001,1;12,5001,1;12,5001,1;12,6001,1;12,6001,1;12,6001,1</v>
      </c>
      <c r="O23">
        <f>IF($B23&gt;19,VLOOKUP($B23*100+$D23,饰品辅助!$A:$U,COLUMN(饰品辅助!P21),0),0)</f>
        <v>0</v>
      </c>
      <c r="P23">
        <f>IF($B23&gt;19,VLOOKUP($B23*100+$D23,饰品辅助!$A:$U,COLUMN(饰品辅助!Q21),0),0)</f>
        <v>0</v>
      </c>
      <c r="Q23">
        <f>IF($B23&gt;19,VLOOKUP($B23*100+$D23,饰品辅助!$A:$U,COLUMN(饰品辅助!R21),0),0)</f>
        <v>0</v>
      </c>
      <c r="R23">
        <f>IF($B23&gt;19,VLOOKUP($B23*100+$D23,饰品辅助!$A:$U,COLUMN(饰品辅助!S21),0),0)</f>
        <v>0</v>
      </c>
      <c r="S23">
        <f>IF($B23&gt;19,VLOOKUP($B23*100+$D23,饰品辅助!$A:$U,COLUMN(饰品辅助!T21),0),0)</f>
        <v>0</v>
      </c>
      <c r="T23">
        <f>IF($B23&gt;19,VLOOKUP($B23*100+$D23,饰品辅助!$A:$U,COLUMN(饰品辅助!U21),0),0)</f>
        <v>0</v>
      </c>
    </row>
    <row r="24" spans="1:20" x14ac:dyDescent="0.15">
      <c r="A24">
        <v>1020</v>
      </c>
      <c r="B24">
        <f t="shared" si="8"/>
        <v>20</v>
      </c>
      <c r="D24">
        <v>0</v>
      </c>
      <c r="E24">
        <f t="shared" ca="1" si="0"/>
        <v>1</v>
      </c>
      <c r="F24" t="str">
        <f t="shared" ca="1" si="1"/>
        <v>14,101,1</v>
      </c>
      <c r="G24" t="str">
        <f ca="1">IF(E24=1,(IF(AND($D24&gt;=0,$D24&lt;=1),INDEX(时装辅助!$B$21:$E$21,RANDBETWEEN(1,4)),IF(AND($D24&gt;=2,$D24&lt;=5),INDEX(时装辅助!$B$22:$H$22,RANDBETWEEN(1,7)),IF(AND(D24&gt;=6,D24&lt;=15),INDEX(时装辅助!$B$23:$I$23,RANDBETWEEN(1,8)))))),IF(E24=2,(IF(AND($D24&gt;=0,$D24&lt;=1),INDEX(时装辅助!$B$26:$E$26,RANDBETWEEN(1,4)),IF(AND($D24&gt;=2,$D24&lt;=5),INDEX(时装辅助!$B$27:$H$27,RANDBETWEEN(1,7)),IF(AND(D24&gt;=6,D24&lt;=15),INDEX(时装辅助!$B$28:$I$28,RANDBETWEEN(1,8))))))))</f>
        <v>14,101,1;14,102,1</v>
      </c>
      <c r="H24" t="str">
        <f t="shared" ca="1" si="2"/>
        <v>17,6020,1</v>
      </c>
      <c r="I24" t="str">
        <f t="shared" ca="1" si="3"/>
        <v>17,1017,1</v>
      </c>
      <c r="J24" t="str">
        <f t="shared" ca="1" si="4"/>
        <v>17,2015,1</v>
      </c>
      <c r="K24" t="str">
        <f t="shared" ca="1" si="5"/>
        <v>17,3017,1</v>
      </c>
      <c r="L24" t="str">
        <f t="shared" ca="1" si="6"/>
        <v>17,4018,1</v>
      </c>
      <c r="M24" t="str">
        <f t="shared" ca="1" si="7"/>
        <v>17,5015,1</v>
      </c>
      <c r="N24" s="1" t="str">
        <f ca="1">VLOOKUP(B24*100+D24,玉器辅助!$A$3:$AQ$1042,COLUMN(玉器辅助!AQ990),0)</f>
        <v>12,1002,1;12,1001,1;12,1002,1;12,2002,1;12,2002,1;12,2001,1;12,3001,1;12,3001,1;12,3002,1;12,4001,1;12,4002,1;12,4001,1;12,5002,1;12,5001,1;12,5002,1;12,6001,1;12,6001,1;12,6002,1</v>
      </c>
      <c r="O24">
        <f ca="1">IF($B24&gt;19,VLOOKUP($B24*100+$D24,饰品辅助!$A:$U,COLUMN(饰品辅助!P22),0),0)</f>
        <v>2021</v>
      </c>
      <c r="P24">
        <f ca="1">IF($B24&gt;19,VLOOKUP($B24*100+$D24,饰品辅助!$A:$U,COLUMN(饰品辅助!Q22),0),0)</f>
        <v>2041</v>
      </c>
      <c r="Q24">
        <f ca="1">IF($B24&gt;19,VLOOKUP($B24*100+$D24,饰品辅助!$A:$U,COLUMN(饰品辅助!R22),0),0)</f>
        <v>2031</v>
      </c>
      <c r="R24">
        <f ca="1">IF($B24&gt;19,VLOOKUP($B24*100+$D24,饰品辅助!$A:$U,COLUMN(饰品辅助!S22),0),0)</f>
        <v>2031</v>
      </c>
      <c r="S24">
        <f ca="1">IF($B24&gt;19,VLOOKUP($B24*100+$D24,饰品辅助!$A:$U,COLUMN(饰品辅助!T22),0),0)</f>
        <v>2041</v>
      </c>
      <c r="T24">
        <f ca="1">IF($B24&gt;19,VLOOKUP($B24*100+$D24,饰品辅助!$A:$U,COLUMN(饰品辅助!U22),0),0)</f>
        <v>2031</v>
      </c>
    </row>
    <row r="25" spans="1:20" x14ac:dyDescent="0.15">
      <c r="A25">
        <v>1021</v>
      </c>
      <c r="B25">
        <f t="shared" si="8"/>
        <v>21</v>
      </c>
      <c r="D25">
        <v>0</v>
      </c>
      <c r="E25">
        <f t="shared" ca="1" si="0"/>
        <v>1</v>
      </c>
      <c r="F25" t="str">
        <f t="shared" ca="1" si="1"/>
        <v>14,103,1</v>
      </c>
      <c r="G25" t="str">
        <f ca="1">IF(E25=1,(IF(AND($D25&gt;=0,$D25&lt;=1),INDEX(时装辅助!$B$21:$E$21,RANDBETWEEN(1,4)),IF(AND($D25&gt;=2,$D25&lt;=5),INDEX(时装辅助!$B$22:$H$22,RANDBETWEEN(1,7)),IF(AND(D25&gt;=6,D25&lt;=15),INDEX(时装辅助!$B$23:$I$23,RANDBETWEEN(1,8)))))),IF(E25=2,(IF(AND($D25&gt;=0,$D25&lt;=1),INDEX(时装辅助!$B$26:$E$26,RANDBETWEEN(1,4)),IF(AND($D25&gt;=2,$D25&lt;=5),INDEX(时装辅助!$B$27:$H$27,RANDBETWEEN(1,7)),IF(AND(D25&gt;=6,D25&lt;=15),INDEX(时装辅助!$B$28:$I$28,RANDBETWEEN(1,8))))))))</f>
        <v>14,101,1;14,103,1</v>
      </c>
      <c r="H25" t="str">
        <f t="shared" ca="1" si="2"/>
        <v>17,6020,1</v>
      </c>
      <c r="I25" t="str">
        <f t="shared" ca="1" si="3"/>
        <v>17,1019,1</v>
      </c>
      <c r="J25" t="str">
        <f t="shared" ca="1" si="4"/>
        <v>17,2020,1</v>
      </c>
      <c r="K25" t="str">
        <f t="shared" ca="1" si="5"/>
        <v>17,3019,1</v>
      </c>
      <c r="L25" t="str">
        <f t="shared" ca="1" si="6"/>
        <v>17,4020,1</v>
      </c>
      <c r="M25" t="str">
        <f t="shared" ca="1" si="7"/>
        <v>17,5017,1</v>
      </c>
      <c r="N25" s="1" t="str">
        <f ca="1">VLOOKUP(B25*100+D25,玉器辅助!$A$3:$AQ$1042,COLUMN(玉器辅助!AQ991),0)</f>
        <v>12,1002,1;12,1002,1;12,1001,1;12,1001,1;12,2001,1;12,2002,1;12,2001,1;12,2001,1;12,3001,1;12,3001,1;12,3002,1;12,3002,1;12,4001,1;12,4002,1;12,4001,1;12,4001,1;12,5001,1;12,5002,1;12,5001,1;12,5001,1;12,6002,1;12,6001,1;12,6002,1;12,6001,1</v>
      </c>
      <c r="O25">
        <f ca="1">IF($B25&gt;19,VLOOKUP($B25*100+$D25,饰品辅助!$A:$U,COLUMN(饰品辅助!P23),0),0)</f>
        <v>2041</v>
      </c>
      <c r="P25">
        <f ca="1">IF($B25&gt;19,VLOOKUP($B25*100+$D25,饰品辅助!$A:$U,COLUMN(饰品辅助!Q23),0),0)</f>
        <v>2021</v>
      </c>
      <c r="Q25">
        <f ca="1">IF($B25&gt;19,VLOOKUP($B25*100+$D25,饰品辅助!$A:$U,COLUMN(饰品辅助!R23),0),0)</f>
        <v>2041</v>
      </c>
      <c r="R25">
        <f ca="1">IF($B25&gt;19,VLOOKUP($B25*100+$D25,饰品辅助!$A:$U,COLUMN(饰品辅助!S23),0),0)</f>
        <v>2031</v>
      </c>
      <c r="S25">
        <f ca="1">IF($B25&gt;19,VLOOKUP($B25*100+$D25,饰品辅助!$A:$U,COLUMN(饰品辅助!T23),0),0)</f>
        <v>2041</v>
      </c>
      <c r="T25">
        <f ca="1">IF($B25&gt;19,VLOOKUP($B25*100+$D25,饰品辅助!$A:$U,COLUMN(饰品辅助!U23),0),0)</f>
        <v>2031</v>
      </c>
    </row>
    <row r="26" spans="1:20" x14ac:dyDescent="0.15">
      <c r="A26">
        <v>1022</v>
      </c>
      <c r="B26">
        <f t="shared" si="8"/>
        <v>22</v>
      </c>
      <c r="D26">
        <v>0</v>
      </c>
      <c r="E26">
        <f t="shared" ca="1" si="0"/>
        <v>1</v>
      </c>
      <c r="F26" t="str">
        <f t="shared" ca="1" si="1"/>
        <v>14,101,1</v>
      </c>
      <c r="G26" t="str">
        <f ca="1">IF(E26=1,(IF(AND($D26&gt;=0,$D26&lt;=1),INDEX(时装辅助!$B$21:$E$21,RANDBETWEEN(1,4)),IF(AND($D26&gt;=2,$D26&lt;=5),INDEX(时装辅助!$B$22:$H$22,RANDBETWEEN(1,7)),IF(AND(D26&gt;=6,D26&lt;=15),INDEX(时装辅助!$B$23:$I$23,RANDBETWEEN(1,8)))))),IF(E26=2,(IF(AND($D26&gt;=0,$D26&lt;=1),INDEX(时装辅助!$B$26:$E$26,RANDBETWEEN(1,4)),IF(AND($D26&gt;=2,$D26&lt;=5),INDEX(时装辅助!$B$27:$H$27,RANDBETWEEN(1,7)),IF(AND(D26&gt;=6,D26&lt;=15),INDEX(时装辅助!$B$28:$I$28,RANDBETWEEN(1,8))))))))</f>
        <v>14,101,1</v>
      </c>
      <c r="H26" t="str">
        <f t="shared" ca="1" si="2"/>
        <v>17,6019,1</v>
      </c>
      <c r="I26" t="str">
        <f t="shared" ca="1" si="3"/>
        <v>17,1019,1</v>
      </c>
      <c r="J26" t="str">
        <f t="shared" ca="1" si="4"/>
        <v>17,2017,1</v>
      </c>
      <c r="K26" t="str">
        <f t="shared" ca="1" si="5"/>
        <v>17,3019,1</v>
      </c>
      <c r="L26" t="str">
        <f t="shared" ca="1" si="6"/>
        <v>17,4022,1</v>
      </c>
      <c r="M26" t="str">
        <f t="shared" ca="1" si="7"/>
        <v>17,5022,1</v>
      </c>
      <c r="N26" s="1" t="str">
        <f ca="1">VLOOKUP(B26*100+D26,玉器辅助!$A$3:$AQ$1042,COLUMN(玉器辅助!AQ992),0)</f>
        <v>12,1001,1;12,1002,1;12,1001,1;12,1002,1;12,2002,1;12,2002,1;12,2001,1;12,2002,1;12,3001,1;12,3001,1;12,3001,1;12,3002,1;12,4001,1;12,4002,1;12,4001,1;12,4001,1;12,5002,1;12,5002,1;12,5001,1;12,5002,1;12,6002,1;12,6002,1;12,6001,1;12,6002,1</v>
      </c>
      <c r="O26">
        <f ca="1">IF($B26&gt;19,VLOOKUP($B26*100+$D26,饰品辅助!$A:$U,COLUMN(饰品辅助!P24),0),0)</f>
        <v>2041</v>
      </c>
      <c r="P26">
        <f ca="1">IF($B26&gt;19,VLOOKUP($B26*100+$D26,饰品辅助!$A:$U,COLUMN(饰品辅助!Q24),0),0)</f>
        <v>2031</v>
      </c>
      <c r="Q26">
        <f ca="1">IF($B26&gt;19,VLOOKUP($B26*100+$D26,饰品辅助!$A:$U,COLUMN(饰品辅助!R24),0),0)</f>
        <v>2041</v>
      </c>
      <c r="R26">
        <f ca="1">IF($B26&gt;19,VLOOKUP($B26*100+$D26,饰品辅助!$A:$U,COLUMN(饰品辅助!S24),0),0)</f>
        <v>2041</v>
      </c>
      <c r="S26">
        <f ca="1">IF($B26&gt;19,VLOOKUP($B26*100+$D26,饰品辅助!$A:$U,COLUMN(饰品辅助!T24),0),0)</f>
        <v>2031</v>
      </c>
      <c r="T26">
        <f ca="1">IF($B26&gt;19,VLOOKUP($B26*100+$D26,饰品辅助!$A:$U,COLUMN(饰品辅助!U24),0),0)</f>
        <v>2041</v>
      </c>
    </row>
    <row r="27" spans="1:20" x14ac:dyDescent="0.15">
      <c r="A27">
        <v>1023</v>
      </c>
      <c r="B27">
        <f t="shared" si="8"/>
        <v>23</v>
      </c>
      <c r="D27">
        <v>0</v>
      </c>
      <c r="E27">
        <f t="shared" ca="1" si="0"/>
        <v>1</v>
      </c>
      <c r="F27" t="str">
        <f t="shared" ca="1" si="1"/>
        <v>14,104,1</v>
      </c>
      <c r="G27" t="str">
        <f ca="1">IF(E27=1,(IF(AND($D27&gt;=0,$D27&lt;=1),INDEX(时装辅助!$B$21:$E$21,RANDBETWEEN(1,4)),IF(AND($D27&gt;=2,$D27&lt;=5),INDEX(时装辅助!$B$22:$H$22,RANDBETWEEN(1,7)),IF(AND(D27&gt;=6,D27&lt;=15),INDEX(时装辅助!$B$23:$I$23,RANDBETWEEN(1,8)))))),IF(E27=2,(IF(AND($D27&gt;=0,$D27&lt;=1),INDEX(时装辅助!$B$26:$E$26,RANDBETWEEN(1,4)),IF(AND($D27&gt;=2,$D27&lt;=5),INDEX(时装辅助!$B$27:$H$27,RANDBETWEEN(1,7)),IF(AND(D27&gt;=6,D27&lt;=15),INDEX(时装辅助!$B$28:$I$28,RANDBETWEEN(1,8))))))))</f>
        <v>14,101,1;14,104,1</v>
      </c>
      <c r="H27" t="str">
        <f t="shared" ca="1" si="2"/>
        <v>17,6022,1</v>
      </c>
      <c r="I27" t="str">
        <f t="shared" ca="1" si="3"/>
        <v>17,1019,1</v>
      </c>
      <c r="J27" t="str">
        <f t="shared" ca="1" si="4"/>
        <v>17,2020,1</v>
      </c>
      <c r="K27" t="str">
        <f t="shared" ca="1" si="5"/>
        <v>17,3023,1</v>
      </c>
      <c r="L27" t="str">
        <f t="shared" ca="1" si="6"/>
        <v>17,4021,1</v>
      </c>
      <c r="M27" t="str">
        <f t="shared" ca="1" si="7"/>
        <v>17,5019,1</v>
      </c>
      <c r="N27" s="1" t="str">
        <f ca="1">VLOOKUP(B27*100+D27,玉器辅助!$A$3:$AQ$1042,COLUMN(玉器辅助!AQ993),0)</f>
        <v>12,1002,1;12,1001,1;12,1002,1;12,1001,1;12,2001,1;12,2002,1;12,2002,1;12,2001,1;12,3001,1;12,3002,1;12,3002,1;12,3002,1;12,4002,1;12,4002,1;12,4002,1;12,4002,1;12,5002,1;12,5002,1;12,5002,1;12,5002,1;12,6001,1;12,6002,1;12,6002,1;12,6001,1</v>
      </c>
      <c r="O27">
        <f ca="1">IF($B27&gt;19,VLOOKUP($B27*100+$D27,饰品辅助!$A:$U,COLUMN(饰品辅助!P25),0),0)</f>
        <v>2041</v>
      </c>
      <c r="P27">
        <f ca="1">IF($B27&gt;19,VLOOKUP($B27*100+$D27,饰品辅助!$A:$U,COLUMN(饰品辅助!Q25),0),0)</f>
        <v>2031</v>
      </c>
      <c r="Q27">
        <f ca="1">IF($B27&gt;19,VLOOKUP($B27*100+$D27,饰品辅助!$A:$U,COLUMN(饰品辅助!R25),0),0)</f>
        <v>2031</v>
      </c>
      <c r="R27">
        <f ca="1">IF($B27&gt;19,VLOOKUP($B27*100+$D27,饰品辅助!$A:$U,COLUMN(饰品辅助!S25),0),0)</f>
        <v>2041</v>
      </c>
      <c r="S27">
        <f ca="1">IF($B27&gt;19,VLOOKUP($B27*100+$D27,饰品辅助!$A:$U,COLUMN(饰品辅助!T25),0),0)</f>
        <v>2021</v>
      </c>
      <c r="T27">
        <f ca="1">IF($B27&gt;19,VLOOKUP($B27*100+$D27,饰品辅助!$A:$U,COLUMN(饰品辅助!U25),0),0)</f>
        <v>2041</v>
      </c>
    </row>
    <row r="28" spans="1:20" x14ac:dyDescent="0.15">
      <c r="A28">
        <v>1024</v>
      </c>
      <c r="B28">
        <f t="shared" si="8"/>
        <v>24</v>
      </c>
      <c r="D28">
        <v>0</v>
      </c>
      <c r="E28">
        <f t="shared" ca="1" si="0"/>
        <v>2</v>
      </c>
      <c r="F28" t="str">
        <f t="shared" ca="1" si="1"/>
        <v>14,201,1</v>
      </c>
      <c r="G28" t="str">
        <f ca="1">IF(E28=1,(IF(AND($D28&gt;=0,$D28&lt;=1),INDEX(时装辅助!$B$21:$E$21,RANDBETWEEN(1,4)),IF(AND($D28&gt;=2,$D28&lt;=5),INDEX(时装辅助!$B$22:$H$22,RANDBETWEEN(1,7)),IF(AND(D28&gt;=6,D28&lt;=15),INDEX(时装辅助!$B$23:$I$23,RANDBETWEEN(1,8)))))),IF(E28=2,(IF(AND($D28&gt;=0,$D28&lt;=1),INDEX(时装辅助!$B$26:$E$26,RANDBETWEEN(1,4)),IF(AND($D28&gt;=2,$D28&lt;=5),INDEX(时装辅助!$B$27:$H$27,RANDBETWEEN(1,7)),IF(AND(D28&gt;=6,D28&lt;=15),INDEX(时装辅助!$B$28:$I$28,RANDBETWEEN(1,8))))))))</f>
        <v>14,201,1;14,203,1</v>
      </c>
      <c r="H28" t="str">
        <f t="shared" ca="1" si="2"/>
        <v>17,7023,1</v>
      </c>
      <c r="I28" t="str">
        <f t="shared" ca="1" si="3"/>
        <v>17,1019,1</v>
      </c>
      <c r="J28" t="str">
        <f t="shared" ca="1" si="4"/>
        <v>17,2018,1</v>
      </c>
      <c r="K28" t="str">
        <f t="shared" ca="1" si="5"/>
        <v>17,3020,1</v>
      </c>
      <c r="L28" t="str">
        <f t="shared" ca="1" si="6"/>
        <v>17,4022,1</v>
      </c>
      <c r="M28" t="str">
        <f t="shared" ca="1" si="7"/>
        <v>17,5023,1</v>
      </c>
      <c r="N28" s="1" t="str">
        <f ca="1">VLOOKUP(B28*100+D28,玉器辅助!$A$3:$AQ$1042,COLUMN(玉器辅助!AQ994),0)</f>
        <v>12,1001,1;12,1002,1;12,1001,1;12,1002,1;12,2002,1;12,2002,1;12,2001,1;12,2001,1;12,3002,1;12,3002,1;12,3002,1;12,3002,1;12,4002,1;12,4001,1;12,4001,1;12,4002,1;12,5001,1;12,5001,1;12,5002,1;12,5001,1;12,6002,1;12,6001,1;12,6002,1;12,6001,1</v>
      </c>
      <c r="O28">
        <f ca="1">IF($B28&gt;19,VLOOKUP($B28*100+$D28,饰品辅助!$A:$U,COLUMN(饰品辅助!P26),0),0)</f>
        <v>2031</v>
      </c>
      <c r="P28">
        <f ca="1">IF($B28&gt;19,VLOOKUP($B28*100+$D28,饰品辅助!$A:$U,COLUMN(饰品辅助!Q26),0),0)</f>
        <v>2021</v>
      </c>
      <c r="Q28">
        <f ca="1">IF($B28&gt;19,VLOOKUP($B28*100+$D28,饰品辅助!$A:$U,COLUMN(饰品辅助!R26),0),0)</f>
        <v>2031</v>
      </c>
      <c r="R28">
        <f ca="1">IF($B28&gt;19,VLOOKUP($B28*100+$D28,饰品辅助!$A:$U,COLUMN(饰品辅助!S26),0),0)</f>
        <v>2021</v>
      </c>
      <c r="S28">
        <f ca="1">IF($B28&gt;19,VLOOKUP($B28*100+$D28,饰品辅助!$A:$U,COLUMN(饰品辅助!T26),0),0)</f>
        <v>2041</v>
      </c>
      <c r="T28">
        <f ca="1">IF($B28&gt;19,VLOOKUP($B28*100+$D28,饰品辅助!$A:$U,COLUMN(饰品辅助!U26),0),0)</f>
        <v>2041</v>
      </c>
    </row>
    <row r="29" spans="1:20" x14ac:dyDescent="0.15">
      <c r="A29">
        <v>1025</v>
      </c>
      <c r="B29">
        <f t="shared" si="8"/>
        <v>25</v>
      </c>
      <c r="D29">
        <v>0</v>
      </c>
      <c r="E29">
        <f t="shared" ca="1" si="0"/>
        <v>1</v>
      </c>
      <c r="F29" t="str">
        <f t="shared" ca="1" si="1"/>
        <v>14,101,1</v>
      </c>
      <c r="G29" t="str">
        <f ca="1">IF(E29=1,(IF(AND($D29&gt;=0,$D29&lt;=1),INDEX(时装辅助!$B$21:$E$21,RANDBETWEEN(1,4)),IF(AND($D29&gt;=2,$D29&lt;=5),INDEX(时装辅助!$B$22:$H$22,RANDBETWEEN(1,7)),IF(AND(D29&gt;=6,D29&lt;=15),INDEX(时装辅助!$B$23:$I$23,RANDBETWEEN(1,8)))))),IF(E29=2,(IF(AND($D29&gt;=0,$D29&lt;=1),INDEX(时装辅助!$B$26:$E$26,RANDBETWEEN(1,4)),IF(AND($D29&gt;=2,$D29&lt;=5),INDEX(时装辅助!$B$27:$H$27,RANDBETWEEN(1,7)),IF(AND(D29&gt;=6,D29&lt;=15),INDEX(时装辅助!$B$28:$I$28,RANDBETWEEN(1,8))))))))</f>
        <v>14,101,1;14,104,1</v>
      </c>
      <c r="H29" t="str">
        <f t="shared" ca="1" si="2"/>
        <v>17,6024,1</v>
      </c>
      <c r="I29" t="str">
        <f t="shared" ca="1" si="3"/>
        <v>17,1025,1</v>
      </c>
      <c r="J29" t="str">
        <f t="shared" ca="1" si="4"/>
        <v>17,2025,1</v>
      </c>
      <c r="K29" t="str">
        <f t="shared" ca="1" si="5"/>
        <v>17,3025,1</v>
      </c>
      <c r="L29" t="str">
        <f t="shared" ca="1" si="6"/>
        <v>17,4025,1</v>
      </c>
      <c r="M29" t="str">
        <f t="shared" ca="1" si="7"/>
        <v>17,5022,1</v>
      </c>
      <c r="N29" s="1" t="str">
        <f ca="1">VLOOKUP(B29*100+D29,玉器辅助!$A$3:$AQ$1042,COLUMN(玉器辅助!AQ995),0)</f>
        <v>12,1002,1;12,1001,1;12,1001,1;12,1001,1;12,2001,1;12,2002,1;12,2001,1;12,2002,1;12,3002,1;12,3002,1;12,3001,1;12,3001,1;12,4002,1;12,4001,1;12,4002,1;12,4002,1;12,5001,1;12,5002,1;12,5002,1;12,5002,1;12,6002,1;12,6001,1;12,6002,1;12,6002,1</v>
      </c>
      <c r="O29">
        <f ca="1">IF($B29&gt;19,VLOOKUP($B29*100+$D29,饰品辅助!$A:$U,COLUMN(饰品辅助!P27),0),0)</f>
        <v>2531</v>
      </c>
      <c r="P29">
        <f ca="1">IF($B29&gt;19,VLOOKUP($B29*100+$D29,饰品辅助!$A:$U,COLUMN(饰品辅助!Q27),0),0)</f>
        <v>2521</v>
      </c>
      <c r="Q29">
        <f ca="1">IF($B29&gt;19,VLOOKUP($B29*100+$D29,饰品辅助!$A:$U,COLUMN(饰品辅助!R27),0),0)</f>
        <v>2531</v>
      </c>
      <c r="R29">
        <f ca="1">IF($B29&gt;19,VLOOKUP($B29*100+$D29,饰品辅助!$A:$U,COLUMN(饰品辅助!S27),0),0)</f>
        <v>2541</v>
      </c>
      <c r="S29">
        <f ca="1">IF($B29&gt;19,VLOOKUP($B29*100+$D29,饰品辅助!$A:$U,COLUMN(饰品辅助!T27),0),0)</f>
        <v>2541</v>
      </c>
      <c r="T29">
        <f ca="1">IF($B29&gt;19,VLOOKUP($B29*100+$D29,饰品辅助!$A:$U,COLUMN(饰品辅助!U27),0),0)</f>
        <v>2541</v>
      </c>
    </row>
    <row r="30" spans="1:20" x14ac:dyDescent="0.15">
      <c r="A30">
        <v>1026</v>
      </c>
      <c r="B30">
        <f t="shared" si="8"/>
        <v>26</v>
      </c>
      <c r="D30">
        <v>0</v>
      </c>
      <c r="E30">
        <f t="shared" ca="1" si="0"/>
        <v>2</v>
      </c>
      <c r="F30" t="str">
        <f t="shared" ca="1" si="1"/>
        <v>14,201,1</v>
      </c>
      <c r="G30" t="str">
        <f ca="1">IF(E30=1,(IF(AND($D30&gt;=0,$D30&lt;=1),INDEX(时装辅助!$B$21:$E$21,RANDBETWEEN(1,4)),IF(AND($D30&gt;=2,$D30&lt;=5),INDEX(时装辅助!$B$22:$H$22,RANDBETWEEN(1,7)),IF(AND(D30&gt;=6,D30&lt;=15),INDEX(时装辅助!$B$23:$I$23,RANDBETWEEN(1,8)))))),IF(E30=2,(IF(AND($D30&gt;=0,$D30&lt;=1),INDEX(时装辅助!$B$26:$E$26,RANDBETWEEN(1,4)),IF(AND($D30&gt;=2,$D30&lt;=5),INDEX(时装辅助!$B$27:$H$27,RANDBETWEEN(1,7)),IF(AND(D30&gt;=6,D30&lt;=15),INDEX(时装辅助!$B$28:$I$28,RANDBETWEEN(1,8))))))))</f>
        <v>14,201,1;14,203,1</v>
      </c>
      <c r="H30" t="str">
        <f t="shared" ca="1" si="2"/>
        <v>17,7024,1</v>
      </c>
      <c r="I30" t="str">
        <f t="shared" ca="1" si="3"/>
        <v>17,1024,1</v>
      </c>
      <c r="J30" t="str">
        <f t="shared" ca="1" si="4"/>
        <v>17,2021,1</v>
      </c>
      <c r="K30" t="str">
        <f t="shared" ca="1" si="5"/>
        <v>17,3025,1</v>
      </c>
      <c r="L30" t="str">
        <f t="shared" ca="1" si="6"/>
        <v>17,4020,1</v>
      </c>
      <c r="M30" t="str">
        <f t="shared" ca="1" si="7"/>
        <v>17,5020,1</v>
      </c>
      <c r="N30" s="1" t="str">
        <f ca="1">VLOOKUP(B30*100+D30,玉器辅助!$A$3:$AQ$1042,COLUMN(玉器辅助!AQ996),0)</f>
        <v>12,1001,1;12,1001,1;12,1002,1;12,1001,1;12,2002,1;12,2002,1;12,2002,1;12,2001,1;12,2001,1;12,3002,1;12,3002,1;12,3002,1;12,3001,1;12,3002,1;12,4001,1;12,4001,1;12,4001,1;12,4001,1;12,4002,1;12,5002,1;12,5001,1;12,5002,1;12,5001,1;12,5002,1;12,6001,1;12,6002,1;12,6002,1;12,6001,1;12,6002,1</v>
      </c>
      <c r="O30">
        <f ca="1">IF($B30&gt;19,VLOOKUP($B30*100+$D30,饰品辅助!$A:$U,COLUMN(饰品辅助!P28),0),0)</f>
        <v>2541</v>
      </c>
      <c r="P30">
        <f ca="1">IF($B30&gt;19,VLOOKUP($B30*100+$D30,饰品辅助!$A:$U,COLUMN(饰品辅助!Q28),0),0)</f>
        <v>2541</v>
      </c>
      <c r="Q30">
        <f ca="1">IF($B30&gt;19,VLOOKUP($B30*100+$D30,饰品辅助!$A:$U,COLUMN(饰品辅助!R28),0),0)</f>
        <v>2521</v>
      </c>
      <c r="R30">
        <f ca="1">IF($B30&gt;19,VLOOKUP($B30*100+$D30,饰品辅助!$A:$U,COLUMN(饰品辅助!S28),0),0)</f>
        <v>2521</v>
      </c>
      <c r="S30">
        <f ca="1">IF($B30&gt;19,VLOOKUP($B30*100+$D30,饰品辅助!$A:$U,COLUMN(饰品辅助!T28),0),0)</f>
        <v>2521</v>
      </c>
      <c r="T30">
        <f ca="1">IF($B30&gt;19,VLOOKUP($B30*100+$D30,饰品辅助!$A:$U,COLUMN(饰品辅助!U28),0),0)</f>
        <v>2521</v>
      </c>
    </row>
    <row r="31" spans="1:20" x14ac:dyDescent="0.15">
      <c r="A31">
        <v>1027</v>
      </c>
      <c r="B31">
        <f t="shared" si="8"/>
        <v>27</v>
      </c>
      <c r="D31">
        <v>0</v>
      </c>
      <c r="E31">
        <f t="shared" ca="1" si="0"/>
        <v>2</v>
      </c>
      <c r="F31" t="str">
        <f t="shared" ca="1" si="1"/>
        <v>14,201,1</v>
      </c>
      <c r="G31" t="str">
        <f ca="1">IF(E31=1,(IF(AND($D31&gt;=0,$D31&lt;=1),INDEX(时装辅助!$B$21:$E$21,RANDBETWEEN(1,4)),IF(AND($D31&gt;=2,$D31&lt;=5),INDEX(时装辅助!$B$22:$H$22,RANDBETWEEN(1,7)),IF(AND(D31&gt;=6,D31&lt;=15),INDEX(时装辅助!$B$23:$I$23,RANDBETWEEN(1,8)))))),IF(E31=2,(IF(AND($D31&gt;=0,$D31&lt;=1),INDEX(时装辅助!$B$26:$E$26,RANDBETWEEN(1,4)),IF(AND($D31&gt;=2,$D31&lt;=5),INDEX(时装辅助!$B$27:$H$27,RANDBETWEEN(1,7)),IF(AND(D31&gt;=6,D31&lt;=15),INDEX(时装辅助!$B$28:$I$28,RANDBETWEEN(1,8))))))))</f>
        <v>14,201,1;14,203,1</v>
      </c>
      <c r="H31" t="str">
        <f t="shared" ca="1" si="2"/>
        <v>17,7022,1</v>
      </c>
      <c r="I31" t="str">
        <f t="shared" ca="1" si="3"/>
        <v>17,1027,1</v>
      </c>
      <c r="J31" t="str">
        <f t="shared" ca="1" si="4"/>
        <v>17,2027,1</v>
      </c>
      <c r="K31" t="str">
        <f t="shared" ca="1" si="5"/>
        <v>17,3023,1</v>
      </c>
      <c r="L31" t="str">
        <f t="shared" ca="1" si="6"/>
        <v>17,4025,1</v>
      </c>
      <c r="M31" t="str">
        <f t="shared" ca="1" si="7"/>
        <v>17,5027,1</v>
      </c>
      <c r="N31" s="1" t="str">
        <f ca="1">VLOOKUP(B31*100+D31,玉器辅助!$A$3:$AQ$1042,COLUMN(玉器辅助!AQ997),0)</f>
        <v>12,1001,1;12,1002,1;12,1002,1;12,1002,1;12,2002,1;12,2001,1;12,2001,1;12,2002,1;12,2001,1;12,3002,1;12,3001,1;12,3001,1;12,3001,1;12,3002,1;12,4002,1;12,4002,1;12,4002,1;12,4001,1;12,4001,1;12,5001,1;12,5002,1;12,5002,1;12,5001,1;12,5002,1;12,6002,1;12,6001,1;12,6002,1;12,6001,1;12,6002,1</v>
      </c>
      <c r="O31">
        <f ca="1">IF($B31&gt;19,VLOOKUP($B31*100+$D31,饰品辅助!$A:$U,COLUMN(饰品辅助!P29),0),0)</f>
        <v>2521</v>
      </c>
      <c r="P31">
        <f ca="1">IF($B31&gt;19,VLOOKUP($B31*100+$D31,饰品辅助!$A:$U,COLUMN(饰品辅助!Q29),0),0)</f>
        <v>2521</v>
      </c>
      <c r="Q31">
        <f ca="1">IF($B31&gt;19,VLOOKUP($B31*100+$D31,饰品辅助!$A:$U,COLUMN(饰品辅助!R29),0),0)</f>
        <v>2521</v>
      </c>
      <c r="R31">
        <f ca="1">IF($B31&gt;19,VLOOKUP($B31*100+$D31,饰品辅助!$A:$U,COLUMN(饰品辅助!S29),0),0)</f>
        <v>2541</v>
      </c>
      <c r="S31">
        <f ca="1">IF($B31&gt;19,VLOOKUP($B31*100+$D31,饰品辅助!$A:$U,COLUMN(饰品辅助!T29),0),0)</f>
        <v>2531</v>
      </c>
      <c r="T31">
        <f ca="1">IF($B31&gt;19,VLOOKUP($B31*100+$D31,饰品辅助!$A:$U,COLUMN(饰品辅助!U29),0),0)</f>
        <v>2541</v>
      </c>
    </row>
    <row r="32" spans="1:20" x14ac:dyDescent="0.15">
      <c r="A32">
        <v>1028</v>
      </c>
      <c r="B32">
        <f t="shared" si="8"/>
        <v>28</v>
      </c>
      <c r="D32">
        <v>0</v>
      </c>
      <c r="E32">
        <f t="shared" ca="1" si="0"/>
        <v>1</v>
      </c>
      <c r="F32" t="str">
        <f t="shared" ca="1" si="1"/>
        <v>14,103,1</v>
      </c>
      <c r="G32" t="str">
        <f ca="1">IF(E32=1,(IF(AND($D32&gt;=0,$D32&lt;=1),INDEX(时装辅助!$B$21:$E$21,RANDBETWEEN(1,4)),IF(AND($D32&gt;=2,$D32&lt;=5),INDEX(时装辅助!$B$22:$H$22,RANDBETWEEN(1,7)),IF(AND(D32&gt;=6,D32&lt;=15),INDEX(时装辅助!$B$23:$I$23,RANDBETWEEN(1,8)))))),IF(E32=2,(IF(AND($D32&gt;=0,$D32&lt;=1),INDEX(时装辅助!$B$26:$E$26,RANDBETWEEN(1,4)),IF(AND($D32&gt;=2,$D32&lt;=5),INDEX(时装辅助!$B$27:$H$27,RANDBETWEEN(1,7)),IF(AND(D32&gt;=6,D32&lt;=15),INDEX(时装辅助!$B$28:$I$28,RANDBETWEEN(1,8))))))))</f>
        <v>14,101,1;14,103,1</v>
      </c>
      <c r="H32" t="str">
        <f t="shared" ca="1" si="2"/>
        <v>17,6027,1</v>
      </c>
      <c r="I32" t="str">
        <f t="shared" ca="1" si="3"/>
        <v>17,1026,1</v>
      </c>
      <c r="J32" t="str">
        <f t="shared" ca="1" si="4"/>
        <v>17,2021,1</v>
      </c>
      <c r="K32" t="str">
        <f t="shared" ca="1" si="5"/>
        <v>17,3026,1</v>
      </c>
      <c r="L32" t="str">
        <f t="shared" ca="1" si="6"/>
        <v>17,4028,1</v>
      </c>
      <c r="M32" t="str">
        <f t="shared" ca="1" si="7"/>
        <v>17,5028,1</v>
      </c>
      <c r="N32" s="1" t="str">
        <f ca="1">VLOOKUP(B32*100+D32,玉器辅助!$A$3:$AQ$1042,COLUMN(玉器辅助!AQ998),0)</f>
        <v>12,1002,1;12,1002,1;12,1001,1;12,1002,1;12,2002,1;12,2001,1;12,2001,1;12,2001,1;12,2002,1;12,3001,1;12,3001,1;12,3001,1;12,3001,1;12,3001,1;12,4002,1;12,4001,1;12,4002,1;12,4002,1;12,4001,1;12,5002,1;12,5002,1;12,5002,1;12,5001,1;12,5002,1;12,6002,1;12,6002,1;12,6001,1;12,6001,1;12,6002,1</v>
      </c>
      <c r="O32">
        <f ca="1">IF($B32&gt;19,VLOOKUP($B32*100+$D32,饰品辅助!$A:$U,COLUMN(饰品辅助!P30),0),0)</f>
        <v>2541</v>
      </c>
      <c r="P32">
        <f ca="1">IF($B32&gt;19,VLOOKUP($B32*100+$D32,饰品辅助!$A:$U,COLUMN(饰品辅助!Q30),0),0)</f>
        <v>2521</v>
      </c>
      <c r="Q32">
        <f ca="1">IF($B32&gt;19,VLOOKUP($B32*100+$D32,饰品辅助!$A:$U,COLUMN(饰品辅助!R30),0),0)</f>
        <v>2521</v>
      </c>
      <c r="R32">
        <f ca="1">IF($B32&gt;19,VLOOKUP($B32*100+$D32,饰品辅助!$A:$U,COLUMN(饰品辅助!S30),0),0)</f>
        <v>2521</v>
      </c>
      <c r="S32">
        <f ca="1">IF($B32&gt;19,VLOOKUP($B32*100+$D32,饰品辅助!$A:$U,COLUMN(饰品辅助!T30),0),0)</f>
        <v>2521</v>
      </c>
      <c r="T32">
        <f ca="1">IF($B32&gt;19,VLOOKUP($B32*100+$D32,饰品辅助!$A:$U,COLUMN(饰品辅助!U30),0),0)</f>
        <v>2521</v>
      </c>
    </row>
    <row r="33" spans="1:20" x14ac:dyDescent="0.15">
      <c r="A33">
        <v>1029</v>
      </c>
      <c r="B33">
        <f t="shared" si="8"/>
        <v>29</v>
      </c>
      <c r="D33">
        <v>0</v>
      </c>
      <c r="E33">
        <f t="shared" ca="1" si="0"/>
        <v>2</v>
      </c>
      <c r="F33" t="str">
        <f t="shared" ca="1" si="1"/>
        <v>14,201,1</v>
      </c>
      <c r="G33" t="str">
        <f ca="1">IF(E33=1,(IF(AND($D33&gt;=0,$D33&lt;=1),INDEX(时装辅助!$B$21:$E$21,RANDBETWEEN(1,4)),IF(AND($D33&gt;=2,$D33&lt;=5),INDEX(时装辅助!$B$22:$H$22,RANDBETWEEN(1,7)),IF(AND(D33&gt;=6,D33&lt;=15),INDEX(时装辅助!$B$23:$I$23,RANDBETWEEN(1,8)))))),IF(E33=2,(IF(AND($D33&gt;=0,$D33&lt;=1),INDEX(时装辅助!$B$26:$E$26,RANDBETWEEN(1,4)),IF(AND($D33&gt;=2,$D33&lt;=5),INDEX(时装辅助!$B$27:$H$27,RANDBETWEEN(1,7)),IF(AND(D33&gt;=6,D33&lt;=15),INDEX(时装辅助!$B$28:$I$28,RANDBETWEEN(1,8))))))))</f>
        <v>14,201,1</v>
      </c>
      <c r="H33" t="str">
        <f t="shared" ca="1" si="2"/>
        <v>17,7029,1</v>
      </c>
      <c r="I33" t="str">
        <f t="shared" ca="1" si="3"/>
        <v>17,1022,1</v>
      </c>
      <c r="J33" t="str">
        <f t="shared" ca="1" si="4"/>
        <v>17,2024,1</v>
      </c>
      <c r="K33" t="str">
        <f t="shared" ca="1" si="5"/>
        <v>17,3028,1</v>
      </c>
      <c r="L33" t="str">
        <f t="shared" ca="1" si="6"/>
        <v>17,4029,1</v>
      </c>
      <c r="M33" t="str">
        <f t="shared" ca="1" si="7"/>
        <v>17,5026,1</v>
      </c>
      <c r="N33" s="1" t="str">
        <f ca="1">VLOOKUP(B33*100+D33,玉器辅助!$A$3:$AQ$1042,COLUMN(玉器辅助!AQ999),0)</f>
        <v>12,1001,1;12,1002,1;12,1001,1;12,1001,1;12,2002,1;12,2002,1;12,2001,1;12,2001,1;12,2001,1;12,3002,1;12,3001,1;12,3002,1;12,3002,1;12,3001,1;12,4002,1;12,4002,1;12,4002,1;12,4002,1;12,4001,1;12,5001,1;12,5001,1;12,5002,1;12,5002,1;12,5001,1;12,6001,1;12,6002,1;12,6002,1;12,6002,1;12,6002,1</v>
      </c>
      <c r="O33">
        <f ca="1">IF($B33&gt;19,VLOOKUP($B33*100+$D33,饰品辅助!$A:$U,COLUMN(饰品辅助!P31),0),0)</f>
        <v>2531</v>
      </c>
      <c r="P33">
        <f ca="1">IF($B33&gt;19,VLOOKUP($B33*100+$D33,饰品辅助!$A:$U,COLUMN(饰品辅助!Q31),0),0)</f>
        <v>2531</v>
      </c>
      <c r="Q33">
        <f ca="1">IF($B33&gt;19,VLOOKUP($B33*100+$D33,饰品辅助!$A:$U,COLUMN(饰品辅助!R31),0),0)</f>
        <v>2521</v>
      </c>
      <c r="R33">
        <f ca="1">IF($B33&gt;19,VLOOKUP($B33*100+$D33,饰品辅助!$A:$U,COLUMN(饰品辅助!S31),0),0)</f>
        <v>2521</v>
      </c>
      <c r="S33">
        <f ca="1">IF($B33&gt;19,VLOOKUP($B33*100+$D33,饰品辅助!$A:$U,COLUMN(饰品辅助!T31),0),0)</f>
        <v>2531</v>
      </c>
      <c r="T33">
        <f ca="1">IF($B33&gt;19,VLOOKUP($B33*100+$D33,饰品辅助!$A:$U,COLUMN(饰品辅助!U31),0),0)</f>
        <v>2541</v>
      </c>
    </row>
    <row r="34" spans="1:20" x14ac:dyDescent="0.15">
      <c r="A34">
        <v>1030</v>
      </c>
      <c r="B34">
        <f t="shared" si="8"/>
        <v>30</v>
      </c>
      <c r="D34">
        <v>0</v>
      </c>
      <c r="E34">
        <f t="shared" ca="1" si="0"/>
        <v>1</v>
      </c>
      <c r="F34" t="str">
        <f t="shared" ca="1" si="1"/>
        <v>14,101,1</v>
      </c>
      <c r="G34" t="str">
        <f ca="1">IF(E34=1,(IF(AND($D34&gt;=0,$D34&lt;=1),INDEX(时装辅助!$B$21:$E$21,RANDBETWEEN(1,4)),IF(AND($D34&gt;=2,$D34&lt;=5),INDEX(时装辅助!$B$22:$H$22,RANDBETWEEN(1,7)),IF(AND(D34&gt;=6,D34&lt;=15),INDEX(时装辅助!$B$23:$I$23,RANDBETWEEN(1,8)))))),IF(E34=2,(IF(AND($D34&gt;=0,$D34&lt;=1),INDEX(时装辅助!$B$26:$E$26,RANDBETWEEN(1,4)),IF(AND($D34&gt;=2,$D34&lt;=5),INDEX(时装辅助!$B$27:$H$27,RANDBETWEEN(1,7)),IF(AND(D34&gt;=6,D34&lt;=15),INDEX(时装辅助!$B$28:$I$28,RANDBETWEEN(1,8))))))))</f>
        <v>14,101,1</v>
      </c>
      <c r="H34" t="str">
        <f t="shared" ca="1" si="2"/>
        <v>17,6025,1</v>
      </c>
      <c r="I34" t="str">
        <f t="shared" ca="1" si="3"/>
        <v>17,1030,1</v>
      </c>
      <c r="J34" t="str">
        <f t="shared" ca="1" si="4"/>
        <v>17,2025,1</v>
      </c>
      <c r="K34" t="str">
        <f t="shared" ca="1" si="5"/>
        <v>17,3028,1</v>
      </c>
      <c r="L34" t="str">
        <f t="shared" ca="1" si="6"/>
        <v>17,4026,1</v>
      </c>
      <c r="M34" t="str">
        <f t="shared" ca="1" si="7"/>
        <v>17,5029,1</v>
      </c>
      <c r="N34" s="1" t="str">
        <f ca="1">VLOOKUP(B34*100+D34,玉器辅助!$A$3:$AQ$1042,COLUMN(玉器辅助!AQ1000),0)</f>
        <v>12,1003,1;12,1003,1;12,1002,1;12,1002,1;12,2003,1;12,2002,1;12,2003,1;12,2003,1;12,2003,1;12,3003,1;12,3002,1;12,3002,1;12,3002,1;12,3002,1;12,4003,1;12,4003,1;12,4002,1;12,4002,1;12,4003,1;12,5003,1;12,5003,1;12,5002,1;12,5003,1;12,5003,1;12,6003,1;12,6002,1;12,6002,1;12,6002,1;12,6002,1</v>
      </c>
      <c r="O34">
        <f ca="1">IF($B34&gt;19,VLOOKUP($B34*100+$D34,饰品辅助!$A:$U,COLUMN(饰品辅助!P32),0),0)</f>
        <v>3041</v>
      </c>
      <c r="P34">
        <f ca="1">IF($B34&gt;19,VLOOKUP($B34*100+$D34,饰品辅助!$A:$U,COLUMN(饰品辅助!Q32),0),0)</f>
        <v>3031</v>
      </c>
      <c r="Q34">
        <f ca="1">IF($B34&gt;19,VLOOKUP($B34*100+$D34,饰品辅助!$A:$U,COLUMN(饰品辅助!R32),0),0)</f>
        <v>3031</v>
      </c>
      <c r="R34">
        <f ca="1">IF($B34&gt;19,VLOOKUP($B34*100+$D34,饰品辅助!$A:$U,COLUMN(饰品辅助!S32),0),0)</f>
        <v>3031</v>
      </c>
      <c r="S34">
        <f ca="1">IF($B34&gt;19,VLOOKUP($B34*100+$D34,饰品辅助!$A:$U,COLUMN(饰品辅助!T32),0),0)</f>
        <v>3041</v>
      </c>
      <c r="T34">
        <f ca="1">IF($B34&gt;19,VLOOKUP($B34*100+$D34,饰品辅助!$A:$U,COLUMN(饰品辅助!U32),0),0)</f>
        <v>3031</v>
      </c>
    </row>
    <row r="35" spans="1:20" x14ac:dyDescent="0.15">
      <c r="A35">
        <v>1031</v>
      </c>
      <c r="B35">
        <f t="shared" si="8"/>
        <v>31</v>
      </c>
      <c r="D35">
        <v>0</v>
      </c>
      <c r="E35">
        <f t="shared" ca="1" si="0"/>
        <v>1</v>
      </c>
      <c r="F35" t="str">
        <f t="shared" ca="1" si="1"/>
        <v>14,103,1</v>
      </c>
      <c r="G35" t="str">
        <f ca="1">IF(E35=1,(IF(AND($D35&gt;=0,$D35&lt;=1),INDEX(时装辅助!$B$21:$E$21,RANDBETWEEN(1,4)),IF(AND($D35&gt;=2,$D35&lt;=5),INDEX(时装辅助!$B$22:$H$22,RANDBETWEEN(1,7)),IF(AND(D35&gt;=6,D35&lt;=15),INDEX(时装辅助!$B$23:$I$23,RANDBETWEEN(1,8)))))),IF(E35=2,(IF(AND($D35&gt;=0,$D35&lt;=1),INDEX(时装辅助!$B$26:$E$26,RANDBETWEEN(1,4)),IF(AND($D35&gt;=2,$D35&lt;=5),INDEX(时装辅助!$B$27:$H$27,RANDBETWEEN(1,7)),IF(AND(D35&gt;=6,D35&lt;=15),INDEX(时装辅助!$B$28:$I$28,RANDBETWEEN(1,8))))))))</f>
        <v>14,101,1;14,103,1</v>
      </c>
      <c r="H35" t="str">
        <f t="shared" ca="1" si="2"/>
        <v>17,6025,1</v>
      </c>
      <c r="I35" t="str">
        <f t="shared" ca="1" si="3"/>
        <v>17,1026,1</v>
      </c>
      <c r="J35" t="str">
        <f t="shared" ca="1" si="4"/>
        <v>17,2024,1</v>
      </c>
      <c r="K35" t="str">
        <f t="shared" ca="1" si="5"/>
        <v>17,3028,1</v>
      </c>
      <c r="L35" t="str">
        <f t="shared" ca="1" si="6"/>
        <v>17,4027,1</v>
      </c>
      <c r="M35" t="str">
        <f t="shared" ca="1" si="7"/>
        <v>17,5031,1</v>
      </c>
      <c r="N35" s="1" t="str">
        <f ca="1">VLOOKUP(B35*100+D35,玉器辅助!$A$3:$AQ$1042,COLUMN(玉器辅助!AQ1001),0)</f>
        <v>12,1003,1;12,1003,1;12,1003,1;12,1003,1;12,1003,1;12,2002,1;12,2002,1;12,2002,1;12,2003,1;12,2003,1;12,2002,1;12,3003,1;12,3003,1;12,3003,1;12,3002,1;12,3003,1;12,3003,1;12,4002,1;12,4002,1;12,4002,1;12,4003,1;12,4002,1;12,4002,1;12,5002,1;12,5003,1;12,5003,1;12,5002,1;12,5003,1;12,5002,1;12,6002,1;12,6002,1;12,6003,1;12,6002,1;12,6003,1;12,6002,1</v>
      </c>
      <c r="O35">
        <f ca="1">IF($B35&gt;19,VLOOKUP($B35*100+$D35,饰品辅助!$A:$U,COLUMN(饰品辅助!P33),0),0)</f>
        <v>3031</v>
      </c>
      <c r="P35">
        <f ca="1">IF($B35&gt;19,VLOOKUP($B35*100+$D35,饰品辅助!$A:$U,COLUMN(饰品辅助!Q33),0),0)</f>
        <v>3041</v>
      </c>
      <c r="Q35">
        <f ca="1">IF($B35&gt;19,VLOOKUP($B35*100+$D35,饰品辅助!$A:$U,COLUMN(饰品辅助!R33),0),0)</f>
        <v>3041</v>
      </c>
      <c r="R35">
        <f ca="1">IF($B35&gt;19,VLOOKUP($B35*100+$D35,饰品辅助!$A:$U,COLUMN(饰品辅助!S33),0),0)</f>
        <v>3041</v>
      </c>
      <c r="S35">
        <f ca="1">IF($B35&gt;19,VLOOKUP($B35*100+$D35,饰品辅助!$A:$U,COLUMN(饰品辅助!T33),0),0)</f>
        <v>3031</v>
      </c>
      <c r="T35">
        <f ca="1">IF($B35&gt;19,VLOOKUP($B35*100+$D35,饰品辅助!$A:$U,COLUMN(饰品辅助!U33),0),0)</f>
        <v>3031</v>
      </c>
    </row>
    <row r="36" spans="1:20" x14ac:dyDescent="0.15">
      <c r="A36">
        <v>1032</v>
      </c>
      <c r="B36">
        <f t="shared" si="8"/>
        <v>32</v>
      </c>
      <c r="D36">
        <v>0</v>
      </c>
      <c r="E36">
        <f t="shared" ca="1" si="0"/>
        <v>2</v>
      </c>
      <c r="F36" t="str">
        <f t="shared" ca="1" si="1"/>
        <v>14,201,1</v>
      </c>
      <c r="G36" t="str">
        <f ca="1">IF(E36=1,(IF(AND($D36&gt;=0,$D36&lt;=1),INDEX(时装辅助!$B$21:$E$21,RANDBETWEEN(1,4)),IF(AND($D36&gt;=2,$D36&lt;=5),INDEX(时装辅助!$B$22:$H$22,RANDBETWEEN(1,7)),IF(AND(D36&gt;=6,D36&lt;=15),INDEX(时装辅助!$B$23:$I$23,RANDBETWEEN(1,8)))))),IF(E36=2,(IF(AND($D36&gt;=0,$D36&lt;=1),INDEX(时装辅助!$B$26:$E$26,RANDBETWEEN(1,4)),IF(AND($D36&gt;=2,$D36&lt;=5),INDEX(时装辅助!$B$27:$H$27,RANDBETWEEN(1,7)),IF(AND(D36&gt;=6,D36&lt;=15),INDEX(时装辅助!$B$28:$I$28,RANDBETWEEN(1,8))))))))</f>
        <v>14,201,1;14,202,1</v>
      </c>
      <c r="H36" t="str">
        <f t="shared" ca="1" si="2"/>
        <v>17,7032,1</v>
      </c>
      <c r="I36" t="str">
        <f t="shared" ca="1" si="3"/>
        <v>17,1027,1</v>
      </c>
      <c r="J36" t="str">
        <f t="shared" ca="1" si="4"/>
        <v>17,2031,1</v>
      </c>
      <c r="K36" t="str">
        <f t="shared" ca="1" si="5"/>
        <v>17,3029,1</v>
      </c>
      <c r="L36" t="str">
        <f t="shared" ca="1" si="6"/>
        <v>17,4026,1</v>
      </c>
      <c r="M36" t="str">
        <f t="shared" ca="1" si="7"/>
        <v>17,5031,1</v>
      </c>
      <c r="N36" s="1" t="str">
        <f ca="1">VLOOKUP(B36*100+D36,玉器辅助!$A$3:$AQ$1042,COLUMN(玉器辅助!AQ1002),0)</f>
        <v>12,1002,1;12,1003,1;12,1003,1;12,1002,1;12,1002,1;12,2003,1;12,2003,1;12,2002,1;12,2002,1;12,2003,1;12,2002,1;12,3002,1;12,3003,1;12,3002,1;12,3003,1;12,3003,1;12,3003,1;12,4002,1;12,4003,1;12,4003,1;12,4002,1;12,4002,1;12,4003,1;12,5003,1;12,5002,1;12,5002,1;12,5002,1;12,5002,1;12,5002,1;12,6003,1;12,6002,1;12,6002,1;12,6002,1;12,6003,1;12,6002,1</v>
      </c>
      <c r="O36">
        <f ca="1">IF($B36&gt;19,VLOOKUP($B36*100+$D36,饰品辅助!$A:$U,COLUMN(饰品辅助!P34),0),0)</f>
        <v>3041</v>
      </c>
      <c r="P36">
        <f ca="1">IF($B36&gt;19,VLOOKUP($B36*100+$D36,饰品辅助!$A:$U,COLUMN(饰品辅助!Q34),0),0)</f>
        <v>3031</v>
      </c>
      <c r="Q36">
        <f ca="1">IF($B36&gt;19,VLOOKUP($B36*100+$D36,饰品辅助!$A:$U,COLUMN(饰品辅助!R34),0),0)</f>
        <v>3031</v>
      </c>
      <c r="R36">
        <f ca="1">IF($B36&gt;19,VLOOKUP($B36*100+$D36,饰品辅助!$A:$U,COLUMN(饰品辅助!S34),0),0)</f>
        <v>3041</v>
      </c>
      <c r="S36">
        <f ca="1">IF($B36&gt;19,VLOOKUP($B36*100+$D36,饰品辅助!$A:$U,COLUMN(饰品辅助!T34),0),0)</f>
        <v>3041</v>
      </c>
      <c r="T36">
        <f ca="1">IF($B36&gt;19,VLOOKUP($B36*100+$D36,饰品辅助!$A:$U,COLUMN(饰品辅助!U34),0),0)</f>
        <v>3041</v>
      </c>
    </row>
    <row r="37" spans="1:20" x14ac:dyDescent="0.15">
      <c r="A37">
        <v>1033</v>
      </c>
      <c r="B37">
        <f t="shared" si="8"/>
        <v>33</v>
      </c>
      <c r="D37">
        <v>0</v>
      </c>
      <c r="E37">
        <f t="shared" ca="1" si="0"/>
        <v>1</v>
      </c>
      <c r="F37" t="str">
        <f t="shared" ca="1" si="1"/>
        <v>14,102,1</v>
      </c>
      <c r="G37" t="str">
        <f ca="1">IF(E37=1,(IF(AND($D37&gt;=0,$D37&lt;=1),INDEX(时装辅助!$B$21:$E$21,RANDBETWEEN(1,4)),IF(AND($D37&gt;=2,$D37&lt;=5),INDEX(时装辅助!$B$22:$H$22,RANDBETWEEN(1,7)),IF(AND(D37&gt;=6,D37&lt;=15),INDEX(时装辅助!$B$23:$I$23,RANDBETWEEN(1,8)))))),IF(E37=2,(IF(AND($D37&gt;=0,$D37&lt;=1),INDEX(时装辅助!$B$26:$E$26,RANDBETWEEN(1,4)),IF(AND($D37&gt;=2,$D37&lt;=5),INDEX(时装辅助!$B$27:$H$27,RANDBETWEEN(1,7)),IF(AND(D37&gt;=6,D37&lt;=15),INDEX(时装辅助!$B$28:$I$28,RANDBETWEEN(1,8))))))))</f>
        <v>14,101,1;14,102,1</v>
      </c>
      <c r="H37" t="str">
        <f t="shared" ca="1" si="2"/>
        <v>17,6026,1</v>
      </c>
      <c r="I37" t="str">
        <f t="shared" ca="1" si="3"/>
        <v>17,1026,1</v>
      </c>
      <c r="J37" t="str">
        <f t="shared" ca="1" si="4"/>
        <v>17,2030,1</v>
      </c>
      <c r="K37" t="str">
        <f t="shared" ca="1" si="5"/>
        <v>17,3029,1</v>
      </c>
      <c r="L37" t="str">
        <f t="shared" ca="1" si="6"/>
        <v>17,4029,1</v>
      </c>
      <c r="M37" t="str">
        <f t="shared" ca="1" si="7"/>
        <v>17,5029,1</v>
      </c>
      <c r="N37" s="1" t="str">
        <f ca="1">VLOOKUP(B37*100+D37,玉器辅助!$A$3:$AQ$1042,COLUMN(玉器辅助!AQ1003),0)</f>
        <v>12,1003,1;12,1002,1;12,1002,1;12,1002,1;12,1002,1;12,2002,1;12,2002,1;12,2002,1;12,2002,1;12,2002,1;12,2003,1;12,3002,1;12,3003,1;12,3003,1;12,3002,1;12,3002,1;12,3003,1;12,4003,1;12,4002,1;12,4002,1;12,4003,1;12,4002,1;12,4003,1;12,5002,1;12,5003,1;12,5003,1;12,5003,1;12,5002,1;12,5003,1;12,6003,1;12,6003,1;12,6003,1;12,6002,1;12,6002,1;12,6002,1</v>
      </c>
      <c r="O37">
        <f ca="1">IF($B37&gt;19,VLOOKUP($B37*100+$D37,饰品辅助!$A:$U,COLUMN(饰品辅助!P35),0),0)</f>
        <v>3031</v>
      </c>
      <c r="P37">
        <f ca="1">IF($B37&gt;19,VLOOKUP($B37*100+$D37,饰品辅助!$A:$U,COLUMN(饰品辅助!Q35),0),0)</f>
        <v>3041</v>
      </c>
      <c r="Q37">
        <f ca="1">IF($B37&gt;19,VLOOKUP($B37*100+$D37,饰品辅助!$A:$U,COLUMN(饰品辅助!R35),0),0)</f>
        <v>3031</v>
      </c>
      <c r="R37">
        <f ca="1">IF($B37&gt;19,VLOOKUP($B37*100+$D37,饰品辅助!$A:$U,COLUMN(饰品辅助!S35),0),0)</f>
        <v>3031</v>
      </c>
      <c r="S37">
        <f ca="1">IF($B37&gt;19,VLOOKUP($B37*100+$D37,饰品辅助!$A:$U,COLUMN(饰品辅助!T35),0),0)</f>
        <v>3041</v>
      </c>
      <c r="T37">
        <f ca="1">IF($B37&gt;19,VLOOKUP($B37*100+$D37,饰品辅助!$A:$U,COLUMN(饰品辅助!U35),0),0)</f>
        <v>3031</v>
      </c>
    </row>
    <row r="38" spans="1:20" x14ac:dyDescent="0.15">
      <c r="A38">
        <v>1034</v>
      </c>
      <c r="B38">
        <f t="shared" si="8"/>
        <v>34</v>
      </c>
      <c r="D38">
        <v>0</v>
      </c>
      <c r="E38">
        <f t="shared" ca="1" si="0"/>
        <v>1</v>
      </c>
      <c r="F38" t="str">
        <f t="shared" ca="1" si="1"/>
        <v>14,101,1</v>
      </c>
      <c r="G38" t="str">
        <f ca="1">IF(E38=1,(IF(AND($D38&gt;=0,$D38&lt;=1),INDEX(时装辅助!$B$21:$E$21,RANDBETWEEN(1,4)),IF(AND($D38&gt;=2,$D38&lt;=5),INDEX(时装辅助!$B$22:$H$22,RANDBETWEEN(1,7)),IF(AND(D38&gt;=6,D38&lt;=15),INDEX(时装辅助!$B$23:$I$23,RANDBETWEEN(1,8)))))),IF(E38=2,(IF(AND($D38&gt;=0,$D38&lt;=1),INDEX(时装辅助!$B$26:$E$26,RANDBETWEEN(1,4)),IF(AND($D38&gt;=2,$D38&lt;=5),INDEX(时装辅助!$B$27:$H$27,RANDBETWEEN(1,7)),IF(AND(D38&gt;=6,D38&lt;=15),INDEX(时装辅助!$B$28:$I$28,RANDBETWEEN(1,8))))))))</f>
        <v>14,101,1;14,103,1</v>
      </c>
      <c r="H38" t="str">
        <f t="shared" ca="1" si="2"/>
        <v>17,6028,1</v>
      </c>
      <c r="I38" t="str">
        <f t="shared" ca="1" si="3"/>
        <v>17,1034,1</v>
      </c>
      <c r="J38" t="str">
        <f t="shared" ca="1" si="4"/>
        <v>17,2026,1</v>
      </c>
      <c r="K38" t="str">
        <f t="shared" ca="1" si="5"/>
        <v>17,3031,1</v>
      </c>
      <c r="L38" t="str">
        <f t="shared" ca="1" si="6"/>
        <v>17,4026,1</v>
      </c>
      <c r="M38" t="str">
        <f t="shared" ca="1" si="7"/>
        <v>17,5028,1</v>
      </c>
      <c r="N38" s="1" t="str">
        <f ca="1">VLOOKUP(B38*100+D38,玉器辅助!$A$3:$AQ$1042,COLUMN(玉器辅助!AQ1004),0)</f>
        <v>12,1002,1;12,1002,1;12,1003,1;12,1003,1;12,1003,1;12,2003,1;12,2003,1;12,2002,1;12,2002,1;12,2002,1;12,2003,1;12,3003,1;12,3003,1;12,3003,1;12,3002,1;12,3003,1;12,3002,1;12,4002,1;12,4002,1;12,4003,1;12,4002,1;12,4003,1;12,4002,1;12,5002,1;12,5002,1;12,5002,1;12,5003,1;12,5003,1;12,5003,1;12,6003,1;12,6002,1;12,6002,1;12,6002,1;12,6002,1;12,6002,1</v>
      </c>
      <c r="O38">
        <f ca="1">IF($B38&gt;19,VLOOKUP($B38*100+$D38,饰品辅助!$A:$U,COLUMN(饰品辅助!P36),0),0)</f>
        <v>3031</v>
      </c>
      <c r="P38">
        <f ca="1">IF($B38&gt;19,VLOOKUP($B38*100+$D38,饰品辅助!$A:$U,COLUMN(饰品辅助!Q36),0),0)</f>
        <v>3041</v>
      </c>
      <c r="Q38">
        <f ca="1">IF($B38&gt;19,VLOOKUP($B38*100+$D38,饰品辅助!$A:$U,COLUMN(饰品辅助!R36),0),0)</f>
        <v>3041</v>
      </c>
      <c r="R38">
        <f ca="1">IF($B38&gt;19,VLOOKUP($B38*100+$D38,饰品辅助!$A:$U,COLUMN(饰品辅助!S36),0),0)</f>
        <v>3031</v>
      </c>
      <c r="S38">
        <f ca="1">IF($B38&gt;19,VLOOKUP($B38*100+$D38,饰品辅助!$A:$U,COLUMN(饰品辅助!T36),0),0)</f>
        <v>3031</v>
      </c>
      <c r="T38">
        <f ca="1">IF($B38&gt;19,VLOOKUP($B38*100+$D38,饰品辅助!$A:$U,COLUMN(饰品辅助!U36),0),0)</f>
        <v>3041</v>
      </c>
    </row>
    <row r="39" spans="1:20" x14ac:dyDescent="0.15">
      <c r="A39">
        <v>1035</v>
      </c>
      <c r="B39">
        <f t="shared" si="8"/>
        <v>35</v>
      </c>
      <c r="D39">
        <v>0</v>
      </c>
      <c r="E39">
        <f t="shared" ca="1" si="0"/>
        <v>2</v>
      </c>
      <c r="F39" t="str">
        <f t="shared" ca="1" si="1"/>
        <v>14,201,1</v>
      </c>
      <c r="G39" t="str">
        <f ca="1">IF(E39=1,(IF(AND($D39&gt;=0,$D39&lt;=1),INDEX(时装辅助!$B$21:$E$21,RANDBETWEEN(1,4)),IF(AND($D39&gt;=2,$D39&lt;=5),INDEX(时装辅助!$B$22:$H$22,RANDBETWEEN(1,7)),IF(AND(D39&gt;=6,D39&lt;=15),INDEX(时装辅助!$B$23:$I$23,RANDBETWEEN(1,8)))))),IF(E39=2,(IF(AND($D39&gt;=0,$D39&lt;=1),INDEX(时装辅助!$B$26:$E$26,RANDBETWEEN(1,4)),IF(AND($D39&gt;=2,$D39&lt;=5),INDEX(时装辅助!$B$27:$H$27,RANDBETWEEN(1,7)),IF(AND(D39&gt;=6,D39&lt;=15),INDEX(时装辅助!$B$28:$I$28,RANDBETWEEN(1,8))))))))</f>
        <v>14,201,1</v>
      </c>
      <c r="H39" t="str">
        <f t="shared" ca="1" si="2"/>
        <v>17,7033,1</v>
      </c>
      <c r="I39" t="str">
        <f t="shared" ca="1" si="3"/>
        <v>17,1034,1</v>
      </c>
      <c r="J39" t="str">
        <f t="shared" ca="1" si="4"/>
        <v>17,2028,1</v>
      </c>
      <c r="K39" t="str">
        <f t="shared" ca="1" si="5"/>
        <v>17,3033,1</v>
      </c>
      <c r="L39" t="str">
        <f t="shared" ca="1" si="6"/>
        <v>17,4035,1</v>
      </c>
      <c r="M39" t="str">
        <f t="shared" ca="1" si="7"/>
        <v>17,5027,1</v>
      </c>
      <c r="N39" s="1" t="str">
        <f ca="1">VLOOKUP(B39*100+D39,玉器辅助!$A$3:$AQ$1042,COLUMN(玉器辅助!AQ1005),0)</f>
        <v>12,1002,1;12,1003,1;12,1003,1;12,1003,1;12,1003,1;12,2002,1;12,2002,1;12,2003,1;12,2002,1;12,2002,1;12,2002,1;12,3003,1;12,3003,1;12,3003,1;12,3003,1;12,3003,1;12,3002,1;12,4003,1;12,4002,1;12,4002,1;12,4002,1;12,4003,1;12,4002,1;12,5002,1;12,5003,1;12,5002,1;12,5002,1;12,5002,1;12,5002,1;12,6002,1;12,6003,1;12,6002,1;12,6002,1;12,6002,1;12,6002,1</v>
      </c>
      <c r="O39">
        <f ca="1">IF($B39&gt;19,VLOOKUP($B39*100+$D39,饰品辅助!$A:$U,COLUMN(饰品辅助!P37),0),0)</f>
        <v>3531</v>
      </c>
      <c r="P39">
        <f ca="1">IF($B39&gt;19,VLOOKUP($B39*100+$D39,饰品辅助!$A:$U,COLUMN(饰品辅助!Q37),0),0)</f>
        <v>3531</v>
      </c>
      <c r="Q39">
        <f ca="1">IF($B39&gt;19,VLOOKUP($B39*100+$D39,饰品辅助!$A:$U,COLUMN(饰品辅助!R37),0),0)</f>
        <v>3541</v>
      </c>
      <c r="R39">
        <f ca="1">IF($B39&gt;19,VLOOKUP($B39*100+$D39,饰品辅助!$A:$U,COLUMN(饰品辅助!S37),0),0)</f>
        <v>3541</v>
      </c>
      <c r="S39">
        <f ca="1">IF($B39&gt;19,VLOOKUP($B39*100+$D39,饰品辅助!$A:$U,COLUMN(饰品辅助!T37),0),0)</f>
        <v>3531</v>
      </c>
      <c r="T39">
        <f ca="1">IF($B39&gt;19,VLOOKUP($B39*100+$D39,饰品辅助!$A:$U,COLUMN(饰品辅助!U37),0),0)</f>
        <v>3531</v>
      </c>
    </row>
    <row r="40" spans="1:20" x14ac:dyDescent="0.15">
      <c r="A40">
        <v>1036</v>
      </c>
      <c r="B40">
        <f t="shared" si="8"/>
        <v>36</v>
      </c>
      <c r="D40">
        <v>0</v>
      </c>
      <c r="E40">
        <f t="shared" ca="1" si="0"/>
        <v>2</v>
      </c>
      <c r="F40" t="str">
        <f t="shared" ca="1" si="1"/>
        <v>14,201,1</v>
      </c>
      <c r="G40" t="str">
        <f ca="1">IF(E40=1,(IF(AND($D40&gt;=0,$D40&lt;=1),INDEX(时装辅助!$B$21:$E$21,RANDBETWEEN(1,4)),IF(AND($D40&gt;=2,$D40&lt;=5),INDEX(时装辅助!$B$22:$H$22,RANDBETWEEN(1,7)),IF(AND(D40&gt;=6,D40&lt;=15),INDEX(时装辅助!$B$23:$I$23,RANDBETWEEN(1,8)))))),IF(E40=2,(IF(AND($D40&gt;=0,$D40&lt;=1),INDEX(时装辅助!$B$26:$E$26,RANDBETWEEN(1,4)),IF(AND($D40&gt;=2,$D40&lt;=5),INDEX(时装辅助!$B$27:$H$27,RANDBETWEEN(1,7)),IF(AND(D40&gt;=6,D40&lt;=15),INDEX(时装辅助!$B$28:$I$28,RANDBETWEEN(1,8))))))))</f>
        <v>14,201,1;14,204,1</v>
      </c>
      <c r="H40" t="str">
        <f t="shared" ca="1" si="2"/>
        <v>17,7033,1</v>
      </c>
      <c r="I40" t="str">
        <f t="shared" ca="1" si="3"/>
        <v>17,1027,1</v>
      </c>
      <c r="J40" t="str">
        <f t="shared" ca="1" si="4"/>
        <v>17,2030,1</v>
      </c>
      <c r="K40" t="str">
        <f t="shared" ca="1" si="5"/>
        <v>17,3031,1</v>
      </c>
      <c r="L40" t="str">
        <f t="shared" ca="1" si="6"/>
        <v>17,4027,1</v>
      </c>
      <c r="M40" t="str">
        <f t="shared" ca="1" si="7"/>
        <v>17,5034,1</v>
      </c>
      <c r="N40" s="1" t="str">
        <f ca="1">VLOOKUP(B40*100+D40,玉器辅助!$A$3:$AQ$1042,COLUMN(玉器辅助!AQ1006),0)</f>
        <v>12,1003,1;12,1002,1;12,1003,1;12,1002,1;12,1002,1;12,2002,1;12,2003,1;12,2002,1;12,2002,1;12,2002,1;12,2002,1;12,3002,1;12,3002,1;12,3003,1;12,3002,1;12,3003,1;12,3002,1;12,4002,1;12,4003,1;12,4003,1;12,4002,1;12,4003,1;12,4002,1;12,5002,1;12,5003,1;12,5002,1;12,5002,1;12,5003,1;12,5002,1;12,6003,1;12,6002,1;12,6003,1;12,6002,1;12,6002,1;12,6002,1</v>
      </c>
      <c r="O40">
        <f ca="1">IF($B40&gt;19,VLOOKUP($B40*100+$D40,饰品辅助!$A:$U,COLUMN(饰品辅助!P38),0),0)</f>
        <v>3541</v>
      </c>
      <c r="P40">
        <f ca="1">IF($B40&gt;19,VLOOKUP($B40*100+$D40,饰品辅助!$A:$U,COLUMN(饰品辅助!Q38),0),0)</f>
        <v>3531</v>
      </c>
      <c r="Q40">
        <f ca="1">IF($B40&gt;19,VLOOKUP($B40*100+$D40,饰品辅助!$A:$U,COLUMN(饰品辅助!R38),0),0)</f>
        <v>3531</v>
      </c>
      <c r="R40">
        <f ca="1">IF($B40&gt;19,VLOOKUP($B40*100+$D40,饰品辅助!$A:$U,COLUMN(饰品辅助!S38),0),0)</f>
        <v>3531</v>
      </c>
      <c r="S40">
        <f ca="1">IF($B40&gt;19,VLOOKUP($B40*100+$D40,饰品辅助!$A:$U,COLUMN(饰品辅助!T38),0),0)</f>
        <v>3531</v>
      </c>
      <c r="T40">
        <f ca="1">IF($B40&gt;19,VLOOKUP($B40*100+$D40,饰品辅助!$A:$U,COLUMN(饰品辅助!U38),0),0)</f>
        <v>3531</v>
      </c>
    </row>
    <row r="41" spans="1:20" x14ac:dyDescent="0.15">
      <c r="A41">
        <v>1037</v>
      </c>
      <c r="B41">
        <f t="shared" si="8"/>
        <v>37</v>
      </c>
      <c r="D41">
        <v>0</v>
      </c>
      <c r="E41">
        <f t="shared" ca="1" si="0"/>
        <v>2</v>
      </c>
      <c r="F41" t="str">
        <f t="shared" ca="1" si="1"/>
        <v>14,201,1</v>
      </c>
      <c r="G41" t="str">
        <f ca="1">IF(E41=1,(IF(AND($D41&gt;=0,$D41&lt;=1),INDEX(时装辅助!$B$21:$E$21,RANDBETWEEN(1,4)),IF(AND($D41&gt;=2,$D41&lt;=5),INDEX(时装辅助!$B$22:$H$22,RANDBETWEEN(1,7)),IF(AND(D41&gt;=6,D41&lt;=15),INDEX(时装辅助!$B$23:$I$23,RANDBETWEEN(1,8)))))),IF(E41=2,(IF(AND($D41&gt;=0,$D41&lt;=1),INDEX(时装辅助!$B$26:$E$26,RANDBETWEEN(1,4)),IF(AND($D41&gt;=2,$D41&lt;=5),INDEX(时装辅助!$B$27:$H$27,RANDBETWEEN(1,7)),IF(AND(D41&gt;=6,D41&lt;=15),INDEX(时装辅助!$B$28:$I$28,RANDBETWEEN(1,8))))))))</f>
        <v>14,201,1;14,202,1</v>
      </c>
      <c r="H41" t="str">
        <f t="shared" ca="1" si="2"/>
        <v>17,7029,1</v>
      </c>
      <c r="I41" t="str">
        <f t="shared" ca="1" si="3"/>
        <v>17,1029,1</v>
      </c>
      <c r="J41" t="str">
        <f t="shared" ca="1" si="4"/>
        <v>17,2032,1</v>
      </c>
      <c r="K41" t="str">
        <f t="shared" ca="1" si="5"/>
        <v>17,3033,1</v>
      </c>
      <c r="L41" t="str">
        <f t="shared" ca="1" si="6"/>
        <v>17,4036,1</v>
      </c>
      <c r="M41" t="str">
        <f t="shared" ca="1" si="7"/>
        <v>17,5028,1</v>
      </c>
      <c r="N41" s="1" t="str">
        <f ca="1">VLOOKUP(B41*100+D41,玉器辅助!$A$3:$AQ$1042,COLUMN(玉器辅助!AQ1007),0)</f>
        <v>12,1003,1;12,1003,1;12,1003,1;12,1002,1;12,1002,1;12,2003,1;12,2003,1;12,2003,1;12,2003,1;12,2002,1;12,2002,1;12,3002,1;12,3003,1;12,3002,1;12,3003,1;12,3002,1;12,3003,1;12,4003,1;12,4003,1;12,4002,1;12,4003,1;12,4002,1;12,4003,1;12,5002,1;12,5003,1;12,5002,1;12,5003,1;12,5003,1;12,5002,1;12,6002,1;12,6002,1;12,6002,1;12,6003,1;12,6003,1;12,6002,1</v>
      </c>
      <c r="O41">
        <f ca="1">IF($B41&gt;19,VLOOKUP($B41*100+$D41,饰品辅助!$A:$U,COLUMN(饰品辅助!P39),0),0)</f>
        <v>3531</v>
      </c>
      <c r="P41">
        <f ca="1">IF($B41&gt;19,VLOOKUP($B41*100+$D41,饰品辅助!$A:$U,COLUMN(饰品辅助!Q39),0),0)</f>
        <v>3541</v>
      </c>
      <c r="Q41">
        <f ca="1">IF($B41&gt;19,VLOOKUP($B41*100+$D41,饰品辅助!$A:$U,COLUMN(饰品辅助!R39),0),0)</f>
        <v>3531</v>
      </c>
      <c r="R41">
        <f ca="1">IF($B41&gt;19,VLOOKUP($B41*100+$D41,饰品辅助!$A:$U,COLUMN(饰品辅助!S39),0),0)</f>
        <v>3531</v>
      </c>
      <c r="S41">
        <f ca="1">IF($B41&gt;19,VLOOKUP($B41*100+$D41,饰品辅助!$A:$U,COLUMN(饰品辅助!T39),0),0)</f>
        <v>3531</v>
      </c>
      <c r="T41">
        <f ca="1">IF($B41&gt;19,VLOOKUP($B41*100+$D41,饰品辅助!$A:$U,COLUMN(饰品辅助!U39),0),0)</f>
        <v>3531</v>
      </c>
    </row>
    <row r="42" spans="1:20" x14ac:dyDescent="0.15">
      <c r="A42">
        <v>1038</v>
      </c>
      <c r="B42">
        <f t="shared" si="8"/>
        <v>38</v>
      </c>
      <c r="D42">
        <v>0</v>
      </c>
      <c r="E42">
        <f t="shared" ca="1" si="0"/>
        <v>1</v>
      </c>
      <c r="F42" t="str">
        <f t="shared" ca="1" si="1"/>
        <v>14,101,1</v>
      </c>
      <c r="G42" t="str">
        <f ca="1">IF(E42=1,(IF(AND($D42&gt;=0,$D42&lt;=1),INDEX(时装辅助!$B$21:$E$21,RANDBETWEEN(1,4)),IF(AND($D42&gt;=2,$D42&lt;=5),INDEX(时装辅助!$B$22:$H$22,RANDBETWEEN(1,7)),IF(AND(D42&gt;=6,D42&lt;=15),INDEX(时装辅助!$B$23:$I$23,RANDBETWEEN(1,8)))))),IF(E42=2,(IF(AND($D42&gt;=0,$D42&lt;=1),INDEX(时装辅助!$B$26:$E$26,RANDBETWEEN(1,4)),IF(AND($D42&gt;=2,$D42&lt;=5),INDEX(时装辅助!$B$27:$H$27,RANDBETWEEN(1,7)),IF(AND(D42&gt;=6,D42&lt;=15),INDEX(时装辅助!$B$28:$I$28,RANDBETWEEN(1,8))))))))</f>
        <v>14,101,1</v>
      </c>
      <c r="H42" t="str">
        <f t="shared" ca="1" si="2"/>
        <v>17,6031,1</v>
      </c>
      <c r="I42" t="str">
        <f t="shared" ca="1" si="3"/>
        <v>17,1036,1</v>
      </c>
      <c r="J42" t="str">
        <f t="shared" ca="1" si="4"/>
        <v>17,2035,1</v>
      </c>
      <c r="K42" t="str">
        <f t="shared" ca="1" si="5"/>
        <v>17,3037,1</v>
      </c>
      <c r="L42" t="str">
        <f t="shared" ca="1" si="6"/>
        <v>17,4037,1</v>
      </c>
      <c r="M42" t="str">
        <f t="shared" ca="1" si="7"/>
        <v>17,5029,1</v>
      </c>
      <c r="N42" s="1" t="str">
        <f ca="1">VLOOKUP(B42*100+D42,玉器辅助!$A$3:$AQ$1042,COLUMN(玉器辅助!AQ1008),0)</f>
        <v>12,1002,1;12,1002,1;12,1003,1;12,1002,1;12,1002,1;12,2002,1;12,2003,1;12,2002,1;12,2002,1;12,2003,1;12,2003,1;12,3002,1;12,3003,1;12,3003,1;12,3003,1;12,3002,1;12,3003,1;12,4002,1;12,4003,1;12,4002,1;12,4003,1;12,4002,1;12,4002,1;12,5002,1;12,5002,1;12,5002,1;12,5003,1;12,5002,1;12,5002,1;12,6003,1;12,6003,1;12,6002,1;12,6002,1;12,6003,1;12,6003,1</v>
      </c>
      <c r="O42">
        <f ca="1">IF($B42&gt;19,VLOOKUP($B42*100+$D42,饰品辅助!$A:$U,COLUMN(饰品辅助!P40),0),0)</f>
        <v>3541</v>
      </c>
      <c r="P42">
        <f ca="1">IF($B42&gt;19,VLOOKUP($B42*100+$D42,饰品辅助!$A:$U,COLUMN(饰品辅助!Q40),0),0)</f>
        <v>3531</v>
      </c>
      <c r="Q42">
        <f ca="1">IF($B42&gt;19,VLOOKUP($B42*100+$D42,饰品辅助!$A:$U,COLUMN(饰品辅助!R40),0),0)</f>
        <v>3531</v>
      </c>
      <c r="R42">
        <f ca="1">IF($B42&gt;19,VLOOKUP($B42*100+$D42,饰品辅助!$A:$U,COLUMN(饰品辅助!S40),0),0)</f>
        <v>3531</v>
      </c>
      <c r="S42">
        <f ca="1">IF($B42&gt;19,VLOOKUP($B42*100+$D42,饰品辅助!$A:$U,COLUMN(饰品辅助!T40),0),0)</f>
        <v>3531</v>
      </c>
      <c r="T42">
        <f ca="1">IF($B42&gt;19,VLOOKUP($B42*100+$D42,饰品辅助!$A:$U,COLUMN(饰品辅助!U40),0),0)</f>
        <v>3541</v>
      </c>
    </row>
    <row r="43" spans="1:20" x14ac:dyDescent="0.15">
      <c r="A43">
        <v>1039</v>
      </c>
      <c r="B43">
        <f t="shared" si="8"/>
        <v>39</v>
      </c>
      <c r="D43">
        <v>0</v>
      </c>
      <c r="E43">
        <f t="shared" ca="1" si="0"/>
        <v>1</v>
      </c>
      <c r="F43" t="str">
        <f t="shared" ca="1" si="1"/>
        <v>14,102,1</v>
      </c>
      <c r="G43" t="str">
        <f ca="1">IF(E43=1,(IF(AND($D43&gt;=0,$D43&lt;=1),INDEX(时装辅助!$B$21:$E$21,RANDBETWEEN(1,4)),IF(AND($D43&gt;=2,$D43&lt;=5),INDEX(时装辅助!$B$22:$H$22,RANDBETWEEN(1,7)),IF(AND(D43&gt;=6,D43&lt;=15),INDEX(时装辅助!$B$23:$I$23,RANDBETWEEN(1,8)))))),IF(E43=2,(IF(AND($D43&gt;=0,$D43&lt;=1),INDEX(时装辅助!$B$26:$E$26,RANDBETWEEN(1,4)),IF(AND($D43&gt;=2,$D43&lt;=5),INDEX(时装辅助!$B$27:$H$27,RANDBETWEEN(1,7)),IF(AND(D43&gt;=6,D43&lt;=15),INDEX(时装辅助!$B$28:$I$28,RANDBETWEEN(1,8))))))))</f>
        <v>14,101,1;14,102,1</v>
      </c>
      <c r="H43" t="str">
        <f t="shared" ca="1" si="2"/>
        <v>17,6032,1</v>
      </c>
      <c r="I43" t="str">
        <f t="shared" ca="1" si="3"/>
        <v>17,1036,1</v>
      </c>
      <c r="J43" t="str">
        <f t="shared" ca="1" si="4"/>
        <v>17,2033,1</v>
      </c>
      <c r="K43" t="str">
        <f t="shared" ca="1" si="5"/>
        <v>17,3032,1</v>
      </c>
      <c r="L43" t="str">
        <f t="shared" ca="1" si="6"/>
        <v>17,4031,1</v>
      </c>
      <c r="M43" t="str">
        <f t="shared" ca="1" si="7"/>
        <v>17,5030,1</v>
      </c>
      <c r="N43" s="1" t="str">
        <f ca="1">VLOOKUP(B43*100+D43,玉器辅助!$A$3:$AQ$1042,COLUMN(玉器辅助!AQ1009),0)</f>
        <v>12,1002,1;12,1003,1;12,1003,1;12,1002,1;12,1003,1;12,2002,1;12,2002,1;12,2002,1;12,2002,1;12,2003,1;12,2002,1;12,3003,1;12,3003,1;12,3003,1;12,3002,1;12,3002,1;12,3002,1;12,4002,1;12,4003,1;12,4002,1;12,4002,1;12,4003,1;12,4003,1;12,5002,1;12,5002,1;12,5002,1;12,5003,1;12,5002,1;12,5003,1;12,6003,1;12,6002,1;12,6003,1;12,6003,1;12,6003,1;12,6003,1</v>
      </c>
      <c r="O43">
        <f ca="1">IF($B43&gt;19,VLOOKUP($B43*100+$D43,饰品辅助!$A:$U,COLUMN(饰品辅助!P41),0),0)</f>
        <v>3531</v>
      </c>
      <c r="P43">
        <f ca="1">IF($B43&gt;19,VLOOKUP($B43*100+$D43,饰品辅助!$A:$U,COLUMN(饰品辅助!Q41),0),0)</f>
        <v>3531</v>
      </c>
      <c r="Q43">
        <f ca="1">IF($B43&gt;19,VLOOKUP($B43*100+$D43,饰品辅助!$A:$U,COLUMN(饰品辅助!R41),0),0)</f>
        <v>3541</v>
      </c>
      <c r="R43">
        <f ca="1">IF($B43&gt;19,VLOOKUP($B43*100+$D43,饰品辅助!$A:$U,COLUMN(饰品辅助!S41),0),0)</f>
        <v>3531</v>
      </c>
      <c r="S43">
        <f ca="1">IF($B43&gt;19,VLOOKUP($B43*100+$D43,饰品辅助!$A:$U,COLUMN(饰品辅助!T41),0),0)</f>
        <v>3541</v>
      </c>
      <c r="T43">
        <f ca="1">IF($B43&gt;19,VLOOKUP($B43*100+$D43,饰品辅助!$A:$U,COLUMN(饰品辅助!U41),0),0)</f>
        <v>3541</v>
      </c>
    </row>
    <row r="44" spans="1:20" x14ac:dyDescent="0.15">
      <c r="A44">
        <v>1040</v>
      </c>
      <c r="B44">
        <f t="shared" si="8"/>
        <v>40</v>
      </c>
      <c r="D44">
        <v>0</v>
      </c>
      <c r="E44">
        <f t="shared" ca="1" si="0"/>
        <v>1</v>
      </c>
      <c r="F44" t="str">
        <f t="shared" ca="1" si="1"/>
        <v>14,101,1</v>
      </c>
      <c r="G44" t="str">
        <f ca="1">IF(E44=1,(IF(AND($D44&gt;=0,$D44&lt;=1),INDEX(时装辅助!$B$21:$E$21,RANDBETWEEN(1,4)),IF(AND($D44&gt;=2,$D44&lt;=5),INDEX(时装辅助!$B$22:$H$22,RANDBETWEEN(1,7)),IF(AND(D44&gt;=6,D44&lt;=15),INDEX(时装辅助!$B$23:$I$23,RANDBETWEEN(1,8)))))),IF(E44=2,(IF(AND($D44&gt;=0,$D44&lt;=1),INDEX(时装辅助!$B$26:$E$26,RANDBETWEEN(1,4)),IF(AND($D44&gt;=2,$D44&lt;=5),INDEX(时装辅助!$B$27:$H$27,RANDBETWEEN(1,7)),IF(AND(D44&gt;=6,D44&lt;=15),INDEX(时装辅助!$B$28:$I$28,RANDBETWEEN(1,8))))))))</f>
        <v>14,101,1;14,104,1</v>
      </c>
      <c r="H44" t="str">
        <f t="shared" ca="1" si="2"/>
        <v>17,6031,1</v>
      </c>
      <c r="I44" t="str">
        <f t="shared" ca="1" si="3"/>
        <v>17,1035,1</v>
      </c>
      <c r="J44" t="str">
        <f t="shared" ca="1" si="4"/>
        <v>17,2034,1</v>
      </c>
      <c r="K44" t="str">
        <f t="shared" ca="1" si="5"/>
        <v>17,3031,1</v>
      </c>
      <c r="L44" t="str">
        <f t="shared" ca="1" si="6"/>
        <v>17,4035,1</v>
      </c>
      <c r="M44" t="str">
        <f t="shared" ca="1" si="7"/>
        <v>17,5031,1</v>
      </c>
      <c r="N44" s="1" t="str">
        <f ca="1">VLOOKUP(B44*100+D44,玉器辅助!$A$3:$AQ$1042,COLUMN(玉器辅助!AQ1010),0)</f>
        <v>12,1004,1;12,1003,1;12,1002,1;12,1002,1;12,1003,1;12,2003,1;12,2002,1;12,2002,1;12,2003,1;12,2004,1;12,2003,1;12,3004,1;12,3004,1;12,3003,1;12,3003,1;12,3002,1;12,3002,1;12,4003,1;12,4003,1;12,4003,1;12,4004,1;12,4002,1;12,4002,1;12,5003,1;12,5003,1;12,5004,1;12,5002,1;12,5002,1;12,5004,1;12,6002,1;12,6003,1;12,6002,1;12,6004,1;12,6004,1;12,6003,1</v>
      </c>
      <c r="O44">
        <f ca="1">IF($B44&gt;19,VLOOKUP($B44*100+$D44,饰品辅助!$A:$U,COLUMN(饰品辅助!P42),0),0)</f>
        <v>4041</v>
      </c>
      <c r="P44">
        <f ca="1">IF($B44&gt;19,VLOOKUP($B44*100+$D44,饰品辅助!$A:$U,COLUMN(饰品辅助!Q42),0),0)</f>
        <v>4041</v>
      </c>
      <c r="Q44">
        <f ca="1">IF($B44&gt;19,VLOOKUP($B44*100+$D44,饰品辅助!$A:$U,COLUMN(饰品辅助!R42),0),0)</f>
        <v>4041</v>
      </c>
      <c r="R44">
        <f ca="1">IF($B44&gt;19,VLOOKUP($B44*100+$D44,饰品辅助!$A:$U,COLUMN(饰品辅助!S42),0),0)</f>
        <v>4041</v>
      </c>
      <c r="S44">
        <f ca="1">IF($B44&gt;19,VLOOKUP($B44*100+$D44,饰品辅助!$A:$U,COLUMN(饰品辅助!T42),0),0)</f>
        <v>4041</v>
      </c>
      <c r="T44">
        <f ca="1">IF($B44&gt;19,VLOOKUP($B44*100+$D44,饰品辅助!$A:$U,COLUMN(饰品辅助!U42),0),0)</f>
        <v>4041</v>
      </c>
    </row>
    <row r="45" spans="1:20" x14ac:dyDescent="0.15">
      <c r="A45">
        <v>1041</v>
      </c>
      <c r="B45">
        <f t="shared" si="8"/>
        <v>41</v>
      </c>
      <c r="D45">
        <v>0</v>
      </c>
      <c r="E45">
        <f t="shared" ca="1" si="0"/>
        <v>1</v>
      </c>
      <c r="F45" t="str">
        <f t="shared" ca="1" si="1"/>
        <v>14,103,1</v>
      </c>
      <c r="G45" t="str">
        <f ca="1">IF(E45=1,(IF(AND($D45&gt;=0,$D45&lt;=1),INDEX(时装辅助!$B$21:$E$21,RANDBETWEEN(1,4)),IF(AND($D45&gt;=2,$D45&lt;=5),INDEX(时装辅助!$B$22:$H$22,RANDBETWEEN(1,7)),IF(AND(D45&gt;=6,D45&lt;=15),INDEX(时装辅助!$B$23:$I$23,RANDBETWEEN(1,8)))))),IF(E45=2,(IF(AND($D45&gt;=0,$D45&lt;=1),INDEX(时装辅助!$B$26:$E$26,RANDBETWEEN(1,4)),IF(AND($D45&gt;=2,$D45&lt;=5),INDEX(时装辅助!$B$27:$H$27,RANDBETWEEN(1,7)),IF(AND(D45&gt;=6,D45&lt;=15),INDEX(时装辅助!$B$28:$I$28,RANDBETWEEN(1,8))))))))</f>
        <v>14,101,1;14,103,1</v>
      </c>
      <c r="H45" t="str">
        <f t="shared" ca="1" si="2"/>
        <v>17,6039,1</v>
      </c>
      <c r="I45" t="str">
        <f t="shared" ca="1" si="3"/>
        <v>17,1040,1</v>
      </c>
      <c r="J45" t="str">
        <f t="shared" ca="1" si="4"/>
        <v>17,2036,1</v>
      </c>
      <c r="K45" t="str">
        <f t="shared" ca="1" si="5"/>
        <v>17,3041,1</v>
      </c>
      <c r="L45" t="str">
        <f t="shared" ca="1" si="6"/>
        <v>17,4031,1</v>
      </c>
      <c r="M45" t="str">
        <f t="shared" ca="1" si="7"/>
        <v>17,5033,1</v>
      </c>
      <c r="N45" s="1" t="str">
        <f ca="1">VLOOKUP(B45*100+D45,玉器辅助!$A$3:$AQ$1042,COLUMN(玉器辅助!AQ1011),0)</f>
        <v>12,1003,1;12,1003,1;12,1002,1;12,1003,1;12,1004,1;12,2002,1;12,2002,1;12,2002,1;12,2002,1;12,2003,1;12,2004,1;12,3004,1;12,3004,1;12,3002,1;12,3004,1;12,3003,1;12,3002,1;12,4003,1;12,4003,1;12,4003,1;12,4002,1;12,4004,1;12,4004,1;12,5004,1;12,5002,1;12,5004,1;12,5002,1;12,5002,1;12,5003,1;12,6003,1;12,6003,1;12,6003,1;12,6002,1;12,6004,1;12,6004,1</v>
      </c>
      <c r="O45">
        <f ca="1">IF($B45&gt;19,VLOOKUP($B45*100+$D45,饰品辅助!$A:$U,COLUMN(饰品辅助!P43),0),0)</f>
        <v>4041</v>
      </c>
      <c r="P45">
        <f ca="1">IF($B45&gt;19,VLOOKUP($B45*100+$D45,饰品辅助!$A:$U,COLUMN(饰品辅助!Q43),0),0)</f>
        <v>4041</v>
      </c>
      <c r="Q45">
        <f ca="1">IF($B45&gt;19,VLOOKUP($B45*100+$D45,饰品辅助!$A:$U,COLUMN(饰品辅助!R43),0),0)</f>
        <v>4041</v>
      </c>
      <c r="R45">
        <f ca="1">IF($B45&gt;19,VLOOKUP($B45*100+$D45,饰品辅助!$A:$U,COLUMN(饰品辅助!S43),0),0)</f>
        <v>4041</v>
      </c>
      <c r="S45">
        <f ca="1">IF($B45&gt;19,VLOOKUP($B45*100+$D45,饰品辅助!$A:$U,COLUMN(饰品辅助!T43),0),0)</f>
        <v>4041</v>
      </c>
      <c r="T45">
        <f ca="1">IF($B45&gt;19,VLOOKUP($B45*100+$D45,饰品辅助!$A:$U,COLUMN(饰品辅助!U43),0),0)</f>
        <v>4041</v>
      </c>
    </row>
    <row r="46" spans="1:20" x14ac:dyDescent="0.15">
      <c r="A46">
        <v>1042</v>
      </c>
      <c r="B46">
        <f t="shared" si="8"/>
        <v>42</v>
      </c>
      <c r="D46">
        <v>0</v>
      </c>
      <c r="E46">
        <f t="shared" ca="1" si="0"/>
        <v>2</v>
      </c>
      <c r="F46" t="str">
        <f t="shared" ca="1" si="1"/>
        <v>14,201,1</v>
      </c>
      <c r="G46" t="str">
        <f ca="1">IF(E46=1,(IF(AND($D46&gt;=0,$D46&lt;=1),INDEX(时装辅助!$B$21:$E$21,RANDBETWEEN(1,4)),IF(AND($D46&gt;=2,$D46&lt;=5),INDEX(时装辅助!$B$22:$H$22,RANDBETWEEN(1,7)),IF(AND(D46&gt;=6,D46&lt;=15),INDEX(时装辅助!$B$23:$I$23,RANDBETWEEN(1,8)))))),IF(E46=2,(IF(AND($D46&gt;=0,$D46&lt;=1),INDEX(时装辅助!$B$26:$E$26,RANDBETWEEN(1,4)),IF(AND($D46&gt;=2,$D46&lt;=5),INDEX(时装辅助!$B$27:$H$27,RANDBETWEEN(1,7)),IF(AND(D46&gt;=6,D46&lt;=15),INDEX(时装辅助!$B$28:$I$28,RANDBETWEEN(1,8))))))))</f>
        <v>14,201,1;14,202,1</v>
      </c>
      <c r="H46" t="str">
        <f t="shared" ca="1" si="2"/>
        <v>17,7035,1</v>
      </c>
      <c r="I46" t="str">
        <f t="shared" ca="1" si="3"/>
        <v>17,1035,1</v>
      </c>
      <c r="J46" t="str">
        <f t="shared" ca="1" si="4"/>
        <v>17,2033,1</v>
      </c>
      <c r="K46" t="str">
        <f t="shared" ca="1" si="5"/>
        <v>17,3034,1</v>
      </c>
      <c r="L46" t="str">
        <f t="shared" ca="1" si="6"/>
        <v>17,4040,1</v>
      </c>
      <c r="M46" t="str">
        <f t="shared" ca="1" si="7"/>
        <v>17,5032,1</v>
      </c>
      <c r="N46" s="1" t="str">
        <f ca="1">VLOOKUP(B46*100+D46,玉器辅助!$A$3:$AQ$1042,COLUMN(玉器辅助!AQ1012),0)</f>
        <v>12,1002,1;12,1003,1;12,1004,1;12,1002,1;12,1002,1;12,2002,1;12,2004,1;12,2003,1;12,2003,1;12,2003,1;12,2003,1;12,3003,1;12,3002,1;12,3004,1;12,3002,1;12,3002,1;12,3003,1;12,4003,1;12,4002,1;12,4003,1;12,4002,1;12,4002,1;12,4003,1;12,5003,1;12,5003,1;12,5003,1;12,5003,1;12,5003,1;12,5003,1;12,6002,1;12,6003,1;12,6002,1;12,6003,1;12,6004,1;12,6003,1</v>
      </c>
      <c r="O46">
        <f ca="1">IF($B46&gt;19,VLOOKUP($B46*100+$D46,饰品辅助!$A:$U,COLUMN(饰品辅助!P44),0),0)</f>
        <v>4041</v>
      </c>
      <c r="P46">
        <f ca="1">IF($B46&gt;19,VLOOKUP($B46*100+$D46,饰品辅助!$A:$U,COLUMN(饰品辅助!Q44),0),0)</f>
        <v>4041</v>
      </c>
      <c r="Q46">
        <f ca="1">IF($B46&gt;19,VLOOKUP($B46*100+$D46,饰品辅助!$A:$U,COLUMN(饰品辅助!R44),0),0)</f>
        <v>4041</v>
      </c>
      <c r="R46">
        <f ca="1">IF($B46&gt;19,VLOOKUP($B46*100+$D46,饰品辅助!$A:$U,COLUMN(饰品辅助!S44),0),0)</f>
        <v>4041</v>
      </c>
      <c r="S46">
        <f ca="1">IF($B46&gt;19,VLOOKUP($B46*100+$D46,饰品辅助!$A:$U,COLUMN(饰品辅助!T44),0),0)</f>
        <v>4041</v>
      </c>
      <c r="T46">
        <f ca="1">IF($B46&gt;19,VLOOKUP($B46*100+$D46,饰品辅助!$A:$U,COLUMN(饰品辅助!U44),0),0)</f>
        <v>4041</v>
      </c>
    </row>
    <row r="47" spans="1:20" x14ac:dyDescent="0.15">
      <c r="A47">
        <v>1043</v>
      </c>
      <c r="B47">
        <f t="shared" si="8"/>
        <v>43</v>
      </c>
      <c r="D47">
        <v>0</v>
      </c>
      <c r="E47">
        <f t="shared" ca="1" si="0"/>
        <v>1</v>
      </c>
      <c r="F47" t="str">
        <f t="shared" ca="1" si="1"/>
        <v>14,101,1</v>
      </c>
      <c r="G47" t="str">
        <f ca="1">IF(E47=1,(IF(AND($D47&gt;=0,$D47&lt;=1),INDEX(时装辅助!$B$21:$E$21,RANDBETWEEN(1,4)),IF(AND($D47&gt;=2,$D47&lt;=5),INDEX(时装辅助!$B$22:$H$22,RANDBETWEEN(1,7)),IF(AND(D47&gt;=6,D47&lt;=15),INDEX(时装辅助!$B$23:$I$23,RANDBETWEEN(1,8)))))),IF(E47=2,(IF(AND($D47&gt;=0,$D47&lt;=1),INDEX(时装辅助!$B$26:$E$26,RANDBETWEEN(1,4)),IF(AND($D47&gt;=2,$D47&lt;=5),INDEX(时装辅助!$B$27:$H$27,RANDBETWEEN(1,7)),IF(AND(D47&gt;=6,D47&lt;=15),INDEX(时装辅助!$B$28:$I$28,RANDBETWEEN(1,8))))))))</f>
        <v>14,101,1</v>
      </c>
      <c r="H47" t="str">
        <f t="shared" ca="1" si="2"/>
        <v>17,6033,1</v>
      </c>
      <c r="I47" t="str">
        <f t="shared" ca="1" si="3"/>
        <v>17,1042,1</v>
      </c>
      <c r="J47" t="str">
        <f t="shared" ca="1" si="4"/>
        <v>17,2038,1</v>
      </c>
      <c r="K47" t="str">
        <f t="shared" ca="1" si="5"/>
        <v>17,3036,1</v>
      </c>
      <c r="L47" t="str">
        <f t="shared" ca="1" si="6"/>
        <v>17,4037,1</v>
      </c>
      <c r="M47" t="str">
        <f t="shared" ca="1" si="7"/>
        <v>17,5041,1</v>
      </c>
      <c r="N47" s="1" t="str">
        <f ca="1">VLOOKUP(B47*100+D47,玉器辅助!$A$3:$AQ$1042,COLUMN(玉器辅助!AQ1013),0)</f>
        <v>12,1002,1;12,1003,1;12,1002,1;12,1002,1;12,1002,1;12,2004,1;12,2003,1;12,2004,1;12,2003,1;12,2002,1;12,2002,1;12,3004,1;12,3002,1;12,3002,1;12,3004,1;12,3003,1;12,3002,1;12,4002,1;12,4002,1;12,4004,1;12,4004,1;12,4003,1;12,4004,1;12,5004,1;12,5004,1;12,5003,1;12,5002,1;12,5004,1;12,5003,1;12,6003,1;12,6004,1;12,6004,1;12,6003,1;12,6004,1;12,6003,1</v>
      </c>
      <c r="O47">
        <f ca="1">IF($B47&gt;19,VLOOKUP($B47*100+$D47,饰品辅助!$A:$U,COLUMN(饰品辅助!P45),0),0)</f>
        <v>4041</v>
      </c>
      <c r="P47">
        <f ca="1">IF($B47&gt;19,VLOOKUP($B47*100+$D47,饰品辅助!$A:$U,COLUMN(饰品辅助!Q45),0),0)</f>
        <v>4041</v>
      </c>
      <c r="Q47">
        <f ca="1">IF($B47&gt;19,VLOOKUP($B47*100+$D47,饰品辅助!$A:$U,COLUMN(饰品辅助!R45),0),0)</f>
        <v>4041</v>
      </c>
      <c r="R47">
        <f ca="1">IF($B47&gt;19,VLOOKUP($B47*100+$D47,饰品辅助!$A:$U,COLUMN(饰品辅助!S45),0),0)</f>
        <v>4041</v>
      </c>
      <c r="S47">
        <f ca="1">IF($B47&gt;19,VLOOKUP($B47*100+$D47,饰品辅助!$A:$U,COLUMN(饰品辅助!T45),0),0)</f>
        <v>4041</v>
      </c>
      <c r="T47">
        <f ca="1">IF($B47&gt;19,VLOOKUP($B47*100+$D47,饰品辅助!$A:$U,COLUMN(饰品辅助!U45),0),0)</f>
        <v>4041</v>
      </c>
    </row>
    <row r="48" spans="1:20" x14ac:dyDescent="0.15">
      <c r="A48">
        <v>1044</v>
      </c>
      <c r="B48">
        <f t="shared" si="8"/>
        <v>44</v>
      </c>
      <c r="D48">
        <v>0</v>
      </c>
      <c r="E48">
        <f t="shared" ca="1" si="0"/>
        <v>1</v>
      </c>
      <c r="F48" t="str">
        <f t="shared" ca="1" si="1"/>
        <v>14,102,1</v>
      </c>
      <c r="G48" t="str">
        <f ca="1">IF(E48=1,(IF(AND($D48&gt;=0,$D48&lt;=1),INDEX(时装辅助!$B$21:$E$21,RANDBETWEEN(1,4)),IF(AND($D48&gt;=2,$D48&lt;=5),INDEX(时装辅助!$B$22:$H$22,RANDBETWEEN(1,7)),IF(AND(D48&gt;=6,D48&lt;=15),INDEX(时装辅助!$B$23:$I$23,RANDBETWEEN(1,8)))))),IF(E48=2,(IF(AND($D48&gt;=0,$D48&lt;=1),INDEX(时装辅助!$B$26:$E$26,RANDBETWEEN(1,4)),IF(AND($D48&gt;=2,$D48&lt;=5),INDEX(时装辅助!$B$27:$H$27,RANDBETWEEN(1,7)),IF(AND(D48&gt;=6,D48&lt;=15),INDEX(时装辅助!$B$28:$I$28,RANDBETWEEN(1,8))))))))</f>
        <v>14,101,1;14,102,1</v>
      </c>
      <c r="H48" t="str">
        <f t="shared" ca="1" si="2"/>
        <v>17,6039,1</v>
      </c>
      <c r="I48" t="str">
        <f t="shared" ca="1" si="3"/>
        <v>17,1040,1</v>
      </c>
      <c r="J48" t="str">
        <f t="shared" ca="1" si="4"/>
        <v>17,2041,1</v>
      </c>
      <c r="K48" t="str">
        <f t="shared" ca="1" si="5"/>
        <v>17,3044,1</v>
      </c>
      <c r="L48" t="str">
        <f t="shared" ca="1" si="6"/>
        <v>17,4040,1</v>
      </c>
      <c r="M48" t="str">
        <f t="shared" ca="1" si="7"/>
        <v>17,5043,1</v>
      </c>
      <c r="N48" s="1" t="str">
        <f ca="1">VLOOKUP(B48*100+D48,玉器辅助!$A$3:$AQ$1042,COLUMN(玉器辅助!AQ1014),0)</f>
        <v>12,1003,1;12,1003,1;12,1002,1;12,1003,1;12,1002,1;12,2003,1;12,2003,1;12,2003,1;12,2003,1;12,2002,1;12,2003,1;12,3004,1;12,3002,1;12,3002,1;12,3004,1;12,3004,1;12,3003,1;12,4003,1;12,4003,1;12,4002,1;12,4003,1;12,4004,1;12,4003,1;12,5002,1;12,5002,1;12,5004,1;12,5002,1;12,5002,1;12,5003,1;12,6004,1;12,6002,1;12,6004,1;12,6003,1;12,6004,1;12,6002,1</v>
      </c>
      <c r="O48">
        <f ca="1">IF($B48&gt;19,VLOOKUP($B48*100+$D48,饰品辅助!$A:$U,COLUMN(饰品辅助!P46),0),0)</f>
        <v>4041</v>
      </c>
      <c r="P48">
        <f ca="1">IF($B48&gt;19,VLOOKUP($B48*100+$D48,饰品辅助!$A:$U,COLUMN(饰品辅助!Q46),0),0)</f>
        <v>4041</v>
      </c>
      <c r="Q48">
        <f ca="1">IF($B48&gt;19,VLOOKUP($B48*100+$D48,饰品辅助!$A:$U,COLUMN(饰品辅助!R46),0),0)</f>
        <v>4041</v>
      </c>
      <c r="R48">
        <f ca="1">IF($B48&gt;19,VLOOKUP($B48*100+$D48,饰品辅助!$A:$U,COLUMN(饰品辅助!S46),0),0)</f>
        <v>4041</v>
      </c>
      <c r="S48">
        <f ca="1">IF($B48&gt;19,VLOOKUP($B48*100+$D48,饰品辅助!$A:$U,COLUMN(饰品辅助!T46),0),0)</f>
        <v>4041</v>
      </c>
      <c r="T48">
        <f ca="1">IF($B48&gt;19,VLOOKUP($B48*100+$D48,饰品辅助!$A:$U,COLUMN(饰品辅助!U46),0),0)</f>
        <v>4041</v>
      </c>
    </row>
    <row r="49" spans="1:20" x14ac:dyDescent="0.15">
      <c r="A49">
        <v>1045</v>
      </c>
      <c r="B49">
        <f t="shared" si="8"/>
        <v>45</v>
      </c>
      <c r="D49">
        <v>0</v>
      </c>
      <c r="E49">
        <f t="shared" ca="1" si="0"/>
        <v>2</v>
      </c>
      <c r="F49" t="str">
        <f t="shared" ca="1" si="1"/>
        <v>14,202,1</v>
      </c>
      <c r="G49" t="str">
        <f ca="1">IF(E49=1,(IF(AND($D49&gt;=0,$D49&lt;=1),INDEX(时装辅助!$B$21:$E$21,RANDBETWEEN(1,4)),IF(AND($D49&gt;=2,$D49&lt;=5),INDEX(时装辅助!$B$22:$H$22,RANDBETWEEN(1,7)),IF(AND(D49&gt;=6,D49&lt;=15),INDEX(时装辅助!$B$23:$I$23,RANDBETWEEN(1,8)))))),IF(E49=2,(IF(AND($D49&gt;=0,$D49&lt;=1),INDEX(时装辅助!$B$26:$E$26,RANDBETWEEN(1,4)),IF(AND($D49&gt;=2,$D49&lt;=5),INDEX(时装辅助!$B$27:$H$27,RANDBETWEEN(1,7)),IF(AND(D49&gt;=6,D49&lt;=15),INDEX(时装辅助!$B$28:$I$28,RANDBETWEEN(1,8))))))))</f>
        <v>14,201,1;14,202,1</v>
      </c>
      <c r="H49" t="str">
        <f t="shared" ca="1" si="2"/>
        <v>17,7044,1</v>
      </c>
      <c r="I49" t="str">
        <f t="shared" ca="1" si="3"/>
        <v>17,1041,1</v>
      </c>
      <c r="J49" t="str">
        <f t="shared" ca="1" si="4"/>
        <v>17,2038,1</v>
      </c>
      <c r="K49" t="str">
        <f t="shared" ca="1" si="5"/>
        <v>17,3034,1</v>
      </c>
      <c r="L49" t="str">
        <f t="shared" ca="1" si="6"/>
        <v>17,4037,1</v>
      </c>
      <c r="M49" t="str">
        <f t="shared" ca="1" si="7"/>
        <v>17,5037,1</v>
      </c>
      <c r="N49" s="1" t="str">
        <f ca="1">VLOOKUP(B49*100+D49,玉器辅助!$A$3:$AQ$1042,COLUMN(玉器辅助!AQ1015),0)</f>
        <v>12,1003,1;12,1003,1;12,1002,1;12,1003,1;12,1003,1;12,2004,1;12,2002,1;12,2003,1;12,2004,1;12,2003,1;12,2003,1;12,3003,1;12,3003,1;12,3003,1;12,3002,1;12,3002,1;12,3003,1;12,4004,1;12,4002,1;12,4003,1;12,4004,1;12,4002,1;12,4003,1;12,5002,1;12,5002,1;12,5003,1;12,5003,1;12,5004,1;12,5004,1;12,6002,1;12,6002,1;12,6003,1;12,6003,1;12,6004,1;12,6004,1</v>
      </c>
      <c r="O49">
        <f ca="1">IF($B49&gt;19,VLOOKUP($B49*100+$D49,饰品辅助!$A:$U,COLUMN(饰品辅助!P47),0),0)</f>
        <v>4541</v>
      </c>
      <c r="P49">
        <f ca="1">IF($B49&gt;19,VLOOKUP($B49*100+$D49,饰品辅助!$A:$U,COLUMN(饰品辅助!Q47),0),0)</f>
        <v>4541</v>
      </c>
      <c r="Q49">
        <f ca="1">IF($B49&gt;19,VLOOKUP($B49*100+$D49,饰品辅助!$A:$U,COLUMN(饰品辅助!R47),0),0)</f>
        <v>4541</v>
      </c>
      <c r="R49">
        <f ca="1">IF($B49&gt;19,VLOOKUP($B49*100+$D49,饰品辅助!$A:$U,COLUMN(饰品辅助!S47),0),0)</f>
        <v>4541</v>
      </c>
      <c r="S49">
        <f ca="1">IF($B49&gt;19,VLOOKUP($B49*100+$D49,饰品辅助!$A:$U,COLUMN(饰品辅助!T47),0),0)</f>
        <v>4541</v>
      </c>
      <c r="T49">
        <f ca="1">IF($B49&gt;19,VLOOKUP($B49*100+$D49,饰品辅助!$A:$U,COLUMN(饰品辅助!U47),0),0)</f>
        <v>4541</v>
      </c>
    </row>
    <row r="50" spans="1:20" x14ac:dyDescent="0.15">
      <c r="A50">
        <v>1046</v>
      </c>
      <c r="B50">
        <f t="shared" si="8"/>
        <v>46</v>
      </c>
      <c r="D50">
        <v>0</v>
      </c>
      <c r="E50">
        <f t="shared" ca="1" si="0"/>
        <v>1</v>
      </c>
      <c r="F50" t="str">
        <f t="shared" ca="1" si="1"/>
        <v>14,101,1</v>
      </c>
      <c r="G50" t="str">
        <f ca="1">IF(E50=1,(IF(AND($D50&gt;=0,$D50&lt;=1),INDEX(时装辅助!$B$21:$E$21,RANDBETWEEN(1,4)),IF(AND($D50&gt;=2,$D50&lt;=5),INDEX(时装辅助!$B$22:$H$22,RANDBETWEEN(1,7)),IF(AND(D50&gt;=6,D50&lt;=15),INDEX(时装辅助!$B$23:$I$23,RANDBETWEEN(1,8)))))),IF(E50=2,(IF(AND($D50&gt;=0,$D50&lt;=1),INDEX(时装辅助!$B$26:$E$26,RANDBETWEEN(1,4)),IF(AND($D50&gt;=2,$D50&lt;=5),INDEX(时装辅助!$B$27:$H$27,RANDBETWEEN(1,7)),IF(AND(D50&gt;=6,D50&lt;=15),INDEX(时装辅助!$B$28:$I$28,RANDBETWEEN(1,8))))))))</f>
        <v>14,101,1;14,103,1</v>
      </c>
      <c r="H50" t="str">
        <f t="shared" ca="1" si="2"/>
        <v>17,6045,1</v>
      </c>
      <c r="I50" t="str">
        <f t="shared" ca="1" si="3"/>
        <v>17,1041,1</v>
      </c>
      <c r="J50" t="str">
        <f t="shared" ca="1" si="4"/>
        <v>17,2045,1</v>
      </c>
      <c r="K50" t="str">
        <f t="shared" ca="1" si="5"/>
        <v>17,3039,1</v>
      </c>
      <c r="L50" t="str">
        <f t="shared" ca="1" si="6"/>
        <v>17,4046,1</v>
      </c>
      <c r="M50" t="str">
        <f t="shared" ca="1" si="7"/>
        <v>17,5045,1</v>
      </c>
      <c r="N50" s="1" t="str">
        <f ca="1">VLOOKUP(B50*100+D50,玉器辅助!$A$3:$AQ$1042,COLUMN(玉器辅助!AQ1016),0)</f>
        <v>12,1003,1;12,1004,1;12,1003,1;12,1004,1;12,1003,1;12,2003,1;12,2004,1;12,2002,1;12,2004,1;12,2004,1;12,2003,1;12,3003,1;12,3004,1;12,3004,1;12,3003,1;12,3002,1;12,3003,1;12,4004,1;12,4002,1;12,4004,1;12,4003,1;12,4004,1;12,4003,1;12,5003,1;12,5004,1;12,5004,1;12,5002,1;12,5004,1;12,5003,1;12,6004,1;12,6004,1;12,6002,1;12,6003,1;12,6002,1;12,6002,1</v>
      </c>
      <c r="O50">
        <f ca="1">IF($B50&gt;19,VLOOKUP($B50*100+$D50,饰品辅助!$A:$U,COLUMN(饰品辅助!P48),0),0)</f>
        <v>4541</v>
      </c>
      <c r="P50">
        <f ca="1">IF($B50&gt;19,VLOOKUP($B50*100+$D50,饰品辅助!$A:$U,COLUMN(饰品辅助!Q48),0),0)</f>
        <v>4541</v>
      </c>
      <c r="Q50">
        <f ca="1">IF($B50&gt;19,VLOOKUP($B50*100+$D50,饰品辅助!$A:$U,COLUMN(饰品辅助!R48),0),0)</f>
        <v>4541</v>
      </c>
      <c r="R50">
        <f ca="1">IF($B50&gt;19,VLOOKUP($B50*100+$D50,饰品辅助!$A:$U,COLUMN(饰品辅助!S48),0),0)</f>
        <v>4541</v>
      </c>
      <c r="S50">
        <f ca="1">IF($B50&gt;19,VLOOKUP($B50*100+$D50,饰品辅助!$A:$U,COLUMN(饰品辅助!T48),0),0)</f>
        <v>4541</v>
      </c>
      <c r="T50">
        <f ca="1">IF($B50&gt;19,VLOOKUP($B50*100+$D50,饰品辅助!$A:$U,COLUMN(饰品辅助!U48),0),0)</f>
        <v>4541</v>
      </c>
    </row>
    <row r="51" spans="1:20" x14ac:dyDescent="0.15">
      <c r="A51">
        <v>1047</v>
      </c>
      <c r="B51">
        <f t="shared" si="8"/>
        <v>47</v>
      </c>
      <c r="D51">
        <v>0</v>
      </c>
      <c r="E51">
        <f t="shared" ca="1" si="0"/>
        <v>1</v>
      </c>
      <c r="F51" t="str">
        <f t="shared" ca="1" si="1"/>
        <v>14,101,1</v>
      </c>
      <c r="G51" t="str">
        <f ca="1">IF(E51=1,(IF(AND($D51&gt;=0,$D51&lt;=1),INDEX(时装辅助!$B$21:$E$21,RANDBETWEEN(1,4)),IF(AND($D51&gt;=2,$D51&lt;=5),INDEX(时装辅助!$B$22:$H$22,RANDBETWEEN(1,7)),IF(AND(D51&gt;=6,D51&lt;=15),INDEX(时装辅助!$B$23:$I$23,RANDBETWEEN(1,8)))))),IF(E51=2,(IF(AND($D51&gt;=0,$D51&lt;=1),INDEX(时装辅助!$B$26:$E$26,RANDBETWEEN(1,4)),IF(AND($D51&gt;=2,$D51&lt;=5),INDEX(时装辅助!$B$27:$H$27,RANDBETWEEN(1,7)),IF(AND(D51&gt;=6,D51&lt;=15),INDEX(时装辅助!$B$28:$I$28,RANDBETWEEN(1,8))))))))</f>
        <v>14,101,1</v>
      </c>
      <c r="H51" t="str">
        <f t="shared" ca="1" si="2"/>
        <v>17,6044,1</v>
      </c>
      <c r="I51" t="str">
        <f t="shared" ca="1" si="3"/>
        <v>17,1039,1</v>
      </c>
      <c r="J51" t="str">
        <f t="shared" ca="1" si="4"/>
        <v>17,2044,1</v>
      </c>
      <c r="K51" t="str">
        <f t="shared" ca="1" si="5"/>
        <v>17,3037,1</v>
      </c>
      <c r="L51" t="str">
        <f t="shared" ca="1" si="6"/>
        <v>17,4039,1</v>
      </c>
      <c r="M51" t="str">
        <f t="shared" ca="1" si="7"/>
        <v>17,5036,1</v>
      </c>
      <c r="N51" s="1" t="str">
        <f ca="1">VLOOKUP(B51*100+D51,玉器辅助!$A$3:$AQ$1042,COLUMN(玉器辅助!AQ1017),0)</f>
        <v>12,1003,1;12,1004,1;12,1004,1;12,1004,1;12,1003,1;12,2003,1;12,2002,1;12,2003,1;12,2002,1;12,2003,1;12,2002,1;12,3002,1;12,3002,1;12,3004,1;12,3002,1;12,3002,1;12,3002,1;12,4004,1;12,4003,1;12,4003,1;12,4003,1;12,4002,1;12,4003,1;12,5002,1;12,5002,1;12,5003,1;12,5003,1;12,5002,1;12,5004,1;12,6002,1;12,6004,1;12,6004,1;12,6002,1;12,6003,1;12,6003,1</v>
      </c>
      <c r="O51">
        <f ca="1">IF($B51&gt;19,VLOOKUP($B51*100+$D51,饰品辅助!$A:$U,COLUMN(饰品辅助!P49),0),0)</f>
        <v>4541</v>
      </c>
      <c r="P51">
        <f ca="1">IF($B51&gt;19,VLOOKUP($B51*100+$D51,饰品辅助!$A:$U,COLUMN(饰品辅助!Q49),0),0)</f>
        <v>4541</v>
      </c>
      <c r="Q51">
        <f ca="1">IF($B51&gt;19,VLOOKUP($B51*100+$D51,饰品辅助!$A:$U,COLUMN(饰品辅助!R49),0),0)</f>
        <v>4541</v>
      </c>
      <c r="R51">
        <f ca="1">IF($B51&gt;19,VLOOKUP($B51*100+$D51,饰品辅助!$A:$U,COLUMN(饰品辅助!S49),0),0)</f>
        <v>4541</v>
      </c>
      <c r="S51">
        <f ca="1">IF($B51&gt;19,VLOOKUP($B51*100+$D51,饰品辅助!$A:$U,COLUMN(饰品辅助!T49),0),0)</f>
        <v>4541</v>
      </c>
      <c r="T51">
        <f ca="1">IF($B51&gt;19,VLOOKUP($B51*100+$D51,饰品辅助!$A:$U,COLUMN(饰品辅助!U49),0),0)</f>
        <v>4541</v>
      </c>
    </row>
    <row r="52" spans="1:20" x14ac:dyDescent="0.15">
      <c r="A52">
        <v>1048</v>
      </c>
      <c r="B52">
        <f t="shared" si="8"/>
        <v>48</v>
      </c>
      <c r="D52">
        <v>0</v>
      </c>
      <c r="E52">
        <f t="shared" ca="1" si="0"/>
        <v>1</v>
      </c>
      <c r="F52" t="str">
        <f t="shared" ca="1" si="1"/>
        <v>14,101,1</v>
      </c>
      <c r="G52" t="str">
        <f ca="1">IF(E52=1,(IF(AND($D52&gt;=0,$D52&lt;=1),INDEX(时装辅助!$B$21:$E$21,RANDBETWEEN(1,4)),IF(AND($D52&gt;=2,$D52&lt;=5),INDEX(时装辅助!$B$22:$H$22,RANDBETWEEN(1,7)),IF(AND(D52&gt;=6,D52&lt;=15),INDEX(时装辅助!$B$23:$I$23,RANDBETWEEN(1,8)))))),IF(E52=2,(IF(AND($D52&gt;=0,$D52&lt;=1),INDEX(时装辅助!$B$26:$E$26,RANDBETWEEN(1,4)),IF(AND($D52&gt;=2,$D52&lt;=5),INDEX(时装辅助!$B$27:$H$27,RANDBETWEEN(1,7)),IF(AND(D52&gt;=6,D52&lt;=15),INDEX(时装辅助!$B$28:$I$28,RANDBETWEEN(1,8))))))))</f>
        <v>14,101,1;14,104,1</v>
      </c>
      <c r="H52" t="str">
        <f t="shared" ca="1" si="2"/>
        <v>17,6037,1</v>
      </c>
      <c r="I52" t="str">
        <f t="shared" ca="1" si="3"/>
        <v>17,1039,1</v>
      </c>
      <c r="J52" t="str">
        <f t="shared" ca="1" si="4"/>
        <v>17,2036,1</v>
      </c>
      <c r="K52" t="str">
        <f t="shared" ca="1" si="5"/>
        <v>17,3046,1</v>
      </c>
      <c r="L52" t="str">
        <f t="shared" ca="1" si="6"/>
        <v>17,4048,1</v>
      </c>
      <c r="M52" t="str">
        <f t="shared" ca="1" si="7"/>
        <v>17,5036,1</v>
      </c>
      <c r="N52" s="1" t="str">
        <f ca="1">VLOOKUP(B52*100+D52,玉器辅助!$A$3:$AQ$1042,COLUMN(玉器辅助!AQ1018),0)</f>
        <v>12,1002,1;12,1003,1;12,1004,1;12,1004,1;12,1003,1;12,2003,1;12,2002,1;12,2004,1;12,2003,1;12,2003,1;12,2002,1;12,3004,1;12,3003,1;12,3004,1;12,3004,1;12,3003,1;12,3002,1;12,4003,1;12,4003,1;12,4003,1;12,4002,1;12,4004,1;12,4004,1;12,5003,1;12,5004,1;12,5002,1;12,5002,1;12,5002,1;12,5003,1;12,6003,1;12,6002,1;12,6004,1;12,6003,1;12,6003,1;12,6003,1</v>
      </c>
      <c r="O52">
        <f ca="1">IF($B52&gt;19,VLOOKUP($B52*100+$D52,饰品辅助!$A:$U,COLUMN(饰品辅助!P50),0),0)</f>
        <v>4541</v>
      </c>
      <c r="P52">
        <f ca="1">IF($B52&gt;19,VLOOKUP($B52*100+$D52,饰品辅助!$A:$U,COLUMN(饰品辅助!Q50),0),0)</f>
        <v>4541</v>
      </c>
      <c r="Q52">
        <f ca="1">IF($B52&gt;19,VLOOKUP($B52*100+$D52,饰品辅助!$A:$U,COLUMN(饰品辅助!R50),0),0)</f>
        <v>4541</v>
      </c>
      <c r="R52">
        <f ca="1">IF($B52&gt;19,VLOOKUP($B52*100+$D52,饰品辅助!$A:$U,COLUMN(饰品辅助!S50),0),0)</f>
        <v>4541</v>
      </c>
      <c r="S52">
        <f ca="1">IF($B52&gt;19,VLOOKUP($B52*100+$D52,饰品辅助!$A:$U,COLUMN(饰品辅助!T50),0),0)</f>
        <v>4541</v>
      </c>
      <c r="T52">
        <f ca="1">IF($B52&gt;19,VLOOKUP($B52*100+$D52,饰品辅助!$A:$U,COLUMN(饰品辅助!U50),0),0)</f>
        <v>4541</v>
      </c>
    </row>
    <row r="53" spans="1:20" x14ac:dyDescent="0.15">
      <c r="A53">
        <v>1049</v>
      </c>
      <c r="B53">
        <f t="shared" si="8"/>
        <v>49</v>
      </c>
      <c r="D53">
        <v>0</v>
      </c>
      <c r="E53">
        <f t="shared" ca="1" si="0"/>
        <v>2</v>
      </c>
      <c r="F53" t="str">
        <f t="shared" ca="1" si="1"/>
        <v>14,202,1</v>
      </c>
      <c r="G53" t="str">
        <f ca="1">IF(E53=1,(IF(AND($D53&gt;=0,$D53&lt;=1),INDEX(时装辅助!$B$21:$E$21,RANDBETWEEN(1,4)),IF(AND($D53&gt;=2,$D53&lt;=5),INDEX(时装辅助!$B$22:$H$22,RANDBETWEEN(1,7)),IF(AND(D53&gt;=6,D53&lt;=15),INDEX(时装辅助!$B$23:$I$23,RANDBETWEEN(1,8)))))),IF(E53=2,(IF(AND($D53&gt;=0,$D53&lt;=1),INDEX(时装辅助!$B$26:$E$26,RANDBETWEEN(1,4)),IF(AND($D53&gt;=2,$D53&lt;=5),INDEX(时装辅助!$B$27:$H$27,RANDBETWEEN(1,7)),IF(AND(D53&gt;=6,D53&lt;=15),INDEX(时装辅助!$B$28:$I$28,RANDBETWEEN(1,8))))))))</f>
        <v>14,201,1;14,202,1</v>
      </c>
      <c r="H53" t="str">
        <f t="shared" ca="1" si="2"/>
        <v>17,7038,1</v>
      </c>
      <c r="I53" t="str">
        <f t="shared" ca="1" si="3"/>
        <v>17,1041,1</v>
      </c>
      <c r="J53" t="str">
        <f t="shared" ca="1" si="4"/>
        <v>17,2045,1</v>
      </c>
      <c r="K53" t="str">
        <f t="shared" ca="1" si="5"/>
        <v>17,3046,1</v>
      </c>
      <c r="L53" t="str">
        <f t="shared" ca="1" si="6"/>
        <v>17,4038,1</v>
      </c>
      <c r="M53" t="str">
        <f t="shared" ca="1" si="7"/>
        <v>17,5040,1</v>
      </c>
      <c r="N53" s="1" t="str">
        <f ca="1">VLOOKUP(B53*100+D53,玉器辅助!$A$3:$AQ$1042,COLUMN(玉器辅助!AQ1019),0)</f>
        <v>12,1004,1;12,1002,1;12,1002,1;12,1003,1;12,1003,1;12,2002,1;12,2004,1;12,2002,1;12,2002,1;12,2002,1;12,2003,1;12,3003,1;12,3004,1;12,3004,1;12,3004,1;12,3004,1;12,3004,1;12,4003,1;12,4004,1;12,4002,1;12,4002,1;12,4003,1;12,4003,1;12,5002,1;12,5004,1;12,5003,1;12,5003,1;12,5002,1;12,5004,1;12,6003,1;12,6002,1;12,6003,1;12,6004,1;12,6003,1;12,6004,1</v>
      </c>
      <c r="O53">
        <f ca="1">IF($B53&gt;19,VLOOKUP($B53*100+$D53,饰品辅助!$A:$U,COLUMN(饰品辅助!P51),0),0)</f>
        <v>4541</v>
      </c>
      <c r="P53">
        <f ca="1">IF($B53&gt;19,VLOOKUP($B53*100+$D53,饰品辅助!$A:$U,COLUMN(饰品辅助!Q51),0),0)</f>
        <v>4541</v>
      </c>
      <c r="Q53">
        <f ca="1">IF($B53&gt;19,VLOOKUP($B53*100+$D53,饰品辅助!$A:$U,COLUMN(饰品辅助!R51),0),0)</f>
        <v>4541</v>
      </c>
      <c r="R53">
        <f ca="1">IF($B53&gt;19,VLOOKUP($B53*100+$D53,饰品辅助!$A:$U,COLUMN(饰品辅助!S51),0),0)</f>
        <v>4541</v>
      </c>
      <c r="S53">
        <f ca="1">IF($B53&gt;19,VLOOKUP($B53*100+$D53,饰品辅助!$A:$U,COLUMN(饰品辅助!T51),0),0)</f>
        <v>4541</v>
      </c>
      <c r="T53">
        <f ca="1">IF($B53&gt;19,VLOOKUP($B53*100+$D53,饰品辅助!$A:$U,COLUMN(饰品辅助!U51),0),0)</f>
        <v>4541</v>
      </c>
    </row>
    <row r="54" spans="1:20" x14ac:dyDescent="0.15">
      <c r="A54">
        <v>1050</v>
      </c>
      <c r="B54">
        <f t="shared" si="8"/>
        <v>50</v>
      </c>
      <c r="D54">
        <v>0</v>
      </c>
      <c r="E54">
        <f t="shared" ca="1" si="0"/>
        <v>2</v>
      </c>
      <c r="F54" t="str">
        <f t="shared" ca="1" si="1"/>
        <v>14,201,1</v>
      </c>
      <c r="G54" t="str">
        <f ca="1">IF(E54=1,(IF(AND($D54&gt;=0,$D54&lt;=1),INDEX(时装辅助!$B$21:$E$21,RANDBETWEEN(1,4)),IF(AND($D54&gt;=2,$D54&lt;=5),INDEX(时装辅助!$B$22:$H$22,RANDBETWEEN(1,7)),IF(AND(D54&gt;=6,D54&lt;=15),INDEX(时装辅助!$B$23:$I$23,RANDBETWEEN(1,8)))))),IF(E54=2,(IF(AND($D54&gt;=0,$D54&lt;=1),INDEX(时装辅助!$B$26:$E$26,RANDBETWEEN(1,4)),IF(AND($D54&gt;=2,$D54&lt;=5),INDEX(时装辅助!$B$27:$H$27,RANDBETWEEN(1,7)),IF(AND(D54&gt;=6,D54&lt;=15),INDEX(时装辅助!$B$28:$I$28,RANDBETWEEN(1,8))))))))</f>
        <v>14,201,1;14,202,1</v>
      </c>
      <c r="H54" t="str">
        <f t="shared" ca="1" si="2"/>
        <v>17,7038,1</v>
      </c>
      <c r="I54" t="str">
        <f t="shared" ca="1" si="3"/>
        <v>17,1039,1</v>
      </c>
      <c r="J54" t="str">
        <f t="shared" ca="1" si="4"/>
        <v>17,2048,1</v>
      </c>
      <c r="K54" t="str">
        <f t="shared" ca="1" si="5"/>
        <v>17,3040,1</v>
      </c>
      <c r="L54" t="str">
        <f t="shared" ca="1" si="6"/>
        <v>17,4050,1</v>
      </c>
      <c r="M54" t="str">
        <f t="shared" ca="1" si="7"/>
        <v>17,5044,1</v>
      </c>
      <c r="N54" s="1" t="str">
        <f ca="1">VLOOKUP(B54*100+D54,玉器辅助!$A$3:$AQ$1042,COLUMN(玉器辅助!AQ1020),0)</f>
        <v>12,1004,1;12,1003,1;12,1003,1;12,1004,1;12,1005,1;12,2003,1;12,2003,1;12,2004,1;12,2003,1;12,2003,1;12,2003,1;12,3004,1;12,3005,1;12,3004,1;12,3005,1;12,3005,1;12,3003,1;12,4003,1;12,4005,1;12,4005,1;12,4004,1;12,4003,1;12,4004,1;12,5005,1;12,5004,1;12,5003,1;12,5004,1;12,5005,1;12,5004,1;12,6004,1;12,6003,1;12,6003,1;12,6005,1;12,6004,1;12,6003,1</v>
      </c>
      <c r="O54">
        <f ca="1">IF($B54&gt;19,VLOOKUP($B54*100+$D54,饰品辅助!$A:$U,COLUMN(饰品辅助!P52),0),0)</f>
        <v>5041</v>
      </c>
      <c r="P54">
        <f ca="1">IF($B54&gt;19,VLOOKUP($B54*100+$D54,饰品辅助!$A:$U,COLUMN(饰品辅助!Q52),0),0)</f>
        <v>5041</v>
      </c>
      <c r="Q54">
        <f ca="1">IF($B54&gt;19,VLOOKUP($B54*100+$D54,饰品辅助!$A:$U,COLUMN(饰品辅助!R52),0),0)</f>
        <v>5041</v>
      </c>
      <c r="R54">
        <f ca="1">IF($B54&gt;19,VLOOKUP($B54*100+$D54,饰品辅助!$A:$U,COLUMN(饰品辅助!S52),0),0)</f>
        <v>5041</v>
      </c>
      <c r="S54">
        <f ca="1">IF($B54&gt;19,VLOOKUP($B54*100+$D54,饰品辅助!$A:$U,COLUMN(饰品辅助!T52),0),0)</f>
        <v>5041</v>
      </c>
      <c r="T54">
        <f ca="1">IF($B54&gt;19,VLOOKUP($B54*100+$D54,饰品辅助!$A:$U,COLUMN(饰品辅助!U52),0),0)</f>
        <v>5041</v>
      </c>
    </row>
    <row r="55" spans="1:20" x14ac:dyDescent="0.15">
      <c r="A55">
        <v>1051</v>
      </c>
      <c r="B55">
        <f t="shared" si="8"/>
        <v>51</v>
      </c>
      <c r="D55">
        <v>0</v>
      </c>
      <c r="E55">
        <f t="shared" ca="1" si="0"/>
        <v>1</v>
      </c>
      <c r="F55" t="str">
        <f t="shared" ca="1" si="1"/>
        <v>14,101,1</v>
      </c>
      <c r="G55" t="str">
        <f ca="1">IF(E55=1,(IF(AND($D55&gt;=0,$D55&lt;=1),INDEX(时装辅助!$B$21:$E$21,RANDBETWEEN(1,4)),IF(AND($D55&gt;=2,$D55&lt;=5),INDEX(时装辅助!$B$22:$H$22,RANDBETWEEN(1,7)),IF(AND(D55&gt;=6,D55&lt;=15),INDEX(时装辅助!$B$23:$I$23,RANDBETWEEN(1,8)))))),IF(E55=2,(IF(AND($D55&gt;=0,$D55&lt;=1),INDEX(时装辅助!$B$26:$E$26,RANDBETWEEN(1,4)),IF(AND($D55&gt;=2,$D55&lt;=5),INDEX(时装辅助!$B$27:$H$27,RANDBETWEEN(1,7)),IF(AND(D55&gt;=6,D55&lt;=15),INDEX(时装辅助!$B$28:$I$28,RANDBETWEEN(1,8))))))))</f>
        <v>14,101,1;14,104,1</v>
      </c>
      <c r="H55" t="str">
        <f t="shared" ca="1" si="2"/>
        <v>17,6041,1</v>
      </c>
      <c r="I55" t="str">
        <f t="shared" ca="1" si="3"/>
        <v>17,1044,1</v>
      </c>
      <c r="J55" t="str">
        <f t="shared" ca="1" si="4"/>
        <v>17,2049,1</v>
      </c>
      <c r="K55" t="str">
        <f t="shared" ca="1" si="5"/>
        <v>17,3042,1</v>
      </c>
      <c r="L55" t="str">
        <f t="shared" ca="1" si="6"/>
        <v>17,4042,1</v>
      </c>
      <c r="M55" t="str">
        <f t="shared" ca="1" si="7"/>
        <v>17,5048,1</v>
      </c>
      <c r="N55" s="1" t="str">
        <f ca="1">VLOOKUP(B55*100+D55,玉器辅助!$A$3:$AQ$1042,COLUMN(玉器辅助!AQ1021),0)</f>
        <v>12,1005,1;12,1004,1;12,1003,1;12,1005,1;12,1005,1;12,2003,1;12,2005,1;12,2005,1;12,2003,1;12,2005,1;12,2003,1;12,3003,1;12,3005,1;12,3004,1;12,3003,1;12,3004,1;12,3003,1;12,4005,1;12,4003,1;12,4005,1;12,4005,1;12,4003,1;12,4005,1;12,5005,1;12,5003,1;12,5004,1;12,5005,1;12,5003,1;12,5003,1;12,6004,1;12,6005,1;12,6003,1;12,6005,1;12,6004,1;12,6003,1</v>
      </c>
      <c r="O55">
        <f ca="1">IF($B55&gt;19,VLOOKUP($B55*100+$D55,饰品辅助!$A:$U,COLUMN(饰品辅助!P53),0),0)</f>
        <v>5041</v>
      </c>
      <c r="P55">
        <f ca="1">IF($B55&gt;19,VLOOKUP($B55*100+$D55,饰品辅助!$A:$U,COLUMN(饰品辅助!Q53),0),0)</f>
        <v>5041</v>
      </c>
      <c r="Q55">
        <f ca="1">IF($B55&gt;19,VLOOKUP($B55*100+$D55,饰品辅助!$A:$U,COLUMN(饰品辅助!R53),0),0)</f>
        <v>5041</v>
      </c>
      <c r="R55">
        <f ca="1">IF($B55&gt;19,VLOOKUP($B55*100+$D55,饰品辅助!$A:$U,COLUMN(饰品辅助!S53),0),0)</f>
        <v>5041</v>
      </c>
      <c r="S55">
        <f ca="1">IF($B55&gt;19,VLOOKUP($B55*100+$D55,饰品辅助!$A:$U,COLUMN(饰品辅助!T53),0),0)</f>
        <v>5041</v>
      </c>
      <c r="T55">
        <f ca="1">IF($B55&gt;19,VLOOKUP($B55*100+$D55,饰品辅助!$A:$U,COLUMN(饰品辅助!U53),0),0)</f>
        <v>5041</v>
      </c>
    </row>
    <row r="56" spans="1:20" x14ac:dyDescent="0.15">
      <c r="A56">
        <v>1052</v>
      </c>
      <c r="B56">
        <f t="shared" si="8"/>
        <v>52</v>
      </c>
      <c r="D56">
        <v>0</v>
      </c>
      <c r="E56">
        <f t="shared" ca="1" si="0"/>
        <v>1</v>
      </c>
      <c r="F56" t="str">
        <f t="shared" ca="1" si="1"/>
        <v>14,102,1</v>
      </c>
      <c r="G56" t="str">
        <f ca="1">IF(E56=1,(IF(AND($D56&gt;=0,$D56&lt;=1),INDEX(时装辅助!$B$21:$E$21,RANDBETWEEN(1,4)),IF(AND($D56&gt;=2,$D56&lt;=5),INDEX(时装辅助!$B$22:$H$22,RANDBETWEEN(1,7)),IF(AND(D56&gt;=6,D56&lt;=15),INDEX(时装辅助!$B$23:$I$23,RANDBETWEEN(1,8)))))),IF(E56=2,(IF(AND($D56&gt;=0,$D56&lt;=1),INDEX(时装辅助!$B$26:$E$26,RANDBETWEEN(1,4)),IF(AND($D56&gt;=2,$D56&lt;=5),INDEX(时装辅助!$B$27:$H$27,RANDBETWEEN(1,7)),IF(AND(D56&gt;=6,D56&lt;=15),INDEX(时装辅助!$B$28:$I$28,RANDBETWEEN(1,8))))))))</f>
        <v>14,101,1;14,102,1</v>
      </c>
      <c r="H56" t="str">
        <f t="shared" ca="1" si="2"/>
        <v>17,6042,1</v>
      </c>
      <c r="I56" t="str">
        <f t="shared" ca="1" si="3"/>
        <v>17,1041,1</v>
      </c>
      <c r="J56" t="str">
        <f t="shared" ca="1" si="4"/>
        <v>17,2052,1</v>
      </c>
      <c r="K56" t="str">
        <f t="shared" ca="1" si="5"/>
        <v>17,3045,1</v>
      </c>
      <c r="L56" t="str">
        <f t="shared" ca="1" si="6"/>
        <v>17,4043,1</v>
      </c>
      <c r="M56" t="str">
        <f t="shared" ca="1" si="7"/>
        <v>17,5042,1</v>
      </c>
      <c r="N56" s="1" t="str">
        <f ca="1">VLOOKUP(B56*100+D56,玉器辅助!$A$3:$AQ$1042,COLUMN(玉器辅助!AQ1022),0)</f>
        <v>12,1004,1;12,1003,1;12,1003,1;12,1003,1;12,1005,1;12,2005,1;12,2003,1;12,2003,1;12,2004,1;12,2005,1;12,2004,1;12,3003,1;12,3004,1;12,3004,1;12,3004,1;12,3004,1;12,3005,1;12,4005,1;12,4004,1;12,4004,1;12,4003,1;12,4005,1;12,4004,1;12,5005,1;12,5005,1;12,5003,1;12,5005,1;12,5005,1;12,5005,1;12,6004,1;12,6005,1;12,6005,1;12,6004,1;12,6005,1;12,6003,1</v>
      </c>
      <c r="O56">
        <f ca="1">IF($B56&gt;19,VLOOKUP($B56*100+$D56,饰品辅助!$A:$U,COLUMN(饰品辅助!P54),0),0)</f>
        <v>5041</v>
      </c>
      <c r="P56">
        <f ca="1">IF($B56&gt;19,VLOOKUP($B56*100+$D56,饰品辅助!$A:$U,COLUMN(饰品辅助!Q54),0),0)</f>
        <v>5041</v>
      </c>
      <c r="Q56">
        <f ca="1">IF($B56&gt;19,VLOOKUP($B56*100+$D56,饰品辅助!$A:$U,COLUMN(饰品辅助!R54),0),0)</f>
        <v>5041</v>
      </c>
      <c r="R56">
        <f ca="1">IF($B56&gt;19,VLOOKUP($B56*100+$D56,饰品辅助!$A:$U,COLUMN(饰品辅助!S54),0),0)</f>
        <v>5041</v>
      </c>
      <c r="S56">
        <f ca="1">IF($B56&gt;19,VLOOKUP($B56*100+$D56,饰品辅助!$A:$U,COLUMN(饰品辅助!T54),0),0)</f>
        <v>5041</v>
      </c>
      <c r="T56">
        <f ca="1">IF($B56&gt;19,VLOOKUP($B56*100+$D56,饰品辅助!$A:$U,COLUMN(饰品辅助!U54),0),0)</f>
        <v>5041</v>
      </c>
    </row>
    <row r="57" spans="1:20" x14ac:dyDescent="0.15">
      <c r="A57">
        <v>1053</v>
      </c>
      <c r="B57">
        <f t="shared" si="8"/>
        <v>53</v>
      </c>
      <c r="D57">
        <v>0</v>
      </c>
      <c r="E57">
        <f t="shared" ca="1" si="0"/>
        <v>1</v>
      </c>
      <c r="F57" t="str">
        <f t="shared" ca="1" si="1"/>
        <v>14,101,1</v>
      </c>
      <c r="G57" t="str">
        <f ca="1">IF(E57=1,(IF(AND($D57&gt;=0,$D57&lt;=1),INDEX(时装辅助!$B$21:$E$21,RANDBETWEEN(1,4)),IF(AND($D57&gt;=2,$D57&lt;=5),INDEX(时装辅助!$B$22:$H$22,RANDBETWEEN(1,7)),IF(AND(D57&gt;=6,D57&lt;=15),INDEX(时装辅助!$B$23:$I$23,RANDBETWEEN(1,8)))))),IF(E57=2,(IF(AND($D57&gt;=0,$D57&lt;=1),INDEX(时装辅助!$B$26:$E$26,RANDBETWEEN(1,4)),IF(AND($D57&gt;=2,$D57&lt;=5),INDEX(时装辅助!$B$27:$H$27,RANDBETWEEN(1,7)),IF(AND(D57&gt;=6,D57&lt;=15),INDEX(时装辅助!$B$28:$I$28,RANDBETWEEN(1,8))))))))</f>
        <v>14,101,1;14,102,1</v>
      </c>
      <c r="H57" t="str">
        <f t="shared" ca="1" si="2"/>
        <v>17,6047,1</v>
      </c>
      <c r="I57" t="str">
        <f t="shared" ca="1" si="3"/>
        <v>17,1047,1</v>
      </c>
      <c r="J57" t="str">
        <f t="shared" ca="1" si="4"/>
        <v>17,2053,1</v>
      </c>
      <c r="K57" t="str">
        <f t="shared" ca="1" si="5"/>
        <v>17,3047,1</v>
      </c>
      <c r="L57" t="str">
        <f t="shared" ca="1" si="6"/>
        <v>17,4050,1</v>
      </c>
      <c r="M57" t="str">
        <f t="shared" ca="1" si="7"/>
        <v>17,5041,1</v>
      </c>
      <c r="N57" s="1" t="str">
        <f ca="1">VLOOKUP(B57*100+D57,玉器辅助!$A$3:$AQ$1042,COLUMN(玉器辅助!AQ1023),0)</f>
        <v>12,1005,1;12,1004,1;12,1004,1;12,1003,1;12,1003,1;12,2003,1;12,2005,1;12,2004,1;12,2005,1;12,2004,1;12,2003,1;12,3004,1;12,3003,1;12,3005,1;12,3004,1;12,3004,1;12,3004,1;12,4004,1;12,4004,1;12,4003,1;12,4004,1;12,4003,1;12,4004,1;12,5004,1;12,5004,1;12,5004,1;12,5004,1;12,5004,1;12,5003,1;12,6004,1;12,6005,1;12,6003,1;12,6005,1;12,6004,1;12,6005,1</v>
      </c>
      <c r="O57">
        <f ca="1">IF($B57&gt;19,VLOOKUP($B57*100+$D57,饰品辅助!$A:$U,COLUMN(饰品辅助!P55),0),0)</f>
        <v>5041</v>
      </c>
      <c r="P57">
        <f ca="1">IF($B57&gt;19,VLOOKUP($B57*100+$D57,饰品辅助!$A:$U,COLUMN(饰品辅助!Q55),0),0)</f>
        <v>5041</v>
      </c>
      <c r="Q57">
        <f ca="1">IF($B57&gt;19,VLOOKUP($B57*100+$D57,饰品辅助!$A:$U,COLUMN(饰品辅助!R55),0),0)</f>
        <v>5041</v>
      </c>
      <c r="R57">
        <f ca="1">IF($B57&gt;19,VLOOKUP($B57*100+$D57,饰品辅助!$A:$U,COLUMN(饰品辅助!S55),0),0)</f>
        <v>5041</v>
      </c>
      <c r="S57">
        <f ca="1">IF($B57&gt;19,VLOOKUP($B57*100+$D57,饰品辅助!$A:$U,COLUMN(饰品辅助!T55),0),0)</f>
        <v>5041</v>
      </c>
      <c r="T57">
        <f ca="1">IF($B57&gt;19,VLOOKUP($B57*100+$D57,饰品辅助!$A:$U,COLUMN(饰品辅助!U55),0),0)</f>
        <v>5041</v>
      </c>
    </row>
    <row r="58" spans="1:20" x14ac:dyDescent="0.15">
      <c r="A58">
        <v>1054</v>
      </c>
      <c r="B58">
        <f t="shared" si="8"/>
        <v>54</v>
      </c>
      <c r="D58">
        <v>0</v>
      </c>
      <c r="E58">
        <f t="shared" ca="1" si="0"/>
        <v>1</v>
      </c>
      <c r="F58" t="str">
        <f t="shared" ca="1" si="1"/>
        <v>14,101,1</v>
      </c>
      <c r="G58" t="str">
        <f ca="1">IF(E58=1,(IF(AND($D58&gt;=0,$D58&lt;=1),INDEX(时装辅助!$B$21:$E$21,RANDBETWEEN(1,4)),IF(AND($D58&gt;=2,$D58&lt;=5),INDEX(时装辅助!$B$22:$H$22,RANDBETWEEN(1,7)),IF(AND(D58&gt;=6,D58&lt;=15),INDEX(时装辅助!$B$23:$I$23,RANDBETWEEN(1,8)))))),IF(E58=2,(IF(AND($D58&gt;=0,$D58&lt;=1),INDEX(时装辅助!$B$26:$E$26,RANDBETWEEN(1,4)),IF(AND($D58&gt;=2,$D58&lt;=5),INDEX(时装辅助!$B$27:$H$27,RANDBETWEEN(1,7)),IF(AND(D58&gt;=6,D58&lt;=15),INDEX(时装辅助!$B$28:$I$28,RANDBETWEEN(1,8))))))))</f>
        <v>14,101,1;14,103,1</v>
      </c>
      <c r="H58" t="str">
        <f t="shared" ca="1" si="2"/>
        <v>17,6053,1</v>
      </c>
      <c r="I58" t="str">
        <f t="shared" ca="1" si="3"/>
        <v>17,1048,1</v>
      </c>
      <c r="J58" t="str">
        <f t="shared" ca="1" si="4"/>
        <v>17,2041,1</v>
      </c>
      <c r="K58" t="str">
        <f t="shared" ca="1" si="5"/>
        <v>17,3050,1</v>
      </c>
      <c r="L58" t="str">
        <f t="shared" ca="1" si="6"/>
        <v>17,4052,1</v>
      </c>
      <c r="M58" t="str">
        <f t="shared" ca="1" si="7"/>
        <v>17,5042,1</v>
      </c>
      <c r="N58" s="1" t="str">
        <f ca="1">VLOOKUP(B58*100+D58,玉器辅助!$A$3:$AQ$1042,COLUMN(玉器辅助!AQ1024),0)</f>
        <v>12,1005,1;12,1005,1;12,1005,1;12,1004,1;12,1004,1;12,2003,1;12,2003,1;12,2005,1;12,2004,1;12,2005,1;12,2005,1;12,3004,1;12,3003,1;12,3003,1;12,3005,1;12,3004,1;12,3004,1;12,4004,1;12,4003,1;12,4003,1;12,4005,1;12,4005,1;12,4005,1;12,5005,1;12,5005,1;12,5005,1;12,5003,1;12,5003,1;12,5004,1;12,6005,1;12,6004,1;12,6005,1;12,6005,1;12,6005,1;12,6005,1</v>
      </c>
      <c r="O58">
        <f ca="1">IF($B58&gt;19,VLOOKUP($B58*100+$D58,饰品辅助!$A:$U,COLUMN(饰品辅助!P56),0),0)</f>
        <v>5041</v>
      </c>
      <c r="P58">
        <f ca="1">IF($B58&gt;19,VLOOKUP($B58*100+$D58,饰品辅助!$A:$U,COLUMN(饰品辅助!Q56),0),0)</f>
        <v>5041</v>
      </c>
      <c r="Q58">
        <f ca="1">IF($B58&gt;19,VLOOKUP($B58*100+$D58,饰品辅助!$A:$U,COLUMN(饰品辅助!R56),0),0)</f>
        <v>5041</v>
      </c>
      <c r="R58">
        <f ca="1">IF($B58&gt;19,VLOOKUP($B58*100+$D58,饰品辅助!$A:$U,COLUMN(饰品辅助!S56),0),0)</f>
        <v>5041</v>
      </c>
      <c r="S58">
        <f ca="1">IF($B58&gt;19,VLOOKUP($B58*100+$D58,饰品辅助!$A:$U,COLUMN(饰品辅助!T56),0),0)</f>
        <v>5041</v>
      </c>
      <c r="T58">
        <f ca="1">IF($B58&gt;19,VLOOKUP($B58*100+$D58,饰品辅助!$A:$U,COLUMN(饰品辅助!U56),0),0)</f>
        <v>5041</v>
      </c>
    </row>
    <row r="59" spans="1:20" x14ac:dyDescent="0.15">
      <c r="A59">
        <v>1055</v>
      </c>
      <c r="B59">
        <f t="shared" si="8"/>
        <v>55</v>
      </c>
      <c r="D59">
        <v>0</v>
      </c>
      <c r="E59">
        <f t="shared" ca="1" si="0"/>
        <v>1</v>
      </c>
      <c r="F59" t="str">
        <f t="shared" ca="1" si="1"/>
        <v>14,101,1</v>
      </c>
      <c r="G59" t="str">
        <f ca="1">IF(E59=1,(IF(AND($D59&gt;=0,$D59&lt;=1),INDEX(时装辅助!$B$21:$E$21,RANDBETWEEN(1,4)),IF(AND($D59&gt;=2,$D59&lt;=5),INDEX(时装辅助!$B$22:$H$22,RANDBETWEEN(1,7)),IF(AND(D59&gt;=6,D59&lt;=15),INDEX(时装辅助!$B$23:$I$23,RANDBETWEEN(1,8)))))),IF(E59=2,(IF(AND($D59&gt;=0,$D59&lt;=1),INDEX(时装辅助!$B$26:$E$26,RANDBETWEEN(1,4)),IF(AND($D59&gt;=2,$D59&lt;=5),INDEX(时装辅助!$B$27:$H$27,RANDBETWEEN(1,7)),IF(AND(D59&gt;=6,D59&lt;=15),INDEX(时装辅助!$B$28:$I$28,RANDBETWEEN(1,8))))))))</f>
        <v>14,101,1;14,103,1</v>
      </c>
      <c r="H59" t="str">
        <f t="shared" ca="1" si="2"/>
        <v>17,6046,1</v>
      </c>
      <c r="I59" t="str">
        <f t="shared" ca="1" si="3"/>
        <v>17,1047,1</v>
      </c>
      <c r="J59" t="str">
        <f t="shared" ca="1" si="4"/>
        <v>17,2044,1</v>
      </c>
      <c r="K59" t="str">
        <f t="shared" ca="1" si="5"/>
        <v>17,3054,1</v>
      </c>
      <c r="L59" t="str">
        <f t="shared" ca="1" si="6"/>
        <v>17,4048,1</v>
      </c>
      <c r="M59" t="str">
        <f t="shared" ca="1" si="7"/>
        <v>17,5052,1</v>
      </c>
      <c r="N59" s="1" t="str">
        <f ca="1">VLOOKUP(B59*100+D59,玉器辅助!$A$3:$AQ$1042,COLUMN(玉器辅助!AQ1025),0)</f>
        <v>12,1003,1;12,1005,1;12,1005,1;12,1003,1;12,1005,1;12,2004,1;12,2005,1;12,2004,1;12,2005,1;12,2003,1;12,2003,1;12,3005,1;12,3005,1;12,3003,1;12,3004,1;12,3003,1;12,3004,1;12,4005,1;12,4005,1;12,4003,1;12,4005,1;12,4005,1;12,4004,1;12,5005,1;12,5003,1;12,5003,1;12,5005,1;12,5003,1;12,5005,1;12,6005,1;12,6004,1;12,6003,1;12,6003,1;12,6005,1;12,6005,1</v>
      </c>
      <c r="O59">
        <f ca="1">IF($B59&gt;19,VLOOKUP($B59*100+$D59,饰品辅助!$A:$U,COLUMN(饰品辅助!P57),0),0)</f>
        <v>5541</v>
      </c>
      <c r="P59">
        <f ca="1">IF($B59&gt;19,VLOOKUP($B59*100+$D59,饰品辅助!$A:$U,COLUMN(饰品辅助!Q57),0),0)</f>
        <v>5541</v>
      </c>
      <c r="Q59">
        <f ca="1">IF($B59&gt;19,VLOOKUP($B59*100+$D59,饰品辅助!$A:$U,COLUMN(饰品辅助!R57),0),0)</f>
        <v>5541</v>
      </c>
      <c r="R59">
        <f ca="1">IF($B59&gt;19,VLOOKUP($B59*100+$D59,饰品辅助!$A:$U,COLUMN(饰品辅助!S57),0),0)</f>
        <v>5541</v>
      </c>
      <c r="S59">
        <f ca="1">IF($B59&gt;19,VLOOKUP($B59*100+$D59,饰品辅助!$A:$U,COLUMN(饰品辅助!T57),0),0)</f>
        <v>5541</v>
      </c>
      <c r="T59">
        <f ca="1">IF($B59&gt;19,VLOOKUP($B59*100+$D59,饰品辅助!$A:$U,COLUMN(饰品辅助!U57),0),0)</f>
        <v>5541</v>
      </c>
    </row>
    <row r="60" spans="1:20" x14ac:dyDescent="0.15">
      <c r="A60">
        <v>1056</v>
      </c>
      <c r="B60">
        <f t="shared" si="8"/>
        <v>56</v>
      </c>
      <c r="D60">
        <v>0</v>
      </c>
      <c r="E60">
        <f t="shared" ca="1" si="0"/>
        <v>2</v>
      </c>
      <c r="F60" t="str">
        <f t="shared" ca="1" si="1"/>
        <v>14,201,1</v>
      </c>
      <c r="G60" t="str">
        <f ca="1">IF(E60=1,(IF(AND($D60&gt;=0,$D60&lt;=1),INDEX(时装辅助!$B$21:$E$21,RANDBETWEEN(1,4)),IF(AND($D60&gt;=2,$D60&lt;=5),INDEX(时装辅助!$B$22:$H$22,RANDBETWEEN(1,7)),IF(AND(D60&gt;=6,D60&lt;=15),INDEX(时装辅助!$B$23:$I$23,RANDBETWEEN(1,8)))))),IF(E60=2,(IF(AND($D60&gt;=0,$D60&lt;=1),INDEX(时装辅助!$B$26:$E$26,RANDBETWEEN(1,4)),IF(AND($D60&gt;=2,$D60&lt;=5),INDEX(时装辅助!$B$27:$H$27,RANDBETWEEN(1,7)),IF(AND(D60&gt;=6,D60&lt;=15),INDEX(时装辅助!$B$28:$I$28,RANDBETWEEN(1,8))))))))</f>
        <v>14,201,1;14,204,1</v>
      </c>
      <c r="H60" t="str">
        <f t="shared" ca="1" si="2"/>
        <v>17,7045,1</v>
      </c>
      <c r="I60" t="str">
        <f t="shared" ca="1" si="3"/>
        <v>17,1056,1</v>
      </c>
      <c r="J60" t="str">
        <f t="shared" ca="1" si="4"/>
        <v>17,2056,1</v>
      </c>
      <c r="K60" t="str">
        <f t="shared" ca="1" si="5"/>
        <v>17,3052,1</v>
      </c>
      <c r="L60" t="str">
        <f t="shared" ca="1" si="6"/>
        <v>17,4046,1</v>
      </c>
      <c r="M60" t="str">
        <f t="shared" ca="1" si="7"/>
        <v>17,5056,1</v>
      </c>
      <c r="N60" s="1" t="str">
        <f ca="1">VLOOKUP(B60*100+D60,玉器辅助!$A$3:$AQ$1042,COLUMN(玉器辅助!AQ1026),0)</f>
        <v>12,1003,1;12,1004,1;12,1003,1;12,1004,1;12,1005,1;12,2004,1;12,2005,1;12,2004,1;12,2005,1;12,2004,1;12,2004,1;12,3003,1;12,3004,1;12,3005,1;12,3004,1;12,3003,1;12,3003,1;12,4004,1;12,4005,1;12,4004,1;12,4003,1;12,4003,1;12,4005,1;12,5003,1;12,5003,1;12,5005,1;12,5003,1;12,5005,1;12,5005,1;12,6004,1;12,6004,1;12,6004,1;12,6004,1;12,6003,1;12,6004,1</v>
      </c>
      <c r="O60">
        <f ca="1">IF($B60&gt;19,VLOOKUP($B60*100+$D60,饰品辅助!$A:$U,COLUMN(饰品辅助!P58),0),0)</f>
        <v>5541</v>
      </c>
      <c r="P60">
        <f ca="1">IF($B60&gt;19,VLOOKUP($B60*100+$D60,饰品辅助!$A:$U,COLUMN(饰品辅助!Q58),0),0)</f>
        <v>5541</v>
      </c>
      <c r="Q60">
        <f ca="1">IF($B60&gt;19,VLOOKUP($B60*100+$D60,饰品辅助!$A:$U,COLUMN(饰品辅助!R58),0),0)</f>
        <v>5541</v>
      </c>
      <c r="R60">
        <f ca="1">IF($B60&gt;19,VLOOKUP($B60*100+$D60,饰品辅助!$A:$U,COLUMN(饰品辅助!S58),0),0)</f>
        <v>5541</v>
      </c>
      <c r="S60">
        <f ca="1">IF($B60&gt;19,VLOOKUP($B60*100+$D60,饰品辅助!$A:$U,COLUMN(饰品辅助!T58),0),0)</f>
        <v>5541</v>
      </c>
      <c r="T60">
        <f ca="1">IF($B60&gt;19,VLOOKUP($B60*100+$D60,饰品辅助!$A:$U,COLUMN(饰品辅助!U58),0),0)</f>
        <v>5541</v>
      </c>
    </row>
    <row r="61" spans="1:20" x14ac:dyDescent="0.15">
      <c r="A61">
        <v>1057</v>
      </c>
      <c r="B61">
        <f t="shared" si="8"/>
        <v>57</v>
      </c>
      <c r="D61">
        <v>0</v>
      </c>
      <c r="E61">
        <f t="shared" ca="1" si="0"/>
        <v>2</v>
      </c>
      <c r="F61" t="str">
        <f t="shared" ca="1" si="1"/>
        <v>14,202,1</v>
      </c>
      <c r="G61" t="str">
        <f ca="1">IF(E61=1,(IF(AND($D61&gt;=0,$D61&lt;=1),INDEX(时装辅助!$B$21:$E$21,RANDBETWEEN(1,4)),IF(AND($D61&gt;=2,$D61&lt;=5),INDEX(时装辅助!$B$22:$H$22,RANDBETWEEN(1,7)),IF(AND(D61&gt;=6,D61&lt;=15),INDEX(时装辅助!$B$23:$I$23,RANDBETWEEN(1,8)))))),IF(E61=2,(IF(AND($D61&gt;=0,$D61&lt;=1),INDEX(时装辅助!$B$26:$E$26,RANDBETWEEN(1,4)),IF(AND($D61&gt;=2,$D61&lt;=5),INDEX(时装辅助!$B$27:$H$27,RANDBETWEEN(1,7)),IF(AND(D61&gt;=6,D61&lt;=15),INDEX(时装辅助!$B$28:$I$28,RANDBETWEEN(1,8))))))))</f>
        <v>14,201,1;14,202,1</v>
      </c>
      <c r="H61" t="str">
        <f t="shared" ca="1" si="2"/>
        <v>17,7043,1</v>
      </c>
      <c r="I61" t="str">
        <f t="shared" ca="1" si="3"/>
        <v>17,1046,1</v>
      </c>
      <c r="J61" t="str">
        <f t="shared" ca="1" si="4"/>
        <v>17,2046,1</v>
      </c>
      <c r="K61" t="str">
        <f t="shared" ca="1" si="5"/>
        <v>17,3056,1</v>
      </c>
      <c r="L61" t="str">
        <f t="shared" ca="1" si="6"/>
        <v>17,4048,1</v>
      </c>
      <c r="M61" t="str">
        <f t="shared" ca="1" si="7"/>
        <v>17,5056,1</v>
      </c>
      <c r="N61" s="1" t="str">
        <f ca="1">VLOOKUP(B61*100+D61,玉器辅助!$A$3:$AQ$1042,COLUMN(玉器辅助!AQ1027),0)</f>
        <v>12,1005,1;12,1004,1;12,1003,1;12,1005,1;12,1005,1;12,2004,1;12,2004,1;12,2003,1;12,2005,1;12,2004,1;12,2005,1;12,3004,1;12,3004,1;12,3004,1;12,3005,1;12,3004,1;12,3004,1;12,4003,1;12,4005,1;12,4005,1;12,4005,1;12,4003,1;12,4003,1;12,5004,1;12,5004,1;12,5003,1;12,5004,1;12,5005,1;12,5005,1;12,6005,1;12,6003,1;12,6004,1;12,6003,1;12,6005,1;12,6003,1</v>
      </c>
      <c r="O61">
        <f ca="1">IF($B61&gt;19,VLOOKUP($B61*100+$D61,饰品辅助!$A:$U,COLUMN(饰品辅助!P59),0),0)</f>
        <v>5541</v>
      </c>
      <c r="P61">
        <f ca="1">IF($B61&gt;19,VLOOKUP($B61*100+$D61,饰品辅助!$A:$U,COLUMN(饰品辅助!Q59),0),0)</f>
        <v>5541</v>
      </c>
      <c r="Q61">
        <f ca="1">IF($B61&gt;19,VLOOKUP($B61*100+$D61,饰品辅助!$A:$U,COLUMN(饰品辅助!R59),0),0)</f>
        <v>5541</v>
      </c>
      <c r="R61">
        <f ca="1">IF($B61&gt;19,VLOOKUP($B61*100+$D61,饰品辅助!$A:$U,COLUMN(饰品辅助!S59),0),0)</f>
        <v>5541</v>
      </c>
      <c r="S61">
        <f ca="1">IF($B61&gt;19,VLOOKUP($B61*100+$D61,饰品辅助!$A:$U,COLUMN(饰品辅助!T59),0),0)</f>
        <v>5541</v>
      </c>
      <c r="T61">
        <f ca="1">IF($B61&gt;19,VLOOKUP($B61*100+$D61,饰品辅助!$A:$U,COLUMN(饰品辅助!U59),0),0)</f>
        <v>5541</v>
      </c>
    </row>
    <row r="62" spans="1:20" x14ac:dyDescent="0.15">
      <c r="A62">
        <v>1058</v>
      </c>
      <c r="B62">
        <f t="shared" si="8"/>
        <v>58</v>
      </c>
      <c r="D62">
        <v>0</v>
      </c>
      <c r="E62">
        <f t="shared" ca="1" si="0"/>
        <v>2</v>
      </c>
      <c r="F62" t="str">
        <f t="shared" ca="1" si="1"/>
        <v>14,203,1</v>
      </c>
      <c r="G62" t="str">
        <f ca="1">IF(E62=1,(IF(AND($D62&gt;=0,$D62&lt;=1),INDEX(时装辅助!$B$21:$E$21,RANDBETWEEN(1,4)),IF(AND($D62&gt;=2,$D62&lt;=5),INDEX(时装辅助!$B$22:$H$22,RANDBETWEEN(1,7)),IF(AND(D62&gt;=6,D62&lt;=15),INDEX(时装辅助!$B$23:$I$23,RANDBETWEEN(1,8)))))),IF(E62=2,(IF(AND($D62&gt;=0,$D62&lt;=1),INDEX(时装辅助!$B$26:$E$26,RANDBETWEEN(1,4)),IF(AND($D62&gt;=2,$D62&lt;=5),INDEX(时装辅助!$B$27:$H$27,RANDBETWEEN(1,7)),IF(AND(D62&gt;=6,D62&lt;=15),INDEX(时装辅助!$B$28:$I$28,RANDBETWEEN(1,8))))))))</f>
        <v>14,201,1;14,203,1</v>
      </c>
      <c r="H62" t="str">
        <f t="shared" ca="1" si="2"/>
        <v>17,7056,1</v>
      </c>
      <c r="I62" t="str">
        <f t="shared" ca="1" si="3"/>
        <v>17,1058,1</v>
      </c>
      <c r="J62" t="str">
        <f t="shared" ca="1" si="4"/>
        <v>17,2056,1</v>
      </c>
      <c r="K62" t="str">
        <f t="shared" ca="1" si="5"/>
        <v>17,3053,1</v>
      </c>
      <c r="L62" t="str">
        <f t="shared" ca="1" si="6"/>
        <v>17,4051,1</v>
      </c>
      <c r="M62" t="str">
        <f t="shared" ca="1" si="7"/>
        <v>17,5053,1</v>
      </c>
      <c r="N62" s="1" t="str">
        <f ca="1">VLOOKUP(B62*100+D62,玉器辅助!$A$3:$AQ$1042,COLUMN(玉器辅助!AQ1028),0)</f>
        <v>12,1003,1;12,1003,1;12,1004,1;12,1005,1;12,1004,1;12,2005,1;12,2003,1;12,2003,1;12,2005,1;12,2004,1;12,2005,1;12,3004,1;12,3004,1;12,3003,1;12,3004,1;12,3003,1;12,3004,1;12,4005,1;12,4005,1;12,4005,1;12,4005,1;12,4004,1;12,4005,1;12,5004,1;12,5004,1;12,5005,1;12,5003,1;12,5005,1;12,5004,1;12,6003,1;12,6003,1;12,6004,1;12,6005,1;12,6003,1;12,6003,1</v>
      </c>
      <c r="O62">
        <f ca="1">IF($B62&gt;19,VLOOKUP($B62*100+$D62,饰品辅助!$A:$U,COLUMN(饰品辅助!P60),0),0)</f>
        <v>5541</v>
      </c>
      <c r="P62">
        <f ca="1">IF($B62&gt;19,VLOOKUP($B62*100+$D62,饰品辅助!$A:$U,COLUMN(饰品辅助!Q60),0),0)</f>
        <v>5541</v>
      </c>
      <c r="Q62">
        <f ca="1">IF($B62&gt;19,VLOOKUP($B62*100+$D62,饰品辅助!$A:$U,COLUMN(饰品辅助!R60),0),0)</f>
        <v>5541</v>
      </c>
      <c r="R62">
        <f ca="1">IF($B62&gt;19,VLOOKUP($B62*100+$D62,饰品辅助!$A:$U,COLUMN(饰品辅助!S60),0),0)</f>
        <v>5541</v>
      </c>
      <c r="S62">
        <f ca="1">IF($B62&gt;19,VLOOKUP($B62*100+$D62,饰品辅助!$A:$U,COLUMN(饰品辅助!T60),0),0)</f>
        <v>5541</v>
      </c>
      <c r="T62">
        <f ca="1">IF($B62&gt;19,VLOOKUP($B62*100+$D62,饰品辅助!$A:$U,COLUMN(饰品辅助!U60),0),0)</f>
        <v>5541</v>
      </c>
    </row>
    <row r="63" spans="1:20" x14ac:dyDescent="0.15">
      <c r="A63">
        <v>1059</v>
      </c>
      <c r="B63">
        <f t="shared" si="8"/>
        <v>59</v>
      </c>
      <c r="D63">
        <v>0</v>
      </c>
      <c r="E63">
        <f t="shared" ca="1" si="0"/>
        <v>1</v>
      </c>
      <c r="F63" t="str">
        <f t="shared" ca="1" si="1"/>
        <v>14,104,1</v>
      </c>
      <c r="G63" t="str">
        <f ca="1">IF(E63=1,(IF(AND($D63&gt;=0,$D63&lt;=1),INDEX(时装辅助!$B$21:$E$21,RANDBETWEEN(1,4)),IF(AND($D63&gt;=2,$D63&lt;=5),INDEX(时装辅助!$B$22:$H$22,RANDBETWEEN(1,7)),IF(AND(D63&gt;=6,D63&lt;=15),INDEX(时装辅助!$B$23:$I$23,RANDBETWEEN(1,8)))))),IF(E63=2,(IF(AND($D63&gt;=0,$D63&lt;=1),INDEX(时装辅助!$B$26:$E$26,RANDBETWEEN(1,4)),IF(AND($D63&gt;=2,$D63&lt;=5),INDEX(时装辅助!$B$27:$H$27,RANDBETWEEN(1,7)),IF(AND(D63&gt;=6,D63&lt;=15),INDEX(时装辅助!$B$28:$I$28,RANDBETWEEN(1,8))))))))</f>
        <v>14,101,1;14,104,1</v>
      </c>
      <c r="H63" t="str">
        <f t="shared" ca="1" si="2"/>
        <v>17,6054,1</v>
      </c>
      <c r="I63" t="str">
        <f t="shared" ca="1" si="3"/>
        <v>17,1057,1</v>
      </c>
      <c r="J63" t="str">
        <f t="shared" ca="1" si="4"/>
        <v>17,2052,1</v>
      </c>
      <c r="K63" t="str">
        <f t="shared" ca="1" si="5"/>
        <v>17,3047,1</v>
      </c>
      <c r="L63" t="str">
        <f t="shared" ca="1" si="6"/>
        <v>17,4057,1</v>
      </c>
      <c r="M63" t="str">
        <f t="shared" ca="1" si="7"/>
        <v>17,5047,1</v>
      </c>
      <c r="N63" s="1" t="str">
        <f ca="1">VLOOKUP(B63*100+D63,玉器辅助!$A$3:$AQ$1042,COLUMN(玉器辅助!AQ1029),0)</f>
        <v>12,1003,1;12,1003,1;12,1004,1;12,1004,1;12,1004,1;12,2004,1;12,2004,1;12,2004,1;12,2005,1;12,2005,1;12,2003,1;12,3005,1;12,3005,1;12,3005,1;12,3004,1;12,3004,1;12,3005,1;12,4004,1;12,4005,1;12,4003,1;12,4003,1;12,4003,1;12,4003,1;12,5005,1;12,5003,1;12,5004,1;12,5005,1;12,5005,1;12,5003,1;12,6005,1;12,6004,1;12,6004,1;12,6005,1;12,6003,1;12,6003,1</v>
      </c>
      <c r="O63">
        <f ca="1">IF($B63&gt;19,VLOOKUP($B63*100+$D63,饰品辅助!$A:$U,COLUMN(饰品辅助!P61),0),0)</f>
        <v>5541</v>
      </c>
      <c r="P63">
        <f ca="1">IF($B63&gt;19,VLOOKUP($B63*100+$D63,饰品辅助!$A:$U,COLUMN(饰品辅助!Q61),0),0)</f>
        <v>5541</v>
      </c>
      <c r="Q63">
        <f ca="1">IF($B63&gt;19,VLOOKUP($B63*100+$D63,饰品辅助!$A:$U,COLUMN(饰品辅助!R61),0),0)</f>
        <v>5541</v>
      </c>
      <c r="R63">
        <f ca="1">IF($B63&gt;19,VLOOKUP($B63*100+$D63,饰品辅助!$A:$U,COLUMN(饰品辅助!S61),0),0)</f>
        <v>5541</v>
      </c>
      <c r="S63">
        <f ca="1">IF($B63&gt;19,VLOOKUP($B63*100+$D63,饰品辅助!$A:$U,COLUMN(饰品辅助!T61),0),0)</f>
        <v>5541</v>
      </c>
      <c r="T63">
        <f ca="1">IF($B63&gt;19,VLOOKUP($B63*100+$D63,饰品辅助!$A:$U,COLUMN(饰品辅助!U61),0),0)</f>
        <v>5541</v>
      </c>
    </row>
    <row r="64" spans="1:20" x14ac:dyDescent="0.15">
      <c r="A64">
        <v>1060</v>
      </c>
      <c r="B64">
        <f t="shared" si="8"/>
        <v>60</v>
      </c>
      <c r="D64">
        <v>0</v>
      </c>
      <c r="E64">
        <f t="shared" ca="1" si="0"/>
        <v>1</v>
      </c>
      <c r="F64" t="str">
        <f t="shared" ca="1" si="1"/>
        <v>14,101,1</v>
      </c>
      <c r="G64" t="str">
        <f ca="1">IF(E64=1,(IF(AND($D64&gt;=0,$D64&lt;=1),INDEX(时装辅助!$B$21:$E$21,RANDBETWEEN(1,4)),IF(AND($D64&gt;=2,$D64&lt;=5),INDEX(时装辅助!$B$22:$H$22,RANDBETWEEN(1,7)),IF(AND(D64&gt;=6,D64&lt;=15),INDEX(时装辅助!$B$23:$I$23,RANDBETWEEN(1,8)))))),IF(E64=2,(IF(AND($D64&gt;=0,$D64&lt;=1),INDEX(时装辅助!$B$26:$E$26,RANDBETWEEN(1,4)),IF(AND($D64&gt;=2,$D64&lt;=5),INDEX(时装辅助!$B$27:$H$27,RANDBETWEEN(1,7)),IF(AND(D64&gt;=6,D64&lt;=15),INDEX(时装辅助!$B$28:$I$28,RANDBETWEEN(1,8))))))))</f>
        <v>14,101,1</v>
      </c>
      <c r="H64" t="str">
        <f t="shared" ca="1" si="2"/>
        <v>17,6048,1</v>
      </c>
      <c r="I64" t="str">
        <f t="shared" ca="1" si="3"/>
        <v>17,1045,1</v>
      </c>
      <c r="J64" t="str">
        <f t="shared" ca="1" si="4"/>
        <v>17,2054,1</v>
      </c>
      <c r="K64" t="str">
        <f t="shared" ca="1" si="5"/>
        <v>17,3058,1</v>
      </c>
      <c r="L64" t="str">
        <f t="shared" ca="1" si="6"/>
        <v>17,4046,1</v>
      </c>
      <c r="M64" t="str">
        <f t="shared" ca="1" si="7"/>
        <v>17,5045,1</v>
      </c>
      <c r="N64" s="1" t="str">
        <f ca="1">VLOOKUP(B64*100+D64,玉器辅助!$A$3:$AQ$1042,COLUMN(玉器辅助!AQ1030),0)</f>
        <v>12,1003,1;12,1006,1;12,1006,1;12,1005,1;12,1003,1;12,2005,1;12,2005,1;12,2005,1;12,2003,1;12,2006,1;12,2004,1;12,3003,1;12,3003,1;12,3006,1;12,3006,1;12,3006,1;12,3006,1;12,4005,1;12,4003,1;12,4006,1;12,4004,1;12,4005,1;12,4004,1;12,5003,1;12,5006,1;12,5005,1;12,5006,1;12,5006,1;12,5005,1;12,6006,1;12,6004,1;12,6003,1;12,6005,1;12,6006,1;12,6004,1</v>
      </c>
      <c r="O64">
        <f ca="1">IF($B64&gt;19,VLOOKUP($B64*100+$D64,饰品辅助!$A:$U,COLUMN(饰品辅助!P62),0),0)</f>
        <v>6041</v>
      </c>
      <c r="P64">
        <f ca="1">IF($B64&gt;19,VLOOKUP($B64*100+$D64,饰品辅助!$A:$U,COLUMN(饰品辅助!Q62),0),0)</f>
        <v>6041</v>
      </c>
      <c r="Q64">
        <f ca="1">IF($B64&gt;19,VLOOKUP($B64*100+$D64,饰品辅助!$A:$U,COLUMN(饰品辅助!R62),0),0)</f>
        <v>6041</v>
      </c>
      <c r="R64">
        <f ca="1">IF($B64&gt;19,VLOOKUP($B64*100+$D64,饰品辅助!$A:$U,COLUMN(饰品辅助!S62),0),0)</f>
        <v>6041</v>
      </c>
      <c r="S64">
        <f ca="1">IF($B64&gt;19,VLOOKUP($B64*100+$D64,饰品辅助!$A:$U,COLUMN(饰品辅助!T62),0),0)</f>
        <v>6041</v>
      </c>
      <c r="T64">
        <f ca="1">IF($B64&gt;19,VLOOKUP($B64*100+$D64,饰品辅助!$A:$U,COLUMN(饰品辅助!U62),0),0)</f>
        <v>6041</v>
      </c>
    </row>
    <row r="65" spans="1:20" x14ac:dyDescent="0.15">
      <c r="A65">
        <v>1061</v>
      </c>
      <c r="B65">
        <f t="shared" si="8"/>
        <v>61</v>
      </c>
      <c r="D65">
        <v>0</v>
      </c>
      <c r="E65">
        <f t="shared" ca="1" si="0"/>
        <v>2</v>
      </c>
      <c r="F65" t="str">
        <f t="shared" ca="1" si="1"/>
        <v>14,201,1</v>
      </c>
      <c r="G65" t="str">
        <f ca="1">IF(E65=1,(IF(AND($D65&gt;=0,$D65&lt;=1),INDEX(时装辅助!$B$21:$E$21,RANDBETWEEN(1,4)),IF(AND($D65&gt;=2,$D65&lt;=5),INDEX(时装辅助!$B$22:$H$22,RANDBETWEEN(1,7)),IF(AND(D65&gt;=6,D65&lt;=15),INDEX(时装辅助!$B$23:$I$23,RANDBETWEEN(1,8)))))),IF(E65=2,(IF(AND($D65&gt;=0,$D65&lt;=1),INDEX(时装辅助!$B$26:$E$26,RANDBETWEEN(1,4)),IF(AND($D65&gt;=2,$D65&lt;=5),INDEX(时装辅助!$B$27:$H$27,RANDBETWEEN(1,7)),IF(AND(D65&gt;=6,D65&lt;=15),INDEX(时装辅助!$B$28:$I$28,RANDBETWEEN(1,8))))))))</f>
        <v>14,201,1</v>
      </c>
      <c r="H65" t="str">
        <f t="shared" ca="1" si="2"/>
        <v>17,7047,1</v>
      </c>
      <c r="I65" t="str">
        <f t="shared" ca="1" si="3"/>
        <v>17,1061,1</v>
      </c>
      <c r="J65" t="str">
        <f t="shared" ca="1" si="4"/>
        <v>17,2055,1</v>
      </c>
      <c r="K65" t="str">
        <f t="shared" ca="1" si="5"/>
        <v>17,3051,1</v>
      </c>
      <c r="L65" t="str">
        <f t="shared" ca="1" si="6"/>
        <v>17,4050,1</v>
      </c>
      <c r="M65" t="str">
        <f t="shared" ca="1" si="7"/>
        <v>17,5055,1</v>
      </c>
      <c r="N65" s="1" t="str">
        <f ca="1">VLOOKUP(B65*100+D65,玉器辅助!$A$3:$AQ$1042,COLUMN(玉器辅助!AQ1031),0)</f>
        <v>12,1005,1;12,1005,1;12,1006,1;12,1005,1;12,1006,1;12,2003,1;12,2003,1;12,2005,1;12,2005,1;12,2004,1;12,2004,1;12,3005,1;12,3006,1;12,3006,1;12,3006,1;12,3006,1;12,3005,1;12,4005,1;12,4005,1;12,4004,1;12,4005,1;12,4004,1;12,4006,1;12,5004,1;12,5003,1;12,5003,1;12,5003,1;12,5006,1;12,5004,1;12,6005,1;12,6003,1;12,6003,1;12,6005,1;12,6005,1;12,6003,1</v>
      </c>
      <c r="O65">
        <f ca="1">IF($B65&gt;19,VLOOKUP($B65*100+$D65,饰品辅助!$A:$U,COLUMN(饰品辅助!P63),0),0)</f>
        <v>6041</v>
      </c>
      <c r="P65">
        <f ca="1">IF($B65&gt;19,VLOOKUP($B65*100+$D65,饰品辅助!$A:$U,COLUMN(饰品辅助!Q63),0),0)</f>
        <v>6041</v>
      </c>
      <c r="Q65">
        <f ca="1">IF($B65&gt;19,VLOOKUP($B65*100+$D65,饰品辅助!$A:$U,COLUMN(饰品辅助!R63),0),0)</f>
        <v>6041</v>
      </c>
      <c r="R65">
        <f ca="1">IF($B65&gt;19,VLOOKUP($B65*100+$D65,饰品辅助!$A:$U,COLUMN(饰品辅助!S63),0),0)</f>
        <v>6041</v>
      </c>
      <c r="S65">
        <f ca="1">IF($B65&gt;19,VLOOKUP($B65*100+$D65,饰品辅助!$A:$U,COLUMN(饰品辅助!T63),0),0)</f>
        <v>6041</v>
      </c>
      <c r="T65">
        <f ca="1">IF($B65&gt;19,VLOOKUP($B65*100+$D65,饰品辅助!$A:$U,COLUMN(饰品辅助!U63),0),0)</f>
        <v>6041</v>
      </c>
    </row>
    <row r="66" spans="1:20" x14ac:dyDescent="0.15">
      <c r="A66">
        <v>1062</v>
      </c>
      <c r="B66">
        <f t="shared" si="8"/>
        <v>62</v>
      </c>
      <c r="D66">
        <v>0</v>
      </c>
      <c r="E66">
        <f t="shared" ca="1" si="0"/>
        <v>2</v>
      </c>
      <c r="F66" t="str">
        <f t="shared" ca="1" si="1"/>
        <v>14,201,1</v>
      </c>
      <c r="G66" t="str">
        <f ca="1">IF(E66=1,(IF(AND($D66&gt;=0,$D66&lt;=1),INDEX(时装辅助!$B$21:$E$21,RANDBETWEEN(1,4)),IF(AND($D66&gt;=2,$D66&lt;=5),INDEX(时装辅助!$B$22:$H$22,RANDBETWEEN(1,7)),IF(AND(D66&gt;=6,D66&lt;=15),INDEX(时装辅助!$B$23:$I$23,RANDBETWEEN(1,8)))))),IF(E66=2,(IF(AND($D66&gt;=0,$D66&lt;=1),INDEX(时装辅助!$B$26:$E$26,RANDBETWEEN(1,4)),IF(AND($D66&gt;=2,$D66&lt;=5),INDEX(时装辅助!$B$27:$H$27,RANDBETWEEN(1,7)),IF(AND(D66&gt;=6,D66&lt;=15),INDEX(时装辅助!$B$28:$I$28,RANDBETWEEN(1,8))))))))</f>
        <v>14,201,1</v>
      </c>
      <c r="H66" t="str">
        <f t="shared" ca="1" si="2"/>
        <v>17,7051,1</v>
      </c>
      <c r="I66" t="str">
        <f t="shared" ca="1" si="3"/>
        <v>17,1053,1</v>
      </c>
      <c r="J66" t="str">
        <f t="shared" ca="1" si="4"/>
        <v>17,2061,1</v>
      </c>
      <c r="K66" t="str">
        <f t="shared" ca="1" si="5"/>
        <v>17,3058,1</v>
      </c>
      <c r="L66" t="str">
        <f t="shared" ca="1" si="6"/>
        <v>17,4061,1</v>
      </c>
      <c r="M66" t="str">
        <f t="shared" ca="1" si="7"/>
        <v>17,5062,1</v>
      </c>
      <c r="N66" s="1" t="str">
        <f ca="1">VLOOKUP(B66*100+D66,玉器辅助!$A$3:$AQ$1042,COLUMN(玉器辅助!AQ1032),0)</f>
        <v>12,1005,1;12,1006,1;12,1003,1;12,1006,1;12,1006,1;12,2003,1;12,2005,1;12,2006,1;12,2006,1;12,2005,1;12,2006,1;12,3004,1;12,3003,1;12,3003,1;12,3006,1;12,3005,1;12,3003,1;12,4004,1;12,4004,1;12,4003,1;12,4006,1;12,4006,1;12,4006,1;12,5006,1;12,5003,1;12,5005,1;12,5003,1;12,5005,1;12,5003,1;12,6006,1;12,6004,1;12,6005,1;12,6006,1;12,6005,1;12,6004,1</v>
      </c>
      <c r="O66">
        <f ca="1">IF($B66&gt;19,VLOOKUP($B66*100+$D66,饰品辅助!$A:$U,COLUMN(饰品辅助!P64),0),0)</f>
        <v>6041</v>
      </c>
      <c r="P66">
        <f ca="1">IF($B66&gt;19,VLOOKUP($B66*100+$D66,饰品辅助!$A:$U,COLUMN(饰品辅助!Q64),0),0)</f>
        <v>6041</v>
      </c>
      <c r="Q66">
        <f ca="1">IF($B66&gt;19,VLOOKUP($B66*100+$D66,饰品辅助!$A:$U,COLUMN(饰品辅助!R64),0),0)</f>
        <v>6041</v>
      </c>
      <c r="R66">
        <f ca="1">IF($B66&gt;19,VLOOKUP($B66*100+$D66,饰品辅助!$A:$U,COLUMN(饰品辅助!S64),0),0)</f>
        <v>6041</v>
      </c>
      <c r="S66">
        <f ca="1">IF($B66&gt;19,VLOOKUP($B66*100+$D66,饰品辅助!$A:$U,COLUMN(饰品辅助!T64),0),0)</f>
        <v>6041</v>
      </c>
      <c r="T66">
        <f ca="1">IF($B66&gt;19,VLOOKUP($B66*100+$D66,饰品辅助!$A:$U,COLUMN(饰品辅助!U64),0),0)</f>
        <v>6041</v>
      </c>
    </row>
    <row r="67" spans="1:20" x14ac:dyDescent="0.15">
      <c r="A67">
        <v>1063</v>
      </c>
      <c r="B67">
        <f t="shared" si="8"/>
        <v>63</v>
      </c>
      <c r="D67">
        <v>0</v>
      </c>
      <c r="E67">
        <f t="shared" ca="1" si="0"/>
        <v>2</v>
      </c>
      <c r="F67" t="str">
        <f t="shared" ca="1" si="1"/>
        <v>14,204,1</v>
      </c>
      <c r="G67" t="str">
        <f ca="1">IF(E67=1,(IF(AND($D67&gt;=0,$D67&lt;=1),INDEX(时装辅助!$B$21:$E$21,RANDBETWEEN(1,4)),IF(AND($D67&gt;=2,$D67&lt;=5),INDEX(时装辅助!$B$22:$H$22,RANDBETWEEN(1,7)),IF(AND(D67&gt;=6,D67&lt;=15),INDEX(时装辅助!$B$23:$I$23,RANDBETWEEN(1,8)))))),IF(E67=2,(IF(AND($D67&gt;=0,$D67&lt;=1),INDEX(时装辅助!$B$26:$E$26,RANDBETWEEN(1,4)),IF(AND($D67&gt;=2,$D67&lt;=5),INDEX(时装辅助!$B$27:$H$27,RANDBETWEEN(1,7)),IF(AND(D67&gt;=6,D67&lt;=15),INDEX(时装辅助!$B$28:$I$28,RANDBETWEEN(1,8))))))))</f>
        <v>14,201,1;14,204,1</v>
      </c>
      <c r="H67" t="str">
        <f t="shared" ca="1" si="2"/>
        <v>17,7052,1</v>
      </c>
      <c r="I67" t="str">
        <f t="shared" ca="1" si="3"/>
        <v>17,1058,1</v>
      </c>
      <c r="J67" t="str">
        <f t="shared" ca="1" si="4"/>
        <v>17,2051,1</v>
      </c>
      <c r="K67" t="str">
        <f t="shared" ca="1" si="5"/>
        <v>17,3055,1</v>
      </c>
      <c r="L67" t="str">
        <f t="shared" ca="1" si="6"/>
        <v>17,4060,1</v>
      </c>
      <c r="M67" t="str">
        <f t="shared" ca="1" si="7"/>
        <v>17,5062,1</v>
      </c>
      <c r="N67" s="1" t="str">
        <f ca="1">VLOOKUP(B67*100+D67,玉器辅助!$A$3:$AQ$1042,COLUMN(玉器辅助!AQ1033),0)</f>
        <v>12,1004,1;12,1006,1;12,1006,1;12,1006,1;12,1006,1;12,2003,1;12,2003,1;12,2004,1;12,2005,1;12,2003,1;12,2005,1;12,3006,1;12,3004,1;12,3003,1;12,3003,1;12,3003,1;12,3006,1;12,4005,1;12,4005,1;12,4003,1;12,4003,1;12,4005,1;12,4004,1;12,5005,1;12,5005,1;12,5004,1;12,5006,1;12,5004,1;12,5003,1;12,6005,1;12,6005,1;12,6005,1;12,6004,1;12,6003,1;12,6003,1</v>
      </c>
      <c r="O67">
        <f ca="1">IF($B67&gt;19,VLOOKUP($B67*100+$D67,饰品辅助!$A:$U,COLUMN(饰品辅助!P65),0),0)</f>
        <v>6041</v>
      </c>
      <c r="P67">
        <f ca="1">IF($B67&gt;19,VLOOKUP($B67*100+$D67,饰品辅助!$A:$U,COLUMN(饰品辅助!Q65),0),0)</f>
        <v>6041</v>
      </c>
      <c r="Q67">
        <f ca="1">IF($B67&gt;19,VLOOKUP($B67*100+$D67,饰品辅助!$A:$U,COLUMN(饰品辅助!R65),0),0)</f>
        <v>6041</v>
      </c>
      <c r="R67">
        <f ca="1">IF($B67&gt;19,VLOOKUP($B67*100+$D67,饰品辅助!$A:$U,COLUMN(饰品辅助!S65),0),0)</f>
        <v>6041</v>
      </c>
      <c r="S67">
        <f ca="1">IF($B67&gt;19,VLOOKUP($B67*100+$D67,饰品辅助!$A:$U,COLUMN(饰品辅助!T65),0),0)</f>
        <v>6041</v>
      </c>
      <c r="T67">
        <f ca="1">IF($B67&gt;19,VLOOKUP($B67*100+$D67,饰品辅助!$A:$U,COLUMN(饰品辅助!U65),0),0)</f>
        <v>6041</v>
      </c>
    </row>
    <row r="68" spans="1:20" x14ac:dyDescent="0.15">
      <c r="A68">
        <v>1064</v>
      </c>
      <c r="B68">
        <f t="shared" si="8"/>
        <v>64</v>
      </c>
      <c r="D68">
        <v>0</v>
      </c>
      <c r="E68">
        <f t="shared" ca="1" si="0"/>
        <v>2</v>
      </c>
      <c r="F68" t="str">
        <f t="shared" ca="1" si="1"/>
        <v>14,203,1</v>
      </c>
      <c r="G68" t="str">
        <f ca="1">IF(E68=1,(IF(AND($D68&gt;=0,$D68&lt;=1),INDEX(时装辅助!$B$21:$E$21,RANDBETWEEN(1,4)),IF(AND($D68&gt;=2,$D68&lt;=5),INDEX(时装辅助!$B$22:$H$22,RANDBETWEEN(1,7)),IF(AND(D68&gt;=6,D68&lt;=15),INDEX(时装辅助!$B$23:$I$23,RANDBETWEEN(1,8)))))),IF(E68=2,(IF(AND($D68&gt;=0,$D68&lt;=1),INDEX(时装辅助!$B$26:$E$26,RANDBETWEEN(1,4)),IF(AND($D68&gt;=2,$D68&lt;=5),INDEX(时装辅助!$B$27:$H$27,RANDBETWEEN(1,7)),IF(AND(D68&gt;=6,D68&lt;=15),INDEX(时装辅助!$B$28:$I$28,RANDBETWEEN(1,8))))))))</f>
        <v>14,201,1;14,203,1</v>
      </c>
      <c r="H68" t="str">
        <f t="shared" ca="1" si="2"/>
        <v>17,7063,1</v>
      </c>
      <c r="I68" t="str">
        <f t="shared" ca="1" si="3"/>
        <v>17,1052,1</v>
      </c>
      <c r="J68" t="str">
        <f t="shared" ca="1" si="4"/>
        <v>17,2049,1</v>
      </c>
      <c r="K68" t="str">
        <f t="shared" ca="1" si="5"/>
        <v>17,3050,1</v>
      </c>
      <c r="L68" t="str">
        <f t="shared" ca="1" si="6"/>
        <v>17,4059,1</v>
      </c>
      <c r="M68" t="str">
        <f t="shared" ca="1" si="7"/>
        <v>17,5057,1</v>
      </c>
      <c r="N68" s="1" t="str">
        <f ca="1">VLOOKUP(B68*100+D68,玉器辅助!$A$3:$AQ$1042,COLUMN(玉器辅助!AQ1034),0)</f>
        <v>12,1003,1;12,1006,1;12,1006,1;12,1006,1;12,1004,1;12,2004,1;12,2006,1;12,2006,1;12,2006,1;12,2005,1;12,2006,1;12,3006,1;12,3004,1;12,3003,1;12,3003,1;12,3006,1;12,3003,1;12,4005,1;12,4006,1;12,4003,1;12,4003,1;12,4004,1;12,4005,1;12,5005,1;12,5004,1;12,5004,1;12,5004,1;12,5005,1;12,5004,1;12,6004,1;12,6005,1;12,6006,1;12,6004,1;12,6003,1;12,6004,1</v>
      </c>
      <c r="O68">
        <f ca="1">IF($B68&gt;19,VLOOKUP($B68*100+$D68,饰品辅助!$A:$U,COLUMN(饰品辅助!P66),0),0)</f>
        <v>6041</v>
      </c>
      <c r="P68">
        <f ca="1">IF($B68&gt;19,VLOOKUP($B68*100+$D68,饰品辅助!$A:$U,COLUMN(饰品辅助!Q66),0),0)</f>
        <v>6041</v>
      </c>
      <c r="Q68">
        <f ca="1">IF($B68&gt;19,VLOOKUP($B68*100+$D68,饰品辅助!$A:$U,COLUMN(饰品辅助!R66),0),0)</f>
        <v>6041</v>
      </c>
      <c r="R68">
        <f ca="1">IF($B68&gt;19,VLOOKUP($B68*100+$D68,饰品辅助!$A:$U,COLUMN(饰品辅助!S66),0),0)</f>
        <v>6041</v>
      </c>
      <c r="S68">
        <f ca="1">IF($B68&gt;19,VLOOKUP($B68*100+$D68,饰品辅助!$A:$U,COLUMN(饰品辅助!T66),0),0)</f>
        <v>6041</v>
      </c>
      <c r="T68">
        <f ca="1">IF($B68&gt;19,VLOOKUP($B68*100+$D68,饰品辅助!$A:$U,COLUMN(饰品辅助!U66),0),0)</f>
        <v>6041</v>
      </c>
    </row>
    <row r="69" spans="1:20" x14ac:dyDescent="0.15">
      <c r="A69">
        <v>1065</v>
      </c>
      <c r="B69">
        <f t="shared" si="8"/>
        <v>65</v>
      </c>
      <c r="D69">
        <v>0</v>
      </c>
      <c r="E69">
        <f t="shared" ca="1" si="0"/>
        <v>1</v>
      </c>
      <c r="F69" t="str">
        <f t="shared" ca="1" si="1"/>
        <v>14,101,1</v>
      </c>
      <c r="G69" t="str">
        <f ca="1">IF(E69=1,(IF(AND($D69&gt;=0,$D69&lt;=1),INDEX(时装辅助!$B$21:$E$21,RANDBETWEEN(1,4)),IF(AND($D69&gt;=2,$D69&lt;=5),INDEX(时装辅助!$B$22:$H$22,RANDBETWEEN(1,7)),IF(AND(D69&gt;=6,D69&lt;=15),INDEX(时装辅助!$B$23:$I$23,RANDBETWEEN(1,8)))))),IF(E69=2,(IF(AND($D69&gt;=0,$D69&lt;=1),INDEX(时装辅助!$B$26:$E$26,RANDBETWEEN(1,4)),IF(AND($D69&gt;=2,$D69&lt;=5),INDEX(时装辅助!$B$27:$H$27,RANDBETWEEN(1,7)),IF(AND(D69&gt;=6,D69&lt;=15),INDEX(时装辅助!$B$28:$I$28,RANDBETWEEN(1,8))))))))</f>
        <v>14,101,1</v>
      </c>
      <c r="H69" t="str">
        <f t="shared" ca="1" si="2"/>
        <v>17,6060,1</v>
      </c>
      <c r="I69" t="str">
        <f t="shared" ca="1" si="3"/>
        <v>17,1054,1</v>
      </c>
      <c r="J69" t="str">
        <f t="shared" ca="1" si="4"/>
        <v>17,2055,1</v>
      </c>
      <c r="K69" t="str">
        <f t="shared" ca="1" si="5"/>
        <v>17,3060,1</v>
      </c>
      <c r="L69" t="str">
        <f t="shared" ca="1" si="6"/>
        <v>17,4057,1</v>
      </c>
      <c r="M69" t="str">
        <f t="shared" ca="1" si="7"/>
        <v>17,5064,1</v>
      </c>
      <c r="N69" s="1" t="str">
        <f ca="1">VLOOKUP(B69*100+D69,玉器辅助!$A$3:$AQ$1042,COLUMN(玉器辅助!AQ1035),0)</f>
        <v>12,1006,1;12,1006,1;12,1004,1;12,1004,1;12,1005,1;12,2005,1;12,2007,1;12,2005,1;12,2007,1;12,2007,1;12,2004,1;12,3007,1;12,3005,1;12,3007,1;12,3004,1;12,3007,1;12,3006,1;12,4004,1;12,4004,1;12,4005,1;12,4006,1;12,4005,1;12,4005,1;12,5006,1;12,5006,1;12,5007,1;12,5006,1;12,5007,1;12,5004,1;12,6007,1;12,6007,1;12,6007,1;12,6004,1;12,6004,1;12,6005,1</v>
      </c>
      <c r="O69">
        <f ca="1">IF($B69&gt;19,VLOOKUP($B69*100+$D69,饰品辅助!$A:$U,COLUMN(饰品辅助!P67),0),0)</f>
        <v>6541</v>
      </c>
      <c r="P69">
        <f ca="1">IF($B69&gt;19,VLOOKUP($B69*100+$D69,饰品辅助!$A:$U,COLUMN(饰品辅助!Q67),0),0)</f>
        <v>6541</v>
      </c>
      <c r="Q69">
        <f ca="1">IF($B69&gt;19,VLOOKUP($B69*100+$D69,饰品辅助!$A:$U,COLUMN(饰品辅助!R67),0),0)</f>
        <v>6541</v>
      </c>
      <c r="R69">
        <f ca="1">IF($B69&gt;19,VLOOKUP($B69*100+$D69,饰品辅助!$A:$U,COLUMN(饰品辅助!S67),0),0)</f>
        <v>6541</v>
      </c>
      <c r="S69">
        <f ca="1">IF($B69&gt;19,VLOOKUP($B69*100+$D69,饰品辅助!$A:$U,COLUMN(饰品辅助!T67),0),0)</f>
        <v>6541</v>
      </c>
      <c r="T69">
        <f ca="1">IF($B69&gt;19,VLOOKUP($B69*100+$D69,饰品辅助!$A:$U,COLUMN(饰品辅助!U67),0),0)</f>
        <v>6541</v>
      </c>
    </row>
    <row r="70" spans="1:20" x14ac:dyDescent="0.15">
      <c r="A70">
        <v>1066</v>
      </c>
      <c r="B70">
        <f t="shared" si="8"/>
        <v>66</v>
      </c>
      <c r="D70">
        <v>0</v>
      </c>
      <c r="E70">
        <f t="shared" ref="E70:E84" ca="1" si="9">RANDBETWEEN(1,2)</f>
        <v>1</v>
      </c>
      <c r="F70" t="str">
        <f t="shared" ref="F70:F84" ca="1" si="10">IF(LEN($G70)=8,MID($G70,1,8),IF(LEN($G70)=17,MID($G70,CHOOSE(RANDBETWEEN(1,2),1,10),8),IF(LEN($G70)=26,MID($G70,CHOOSE(RANDBETWEEN(1,3),1,10,19),8),IF(LEN($G70)=35,MID($G70,CHOOSE(RANDBETWEEN(1,4),1,10,19,28),8)))))</f>
        <v>14,101,1</v>
      </c>
      <c r="G70" t="str">
        <f ca="1">IF(E70=1,(IF(AND($D70&gt;=0,$D70&lt;=1),INDEX(时装辅助!$B$21:$E$21,RANDBETWEEN(1,4)),IF(AND($D70&gt;=2,$D70&lt;=5),INDEX(时装辅助!$B$22:$H$22,RANDBETWEEN(1,7)),IF(AND(D70&gt;=6,D70&lt;=15),INDEX(时装辅助!$B$23:$I$23,RANDBETWEEN(1,8)))))),IF(E70=2,(IF(AND($D70&gt;=0,$D70&lt;=1),INDEX(时装辅助!$B$26:$E$26,RANDBETWEEN(1,4)),IF(AND($D70&gt;=2,$D70&lt;=5),INDEX(时装辅助!$B$27:$H$27,RANDBETWEEN(1,7)),IF(AND(D70&gt;=6,D70&lt;=15),INDEX(时装辅助!$B$28:$I$28,RANDBETWEEN(1,8))))))))</f>
        <v>14,101,1</v>
      </c>
      <c r="H70" t="str">
        <f t="shared" ref="H70:H133" ca="1" si="11">"17,"&amp;(E70*1000+5000+RANDBETWEEN(MAX(1,B70*0.75),B70))&amp;",1"</f>
        <v>17,6057,1</v>
      </c>
      <c r="I70" t="str">
        <f t="shared" ref="I70:I133" ca="1" si="12">"17,"&amp;(1000+RANDBETWEEN(MAX(1,B70*0.75),B70))&amp;",1"</f>
        <v>17,1051,1</v>
      </c>
      <c r="J70" t="str">
        <f t="shared" ref="J70:J133" ca="1" si="13">"17,"&amp;(2000+RANDBETWEEN(MAX(1,B70*0.75),B70))&amp;",1"</f>
        <v>17,2060,1</v>
      </c>
      <c r="K70" t="str">
        <f t="shared" ref="K70:K133" ca="1" si="14">"17,"&amp;(3000+RANDBETWEEN(MAX(1,B70*0.75),B70))&amp;",1"</f>
        <v>17,3060,1</v>
      </c>
      <c r="L70" t="str">
        <f t="shared" ref="L70:L133" ca="1" si="15">"17,"&amp;(4000+RANDBETWEEN(MAX(1,B70*0.75),B70))&amp;",1"</f>
        <v>17,4058,1</v>
      </c>
      <c r="M70" t="str">
        <f t="shared" ref="M70:M133" ca="1" si="16">"17,"&amp;(5000+RANDBETWEEN(MAX(1,B70*0.75),B70))&amp;",1"</f>
        <v>17,5061,1</v>
      </c>
      <c r="N70" s="1" t="str">
        <f ca="1">VLOOKUP(B70*100+D70,玉器辅助!$A$3:$AQ$1042,COLUMN(玉器辅助!AQ1036),0)</f>
        <v>12,1004,1;12,1007,1;12,1004,1;12,1007,1;12,1006,1;12,2006,1;12,2005,1;12,2006,1;12,2006,1;12,2006,1;12,2007,1;12,3004,1;12,3004,1;12,3005,1;12,3006,1;12,3005,1;12,3006,1;12,4004,1;12,4004,1;12,4007,1;12,4004,1;12,4007,1;12,4006,1;12,5007,1;12,5007,1;12,5004,1;12,5005,1;12,5007,1;12,5005,1;12,6007,1;12,6004,1;12,6006,1;12,6006,1;12,6006,1;12,6007,1</v>
      </c>
      <c r="O70">
        <f ca="1">IF($B70&gt;19,VLOOKUP($B70*100+$D70,饰品辅助!$A:$U,COLUMN(饰品辅助!P68),0),0)</f>
        <v>6541</v>
      </c>
      <c r="P70">
        <f ca="1">IF($B70&gt;19,VLOOKUP($B70*100+$D70,饰品辅助!$A:$U,COLUMN(饰品辅助!Q68),0),0)</f>
        <v>6541</v>
      </c>
      <c r="Q70">
        <f ca="1">IF($B70&gt;19,VLOOKUP($B70*100+$D70,饰品辅助!$A:$U,COLUMN(饰品辅助!R68),0),0)</f>
        <v>6541</v>
      </c>
      <c r="R70">
        <f ca="1">IF($B70&gt;19,VLOOKUP($B70*100+$D70,饰品辅助!$A:$U,COLUMN(饰品辅助!S68),0),0)</f>
        <v>6541</v>
      </c>
      <c r="S70">
        <f ca="1">IF($B70&gt;19,VLOOKUP($B70*100+$D70,饰品辅助!$A:$U,COLUMN(饰品辅助!T68),0),0)</f>
        <v>6541</v>
      </c>
      <c r="T70">
        <f ca="1">IF($B70&gt;19,VLOOKUP($B70*100+$D70,饰品辅助!$A:$U,COLUMN(饰品辅助!U68),0),0)</f>
        <v>6541</v>
      </c>
    </row>
    <row r="71" spans="1:20" x14ac:dyDescent="0.15">
      <c r="A71">
        <v>1067</v>
      </c>
      <c r="B71">
        <f t="shared" ref="B71:B84" si="17">B70+1</f>
        <v>67</v>
      </c>
      <c r="D71">
        <v>0</v>
      </c>
      <c r="E71">
        <f t="shared" ca="1" si="9"/>
        <v>2</v>
      </c>
      <c r="F71" t="str">
        <f t="shared" ca="1" si="10"/>
        <v>14,201,1</v>
      </c>
      <c r="G71" t="str">
        <f ca="1">IF(E71=1,(IF(AND($D71&gt;=0,$D71&lt;=1),INDEX(时装辅助!$B$21:$E$21,RANDBETWEEN(1,4)),IF(AND($D71&gt;=2,$D71&lt;=5),INDEX(时装辅助!$B$22:$H$22,RANDBETWEEN(1,7)),IF(AND(D71&gt;=6,D71&lt;=15),INDEX(时装辅助!$B$23:$I$23,RANDBETWEEN(1,8)))))),IF(E71=2,(IF(AND($D71&gt;=0,$D71&lt;=1),INDEX(时装辅助!$B$26:$E$26,RANDBETWEEN(1,4)),IF(AND($D71&gt;=2,$D71&lt;=5),INDEX(时装辅助!$B$27:$H$27,RANDBETWEEN(1,7)),IF(AND(D71&gt;=6,D71&lt;=15),INDEX(时装辅助!$B$28:$I$28,RANDBETWEEN(1,8))))))))</f>
        <v>14,201,1;14,202,1</v>
      </c>
      <c r="H71" t="str">
        <f t="shared" ca="1" si="11"/>
        <v>17,7067,1</v>
      </c>
      <c r="I71" t="str">
        <f t="shared" ca="1" si="12"/>
        <v>17,1060,1</v>
      </c>
      <c r="J71" t="str">
        <f t="shared" ca="1" si="13"/>
        <v>17,2066,1</v>
      </c>
      <c r="K71" t="str">
        <f t="shared" ca="1" si="14"/>
        <v>17,3061,1</v>
      </c>
      <c r="L71" t="str">
        <f t="shared" ca="1" si="15"/>
        <v>17,4054,1</v>
      </c>
      <c r="M71" t="str">
        <f t="shared" ca="1" si="16"/>
        <v>17,5056,1</v>
      </c>
      <c r="N71" s="1" t="str">
        <f ca="1">VLOOKUP(B71*100+D71,玉器辅助!$A$3:$AQ$1042,COLUMN(玉器辅助!AQ1037),0)</f>
        <v>12,1006,1;12,1005,1;12,1004,1;12,1006,1;12,1006,1;12,2006,1;12,2005,1;12,2006,1;12,2006,1;12,2006,1;12,2004,1;12,3006,1;12,3004,1;12,3005,1;12,3006,1;12,3007,1;12,3007,1;12,4004,1;12,4006,1;12,4007,1;12,4006,1;12,4006,1;12,4007,1;12,5007,1;12,5005,1;12,5004,1;12,5006,1;12,5007,1;12,5005,1;12,6007,1;12,6006,1;12,6005,1;12,6004,1;12,6004,1;12,6007,1</v>
      </c>
      <c r="O71">
        <f ca="1">IF($B71&gt;19,VLOOKUP($B71*100+$D71,饰品辅助!$A:$U,COLUMN(饰品辅助!P69),0),0)</f>
        <v>6541</v>
      </c>
      <c r="P71">
        <f ca="1">IF($B71&gt;19,VLOOKUP($B71*100+$D71,饰品辅助!$A:$U,COLUMN(饰品辅助!Q69),0),0)</f>
        <v>6541</v>
      </c>
      <c r="Q71">
        <f ca="1">IF($B71&gt;19,VLOOKUP($B71*100+$D71,饰品辅助!$A:$U,COLUMN(饰品辅助!R69),0),0)</f>
        <v>6541</v>
      </c>
      <c r="R71">
        <f ca="1">IF($B71&gt;19,VLOOKUP($B71*100+$D71,饰品辅助!$A:$U,COLUMN(饰品辅助!S69),0),0)</f>
        <v>6541</v>
      </c>
      <c r="S71">
        <f ca="1">IF($B71&gt;19,VLOOKUP($B71*100+$D71,饰品辅助!$A:$U,COLUMN(饰品辅助!T69),0),0)</f>
        <v>6541</v>
      </c>
      <c r="T71">
        <f ca="1">IF($B71&gt;19,VLOOKUP($B71*100+$D71,饰品辅助!$A:$U,COLUMN(饰品辅助!U69),0),0)</f>
        <v>6541</v>
      </c>
    </row>
    <row r="72" spans="1:20" x14ac:dyDescent="0.15">
      <c r="A72">
        <v>1068</v>
      </c>
      <c r="B72">
        <f t="shared" si="17"/>
        <v>68</v>
      </c>
      <c r="D72">
        <v>0</v>
      </c>
      <c r="E72">
        <f t="shared" ca="1" si="9"/>
        <v>2</v>
      </c>
      <c r="F72" t="str">
        <f t="shared" ca="1" si="10"/>
        <v>14,204,1</v>
      </c>
      <c r="G72" t="str">
        <f ca="1">IF(E72=1,(IF(AND($D72&gt;=0,$D72&lt;=1),INDEX(时装辅助!$B$21:$E$21,RANDBETWEEN(1,4)),IF(AND($D72&gt;=2,$D72&lt;=5),INDEX(时装辅助!$B$22:$H$22,RANDBETWEEN(1,7)),IF(AND(D72&gt;=6,D72&lt;=15),INDEX(时装辅助!$B$23:$I$23,RANDBETWEEN(1,8)))))),IF(E72=2,(IF(AND($D72&gt;=0,$D72&lt;=1),INDEX(时装辅助!$B$26:$E$26,RANDBETWEEN(1,4)),IF(AND($D72&gt;=2,$D72&lt;=5),INDEX(时装辅助!$B$27:$H$27,RANDBETWEEN(1,7)),IF(AND(D72&gt;=6,D72&lt;=15),INDEX(时装辅助!$B$28:$I$28,RANDBETWEEN(1,8))))))))</f>
        <v>14,201,1;14,204,1</v>
      </c>
      <c r="H72" t="str">
        <f t="shared" ca="1" si="11"/>
        <v>17,7068,1</v>
      </c>
      <c r="I72" t="str">
        <f t="shared" ca="1" si="12"/>
        <v>17,1052,1</v>
      </c>
      <c r="J72" t="str">
        <f t="shared" ca="1" si="13"/>
        <v>17,2059,1</v>
      </c>
      <c r="K72" t="str">
        <f t="shared" ca="1" si="14"/>
        <v>17,3058,1</v>
      </c>
      <c r="L72" t="str">
        <f t="shared" ca="1" si="15"/>
        <v>17,4062,1</v>
      </c>
      <c r="M72" t="str">
        <f t="shared" ca="1" si="16"/>
        <v>17,5051,1</v>
      </c>
      <c r="N72" s="1" t="str">
        <f ca="1">VLOOKUP(B72*100+D72,玉器辅助!$A$3:$AQ$1042,COLUMN(玉器辅助!AQ1038),0)</f>
        <v>12,1005,1;12,1004,1;12,1006,1;12,1004,1;12,1007,1;12,2006,1;12,2006,1;12,2006,1;12,2005,1;12,2004,1;12,2006,1;12,3007,1;12,3006,1;12,3007,1;12,3004,1;12,3006,1;12,3005,1;12,4006,1;12,4004,1;12,4005,1;12,4007,1;12,4006,1;12,4005,1;12,5007,1;12,5006,1;12,5005,1;12,5005,1;12,5007,1;12,5006,1;12,6005,1;12,6004,1;12,6006,1;12,6004,1;12,6005,1;12,6006,1</v>
      </c>
      <c r="O72">
        <f ca="1">IF($B72&gt;19,VLOOKUP($B72*100+$D72,饰品辅助!$A:$U,COLUMN(饰品辅助!P70),0),0)</f>
        <v>6541</v>
      </c>
      <c r="P72">
        <f ca="1">IF($B72&gt;19,VLOOKUP($B72*100+$D72,饰品辅助!$A:$U,COLUMN(饰品辅助!Q70),0),0)</f>
        <v>6541</v>
      </c>
      <c r="Q72">
        <f ca="1">IF($B72&gt;19,VLOOKUP($B72*100+$D72,饰品辅助!$A:$U,COLUMN(饰品辅助!R70),0),0)</f>
        <v>6541</v>
      </c>
      <c r="R72">
        <f ca="1">IF($B72&gt;19,VLOOKUP($B72*100+$D72,饰品辅助!$A:$U,COLUMN(饰品辅助!S70),0),0)</f>
        <v>6541</v>
      </c>
      <c r="S72">
        <f ca="1">IF($B72&gt;19,VLOOKUP($B72*100+$D72,饰品辅助!$A:$U,COLUMN(饰品辅助!T70),0),0)</f>
        <v>6541</v>
      </c>
      <c r="T72">
        <f ca="1">IF($B72&gt;19,VLOOKUP($B72*100+$D72,饰品辅助!$A:$U,COLUMN(饰品辅助!U70),0),0)</f>
        <v>6541</v>
      </c>
    </row>
    <row r="73" spans="1:20" x14ac:dyDescent="0.15">
      <c r="A73">
        <v>1069</v>
      </c>
      <c r="B73">
        <f t="shared" si="17"/>
        <v>69</v>
      </c>
      <c r="D73">
        <v>0</v>
      </c>
      <c r="E73">
        <f t="shared" ca="1" si="9"/>
        <v>1</v>
      </c>
      <c r="F73" t="str">
        <f t="shared" ca="1" si="10"/>
        <v>14,102,1</v>
      </c>
      <c r="G73" t="str">
        <f ca="1">IF(E73=1,(IF(AND($D73&gt;=0,$D73&lt;=1),INDEX(时装辅助!$B$21:$E$21,RANDBETWEEN(1,4)),IF(AND($D73&gt;=2,$D73&lt;=5),INDEX(时装辅助!$B$22:$H$22,RANDBETWEEN(1,7)),IF(AND(D73&gt;=6,D73&lt;=15),INDEX(时装辅助!$B$23:$I$23,RANDBETWEEN(1,8)))))),IF(E73=2,(IF(AND($D73&gt;=0,$D73&lt;=1),INDEX(时装辅助!$B$26:$E$26,RANDBETWEEN(1,4)),IF(AND($D73&gt;=2,$D73&lt;=5),INDEX(时装辅助!$B$27:$H$27,RANDBETWEEN(1,7)),IF(AND(D73&gt;=6,D73&lt;=15),INDEX(时装辅助!$B$28:$I$28,RANDBETWEEN(1,8))))))))</f>
        <v>14,101,1;14,102,1</v>
      </c>
      <c r="H73" t="str">
        <f t="shared" ca="1" si="11"/>
        <v>17,6053,1</v>
      </c>
      <c r="I73" t="str">
        <f t="shared" ca="1" si="12"/>
        <v>17,1066,1</v>
      </c>
      <c r="J73" t="str">
        <f t="shared" ca="1" si="13"/>
        <v>17,2069,1</v>
      </c>
      <c r="K73" t="str">
        <f t="shared" ca="1" si="14"/>
        <v>17,3069,1</v>
      </c>
      <c r="L73" t="str">
        <f t="shared" ca="1" si="15"/>
        <v>17,4054,1</v>
      </c>
      <c r="M73" t="str">
        <f t="shared" ca="1" si="16"/>
        <v>17,5052,1</v>
      </c>
      <c r="N73" s="1" t="str">
        <f ca="1">VLOOKUP(B73*100+D73,玉器辅助!$A$3:$AQ$1042,COLUMN(玉器辅助!AQ1039),0)</f>
        <v>12,1004,1;12,1007,1;12,1006,1;12,1006,1;12,1004,1;12,2004,1;12,2004,1;12,2006,1;12,2006,1;12,2006,1;12,2004,1;12,3004,1;12,3007,1;12,3007,1;12,3005,1;12,3006,1;12,3007,1;12,4006,1;12,4005,1;12,4005,1;12,4004,1;12,4004,1;12,4006,1;12,5006,1;12,5004,1;12,5007,1;12,5004,1;12,5006,1;12,5005,1;12,6004,1;12,6007,1;12,6004,1;12,6006,1;12,6005,1;12,6005,1</v>
      </c>
      <c r="O73">
        <f ca="1">IF($B73&gt;19,VLOOKUP($B73*100+$D73,饰品辅助!$A:$U,COLUMN(饰品辅助!P71),0),0)</f>
        <v>6541</v>
      </c>
      <c r="P73">
        <f ca="1">IF($B73&gt;19,VLOOKUP($B73*100+$D73,饰品辅助!$A:$U,COLUMN(饰品辅助!Q71),0),0)</f>
        <v>6541</v>
      </c>
      <c r="Q73">
        <f ca="1">IF($B73&gt;19,VLOOKUP($B73*100+$D73,饰品辅助!$A:$U,COLUMN(饰品辅助!R71),0),0)</f>
        <v>6541</v>
      </c>
      <c r="R73">
        <f ca="1">IF($B73&gt;19,VLOOKUP($B73*100+$D73,饰品辅助!$A:$U,COLUMN(饰品辅助!S71),0),0)</f>
        <v>6541</v>
      </c>
      <c r="S73">
        <f ca="1">IF($B73&gt;19,VLOOKUP($B73*100+$D73,饰品辅助!$A:$U,COLUMN(饰品辅助!T71),0),0)</f>
        <v>6541</v>
      </c>
      <c r="T73">
        <f ca="1">IF($B73&gt;19,VLOOKUP($B73*100+$D73,饰品辅助!$A:$U,COLUMN(饰品辅助!U71),0),0)</f>
        <v>6541</v>
      </c>
    </row>
    <row r="74" spans="1:20" x14ac:dyDescent="0.15">
      <c r="A74">
        <v>1070</v>
      </c>
      <c r="B74">
        <f t="shared" si="17"/>
        <v>70</v>
      </c>
      <c r="D74">
        <v>0</v>
      </c>
      <c r="E74">
        <f t="shared" ca="1" si="9"/>
        <v>1</v>
      </c>
      <c r="F74" t="str">
        <f t="shared" ca="1" si="10"/>
        <v>14,103,1</v>
      </c>
      <c r="G74" t="str">
        <f ca="1">IF(E74=1,(IF(AND($D74&gt;=0,$D74&lt;=1),INDEX(时装辅助!$B$21:$E$21,RANDBETWEEN(1,4)),IF(AND($D74&gt;=2,$D74&lt;=5),INDEX(时装辅助!$B$22:$H$22,RANDBETWEEN(1,7)),IF(AND(D74&gt;=6,D74&lt;=15),INDEX(时装辅助!$B$23:$I$23,RANDBETWEEN(1,8)))))),IF(E74=2,(IF(AND($D74&gt;=0,$D74&lt;=1),INDEX(时装辅助!$B$26:$E$26,RANDBETWEEN(1,4)),IF(AND($D74&gt;=2,$D74&lt;=5),INDEX(时装辅助!$B$27:$H$27,RANDBETWEEN(1,7)),IF(AND(D74&gt;=6,D74&lt;=15),INDEX(时装辅助!$B$28:$I$28,RANDBETWEEN(1,8))))))))</f>
        <v>14,101,1;14,103,1</v>
      </c>
      <c r="H74" t="str">
        <f t="shared" ca="1" si="11"/>
        <v>17,6053,1</v>
      </c>
      <c r="I74" t="str">
        <f t="shared" ca="1" si="12"/>
        <v>17,1056,1</v>
      </c>
      <c r="J74" t="str">
        <f t="shared" ca="1" si="13"/>
        <v>17,2064,1</v>
      </c>
      <c r="K74" t="str">
        <f t="shared" ca="1" si="14"/>
        <v>17,3069,1</v>
      </c>
      <c r="L74" t="str">
        <f t="shared" ca="1" si="15"/>
        <v>17,4065,1</v>
      </c>
      <c r="M74" t="str">
        <f t="shared" ca="1" si="16"/>
        <v>17,5064,1</v>
      </c>
      <c r="N74" s="1" t="str">
        <f ca="1">VLOOKUP(B74*100+D74,玉器辅助!$A$3:$AQ$1042,COLUMN(玉器辅助!AQ1040),0)</f>
        <v>12,1007,1;12,1005,1;12,1008,1;12,1004,1;12,1008,1;12,2008,1;12,2007,1;12,2007,1;12,2007,1;12,2005,1;12,2005,1;12,3006,1;12,3008,1;12,3004,1;12,3008,1;12,3005,1;12,3006,1;12,4006,1;12,4004,1;12,4005,1;12,4008,1;12,4007,1;12,4004,1;12,5007,1;12,5007,1;12,5007,1;12,5005,1;12,5007,1;12,5005,1;12,6006,1;12,6005,1;12,6008,1;12,6006,1;12,6007,1;12,6006,1</v>
      </c>
      <c r="O74">
        <f ca="1">IF($B74&gt;19,VLOOKUP($B74*100+$D74,饰品辅助!$A:$U,COLUMN(饰品辅助!P72),0),0)</f>
        <v>7041</v>
      </c>
      <c r="P74">
        <f ca="1">IF($B74&gt;19,VLOOKUP($B74*100+$D74,饰品辅助!$A:$U,COLUMN(饰品辅助!Q72),0),0)</f>
        <v>7041</v>
      </c>
      <c r="Q74">
        <f ca="1">IF($B74&gt;19,VLOOKUP($B74*100+$D74,饰品辅助!$A:$U,COLUMN(饰品辅助!R72),0),0)</f>
        <v>7041</v>
      </c>
      <c r="R74">
        <f ca="1">IF($B74&gt;19,VLOOKUP($B74*100+$D74,饰品辅助!$A:$U,COLUMN(饰品辅助!S72),0),0)</f>
        <v>7041</v>
      </c>
      <c r="S74">
        <f ca="1">IF($B74&gt;19,VLOOKUP($B74*100+$D74,饰品辅助!$A:$U,COLUMN(饰品辅助!T72),0),0)</f>
        <v>7041</v>
      </c>
      <c r="T74">
        <f ca="1">IF($B74&gt;19,VLOOKUP($B74*100+$D74,饰品辅助!$A:$U,COLUMN(饰品辅助!U72),0),0)</f>
        <v>7041</v>
      </c>
    </row>
    <row r="75" spans="1:20" x14ac:dyDescent="0.15">
      <c r="A75">
        <v>1071</v>
      </c>
      <c r="B75">
        <f t="shared" si="17"/>
        <v>71</v>
      </c>
      <c r="D75">
        <v>0</v>
      </c>
      <c r="E75">
        <f t="shared" ca="1" si="9"/>
        <v>1</v>
      </c>
      <c r="F75" t="str">
        <f t="shared" ca="1" si="10"/>
        <v>14,103,1</v>
      </c>
      <c r="G75" t="str">
        <f ca="1">IF(E75=1,(IF(AND($D75&gt;=0,$D75&lt;=1),INDEX(时装辅助!$B$21:$E$21,RANDBETWEEN(1,4)),IF(AND($D75&gt;=2,$D75&lt;=5),INDEX(时装辅助!$B$22:$H$22,RANDBETWEEN(1,7)),IF(AND(D75&gt;=6,D75&lt;=15),INDEX(时装辅助!$B$23:$I$23,RANDBETWEEN(1,8)))))),IF(E75=2,(IF(AND($D75&gt;=0,$D75&lt;=1),INDEX(时装辅助!$B$26:$E$26,RANDBETWEEN(1,4)),IF(AND($D75&gt;=2,$D75&lt;=5),INDEX(时装辅助!$B$27:$H$27,RANDBETWEEN(1,7)),IF(AND(D75&gt;=6,D75&lt;=15),INDEX(时装辅助!$B$28:$I$28,RANDBETWEEN(1,8))))))))</f>
        <v>14,101,1;14,103,1</v>
      </c>
      <c r="H75" t="str">
        <f t="shared" ca="1" si="11"/>
        <v>17,6061,1</v>
      </c>
      <c r="I75" t="str">
        <f t="shared" ca="1" si="12"/>
        <v>17,1069,1</v>
      </c>
      <c r="J75" t="str">
        <f t="shared" ca="1" si="13"/>
        <v>17,2069,1</v>
      </c>
      <c r="K75" t="str">
        <f t="shared" ca="1" si="14"/>
        <v>17,3056,1</v>
      </c>
      <c r="L75" t="str">
        <f t="shared" ca="1" si="15"/>
        <v>17,4068,1</v>
      </c>
      <c r="M75" t="str">
        <f t="shared" ca="1" si="16"/>
        <v>17,5062,1</v>
      </c>
      <c r="N75" s="1" t="str">
        <f ca="1">VLOOKUP(B75*100+D75,玉器辅助!$A$3:$AQ$1042,COLUMN(玉器辅助!AQ1041),0)</f>
        <v>12,1004,1;12,1007,1;12,1006,1;12,1005,1;12,1007,1;12,2005,1;12,2005,1;12,2006,1;12,2004,1;12,2004,1;12,2006,1;12,3007,1;12,3008,1;12,3004,1;12,3008,1;12,3008,1;12,3008,1;12,4005,1;12,4006,1;12,4006,1;12,4005,1;12,4004,1;12,4008,1;12,5005,1;12,5006,1;12,5006,1;12,5006,1;12,5006,1;12,5008,1;12,6008,1;12,6004,1;12,6008,1;12,6007,1;12,6005,1;12,6005,1</v>
      </c>
      <c r="O75">
        <f ca="1">IF($B75&gt;19,VLOOKUP($B75*100+$D75,饰品辅助!$A:$U,COLUMN(饰品辅助!P73),0),0)</f>
        <v>7041</v>
      </c>
      <c r="P75">
        <f ca="1">IF($B75&gt;19,VLOOKUP($B75*100+$D75,饰品辅助!$A:$U,COLUMN(饰品辅助!Q73),0),0)</f>
        <v>7041</v>
      </c>
      <c r="Q75">
        <f ca="1">IF($B75&gt;19,VLOOKUP($B75*100+$D75,饰品辅助!$A:$U,COLUMN(饰品辅助!R73),0),0)</f>
        <v>7041</v>
      </c>
      <c r="R75">
        <f ca="1">IF($B75&gt;19,VLOOKUP($B75*100+$D75,饰品辅助!$A:$U,COLUMN(饰品辅助!S73),0),0)</f>
        <v>7041</v>
      </c>
      <c r="S75">
        <f ca="1">IF($B75&gt;19,VLOOKUP($B75*100+$D75,饰品辅助!$A:$U,COLUMN(饰品辅助!T73),0),0)</f>
        <v>7041</v>
      </c>
      <c r="T75">
        <f ca="1">IF($B75&gt;19,VLOOKUP($B75*100+$D75,饰品辅助!$A:$U,COLUMN(饰品辅助!U73),0),0)</f>
        <v>7041</v>
      </c>
    </row>
    <row r="76" spans="1:20" x14ac:dyDescent="0.15">
      <c r="A76">
        <v>1072</v>
      </c>
      <c r="B76">
        <f t="shared" si="17"/>
        <v>72</v>
      </c>
      <c r="D76">
        <v>0</v>
      </c>
      <c r="E76">
        <f t="shared" ca="1" si="9"/>
        <v>1</v>
      </c>
      <c r="F76" t="str">
        <f t="shared" ca="1" si="10"/>
        <v>14,102,1</v>
      </c>
      <c r="G76" t="str">
        <f ca="1">IF(E76=1,(IF(AND($D76&gt;=0,$D76&lt;=1),INDEX(时装辅助!$B$21:$E$21,RANDBETWEEN(1,4)),IF(AND($D76&gt;=2,$D76&lt;=5),INDEX(时装辅助!$B$22:$H$22,RANDBETWEEN(1,7)),IF(AND(D76&gt;=6,D76&lt;=15),INDEX(时装辅助!$B$23:$I$23,RANDBETWEEN(1,8)))))),IF(E76=2,(IF(AND($D76&gt;=0,$D76&lt;=1),INDEX(时装辅助!$B$26:$E$26,RANDBETWEEN(1,4)),IF(AND($D76&gt;=2,$D76&lt;=5),INDEX(时装辅助!$B$27:$H$27,RANDBETWEEN(1,7)),IF(AND(D76&gt;=6,D76&lt;=15),INDEX(时装辅助!$B$28:$I$28,RANDBETWEEN(1,8))))))))</f>
        <v>14,101,1;14,102,1</v>
      </c>
      <c r="H76" t="str">
        <f t="shared" ca="1" si="11"/>
        <v>17,6055,1</v>
      </c>
      <c r="I76" t="str">
        <f t="shared" ca="1" si="12"/>
        <v>17,1069,1</v>
      </c>
      <c r="J76" t="str">
        <f t="shared" ca="1" si="13"/>
        <v>17,2066,1</v>
      </c>
      <c r="K76" t="str">
        <f t="shared" ca="1" si="14"/>
        <v>17,3072,1</v>
      </c>
      <c r="L76" t="str">
        <f t="shared" ca="1" si="15"/>
        <v>17,4059,1</v>
      </c>
      <c r="M76" t="str">
        <f t="shared" ca="1" si="16"/>
        <v>17,5072,1</v>
      </c>
      <c r="N76" s="1" t="str">
        <f ca="1">VLOOKUP(B76*100+D76,玉器辅助!$A$3:$AQ$1042,COLUMN(玉器辅助!AQ1042),0)</f>
        <v>12,1007,1;12,1005,1;12,1008,1;12,1006,1;12,1005,1;12,2004,1;12,2004,1;12,2006,1;12,2006,1;12,2008,1;12,2007,1;12,3007,1;12,3007,1;12,3008,1;12,3007,1;12,3008,1;12,3006,1;12,4008,1;12,4006,1;12,4008,1;12,4005,1;12,4008,1;12,4004,1;12,5005,1;12,5007,1;12,5004,1;12,5004,1;12,5006,1;12,5004,1;12,6005,1;12,6004,1;12,6004,1;12,6005,1;12,6008,1;12,6005,1</v>
      </c>
      <c r="O76">
        <f ca="1">IF($B76&gt;19,VLOOKUP($B76*100+$D76,饰品辅助!$A:$U,COLUMN(饰品辅助!P74),0),0)</f>
        <v>7041</v>
      </c>
      <c r="P76">
        <f ca="1">IF($B76&gt;19,VLOOKUP($B76*100+$D76,饰品辅助!$A:$U,COLUMN(饰品辅助!Q74),0),0)</f>
        <v>7041</v>
      </c>
      <c r="Q76">
        <f ca="1">IF($B76&gt;19,VLOOKUP($B76*100+$D76,饰品辅助!$A:$U,COLUMN(饰品辅助!R74),0),0)</f>
        <v>7041</v>
      </c>
      <c r="R76">
        <f ca="1">IF($B76&gt;19,VLOOKUP($B76*100+$D76,饰品辅助!$A:$U,COLUMN(饰品辅助!S74),0),0)</f>
        <v>7041</v>
      </c>
      <c r="S76">
        <f ca="1">IF($B76&gt;19,VLOOKUP($B76*100+$D76,饰品辅助!$A:$U,COLUMN(饰品辅助!T74),0),0)</f>
        <v>7041</v>
      </c>
      <c r="T76">
        <f ca="1">IF($B76&gt;19,VLOOKUP($B76*100+$D76,饰品辅助!$A:$U,COLUMN(饰品辅助!U74),0),0)</f>
        <v>7041</v>
      </c>
    </row>
    <row r="77" spans="1:20" x14ac:dyDescent="0.15">
      <c r="A77">
        <v>1073</v>
      </c>
      <c r="B77">
        <f t="shared" si="17"/>
        <v>73</v>
      </c>
      <c r="D77">
        <v>0</v>
      </c>
      <c r="E77">
        <f t="shared" ca="1" si="9"/>
        <v>2</v>
      </c>
      <c r="F77" t="str">
        <f t="shared" ca="1" si="10"/>
        <v>14,202,1</v>
      </c>
      <c r="G77" t="str">
        <f ca="1">IF(E77=1,(IF(AND($D77&gt;=0,$D77&lt;=1),INDEX(时装辅助!$B$21:$E$21,RANDBETWEEN(1,4)),IF(AND($D77&gt;=2,$D77&lt;=5),INDEX(时装辅助!$B$22:$H$22,RANDBETWEEN(1,7)),IF(AND(D77&gt;=6,D77&lt;=15),INDEX(时装辅助!$B$23:$I$23,RANDBETWEEN(1,8)))))),IF(E77=2,(IF(AND($D77&gt;=0,$D77&lt;=1),INDEX(时装辅助!$B$26:$E$26,RANDBETWEEN(1,4)),IF(AND($D77&gt;=2,$D77&lt;=5),INDEX(时装辅助!$B$27:$H$27,RANDBETWEEN(1,7)),IF(AND(D77&gt;=6,D77&lt;=15),INDEX(时装辅助!$B$28:$I$28,RANDBETWEEN(1,8))))))))</f>
        <v>14,201,1;14,202,1</v>
      </c>
      <c r="H77" t="str">
        <f t="shared" ca="1" si="11"/>
        <v>17,7058,1</v>
      </c>
      <c r="I77" t="str">
        <f t="shared" ca="1" si="12"/>
        <v>17,1071,1</v>
      </c>
      <c r="J77" t="str">
        <f t="shared" ca="1" si="13"/>
        <v>17,2067,1</v>
      </c>
      <c r="K77" t="str">
        <f t="shared" ca="1" si="14"/>
        <v>17,3056,1</v>
      </c>
      <c r="L77" t="str">
        <f t="shared" ca="1" si="15"/>
        <v>17,4070,1</v>
      </c>
      <c r="M77" t="str">
        <f t="shared" ca="1" si="16"/>
        <v>17,5068,1</v>
      </c>
      <c r="N77" s="1" t="str">
        <f ca="1">VLOOKUP(B77*100+D77,玉器辅助!$A$3:$AQ$1042,COLUMN(玉器辅助!AQ1043),0)</f>
        <v>12,1008,1;12,1004,1;12,1004,1;12,1008,1;12,1008,1;12,2008,1;12,2005,1;12,2005,1;12,2007,1;12,2007,1;12,2007,1;12,3006,1;12,3006,1;12,3006,1;12,3005,1;12,3006,1;12,3008,1;12,4007,1;12,4007,1;12,4008,1;12,4008,1;12,4004,1;12,4007,1;12,5004,1;12,5005,1;12,5006,1;12,5006,1;12,5004,1;12,5007,1;12,6008,1;12,6004,1;12,6008,1;12,6005,1;12,6007,1;12,6005,1</v>
      </c>
      <c r="O77">
        <f ca="1">IF($B77&gt;19,VLOOKUP($B77*100+$D77,饰品辅助!$A:$U,COLUMN(饰品辅助!P75),0),0)</f>
        <v>7041</v>
      </c>
      <c r="P77">
        <f ca="1">IF($B77&gt;19,VLOOKUP($B77*100+$D77,饰品辅助!$A:$U,COLUMN(饰品辅助!Q75),0),0)</f>
        <v>7041</v>
      </c>
      <c r="Q77">
        <f ca="1">IF($B77&gt;19,VLOOKUP($B77*100+$D77,饰品辅助!$A:$U,COLUMN(饰品辅助!R75),0),0)</f>
        <v>7041</v>
      </c>
      <c r="R77">
        <f ca="1">IF($B77&gt;19,VLOOKUP($B77*100+$D77,饰品辅助!$A:$U,COLUMN(饰品辅助!S75),0),0)</f>
        <v>7041</v>
      </c>
      <c r="S77">
        <f ca="1">IF($B77&gt;19,VLOOKUP($B77*100+$D77,饰品辅助!$A:$U,COLUMN(饰品辅助!T75),0),0)</f>
        <v>7041</v>
      </c>
      <c r="T77">
        <f ca="1">IF($B77&gt;19,VLOOKUP($B77*100+$D77,饰品辅助!$A:$U,COLUMN(饰品辅助!U75),0),0)</f>
        <v>7041</v>
      </c>
    </row>
    <row r="78" spans="1:20" x14ac:dyDescent="0.15">
      <c r="A78">
        <v>1074</v>
      </c>
      <c r="B78">
        <f t="shared" si="17"/>
        <v>74</v>
      </c>
      <c r="D78">
        <v>0</v>
      </c>
      <c r="E78">
        <f t="shared" ca="1" si="9"/>
        <v>1</v>
      </c>
      <c r="F78" t="str">
        <f t="shared" ca="1" si="10"/>
        <v>14,104,1</v>
      </c>
      <c r="G78" t="str">
        <f ca="1">IF(E78=1,(IF(AND($D78&gt;=0,$D78&lt;=1),INDEX(时装辅助!$B$21:$E$21,RANDBETWEEN(1,4)),IF(AND($D78&gt;=2,$D78&lt;=5),INDEX(时装辅助!$B$22:$H$22,RANDBETWEEN(1,7)),IF(AND(D78&gt;=6,D78&lt;=15),INDEX(时装辅助!$B$23:$I$23,RANDBETWEEN(1,8)))))),IF(E78=2,(IF(AND($D78&gt;=0,$D78&lt;=1),INDEX(时装辅助!$B$26:$E$26,RANDBETWEEN(1,4)),IF(AND($D78&gt;=2,$D78&lt;=5),INDEX(时装辅助!$B$27:$H$27,RANDBETWEEN(1,7)),IF(AND(D78&gt;=6,D78&lt;=15),INDEX(时装辅助!$B$28:$I$28,RANDBETWEEN(1,8))))))))</f>
        <v>14,101,1;14,104,1</v>
      </c>
      <c r="H78" t="str">
        <f t="shared" ca="1" si="11"/>
        <v>17,6059,1</v>
      </c>
      <c r="I78" t="str">
        <f t="shared" ca="1" si="12"/>
        <v>17,1059,1</v>
      </c>
      <c r="J78" t="str">
        <f t="shared" ca="1" si="13"/>
        <v>17,2073,1</v>
      </c>
      <c r="K78" t="str">
        <f t="shared" ca="1" si="14"/>
        <v>17,3061,1</v>
      </c>
      <c r="L78" t="str">
        <f t="shared" ca="1" si="15"/>
        <v>17,4057,1</v>
      </c>
      <c r="M78" t="str">
        <f t="shared" ca="1" si="16"/>
        <v>17,5069,1</v>
      </c>
      <c r="N78" s="1" t="str">
        <f ca="1">VLOOKUP(B78*100+D78,玉器辅助!$A$3:$AQ$1042,COLUMN(玉器辅助!AQ1044),0)</f>
        <v>12,1008,1;12,1005,1;12,1007,1;12,1005,1;12,1004,1;12,2005,1;12,2008,1;12,2004,1;12,2005,1;12,2007,1;12,2005,1;12,3007,1;12,3006,1;12,3008,1;12,3005,1;12,3004,1;12,3007,1;12,4004,1;12,4006,1;12,4007,1;12,4008,1;12,4005,1;12,4007,1;12,5006,1;12,5005,1;12,5008,1;12,5005,1;12,5007,1;12,5006,1;12,6008,1;12,6004,1;12,6005,1;12,6004,1;12,6008,1;12,6008,1</v>
      </c>
      <c r="O78">
        <f ca="1">IF($B78&gt;19,VLOOKUP($B78*100+$D78,饰品辅助!$A:$U,COLUMN(饰品辅助!P76),0),0)</f>
        <v>7041</v>
      </c>
      <c r="P78">
        <f ca="1">IF($B78&gt;19,VLOOKUP($B78*100+$D78,饰品辅助!$A:$U,COLUMN(饰品辅助!Q76),0),0)</f>
        <v>7041</v>
      </c>
      <c r="Q78">
        <f ca="1">IF($B78&gt;19,VLOOKUP($B78*100+$D78,饰品辅助!$A:$U,COLUMN(饰品辅助!R76),0),0)</f>
        <v>7041</v>
      </c>
      <c r="R78">
        <f ca="1">IF($B78&gt;19,VLOOKUP($B78*100+$D78,饰品辅助!$A:$U,COLUMN(饰品辅助!S76),0),0)</f>
        <v>7041</v>
      </c>
      <c r="S78">
        <f ca="1">IF($B78&gt;19,VLOOKUP($B78*100+$D78,饰品辅助!$A:$U,COLUMN(饰品辅助!T76),0),0)</f>
        <v>7041</v>
      </c>
      <c r="T78">
        <f ca="1">IF($B78&gt;19,VLOOKUP($B78*100+$D78,饰品辅助!$A:$U,COLUMN(饰品辅助!U76),0),0)</f>
        <v>7041</v>
      </c>
    </row>
    <row r="79" spans="1:20" x14ac:dyDescent="0.15">
      <c r="A79">
        <v>1075</v>
      </c>
      <c r="B79">
        <f t="shared" si="17"/>
        <v>75</v>
      </c>
      <c r="D79">
        <v>0</v>
      </c>
      <c r="E79">
        <f t="shared" ca="1" si="9"/>
        <v>2</v>
      </c>
      <c r="F79" t="str">
        <f t="shared" ca="1" si="10"/>
        <v>14,201,1</v>
      </c>
      <c r="G79" t="str">
        <f ca="1">IF(E79=1,(IF(AND($D79&gt;=0,$D79&lt;=1),INDEX(时装辅助!$B$21:$E$21,RANDBETWEEN(1,4)),IF(AND($D79&gt;=2,$D79&lt;=5),INDEX(时装辅助!$B$22:$H$22,RANDBETWEEN(1,7)),IF(AND(D79&gt;=6,D79&lt;=15),INDEX(时装辅助!$B$23:$I$23,RANDBETWEEN(1,8)))))),IF(E79=2,(IF(AND($D79&gt;=0,$D79&lt;=1),INDEX(时装辅助!$B$26:$E$26,RANDBETWEEN(1,4)),IF(AND($D79&gt;=2,$D79&lt;=5),INDEX(时装辅助!$B$27:$H$27,RANDBETWEEN(1,7)),IF(AND(D79&gt;=6,D79&lt;=15),INDEX(时装辅助!$B$28:$I$28,RANDBETWEEN(1,8))))))))</f>
        <v>14,201,1</v>
      </c>
      <c r="H79" t="str">
        <f t="shared" ca="1" si="11"/>
        <v>17,7071,1</v>
      </c>
      <c r="I79" t="str">
        <f t="shared" ca="1" si="12"/>
        <v>17,1064,1</v>
      </c>
      <c r="J79" t="str">
        <f t="shared" ca="1" si="13"/>
        <v>17,2058,1</v>
      </c>
      <c r="K79" t="str">
        <f t="shared" ca="1" si="14"/>
        <v>17,3065,1</v>
      </c>
      <c r="L79" t="str">
        <f t="shared" ca="1" si="15"/>
        <v>17,4068,1</v>
      </c>
      <c r="M79" t="str">
        <f t="shared" ca="1" si="16"/>
        <v>17,5069,1</v>
      </c>
      <c r="N79" s="1" t="str">
        <f ca="1">VLOOKUP(B79*100+D79,玉器辅助!$A$3:$AQ$1042,COLUMN(玉器辅助!AQ1045),0)</f>
        <v>12,1004,1;12,1005,1;12,1004,1;12,1007,1;12,1006,1;12,2005,1;12,2006,1;12,2008,1;12,2005,1;12,2005,1;12,2008,1;12,3004,1;12,3005,1;12,3004,1;12,3006,1;12,3005,1;12,3008,1;12,4006,1;12,4006,1;12,4008,1;12,4005,1;12,4005,1;12,4005,1;12,5007,1;12,5004,1;12,5008,1;12,5005,1;12,5008,1;12,5004,1;12,6004,1;12,6007,1;12,6007,1;12,6006,1;12,6005,1;12,6008,1</v>
      </c>
      <c r="O79">
        <f ca="1">IF($B79&gt;19,VLOOKUP($B79*100+$D79,饰品辅助!$A:$U,COLUMN(饰品辅助!P77),0),0)</f>
        <v>7541</v>
      </c>
      <c r="P79">
        <f ca="1">IF($B79&gt;19,VLOOKUP($B79*100+$D79,饰品辅助!$A:$U,COLUMN(饰品辅助!Q77),0),0)</f>
        <v>7541</v>
      </c>
      <c r="Q79">
        <f ca="1">IF($B79&gt;19,VLOOKUP($B79*100+$D79,饰品辅助!$A:$U,COLUMN(饰品辅助!R77),0),0)</f>
        <v>7541</v>
      </c>
      <c r="R79">
        <f ca="1">IF($B79&gt;19,VLOOKUP($B79*100+$D79,饰品辅助!$A:$U,COLUMN(饰品辅助!S77),0),0)</f>
        <v>7541</v>
      </c>
      <c r="S79">
        <f ca="1">IF($B79&gt;19,VLOOKUP($B79*100+$D79,饰品辅助!$A:$U,COLUMN(饰品辅助!T77),0),0)</f>
        <v>7541</v>
      </c>
      <c r="T79">
        <f ca="1">IF($B79&gt;19,VLOOKUP($B79*100+$D79,饰品辅助!$A:$U,COLUMN(饰品辅助!U77),0),0)</f>
        <v>7541</v>
      </c>
    </row>
    <row r="80" spans="1:20" x14ac:dyDescent="0.15">
      <c r="A80">
        <v>1076</v>
      </c>
      <c r="B80">
        <f t="shared" si="17"/>
        <v>76</v>
      </c>
      <c r="D80">
        <v>0</v>
      </c>
      <c r="E80">
        <f t="shared" ca="1" si="9"/>
        <v>2</v>
      </c>
      <c r="F80" t="str">
        <f t="shared" ca="1" si="10"/>
        <v>14,203,1</v>
      </c>
      <c r="G80" t="str">
        <f ca="1">IF(E80=1,(IF(AND($D80&gt;=0,$D80&lt;=1),INDEX(时装辅助!$B$21:$E$21,RANDBETWEEN(1,4)),IF(AND($D80&gt;=2,$D80&lt;=5),INDEX(时装辅助!$B$22:$H$22,RANDBETWEEN(1,7)),IF(AND(D80&gt;=6,D80&lt;=15),INDEX(时装辅助!$B$23:$I$23,RANDBETWEEN(1,8)))))),IF(E80=2,(IF(AND($D80&gt;=0,$D80&lt;=1),INDEX(时装辅助!$B$26:$E$26,RANDBETWEEN(1,4)),IF(AND($D80&gt;=2,$D80&lt;=5),INDEX(时装辅助!$B$27:$H$27,RANDBETWEEN(1,7)),IF(AND(D80&gt;=6,D80&lt;=15),INDEX(时装辅助!$B$28:$I$28,RANDBETWEEN(1,8))))))))</f>
        <v>14,201,1;14,203,1</v>
      </c>
      <c r="H80" t="str">
        <f t="shared" ca="1" si="11"/>
        <v>17,7072,1</v>
      </c>
      <c r="I80" t="str">
        <f t="shared" ca="1" si="12"/>
        <v>17,1076,1</v>
      </c>
      <c r="J80" t="str">
        <f t="shared" ca="1" si="13"/>
        <v>17,2074,1</v>
      </c>
      <c r="K80" t="str">
        <f t="shared" ca="1" si="14"/>
        <v>17,3060,1</v>
      </c>
      <c r="L80" t="str">
        <f t="shared" ca="1" si="15"/>
        <v>17,4075,1</v>
      </c>
      <c r="M80" t="str">
        <f t="shared" ca="1" si="16"/>
        <v>17,5074,1</v>
      </c>
      <c r="N80" s="1" t="str">
        <f ca="1">VLOOKUP(B80*100+D80,玉器辅助!$A$3:$AQ$1042,COLUMN(玉器辅助!AQ1046),0)</f>
        <v>12,1008,1;12,1005,1;12,1008,1;12,1008,1;12,1005,1;12,2008,1;12,2006,1;12,2006,1;12,2004,1;12,2008,1;12,2005,1;12,3005,1;12,3007,1;12,3004,1;12,3007,1;12,3004,1;12,3006,1;12,4008,1;12,4005,1;12,4005,1;12,4005,1;12,4004,1;12,4007,1;12,5007,1;12,5004,1;12,5007,1;12,5008,1;12,5007,1;12,5005,1;12,6007,1;12,6008,1;12,6005,1;12,6008,1;12,6007,1;12,6004,1</v>
      </c>
      <c r="O80">
        <f ca="1">IF($B80&gt;19,VLOOKUP($B80*100+$D80,饰品辅助!$A:$U,COLUMN(饰品辅助!P78),0),0)</f>
        <v>7541</v>
      </c>
      <c r="P80">
        <f ca="1">IF($B80&gt;19,VLOOKUP($B80*100+$D80,饰品辅助!$A:$U,COLUMN(饰品辅助!Q78),0),0)</f>
        <v>7541</v>
      </c>
      <c r="Q80">
        <f ca="1">IF($B80&gt;19,VLOOKUP($B80*100+$D80,饰品辅助!$A:$U,COLUMN(饰品辅助!R78),0),0)</f>
        <v>7541</v>
      </c>
      <c r="R80">
        <f ca="1">IF($B80&gt;19,VLOOKUP($B80*100+$D80,饰品辅助!$A:$U,COLUMN(饰品辅助!S78),0),0)</f>
        <v>7541</v>
      </c>
      <c r="S80">
        <f ca="1">IF($B80&gt;19,VLOOKUP($B80*100+$D80,饰品辅助!$A:$U,COLUMN(饰品辅助!T78),0),0)</f>
        <v>7541</v>
      </c>
      <c r="T80">
        <f ca="1">IF($B80&gt;19,VLOOKUP($B80*100+$D80,饰品辅助!$A:$U,COLUMN(饰品辅助!U78),0),0)</f>
        <v>7541</v>
      </c>
    </row>
    <row r="81" spans="1:42" x14ac:dyDescent="0.15">
      <c r="A81">
        <v>1077</v>
      </c>
      <c r="B81">
        <f t="shared" si="17"/>
        <v>77</v>
      </c>
      <c r="D81">
        <v>0</v>
      </c>
      <c r="E81">
        <f t="shared" ca="1" si="9"/>
        <v>1</v>
      </c>
      <c r="F81" t="str">
        <f t="shared" ca="1" si="10"/>
        <v>14,101,1</v>
      </c>
      <c r="G81" t="str">
        <f ca="1">IF(E81=1,(IF(AND($D81&gt;=0,$D81&lt;=1),INDEX(时装辅助!$B$21:$E$21,RANDBETWEEN(1,4)),IF(AND($D81&gt;=2,$D81&lt;=5),INDEX(时装辅助!$B$22:$H$22,RANDBETWEEN(1,7)),IF(AND(D81&gt;=6,D81&lt;=15),INDEX(时装辅助!$B$23:$I$23,RANDBETWEEN(1,8)))))),IF(E81=2,(IF(AND($D81&gt;=0,$D81&lt;=1),INDEX(时装辅助!$B$26:$E$26,RANDBETWEEN(1,4)),IF(AND($D81&gt;=2,$D81&lt;=5),INDEX(时装辅助!$B$27:$H$27,RANDBETWEEN(1,7)),IF(AND(D81&gt;=6,D81&lt;=15),INDEX(时装辅助!$B$28:$I$28,RANDBETWEEN(1,8))))))))</f>
        <v>14,101,1</v>
      </c>
      <c r="H81" t="str">
        <f t="shared" ca="1" si="11"/>
        <v>17,6066,1</v>
      </c>
      <c r="I81" t="str">
        <f t="shared" ca="1" si="12"/>
        <v>17,1074,1</v>
      </c>
      <c r="J81" t="str">
        <f t="shared" ca="1" si="13"/>
        <v>17,2067,1</v>
      </c>
      <c r="K81" t="str">
        <f t="shared" ca="1" si="14"/>
        <v>17,3059,1</v>
      </c>
      <c r="L81" t="str">
        <f t="shared" ca="1" si="15"/>
        <v>17,4076,1</v>
      </c>
      <c r="M81" t="str">
        <f t="shared" ca="1" si="16"/>
        <v>17,5059,1</v>
      </c>
      <c r="N81" s="1" t="str">
        <f ca="1">VLOOKUP(B81*100+D81,玉器辅助!$A$3:$AQ$1042,COLUMN(玉器辅助!AQ1047),0)</f>
        <v>12,1004,1;12,1005,1;12,1005,1;12,1007,1;12,1008,1;12,2007,1;12,2005,1;12,2005,1;12,2005,1;12,2005,1;12,2006,1;12,3006,1;12,3005,1;12,3006,1;12,3004,1;12,3006,1;12,3004,1;12,4008,1;12,4007,1;12,4005,1;12,4006,1;12,4004,1;12,4006,1;12,5005,1;12,5006,1;12,5004,1;12,5004,1;12,5005,1;12,5007,1;12,6005,1;12,6004,1;12,6004,1;12,6006,1;12,6007,1;12,6006,1</v>
      </c>
      <c r="O81">
        <f ca="1">IF($B81&gt;19,VLOOKUP($B81*100+$D81,饰品辅助!$A:$U,COLUMN(饰品辅助!P79),0),0)</f>
        <v>7541</v>
      </c>
      <c r="P81">
        <f ca="1">IF($B81&gt;19,VLOOKUP($B81*100+$D81,饰品辅助!$A:$U,COLUMN(饰品辅助!Q79),0),0)</f>
        <v>7541</v>
      </c>
      <c r="Q81">
        <f ca="1">IF($B81&gt;19,VLOOKUP($B81*100+$D81,饰品辅助!$A:$U,COLUMN(饰品辅助!R79),0),0)</f>
        <v>7541</v>
      </c>
      <c r="R81">
        <f ca="1">IF($B81&gt;19,VLOOKUP($B81*100+$D81,饰品辅助!$A:$U,COLUMN(饰品辅助!S79),0),0)</f>
        <v>7541</v>
      </c>
      <c r="S81">
        <f ca="1">IF($B81&gt;19,VLOOKUP($B81*100+$D81,饰品辅助!$A:$U,COLUMN(饰品辅助!T79),0),0)</f>
        <v>7541</v>
      </c>
      <c r="T81">
        <f ca="1">IF($B81&gt;19,VLOOKUP($B81*100+$D81,饰品辅助!$A:$U,COLUMN(饰品辅助!U79),0),0)</f>
        <v>7541</v>
      </c>
    </row>
    <row r="82" spans="1:42" x14ac:dyDescent="0.15">
      <c r="A82">
        <v>1078</v>
      </c>
      <c r="B82">
        <f t="shared" si="17"/>
        <v>78</v>
      </c>
      <c r="D82">
        <v>0</v>
      </c>
      <c r="E82">
        <f t="shared" ca="1" si="9"/>
        <v>2</v>
      </c>
      <c r="F82" t="str">
        <f t="shared" ca="1" si="10"/>
        <v>14,204,1</v>
      </c>
      <c r="G82" t="str">
        <f ca="1">IF(E82=1,(IF(AND($D82&gt;=0,$D82&lt;=1),INDEX(时装辅助!$B$21:$E$21,RANDBETWEEN(1,4)),IF(AND($D82&gt;=2,$D82&lt;=5),INDEX(时装辅助!$B$22:$H$22,RANDBETWEEN(1,7)),IF(AND(D82&gt;=6,D82&lt;=15),INDEX(时装辅助!$B$23:$I$23,RANDBETWEEN(1,8)))))),IF(E82=2,(IF(AND($D82&gt;=0,$D82&lt;=1),INDEX(时装辅助!$B$26:$E$26,RANDBETWEEN(1,4)),IF(AND($D82&gt;=2,$D82&lt;=5),INDEX(时装辅助!$B$27:$H$27,RANDBETWEEN(1,7)),IF(AND(D82&gt;=6,D82&lt;=15),INDEX(时装辅助!$B$28:$I$28,RANDBETWEEN(1,8))))))))</f>
        <v>14,201,1;14,204,1</v>
      </c>
      <c r="H82" t="str">
        <f t="shared" ca="1" si="11"/>
        <v>17,7075,1</v>
      </c>
      <c r="I82" t="str">
        <f t="shared" ca="1" si="12"/>
        <v>17,1066,1</v>
      </c>
      <c r="J82" t="str">
        <f t="shared" ca="1" si="13"/>
        <v>17,2069,1</v>
      </c>
      <c r="K82" t="str">
        <f t="shared" ca="1" si="14"/>
        <v>17,3076,1</v>
      </c>
      <c r="L82" t="str">
        <f t="shared" ca="1" si="15"/>
        <v>17,4074,1</v>
      </c>
      <c r="M82" t="str">
        <f t="shared" ca="1" si="16"/>
        <v>17,5070,1</v>
      </c>
      <c r="N82" s="1" t="str">
        <f ca="1">VLOOKUP(B82*100+D82,玉器辅助!$A$3:$AQ$1042,COLUMN(玉器辅助!AQ1048),0)</f>
        <v>12,1004,1;12,1008,1;12,1005,1;12,1005,1;12,1005,1;12,2006,1;12,2005,1;12,2007,1;12,2004,1;12,2005,1;12,2005,1;12,3005,1;12,3006,1;12,3008,1;12,3008,1;12,3007,1;12,3007,1;12,4007,1;12,4008,1;12,4008,1;12,4008,1;12,4007,1;12,4005,1;12,5006,1;12,5008,1;12,5004,1;12,5008,1;12,5008,1;12,5006,1;12,6004,1;12,6006,1;12,6006,1;12,6005,1;12,6006,1;12,6008,1</v>
      </c>
      <c r="O82">
        <f ca="1">IF($B82&gt;19,VLOOKUP($B82*100+$D82,饰品辅助!$A:$U,COLUMN(饰品辅助!P80),0),0)</f>
        <v>7541</v>
      </c>
      <c r="P82">
        <f ca="1">IF($B82&gt;19,VLOOKUP($B82*100+$D82,饰品辅助!$A:$U,COLUMN(饰品辅助!Q80),0),0)</f>
        <v>7541</v>
      </c>
      <c r="Q82">
        <f ca="1">IF($B82&gt;19,VLOOKUP($B82*100+$D82,饰品辅助!$A:$U,COLUMN(饰品辅助!R80),0),0)</f>
        <v>7541</v>
      </c>
      <c r="R82">
        <f ca="1">IF($B82&gt;19,VLOOKUP($B82*100+$D82,饰品辅助!$A:$U,COLUMN(饰品辅助!S80),0),0)</f>
        <v>7541</v>
      </c>
      <c r="S82">
        <f ca="1">IF($B82&gt;19,VLOOKUP($B82*100+$D82,饰品辅助!$A:$U,COLUMN(饰品辅助!T80),0),0)</f>
        <v>7541</v>
      </c>
      <c r="T82">
        <f ca="1">IF($B82&gt;19,VLOOKUP($B82*100+$D82,饰品辅助!$A:$U,COLUMN(饰品辅助!U80),0),0)</f>
        <v>7541</v>
      </c>
    </row>
    <row r="83" spans="1:42" x14ac:dyDescent="0.15">
      <c r="A83">
        <v>1079</v>
      </c>
      <c r="B83">
        <f t="shared" si="17"/>
        <v>79</v>
      </c>
      <c r="D83">
        <v>0</v>
      </c>
      <c r="E83">
        <f t="shared" ca="1" si="9"/>
        <v>1</v>
      </c>
      <c r="F83" t="str">
        <f t="shared" ca="1" si="10"/>
        <v>14,101,1</v>
      </c>
      <c r="G83" t="str">
        <f ca="1">IF(E83=1,(IF(AND($D83&gt;=0,$D83&lt;=1),INDEX(时装辅助!$B$21:$E$21,RANDBETWEEN(1,4)),IF(AND($D83&gt;=2,$D83&lt;=5),INDEX(时装辅助!$B$22:$H$22,RANDBETWEEN(1,7)),IF(AND(D83&gt;=6,D83&lt;=15),INDEX(时装辅助!$B$23:$I$23,RANDBETWEEN(1,8)))))),IF(E83=2,(IF(AND($D83&gt;=0,$D83&lt;=1),INDEX(时装辅助!$B$26:$E$26,RANDBETWEEN(1,4)),IF(AND($D83&gt;=2,$D83&lt;=5),INDEX(时装辅助!$B$27:$H$27,RANDBETWEEN(1,7)),IF(AND(D83&gt;=6,D83&lt;=15),INDEX(时装辅助!$B$28:$I$28,RANDBETWEEN(1,8))))))))</f>
        <v>14,101,1;14,102,1</v>
      </c>
      <c r="H83" t="str">
        <f t="shared" ca="1" si="11"/>
        <v>17,6070,1</v>
      </c>
      <c r="I83" t="str">
        <f t="shared" ca="1" si="12"/>
        <v>17,1060,1</v>
      </c>
      <c r="J83" t="str">
        <f t="shared" ca="1" si="13"/>
        <v>17,2064,1</v>
      </c>
      <c r="K83" t="str">
        <f t="shared" ca="1" si="14"/>
        <v>17,3064,1</v>
      </c>
      <c r="L83" t="str">
        <f t="shared" ca="1" si="15"/>
        <v>17,4070,1</v>
      </c>
      <c r="M83" t="str">
        <f t="shared" ca="1" si="16"/>
        <v>17,5075,1</v>
      </c>
      <c r="N83" s="1" t="str">
        <f ca="1">VLOOKUP(B83*100+D83,玉器辅助!$A$3:$AQ$1042,COLUMN(玉器辅助!AQ1049),0)</f>
        <v>12,1008,1;12,1004,1;12,1005,1;12,1007,1;12,1004,1;12,2005,1;12,2008,1;12,2005,1;12,2008,1;12,2007,1;12,2007,1;12,3005,1;12,3005,1;12,3007,1;12,3007,1;12,3006,1;12,3007,1;12,4007,1;12,4008,1;12,4008,1;12,4007,1;12,4004,1;12,4004,1;12,5005,1;12,5007,1;12,5005,1;12,5006,1;12,5005,1;12,5008,1;12,6005,1;12,6004,1;12,6006,1;12,6007,1;12,6004,1;12,6004,1</v>
      </c>
      <c r="O83">
        <f ca="1">IF($B83&gt;19,VLOOKUP($B83*100+$D83,饰品辅助!$A:$U,COLUMN(饰品辅助!P81),0),0)</f>
        <v>7541</v>
      </c>
      <c r="P83">
        <f ca="1">IF($B83&gt;19,VLOOKUP($B83*100+$D83,饰品辅助!$A:$U,COLUMN(饰品辅助!Q81),0),0)</f>
        <v>7541</v>
      </c>
      <c r="Q83">
        <f ca="1">IF($B83&gt;19,VLOOKUP($B83*100+$D83,饰品辅助!$A:$U,COLUMN(饰品辅助!R81),0),0)</f>
        <v>7541</v>
      </c>
      <c r="R83">
        <f ca="1">IF($B83&gt;19,VLOOKUP($B83*100+$D83,饰品辅助!$A:$U,COLUMN(饰品辅助!S81),0),0)</f>
        <v>7541</v>
      </c>
      <c r="S83">
        <f ca="1">IF($B83&gt;19,VLOOKUP($B83*100+$D83,饰品辅助!$A:$U,COLUMN(饰品辅助!T81),0),0)</f>
        <v>7541</v>
      </c>
      <c r="T83">
        <f ca="1">IF($B83&gt;19,VLOOKUP($B83*100+$D83,饰品辅助!$A:$U,COLUMN(饰品辅助!U81),0),0)</f>
        <v>7541</v>
      </c>
    </row>
    <row r="84" spans="1:42" x14ac:dyDescent="0.15">
      <c r="A84">
        <v>1080</v>
      </c>
      <c r="B84">
        <f t="shared" si="17"/>
        <v>80</v>
      </c>
      <c r="D84">
        <v>0</v>
      </c>
      <c r="E84">
        <f t="shared" ca="1" si="9"/>
        <v>2</v>
      </c>
      <c r="F84" t="str">
        <f t="shared" ca="1" si="10"/>
        <v>14,201,1</v>
      </c>
      <c r="G84" t="str">
        <f ca="1">IF(E84=1,(IF(AND($D84&gt;=0,$D84&lt;=1),INDEX(时装辅助!$B$21:$E$21,RANDBETWEEN(1,4)),IF(AND($D84&gt;=2,$D84&lt;=5),INDEX(时装辅助!$B$22:$H$22,RANDBETWEEN(1,7)),IF(AND(D84&gt;=6,D84&lt;=15),INDEX(时装辅助!$B$23:$I$23,RANDBETWEEN(1,8)))))),IF(E84=2,(IF(AND($D84&gt;=0,$D84&lt;=1),INDEX(时装辅助!$B$26:$E$26,RANDBETWEEN(1,4)),IF(AND($D84&gt;=2,$D84&lt;=5),INDEX(时装辅助!$B$27:$H$27,RANDBETWEEN(1,7)),IF(AND(D84&gt;=6,D84&lt;=15),INDEX(时装辅助!$B$28:$I$28,RANDBETWEEN(1,8))))))))</f>
        <v>14,201,1;14,203,1</v>
      </c>
      <c r="H84" t="str">
        <f t="shared" ca="1" si="11"/>
        <v>17,7078,1</v>
      </c>
      <c r="I84" t="str">
        <f t="shared" ca="1" si="12"/>
        <v>17,1076,1</v>
      </c>
      <c r="J84" t="str">
        <f t="shared" ca="1" si="13"/>
        <v>17,2072,1</v>
      </c>
      <c r="K84" t="str">
        <f t="shared" ca="1" si="14"/>
        <v>17,3080,1</v>
      </c>
      <c r="L84" t="str">
        <f t="shared" ca="1" si="15"/>
        <v>17,4064,1</v>
      </c>
      <c r="M84" t="str">
        <f t="shared" ca="1" si="16"/>
        <v>17,5077,1</v>
      </c>
      <c r="N84" s="1" t="str">
        <f ca="1">VLOOKUP(B84*100+D84,玉器辅助!$A$3:$AQ$1042,COLUMN(玉器辅助!AQ1050),0)</f>
        <v>12,1008,1;12,1006,1;12,1008,1;12,1008,1;12,1006,1;12,2008,1;12,2006,1;12,2006,1;12,2004,1;12,2006,1;12,2008,1;12,3006,1;12,3006,1;12,3005,1;12,3006,1;12,3007,1;12,3007,1;12,4006,1;12,4006,1;12,4004,1;12,4004,1;12,4006,1;12,4005,1;12,5004,1;12,5004,1;12,5006,1;12,5005,1;12,5006,1;12,5005,1;12,6004,1;12,6006,1;12,6004,1;12,6005,1;12,6004,1;12,6006,1</v>
      </c>
      <c r="O84">
        <f ca="1">IF($B84&gt;19,VLOOKUP($B84*100+$D84,饰品辅助!$A:$U,COLUMN(饰品辅助!P82),0),0)</f>
        <v>8041</v>
      </c>
      <c r="P84">
        <f ca="1">IF($B84&gt;19,VLOOKUP($B84*100+$D84,饰品辅助!$A:$U,COLUMN(饰品辅助!Q82),0),0)</f>
        <v>8041</v>
      </c>
      <c r="Q84">
        <f ca="1">IF($B84&gt;19,VLOOKUP($B84*100+$D84,饰品辅助!$A:$U,COLUMN(饰品辅助!R82),0),0)</f>
        <v>8041</v>
      </c>
      <c r="R84">
        <f ca="1">IF($B84&gt;19,VLOOKUP($B84*100+$D84,饰品辅助!$A:$U,COLUMN(饰品辅助!S82),0),0)</f>
        <v>8041</v>
      </c>
      <c r="S84">
        <f ca="1">IF($B84&gt;19,VLOOKUP($B84*100+$D84,饰品辅助!$A:$U,COLUMN(饰品辅助!T82),0),0)</f>
        <v>8041</v>
      </c>
      <c r="T84">
        <f ca="1">IF($B84&gt;19,VLOOKUP($B84*100+$D84,饰品辅助!$A:$U,COLUMN(饰品辅助!U82),0),0)</f>
        <v>8041</v>
      </c>
    </row>
    <row r="85" spans="1:42" x14ac:dyDescent="0.15">
      <c r="A85">
        <v>1081</v>
      </c>
      <c r="B85">
        <v>1</v>
      </c>
      <c r="D85">
        <v>1</v>
      </c>
      <c r="E85">
        <f ca="1">RANDBETWEEN(1,2)</f>
        <v>1</v>
      </c>
      <c r="F85" t="str">
        <f ca="1">IF(LEN($G85)=8,MID($G85,1,8),IF(LEN($G85)=17,MID($G85,CHOOSE(RANDBETWEEN(1,2),1,10),8),IF(LEN($G85)=26,MID($G85,CHOOSE(RANDBETWEEN(1,3),1,10,19),8),IF(LEN($G85)=35,MID($G85,CHOOSE(RANDBETWEEN(1,4),1,10,19,28),8)))))</f>
        <v>14,101,1</v>
      </c>
      <c r="G85" t="str">
        <f ca="1">IF(E85=1,(IF(AND($D85&gt;=0,$D85&lt;=1),INDEX(时装辅助!$B$21:$E$21,RANDBETWEEN(1,4)),IF(AND($D85&gt;=2,$D85&lt;=5),INDEX(时装辅助!$B$22:$H$22,RANDBETWEEN(1,7)),IF(AND(D85&gt;=6,D85&lt;=15),INDEX(时装辅助!$B$23:$I$23,RANDBETWEEN(1,8)))))),IF(E85=2,(IF(AND($D85&gt;=0,$D85&lt;=1),INDEX(时装辅助!$B$26:$E$26,RANDBETWEEN(1,4)),IF(AND($D85&gt;=2,$D85&lt;=5),INDEX(时装辅助!$B$27:$H$27,RANDBETWEEN(1,7)),IF(AND(D85&gt;=6,D85&lt;=15),INDEX(时装辅助!$B$28:$I$28,RANDBETWEEN(1,8))))))))</f>
        <v>14,101,1;14,104,1</v>
      </c>
      <c r="H85" t="str">
        <f t="shared" ca="1" si="11"/>
        <v>17,6001,1</v>
      </c>
      <c r="I85" t="str">
        <f t="shared" ca="1" si="12"/>
        <v>17,1001,1</v>
      </c>
      <c r="J85" t="str">
        <f t="shared" ca="1" si="13"/>
        <v>17,2001,1</v>
      </c>
      <c r="K85" t="str">
        <f t="shared" ca="1" si="14"/>
        <v>17,3001,1</v>
      </c>
      <c r="L85" t="str">
        <f t="shared" ca="1" si="15"/>
        <v>17,4001,1</v>
      </c>
      <c r="M85" t="str">
        <f t="shared" ca="1" si="16"/>
        <v>17,5001,1</v>
      </c>
      <c r="N85" s="1" t="str">
        <f ca="1">VLOOKUP(B85*100+D85,玉器辅助!$A$3:$AQ$1042,COLUMN(玉器辅助!AQ1051),0)</f>
        <v>12,1001,1;12,2001,1;12,3001,1;12,4001,1;12,5001,1;12,6001,1</v>
      </c>
      <c r="O85">
        <f>IF($B85&gt;19,VLOOKUP($B85*100+$D85,饰品辅助!$A:$U,COLUMN(饰品辅助!P83),0),0)</f>
        <v>0</v>
      </c>
      <c r="P85">
        <f>IF($B85&gt;19,VLOOKUP($B85*100+$D85,饰品辅助!$A:$U,COLUMN(饰品辅助!Q83),0),0)</f>
        <v>0</v>
      </c>
      <c r="Q85">
        <f>IF($B85&gt;19,VLOOKUP($B85*100+$D85,饰品辅助!$A:$U,COLUMN(饰品辅助!R83),0),0)</f>
        <v>0</v>
      </c>
      <c r="R85">
        <f>IF($B85&gt;19,VLOOKUP($B85*100+$D85,饰品辅助!$A:$U,COLUMN(饰品辅助!S83),0),0)</f>
        <v>0</v>
      </c>
      <c r="S85">
        <f>IF($B85&gt;19,VLOOKUP($B85*100+$D85,饰品辅助!$A:$U,COLUMN(饰品辅助!T83),0),0)</f>
        <v>0</v>
      </c>
      <c r="T85">
        <f>IF($B85&gt;19,VLOOKUP($B85*100+$D85,饰品辅助!$A:$U,COLUMN(饰品辅助!U83),0),0)</f>
        <v>0</v>
      </c>
    </row>
    <row r="86" spans="1:42" x14ac:dyDescent="0.15">
      <c r="A86">
        <v>1082</v>
      </c>
      <c r="B86">
        <f>B85+1</f>
        <v>2</v>
      </c>
      <c r="D86">
        <v>1</v>
      </c>
      <c r="E86">
        <f t="shared" ref="E86:E149" ca="1" si="18">RANDBETWEEN(1,2)</f>
        <v>1</v>
      </c>
      <c r="F86" t="str">
        <f t="shared" ref="F86:F149" ca="1" si="19">IF(LEN($G86)=8,MID($G86,1,8),IF(LEN($G86)=17,MID($G86,CHOOSE(RANDBETWEEN(1,2),1,10),8),IF(LEN($G86)=26,MID($G86,CHOOSE(RANDBETWEEN(1,3),1,10,19),8),IF(LEN($G86)=35,MID($G86,CHOOSE(RANDBETWEEN(1,4),1,10,19,28),8)))))</f>
        <v>14,101,1</v>
      </c>
      <c r="G86" t="str">
        <f ca="1">IF(E86=1,(IF(AND($D86&gt;=0,$D86&lt;=1),INDEX(时装辅助!$B$21:$E$21,RANDBETWEEN(1,4)),IF(AND($D86&gt;=2,$D86&lt;=5),INDEX(时装辅助!$B$22:$H$22,RANDBETWEEN(1,7)),IF(AND(D86&gt;=6,D86&lt;=15),INDEX(时装辅助!$B$23:$I$23,RANDBETWEEN(1,8)))))),IF(E86=2,(IF(AND($D86&gt;=0,$D86&lt;=1),INDEX(时装辅助!$B$26:$E$26,RANDBETWEEN(1,4)),IF(AND($D86&gt;=2,$D86&lt;=5),INDEX(时装辅助!$B$27:$H$27,RANDBETWEEN(1,7)),IF(AND(D86&gt;=6,D86&lt;=15),INDEX(时装辅助!$B$28:$I$28,RANDBETWEEN(1,8))))))))</f>
        <v>14,101,1</v>
      </c>
      <c r="H86" t="str">
        <f t="shared" ca="1" si="11"/>
        <v>17,6002,1</v>
      </c>
      <c r="I86" t="str">
        <f t="shared" ca="1" si="12"/>
        <v>17,1002,1</v>
      </c>
      <c r="J86" t="str">
        <f t="shared" ca="1" si="13"/>
        <v>17,2002,1</v>
      </c>
      <c r="K86" t="str">
        <f t="shared" ca="1" si="14"/>
        <v>17,3002,1</v>
      </c>
      <c r="L86" t="str">
        <f t="shared" ca="1" si="15"/>
        <v>17,4002,1</v>
      </c>
      <c r="M86" t="str">
        <f t="shared" ca="1" si="16"/>
        <v>17,5002,1</v>
      </c>
      <c r="N86" s="1" t="str">
        <f ca="1">VLOOKUP(B86*100+D86,玉器辅助!$A$3:$AQ$1042,COLUMN(玉器辅助!AQ1052),0)</f>
        <v>12,1001,1;12,2001,1;12,3001,1;12,4001,1;12,5001,1;12,6001,1</v>
      </c>
      <c r="O86">
        <f>IF($B86&gt;19,VLOOKUP($B86*100+$D86,饰品辅助!$A:$U,COLUMN(饰品辅助!P84),0),0)</f>
        <v>0</v>
      </c>
      <c r="P86">
        <f>IF($B86&gt;19,VLOOKUP($B86*100+$D86,饰品辅助!$A:$U,COLUMN(饰品辅助!Q84),0),0)</f>
        <v>0</v>
      </c>
      <c r="Q86">
        <f>IF($B86&gt;19,VLOOKUP($B86*100+$D86,饰品辅助!$A:$U,COLUMN(饰品辅助!R84),0),0)</f>
        <v>0</v>
      </c>
      <c r="R86">
        <f>IF($B86&gt;19,VLOOKUP($B86*100+$D86,饰品辅助!$A:$U,COLUMN(饰品辅助!S84),0),0)</f>
        <v>0</v>
      </c>
      <c r="S86">
        <f>IF($B86&gt;19,VLOOKUP($B86*100+$D86,饰品辅助!$A:$U,COLUMN(饰品辅助!T84),0),0)</f>
        <v>0</v>
      </c>
      <c r="T86">
        <f>IF($B86&gt;19,VLOOKUP($B86*100+$D86,饰品辅助!$A:$U,COLUMN(饰品辅助!U84),0),0)</f>
        <v>0</v>
      </c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spans="1:42" x14ac:dyDescent="0.15">
      <c r="A87">
        <v>1083</v>
      </c>
      <c r="B87">
        <f t="shared" ref="B87:B102" si="20">B86+1</f>
        <v>3</v>
      </c>
      <c r="D87">
        <v>1</v>
      </c>
      <c r="E87">
        <f t="shared" ca="1" si="18"/>
        <v>2</v>
      </c>
      <c r="F87" t="str">
        <f t="shared" ca="1" si="19"/>
        <v>14,201,1</v>
      </c>
      <c r="G87" t="str">
        <f ca="1">IF(E87=1,(IF(AND($D87&gt;=0,$D87&lt;=1),INDEX(时装辅助!$B$21:$E$21,RANDBETWEEN(1,4)),IF(AND($D87&gt;=2,$D87&lt;=5),INDEX(时装辅助!$B$22:$H$22,RANDBETWEEN(1,7)),IF(AND(D87&gt;=6,D87&lt;=15),INDEX(时装辅助!$B$23:$I$23,RANDBETWEEN(1,8)))))),IF(E87=2,(IF(AND($D87&gt;=0,$D87&lt;=1),INDEX(时装辅助!$B$26:$E$26,RANDBETWEEN(1,4)),IF(AND($D87&gt;=2,$D87&lt;=5),INDEX(时装辅助!$B$27:$H$27,RANDBETWEEN(1,7)),IF(AND(D87&gt;=6,D87&lt;=15),INDEX(时装辅助!$B$28:$I$28,RANDBETWEEN(1,8))))))))</f>
        <v>14,201,1;14,204,1</v>
      </c>
      <c r="H87" t="str">
        <f t="shared" ca="1" si="11"/>
        <v>17,7003,1</v>
      </c>
      <c r="I87" t="str">
        <f t="shared" ca="1" si="12"/>
        <v>17,1003,1</v>
      </c>
      <c r="J87" t="str">
        <f t="shared" ca="1" si="13"/>
        <v>17,2003,1</v>
      </c>
      <c r="K87" t="str">
        <f t="shared" ca="1" si="14"/>
        <v>17,3003,1</v>
      </c>
      <c r="L87" t="str">
        <f t="shared" ca="1" si="15"/>
        <v>17,4003,1</v>
      </c>
      <c r="M87" t="str">
        <f t="shared" ca="1" si="16"/>
        <v>17,5003,1</v>
      </c>
      <c r="N87" s="1" t="str">
        <f ca="1">VLOOKUP(B87*100+D87,玉器辅助!$A$3:$AQ$1042,COLUMN(玉器辅助!AQ1053),0)</f>
        <v>12,1001,1;12,2001,1;12,3001,1;12,4001,1;12,5001,1;12,6001,1</v>
      </c>
      <c r="O87">
        <f>IF($B87&gt;19,VLOOKUP($B87*100+$D87,饰品辅助!$A:$U,COLUMN(饰品辅助!P85),0),0)</f>
        <v>0</v>
      </c>
      <c r="P87">
        <f>IF($B87&gt;19,VLOOKUP($B87*100+$D87,饰品辅助!$A:$U,COLUMN(饰品辅助!Q85),0),0)</f>
        <v>0</v>
      </c>
      <c r="Q87">
        <f>IF($B87&gt;19,VLOOKUP($B87*100+$D87,饰品辅助!$A:$U,COLUMN(饰品辅助!R85),0),0)</f>
        <v>0</v>
      </c>
      <c r="R87">
        <f>IF($B87&gt;19,VLOOKUP($B87*100+$D87,饰品辅助!$A:$U,COLUMN(饰品辅助!S85),0),0)</f>
        <v>0</v>
      </c>
      <c r="S87">
        <f>IF($B87&gt;19,VLOOKUP($B87*100+$D87,饰品辅助!$A:$U,COLUMN(饰品辅助!T85),0),0)</f>
        <v>0</v>
      </c>
      <c r="T87">
        <f>IF($B87&gt;19,VLOOKUP($B87*100+$D87,饰品辅助!$A:$U,COLUMN(饰品辅助!U85),0),0)</f>
        <v>0</v>
      </c>
    </row>
    <row r="88" spans="1:42" x14ac:dyDescent="0.15">
      <c r="A88">
        <v>1084</v>
      </c>
      <c r="B88">
        <f t="shared" si="20"/>
        <v>4</v>
      </c>
      <c r="D88">
        <v>1</v>
      </c>
      <c r="E88">
        <f t="shared" ca="1" si="18"/>
        <v>2</v>
      </c>
      <c r="F88" t="str">
        <f t="shared" ca="1" si="19"/>
        <v>14,202,1</v>
      </c>
      <c r="G88" t="str">
        <f ca="1">IF(E88=1,(IF(AND($D88&gt;=0,$D88&lt;=1),INDEX(时装辅助!$B$21:$E$21,RANDBETWEEN(1,4)),IF(AND($D88&gt;=2,$D88&lt;=5),INDEX(时装辅助!$B$22:$H$22,RANDBETWEEN(1,7)),IF(AND(D88&gt;=6,D88&lt;=15),INDEX(时装辅助!$B$23:$I$23,RANDBETWEEN(1,8)))))),IF(E88=2,(IF(AND($D88&gt;=0,$D88&lt;=1),INDEX(时装辅助!$B$26:$E$26,RANDBETWEEN(1,4)),IF(AND($D88&gt;=2,$D88&lt;=5),INDEX(时装辅助!$B$27:$H$27,RANDBETWEEN(1,7)),IF(AND(D88&gt;=6,D88&lt;=15),INDEX(时装辅助!$B$28:$I$28,RANDBETWEEN(1,8))))))))</f>
        <v>14,201,1;14,202,1</v>
      </c>
      <c r="H88" t="str">
        <f t="shared" ca="1" si="11"/>
        <v>17,7004,1</v>
      </c>
      <c r="I88" t="str">
        <f t="shared" ca="1" si="12"/>
        <v>17,1004,1</v>
      </c>
      <c r="J88" t="str">
        <f t="shared" ca="1" si="13"/>
        <v>17,2004,1</v>
      </c>
      <c r="K88" t="str">
        <f t="shared" ca="1" si="14"/>
        <v>17,3004,1</v>
      </c>
      <c r="L88" t="str">
        <f t="shared" ca="1" si="15"/>
        <v>17,4003,1</v>
      </c>
      <c r="M88" t="str">
        <f t="shared" ca="1" si="16"/>
        <v>17,5004,1</v>
      </c>
      <c r="N88" s="1" t="str">
        <f ca="1">VLOOKUP(B88*100+D88,玉器辅助!$A$3:$AQ$1042,COLUMN(玉器辅助!AQ1054),0)</f>
        <v>12,1001,1;12,2001,1;12,3001,1;12,4001,1;12,5001,1;12,6001,1</v>
      </c>
      <c r="O88">
        <f>IF($B88&gt;19,VLOOKUP($B88*100+$D88,饰品辅助!$A:$U,COLUMN(饰品辅助!P86),0),0)</f>
        <v>0</v>
      </c>
      <c r="P88">
        <f>IF($B88&gt;19,VLOOKUP($B88*100+$D88,饰品辅助!$A:$U,COLUMN(饰品辅助!Q86),0),0)</f>
        <v>0</v>
      </c>
      <c r="Q88">
        <f>IF($B88&gt;19,VLOOKUP($B88*100+$D88,饰品辅助!$A:$U,COLUMN(饰品辅助!R86),0),0)</f>
        <v>0</v>
      </c>
      <c r="R88">
        <f>IF($B88&gt;19,VLOOKUP($B88*100+$D88,饰品辅助!$A:$U,COLUMN(饰品辅助!S86),0),0)</f>
        <v>0</v>
      </c>
      <c r="S88">
        <f>IF($B88&gt;19,VLOOKUP($B88*100+$D88,饰品辅助!$A:$U,COLUMN(饰品辅助!T86),0),0)</f>
        <v>0</v>
      </c>
      <c r="T88">
        <f>IF($B88&gt;19,VLOOKUP($B88*100+$D88,饰品辅助!$A:$U,COLUMN(饰品辅助!U86),0),0)</f>
        <v>0</v>
      </c>
    </row>
    <row r="89" spans="1:42" x14ac:dyDescent="0.15">
      <c r="A89">
        <v>1085</v>
      </c>
      <c r="B89">
        <f t="shared" si="20"/>
        <v>5</v>
      </c>
      <c r="D89">
        <v>1</v>
      </c>
      <c r="E89">
        <f t="shared" ca="1" si="18"/>
        <v>2</v>
      </c>
      <c r="F89" t="str">
        <f t="shared" ca="1" si="19"/>
        <v>14,201,1</v>
      </c>
      <c r="G89" t="str">
        <f ca="1">IF(E89=1,(IF(AND($D89&gt;=0,$D89&lt;=1),INDEX(时装辅助!$B$21:$E$21,RANDBETWEEN(1,4)),IF(AND($D89&gt;=2,$D89&lt;=5),INDEX(时装辅助!$B$22:$H$22,RANDBETWEEN(1,7)),IF(AND(D89&gt;=6,D89&lt;=15),INDEX(时装辅助!$B$23:$I$23,RANDBETWEEN(1,8)))))),IF(E89=2,(IF(AND($D89&gt;=0,$D89&lt;=1),INDEX(时装辅助!$B$26:$E$26,RANDBETWEEN(1,4)),IF(AND($D89&gt;=2,$D89&lt;=5),INDEX(时装辅助!$B$27:$H$27,RANDBETWEEN(1,7)),IF(AND(D89&gt;=6,D89&lt;=15),INDEX(时装辅助!$B$28:$I$28,RANDBETWEEN(1,8))))))))</f>
        <v>14,201,1</v>
      </c>
      <c r="H89" t="str">
        <f t="shared" ca="1" si="11"/>
        <v>17,7004,1</v>
      </c>
      <c r="I89" t="str">
        <f t="shared" ca="1" si="12"/>
        <v>17,1004,1</v>
      </c>
      <c r="J89" t="str">
        <f t="shared" ca="1" si="13"/>
        <v>17,2005,1</v>
      </c>
      <c r="K89" t="str">
        <f t="shared" ca="1" si="14"/>
        <v>17,3004,1</v>
      </c>
      <c r="L89" t="str">
        <f t="shared" ca="1" si="15"/>
        <v>17,4004,1</v>
      </c>
      <c r="M89" t="str">
        <f t="shared" ca="1" si="16"/>
        <v>17,5005,1</v>
      </c>
      <c r="N89" s="1" t="str">
        <f ca="1">VLOOKUP(B89*100+D89,玉器辅助!$A$3:$AQ$1042,COLUMN(玉器辅助!AQ1055),0)</f>
        <v>12,1001,1;12,2001,1;12,3001,1;12,4001,1;12,5001,1;12,6001,1</v>
      </c>
      <c r="O89">
        <f>IF($B89&gt;19,VLOOKUP($B89*100+$D89,饰品辅助!$A:$U,COLUMN(饰品辅助!P87),0),0)</f>
        <v>0</v>
      </c>
      <c r="P89">
        <f>IF($B89&gt;19,VLOOKUP($B89*100+$D89,饰品辅助!$A:$U,COLUMN(饰品辅助!Q87),0),0)</f>
        <v>0</v>
      </c>
      <c r="Q89">
        <f>IF($B89&gt;19,VLOOKUP($B89*100+$D89,饰品辅助!$A:$U,COLUMN(饰品辅助!R87),0),0)</f>
        <v>0</v>
      </c>
      <c r="R89">
        <f>IF($B89&gt;19,VLOOKUP($B89*100+$D89,饰品辅助!$A:$U,COLUMN(饰品辅助!S87),0),0)</f>
        <v>0</v>
      </c>
      <c r="S89">
        <f>IF($B89&gt;19,VLOOKUP($B89*100+$D89,饰品辅助!$A:$U,COLUMN(饰品辅助!T87),0),0)</f>
        <v>0</v>
      </c>
      <c r="T89">
        <f>IF($B89&gt;19,VLOOKUP($B89*100+$D89,饰品辅助!$A:$U,COLUMN(饰品辅助!U87),0),0)</f>
        <v>0</v>
      </c>
    </row>
    <row r="90" spans="1:42" x14ac:dyDescent="0.15">
      <c r="A90">
        <v>1086</v>
      </c>
      <c r="B90">
        <f t="shared" si="20"/>
        <v>6</v>
      </c>
      <c r="D90">
        <v>1</v>
      </c>
      <c r="E90">
        <f t="shared" ca="1" si="18"/>
        <v>2</v>
      </c>
      <c r="F90" t="str">
        <f t="shared" ca="1" si="19"/>
        <v>14,202,1</v>
      </c>
      <c r="G90" t="str">
        <f ca="1">IF(E90=1,(IF(AND($D90&gt;=0,$D90&lt;=1),INDEX(时装辅助!$B$21:$E$21,RANDBETWEEN(1,4)),IF(AND($D90&gt;=2,$D90&lt;=5),INDEX(时装辅助!$B$22:$H$22,RANDBETWEEN(1,7)),IF(AND(D90&gt;=6,D90&lt;=15),INDEX(时装辅助!$B$23:$I$23,RANDBETWEEN(1,8)))))),IF(E90=2,(IF(AND($D90&gt;=0,$D90&lt;=1),INDEX(时装辅助!$B$26:$E$26,RANDBETWEEN(1,4)),IF(AND($D90&gt;=2,$D90&lt;=5),INDEX(时装辅助!$B$27:$H$27,RANDBETWEEN(1,7)),IF(AND(D90&gt;=6,D90&lt;=15),INDEX(时装辅助!$B$28:$I$28,RANDBETWEEN(1,8))))))))</f>
        <v>14,201,1;14,202,1</v>
      </c>
      <c r="H90" t="str">
        <f t="shared" ca="1" si="11"/>
        <v>17,7005,1</v>
      </c>
      <c r="I90" t="str">
        <f t="shared" ca="1" si="12"/>
        <v>17,1005,1</v>
      </c>
      <c r="J90" t="str">
        <f t="shared" ca="1" si="13"/>
        <v>17,2005,1</v>
      </c>
      <c r="K90" t="str">
        <f t="shared" ca="1" si="14"/>
        <v>17,3005,1</v>
      </c>
      <c r="L90" t="str">
        <f t="shared" ca="1" si="15"/>
        <v>17,4005,1</v>
      </c>
      <c r="M90" t="str">
        <f t="shared" ca="1" si="16"/>
        <v>17,5006,1</v>
      </c>
      <c r="N90" s="1" t="str">
        <f ca="1">VLOOKUP(B90*100+D90,玉器辅助!$A$3:$AQ$1042,COLUMN(玉器辅助!AQ1056),0)</f>
        <v>12,1001,1;12,2001,1;12,3001,1;12,4001,1;12,5001,1;12,6001,1</v>
      </c>
      <c r="O90">
        <f>IF($B90&gt;19,VLOOKUP($B90*100+$D90,饰品辅助!$A:$U,COLUMN(饰品辅助!P88),0),0)</f>
        <v>0</v>
      </c>
      <c r="P90">
        <f>IF($B90&gt;19,VLOOKUP($B90*100+$D90,饰品辅助!$A:$U,COLUMN(饰品辅助!Q88),0),0)</f>
        <v>0</v>
      </c>
      <c r="Q90">
        <f>IF($B90&gt;19,VLOOKUP($B90*100+$D90,饰品辅助!$A:$U,COLUMN(饰品辅助!R88),0),0)</f>
        <v>0</v>
      </c>
      <c r="R90">
        <f>IF($B90&gt;19,VLOOKUP($B90*100+$D90,饰品辅助!$A:$U,COLUMN(饰品辅助!S88),0),0)</f>
        <v>0</v>
      </c>
      <c r="S90">
        <f>IF($B90&gt;19,VLOOKUP($B90*100+$D90,饰品辅助!$A:$U,COLUMN(饰品辅助!T88),0),0)</f>
        <v>0</v>
      </c>
      <c r="T90">
        <f>IF($B90&gt;19,VLOOKUP($B90*100+$D90,饰品辅助!$A:$U,COLUMN(饰品辅助!U88),0),0)</f>
        <v>0</v>
      </c>
    </row>
    <row r="91" spans="1:42" x14ac:dyDescent="0.15">
      <c r="A91">
        <v>1087</v>
      </c>
      <c r="B91">
        <f t="shared" si="20"/>
        <v>7</v>
      </c>
      <c r="D91">
        <v>1</v>
      </c>
      <c r="E91">
        <f t="shared" ca="1" si="18"/>
        <v>2</v>
      </c>
      <c r="F91" t="str">
        <f t="shared" ca="1" si="19"/>
        <v>14,201,1</v>
      </c>
      <c r="G91" t="str">
        <f ca="1">IF(E91=1,(IF(AND($D91&gt;=0,$D91&lt;=1),INDEX(时装辅助!$B$21:$E$21,RANDBETWEEN(1,4)),IF(AND($D91&gt;=2,$D91&lt;=5),INDEX(时装辅助!$B$22:$H$22,RANDBETWEEN(1,7)),IF(AND(D91&gt;=6,D91&lt;=15),INDEX(时装辅助!$B$23:$I$23,RANDBETWEEN(1,8)))))),IF(E91=2,(IF(AND($D91&gt;=0,$D91&lt;=1),INDEX(时装辅助!$B$26:$E$26,RANDBETWEEN(1,4)),IF(AND($D91&gt;=2,$D91&lt;=5),INDEX(时装辅助!$B$27:$H$27,RANDBETWEEN(1,7)),IF(AND(D91&gt;=6,D91&lt;=15),INDEX(时装辅助!$B$28:$I$28,RANDBETWEEN(1,8))))))))</f>
        <v>14,201,1</v>
      </c>
      <c r="H91" t="str">
        <f t="shared" ca="1" si="11"/>
        <v>17,7006,1</v>
      </c>
      <c r="I91" t="str">
        <f t="shared" ca="1" si="12"/>
        <v>17,1007,1</v>
      </c>
      <c r="J91" t="str">
        <f t="shared" ca="1" si="13"/>
        <v>17,2007,1</v>
      </c>
      <c r="K91" t="str">
        <f t="shared" ca="1" si="14"/>
        <v>17,3006,1</v>
      </c>
      <c r="L91" t="str">
        <f t="shared" ca="1" si="15"/>
        <v>17,4007,1</v>
      </c>
      <c r="M91" t="str">
        <f t="shared" ca="1" si="16"/>
        <v>17,5007,1</v>
      </c>
      <c r="N91" s="1" t="str">
        <f ca="1">VLOOKUP(B91*100+D91,玉器辅助!$A$3:$AQ$1042,COLUMN(玉器辅助!AQ1057),0)</f>
        <v>12,1001,1;12,2001,1;12,3001,1;12,4001,1;12,5001,1;12,6001,1</v>
      </c>
      <c r="O91">
        <f>IF($B91&gt;19,VLOOKUP($B91*100+$D91,饰品辅助!$A:$U,COLUMN(饰品辅助!P89),0),0)</f>
        <v>0</v>
      </c>
      <c r="P91">
        <f>IF($B91&gt;19,VLOOKUP($B91*100+$D91,饰品辅助!$A:$U,COLUMN(饰品辅助!Q89),0),0)</f>
        <v>0</v>
      </c>
      <c r="Q91">
        <f>IF($B91&gt;19,VLOOKUP($B91*100+$D91,饰品辅助!$A:$U,COLUMN(饰品辅助!R89),0),0)</f>
        <v>0</v>
      </c>
      <c r="R91">
        <f>IF($B91&gt;19,VLOOKUP($B91*100+$D91,饰品辅助!$A:$U,COLUMN(饰品辅助!S89),0),0)</f>
        <v>0</v>
      </c>
      <c r="S91">
        <f>IF($B91&gt;19,VLOOKUP($B91*100+$D91,饰品辅助!$A:$U,COLUMN(饰品辅助!T89),0),0)</f>
        <v>0</v>
      </c>
      <c r="T91">
        <f>IF($B91&gt;19,VLOOKUP($B91*100+$D91,饰品辅助!$A:$U,COLUMN(饰品辅助!U89),0),0)</f>
        <v>0</v>
      </c>
    </row>
    <row r="92" spans="1:42" x14ac:dyDescent="0.15">
      <c r="A92">
        <v>1088</v>
      </c>
      <c r="B92">
        <f t="shared" si="20"/>
        <v>8</v>
      </c>
      <c r="D92">
        <v>1</v>
      </c>
      <c r="E92">
        <f t="shared" ca="1" si="18"/>
        <v>1</v>
      </c>
      <c r="F92" t="str">
        <f t="shared" ca="1" si="19"/>
        <v>14,101,1</v>
      </c>
      <c r="G92" t="str">
        <f ca="1">IF(E92=1,(IF(AND($D92&gt;=0,$D92&lt;=1),INDEX(时装辅助!$B$21:$E$21,RANDBETWEEN(1,4)),IF(AND($D92&gt;=2,$D92&lt;=5),INDEX(时装辅助!$B$22:$H$22,RANDBETWEEN(1,7)),IF(AND(D92&gt;=6,D92&lt;=15),INDEX(时装辅助!$B$23:$I$23,RANDBETWEEN(1,8)))))),IF(E92=2,(IF(AND($D92&gt;=0,$D92&lt;=1),INDEX(时装辅助!$B$26:$E$26,RANDBETWEEN(1,4)),IF(AND($D92&gt;=2,$D92&lt;=5),INDEX(时装辅助!$B$27:$H$27,RANDBETWEEN(1,7)),IF(AND(D92&gt;=6,D92&lt;=15),INDEX(时装辅助!$B$28:$I$28,RANDBETWEEN(1,8))))))))</f>
        <v>14,101,1</v>
      </c>
      <c r="H92" t="str">
        <f t="shared" ca="1" si="11"/>
        <v>17,6007,1</v>
      </c>
      <c r="I92" t="str">
        <f t="shared" ca="1" si="12"/>
        <v>17,1008,1</v>
      </c>
      <c r="J92" t="str">
        <f t="shared" ca="1" si="13"/>
        <v>17,2007,1</v>
      </c>
      <c r="K92" t="str">
        <f t="shared" ca="1" si="14"/>
        <v>17,3006,1</v>
      </c>
      <c r="L92" t="str">
        <f t="shared" ca="1" si="15"/>
        <v>17,4006,1</v>
      </c>
      <c r="M92" t="str">
        <f t="shared" ca="1" si="16"/>
        <v>17,5008,1</v>
      </c>
      <c r="N92" s="1" t="str">
        <f ca="1">VLOOKUP(B92*100+D92,玉器辅助!$A$3:$AQ$1042,COLUMN(玉器辅助!AQ1058),0)</f>
        <v>12,1001,1;12,2001,1;12,3001,1;12,4001,1;12,5001,1;12,6001,1</v>
      </c>
      <c r="O92">
        <f>IF($B92&gt;19,VLOOKUP($B92*100+$D92,饰品辅助!$A:$U,COLUMN(饰品辅助!P90),0),0)</f>
        <v>0</v>
      </c>
      <c r="P92">
        <f>IF($B92&gt;19,VLOOKUP($B92*100+$D92,饰品辅助!$A:$U,COLUMN(饰品辅助!Q90),0),0)</f>
        <v>0</v>
      </c>
      <c r="Q92">
        <f>IF($B92&gt;19,VLOOKUP($B92*100+$D92,饰品辅助!$A:$U,COLUMN(饰品辅助!R90),0),0)</f>
        <v>0</v>
      </c>
      <c r="R92">
        <f>IF($B92&gt;19,VLOOKUP($B92*100+$D92,饰品辅助!$A:$U,COLUMN(饰品辅助!S90),0),0)</f>
        <v>0</v>
      </c>
      <c r="S92">
        <f>IF($B92&gt;19,VLOOKUP($B92*100+$D92,饰品辅助!$A:$U,COLUMN(饰品辅助!T90),0),0)</f>
        <v>0</v>
      </c>
      <c r="T92">
        <f>IF($B92&gt;19,VLOOKUP($B92*100+$D92,饰品辅助!$A:$U,COLUMN(饰品辅助!U90),0),0)</f>
        <v>0</v>
      </c>
    </row>
    <row r="93" spans="1:42" x14ac:dyDescent="0.15">
      <c r="A93">
        <v>1089</v>
      </c>
      <c r="B93">
        <f t="shared" si="20"/>
        <v>9</v>
      </c>
      <c r="D93">
        <v>1</v>
      </c>
      <c r="E93">
        <f t="shared" ca="1" si="18"/>
        <v>1</v>
      </c>
      <c r="F93" t="str">
        <f t="shared" ca="1" si="19"/>
        <v>14,101,1</v>
      </c>
      <c r="G93" t="str">
        <f ca="1">IF(E93=1,(IF(AND($D93&gt;=0,$D93&lt;=1),INDEX(时装辅助!$B$21:$E$21,RANDBETWEEN(1,4)),IF(AND($D93&gt;=2,$D93&lt;=5),INDEX(时装辅助!$B$22:$H$22,RANDBETWEEN(1,7)),IF(AND(D93&gt;=6,D93&lt;=15),INDEX(时装辅助!$B$23:$I$23,RANDBETWEEN(1,8)))))),IF(E93=2,(IF(AND($D93&gt;=0,$D93&lt;=1),INDEX(时装辅助!$B$26:$E$26,RANDBETWEEN(1,4)),IF(AND($D93&gt;=2,$D93&lt;=5),INDEX(时装辅助!$B$27:$H$27,RANDBETWEEN(1,7)),IF(AND(D93&gt;=6,D93&lt;=15),INDEX(时装辅助!$B$28:$I$28,RANDBETWEEN(1,8))))))))</f>
        <v>14,101,1;14,104,1</v>
      </c>
      <c r="H93" t="str">
        <f t="shared" ca="1" si="11"/>
        <v>17,6007,1</v>
      </c>
      <c r="I93" t="str">
        <f t="shared" ca="1" si="12"/>
        <v>17,1009,1</v>
      </c>
      <c r="J93" t="str">
        <f t="shared" ca="1" si="13"/>
        <v>17,2008,1</v>
      </c>
      <c r="K93" t="str">
        <f t="shared" ca="1" si="14"/>
        <v>17,3008,1</v>
      </c>
      <c r="L93" t="str">
        <f t="shared" ca="1" si="15"/>
        <v>17,4009,1</v>
      </c>
      <c r="M93" t="str">
        <f t="shared" ca="1" si="16"/>
        <v>17,5008,1</v>
      </c>
      <c r="N93" s="1" t="str">
        <f ca="1">VLOOKUP(B93*100+D93,玉器辅助!$A$3:$AQ$1042,COLUMN(玉器辅助!AQ1059),0)</f>
        <v>12,1001,1;12,2001,1;12,3001,1;12,4001,1;12,5001,1;12,6001,1</v>
      </c>
      <c r="O93">
        <f>IF($B93&gt;19,VLOOKUP($B93*100+$D93,饰品辅助!$A:$U,COLUMN(饰品辅助!P91),0),0)</f>
        <v>0</v>
      </c>
      <c r="P93">
        <f>IF($B93&gt;19,VLOOKUP($B93*100+$D93,饰品辅助!$A:$U,COLUMN(饰品辅助!Q91),0),0)</f>
        <v>0</v>
      </c>
      <c r="Q93">
        <f>IF($B93&gt;19,VLOOKUP($B93*100+$D93,饰品辅助!$A:$U,COLUMN(饰品辅助!R91),0),0)</f>
        <v>0</v>
      </c>
      <c r="R93">
        <f>IF($B93&gt;19,VLOOKUP($B93*100+$D93,饰品辅助!$A:$U,COLUMN(饰品辅助!S91),0),0)</f>
        <v>0</v>
      </c>
      <c r="S93">
        <f>IF($B93&gt;19,VLOOKUP($B93*100+$D93,饰品辅助!$A:$U,COLUMN(饰品辅助!T91),0),0)</f>
        <v>0</v>
      </c>
      <c r="T93">
        <f>IF($B93&gt;19,VLOOKUP($B93*100+$D93,饰品辅助!$A:$U,COLUMN(饰品辅助!U91),0),0)</f>
        <v>0</v>
      </c>
    </row>
    <row r="94" spans="1:42" x14ac:dyDescent="0.15">
      <c r="A94">
        <v>1090</v>
      </c>
      <c r="B94">
        <f t="shared" si="20"/>
        <v>10</v>
      </c>
      <c r="D94">
        <v>1</v>
      </c>
      <c r="E94">
        <f t="shared" ca="1" si="18"/>
        <v>1</v>
      </c>
      <c r="F94" t="str">
        <f t="shared" ca="1" si="19"/>
        <v>14,101,1</v>
      </c>
      <c r="G94" t="str">
        <f ca="1">IF(E94=1,(IF(AND($D94&gt;=0,$D94&lt;=1),INDEX(时装辅助!$B$21:$E$21,RANDBETWEEN(1,4)),IF(AND($D94&gt;=2,$D94&lt;=5),INDEX(时装辅助!$B$22:$H$22,RANDBETWEEN(1,7)),IF(AND(D94&gt;=6,D94&lt;=15),INDEX(时装辅助!$B$23:$I$23,RANDBETWEEN(1,8)))))),IF(E94=2,(IF(AND($D94&gt;=0,$D94&lt;=1),INDEX(时装辅助!$B$26:$E$26,RANDBETWEEN(1,4)),IF(AND($D94&gt;=2,$D94&lt;=5),INDEX(时装辅助!$B$27:$H$27,RANDBETWEEN(1,7)),IF(AND(D94&gt;=6,D94&lt;=15),INDEX(时装辅助!$B$28:$I$28,RANDBETWEEN(1,8))))))))</f>
        <v>14,101,1;14,103,1</v>
      </c>
      <c r="H94" t="str">
        <f t="shared" ca="1" si="11"/>
        <v>17,6008,1</v>
      </c>
      <c r="I94" t="str">
        <f t="shared" ca="1" si="12"/>
        <v>17,1010,1</v>
      </c>
      <c r="J94" t="str">
        <f t="shared" ca="1" si="13"/>
        <v>17,2009,1</v>
      </c>
      <c r="K94" t="str">
        <f t="shared" ca="1" si="14"/>
        <v>17,3010,1</v>
      </c>
      <c r="L94" t="str">
        <f t="shared" ca="1" si="15"/>
        <v>17,4010,1</v>
      </c>
      <c r="M94" t="str">
        <f t="shared" ca="1" si="16"/>
        <v>17,5008,1</v>
      </c>
      <c r="N94" s="1" t="str">
        <f ca="1">VLOOKUP(B94*100+D94,玉器辅助!$A$3:$AQ$1042,COLUMN(玉器辅助!AQ1060),0)</f>
        <v>12,1001,1;12,2001,1;12,3001,1;12,4001,1;12,5001,1;12,6001,1</v>
      </c>
      <c r="O94">
        <f>IF($B94&gt;19,VLOOKUP($B94*100+$D94,饰品辅助!$A:$U,COLUMN(饰品辅助!P92),0),0)</f>
        <v>0</v>
      </c>
      <c r="P94">
        <f>IF($B94&gt;19,VLOOKUP($B94*100+$D94,饰品辅助!$A:$U,COLUMN(饰品辅助!Q92),0),0)</f>
        <v>0</v>
      </c>
      <c r="Q94">
        <f>IF($B94&gt;19,VLOOKUP($B94*100+$D94,饰品辅助!$A:$U,COLUMN(饰品辅助!R92),0),0)</f>
        <v>0</v>
      </c>
      <c r="R94">
        <f>IF($B94&gt;19,VLOOKUP($B94*100+$D94,饰品辅助!$A:$U,COLUMN(饰品辅助!S92),0),0)</f>
        <v>0</v>
      </c>
      <c r="S94">
        <f>IF($B94&gt;19,VLOOKUP($B94*100+$D94,饰品辅助!$A:$U,COLUMN(饰品辅助!T92),0),0)</f>
        <v>0</v>
      </c>
      <c r="T94">
        <f>IF($B94&gt;19,VLOOKUP($B94*100+$D94,饰品辅助!$A:$U,COLUMN(饰品辅助!U92),0),0)</f>
        <v>0</v>
      </c>
    </row>
    <row r="95" spans="1:42" x14ac:dyDescent="0.15">
      <c r="A95">
        <v>1091</v>
      </c>
      <c r="B95">
        <f t="shared" si="20"/>
        <v>11</v>
      </c>
      <c r="D95">
        <v>1</v>
      </c>
      <c r="E95">
        <f t="shared" ca="1" si="18"/>
        <v>2</v>
      </c>
      <c r="F95" t="str">
        <f t="shared" ca="1" si="19"/>
        <v>14,201,1</v>
      </c>
      <c r="G95" t="str">
        <f ca="1">IF(E95=1,(IF(AND($D95&gt;=0,$D95&lt;=1),INDEX(时装辅助!$B$21:$E$21,RANDBETWEEN(1,4)),IF(AND($D95&gt;=2,$D95&lt;=5),INDEX(时装辅助!$B$22:$H$22,RANDBETWEEN(1,7)),IF(AND(D95&gt;=6,D95&lt;=15),INDEX(时装辅助!$B$23:$I$23,RANDBETWEEN(1,8)))))),IF(E95=2,(IF(AND($D95&gt;=0,$D95&lt;=1),INDEX(时装辅助!$B$26:$E$26,RANDBETWEEN(1,4)),IF(AND($D95&gt;=2,$D95&lt;=5),INDEX(时装辅助!$B$27:$H$27,RANDBETWEEN(1,7)),IF(AND(D95&gt;=6,D95&lt;=15),INDEX(时装辅助!$B$28:$I$28,RANDBETWEEN(1,8))))))))</f>
        <v>14,201,1;14,203,1</v>
      </c>
      <c r="H95" t="str">
        <f t="shared" ca="1" si="11"/>
        <v>17,7011,1</v>
      </c>
      <c r="I95" t="str">
        <f t="shared" ca="1" si="12"/>
        <v>17,1011,1</v>
      </c>
      <c r="J95" t="str">
        <f t="shared" ca="1" si="13"/>
        <v>17,2009,1</v>
      </c>
      <c r="K95" t="str">
        <f t="shared" ca="1" si="14"/>
        <v>17,3011,1</v>
      </c>
      <c r="L95" t="str">
        <f t="shared" ca="1" si="15"/>
        <v>17,4011,1</v>
      </c>
      <c r="M95" t="str">
        <f t="shared" ca="1" si="16"/>
        <v>17,5009,1</v>
      </c>
      <c r="N95" s="1" t="str">
        <f ca="1">VLOOKUP(B95*100+D95,玉器辅助!$A$3:$AQ$1042,COLUMN(玉器辅助!AQ1061),0)</f>
        <v>12,1001,1;12,1001,1;12,2001,1;12,2001,1;12,3001,1;12,3001,1;12,4001,1;12,4001,1;12,5001,1;12,5001,1;12,6001,1;12,6001,1</v>
      </c>
      <c r="O95">
        <f>IF($B95&gt;19,VLOOKUP($B95*100+$D95,饰品辅助!$A:$U,COLUMN(饰品辅助!P93),0),0)</f>
        <v>0</v>
      </c>
      <c r="P95">
        <f>IF($B95&gt;19,VLOOKUP($B95*100+$D95,饰品辅助!$A:$U,COLUMN(饰品辅助!Q93),0),0)</f>
        <v>0</v>
      </c>
      <c r="Q95">
        <f>IF($B95&gt;19,VLOOKUP($B95*100+$D95,饰品辅助!$A:$U,COLUMN(饰品辅助!R93),0),0)</f>
        <v>0</v>
      </c>
      <c r="R95">
        <f>IF($B95&gt;19,VLOOKUP($B95*100+$D95,饰品辅助!$A:$U,COLUMN(饰品辅助!S93),0),0)</f>
        <v>0</v>
      </c>
      <c r="S95">
        <f>IF($B95&gt;19,VLOOKUP($B95*100+$D95,饰品辅助!$A:$U,COLUMN(饰品辅助!T93),0),0)</f>
        <v>0</v>
      </c>
      <c r="T95">
        <f>IF($B95&gt;19,VLOOKUP($B95*100+$D95,饰品辅助!$A:$U,COLUMN(饰品辅助!U93),0),0)</f>
        <v>0</v>
      </c>
    </row>
    <row r="96" spans="1:42" x14ac:dyDescent="0.15">
      <c r="A96">
        <v>1092</v>
      </c>
      <c r="B96">
        <f t="shared" si="20"/>
        <v>12</v>
      </c>
      <c r="D96">
        <v>1</v>
      </c>
      <c r="E96">
        <f t="shared" ca="1" si="18"/>
        <v>2</v>
      </c>
      <c r="F96" t="str">
        <f t="shared" ca="1" si="19"/>
        <v>14,201,1</v>
      </c>
      <c r="G96" t="str">
        <f ca="1">IF(E96=1,(IF(AND($D96&gt;=0,$D96&lt;=1),INDEX(时装辅助!$B$21:$E$21,RANDBETWEEN(1,4)),IF(AND($D96&gt;=2,$D96&lt;=5),INDEX(时装辅助!$B$22:$H$22,RANDBETWEEN(1,7)),IF(AND(D96&gt;=6,D96&lt;=15),INDEX(时装辅助!$B$23:$I$23,RANDBETWEEN(1,8)))))),IF(E96=2,(IF(AND($D96&gt;=0,$D96&lt;=1),INDEX(时装辅助!$B$26:$E$26,RANDBETWEEN(1,4)),IF(AND($D96&gt;=2,$D96&lt;=5),INDEX(时装辅助!$B$27:$H$27,RANDBETWEEN(1,7)),IF(AND(D96&gt;=6,D96&lt;=15),INDEX(时装辅助!$B$28:$I$28,RANDBETWEEN(1,8))))))))</f>
        <v>14,201,1;14,204,1</v>
      </c>
      <c r="H96" t="str">
        <f t="shared" ca="1" si="11"/>
        <v>17,7009,1</v>
      </c>
      <c r="I96" t="str">
        <f t="shared" ca="1" si="12"/>
        <v>17,1010,1</v>
      </c>
      <c r="J96" t="str">
        <f t="shared" ca="1" si="13"/>
        <v>17,2011,1</v>
      </c>
      <c r="K96" t="str">
        <f t="shared" ca="1" si="14"/>
        <v>17,3010,1</v>
      </c>
      <c r="L96" t="str">
        <f t="shared" ca="1" si="15"/>
        <v>17,4010,1</v>
      </c>
      <c r="M96" t="str">
        <f t="shared" ca="1" si="16"/>
        <v>17,5010,1</v>
      </c>
      <c r="N96" s="1" t="str">
        <f ca="1">VLOOKUP(B96*100+D96,玉器辅助!$A$3:$AQ$1042,COLUMN(玉器辅助!AQ1062),0)</f>
        <v>12,1001,1;12,1001,1;12,2001,1;12,2001,1;12,3001,1;12,3001,1;12,4001,1;12,4001,1;12,5001,1;12,5001,1;12,6001,1;12,6001,1</v>
      </c>
      <c r="O96">
        <f>IF($B96&gt;19,VLOOKUP($B96*100+$D96,饰品辅助!$A:$U,COLUMN(饰品辅助!P94),0),0)</f>
        <v>0</v>
      </c>
      <c r="P96">
        <f>IF($B96&gt;19,VLOOKUP($B96*100+$D96,饰品辅助!$A:$U,COLUMN(饰品辅助!Q94),0),0)</f>
        <v>0</v>
      </c>
      <c r="Q96">
        <f>IF($B96&gt;19,VLOOKUP($B96*100+$D96,饰品辅助!$A:$U,COLUMN(饰品辅助!R94),0),0)</f>
        <v>0</v>
      </c>
      <c r="R96">
        <f>IF($B96&gt;19,VLOOKUP($B96*100+$D96,饰品辅助!$A:$U,COLUMN(饰品辅助!S94),0),0)</f>
        <v>0</v>
      </c>
      <c r="S96">
        <f>IF($B96&gt;19,VLOOKUP($B96*100+$D96,饰品辅助!$A:$U,COLUMN(饰品辅助!T94),0),0)</f>
        <v>0</v>
      </c>
      <c r="T96">
        <f>IF($B96&gt;19,VLOOKUP($B96*100+$D96,饰品辅助!$A:$U,COLUMN(饰品辅助!U94),0),0)</f>
        <v>0</v>
      </c>
    </row>
    <row r="97" spans="1:20" x14ac:dyDescent="0.15">
      <c r="A97">
        <v>1093</v>
      </c>
      <c r="B97">
        <f t="shared" si="20"/>
        <v>13</v>
      </c>
      <c r="D97">
        <v>1</v>
      </c>
      <c r="E97">
        <f t="shared" ca="1" si="18"/>
        <v>1</v>
      </c>
      <c r="F97" t="str">
        <f t="shared" ca="1" si="19"/>
        <v>14,101,1</v>
      </c>
      <c r="G97" t="str">
        <f ca="1">IF(E97=1,(IF(AND($D97&gt;=0,$D97&lt;=1),INDEX(时装辅助!$B$21:$E$21,RANDBETWEEN(1,4)),IF(AND($D97&gt;=2,$D97&lt;=5),INDEX(时装辅助!$B$22:$H$22,RANDBETWEEN(1,7)),IF(AND(D97&gt;=6,D97&lt;=15),INDEX(时装辅助!$B$23:$I$23,RANDBETWEEN(1,8)))))),IF(E97=2,(IF(AND($D97&gt;=0,$D97&lt;=1),INDEX(时装辅助!$B$26:$E$26,RANDBETWEEN(1,4)),IF(AND($D97&gt;=2,$D97&lt;=5),INDEX(时装辅助!$B$27:$H$27,RANDBETWEEN(1,7)),IF(AND(D97&gt;=6,D97&lt;=15),INDEX(时装辅助!$B$28:$I$28,RANDBETWEEN(1,8))))))))</f>
        <v>14,101,1;14,103,1</v>
      </c>
      <c r="H97" t="str">
        <f t="shared" ca="1" si="11"/>
        <v>17,6012,1</v>
      </c>
      <c r="I97" t="str">
        <f t="shared" ca="1" si="12"/>
        <v>17,1013,1</v>
      </c>
      <c r="J97" t="str">
        <f t="shared" ca="1" si="13"/>
        <v>17,2010,1</v>
      </c>
      <c r="K97" t="str">
        <f t="shared" ca="1" si="14"/>
        <v>17,3013,1</v>
      </c>
      <c r="L97" t="str">
        <f t="shared" ca="1" si="15"/>
        <v>17,4011,1</v>
      </c>
      <c r="M97" t="str">
        <f t="shared" ca="1" si="16"/>
        <v>17,5013,1</v>
      </c>
      <c r="N97" s="1" t="str">
        <f ca="1">VLOOKUP(B97*100+D97,玉器辅助!$A$3:$AQ$1042,COLUMN(玉器辅助!AQ1063),0)</f>
        <v>12,1001,1;12,1001,1;12,2001,1;12,2001,1;12,3001,1;12,3001,1;12,4001,1;12,4001,1;12,5001,1;12,5001,1;12,6001,1;12,6001,1</v>
      </c>
      <c r="O97">
        <f>IF($B97&gt;19,VLOOKUP($B97*100+$D97,饰品辅助!$A:$U,COLUMN(饰品辅助!P95),0),0)</f>
        <v>0</v>
      </c>
      <c r="P97">
        <f>IF($B97&gt;19,VLOOKUP($B97*100+$D97,饰品辅助!$A:$U,COLUMN(饰品辅助!Q95),0),0)</f>
        <v>0</v>
      </c>
      <c r="Q97">
        <f>IF($B97&gt;19,VLOOKUP($B97*100+$D97,饰品辅助!$A:$U,COLUMN(饰品辅助!R95),0),0)</f>
        <v>0</v>
      </c>
      <c r="R97">
        <f>IF($B97&gt;19,VLOOKUP($B97*100+$D97,饰品辅助!$A:$U,COLUMN(饰品辅助!S95),0),0)</f>
        <v>0</v>
      </c>
      <c r="S97">
        <f>IF($B97&gt;19,VLOOKUP($B97*100+$D97,饰品辅助!$A:$U,COLUMN(饰品辅助!T95),0),0)</f>
        <v>0</v>
      </c>
      <c r="T97">
        <f>IF($B97&gt;19,VLOOKUP($B97*100+$D97,饰品辅助!$A:$U,COLUMN(饰品辅助!U95),0),0)</f>
        <v>0</v>
      </c>
    </row>
    <row r="98" spans="1:20" x14ac:dyDescent="0.15">
      <c r="A98">
        <v>1094</v>
      </c>
      <c r="B98">
        <f t="shared" si="20"/>
        <v>14</v>
      </c>
      <c r="D98">
        <v>1</v>
      </c>
      <c r="E98">
        <f t="shared" ca="1" si="18"/>
        <v>2</v>
      </c>
      <c r="F98" t="str">
        <f t="shared" ca="1" si="19"/>
        <v>14,201,1</v>
      </c>
      <c r="G98" t="str">
        <f ca="1">IF(E98=1,(IF(AND($D98&gt;=0,$D98&lt;=1),INDEX(时装辅助!$B$21:$E$21,RANDBETWEEN(1,4)),IF(AND($D98&gt;=2,$D98&lt;=5),INDEX(时装辅助!$B$22:$H$22,RANDBETWEEN(1,7)),IF(AND(D98&gt;=6,D98&lt;=15),INDEX(时装辅助!$B$23:$I$23,RANDBETWEEN(1,8)))))),IF(E98=2,(IF(AND($D98&gt;=0,$D98&lt;=1),INDEX(时装辅助!$B$26:$E$26,RANDBETWEEN(1,4)),IF(AND($D98&gt;=2,$D98&lt;=5),INDEX(时装辅助!$B$27:$H$27,RANDBETWEEN(1,7)),IF(AND(D98&gt;=6,D98&lt;=15),INDEX(时装辅助!$B$28:$I$28,RANDBETWEEN(1,8))))))))</f>
        <v>14,201,1;14,203,1</v>
      </c>
      <c r="H98" t="str">
        <f t="shared" ca="1" si="11"/>
        <v>17,7014,1</v>
      </c>
      <c r="I98" t="str">
        <f t="shared" ca="1" si="12"/>
        <v>17,1012,1</v>
      </c>
      <c r="J98" t="str">
        <f t="shared" ca="1" si="13"/>
        <v>17,2014,1</v>
      </c>
      <c r="K98" t="str">
        <f t="shared" ca="1" si="14"/>
        <v>17,3011,1</v>
      </c>
      <c r="L98" t="str">
        <f t="shared" ca="1" si="15"/>
        <v>17,4011,1</v>
      </c>
      <c r="M98" t="str">
        <f t="shared" ca="1" si="16"/>
        <v>17,5011,1</v>
      </c>
      <c r="N98" s="1" t="str">
        <f ca="1">VLOOKUP(B98*100+D98,玉器辅助!$A$3:$AQ$1042,COLUMN(玉器辅助!AQ1064),0)</f>
        <v>12,1001,1;12,1001,1;12,2001,1;12,2001,1;12,3001,1;12,3001,1;12,4001,1;12,4001,1;12,5001,1;12,5001,1;12,6001,1;12,6001,1</v>
      </c>
      <c r="O98">
        <f>IF($B98&gt;19,VLOOKUP($B98*100+$D98,饰品辅助!$A:$U,COLUMN(饰品辅助!P96),0),0)</f>
        <v>0</v>
      </c>
      <c r="P98">
        <f>IF($B98&gt;19,VLOOKUP($B98*100+$D98,饰品辅助!$A:$U,COLUMN(饰品辅助!Q96),0),0)</f>
        <v>0</v>
      </c>
      <c r="Q98">
        <f>IF($B98&gt;19,VLOOKUP($B98*100+$D98,饰品辅助!$A:$U,COLUMN(饰品辅助!R96),0),0)</f>
        <v>0</v>
      </c>
      <c r="R98">
        <f>IF($B98&gt;19,VLOOKUP($B98*100+$D98,饰品辅助!$A:$U,COLUMN(饰品辅助!S96),0),0)</f>
        <v>0</v>
      </c>
      <c r="S98">
        <f>IF($B98&gt;19,VLOOKUP($B98*100+$D98,饰品辅助!$A:$U,COLUMN(饰品辅助!T96),0),0)</f>
        <v>0</v>
      </c>
      <c r="T98">
        <f>IF($B98&gt;19,VLOOKUP($B98*100+$D98,饰品辅助!$A:$U,COLUMN(饰品辅助!U96),0),0)</f>
        <v>0</v>
      </c>
    </row>
    <row r="99" spans="1:20" x14ac:dyDescent="0.15">
      <c r="A99">
        <v>1095</v>
      </c>
      <c r="B99">
        <f t="shared" si="20"/>
        <v>15</v>
      </c>
      <c r="D99">
        <v>1</v>
      </c>
      <c r="E99">
        <f t="shared" ca="1" si="18"/>
        <v>1</v>
      </c>
      <c r="F99" t="str">
        <f t="shared" ca="1" si="19"/>
        <v>14,101,1</v>
      </c>
      <c r="G99" t="str">
        <f ca="1">IF(E99=1,(IF(AND($D99&gt;=0,$D99&lt;=1),INDEX(时装辅助!$B$21:$E$21,RANDBETWEEN(1,4)),IF(AND($D99&gt;=2,$D99&lt;=5),INDEX(时装辅助!$B$22:$H$22,RANDBETWEEN(1,7)),IF(AND(D99&gt;=6,D99&lt;=15),INDEX(时装辅助!$B$23:$I$23,RANDBETWEEN(1,8)))))),IF(E99=2,(IF(AND($D99&gt;=0,$D99&lt;=1),INDEX(时装辅助!$B$26:$E$26,RANDBETWEEN(1,4)),IF(AND($D99&gt;=2,$D99&lt;=5),INDEX(时装辅助!$B$27:$H$27,RANDBETWEEN(1,7)),IF(AND(D99&gt;=6,D99&lt;=15),INDEX(时装辅助!$B$28:$I$28,RANDBETWEEN(1,8))))))))</f>
        <v>14,101,1</v>
      </c>
      <c r="H99" t="str">
        <f t="shared" ca="1" si="11"/>
        <v>17,6012,1</v>
      </c>
      <c r="I99" t="str">
        <f t="shared" ca="1" si="12"/>
        <v>17,1013,1</v>
      </c>
      <c r="J99" t="str">
        <f t="shared" ca="1" si="13"/>
        <v>17,2014,1</v>
      </c>
      <c r="K99" t="str">
        <f t="shared" ca="1" si="14"/>
        <v>17,3015,1</v>
      </c>
      <c r="L99" t="str">
        <f t="shared" ca="1" si="15"/>
        <v>17,4013,1</v>
      </c>
      <c r="M99" t="str">
        <f t="shared" ca="1" si="16"/>
        <v>17,5013,1</v>
      </c>
      <c r="N99" s="1" t="str">
        <f ca="1">VLOOKUP(B99*100+D99,玉器辅助!$A$3:$AQ$1042,COLUMN(玉器辅助!AQ1065),0)</f>
        <v>12,1001,1;12,1001,1;12,2001,1;12,2001,1;12,3001,1;12,3001,1;12,4001,1;12,4001,1;12,5001,1;12,5001,1;12,6001,1;12,6001,1</v>
      </c>
      <c r="O99">
        <f>IF($B99&gt;19,VLOOKUP($B99*100+$D99,饰品辅助!$A:$U,COLUMN(饰品辅助!P97),0),0)</f>
        <v>0</v>
      </c>
      <c r="P99">
        <f>IF($B99&gt;19,VLOOKUP($B99*100+$D99,饰品辅助!$A:$U,COLUMN(饰品辅助!Q97),0),0)</f>
        <v>0</v>
      </c>
      <c r="Q99">
        <f>IF($B99&gt;19,VLOOKUP($B99*100+$D99,饰品辅助!$A:$U,COLUMN(饰品辅助!R97),0),0)</f>
        <v>0</v>
      </c>
      <c r="R99">
        <f>IF($B99&gt;19,VLOOKUP($B99*100+$D99,饰品辅助!$A:$U,COLUMN(饰品辅助!S97),0),0)</f>
        <v>0</v>
      </c>
      <c r="S99">
        <f>IF($B99&gt;19,VLOOKUP($B99*100+$D99,饰品辅助!$A:$U,COLUMN(饰品辅助!T97),0),0)</f>
        <v>0</v>
      </c>
      <c r="T99">
        <f>IF($B99&gt;19,VLOOKUP($B99*100+$D99,饰品辅助!$A:$U,COLUMN(饰品辅助!U97),0),0)</f>
        <v>0</v>
      </c>
    </row>
    <row r="100" spans="1:20" x14ac:dyDescent="0.15">
      <c r="A100">
        <v>1096</v>
      </c>
      <c r="B100">
        <f t="shared" si="20"/>
        <v>16</v>
      </c>
      <c r="D100">
        <v>1</v>
      </c>
      <c r="E100">
        <f t="shared" ca="1" si="18"/>
        <v>2</v>
      </c>
      <c r="F100" t="str">
        <f t="shared" ca="1" si="19"/>
        <v>14,203,1</v>
      </c>
      <c r="G100" t="str">
        <f ca="1">IF(E100=1,(IF(AND($D100&gt;=0,$D100&lt;=1),INDEX(时装辅助!$B$21:$E$21,RANDBETWEEN(1,4)),IF(AND($D100&gt;=2,$D100&lt;=5),INDEX(时装辅助!$B$22:$H$22,RANDBETWEEN(1,7)),IF(AND(D100&gt;=6,D100&lt;=15),INDEX(时装辅助!$B$23:$I$23,RANDBETWEEN(1,8)))))),IF(E100=2,(IF(AND($D100&gt;=0,$D100&lt;=1),INDEX(时装辅助!$B$26:$E$26,RANDBETWEEN(1,4)),IF(AND($D100&gt;=2,$D100&lt;=5),INDEX(时装辅助!$B$27:$H$27,RANDBETWEEN(1,7)),IF(AND(D100&gt;=6,D100&lt;=15),INDEX(时装辅助!$B$28:$I$28,RANDBETWEEN(1,8))))))))</f>
        <v>14,201,1;14,203,1</v>
      </c>
      <c r="H100" t="str">
        <f t="shared" ca="1" si="11"/>
        <v>17,7012,1</v>
      </c>
      <c r="I100" t="str">
        <f t="shared" ca="1" si="12"/>
        <v>17,1012,1</v>
      </c>
      <c r="J100" t="str">
        <f t="shared" ca="1" si="13"/>
        <v>17,2015,1</v>
      </c>
      <c r="K100" t="str">
        <f t="shared" ca="1" si="14"/>
        <v>17,3015,1</v>
      </c>
      <c r="L100" t="str">
        <f t="shared" ca="1" si="15"/>
        <v>17,4016,1</v>
      </c>
      <c r="M100" t="str">
        <f t="shared" ca="1" si="16"/>
        <v>17,5013,1</v>
      </c>
      <c r="N100" s="1" t="str">
        <f ca="1">VLOOKUP(B100*100+D100,玉器辅助!$A$3:$AQ$1042,COLUMN(玉器辅助!AQ1066),0)</f>
        <v>12,1001,1;12,1001,1;12,2001,1;12,2001,1;12,3001,1;12,3001,1;12,4001,1;12,4001,1;12,5001,1;12,5001,1;12,6001,1;12,6001,1</v>
      </c>
      <c r="O100">
        <f>IF($B100&gt;19,VLOOKUP($B100*100+$D100,饰品辅助!$A:$U,COLUMN(饰品辅助!P98),0),0)</f>
        <v>0</v>
      </c>
      <c r="P100">
        <f>IF($B100&gt;19,VLOOKUP($B100*100+$D100,饰品辅助!$A:$U,COLUMN(饰品辅助!Q98),0),0)</f>
        <v>0</v>
      </c>
      <c r="Q100">
        <f>IF($B100&gt;19,VLOOKUP($B100*100+$D100,饰品辅助!$A:$U,COLUMN(饰品辅助!R98),0),0)</f>
        <v>0</v>
      </c>
      <c r="R100">
        <f>IF($B100&gt;19,VLOOKUP($B100*100+$D100,饰品辅助!$A:$U,COLUMN(饰品辅助!S98),0),0)</f>
        <v>0</v>
      </c>
      <c r="S100">
        <f>IF($B100&gt;19,VLOOKUP($B100*100+$D100,饰品辅助!$A:$U,COLUMN(饰品辅助!T98),0),0)</f>
        <v>0</v>
      </c>
      <c r="T100">
        <f>IF($B100&gt;19,VLOOKUP($B100*100+$D100,饰品辅助!$A:$U,COLUMN(饰品辅助!U98),0),0)</f>
        <v>0</v>
      </c>
    </row>
    <row r="101" spans="1:20" x14ac:dyDescent="0.15">
      <c r="A101">
        <v>1097</v>
      </c>
      <c r="B101">
        <f t="shared" si="20"/>
        <v>17</v>
      </c>
      <c r="D101">
        <v>1</v>
      </c>
      <c r="E101">
        <f t="shared" ca="1" si="18"/>
        <v>1</v>
      </c>
      <c r="F101" t="str">
        <f t="shared" ca="1" si="19"/>
        <v>14,104,1</v>
      </c>
      <c r="G101" t="str">
        <f ca="1">IF(E101=1,(IF(AND($D101&gt;=0,$D101&lt;=1),INDEX(时装辅助!$B$21:$E$21,RANDBETWEEN(1,4)),IF(AND($D101&gt;=2,$D101&lt;=5),INDEX(时装辅助!$B$22:$H$22,RANDBETWEEN(1,7)),IF(AND(D101&gt;=6,D101&lt;=15),INDEX(时装辅助!$B$23:$I$23,RANDBETWEEN(1,8)))))),IF(E101=2,(IF(AND($D101&gt;=0,$D101&lt;=1),INDEX(时装辅助!$B$26:$E$26,RANDBETWEEN(1,4)),IF(AND($D101&gt;=2,$D101&lt;=5),INDEX(时装辅助!$B$27:$H$27,RANDBETWEEN(1,7)),IF(AND(D101&gt;=6,D101&lt;=15),INDEX(时装辅助!$B$28:$I$28,RANDBETWEEN(1,8))))))))</f>
        <v>14,101,1;14,104,1</v>
      </c>
      <c r="H101" t="str">
        <f t="shared" ca="1" si="11"/>
        <v>17,6013,1</v>
      </c>
      <c r="I101" t="str">
        <f t="shared" ca="1" si="12"/>
        <v>17,1015,1</v>
      </c>
      <c r="J101" t="str">
        <f t="shared" ca="1" si="13"/>
        <v>17,2013,1</v>
      </c>
      <c r="K101" t="str">
        <f t="shared" ca="1" si="14"/>
        <v>17,3013,1</v>
      </c>
      <c r="L101" t="str">
        <f t="shared" ca="1" si="15"/>
        <v>17,4017,1</v>
      </c>
      <c r="M101" t="str">
        <f t="shared" ca="1" si="16"/>
        <v>17,5015,1</v>
      </c>
      <c r="N101" s="1" t="str">
        <f ca="1">VLOOKUP(B101*100+D101,玉器辅助!$A$3:$AQ$1042,COLUMN(玉器辅助!AQ1067),0)</f>
        <v>12,1001,1;12,1001,1;12,1001,1;12,2001,1;12,2001,1;12,2001,1;12,3001,1;12,3001,1;12,3001,1;12,4001,1;12,4001,1;12,4001,1;12,5001,1;12,5001,1;12,5001,1;12,6001,1;12,6001,1;12,6001,1</v>
      </c>
      <c r="O101">
        <f>IF($B101&gt;19,VLOOKUP($B101*100+$D101,饰品辅助!$A:$U,COLUMN(饰品辅助!P99),0),0)</f>
        <v>0</v>
      </c>
      <c r="P101">
        <f>IF($B101&gt;19,VLOOKUP($B101*100+$D101,饰品辅助!$A:$U,COLUMN(饰品辅助!Q99),0),0)</f>
        <v>0</v>
      </c>
      <c r="Q101">
        <f>IF($B101&gt;19,VLOOKUP($B101*100+$D101,饰品辅助!$A:$U,COLUMN(饰品辅助!R99),0),0)</f>
        <v>0</v>
      </c>
      <c r="R101">
        <f>IF($B101&gt;19,VLOOKUP($B101*100+$D101,饰品辅助!$A:$U,COLUMN(饰品辅助!S99),0),0)</f>
        <v>0</v>
      </c>
      <c r="S101">
        <f>IF($B101&gt;19,VLOOKUP($B101*100+$D101,饰品辅助!$A:$U,COLUMN(饰品辅助!T99),0),0)</f>
        <v>0</v>
      </c>
      <c r="T101">
        <f>IF($B101&gt;19,VLOOKUP($B101*100+$D101,饰品辅助!$A:$U,COLUMN(饰品辅助!U99),0),0)</f>
        <v>0</v>
      </c>
    </row>
    <row r="102" spans="1:20" x14ac:dyDescent="0.15">
      <c r="A102">
        <v>1098</v>
      </c>
      <c r="B102">
        <f t="shared" si="20"/>
        <v>18</v>
      </c>
      <c r="D102">
        <v>1</v>
      </c>
      <c r="E102">
        <f t="shared" ca="1" si="18"/>
        <v>2</v>
      </c>
      <c r="F102" t="str">
        <f t="shared" ca="1" si="19"/>
        <v>14,202,1</v>
      </c>
      <c r="G102" t="str">
        <f ca="1">IF(E102=1,(IF(AND($D102&gt;=0,$D102&lt;=1),INDEX(时装辅助!$B$21:$E$21,RANDBETWEEN(1,4)),IF(AND($D102&gt;=2,$D102&lt;=5),INDEX(时装辅助!$B$22:$H$22,RANDBETWEEN(1,7)),IF(AND(D102&gt;=6,D102&lt;=15),INDEX(时装辅助!$B$23:$I$23,RANDBETWEEN(1,8)))))),IF(E102=2,(IF(AND($D102&gt;=0,$D102&lt;=1),INDEX(时装辅助!$B$26:$E$26,RANDBETWEEN(1,4)),IF(AND($D102&gt;=2,$D102&lt;=5),INDEX(时装辅助!$B$27:$H$27,RANDBETWEEN(1,7)),IF(AND(D102&gt;=6,D102&lt;=15),INDEX(时装辅助!$B$28:$I$28,RANDBETWEEN(1,8))))))))</f>
        <v>14,201,1;14,202,1</v>
      </c>
      <c r="H102" t="str">
        <f t="shared" ca="1" si="11"/>
        <v>17,7016,1</v>
      </c>
      <c r="I102" t="str">
        <f t="shared" ca="1" si="12"/>
        <v>17,1015,1</v>
      </c>
      <c r="J102" t="str">
        <f t="shared" ca="1" si="13"/>
        <v>17,2015,1</v>
      </c>
      <c r="K102" t="str">
        <f t="shared" ca="1" si="14"/>
        <v>17,3014,1</v>
      </c>
      <c r="L102" t="str">
        <f t="shared" ca="1" si="15"/>
        <v>17,4018,1</v>
      </c>
      <c r="M102" t="str">
        <f t="shared" ca="1" si="16"/>
        <v>17,5018,1</v>
      </c>
      <c r="N102" s="1" t="str">
        <f ca="1">VLOOKUP(B102*100+D102,玉器辅助!$A$3:$AQ$1042,COLUMN(玉器辅助!AQ1068),0)</f>
        <v>12,1001,1;12,1001,1;12,1001,1;12,2001,1;12,2001,1;12,2001,1;12,3001,1;12,3001,1;12,3001,1;12,4001,1;12,4001,1;12,4001,1;12,5001,1;12,5001,1;12,5001,1;12,6001,1;12,6001,1;12,6001,1</v>
      </c>
      <c r="O102">
        <f>IF($B102&gt;19,VLOOKUP($B102*100+$D102,饰品辅助!$A:$U,COLUMN(饰品辅助!P100),0),0)</f>
        <v>0</v>
      </c>
      <c r="P102">
        <f>IF($B102&gt;19,VLOOKUP($B102*100+$D102,饰品辅助!$A:$U,COLUMN(饰品辅助!Q100),0),0)</f>
        <v>0</v>
      </c>
      <c r="Q102">
        <f>IF($B102&gt;19,VLOOKUP($B102*100+$D102,饰品辅助!$A:$U,COLUMN(饰品辅助!R100),0),0)</f>
        <v>0</v>
      </c>
      <c r="R102">
        <f>IF($B102&gt;19,VLOOKUP($B102*100+$D102,饰品辅助!$A:$U,COLUMN(饰品辅助!S100),0),0)</f>
        <v>0</v>
      </c>
      <c r="S102">
        <f>IF($B102&gt;19,VLOOKUP($B102*100+$D102,饰品辅助!$A:$U,COLUMN(饰品辅助!T100),0),0)</f>
        <v>0</v>
      </c>
      <c r="T102">
        <f>IF($B102&gt;19,VLOOKUP($B102*100+$D102,饰品辅助!$A:$U,COLUMN(饰品辅助!U100),0),0)</f>
        <v>0</v>
      </c>
    </row>
    <row r="103" spans="1:20" x14ac:dyDescent="0.15">
      <c r="A103">
        <v>1099</v>
      </c>
      <c r="B103">
        <f t="shared" ref="B103:B118" si="21">B102+1</f>
        <v>19</v>
      </c>
      <c r="D103">
        <v>1</v>
      </c>
      <c r="E103">
        <f t="shared" ca="1" si="18"/>
        <v>1</v>
      </c>
      <c r="F103" t="str">
        <f t="shared" ca="1" si="19"/>
        <v>14,103,1</v>
      </c>
      <c r="G103" t="str">
        <f ca="1">IF(E103=1,(IF(AND($D103&gt;=0,$D103&lt;=1),INDEX(时装辅助!$B$21:$E$21,RANDBETWEEN(1,4)),IF(AND($D103&gt;=2,$D103&lt;=5),INDEX(时装辅助!$B$22:$H$22,RANDBETWEEN(1,7)),IF(AND(D103&gt;=6,D103&lt;=15),INDEX(时装辅助!$B$23:$I$23,RANDBETWEEN(1,8)))))),IF(E103=2,(IF(AND($D103&gt;=0,$D103&lt;=1),INDEX(时装辅助!$B$26:$E$26,RANDBETWEEN(1,4)),IF(AND($D103&gt;=2,$D103&lt;=5),INDEX(时装辅助!$B$27:$H$27,RANDBETWEEN(1,7)),IF(AND(D103&gt;=6,D103&lt;=15),INDEX(时装辅助!$B$28:$I$28,RANDBETWEEN(1,8))))))))</f>
        <v>14,101,1;14,103,1</v>
      </c>
      <c r="H103" t="str">
        <f t="shared" ca="1" si="11"/>
        <v>17,6016,1</v>
      </c>
      <c r="I103" t="str">
        <f t="shared" ca="1" si="12"/>
        <v>17,1018,1</v>
      </c>
      <c r="J103" t="str">
        <f t="shared" ca="1" si="13"/>
        <v>17,2019,1</v>
      </c>
      <c r="K103" t="str">
        <f t="shared" ca="1" si="14"/>
        <v>17,3018,1</v>
      </c>
      <c r="L103" t="str">
        <f t="shared" ca="1" si="15"/>
        <v>17,4016,1</v>
      </c>
      <c r="M103" t="str">
        <f t="shared" ca="1" si="16"/>
        <v>17,5017,1</v>
      </c>
      <c r="N103" s="1" t="str">
        <f ca="1">VLOOKUP(B103*100+D103,玉器辅助!$A$3:$AQ$1042,COLUMN(玉器辅助!AQ1069),0)</f>
        <v>12,1001,1;12,1001,1;12,1001,1;12,2001,1;12,2001,1;12,2001,1;12,3001,1;12,3001,1;12,3001,1;12,4001,1;12,4001,1;12,4001,1;12,5001,1;12,5001,1;12,5001,1;12,6001,1;12,6001,1;12,6001,1</v>
      </c>
      <c r="O103">
        <f>IF($B103&gt;19,VLOOKUP($B103*100+$D103,饰品辅助!$A:$U,COLUMN(饰品辅助!P101),0),0)</f>
        <v>0</v>
      </c>
      <c r="P103">
        <f>IF($B103&gt;19,VLOOKUP($B103*100+$D103,饰品辅助!$A:$U,COLUMN(饰品辅助!Q101),0),0)</f>
        <v>0</v>
      </c>
      <c r="Q103">
        <f>IF($B103&gt;19,VLOOKUP($B103*100+$D103,饰品辅助!$A:$U,COLUMN(饰品辅助!R101),0),0)</f>
        <v>0</v>
      </c>
      <c r="R103">
        <f>IF($B103&gt;19,VLOOKUP($B103*100+$D103,饰品辅助!$A:$U,COLUMN(饰品辅助!S101),0),0)</f>
        <v>0</v>
      </c>
      <c r="S103">
        <f>IF($B103&gt;19,VLOOKUP($B103*100+$D103,饰品辅助!$A:$U,COLUMN(饰品辅助!T101),0),0)</f>
        <v>0</v>
      </c>
      <c r="T103">
        <f>IF($B103&gt;19,VLOOKUP($B103*100+$D103,饰品辅助!$A:$U,COLUMN(饰品辅助!U101),0),0)</f>
        <v>0</v>
      </c>
    </row>
    <row r="104" spans="1:20" x14ac:dyDescent="0.15">
      <c r="A104">
        <v>1100</v>
      </c>
      <c r="B104">
        <f t="shared" si="21"/>
        <v>20</v>
      </c>
      <c r="D104">
        <v>1</v>
      </c>
      <c r="E104">
        <f t="shared" ca="1" si="18"/>
        <v>1</v>
      </c>
      <c r="F104" t="str">
        <f t="shared" ca="1" si="19"/>
        <v>14,101,1</v>
      </c>
      <c r="G104" t="str">
        <f ca="1">IF(E104=1,(IF(AND($D104&gt;=0,$D104&lt;=1),INDEX(时装辅助!$B$21:$E$21,RANDBETWEEN(1,4)),IF(AND($D104&gt;=2,$D104&lt;=5),INDEX(时装辅助!$B$22:$H$22,RANDBETWEEN(1,7)),IF(AND(D104&gt;=6,D104&lt;=15),INDEX(时装辅助!$B$23:$I$23,RANDBETWEEN(1,8)))))),IF(E104=2,(IF(AND($D104&gt;=0,$D104&lt;=1),INDEX(时装辅助!$B$26:$E$26,RANDBETWEEN(1,4)),IF(AND($D104&gt;=2,$D104&lt;=5),INDEX(时装辅助!$B$27:$H$27,RANDBETWEEN(1,7)),IF(AND(D104&gt;=6,D104&lt;=15),INDEX(时装辅助!$B$28:$I$28,RANDBETWEEN(1,8))))))))</f>
        <v>14,101,1;14,104,1</v>
      </c>
      <c r="H104" t="str">
        <f t="shared" ca="1" si="11"/>
        <v>17,6020,1</v>
      </c>
      <c r="I104" t="str">
        <f t="shared" ca="1" si="12"/>
        <v>17,1015,1</v>
      </c>
      <c r="J104" t="str">
        <f t="shared" ca="1" si="13"/>
        <v>17,2017,1</v>
      </c>
      <c r="K104" t="str">
        <f t="shared" ca="1" si="14"/>
        <v>17,3020,1</v>
      </c>
      <c r="L104" t="str">
        <f t="shared" ca="1" si="15"/>
        <v>17,4017,1</v>
      </c>
      <c r="M104" t="str">
        <f t="shared" ca="1" si="16"/>
        <v>17,5016,1</v>
      </c>
      <c r="N104" s="1" t="str">
        <f ca="1">VLOOKUP(B104*100+D104,玉器辅助!$A$3:$AQ$1042,COLUMN(玉器辅助!AQ1070),0)</f>
        <v>12,1002,1;12,1002,1;12,1001,1;12,2002,1;12,2002,1;12,2001,1;12,3002,1;12,3001,1;12,3001,1;12,4002,1;12,4002,1;12,4002,1;12,5001,1;12,5001,1;12,5002,1;12,6002,1;12,6001,1;12,6001,1</v>
      </c>
      <c r="O104">
        <f ca="1">IF($B104&gt;19,VLOOKUP($B104*100+$D104,饰品辅助!$A:$U,COLUMN(饰品辅助!P102),0),0)</f>
        <v>2021</v>
      </c>
      <c r="P104">
        <f ca="1">IF($B104&gt;19,VLOOKUP($B104*100+$D104,饰品辅助!$A:$U,COLUMN(饰品辅助!Q102),0),0)</f>
        <v>2031</v>
      </c>
      <c r="Q104">
        <f ca="1">IF($B104&gt;19,VLOOKUP($B104*100+$D104,饰品辅助!$A:$U,COLUMN(饰品辅助!R102),0),0)</f>
        <v>2021</v>
      </c>
      <c r="R104">
        <f ca="1">IF($B104&gt;19,VLOOKUP($B104*100+$D104,饰品辅助!$A:$U,COLUMN(饰品辅助!S102),0),0)</f>
        <v>2041</v>
      </c>
      <c r="S104">
        <f ca="1">IF($B104&gt;19,VLOOKUP($B104*100+$D104,饰品辅助!$A:$U,COLUMN(饰品辅助!T102),0),0)</f>
        <v>2041</v>
      </c>
      <c r="T104">
        <f ca="1">IF($B104&gt;19,VLOOKUP($B104*100+$D104,饰品辅助!$A:$U,COLUMN(饰品辅助!U102),0),0)</f>
        <v>2021</v>
      </c>
    </row>
    <row r="105" spans="1:20" x14ac:dyDescent="0.15">
      <c r="A105">
        <v>1101</v>
      </c>
      <c r="B105">
        <f t="shared" si="21"/>
        <v>21</v>
      </c>
      <c r="D105">
        <v>1</v>
      </c>
      <c r="E105">
        <f t="shared" ca="1" si="18"/>
        <v>1</v>
      </c>
      <c r="F105" t="str">
        <f t="shared" ca="1" si="19"/>
        <v>14,101,1</v>
      </c>
      <c r="G105" t="str">
        <f ca="1">IF(E105=1,(IF(AND($D105&gt;=0,$D105&lt;=1),INDEX(时装辅助!$B$21:$E$21,RANDBETWEEN(1,4)),IF(AND($D105&gt;=2,$D105&lt;=5),INDEX(时装辅助!$B$22:$H$22,RANDBETWEEN(1,7)),IF(AND(D105&gt;=6,D105&lt;=15),INDEX(时装辅助!$B$23:$I$23,RANDBETWEEN(1,8)))))),IF(E105=2,(IF(AND($D105&gt;=0,$D105&lt;=1),INDEX(时装辅助!$B$26:$E$26,RANDBETWEEN(1,4)),IF(AND($D105&gt;=2,$D105&lt;=5),INDEX(时装辅助!$B$27:$H$27,RANDBETWEEN(1,7)),IF(AND(D105&gt;=6,D105&lt;=15),INDEX(时装辅助!$B$28:$I$28,RANDBETWEEN(1,8))))))))</f>
        <v>14,101,1;14,103,1</v>
      </c>
      <c r="H105" t="str">
        <f t="shared" ca="1" si="11"/>
        <v>17,6020,1</v>
      </c>
      <c r="I105" t="str">
        <f t="shared" ca="1" si="12"/>
        <v>17,1016,1</v>
      </c>
      <c r="J105" t="str">
        <f t="shared" ca="1" si="13"/>
        <v>17,2021,1</v>
      </c>
      <c r="K105" t="str">
        <f t="shared" ca="1" si="14"/>
        <v>17,3018,1</v>
      </c>
      <c r="L105" t="str">
        <f t="shared" ca="1" si="15"/>
        <v>17,4021,1</v>
      </c>
      <c r="M105" t="str">
        <f t="shared" ca="1" si="16"/>
        <v>17,5020,1</v>
      </c>
      <c r="N105" s="1" t="str">
        <f ca="1">VLOOKUP(B105*100+D105,玉器辅助!$A$3:$AQ$1042,COLUMN(玉器辅助!AQ1071),0)</f>
        <v>12,1001,1;12,1001,1;12,1002,1;12,1002,1;12,2002,1;12,2002,1;12,2002,1;12,2002,1;12,3001,1;12,3002,1;12,3002,1;12,3002,1;12,4001,1;12,4001,1;12,4001,1;12,4001,1;12,5002,1;12,5002,1;12,5001,1;12,5002,1;12,6002,1;12,6001,1;12,6002,1;12,6001,1</v>
      </c>
      <c r="O105">
        <f ca="1">IF($B105&gt;19,VLOOKUP($B105*100+$D105,饰品辅助!$A:$U,COLUMN(饰品辅助!P103),0),0)</f>
        <v>2041</v>
      </c>
      <c r="P105">
        <f ca="1">IF($B105&gt;19,VLOOKUP($B105*100+$D105,饰品辅助!$A:$U,COLUMN(饰品辅助!Q103),0),0)</f>
        <v>2021</v>
      </c>
      <c r="Q105">
        <f ca="1">IF($B105&gt;19,VLOOKUP($B105*100+$D105,饰品辅助!$A:$U,COLUMN(饰品辅助!R103),0),0)</f>
        <v>2041</v>
      </c>
      <c r="R105">
        <f ca="1">IF($B105&gt;19,VLOOKUP($B105*100+$D105,饰品辅助!$A:$U,COLUMN(饰品辅助!S103),0),0)</f>
        <v>2041</v>
      </c>
      <c r="S105">
        <f ca="1">IF($B105&gt;19,VLOOKUP($B105*100+$D105,饰品辅助!$A:$U,COLUMN(饰品辅助!T103),0),0)</f>
        <v>2021</v>
      </c>
      <c r="T105">
        <f ca="1">IF($B105&gt;19,VLOOKUP($B105*100+$D105,饰品辅助!$A:$U,COLUMN(饰品辅助!U103),0),0)</f>
        <v>2041</v>
      </c>
    </row>
    <row r="106" spans="1:20" x14ac:dyDescent="0.15">
      <c r="A106">
        <v>1102</v>
      </c>
      <c r="B106">
        <f t="shared" si="21"/>
        <v>22</v>
      </c>
      <c r="D106">
        <v>1</v>
      </c>
      <c r="E106">
        <f t="shared" ca="1" si="18"/>
        <v>1</v>
      </c>
      <c r="F106" t="str">
        <f t="shared" ca="1" si="19"/>
        <v>14,101,1</v>
      </c>
      <c r="G106" t="str">
        <f ca="1">IF(E106=1,(IF(AND($D106&gt;=0,$D106&lt;=1),INDEX(时装辅助!$B$21:$E$21,RANDBETWEEN(1,4)),IF(AND($D106&gt;=2,$D106&lt;=5),INDEX(时装辅助!$B$22:$H$22,RANDBETWEEN(1,7)),IF(AND(D106&gt;=6,D106&lt;=15),INDEX(时装辅助!$B$23:$I$23,RANDBETWEEN(1,8)))))),IF(E106=2,(IF(AND($D106&gt;=0,$D106&lt;=1),INDEX(时装辅助!$B$26:$E$26,RANDBETWEEN(1,4)),IF(AND($D106&gt;=2,$D106&lt;=5),INDEX(时装辅助!$B$27:$H$27,RANDBETWEEN(1,7)),IF(AND(D106&gt;=6,D106&lt;=15),INDEX(时装辅助!$B$28:$I$28,RANDBETWEEN(1,8))))))))</f>
        <v>14,101,1;14,103,1</v>
      </c>
      <c r="H106" t="str">
        <f t="shared" ca="1" si="11"/>
        <v>17,6019,1</v>
      </c>
      <c r="I106" t="str">
        <f t="shared" ca="1" si="12"/>
        <v>17,1020,1</v>
      </c>
      <c r="J106" t="str">
        <f t="shared" ca="1" si="13"/>
        <v>17,2020,1</v>
      </c>
      <c r="K106" t="str">
        <f t="shared" ca="1" si="14"/>
        <v>17,3020,1</v>
      </c>
      <c r="L106" t="str">
        <f t="shared" ca="1" si="15"/>
        <v>17,4020,1</v>
      </c>
      <c r="M106" t="str">
        <f t="shared" ca="1" si="16"/>
        <v>17,5022,1</v>
      </c>
      <c r="N106" s="1" t="str">
        <f ca="1">VLOOKUP(B106*100+D106,玉器辅助!$A$3:$AQ$1042,COLUMN(玉器辅助!AQ1072),0)</f>
        <v>12,1001,1;12,1002,1;12,1001,1;12,1002,1;12,2002,1;12,2001,1;12,2002,1;12,2002,1;12,3002,1;12,3001,1;12,3002,1;12,3001,1;12,4002,1;12,4002,1;12,4001,1;12,4001,1;12,5001,1;12,5001,1;12,5001,1;12,5001,1;12,6001,1;12,6001,1;12,6002,1;12,6001,1</v>
      </c>
      <c r="O106">
        <f ca="1">IF($B106&gt;19,VLOOKUP($B106*100+$D106,饰品辅助!$A:$U,COLUMN(饰品辅助!P104),0),0)</f>
        <v>2031</v>
      </c>
      <c r="P106">
        <f ca="1">IF($B106&gt;19,VLOOKUP($B106*100+$D106,饰品辅助!$A:$U,COLUMN(饰品辅助!Q104),0),0)</f>
        <v>2021</v>
      </c>
      <c r="Q106">
        <f ca="1">IF($B106&gt;19,VLOOKUP($B106*100+$D106,饰品辅助!$A:$U,COLUMN(饰品辅助!R104),0),0)</f>
        <v>2031</v>
      </c>
      <c r="R106">
        <f ca="1">IF($B106&gt;19,VLOOKUP($B106*100+$D106,饰品辅助!$A:$U,COLUMN(饰品辅助!S104),0),0)</f>
        <v>2041</v>
      </c>
      <c r="S106">
        <f ca="1">IF($B106&gt;19,VLOOKUP($B106*100+$D106,饰品辅助!$A:$U,COLUMN(饰品辅助!T104),0),0)</f>
        <v>2041</v>
      </c>
      <c r="T106">
        <f ca="1">IF($B106&gt;19,VLOOKUP($B106*100+$D106,饰品辅助!$A:$U,COLUMN(饰品辅助!U104),0),0)</f>
        <v>2021</v>
      </c>
    </row>
    <row r="107" spans="1:20" x14ac:dyDescent="0.15">
      <c r="A107">
        <v>1103</v>
      </c>
      <c r="B107">
        <f t="shared" si="21"/>
        <v>23</v>
      </c>
      <c r="D107">
        <v>1</v>
      </c>
      <c r="E107">
        <f t="shared" ca="1" si="18"/>
        <v>2</v>
      </c>
      <c r="F107" t="str">
        <f t="shared" ca="1" si="19"/>
        <v>14,201,1</v>
      </c>
      <c r="G107" t="str">
        <f ca="1">IF(E107=1,(IF(AND($D107&gt;=0,$D107&lt;=1),INDEX(时装辅助!$B$21:$E$21,RANDBETWEEN(1,4)),IF(AND($D107&gt;=2,$D107&lt;=5),INDEX(时装辅助!$B$22:$H$22,RANDBETWEEN(1,7)),IF(AND(D107&gt;=6,D107&lt;=15),INDEX(时装辅助!$B$23:$I$23,RANDBETWEEN(1,8)))))),IF(E107=2,(IF(AND($D107&gt;=0,$D107&lt;=1),INDEX(时装辅助!$B$26:$E$26,RANDBETWEEN(1,4)),IF(AND($D107&gt;=2,$D107&lt;=5),INDEX(时装辅助!$B$27:$H$27,RANDBETWEEN(1,7)),IF(AND(D107&gt;=6,D107&lt;=15),INDEX(时装辅助!$B$28:$I$28,RANDBETWEEN(1,8))))))))</f>
        <v>14,201,1</v>
      </c>
      <c r="H107" t="str">
        <f t="shared" ca="1" si="11"/>
        <v>17,7023,1</v>
      </c>
      <c r="I107" t="str">
        <f t="shared" ca="1" si="12"/>
        <v>17,1021,1</v>
      </c>
      <c r="J107" t="str">
        <f t="shared" ca="1" si="13"/>
        <v>17,2021,1</v>
      </c>
      <c r="K107" t="str">
        <f t="shared" ca="1" si="14"/>
        <v>17,3018,1</v>
      </c>
      <c r="L107" t="str">
        <f t="shared" ca="1" si="15"/>
        <v>17,4021,1</v>
      </c>
      <c r="M107" t="str">
        <f t="shared" ca="1" si="16"/>
        <v>17,5023,1</v>
      </c>
      <c r="N107" s="1" t="str">
        <f ca="1">VLOOKUP(B107*100+D107,玉器辅助!$A$3:$AQ$1042,COLUMN(玉器辅助!AQ1073),0)</f>
        <v>12,1002,1;12,1001,1;12,1001,1;12,1002,1;12,2002,1;12,2001,1;12,2001,1;12,2002,1;12,3002,1;12,3002,1;12,3001,1;12,3001,1;12,4002,1;12,4002,1;12,4002,1;12,4001,1;12,5001,1;12,5002,1;12,5002,1;12,5001,1;12,6002,1;12,6002,1;12,6002,1;12,6002,1</v>
      </c>
      <c r="O107">
        <f ca="1">IF($B107&gt;19,VLOOKUP($B107*100+$D107,饰品辅助!$A:$U,COLUMN(饰品辅助!P105),0),0)</f>
        <v>2031</v>
      </c>
      <c r="P107">
        <f ca="1">IF($B107&gt;19,VLOOKUP($B107*100+$D107,饰品辅助!$A:$U,COLUMN(饰品辅助!Q105),0),0)</f>
        <v>2031</v>
      </c>
      <c r="Q107">
        <f ca="1">IF($B107&gt;19,VLOOKUP($B107*100+$D107,饰品辅助!$A:$U,COLUMN(饰品辅助!R105),0),0)</f>
        <v>2021</v>
      </c>
      <c r="R107">
        <f ca="1">IF($B107&gt;19,VLOOKUP($B107*100+$D107,饰品辅助!$A:$U,COLUMN(饰品辅助!S105),0),0)</f>
        <v>2031</v>
      </c>
      <c r="S107">
        <f ca="1">IF($B107&gt;19,VLOOKUP($B107*100+$D107,饰品辅助!$A:$U,COLUMN(饰品辅助!T105),0),0)</f>
        <v>2021</v>
      </c>
      <c r="T107">
        <f ca="1">IF($B107&gt;19,VLOOKUP($B107*100+$D107,饰品辅助!$A:$U,COLUMN(饰品辅助!U105),0),0)</f>
        <v>2031</v>
      </c>
    </row>
    <row r="108" spans="1:20" x14ac:dyDescent="0.15">
      <c r="A108">
        <v>1104</v>
      </c>
      <c r="B108">
        <f t="shared" si="21"/>
        <v>24</v>
      </c>
      <c r="D108">
        <v>1</v>
      </c>
      <c r="E108">
        <f t="shared" ca="1" si="18"/>
        <v>2</v>
      </c>
      <c r="F108" t="str">
        <f t="shared" ca="1" si="19"/>
        <v>14,203,1</v>
      </c>
      <c r="G108" t="str">
        <f ca="1">IF(E108=1,(IF(AND($D108&gt;=0,$D108&lt;=1),INDEX(时装辅助!$B$21:$E$21,RANDBETWEEN(1,4)),IF(AND($D108&gt;=2,$D108&lt;=5),INDEX(时装辅助!$B$22:$H$22,RANDBETWEEN(1,7)),IF(AND(D108&gt;=6,D108&lt;=15),INDEX(时装辅助!$B$23:$I$23,RANDBETWEEN(1,8)))))),IF(E108=2,(IF(AND($D108&gt;=0,$D108&lt;=1),INDEX(时装辅助!$B$26:$E$26,RANDBETWEEN(1,4)),IF(AND($D108&gt;=2,$D108&lt;=5),INDEX(时装辅助!$B$27:$H$27,RANDBETWEEN(1,7)),IF(AND(D108&gt;=6,D108&lt;=15),INDEX(时装辅助!$B$28:$I$28,RANDBETWEEN(1,8))))))))</f>
        <v>14,201,1;14,203,1</v>
      </c>
      <c r="H108" t="str">
        <f t="shared" ca="1" si="11"/>
        <v>17,7020,1</v>
      </c>
      <c r="I108" t="str">
        <f t="shared" ca="1" si="12"/>
        <v>17,1019,1</v>
      </c>
      <c r="J108" t="str">
        <f t="shared" ca="1" si="13"/>
        <v>17,2021,1</v>
      </c>
      <c r="K108" t="str">
        <f t="shared" ca="1" si="14"/>
        <v>17,3023,1</v>
      </c>
      <c r="L108" t="str">
        <f t="shared" ca="1" si="15"/>
        <v>17,4018,1</v>
      </c>
      <c r="M108" t="str">
        <f t="shared" ca="1" si="16"/>
        <v>17,5021,1</v>
      </c>
      <c r="N108" s="1" t="str">
        <f ca="1">VLOOKUP(B108*100+D108,玉器辅助!$A$3:$AQ$1042,COLUMN(玉器辅助!AQ1074),0)</f>
        <v>12,1001,1;12,1001,1;12,1001,1;12,1001,1;12,2002,1;12,2001,1;12,2002,1;12,2001,1;12,3001,1;12,3002,1;12,3002,1;12,3001,1;12,4002,1;12,4001,1;12,4002,1;12,4001,1;12,5001,1;12,5002,1;12,5002,1;12,5002,1;12,6002,1;12,6002,1;12,6002,1;12,6002,1</v>
      </c>
      <c r="O108">
        <f ca="1">IF($B108&gt;19,VLOOKUP($B108*100+$D108,饰品辅助!$A:$U,COLUMN(饰品辅助!P106),0),0)</f>
        <v>2031</v>
      </c>
      <c r="P108">
        <f ca="1">IF($B108&gt;19,VLOOKUP($B108*100+$D108,饰品辅助!$A:$U,COLUMN(饰品辅助!Q106),0),0)</f>
        <v>2041</v>
      </c>
      <c r="Q108">
        <f ca="1">IF($B108&gt;19,VLOOKUP($B108*100+$D108,饰品辅助!$A:$U,COLUMN(饰品辅助!R106),0),0)</f>
        <v>2021</v>
      </c>
      <c r="R108">
        <f ca="1">IF($B108&gt;19,VLOOKUP($B108*100+$D108,饰品辅助!$A:$U,COLUMN(饰品辅助!S106),0),0)</f>
        <v>2041</v>
      </c>
      <c r="S108">
        <f ca="1">IF($B108&gt;19,VLOOKUP($B108*100+$D108,饰品辅助!$A:$U,COLUMN(饰品辅助!T106),0),0)</f>
        <v>2041</v>
      </c>
      <c r="T108">
        <f ca="1">IF($B108&gt;19,VLOOKUP($B108*100+$D108,饰品辅助!$A:$U,COLUMN(饰品辅助!U106),0),0)</f>
        <v>2031</v>
      </c>
    </row>
    <row r="109" spans="1:20" x14ac:dyDescent="0.15">
      <c r="A109">
        <v>1105</v>
      </c>
      <c r="B109">
        <f t="shared" si="21"/>
        <v>25</v>
      </c>
      <c r="D109">
        <v>1</v>
      </c>
      <c r="E109">
        <f t="shared" ca="1" si="18"/>
        <v>1</v>
      </c>
      <c r="F109" t="str">
        <f t="shared" ca="1" si="19"/>
        <v>14,101,1</v>
      </c>
      <c r="G109" t="str">
        <f ca="1">IF(E109=1,(IF(AND($D109&gt;=0,$D109&lt;=1),INDEX(时装辅助!$B$21:$E$21,RANDBETWEEN(1,4)),IF(AND($D109&gt;=2,$D109&lt;=5),INDEX(时装辅助!$B$22:$H$22,RANDBETWEEN(1,7)),IF(AND(D109&gt;=6,D109&lt;=15),INDEX(时装辅助!$B$23:$I$23,RANDBETWEEN(1,8)))))),IF(E109=2,(IF(AND($D109&gt;=0,$D109&lt;=1),INDEX(时装辅助!$B$26:$E$26,RANDBETWEEN(1,4)),IF(AND($D109&gt;=2,$D109&lt;=5),INDEX(时装辅助!$B$27:$H$27,RANDBETWEEN(1,7)),IF(AND(D109&gt;=6,D109&lt;=15),INDEX(时装辅助!$B$28:$I$28,RANDBETWEEN(1,8))))))))</f>
        <v>14,101,1;14,103,1</v>
      </c>
      <c r="H109" t="str">
        <f t="shared" ca="1" si="11"/>
        <v>17,6019,1</v>
      </c>
      <c r="I109" t="str">
        <f t="shared" ca="1" si="12"/>
        <v>17,1020,1</v>
      </c>
      <c r="J109" t="str">
        <f t="shared" ca="1" si="13"/>
        <v>17,2022,1</v>
      </c>
      <c r="K109" t="str">
        <f t="shared" ca="1" si="14"/>
        <v>17,3020,1</v>
      </c>
      <c r="L109" t="str">
        <f t="shared" ca="1" si="15"/>
        <v>17,4024,1</v>
      </c>
      <c r="M109" t="str">
        <f t="shared" ca="1" si="16"/>
        <v>17,5022,1</v>
      </c>
      <c r="N109" s="1" t="str">
        <f ca="1">VLOOKUP(B109*100+D109,玉器辅助!$A$3:$AQ$1042,COLUMN(玉器辅助!AQ1075),0)</f>
        <v>12,1001,1;12,1002,1;12,1002,1;12,1001,1;12,2002,1;12,2002,1;12,2002,1;12,2002,1;12,3001,1;12,3001,1;12,3002,1;12,3002,1;12,4002,1;12,4001,1;12,4002,1;12,4002,1;12,5001,1;12,5002,1;12,5001,1;12,5002,1;12,6002,1;12,6002,1;12,6001,1;12,6002,1</v>
      </c>
      <c r="O109">
        <f ca="1">IF($B109&gt;19,VLOOKUP($B109*100+$D109,饰品辅助!$A:$U,COLUMN(饰品辅助!P107),0),0)</f>
        <v>2541</v>
      </c>
      <c r="P109">
        <f ca="1">IF($B109&gt;19,VLOOKUP($B109*100+$D109,饰品辅助!$A:$U,COLUMN(饰品辅助!Q107),0),0)</f>
        <v>2531</v>
      </c>
      <c r="Q109">
        <f ca="1">IF($B109&gt;19,VLOOKUP($B109*100+$D109,饰品辅助!$A:$U,COLUMN(饰品辅助!R107),0),0)</f>
        <v>2541</v>
      </c>
      <c r="R109">
        <f ca="1">IF($B109&gt;19,VLOOKUP($B109*100+$D109,饰品辅助!$A:$U,COLUMN(饰品辅助!S107),0),0)</f>
        <v>2521</v>
      </c>
      <c r="S109">
        <f ca="1">IF($B109&gt;19,VLOOKUP($B109*100+$D109,饰品辅助!$A:$U,COLUMN(饰品辅助!T107),0),0)</f>
        <v>2541</v>
      </c>
      <c r="T109">
        <f ca="1">IF($B109&gt;19,VLOOKUP($B109*100+$D109,饰品辅助!$A:$U,COLUMN(饰品辅助!U107),0),0)</f>
        <v>2521</v>
      </c>
    </row>
    <row r="110" spans="1:20" x14ac:dyDescent="0.15">
      <c r="A110">
        <v>1106</v>
      </c>
      <c r="B110">
        <f t="shared" si="21"/>
        <v>26</v>
      </c>
      <c r="D110">
        <v>1</v>
      </c>
      <c r="E110">
        <f t="shared" ca="1" si="18"/>
        <v>2</v>
      </c>
      <c r="F110" t="str">
        <f t="shared" ca="1" si="19"/>
        <v>14,201,1</v>
      </c>
      <c r="G110" t="str">
        <f ca="1">IF(E110=1,(IF(AND($D110&gt;=0,$D110&lt;=1),INDEX(时装辅助!$B$21:$E$21,RANDBETWEEN(1,4)),IF(AND($D110&gt;=2,$D110&lt;=5),INDEX(时装辅助!$B$22:$H$22,RANDBETWEEN(1,7)),IF(AND(D110&gt;=6,D110&lt;=15),INDEX(时装辅助!$B$23:$I$23,RANDBETWEEN(1,8)))))),IF(E110=2,(IF(AND($D110&gt;=0,$D110&lt;=1),INDEX(时装辅助!$B$26:$E$26,RANDBETWEEN(1,4)),IF(AND($D110&gt;=2,$D110&lt;=5),INDEX(时装辅助!$B$27:$H$27,RANDBETWEEN(1,7)),IF(AND(D110&gt;=6,D110&lt;=15),INDEX(时装辅助!$B$28:$I$28,RANDBETWEEN(1,8))))))))</f>
        <v>14,201,1;14,204,1</v>
      </c>
      <c r="H110" t="str">
        <f t="shared" ca="1" si="11"/>
        <v>17,7025,1</v>
      </c>
      <c r="I110" t="str">
        <f t="shared" ca="1" si="12"/>
        <v>17,1020,1</v>
      </c>
      <c r="J110" t="str">
        <f t="shared" ca="1" si="13"/>
        <v>17,2022,1</v>
      </c>
      <c r="K110" t="str">
        <f t="shared" ca="1" si="14"/>
        <v>17,3022,1</v>
      </c>
      <c r="L110" t="str">
        <f t="shared" ca="1" si="15"/>
        <v>17,4022,1</v>
      </c>
      <c r="M110" t="str">
        <f t="shared" ca="1" si="16"/>
        <v>17,5024,1</v>
      </c>
      <c r="N110" s="1" t="str">
        <f ca="1">VLOOKUP(B110*100+D110,玉器辅助!$A$3:$AQ$1042,COLUMN(玉器辅助!AQ1076),0)</f>
        <v>12,1001,1;12,1002,1;12,1002,1;12,1001,1;12,2002,1;12,2001,1;12,2002,1;12,2001,1;12,2002,1;12,3001,1;12,3001,1;12,3002,1;12,3002,1;12,3002,1;12,4001,1;12,4001,1;12,4002,1;12,4002,1;12,4002,1;12,5001,1;12,5002,1;12,5002,1;12,5002,1;12,5002,1;12,6001,1;12,6001,1;12,6002,1;12,6002,1;12,6002,1</v>
      </c>
      <c r="O110">
        <f ca="1">IF($B110&gt;19,VLOOKUP($B110*100+$D110,饰品辅助!$A:$U,COLUMN(饰品辅助!P108),0),0)</f>
        <v>2541</v>
      </c>
      <c r="P110">
        <f ca="1">IF($B110&gt;19,VLOOKUP($B110*100+$D110,饰品辅助!$A:$U,COLUMN(饰品辅助!Q108),0),0)</f>
        <v>2521</v>
      </c>
      <c r="Q110">
        <f ca="1">IF($B110&gt;19,VLOOKUP($B110*100+$D110,饰品辅助!$A:$U,COLUMN(饰品辅助!R108),0),0)</f>
        <v>2531</v>
      </c>
      <c r="R110">
        <f ca="1">IF($B110&gt;19,VLOOKUP($B110*100+$D110,饰品辅助!$A:$U,COLUMN(饰品辅助!S108),0),0)</f>
        <v>2521</v>
      </c>
      <c r="S110">
        <f ca="1">IF($B110&gt;19,VLOOKUP($B110*100+$D110,饰品辅助!$A:$U,COLUMN(饰品辅助!T108),0),0)</f>
        <v>2541</v>
      </c>
      <c r="T110">
        <f ca="1">IF($B110&gt;19,VLOOKUP($B110*100+$D110,饰品辅助!$A:$U,COLUMN(饰品辅助!U108),0),0)</f>
        <v>2541</v>
      </c>
    </row>
    <row r="111" spans="1:20" x14ac:dyDescent="0.15">
      <c r="A111">
        <v>1107</v>
      </c>
      <c r="B111">
        <f t="shared" si="21"/>
        <v>27</v>
      </c>
      <c r="D111">
        <v>1</v>
      </c>
      <c r="E111">
        <f t="shared" ca="1" si="18"/>
        <v>1</v>
      </c>
      <c r="F111" t="str">
        <f t="shared" ca="1" si="19"/>
        <v>14,101,1</v>
      </c>
      <c r="G111" t="str">
        <f ca="1">IF(E111=1,(IF(AND($D111&gt;=0,$D111&lt;=1),INDEX(时装辅助!$B$21:$E$21,RANDBETWEEN(1,4)),IF(AND($D111&gt;=2,$D111&lt;=5),INDEX(时装辅助!$B$22:$H$22,RANDBETWEEN(1,7)),IF(AND(D111&gt;=6,D111&lt;=15),INDEX(时装辅助!$B$23:$I$23,RANDBETWEEN(1,8)))))),IF(E111=2,(IF(AND($D111&gt;=0,$D111&lt;=1),INDEX(时装辅助!$B$26:$E$26,RANDBETWEEN(1,4)),IF(AND($D111&gt;=2,$D111&lt;=5),INDEX(时装辅助!$B$27:$H$27,RANDBETWEEN(1,7)),IF(AND(D111&gt;=6,D111&lt;=15),INDEX(时装辅助!$B$28:$I$28,RANDBETWEEN(1,8))))))))</f>
        <v>14,101,1</v>
      </c>
      <c r="H111" t="str">
        <f t="shared" ca="1" si="11"/>
        <v>17,6024,1</v>
      </c>
      <c r="I111" t="str">
        <f t="shared" ca="1" si="12"/>
        <v>17,1025,1</v>
      </c>
      <c r="J111" t="str">
        <f t="shared" ca="1" si="13"/>
        <v>17,2026,1</v>
      </c>
      <c r="K111" t="str">
        <f t="shared" ca="1" si="14"/>
        <v>17,3026,1</v>
      </c>
      <c r="L111" t="str">
        <f t="shared" ca="1" si="15"/>
        <v>17,4022,1</v>
      </c>
      <c r="M111" t="str">
        <f t="shared" ca="1" si="16"/>
        <v>17,5026,1</v>
      </c>
      <c r="N111" s="1" t="str">
        <f ca="1">VLOOKUP(B111*100+D111,玉器辅助!$A$3:$AQ$1042,COLUMN(玉器辅助!AQ1077),0)</f>
        <v>12,1001,1;12,1001,1;12,1002,1;12,1002,1;12,2001,1;12,2002,1;12,2001,1;12,2001,1;12,2001,1;12,3002,1;12,3002,1;12,3001,1;12,3001,1;12,3001,1;12,4002,1;12,4001,1;12,4002,1;12,4002,1;12,4002,1;12,5001,1;12,5001,1;12,5002,1;12,5001,1;12,5002,1;12,6002,1;12,6001,1;12,6001,1;12,6002,1;12,6002,1</v>
      </c>
      <c r="O111">
        <f ca="1">IF($B111&gt;19,VLOOKUP($B111*100+$D111,饰品辅助!$A:$U,COLUMN(饰品辅助!P109),0),0)</f>
        <v>2521</v>
      </c>
      <c r="P111">
        <f ca="1">IF($B111&gt;19,VLOOKUP($B111*100+$D111,饰品辅助!$A:$U,COLUMN(饰品辅助!Q109),0),0)</f>
        <v>2521</v>
      </c>
      <c r="Q111">
        <f ca="1">IF($B111&gt;19,VLOOKUP($B111*100+$D111,饰品辅助!$A:$U,COLUMN(饰品辅助!R109),0),0)</f>
        <v>2531</v>
      </c>
      <c r="R111">
        <f ca="1">IF($B111&gt;19,VLOOKUP($B111*100+$D111,饰品辅助!$A:$U,COLUMN(饰品辅助!S109),0),0)</f>
        <v>2531</v>
      </c>
      <c r="S111">
        <f ca="1">IF($B111&gt;19,VLOOKUP($B111*100+$D111,饰品辅助!$A:$U,COLUMN(饰品辅助!T109),0),0)</f>
        <v>2541</v>
      </c>
      <c r="T111">
        <f ca="1">IF($B111&gt;19,VLOOKUP($B111*100+$D111,饰品辅助!$A:$U,COLUMN(饰品辅助!U109),0),0)</f>
        <v>2521</v>
      </c>
    </row>
    <row r="112" spans="1:20" x14ac:dyDescent="0.15">
      <c r="A112">
        <v>1108</v>
      </c>
      <c r="B112">
        <f t="shared" si="21"/>
        <v>28</v>
      </c>
      <c r="D112">
        <v>1</v>
      </c>
      <c r="E112">
        <f t="shared" ca="1" si="18"/>
        <v>1</v>
      </c>
      <c r="F112" t="str">
        <f t="shared" ca="1" si="19"/>
        <v>14,104,1</v>
      </c>
      <c r="G112" t="str">
        <f ca="1">IF(E112=1,(IF(AND($D112&gt;=0,$D112&lt;=1),INDEX(时装辅助!$B$21:$E$21,RANDBETWEEN(1,4)),IF(AND($D112&gt;=2,$D112&lt;=5),INDEX(时装辅助!$B$22:$H$22,RANDBETWEEN(1,7)),IF(AND(D112&gt;=6,D112&lt;=15),INDEX(时装辅助!$B$23:$I$23,RANDBETWEEN(1,8)))))),IF(E112=2,(IF(AND($D112&gt;=0,$D112&lt;=1),INDEX(时装辅助!$B$26:$E$26,RANDBETWEEN(1,4)),IF(AND($D112&gt;=2,$D112&lt;=5),INDEX(时装辅助!$B$27:$H$27,RANDBETWEEN(1,7)),IF(AND(D112&gt;=6,D112&lt;=15),INDEX(时装辅助!$B$28:$I$28,RANDBETWEEN(1,8))))))))</f>
        <v>14,101,1;14,104,1</v>
      </c>
      <c r="H112" t="str">
        <f t="shared" ca="1" si="11"/>
        <v>17,6026,1</v>
      </c>
      <c r="I112" t="str">
        <f t="shared" ca="1" si="12"/>
        <v>17,1024,1</v>
      </c>
      <c r="J112" t="str">
        <f t="shared" ca="1" si="13"/>
        <v>17,2027,1</v>
      </c>
      <c r="K112" t="str">
        <f t="shared" ca="1" si="14"/>
        <v>17,3026,1</v>
      </c>
      <c r="L112" t="str">
        <f t="shared" ca="1" si="15"/>
        <v>17,4024,1</v>
      </c>
      <c r="M112" t="str">
        <f t="shared" ca="1" si="16"/>
        <v>17,5022,1</v>
      </c>
      <c r="N112" s="1" t="str">
        <f ca="1">VLOOKUP(B112*100+D112,玉器辅助!$A$3:$AQ$1042,COLUMN(玉器辅助!AQ1078),0)</f>
        <v>12,1002,1;12,1001,1;12,1001,1;12,1002,1;12,2002,1;12,2002,1;12,2001,1;12,2002,1;12,2002,1;12,3002,1;12,3001,1;12,3001,1;12,3002,1;12,3001,1;12,4001,1;12,4001,1;12,4002,1;12,4002,1;12,4001,1;12,5001,1;12,5002,1;12,5002,1;12,5002,1;12,5001,1;12,6001,1;12,6002,1;12,6001,1;12,6002,1;12,6001,1</v>
      </c>
      <c r="O112">
        <f ca="1">IF($B112&gt;19,VLOOKUP($B112*100+$D112,饰品辅助!$A:$U,COLUMN(饰品辅助!P110),0),0)</f>
        <v>2521</v>
      </c>
      <c r="P112">
        <f ca="1">IF($B112&gt;19,VLOOKUP($B112*100+$D112,饰品辅助!$A:$U,COLUMN(饰品辅助!Q110),0),0)</f>
        <v>2521</v>
      </c>
      <c r="Q112">
        <f ca="1">IF($B112&gt;19,VLOOKUP($B112*100+$D112,饰品辅助!$A:$U,COLUMN(饰品辅助!R110),0),0)</f>
        <v>2531</v>
      </c>
      <c r="R112">
        <f ca="1">IF($B112&gt;19,VLOOKUP($B112*100+$D112,饰品辅助!$A:$U,COLUMN(饰品辅助!S110),0),0)</f>
        <v>2531</v>
      </c>
      <c r="S112">
        <f ca="1">IF($B112&gt;19,VLOOKUP($B112*100+$D112,饰品辅助!$A:$U,COLUMN(饰品辅助!T110),0),0)</f>
        <v>2521</v>
      </c>
      <c r="T112">
        <f ca="1">IF($B112&gt;19,VLOOKUP($B112*100+$D112,饰品辅助!$A:$U,COLUMN(饰品辅助!U110),0),0)</f>
        <v>2531</v>
      </c>
    </row>
    <row r="113" spans="1:20" x14ac:dyDescent="0.15">
      <c r="A113">
        <v>1109</v>
      </c>
      <c r="B113">
        <f t="shared" si="21"/>
        <v>29</v>
      </c>
      <c r="D113">
        <v>1</v>
      </c>
      <c r="E113">
        <f t="shared" ca="1" si="18"/>
        <v>2</v>
      </c>
      <c r="F113" t="str">
        <f t="shared" ca="1" si="19"/>
        <v>14,202,1</v>
      </c>
      <c r="G113" t="str">
        <f ca="1">IF(E113=1,(IF(AND($D113&gt;=0,$D113&lt;=1),INDEX(时装辅助!$B$21:$E$21,RANDBETWEEN(1,4)),IF(AND($D113&gt;=2,$D113&lt;=5),INDEX(时装辅助!$B$22:$H$22,RANDBETWEEN(1,7)),IF(AND(D113&gt;=6,D113&lt;=15),INDEX(时装辅助!$B$23:$I$23,RANDBETWEEN(1,8)))))),IF(E113=2,(IF(AND($D113&gt;=0,$D113&lt;=1),INDEX(时装辅助!$B$26:$E$26,RANDBETWEEN(1,4)),IF(AND($D113&gt;=2,$D113&lt;=5),INDEX(时装辅助!$B$27:$H$27,RANDBETWEEN(1,7)),IF(AND(D113&gt;=6,D113&lt;=15),INDEX(时装辅助!$B$28:$I$28,RANDBETWEEN(1,8))))))))</f>
        <v>14,201,1;14,202,1</v>
      </c>
      <c r="H113" t="str">
        <f t="shared" ca="1" si="11"/>
        <v>17,7023,1</v>
      </c>
      <c r="I113" t="str">
        <f t="shared" ca="1" si="12"/>
        <v>17,1026,1</v>
      </c>
      <c r="J113" t="str">
        <f t="shared" ca="1" si="13"/>
        <v>17,2024,1</v>
      </c>
      <c r="K113" t="str">
        <f t="shared" ca="1" si="14"/>
        <v>17,3025,1</v>
      </c>
      <c r="L113" t="str">
        <f t="shared" ca="1" si="15"/>
        <v>17,4027,1</v>
      </c>
      <c r="M113" t="str">
        <f t="shared" ca="1" si="16"/>
        <v>17,5022,1</v>
      </c>
      <c r="N113" s="1" t="str">
        <f ca="1">VLOOKUP(B113*100+D113,玉器辅助!$A$3:$AQ$1042,COLUMN(玉器辅助!AQ1079),0)</f>
        <v>12,1002,1;12,1002,1;12,1002,1;12,1001,1;12,2001,1;12,2001,1;12,2002,1;12,2001,1;12,2002,1;12,3001,1;12,3001,1;12,3001,1;12,3001,1;12,3001,1;12,4002,1;12,4002,1;12,4001,1;12,4002,1;12,4001,1;12,5001,1;12,5001,1;12,5001,1;12,5001,1;12,5002,1;12,6001,1;12,6002,1;12,6002,1;12,6002,1;12,6001,1</v>
      </c>
      <c r="O113">
        <f ca="1">IF($B113&gt;19,VLOOKUP($B113*100+$D113,饰品辅助!$A:$U,COLUMN(饰品辅助!P111),0),0)</f>
        <v>2521</v>
      </c>
      <c r="P113">
        <f ca="1">IF($B113&gt;19,VLOOKUP($B113*100+$D113,饰品辅助!$A:$U,COLUMN(饰品辅助!Q111),0),0)</f>
        <v>2541</v>
      </c>
      <c r="Q113">
        <f ca="1">IF($B113&gt;19,VLOOKUP($B113*100+$D113,饰品辅助!$A:$U,COLUMN(饰品辅助!R111),0),0)</f>
        <v>2521</v>
      </c>
      <c r="R113">
        <f ca="1">IF($B113&gt;19,VLOOKUP($B113*100+$D113,饰品辅助!$A:$U,COLUMN(饰品辅助!S111),0),0)</f>
        <v>2521</v>
      </c>
      <c r="S113">
        <f ca="1">IF($B113&gt;19,VLOOKUP($B113*100+$D113,饰品辅助!$A:$U,COLUMN(饰品辅助!T111),0),0)</f>
        <v>2531</v>
      </c>
      <c r="T113">
        <f ca="1">IF($B113&gt;19,VLOOKUP($B113*100+$D113,饰品辅助!$A:$U,COLUMN(饰品辅助!U111),0),0)</f>
        <v>2521</v>
      </c>
    </row>
    <row r="114" spans="1:20" x14ac:dyDescent="0.15">
      <c r="A114">
        <v>1110</v>
      </c>
      <c r="B114">
        <f t="shared" si="21"/>
        <v>30</v>
      </c>
      <c r="D114">
        <v>1</v>
      </c>
      <c r="E114">
        <f t="shared" ca="1" si="18"/>
        <v>2</v>
      </c>
      <c r="F114" t="str">
        <f t="shared" ca="1" si="19"/>
        <v>14,201,1</v>
      </c>
      <c r="G114" t="str">
        <f ca="1">IF(E114=1,(IF(AND($D114&gt;=0,$D114&lt;=1),INDEX(时装辅助!$B$21:$E$21,RANDBETWEEN(1,4)),IF(AND($D114&gt;=2,$D114&lt;=5),INDEX(时装辅助!$B$22:$H$22,RANDBETWEEN(1,7)),IF(AND(D114&gt;=6,D114&lt;=15),INDEX(时装辅助!$B$23:$I$23,RANDBETWEEN(1,8)))))),IF(E114=2,(IF(AND($D114&gt;=0,$D114&lt;=1),INDEX(时装辅助!$B$26:$E$26,RANDBETWEEN(1,4)),IF(AND($D114&gt;=2,$D114&lt;=5),INDEX(时装辅助!$B$27:$H$27,RANDBETWEEN(1,7)),IF(AND(D114&gt;=6,D114&lt;=15),INDEX(时装辅助!$B$28:$I$28,RANDBETWEEN(1,8))))))))</f>
        <v>14,201,1</v>
      </c>
      <c r="H114" t="str">
        <f t="shared" ca="1" si="11"/>
        <v>17,7026,1</v>
      </c>
      <c r="I114" t="str">
        <f t="shared" ca="1" si="12"/>
        <v>17,1024,1</v>
      </c>
      <c r="J114" t="str">
        <f t="shared" ca="1" si="13"/>
        <v>17,2028,1</v>
      </c>
      <c r="K114" t="str">
        <f t="shared" ca="1" si="14"/>
        <v>17,3023,1</v>
      </c>
      <c r="L114" t="str">
        <f t="shared" ca="1" si="15"/>
        <v>17,4029,1</v>
      </c>
      <c r="M114" t="str">
        <f t="shared" ca="1" si="16"/>
        <v>17,5023,1</v>
      </c>
      <c r="N114" s="1" t="str">
        <f ca="1">VLOOKUP(B114*100+D114,玉器辅助!$A$3:$AQ$1042,COLUMN(玉器辅助!AQ1080),0)</f>
        <v>12,1002,1;12,1003,1;12,1002,1;12,1003,1;12,2003,1;12,2003,1;12,2002,1;12,2002,1;12,2003,1;12,3002,1;12,3002,1;12,3002,1;12,3002,1;12,3002,1;12,4002,1;12,4003,1;12,4002,1;12,4003,1;12,4003,1;12,5003,1;12,5002,1;12,5002,1;12,5002,1;12,5003,1;12,6002,1;12,6002,1;12,6002,1;12,6003,1;12,6003,1</v>
      </c>
      <c r="O114">
        <f ca="1">IF($B114&gt;19,VLOOKUP($B114*100+$D114,饰品辅助!$A:$U,COLUMN(饰品辅助!P112),0),0)</f>
        <v>3041</v>
      </c>
      <c r="P114">
        <f ca="1">IF($B114&gt;19,VLOOKUP($B114*100+$D114,饰品辅助!$A:$U,COLUMN(饰品辅助!Q112),0),0)</f>
        <v>3031</v>
      </c>
      <c r="Q114">
        <f ca="1">IF($B114&gt;19,VLOOKUP($B114*100+$D114,饰品辅助!$A:$U,COLUMN(饰品辅助!R112),0),0)</f>
        <v>3041</v>
      </c>
      <c r="R114">
        <f ca="1">IF($B114&gt;19,VLOOKUP($B114*100+$D114,饰品辅助!$A:$U,COLUMN(饰品辅助!S112),0),0)</f>
        <v>3041</v>
      </c>
      <c r="S114">
        <f ca="1">IF($B114&gt;19,VLOOKUP($B114*100+$D114,饰品辅助!$A:$U,COLUMN(饰品辅助!T112),0),0)</f>
        <v>3031</v>
      </c>
      <c r="T114">
        <f ca="1">IF($B114&gt;19,VLOOKUP($B114*100+$D114,饰品辅助!$A:$U,COLUMN(饰品辅助!U112),0),0)</f>
        <v>3041</v>
      </c>
    </row>
    <row r="115" spans="1:20" x14ac:dyDescent="0.15">
      <c r="A115">
        <v>1111</v>
      </c>
      <c r="B115">
        <f t="shared" si="21"/>
        <v>31</v>
      </c>
      <c r="D115">
        <v>1</v>
      </c>
      <c r="E115">
        <f t="shared" ca="1" si="18"/>
        <v>2</v>
      </c>
      <c r="F115" t="str">
        <f t="shared" ca="1" si="19"/>
        <v>14,203,1</v>
      </c>
      <c r="G115" t="str">
        <f ca="1">IF(E115=1,(IF(AND($D115&gt;=0,$D115&lt;=1),INDEX(时装辅助!$B$21:$E$21,RANDBETWEEN(1,4)),IF(AND($D115&gt;=2,$D115&lt;=5),INDEX(时装辅助!$B$22:$H$22,RANDBETWEEN(1,7)),IF(AND(D115&gt;=6,D115&lt;=15),INDEX(时装辅助!$B$23:$I$23,RANDBETWEEN(1,8)))))),IF(E115=2,(IF(AND($D115&gt;=0,$D115&lt;=1),INDEX(时装辅助!$B$26:$E$26,RANDBETWEEN(1,4)),IF(AND($D115&gt;=2,$D115&lt;=5),INDEX(时装辅助!$B$27:$H$27,RANDBETWEEN(1,7)),IF(AND(D115&gt;=6,D115&lt;=15),INDEX(时装辅助!$B$28:$I$28,RANDBETWEEN(1,8))))))))</f>
        <v>14,201,1;14,203,1</v>
      </c>
      <c r="H115" t="str">
        <f t="shared" ca="1" si="11"/>
        <v>17,7029,1</v>
      </c>
      <c r="I115" t="str">
        <f t="shared" ca="1" si="12"/>
        <v>17,1030,1</v>
      </c>
      <c r="J115" t="str">
        <f t="shared" ca="1" si="13"/>
        <v>17,2024,1</v>
      </c>
      <c r="K115" t="str">
        <f t="shared" ca="1" si="14"/>
        <v>17,3026,1</v>
      </c>
      <c r="L115" t="str">
        <f t="shared" ca="1" si="15"/>
        <v>17,4030,1</v>
      </c>
      <c r="M115" t="str">
        <f t="shared" ca="1" si="16"/>
        <v>17,5026,1</v>
      </c>
      <c r="N115" s="1" t="str">
        <f ca="1">VLOOKUP(B115*100+D115,玉器辅助!$A$3:$AQ$1042,COLUMN(玉器辅助!AQ1081),0)</f>
        <v>12,1003,1;12,1002,1;12,1002,1;12,1002,1;12,1003,1;12,2002,1;12,2002,1;12,2003,1;12,2002,1;12,2002,1;12,2002,1;12,3002,1;12,3003,1;12,3003,1;12,3002,1;12,3003,1;12,3002,1;12,4003,1;12,4003,1;12,4002,1;12,4003,1;12,4002,1;12,4002,1;12,5003,1;12,5003,1;12,5003,1;12,5002,1;12,5003,1;12,5002,1;12,6003,1;12,6003,1;12,6003,1;12,6002,1;12,6003,1;12,6003,1</v>
      </c>
      <c r="O115">
        <f ca="1">IF($B115&gt;19,VLOOKUP($B115*100+$D115,饰品辅助!$A:$U,COLUMN(饰品辅助!P113),0),0)</f>
        <v>3041</v>
      </c>
      <c r="P115">
        <f ca="1">IF($B115&gt;19,VLOOKUP($B115*100+$D115,饰品辅助!$A:$U,COLUMN(饰品辅助!Q113),0),0)</f>
        <v>3041</v>
      </c>
      <c r="Q115">
        <f ca="1">IF($B115&gt;19,VLOOKUP($B115*100+$D115,饰品辅助!$A:$U,COLUMN(饰品辅助!R113),0),0)</f>
        <v>3031</v>
      </c>
      <c r="R115">
        <f ca="1">IF($B115&gt;19,VLOOKUP($B115*100+$D115,饰品辅助!$A:$U,COLUMN(饰品辅助!S113),0),0)</f>
        <v>3041</v>
      </c>
      <c r="S115">
        <f ca="1">IF($B115&gt;19,VLOOKUP($B115*100+$D115,饰品辅助!$A:$U,COLUMN(饰品辅助!T113),0),0)</f>
        <v>3041</v>
      </c>
      <c r="T115">
        <f ca="1">IF($B115&gt;19,VLOOKUP($B115*100+$D115,饰品辅助!$A:$U,COLUMN(饰品辅助!U113),0),0)</f>
        <v>3041</v>
      </c>
    </row>
    <row r="116" spans="1:20" x14ac:dyDescent="0.15">
      <c r="A116">
        <v>1112</v>
      </c>
      <c r="B116">
        <f t="shared" si="21"/>
        <v>32</v>
      </c>
      <c r="D116">
        <v>1</v>
      </c>
      <c r="E116">
        <f t="shared" ca="1" si="18"/>
        <v>2</v>
      </c>
      <c r="F116" t="str">
        <f t="shared" ca="1" si="19"/>
        <v>14,201,1</v>
      </c>
      <c r="G116" t="str">
        <f ca="1">IF(E116=1,(IF(AND($D116&gt;=0,$D116&lt;=1),INDEX(时装辅助!$B$21:$E$21,RANDBETWEEN(1,4)),IF(AND($D116&gt;=2,$D116&lt;=5),INDEX(时装辅助!$B$22:$H$22,RANDBETWEEN(1,7)),IF(AND(D116&gt;=6,D116&lt;=15),INDEX(时装辅助!$B$23:$I$23,RANDBETWEEN(1,8)))))),IF(E116=2,(IF(AND($D116&gt;=0,$D116&lt;=1),INDEX(时装辅助!$B$26:$E$26,RANDBETWEEN(1,4)),IF(AND($D116&gt;=2,$D116&lt;=5),INDEX(时装辅助!$B$27:$H$27,RANDBETWEEN(1,7)),IF(AND(D116&gt;=6,D116&lt;=15),INDEX(时装辅助!$B$28:$I$28,RANDBETWEEN(1,8))))))))</f>
        <v>14,201,1;14,203,1</v>
      </c>
      <c r="H116" t="str">
        <f t="shared" ca="1" si="11"/>
        <v>17,7025,1</v>
      </c>
      <c r="I116" t="str">
        <f t="shared" ca="1" si="12"/>
        <v>17,1026,1</v>
      </c>
      <c r="J116" t="str">
        <f t="shared" ca="1" si="13"/>
        <v>17,2028,1</v>
      </c>
      <c r="K116" t="str">
        <f t="shared" ca="1" si="14"/>
        <v>17,3025,1</v>
      </c>
      <c r="L116" t="str">
        <f t="shared" ca="1" si="15"/>
        <v>17,4026,1</v>
      </c>
      <c r="M116" t="str">
        <f t="shared" ca="1" si="16"/>
        <v>17,5027,1</v>
      </c>
      <c r="N116" s="1" t="str">
        <f ca="1">VLOOKUP(B116*100+D116,玉器辅助!$A$3:$AQ$1042,COLUMN(玉器辅助!AQ1082),0)</f>
        <v>12,1003,1;12,1003,1;12,1002,1;12,1002,1;12,1003,1;12,2003,1;12,2003,1;12,2002,1;12,2003,1;12,2003,1;12,2003,1;12,3002,1;12,3002,1;12,3002,1;12,3002,1;12,3003,1;12,3003,1;12,4003,1;12,4002,1;12,4002,1;12,4003,1;12,4002,1;12,4003,1;12,5002,1;12,5002,1;12,5002,1;12,5002,1;12,5003,1;12,5002,1;12,6003,1;12,6003,1;12,6003,1;12,6002,1;12,6002,1;12,6003,1</v>
      </c>
      <c r="O116">
        <f ca="1">IF($B116&gt;19,VLOOKUP($B116*100+$D116,饰品辅助!$A:$U,COLUMN(饰品辅助!P114),0),0)</f>
        <v>3041</v>
      </c>
      <c r="P116">
        <f ca="1">IF($B116&gt;19,VLOOKUP($B116*100+$D116,饰品辅助!$A:$U,COLUMN(饰品辅助!Q114),0),0)</f>
        <v>3031</v>
      </c>
      <c r="Q116">
        <f ca="1">IF($B116&gt;19,VLOOKUP($B116*100+$D116,饰品辅助!$A:$U,COLUMN(饰品辅助!R114),0),0)</f>
        <v>3041</v>
      </c>
      <c r="R116">
        <f ca="1">IF($B116&gt;19,VLOOKUP($B116*100+$D116,饰品辅助!$A:$U,COLUMN(饰品辅助!S114),0),0)</f>
        <v>3031</v>
      </c>
      <c r="S116">
        <f ca="1">IF($B116&gt;19,VLOOKUP($B116*100+$D116,饰品辅助!$A:$U,COLUMN(饰品辅助!T114),0),0)</f>
        <v>3031</v>
      </c>
      <c r="T116">
        <f ca="1">IF($B116&gt;19,VLOOKUP($B116*100+$D116,饰品辅助!$A:$U,COLUMN(饰品辅助!U114),0),0)</f>
        <v>3031</v>
      </c>
    </row>
    <row r="117" spans="1:20" x14ac:dyDescent="0.15">
      <c r="A117">
        <v>1113</v>
      </c>
      <c r="B117">
        <f t="shared" si="21"/>
        <v>33</v>
      </c>
      <c r="D117">
        <v>1</v>
      </c>
      <c r="E117">
        <f t="shared" ca="1" si="18"/>
        <v>2</v>
      </c>
      <c r="F117" t="str">
        <f t="shared" ca="1" si="19"/>
        <v>14,201,1</v>
      </c>
      <c r="G117" t="str">
        <f ca="1">IF(E117=1,(IF(AND($D117&gt;=0,$D117&lt;=1),INDEX(时装辅助!$B$21:$E$21,RANDBETWEEN(1,4)),IF(AND($D117&gt;=2,$D117&lt;=5),INDEX(时装辅助!$B$22:$H$22,RANDBETWEEN(1,7)),IF(AND(D117&gt;=6,D117&lt;=15),INDEX(时装辅助!$B$23:$I$23,RANDBETWEEN(1,8)))))),IF(E117=2,(IF(AND($D117&gt;=0,$D117&lt;=1),INDEX(时装辅助!$B$26:$E$26,RANDBETWEEN(1,4)),IF(AND($D117&gt;=2,$D117&lt;=5),INDEX(时装辅助!$B$27:$H$27,RANDBETWEEN(1,7)),IF(AND(D117&gt;=6,D117&lt;=15),INDEX(时装辅助!$B$28:$I$28,RANDBETWEEN(1,8))))))))</f>
        <v>14,201,1;14,202,1</v>
      </c>
      <c r="H117" t="str">
        <f t="shared" ca="1" si="11"/>
        <v>17,7025,1</v>
      </c>
      <c r="I117" t="str">
        <f t="shared" ca="1" si="12"/>
        <v>17,1026,1</v>
      </c>
      <c r="J117" t="str">
        <f t="shared" ca="1" si="13"/>
        <v>17,2027,1</v>
      </c>
      <c r="K117" t="str">
        <f t="shared" ca="1" si="14"/>
        <v>17,3025,1</v>
      </c>
      <c r="L117" t="str">
        <f t="shared" ca="1" si="15"/>
        <v>17,4033,1</v>
      </c>
      <c r="M117" t="str">
        <f t="shared" ca="1" si="16"/>
        <v>17,5027,1</v>
      </c>
      <c r="N117" s="1" t="str">
        <f ca="1">VLOOKUP(B117*100+D117,玉器辅助!$A$3:$AQ$1042,COLUMN(玉器辅助!AQ1083),0)</f>
        <v>12,1002,1;12,1003,1;12,1002,1;12,1002,1;12,1002,1;12,2002,1;12,2003,1;12,2003,1;12,2002,1;12,2002,1;12,2002,1;12,3002,1;12,3002,1;12,3002,1;12,3002,1;12,3003,1;12,3002,1;12,4002,1;12,4003,1;12,4002,1;12,4002,1;12,4003,1;12,4002,1;12,5002,1;12,5003,1;12,5002,1;12,5003,1;12,5003,1;12,5002,1;12,6002,1;12,6002,1;12,6002,1;12,6002,1;12,6003,1;12,6003,1</v>
      </c>
      <c r="O117">
        <f ca="1">IF($B117&gt;19,VLOOKUP($B117*100+$D117,饰品辅助!$A:$U,COLUMN(饰品辅助!P115),0),0)</f>
        <v>3031</v>
      </c>
      <c r="P117">
        <f ca="1">IF($B117&gt;19,VLOOKUP($B117*100+$D117,饰品辅助!$A:$U,COLUMN(饰品辅助!Q115),0),0)</f>
        <v>3031</v>
      </c>
      <c r="Q117">
        <f ca="1">IF($B117&gt;19,VLOOKUP($B117*100+$D117,饰品辅助!$A:$U,COLUMN(饰品辅助!R115),0),0)</f>
        <v>3041</v>
      </c>
      <c r="R117">
        <f ca="1">IF($B117&gt;19,VLOOKUP($B117*100+$D117,饰品辅助!$A:$U,COLUMN(饰品辅助!S115),0),0)</f>
        <v>3031</v>
      </c>
      <c r="S117">
        <f ca="1">IF($B117&gt;19,VLOOKUP($B117*100+$D117,饰品辅助!$A:$U,COLUMN(饰品辅助!T115),0),0)</f>
        <v>3031</v>
      </c>
      <c r="T117">
        <f ca="1">IF($B117&gt;19,VLOOKUP($B117*100+$D117,饰品辅助!$A:$U,COLUMN(饰品辅助!U115),0),0)</f>
        <v>3041</v>
      </c>
    </row>
    <row r="118" spans="1:20" x14ac:dyDescent="0.15">
      <c r="A118">
        <v>1114</v>
      </c>
      <c r="B118">
        <f t="shared" si="21"/>
        <v>34</v>
      </c>
      <c r="D118">
        <v>1</v>
      </c>
      <c r="E118">
        <f t="shared" ca="1" si="18"/>
        <v>1</v>
      </c>
      <c r="F118" t="str">
        <f t="shared" ca="1" si="19"/>
        <v>14,104,1</v>
      </c>
      <c r="G118" t="str">
        <f ca="1">IF(E118=1,(IF(AND($D118&gt;=0,$D118&lt;=1),INDEX(时装辅助!$B$21:$E$21,RANDBETWEEN(1,4)),IF(AND($D118&gt;=2,$D118&lt;=5),INDEX(时装辅助!$B$22:$H$22,RANDBETWEEN(1,7)),IF(AND(D118&gt;=6,D118&lt;=15),INDEX(时装辅助!$B$23:$I$23,RANDBETWEEN(1,8)))))),IF(E118=2,(IF(AND($D118&gt;=0,$D118&lt;=1),INDEX(时装辅助!$B$26:$E$26,RANDBETWEEN(1,4)),IF(AND($D118&gt;=2,$D118&lt;=5),INDEX(时装辅助!$B$27:$H$27,RANDBETWEEN(1,7)),IF(AND(D118&gt;=6,D118&lt;=15),INDEX(时装辅助!$B$28:$I$28,RANDBETWEEN(1,8))))))))</f>
        <v>14,101,1;14,104,1</v>
      </c>
      <c r="H118" t="str">
        <f t="shared" ca="1" si="11"/>
        <v>17,6029,1</v>
      </c>
      <c r="I118" t="str">
        <f t="shared" ca="1" si="12"/>
        <v>17,1029,1</v>
      </c>
      <c r="J118" t="str">
        <f t="shared" ca="1" si="13"/>
        <v>17,2033,1</v>
      </c>
      <c r="K118" t="str">
        <f t="shared" ca="1" si="14"/>
        <v>17,3033,1</v>
      </c>
      <c r="L118" t="str">
        <f t="shared" ca="1" si="15"/>
        <v>17,4030,1</v>
      </c>
      <c r="M118" t="str">
        <f t="shared" ca="1" si="16"/>
        <v>17,5034,1</v>
      </c>
      <c r="N118" s="1" t="str">
        <f ca="1">VLOOKUP(B118*100+D118,玉器辅助!$A$3:$AQ$1042,COLUMN(玉器辅助!AQ1084),0)</f>
        <v>12,1003,1;12,1003,1;12,1003,1;12,1003,1;12,1002,1;12,2002,1;12,2002,1;12,2003,1;12,2002,1;12,2002,1;12,2002,1;12,3002,1;12,3003,1;12,3003,1;12,3003,1;12,3002,1;12,3002,1;12,4002,1;12,4002,1;12,4003,1;12,4003,1;12,4002,1;12,4003,1;12,5003,1;12,5003,1;12,5002,1;12,5002,1;12,5002,1;12,5002,1;12,6003,1;12,6002,1;12,6002,1;12,6003,1;12,6002,1;12,6002,1</v>
      </c>
      <c r="O118">
        <f ca="1">IF($B118&gt;19,VLOOKUP($B118*100+$D118,饰品辅助!$A:$U,COLUMN(饰品辅助!P116),0),0)</f>
        <v>3031</v>
      </c>
      <c r="P118">
        <f ca="1">IF($B118&gt;19,VLOOKUP($B118*100+$D118,饰品辅助!$A:$U,COLUMN(饰品辅助!Q116),0),0)</f>
        <v>3041</v>
      </c>
      <c r="Q118">
        <f ca="1">IF($B118&gt;19,VLOOKUP($B118*100+$D118,饰品辅助!$A:$U,COLUMN(饰品辅助!R116),0),0)</f>
        <v>3031</v>
      </c>
      <c r="R118">
        <f ca="1">IF($B118&gt;19,VLOOKUP($B118*100+$D118,饰品辅助!$A:$U,COLUMN(饰品辅助!S116),0),0)</f>
        <v>3031</v>
      </c>
      <c r="S118">
        <f ca="1">IF($B118&gt;19,VLOOKUP($B118*100+$D118,饰品辅助!$A:$U,COLUMN(饰品辅助!T116),0),0)</f>
        <v>3041</v>
      </c>
      <c r="T118">
        <f ca="1">IF($B118&gt;19,VLOOKUP($B118*100+$D118,饰品辅助!$A:$U,COLUMN(饰品辅助!U116),0),0)</f>
        <v>3041</v>
      </c>
    </row>
    <row r="119" spans="1:20" x14ac:dyDescent="0.15">
      <c r="A119">
        <v>1115</v>
      </c>
      <c r="B119">
        <f t="shared" ref="B119:B134" si="22">B118+1</f>
        <v>35</v>
      </c>
      <c r="D119">
        <v>1</v>
      </c>
      <c r="E119">
        <f t="shared" ca="1" si="18"/>
        <v>1</v>
      </c>
      <c r="F119" t="str">
        <f t="shared" ca="1" si="19"/>
        <v>14,101,1</v>
      </c>
      <c r="G119" t="str">
        <f ca="1">IF(E119=1,(IF(AND($D119&gt;=0,$D119&lt;=1),INDEX(时装辅助!$B$21:$E$21,RANDBETWEEN(1,4)),IF(AND($D119&gt;=2,$D119&lt;=5),INDEX(时装辅助!$B$22:$H$22,RANDBETWEEN(1,7)),IF(AND(D119&gt;=6,D119&lt;=15),INDEX(时装辅助!$B$23:$I$23,RANDBETWEEN(1,8)))))),IF(E119=2,(IF(AND($D119&gt;=0,$D119&lt;=1),INDEX(时装辅助!$B$26:$E$26,RANDBETWEEN(1,4)),IF(AND($D119&gt;=2,$D119&lt;=5),INDEX(时装辅助!$B$27:$H$27,RANDBETWEEN(1,7)),IF(AND(D119&gt;=6,D119&lt;=15),INDEX(时装辅助!$B$28:$I$28,RANDBETWEEN(1,8))))))))</f>
        <v>14,101,1;14,104,1</v>
      </c>
      <c r="H119" t="str">
        <f t="shared" ca="1" si="11"/>
        <v>17,6028,1</v>
      </c>
      <c r="I119" t="str">
        <f t="shared" ca="1" si="12"/>
        <v>17,1028,1</v>
      </c>
      <c r="J119" t="str">
        <f t="shared" ca="1" si="13"/>
        <v>17,2027,1</v>
      </c>
      <c r="K119" t="str">
        <f t="shared" ca="1" si="14"/>
        <v>17,3033,1</v>
      </c>
      <c r="L119" t="str">
        <f t="shared" ca="1" si="15"/>
        <v>17,4034,1</v>
      </c>
      <c r="M119" t="str">
        <f t="shared" ca="1" si="16"/>
        <v>17,5035,1</v>
      </c>
      <c r="N119" s="1" t="str">
        <f ca="1">VLOOKUP(B119*100+D119,玉器辅助!$A$3:$AQ$1042,COLUMN(玉器辅助!AQ1085),0)</f>
        <v>12,1002,1;12,1003,1;12,1002,1;12,1003,1;12,1002,1;12,2003,1;12,2003,1;12,2002,1;12,2002,1;12,2003,1;12,2002,1;12,3003,1;12,3002,1;12,3002,1;12,3003,1;12,3002,1;12,3002,1;12,4003,1;12,4003,1;12,4002,1;12,4002,1;12,4003,1;12,4003,1;12,5002,1;12,5003,1;12,5003,1;12,5003,1;12,5002,1;12,5002,1;12,6003,1;12,6003,1;12,6002,1;12,6002,1;12,6002,1;12,6003,1</v>
      </c>
      <c r="O119">
        <f ca="1">IF($B119&gt;19,VLOOKUP($B119*100+$D119,饰品辅助!$A:$U,COLUMN(饰品辅助!P117),0),0)</f>
        <v>3531</v>
      </c>
      <c r="P119">
        <f ca="1">IF($B119&gt;19,VLOOKUP($B119*100+$D119,饰品辅助!$A:$U,COLUMN(饰品辅助!Q117),0),0)</f>
        <v>3531</v>
      </c>
      <c r="Q119">
        <f ca="1">IF($B119&gt;19,VLOOKUP($B119*100+$D119,饰品辅助!$A:$U,COLUMN(饰品辅助!R117),0),0)</f>
        <v>3541</v>
      </c>
      <c r="R119">
        <f ca="1">IF($B119&gt;19,VLOOKUP($B119*100+$D119,饰品辅助!$A:$U,COLUMN(饰品辅助!S117),0),0)</f>
        <v>3531</v>
      </c>
      <c r="S119">
        <f ca="1">IF($B119&gt;19,VLOOKUP($B119*100+$D119,饰品辅助!$A:$U,COLUMN(饰品辅助!T117),0),0)</f>
        <v>3531</v>
      </c>
      <c r="T119">
        <f ca="1">IF($B119&gt;19,VLOOKUP($B119*100+$D119,饰品辅助!$A:$U,COLUMN(饰品辅助!U117),0),0)</f>
        <v>3541</v>
      </c>
    </row>
    <row r="120" spans="1:20" x14ac:dyDescent="0.15">
      <c r="A120">
        <v>1116</v>
      </c>
      <c r="B120">
        <f t="shared" si="22"/>
        <v>36</v>
      </c>
      <c r="D120">
        <v>1</v>
      </c>
      <c r="E120">
        <f t="shared" ca="1" si="18"/>
        <v>2</v>
      </c>
      <c r="F120" t="str">
        <f t="shared" ca="1" si="19"/>
        <v>14,203,1</v>
      </c>
      <c r="G120" t="str">
        <f ca="1">IF(E120=1,(IF(AND($D120&gt;=0,$D120&lt;=1),INDEX(时装辅助!$B$21:$E$21,RANDBETWEEN(1,4)),IF(AND($D120&gt;=2,$D120&lt;=5),INDEX(时装辅助!$B$22:$H$22,RANDBETWEEN(1,7)),IF(AND(D120&gt;=6,D120&lt;=15),INDEX(时装辅助!$B$23:$I$23,RANDBETWEEN(1,8)))))),IF(E120=2,(IF(AND($D120&gt;=0,$D120&lt;=1),INDEX(时装辅助!$B$26:$E$26,RANDBETWEEN(1,4)),IF(AND($D120&gt;=2,$D120&lt;=5),INDEX(时装辅助!$B$27:$H$27,RANDBETWEEN(1,7)),IF(AND(D120&gt;=6,D120&lt;=15),INDEX(时装辅助!$B$28:$I$28,RANDBETWEEN(1,8))))))))</f>
        <v>14,201,1;14,203,1</v>
      </c>
      <c r="H120" t="str">
        <f t="shared" ca="1" si="11"/>
        <v>17,7033,1</v>
      </c>
      <c r="I120" t="str">
        <f t="shared" ca="1" si="12"/>
        <v>17,1029,1</v>
      </c>
      <c r="J120" t="str">
        <f t="shared" ca="1" si="13"/>
        <v>17,2030,1</v>
      </c>
      <c r="K120" t="str">
        <f t="shared" ca="1" si="14"/>
        <v>17,3033,1</v>
      </c>
      <c r="L120" t="str">
        <f t="shared" ca="1" si="15"/>
        <v>17,4035,1</v>
      </c>
      <c r="M120" t="str">
        <f t="shared" ca="1" si="16"/>
        <v>17,5030,1</v>
      </c>
      <c r="N120" s="1" t="str">
        <f ca="1">VLOOKUP(B120*100+D120,玉器辅助!$A$3:$AQ$1042,COLUMN(玉器辅助!AQ1086),0)</f>
        <v>12,1002,1;12,1003,1;12,1002,1;12,1003,1;12,1002,1;12,2002,1;12,2002,1;12,2002,1;12,2003,1;12,2002,1;12,2002,1;12,3002,1;12,3002,1;12,3003,1;12,3003,1;12,3003,1;12,3002,1;12,4003,1;12,4002,1;12,4003,1;12,4002,1;12,4003,1;12,4002,1;12,5002,1;12,5003,1;12,5003,1;12,5002,1;12,5002,1;12,5003,1;12,6002,1;12,6003,1;12,6002,1;12,6003,1;12,6002,1;12,6002,1</v>
      </c>
      <c r="O120">
        <f ca="1">IF($B120&gt;19,VLOOKUP($B120*100+$D120,饰品辅助!$A:$U,COLUMN(饰品辅助!P118),0),0)</f>
        <v>3541</v>
      </c>
      <c r="P120">
        <f ca="1">IF($B120&gt;19,VLOOKUP($B120*100+$D120,饰品辅助!$A:$U,COLUMN(饰品辅助!Q118),0),0)</f>
        <v>3531</v>
      </c>
      <c r="Q120">
        <f ca="1">IF($B120&gt;19,VLOOKUP($B120*100+$D120,饰品辅助!$A:$U,COLUMN(饰品辅助!R118),0),0)</f>
        <v>3541</v>
      </c>
      <c r="R120">
        <f ca="1">IF($B120&gt;19,VLOOKUP($B120*100+$D120,饰品辅助!$A:$U,COLUMN(饰品辅助!S118),0),0)</f>
        <v>3531</v>
      </c>
      <c r="S120">
        <f ca="1">IF($B120&gt;19,VLOOKUP($B120*100+$D120,饰品辅助!$A:$U,COLUMN(饰品辅助!T118),0),0)</f>
        <v>3531</v>
      </c>
      <c r="T120">
        <f ca="1">IF($B120&gt;19,VLOOKUP($B120*100+$D120,饰品辅助!$A:$U,COLUMN(饰品辅助!U118),0),0)</f>
        <v>3531</v>
      </c>
    </row>
    <row r="121" spans="1:20" x14ac:dyDescent="0.15">
      <c r="A121">
        <v>1117</v>
      </c>
      <c r="B121">
        <f t="shared" si="22"/>
        <v>37</v>
      </c>
      <c r="D121">
        <v>1</v>
      </c>
      <c r="E121">
        <f t="shared" ca="1" si="18"/>
        <v>1</v>
      </c>
      <c r="F121" t="str">
        <f t="shared" ca="1" si="19"/>
        <v>14,101,1</v>
      </c>
      <c r="G121" t="str">
        <f ca="1">IF(E121=1,(IF(AND($D121&gt;=0,$D121&lt;=1),INDEX(时装辅助!$B$21:$E$21,RANDBETWEEN(1,4)),IF(AND($D121&gt;=2,$D121&lt;=5),INDEX(时装辅助!$B$22:$H$22,RANDBETWEEN(1,7)),IF(AND(D121&gt;=6,D121&lt;=15),INDEX(时装辅助!$B$23:$I$23,RANDBETWEEN(1,8)))))),IF(E121=2,(IF(AND($D121&gt;=0,$D121&lt;=1),INDEX(时装辅助!$B$26:$E$26,RANDBETWEEN(1,4)),IF(AND($D121&gt;=2,$D121&lt;=5),INDEX(时装辅助!$B$27:$H$27,RANDBETWEEN(1,7)),IF(AND(D121&gt;=6,D121&lt;=15),INDEX(时装辅助!$B$28:$I$28,RANDBETWEEN(1,8))))))))</f>
        <v>14,101,1;14,103,1</v>
      </c>
      <c r="H121" t="str">
        <f t="shared" ca="1" si="11"/>
        <v>17,6033,1</v>
      </c>
      <c r="I121" t="str">
        <f t="shared" ca="1" si="12"/>
        <v>17,1031,1</v>
      </c>
      <c r="J121" t="str">
        <f t="shared" ca="1" si="13"/>
        <v>17,2032,1</v>
      </c>
      <c r="K121" t="str">
        <f t="shared" ca="1" si="14"/>
        <v>17,3037,1</v>
      </c>
      <c r="L121" t="str">
        <f t="shared" ca="1" si="15"/>
        <v>17,4036,1</v>
      </c>
      <c r="M121" t="str">
        <f t="shared" ca="1" si="16"/>
        <v>17,5034,1</v>
      </c>
      <c r="N121" s="1" t="str">
        <f ca="1">VLOOKUP(B121*100+D121,玉器辅助!$A$3:$AQ$1042,COLUMN(玉器辅助!AQ1087),0)</f>
        <v>12,1002,1;12,1002,1;12,1003,1;12,1002,1;12,1002,1;12,2003,1;12,2003,1;12,2002,1;12,2002,1;12,2002,1;12,2003,1;12,3002,1;12,3003,1;12,3003,1;12,3002,1;12,3003,1;12,3002,1;12,4003,1;12,4002,1;12,4003,1;12,4003,1;12,4003,1;12,4002,1;12,5003,1;12,5003,1;12,5003,1;12,5003,1;12,5002,1;12,5003,1;12,6003,1;12,6002,1;12,6002,1;12,6003,1;12,6003,1;12,6003,1</v>
      </c>
      <c r="O121">
        <f ca="1">IF($B121&gt;19,VLOOKUP($B121*100+$D121,饰品辅助!$A:$U,COLUMN(饰品辅助!P119),0),0)</f>
        <v>3531</v>
      </c>
      <c r="P121">
        <f ca="1">IF($B121&gt;19,VLOOKUP($B121*100+$D121,饰品辅助!$A:$U,COLUMN(饰品辅助!Q119),0),0)</f>
        <v>3541</v>
      </c>
      <c r="Q121">
        <f ca="1">IF($B121&gt;19,VLOOKUP($B121*100+$D121,饰品辅助!$A:$U,COLUMN(饰品辅助!R119),0),0)</f>
        <v>3541</v>
      </c>
      <c r="R121">
        <f ca="1">IF($B121&gt;19,VLOOKUP($B121*100+$D121,饰品辅助!$A:$U,COLUMN(饰品辅助!S119),0),0)</f>
        <v>3541</v>
      </c>
      <c r="S121">
        <f ca="1">IF($B121&gt;19,VLOOKUP($B121*100+$D121,饰品辅助!$A:$U,COLUMN(饰品辅助!T119),0),0)</f>
        <v>3531</v>
      </c>
      <c r="T121">
        <f ca="1">IF($B121&gt;19,VLOOKUP($B121*100+$D121,饰品辅助!$A:$U,COLUMN(饰品辅助!U119),0),0)</f>
        <v>3541</v>
      </c>
    </row>
    <row r="122" spans="1:20" x14ac:dyDescent="0.15">
      <c r="A122">
        <v>1118</v>
      </c>
      <c r="B122">
        <f t="shared" si="22"/>
        <v>38</v>
      </c>
      <c r="D122">
        <v>1</v>
      </c>
      <c r="E122">
        <f t="shared" ca="1" si="18"/>
        <v>2</v>
      </c>
      <c r="F122" t="str">
        <f t="shared" ca="1" si="19"/>
        <v>14,204,1</v>
      </c>
      <c r="G122" t="str">
        <f ca="1">IF(E122=1,(IF(AND($D122&gt;=0,$D122&lt;=1),INDEX(时装辅助!$B$21:$E$21,RANDBETWEEN(1,4)),IF(AND($D122&gt;=2,$D122&lt;=5),INDEX(时装辅助!$B$22:$H$22,RANDBETWEEN(1,7)),IF(AND(D122&gt;=6,D122&lt;=15),INDEX(时装辅助!$B$23:$I$23,RANDBETWEEN(1,8)))))),IF(E122=2,(IF(AND($D122&gt;=0,$D122&lt;=1),INDEX(时装辅助!$B$26:$E$26,RANDBETWEEN(1,4)),IF(AND($D122&gt;=2,$D122&lt;=5),INDEX(时装辅助!$B$27:$H$27,RANDBETWEEN(1,7)),IF(AND(D122&gt;=6,D122&lt;=15),INDEX(时装辅助!$B$28:$I$28,RANDBETWEEN(1,8))))))))</f>
        <v>14,201,1;14,204,1</v>
      </c>
      <c r="H122" t="str">
        <f t="shared" ca="1" si="11"/>
        <v>17,7033,1</v>
      </c>
      <c r="I122" t="str">
        <f t="shared" ca="1" si="12"/>
        <v>17,1031,1</v>
      </c>
      <c r="J122" t="str">
        <f t="shared" ca="1" si="13"/>
        <v>17,2034,1</v>
      </c>
      <c r="K122" t="str">
        <f t="shared" ca="1" si="14"/>
        <v>17,3038,1</v>
      </c>
      <c r="L122" t="str">
        <f t="shared" ca="1" si="15"/>
        <v>17,4031,1</v>
      </c>
      <c r="M122" t="str">
        <f t="shared" ca="1" si="16"/>
        <v>17,5031,1</v>
      </c>
      <c r="N122" s="1" t="str">
        <f ca="1">VLOOKUP(B122*100+D122,玉器辅助!$A$3:$AQ$1042,COLUMN(玉器辅助!AQ1088),0)</f>
        <v>12,1002,1;12,1002,1;12,1002,1;12,1003,1;12,1003,1;12,2003,1;12,2003,1;12,2003,1;12,2003,1;12,2002,1;12,2002,1;12,3002,1;12,3002,1;12,3003,1;12,3002,1;12,3003,1;12,3003,1;12,4003,1;12,4003,1;12,4003,1;12,4002,1;12,4002,1;12,4002,1;12,5003,1;12,5002,1;12,5003,1;12,5002,1;12,5002,1;12,5002,1;12,6003,1;12,6003,1;12,6002,1;12,6003,1;12,6002,1;12,6002,1</v>
      </c>
      <c r="O122">
        <f ca="1">IF($B122&gt;19,VLOOKUP($B122*100+$D122,饰品辅助!$A:$U,COLUMN(饰品辅助!P120),0),0)</f>
        <v>3531</v>
      </c>
      <c r="P122">
        <f ca="1">IF($B122&gt;19,VLOOKUP($B122*100+$D122,饰品辅助!$A:$U,COLUMN(饰品辅助!Q120),0),0)</f>
        <v>3531</v>
      </c>
      <c r="Q122">
        <f ca="1">IF($B122&gt;19,VLOOKUP($B122*100+$D122,饰品辅助!$A:$U,COLUMN(饰品辅助!R120),0),0)</f>
        <v>3541</v>
      </c>
      <c r="R122">
        <f ca="1">IF($B122&gt;19,VLOOKUP($B122*100+$D122,饰品辅助!$A:$U,COLUMN(饰品辅助!S120),0),0)</f>
        <v>3541</v>
      </c>
      <c r="S122">
        <f ca="1">IF($B122&gt;19,VLOOKUP($B122*100+$D122,饰品辅助!$A:$U,COLUMN(饰品辅助!T120),0),0)</f>
        <v>3541</v>
      </c>
      <c r="T122">
        <f ca="1">IF($B122&gt;19,VLOOKUP($B122*100+$D122,饰品辅助!$A:$U,COLUMN(饰品辅助!U120),0),0)</f>
        <v>3531</v>
      </c>
    </row>
    <row r="123" spans="1:20" x14ac:dyDescent="0.15">
      <c r="A123">
        <v>1119</v>
      </c>
      <c r="B123">
        <f t="shared" si="22"/>
        <v>39</v>
      </c>
      <c r="D123">
        <v>1</v>
      </c>
      <c r="E123">
        <f t="shared" ca="1" si="18"/>
        <v>2</v>
      </c>
      <c r="F123" t="str">
        <f t="shared" ca="1" si="19"/>
        <v>14,201,1</v>
      </c>
      <c r="G123" t="str">
        <f ca="1">IF(E123=1,(IF(AND($D123&gt;=0,$D123&lt;=1),INDEX(时装辅助!$B$21:$E$21,RANDBETWEEN(1,4)),IF(AND($D123&gt;=2,$D123&lt;=5),INDEX(时装辅助!$B$22:$H$22,RANDBETWEEN(1,7)),IF(AND(D123&gt;=6,D123&lt;=15),INDEX(时装辅助!$B$23:$I$23,RANDBETWEEN(1,8)))))),IF(E123=2,(IF(AND($D123&gt;=0,$D123&lt;=1),INDEX(时装辅助!$B$26:$E$26,RANDBETWEEN(1,4)),IF(AND($D123&gt;=2,$D123&lt;=5),INDEX(时装辅助!$B$27:$H$27,RANDBETWEEN(1,7)),IF(AND(D123&gt;=6,D123&lt;=15),INDEX(时装辅助!$B$28:$I$28,RANDBETWEEN(1,8))))))))</f>
        <v>14,201,1</v>
      </c>
      <c r="H123" t="str">
        <f t="shared" ca="1" si="11"/>
        <v>17,7030,1</v>
      </c>
      <c r="I123" t="str">
        <f t="shared" ca="1" si="12"/>
        <v>17,1030,1</v>
      </c>
      <c r="J123" t="str">
        <f t="shared" ca="1" si="13"/>
        <v>17,2032,1</v>
      </c>
      <c r="K123" t="str">
        <f t="shared" ca="1" si="14"/>
        <v>17,3039,1</v>
      </c>
      <c r="L123" t="str">
        <f t="shared" ca="1" si="15"/>
        <v>17,4031,1</v>
      </c>
      <c r="M123" t="str">
        <f t="shared" ca="1" si="16"/>
        <v>17,5036,1</v>
      </c>
      <c r="N123" s="1" t="str">
        <f ca="1">VLOOKUP(B123*100+D123,玉器辅助!$A$3:$AQ$1042,COLUMN(玉器辅助!AQ1089),0)</f>
        <v>12,1003,1;12,1003,1;12,1002,1;12,1003,1;12,1003,1;12,2003,1;12,2002,1;12,2002,1;12,2003,1;12,2002,1;12,2003,1;12,3002,1;12,3002,1;12,3002,1;12,3003,1;12,3003,1;12,3002,1;12,4002,1;12,4002,1;12,4003,1;12,4002,1;12,4003,1;12,4002,1;12,5002,1;12,5002,1;12,5002,1;12,5002,1;12,5003,1;12,5003,1;12,6003,1;12,6003,1;12,6002,1;12,6002,1;12,6002,1;12,6002,1</v>
      </c>
      <c r="O123">
        <f ca="1">IF($B123&gt;19,VLOOKUP($B123*100+$D123,饰品辅助!$A:$U,COLUMN(饰品辅助!P121),0),0)</f>
        <v>3541</v>
      </c>
      <c r="P123">
        <f ca="1">IF($B123&gt;19,VLOOKUP($B123*100+$D123,饰品辅助!$A:$U,COLUMN(饰品辅助!Q121),0),0)</f>
        <v>3541</v>
      </c>
      <c r="Q123">
        <f ca="1">IF($B123&gt;19,VLOOKUP($B123*100+$D123,饰品辅助!$A:$U,COLUMN(饰品辅助!R121),0),0)</f>
        <v>3531</v>
      </c>
      <c r="R123">
        <f ca="1">IF($B123&gt;19,VLOOKUP($B123*100+$D123,饰品辅助!$A:$U,COLUMN(饰品辅助!S121),0),0)</f>
        <v>3531</v>
      </c>
      <c r="S123">
        <f ca="1">IF($B123&gt;19,VLOOKUP($B123*100+$D123,饰品辅助!$A:$U,COLUMN(饰品辅助!T121),0),0)</f>
        <v>3541</v>
      </c>
      <c r="T123">
        <f ca="1">IF($B123&gt;19,VLOOKUP($B123*100+$D123,饰品辅助!$A:$U,COLUMN(饰品辅助!U121),0),0)</f>
        <v>3531</v>
      </c>
    </row>
    <row r="124" spans="1:20" x14ac:dyDescent="0.15">
      <c r="A124">
        <v>1120</v>
      </c>
      <c r="B124">
        <f t="shared" si="22"/>
        <v>40</v>
      </c>
      <c r="D124">
        <v>1</v>
      </c>
      <c r="E124">
        <f t="shared" ca="1" si="18"/>
        <v>2</v>
      </c>
      <c r="F124" t="str">
        <f t="shared" ca="1" si="19"/>
        <v>14,202,1</v>
      </c>
      <c r="G124" t="str">
        <f ca="1">IF(E124=1,(IF(AND($D124&gt;=0,$D124&lt;=1),INDEX(时装辅助!$B$21:$E$21,RANDBETWEEN(1,4)),IF(AND($D124&gt;=2,$D124&lt;=5),INDEX(时装辅助!$B$22:$H$22,RANDBETWEEN(1,7)),IF(AND(D124&gt;=6,D124&lt;=15),INDEX(时装辅助!$B$23:$I$23,RANDBETWEEN(1,8)))))),IF(E124=2,(IF(AND($D124&gt;=0,$D124&lt;=1),INDEX(时装辅助!$B$26:$E$26,RANDBETWEEN(1,4)),IF(AND($D124&gt;=2,$D124&lt;=5),INDEX(时装辅助!$B$27:$H$27,RANDBETWEEN(1,7)),IF(AND(D124&gt;=6,D124&lt;=15),INDEX(时装辅助!$B$28:$I$28,RANDBETWEEN(1,8))))))))</f>
        <v>14,201,1;14,202,1</v>
      </c>
      <c r="H124" t="str">
        <f t="shared" ca="1" si="11"/>
        <v>17,7040,1</v>
      </c>
      <c r="I124" t="str">
        <f t="shared" ca="1" si="12"/>
        <v>17,1035,1</v>
      </c>
      <c r="J124" t="str">
        <f t="shared" ca="1" si="13"/>
        <v>17,2038,1</v>
      </c>
      <c r="K124" t="str">
        <f t="shared" ca="1" si="14"/>
        <v>17,3039,1</v>
      </c>
      <c r="L124" t="str">
        <f t="shared" ca="1" si="15"/>
        <v>17,4033,1</v>
      </c>
      <c r="M124" t="str">
        <f t="shared" ca="1" si="16"/>
        <v>17,5040,1</v>
      </c>
      <c r="N124" s="1" t="str">
        <f ca="1">VLOOKUP(B124*100+D124,玉器辅助!$A$3:$AQ$1042,COLUMN(玉器辅助!AQ1090),0)</f>
        <v>12,1004,1;12,1003,1;12,1004,1;12,1003,1;12,1004,1;12,2003,1;12,2002,1;12,2002,1;12,2004,1;12,2003,1;12,2003,1;12,3003,1;12,3002,1;12,3003,1;12,3004,1;12,3003,1;12,3004,1;12,4002,1;12,4004,1;12,4004,1;12,4003,1;12,4003,1;12,4002,1;12,5004,1;12,5003,1;12,5002,1;12,5003,1;12,5002,1;12,5002,1;12,6004,1;12,6002,1;12,6002,1;12,6004,1;12,6002,1;12,6002,1</v>
      </c>
      <c r="O124">
        <f ca="1">IF($B124&gt;19,VLOOKUP($B124*100+$D124,饰品辅助!$A:$U,COLUMN(饰品辅助!P122),0),0)</f>
        <v>4041</v>
      </c>
      <c r="P124">
        <f ca="1">IF($B124&gt;19,VLOOKUP($B124*100+$D124,饰品辅助!$A:$U,COLUMN(饰品辅助!Q122),0),0)</f>
        <v>4041</v>
      </c>
      <c r="Q124">
        <f ca="1">IF($B124&gt;19,VLOOKUP($B124*100+$D124,饰品辅助!$A:$U,COLUMN(饰品辅助!R122),0),0)</f>
        <v>4041</v>
      </c>
      <c r="R124">
        <f ca="1">IF($B124&gt;19,VLOOKUP($B124*100+$D124,饰品辅助!$A:$U,COLUMN(饰品辅助!S122),0),0)</f>
        <v>4041</v>
      </c>
      <c r="S124">
        <f ca="1">IF($B124&gt;19,VLOOKUP($B124*100+$D124,饰品辅助!$A:$U,COLUMN(饰品辅助!T122),0),0)</f>
        <v>4041</v>
      </c>
      <c r="T124">
        <f ca="1">IF($B124&gt;19,VLOOKUP($B124*100+$D124,饰品辅助!$A:$U,COLUMN(饰品辅助!U122),0),0)</f>
        <v>4041</v>
      </c>
    </row>
    <row r="125" spans="1:20" x14ac:dyDescent="0.15">
      <c r="A125">
        <v>1121</v>
      </c>
      <c r="B125">
        <f t="shared" si="22"/>
        <v>41</v>
      </c>
      <c r="D125">
        <v>1</v>
      </c>
      <c r="E125">
        <f t="shared" ca="1" si="18"/>
        <v>1</v>
      </c>
      <c r="F125" t="str">
        <f t="shared" ca="1" si="19"/>
        <v>14,104,1</v>
      </c>
      <c r="G125" t="str">
        <f ca="1">IF(E125=1,(IF(AND($D125&gt;=0,$D125&lt;=1),INDEX(时装辅助!$B$21:$E$21,RANDBETWEEN(1,4)),IF(AND($D125&gt;=2,$D125&lt;=5),INDEX(时装辅助!$B$22:$H$22,RANDBETWEEN(1,7)),IF(AND(D125&gt;=6,D125&lt;=15),INDEX(时装辅助!$B$23:$I$23,RANDBETWEEN(1,8)))))),IF(E125=2,(IF(AND($D125&gt;=0,$D125&lt;=1),INDEX(时装辅助!$B$26:$E$26,RANDBETWEEN(1,4)),IF(AND($D125&gt;=2,$D125&lt;=5),INDEX(时装辅助!$B$27:$H$27,RANDBETWEEN(1,7)),IF(AND(D125&gt;=6,D125&lt;=15),INDEX(时装辅助!$B$28:$I$28,RANDBETWEEN(1,8))))))))</f>
        <v>14,101,1;14,104,1</v>
      </c>
      <c r="H125" t="str">
        <f t="shared" ca="1" si="11"/>
        <v>17,6039,1</v>
      </c>
      <c r="I125" t="str">
        <f t="shared" ca="1" si="12"/>
        <v>17,1038,1</v>
      </c>
      <c r="J125" t="str">
        <f t="shared" ca="1" si="13"/>
        <v>17,2040,1</v>
      </c>
      <c r="K125" t="str">
        <f t="shared" ca="1" si="14"/>
        <v>17,3038,1</v>
      </c>
      <c r="L125" t="str">
        <f t="shared" ca="1" si="15"/>
        <v>17,4039,1</v>
      </c>
      <c r="M125" t="str">
        <f t="shared" ca="1" si="16"/>
        <v>17,5035,1</v>
      </c>
      <c r="N125" s="1" t="str">
        <f ca="1">VLOOKUP(B125*100+D125,玉器辅助!$A$3:$AQ$1042,COLUMN(玉器辅助!AQ1091),0)</f>
        <v>12,1003,1;12,1003,1;12,1004,1;12,1002,1;12,1002,1;12,2004,1;12,2004,1;12,2002,1;12,2002,1;12,2004,1;12,2004,1;12,3003,1;12,3004,1;12,3004,1;12,3002,1;12,3004,1;12,3004,1;12,4003,1;12,4002,1;12,4003,1;12,4004,1;12,4002,1;12,4002,1;12,5003,1;12,5004,1;12,5002,1;12,5002,1;12,5003,1;12,5002,1;12,6002,1;12,6004,1;12,6004,1;12,6003,1;12,6003,1;12,6003,1</v>
      </c>
      <c r="O125">
        <f ca="1">IF($B125&gt;19,VLOOKUP($B125*100+$D125,饰品辅助!$A:$U,COLUMN(饰品辅助!P123),0),0)</f>
        <v>4041</v>
      </c>
      <c r="P125">
        <f ca="1">IF($B125&gt;19,VLOOKUP($B125*100+$D125,饰品辅助!$A:$U,COLUMN(饰品辅助!Q123),0),0)</f>
        <v>4041</v>
      </c>
      <c r="Q125">
        <f ca="1">IF($B125&gt;19,VLOOKUP($B125*100+$D125,饰品辅助!$A:$U,COLUMN(饰品辅助!R123),0),0)</f>
        <v>4041</v>
      </c>
      <c r="R125">
        <f ca="1">IF($B125&gt;19,VLOOKUP($B125*100+$D125,饰品辅助!$A:$U,COLUMN(饰品辅助!S123),0),0)</f>
        <v>4041</v>
      </c>
      <c r="S125">
        <f ca="1">IF($B125&gt;19,VLOOKUP($B125*100+$D125,饰品辅助!$A:$U,COLUMN(饰品辅助!T123),0),0)</f>
        <v>4041</v>
      </c>
      <c r="T125">
        <f ca="1">IF($B125&gt;19,VLOOKUP($B125*100+$D125,饰品辅助!$A:$U,COLUMN(饰品辅助!U123),0),0)</f>
        <v>4041</v>
      </c>
    </row>
    <row r="126" spans="1:20" x14ac:dyDescent="0.15">
      <c r="A126">
        <v>1122</v>
      </c>
      <c r="B126">
        <f t="shared" si="22"/>
        <v>42</v>
      </c>
      <c r="D126">
        <v>1</v>
      </c>
      <c r="E126">
        <f t="shared" ca="1" si="18"/>
        <v>1</v>
      </c>
      <c r="F126" t="str">
        <f t="shared" ca="1" si="19"/>
        <v>14,101,1</v>
      </c>
      <c r="G126" t="str">
        <f ca="1">IF(E126=1,(IF(AND($D126&gt;=0,$D126&lt;=1),INDEX(时装辅助!$B$21:$E$21,RANDBETWEEN(1,4)),IF(AND($D126&gt;=2,$D126&lt;=5),INDEX(时装辅助!$B$22:$H$22,RANDBETWEEN(1,7)),IF(AND(D126&gt;=6,D126&lt;=15),INDEX(时装辅助!$B$23:$I$23,RANDBETWEEN(1,8)))))),IF(E126=2,(IF(AND($D126&gt;=0,$D126&lt;=1),INDEX(时装辅助!$B$26:$E$26,RANDBETWEEN(1,4)),IF(AND($D126&gt;=2,$D126&lt;=5),INDEX(时装辅助!$B$27:$H$27,RANDBETWEEN(1,7)),IF(AND(D126&gt;=6,D126&lt;=15),INDEX(时装辅助!$B$28:$I$28,RANDBETWEEN(1,8))))))))</f>
        <v>14,101,1;14,103,1</v>
      </c>
      <c r="H126" t="str">
        <f t="shared" ca="1" si="11"/>
        <v>17,6037,1</v>
      </c>
      <c r="I126" t="str">
        <f t="shared" ca="1" si="12"/>
        <v>17,1035,1</v>
      </c>
      <c r="J126" t="str">
        <f t="shared" ca="1" si="13"/>
        <v>17,2035,1</v>
      </c>
      <c r="K126" t="str">
        <f t="shared" ca="1" si="14"/>
        <v>17,3040,1</v>
      </c>
      <c r="L126" t="str">
        <f t="shared" ca="1" si="15"/>
        <v>17,4035,1</v>
      </c>
      <c r="M126" t="str">
        <f t="shared" ca="1" si="16"/>
        <v>17,5042,1</v>
      </c>
      <c r="N126" s="1" t="str">
        <f ca="1">VLOOKUP(B126*100+D126,玉器辅助!$A$3:$AQ$1042,COLUMN(玉器辅助!AQ1092),0)</f>
        <v>12,1002,1;12,1002,1;12,1002,1;12,1002,1;12,1002,1;12,2004,1;12,2003,1;12,2003,1;12,2004,1;12,2003,1;12,2004,1;12,3002,1;12,3003,1;12,3004,1;12,3003,1;12,3002,1;12,3003,1;12,4003,1;12,4004,1;12,4003,1;12,4003,1;12,4002,1;12,4002,1;12,5004,1;12,5004,1;12,5003,1;12,5004,1;12,5003,1;12,5003,1;12,6003,1;12,6003,1;12,6002,1;12,6003,1;12,6002,1;12,6002,1</v>
      </c>
      <c r="O126">
        <f ca="1">IF($B126&gt;19,VLOOKUP($B126*100+$D126,饰品辅助!$A:$U,COLUMN(饰品辅助!P124),0),0)</f>
        <v>4041</v>
      </c>
      <c r="P126">
        <f ca="1">IF($B126&gt;19,VLOOKUP($B126*100+$D126,饰品辅助!$A:$U,COLUMN(饰品辅助!Q124),0),0)</f>
        <v>4041</v>
      </c>
      <c r="Q126">
        <f ca="1">IF($B126&gt;19,VLOOKUP($B126*100+$D126,饰品辅助!$A:$U,COLUMN(饰品辅助!R124),0),0)</f>
        <v>4041</v>
      </c>
      <c r="R126">
        <f ca="1">IF($B126&gt;19,VLOOKUP($B126*100+$D126,饰品辅助!$A:$U,COLUMN(饰品辅助!S124),0),0)</f>
        <v>4041</v>
      </c>
      <c r="S126">
        <f ca="1">IF($B126&gt;19,VLOOKUP($B126*100+$D126,饰品辅助!$A:$U,COLUMN(饰品辅助!T124),0),0)</f>
        <v>4041</v>
      </c>
      <c r="T126">
        <f ca="1">IF($B126&gt;19,VLOOKUP($B126*100+$D126,饰品辅助!$A:$U,COLUMN(饰品辅助!U124),0),0)</f>
        <v>4041</v>
      </c>
    </row>
    <row r="127" spans="1:20" x14ac:dyDescent="0.15">
      <c r="A127">
        <v>1123</v>
      </c>
      <c r="B127">
        <f t="shared" si="22"/>
        <v>43</v>
      </c>
      <c r="D127">
        <v>1</v>
      </c>
      <c r="E127">
        <f t="shared" ca="1" si="18"/>
        <v>1</v>
      </c>
      <c r="F127" t="str">
        <f t="shared" ca="1" si="19"/>
        <v>14,101,1</v>
      </c>
      <c r="G127" t="str">
        <f ca="1">IF(E127=1,(IF(AND($D127&gt;=0,$D127&lt;=1),INDEX(时装辅助!$B$21:$E$21,RANDBETWEEN(1,4)),IF(AND($D127&gt;=2,$D127&lt;=5),INDEX(时装辅助!$B$22:$H$22,RANDBETWEEN(1,7)),IF(AND(D127&gt;=6,D127&lt;=15),INDEX(时装辅助!$B$23:$I$23,RANDBETWEEN(1,8)))))),IF(E127=2,(IF(AND($D127&gt;=0,$D127&lt;=1),INDEX(时装辅助!$B$26:$E$26,RANDBETWEEN(1,4)),IF(AND($D127&gt;=2,$D127&lt;=5),INDEX(时装辅助!$B$27:$H$27,RANDBETWEEN(1,7)),IF(AND(D127&gt;=6,D127&lt;=15),INDEX(时装辅助!$B$28:$I$28,RANDBETWEEN(1,8))))))))</f>
        <v>14,101,1</v>
      </c>
      <c r="H127" t="str">
        <f t="shared" ca="1" si="11"/>
        <v>17,6036,1</v>
      </c>
      <c r="I127" t="str">
        <f t="shared" ca="1" si="12"/>
        <v>17,1036,1</v>
      </c>
      <c r="J127" t="str">
        <f t="shared" ca="1" si="13"/>
        <v>17,2033,1</v>
      </c>
      <c r="K127" t="str">
        <f t="shared" ca="1" si="14"/>
        <v>17,3036,1</v>
      </c>
      <c r="L127" t="str">
        <f t="shared" ca="1" si="15"/>
        <v>17,4041,1</v>
      </c>
      <c r="M127" t="str">
        <f t="shared" ca="1" si="16"/>
        <v>17,5035,1</v>
      </c>
      <c r="N127" s="1" t="str">
        <f ca="1">VLOOKUP(B127*100+D127,玉器辅助!$A$3:$AQ$1042,COLUMN(玉器辅助!AQ1093),0)</f>
        <v>12,1003,1;12,1002,1;12,1002,1;12,1003,1;12,1002,1;12,2004,1;12,2004,1;12,2003,1;12,2002,1;12,2004,1;12,2003,1;12,3004,1;12,3004,1;12,3002,1;12,3003,1;12,3003,1;12,3002,1;12,4003,1;12,4002,1;12,4002,1;12,4003,1;12,4004,1;12,4002,1;12,5004,1;12,5003,1;12,5002,1;12,5003,1;12,5004,1;12,5004,1;12,6003,1;12,6002,1;12,6004,1;12,6004,1;12,6002,1;12,6002,1</v>
      </c>
      <c r="O127">
        <f ca="1">IF($B127&gt;19,VLOOKUP($B127*100+$D127,饰品辅助!$A:$U,COLUMN(饰品辅助!P125),0),0)</f>
        <v>4041</v>
      </c>
      <c r="P127">
        <f ca="1">IF($B127&gt;19,VLOOKUP($B127*100+$D127,饰品辅助!$A:$U,COLUMN(饰品辅助!Q125),0),0)</f>
        <v>4041</v>
      </c>
      <c r="Q127">
        <f ca="1">IF($B127&gt;19,VLOOKUP($B127*100+$D127,饰品辅助!$A:$U,COLUMN(饰品辅助!R125),0),0)</f>
        <v>4041</v>
      </c>
      <c r="R127">
        <f ca="1">IF($B127&gt;19,VLOOKUP($B127*100+$D127,饰品辅助!$A:$U,COLUMN(饰品辅助!S125),0),0)</f>
        <v>4041</v>
      </c>
      <c r="S127">
        <f ca="1">IF($B127&gt;19,VLOOKUP($B127*100+$D127,饰品辅助!$A:$U,COLUMN(饰品辅助!T125),0),0)</f>
        <v>4041</v>
      </c>
      <c r="T127">
        <f ca="1">IF($B127&gt;19,VLOOKUP($B127*100+$D127,饰品辅助!$A:$U,COLUMN(饰品辅助!U125),0),0)</f>
        <v>4041</v>
      </c>
    </row>
    <row r="128" spans="1:20" x14ac:dyDescent="0.15">
      <c r="A128">
        <v>1124</v>
      </c>
      <c r="B128">
        <f t="shared" si="22"/>
        <v>44</v>
      </c>
      <c r="D128">
        <v>1</v>
      </c>
      <c r="E128">
        <f t="shared" ca="1" si="18"/>
        <v>1</v>
      </c>
      <c r="F128" t="str">
        <f t="shared" ca="1" si="19"/>
        <v>14,101,1</v>
      </c>
      <c r="G128" t="str">
        <f ca="1">IF(E128=1,(IF(AND($D128&gt;=0,$D128&lt;=1),INDEX(时装辅助!$B$21:$E$21,RANDBETWEEN(1,4)),IF(AND($D128&gt;=2,$D128&lt;=5),INDEX(时装辅助!$B$22:$H$22,RANDBETWEEN(1,7)),IF(AND(D128&gt;=6,D128&lt;=15),INDEX(时装辅助!$B$23:$I$23,RANDBETWEEN(1,8)))))),IF(E128=2,(IF(AND($D128&gt;=0,$D128&lt;=1),INDEX(时装辅助!$B$26:$E$26,RANDBETWEEN(1,4)),IF(AND($D128&gt;=2,$D128&lt;=5),INDEX(时装辅助!$B$27:$H$27,RANDBETWEEN(1,7)),IF(AND(D128&gt;=6,D128&lt;=15),INDEX(时装辅助!$B$28:$I$28,RANDBETWEEN(1,8))))))))</f>
        <v>14,101,1;14,103,1</v>
      </c>
      <c r="H128" t="str">
        <f t="shared" ca="1" si="11"/>
        <v>17,6042,1</v>
      </c>
      <c r="I128" t="str">
        <f t="shared" ca="1" si="12"/>
        <v>17,1040,1</v>
      </c>
      <c r="J128" t="str">
        <f t="shared" ca="1" si="13"/>
        <v>17,2041,1</v>
      </c>
      <c r="K128" t="str">
        <f t="shared" ca="1" si="14"/>
        <v>17,3033,1</v>
      </c>
      <c r="L128" t="str">
        <f t="shared" ca="1" si="15"/>
        <v>17,4038,1</v>
      </c>
      <c r="M128" t="str">
        <f t="shared" ca="1" si="16"/>
        <v>17,5036,1</v>
      </c>
      <c r="N128" s="1" t="str">
        <f ca="1">VLOOKUP(B128*100+D128,玉器辅助!$A$3:$AQ$1042,COLUMN(玉器辅助!AQ1094),0)</f>
        <v>12,1002,1;12,1002,1;12,1003,1;12,1003,1;12,1004,1;12,2002,1;12,2004,1;12,2002,1;12,2003,1;12,2003,1;12,2003,1;12,3002,1;12,3004,1;12,3003,1;12,3002,1;12,3003,1;12,3004,1;12,4002,1;12,4002,1;12,4002,1;12,4002,1;12,4004,1;12,4004,1;12,5002,1;12,5003,1;12,5003,1;12,5003,1;12,5003,1;12,5003,1;12,6002,1;12,6002,1;12,6003,1;12,6002,1;12,6003,1;12,6004,1</v>
      </c>
      <c r="O128">
        <f ca="1">IF($B128&gt;19,VLOOKUP($B128*100+$D128,饰品辅助!$A:$U,COLUMN(饰品辅助!P126),0),0)</f>
        <v>4041</v>
      </c>
      <c r="P128">
        <f ca="1">IF($B128&gt;19,VLOOKUP($B128*100+$D128,饰品辅助!$A:$U,COLUMN(饰品辅助!Q126),0),0)</f>
        <v>4041</v>
      </c>
      <c r="Q128">
        <f ca="1">IF($B128&gt;19,VLOOKUP($B128*100+$D128,饰品辅助!$A:$U,COLUMN(饰品辅助!R126),0),0)</f>
        <v>4041</v>
      </c>
      <c r="R128">
        <f ca="1">IF($B128&gt;19,VLOOKUP($B128*100+$D128,饰品辅助!$A:$U,COLUMN(饰品辅助!S126),0),0)</f>
        <v>4041</v>
      </c>
      <c r="S128">
        <f ca="1">IF($B128&gt;19,VLOOKUP($B128*100+$D128,饰品辅助!$A:$U,COLUMN(饰品辅助!T126),0),0)</f>
        <v>4041</v>
      </c>
      <c r="T128">
        <f ca="1">IF($B128&gt;19,VLOOKUP($B128*100+$D128,饰品辅助!$A:$U,COLUMN(饰品辅助!U126),0),0)</f>
        <v>4041</v>
      </c>
    </row>
    <row r="129" spans="1:20" x14ac:dyDescent="0.15">
      <c r="A129">
        <v>1125</v>
      </c>
      <c r="B129">
        <f t="shared" si="22"/>
        <v>45</v>
      </c>
      <c r="D129">
        <v>1</v>
      </c>
      <c r="E129">
        <f t="shared" ca="1" si="18"/>
        <v>2</v>
      </c>
      <c r="F129" t="str">
        <f t="shared" ca="1" si="19"/>
        <v>14,203,1</v>
      </c>
      <c r="G129" t="str">
        <f ca="1">IF(E129=1,(IF(AND($D129&gt;=0,$D129&lt;=1),INDEX(时装辅助!$B$21:$E$21,RANDBETWEEN(1,4)),IF(AND($D129&gt;=2,$D129&lt;=5),INDEX(时装辅助!$B$22:$H$22,RANDBETWEEN(1,7)),IF(AND(D129&gt;=6,D129&lt;=15),INDEX(时装辅助!$B$23:$I$23,RANDBETWEEN(1,8)))))),IF(E129=2,(IF(AND($D129&gt;=0,$D129&lt;=1),INDEX(时装辅助!$B$26:$E$26,RANDBETWEEN(1,4)),IF(AND($D129&gt;=2,$D129&lt;=5),INDEX(时装辅助!$B$27:$H$27,RANDBETWEEN(1,7)),IF(AND(D129&gt;=6,D129&lt;=15),INDEX(时装辅助!$B$28:$I$28,RANDBETWEEN(1,8))))))))</f>
        <v>14,201,1;14,203,1</v>
      </c>
      <c r="H129" t="str">
        <f t="shared" ca="1" si="11"/>
        <v>17,7037,1</v>
      </c>
      <c r="I129" t="str">
        <f t="shared" ca="1" si="12"/>
        <v>17,1036,1</v>
      </c>
      <c r="J129" t="str">
        <f t="shared" ca="1" si="13"/>
        <v>17,2043,1</v>
      </c>
      <c r="K129" t="str">
        <f t="shared" ca="1" si="14"/>
        <v>17,3038,1</v>
      </c>
      <c r="L129" t="str">
        <f t="shared" ca="1" si="15"/>
        <v>17,4044,1</v>
      </c>
      <c r="M129" t="str">
        <f t="shared" ca="1" si="16"/>
        <v>17,5036,1</v>
      </c>
      <c r="N129" s="1" t="str">
        <f ca="1">VLOOKUP(B129*100+D129,玉器辅助!$A$3:$AQ$1042,COLUMN(玉器辅助!AQ1095),0)</f>
        <v>12,1002,1;12,1004,1;12,1003,1;12,1003,1;12,1003,1;12,2003,1;12,2002,1;12,2004,1;12,2003,1;12,2004,1;12,2003,1;12,3003,1;12,3004,1;12,3004,1;12,3002,1;12,3004,1;12,3004,1;12,4004,1;12,4003,1;12,4002,1;12,4003,1;12,4004,1;12,4003,1;12,5003,1;12,5004,1;12,5002,1;12,5002,1;12,5002,1;12,5002,1;12,6002,1;12,6002,1;12,6002,1;12,6003,1;12,6002,1;12,6002,1</v>
      </c>
      <c r="O129">
        <f ca="1">IF($B129&gt;19,VLOOKUP($B129*100+$D129,饰品辅助!$A:$U,COLUMN(饰品辅助!P127),0),0)</f>
        <v>4541</v>
      </c>
      <c r="P129">
        <f ca="1">IF($B129&gt;19,VLOOKUP($B129*100+$D129,饰品辅助!$A:$U,COLUMN(饰品辅助!Q127),0),0)</f>
        <v>4541</v>
      </c>
      <c r="Q129">
        <f ca="1">IF($B129&gt;19,VLOOKUP($B129*100+$D129,饰品辅助!$A:$U,COLUMN(饰品辅助!R127),0),0)</f>
        <v>4541</v>
      </c>
      <c r="R129">
        <f ca="1">IF($B129&gt;19,VLOOKUP($B129*100+$D129,饰品辅助!$A:$U,COLUMN(饰品辅助!S127),0),0)</f>
        <v>4541</v>
      </c>
      <c r="S129">
        <f ca="1">IF($B129&gt;19,VLOOKUP($B129*100+$D129,饰品辅助!$A:$U,COLUMN(饰品辅助!T127),0),0)</f>
        <v>4541</v>
      </c>
      <c r="T129">
        <f ca="1">IF($B129&gt;19,VLOOKUP($B129*100+$D129,饰品辅助!$A:$U,COLUMN(饰品辅助!U127),0),0)</f>
        <v>4541</v>
      </c>
    </row>
    <row r="130" spans="1:20" x14ac:dyDescent="0.15">
      <c r="A130">
        <v>1126</v>
      </c>
      <c r="B130">
        <f t="shared" si="22"/>
        <v>46</v>
      </c>
      <c r="D130">
        <v>1</v>
      </c>
      <c r="E130">
        <f t="shared" ca="1" si="18"/>
        <v>1</v>
      </c>
      <c r="F130" t="str">
        <f t="shared" ca="1" si="19"/>
        <v>14,102,1</v>
      </c>
      <c r="G130" t="str">
        <f ca="1">IF(E130=1,(IF(AND($D130&gt;=0,$D130&lt;=1),INDEX(时装辅助!$B$21:$E$21,RANDBETWEEN(1,4)),IF(AND($D130&gt;=2,$D130&lt;=5),INDEX(时装辅助!$B$22:$H$22,RANDBETWEEN(1,7)),IF(AND(D130&gt;=6,D130&lt;=15),INDEX(时装辅助!$B$23:$I$23,RANDBETWEEN(1,8)))))),IF(E130=2,(IF(AND($D130&gt;=0,$D130&lt;=1),INDEX(时装辅助!$B$26:$E$26,RANDBETWEEN(1,4)),IF(AND($D130&gt;=2,$D130&lt;=5),INDEX(时装辅助!$B$27:$H$27,RANDBETWEEN(1,7)),IF(AND(D130&gt;=6,D130&lt;=15),INDEX(时装辅助!$B$28:$I$28,RANDBETWEEN(1,8))))))))</f>
        <v>14,101,1;14,102,1</v>
      </c>
      <c r="H130" t="str">
        <f t="shared" ca="1" si="11"/>
        <v>17,6046,1</v>
      </c>
      <c r="I130" t="str">
        <f t="shared" ca="1" si="12"/>
        <v>17,1044,1</v>
      </c>
      <c r="J130" t="str">
        <f t="shared" ca="1" si="13"/>
        <v>17,2036,1</v>
      </c>
      <c r="K130" t="str">
        <f t="shared" ca="1" si="14"/>
        <v>17,3041,1</v>
      </c>
      <c r="L130" t="str">
        <f t="shared" ca="1" si="15"/>
        <v>17,4044,1</v>
      </c>
      <c r="M130" t="str">
        <f t="shared" ca="1" si="16"/>
        <v>17,5039,1</v>
      </c>
      <c r="N130" s="1" t="str">
        <f ca="1">VLOOKUP(B130*100+D130,玉器辅助!$A$3:$AQ$1042,COLUMN(玉器辅助!AQ1096),0)</f>
        <v>12,1003,1;12,1002,1;12,1002,1;12,1004,1;12,1002,1;12,2002,1;12,2004,1;12,2002,1;12,2003,1;12,2002,1;12,2002,1;12,3003,1;12,3002,1;12,3002,1;12,3002,1;12,3004,1;12,3003,1;12,4003,1;12,4004,1;12,4004,1;12,4002,1;12,4004,1;12,4003,1;12,5002,1;12,5003,1;12,5003,1;12,5004,1;12,5004,1;12,5004,1;12,6004,1;12,6002,1;12,6002,1;12,6003,1;12,6002,1;12,6003,1</v>
      </c>
      <c r="O130">
        <f ca="1">IF($B130&gt;19,VLOOKUP($B130*100+$D130,饰品辅助!$A:$U,COLUMN(饰品辅助!P128),0),0)</f>
        <v>4541</v>
      </c>
      <c r="P130">
        <f ca="1">IF($B130&gt;19,VLOOKUP($B130*100+$D130,饰品辅助!$A:$U,COLUMN(饰品辅助!Q128),0),0)</f>
        <v>4541</v>
      </c>
      <c r="Q130">
        <f ca="1">IF($B130&gt;19,VLOOKUP($B130*100+$D130,饰品辅助!$A:$U,COLUMN(饰品辅助!R128),0),0)</f>
        <v>4541</v>
      </c>
      <c r="R130">
        <f ca="1">IF($B130&gt;19,VLOOKUP($B130*100+$D130,饰品辅助!$A:$U,COLUMN(饰品辅助!S128),0),0)</f>
        <v>4541</v>
      </c>
      <c r="S130">
        <f ca="1">IF($B130&gt;19,VLOOKUP($B130*100+$D130,饰品辅助!$A:$U,COLUMN(饰品辅助!T128),0),0)</f>
        <v>4541</v>
      </c>
      <c r="T130">
        <f ca="1">IF($B130&gt;19,VLOOKUP($B130*100+$D130,饰品辅助!$A:$U,COLUMN(饰品辅助!U128),0),0)</f>
        <v>4541</v>
      </c>
    </row>
    <row r="131" spans="1:20" x14ac:dyDescent="0.15">
      <c r="A131">
        <v>1127</v>
      </c>
      <c r="B131">
        <f t="shared" si="22"/>
        <v>47</v>
      </c>
      <c r="D131">
        <v>1</v>
      </c>
      <c r="E131">
        <f t="shared" ca="1" si="18"/>
        <v>2</v>
      </c>
      <c r="F131" t="str">
        <f t="shared" ca="1" si="19"/>
        <v>14,201,1</v>
      </c>
      <c r="G131" t="str">
        <f ca="1">IF(E131=1,(IF(AND($D131&gt;=0,$D131&lt;=1),INDEX(时装辅助!$B$21:$E$21,RANDBETWEEN(1,4)),IF(AND($D131&gt;=2,$D131&lt;=5),INDEX(时装辅助!$B$22:$H$22,RANDBETWEEN(1,7)),IF(AND(D131&gt;=6,D131&lt;=15),INDEX(时装辅助!$B$23:$I$23,RANDBETWEEN(1,8)))))),IF(E131=2,(IF(AND($D131&gt;=0,$D131&lt;=1),INDEX(时装辅助!$B$26:$E$26,RANDBETWEEN(1,4)),IF(AND($D131&gt;=2,$D131&lt;=5),INDEX(时装辅助!$B$27:$H$27,RANDBETWEEN(1,7)),IF(AND(D131&gt;=6,D131&lt;=15),INDEX(时装辅助!$B$28:$I$28,RANDBETWEEN(1,8))))))))</f>
        <v>14,201,1;14,202,1</v>
      </c>
      <c r="H131" t="str">
        <f t="shared" ca="1" si="11"/>
        <v>17,7044,1</v>
      </c>
      <c r="I131" t="str">
        <f t="shared" ca="1" si="12"/>
        <v>17,1042,1</v>
      </c>
      <c r="J131" t="str">
        <f t="shared" ca="1" si="13"/>
        <v>17,2043,1</v>
      </c>
      <c r="K131" t="str">
        <f t="shared" ca="1" si="14"/>
        <v>17,3047,1</v>
      </c>
      <c r="L131" t="str">
        <f t="shared" ca="1" si="15"/>
        <v>17,4046,1</v>
      </c>
      <c r="M131" t="str">
        <f t="shared" ca="1" si="16"/>
        <v>17,5040,1</v>
      </c>
      <c r="N131" s="1" t="str">
        <f ca="1">VLOOKUP(B131*100+D131,玉器辅助!$A$3:$AQ$1042,COLUMN(玉器辅助!AQ1097),0)</f>
        <v>12,1004,1;12,1004,1;12,1004,1;12,1002,1;12,1004,1;12,2003,1;12,2003,1;12,2004,1;12,2003,1;12,2003,1;12,2004,1;12,3004,1;12,3002,1;12,3002,1;12,3004,1;12,3004,1;12,3003,1;12,4004,1;12,4002,1;12,4002,1;12,4002,1;12,4003,1;12,4004,1;12,5003,1;12,5002,1;12,5004,1;12,5002,1;12,5004,1;12,5002,1;12,6004,1;12,6004,1;12,6004,1;12,6004,1;12,6003,1;12,6004,1</v>
      </c>
      <c r="O131">
        <f ca="1">IF($B131&gt;19,VLOOKUP($B131*100+$D131,饰品辅助!$A:$U,COLUMN(饰品辅助!P129),0),0)</f>
        <v>4541</v>
      </c>
      <c r="P131">
        <f ca="1">IF($B131&gt;19,VLOOKUP($B131*100+$D131,饰品辅助!$A:$U,COLUMN(饰品辅助!Q129),0),0)</f>
        <v>4541</v>
      </c>
      <c r="Q131">
        <f ca="1">IF($B131&gt;19,VLOOKUP($B131*100+$D131,饰品辅助!$A:$U,COLUMN(饰品辅助!R129),0),0)</f>
        <v>4541</v>
      </c>
      <c r="R131">
        <f ca="1">IF($B131&gt;19,VLOOKUP($B131*100+$D131,饰品辅助!$A:$U,COLUMN(饰品辅助!S129),0),0)</f>
        <v>4541</v>
      </c>
      <c r="S131">
        <f ca="1">IF($B131&gt;19,VLOOKUP($B131*100+$D131,饰品辅助!$A:$U,COLUMN(饰品辅助!T129),0),0)</f>
        <v>4541</v>
      </c>
      <c r="T131">
        <f ca="1">IF($B131&gt;19,VLOOKUP($B131*100+$D131,饰品辅助!$A:$U,COLUMN(饰品辅助!U129),0),0)</f>
        <v>4541</v>
      </c>
    </row>
    <row r="132" spans="1:20" x14ac:dyDescent="0.15">
      <c r="A132">
        <v>1128</v>
      </c>
      <c r="B132">
        <f t="shared" si="22"/>
        <v>48</v>
      </c>
      <c r="D132">
        <v>1</v>
      </c>
      <c r="E132">
        <f t="shared" ca="1" si="18"/>
        <v>2</v>
      </c>
      <c r="F132" t="str">
        <f t="shared" ca="1" si="19"/>
        <v>14,202,1</v>
      </c>
      <c r="G132" t="str">
        <f ca="1">IF(E132=1,(IF(AND($D132&gt;=0,$D132&lt;=1),INDEX(时装辅助!$B$21:$E$21,RANDBETWEEN(1,4)),IF(AND($D132&gt;=2,$D132&lt;=5),INDEX(时装辅助!$B$22:$H$22,RANDBETWEEN(1,7)),IF(AND(D132&gt;=6,D132&lt;=15),INDEX(时装辅助!$B$23:$I$23,RANDBETWEEN(1,8)))))),IF(E132=2,(IF(AND($D132&gt;=0,$D132&lt;=1),INDEX(时装辅助!$B$26:$E$26,RANDBETWEEN(1,4)),IF(AND($D132&gt;=2,$D132&lt;=5),INDEX(时装辅助!$B$27:$H$27,RANDBETWEEN(1,7)),IF(AND(D132&gt;=6,D132&lt;=15),INDEX(时装辅助!$B$28:$I$28,RANDBETWEEN(1,8))))))))</f>
        <v>14,201,1;14,202,1</v>
      </c>
      <c r="H132" t="str">
        <f t="shared" ca="1" si="11"/>
        <v>17,7040,1</v>
      </c>
      <c r="I132" t="str">
        <f t="shared" ca="1" si="12"/>
        <v>17,1040,1</v>
      </c>
      <c r="J132" t="str">
        <f t="shared" ca="1" si="13"/>
        <v>17,2040,1</v>
      </c>
      <c r="K132" t="str">
        <f t="shared" ca="1" si="14"/>
        <v>17,3040,1</v>
      </c>
      <c r="L132" t="str">
        <f t="shared" ca="1" si="15"/>
        <v>17,4039,1</v>
      </c>
      <c r="M132" t="str">
        <f t="shared" ca="1" si="16"/>
        <v>17,5039,1</v>
      </c>
      <c r="N132" s="1" t="str">
        <f ca="1">VLOOKUP(B132*100+D132,玉器辅助!$A$3:$AQ$1042,COLUMN(玉器辅助!AQ1098),0)</f>
        <v>12,1003,1;12,1003,1;12,1004,1;12,1002,1;12,1004,1;12,2002,1;12,2003,1;12,2002,1;12,2004,1;12,2002,1;12,2002,1;12,3003,1;12,3004,1;12,3003,1;12,3002,1;12,3003,1;12,3004,1;12,4003,1;12,4003,1;12,4003,1;12,4004,1;12,4002,1;12,4002,1;12,5004,1;12,5004,1;12,5003,1;12,5004,1;12,5004,1;12,5002,1;12,6003,1;12,6002,1;12,6004,1;12,6004,1;12,6004,1;12,6003,1</v>
      </c>
      <c r="O132">
        <f ca="1">IF($B132&gt;19,VLOOKUP($B132*100+$D132,饰品辅助!$A:$U,COLUMN(饰品辅助!P130),0),0)</f>
        <v>4541</v>
      </c>
      <c r="P132">
        <f ca="1">IF($B132&gt;19,VLOOKUP($B132*100+$D132,饰品辅助!$A:$U,COLUMN(饰品辅助!Q130),0),0)</f>
        <v>4541</v>
      </c>
      <c r="Q132">
        <f ca="1">IF($B132&gt;19,VLOOKUP($B132*100+$D132,饰品辅助!$A:$U,COLUMN(饰品辅助!R130),0),0)</f>
        <v>4541</v>
      </c>
      <c r="R132">
        <f ca="1">IF($B132&gt;19,VLOOKUP($B132*100+$D132,饰品辅助!$A:$U,COLUMN(饰品辅助!S130),0),0)</f>
        <v>4541</v>
      </c>
      <c r="S132">
        <f ca="1">IF($B132&gt;19,VLOOKUP($B132*100+$D132,饰品辅助!$A:$U,COLUMN(饰品辅助!T130),0),0)</f>
        <v>4541</v>
      </c>
      <c r="T132">
        <f ca="1">IF($B132&gt;19,VLOOKUP($B132*100+$D132,饰品辅助!$A:$U,COLUMN(饰品辅助!U130),0),0)</f>
        <v>4541</v>
      </c>
    </row>
    <row r="133" spans="1:20" x14ac:dyDescent="0.15">
      <c r="A133">
        <v>1129</v>
      </c>
      <c r="B133">
        <f t="shared" si="22"/>
        <v>49</v>
      </c>
      <c r="D133">
        <v>1</v>
      </c>
      <c r="E133">
        <f t="shared" ca="1" si="18"/>
        <v>1</v>
      </c>
      <c r="F133" t="str">
        <f t="shared" ca="1" si="19"/>
        <v>14,101,1</v>
      </c>
      <c r="G133" t="str">
        <f ca="1">IF(E133=1,(IF(AND($D133&gt;=0,$D133&lt;=1),INDEX(时装辅助!$B$21:$E$21,RANDBETWEEN(1,4)),IF(AND($D133&gt;=2,$D133&lt;=5),INDEX(时装辅助!$B$22:$H$22,RANDBETWEEN(1,7)),IF(AND(D133&gt;=6,D133&lt;=15),INDEX(时装辅助!$B$23:$I$23,RANDBETWEEN(1,8)))))),IF(E133=2,(IF(AND($D133&gt;=0,$D133&lt;=1),INDEX(时装辅助!$B$26:$E$26,RANDBETWEEN(1,4)),IF(AND($D133&gt;=2,$D133&lt;=5),INDEX(时装辅助!$B$27:$H$27,RANDBETWEEN(1,7)),IF(AND(D133&gt;=6,D133&lt;=15),INDEX(时装辅助!$B$28:$I$28,RANDBETWEEN(1,8))))))))</f>
        <v>14,101,1</v>
      </c>
      <c r="H133" t="str">
        <f t="shared" ca="1" si="11"/>
        <v>17,6043,1</v>
      </c>
      <c r="I133" t="str">
        <f t="shared" ca="1" si="12"/>
        <v>17,1037,1</v>
      </c>
      <c r="J133" t="str">
        <f t="shared" ca="1" si="13"/>
        <v>17,2037,1</v>
      </c>
      <c r="K133" t="str">
        <f t="shared" ca="1" si="14"/>
        <v>17,3043,1</v>
      </c>
      <c r="L133" t="str">
        <f t="shared" ca="1" si="15"/>
        <v>17,4040,1</v>
      </c>
      <c r="M133" t="str">
        <f t="shared" ca="1" si="16"/>
        <v>17,5044,1</v>
      </c>
      <c r="N133" s="1" t="str">
        <f ca="1">VLOOKUP(B133*100+D133,玉器辅助!$A$3:$AQ$1042,COLUMN(玉器辅助!AQ1099),0)</f>
        <v>12,1003,1;12,1004,1;12,1003,1;12,1002,1;12,1002,1;12,2003,1;12,2003,1;12,2003,1;12,2003,1;12,2003,1;12,2003,1;12,3003,1;12,3002,1;12,3004,1;12,3003,1;12,3004,1;12,3004,1;12,4002,1;12,4003,1;12,4002,1;12,4004,1;12,4004,1;12,4002,1;12,5002,1;12,5003,1;12,5004,1;12,5003,1;12,5002,1;12,5002,1;12,6002,1;12,6004,1;12,6004,1;12,6004,1;12,6002,1;12,6004,1</v>
      </c>
      <c r="O133">
        <f ca="1">IF($B133&gt;19,VLOOKUP($B133*100+$D133,饰品辅助!$A:$U,COLUMN(饰品辅助!P131),0),0)</f>
        <v>4541</v>
      </c>
      <c r="P133">
        <f ca="1">IF($B133&gt;19,VLOOKUP($B133*100+$D133,饰品辅助!$A:$U,COLUMN(饰品辅助!Q131),0),0)</f>
        <v>4541</v>
      </c>
      <c r="Q133">
        <f ca="1">IF($B133&gt;19,VLOOKUP($B133*100+$D133,饰品辅助!$A:$U,COLUMN(饰品辅助!R131),0),0)</f>
        <v>4541</v>
      </c>
      <c r="R133">
        <f ca="1">IF($B133&gt;19,VLOOKUP($B133*100+$D133,饰品辅助!$A:$U,COLUMN(饰品辅助!S131),0),0)</f>
        <v>4541</v>
      </c>
      <c r="S133">
        <f ca="1">IF($B133&gt;19,VLOOKUP($B133*100+$D133,饰品辅助!$A:$U,COLUMN(饰品辅助!T131),0),0)</f>
        <v>4541</v>
      </c>
      <c r="T133">
        <f ca="1">IF($B133&gt;19,VLOOKUP($B133*100+$D133,饰品辅助!$A:$U,COLUMN(饰品辅助!U131),0),0)</f>
        <v>4541</v>
      </c>
    </row>
    <row r="134" spans="1:20" x14ac:dyDescent="0.15">
      <c r="A134">
        <v>1130</v>
      </c>
      <c r="B134">
        <f t="shared" si="22"/>
        <v>50</v>
      </c>
      <c r="D134">
        <v>1</v>
      </c>
      <c r="E134">
        <f t="shared" ca="1" si="18"/>
        <v>2</v>
      </c>
      <c r="F134" t="str">
        <f t="shared" ca="1" si="19"/>
        <v>14,201,1</v>
      </c>
      <c r="G134" t="str">
        <f ca="1">IF(E134=1,(IF(AND($D134&gt;=0,$D134&lt;=1),INDEX(时装辅助!$B$21:$E$21,RANDBETWEEN(1,4)),IF(AND($D134&gt;=2,$D134&lt;=5),INDEX(时装辅助!$B$22:$H$22,RANDBETWEEN(1,7)),IF(AND(D134&gt;=6,D134&lt;=15),INDEX(时装辅助!$B$23:$I$23,RANDBETWEEN(1,8)))))),IF(E134=2,(IF(AND($D134&gt;=0,$D134&lt;=1),INDEX(时装辅助!$B$26:$E$26,RANDBETWEEN(1,4)),IF(AND($D134&gt;=2,$D134&lt;=5),INDEX(时装辅助!$B$27:$H$27,RANDBETWEEN(1,7)),IF(AND(D134&gt;=6,D134&lt;=15),INDEX(时装辅助!$B$28:$I$28,RANDBETWEEN(1,8))))))))</f>
        <v>14,201,1</v>
      </c>
      <c r="H134" t="str">
        <f t="shared" ref="H134:H197" ca="1" si="23">"17,"&amp;(E134*1000+5000+RANDBETWEEN(MAX(1,B134*0.75),B134))&amp;",1"</f>
        <v>17,7042,1</v>
      </c>
      <c r="I134" t="str">
        <f t="shared" ref="I134:I197" ca="1" si="24">"17,"&amp;(1000+RANDBETWEEN(MAX(1,B134*0.75),B134))&amp;",1"</f>
        <v>17,1040,1</v>
      </c>
      <c r="J134" t="str">
        <f t="shared" ref="J134:J197" ca="1" si="25">"17,"&amp;(2000+RANDBETWEEN(MAX(1,B134*0.75),B134))&amp;",1"</f>
        <v>17,2050,1</v>
      </c>
      <c r="K134" t="str">
        <f t="shared" ref="K134:K197" ca="1" si="26">"17,"&amp;(3000+RANDBETWEEN(MAX(1,B134*0.75),B134))&amp;",1"</f>
        <v>17,3042,1</v>
      </c>
      <c r="L134" t="str">
        <f t="shared" ref="L134:L197" ca="1" si="27">"17,"&amp;(4000+RANDBETWEEN(MAX(1,B134*0.75),B134))&amp;",1"</f>
        <v>17,4039,1</v>
      </c>
      <c r="M134" t="str">
        <f t="shared" ref="M134:M197" ca="1" si="28">"17,"&amp;(5000+RANDBETWEEN(MAX(1,B134*0.75),B134))&amp;",1"</f>
        <v>17,5040,1</v>
      </c>
      <c r="N134" s="1" t="str">
        <f ca="1">VLOOKUP(B134*100+D134,玉器辅助!$A$3:$AQ$1042,COLUMN(玉器辅助!AQ1100),0)</f>
        <v>12,1003,1;12,1005,1;12,1004,1;12,1005,1;12,1003,1;12,2005,1;12,2005,1;12,2004,1;12,2003,1;12,2005,1;12,2003,1;12,3004,1;12,3004,1;12,3005,1;12,3004,1;12,3004,1;12,3005,1;12,4004,1;12,4004,1;12,4005,1;12,4005,1;12,4003,1;12,4005,1;12,5004,1;12,5003,1;12,5004,1;12,5005,1;12,5005,1;12,5005,1;12,6004,1;12,6003,1;12,6005,1;12,6005,1;12,6004,1;12,6005,1</v>
      </c>
      <c r="O134">
        <f ca="1">IF($B134&gt;19,VLOOKUP($B134*100+$D134,饰品辅助!$A:$U,COLUMN(饰品辅助!P132),0),0)</f>
        <v>5041</v>
      </c>
      <c r="P134">
        <f ca="1">IF($B134&gt;19,VLOOKUP($B134*100+$D134,饰品辅助!$A:$U,COLUMN(饰品辅助!Q132),0),0)</f>
        <v>5041</v>
      </c>
      <c r="Q134">
        <f ca="1">IF($B134&gt;19,VLOOKUP($B134*100+$D134,饰品辅助!$A:$U,COLUMN(饰品辅助!R132),0),0)</f>
        <v>5041</v>
      </c>
      <c r="R134">
        <f ca="1">IF($B134&gt;19,VLOOKUP($B134*100+$D134,饰品辅助!$A:$U,COLUMN(饰品辅助!S132),0),0)</f>
        <v>5041</v>
      </c>
      <c r="S134">
        <f ca="1">IF($B134&gt;19,VLOOKUP($B134*100+$D134,饰品辅助!$A:$U,COLUMN(饰品辅助!T132),0),0)</f>
        <v>5041</v>
      </c>
      <c r="T134">
        <f ca="1">IF($B134&gt;19,VLOOKUP($B134*100+$D134,饰品辅助!$A:$U,COLUMN(饰品辅助!U132),0),0)</f>
        <v>5041</v>
      </c>
    </row>
    <row r="135" spans="1:20" x14ac:dyDescent="0.15">
      <c r="A135">
        <v>1131</v>
      </c>
      <c r="B135">
        <f t="shared" ref="B135:B150" si="29">B134+1</f>
        <v>51</v>
      </c>
      <c r="D135">
        <v>1</v>
      </c>
      <c r="E135">
        <f t="shared" ca="1" si="18"/>
        <v>2</v>
      </c>
      <c r="F135" t="str">
        <f t="shared" ca="1" si="19"/>
        <v>14,202,1</v>
      </c>
      <c r="G135" t="str">
        <f ca="1">IF(E135=1,(IF(AND($D135&gt;=0,$D135&lt;=1),INDEX(时装辅助!$B$21:$E$21,RANDBETWEEN(1,4)),IF(AND($D135&gt;=2,$D135&lt;=5),INDEX(时装辅助!$B$22:$H$22,RANDBETWEEN(1,7)),IF(AND(D135&gt;=6,D135&lt;=15),INDEX(时装辅助!$B$23:$I$23,RANDBETWEEN(1,8)))))),IF(E135=2,(IF(AND($D135&gt;=0,$D135&lt;=1),INDEX(时装辅助!$B$26:$E$26,RANDBETWEEN(1,4)),IF(AND($D135&gt;=2,$D135&lt;=5),INDEX(时装辅助!$B$27:$H$27,RANDBETWEEN(1,7)),IF(AND(D135&gt;=6,D135&lt;=15),INDEX(时装辅助!$B$28:$I$28,RANDBETWEEN(1,8))))))))</f>
        <v>14,201,1;14,202,1</v>
      </c>
      <c r="H135" t="str">
        <f t="shared" ca="1" si="23"/>
        <v>17,7049,1</v>
      </c>
      <c r="I135" t="str">
        <f t="shared" ca="1" si="24"/>
        <v>17,1049,1</v>
      </c>
      <c r="J135" t="str">
        <f t="shared" ca="1" si="25"/>
        <v>17,2051,1</v>
      </c>
      <c r="K135" t="str">
        <f t="shared" ca="1" si="26"/>
        <v>17,3046,1</v>
      </c>
      <c r="L135" t="str">
        <f t="shared" ca="1" si="27"/>
        <v>17,4041,1</v>
      </c>
      <c r="M135" t="str">
        <f t="shared" ca="1" si="28"/>
        <v>17,5045,1</v>
      </c>
      <c r="N135" s="1" t="str">
        <f ca="1">VLOOKUP(B135*100+D135,玉器辅助!$A$3:$AQ$1042,COLUMN(玉器辅助!AQ1101),0)</f>
        <v>12,1005,1;12,1005,1;12,1003,1;12,1003,1;12,1003,1;12,2003,1;12,2003,1;12,2004,1;12,2005,1;12,2004,1;12,2005,1;12,3004,1;12,3004,1;12,3003,1;12,3004,1;12,3004,1;12,3003,1;12,4003,1;12,4005,1;12,4003,1;12,4003,1;12,4004,1;12,4004,1;12,5005,1;12,5003,1;12,5004,1;12,5003,1;12,5005,1;12,5005,1;12,6004,1;12,6003,1;12,6005,1;12,6004,1;12,6005,1;12,6003,1</v>
      </c>
      <c r="O135">
        <f ca="1">IF($B135&gt;19,VLOOKUP($B135*100+$D135,饰品辅助!$A:$U,COLUMN(饰品辅助!P133),0),0)</f>
        <v>5041</v>
      </c>
      <c r="P135">
        <f ca="1">IF($B135&gt;19,VLOOKUP($B135*100+$D135,饰品辅助!$A:$U,COLUMN(饰品辅助!Q133),0),0)</f>
        <v>5041</v>
      </c>
      <c r="Q135">
        <f ca="1">IF($B135&gt;19,VLOOKUP($B135*100+$D135,饰品辅助!$A:$U,COLUMN(饰品辅助!R133),0),0)</f>
        <v>5041</v>
      </c>
      <c r="R135">
        <f ca="1">IF($B135&gt;19,VLOOKUP($B135*100+$D135,饰品辅助!$A:$U,COLUMN(饰品辅助!S133),0),0)</f>
        <v>5041</v>
      </c>
      <c r="S135">
        <f ca="1">IF($B135&gt;19,VLOOKUP($B135*100+$D135,饰品辅助!$A:$U,COLUMN(饰品辅助!T133),0),0)</f>
        <v>5041</v>
      </c>
      <c r="T135">
        <f ca="1">IF($B135&gt;19,VLOOKUP($B135*100+$D135,饰品辅助!$A:$U,COLUMN(饰品辅助!U133),0),0)</f>
        <v>5041</v>
      </c>
    </row>
    <row r="136" spans="1:20" x14ac:dyDescent="0.15">
      <c r="A136">
        <v>1132</v>
      </c>
      <c r="B136">
        <f t="shared" si="29"/>
        <v>52</v>
      </c>
      <c r="D136">
        <v>1</v>
      </c>
      <c r="E136">
        <f t="shared" ca="1" si="18"/>
        <v>1</v>
      </c>
      <c r="F136" t="str">
        <f t="shared" ca="1" si="19"/>
        <v>14,101,1</v>
      </c>
      <c r="G136" t="str">
        <f ca="1">IF(E136=1,(IF(AND($D136&gt;=0,$D136&lt;=1),INDEX(时装辅助!$B$21:$E$21,RANDBETWEEN(1,4)),IF(AND($D136&gt;=2,$D136&lt;=5),INDEX(时装辅助!$B$22:$H$22,RANDBETWEEN(1,7)),IF(AND(D136&gt;=6,D136&lt;=15),INDEX(时装辅助!$B$23:$I$23,RANDBETWEEN(1,8)))))),IF(E136=2,(IF(AND($D136&gt;=0,$D136&lt;=1),INDEX(时装辅助!$B$26:$E$26,RANDBETWEEN(1,4)),IF(AND($D136&gt;=2,$D136&lt;=5),INDEX(时装辅助!$B$27:$H$27,RANDBETWEEN(1,7)),IF(AND(D136&gt;=6,D136&lt;=15),INDEX(时装辅助!$B$28:$I$28,RANDBETWEEN(1,8))))))))</f>
        <v>14,101,1</v>
      </c>
      <c r="H136" t="str">
        <f t="shared" ca="1" si="23"/>
        <v>17,6044,1</v>
      </c>
      <c r="I136" t="str">
        <f t="shared" ca="1" si="24"/>
        <v>17,1045,1</v>
      </c>
      <c r="J136" t="str">
        <f t="shared" ca="1" si="25"/>
        <v>17,2040,1</v>
      </c>
      <c r="K136" t="str">
        <f t="shared" ca="1" si="26"/>
        <v>17,3052,1</v>
      </c>
      <c r="L136" t="str">
        <f t="shared" ca="1" si="27"/>
        <v>17,4048,1</v>
      </c>
      <c r="M136" t="str">
        <f t="shared" ca="1" si="28"/>
        <v>17,5047,1</v>
      </c>
      <c r="N136" s="1" t="str">
        <f ca="1">VLOOKUP(B136*100+D136,玉器辅助!$A$3:$AQ$1042,COLUMN(玉器辅助!AQ1102),0)</f>
        <v>12,1005,1;12,1004,1;12,1005,1;12,1003,1;12,1003,1;12,2003,1;12,2005,1;12,2004,1;12,2005,1;12,2005,1;12,2005,1;12,3003,1;12,3004,1;12,3003,1;12,3005,1;12,3005,1;12,3005,1;12,4005,1;12,4003,1;12,4004,1;12,4004,1;12,4003,1;12,4004,1;12,5003,1;12,5005,1;12,5004,1;12,5004,1;12,5004,1;12,5005,1;12,6005,1;12,6003,1;12,6005,1;12,6005,1;12,6004,1;12,6003,1</v>
      </c>
      <c r="O136">
        <f ca="1">IF($B136&gt;19,VLOOKUP($B136*100+$D136,饰品辅助!$A:$U,COLUMN(饰品辅助!P134),0),0)</f>
        <v>5041</v>
      </c>
      <c r="P136">
        <f ca="1">IF($B136&gt;19,VLOOKUP($B136*100+$D136,饰品辅助!$A:$U,COLUMN(饰品辅助!Q134),0),0)</f>
        <v>5041</v>
      </c>
      <c r="Q136">
        <f ca="1">IF($B136&gt;19,VLOOKUP($B136*100+$D136,饰品辅助!$A:$U,COLUMN(饰品辅助!R134),0),0)</f>
        <v>5041</v>
      </c>
      <c r="R136">
        <f ca="1">IF($B136&gt;19,VLOOKUP($B136*100+$D136,饰品辅助!$A:$U,COLUMN(饰品辅助!S134),0),0)</f>
        <v>5041</v>
      </c>
      <c r="S136">
        <f ca="1">IF($B136&gt;19,VLOOKUP($B136*100+$D136,饰品辅助!$A:$U,COLUMN(饰品辅助!T134),0),0)</f>
        <v>5041</v>
      </c>
      <c r="T136">
        <f ca="1">IF($B136&gt;19,VLOOKUP($B136*100+$D136,饰品辅助!$A:$U,COLUMN(饰品辅助!U134),0),0)</f>
        <v>5041</v>
      </c>
    </row>
    <row r="137" spans="1:20" x14ac:dyDescent="0.15">
      <c r="A137">
        <v>1133</v>
      </c>
      <c r="B137">
        <f t="shared" si="29"/>
        <v>53</v>
      </c>
      <c r="D137">
        <v>1</v>
      </c>
      <c r="E137">
        <f t="shared" ca="1" si="18"/>
        <v>1</v>
      </c>
      <c r="F137" t="str">
        <f t="shared" ca="1" si="19"/>
        <v>14,101,1</v>
      </c>
      <c r="G137" t="str">
        <f ca="1">IF(E137=1,(IF(AND($D137&gt;=0,$D137&lt;=1),INDEX(时装辅助!$B$21:$E$21,RANDBETWEEN(1,4)),IF(AND($D137&gt;=2,$D137&lt;=5),INDEX(时装辅助!$B$22:$H$22,RANDBETWEEN(1,7)),IF(AND(D137&gt;=6,D137&lt;=15),INDEX(时装辅助!$B$23:$I$23,RANDBETWEEN(1,8)))))),IF(E137=2,(IF(AND($D137&gt;=0,$D137&lt;=1),INDEX(时装辅助!$B$26:$E$26,RANDBETWEEN(1,4)),IF(AND($D137&gt;=2,$D137&lt;=5),INDEX(时装辅助!$B$27:$H$27,RANDBETWEEN(1,7)),IF(AND(D137&gt;=6,D137&lt;=15),INDEX(时装辅助!$B$28:$I$28,RANDBETWEEN(1,8))))))))</f>
        <v>14,101,1</v>
      </c>
      <c r="H137" t="str">
        <f t="shared" ca="1" si="23"/>
        <v>17,6040,1</v>
      </c>
      <c r="I137" t="str">
        <f t="shared" ca="1" si="24"/>
        <v>17,1042,1</v>
      </c>
      <c r="J137" t="str">
        <f t="shared" ca="1" si="25"/>
        <v>17,2051,1</v>
      </c>
      <c r="K137" t="str">
        <f t="shared" ca="1" si="26"/>
        <v>17,3048,1</v>
      </c>
      <c r="L137" t="str">
        <f t="shared" ca="1" si="27"/>
        <v>17,4050,1</v>
      </c>
      <c r="M137" t="str">
        <f t="shared" ca="1" si="28"/>
        <v>17,5051,1</v>
      </c>
      <c r="N137" s="1" t="str">
        <f ca="1">VLOOKUP(B137*100+D137,玉器辅助!$A$3:$AQ$1042,COLUMN(玉器辅助!AQ1103),0)</f>
        <v>12,1005,1;12,1003,1;12,1003,1;12,1005,1;12,1003,1;12,2005,1;12,2003,1;12,2005,1;12,2003,1;12,2004,1;12,2004,1;12,3005,1;12,3003,1;12,3004,1;12,3004,1;12,3004,1;12,3004,1;12,4004,1;12,4004,1;12,4005,1;12,4004,1;12,4005,1;12,4004,1;12,5004,1;12,5005,1;12,5003,1;12,5004,1;12,5005,1;12,5005,1;12,6004,1;12,6004,1;12,6005,1;12,6005,1;12,6004,1;12,6003,1</v>
      </c>
      <c r="O137">
        <f ca="1">IF($B137&gt;19,VLOOKUP($B137*100+$D137,饰品辅助!$A:$U,COLUMN(饰品辅助!P135),0),0)</f>
        <v>5041</v>
      </c>
      <c r="P137">
        <f ca="1">IF($B137&gt;19,VLOOKUP($B137*100+$D137,饰品辅助!$A:$U,COLUMN(饰品辅助!Q135),0),0)</f>
        <v>5041</v>
      </c>
      <c r="Q137">
        <f ca="1">IF($B137&gt;19,VLOOKUP($B137*100+$D137,饰品辅助!$A:$U,COLUMN(饰品辅助!R135),0),0)</f>
        <v>5041</v>
      </c>
      <c r="R137">
        <f ca="1">IF($B137&gt;19,VLOOKUP($B137*100+$D137,饰品辅助!$A:$U,COLUMN(饰品辅助!S135),0),0)</f>
        <v>5041</v>
      </c>
      <c r="S137">
        <f ca="1">IF($B137&gt;19,VLOOKUP($B137*100+$D137,饰品辅助!$A:$U,COLUMN(饰品辅助!T135),0),0)</f>
        <v>5041</v>
      </c>
      <c r="T137">
        <f ca="1">IF($B137&gt;19,VLOOKUP($B137*100+$D137,饰品辅助!$A:$U,COLUMN(饰品辅助!U135),0),0)</f>
        <v>5041</v>
      </c>
    </row>
    <row r="138" spans="1:20" x14ac:dyDescent="0.15">
      <c r="A138">
        <v>1134</v>
      </c>
      <c r="B138">
        <f t="shared" si="29"/>
        <v>54</v>
      </c>
      <c r="D138">
        <v>1</v>
      </c>
      <c r="E138">
        <f t="shared" ca="1" si="18"/>
        <v>1</v>
      </c>
      <c r="F138" t="str">
        <f t="shared" ca="1" si="19"/>
        <v>14,101,1</v>
      </c>
      <c r="G138" t="str">
        <f ca="1">IF(E138=1,(IF(AND($D138&gt;=0,$D138&lt;=1),INDEX(时装辅助!$B$21:$E$21,RANDBETWEEN(1,4)),IF(AND($D138&gt;=2,$D138&lt;=5),INDEX(时装辅助!$B$22:$H$22,RANDBETWEEN(1,7)),IF(AND(D138&gt;=6,D138&lt;=15),INDEX(时装辅助!$B$23:$I$23,RANDBETWEEN(1,8)))))),IF(E138=2,(IF(AND($D138&gt;=0,$D138&lt;=1),INDEX(时装辅助!$B$26:$E$26,RANDBETWEEN(1,4)),IF(AND($D138&gt;=2,$D138&lt;=5),INDEX(时装辅助!$B$27:$H$27,RANDBETWEEN(1,7)),IF(AND(D138&gt;=6,D138&lt;=15),INDEX(时装辅助!$B$28:$I$28,RANDBETWEEN(1,8))))))))</f>
        <v>14,101,1</v>
      </c>
      <c r="H138" t="str">
        <f t="shared" ca="1" si="23"/>
        <v>17,6050,1</v>
      </c>
      <c r="I138" t="str">
        <f t="shared" ca="1" si="24"/>
        <v>17,1042,1</v>
      </c>
      <c r="J138" t="str">
        <f t="shared" ca="1" si="25"/>
        <v>17,2053,1</v>
      </c>
      <c r="K138" t="str">
        <f t="shared" ca="1" si="26"/>
        <v>17,3054,1</v>
      </c>
      <c r="L138" t="str">
        <f t="shared" ca="1" si="27"/>
        <v>17,4054,1</v>
      </c>
      <c r="M138" t="str">
        <f t="shared" ca="1" si="28"/>
        <v>17,5051,1</v>
      </c>
      <c r="N138" s="1" t="str">
        <f ca="1">VLOOKUP(B138*100+D138,玉器辅助!$A$3:$AQ$1042,COLUMN(玉器辅助!AQ1104),0)</f>
        <v>12,1004,1;12,1004,1;12,1003,1;12,1005,1;12,1004,1;12,2003,1;12,2005,1;12,2003,1;12,2004,1;12,2003,1;12,2004,1;12,3005,1;12,3004,1;12,3005,1;12,3004,1;12,3003,1;12,3004,1;12,4005,1;12,4005,1;12,4003,1;12,4005,1;12,4005,1;12,4003,1;12,5005,1;12,5004,1;12,5004,1;12,5005,1;12,5005,1;12,5003,1;12,6005,1;12,6004,1;12,6004,1;12,6005,1;12,6005,1;12,6005,1</v>
      </c>
      <c r="O138">
        <f ca="1">IF($B138&gt;19,VLOOKUP($B138*100+$D138,饰品辅助!$A:$U,COLUMN(饰品辅助!P136),0),0)</f>
        <v>5041</v>
      </c>
      <c r="P138">
        <f ca="1">IF($B138&gt;19,VLOOKUP($B138*100+$D138,饰品辅助!$A:$U,COLUMN(饰品辅助!Q136),0),0)</f>
        <v>5041</v>
      </c>
      <c r="Q138">
        <f ca="1">IF($B138&gt;19,VLOOKUP($B138*100+$D138,饰品辅助!$A:$U,COLUMN(饰品辅助!R136),0),0)</f>
        <v>5041</v>
      </c>
      <c r="R138">
        <f ca="1">IF($B138&gt;19,VLOOKUP($B138*100+$D138,饰品辅助!$A:$U,COLUMN(饰品辅助!S136),0),0)</f>
        <v>5041</v>
      </c>
      <c r="S138">
        <f ca="1">IF($B138&gt;19,VLOOKUP($B138*100+$D138,饰品辅助!$A:$U,COLUMN(饰品辅助!T136),0),0)</f>
        <v>5041</v>
      </c>
      <c r="T138">
        <f ca="1">IF($B138&gt;19,VLOOKUP($B138*100+$D138,饰品辅助!$A:$U,COLUMN(饰品辅助!U136),0),0)</f>
        <v>5041</v>
      </c>
    </row>
    <row r="139" spans="1:20" x14ac:dyDescent="0.15">
      <c r="A139">
        <v>1135</v>
      </c>
      <c r="B139">
        <f t="shared" si="29"/>
        <v>55</v>
      </c>
      <c r="D139">
        <v>1</v>
      </c>
      <c r="E139">
        <f t="shared" ca="1" si="18"/>
        <v>2</v>
      </c>
      <c r="F139" t="str">
        <f t="shared" ca="1" si="19"/>
        <v>14,201,1</v>
      </c>
      <c r="G139" t="str">
        <f ca="1">IF(E139=1,(IF(AND($D139&gt;=0,$D139&lt;=1),INDEX(时装辅助!$B$21:$E$21,RANDBETWEEN(1,4)),IF(AND($D139&gt;=2,$D139&lt;=5),INDEX(时装辅助!$B$22:$H$22,RANDBETWEEN(1,7)),IF(AND(D139&gt;=6,D139&lt;=15),INDEX(时装辅助!$B$23:$I$23,RANDBETWEEN(1,8)))))),IF(E139=2,(IF(AND($D139&gt;=0,$D139&lt;=1),INDEX(时装辅助!$B$26:$E$26,RANDBETWEEN(1,4)),IF(AND($D139&gt;=2,$D139&lt;=5),INDEX(时装辅助!$B$27:$H$27,RANDBETWEEN(1,7)),IF(AND(D139&gt;=6,D139&lt;=15),INDEX(时装辅助!$B$28:$I$28,RANDBETWEEN(1,8))))))))</f>
        <v>14,201,1;14,202,1</v>
      </c>
      <c r="H139" t="str">
        <f t="shared" ca="1" si="23"/>
        <v>17,7053,1</v>
      </c>
      <c r="I139" t="str">
        <f t="shared" ca="1" si="24"/>
        <v>17,1044,1</v>
      </c>
      <c r="J139" t="str">
        <f t="shared" ca="1" si="25"/>
        <v>17,2053,1</v>
      </c>
      <c r="K139" t="str">
        <f t="shared" ca="1" si="26"/>
        <v>17,3053,1</v>
      </c>
      <c r="L139" t="str">
        <f t="shared" ca="1" si="27"/>
        <v>17,4043,1</v>
      </c>
      <c r="M139" t="str">
        <f t="shared" ca="1" si="28"/>
        <v>17,5049,1</v>
      </c>
      <c r="N139" s="1" t="str">
        <f ca="1">VLOOKUP(B139*100+D139,玉器辅助!$A$3:$AQ$1042,COLUMN(玉器辅助!AQ1105),0)</f>
        <v>12,1003,1;12,1003,1;12,1005,1;12,1003,1;12,1004,1;12,2005,1;12,2004,1;12,2005,1;12,2005,1;12,2003,1;12,2005,1;12,3004,1;12,3003,1;12,3004,1;12,3003,1;12,3004,1;12,3004,1;12,4004,1;12,4004,1;12,4003,1;12,4004,1;12,4004,1;12,4004,1;12,5004,1;12,5005,1;12,5005,1;12,5003,1;12,5003,1;12,5004,1;12,6004,1;12,6004,1;12,6004,1;12,6003,1;12,6004,1;12,6005,1</v>
      </c>
      <c r="O139">
        <f ca="1">IF($B139&gt;19,VLOOKUP($B139*100+$D139,饰品辅助!$A:$U,COLUMN(饰品辅助!P137),0),0)</f>
        <v>5541</v>
      </c>
      <c r="P139">
        <f ca="1">IF($B139&gt;19,VLOOKUP($B139*100+$D139,饰品辅助!$A:$U,COLUMN(饰品辅助!Q137),0),0)</f>
        <v>5541</v>
      </c>
      <c r="Q139">
        <f ca="1">IF($B139&gt;19,VLOOKUP($B139*100+$D139,饰品辅助!$A:$U,COLUMN(饰品辅助!R137),0),0)</f>
        <v>5541</v>
      </c>
      <c r="R139">
        <f ca="1">IF($B139&gt;19,VLOOKUP($B139*100+$D139,饰品辅助!$A:$U,COLUMN(饰品辅助!S137),0),0)</f>
        <v>5541</v>
      </c>
      <c r="S139">
        <f ca="1">IF($B139&gt;19,VLOOKUP($B139*100+$D139,饰品辅助!$A:$U,COLUMN(饰品辅助!T137),0),0)</f>
        <v>5541</v>
      </c>
      <c r="T139">
        <f ca="1">IF($B139&gt;19,VLOOKUP($B139*100+$D139,饰品辅助!$A:$U,COLUMN(饰品辅助!U137),0),0)</f>
        <v>5541</v>
      </c>
    </row>
    <row r="140" spans="1:20" x14ac:dyDescent="0.15">
      <c r="A140">
        <v>1136</v>
      </c>
      <c r="B140">
        <f t="shared" si="29"/>
        <v>56</v>
      </c>
      <c r="D140">
        <v>1</v>
      </c>
      <c r="E140">
        <f t="shared" ca="1" si="18"/>
        <v>2</v>
      </c>
      <c r="F140" t="str">
        <f t="shared" ca="1" si="19"/>
        <v>14,202,1</v>
      </c>
      <c r="G140" t="str">
        <f ca="1">IF(E140=1,(IF(AND($D140&gt;=0,$D140&lt;=1),INDEX(时装辅助!$B$21:$E$21,RANDBETWEEN(1,4)),IF(AND($D140&gt;=2,$D140&lt;=5),INDEX(时装辅助!$B$22:$H$22,RANDBETWEEN(1,7)),IF(AND(D140&gt;=6,D140&lt;=15),INDEX(时装辅助!$B$23:$I$23,RANDBETWEEN(1,8)))))),IF(E140=2,(IF(AND($D140&gt;=0,$D140&lt;=1),INDEX(时装辅助!$B$26:$E$26,RANDBETWEEN(1,4)),IF(AND($D140&gt;=2,$D140&lt;=5),INDEX(时装辅助!$B$27:$H$27,RANDBETWEEN(1,7)),IF(AND(D140&gt;=6,D140&lt;=15),INDEX(时装辅助!$B$28:$I$28,RANDBETWEEN(1,8))))))))</f>
        <v>14,201,1;14,202,1</v>
      </c>
      <c r="H140" t="str">
        <f t="shared" ca="1" si="23"/>
        <v>17,7044,1</v>
      </c>
      <c r="I140" t="str">
        <f t="shared" ca="1" si="24"/>
        <v>17,1047,1</v>
      </c>
      <c r="J140" t="str">
        <f t="shared" ca="1" si="25"/>
        <v>17,2044,1</v>
      </c>
      <c r="K140" t="str">
        <f t="shared" ca="1" si="26"/>
        <v>17,3047,1</v>
      </c>
      <c r="L140" t="str">
        <f t="shared" ca="1" si="27"/>
        <v>17,4053,1</v>
      </c>
      <c r="M140" t="str">
        <f t="shared" ca="1" si="28"/>
        <v>17,5042,1</v>
      </c>
      <c r="N140" s="1" t="str">
        <f ca="1">VLOOKUP(B140*100+D140,玉器辅助!$A$3:$AQ$1042,COLUMN(玉器辅助!AQ1106),0)</f>
        <v>12,1005,1;12,1005,1;12,1003,1;12,1005,1;12,1004,1;12,2004,1;12,2004,1;12,2005,1;12,2005,1;12,2005,1;12,2004,1;12,3003,1;12,3004,1;12,3003,1;12,3003,1;12,3003,1;12,3004,1;12,4003,1;12,4004,1;12,4005,1;12,4005,1;12,4003,1;12,4003,1;12,5003,1;12,5003,1;12,5005,1;12,5005,1;12,5005,1;12,5004,1;12,6003,1;12,6005,1;12,6004,1;12,6003,1;12,6004,1;12,6003,1</v>
      </c>
      <c r="O140">
        <f ca="1">IF($B140&gt;19,VLOOKUP($B140*100+$D140,饰品辅助!$A:$U,COLUMN(饰品辅助!P138),0),0)</f>
        <v>5541</v>
      </c>
      <c r="P140">
        <f ca="1">IF($B140&gt;19,VLOOKUP($B140*100+$D140,饰品辅助!$A:$U,COLUMN(饰品辅助!Q138),0),0)</f>
        <v>5541</v>
      </c>
      <c r="Q140">
        <f ca="1">IF($B140&gt;19,VLOOKUP($B140*100+$D140,饰品辅助!$A:$U,COLUMN(饰品辅助!R138),0),0)</f>
        <v>5541</v>
      </c>
      <c r="R140">
        <f ca="1">IF($B140&gt;19,VLOOKUP($B140*100+$D140,饰品辅助!$A:$U,COLUMN(饰品辅助!S138),0),0)</f>
        <v>5541</v>
      </c>
      <c r="S140">
        <f ca="1">IF($B140&gt;19,VLOOKUP($B140*100+$D140,饰品辅助!$A:$U,COLUMN(饰品辅助!T138),0),0)</f>
        <v>5541</v>
      </c>
      <c r="T140">
        <f ca="1">IF($B140&gt;19,VLOOKUP($B140*100+$D140,饰品辅助!$A:$U,COLUMN(饰品辅助!U138),0),0)</f>
        <v>5541</v>
      </c>
    </row>
    <row r="141" spans="1:20" x14ac:dyDescent="0.15">
      <c r="A141">
        <v>1137</v>
      </c>
      <c r="B141">
        <f t="shared" si="29"/>
        <v>57</v>
      </c>
      <c r="D141">
        <v>1</v>
      </c>
      <c r="E141">
        <f t="shared" ca="1" si="18"/>
        <v>1</v>
      </c>
      <c r="F141" t="str">
        <f t="shared" ca="1" si="19"/>
        <v>14,103,1</v>
      </c>
      <c r="G141" t="str">
        <f ca="1">IF(E141=1,(IF(AND($D141&gt;=0,$D141&lt;=1),INDEX(时装辅助!$B$21:$E$21,RANDBETWEEN(1,4)),IF(AND($D141&gt;=2,$D141&lt;=5),INDEX(时装辅助!$B$22:$H$22,RANDBETWEEN(1,7)),IF(AND(D141&gt;=6,D141&lt;=15),INDEX(时装辅助!$B$23:$I$23,RANDBETWEEN(1,8)))))),IF(E141=2,(IF(AND($D141&gt;=0,$D141&lt;=1),INDEX(时装辅助!$B$26:$E$26,RANDBETWEEN(1,4)),IF(AND($D141&gt;=2,$D141&lt;=5),INDEX(时装辅助!$B$27:$H$27,RANDBETWEEN(1,7)),IF(AND(D141&gt;=6,D141&lt;=15),INDEX(时装辅助!$B$28:$I$28,RANDBETWEEN(1,8))))))))</f>
        <v>14,101,1;14,103,1</v>
      </c>
      <c r="H141" t="str">
        <f t="shared" ca="1" si="23"/>
        <v>17,6056,1</v>
      </c>
      <c r="I141" t="str">
        <f t="shared" ca="1" si="24"/>
        <v>17,1055,1</v>
      </c>
      <c r="J141" t="str">
        <f t="shared" ca="1" si="25"/>
        <v>17,2043,1</v>
      </c>
      <c r="K141" t="str">
        <f t="shared" ca="1" si="26"/>
        <v>17,3056,1</v>
      </c>
      <c r="L141" t="str">
        <f t="shared" ca="1" si="27"/>
        <v>17,4052,1</v>
      </c>
      <c r="M141" t="str">
        <f t="shared" ca="1" si="28"/>
        <v>17,5053,1</v>
      </c>
      <c r="N141" s="1" t="str">
        <f ca="1">VLOOKUP(B141*100+D141,玉器辅助!$A$3:$AQ$1042,COLUMN(玉器辅助!AQ1107),0)</f>
        <v>12,1005,1;12,1003,1;12,1004,1;12,1004,1;12,1005,1;12,2003,1;12,2003,1;12,2003,1;12,2004,1;12,2003,1;12,2005,1;12,3005,1;12,3004,1;12,3005,1;12,3004,1;12,3003,1;12,3004,1;12,4003,1;12,4005,1;12,4003,1;12,4005,1;12,4003,1;12,4004,1;12,5004,1;12,5004,1;12,5004,1;12,5003,1;12,5005,1;12,5004,1;12,6004,1;12,6003,1;12,6004,1;12,6005,1;12,6003,1;12,6004,1</v>
      </c>
      <c r="O141">
        <f ca="1">IF($B141&gt;19,VLOOKUP($B141*100+$D141,饰品辅助!$A:$U,COLUMN(饰品辅助!P139),0),0)</f>
        <v>5541</v>
      </c>
      <c r="P141">
        <f ca="1">IF($B141&gt;19,VLOOKUP($B141*100+$D141,饰品辅助!$A:$U,COLUMN(饰品辅助!Q139),0),0)</f>
        <v>5541</v>
      </c>
      <c r="Q141">
        <f ca="1">IF($B141&gt;19,VLOOKUP($B141*100+$D141,饰品辅助!$A:$U,COLUMN(饰品辅助!R139),0),0)</f>
        <v>5541</v>
      </c>
      <c r="R141">
        <f ca="1">IF($B141&gt;19,VLOOKUP($B141*100+$D141,饰品辅助!$A:$U,COLUMN(饰品辅助!S139),0),0)</f>
        <v>5541</v>
      </c>
      <c r="S141">
        <f ca="1">IF($B141&gt;19,VLOOKUP($B141*100+$D141,饰品辅助!$A:$U,COLUMN(饰品辅助!T139),0),0)</f>
        <v>5541</v>
      </c>
      <c r="T141">
        <f ca="1">IF($B141&gt;19,VLOOKUP($B141*100+$D141,饰品辅助!$A:$U,COLUMN(饰品辅助!U139),0),0)</f>
        <v>5541</v>
      </c>
    </row>
    <row r="142" spans="1:20" x14ac:dyDescent="0.15">
      <c r="A142">
        <v>1138</v>
      </c>
      <c r="B142">
        <f t="shared" si="29"/>
        <v>58</v>
      </c>
      <c r="D142">
        <v>1</v>
      </c>
      <c r="E142">
        <f t="shared" ca="1" si="18"/>
        <v>2</v>
      </c>
      <c r="F142" t="str">
        <f t="shared" ca="1" si="19"/>
        <v>14,203,1</v>
      </c>
      <c r="G142" t="str">
        <f ca="1">IF(E142=1,(IF(AND($D142&gt;=0,$D142&lt;=1),INDEX(时装辅助!$B$21:$E$21,RANDBETWEEN(1,4)),IF(AND($D142&gt;=2,$D142&lt;=5),INDEX(时装辅助!$B$22:$H$22,RANDBETWEEN(1,7)),IF(AND(D142&gt;=6,D142&lt;=15),INDEX(时装辅助!$B$23:$I$23,RANDBETWEEN(1,8)))))),IF(E142=2,(IF(AND($D142&gt;=0,$D142&lt;=1),INDEX(时装辅助!$B$26:$E$26,RANDBETWEEN(1,4)),IF(AND($D142&gt;=2,$D142&lt;=5),INDEX(时装辅助!$B$27:$H$27,RANDBETWEEN(1,7)),IF(AND(D142&gt;=6,D142&lt;=15),INDEX(时装辅助!$B$28:$I$28,RANDBETWEEN(1,8))))))))</f>
        <v>14,201,1;14,203,1</v>
      </c>
      <c r="H142" t="str">
        <f t="shared" ca="1" si="23"/>
        <v>17,7053,1</v>
      </c>
      <c r="I142" t="str">
        <f t="shared" ca="1" si="24"/>
        <v>17,1056,1</v>
      </c>
      <c r="J142" t="str">
        <f t="shared" ca="1" si="25"/>
        <v>17,2049,1</v>
      </c>
      <c r="K142" t="str">
        <f t="shared" ca="1" si="26"/>
        <v>17,3048,1</v>
      </c>
      <c r="L142" t="str">
        <f t="shared" ca="1" si="27"/>
        <v>17,4044,1</v>
      </c>
      <c r="M142" t="str">
        <f t="shared" ca="1" si="28"/>
        <v>17,5049,1</v>
      </c>
      <c r="N142" s="1" t="str">
        <f ca="1">VLOOKUP(B142*100+D142,玉器辅助!$A$3:$AQ$1042,COLUMN(玉器辅助!AQ1108),0)</f>
        <v>12,1004,1;12,1005,1;12,1005,1;12,1004,1;12,1004,1;12,2005,1;12,2003,1;12,2004,1;12,2003,1;12,2003,1;12,2004,1;12,3003,1;12,3004,1;12,3004,1;12,3004,1;12,3003,1;12,3004,1;12,4003,1;12,4003,1;12,4004,1;12,4004,1;12,4003,1;12,4005,1;12,5003,1;12,5005,1;12,5005,1;12,5005,1;12,5003,1;12,5004,1;12,6005,1;12,6004,1;12,6004,1;12,6004,1;12,6005,1;12,6004,1</v>
      </c>
      <c r="O142">
        <f ca="1">IF($B142&gt;19,VLOOKUP($B142*100+$D142,饰品辅助!$A:$U,COLUMN(饰品辅助!P140),0),0)</f>
        <v>5541</v>
      </c>
      <c r="P142">
        <f ca="1">IF($B142&gt;19,VLOOKUP($B142*100+$D142,饰品辅助!$A:$U,COLUMN(饰品辅助!Q140),0),0)</f>
        <v>5541</v>
      </c>
      <c r="Q142">
        <f ca="1">IF($B142&gt;19,VLOOKUP($B142*100+$D142,饰品辅助!$A:$U,COLUMN(饰品辅助!R140),0),0)</f>
        <v>5541</v>
      </c>
      <c r="R142">
        <f ca="1">IF($B142&gt;19,VLOOKUP($B142*100+$D142,饰品辅助!$A:$U,COLUMN(饰品辅助!S140),0),0)</f>
        <v>5541</v>
      </c>
      <c r="S142">
        <f ca="1">IF($B142&gt;19,VLOOKUP($B142*100+$D142,饰品辅助!$A:$U,COLUMN(饰品辅助!T140),0),0)</f>
        <v>5541</v>
      </c>
      <c r="T142">
        <f ca="1">IF($B142&gt;19,VLOOKUP($B142*100+$D142,饰品辅助!$A:$U,COLUMN(饰品辅助!U140),0),0)</f>
        <v>5541</v>
      </c>
    </row>
    <row r="143" spans="1:20" x14ac:dyDescent="0.15">
      <c r="A143">
        <v>1139</v>
      </c>
      <c r="B143">
        <f t="shared" si="29"/>
        <v>59</v>
      </c>
      <c r="D143">
        <v>1</v>
      </c>
      <c r="E143">
        <f t="shared" ca="1" si="18"/>
        <v>2</v>
      </c>
      <c r="F143" t="str">
        <f t="shared" ca="1" si="19"/>
        <v>14,201,1</v>
      </c>
      <c r="G143" t="str">
        <f ca="1">IF(E143=1,(IF(AND($D143&gt;=0,$D143&lt;=1),INDEX(时装辅助!$B$21:$E$21,RANDBETWEEN(1,4)),IF(AND($D143&gt;=2,$D143&lt;=5),INDEX(时装辅助!$B$22:$H$22,RANDBETWEEN(1,7)),IF(AND(D143&gt;=6,D143&lt;=15),INDEX(时装辅助!$B$23:$I$23,RANDBETWEEN(1,8)))))),IF(E143=2,(IF(AND($D143&gt;=0,$D143&lt;=1),INDEX(时装辅助!$B$26:$E$26,RANDBETWEEN(1,4)),IF(AND($D143&gt;=2,$D143&lt;=5),INDEX(时装辅助!$B$27:$H$27,RANDBETWEEN(1,7)),IF(AND(D143&gt;=6,D143&lt;=15),INDEX(时装辅助!$B$28:$I$28,RANDBETWEEN(1,8))))))))</f>
        <v>14,201,1;14,202,1</v>
      </c>
      <c r="H143" t="str">
        <f t="shared" ca="1" si="23"/>
        <v>17,7046,1</v>
      </c>
      <c r="I143" t="str">
        <f t="shared" ca="1" si="24"/>
        <v>17,1052,1</v>
      </c>
      <c r="J143" t="str">
        <f t="shared" ca="1" si="25"/>
        <v>17,2049,1</v>
      </c>
      <c r="K143" t="str">
        <f t="shared" ca="1" si="26"/>
        <v>17,3048,1</v>
      </c>
      <c r="L143" t="str">
        <f t="shared" ca="1" si="27"/>
        <v>17,4059,1</v>
      </c>
      <c r="M143" t="str">
        <f t="shared" ca="1" si="28"/>
        <v>17,5050,1</v>
      </c>
      <c r="N143" s="1" t="str">
        <f ca="1">VLOOKUP(B143*100+D143,玉器辅助!$A$3:$AQ$1042,COLUMN(玉器辅助!AQ1109),0)</f>
        <v>12,1004,1;12,1005,1;12,1004,1;12,1005,1;12,1004,1;12,2003,1;12,2003,1;12,2003,1;12,2005,1;12,2005,1;12,2005,1;12,3004,1;12,3005,1;12,3004,1;12,3005,1;12,3004,1;12,3003,1;12,4005,1;12,4005,1;12,4005,1;12,4005,1;12,4004,1;12,4004,1;12,5004,1;12,5003,1;12,5004,1;12,5005,1;12,5005,1;12,5005,1;12,6005,1;12,6003,1;12,6004,1;12,6005,1;12,6003,1;12,6004,1</v>
      </c>
      <c r="O143">
        <f ca="1">IF($B143&gt;19,VLOOKUP($B143*100+$D143,饰品辅助!$A:$U,COLUMN(饰品辅助!P141),0),0)</f>
        <v>5541</v>
      </c>
      <c r="P143">
        <f ca="1">IF($B143&gt;19,VLOOKUP($B143*100+$D143,饰品辅助!$A:$U,COLUMN(饰品辅助!Q141),0),0)</f>
        <v>5541</v>
      </c>
      <c r="Q143">
        <f ca="1">IF($B143&gt;19,VLOOKUP($B143*100+$D143,饰品辅助!$A:$U,COLUMN(饰品辅助!R141),0),0)</f>
        <v>5541</v>
      </c>
      <c r="R143">
        <f ca="1">IF($B143&gt;19,VLOOKUP($B143*100+$D143,饰品辅助!$A:$U,COLUMN(饰品辅助!S141),0),0)</f>
        <v>5541</v>
      </c>
      <c r="S143">
        <f ca="1">IF($B143&gt;19,VLOOKUP($B143*100+$D143,饰品辅助!$A:$U,COLUMN(饰品辅助!T141),0),0)</f>
        <v>5541</v>
      </c>
      <c r="T143">
        <f ca="1">IF($B143&gt;19,VLOOKUP($B143*100+$D143,饰品辅助!$A:$U,COLUMN(饰品辅助!U141),0),0)</f>
        <v>5541</v>
      </c>
    </row>
    <row r="144" spans="1:20" x14ac:dyDescent="0.15">
      <c r="A144">
        <v>1140</v>
      </c>
      <c r="B144">
        <f t="shared" si="29"/>
        <v>60</v>
      </c>
      <c r="D144">
        <v>1</v>
      </c>
      <c r="E144">
        <f t="shared" ca="1" si="18"/>
        <v>1</v>
      </c>
      <c r="F144" t="str">
        <f t="shared" ca="1" si="19"/>
        <v>14,103,1</v>
      </c>
      <c r="G144" t="str">
        <f ca="1">IF(E144=1,(IF(AND($D144&gt;=0,$D144&lt;=1),INDEX(时装辅助!$B$21:$E$21,RANDBETWEEN(1,4)),IF(AND($D144&gt;=2,$D144&lt;=5),INDEX(时装辅助!$B$22:$H$22,RANDBETWEEN(1,7)),IF(AND(D144&gt;=6,D144&lt;=15),INDEX(时装辅助!$B$23:$I$23,RANDBETWEEN(1,8)))))),IF(E144=2,(IF(AND($D144&gt;=0,$D144&lt;=1),INDEX(时装辅助!$B$26:$E$26,RANDBETWEEN(1,4)),IF(AND($D144&gt;=2,$D144&lt;=5),INDEX(时装辅助!$B$27:$H$27,RANDBETWEEN(1,7)),IF(AND(D144&gt;=6,D144&lt;=15),INDEX(时装辅助!$B$28:$I$28,RANDBETWEEN(1,8))))))))</f>
        <v>14,101,1;14,103,1</v>
      </c>
      <c r="H144" t="str">
        <f t="shared" ca="1" si="23"/>
        <v>17,6057,1</v>
      </c>
      <c r="I144" t="str">
        <f t="shared" ca="1" si="24"/>
        <v>17,1047,1</v>
      </c>
      <c r="J144" t="str">
        <f t="shared" ca="1" si="25"/>
        <v>17,2053,1</v>
      </c>
      <c r="K144" t="str">
        <f t="shared" ca="1" si="26"/>
        <v>17,3059,1</v>
      </c>
      <c r="L144" t="str">
        <f t="shared" ca="1" si="27"/>
        <v>17,4050,1</v>
      </c>
      <c r="M144" t="str">
        <f t="shared" ca="1" si="28"/>
        <v>17,5050,1</v>
      </c>
      <c r="N144" s="1" t="str">
        <f ca="1">VLOOKUP(B144*100+D144,玉器辅助!$A$3:$AQ$1042,COLUMN(玉器辅助!AQ1110),0)</f>
        <v>12,1003,1;12,1006,1;12,1006,1;12,1003,1;12,1004,1;12,2005,1;12,2003,1;12,2003,1;12,2006,1;12,2005,1;12,2003,1;12,3005,1;12,3003,1;12,3004,1;12,3003,1;12,3006,1;12,3006,1;12,4004,1;12,4003,1;12,4003,1;12,4005,1;12,4005,1;12,4003,1;12,5004,1;12,5004,1;12,5004,1;12,5004,1;12,5004,1;12,5004,1;12,6004,1;12,6003,1;12,6003,1;12,6004,1;12,6004,1;12,6006,1</v>
      </c>
      <c r="O144">
        <f ca="1">IF($B144&gt;19,VLOOKUP($B144*100+$D144,饰品辅助!$A:$U,COLUMN(饰品辅助!P142),0),0)</f>
        <v>6041</v>
      </c>
      <c r="P144">
        <f ca="1">IF($B144&gt;19,VLOOKUP($B144*100+$D144,饰品辅助!$A:$U,COLUMN(饰品辅助!Q142),0),0)</f>
        <v>6041</v>
      </c>
      <c r="Q144">
        <f ca="1">IF($B144&gt;19,VLOOKUP($B144*100+$D144,饰品辅助!$A:$U,COLUMN(饰品辅助!R142),0),0)</f>
        <v>6041</v>
      </c>
      <c r="R144">
        <f ca="1">IF($B144&gt;19,VLOOKUP($B144*100+$D144,饰品辅助!$A:$U,COLUMN(饰品辅助!S142),0),0)</f>
        <v>6041</v>
      </c>
      <c r="S144">
        <f ca="1">IF($B144&gt;19,VLOOKUP($B144*100+$D144,饰品辅助!$A:$U,COLUMN(饰品辅助!T142),0),0)</f>
        <v>6041</v>
      </c>
      <c r="T144">
        <f ca="1">IF($B144&gt;19,VLOOKUP($B144*100+$D144,饰品辅助!$A:$U,COLUMN(饰品辅助!U142),0),0)</f>
        <v>6041</v>
      </c>
    </row>
    <row r="145" spans="1:20" x14ac:dyDescent="0.15">
      <c r="A145">
        <v>1141</v>
      </c>
      <c r="B145">
        <f t="shared" si="29"/>
        <v>61</v>
      </c>
      <c r="D145">
        <v>1</v>
      </c>
      <c r="E145">
        <f t="shared" ca="1" si="18"/>
        <v>1</v>
      </c>
      <c r="F145" t="str">
        <f t="shared" ca="1" si="19"/>
        <v>14,101,1</v>
      </c>
      <c r="G145" t="str">
        <f ca="1">IF(E145=1,(IF(AND($D145&gt;=0,$D145&lt;=1),INDEX(时装辅助!$B$21:$E$21,RANDBETWEEN(1,4)),IF(AND($D145&gt;=2,$D145&lt;=5),INDEX(时装辅助!$B$22:$H$22,RANDBETWEEN(1,7)),IF(AND(D145&gt;=6,D145&lt;=15),INDEX(时装辅助!$B$23:$I$23,RANDBETWEEN(1,8)))))),IF(E145=2,(IF(AND($D145&gt;=0,$D145&lt;=1),INDEX(时装辅助!$B$26:$E$26,RANDBETWEEN(1,4)),IF(AND($D145&gt;=2,$D145&lt;=5),INDEX(时装辅助!$B$27:$H$27,RANDBETWEEN(1,7)),IF(AND(D145&gt;=6,D145&lt;=15),INDEX(时装辅助!$B$28:$I$28,RANDBETWEEN(1,8))))))))</f>
        <v>14,101,1;14,102,1</v>
      </c>
      <c r="H145" t="str">
        <f t="shared" ca="1" si="23"/>
        <v>17,6046,1</v>
      </c>
      <c r="I145" t="str">
        <f t="shared" ca="1" si="24"/>
        <v>17,1048,1</v>
      </c>
      <c r="J145" t="str">
        <f t="shared" ca="1" si="25"/>
        <v>17,2059,1</v>
      </c>
      <c r="K145" t="str">
        <f t="shared" ca="1" si="26"/>
        <v>17,3050,1</v>
      </c>
      <c r="L145" t="str">
        <f t="shared" ca="1" si="27"/>
        <v>17,4059,1</v>
      </c>
      <c r="M145" t="str">
        <f t="shared" ca="1" si="28"/>
        <v>17,5048,1</v>
      </c>
      <c r="N145" s="1" t="str">
        <f ca="1">VLOOKUP(B145*100+D145,玉器辅助!$A$3:$AQ$1042,COLUMN(玉器辅助!AQ1111),0)</f>
        <v>12,1005,1;12,1005,1;12,1003,1;12,1006,1;12,1004,1;12,2005,1;12,2005,1;12,2006,1;12,2003,1;12,2003,1;12,2004,1;12,3003,1;12,3005,1;12,3006,1;12,3006,1;12,3005,1;12,3006,1;12,4003,1;12,4005,1;12,4006,1;12,4004,1;12,4006,1;12,4005,1;12,5004,1;12,5006,1;12,5006,1;12,5003,1;12,5004,1;12,5003,1;12,6003,1;12,6004,1;12,6005,1;12,6005,1;12,6006,1;12,6005,1</v>
      </c>
      <c r="O145">
        <f ca="1">IF($B145&gt;19,VLOOKUP($B145*100+$D145,饰品辅助!$A:$U,COLUMN(饰品辅助!P143),0),0)</f>
        <v>6041</v>
      </c>
      <c r="P145">
        <f ca="1">IF($B145&gt;19,VLOOKUP($B145*100+$D145,饰品辅助!$A:$U,COLUMN(饰品辅助!Q143),0),0)</f>
        <v>6041</v>
      </c>
      <c r="Q145">
        <f ca="1">IF($B145&gt;19,VLOOKUP($B145*100+$D145,饰品辅助!$A:$U,COLUMN(饰品辅助!R143),0),0)</f>
        <v>6041</v>
      </c>
      <c r="R145">
        <f ca="1">IF($B145&gt;19,VLOOKUP($B145*100+$D145,饰品辅助!$A:$U,COLUMN(饰品辅助!S143),0),0)</f>
        <v>6041</v>
      </c>
      <c r="S145">
        <f ca="1">IF($B145&gt;19,VLOOKUP($B145*100+$D145,饰品辅助!$A:$U,COLUMN(饰品辅助!T143),0),0)</f>
        <v>6041</v>
      </c>
      <c r="T145">
        <f ca="1">IF($B145&gt;19,VLOOKUP($B145*100+$D145,饰品辅助!$A:$U,COLUMN(饰品辅助!U143),0),0)</f>
        <v>6041</v>
      </c>
    </row>
    <row r="146" spans="1:20" x14ac:dyDescent="0.15">
      <c r="A146">
        <v>1142</v>
      </c>
      <c r="B146">
        <f t="shared" si="29"/>
        <v>62</v>
      </c>
      <c r="D146">
        <v>1</v>
      </c>
      <c r="E146">
        <f t="shared" ca="1" si="18"/>
        <v>1</v>
      </c>
      <c r="F146" t="str">
        <f t="shared" ca="1" si="19"/>
        <v>14,101,1</v>
      </c>
      <c r="G146" t="str">
        <f ca="1">IF(E146=1,(IF(AND($D146&gt;=0,$D146&lt;=1),INDEX(时装辅助!$B$21:$E$21,RANDBETWEEN(1,4)),IF(AND($D146&gt;=2,$D146&lt;=5),INDEX(时装辅助!$B$22:$H$22,RANDBETWEEN(1,7)),IF(AND(D146&gt;=6,D146&lt;=15),INDEX(时装辅助!$B$23:$I$23,RANDBETWEEN(1,8)))))),IF(E146=2,(IF(AND($D146&gt;=0,$D146&lt;=1),INDEX(时装辅助!$B$26:$E$26,RANDBETWEEN(1,4)),IF(AND($D146&gt;=2,$D146&lt;=5),INDEX(时装辅助!$B$27:$H$27,RANDBETWEEN(1,7)),IF(AND(D146&gt;=6,D146&lt;=15),INDEX(时装辅助!$B$28:$I$28,RANDBETWEEN(1,8))))))))</f>
        <v>14,101,1</v>
      </c>
      <c r="H146" t="str">
        <f t="shared" ca="1" si="23"/>
        <v>17,6058,1</v>
      </c>
      <c r="I146" t="str">
        <f t="shared" ca="1" si="24"/>
        <v>17,1058,1</v>
      </c>
      <c r="J146" t="str">
        <f t="shared" ca="1" si="25"/>
        <v>17,2049,1</v>
      </c>
      <c r="K146" t="str">
        <f t="shared" ca="1" si="26"/>
        <v>17,3061,1</v>
      </c>
      <c r="L146" t="str">
        <f t="shared" ca="1" si="27"/>
        <v>17,4048,1</v>
      </c>
      <c r="M146" t="str">
        <f t="shared" ca="1" si="28"/>
        <v>17,5060,1</v>
      </c>
      <c r="N146" s="1" t="str">
        <f ca="1">VLOOKUP(B146*100+D146,玉器辅助!$A$3:$AQ$1042,COLUMN(玉器辅助!AQ1112),0)</f>
        <v>12,1004,1;12,1004,1;12,1003,1;12,1003,1;12,1003,1;12,2005,1;12,2006,1;12,2006,1;12,2003,1;12,2003,1;12,2005,1;12,3003,1;12,3003,1;12,3005,1;12,3006,1;12,3005,1;12,3003,1;12,4005,1;12,4004,1;12,4006,1;12,4005,1;12,4005,1;12,4006,1;12,5006,1;12,5006,1;12,5006,1;12,5004,1;12,5005,1;12,5004,1;12,6004,1;12,6003,1;12,6005,1;12,6006,1;12,6004,1;12,6006,1</v>
      </c>
      <c r="O146">
        <f ca="1">IF($B146&gt;19,VLOOKUP($B146*100+$D146,饰品辅助!$A:$U,COLUMN(饰品辅助!P144),0),0)</f>
        <v>6041</v>
      </c>
      <c r="P146">
        <f ca="1">IF($B146&gt;19,VLOOKUP($B146*100+$D146,饰品辅助!$A:$U,COLUMN(饰品辅助!Q144),0),0)</f>
        <v>6041</v>
      </c>
      <c r="Q146">
        <f ca="1">IF($B146&gt;19,VLOOKUP($B146*100+$D146,饰品辅助!$A:$U,COLUMN(饰品辅助!R144),0),0)</f>
        <v>6041</v>
      </c>
      <c r="R146">
        <f ca="1">IF($B146&gt;19,VLOOKUP($B146*100+$D146,饰品辅助!$A:$U,COLUMN(饰品辅助!S144),0),0)</f>
        <v>6041</v>
      </c>
      <c r="S146">
        <f ca="1">IF($B146&gt;19,VLOOKUP($B146*100+$D146,饰品辅助!$A:$U,COLUMN(饰品辅助!T144),0),0)</f>
        <v>6041</v>
      </c>
      <c r="T146">
        <f ca="1">IF($B146&gt;19,VLOOKUP($B146*100+$D146,饰品辅助!$A:$U,COLUMN(饰品辅助!U144),0),0)</f>
        <v>6041</v>
      </c>
    </row>
    <row r="147" spans="1:20" x14ac:dyDescent="0.15">
      <c r="A147">
        <v>1143</v>
      </c>
      <c r="B147">
        <f t="shared" si="29"/>
        <v>63</v>
      </c>
      <c r="D147">
        <v>1</v>
      </c>
      <c r="E147">
        <f t="shared" ca="1" si="18"/>
        <v>2</v>
      </c>
      <c r="F147" t="str">
        <f t="shared" ca="1" si="19"/>
        <v>14,201,1</v>
      </c>
      <c r="G147" t="str">
        <f ca="1">IF(E147=1,(IF(AND($D147&gt;=0,$D147&lt;=1),INDEX(时装辅助!$B$21:$E$21,RANDBETWEEN(1,4)),IF(AND($D147&gt;=2,$D147&lt;=5),INDEX(时装辅助!$B$22:$H$22,RANDBETWEEN(1,7)),IF(AND(D147&gt;=6,D147&lt;=15),INDEX(时装辅助!$B$23:$I$23,RANDBETWEEN(1,8)))))),IF(E147=2,(IF(AND($D147&gt;=0,$D147&lt;=1),INDEX(时装辅助!$B$26:$E$26,RANDBETWEEN(1,4)),IF(AND($D147&gt;=2,$D147&lt;=5),INDEX(时装辅助!$B$27:$H$27,RANDBETWEEN(1,7)),IF(AND(D147&gt;=6,D147&lt;=15),INDEX(时装辅助!$B$28:$I$28,RANDBETWEEN(1,8))))))))</f>
        <v>14,201,1</v>
      </c>
      <c r="H147" t="str">
        <f t="shared" ca="1" si="23"/>
        <v>17,7057,1</v>
      </c>
      <c r="I147" t="str">
        <f t="shared" ca="1" si="24"/>
        <v>17,1061,1</v>
      </c>
      <c r="J147" t="str">
        <f t="shared" ca="1" si="25"/>
        <v>17,2055,1</v>
      </c>
      <c r="K147" t="str">
        <f t="shared" ca="1" si="26"/>
        <v>17,3055,1</v>
      </c>
      <c r="L147" t="str">
        <f t="shared" ca="1" si="27"/>
        <v>17,4052,1</v>
      </c>
      <c r="M147" t="str">
        <f t="shared" ca="1" si="28"/>
        <v>17,5060,1</v>
      </c>
      <c r="N147" s="1" t="str">
        <f ca="1">VLOOKUP(B147*100+D147,玉器辅助!$A$3:$AQ$1042,COLUMN(玉器辅助!AQ1113),0)</f>
        <v>12,1004,1;12,1005,1;12,1006,1;12,1006,1;12,1004,1;12,2006,1;12,2006,1;12,2003,1;12,2005,1;12,2005,1;12,2006,1;12,3003,1;12,3004,1;12,3004,1;12,3005,1;12,3005,1;12,3003,1;12,4005,1;12,4005,1;12,4005,1;12,4003,1;12,4004,1;12,4004,1;12,5005,1;12,5003,1;12,5004,1;12,5003,1;12,5006,1;12,5005,1;12,6005,1;12,6004,1;12,6003,1;12,6005,1;12,6005,1;12,6005,1</v>
      </c>
      <c r="O147">
        <f ca="1">IF($B147&gt;19,VLOOKUP($B147*100+$D147,饰品辅助!$A:$U,COLUMN(饰品辅助!P145),0),0)</f>
        <v>6041</v>
      </c>
      <c r="P147">
        <f ca="1">IF($B147&gt;19,VLOOKUP($B147*100+$D147,饰品辅助!$A:$U,COLUMN(饰品辅助!Q145),0),0)</f>
        <v>6041</v>
      </c>
      <c r="Q147">
        <f ca="1">IF($B147&gt;19,VLOOKUP($B147*100+$D147,饰品辅助!$A:$U,COLUMN(饰品辅助!R145),0),0)</f>
        <v>6041</v>
      </c>
      <c r="R147">
        <f ca="1">IF($B147&gt;19,VLOOKUP($B147*100+$D147,饰品辅助!$A:$U,COLUMN(饰品辅助!S145),0),0)</f>
        <v>6041</v>
      </c>
      <c r="S147">
        <f ca="1">IF($B147&gt;19,VLOOKUP($B147*100+$D147,饰品辅助!$A:$U,COLUMN(饰品辅助!T145),0),0)</f>
        <v>6041</v>
      </c>
      <c r="T147">
        <f ca="1">IF($B147&gt;19,VLOOKUP($B147*100+$D147,饰品辅助!$A:$U,COLUMN(饰品辅助!U145),0),0)</f>
        <v>6041</v>
      </c>
    </row>
    <row r="148" spans="1:20" x14ac:dyDescent="0.15">
      <c r="A148">
        <v>1144</v>
      </c>
      <c r="B148">
        <f t="shared" si="29"/>
        <v>64</v>
      </c>
      <c r="D148">
        <v>1</v>
      </c>
      <c r="E148">
        <f t="shared" ca="1" si="18"/>
        <v>1</v>
      </c>
      <c r="F148" t="str">
        <f t="shared" ca="1" si="19"/>
        <v>14,101,1</v>
      </c>
      <c r="G148" t="str">
        <f ca="1">IF(E148=1,(IF(AND($D148&gt;=0,$D148&lt;=1),INDEX(时装辅助!$B$21:$E$21,RANDBETWEEN(1,4)),IF(AND($D148&gt;=2,$D148&lt;=5),INDEX(时装辅助!$B$22:$H$22,RANDBETWEEN(1,7)),IF(AND(D148&gt;=6,D148&lt;=15),INDEX(时装辅助!$B$23:$I$23,RANDBETWEEN(1,8)))))),IF(E148=2,(IF(AND($D148&gt;=0,$D148&lt;=1),INDEX(时装辅助!$B$26:$E$26,RANDBETWEEN(1,4)),IF(AND($D148&gt;=2,$D148&lt;=5),INDEX(时装辅助!$B$27:$H$27,RANDBETWEEN(1,7)),IF(AND(D148&gt;=6,D148&lt;=15),INDEX(时装辅助!$B$28:$I$28,RANDBETWEEN(1,8))))))))</f>
        <v>14,101,1</v>
      </c>
      <c r="H148" t="str">
        <f t="shared" ca="1" si="23"/>
        <v>17,6059,1</v>
      </c>
      <c r="I148" t="str">
        <f t="shared" ca="1" si="24"/>
        <v>17,1057,1</v>
      </c>
      <c r="J148" t="str">
        <f t="shared" ca="1" si="25"/>
        <v>17,2063,1</v>
      </c>
      <c r="K148" t="str">
        <f t="shared" ca="1" si="26"/>
        <v>17,3055,1</v>
      </c>
      <c r="L148" t="str">
        <f t="shared" ca="1" si="27"/>
        <v>17,4058,1</v>
      </c>
      <c r="M148" t="str">
        <f t="shared" ca="1" si="28"/>
        <v>17,5048,1</v>
      </c>
      <c r="N148" s="1" t="str">
        <f ca="1">VLOOKUP(B148*100+D148,玉器辅助!$A$3:$AQ$1042,COLUMN(玉器辅助!AQ1114),0)</f>
        <v>12,1006,1;12,1003,1;12,1005,1;12,1005,1;12,1004,1;12,2005,1;12,2003,1;12,2005,1;12,2006,1;12,2005,1;12,2003,1;12,3003,1;12,3006,1;12,3003,1;12,3005,1;12,3003,1;12,3006,1;12,4003,1;12,4006,1;12,4006,1;12,4006,1;12,4004,1;12,4005,1;12,5005,1;12,5006,1;12,5006,1;12,5005,1;12,5004,1;12,5005,1;12,6005,1;12,6006,1;12,6006,1;12,6006,1;12,6004,1;12,6003,1</v>
      </c>
      <c r="O148">
        <f ca="1">IF($B148&gt;19,VLOOKUP($B148*100+$D148,饰品辅助!$A:$U,COLUMN(饰品辅助!P146),0),0)</f>
        <v>6041</v>
      </c>
      <c r="P148">
        <f ca="1">IF($B148&gt;19,VLOOKUP($B148*100+$D148,饰品辅助!$A:$U,COLUMN(饰品辅助!Q146),0),0)</f>
        <v>6041</v>
      </c>
      <c r="Q148">
        <f ca="1">IF($B148&gt;19,VLOOKUP($B148*100+$D148,饰品辅助!$A:$U,COLUMN(饰品辅助!R146),0),0)</f>
        <v>6041</v>
      </c>
      <c r="R148">
        <f ca="1">IF($B148&gt;19,VLOOKUP($B148*100+$D148,饰品辅助!$A:$U,COLUMN(饰品辅助!S146),0),0)</f>
        <v>6041</v>
      </c>
      <c r="S148">
        <f ca="1">IF($B148&gt;19,VLOOKUP($B148*100+$D148,饰品辅助!$A:$U,COLUMN(饰品辅助!T146),0),0)</f>
        <v>6041</v>
      </c>
      <c r="T148">
        <f ca="1">IF($B148&gt;19,VLOOKUP($B148*100+$D148,饰品辅助!$A:$U,COLUMN(饰品辅助!U146),0),0)</f>
        <v>6041</v>
      </c>
    </row>
    <row r="149" spans="1:20" x14ac:dyDescent="0.15">
      <c r="A149">
        <v>1145</v>
      </c>
      <c r="B149">
        <f t="shared" si="29"/>
        <v>65</v>
      </c>
      <c r="D149">
        <v>1</v>
      </c>
      <c r="E149">
        <f t="shared" ca="1" si="18"/>
        <v>1</v>
      </c>
      <c r="F149" t="str">
        <f t="shared" ca="1" si="19"/>
        <v>14,104,1</v>
      </c>
      <c r="G149" t="str">
        <f ca="1">IF(E149=1,(IF(AND($D149&gt;=0,$D149&lt;=1),INDEX(时装辅助!$B$21:$E$21,RANDBETWEEN(1,4)),IF(AND($D149&gt;=2,$D149&lt;=5),INDEX(时装辅助!$B$22:$H$22,RANDBETWEEN(1,7)),IF(AND(D149&gt;=6,D149&lt;=15),INDEX(时装辅助!$B$23:$I$23,RANDBETWEEN(1,8)))))),IF(E149=2,(IF(AND($D149&gt;=0,$D149&lt;=1),INDEX(时装辅助!$B$26:$E$26,RANDBETWEEN(1,4)),IF(AND($D149&gt;=2,$D149&lt;=5),INDEX(时装辅助!$B$27:$H$27,RANDBETWEEN(1,7)),IF(AND(D149&gt;=6,D149&lt;=15),INDEX(时装辅助!$B$28:$I$28,RANDBETWEEN(1,8))))))))</f>
        <v>14,101,1;14,104,1</v>
      </c>
      <c r="H149" t="str">
        <f t="shared" ca="1" si="23"/>
        <v>17,6061,1</v>
      </c>
      <c r="I149" t="str">
        <f t="shared" ca="1" si="24"/>
        <v>17,1049,1</v>
      </c>
      <c r="J149" t="str">
        <f t="shared" ca="1" si="25"/>
        <v>17,2049,1</v>
      </c>
      <c r="K149" t="str">
        <f t="shared" ca="1" si="26"/>
        <v>17,3055,1</v>
      </c>
      <c r="L149" t="str">
        <f t="shared" ca="1" si="27"/>
        <v>17,4063,1</v>
      </c>
      <c r="M149" t="str">
        <f t="shared" ca="1" si="28"/>
        <v>17,5063,1</v>
      </c>
      <c r="N149" s="1" t="str">
        <f ca="1">VLOOKUP(B149*100+D149,玉器辅助!$A$3:$AQ$1042,COLUMN(玉器辅助!AQ1115),0)</f>
        <v>12,1007,1;12,1007,1;12,1006,1;12,1006,1;12,1007,1;12,2007,1;12,2005,1;12,2007,1;12,2006,1;12,2006,1;12,2004,1;12,3005,1;12,3005,1;12,3004,1;12,3005,1;12,3007,1;12,3004,1;12,4006,1;12,4006,1;12,4006,1;12,4004,1;12,4005,1;12,4004,1;12,5006,1;12,5006,1;12,5004,1;12,5006,1;12,5005,1;12,5006,1;12,6007,1;12,6005,1;12,6005,1;12,6006,1;12,6004,1;12,6004,1</v>
      </c>
      <c r="O149">
        <f ca="1">IF($B149&gt;19,VLOOKUP($B149*100+$D149,饰品辅助!$A:$U,COLUMN(饰品辅助!P147),0),0)</f>
        <v>6541</v>
      </c>
      <c r="P149">
        <f ca="1">IF($B149&gt;19,VLOOKUP($B149*100+$D149,饰品辅助!$A:$U,COLUMN(饰品辅助!Q147),0),0)</f>
        <v>6541</v>
      </c>
      <c r="Q149">
        <f ca="1">IF($B149&gt;19,VLOOKUP($B149*100+$D149,饰品辅助!$A:$U,COLUMN(饰品辅助!R147),0),0)</f>
        <v>6541</v>
      </c>
      <c r="R149">
        <f ca="1">IF($B149&gt;19,VLOOKUP($B149*100+$D149,饰品辅助!$A:$U,COLUMN(饰品辅助!S147),0),0)</f>
        <v>6541</v>
      </c>
      <c r="S149">
        <f ca="1">IF($B149&gt;19,VLOOKUP($B149*100+$D149,饰品辅助!$A:$U,COLUMN(饰品辅助!T147),0),0)</f>
        <v>6541</v>
      </c>
      <c r="T149">
        <f ca="1">IF($B149&gt;19,VLOOKUP($B149*100+$D149,饰品辅助!$A:$U,COLUMN(饰品辅助!U147),0),0)</f>
        <v>6541</v>
      </c>
    </row>
    <row r="150" spans="1:20" x14ac:dyDescent="0.15">
      <c r="A150">
        <v>1146</v>
      </c>
      <c r="B150">
        <f t="shared" si="29"/>
        <v>66</v>
      </c>
      <c r="D150">
        <v>1</v>
      </c>
      <c r="E150">
        <f t="shared" ref="E150:E164" ca="1" si="30">RANDBETWEEN(1,2)</f>
        <v>2</v>
      </c>
      <c r="F150" t="str">
        <f t="shared" ref="F150:F164" ca="1" si="31">IF(LEN($G150)=8,MID($G150,1,8),IF(LEN($G150)=17,MID($G150,CHOOSE(RANDBETWEEN(1,2),1,10),8),IF(LEN($G150)=26,MID($G150,CHOOSE(RANDBETWEEN(1,3),1,10,19),8),IF(LEN($G150)=35,MID($G150,CHOOSE(RANDBETWEEN(1,4),1,10,19,28),8)))))</f>
        <v>14,201,1</v>
      </c>
      <c r="G150" t="str">
        <f ca="1">IF(E150=1,(IF(AND($D150&gt;=0,$D150&lt;=1),INDEX(时装辅助!$B$21:$E$21,RANDBETWEEN(1,4)),IF(AND($D150&gt;=2,$D150&lt;=5),INDEX(时装辅助!$B$22:$H$22,RANDBETWEEN(1,7)),IF(AND(D150&gt;=6,D150&lt;=15),INDEX(时装辅助!$B$23:$I$23,RANDBETWEEN(1,8)))))),IF(E150=2,(IF(AND($D150&gt;=0,$D150&lt;=1),INDEX(时装辅助!$B$26:$E$26,RANDBETWEEN(1,4)),IF(AND($D150&gt;=2,$D150&lt;=5),INDEX(时装辅助!$B$27:$H$27,RANDBETWEEN(1,7)),IF(AND(D150&gt;=6,D150&lt;=15),INDEX(时装辅助!$B$28:$I$28,RANDBETWEEN(1,8))))))))</f>
        <v>14,201,1</v>
      </c>
      <c r="H150" t="str">
        <f t="shared" ca="1" si="23"/>
        <v>17,7064,1</v>
      </c>
      <c r="I150" t="str">
        <f t="shared" ca="1" si="24"/>
        <v>17,1051,1</v>
      </c>
      <c r="J150" t="str">
        <f t="shared" ca="1" si="25"/>
        <v>17,2064,1</v>
      </c>
      <c r="K150" t="str">
        <f t="shared" ca="1" si="26"/>
        <v>17,3066,1</v>
      </c>
      <c r="L150" t="str">
        <f t="shared" ca="1" si="27"/>
        <v>17,4065,1</v>
      </c>
      <c r="M150" t="str">
        <f t="shared" ca="1" si="28"/>
        <v>17,5052,1</v>
      </c>
      <c r="N150" s="1" t="str">
        <f ca="1">VLOOKUP(B150*100+D150,玉器辅助!$A$3:$AQ$1042,COLUMN(玉器辅助!AQ1116),0)</f>
        <v>12,1005,1;12,1006,1;12,1007,1;12,1005,1;12,1004,1;12,2007,1;12,2006,1;12,2005,1;12,2005,1;12,2005,1;12,2006,1;12,3005,1;12,3006,1;12,3005,1;12,3004,1;12,3007,1;12,3004,1;12,4006,1;12,4005,1;12,4006,1;12,4006,1;12,4005,1;12,4004,1;12,5005,1;12,5007,1;12,5005,1;12,5007,1;12,5006,1;12,5006,1;12,6006,1;12,6004,1;12,6004,1;12,6005,1;12,6006,1;12,6006,1</v>
      </c>
      <c r="O150">
        <f ca="1">IF($B150&gt;19,VLOOKUP($B150*100+$D150,饰品辅助!$A:$U,COLUMN(饰品辅助!P148),0),0)</f>
        <v>6541</v>
      </c>
      <c r="P150">
        <f ca="1">IF($B150&gt;19,VLOOKUP($B150*100+$D150,饰品辅助!$A:$U,COLUMN(饰品辅助!Q148),0),0)</f>
        <v>6541</v>
      </c>
      <c r="Q150">
        <f ca="1">IF($B150&gt;19,VLOOKUP($B150*100+$D150,饰品辅助!$A:$U,COLUMN(饰品辅助!R148),0),0)</f>
        <v>6541</v>
      </c>
      <c r="R150">
        <f ca="1">IF($B150&gt;19,VLOOKUP($B150*100+$D150,饰品辅助!$A:$U,COLUMN(饰品辅助!S148),0),0)</f>
        <v>6541</v>
      </c>
      <c r="S150">
        <f ca="1">IF($B150&gt;19,VLOOKUP($B150*100+$D150,饰品辅助!$A:$U,COLUMN(饰品辅助!T148),0),0)</f>
        <v>6541</v>
      </c>
      <c r="T150">
        <f ca="1">IF($B150&gt;19,VLOOKUP($B150*100+$D150,饰品辅助!$A:$U,COLUMN(饰品辅助!U148),0),0)</f>
        <v>6541</v>
      </c>
    </row>
    <row r="151" spans="1:20" x14ac:dyDescent="0.15">
      <c r="A151">
        <v>1147</v>
      </c>
      <c r="B151">
        <f t="shared" ref="B151:B164" si="32">B150+1</f>
        <v>67</v>
      </c>
      <c r="D151">
        <v>1</v>
      </c>
      <c r="E151">
        <f t="shared" ca="1" si="30"/>
        <v>2</v>
      </c>
      <c r="F151" t="str">
        <f t="shared" ca="1" si="31"/>
        <v>14,201,1</v>
      </c>
      <c r="G151" t="str">
        <f ca="1">IF(E151=1,(IF(AND($D151&gt;=0,$D151&lt;=1),INDEX(时装辅助!$B$21:$E$21,RANDBETWEEN(1,4)),IF(AND($D151&gt;=2,$D151&lt;=5),INDEX(时装辅助!$B$22:$H$22,RANDBETWEEN(1,7)),IF(AND(D151&gt;=6,D151&lt;=15),INDEX(时装辅助!$B$23:$I$23,RANDBETWEEN(1,8)))))),IF(E151=2,(IF(AND($D151&gt;=0,$D151&lt;=1),INDEX(时装辅助!$B$26:$E$26,RANDBETWEEN(1,4)),IF(AND($D151&gt;=2,$D151&lt;=5),INDEX(时装辅助!$B$27:$H$27,RANDBETWEEN(1,7)),IF(AND(D151&gt;=6,D151&lt;=15),INDEX(时装辅助!$B$28:$I$28,RANDBETWEEN(1,8))))))))</f>
        <v>14,201,1</v>
      </c>
      <c r="H151" t="str">
        <f t="shared" ca="1" si="23"/>
        <v>17,7059,1</v>
      </c>
      <c r="I151" t="str">
        <f t="shared" ca="1" si="24"/>
        <v>17,1066,1</v>
      </c>
      <c r="J151" t="str">
        <f t="shared" ca="1" si="25"/>
        <v>17,2067,1</v>
      </c>
      <c r="K151" t="str">
        <f t="shared" ca="1" si="26"/>
        <v>17,3054,1</v>
      </c>
      <c r="L151" t="str">
        <f t="shared" ca="1" si="27"/>
        <v>17,4051,1</v>
      </c>
      <c r="M151" t="str">
        <f t="shared" ca="1" si="28"/>
        <v>17,5066,1</v>
      </c>
      <c r="N151" s="1" t="str">
        <f ca="1">VLOOKUP(B151*100+D151,玉器辅助!$A$3:$AQ$1042,COLUMN(玉器辅助!AQ1117),0)</f>
        <v>12,1006,1;12,1004,1;12,1004,1;12,1005,1;12,1004,1;12,2006,1;12,2007,1;12,2005,1;12,2004,1;12,2006,1;12,2005,1;12,3005,1;12,3005,1;12,3006,1;12,3004,1;12,3007,1;12,3004,1;12,4007,1;12,4004,1;12,4007,1;12,4006,1;12,4004,1;12,4004,1;12,5005,1;12,5004,1;12,5004,1;12,5007,1;12,5007,1;12,5004,1;12,6004,1;12,6004,1;12,6007,1;12,6004,1;12,6004,1;12,6005,1</v>
      </c>
      <c r="O151">
        <f ca="1">IF($B151&gt;19,VLOOKUP($B151*100+$D151,饰品辅助!$A:$U,COLUMN(饰品辅助!P149),0),0)</f>
        <v>6541</v>
      </c>
      <c r="P151">
        <f ca="1">IF($B151&gt;19,VLOOKUP($B151*100+$D151,饰品辅助!$A:$U,COLUMN(饰品辅助!Q149),0),0)</f>
        <v>6541</v>
      </c>
      <c r="Q151">
        <f ca="1">IF($B151&gt;19,VLOOKUP($B151*100+$D151,饰品辅助!$A:$U,COLUMN(饰品辅助!R149),0),0)</f>
        <v>6541</v>
      </c>
      <c r="R151">
        <f ca="1">IF($B151&gt;19,VLOOKUP($B151*100+$D151,饰品辅助!$A:$U,COLUMN(饰品辅助!S149),0),0)</f>
        <v>6541</v>
      </c>
      <c r="S151">
        <f ca="1">IF($B151&gt;19,VLOOKUP($B151*100+$D151,饰品辅助!$A:$U,COLUMN(饰品辅助!T149),0),0)</f>
        <v>6541</v>
      </c>
      <c r="T151">
        <f ca="1">IF($B151&gt;19,VLOOKUP($B151*100+$D151,饰品辅助!$A:$U,COLUMN(饰品辅助!U149),0),0)</f>
        <v>6541</v>
      </c>
    </row>
    <row r="152" spans="1:20" x14ac:dyDescent="0.15">
      <c r="A152">
        <v>1148</v>
      </c>
      <c r="B152">
        <f t="shared" si="32"/>
        <v>68</v>
      </c>
      <c r="D152">
        <v>1</v>
      </c>
      <c r="E152">
        <f t="shared" ca="1" si="30"/>
        <v>1</v>
      </c>
      <c r="F152" t="str">
        <f t="shared" ca="1" si="31"/>
        <v>14,101,1</v>
      </c>
      <c r="G152" t="str">
        <f ca="1">IF(E152=1,(IF(AND($D152&gt;=0,$D152&lt;=1),INDEX(时装辅助!$B$21:$E$21,RANDBETWEEN(1,4)),IF(AND($D152&gt;=2,$D152&lt;=5),INDEX(时装辅助!$B$22:$H$22,RANDBETWEEN(1,7)),IF(AND(D152&gt;=6,D152&lt;=15),INDEX(时装辅助!$B$23:$I$23,RANDBETWEEN(1,8)))))),IF(E152=2,(IF(AND($D152&gt;=0,$D152&lt;=1),INDEX(时装辅助!$B$26:$E$26,RANDBETWEEN(1,4)),IF(AND($D152&gt;=2,$D152&lt;=5),INDEX(时装辅助!$B$27:$H$27,RANDBETWEEN(1,7)),IF(AND(D152&gt;=6,D152&lt;=15),INDEX(时装辅助!$B$28:$I$28,RANDBETWEEN(1,8))))))))</f>
        <v>14,101,1;14,103,1</v>
      </c>
      <c r="H152" t="str">
        <f t="shared" ca="1" si="23"/>
        <v>17,6068,1</v>
      </c>
      <c r="I152" t="str">
        <f t="shared" ca="1" si="24"/>
        <v>17,1059,1</v>
      </c>
      <c r="J152" t="str">
        <f t="shared" ca="1" si="25"/>
        <v>17,2052,1</v>
      </c>
      <c r="K152" t="str">
        <f t="shared" ca="1" si="26"/>
        <v>17,3066,1</v>
      </c>
      <c r="L152" t="str">
        <f t="shared" ca="1" si="27"/>
        <v>17,4051,1</v>
      </c>
      <c r="M152" t="str">
        <f t="shared" ca="1" si="28"/>
        <v>17,5057,1</v>
      </c>
      <c r="N152" s="1" t="str">
        <f ca="1">VLOOKUP(B152*100+D152,玉器辅助!$A$3:$AQ$1042,COLUMN(玉器辅助!AQ1118),0)</f>
        <v>12,1005,1;12,1006,1;12,1007,1;12,1007,1;12,1007,1;12,2004,1;12,2006,1;12,2005,1;12,2007,1;12,2006,1;12,2007,1;12,3007,1;12,3007,1;12,3004,1;12,3007,1;12,3007,1;12,3004,1;12,4007,1;12,4007,1;12,4004,1;12,4004,1;12,4007,1;12,4005,1;12,5005,1;12,5007,1;12,5007,1;12,5006,1;12,5006,1;12,5005,1;12,6006,1;12,6004,1;12,6006,1;12,6005,1;12,6005,1;12,6006,1</v>
      </c>
      <c r="O152">
        <f ca="1">IF($B152&gt;19,VLOOKUP($B152*100+$D152,饰品辅助!$A:$U,COLUMN(饰品辅助!P150),0),0)</f>
        <v>6541</v>
      </c>
      <c r="P152">
        <f ca="1">IF($B152&gt;19,VLOOKUP($B152*100+$D152,饰品辅助!$A:$U,COLUMN(饰品辅助!Q150),0),0)</f>
        <v>6541</v>
      </c>
      <c r="Q152">
        <f ca="1">IF($B152&gt;19,VLOOKUP($B152*100+$D152,饰品辅助!$A:$U,COLUMN(饰品辅助!R150),0),0)</f>
        <v>6541</v>
      </c>
      <c r="R152">
        <f ca="1">IF($B152&gt;19,VLOOKUP($B152*100+$D152,饰品辅助!$A:$U,COLUMN(饰品辅助!S150),0),0)</f>
        <v>6541</v>
      </c>
      <c r="S152">
        <f ca="1">IF($B152&gt;19,VLOOKUP($B152*100+$D152,饰品辅助!$A:$U,COLUMN(饰品辅助!T150),0),0)</f>
        <v>6541</v>
      </c>
      <c r="T152">
        <f ca="1">IF($B152&gt;19,VLOOKUP($B152*100+$D152,饰品辅助!$A:$U,COLUMN(饰品辅助!U150),0),0)</f>
        <v>6541</v>
      </c>
    </row>
    <row r="153" spans="1:20" x14ac:dyDescent="0.15">
      <c r="A153">
        <v>1149</v>
      </c>
      <c r="B153">
        <f t="shared" si="32"/>
        <v>69</v>
      </c>
      <c r="D153">
        <v>1</v>
      </c>
      <c r="E153">
        <f t="shared" ca="1" si="30"/>
        <v>2</v>
      </c>
      <c r="F153" t="str">
        <f t="shared" ca="1" si="31"/>
        <v>14,202,1</v>
      </c>
      <c r="G153" t="str">
        <f ca="1">IF(E153=1,(IF(AND($D153&gt;=0,$D153&lt;=1),INDEX(时装辅助!$B$21:$E$21,RANDBETWEEN(1,4)),IF(AND($D153&gt;=2,$D153&lt;=5),INDEX(时装辅助!$B$22:$H$22,RANDBETWEEN(1,7)),IF(AND(D153&gt;=6,D153&lt;=15),INDEX(时装辅助!$B$23:$I$23,RANDBETWEEN(1,8)))))),IF(E153=2,(IF(AND($D153&gt;=0,$D153&lt;=1),INDEX(时装辅助!$B$26:$E$26,RANDBETWEEN(1,4)),IF(AND($D153&gt;=2,$D153&lt;=5),INDEX(时装辅助!$B$27:$H$27,RANDBETWEEN(1,7)),IF(AND(D153&gt;=6,D153&lt;=15),INDEX(时装辅助!$B$28:$I$28,RANDBETWEEN(1,8))))))))</f>
        <v>14,201,1;14,202,1</v>
      </c>
      <c r="H153" t="str">
        <f t="shared" ca="1" si="23"/>
        <v>17,7052,1</v>
      </c>
      <c r="I153" t="str">
        <f t="shared" ca="1" si="24"/>
        <v>17,1058,1</v>
      </c>
      <c r="J153" t="str">
        <f t="shared" ca="1" si="25"/>
        <v>17,2062,1</v>
      </c>
      <c r="K153" t="str">
        <f t="shared" ca="1" si="26"/>
        <v>17,3058,1</v>
      </c>
      <c r="L153" t="str">
        <f t="shared" ca="1" si="27"/>
        <v>17,4058,1</v>
      </c>
      <c r="M153" t="str">
        <f t="shared" ca="1" si="28"/>
        <v>17,5063,1</v>
      </c>
      <c r="N153" s="1" t="str">
        <f ca="1">VLOOKUP(B153*100+D153,玉器辅助!$A$3:$AQ$1042,COLUMN(玉器辅助!AQ1119),0)</f>
        <v>12,1005,1;12,1006,1;12,1007,1;12,1005,1;12,1005,1;12,2005,1;12,2005,1;12,2005,1;12,2006,1;12,2007,1;12,2007,1;12,3006,1;12,3006,1;12,3005,1;12,3007,1;12,3005,1;12,3005,1;12,4004,1;12,4004,1;12,4006,1;12,4004,1;12,4004,1;12,4004,1;12,5005,1;12,5007,1;12,5005,1;12,5006,1;12,5007,1;12,5007,1;12,6007,1;12,6004,1;12,6004,1;12,6006,1;12,6007,1;12,6006,1</v>
      </c>
      <c r="O153">
        <f ca="1">IF($B153&gt;19,VLOOKUP($B153*100+$D153,饰品辅助!$A:$U,COLUMN(饰品辅助!P151),0),0)</f>
        <v>6541</v>
      </c>
      <c r="P153">
        <f ca="1">IF($B153&gt;19,VLOOKUP($B153*100+$D153,饰品辅助!$A:$U,COLUMN(饰品辅助!Q151),0),0)</f>
        <v>6541</v>
      </c>
      <c r="Q153">
        <f ca="1">IF($B153&gt;19,VLOOKUP($B153*100+$D153,饰品辅助!$A:$U,COLUMN(饰品辅助!R151),0),0)</f>
        <v>6541</v>
      </c>
      <c r="R153">
        <f ca="1">IF($B153&gt;19,VLOOKUP($B153*100+$D153,饰品辅助!$A:$U,COLUMN(饰品辅助!S151),0),0)</f>
        <v>6541</v>
      </c>
      <c r="S153">
        <f ca="1">IF($B153&gt;19,VLOOKUP($B153*100+$D153,饰品辅助!$A:$U,COLUMN(饰品辅助!T151),0),0)</f>
        <v>6541</v>
      </c>
      <c r="T153">
        <f ca="1">IF($B153&gt;19,VLOOKUP($B153*100+$D153,饰品辅助!$A:$U,COLUMN(饰品辅助!U151),0),0)</f>
        <v>6541</v>
      </c>
    </row>
    <row r="154" spans="1:20" x14ac:dyDescent="0.15">
      <c r="A154">
        <v>1150</v>
      </c>
      <c r="B154">
        <f t="shared" si="32"/>
        <v>70</v>
      </c>
      <c r="D154">
        <v>1</v>
      </c>
      <c r="E154">
        <f t="shared" ca="1" si="30"/>
        <v>1</v>
      </c>
      <c r="F154" t="str">
        <f t="shared" ca="1" si="31"/>
        <v>14,103,1</v>
      </c>
      <c r="G154" t="str">
        <f ca="1">IF(E154=1,(IF(AND($D154&gt;=0,$D154&lt;=1),INDEX(时装辅助!$B$21:$E$21,RANDBETWEEN(1,4)),IF(AND($D154&gt;=2,$D154&lt;=5),INDEX(时装辅助!$B$22:$H$22,RANDBETWEEN(1,7)),IF(AND(D154&gt;=6,D154&lt;=15),INDEX(时装辅助!$B$23:$I$23,RANDBETWEEN(1,8)))))),IF(E154=2,(IF(AND($D154&gt;=0,$D154&lt;=1),INDEX(时装辅助!$B$26:$E$26,RANDBETWEEN(1,4)),IF(AND($D154&gt;=2,$D154&lt;=5),INDEX(时装辅助!$B$27:$H$27,RANDBETWEEN(1,7)),IF(AND(D154&gt;=6,D154&lt;=15),INDEX(时装辅助!$B$28:$I$28,RANDBETWEEN(1,8))))))))</f>
        <v>14,101,1;14,103,1</v>
      </c>
      <c r="H154" t="str">
        <f t="shared" ca="1" si="23"/>
        <v>17,6069,1</v>
      </c>
      <c r="I154" t="str">
        <f t="shared" ca="1" si="24"/>
        <v>17,1070,1</v>
      </c>
      <c r="J154" t="str">
        <f t="shared" ca="1" si="25"/>
        <v>17,2056,1</v>
      </c>
      <c r="K154" t="str">
        <f t="shared" ca="1" si="26"/>
        <v>17,3053,1</v>
      </c>
      <c r="L154" t="str">
        <f t="shared" ca="1" si="27"/>
        <v>17,4067,1</v>
      </c>
      <c r="M154" t="str">
        <f t="shared" ca="1" si="28"/>
        <v>17,5066,1</v>
      </c>
      <c r="N154" s="1" t="str">
        <f ca="1">VLOOKUP(B154*100+D154,玉器辅助!$A$3:$AQ$1042,COLUMN(玉器辅助!AQ1120),0)</f>
        <v>12,1006,1;12,1007,1;12,1006,1;12,1004,1;12,1004,1;12,2008,1;12,2004,1;12,2006,1;12,2004,1;12,2006,1;12,2004,1;12,3007,1;12,3008,1;12,3008,1;12,3004,1;12,3006,1;12,3005,1;12,4005,1;12,4008,1;12,4008,1;12,4008,1;12,4005,1;12,4007,1;12,5007,1;12,5008,1;12,5005,1;12,5008,1;12,5004,1;12,5005,1;12,6008,1;12,6005,1;12,6008,1;12,6008,1;12,6006,1;12,6004,1</v>
      </c>
      <c r="O154">
        <f ca="1">IF($B154&gt;19,VLOOKUP($B154*100+$D154,饰品辅助!$A:$U,COLUMN(饰品辅助!P152),0),0)</f>
        <v>7041</v>
      </c>
      <c r="P154">
        <f ca="1">IF($B154&gt;19,VLOOKUP($B154*100+$D154,饰品辅助!$A:$U,COLUMN(饰品辅助!Q152),0),0)</f>
        <v>7041</v>
      </c>
      <c r="Q154">
        <f ca="1">IF($B154&gt;19,VLOOKUP($B154*100+$D154,饰品辅助!$A:$U,COLUMN(饰品辅助!R152),0),0)</f>
        <v>7041</v>
      </c>
      <c r="R154">
        <f ca="1">IF($B154&gt;19,VLOOKUP($B154*100+$D154,饰品辅助!$A:$U,COLUMN(饰品辅助!S152),0),0)</f>
        <v>7041</v>
      </c>
      <c r="S154">
        <f ca="1">IF($B154&gt;19,VLOOKUP($B154*100+$D154,饰品辅助!$A:$U,COLUMN(饰品辅助!T152),0),0)</f>
        <v>7041</v>
      </c>
      <c r="T154">
        <f ca="1">IF($B154&gt;19,VLOOKUP($B154*100+$D154,饰品辅助!$A:$U,COLUMN(饰品辅助!U152),0),0)</f>
        <v>7041</v>
      </c>
    </row>
    <row r="155" spans="1:20" x14ac:dyDescent="0.15">
      <c r="A155">
        <v>1151</v>
      </c>
      <c r="B155">
        <f t="shared" si="32"/>
        <v>71</v>
      </c>
      <c r="D155">
        <v>1</v>
      </c>
      <c r="E155">
        <f t="shared" ca="1" si="30"/>
        <v>2</v>
      </c>
      <c r="F155" t="str">
        <f t="shared" ca="1" si="31"/>
        <v>14,201,1</v>
      </c>
      <c r="G155" t="str">
        <f ca="1">IF(E155=1,(IF(AND($D155&gt;=0,$D155&lt;=1),INDEX(时装辅助!$B$21:$E$21,RANDBETWEEN(1,4)),IF(AND($D155&gt;=2,$D155&lt;=5),INDEX(时装辅助!$B$22:$H$22,RANDBETWEEN(1,7)),IF(AND(D155&gt;=6,D155&lt;=15),INDEX(时装辅助!$B$23:$I$23,RANDBETWEEN(1,8)))))),IF(E155=2,(IF(AND($D155&gt;=0,$D155&lt;=1),INDEX(时装辅助!$B$26:$E$26,RANDBETWEEN(1,4)),IF(AND($D155&gt;=2,$D155&lt;=5),INDEX(时装辅助!$B$27:$H$27,RANDBETWEEN(1,7)),IF(AND(D155&gt;=6,D155&lt;=15),INDEX(时装辅助!$B$28:$I$28,RANDBETWEEN(1,8))))))))</f>
        <v>14,201,1</v>
      </c>
      <c r="H155" t="str">
        <f t="shared" ca="1" si="23"/>
        <v>17,7063,1</v>
      </c>
      <c r="I155" t="str">
        <f t="shared" ca="1" si="24"/>
        <v>17,1068,1</v>
      </c>
      <c r="J155" t="str">
        <f t="shared" ca="1" si="25"/>
        <v>17,2061,1</v>
      </c>
      <c r="K155" t="str">
        <f t="shared" ca="1" si="26"/>
        <v>17,3059,1</v>
      </c>
      <c r="L155" t="str">
        <f t="shared" ca="1" si="27"/>
        <v>17,4069,1</v>
      </c>
      <c r="M155" t="str">
        <f t="shared" ca="1" si="28"/>
        <v>17,5070,1</v>
      </c>
      <c r="N155" s="1" t="str">
        <f ca="1">VLOOKUP(B155*100+D155,玉器辅助!$A$3:$AQ$1042,COLUMN(玉器辅助!AQ1121),0)</f>
        <v>12,1004,1;12,1006,1;12,1005,1;12,1007,1;12,1008,1;12,2008,1;12,2006,1;12,2008,1;12,2007,1;12,2005,1;12,2007,1;12,3008,1;12,3004,1;12,3005,1;12,3008,1;12,3006,1;12,3007,1;12,4006,1;12,4006,1;12,4008,1;12,4007,1;12,4007,1;12,4005,1;12,5004,1;12,5006,1;12,5004,1;12,5007,1;12,5006,1;12,5004,1;12,6005,1;12,6007,1;12,6006,1;12,6007,1;12,6004,1;12,6006,1</v>
      </c>
      <c r="O155">
        <f ca="1">IF($B155&gt;19,VLOOKUP($B155*100+$D155,饰品辅助!$A:$U,COLUMN(饰品辅助!P153),0),0)</f>
        <v>7041</v>
      </c>
      <c r="P155">
        <f ca="1">IF($B155&gt;19,VLOOKUP($B155*100+$D155,饰品辅助!$A:$U,COLUMN(饰品辅助!Q153),0),0)</f>
        <v>7041</v>
      </c>
      <c r="Q155">
        <f ca="1">IF($B155&gt;19,VLOOKUP($B155*100+$D155,饰品辅助!$A:$U,COLUMN(饰品辅助!R153),0),0)</f>
        <v>7041</v>
      </c>
      <c r="R155">
        <f ca="1">IF($B155&gt;19,VLOOKUP($B155*100+$D155,饰品辅助!$A:$U,COLUMN(饰品辅助!S153),0),0)</f>
        <v>7041</v>
      </c>
      <c r="S155">
        <f ca="1">IF($B155&gt;19,VLOOKUP($B155*100+$D155,饰品辅助!$A:$U,COLUMN(饰品辅助!T153),0),0)</f>
        <v>7041</v>
      </c>
      <c r="T155">
        <f ca="1">IF($B155&gt;19,VLOOKUP($B155*100+$D155,饰品辅助!$A:$U,COLUMN(饰品辅助!U153),0),0)</f>
        <v>7041</v>
      </c>
    </row>
    <row r="156" spans="1:20" x14ac:dyDescent="0.15">
      <c r="A156">
        <v>1152</v>
      </c>
      <c r="B156">
        <f t="shared" si="32"/>
        <v>72</v>
      </c>
      <c r="D156">
        <v>1</v>
      </c>
      <c r="E156">
        <f t="shared" ca="1" si="30"/>
        <v>2</v>
      </c>
      <c r="F156" t="str">
        <f t="shared" ca="1" si="31"/>
        <v>14,201,1</v>
      </c>
      <c r="G156" t="str">
        <f ca="1">IF(E156=1,(IF(AND($D156&gt;=0,$D156&lt;=1),INDEX(时装辅助!$B$21:$E$21,RANDBETWEEN(1,4)),IF(AND($D156&gt;=2,$D156&lt;=5),INDEX(时装辅助!$B$22:$H$22,RANDBETWEEN(1,7)),IF(AND(D156&gt;=6,D156&lt;=15),INDEX(时装辅助!$B$23:$I$23,RANDBETWEEN(1,8)))))),IF(E156=2,(IF(AND($D156&gt;=0,$D156&lt;=1),INDEX(时装辅助!$B$26:$E$26,RANDBETWEEN(1,4)),IF(AND($D156&gt;=2,$D156&lt;=5),INDEX(时装辅助!$B$27:$H$27,RANDBETWEEN(1,7)),IF(AND(D156&gt;=6,D156&lt;=15),INDEX(时装辅助!$B$28:$I$28,RANDBETWEEN(1,8))))))))</f>
        <v>14,201,1;14,204,1</v>
      </c>
      <c r="H156" t="str">
        <f t="shared" ca="1" si="23"/>
        <v>17,7055,1</v>
      </c>
      <c r="I156" t="str">
        <f t="shared" ca="1" si="24"/>
        <v>17,1061,1</v>
      </c>
      <c r="J156" t="str">
        <f t="shared" ca="1" si="25"/>
        <v>17,2058,1</v>
      </c>
      <c r="K156" t="str">
        <f t="shared" ca="1" si="26"/>
        <v>17,3062,1</v>
      </c>
      <c r="L156" t="str">
        <f t="shared" ca="1" si="27"/>
        <v>17,4070,1</v>
      </c>
      <c r="M156" t="str">
        <f t="shared" ca="1" si="28"/>
        <v>17,5061,1</v>
      </c>
      <c r="N156" s="1" t="str">
        <f ca="1">VLOOKUP(B156*100+D156,玉器辅助!$A$3:$AQ$1042,COLUMN(玉器辅助!AQ1122),0)</f>
        <v>12,1004,1;12,1005,1;12,1005,1;12,1005,1;12,1006,1;12,2008,1;12,2008,1;12,2006,1;12,2007,1;12,2008,1;12,2006,1;12,3005,1;12,3005,1;12,3005,1;12,3008,1;12,3006,1;12,3005,1;12,4006,1;12,4004,1;12,4007,1;12,4007,1;12,4007,1;12,4005,1;12,5008,1;12,5007,1;12,5008,1;12,5006,1;12,5004,1;12,5004,1;12,6005,1;12,6006,1;12,6006,1;12,6006,1;12,6007,1;12,6008,1</v>
      </c>
      <c r="O156">
        <f ca="1">IF($B156&gt;19,VLOOKUP($B156*100+$D156,饰品辅助!$A:$U,COLUMN(饰品辅助!P154),0),0)</f>
        <v>7041</v>
      </c>
      <c r="P156">
        <f ca="1">IF($B156&gt;19,VLOOKUP($B156*100+$D156,饰品辅助!$A:$U,COLUMN(饰品辅助!Q154),0),0)</f>
        <v>7041</v>
      </c>
      <c r="Q156">
        <f ca="1">IF($B156&gt;19,VLOOKUP($B156*100+$D156,饰品辅助!$A:$U,COLUMN(饰品辅助!R154),0),0)</f>
        <v>7041</v>
      </c>
      <c r="R156">
        <f ca="1">IF($B156&gt;19,VLOOKUP($B156*100+$D156,饰品辅助!$A:$U,COLUMN(饰品辅助!S154),0),0)</f>
        <v>7041</v>
      </c>
      <c r="S156">
        <f ca="1">IF($B156&gt;19,VLOOKUP($B156*100+$D156,饰品辅助!$A:$U,COLUMN(饰品辅助!T154),0),0)</f>
        <v>7041</v>
      </c>
      <c r="T156">
        <f ca="1">IF($B156&gt;19,VLOOKUP($B156*100+$D156,饰品辅助!$A:$U,COLUMN(饰品辅助!U154),0),0)</f>
        <v>7041</v>
      </c>
    </row>
    <row r="157" spans="1:20" x14ac:dyDescent="0.15">
      <c r="A157">
        <v>1153</v>
      </c>
      <c r="B157">
        <f t="shared" si="32"/>
        <v>73</v>
      </c>
      <c r="D157">
        <v>1</v>
      </c>
      <c r="E157">
        <f t="shared" ca="1" si="30"/>
        <v>2</v>
      </c>
      <c r="F157" t="str">
        <f t="shared" ca="1" si="31"/>
        <v>14,201,1</v>
      </c>
      <c r="G157" t="str">
        <f ca="1">IF(E157=1,(IF(AND($D157&gt;=0,$D157&lt;=1),INDEX(时装辅助!$B$21:$E$21,RANDBETWEEN(1,4)),IF(AND($D157&gt;=2,$D157&lt;=5),INDEX(时装辅助!$B$22:$H$22,RANDBETWEEN(1,7)),IF(AND(D157&gt;=6,D157&lt;=15),INDEX(时装辅助!$B$23:$I$23,RANDBETWEEN(1,8)))))),IF(E157=2,(IF(AND($D157&gt;=0,$D157&lt;=1),INDEX(时装辅助!$B$26:$E$26,RANDBETWEEN(1,4)),IF(AND($D157&gt;=2,$D157&lt;=5),INDEX(时装辅助!$B$27:$H$27,RANDBETWEEN(1,7)),IF(AND(D157&gt;=6,D157&lt;=15),INDEX(时装辅助!$B$28:$I$28,RANDBETWEEN(1,8))))))))</f>
        <v>14,201,1;14,203,1</v>
      </c>
      <c r="H157" t="str">
        <f t="shared" ca="1" si="23"/>
        <v>17,7069,1</v>
      </c>
      <c r="I157" t="str">
        <f t="shared" ca="1" si="24"/>
        <v>17,1069,1</v>
      </c>
      <c r="J157" t="str">
        <f t="shared" ca="1" si="25"/>
        <v>17,2056,1</v>
      </c>
      <c r="K157" t="str">
        <f t="shared" ca="1" si="26"/>
        <v>17,3058,1</v>
      </c>
      <c r="L157" t="str">
        <f t="shared" ca="1" si="27"/>
        <v>17,4063,1</v>
      </c>
      <c r="M157" t="str">
        <f t="shared" ca="1" si="28"/>
        <v>17,5062,1</v>
      </c>
      <c r="N157" s="1" t="str">
        <f ca="1">VLOOKUP(B157*100+D157,玉器辅助!$A$3:$AQ$1042,COLUMN(玉器辅助!AQ1123),0)</f>
        <v>12,1005,1;12,1006,1;12,1004,1;12,1005,1;12,1004,1;12,2004,1;12,2004,1;12,2007,1;12,2004,1;12,2006,1;12,2008,1;12,3007,1;12,3005,1;12,3004,1;12,3005,1;12,3005,1;12,3006,1;12,4007,1;12,4008,1;12,4007,1;12,4007,1;12,4005,1;12,4006,1;12,5006,1;12,5006,1;12,5007,1;12,5006,1;12,5007,1;12,5008,1;12,6005,1;12,6004,1;12,6008,1;12,6006,1;12,6008,1;12,6006,1</v>
      </c>
      <c r="O157">
        <f ca="1">IF($B157&gt;19,VLOOKUP($B157*100+$D157,饰品辅助!$A:$U,COLUMN(饰品辅助!P155),0),0)</f>
        <v>7041</v>
      </c>
      <c r="P157">
        <f ca="1">IF($B157&gt;19,VLOOKUP($B157*100+$D157,饰品辅助!$A:$U,COLUMN(饰品辅助!Q155),0),0)</f>
        <v>7041</v>
      </c>
      <c r="Q157">
        <f ca="1">IF($B157&gt;19,VLOOKUP($B157*100+$D157,饰品辅助!$A:$U,COLUMN(饰品辅助!R155),0),0)</f>
        <v>7041</v>
      </c>
      <c r="R157">
        <f ca="1">IF($B157&gt;19,VLOOKUP($B157*100+$D157,饰品辅助!$A:$U,COLUMN(饰品辅助!S155),0),0)</f>
        <v>7041</v>
      </c>
      <c r="S157">
        <f ca="1">IF($B157&gt;19,VLOOKUP($B157*100+$D157,饰品辅助!$A:$U,COLUMN(饰品辅助!T155),0),0)</f>
        <v>7041</v>
      </c>
      <c r="T157">
        <f ca="1">IF($B157&gt;19,VLOOKUP($B157*100+$D157,饰品辅助!$A:$U,COLUMN(饰品辅助!U155),0),0)</f>
        <v>7041</v>
      </c>
    </row>
    <row r="158" spans="1:20" x14ac:dyDescent="0.15">
      <c r="A158">
        <v>1154</v>
      </c>
      <c r="B158">
        <f t="shared" si="32"/>
        <v>74</v>
      </c>
      <c r="D158">
        <v>1</v>
      </c>
      <c r="E158">
        <f t="shared" ca="1" si="30"/>
        <v>1</v>
      </c>
      <c r="F158" t="str">
        <f t="shared" ca="1" si="31"/>
        <v>14,101,1</v>
      </c>
      <c r="G158" t="str">
        <f ca="1">IF(E158=1,(IF(AND($D158&gt;=0,$D158&lt;=1),INDEX(时装辅助!$B$21:$E$21,RANDBETWEEN(1,4)),IF(AND($D158&gt;=2,$D158&lt;=5),INDEX(时装辅助!$B$22:$H$22,RANDBETWEEN(1,7)),IF(AND(D158&gt;=6,D158&lt;=15),INDEX(时装辅助!$B$23:$I$23,RANDBETWEEN(1,8)))))),IF(E158=2,(IF(AND($D158&gt;=0,$D158&lt;=1),INDEX(时装辅助!$B$26:$E$26,RANDBETWEEN(1,4)),IF(AND($D158&gt;=2,$D158&lt;=5),INDEX(时装辅助!$B$27:$H$27,RANDBETWEEN(1,7)),IF(AND(D158&gt;=6,D158&lt;=15),INDEX(时装辅助!$B$28:$I$28,RANDBETWEEN(1,8))))))))</f>
        <v>14,101,1;14,102,1</v>
      </c>
      <c r="H158" t="str">
        <f t="shared" ca="1" si="23"/>
        <v>17,6068,1</v>
      </c>
      <c r="I158" t="str">
        <f t="shared" ca="1" si="24"/>
        <v>17,1058,1</v>
      </c>
      <c r="J158" t="str">
        <f t="shared" ca="1" si="25"/>
        <v>17,2070,1</v>
      </c>
      <c r="K158" t="str">
        <f t="shared" ca="1" si="26"/>
        <v>17,3071,1</v>
      </c>
      <c r="L158" t="str">
        <f t="shared" ca="1" si="27"/>
        <v>17,4065,1</v>
      </c>
      <c r="M158" t="str">
        <f t="shared" ca="1" si="28"/>
        <v>17,5073,1</v>
      </c>
      <c r="N158" s="1" t="str">
        <f ca="1">VLOOKUP(B158*100+D158,玉器辅助!$A$3:$AQ$1042,COLUMN(玉器辅助!AQ1124),0)</f>
        <v>12,1007,1;12,1008,1;12,1007,1;12,1005,1;12,1005,1;12,2006,1;12,2006,1;12,2005,1;12,2005,1;12,2008,1;12,2004,1;12,3005,1;12,3006,1;12,3008,1;12,3008,1;12,3007,1;12,3005,1;12,4007,1;12,4008,1;12,4004,1;12,4004,1;12,4004,1;12,4008,1;12,5007,1;12,5007,1;12,5005,1;12,5007,1;12,5005,1;12,5004,1;12,6006,1;12,6006,1;12,6007,1;12,6008,1;12,6008,1;12,6004,1</v>
      </c>
      <c r="O158">
        <f ca="1">IF($B158&gt;19,VLOOKUP($B158*100+$D158,饰品辅助!$A:$U,COLUMN(饰品辅助!P156),0),0)</f>
        <v>7041</v>
      </c>
      <c r="P158">
        <f ca="1">IF($B158&gt;19,VLOOKUP($B158*100+$D158,饰品辅助!$A:$U,COLUMN(饰品辅助!Q156),0),0)</f>
        <v>7041</v>
      </c>
      <c r="Q158">
        <f ca="1">IF($B158&gt;19,VLOOKUP($B158*100+$D158,饰品辅助!$A:$U,COLUMN(饰品辅助!R156),0),0)</f>
        <v>7041</v>
      </c>
      <c r="R158">
        <f ca="1">IF($B158&gt;19,VLOOKUP($B158*100+$D158,饰品辅助!$A:$U,COLUMN(饰品辅助!S156),0),0)</f>
        <v>7041</v>
      </c>
      <c r="S158">
        <f ca="1">IF($B158&gt;19,VLOOKUP($B158*100+$D158,饰品辅助!$A:$U,COLUMN(饰品辅助!T156),0),0)</f>
        <v>7041</v>
      </c>
      <c r="T158">
        <f ca="1">IF($B158&gt;19,VLOOKUP($B158*100+$D158,饰品辅助!$A:$U,COLUMN(饰品辅助!U156),0),0)</f>
        <v>7041</v>
      </c>
    </row>
    <row r="159" spans="1:20" x14ac:dyDescent="0.15">
      <c r="A159">
        <v>1155</v>
      </c>
      <c r="B159">
        <f t="shared" si="32"/>
        <v>75</v>
      </c>
      <c r="D159">
        <v>1</v>
      </c>
      <c r="E159">
        <f t="shared" ca="1" si="30"/>
        <v>1</v>
      </c>
      <c r="F159" t="str">
        <f t="shared" ca="1" si="31"/>
        <v>14,104,1</v>
      </c>
      <c r="G159" t="str">
        <f ca="1">IF(E159=1,(IF(AND($D159&gt;=0,$D159&lt;=1),INDEX(时装辅助!$B$21:$E$21,RANDBETWEEN(1,4)),IF(AND($D159&gt;=2,$D159&lt;=5),INDEX(时装辅助!$B$22:$H$22,RANDBETWEEN(1,7)),IF(AND(D159&gt;=6,D159&lt;=15),INDEX(时装辅助!$B$23:$I$23,RANDBETWEEN(1,8)))))),IF(E159=2,(IF(AND($D159&gt;=0,$D159&lt;=1),INDEX(时装辅助!$B$26:$E$26,RANDBETWEEN(1,4)),IF(AND($D159&gt;=2,$D159&lt;=5),INDEX(时装辅助!$B$27:$H$27,RANDBETWEEN(1,7)),IF(AND(D159&gt;=6,D159&lt;=15),INDEX(时装辅助!$B$28:$I$28,RANDBETWEEN(1,8))))))))</f>
        <v>14,101,1;14,104,1</v>
      </c>
      <c r="H159" t="str">
        <f t="shared" ca="1" si="23"/>
        <v>17,6074,1</v>
      </c>
      <c r="I159" t="str">
        <f t="shared" ca="1" si="24"/>
        <v>17,1073,1</v>
      </c>
      <c r="J159" t="str">
        <f t="shared" ca="1" si="25"/>
        <v>17,2063,1</v>
      </c>
      <c r="K159" t="str">
        <f t="shared" ca="1" si="26"/>
        <v>17,3074,1</v>
      </c>
      <c r="L159" t="str">
        <f t="shared" ca="1" si="27"/>
        <v>17,4071,1</v>
      </c>
      <c r="M159" t="str">
        <f t="shared" ca="1" si="28"/>
        <v>17,5067,1</v>
      </c>
      <c r="N159" s="1" t="str">
        <f ca="1">VLOOKUP(B159*100+D159,玉器辅助!$A$3:$AQ$1042,COLUMN(玉器辅助!AQ1125),0)</f>
        <v>12,1005,1;12,1005,1;12,1004,1;12,1007,1;12,1008,1;12,2006,1;12,2006,1;12,2008,1;12,2007,1;12,2005,1;12,2005,1;12,3007,1;12,3008,1;12,3007,1;12,3006,1;12,3005,1;12,3006,1;12,4008,1;12,4007,1;12,4006,1;12,4005,1;12,4007,1;12,4006,1;12,5004,1;12,5007,1;12,5008,1;12,5007,1;12,5008,1;12,5007,1;12,6005,1;12,6005,1;12,6004,1;12,6005,1;12,6005,1;12,6004,1</v>
      </c>
      <c r="O159">
        <f ca="1">IF($B159&gt;19,VLOOKUP($B159*100+$D159,饰品辅助!$A:$U,COLUMN(饰品辅助!P157),0),0)</f>
        <v>7541</v>
      </c>
      <c r="P159">
        <f ca="1">IF($B159&gt;19,VLOOKUP($B159*100+$D159,饰品辅助!$A:$U,COLUMN(饰品辅助!Q157),0),0)</f>
        <v>7541</v>
      </c>
      <c r="Q159">
        <f ca="1">IF($B159&gt;19,VLOOKUP($B159*100+$D159,饰品辅助!$A:$U,COLUMN(饰品辅助!R157),0),0)</f>
        <v>7541</v>
      </c>
      <c r="R159">
        <f ca="1">IF($B159&gt;19,VLOOKUP($B159*100+$D159,饰品辅助!$A:$U,COLUMN(饰品辅助!S157),0),0)</f>
        <v>7541</v>
      </c>
      <c r="S159">
        <f ca="1">IF($B159&gt;19,VLOOKUP($B159*100+$D159,饰品辅助!$A:$U,COLUMN(饰品辅助!T157),0),0)</f>
        <v>7541</v>
      </c>
      <c r="T159">
        <f ca="1">IF($B159&gt;19,VLOOKUP($B159*100+$D159,饰品辅助!$A:$U,COLUMN(饰品辅助!U157),0),0)</f>
        <v>7541</v>
      </c>
    </row>
    <row r="160" spans="1:20" x14ac:dyDescent="0.15">
      <c r="A160">
        <v>1156</v>
      </c>
      <c r="B160">
        <f t="shared" si="32"/>
        <v>76</v>
      </c>
      <c r="D160">
        <v>1</v>
      </c>
      <c r="E160">
        <f t="shared" ca="1" si="30"/>
        <v>1</v>
      </c>
      <c r="F160" t="str">
        <f t="shared" ca="1" si="31"/>
        <v>14,101,1</v>
      </c>
      <c r="G160" t="str">
        <f ca="1">IF(E160=1,(IF(AND($D160&gt;=0,$D160&lt;=1),INDEX(时装辅助!$B$21:$E$21,RANDBETWEEN(1,4)),IF(AND($D160&gt;=2,$D160&lt;=5),INDEX(时装辅助!$B$22:$H$22,RANDBETWEEN(1,7)),IF(AND(D160&gt;=6,D160&lt;=15),INDEX(时装辅助!$B$23:$I$23,RANDBETWEEN(1,8)))))),IF(E160=2,(IF(AND($D160&gt;=0,$D160&lt;=1),INDEX(时装辅助!$B$26:$E$26,RANDBETWEEN(1,4)),IF(AND($D160&gt;=2,$D160&lt;=5),INDEX(时装辅助!$B$27:$H$27,RANDBETWEEN(1,7)),IF(AND(D160&gt;=6,D160&lt;=15),INDEX(时装辅助!$B$28:$I$28,RANDBETWEEN(1,8))))))))</f>
        <v>14,101,1</v>
      </c>
      <c r="H160" t="str">
        <f t="shared" ca="1" si="23"/>
        <v>17,6067,1</v>
      </c>
      <c r="I160" t="str">
        <f t="shared" ca="1" si="24"/>
        <v>17,1070,1</v>
      </c>
      <c r="J160" t="str">
        <f t="shared" ca="1" si="25"/>
        <v>17,2067,1</v>
      </c>
      <c r="K160" t="str">
        <f t="shared" ca="1" si="26"/>
        <v>17,3057,1</v>
      </c>
      <c r="L160" t="str">
        <f t="shared" ca="1" si="27"/>
        <v>17,4058,1</v>
      </c>
      <c r="M160" t="str">
        <f t="shared" ca="1" si="28"/>
        <v>17,5063,1</v>
      </c>
      <c r="N160" s="1" t="str">
        <f ca="1">VLOOKUP(B160*100+D160,玉器辅助!$A$3:$AQ$1042,COLUMN(玉器辅助!AQ1126),0)</f>
        <v>12,1006,1;12,1008,1;12,1006,1;12,1005,1;12,1007,1;12,2005,1;12,2008,1;12,2007,1;12,2007,1;12,2006,1;12,2005,1;12,3004,1;12,3008,1;12,3006,1;12,3005,1;12,3005,1;12,3006,1;12,4005,1;12,4007,1;12,4006,1;12,4008,1;12,4008,1;12,4006,1;12,5008,1;12,5008,1;12,5004,1;12,5007,1;12,5008,1;12,5008,1;12,6004,1;12,6005,1;12,6006,1;12,6005,1;12,6006,1;12,6004,1</v>
      </c>
      <c r="O160">
        <f ca="1">IF($B160&gt;19,VLOOKUP($B160*100+$D160,饰品辅助!$A:$U,COLUMN(饰品辅助!P158),0),0)</f>
        <v>7541</v>
      </c>
      <c r="P160">
        <f ca="1">IF($B160&gt;19,VLOOKUP($B160*100+$D160,饰品辅助!$A:$U,COLUMN(饰品辅助!Q158),0),0)</f>
        <v>7541</v>
      </c>
      <c r="Q160">
        <f ca="1">IF($B160&gt;19,VLOOKUP($B160*100+$D160,饰品辅助!$A:$U,COLUMN(饰品辅助!R158),0),0)</f>
        <v>7541</v>
      </c>
      <c r="R160">
        <f ca="1">IF($B160&gt;19,VLOOKUP($B160*100+$D160,饰品辅助!$A:$U,COLUMN(饰品辅助!S158),0),0)</f>
        <v>7541</v>
      </c>
      <c r="S160">
        <f ca="1">IF($B160&gt;19,VLOOKUP($B160*100+$D160,饰品辅助!$A:$U,COLUMN(饰品辅助!T158),0),0)</f>
        <v>7541</v>
      </c>
      <c r="T160">
        <f ca="1">IF($B160&gt;19,VLOOKUP($B160*100+$D160,饰品辅助!$A:$U,COLUMN(饰品辅助!U158),0),0)</f>
        <v>7541</v>
      </c>
    </row>
    <row r="161" spans="1:20" x14ac:dyDescent="0.15">
      <c r="A161">
        <v>1157</v>
      </c>
      <c r="B161">
        <f t="shared" si="32"/>
        <v>77</v>
      </c>
      <c r="D161">
        <v>1</v>
      </c>
      <c r="E161">
        <f t="shared" ca="1" si="30"/>
        <v>2</v>
      </c>
      <c r="F161" t="str">
        <f t="shared" ca="1" si="31"/>
        <v>14,201,1</v>
      </c>
      <c r="G161" t="str">
        <f ca="1">IF(E161=1,(IF(AND($D161&gt;=0,$D161&lt;=1),INDEX(时装辅助!$B$21:$E$21,RANDBETWEEN(1,4)),IF(AND($D161&gt;=2,$D161&lt;=5),INDEX(时装辅助!$B$22:$H$22,RANDBETWEEN(1,7)),IF(AND(D161&gt;=6,D161&lt;=15),INDEX(时装辅助!$B$23:$I$23,RANDBETWEEN(1,8)))))),IF(E161=2,(IF(AND($D161&gt;=0,$D161&lt;=1),INDEX(时装辅助!$B$26:$E$26,RANDBETWEEN(1,4)),IF(AND($D161&gt;=2,$D161&lt;=5),INDEX(时装辅助!$B$27:$H$27,RANDBETWEEN(1,7)),IF(AND(D161&gt;=6,D161&lt;=15),INDEX(时装辅助!$B$28:$I$28,RANDBETWEEN(1,8))))))))</f>
        <v>14,201,1;14,204,1</v>
      </c>
      <c r="H161" t="str">
        <f t="shared" ca="1" si="23"/>
        <v>17,7068,1</v>
      </c>
      <c r="I161" t="str">
        <f t="shared" ca="1" si="24"/>
        <v>17,1064,1</v>
      </c>
      <c r="J161" t="str">
        <f t="shared" ca="1" si="25"/>
        <v>17,2071,1</v>
      </c>
      <c r="K161" t="str">
        <f t="shared" ca="1" si="26"/>
        <v>17,3068,1</v>
      </c>
      <c r="L161" t="str">
        <f t="shared" ca="1" si="27"/>
        <v>17,4073,1</v>
      </c>
      <c r="M161" t="str">
        <f t="shared" ca="1" si="28"/>
        <v>17,5070,1</v>
      </c>
      <c r="N161" s="1" t="str">
        <f ca="1">VLOOKUP(B161*100+D161,玉器辅助!$A$3:$AQ$1042,COLUMN(玉器辅助!AQ1127),0)</f>
        <v>12,1008,1;12,1008,1;12,1005,1;12,1004,1;12,1004,1;12,2008,1;12,2005,1;12,2008,1;12,2004,1;12,2005,1;12,2004,1;12,3005,1;12,3008,1;12,3004,1;12,3008,1;12,3008,1;12,3007,1;12,4005,1;12,4007,1;12,4008,1;12,4005,1;12,4005,1;12,4007,1;12,5005,1;12,5004,1;12,5008,1;12,5007,1;12,5008,1;12,5007,1;12,6008,1;12,6005,1;12,6007,1;12,6004,1;12,6007,1;12,6004,1</v>
      </c>
      <c r="O161">
        <f ca="1">IF($B161&gt;19,VLOOKUP($B161*100+$D161,饰品辅助!$A:$U,COLUMN(饰品辅助!P159),0),0)</f>
        <v>7541</v>
      </c>
      <c r="P161">
        <f ca="1">IF($B161&gt;19,VLOOKUP($B161*100+$D161,饰品辅助!$A:$U,COLUMN(饰品辅助!Q159),0),0)</f>
        <v>7541</v>
      </c>
      <c r="Q161">
        <f ca="1">IF($B161&gt;19,VLOOKUP($B161*100+$D161,饰品辅助!$A:$U,COLUMN(饰品辅助!R159),0),0)</f>
        <v>7541</v>
      </c>
      <c r="R161">
        <f ca="1">IF($B161&gt;19,VLOOKUP($B161*100+$D161,饰品辅助!$A:$U,COLUMN(饰品辅助!S159),0),0)</f>
        <v>7541</v>
      </c>
      <c r="S161">
        <f ca="1">IF($B161&gt;19,VLOOKUP($B161*100+$D161,饰品辅助!$A:$U,COLUMN(饰品辅助!T159),0),0)</f>
        <v>7541</v>
      </c>
      <c r="T161">
        <f ca="1">IF($B161&gt;19,VLOOKUP($B161*100+$D161,饰品辅助!$A:$U,COLUMN(饰品辅助!U159),0),0)</f>
        <v>7541</v>
      </c>
    </row>
    <row r="162" spans="1:20" x14ac:dyDescent="0.15">
      <c r="A162">
        <v>1158</v>
      </c>
      <c r="B162">
        <f t="shared" si="32"/>
        <v>78</v>
      </c>
      <c r="D162">
        <v>1</v>
      </c>
      <c r="E162">
        <f t="shared" ca="1" si="30"/>
        <v>2</v>
      </c>
      <c r="F162" t="str">
        <f t="shared" ca="1" si="31"/>
        <v>14,201,1</v>
      </c>
      <c r="G162" t="str">
        <f ca="1">IF(E162=1,(IF(AND($D162&gt;=0,$D162&lt;=1),INDEX(时装辅助!$B$21:$E$21,RANDBETWEEN(1,4)),IF(AND($D162&gt;=2,$D162&lt;=5),INDEX(时装辅助!$B$22:$H$22,RANDBETWEEN(1,7)),IF(AND(D162&gt;=6,D162&lt;=15),INDEX(时装辅助!$B$23:$I$23,RANDBETWEEN(1,8)))))),IF(E162=2,(IF(AND($D162&gt;=0,$D162&lt;=1),INDEX(时装辅助!$B$26:$E$26,RANDBETWEEN(1,4)),IF(AND($D162&gt;=2,$D162&lt;=5),INDEX(时装辅助!$B$27:$H$27,RANDBETWEEN(1,7)),IF(AND(D162&gt;=6,D162&lt;=15),INDEX(时装辅助!$B$28:$I$28,RANDBETWEEN(1,8))))))))</f>
        <v>14,201,1;14,204,1</v>
      </c>
      <c r="H162" t="str">
        <f t="shared" ca="1" si="23"/>
        <v>17,7066,1</v>
      </c>
      <c r="I162" t="str">
        <f t="shared" ca="1" si="24"/>
        <v>17,1060,1</v>
      </c>
      <c r="J162" t="str">
        <f t="shared" ca="1" si="25"/>
        <v>17,2062,1</v>
      </c>
      <c r="K162" t="str">
        <f t="shared" ca="1" si="26"/>
        <v>17,3064,1</v>
      </c>
      <c r="L162" t="str">
        <f t="shared" ca="1" si="27"/>
        <v>17,4078,1</v>
      </c>
      <c r="M162" t="str">
        <f t="shared" ca="1" si="28"/>
        <v>17,5067,1</v>
      </c>
      <c r="N162" s="1" t="str">
        <f ca="1">VLOOKUP(B162*100+D162,玉器辅助!$A$3:$AQ$1042,COLUMN(玉器辅助!AQ1128),0)</f>
        <v>12,1005,1;12,1005,1;12,1005,1;12,1004,1;12,1004,1;12,2008,1;12,2008,1;12,2005,1;12,2005,1;12,2007,1;12,2007,1;12,3004,1;12,3005,1;12,3008,1;12,3004,1;12,3005,1;12,3006,1;12,4004,1;12,4005,1;12,4008,1;12,4005,1;12,4007,1;12,4006,1;12,5004,1;12,5008,1;12,5008,1;12,5007,1;12,5005,1;12,5007,1;12,6006,1;12,6005,1;12,6007,1;12,6007,1;12,6005,1;12,6007,1</v>
      </c>
      <c r="O162">
        <f ca="1">IF($B162&gt;19,VLOOKUP($B162*100+$D162,饰品辅助!$A:$U,COLUMN(饰品辅助!P160),0),0)</f>
        <v>7541</v>
      </c>
      <c r="P162">
        <f ca="1">IF($B162&gt;19,VLOOKUP($B162*100+$D162,饰品辅助!$A:$U,COLUMN(饰品辅助!Q160),0),0)</f>
        <v>7541</v>
      </c>
      <c r="Q162">
        <f ca="1">IF($B162&gt;19,VLOOKUP($B162*100+$D162,饰品辅助!$A:$U,COLUMN(饰品辅助!R160),0),0)</f>
        <v>7541</v>
      </c>
      <c r="R162">
        <f ca="1">IF($B162&gt;19,VLOOKUP($B162*100+$D162,饰品辅助!$A:$U,COLUMN(饰品辅助!S160),0),0)</f>
        <v>7541</v>
      </c>
      <c r="S162">
        <f ca="1">IF($B162&gt;19,VLOOKUP($B162*100+$D162,饰品辅助!$A:$U,COLUMN(饰品辅助!T160),0),0)</f>
        <v>7541</v>
      </c>
      <c r="T162">
        <f ca="1">IF($B162&gt;19,VLOOKUP($B162*100+$D162,饰品辅助!$A:$U,COLUMN(饰品辅助!U160),0),0)</f>
        <v>7541</v>
      </c>
    </row>
    <row r="163" spans="1:20" x14ac:dyDescent="0.15">
      <c r="A163">
        <v>1159</v>
      </c>
      <c r="B163">
        <f t="shared" si="32"/>
        <v>79</v>
      </c>
      <c r="D163">
        <v>1</v>
      </c>
      <c r="E163">
        <f t="shared" ca="1" si="30"/>
        <v>1</v>
      </c>
      <c r="F163" t="str">
        <f t="shared" ca="1" si="31"/>
        <v>14,101,1</v>
      </c>
      <c r="G163" t="str">
        <f ca="1">IF(E163=1,(IF(AND($D163&gt;=0,$D163&lt;=1),INDEX(时装辅助!$B$21:$E$21,RANDBETWEEN(1,4)),IF(AND($D163&gt;=2,$D163&lt;=5),INDEX(时装辅助!$B$22:$H$22,RANDBETWEEN(1,7)),IF(AND(D163&gt;=6,D163&lt;=15),INDEX(时装辅助!$B$23:$I$23,RANDBETWEEN(1,8)))))),IF(E163=2,(IF(AND($D163&gt;=0,$D163&lt;=1),INDEX(时装辅助!$B$26:$E$26,RANDBETWEEN(1,4)),IF(AND($D163&gt;=2,$D163&lt;=5),INDEX(时装辅助!$B$27:$H$27,RANDBETWEEN(1,7)),IF(AND(D163&gt;=6,D163&lt;=15),INDEX(时装辅助!$B$28:$I$28,RANDBETWEEN(1,8))))))))</f>
        <v>14,101,1</v>
      </c>
      <c r="H163" t="str">
        <f t="shared" ca="1" si="23"/>
        <v>17,6064,1</v>
      </c>
      <c r="I163" t="str">
        <f t="shared" ca="1" si="24"/>
        <v>17,1075,1</v>
      </c>
      <c r="J163" t="str">
        <f t="shared" ca="1" si="25"/>
        <v>17,2063,1</v>
      </c>
      <c r="K163" t="str">
        <f t="shared" ca="1" si="26"/>
        <v>17,3065,1</v>
      </c>
      <c r="L163" t="str">
        <f t="shared" ca="1" si="27"/>
        <v>17,4062,1</v>
      </c>
      <c r="M163" t="str">
        <f t="shared" ca="1" si="28"/>
        <v>17,5067,1</v>
      </c>
      <c r="N163" s="1" t="str">
        <f ca="1">VLOOKUP(B163*100+D163,玉器辅助!$A$3:$AQ$1042,COLUMN(玉器辅助!AQ1129),0)</f>
        <v>12,1008,1;12,1005,1;12,1004,1;12,1008,1;12,1007,1;12,2005,1;12,2006,1;12,2005,1;12,2008,1;12,2006,1;12,2004,1;12,3004,1;12,3006,1;12,3004,1;12,3008,1;12,3008,1;12,3008,1;12,4007,1;12,4005,1;12,4004,1;12,4005,1;12,4008,1;12,4008,1;12,5008,1;12,5004,1;12,5006,1;12,5004,1;12,5007,1;12,5006,1;12,6006,1;12,6007,1;12,6008,1;12,6004,1;12,6007,1;12,6006,1</v>
      </c>
      <c r="O163">
        <f ca="1">IF($B163&gt;19,VLOOKUP($B163*100+$D163,饰品辅助!$A:$U,COLUMN(饰品辅助!P161),0),0)</f>
        <v>7541</v>
      </c>
      <c r="P163">
        <f ca="1">IF($B163&gt;19,VLOOKUP($B163*100+$D163,饰品辅助!$A:$U,COLUMN(饰品辅助!Q161),0),0)</f>
        <v>7541</v>
      </c>
      <c r="Q163">
        <f ca="1">IF($B163&gt;19,VLOOKUP($B163*100+$D163,饰品辅助!$A:$U,COLUMN(饰品辅助!R161),0),0)</f>
        <v>7541</v>
      </c>
      <c r="R163">
        <f ca="1">IF($B163&gt;19,VLOOKUP($B163*100+$D163,饰品辅助!$A:$U,COLUMN(饰品辅助!S161),0),0)</f>
        <v>7541</v>
      </c>
      <c r="S163">
        <f ca="1">IF($B163&gt;19,VLOOKUP($B163*100+$D163,饰品辅助!$A:$U,COLUMN(饰品辅助!T161),0),0)</f>
        <v>7541</v>
      </c>
      <c r="T163">
        <f ca="1">IF($B163&gt;19,VLOOKUP($B163*100+$D163,饰品辅助!$A:$U,COLUMN(饰品辅助!U161),0),0)</f>
        <v>7541</v>
      </c>
    </row>
    <row r="164" spans="1:20" x14ac:dyDescent="0.15">
      <c r="A164">
        <v>1160</v>
      </c>
      <c r="B164">
        <f t="shared" si="32"/>
        <v>80</v>
      </c>
      <c r="D164">
        <v>1</v>
      </c>
      <c r="E164">
        <f t="shared" ca="1" si="30"/>
        <v>2</v>
      </c>
      <c r="F164" t="str">
        <f t="shared" ca="1" si="31"/>
        <v>14,202,1</v>
      </c>
      <c r="G164" t="str">
        <f ca="1">IF(E164=1,(IF(AND($D164&gt;=0,$D164&lt;=1),INDEX(时装辅助!$B$21:$E$21,RANDBETWEEN(1,4)),IF(AND($D164&gt;=2,$D164&lt;=5),INDEX(时装辅助!$B$22:$H$22,RANDBETWEEN(1,7)),IF(AND(D164&gt;=6,D164&lt;=15),INDEX(时装辅助!$B$23:$I$23,RANDBETWEEN(1,8)))))),IF(E164=2,(IF(AND($D164&gt;=0,$D164&lt;=1),INDEX(时装辅助!$B$26:$E$26,RANDBETWEEN(1,4)),IF(AND($D164&gt;=2,$D164&lt;=5),INDEX(时装辅助!$B$27:$H$27,RANDBETWEEN(1,7)),IF(AND(D164&gt;=6,D164&lt;=15),INDEX(时装辅助!$B$28:$I$28,RANDBETWEEN(1,8))))))))</f>
        <v>14,201,1;14,202,1</v>
      </c>
      <c r="H164" t="str">
        <f t="shared" ca="1" si="23"/>
        <v>17,7078,1</v>
      </c>
      <c r="I164" t="str">
        <f t="shared" ca="1" si="24"/>
        <v>17,1063,1</v>
      </c>
      <c r="J164" t="str">
        <f t="shared" ca="1" si="25"/>
        <v>17,2078,1</v>
      </c>
      <c r="K164" t="str">
        <f t="shared" ca="1" si="26"/>
        <v>17,3073,1</v>
      </c>
      <c r="L164" t="str">
        <f t="shared" ca="1" si="27"/>
        <v>17,4071,1</v>
      </c>
      <c r="M164" t="str">
        <f t="shared" ca="1" si="28"/>
        <v>17,5078,1</v>
      </c>
      <c r="N164" s="1" t="str">
        <f ca="1">VLOOKUP(B164*100+D164,玉器辅助!$A$3:$AQ$1042,COLUMN(玉器辅助!AQ1130),0)</f>
        <v>12,1007,1;12,1004,1;12,1007,1;12,1004,1;12,1006,1;12,2007,1;12,2007,1;12,2008,1;12,2008,1;12,2004,1;12,2008,1;12,3004,1;12,3004,1;12,3008,1;12,3007,1;12,3007,1;12,3005,1;12,4005,1;12,4008,1;12,4008,1;12,4004,1;12,4006,1;12,4005,1;12,5006,1;12,5004,1;12,5008,1;12,5006,1;12,5004,1;12,5006,1;12,6004,1;12,6004,1;12,6007,1;12,6006,1;12,6007,1;12,6008,1</v>
      </c>
      <c r="O164">
        <f ca="1">IF($B164&gt;19,VLOOKUP($B164*100+$D164,饰品辅助!$A:$U,COLUMN(饰品辅助!P162),0),0)</f>
        <v>8041</v>
      </c>
      <c r="P164">
        <f ca="1">IF($B164&gt;19,VLOOKUP($B164*100+$D164,饰品辅助!$A:$U,COLUMN(饰品辅助!Q162),0),0)</f>
        <v>8041</v>
      </c>
      <c r="Q164">
        <f ca="1">IF($B164&gt;19,VLOOKUP($B164*100+$D164,饰品辅助!$A:$U,COLUMN(饰品辅助!R162),0),0)</f>
        <v>8041</v>
      </c>
      <c r="R164">
        <f ca="1">IF($B164&gt;19,VLOOKUP($B164*100+$D164,饰品辅助!$A:$U,COLUMN(饰品辅助!S162),0),0)</f>
        <v>8041</v>
      </c>
      <c r="S164">
        <f ca="1">IF($B164&gt;19,VLOOKUP($B164*100+$D164,饰品辅助!$A:$U,COLUMN(饰品辅助!T162),0),0)</f>
        <v>8041</v>
      </c>
      <c r="T164">
        <f ca="1">IF($B164&gt;19,VLOOKUP($B164*100+$D164,饰品辅助!$A:$U,COLUMN(饰品辅助!U162),0),0)</f>
        <v>8041</v>
      </c>
    </row>
    <row r="165" spans="1:20" x14ac:dyDescent="0.15">
      <c r="A165">
        <v>1161</v>
      </c>
      <c r="B165">
        <v>1</v>
      </c>
      <c r="D165">
        <v>2</v>
      </c>
      <c r="E165">
        <f ca="1">RANDBETWEEN(1,2)</f>
        <v>1</v>
      </c>
      <c r="F165" t="str">
        <f ca="1">IF(LEN($G165)=8,MID($G165,1,8),IF(LEN($G165)=17,MID($G165,CHOOSE(RANDBETWEEN(1,2),1,10),8),IF(LEN($G165)=26,MID($G165,CHOOSE(RANDBETWEEN(1,3),1,10,19),8),IF(LEN($G165)=35,MID($G165,CHOOSE(RANDBETWEEN(1,4),1,10,19,28),8)))))</f>
        <v>14,101,1</v>
      </c>
      <c r="G165" t="str">
        <f ca="1">IF(E165=1,(IF(AND($D165&gt;=0,$D165&lt;=1),INDEX(时装辅助!$B$21:$E$21,RANDBETWEEN(1,4)),IF(AND($D165&gt;=2,$D165&lt;=5),INDEX(时装辅助!$B$22:$H$22,RANDBETWEEN(1,7)),IF(AND(D165&gt;=6,D165&lt;=15),INDEX(时装辅助!$B$23:$I$23,RANDBETWEEN(1,8)))))),IF(E165=2,(IF(AND($D165&gt;=0,$D165&lt;=1),INDEX(时装辅助!$B$26:$E$26,RANDBETWEEN(1,4)),IF(AND($D165&gt;=2,$D165&lt;=5),INDEX(时装辅助!$B$27:$H$27,RANDBETWEEN(1,7)),IF(AND(D165&gt;=6,D165&lt;=15),INDEX(时装辅助!$B$28:$I$28,RANDBETWEEN(1,8))))))))</f>
        <v>14,101,1;14,103,1</v>
      </c>
      <c r="H165" t="str">
        <f t="shared" ca="1" si="23"/>
        <v>17,6001,1</v>
      </c>
      <c r="I165" t="str">
        <f t="shared" ca="1" si="24"/>
        <v>17,1001,1</v>
      </c>
      <c r="J165" t="str">
        <f t="shared" ca="1" si="25"/>
        <v>17,2001,1</v>
      </c>
      <c r="K165" t="str">
        <f t="shared" ca="1" si="26"/>
        <v>17,3001,1</v>
      </c>
      <c r="L165" t="str">
        <f t="shared" ca="1" si="27"/>
        <v>17,4001,1</v>
      </c>
      <c r="M165" t="str">
        <f t="shared" ca="1" si="28"/>
        <v>17,5001,1</v>
      </c>
      <c r="N165" s="1" t="str">
        <f ca="1">VLOOKUP(B165*100+D165,玉器辅助!$A$3:$AQ$1042,COLUMN(玉器辅助!AQ1131),0)</f>
        <v>12,1001,1;12,2001,1;12,3001,1;12,4001,1;12,5001,1;12,6001,1</v>
      </c>
      <c r="O165">
        <f>IF($B165&gt;19,VLOOKUP($B165*100+$D165,饰品辅助!$A:$U,COLUMN(饰品辅助!P163),0),0)</f>
        <v>0</v>
      </c>
      <c r="P165">
        <f>IF($B165&gt;19,VLOOKUP($B165*100+$D165,饰品辅助!$A:$U,COLUMN(饰品辅助!Q163),0),0)</f>
        <v>0</v>
      </c>
      <c r="Q165">
        <f>IF($B165&gt;19,VLOOKUP($B165*100+$D165,饰品辅助!$A:$U,COLUMN(饰品辅助!R163),0),0)</f>
        <v>0</v>
      </c>
      <c r="R165">
        <f>IF($B165&gt;19,VLOOKUP($B165*100+$D165,饰品辅助!$A:$U,COLUMN(饰品辅助!S163),0),0)</f>
        <v>0</v>
      </c>
      <c r="S165">
        <f>IF($B165&gt;19,VLOOKUP($B165*100+$D165,饰品辅助!$A:$U,COLUMN(饰品辅助!T163),0),0)</f>
        <v>0</v>
      </c>
      <c r="T165">
        <f>IF($B165&gt;19,VLOOKUP($B165*100+$D165,饰品辅助!$A:$U,COLUMN(饰品辅助!U163),0),0)</f>
        <v>0</v>
      </c>
    </row>
    <row r="166" spans="1:20" x14ac:dyDescent="0.15">
      <c r="A166">
        <v>1162</v>
      </c>
      <c r="B166">
        <f>B165+1</f>
        <v>2</v>
      </c>
      <c r="D166">
        <v>2</v>
      </c>
      <c r="E166">
        <f t="shared" ref="E166:E229" ca="1" si="33">RANDBETWEEN(1,2)</f>
        <v>2</v>
      </c>
      <c r="F166" t="str">
        <f t="shared" ref="F166:F229" ca="1" si="34">IF(LEN($G166)=8,MID($G166,1,8),IF(LEN($G166)=17,MID($G166,CHOOSE(RANDBETWEEN(1,2),1,10),8),IF(LEN($G166)=26,MID($G166,CHOOSE(RANDBETWEEN(1,3),1,10,19),8),IF(LEN($G166)=35,MID($G166,CHOOSE(RANDBETWEEN(1,4),1,10,19,28),8)))))</f>
        <v>14,202,1</v>
      </c>
      <c r="G166" t="str">
        <f ca="1">IF(E166=1,(IF(AND($D166&gt;=0,$D166&lt;=1),INDEX(时装辅助!$B$21:$E$21,RANDBETWEEN(1,4)),IF(AND($D166&gt;=2,$D166&lt;=5),INDEX(时装辅助!$B$22:$H$22,RANDBETWEEN(1,7)),IF(AND(D166&gt;=6,D166&lt;=15),INDEX(时装辅助!$B$23:$I$23,RANDBETWEEN(1,8)))))),IF(E166=2,(IF(AND($D166&gt;=0,$D166&lt;=1),INDEX(时装辅助!$B$26:$E$26,RANDBETWEEN(1,4)),IF(AND($D166&gt;=2,$D166&lt;=5),INDEX(时装辅助!$B$27:$H$27,RANDBETWEEN(1,7)),IF(AND(D166&gt;=6,D166&lt;=15),INDEX(时装辅助!$B$28:$I$28,RANDBETWEEN(1,8))))))))</f>
        <v>14,201,1;14,202,1;14,203,1</v>
      </c>
      <c r="H166" t="str">
        <f t="shared" ca="1" si="23"/>
        <v>17,7002,1</v>
      </c>
      <c r="I166" t="str">
        <f t="shared" ca="1" si="24"/>
        <v>17,1002,1</v>
      </c>
      <c r="J166" t="str">
        <f t="shared" ca="1" si="25"/>
        <v>17,2002,1</v>
      </c>
      <c r="K166" t="str">
        <f t="shared" ca="1" si="26"/>
        <v>17,3002,1</v>
      </c>
      <c r="L166" t="str">
        <f t="shared" ca="1" si="27"/>
        <v>17,4002,1</v>
      </c>
      <c r="M166" t="str">
        <f t="shared" ca="1" si="28"/>
        <v>17,5002,1</v>
      </c>
      <c r="N166" s="1" t="str">
        <f ca="1">VLOOKUP(B166*100+D166,玉器辅助!$A$3:$AQ$1042,COLUMN(玉器辅助!AQ1132),0)</f>
        <v>12,1001,1;12,2001,1;12,3001,1;12,4001,1;12,5001,1;12,6001,1</v>
      </c>
      <c r="O166">
        <f>IF($B166&gt;19,VLOOKUP($B166*100+$D166,饰品辅助!$A:$U,COLUMN(饰品辅助!P164),0),0)</f>
        <v>0</v>
      </c>
      <c r="P166">
        <f>IF($B166&gt;19,VLOOKUP($B166*100+$D166,饰品辅助!$A:$U,COLUMN(饰品辅助!Q164),0),0)</f>
        <v>0</v>
      </c>
      <c r="Q166">
        <f>IF($B166&gt;19,VLOOKUP($B166*100+$D166,饰品辅助!$A:$U,COLUMN(饰品辅助!R164),0),0)</f>
        <v>0</v>
      </c>
      <c r="R166">
        <f>IF($B166&gt;19,VLOOKUP($B166*100+$D166,饰品辅助!$A:$U,COLUMN(饰品辅助!S164),0),0)</f>
        <v>0</v>
      </c>
      <c r="S166">
        <f>IF($B166&gt;19,VLOOKUP($B166*100+$D166,饰品辅助!$A:$U,COLUMN(饰品辅助!T164),0),0)</f>
        <v>0</v>
      </c>
      <c r="T166">
        <f>IF($B166&gt;19,VLOOKUP($B166*100+$D166,饰品辅助!$A:$U,COLUMN(饰品辅助!U164),0),0)</f>
        <v>0</v>
      </c>
    </row>
    <row r="167" spans="1:20" x14ac:dyDescent="0.15">
      <c r="A167">
        <v>1163</v>
      </c>
      <c r="B167">
        <f t="shared" ref="B167" si="35">B166+1</f>
        <v>3</v>
      </c>
      <c r="D167">
        <v>2</v>
      </c>
      <c r="E167">
        <f t="shared" ca="1" si="33"/>
        <v>1</v>
      </c>
      <c r="F167" t="str">
        <f t="shared" ca="1" si="34"/>
        <v>14,101,1</v>
      </c>
      <c r="G167" t="str">
        <f ca="1">IF(E167=1,(IF(AND($D167&gt;=0,$D167&lt;=1),INDEX(时装辅助!$B$21:$E$21,RANDBETWEEN(1,4)),IF(AND($D167&gt;=2,$D167&lt;=5),INDEX(时装辅助!$B$22:$H$22,RANDBETWEEN(1,7)),IF(AND(D167&gt;=6,D167&lt;=15),INDEX(时装辅助!$B$23:$I$23,RANDBETWEEN(1,8)))))),IF(E167=2,(IF(AND($D167&gt;=0,$D167&lt;=1),INDEX(时装辅助!$B$26:$E$26,RANDBETWEEN(1,4)),IF(AND($D167&gt;=2,$D167&lt;=5),INDEX(时装辅助!$B$27:$H$27,RANDBETWEEN(1,7)),IF(AND(D167&gt;=6,D167&lt;=15),INDEX(时装辅助!$B$28:$I$28,RANDBETWEEN(1,8))))))))</f>
        <v>14,101,1;14,102,1;14,103,1</v>
      </c>
      <c r="H167" t="str">
        <f t="shared" ca="1" si="23"/>
        <v>17,6003,1</v>
      </c>
      <c r="I167" t="str">
        <f t="shared" ca="1" si="24"/>
        <v>17,1003,1</v>
      </c>
      <c r="J167" t="str">
        <f t="shared" ca="1" si="25"/>
        <v>17,2003,1</v>
      </c>
      <c r="K167" t="str">
        <f t="shared" ca="1" si="26"/>
        <v>17,3003,1</v>
      </c>
      <c r="L167" t="str">
        <f t="shared" ca="1" si="27"/>
        <v>17,4003,1</v>
      </c>
      <c r="M167" t="str">
        <f t="shared" ca="1" si="28"/>
        <v>17,5003,1</v>
      </c>
      <c r="N167" s="1" t="str">
        <f ca="1">VLOOKUP(B167*100+D167,玉器辅助!$A$3:$AQ$1042,COLUMN(玉器辅助!AQ1133),0)</f>
        <v>12,1001,1;12,2001,1;12,3001,1;12,4001,1;12,5001,1;12,6001,1</v>
      </c>
      <c r="O167">
        <f>IF($B167&gt;19,VLOOKUP($B167*100+$D167,饰品辅助!$A:$U,COLUMN(饰品辅助!P165),0),0)</f>
        <v>0</v>
      </c>
      <c r="P167">
        <f>IF($B167&gt;19,VLOOKUP($B167*100+$D167,饰品辅助!$A:$U,COLUMN(饰品辅助!Q165),0),0)</f>
        <v>0</v>
      </c>
      <c r="Q167">
        <f>IF($B167&gt;19,VLOOKUP($B167*100+$D167,饰品辅助!$A:$U,COLUMN(饰品辅助!R165),0),0)</f>
        <v>0</v>
      </c>
      <c r="R167">
        <f>IF($B167&gt;19,VLOOKUP($B167*100+$D167,饰品辅助!$A:$U,COLUMN(饰品辅助!S165),0),0)</f>
        <v>0</v>
      </c>
      <c r="S167">
        <f>IF($B167&gt;19,VLOOKUP($B167*100+$D167,饰品辅助!$A:$U,COLUMN(饰品辅助!T165),0),0)</f>
        <v>0</v>
      </c>
      <c r="T167">
        <f>IF($B167&gt;19,VLOOKUP($B167*100+$D167,饰品辅助!$A:$U,COLUMN(饰品辅助!U165),0),0)</f>
        <v>0</v>
      </c>
    </row>
    <row r="168" spans="1:20" x14ac:dyDescent="0.15">
      <c r="A168">
        <v>1164</v>
      </c>
      <c r="B168">
        <f t="shared" ref="B168" si="36">B167+1</f>
        <v>4</v>
      </c>
      <c r="D168">
        <v>2</v>
      </c>
      <c r="E168">
        <f t="shared" ca="1" si="33"/>
        <v>2</v>
      </c>
      <c r="F168" t="str">
        <f t="shared" ca="1" si="34"/>
        <v>14,201,1</v>
      </c>
      <c r="G168" t="str">
        <f ca="1">IF(E168=1,(IF(AND($D168&gt;=0,$D168&lt;=1),INDEX(时装辅助!$B$21:$E$21,RANDBETWEEN(1,4)),IF(AND($D168&gt;=2,$D168&lt;=5),INDEX(时装辅助!$B$22:$H$22,RANDBETWEEN(1,7)),IF(AND(D168&gt;=6,D168&lt;=15),INDEX(时装辅助!$B$23:$I$23,RANDBETWEEN(1,8)))))),IF(E168=2,(IF(AND($D168&gt;=0,$D168&lt;=1),INDEX(时装辅助!$B$26:$E$26,RANDBETWEEN(1,4)),IF(AND($D168&gt;=2,$D168&lt;=5),INDEX(时装辅助!$B$27:$H$27,RANDBETWEEN(1,7)),IF(AND(D168&gt;=6,D168&lt;=15),INDEX(时装辅助!$B$28:$I$28,RANDBETWEEN(1,8))))))))</f>
        <v>14,201,1</v>
      </c>
      <c r="H168" t="str">
        <f t="shared" ca="1" si="23"/>
        <v>17,7004,1</v>
      </c>
      <c r="I168" t="str">
        <f t="shared" ca="1" si="24"/>
        <v>17,1003,1</v>
      </c>
      <c r="J168" t="str">
        <f t="shared" ca="1" si="25"/>
        <v>17,2004,1</v>
      </c>
      <c r="K168" t="str">
        <f t="shared" ca="1" si="26"/>
        <v>17,3004,1</v>
      </c>
      <c r="L168" t="str">
        <f t="shared" ca="1" si="27"/>
        <v>17,4003,1</v>
      </c>
      <c r="M168" t="str">
        <f t="shared" ca="1" si="28"/>
        <v>17,5003,1</v>
      </c>
      <c r="N168" s="1" t="str">
        <f ca="1">VLOOKUP(B168*100+D168,玉器辅助!$A$3:$AQ$1042,COLUMN(玉器辅助!AQ1134),0)</f>
        <v>12,1001,1;12,2001,1;12,3001,1;12,4001,1;12,5001,1;12,6001,1</v>
      </c>
      <c r="O168">
        <f>IF($B168&gt;19,VLOOKUP($B168*100+$D168,饰品辅助!$A:$U,COLUMN(饰品辅助!P166),0),0)</f>
        <v>0</v>
      </c>
      <c r="P168">
        <f>IF($B168&gt;19,VLOOKUP($B168*100+$D168,饰品辅助!$A:$U,COLUMN(饰品辅助!Q166),0),0)</f>
        <v>0</v>
      </c>
      <c r="Q168">
        <f>IF($B168&gt;19,VLOOKUP($B168*100+$D168,饰品辅助!$A:$U,COLUMN(饰品辅助!R166),0),0)</f>
        <v>0</v>
      </c>
      <c r="R168">
        <f>IF($B168&gt;19,VLOOKUP($B168*100+$D168,饰品辅助!$A:$U,COLUMN(饰品辅助!S166),0),0)</f>
        <v>0</v>
      </c>
      <c r="S168">
        <f>IF($B168&gt;19,VLOOKUP($B168*100+$D168,饰品辅助!$A:$U,COLUMN(饰品辅助!T166),0),0)</f>
        <v>0</v>
      </c>
      <c r="T168">
        <f>IF($B168&gt;19,VLOOKUP($B168*100+$D168,饰品辅助!$A:$U,COLUMN(饰品辅助!U166),0),0)</f>
        <v>0</v>
      </c>
    </row>
    <row r="169" spans="1:20" x14ac:dyDescent="0.15">
      <c r="A169">
        <v>1165</v>
      </c>
      <c r="B169">
        <f t="shared" ref="B169" si="37">B168+1</f>
        <v>5</v>
      </c>
      <c r="D169">
        <v>2</v>
      </c>
      <c r="E169">
        <f t="shared" ca="1" si="33"/>
        <v>1</v>
      </c>
      <c r="F169" t="str">
        <f t="shared" ca="1" si="34"/>
        <v>14,101,1</v>
      </c>
      <c r="G169" t="str">
        <f ca="1">IF(E169=1,(IF(AND($D169&gt;=0,$D169&lt;=1),INDEX(时装辅助!$B$21:$E$21,RANDBETWEEN(1,4)),IF(AND($D169&gt;=2,$D169&lt;=5),INDEX(时装辅助!$B$22:$H$22,RANDBETWEEN(1,7)),IF(AND(D169&gt;=6,D169&lt;=15),INDEX(时装辅助!$B$23:$I$23,RANDBETWEEN(1,8)))))),IF(E169=2,(IF(AND($D169&gt;=0,$D169&lt;=1),INDEX(时装辅助!$B$26:$E$26,RANDBETWEEN(1,4)),IF(AND($D169&gt;=2,$D169&lt;=5),INDEX(时装辅助!$B$27:$H$27,RANDBETWEEN(1,7)),IF(AND(D169&gt;=6,D169&lt;=15),INDEX(时装辅助!$B$28:$I$28,RANDBETWEEN(1,8))))))))</f>
        <v>14,101,1</v>
      </c>
      <c r="H169" t="str">
        <f t="shared" ca="1" si="23"/>
        <v>17,6004,1</v>
      </c>
      <c r="I169" t="str">
        <f t="shared" ca="1" si="24"/>
        <v>17,1005,1</v>
      </c>
      <c r="J169" t="str">
        <f t="shared" ca="1" si="25"/>
        <v>17,2005,1</v>
      </c>
      <c r="K169" t="str">
        <f t="shared" ca="1" si="26"/>
        <v>17,3005,1</v>
      </c>
      <c r="L169" t="str">
        <f t="shared" ca="1" si="27"/>
        <v>17,4004,1</v>
      </c>
      <c r="M169" t="str">
        <f t="shared" ca="1" si="28"/>
        <v>17,5005,1</v>
      </c>
      <c r="N169" s="1" t="str">
        <f ca="1">VLOOKUP(B169*100+D169,玉器辅助!$A$3:$AQ$1042,COLUMN(玉器辅助!AQ1135),0)</f>
        <v>12,1001,1;12,2001,1;12,3001,1;12,4001,1;12,5001,1;12,6001,1</v>
      </c>
      <c r="O169">
        <f>IF($B169&gt;19,VLOOKUP($B169*100+$D169,饰品辅助!$A:$U,COLUMN(饰品辅助!P167),0),0)</f>
        <v>0</v>
      </c>
      <c r="P169">
        <f>IF($B169&gt;19,VLOOKUP($B169*100+$D169,饰品辅助!$A:$U,COLUMN(饰品辅助!Q167),0),0)</f>
        <v>0</v>
      </c>
      <c r="Q169">
        <f>IF($B169&gt;19,VLOOKUP($B169*100+$D169,饰品辅助!$A:$U,COLUMN(饰品辅助!R167),0),0)</f>
        <v>0</v>
      </c>
      <c r="R169">
        <f>IF($B169&gt;19,VLOOKUP($B169*100+$D169,饰品辅助!$A:$U,COLUMN(饰品辅助!S167),0),0)</f>
        <v>0</v>
      </c>
      <c r="S169">
        <f>IF($B169&gt;19,VLOOKUP($B169*100+$D169,饰品辅助!$A:$U,COLUMN(饰品辅助!T167),0),0)</f>
        <v>0</v>
      </c>
      <c r="T169">
        <f>IF($B169&gt;19,VLOOKUP($B169*100+$D169,饰品辅助!$A:$U,COLUMN(饰品辅助!U167),0),0)</f>
        <v>0</v>
      </c>
    </row>
    <row r="170" spans="1:20" x14ac:dyDescent="0.15">
      <c r="A170">
        <v>1166</v>
      </c>
      <c r="B170">
        <f t="shared" ref="B170" si="38">B169+1</f>
        <v>6</v>
      </c>
      <c r="D170">
        <v>2</v>
      </c>
      <c r="E170">
        <f t="shared" ca="1" si="33"/>
        <v>1</v>
      </c>
      <c r="F170" t="str">
        <f t="shared" ca="1" si="34"/>
        <v>14,103,1</v>
      </c>
      <c r="G170" t="str">
        <f ca="1">IF(E170=1,(IF(AND($D170&gt;=0,$D170&lt;=1),INDEX(时装辅助!$B$21:$E$21,RANDBETWEEN(1,4)),IF(AND($D170&gt;=2,$D170&lt;=5),INDEX(时装辅助!$B$22:$H$22,RANDBETWEEN(1,7)),IF(AND(D170&gt;=6,D170&lt;=15),INDEX(时装辅助!$B$23:$I$23,RANDBETWEEN(1,8)))))),IF(E170=2,(IF(AND($D170&gt;=0,$D170&lt;=1),INDEX(时装辅助!$B$26:$E$26,RANDBETWEEN(1,4)),IF(AND($D170&gt;=2,$D170&lt;=5),INDEX(时装辅助!$B$27:$H$27,RANDBETWEEN(1,7)),IF(AND(D170&gt;=6,D170&lt;=15),INDEX(时装辅助!$B$28:$I$28,RANDBETWEEN(1,8))))))))</f>
        <v>14,101,1;14,102,1;14,103,1</v>
      </c>
      <c r="H170" t="str">
        <f t="shared" ca="1" si="23"/>
        <v>17,6005,1</v>
      </c>
      <c r="I170" t="str">
        <f t="shared" ca="1" si="24"/>
        <v>17,1006,1</v>
      </c>
      <c r="J170" t="str">
        <f t="shared" ca="1" si="25"/>
        <v>17,2005,1</v>
      </c>
      <c r="K170" t="str">
        <f t="shared" ca="1" si="26"/>
        <v>17,3005,1</v>
      </c>
      <c r="L170" t="str">
        <f t="shared" ca="1" si="27"/>
        <v>17,4006,1</v>
      </c>
      <c r="M170" t="str">
        <f t="shared" ca="1" si="28"/>
        <v>17,5006,1</v>
      </c>
      <c r="N170" s="1" t="str">
        <f ca="1">VLOOKUP(B170*100+D170,玉器辅助!$A$3:$AQ$1042,COLUMN(玉器辅助!AQ1136),0)</f>
        <v>12,1001,1;12,2001,1;12,3001,1;12,4001,1;12,5001,1;12,6001,1</v>
      </c>
      <c r="O170">
        <f>IF($B170&gt;19,VLOOKUP($B170*100+$D170,饰品辅助!$A:$U,COLUMN(饰品辅助!P168),0),0)</f>
        <v>0</v>
      </c>
      <c r="P170">
        <f>IF($B170&gt;19,VLOOKUP($B170*100+$D170,饰品辅助!$A:$U,COLUMN(饰品辅助!Q168),0),0)</f>
        <v>0</v>
      </c>
      <c r="Q170">
        <f>IF($B170&gt;19,VLOOKUP($B170*100+$D170,饰品辅助!$A:$U,COLUMN(饰品辅助!R168),0),0)</f>
        <v>0</v>
      </c>
      <c r="R170">
        <f>IF($B170&gt;19,VLOOKUP($B170*100+$D170,饰品辅助!$A:$U,COLUMN(饰品辅助!S168),0),0)</f>
        <v>0</v>
      </c>
      <c r="S170">
        <f>IF($B170&gt;19,VLOOKUP($B170*100+$D170,饰品辅助!$A:$U,COLUMN(饰品辅助!T168),0),0)</f>
        <v>0</v>
      </c>
      <c r="T170">
        <f>IF($B170&gt;19,VLOOKUP($B170*100+$D170,饰品辅助!$A:$U,COLUMN(饰品辅助!U168),0),0)</f>
        <v>0</v>
      </c>
    </row>
    <row r="171" spans="1:20" x14ac:dyDescent="0.15">
      <c r="A171">
        <v>1167</v>
      </c>
      <c r="B171">
        <f t="shared" ref="B171" si="39">B170+1</f>
        <v>7</v>
      </c>
      <c r="D171">
        <v>2</v>
      </c>
      <c r="E171">
        <f t="shared" ca="1" si="33"/>
        <v>1</v>
      </c>
      <c r="F171" t="str">
        <f t="shared" ca="1" si="34"/>
        <v>14,104,1</v>
      </c>
      <c r="G171" t="str">
        <f ca="1">IF(E171=1,(IF(AND($D171&gt;=0,$D171&lt;=1),INDEX(时装辅助!$B$21:$E$21,RANDBETWEEN(1,4)),IF(AND($D171&gt;=2,$D171&lt;=5),INDEX(时装辅助!$B$22:$H$22,RANDBETWEEN(1,7)),IF(AND(D171&gt;=6,D171&lt;=15),INDEX(时装辅助!$B$23:$I$23,RANDBETWEEN(1,8)))))),IF(E171=2,(IF(AND($D171&gt;=0,$D171&lt;=1),INDEX(时装辅助!$B$26:$E$26,RANDBETWEEN(1,4)),IF(AND($D171&gt;=2,$D171&lt;=5),INDEX(时装辅助!$B$27:$H$27,RANDBETWEEN(1,7)),IF(AND(D171&gt;=6,D171&lt;=15),INDEX(时装辅助!$B$28:$I$28,RANDBETWEEN(1,8))))))))</f>
        <v>14,101,1;14,104,1</v>
      </c>
      <c r="H171" t="str">
        <f t="shared" ca="1" si="23"/>
        <v>17,6007,1</v>
      </c>
      <c r="I171" t="str">
        <f t="shared" ca="1" si="24"/>
        <v>17,1006,1</v>
      </c>
      <c r="J171" t="str">
        <f t="shared" ca="1" si="25"/>
        <v>17,2006,1</v>
      </c>
      <c r="K171" t="str">
        <f t="shared" ca="1" si="26"/>
        <v>17,3006,1</v>
      </c>
      <c r="L171" t="str">
        <f t="shared" ca="1" si="27"/>
        <v>17,4007,1</v>
      </c>
      <c r="M171" t="str">
        <f t="shared" ca="1" si="28"/>
        <v>17,5006,1</v>
      </c>
      <c r="N171" s="1" t="str">
        <f ca="1">VLOOKUP(B171*100+D171,玉器辅助!$A$3:$AQ$1042,COLUMN(玉器辅助!AQ1137),0)</f>
        <v>12,1001,1;12,2001,1;12,3001,1;12,4001,1;12,5001,1;12,6001,1</v>
      </c>
      <c r="O171">
        <f>IF($B171&gt;19,VLOOKUP($B171*100+$D171,饰品辅助!$A:$U,COLUMN(饰品辅助!P169),0),0)</f>
        <v>0</v>
      </c>
      <c r="P171">
        <f>IF($B171&gt;19,VLOOKUP($B171*100+$D171,饰品辅助!$A:$U,COLUMN(饰品辅助!Q169),0),0)</f>
        <v>0</v>
      </c>
      <c r="Q171">
        <f>IF($B171&gt;19,VLOOKUP($B171*100+$D171,饰品辅助!$A:$U,COLUMN(饰品辅助!R169),0),0)</f>
        <v>0</v>
      </c>
      <c r="R171">
        <f>IF($B171&gt;19,VLOOKUP($B171*100+$D171,饰品辅助!$A:$U,COLUMN(饰品辅助!S169),0),0)</f>
        <v>0</v>
      </c>
      <c r="S171">
        <f>IF($B171&gt;19,VLOOKUP($B171*100+$D171,饰品辅助!$A:$U,COLUMN(饰品辅助!T169),0),0)</f>
        <v>0</v>
      </c>
      <c r="T171">
        <f>IF($B171&gt;19,VLOOKUP($B171*100+$D171,饰品辅助!$A:$U,COLUMN(饰品辅助!U169),0),0)</f>
        <v>0</v>
      </c>
    </row>
    <row r="172" spans="1:20" x14ac:dyDescent="0.15">
      <c r="A172">
        <v>1168</v>
      </c>
      <c r="B172">
        <f t="shared" ref="B172" si="40">B171+1</f>
        <v>8</v>
      </c>
      <c r="D172">
        <v>2</v>
      </c>
      <c r="E172">
        <f t="shared" ca="1" si="33"/>
        <v>1</v>
      </c>
      <c r="F172" t="str">
        <f t="shared" ca="1" si="34"/>
        <v>14,101,1</v>
      </c>
      <c r="G172" t="str">
        <f ca="1">IF(E172=1,(IF(AND($D172&gt;=0,$D172&lt;=1),INDEX(时装辅助!$B$21:$E$21,RANDBETWEEN(1,4)),IF(AND($D172&gt;=2,$D172&lt;=5),INDEX(时装辅助!$B$22:$H$22,RANDBETWEEN(1,7)),IF(AND(D172&gt;=6,D172&lt;=15),INDEX(时装辅助!$B$23:$I$23,RANDBETWEEN(1,8)))))),IF(E172=2,(IF(AND($D172&gt;=0,$D172&lt;=1),INDEX(时装辅助!$B$26:$E$26,RANDBETWEEN(1,4)),IF(AND($D172&gt;=2,$D172&lt;=5),INDEX(时装辅助!$B$27:$H$27,RANDBETWEEN(1,7)),IF(AND(D172&gt;=6,D172&lt;=15),INDEX(时装辅助!$B$28:$I$28,RANDBETWEEN(1,8))))))))</f>
        <v>14,101,1;14,103,1</v>
      </c>
      <c r="H172" t="str">
        <f t="shared" ca="1" si="23"/>
        <v>17,6007,1</v>
      </c>
      <c r="I172" t="str">
        <f t="shared" ca="1" si="24"/>
        <v>17,1006,1</v>
      </c>
      <c r="J172" t="str">
        <f t="shared" ca="1" si="25"/>
        <v>17,2007,1</v>
      </c>
      <c r="K172" t="str">
        <f t="shared" ca="1" si="26"/>
        <v>17,3008,1</v>
      </c>
      <c r="L172" t="str">
        <f t="shared" ca="1" si="27"/>
        <v>17,4006,1</v>
      </c>
      <c r="M172" t="str">
        <f t="shared" ca="1" si="28"/>
        <v>17,5008,1</v>
      </c>
      <c r="N172" s="1" t="str">
        <f ca="1">VLOOKUP(B172*100+D172,玉器辅助!$A$3:$AQ$1042,COLUMN(玉器辅助!AQ1138),0)</f>
        <v>12,1001,1;12,2001,1;12,3001,1;12,4001,1;12,5001,1;12,6001,1</v>
      </c>
      <c r="O172">
        <f>IF($B172&gt;19,VLOOKUP($B172*100+$D172,饰品辅助!$A:$U,COLUMN(饰品辅助!P170),0),0)</f>
        <v>0</v>
      </c>
      <c r="P172">
        <f>IF($B172&gt;19,VLOOKUP($B172*100+$D172,饰品辅助!$A:$U,COLUMN(饰品辅助!Q170),0),0)</f>
        <v>0</v>
      </c>
      <c r="Q172">
        <f>IF($B172&gt;19,VLOOKUP($B172*100+$D172,饰品辅助!$A:$U,COLUMN(饰品辅助!R170),0),0)</f>
        <v>0</v>
      </c>
      <c r="R172">
        <f>IF($B172&gt;19,VLOOKUP($B172*100+$D172,饰品辅助!$A:$U,COLUMN(饰品辅助!S170),0),0)</f>
        <v>0</v>
      </c>
      <c r="S172">
        <f>IF($B172&gt;19,VLOOKUP($B172*100+$D172,饰品辅助!$A:$U,COLUMN(饰品辅助!T170),0),0)</f>
        <v>0</v>
      </c>
      <c r="T172">
        <f>IF($B172&gt;19,VLOOKUP($B172*100+$D172,饰品辅助!$A:$U,COLUMN(饰品辅助!U170),0),0)</f>
        <v>0</v>
      </c>
    </row>
    <row r="173" spans="1:20" x14ac:dyDescent="0.15">
      <c r="A173">
        <v>1169</v>
      </c>
      <c r="B173">
        <f t="shared" ref="B173" si="41">B172+1</f>
        <v>9</v>
      </c>
      <c r="D173">
        <v>2</v>
      </c>
      <c r="E173">
        <f t="shared" ca="1" si="33"/>
        <v>1</v>
      </c>
      <c r="F173" t="str">
        <f t="shared" ca="1" si="34"/>
        <v>14,103,1</v>
      </c>
      <c r="G173" t="str">
        <f ca="1">IF(E173=1,(IF(AND($D173&gt;=0,$D173&lt;=1),INDEX(时装辅助!$B$21:$E$21,RANDBETWEEN(1,4)),IF(AND($D173&gt;=2,$D173&lt;=5),INDEX(时装辅助!$B$22:$H$22,RANDBETWEEN(1,7)),IF(AND(D173&gt;=6,D173&lt;=15),INDEX(时装辅助!$B$23:$I$23,RANDBETWEEN(1,8)))))),IF(E173=2,(IF(AND($D173&gt;=0,$D173&lt;=1),INDEX(时装辅助!$B$26:$E$26,RANDBETWEEN(1,4)),IF(AND($D173&gt;=2,$D173&lt;=5),INDEX(时装辅助!$B$27:$H$27,RANDBETWEEN(1,7)),IF(AND(D173&gt;=6,D173&lt;=15),INDEX(时装辅助!$B$28:$I$28,RANDBETWEEN(1,8))))))))</f>
        <v>14,101,1;14,103,1;14,104,1</v>
      </c>
      <c r="H173" t="str">
        <f t="shared" ca="1" si="23"/>
        <v>17,6008,1</v>
      </c>
      <c r="I173" t="str">
        <f t="shared" ca="1" si="24"/>
        <v>17,1009,1</v>
      </c>
      <c r="J173" t="str">
        <f t="shared" ca="1" si="25"/>
        <v>17,2007,1</v>
      </c>
      <c r="K173" t="str">
        <f t="shared" ca="1" si="26"/>
        <v>17,3007,1</v>
      </c>
      <c r="L173" t="str">
        <f t="shared" ca="1" si="27"/>
        <v>17,4007,1</v>
      </c>
      <c r="M173" t="str">
        <f t="shared" ca="1" si="28"/>
        <v>17,5007,1</v>
      </c>
      <c r="N173" s="1" t="str">
        <f ca="1">VLOOKUP(B173*100+D173,玉器辅助!$A$3:$AQ$1042,COLUMN(玉器辅助!AQ1139),0)</f>
        <v>12,1001,1;12,2001,1;12,3001,1;12,4001,1;12,5001,1;12,6001,1</v>
      </c>
      <c r="O173">
        <f>IF($B173&gt;19,VLOOKUP($B173*100+$D173,饰品辅助!$A:$U,COLUMN(饰品辅助!P171),0),0)</f>
        <v>0</v>
      </c>
      <c r="P173">
        <f>IF($B173&gt;19,VLOOKUP($B173*100+$D173,饰品辅助!$A:$U,COLUMN(饰品辅助!Q171),0),0)</f>
        <v>0</v>
      </c>
      <c r="Q173">
        <f>IF($B173&gt;19,VLOOKUP($B173*100+$D173,饰品辅助!$A:$U,COLUMN(饰品辅助!R171),0),0)</f>
        <v>0</v>
      </c>
      <c r="R173">
        <f>IF($B173&gt;19,VLOOKUP($B173*100+$D173,饰品辅助!$A:$U,COLUMN(饰品辅助!S171),0),0)</f>
        <v>0</v>
      </c>
      <c r="S173">
        <f>IF($B173&gt;19,VLOOKUP($B173*100+$D173,饰品辅助!$A:$U,COLUMN(饰品辅助!T171),0),0)</f>
        <v>0</v>
      </c>
      <c r="T173">
        <f>IF($B173&gt;19,VLOOKUP($B173*100+$D173,饰品辅助!$A:$U,COLUMN(饰品辅助!U171),0),0)</f>
        <v>0</v>
      </c>
    </row>
    <row r="174" spans="1:20" x14ac:dyDescent="0.15">
      <c r="A174">
        <v>1170</v>
      </c>
      <c r="B174">
        <f t="shared" ref="B174" si="42">B173+1</f>
        <v>10</v>
      </c>
      <c r="D174">
        <v>2</v>
      </c>
      <c r="E174">
        <f t="shared" ca="1" si="33"/>
        <v>1</v>
      </c>
      <c r="F174" t="str">
        <f t="shared" ca="1" si="34"/>
        <v>14,101,1</v>
      </c>
      <c r="G174" t="str">
        <f ca="1">IF(E174=1,(IF(AND($D174&gt;=0,$D174&lt;=1),INDEX(时装辅助!$B$21:$E$21,RANDBETWEEN(1,4)),IF(AND($D174&gt;=2,$D174&lt;=5),INDEX(时装辅助!$B$22:$H$22,RANDBETWEEN(1,7)),IF(AND(D174&gt;=6,D174&lt;=15),INDEX(时装辅助!$B$23:$I$23,RANDBETWEEN(1,8)))))),IF(E174=2,(IF(AND($D174&gt;=0,$D174&lt;=1),INDEX(时装辅助!$B$26:$E$26,RANDBETWEEN(1,4)),IF(AND($D174&gt;=2,$D174&lt;=5),INDEX(时装辅助!$B$27:$H$27,RANDBETWEEN(1,7)),IF(AND(D174&gt;=6,D174&lt;=15),INDEX(时装辅助!$B$28:$I$28,RANDBETWEEN(1,8))))))))</f>
        <v>14,101,1;14,103,1</v>
      </c>
      <c r="H174" t="str">
        <f t="shared" ca="1" si="23"/>
        <v>17,6009,1</v>
      </c>
      <c r="I174" t="str">
        <f t="shared" ca="1" si="24"/>
        <v>17,1008,1</v>
      </c>
      <c r="J174" t="str">
        <f t="shared" ca="1" si="25"/>
        <v>17,2010,1</v>
      </c>
      <c r="K174" t="str">
        <f t="shared" ca="1" si="26"/>
        <v>17,3009,1</v>
      </c>
      <c r="L174" t="str">
        <f t="shared" ca="1" si="27"/>
        <v>17,4009,1</v>
      </c>
      <c r="M174" t="str">
        <f t="shared" ca="1" si="28"/>
        <v>17,5010,1</v>
      </c>
      <c r="N174" s="1" t="str">
        <f ca="1">VLOOKUP(B174*100+D174,玉器辅助!$A$3:$AQ$1042,COLUMN(玉器辅助!AQ1140),0)</f>
        <v>12,1001,1;12,2001,1;12,3001,1;12,4001,1;12,5001,1;12,6001,1</v>
      </c>
      <c r="O174">
        <f>IF($B174&gt;19,VLOOKUP($B174*100+$D174,饰品辅助!$A:$U,COLUMN(饰品辅助!P172),0),0)</f>
        <v>0</v>
      </c>
      <c r="P174">
        <f>IF($B174&gt;19,VLOOKUP($B174*100+$D174,饰品辅助!$A:$U,COLUMN(饰品辅助!Q172),0),0)</f>
        <v>0</v>
      </c>
      <c r="Q174">
        <f>IF($B174&gt;19,VLOOKUP($B174*100+$D174,饰品辅助!$A:$U,COLUMN(饰品辅助!R172),0),0)</f>
        <v>0</v>
      </c>
      <c r="R174">
        <f>IF($B174&gt;19,VLOOKUP($B174*100+$D174,饰品辅助!$A:$U,COLUMN(饰品辅助!S172),0),0)</f>
        <v>0</v>
      </c>
      <c r="S174">
        <f>IF($B174&gt;19,VLOOKUP($B174*100+$D174,饰品辅助!$A:$U,COLUMN(饰品辅助!T172),0),0)</f>
        <v>0</v>
      </c>
      <c r="T174">
        <f>IF($B174&gt;19,VLOOKUP($B174*100+$D174,饰品辅助!$A:$U,COLUMN(饰品辅助!U172),0),0)</f>
        <v>0</v>
      </c>
    </row>
    <row r="175" spans="1:20" x14ac:dyDescent="0.15">
      <c r="A175">
        <v>1171</v>
      </c>
      <c r="B175">
        <f t="shared" ref="B175" si="43">B174+1</f>
        <v>11</v>
      </c>
      <c r="D175">
        <v>2</v>
      </c>
      <c r="E175">
        <f t="shared" ca="1" si="33"/>
        <v>1</v>
      </c>
      <c r="F175" t="str">
        <f t="shared" ca="1" si="34"/>
        <v>14,101,1</v>
      </c>
      <c r="G175" t="str">
        <f ca="1">IF(E175=1,(IF(AND($D175&gt;=0,$D175&lt;=1),INDEX(时装辅助!$B$21:$E$21,RANDBETWEEN(1,4)),IF(AND($D175&gt;=2,$D175&lt;=5),INDEX(时装辅助!$B$22:$H$22,RANDBETWEEN(1,7)),IF(AND(D175&gt;=6,D175&lt;=15),INDEX(时装辅助!$B$23:$I$23,RANDBETWEEN(1,8)))))),IF(E175=2,(IF(AND($D175&gt;=0,$D175&lt;=1),INDEX(时装辅助!$B$26:$E$26,RANDBETWEEN(1,4)),IF(AND($D175&gt;=2,$D175&lt;=5),INDEX(时装辅助!$B$27:$H$27,RANDBETWEEN(1,7)),IF(AND(D175&gt;=6,D175&lt;=15),INDEX(时装辅助!$B$28:$I$28,RANDBETWEEN(1,8))))))))</f>
        <v>14,101,1;14,103,1</v>
      </c>
      <c r="H175" t="str">
        <f t="shared" ca="1" si="23"/>
        <v>17,6011,1</v>
      </c>
      <c r="I175" t="str">
        <f t="shared" ca="1" si="24"/>
        <v>17,1010,1</v>
      </c>
      <c r="J175" t="str">
        <f t="shared" ca="1" si="25"/>
        <v>17,2011,1</v>
      </c>
      <c r="K175" t="str">
        <f t="shared" ca="1" si="26"/>
        <v>17,3010,1</v>
      </c>
      <c r="L175" t="str">
        <f t="shared" ca="1" si="27"/>
        <v>17,4009,1</v>
      </c>
      <c r="M175" t="str">
        <f t="shared" ca="1" si="28"/>
        <v>17,5010,1</v>
      </c>
      <c r="N175" s="1" t="str">
        <f ca="1">VLOOKUP(B175*100+D175,玉器辅助!$A$3:$AQ$1042,COLUMN(玉器辅助!AQ1141),0)</f>
        <v>12,1001,1;12,1001,1;12,2001,1;12,2001,1;12,3001,1;12,3001,1;12,4001,1;12,4001,1;12,5001,1;12,5001,1;12,6001,1;12,6001,1</v>
      </c>
      <c r="O175">
        <f>IF($B175&gt;19,VLOOKUP($B175*100+$D175,饰品辅助!$A:$U,COLUMN(饰品辅助!P173),0),0)</f>
        <v>0</v>
      </c>
      <c r="P175">
        <f>IF($B175&gt;19,VLOOKUP($B175*100+$D175,饰品辅助!$A:$U,COLUMN(饰品辅助!Q173),0),0)</f>
        <v>0</v>
      </c>
      <c r="Q175">
        <f>IF($B175&gt;19,VLOOKUP($B175*100+$D175,饰品辅助!$A:$U,COLUMN(饰品辅助!R173),0),0)</f>
        <v>0</v>
      </c>
      <c r="R175">
        <f>IF($B175&gt;19,VLOOKUP($B175*100+$D175,饰品辅助!$A:$U,COLUMN(饰品辅助!S173),0),0)</f>
        <v>0</v>
      </c>
      <c r="S175">
        <f>IF($B175&gt;19,VLOOKUP($B175*100+$D175,饰品辅助!$A:$U,COLUMN(饰品辅助!T173),0),0)</f>
        <v>0</v>
      </c>
      <c r="T175">
        <f>IF($B175&gt;19,VLOOKUP($B175*100+$D175,饰品辅助!$A:$U,COLUMN(饰品辅助!U173),0),0)</f>
        <v>0</v>
      </c>
    </row>
    <row r="176" spans="1:20" x14ac:dyDescent="0.15">
      <c r="A176">
        <v>1172</v>
      </c>
      <c r="B176">
        <f t="shared" ref="B176" si="44">B175+1</f>
        <v>12</v>
      </c>
      <c r="D176">
        <v>2</v>
      </c>
      <c r="E176">
        <f t="shared" ca="1" si="33"/>
        <v>2</v>
      </c>
      <c r="F176" t="str">
        <f t="shared" ca="1" si="34"/>
        <v>14,202,1</v>
      </c>
      <c r="G176" t="str">
        <f ca="1">IF(E176=1,(IF(AND($D176&gt;=0,$D176&lt;=1),INDEX(时装辅助!$B$21:$E$21,RANDBETWEEN(1,4)),IF(AND($D176&gt;=2,$D176&lt;=5),INDEX(时装辅助!$B$22:$H$22,RANDBETWEEN(1,7)),IF(AND(D176&gt;=6,D176&lt;=15),INDEX(时装辅助!$B$23:$I$23,RANDBETWEEN(1,8)))))),IF(E176=2,(IF(AND($D176&gt;=0,$D176&lt;=1),INDEX(时装辅助!$B$26:$E$26,RANDBETWEEN(1,4)),IF(AND($D176&gt;=2,$D176&lt;=5),INDEX(时装辅助!$B$27:$H$27,RANDBETWEEN(1,7)),IF(AND(D176&gt;=6,D176&lt;=15),INDEX(时装辅助!$B$28:$I$28,RANDBETWEEN(1,8))))))))</f>
        <v>14,201,1;14,202,1;14,203,1</v>
      </c>
      <c r="H176" t="str">
        <f t="shared" ca="1" si="23"/>
        <v>17,7012,1</v>
      </c>
      <c r="I176" t="str">
        <f t="shared" ca="1" si="24"/>
        <v>17,1009,1</v>
      </c>
      <c r="J176" t="str">
        <f t="shared" ca="1" si="25"/>
        <v>17,2012,1</v>
      </c>
      <c r="K176" t="str">
        <f t="shared" ca="1" si="26"/>
        <v>17,3011,1</v>
      </c>
      <c r="L176" t="str">
        <f t="shared" ca="1" si="27"/>
        <v>17,4010,1</v>
      </c>
      <c r="M176" t="str">
        <f t="shared" ca="1" si="28"/>
        <v>17,5012,1</v>
      </c>
      <c r="N176" s="1" t="str">
        <f ca="1">VLOOKUP(B176*100+D176,玉器辅助!$A$3:$AQ$1042,COLUMN(玉器辅助!AQ1142),0)</f>
        <v>12,1001,1;12,1001,1;12,2001,1;12,2001,1;12,3001,1;12,3001,1;12,4001,1;12,4001,1;12,5001,1;12,5001,1;12,6001,1;12,6001,1</v>
      </c>
      <c r="O176">
        <f>IF($B176&gt;19,VLOOKUP($B176*100+$D176,饰品辅助!$A:$U,COLUMN(饰品辅助!P174),0),0)</f>
        <v>0</v>
      </c>
      <c r="P176">
        <f>IF($B176&gt;19,VLOOKUP($B176*100+$D176,饰品辅助!$A:$U,COLUMN(饰品辅助!Q174),0),0)</f>
        <v>0</v>
      </c>
      <c r="Q176">
        <f>IF($B176&gt;19,VLOOKUP($B176*100+$D176,饰品辅助!$A:$U,COLUMN(饰品辅助!R174),0),0)</f>
        <v>0</v>
      </c>
      <c r="R176">
        <f>IF($B176&gt;19,VLOOKUP($B176*100+$D176,饰品辅助!$A:$U,COLUMN(饰品辅助!S174),0),0)</f>
        <v>0</v>
      </c>
      <c r="S176">
        <f>IF($B176&gt;19,VLOOKUP($B176*100+$D176,饰品辅助!$A:$U,COLUMN(饰品辅助!T174),0),0)</f>
        <v>0</v>
      </c>
      <c r="T176">
        <f>IF($B176&gt;19,VLOOKUP($B176*100+$D176,饰品辅助!$A:$U,COLUMN(饰品辅助!U174),0),0)</f>
        <v>0</v>
      </c>
    </row>
    <row r="177" spans="1:20" x14ac:dyDescent="0.15">
      <c r="A177">
        <v>1173</v>
      </c>
      <c r="B177">
        <f t="shared" ref="B177" si="45">B176+1</f>
        <v>13</v>
      </c>
      <c r="D177">
        <v>2</v>
      </c>
      <c r="E177">
        <f t="shared" ca="1" si="33"/>
        <v>1</v>
      </c>
      <c r="F177" t="str">
        <f t="shared" ca="1" si="34"/>
        <v>14,101,1</v>
      </c>
      <c r="G177" t="str">
        <f ca="1">IF(E177=1,(IF(AND($D177&gt;=0,$D177&lt;=1),INDEX(时装辅助!$B$21:$E$21,RANDBETWEEN(1,4)),IF(AND($D177&gt;=2,$D177&lt;=5),INDEX(时装辅助!$B$22:$H$22,RANDBETWEEN(1,7)),IF(AND(D177&gt;=6,D177&lt;=15),INDEX(时装辅助!$B$23:$I$23,RANDBETWEEN(1,8)))))),IF(E177=2,(IF(AND($D177&gt;=0,$D177&lt;=1),INDEX(时装辅助!$B$26:$E$26,RANDBETWEEN(1,4)),IF(AND($D177&gt;=2,$D177&lt;=5),INDEX(时装辅助!$B$27:$H$27,RANDBETWEEN(1,7)),IF(AND(D177&gt;=6,D177&lt;=15),INDEX(时装辅助!$B$28:$I$28,RANDBETWEEN(1,8))))))))</f>
        <v>14,101,1;14,103,1;14,104,1</v>
      </c>
      <c r="H177" t="str">
        <f t="shared" ca="1" si="23"/>
        <v>17,6013,1</v>
      </c>
      <c r="I177" t="str">
        <f t="shared" ca="1" si="24"/>
        <v>17,1011,1</v>
      </c>
      <c r="J177" t="str">
        <f t="shared" ca="1" si="25"/>
        <v>17,2012,1</v>
      </c>
      <c r="K177" t="str">
        <f t="shared" ca="1" si="26"/>
        <v>17,3013,1</v>
      </c>
      <c r="L177" t="str">
        <f t="shared" ca="1" si="27"/>
        <v>17,4013,1</v>
      </c>
      <c r="M177" t="str">
        <f t="shared" ca="1" si="28"/>
        <v>17,5012,1</v>
      </c>
      <c r="N177" s="1" t="str">
        <f ca="1">VLOOKUP(B177*100+D177,玉器辅助!$A$3:$AQ$1042,COLUMN(玉器辅助!AQ1143),0)</f>
        <v>12,1001,1;12,1001,1;12,2001,1;12,2001,1;12,3001,1;12,3001,1;12,4001,1;12,4001,1;12,5001,1;12,5001,1;12,6001,1;12,6001,1</v>
      </c>
      <c r="O177">
        <f>IF($B177&gt;19,VLOOKUP($B177*100+$D177,饰品辅助!$A:$U,COLUMN(饰品辅助!P175),0),0)</f>
        <v>0</v>
      </c>
      <c r="P177">
        <f>IF($B177&gt;19,VLOOKUP($B177*100+$D177,饰品辅助!$A:$U,COLUMN(饰品辅助!Q175),0),0)</f>
        <v>0</v>
      </c>
      <c r="Q177">
        <f>IF($B177&gt;19,VLOOKUP($B177*100+$D177,饰品辅助!$A:$U,COLUMN(饰品辅助!R175),0),0)</f>
        <v>0</v>
      </c>
      <c r="R177">
        <f>IF($B177&gt;19,VLOOKUP($B177*100+$D177,饰品辅助!$A:$U,COLUMN(饰品辅助!S175),0),0)</f>
        <v>0</v>
      </c>
      <c r="S177">
        <f>IF($B177&gt;19,VLOOKUP($B177*100+$D177,饰品辅助!$A:$U,COLUMN(饰品辅助!T175),0),0)</f>
        <v>0</v>
      </c>
      <c r="T177">
        <f>IF($B177&gt;19,VLOOKUP($B177*100+$D177,饰品辅助!$A:$U,COLUMN(饰品辅助!U175),0),0)</f>
        <v>0</v>
      </c>
    </row>
    <row r="178" spans="1:20" x14ac:dyDescent="0.15">
      <c r="A178">
        <v>1174</v>
      </c>
      <c r="B178">
        <f t="shared" ref="B178" si="46">B177+1</f>
        <v>14</v>
      </c>
      <c r="D178">
        <v>2</v>
      </c>
      <c r="E178">
        <f t="shared" ca="1" si="33"/>
        <v>1</v>
      </c>
      <c r="F178" t="str">
        <f t="shared" ca="1" si="34"/>
        <v>14,101,1</v>
      </c>
      <c r="G178" t="str">
        <f ca="1">IF(E178=1,(IF(AND($D178&gt;=0,$D178&lt;=1),INDEX(时装辅助!$B$21:$E$21,RANDBETWEEN(1,4)),IF(AND($D178&gt;=2,$D178&lt;=5),INDEX(时装辅助!$B$22:$H$22,RANDBETWEEN(1,7)),IF(AND(D178&gt;=6,D178&lt;=15),INDEX(时装辅助!$B$23:$I$23,RANDBETWEEN(1,8)))))),IF(E178=2,(IF(AND($D178&gt;=0,$D178&lt;=1),INDEX(时装辅助!$B$26:$E$26,RANDBETWEEN(1,4)),IF(AND($D178&gt;=2,$D178&lt;=5),INDEX(时装辅助!$B$27:$H$27,RANDBETWEEN(1,7)),IF(AND(D178&gt;=6,D178&lt;=15),INDEX(时装辅助!$B$28:$I$28,RANDBETWEEN(1,8))))))))</f>
        <v>14,101,1</v>
      </c>
      <c r="H178" t="str">
        <f t="shared" ca="1" si="23"/>
        <v>17,6014,1</v>
      </c>
      <c r="I178" t="str">
        <f t="shared" ca="1" si="24"/>
        <v>17,1014,1</v>
      </c>
      <c r="J178" t="str">
        <f t="shared" ca="1" si="25"/>
        <v>17,2012,1</v>
      </c>
      <c r="K178" t="str">
        <f t="shared" ca="1" si="26"/>
        <v>17,3012,1</v>
      </c>
      <c r="L178" t="str">
        <f t="shared" ca="1" si="27"/>
        <v>17,4011,1</v>
      </c>
      <c r="M178" t="str">
        <f t="shared" ca="1" si="28"/>
        <v>17,5011,1</v>
      </c>
      <c r="N178" s="1" t="str">
        <f ca="1">VLOOKUP(B178*100+D178,玉器辅助!$A$3:$AQ$1042,COLUMN(玉器辅助!AQ1144),0)</f>
        <v>12,1001,1;12,1001,1;12,2001,1;12,2001,1;12,3001,1;12,3001,1;12,4001,1;12,4001,1;12,5001,1;12,5001,1;12,6001,1;12,6001,1</v>
      </c>
      <c r="O178">
        <f>IF($B178&gt;19,VLOOKUP($B178*100+$D178,饰品辅助!$A:$U,COLUMN(饰品辅助!P176),0),0)</f>
        <v>0</v>
      </c>
      <c r="P178">
        <f>IF($B178&gt;19,VLOOKUP($B178*100+$D178,饰品辅助!$A:$U,COLUMN(饰品辅助!Q176),0),0)</f>
        <v>0</v>
      </c>
      <c r="Q178">
        <f>IF($B178&gt;19,VLOOKUP($B178*100+$D178,饰品辅助!$A:$U,COLUMN(饰品辅助!R176),0),0)</f>
        <v>0</v>
      </c>
      <c r="R178">
        <f>IF($B178&gt;19,VLOOKUP($B178*100+$D178,饰品辅助!$A:$U,COLUMN(饰品辅助!S176),0),0)</f>
        <v>0</v>
      </c>
      <c r="S178">
        <f>IF($B178&gt;19,VLOOKUP($B178*100+$D178,饰品辅助!$A:$U,COLUMN(饰品辅助!T176),0),0)</f>
        <v>0</v>
      </c>
      <c r="T178">
        <f>IF($B178&gt;19,VLOOKUP($B178*100+$D178,饰品辅助!$A:$U,COLUMN(饰品辅助!U176),0),0)</f>
        <v>0</v>
      </c>
    </row>
    <row r="179" spans="1:20" x14ac:dyDescent="0.15">
      <c r="A179">
        <v>1175</v>
      </c>
      <c r="B179">
        <f t="shared" ref="B179" si="47">B178+1</f>
        <v>15</v>
      </c>
      <c r="D179">
        <v>2</v>
      </c>
      <c r="E179">
        <f t="shared" ca="1" si="33"/>
        <v>2</v>
      </c>
      <c r="F179" t="str">
        <f t="shared" ca="1" si="34"/>
        <v>14,201,1</v>
      </c>
      <c r="G179" t="str">
        <f ca="1">IF(E179=1,(IF(AND($D179&gt;=0,$D179&lt;=1),INDEX(时装辅助!$B$21:$E$21,RANDBETWEEN(1,4)),IF(AND($D179&gt;=2,$D179&lt;=5),INDEX(时装辅助!$B$22:$H$22,RANDBETWEEN(1,7)),IF(AND(D179&gt;=6,D179&lt;=15),INDEX(时装辅助!$B$23:$I$23,RANDBETWEEN(1,8)))))),IF(E179=2,(IF(AND($D179&gt;=0,$D179&lt;=1),INDEX(时装辅助!$B$26:$E$26,RANDBETWEEN(1,4)),IF(AND($D179&gt;=2,$D179&lt;=5),INDEX(时装辅助!$B$27:$H$27,RANDBETWEEN(1,7)),IF(AND(D179&gt;=6,D179&lt;=15),INDEX(时装辅助!$B$28:$I$28,RANDBETWEEN(1,8))))))))</f>
        <v>14,201,1;14,203,1</v>
      </c>
      <c r="H179" t="str">
        <f t="shared" ca="1" si="23"/>
        <v>17,7012,1</v>
      </c>
      <c r="I179" t="str">
        <f t="shared" ca="1" si="24"/>
        <v>17,1015,1</v>
      </c>
      <c r="J179" t="str">
        <f t="shared" ca="1" si="25"/>
        <v>17,2014,1</v>
      </c>
      <c r="K179" t="str">
        <f t="shared" ca="1" si="26"/>
        <v>17,3015,1</v>
      </c>
      <c r="L179" t="str">
        <f t="shared" ca="1" si="27"/>
        <v>17,4012,1</v>
      </c>
      <c r="M179" t="str">
        <f t="shared" ca="1" si="28"/>
        <v>17,5015,1</v>
      </c>
      <c r="N179" s="1" t="str">
        <f ca="1">VLOOKUP(B179*100+D179,玉器辅助!$A$3:$AQ$1042,COLUMN(玉器辅助!AQ1145),0)</f>
        <v>12,1001,1;12,1001,1;12,2001,1;12,2001,1;12,3001,1;12,3001,1;12,4001,1;12,4001,1;12,5001,1;12,5001,1;12,6001,1;12,6001,1</v>
      </c>
      <c r="O179">
        <f>IF($B179&gt;19,VLOOKUP($B179*100+$D179,饰品辅助!$A:$U,COLUMN(饰品辅助!P177),0),0)</f>
        <v>0</v>
      </c>
      <c r="P179">
        <f>IF($B179&gt;19,VLOOKUP($B179*100+$D179,饰品辅助!$A:$U,COLUMN(饰品辅助!Q177),0),0)</f>
        <v>0</v>
      </c>
      <c r="Q179">
        <f>IF($B179&gt;19,VLOOKUP($B179*100+$D179,饰品辅助!$A:$U,COLUMN(饰品辅助!R177),0),0)</f>
        <v>0</v>
      </c>
      <c r="R179">
        <f>IF($B179&gt;19,VLOOKUP($B179*100+$D179,饰品辅助!$A:$U,COLUMN(饰品辅助!S177),0),0)</f>
        <v>0</v>
      </c>
      <c r="S179">
        <f>IF($B179&gt;19,VLOOKUP($B179*100+$D179,饰品辅助!$A:$U,COLUMN(饰品辅助!T177),0),0)</f>
        <v>0</v>
      </c>
      <c r="T179">
        <f>IF($B179&gt;19,VLOOKUP($B179*100+$D179,饰品辅助!$A:$U,COLUMN(饰品辅助!U177),0),0)</f>
        <v>0</v>
      </c>
    </row>
    <row r="180" spans="1:20" x14ac:dyDescent="0.15">
      <c r="A180">
        <v>1176</v>
      </c>
      <c r="B180">
        <f t="shared" ref="B180" si="48">B179+1</f>
        <v>16</v>
      </c>
      <c r="D180">
        <v>2</v>
      </c>
      <c r="E180">
        <f t="shared" ca="1" si="33"/>
        <v>2</v>
      </c>
      <c r="F180" t="str">
        <f t="shared" ca="1" si="34"/>
        <v>14,203,1</v>
      </c>
      <c r="G180" t="str">
        <f ca="1">IF(E180=1,(IF(AND($D180&gt;=0,$D180&lt;=1),INDEX(时装辅助!$B$21:$E$21,RANDBETWEEN(1,4)),IF(AND($D180&gt;=2,$D180&lt;=5),INDEX(时装辅助!$B$22:$H$22,RANDBETWEEN(1,7)),IF(AND(D180&gt;=6,D180&lt;=15),INDEX(时装辅助!$B$23:$I$23,RANDBETWEEN(1,8)))))),IF(E180=2,(IF(AND($D180&gt;=0,$D180&lt;=1),INDEX(时装辅助!$B$26:$E$26,RANDBETWEEN(1,4)),IF(AND($D180&gt;=2,$D180&lt;=5),INDEX(时装辅助!$B$27:$H$27,RANDBETWEEN(1,7)),IF(AND(D180&gt;=6,D180&lt;=15),INDEX(时装辅助!$B$28:$I$28,RANDBETWEEN(1,8))))))))</f>
        <v>14,201,1;14,203,1</v>
      </c>
      <c r="H180" t="str">
        <f t="shared" ca="1" si="23"/>
        <v>17,7013,1</v>
      </c>
      <c r="I180" t="str">
        <f t="shared" ca="1" si="24"/>
        <v>17,1014,1</v>
      </c>
      <c r="J180" t="str">
        <f t="shared" ca="1" si="25"/>
        <v>17,2014,1</v>
      </c>
      <c r="K180" t="str">
        <f t="shared" ca="1" si="26"/>
        <v>17,3015,1</v>
      </c>
      <c r="L180" t="str">
        <f t="shared" ca="1" si="27"/>
        <v>17,4012,1</v>
      </c>
      <c r="M180" t="str">
        <f t="shared" ca="1" si="28"/>
        <v>17,5013,1</v>
      </c>
      <c r="N180" s="1" t="str">
        <f ca="1">VLOOKUP(B180*100+D180,玉器辅助!$A$3:$AQ$1042,COLUMN(玉器辅助!AQ1146),0)</f>
        <v>12,1001,1;12,1001,1;12,2001,1;12,2001,1;12,3001,1;12,3001,1;12,4001,1;12,4001,1;12,5001,1;12,5001,1;12,6001,1;12,6001,1</v>
      </c>
      <c r="O180">
        <f>IF($B180&gt;19,VLOOKUP($B180*100+$D180,饰品辅助!$A:$U,COLUMN(饰品辅助!P178),0),0)</f>
        <v>0</v>
      </c>
      <c r="P180">
        <f>IF($B180&gt;19,VLOOKUP($B180*100+$D180,饰品辅助!$A:$U,COLUMN(饰品辅助!Q178),0),0)</f>
        <v>0</v>
      </c>
      <c r="Q180">
        <f>IF($B180&gt;19,VLOOKUP($B180*100+$D180,饰品辅助!$A:$U,COLUMN(饰品辅助!R178),0),0)</f>
        <v>0</v>
      </c>
      <c r="R180">
        <f>IF($B180&gt;19,VLOOKUP($B180*100+$D180,饰品辅助!$A:$U,COLUMN(饰品辅助!S178),0),0)</f>
        <v>0</v>
      </c>
      <c r="S180">
        <f>IF($B180&gt;19,VLOOKUP($B180*100+$D180,饰品辅助!$A:$U,COLUMN(饰品辅助!T178),0),0)</f>
        <v>0</v>
      </c>
      <c r="T180">
        <f>IF($B180&gt;19,VLOOKUP($B180*100+$D180,饰品辅助!$A:$U,COLUMN(饰品辅助!U178),0),0)</f>
        <v>0</v>
      </c>
    </row>
    <row r="181" spans="1:20" x14ac:dyDescent="0.15">
      <c r="A181">
        <v>1177</v>
      </c>
      <c r="B181">
        <f t="shared" ref="B181" si="49">B180+1</f>
        <v>17</v>
      </c>
      <c r="D181">
        <v>2</v>
      </c>
      <c r="E181">
        <f t="shared" ca="1" si="33"/>
        <v>2</v>
      </c>
      <c r="F181" t="str">
        <f t="shared" ca="1" si="34"/>
        <v>14,201,1</v>
      </c>
      <c r="G181" t="str">
        <f ca="1">IF(E181=1,(IF(AND($D181&gt;=0,$D181&lt;=1),INDEX(时装辅助!$B$21:$E$21,RANDBETWEEN(1,4)),IF(AND($D181&gt;=2,$D181&lt;=5),INDEX(时装辅助!$B$22:$H$22,RANDBETWEEN(1,7)),IF(AND(D181&gt;=6,D181&lt;=15),INDEX(时装辅助!$B$23:$I$23,RANDBETWEEN(1,8)))))),IF(E181=2,(IF(AND($D181&gt;=0,$D181&lt;=1),INDEX(时装辅助!$B$26:$E$26,RANDBETWEEN(1,4)),IF(AND($D181&gt;=2,$D181&lt;=5),INDEX(时装辅助!$B$27:$H$27,RANDBETWEEN(1,7)),IF(AND(D181&gt;=6,D181&lt;=15),INDEX(时装辅助!$B$28:$I$28,RANDBETWEEN(1,8))))))))</f>
        <v>14,201,1;14,203,1;14,204,1</v>
      </c>
      <c r="H181" t="str">
        <f t="shared" ca="1" si="23"/>
        <v>17,7015,1</v>
      </c>
      <c r="I181" t="str">
        <f t="shared" ca="1" si="24"/>
        <v>17,1016,1</v>
      </c>
      <c r="J181" t="str">
        <f t="shared" ca="1" si="25"/>
        <v>17,2017,1</v>
      </c>
      <c r="K181" t="str">
        <f t="shared" ca="1" si="26"/>
        <v>17,3014,1</v>
      </c>
      <c r="L181" t="str">
        <f t="shared" ca="1" si="27"/>
        <v>17,4016,1</v>
      </c>
      <c r="M181" t="str">
        <f t="shared" ca="1" si="28"/>
        <v>17,5017,1</v>
      </c>
      <c r="N181" s="1" t="str">
        <f ca="1">VLOOKUP(B181*100+D181,玉器辅助!$A$3:$AQ$1042,COLUMN(玉器辅助!AQ1147),0)</f>
        <v>12,1001,1;12,1001,1;12,1001,1;12,2001,1;12,2001,1;12,2001,1;12,3001,1;12,3001,1;12,3001,1;12,4001,1;12,4001,1;12,4001,1;12,5001,1;12,5001,1;12,5001,1;12,6001,1;12,6001,1;12,6001,1</v>
      </c>
      <c r="O181">
        <f>IF($B181&gt;19,VLOOKUP($B181*100+$D181,饰品辅助!$A:$U,COLUMN(饰品辅助!P179),0),0)</f>
        <v>0</v>
      </c>
      <c r="P181">
        <f>IF($B181&gt;19,VLOOKUP($B181*100+$D181,饰品辅助!$A:$U,COLUMN(饰品辅助!Q179),0),0)</f>
        <v>0</v>
      </c>
      <c r="Q181">
        <f>IF($B181&gt;19,VLOOKUP($B181*100+$D181,饰品辅助!$A:$U,COLUMN(饰品辅助!R179),0),0)</f>
        <v>0</v>
      </c>
      <c r="R181">
        <f>IF($B181&gt;19,VLOOKUP($B181*100+$D181,饰品辅助!$A:$U,COLUMN(饰品辅助!S179),0),0)</f>
        <v>0</v>
      </c>
      <c r="S181">
        <f>IF($B181&gt;19,VLOOKUP($B181*100+$D181,饰品辅助!$A:$U,COLUMN(饰品辅助!T179),0),0)</f>
        <v>0</v>
      </c>
      <c r="T181">
        <f>IF($B181&gt;19,VLOOKUP($B181*100+$D181,饰品辅助!$A:$U,COLUMN(饰品辅助!U179),0),0)</f>
        <v>0</v>
      </c>
    </row>
    <row r="182" spans="1:20" x14ac:dyDescent="0.15">
      <c r="A182">
        <v>1178</v>
      </c>
      <c r="B182">
        <f t="shared" ref="B182" si="50">B181+1</f>
        <v>18</v>
      </c>
      <c r="D182">
        <v>2</v>
      </c>
      <c r="E182">
        <f t="shared" ca="1" si="33"/>
        <v>2</v>
      </c>
      <c r="F182" t="str">
        <f t="shared" ca="1" si="34"/>
        <v>14,202,1</v>
      </c>
      <c r="G182" t="str">
        <f ca="1">IF(E182=1,(IF(AND($D182&gt;=0,$D182&lt;=1),INDEX(时装辅助!$B$21:$E$21,RANDBETWEEN(1,4)),IF(AND($D182&gt;=2,$D182&lt;=5),INDEX(时装辅助!$B$22:$H$22,RANDBETWEEN(1,7)),IF(AND(D182&gt;=6,D182&lt;=15),INDEX(时装辅助!$B$23:$I$23,RANDBETWEEN(1,8)))))),IF(E182=2,(IF(AND($D182&gt;=0,$D182&lt;=1),INDEX(时装辅助!$B$26:$E$26,RANDBETWEEN(1,4)),IF(AND($D182&gt;=2,$D182&lt;=5),INDEX(时装辅助!$B$27:$H$27,RANDBETWEEN(1,7)),IF(AND(D182&gt;=6,D182&lt;=15),INDEX(时装辅助!$B$28:$I$28,RANDBETWEEN(1,8))))))))</f>
        <v>14,201,1;14,202,1;14,204,1</v>
      </c>
      <c r="H182" t="str">
        <f t="shared" ca="1" si="23"/>
        <v>17,7018,1</v>
      </c>
      <c r="I182" t="str">
        <f t="shared" ca="1" si="24"/>
        <v>17,1015,1</v>
      </c>
      <c r="J182" t="str">
        <f t="shared" ca="1" si="25"/>
        <v>17,2017,1</v>
      </c>
      <c r="K182" t="str">
        <f t="shared" ca="1" si="26"/>
        <v>17,3017,1</v>
      </c>
      <c r="L182" t="str">
        <f t="shared" ca="1" si="27"/>
        <v>17,4017,1</v>
      </c>
      <c r="M182" t="str">
        <f t="shared" ca="1" si="28"/>
        <v>17,5014,1</v>
      </c>
      <c r="N182" s="1" t="str">
        <f ca="1">VLOOKUP(B182*100+D182,玉器辅助!$A$3:$AQ$1042,COLUMN(玉器辅助!AQ1148),0)</f>
        <v>12,1001,1;12,1001,1;12,1001,1;12,2001,1;12,2001,1;12,2001,1;12,3001,1;12,3001,1;12,3001,1;12,4001,1;12,4001,1;12,4001,1;12,5001,1;12,5001,1;12,5001,1;12,6001,1;12,6001,1;12,6001,1</v>
      </c>
      <c r="O182">
        <f>IF($B182&gt;19,VLOOKUP($B182*100+$D182,饰品辅助!$A:$U,COLUMN(饰品辅助!P180),0),0)</f>
        <v>0</v>
      </c>
      <c r="P182">
        <f>IF($B182&gt;19,VLOOKUP($B182*100+$D182,饰品辅助!$A:$U,COLUMN(饰品辅助!Q180),0),0)</f>
        <v>0</v>
      </c>
      <c r="Q182">
        <f>IF($B182&gt;19,VLOOKUP($B182*100+$D182,饰品辅助!$A:$U,COLUMN(饰品辅助!R180),0),0)</f>
        <v>0</v>
      </c>
      <c r="R182">
        <f>IF($B182&gt;19,VLOOKUP($B182*100+$D182,饰品辅助!$A:$U,COLUMN(饰品辅助!S180),0),0)</f>
        <v>0</v>
      </c>
      <c r="S182">
        <f>IF($B182&gt;19,VLOOKUP($B182*100+$D182,饰品辅助!$A:$U,COLUMN(饰品辅助!T180),0),0)</f>
        <v>0</v>
      </c>
      <c r="T182">
        <f>IF($B182&gt;19,VLOOKUP($B182*100+$D182,饰品辅助!$A:$U,COLUMN(饰品辅助!U180),0),0)</f>
        <v>0</v>
      </c>
    </row>
    <row r="183" spans="1:20" x14ac:dyDescent="0.15">
      <c r="A183">
        <v>1179</v>
      </c>
      <c r="B183">
        <f t="shared" ref="B183" si="51">B182+1</f>
        <v>19</v>
      </c>
      <c r="D183">
        <v>2</v>
      </c>
      <c r="E183">
        <f t="shared" ca="1" si="33"/>
        <v>2</v>
      </c>
      <c r="F183" t="str">
        <f t="shared" ca="1" si="34"/>
        <v>14,202,1</v>
      </c>
      <c r="G183" t="str">
        <f ca="1">IF(E183=1,(IF(AND($D183&gt;=0,$D183&lt;=1),INDEX(时装辅助!$B$21:$E$21,RANDBETWEEN(1,4)),IF(AND($D183&gt;=2,$D183&lt;=5),INDEX(时装辅助!$B$22:$H$22,RANDBETWEEN(1,7)),IF(AND(D183&gt;=6,D183&lt;=15),INDEX(时装辅助!$B$23:$I$23,RANDBETWEEN(1,8)))))),IF(E183=2,(IF(AND($D183&gt;=0,$D183&lt;=1),INDEX(时装辅助!$B$26:$E$26,RANDBETWEEN(1,4)),IF(AND($D183&gt;=2,$D183&lt;=5),INDEX(时装辅助!$B$27:$H$27,RANDBETWEEN(1,7)),IF(AND(D183&gt;=6,D183&lt;=15),INDEX(时装辅助!$B$28:$I$28,RANDBETWEEN(1,8))))))))</f>
        <v>14,201,1;14,202,1</v>
      </c>
      <c r="H183" t="str">
        <f t="shared" ca="1" si="23"/>
        <v>17,7015,1</v>
      </c>
      <c r="I183" t="str">
        <f t="shared" ca="1" si="24"/>
        <v>17,1019,1</v>
      </c>
      <c r="J183" t="str">
        <f t="shared" ca="1" si="25"/>
        <v>17,2019,1</v>
      </c>
      <c r="K183" t="str">
        <f t="shared" ca="1" si="26"/>
        <v>17,3019,1</v>
      </c>
      <c r="L183" t="str">
        <f t="shared" ca="1" si="27"/>
        <v>17,4019,1</v>
      </c>
      <c r="M183" t="str">
        <f t="shared" ca="1" si="28"/>
        <v>17,5019,1</v>
      </c>
      <c r="N183" s="1" t="str">
        <f ca="1">VLOOKUP(B183*100+D183,玉器辅助!$A$3:$AQ$1042,COLUMN(玉器辅助!AQ1149),0)</f>
        <v>12,1001,1;12,1001,1;12,1001,1;12,2001,1;12,2001,1;12,2001,1;12,3001,1;12,3001,1;12,3001,1;12,4001,1;12,4001,1;12,4001,1;12,5001,1;12,5001,1;12,5001,1;12,6001,1;12,6001,1;12,6001,1</v>
      </c>
      <c r="O183">
        <f>IF($B183&gt;19,VLOOKUP($B183*100+$D183,饰品辅助!$A:$U,COLUMN(饰品辅助!P181),0),0)</f>
        <v>0</v>
      </c>
      <c r="P183">
        <f>IF($B183&gt;19,VLOOKUP($B183*100+$D183,饰品辅助!$A:$U,COLUMN(饰品辅助!Q181),0),0)</f>
        <v>0</v>
      </c>
      <c r="Q183">
        <f>IF($B183&gt;19,VLOOKUP($B183*100+$D183,饰品辅助!$A:$U,COLUMN(饰品辅助!R181),0),0)</f>
        <v>0</v>
      </c>
      <c r="R183">
        <f>IF($B183&gt;19,VLOOKUP($B183*100+$D183,饰品辅助!$A:$U,COLUMN(饰品辅助!S181),0),0)</f>
        <v>0</v>
      </c>
      <c r="S183">
        <f>IF($B183&gt;19,VLOOKUP($B183*100+$D183,饰品辅助!$A:$U,COLUMN(饰品辅助!T181),0),0)</f>
        <v>0</v>
      </c>
      <c r="T183">
        <f>IF($B183&gt;19,VLOOKUP($B183*100+$D183,饰品辅助!$A:$U,COLUMN(饰品辅助!U181),0),0)</f>
        <v>0</v>
      </c>
    </row>
    <row r="184" spans="1:20" x14ac:dyDescent="0.15">
      <c r="A184">
        <v>1180</v>
      </c>
      <c r="B184">
        <f t="shared" ref="B184" si="52">B183+1</f>
        <v>20</v>
      </c>
      <c r="D184">
        <v>2</v>
      </c>
      <c r="E184">
        <f t="shared" ca="1" si="33"/>
        <v>2</v>
      </c>
      <c r="F184" t="str">
        <f t="shared" ca="1" si="34"/>
        <v>14,202,1</v>
      </c>
      <c r="G184" t="str">
        <f ca="1">IF(E184=1,(IF(AND($D184&gt;=0,$D184&lt;=1),INDEX(时装辅助!$B$21:$E$21,RANDBETWEEN(1,4)),IF(AND($D184&gt;=2,$D184&lt;=5),INDEX(时装辅助!$B$22:$H$22,RANDBETWEEN(1,7)),IF(AND(D184&gt;=6,D184&lt;=15),INDEX(时装辅助!$B$23:$I$23,RANDBETWEEN(1,8)))))),IF(E184=2,(IF(AND($D184&gt;=0,$D184&lt;=1),INDEX(时装辅助!$B$26:$E$26,RANDBETWEEN(1,4)),IF(AND($D184&gt;=2,$D184&lt;=5),INDEX(时装辅助!$B$27:$H$27,RANDBETWEEN(1,7)),IF(AND(D184&gt;=6,D184&lt;=15),INDEX(时装辅助!$B$28:$I$28,RANDBETWEEN(1,8))))))))</f>
        <v>14,201,1;14,202,1;14,203,1</v>
      </c>
      <c r="H184" t="str">
        <f t="shared" ca="1" si="23"/>
        <v>17,7017,1</v>
      </c>
      <c r="I184" t="str">
        <f t="shared" ca="1" si="24"/>
        <v>17,1015,1</v>
      </c>
      <c r="J184" t="str">
        <f t="shared" ca="1" si="25"/>
        <v>17,2020,1</v>
      </c>
      <c r="K184" t="str">
        <f t="shared" ca="1" si="26"/>
        <v>17,3015,1</v>
      </c>
      <c r="L184" t="str">
        <f t="shared" ca="1" si="27"/>
        <v>17,4016,1</v>
      </c>
      <c r="M184" t="str">
        <f t="shared" ca="1" si="28"/>
        <v>17,5019,1</v>
      </c>
      <c r="N184" s="1" t="str">
        <f ca="1">VLOOKUP(B184*100+D184,玉器辅助!$A$3:$AQ$1042,COLUMN(玉器辅助!AQ1150),0)</f>
        <v>12,1002,1;12,1001,1;12,1001,1;12,2001,1;12,2002,1;12,2001,1;12,3001,1;12,3002,1;12,3002,1;12,4001,1;12,4001,1;12,4001,1;12,5002,1;12,5002,1;12,5002,1;12,6001,1;12,6002,1;12,6001,1</v>
      </c>
      <c r="O184">
        <f ca="1">IF($B184&gt;19,VLOOKUP($B184*100+$D184,饰品辅助!$A:$U,COLUMN(饰品辅助!P182),0),0)</f>
        <v>2021</v>
      </c>
      <c r="P184">
        <f ca="1">IF($B184&gt;19,VLOOKUP($B184*100+$D184,饰品辅助!$A:$U,COLUMN(饰品辅助!Q182),0),0)</f>
        <v>2041</v>
      </c>
      <c r="Q184">
        <f ca="1">IF($B184&gt;19,VLOOKUP($B184*100+$D184,饰品辅助!$A:$U,COLUMN(饰品辅助!R182),0),0)</f>
        <v>2021</v>
      </c>
      <c r="R184">
        <f ca="1">IF($B184&gt;19,VLOOKUP($B184*100+$D184,饰品辅助!$A:$U,COLUMN(饰品辅助!S182),0),0)</f>
        <v>2031</v>
      </c>
      <c r="S184">
        <f ca="1">IF($B184&gt;19,VLOOKUP($B184*100+$D184,饰品辅助!$A:$U,COLUMN(饰品辅助!T182),0),0)</f>
        <v>2041</v>
      </c>
      <c r="T184">
        <f ca="1">IF($B184&gt;19,VLOOKUP($B184*100+$D184,饰品辅助!$A:$U,COLUMN(饰品辅助!U182),0),0)</f>
        <v>2021</v>
      </c>
    </row>
    <row r="185" spans="1:20" x14ac:dyDescent="0.15">
      <c r="A185">
        <v>1181</v>
      </c>
      <c r="B185">
        <f t="shared" ref="B185" si="53">B184+1</f>
        <v>21</v>
      </c>
      <c r="D185">
        <v>2</v>
      </c>
      <c r="E185">
        <f t="shared" ca="1" si="33"/>
        <v>1</v>
      </c>
      <c r="F185" t="str">
        <f t="shared" ca="1" si="34"/>
        <v>14,102,1</v>
      </c>
      <c r="G185" t="str">
        <f ca="1">IF(E185=1,(IF(AND($D185&gt;=0,$D185&lt;=1),INDEX(时装辅助!$B$21:$E$21,RANDBETWEEN(1,4)),IF(AND($D185&gt;=2,$D185&lt;=5),INDEX(时装辅助!$B$22:$H$22,RANDBETWEEN(1,7)),IF(AND(D185&gt;=6,D185&lt;=15),INDEX(时装辅助!$B$23:$I$23,RANDBETWEEN(1,8)))))),IF(E185=2,(IF(AND($D185&gt;=0,$D185&lt;=1),INDEX(时装辅助!$B$26:$E$26,RANDBETWEEN(1,4)),IF(AND($D185&gt;=2,$D185&lt;=5),INDEX(时装辅助!$B$27:$H$27,RANDBETWEEN(1,7)),IF(AND(D185&gt;=6,D185&lt;=15),INDEX(时装辅助!$B$28:$I$28,RANDBETWEEN(1,8))))))))</f>
        <v>14,101,1;14,102,1;14,104,1</v>
      </c>
      <c r="H185" t="str">
        <f t="shared" ca="1" si="23"/>
        <v>17,6016,1</v>
      </c>
      <c r="I185" t="str">
        <f t="shared" ca="1" si="24"/>
        <v>17,1018,1</v>
      </c>
      <c r="J185" t="str">
        <f t="shared" ca="1" si="25"/>
        <v>17,2017,1</v>
      </c>
      <c r="K185" t="str">
        <f t="shared" ca="1" si="26"/>
        <v>17,3019,1</v>
      </c>
      <c r="L185" t="str">
        <f t="shared" ca="1" si="27"/>
        <v>17,4016,1</v>
      </c>
      <c r="M185" t="str">
        <f t="shared" ca="1" si="28"/>
        <v>17,5018,1</v>
      </c>
      <c r="N185" s="1" t="str">
        <f ca="1">VLOOKUP(B185*100+D185,玉器辅助!$A$3:$AQ$1042,COLUMN(玉器辅助!AQ1151),0)</f>
        <v>12,1002,1;12,1002,1;12,1002,1;12,1001,1;12,2001,1;12,2002,1;12,2002,1;12,2001,1;12,3002,1;12,3001,1;12,3002,1;12,3001,1;12,4002,1;12,4002,1;12,4002,1;12,4002,1;12,5002,1;12,5001,1;12,5001,1;12,5002,1;12,6002,1;12,6002,1;12,6001,1;12,6002,1</v>
      </c>
      <c r="O185">
        <f ca="1">IF($B185&gt;19,VLOOKUP($B185*100+$D185,饰品辅助!$A:$U,COLUMN(饰品辅助!P183),0),0)</f>
        <v>2021</v>
      </c>
      <c r="P185">
        <f ca="1">IF($B185&gt;19,VLOOKUP($B185*100+$D185,饰品辅助!$A:$U,COLUMN(饰品辅助!Q183),0),0)</f>
        <v>2041</v>
      </c>
      <c r="Q185">
        <f ca="1">IF($B185&gt;19,VLOOKUP($B185*100+$D185,饰品辅助!$A:$U,COLUMN(饰品辅助!R183),0),0)</f>
        <v>2041</v>
      </c>
      <c r="R185">
        <f ca="1">IF($B185&gt;19,VLOOKUP($B185*100+$D185,饰品辅助!$A:$U,COLUMN(饰品辅助!S183),0),0)</f>
        <v>2021</v>
      </c>
      <c r="S185">
        <f ca="1">IF($B185&gt;19,VLOOKUP($B185*100+$D185,饰品辅助!$A:$U,COLUMN(饰品辅助!T183),0),0)</f>
        <v>2021</v>
      </c>
      <c r="T185">
        <f ca="1">IF($B185&gt;19,VLOOKUP($B185*100+$D185,饰品辅助!$A:$U,COLUMN(饰品辅助!U183),0),0)</f>
        <v>2031</v>
      </c>
    </row>
    <row r="186" spans="1:20" x14ac:dyDescent="0.15">
      <c r="A186">
        <v>1182</v>
      </c>
      <c r="B186">
        <f t="shared" ref="B186" si="54">B185+1</f>
        <v>22</v>
      </c>
      <c r="D186">
        <v>2</v>
      </c>
      <c r="E186">
        <f t="shared" ca="1" si="33"/>
        <v>1</v>
      </c>
      <c r="F186" t="str">
        <f t="shared" ca="1" si="34"/>
        <v>14,101,1</v>
      </c>
      <c r="G186" t="str">
        <f ca="1">IF(E186=1,(IF(AND($D186&gt;=0,$D186&lt;=1),INDEX(时装辅助!$B$21:$E$21,RANDBETWEEN(1,4)),IF(AND($D186&gt;=2,$D186&lt;=5),INDEX(时装辅助!$B$22:$H$22,RANDBETWEEN(1,7)),IF(AND(D186&gt;=6,D186&lt;=15),INDEX(时装辅助!$B$23:$I$23,RANDBETWEEN(1,8)))))),IF(E186=2,(IF(AND($D186&gt;=0,$D186&lt;=1),INDEX(时装辅助!$B$26:$E$26,RANDBETWEEN(1,4)),IF(AND($D186&gt;=2,$D186&lt;=5),INDEX(时装辅助!$B$27:$H$27,RANDBETWEEN(1,7)),IF(AND(D186&gt;=6,D186&lt;=15),INDEX(时装辅助!$B$28:$I$28,RANDBETWEEN(1,8))))))))</f>
        <v>14,101,1;14,102,1</v>
      </c>
      <c r="H186" t="str">
        <f t="shared" ca="1" si="23"/>
        <v>17,6022,1</v>
      </c>
      <c r="I186" t="str">
        <f t="shared" ca="1" si="24"/>
        <v>17,1018,1</v>
      </c>
      <c r="J186" t="str">
        <f t="shared" ca="1" si="25"/>
        <v>17,2020,1</v>
      </c>
      <c r="K186" t="str">
        <f t="shared" ca="1" si="26"/>
        <v>17,3021,1</v>
      </c>
      <c r="L186" t="str">
        <f t="shared" ca="1" si="27"/>
        <v>17,4017,1</v>
      </c>
      <c r="M186" t="str">
        <f t="shared" ca="1" si="28"/>
        <v>17,5018,1</v>
      </c>
      <c r="N186" s="1" t="str">
        <f ca="1">VLOOKUP(B186*100+D186,玉器辅助!$A$3:$AQ$1042,COLUMN(玉器辅助!AQ1152),0)</f>
        <v>12,1002,1;12,1001,1;12,1002,1;12,1002,1;12,2002,1;12,2001,1;12,2002,1;12,2002,1;12,3002,1;12,3002,1;12,3002,1;12,3001,1;12,4002,1;12,4002,1;12,4002,1;12,4002,1;12,5001,1;12,5002,1;12,5001,1;12,5002,1;12,6002,1;12,6001,1;12,6001,1;12,6001,1</v>
      </c>
      <c r="O186">
        <f ca="1">IF($B186&gt;19,VLOOKUP($B186*100+$D186,饰品辅助!$A:$U,COLUMN(饰品辅助!P184),0),0)</f>
        <v>2031</v>
      </c>
      <c r="P186">
        <f ca="1">IF($B186&gt;19,VLOOKUP($B186*100+$D186,饰品辅助!$A:$U,COLUMN(饰品辅助!Q184),0),0)</f>
        <v>2031</v>
      </c>
      <c r="Q186">
        <f ca="1">IF($B186&gt;19,VLOOKUP($B186*100+$D186,饰品辅助!$A:$U,COLUMN(饰品辅助!R184),0),0)</f>
        <v>2021</v>
      </c>
      <c r="R186">
        <f ca="1">IF($B186&gt;19,VLOOKUP($B186*100+$D186,饰品辅助!$A:$U,COLUMN(饰品辅助!S184),0),0)</f>
        <v>2031</v>
      </c>
      <c r="S186">
        <f ca="1">IF($B186&gt;19,VLOOKUP($B186*100+$D186,饰品辅助!$A:$U,COLUMN(饰品辅助!T184),0),0)</f>
        <v>2041</v>
      </c>
      <c r="T186">
        <f ca="1">IF($B186&gt;19,VLOOKUP($B186*100+$D186,饰品辅助!$A:$U,COLUMN(饰品辅助!U184),0),0)</f>
        <v>2021</v>
      </c>
    </row>
    <row r="187" spans="1:20" x14ac:dyDescent="0.15">
      <c r="A187">
        <v>1183</v>
      </c>
      <c r="B187">
        <f t="shared" ref="B187" si="55">B186+1</f>
        <v>23</v>
      </c>
      <c r="D187">
        <v>2</v>
      </c>
      <c r="E187">
        <f t="shared" ca="1" si="33"/>
        <v>2</v>
      </c>
      <c r="F187" t="str">
        <f t="shared" ca="1" si="34"/>
        <v>14,201,1</v>
      </c>
      <c r="G187" t="str">
        <f ca="1">IF(E187=1,(IF(AND($D187&gt;=0,$D187&lt;=1),INDEX(时装辅助!$B$21:$E$21,RANDBETWEEN(1,4)),IF(AND($D187&gt;=2,$D187&lt;=5),INDEX(时装辅助!$B$22:$H$22,RANDBETWEEN(1,7)),IF(AND(D187&gt;=6,D187&lt;=15),INDEX(时装辅助!$B$23:$I$23,RANDBETWEEN(1,8)))))),IF(E187=2,(IF(AND($D187&gt;=0,$D187&lt;=1),INDEX(时装辅助!$B$26:$E$26,RANDBETWEEN(1,4)),IF(AND($D187&gt;=2,$D187&lt;=5),INDEX(时装辅助!$B$27:$H$27,RANDBETWEEN(1,7)),IF(AND(D187&gt;=6,D187&lt;=15),INDEX(时装辅助!$B$28:$I$28,RANDBETWEEN(1,8))))))))</f>
        <v>14,201,1;14,203,1</v>
      </c>
      <c r="H187" t="str">
        <f t="shared" ca="1" si="23"/>
        <v>17,7018,1</v>
      </c>
      <c r="I187" t="str">
        <f t="shared" ca="1" si="24"/>
        <v>17,1019,1</v>
      </c>
      <c r="J187" t="str">
        <f t="shared" ca="1" si="25"/>
        <v>17,2018,1</v>
      </c>
      <c r="K187" t="str">
        <f t="shared" ca="1" si="26"/>
        <v>17,3019,1</v>
      </c>
      <c r="L187" t="str">
        <f t="shared" ca="1" si="27"/>
        <v>17,4022,1</v>
      </c>
      <c r="M187" t="str">
        <f t="shared" ca="1" si="28"/>
        <v>17,5022,1</v>
      </c>
      <c r="N187" s="1" t="str">
        <f ca="1">VLOOKUP(B187*100+D187,玉器辅助!$A$3:$AQ$1042,COLUMN(玉器辅助!AQ1153),0)</f>
        <v>12,1001,1;12,1002,1;12,1002,1;12,1001,1;12,2002,1;12,2001,1;12,2002,1;12,2002,1;12,3002,1;12,3002,1;12,3001,1;12,3001,1;12,4001,1;12,4002,1;12,4002,1;12,4001,1;12,5001,1;12,5001,1;12,5001,1;12,5001,1;12,6002,1;12,6002,1;12,6002,1;12,6002,1</v>
      </c>
      <c r="O187">
        <f ca="1">IF($B187&gt;19,VLOOKUP($B187*100+$D187,饰品辅助!$A:$U,COLUMN(饰品辅助!P185),0),0)</f>
        <v>2041</v>
      </c>
      <c r="P187">
        <f ca="1">IF($B187&gt;19,VLOOKUP($B187*100+$D187,饰品辅助!$A:$U,COLUMN(饰品辅助!Q185),0),0)</f>
        <v>2021</v>
      </c>
      <c r="Q187">
        <f ca="1">IF($B187&gt;19,VLOOKUP($B187*100+$D187,饰品辅助!$A:$U,COLUMN(饰品辅助!R185),0),0)</f>
        <v>2021</v>
      </c>
      <c r="R187">
        <f ca="1">IF($B187&gt;19,VLOOKUP($B187*100+$D187,饰品辅助!$A:$U,COLUMN(饰品辅助!S185),0),0)</f>
        <v>2021</v>
      </c>
      <c r="S187">
        <f ca="1">IF($B187&gt;19,VLOOKUP($B187*100+$D187,饰品辅助!$A:$U,COLUMN(饰品辅助!T185),0),0)</f>
        <v>2041</v>
      </c>
      <c r="T187">
        <f ca="1">IF($B187&gt;19,VLOOKUP($B187*100+$D187,饰品辅助!$A:$U,COLUMN(饰品辅助!U185),0),0)</f>
        <v>2021</v>
      </c>
    </row>
    <row r="188" spans="1:20" x14ac:dyDescent="0.15">
      <c r="A188">
        <v>1184</v>
      </c>
      <c r="B188">
        <f t="shared" ref="B188" si="56">B187+1</f>
        <v>24</v>
      </c>
      <c r="D188">
        <v>2</v>
      </c>
      <c r="E188">
        <f t="shared" ca="1" si="33"/>
        <v>1</v>
      </c>
      <c r="F188" t="str">
        <f t="shared" ca="1" si="34"/>
        <v>14,103,1</v>
      </c>
      <c r="G188" t="str">
        <f ca="1">IF(E188=1,(IF(AND($D188&gt;=0,$D188&lt;=1),INDEX(时装辅助!$B$21:$E$21,RANDBETWEEN(1,4)),IF(AND($D188&gt;=2,$D188&lt;=5),INDEX(时装辅助!$B$22:$H$22,RANDBETWEEN(1,7)),IF(AND(D188&gt;=6,D188&lt;=15),INDEX(时装辅助!$B$23:$I$23,RANDBETWEEN(1,8)))))),IF(E188=2,(IF(AND($D188&gt;=0,$D188&lt;=1),INDEX(时装辅助!$B$26:$E$26,RANDBETWEEN(1,4)),IF(AND($D188&gt;=2,$D188&lt;=5),INDEX(时装辅助!$B$27:$H$27,RANDBETWEEN(1,7)),IF(AND(D188&gt;=6,D188&lt;=15),INDEX(时装辅助!$B$28:$I$28,RANDBETWEEN(1,8))))))))</f>
        <v>14,101,1;14,103,1</v>
      </c>
      <c r="H188" t="str">
        <f t="shared" ca="1" si="23"/>
        <v>17,6022,1</v>
      </c>
      <c r="I188" t="str">
        <f t="shared" ca="1" si="24"/>
        <v>17,1019,1</v>
      </c>
      <c r="J188" t="str">
        <f t="shared" ca="1" si="25"/>
        <v>17,2019,1</v>
      </c>
      <c r="K188" t="str">
        <f t="shared" ca="1" si="26"/>
        <v>17,3019,1</v>
      </c>
      <c r="L188" t="str">
        <f t="shared" ca="1" si="27"/>
        <v>17,4024,1</v>
      </c>
      <c r="M188" t="str">
        <f t="shared" ca="1" si="28"/>
        <v>17,5024,1</v>
      </c>
      <c r="N188" s="1" t="str">
        <f ca="1">VLOOKUP(B188*100+D188,玉器辅助!$A$3:$AQ$1042,COLUMN(玉器辅助!AQ1154),0)</f>
        <v>12,1002,1;12,1002,1;12,1002,1;12,1001,1;12,2002,1;12,2002,1;12,2002,1;12,2002,1;12,3001,1;12,3001,1;12,3002,1;12,3002,1;12,4001,1;12,4001,1;12,4002,1;12,4002,1;12,5002,1;12,5002,1;12,5002,1;12,5002,1;12,6002,1;12,6001,1;12,6002,1;12,6002,1</v>
      </c>
      <c r="O188">
        <f ca="1">IF($B188&gt;19,VLOOKUP($B188*100+$D188,饰品辅助!$A:$U,COLUMN(饰品辅助!P186),0),0)</f>
        <v>2041</v>
      </c>
      <c r="P188">
        <f ca="1">IF($B188&gt;19,VLOOKUP($B188*100+$D188,饰品辅助!$A:$U,COLUMN(饰品辅助!Q186),0),0)</f>
        <v>2041</v>
      </c>
      <c r="Q188">
        <f ca="1">IF($B188&gt;19,VLOOKUP($B188*100+$D188,饰品辅助!$A:$U,COLUMN(饰品辅助!R186),0),0)</f>
        <v>2021</v>
      </c>
      <c r="R188">
        <f ca="1">IF($B188&gt;19,VLOOKUP($B188*100+$D188,饰品辅助!$A:$U,COLUMN(饰品辅助!S186),0),0)</f>
        <v>2031</v>
      </c>
      <c r="S188">
        <f ca="1">IF($B188&gt;19,VLOOKUP($B188*100+$D188,饰品辅助!$A:$U,COLUMN(饰品辅助!T186),0),0)</f>
        <v>2031</v>
      </c>
      <c r="T188">
        <f ca="1">IF($B188&gt;19,VLOOKUP($B188*100+$D188,饰品辅助!$A:$U,COLUMN(饰品辅助!U186),0),0)</f>
        <v>2021</v>
      </c>
    </row>
    <row r="189" spans="1:20" x14ac:dyDescent="0.15">
      <c r="A189">
        <v>1185</v>
      </c>
      <c r="B189">
        <f t="shared" ref="B189" si="57">B188+1</f>
        <v>25</v>
      </c>
      <c r="D189">
        <v>2</v>
      </c>
      <c r="E189">
        <f t="shared" ca="1" si="33"/>
        <v>2</v>
      </c>
      <c r="F189" t="str">
        <f t="shared" ca="1" si="34"/>
        <v>14,201,1</v>
      </c>
      <c r="G189" t="str">
        <f ca="1">IF(E189=1,(IF(AND($D189&gt;=0,$D189&lt;=1),INDEX(时装辅助!$B$21:$E$21,RANDBETWEEN(1,4)),IF(AND($D189&gt;=2,$D189&lt;=5),INDEX(时装辅助!$B$22:$H$22,RANDBETWEEN(1,7)),IF(AND(D189&gt;=6,D189&lt;=15),INDEX(时装辅助!$B$23:$I$23,RANDBETWEEN(1,8)))))),IF(E189=2,(IF(AND($D189&gt;=0,$D189&lt;=1),INDEX(时装辅助!$B$26:$E$26,RANDBETWEEN(1,4)),IF(AND($D189&gt;=2,$D189&lt;=5),INDEX(时装辅助!$B$27:$H$27,RANDBETWEEN(1,7)),IF(AND(D189&gt;=6,D189&lt;=15),INDEX(时装辅助!$B$28:$I$28,RANDBETWEEN(1,8))))))))</f>
        <v>14,201,1;14,202,1</v>
      </c>
      <c r="H189" t="str">
        <f t="shared" ca="1" si="23"/>
        <v>17,7025,1</v>
      </c>
      <c r="I189" t="str">
        <f t="shared" ca="1" si="24"/>
        <v>17,1022,1</v>
      </c>
      <c r="J189" t="str">
        <f t="shared" ca="1" si="25"/>
        <v>17,2021,1</v>
      </c>
      <c r="K189" t="str">
        <f t="shared" ca="1" si="26"/>
        <v>17,3021,1</v>
      </c>
      <c r="L189" t="str">
        <f t="shared" ca="1" si="27"/>
        <v>17,4023,1</v>
      </c>
      <c r="M189" t="str">
        <f t="shared" ca="1" si="28"/>
        <v>17,5021,1</v>
      </c>
      <c r="N189" s="1" t="str">
        <f ca="1">VLOOKUP(B189*100+D189,玉器辅助!$A$3:$AQ$1042,COLUMN(玉器辅助!AQ1155),0)</f>
        <v>12,1002,1;12,1002,1;12,1001,1;12,1002,1;12,2002,1;12,2002,1;12,2001,1;12,2002,1;12,3002,1;12,3002,1;12,3002,1;12,3001,1;12,4001,1;12,4001,1;12,4002,1;12,4001,1;12,5002,1;12,5001,1;12,5001,1;12,5001,1;12,6002,1;12,6001,1;12,6001,1;12,6002,1</v>
      </c>
      <c r="O189">
        <f ca="1">IF($B189&gt;19,VLOOKUP($B189*100+$D189,饰品辅助!$A:$U,COLUMN(饰品辅助!P187),0),0)</f>
        <v>2521</v>
      </c>
      <c r="P189">
        <f ca="1">IF($B189&gt;19,VLOOKUP($B189*100+$D189,饰品辅助!$A:$U,COLUMN(饰品辅助!Q187),0),0)</f>
        <v>2521</v>
      </c>
      <c r="Q189">
        <f ca="1">IF($B189&gt;19,VLOOKUP($B189*100+$D189,饰品辅助!$A:$U,COLUMN(饰品辅助!R187),0),0)</f>
        <v>2531</v>
      </c>
      <c r="R189">
        <f ca="1">IF($B189&gt;19,VLOOKUP($B189*100+$D189,饰品辅助!$A:$U,COLUMN(饰品辅助!S187),0),0)</f>
        <v>2541</v>
      </c>
      <c r="S189">
        <f ca="1">IF($B189&gt;19,VLOOKUP($B189*100+$D189,饰品辅助!$A:$U,COLUMN(饰品辅助!T187),0),0)</f>
        <v>2541</v>
      </c>
      <c r="T189">
        <f ca="1">IF($B189&gt;19,VLOOKUP($B189*100+$D189,饰品辅助!$A:$U,COLUMN(饰品辅助!U187),0),0)</f>
        <v>2531</v>
      </c>
    </row>
    <row r="190" spans="1:20" x14ac:dyDescent="0.15">
      <c r="A190">
        <v>1186</v>
      </c>
      <c r="B190">
        <f t="shared" ref="B190" si="58">B189+1</f>
        <v>26</v>
      </c>
      <c r="D190">
        <v>2</v>
      </c>
      <c r="E190">
        <f t="shared" ca="1" si="33"/>
        <v>2</v>
      </c>
      <c r="F190" t="str">
        <f t="shared" ca="1" si="34"/>
        <v>14,201,1</v>
      </c>
      <c r="G190" t="str">
        <f ca="1">IF(E190=1,(IF(AND($D190&gt;=0,$D190&lt;=1),INDEX(时装辅助!$B$21:$E$21,RANDBETWEEN(1,4)),IF(AND($D190&gt;=2,$D190&lt;=5),INDEX(时装辅助!$B$22:$H$22,RANDBETWEEN(1,7)),IF(AND(D190&gt;=6,D190&lt;=15),INDEX(时装辅助!$B$23:$I$23,RANDBETWEEN(1,8)))))),IF(E190=2,(IF(AND($D190&gt;=0,$D190&lt;=1),INDEX(时装辅助!$B$26:$E$26,RANDBETWEEN(1,4)),IF(AND($D190&gt;=2,$D190&lt;=5),INDEX(时装辅助!$B$27:$H$27,RANDBETWEEN(1,7)),IF(AND(D190&gt;=6,D190&lt;=15),INDEX(时装辅助!$B$28:$I$28,RANDBETWEEN(1,8))))))))</f>
        <v>14,201,1;14,203,1</v>
      </c>
      <c r="H190" t="str">
        <f t="shared" ca="1" si="23"/>
        <v>17,7025,1</v>
      </c>
      <c r="I190" t="str">
        <f t="shared" ca="1" si="24"/>
        <v>17,1022,1</v>
      </c>
      <c r="J190" t="str">
        <f t="shared" ca="1" si="25"/>
        <v>17,2024,1</v>
      </c>
      <c r="K190" t="str">
        <f t="shared" ca="1" si="26"/>
        <v>17,3025,1</v>
      </c>
      <c r="L190" t="str">
        <f t="shared" ca="1" si="27"/>
        <v>17,4026,1</v>
      </c>
      <c r="M190" t="str">
        <f t="shared" ca="1" si="28"/>
        <v>17,5021,1</v>
      </c>
      <c r="N190" s="1" t="str">
        <f ca="1">VLOOKUP(B190*100+D190,玉器辅助!$A$3:$AQ$1042,COLUMN(玉器辅助!AQ1156),0)</f>
        <v>12,1002,1;12,1002,1;12,1002,1;12,1001,1;12,2001,1;12,2002,1;12,2001,1;12,2002,1;12,2002,1;12,3001,1;12,3002,1;12,3002,1;12,3002,1;12,3001,1;12,4001,1;12,4002,1;12,4001,1;12,4002,1;12,4002,1;12,5002,1;12,5001,1;12,5001,1;12,5002,1;12,5002,1;12,6001,1;12,6002,1;12,6002,1;12,6001,1;12,6001,1</v>
      </c>
      <c r="O190">
        <f ca="1">IF($B190&gt;19,VLOOKUP($B190*100+$D190,饰品辅助!$A:$U,COLUMN(饰品辅助!P188),0),0)</f>
        <v>2531</v>
      </c>
      <c r="P190">
        <f ca="1">IF($B190&gt;19,VLOOKUP($B190*100+$D190,饰品辅助!$A:$U,COLUMN(饰品辅助!Q188),0),0)</f>
        <v>2541</v>
      </c>
      <c r="Q190">
        <f ca="1">IF($B190&gt;19,VLOOKUP($B190*100+$D190,饰品辅助!$A:$U,COLUMN(饰品辅助!R188),0),0)</f>
        <v>2541</v>
      </c>
      <c r="R190">
        <f ca="1">IF($B190&gt;19,VLOOKUP($B190*100+$D190,饰品辅助!$A:$U,COLUMN(饰品辅助!S188),0),0)</f>
        <v>2531</v>
      </c>
      <c r="S190">
        <f ca="1">IF($B190&gt;19,VLOOKUP($B190*100+$D190,饰品辅助!$A:$U,COLUMN(饰品辅助!T188),0),0)</f>
        <v>2531</v>
      </c>
      <c r="T190">
        <f ca="1">IF($B190&gt;19,VLOOKUP($B190*100+$D190,饰品辅助!$A:$U,COLUMN(饰品辅助!U188),0),0)</f>
        <v>2521</v>
      </c>
    </row>
    <row r="191" spans="1:20" x14ac:dyDescent="0.15">
      <c r="A191">
        <v>1187</v>
      </c>
      <c r="B191">
        <f t="shared" ref="B191" si="59">B190+1</f>
        <v>27</v>
      </c>
      <c r="D191">
        <v>2</v>
      </c>
      <c r="E191">
        <f t="shared" ca="1" si="33"/>
        <v>2</v>
      </c>
      <c r="F191" t="str">
        <f t="shared" ca="1" si="34"/>
        <v>14,201,1</v>
      </c>
      <c r="G191" t="str">
        <f ca="1">IF(E191=1,(IF(AND($D191&gt;=0,$D191&lt;=1),INDEX(时装辅助!$B$21:$E$21,RANDBETWEEN(1,4)),IF(AND($D191&gt;=2,$D191&lt;=5),INDEX(时装辅助!$B$22:$H$22,RANDBETWEEN(1,7)),IF(AND(D191&gt;=6,D191&lt;=15),INDEX(时装辅助!$B$23:$I$23,RANDBETWEEN(1,8)))))),IF(E191=2,(IF(AND($D191&gt;=0,$D191&lt;=1),INDEX(时装辅助!$B$26:$E$26,RANDBETWEEN(1,4)),IF(AND($D191&gt;=2,$D191&lt;=5),INDEX(时装辅助!$B$27:$H$27,RANDBETWEEN(1,7)),IF(AND(D191&gt;=6,D191&lt;=15),INDEX(时装辅助!$B$28:$I$28,RANDBETWEEN(1,8))))))))</f>
        <v>14,201,1;14,202,1</v>
      </c>
      <c r="H191" t="str">
        <f t="shared" ca="1" si="23"/>
        <v>17,7025,1</v>
      </c>
      <c r="I191" t="str">
        <f t="shared" ca="1" si="24"/>
        <v>17,1027,1</v>
      </c>
      <c r="J191" t="str">
        <f t="shared" ca="1" si="25"/>
        <v>17,2027,1</v>
      </c>
      <c r="K191" t="str">
        <f t="shared" ca="1" si="26"/>
        <v>17,3023,1</v>
      </c>
      <c r="L191" t="str">
        <f t="shared" ca="1" si="27"/>
        <v>17,4026,1</v>
      </c>
      <c r="M191" t="str">
        <f t="shared" ca="1" si="28"/>
        <v>17,5027,1</v>
      </c>
      <c r="N191" s="1" t="str">
        <f ca="1">VLOOKUP(B191*100+D191,玉器辅助!$A$3:$AQ$1042,COLUMN(玉器辅助!AQ1157),0)</f>
        <v>12,1002,1;12,1001,1;12,1002,1;12,1001,1;12,2002,1;12,2001,1;12,2001,1;12,2002,1;12,2001,1;12,3001,1;12,3001,1;12,3002,1;12,3001,1;12,3002,1;12,4002,1;12,4002,1;12,4002,1;12,4001,1;12,4001,1;12,5002,1;12,5001,1;12,5002,1;12,5002,1;12,5001,1;12,6002,1;12,6001,1;12,6001,1;12,6001,1;12,6002,1</v>
      </c>
      <c r="O191">
        <f ca="1">IF($B191&gt;19,VLOOKUP($B191*100+$D191,饰品辅助!$A:$U,COLUMN(饰品辅助!P189),0),0)</f>
        <v>2541</v>
      </c>
      <c r="P191">
        <f ca="1">IF($B191&gt;19,VLOOKUP($B191*100+$D191,饰品辅助!$A:$U,COLUMN(饰品辅助!Q189),0),0)</f>
        <v>2531</v>
      </c>
      <c r="Q191">
        <f ca="1">IF($B191&gt;19,VLOOKUP($B191*100+$D191,饰品辅助!$A:$U,COLUMN(饰品辅助!R189),0),0)</f>
        <v>2541</v>
      </c>
      <c r="R191">
        <f ca="1">IF($B191&gt;19,VLOOKUP($B191*100+$D191,饰品辅助!$A:$U,COLUMN(饰品辅助!S189),0),0)</f>
        <v>2531</v>
      </c>
      <c r="S191">
        <f ca="1">IF($B191&gt;19,VLOOKUP($B191*100+$D191,饰品辅助!$A:$U,COLUMN(饰品辅助!T189),0),0)</f>
        <v>2531</v>
      </c>
      <c r="T191">
        <f ca="1">IF($B191&gt;19,VLOOKUP($B191*100+$D191,饰品辅助!$A:$U,COLUMN(饰品辅助!U189),0),0)</f>
        <v>2521</v>
      </c>
    </row>
    <row r="192" spans="1:20" x14ac:dyDescent="0.15">
      <c r="A192">
        <v>1188</v>
      </c>
      <c r="B192">
        <f t="shared" ref="B192" si="60">B191+1</f>
        <v>28</v>
      </c>
      <c r="D192">
        <v>2</v>
      </c>
      <c r="E192">
        <f t="shared" ca="1" si="33"/>
        <v>1</v>
      </c>
      <c r="F192" t="str">
        <f t="shared" ca="1" si="34"/>
        <v>14,101,1</v>
      </c>
      <c r="G192" t="str">
        <f ca="1">IF(E192=1,(IF(AND($D192&gt;=0,$D192&lt;=1),INDEX(时装辅助!$B$21:$E$21,RANDBETWEEN(1,4)),IF(AND($D192&gt;=2,$D192&lt;=5),INDEX(时装辅助!$B$22:$H$22,RANDBETWEEN(1,7)),IF(AND(D192&gt;=6,D192&lt;=15),INDEX(时装辅助!$B$23:$I$23,RANDBETWEEN(1,8)))))),IF(E192=2,(IF(AND($D192&gt;=0,$D192&lt;=1),INDEX(时装辅助!$B$26:$E$26,RANDBETWEEN(1,4)),IF(AND($D192&gt;=2,$D192&lt;=5),INDEX(时装辅助!$B$27:$H$27,RANDBETWEEN(1,7)),IF(AND(D192&gt;=6,D192&lt;=15),INDEX(时装辅助!$B$28:$I$28,RANDBETWEEN(1,8))))))))</f>
        <v>14,101,1</v>
      </c>
      <c r="H192" t="str">
        <f t="shared" ca="1" si="23"/>
        <v>17,6027,1</v>
      </c>
      <c r="I192" t="str">
        <f t="shared" ca="1" si="24"/>
        <v>17,1027,1</v>
      </c>
      <c r="J192" t="str">
        <f t="shared" ca="1" si="25"/>
        <v>17,2026,1</v>
      </c>
      <c r="K192" t="str">
        <f t="shared" ca="1" si="26"/>
        <v>17,3022,1</v>
      </c>
      <c r="L192" t="str">
        <f t="shared" ca="1" si="27"/>
        <v>17,4027,1</v>
      </c>
      <c r="M192" t="str">
        <f t="shared" ca="1" si="28"/>
        <v>17,5023,1</v>
      </c>
      <c r="N192" s="1" t="str">
        <f ca="1">VLOOKUP(B192*100+D192,玉器辅助!$A$3:$AQ$1042,COLUMN(玉器辅助!AQ1158),0)</f>
        <v>12,1002,1;12,1002,1;12,1001,1;12,1002,1;12,2001,1;12,2002,1;12,2001,1;12,2001,1;12,2001,1;12,3001,1;12,3002,1;12,3001,1;12,3002,1;12,3001,1;12,4001,1;12,4002,1;12,4001,1;12,4002,1;12,4001,1;12,5001,1;12,5002,1;12,5001,1;12,5001,1;12,5001,1;12,6002,1;12,6001,1;12,6001,1;12,6002,1;12,6001,1</v>
      </c>
      <c r="O192">
        <f ca="1">IF($B192&gt;19,VLOOKUP($B192*100+$D192,饰品辅助!$A:$U,COLUMN(饰品辅助!P190),0),0)</f>
        <v>2531</v>
      </c>
      <c r="P192">
        <f ca="1">IF($B192&gt;19,VLOOKUP($B192*100+$D192,饰品辅助!$A:$U,COLUMN(饰品辅助!Q190),0),0)</f>
        <v>2531</v>
      </c>
      <c r="Q192">
        <f ca="1">IF($B192&gt;19,VLOOKUP($B192*100+$D192,饰品辅助!$A:$U,COLUMN(饰品辅助!R190),0),0)</f>
        <v>2531</v>
      </c>
      <c r="R192">
        <f ca="1">IF($B192&gt;19,VLOOKUP($B192*100+$D192,饰品辅助!$A:$U,COLUMN(饰品辅助!S190),0),0)</f>
        <v>2521</v>
      </c>
      <c r="S192">
        <f ca="1">IF($B192&gt;19,VLOOKUP($B192*100+$D192,饰品辅助!$A:$U,COLUMN(饰品辅助!T190),0),0)</f>
        <v>2521</v>
      </c>
      <c r="T192">
        <f ca="1">IF($B192&gt;19,VLOOKUP($B192*100+$D192,饰品辅助!$A:$U,COLUMN(饰品辅助!U190),0),0)</f>
        <v>2541</v>
      </c>
    </row>
    <row r="193" spans="1:20" x14ac:dyDescent="0.15">
      <c r="A193">
        <v>1189</v>
      </c>
      <c r="B193">
        <f t="shared" ref="B193" si="61">B192+1</f>
        <v>29</v>
      </c>
      <c r="D193">
        <v>2</v>
      </c>
      <c r="E193">
        <f t="shared" ca="1" si="33"/>
        <v>2</v>
      </c>
      <c r="F193" t="str">
        <f t="shared" ca="1" si="34"/>
        <v>14,201,1</v>
      </c>
      <c r="G193" t="str">
        <f ca="1">IF(E193=1,(IF(AND($D193&gt;=0,$D193&lt;=1),INDEX(时装辅助!$B$21:$E$21,RANDBETWEEN(1,4)),IF(AND($D193&gt;=2,$D193&lt;=5),INDEX(时装辅助!$B$22:$H$22,RANDBETWEEN(1,7)),IF(AND(D193&gt;=6,D193&lt;=15),INDEX(时装辅助!$B$23:$I$23,RANDBETWEEN(1,8)))))),IF(E193=2,(IF(AND($D193&gt;=0,$D193&lt;=1),INDEX(时装辅助!$B$26:$E$26,RANDBETWEEN(1,4)),IF(AND($D193&gt;=2,$D193&lt;=5),INDEX(时装辅助!$B$27:$H$27,RANDBETWEEN(1,7)),IF(AND(D193&gt;=6,D193&lt;=15),INDEX(时装辅助!$B$28:$I$28,RANDBETWEEN(1,8))))))))</f>
        <v>14,201,1;14,202,1</v>
      </c>
      <c r="H193" t="str">
        <f t="shared" ca="1" si="23"/>
        <v>17,7026,1</v>
      </c>
      <c r="I193" t="str">
        <f t="shared" ca="1" si="24"/>
        <v>17,1023,1</v>
      </c>
      <c r="J193" t="str">
        <f t="shared" ca="1" si="25"/>
        <v>17,2029,1</v>
      </c>
      <c r="K193" t="str">
        <f t="shared" ca="1" si="26"/>
        <v>17,3022,1</v>
      </c>
      <c r="L193" t="str">
        <f t="shared" ca="1" si="27"/>
        <v>17,4026,1</v>
      </c>
      <c r="M193" t="str">
        <f t="shared" ca="1" si="28"/>
        <v>17,5027,1</v>
      </c>
      <c r="N193" s="1" t="str">
        <f ca="1">VLOOKUP(B193*100+D193,玉器辅助!$A$3:$AQ$1042,COLUMN(玉器辅助!AQ1159),0)</f>
        <v>12,1001,1;12,1002,1;12,1002,1;12,1002,1;12,2001,1;12,2001,1;12,2001,1;12,2001,1;12,2002,1;12,3002,1;12,3002,1;12,3001,1;12,3002,1;12,3002,1;12,4002,1;12,4001,1;12,4002,1;12,4001,1;12,4002,1;12,5001,1;12,5001,1;12,5002,1;12,5001,1;12,5002,1;12,6001,1;12,6001,1;12,6001,1;12,6001,1;12,6002,1</v>
      </c>
      <c r="O193">
        <f ca="1">IF($B193&gt;19,VLOOKUP($B193*100+$D193,饰品辅助!$A:$U,COLUMN(饰品辅助!P191),0),0)</f>
        <v>2541</v>
      </c>
      <c r="P193">
        <f ca="1">IF($B193&gt;19,VLOOKUP($B193*100+$D193,饰品辅助!$A:$U,COLUMN(饰品辅助!Q191),0),0)</f>
        <v>2521</v>
      </c>
      <c r="Q193">
        <f ca="1">IF($B193&gt;19,VLOOKUP($B193*100+$D193,饰品辅助!$A:$U,COLUMN(饰品辅助!R191),0),0)</f>
        <v>2521</v>
      </c>
      <c r="R193">
        <f ca="1">IF($B193&gt;19,VLOOKUP($B193*100+$D193,饰品辅助!$A:$U,COLUMN(饰品辅助!S191),0),0)</f>
        <v>2541</v>
      </c>
      <c r="S193">
        <f ca="1">IF($B193&gt;19,VLOOKUP($B193*100+$D193,饰品辅助!$A:$U,COLUMN(饰品辅助!T191),0),0)</f>
        <v>2521</v>
      </c>
      <c r="T193">
        <f ca="1">IF($B193&gt;19,VLOOKUP($B193*100+$D193,饰品辅助!$A:$U,COLUMN(饰品辅助!U191),0),0)</f>
        <v>2541</v>
      </c>
    </row>
    <row r="194" spans="1:20" x14ac:dyDescent="0.15">
      <c r="A194">
        <v>1190</v>
      </c>
      <c r="B194">
        <f t="shared" ref="B194" si="62">B193+1</f>
        <v>30</v>
      </c>
      <c r="D194">
        <v>2</v>
      </c>
      <c r="E194">
        <f t="shared" ca="1" si="33"/>
        <v>2</v>
      </c>
      <c r="F194" t="str">
        <f t="shared" ca="1" si="34"/>
        <v>14,201,1</v>
      </c>
      <c r="G194" t="str">
        <f ca="1">IF(E194=1,(IF(AND($D194&gt;=0,$D194&lt;=1),INDEX(时装辅助!$B$21:$E$21,RANDBETWEEN(1,4)),IF(AND($D194&gt;=2,$D194&lt;=5),INDEX(时装辅助!$B$22:$H$22,RANDBETWEEN(1,7)),IF(AND(D194&gt;=6,D194&lt;=15),INDEX(时装辅助!$B$23:$I$23,RANDBETWEEN(1,8)))))),IF(E194=2,(IF(AND($D194&gt;=0,$D194&lt;=1),INDEX(时装辅助!$B$26:$E$26,RANDBETWEEN(1,4)),IF(AND($D194&gt;=2,$D194&lt;=5),INDEX(时装辅助!$B$27:$H$27,RANDBETWEEN(1,7)),IF(AND(D194&gt;=6,D194&lt;=15),INDEX(时装辅助!$B$28:$I$28,RANDBETWEEN(1,8))))))))</f>
        <v>14,201,1</v>
      </c>
      <c r="H194" t="str">
        <f t="shared" ca="1" si="23"/>
        <v>17,7030,1</v>
      </c>
      <c r="I194" t="str">
        <f t="shared" ca="1" si="24"/>
        <v>17,1027,1</v>
      </c>
      <c r="J194" t="str">
        <f t="shared" ca="1" si="25"/>
        <v>17,2029,1</v>
      </c>
      <c r="K194" t="str">
        <f t="shared" ca="1" si="26"/>
        <v>17,3027,1</v>
      </c>
      <c r="L194" t="str">
        <f t="shared" ca="1" si="27"/>
        <v>17,4029,1</v>
      </c>
      <c r="M194" t="str">
        <f t="shared" ca="1" si="28"/>
        <v>17,5029,1</v>
      </c>
      <c r="N194" s="1" t="str">
        <f ca="1">VLOOKUP(B194*100+D194,玉器辅助!$A$3:$AQ$1042,COLUMN(玉器辅助!AQ1160),0)</f>
        <v>12,1002,1;12,1003,1;12,1003,1;12,1002,1;12,2003,1;12,2003,1;12,2002,1;12,2002,1;12,2002,1;12,3002,1;12,3002,1;12,3002,1;12,3003,1;12,3003,1;12,4002,1;12,4002,1;12,4002,1;12,4002,1;12,4002,1;12,5002,1;12,5002,1;12,5003,1;12,5003,1;12,5002,1;12,6002,1;12,6002,1;12,6003,1;12,6002,1;12,6003,1</v>
      </c>
      <c r="O194">
        <f ca="1">IF($B194&gt;19,VLOOKUP($B194*100+$D194,饰品辅助!$A:$U,COLUMN(饰品辅助!P192),0),0)</f>
        <v>3031</v>
      </c>
      <c r="P194">
        <f ca="1">IF($B194&gt;19,VLOOKUP($B194*100+$D194,饰品辅助!$A:$U,COLUMN(饰品辅助!Q192),0),0)</f>
        <v>3041</v>
      </c>
      <c r="Q194">
        <f ca="1">IF($B194&gt;19,VLOOKUP($B194*100+$D194,饰品辅助!$A:$U,COLUMN(饰品辅助!R192),0),0)</f>
        <v>3031</v>
      </c>
      <c r="R194">
        <f ca="1">IF($B194&gt;19,VLOOKUP($B194*100+$D194,饰品辅助!$A:$U,COLUMN(饰品辅助!S192),0),0)</f>
        <v>3031</v>
      </c>
      <c r="S194">
        <f ca="1">IF($B194&gt;19,VLOOKUP($B194*100+$D194,饰品辅助!$A:$U,COLUMN(饰品辅助!T192),0),0)</f>
        <v>3031</v>
      </c>
      <c r="T194">
        <f ca="1">IF($B194&gt;19,VLOOKUP($B194*100+$D194,饰品辅助!$A:$U,COLUMN(饰品辅助!U192),0),0)</f>
        <v>3041</v>
      </c>
    </row>
    <row r="195" spans="1:20" x14ac:dyDescent="0.15">
      <c r="A195">
        <v>1191</v>
      </c>
      <c r="B195">
        <f t="shared" ref="B195" si="63">B194+1</f>
        <v>31</v>
      </c>
      <c r="D195">
        <v>2</v>
      </c>
      <c r="E195">
        <f t="shared" ca="1" si="33"/>
        <v>2</v>
      </c>
      <c r="F195" t="str">
        <f t="shared" ca="1" si="34"/>
        <v>14,201,1</v>
      </c>
      <c r="G195" t="str">
        <f ca="1">IF(E195=1,(IF(AND($D195&gt;=0,$D195&lt;=1),INDEX(时装辅助!$B$21:$E$21,RANDBETWEEN(1,4)),IF(AND($D195&gt;=2,$D195&lt;=5),INDEX(时装辅助!$B$22:$H$22,RANDBETWEEN(1,7)),IF(AND(D195&gt;=6,D195&lt;=15),INDEX(时装辅助!$B$23:$I$23,RANDBETWEEN(1,8)))))),IF(E195=2,(IF(AND($D195&gt;=0,$D195&lt;=1),INDEX(时装辅助!$B$26:$E$26,RANDBETWEEN(1,4)),IF(AND($D195&gt;=2,$D195&lt;=5),INDEX(时装辅助!$B$27:$H$27,RANDBETWEEN(1,7)),IF(AND(D195&gt;=6,D195&lt;=15),INDEX(时装辅助!$B$28:$I$28,RANDBETWEEN(1,8))))))))</f>
        <v>14,201,1;14,203,1</v>
      </c>
      <c r="H195" t="str">
        <f t="shared" ca="1" si="23"/>
        <v>17,7028,1</v>
      </c>
      <c r="I195" t="str">
        <f t="shared" ca="1" si="24"/>
        <v>17,1024,1</v>
      </c>
      <c r="J195" t="str">
        <f t="shared" ca="1" si="25"/>
        <v>17,2024,1</v>
      </c>
      <c r="K195" t="str">
        <f t="shared" ca="1" si="26"/>
        <v>17,3025,1</v>
      </c>
      <c r="L195" t="str">
        <f t="shared" ca="1" si="27"/>
        <v>17,4026,1</v>
      </c>
      <c r="M195" t="str">
        <f t="shared" ca="1" si="28"/>
        <v>17,5024,1</v>
      </c>
      <c r="N195" s="1" t="str">
        <f ca="1">VLOOKUP(B195*100+D195,玉器辅助!$A$3:$AQ$1042,COLUMN(玉器辅助!AQ1161),0)</f>
        <v>12,1002,1;12,1002,1;12,1003,1;12,1003,1;12,1003,1;12,2002,1;12,2003,1;12,2002,1;12,2002,1;12,2003,1;12,2003,1;12,3002,1;12,3002,1;12,3003,1;12,3002,1;12,3002,1;12,3003,1;12,4003,1;12,4003,1;12,4003,1;12,4003,1;12,4003,1;12,4002,1;12,5002,1;12,5002,1;12,5002,1;12,5002,1;12,5002,1;12,5003,1;12,6002,1;12,6002,1;12,6002,1;12,6003,1;12,6002,1;12,6003,1</v>
      </c>
      <c r="O195">
        <f ca="1">IF($B195&gt;19,VLOOKUP($B195*100+$D195,饰品辅助!$A:$U,COLUMN(饰品辅助!P193),0),0)</f>
        <v>3041</v>
      </c>
      <c r="P195">
        <f ca="1">IF($B195&gt;19,VLOOKUP($B195*100+$D195,饰品辅助!$A:$U,COLUMN(饰品辅助!Q193),0),0)</f>
        <v>3031</v>
      </c>
      <c r="Q195">
        <f ca="1">IF($B195&gt;19,VLOOKUP($B195*100+$D195,饰品辅助!$A:$U,COLUMN(饰品辅助!R193),0),0)</f>
        <v>3031</v>
      </c>
      <c r="R195">
        <f ca="1">IF($B195&gt;19,VLOOKUP($B195*100+$D195,饰品辅助!$A:$U,COLUMN(饰品辅助!S193),0),0)</f>
        <v>3031</v>
      </c>
      <c r="S195">
        <f ca="1">IF($B195&gt;19,VLOOKUP($B195*100+$D195,饰品辅助!$A:$U,COLUMN(饰品辅助!T193),0),0)</f>
        <v>3041</v>
      </c>
      <c r="T195">
        <f ca="1">IF($B195&gt;19,VLOOKUP($B195*100+$D195,饰品辅助!$A:$U,COLUMN(饰品辅助!U193),0),0)</f>
        <v>3041</v>
      </c>
    </row>
    <row r="196" spans="1:20" x14ac:dyDescent="0.15">
      <c r="A196">
        <v>1192</v>
      </c>
      <c r="B196">
        <f t="shared" ref="B196" si="64">B195+1</f>
        <v>32</v>
      </c>
      <c r="D196">
        <v>2</v>
      </c>
      <c r="E196">
        <f t="shared" ca="1" si="33"/>
        <v>2</v>
      </c>
      <c r="F196" t="str">
        <f t="shared" ca="1" si="34"/>
        <v>14,202,1</v>
      </c>
      <c r="G196" t="str">
        <f ca="1">IF(E196=1,(IF(AND($D196&gt;=0,$D196&lt;=1),INDEX(时装辅助!$B$21:$E$21,RANDBETWEEN(1,4)),IF(AND($D196&gt;=2,$D196&lt;=5),INDEX(时装辅助!$B$22:$H$22,RANDBETWEEN(1,7)),IF(AND(D196&gt;=6,D196&lt;=15),INDEX(时装辅助!$B$23:$I$23,RANDBETWEEN(1,8)))))),IF(E196=2,(IF(AND($D196&gt;=0,$D196&lt;=1),INDEX(时装辅助!$B$26:$E$26,RANDBETWEEN(1,4)),IF(AND($D196&gt;=2,$D196&lt;=5),INDEX(时装辅助!$B$27:$H$27,RANDBETWEEN(1,7)),IF(AND(D196&gt;=6,D196&lt;=15),INDEX(时装辅助!$B$28:$I$28,RANDBETWEEN(1,8))))))))</f>
        <v>14,201,1;14,202,1</v>
      </c>
      <c r="H196" t="str">
        <f t="shared" ca="1" si="23"/>
        <v>17,7024,1</v>
      </c>
      <c r="I196" t="str">
        <f t="shared" ca="1" si="24"/>
        <v>17,1031,1</v>
      </c>
      <c r="J196" t="str">
        <f t="shared" ca="1" si="25"/>
        <v>17,2024,1</v>
      </c>
      <c r="K196" t="str">
        <f t="shared" ca="1" si="26"/>
        <v>17,3024,1</v>
      </c>
      <c r="L196" t="str">
        <f t="shared" ca="1" si="27"/>
        <v>17,4030,1</v>
      </c>
      <c r="M196" t="str">
        <f t="shared" ca="1" si="28"/>
        <v>17,5028,1</v>
      </c>
      <c r="N196" s="1" t="str">
        <f ca="1">VLOOKUP(B196*100+D196,玉器辅助!$A$3:$AQ$1042,COLUMN(玉器辅助!AQ1162),0)</f>
        <v>12,1002,1;12,1002,1;12,1003,1;12,1002,1;12,1002,1;12,2003,1;12,2003,1;12,2002,1;12,2003,1;12,2003,1;12,2002,1;12,3003,1;12,3002,1;12,3002,1;12,3003,1;12,3002,1;12,3003,1;12,4003,1;12,4002,1;12,4003,1;12,4002,1;12,4003,1;12,4002,1;12,5002,1;12,5002,1;12,5003,1;12,5002,1;12,5002,1;12,5002,1;12,6003,1;12,6003,1;12,6003,1;12,6003,1;12,6003,1;12,6002,1</v>
      </c>
      <c r="O196">
        <f ca="1">IF($B196&gt;19,VLOOKUP($B196*100+$D196,饰品辅助!$A:$U,COLUMN(饰品辅助!P194),0),0)</f>
        <v>3031</v>
      </c>
      <c r="P196">
        <f ca="1">IF($B196&gt;19,VLOOKUP($B196*100+$D196,饰品辅助!$A:$U,COLUMN(饰品辅助!Q194),0),0)</f>
        <v>3031</v>
      </c>
      <c r="Q196">
        <f ca="1">IF($B196&gt;19,VLOOKUP($B196*100+$D196,饰品辅助!$A:$U,COLUMN(饰品辅助!R194),0),0)</f>
        <v>3031</v>
      </c>
      <c r="R196">
        <f ca="1">IF($B196&gt;19,VLOOKUP($B196*100+$D196,饰品辅助!$A:$U,COLUMN(饰品辅助!S194),0),0)</f>
        <v>3031</v>
      </c>
      <c r="S196">
        <f ca="1">IF($B196&gt;19,VLOOKUP($B196*100+$D196,饰品辅助!$A:$U,COLUMN(饰品辅助!T194),0),0)</f>
        <v>3041</v>
      </c>
      <c r="T196">
        <f ca="1">IF($B196&gt;19,VLOOKUP($B196*100+$D196,饰品辅助!$A:$U,COLUMN(饰品辅助!U194),0),0)</f>
        <v>3031</v>
      </c>
    </row>
    <row r="197" spans="1:20" x14ac:dyDescent="0.15">
      <c r="A197">
        <v>1193</v>
      </c>
      <c r="B197">
        <f t="shared" ref="B197" si="65">B196+1</f>
        <v>33</v>
      </c>
      <c r="D197">
        <v>2</v>
      </c>
      <c r="E197">
        <f t="shared" ca="1" si="33"/>
        <v>1</v>
      </c>
      <c r="F197" t="str">
        <f t="shared" ca="1" si="34"/>
        <v>14,102,1</v>
      </c>
      <c r="G197" t="str">
        <f ca="1">IF(E197=1,(IF(AND($D197&gt;=0,$D197&lt;=1),INDEX(时装辅助!$B$21:$E$21,RANDBETWEEN(1,4)),IF(AND($D197&gt;=2,$D197&lt;=5),INDEX(时装辅助!$B$22:$H$22,RANDBETWEEN(1,7)),IF(AND(D197&gt;=6,D197&lt;=15),INDEX(时装辅助!$B$23:$I$23,RANDBETWEEN(1,8)))))),IF(E197=2,(IF(AND($D197&gt;=0,$D197&lt;=1),INDEX(时装辅助!$B$26:$E$26,RANDBETWEEN(1,4)),IF(AND($D197&gt;=2,$D197&lt;=5),INDEX(时装辅助!$B$27:$H$27,RANDBETWEEN(1,7)),IF(AND(D197&gt;=6,D197&lt;=15),INDEX(时装辅助!$B$28:$I$28,RANDBETWEEN(1,8))))))))</f>
        <v>14,101,1;14,102,1;14,103,1</v>
      </c>
      <c r="H197" t="str">
        <f t="shared" ca="1" si="23"/>
        <v>17,6028,1</v>
      </c>
      <c r="I197" t="str">
        <f t="shared" ca="1" si="24"/>
        <v>17,1029,1</v>
      </c>
      <c r="J197" t="str">
        <f t="shared" ca="1" si="25"/>
        <v>17,2027,1</v>
      </c>
      <c r="K197" t="str">
        <f t="shared" ca="1" si="26"/>
        <v>17,3026,1</v>
      </c>
      <c r="L197" t="str">
        <f t="shared" ca="1" si="27"/>
        <v>17,4031,1</v>
      </c>
      <c r="M197" t="str">
        <f t="shared" ca="1" si="28"/>
        <v>17,5027,1</v>
      </c>
      <c r="N197" s="1" t="str">
        <f ca="1">VLOOKUP(B197*100+D197,玉器辅助!$A$3:$AQ$1042,COLUMN(玉器辅助!AQ1163),0)</f>
        <v>12,1002,1;12,1003,1;12,1002,1;12,1002,1;12,1003,1;12,2003,1;12,2003,1;12,2002,1;12,2002,1;12,2002,1;12,2003,1;12,3002,1;12,3002,1;12,3002,1;12,3003,1;12,3003,1;12,3002,1;12,4003,1;12,4003,1;12,4003,1;12,4003,1;12,4002,1;12,4002,1;12,5003,1;12,5003,1;12,5003,1;12,5003,1;12,5003,1;12,5003,1;12,6003,1;12,6002,1;12,6002,1;12,6002,1;12,6002,1;12,6003,1</v>
      </c>
      <c r="O197">
        <f ca="1">IF($B197&gt;19,VLOOKUP($B197*100+$D197,饰品辅助!$A:$U,COLUMN(饰品辅助!P195),0),0)</f>
        <v>3031</v>
      </c>
      <c r="P197">
        <f ca="1">IF($B197&gt;19,VLOOKUP($B197*100+$D197,饰品辅助!$A:$U,COLUMN(饰品辅助!Q195),0),0)</f>
        <v>3041</v>
      </c>
      <c r="Q197">
        <f ca="1">IF($B197&gt;19,VLOOKUP($B197*100+$D197,饰品辅助!$A:$U,COLUMN(饰品辅助!R195),0),0)</f>
        <v>3031</v>
      </c>
      <c r="R197">
        <f ca="1">IF($B197&gt;19,VLOOKUP($B197*100+$D197,饰品辅助!$A:$U,COLUMN(饰品辅助!S195),0),0)</f>
        <v>3041</v>
      </c>
      <c r="S197">
        <f ca="1">IF($B197&gt;19,VLOOKUP($B197*100+$D197,饰品辅助!$A:$U,COLUMN(饰品辅助!T195),0),0)</f>
        <v>3031</v>
      </c>
      <c r="T197">
        <f ca="1">IF($B197&gt;19,VLOOKUP($B197*100+$D197,饰品辅助!$A:$U,COLUMN(饰品辅助!U195),0),0)</f>
        <v>3031</v>
      </c>
    </row>
    <row r="198" spans="1:20" x14ac:dyDescent="0.15">
      <c r="A198">
        <v>1194</v>
      </c>
      <c r="B198">
        <f t="shared" ref="B198" si="66">B197+1</f>
        <v>34</v>
      </c>
      <c r="D198">
        <v>2</v>
      </c>
      <c r="E198">
        <f t="shared" ca="1" si="33"/>
        <v>1</v>
      </c>
      <c r="F198" t="str">
        <f t="shared" ca="1" si="34"/>
        <v>14,103,1</v>
      </c>
      <c r="G198" t="str">
        <f ca="1">IF(E198=1,(IF(AND($D198&gt;=0,$D198&lt;=1),INDEX(时装辅助!$B$21:$E$21,RANDBETWEEN(1,4)),IF(AND($D198&gt;=2,$D198&lt;=5),INDEX(时装辅助!$B$22:$H$22,RANDBETWEEN(1,7)),IF(AND(D198&gt;=6,D198&lt;=15),INDEX(时装辅助!$B$23:$I$23,RANDBETWEEN(1,8)))))),IF(E198=2,(IF(AND($D198&gt;=0,$D198&lt;=1),INDEX(时装辅助!$B$26:$E$26,RANDBETWEEN(1,4)),IF(AND($D198&gt;=2,$D198&lt;=5),INDEX(时装辅助!$B$27:$H$27,RANDBETWEEN(1,7)),IF(AND(D198&gt;=6,D198&lt;=15),INDEX(时装辅助!$B$28:$I$28,RANDBETWEEN(1,8))))))))</f>
        <v>14,101,1;14,103,1;14,104,1</v>
      </c>
      <c r="H198" t="str">
        <f t="shared" ref="H198:H261" ca="1" si="67">"17,"&amp;(E198*1000+5000+RANDBETWEEN(MAX(1,B198*0.75),B198))&amp;",1"</f>
        <v>17,6031,1</v>
      </c>
      <c r="I198" t="str">
        <f t="shared" ref="I198:I261" ca="1" si="68">"17,"&amp;(1000+RANDBETWEEN(MAX(1,B198*0.75),B198))&amp;",1"</f>
        <v>17,1034,1</v>
      </c>
      <c r="J198" t="str">
        <f t="shared" ref="J198:J261" ca="1" si="69">"17,"&amp;(2000+RANDBETWEEN(MAX(1,B198*0.75),B198))&amp;",1"</f>
        <v>17,2028,1</v>
      </c>
      <c r="K198" t="str">
        <f t="shared" ref="K198:K261" ca="1" si="70">"17,"&amp;(3000+RANDBETWEEN(MAX(1,B198*0.75),B198))&amp;",1"</f>
        <v>17,3029,1</v>
      </c>
      <c r="L198" t="str">
        <f t="shared" ref="L198:L261" ca="1" si="71">"17,"&amp;(4000+RANDBETWEEN(MAX(1,B198*0.75),B198))&amp;",1"</f>
        <v>17,4028,1</v>
      </c>
      <c r="M198" t="str">
        <f t="shared" ref="M198:M261" ca="1" si="72">"17,"&amp;(5000+RANDBETWEEN(MAX(1,B198*0.75),B198))&amp;",1"</f>
        <v>17,5034,1</v>
      </c>
      <c r="N198" s="1" t="str">
        <f ca="1">VLOOKUP(B198*100+D198,玉器辅助!$A$3:$AQ$1042,COLUMN(玉器辅助!AQ1164),0)</f>
        <v>12,1003,1;12,1002,1;12,1002,1;12,1003,1;12,1003,1;12,2002,1;12,2002,1;12,2003,1;12,2003,1;12,2002,1;12,2002,1;12,3002,1;12,3003,1;12,3002,1;12,3002,1;12,3002,1;12,3003,1;12,4002,1;12,4003,1;12,4003,1;12,4003,1;12,4003,1;12,4003,1;12,5002,1;12,5003,1;12,5002,1;12,5002,1;12,5002,1;12,5003,1;12,6003,1;12,6003,1;12,6003,1;12,6003,1;12,6002,1;12,6003,1</v>
      </c>
      <c r="O198">
        <f ca="1">IF($B198&gt;19,VLOOKUP($B198*100+$D198,饰品辅助!$A:$U,COLUMN(饰品辅助!P196),0),0)</f>
        <v>3031</v>
      </c>
      <c r="P198">
        <f ca="1">IF($B198&gt;19,VLOOKUP($B198*100+$D198,饰品辅助!$A:$U,COLUMN(饰品辅助!Q196),0),0)</f>
        <v>3041</v>
      </c>
      <c r="Q198">
        <f ca="1">IF($B198&gt;19,VLOOKUP($B198*100+$D198,饰品辅助!$A:$U,COLUMN(饰品辅助!R196),0),0)</f>
        <v>3041</v>
      </c>
      <c r="R198">
        <f ca="1">IF($B198&gt;19,VLOOKUP($B198*100+$D198,饰品辅助!$A:$U,COLUMN(饰品辅助!S196),0),0)</f>
        <v>3041</v>
      </c>
      <c r="S198">
        <f ca="1">IF($B198&gt;19,VLOOKUP($B198*100+$D198,饰品辅助!$A:$U,COLUMN(饰品辅助!T196),0),0)</f>
        <v>3041</v>
      </c>
      <c r="T198">
        <f ca="1">IF($B198&gt;19,VLOOKUP($B198*100+$D198,饰品辅助!$A:$U,COLUMN(饰品辅助!U196),0),0)</f>
        <v>3041</v>
      </c>
    </row>
    <row r="199" spans="1:20" x14ac:dyDescent="0.15">
      <c r="A199">
        <v>1195</v>
      </c>
      <c r="B199">
        <f t="shared" ref="B199" si="73">B198+1</f>
        <v>35</v>
      </c>
      <c r="D199">
        <v>2</v>
      </c>
      <c r="E199">
        <f t="shared" ca="1" si="33"/>
        <v>2</v>
      </c>
      <c r="F199" t="str">
        <f t="shared" ca="1" si="34"/>
        <v>14,203,1</v>
      </c>
      <c r="G199" t="str">
        <f ca="1">IF(E199=1,(IF(AND($D199&gt;=0,$D199&lt;=1),INDEX(时装辅助!$B$21:$E$21,RANDBETWEEN(1,4)),IF(AND($D199&gt;=2,$D199&lt;=5),INDEX(时装辅助!$B$22:$H$22,RANDBETWEEN(1,7)),IF(AND(D199&gt;=6,D199&lt;=15),INDEX(时装辅助!$B$23:$I$23,RANDBETWEEN(1,8)))))),IF(E199=2,(IF(AND($D199&gt;=0,$D199&lt;=1),INDEX(时装辅助!$B$26:$E$26,RANDBETWEEN(1,4)),IF(AND($D199&gt;=2,$D199&lt;=5),INDEX(时装辅助!$B$27:$H$27,RANDBETWEEN(1,7)),IF(AND(D199&gt;=6,D199&lt;=15),INDEX(时装辅助!$B$28:$I$28,RANDBETWEEN(1,8))))))))</f>
        <v>14,201,1;14,203,1</v>
      </c>
      <c r="H199" t="str">
        <f t="shared" ca="1" si="67"/>
        <v>17,7035,1</v>
      </c>
      <c r="I199" t="str">
        <f t="shared" ca="1" si="68"/>
        <v>17,1028,1</v>
      </c>
      <c r="J199" t="str">
        <f t="shared" ca="1" si="69"/>
        <v>17,2031,1</v>
      </c>
      <c r="K199" t="str">
        <f t="shared" ca="1" si="70"/>
        <v>17,3033,1</v>
      </c>
      <c r="L199" t="str">
        <f t="shared" ca="1" si="71"/>
        <v>17,4033,1</v>
      </c>
      <c r="M199" t="str">
        <f t="shared" ca="1" si="72"/>
        <v>17,5030,1</v>
      </c>
      <c r="N199" s="1" t="str">
        <f ca="1">VLOOKUP(B199*100+D199,玉器辅助!$A$3:$AQ$1042,COLUMN(玉器辅助!AQ1165),0)</f>
        <v>12,1002,1;12,1003,1;12,1003,1;12,1002,1;12,1002,1;12,2003,1;12,2003,1;12,2002,1;12,2003,1;12,2003,1;12,2003,1;12,3002,1;12,3002,1;12,3003,1;12,3003,1;12,3003,1;12,3003,1;12,4002,1;12,4002,1;12,4002,1;12,4002,1;12,4003,1;12,4003,1;12,5003,1;12,5003,1;12,5002,1;12,5003,1;12,5003,1;12,5003,1;12,6003,1;12,6002,1;12,6003,1;12,6002,1;12,6003,1;12,6003,1</v>
      </c>
      <c r="O199">
        <f ca="1">IF($B199&gt;19,VLOOKUP($B199*100+$D199,饰品辅助!$A:$U,COLUMN(饰品辅助!P197),0),0)</f>
        <v>3541</v>
      </c>
      <c r="P199">
        <f ca="1">IF($B199&gt;19,VLOOKUP($B199*100+$D199,饰品辅助!$A:$U,COLUMN(饰品辅助!Q197),0),0)</f>
        <v>3541</v>
      </c>
      <c r="Q199">
        <f ca="1">IF($B199&gt;19,VLOOKUP($B199*100+$D199,饰品辅助!$A:$U,COLUMN(饰品辅助!R197),0),0)</f>
        <v>3531</v>
      </c>
      <c r="R199">
        <f ca="1">IF($B199&gt;19,VLOOKUP($B199*100+$D199,饰品辅助!$A:$U,COLUMN(饰品辅助!S197),0),0)</f>
        <v>3531</v>
      </c>
      <c r="S199">
        <f ca="1">IF($B199&gt;19,VLOOKUP($B199*100+$D199,饰品辅助!$A:$U,COLUMN(饰品辅助!T197),0),0)</f>
        <v>3531</v>
      </c>
      <c r="T199">
        <f ca="1">IF($B199&gt;19,VLOOKUP($B199*100+$D199,饰品辅助!$A:$U,COLUMN(饰品辅助!U197),0),0)</f>
        <v>3531</v>
      </c>
    </row>
    <row r="200" spans="1:20" x14ac:dyDescent="0.15">
      <c r="A200">
        <v>1196</v>
      </c>
      <c r="B200">
        <f t="shared" ref="B200" si="74">B199+1</f>
        <v>36</v>
      </c>
      <c r="D200">
        <v>2</v>
      </c>
      <c r="E200">
        <f t="shared" ca="1" si="33"/>
        <v>2</v>
      </c>
      <c r="F200" t="str">
        <f t="shared" ca="1" si="34"/>
        <v>14,201,1</v>
      </c>
      <c r="G200" t="str">
        <f ca="1">IF(E200=1,(IF(AND($D200&gt;=0,$D200&lt;=1),INDEX(时装辅助!$B$21:$E$21,RANDBETWEEN(1,4)),IF(AND($D200&gt;=2,$D200&lt;=5),INDEX(时装辅助!$B$22:$H$22,RANDBETWEEN(1,7)),IF(AND(D200&gt;=6,D200&lt;=15),INDEX(时装辅助!$B$23:$I$23,RANDBETWEEN(1,8)))))),IF(E200=2,(IF(AND($D200&gt;=0,$D200&lt;=1),INDEX(时装辅助!$B$26:$E$26,RANDBETWEEN(1,4)),IF(AND($D200&gt;=2,$D200&lt;=5),INDEX(时装辅助!$B$27:$H$27,RANDBETWEEN(1,7)),IF(AND(D200&gt;=6,D200&lt;=15),INDEX(时装辅助!$B$28:$I$28,RANDBETWEEN(1,8))))))))</f>
        <v>14,201,1;14,202,1;14,203,1</v>
      </c>
      <c r="H200" t="str">
        <f t="shared" ca="1" si="67"/>
        <v>17,7034,1</v>
      </c>
      <c r="I200" t="str">
        <f t="shared" ca="1" si="68"/>
        <v>17,1031,1</v>
      </c>
      <c r="J200" t="str">
        <f t="shared" ca="1" si="69"/>
        <v>17,2036,1</v>
      </c>
      <c r="K200" t="str">
        <f t="shared" ca="1" si="70"/>
        <v>17,3034,1</v>
      </c>
      <c r="L200" t="str">
        <f t="shared" ca="1" si="71"/>
        <v>17,4033,1</v>
      </c>
      <c r="M200" t="str">
        <f t="shared" ca="1" si="72"/>
        <v>17,5032,1</v>
      </c>
      <c r="N200" s="1" t="str">
        <f ca="1">VLOOKUP(B200*100+D200,玉器辅助!$A$3:$AQ$1042,COLUMN(玉器辅助!AQ1166),0)</f>
        <v>12,1002,1;12,1002,1;12,1003,1;12,1002,1;12,1002,1;12,2003,1;12,2002,1;12,2002,1;12,2002,1;12,2002,1;12,2003,1;12,3002,1;12,3003,1;12,3002,1;12,3002,1;12,3002,1;12,3002,1;12,4003,1;12,4003,1;12,4002,1;12,4003,1;12,4003,1;12,4003,1;12,5002,1;12,5003,1;12,5003,1;12,5002,1;12,5002,1;12,5003,1;12,6003,1;12,6003,1;12,6002,1;12,6003,1;12,6002,1;12,6003,1</v>
      </c>
      <c r="O200">
        <f ca="1">IF($B200&gt;19,VLOOKUP($B200*100+$D200,饰品辅助!$A:$U,COLUMN(饰品辅助!P198),0),0)</f>
        <v>3541</v>
      </c>
      <c r="P200">
        <f ca="1">IF($B200&gt;19,VLOOKUP($B200*100+$D200,饰品辅助!$A:$U,COLUMN(饰品辅助!Q198),0),0)</f>
        <v>3541</v>
      </c>
      <c r="Q200">
        <f ca="1">IF($B200&gt;19,VLOOKUP($B200*100+$D200,饰品辅助!$A:$U,COLUMN(饰品辅助!R198),0),0)</f>
        <v>3531</v>
      </c>
      <c r="R200">
        <f ca="1">IF($B200&gt;19,VLOOKUP($B200*100+$D200,饰品辅助!$A:$U,COLUMN(饰品辅助!S198),0),0)</f>
        <v>3531</v>
      </c>
      <c r="S200">
        <f ca="1">IF($B200&gt;19,VLOOKUP($B200*100+$D200,饰品辅助!$A:$U,COLUMN(饰品辅助!T198),0),0)</f>
        <v>3541</v>
      </c>
      <c r="T200">
        <f ca="1">IF($B200&gt;19,VLOOKUP($B200*100+$D200,饰品辅助!$A:$U,COLUMN(饰品辅助!U198),0),0)</f>
        <v>3531</v>
      </c>
    </row>
    <row r="201" spans="1:20" x14ac:dyDescent="0.15">
      <c r="A201">
        <v>1197</v>
      </c>
      <c r="B201">
        <f t="shared" ref="B201" si="75">B200+1</f>
        <v>37</v>
      </c>
      <c r="D201">
        <v>2</v>
      </c>
      <c r="E201">
        <f t="shared" ca="1" si="33"/>
        <v>2</v>
      </c>
      <c r="F201" t="str">
        <f t="shared" ca="1" si="34"/>
        <v>14,201,1</v>
      </c>
      <c r="G201" t="str">
        <f ca="1">IF(E201=1,(IF(AND($D201&gt;=0,$D201&lt;=1),INDEX(时装辅助!$B$21:$E$21,RANDBETWEEN(1,4)),IF(AND($D201&gt;=2,$D201&lt;=5),INDEX(时装辅助!$B$22:$H$22,RANDBETWEEN(1,7)),IF(AND(D201&gt;=6,D201&lt;=15),INDEX(时装辅助!$B$23:$I$23,RANDBETWEEN(1,8)))))),IF(E201=2,(IF(AND($D201&gt;=0,$D201&lt;=1),INDEX(时装辅助!$B$26:$E$26,RANDBETWEEN(1,4)),IF(AND($D201&gt;=2,$D201&lt;=5),INDEX(时装辅助!$B$27:$H$27,RANDBETWEEN(1,7)),IF(AND(D201&gt;=6,D201&lt;=15),INDEX(时装辅助!$B$28:$I$28,RANDBETWEEN(1,8))))))))</f>
        <v>14,201,1;14,203,1;14,204,1</v>
      </c>
      <c r="H201" t="str">
        <f t="shared" ca="1" si="67"/>
        <v>17,7031,1</v>
      </c>
      <c r="I201" t="str">
        <f t="shared" ca="1" si="68"/>
        <v>17,1033,1</v>
      </c>
      <c r="J201" t="str">
        <f t="shared" ca="1" si="69"/>
        <v>17,2031,1</v>
      </c>
      <c r="K201" t="str">
        <f t="shared" ca="1" si="70"/>
        <v>17,3032,1</v>
      </c>
      <c r="L201" t="str">
        <f t="shared" ca="1" si="71"/>
        <v>17,4029,1</v>
      </c>
      <c r="M201" t="str">
        <f t="shared" ca="1" si="72"/>
        <v>17,5036,1</v>
      </c>
      <c r="N201" s="1" t="str">
        <f ca="1">VLOOKUP(B201*100+D201,玉器辅助!$A$3:$AQ$1042,COLUMN(玉器辅助!AQ1167),0)</f>
        <v>12,1003,1;12,1002,1;12,1003,1;12,1003,1;12,1003,1;12,2002,1;12,2002,1;12,2003,1;12,2002,1;12,2003,1;12,2003,1;12,3003,1;12,3002,1;12,3003,1;12,3003,1;12,3003,1;12,3002,1;12,4002,1;12,4003,1;12,4003,1;12,4002,1;12,4002,1;12,4002,1;12,5002,1;12,5002,1;12,5002,1;12,5002,1;12,5003,1;12,5003,1;12,6002,1;12,6003,1;12,6002,1;12,6003,1;12,6003,1;12,6002,1</v>
      </c>
      <c r="O201">
        <f ca="1">IF($B201&gt;19,VLOOKUP($B201*100+$D201,饰品辅助!$A:$U,COLUMN(饰品辅助!P199),0),0)</f>
        <v>3541</v>
      </c>
      <c r="P201">
        <f ca="1">IF($B201&gt;19,VLOOKUP($B201*100+$D201,饰品辅助!$A:$U,COLUMN(饰品辅助!Q199),0),0)</f>
        <v>3531</v>
      </c>
      <c r="Q201">
        <f ca="1">IF($B201&gt;19,VLOOKUP($B201*100+$D201,饰品辅助!$A:$U,COLUMN(饰品辅助!R199),0),0)</f>
        <v>3541</v>
      </c>
      <c r="R201">
        <f ca="1">IF($B201&gt;19,VLOOKUP($B201*100+$D201,饰品辅助!$A:$U,COLUMN(饰品辅助!S199),0),0)</f>
        <v>3541</v>
      </c>
      <c r="S201">
        <f ca="1">IF($B201&gt;19,VLOOKUP($B201*100+$D201,饰品辅助!$A:$U,COLUMN(饰品辅助!T199),0),0)</f>
        <v>3531</v>
      </c>
      <c r="T201">
        <f ca="1">IF($B201&gt;19,VLOOKUP($B201*100+$D201,饰品辅助!$A:$U,COLUMN(饰品辅助!U199),0),0)</f>
        <v>3531</v>
      </c>
    </row>
    <row r="202" spans="1:20" x14ac:dyDescent="0.15">
      <c r="A202">
        <v>1198</v>
      </c>
      <c r="B202">
        <f t="shared" ref="B202" si="76">B201+1</f>
        <v>38</v>
      </c>
      <c r="D202">
        <v>2</v>
      </c>
      <c r="E202">
        <f t="shared" ca="1" si="33"/>
        <v>1</v>
      </c>
      <c r="F202" t="str">
        <f t="shared" ca="1" si="34"/>
        <v>14,101,1</v>
      </c>
      <c r="G202" t="str">
        <f ca="1">IF(E202=1,(IF(AND($D202&gt;=0,$D202&lt;=1),INDEX(时装辅助!$B$21:$E$21,RANDBETWEEN(1,4)),IF(AND($D202&gt;=2,$D202&lt;=5),INDEX(时装辅助!$B$22:$H$22,RANDBETWEEN(1,7)),IF(AND(D202&gt;=6,D202&lt;=15),INDEX(时装辅助!$B$23:$I$23,RANDBETWEEN(1,8)))))),IF(E202=2,(IF(AND($D202&gt;=0,$D202&lt;=1),INDEX(时装辅助!$B$26:$E$26,RANDBETWEEN(1,4)),IF(AND($D202&gt;=2,$D202&lt;=5),INDEX(时装辅助!$B$27:$H$27,RANDBETWEEN(1,7)),IF(AND(D202&gt;=6,D202&lt;=15),INDEX(时装辅助!$B$28:$I$28,RANDBETWEEN(1,8))))))))</f>
        <v>14,101,1</v>
      </c>
      <c r="H202" t="str">
        <f t="shared" ca="1" si="67"/>
        <v>17,6032,1</v>
      </c>
      <c r="I202" t="str">
        <f t="shared" ca="1" si="68"/>
        <v>17,1032,1</v>
      </c>
      <c r="J202" t="str">
        <f t="shared" ca="1" si="69"/>
        <v>17,2031,1</v>
      </c>
      <c r="K202" t="str">
        <f t="shared" ca="1" si="70"/>
        <v>17,3032,1</v>
      </c>
      <c r="L202" t="str">
        <f t="shared" ca="1" si="71"/>
        <v>17,4036,1</v>
      </c>
      <c r="M202" t="str">
        <f t="shared" ca="1" si="72"/>
        <v>17,5036,1</v>
      </c>
      <c r="N202" s="1" t="str">
        <f ca="1">VLOOKUP(B202*100+D202,玉器辅助!$A$3:$AQ$1042,COLUMN(玉器辅助!AQ1168),0)</f>
        <v>12,1002,1;12,1002,1;12,1003,1;12,1002,1;12,1002,1;12,2003,1;12,2003,1;12,2002,1;12,2002,1;12,2003,1;12,2002,1;12,3002,1;12,3003,1;12,3003,1;12,3003,1;12,3002,1;12,3003,1;12,4002,1;12,4003,1;12,4003,1;12,4003,1;12,4002,1;12,4002,1;12,5002,1;12,5002,1;12,5003,1;12,5002,1;12,5002,1;12,5002,1;12,6003,1;12,6002,1;12,6003,1;12,6002,1;12,6003,1;12,6003,1</v>
      </c>
      <c r="O202">
        <f ca="1">IF($B202&gt;19,VLOOKUP($B202*100+$D202,饰品辅助!$A:$U,COLUMN(饰品辅助!P200),0),0)</f>
        <v>3531</v>
      </c>
      <c r="P202">
        <f ca="1">IF($B202&gt;19,VLOOKUP($B202*100+$D202,饰品辅助!$A:$U,COLUMN(饰品辅助!Q200),0),0)</f>
        <v>3531</v>
      </c>
      <c r="Q202">
        <f ca="1">IF($B202&gt;19,VLOOKUP($B202*100+$D202,饰品辅助!$A:$U,COLUMN(饰品辅助!R200),0),0)</f>
        <v>3541</v>
      </c>
      <c r="R202">
        <f ca="1">IF($B202&gt;19,VLOOKUP($B202*100+$D202,饰品辅助!$A:$U,COLUMN(饰品辅助!S200),0),0)</f>
        <v>3541</v>
      </c>
      <c r="S202">
        <f ca="1">IF($B202&gt;19,VLOOKUP($B202*100+$D202,饰品辅助!$A:$U,COLUMN(饰品辅助!T200),0),0)</f>
        <v>3531</v>
      </c>
      <c r="T202">
        <f ca="1">IF($B202&gt;19,VLOOKUP($B202*100+$D202,饰品辅助!$A:$U,COLUMN(饰品辅助!U200),0),0)</f>
        <v>3541</v>
      </c>
    </row>
    <row r="203" spans="1:20" x14ac:dyDescent="0.15">
      <c r="A203">
        <v>1199</v>
      </c>
      <c r="B203">
        <f t="shared" ref="B203" si="77">B202+1</f>
        <v>39</v>
      </c>
      <c r="D203">
        <v>2</v>
      </c>
      <c r="E203">
        <f t="shared" ca="1" si="33"/>
        <v>2</v>
      </c>
      <c r="F203" t="str">
        <f t="shared" ca="1" si="34"/>
        <v>14,204,1</v>
      </c>
      <c r="G203" t="str">
        <f ca="1">IF(E203=1,(IF(AND($D203&gt;=0,$D203&lt;=1),INDEX(时装辅助!$B$21:$E$21,RANDBETWEEN(1,4)),IF(AND($D203&gt;=2,$D203&lt;=5),INDEX(时装辅助!$B$22:$H$22,RANDBETWEEN(1,7)),IF(AND(D203&gt;=6,D203&lt;=15),INDEX(时装辅助!$B$23:$I$23,RANDBETWEEN(1,8)))))),IF(E203=2,(IF(AND($D203&gt;=0,$D203&lt;=1),INDEX(时装辅助!$B$26:$E$26,RANDBETWEEN(1,4)),IF(AND($D203&gt;=2,$D203&lt;=5),INDEX(时装辅助!$B$27:$H$27,RANDBETWEEN(1,7)),IF(AND(D203&gt;=6,D203&lt;=15),INDEX(时装辅助!$B$28:$I$28,RANDBETWEEN(1,8))))))))</f>
        <v>14,201,1;14,204,1</v>
      </c>
      <c r="H203" t="str">
        <f t="shared" ca="1" si="67"/>
        <v>17,7038,1</v>
      </c>
      <c r="I203" t="str">
        <f t="shared" ca="1" si="68"/>
        <v>17,1038,1</v>
      </c>
      <c r="J203" t="str">
        <f t="shared" ca="1" si="69"/>
        <v>17,2038,1</v>
      </c>
      <c r="K203" t="str">
        <f t="shared" ca="1" si="70"/>
        <v>17,3039,1</v>
      </c>
      <c r="L203" t="str">
        <f t="shared" ca="1" si="71"/>
        <v>17,4034,1</v>
      </c>
      <c r="M203" t="str">
        <f t="shared" ca="1" si="72"/>
        <v>17,5031,1</v>
      </c>
      <c r="N203" s="1" t="str">
        <f ca="1">VLOOKUP(B203*100+D203,玉器辅助!$A$3:$AQ$1042,COLUMN(玉器辅助!AQ1169),0)</f>
        <v>12,1003,1;12,1002,1;12,1002,1;12,1002,1;12,1003,1;12,2003,1;12,2003,1;12,2002,1;12,2002,1;12,2003,1;12,2002,1;12,3003,1;12,3002,1;12,3003,1;12,3003,1;12,3003,1;12,3002,1;12,4002,1;12,4003,1;12,4003,1;12,4002,1;12,4003,1;12,4002,1;12,5003,1;12,5003,1;12,5002,1;12,5002,1;12,5002,1;12,5003,1;12,6003,1;12,6002,1;12,6003,1;12,6003,1;12,6003,1;12,6002,1</v>
      </c>
      <c r="O203">
        <f ca="1">IF($B203&gt;19,VLOOKUP($B203*100+$D203,饰品辅助!$A:$U,COLUMN(饰品辅助!P201),0),0)</f>
        <v>3531</v>
      </c>
      <c r="P203">
        <f ca="1">IF($B203&gt;19,VLOOKUP($B203*100+$D203,饰品辅助!$A:$U,COLUMN(饰品辅助!Q201),0),0)</f>
        <v>3531</v>
      </c>
      <c r="Q203">
        <f ca="1">IF($B203&gt;19,VLOOKUP($B203*100+$D203,饰品辅助!$A:$U,COLUMN(饰品辅助!R201),0),0)</f>
        <v>3531</v>
      </c>
      <c r="R203">
        <f ca="1">IF($B203&gt;19,VLOOKUP($B203*100+$D203,饰品辅助!$A:$U,COLUMN(饰品辅助!S201),0),0)</f>
        <v>3541</v>
      </c>
      <c r="S203">
        <f ca="1">IF($B203&gt;19,VLOOKUP($B203*100+$D203,饰品辅助!$A:$U,COLUMN(饰品辅助!T201),0),0)</f>
        <v>3541</v>
      </c>
      <c r="T203">
        <f ca="1">IF($B203&gt;19,VLOOKUP($B203*100+$D203,饰品辅助!$A:$U,COLUMN(饰品辅助!U201),0),0)</f>
        <v>3541</v>
      </c>
    </row>
    <row r="204" spans="1:20" x14ac:dyDescent="0.15">
      <c r="A204">
        <v>1200</v>
      </c>
      <c r="B204">
        <f t="shared" ref="B204" si="78">B203+1</f>
        <v>40</v>
      </c>
      <c r="D204">
        <v>2</v>
      </c>
      <c r="E204">
        <f t="shared" ca="1" si="33"/>
        <v>1</v>
      </c>
      <c r="F204" t="str">
        <f t="shared" ca="1" si="34"/>
        <v>14,101,1</v>
      </c>
      <c r="G204" t="str">
        <f ca="1">IF(E204=1,(IF(AND($D204&gt;=0,$D204&lt;=1),INDEX(时装辅助!$B$21:$E$21,RANDBETWEEN(1,4)),IF(AND($D204&gt;=2,$D204&lt;=5),INDEX(时装辅助!$B$22:$H$22,RANDBETWEEN(1,7)),IF(AND(D204&gt;=6,D204&lt;=15),INDEX(时装辅助!$B$23:$I$23,RANDBETWEEN(1,8)))))),IF(E204=2,(IF(AND($D204&gt;=0,$D204&lt;=1),INDEX(时装辅助!$B$26:$E$26,RANDBETWEEN(1,4)),IF(AND($D204&gt;=2,$D204&lt;=5),INDEX(时装辅助!$B$27:$H$27,RANDBETWEEN(1,7)),IF(AND(D204&gt;=6,D204&lt;=15),INDEX(时装辅助!$B$28:$I$28,RANDBETWEEN(1,8))))))))</f>
        <v>14,101,1;14,103,1</v>
      </c>
      <c r="H204" t="str">
        <f t="shared" ca="1" si="67"/>
        <v>17,6031,1</v>
      </c>
      <c r="I204" t="str">
        <f t="shared" ca="1" si="68"/>
        <v>17,1031,1</v>
      </c>
      <c r="J204" t="str">
        <f t="shared" ca="1" si="69"/>
        <v>17,2034,1</v>
      </c>
      <c r="K204" t="str">
        <f t="shared" ca="1" si="70"/>
        <v>17,3040,1</v>
      </c>
      <c r="L204" t="str">
        <f t="shared" ca="1" si="71"/>
        <v>17,4036,1</v>
      </c>
      <c r="M204" t="str">
        <f t="shared" ca="1" si="72"/>
        <v>17,5034,1</v>
      </c>
      <c r="N204" s="1" t="str">
        <f ca="1">VLOOKUP(B204*100+D204,玉器辅助!$A$3:$AQ$1042,COLUMN(玉器辅助!AQ1170),0)</f>
        <v>12,1004,1;12,1004,1;12,1002,1;12,1003,1;12,1004,1;12,2002,1;12,2003,1;12,2003,1;12,2003,1;12,2004,1;12,2002,1;12,3002,1;12,3004,1;12,3002,1;12,3002,1;12,3002,1;12,3002,1;12,4003,1;12,4003,1;12,4003,1;12,4004,1;12,4002,1;12,4004,1;12,5004,1;12,5003,1;12,5002,1;12,5003,1;12,5003,1;12,5004,1;12,6003,1;12,6003,1;12,6004,1;12,6003,1;12,6004,1;12,6003,1</v>
      </c>
      <c r="O204">
        <f ca="1">IF($B204&gt;19,VLOOKUP($B204*100+$D204,饰品辅助!$A:$U,COLUMN(饰品辅助!P202),0),0)</f>
        <v>4041</v>
      </c>
      <c r="P204">
        <f ca="1">IF($B204&gt;19,VLOOKUP($B204*100+$D204,饰品辅助!$A:$U,COLUMN(饰品辅助!Q202),0),0)</f>
        <v>4041</v>
      </c>
      <c r="Q204">
        <f ca="1">IF($B204&gt;19,VLOOKUP($B204*100+$D204,饰品辅助!$A:$U,COLUMN(饰品辅助!R202),0),0)</f>
        <v>4041</v>
      </c>
      <c r="R204">
        <f ca="1">IF($B204&gt;19,VLOOKUP($B204*100+$D204,饰品辅助!$A:$U,COLUMN(饰品辅助!S202),0),0)</f>
        <v>4041</v>
      </c>
      <c r="S204">
        <f ca="1">IF($B204&gt;19,VLOOKUP($B204*100+$D204,饰品辅助!$A:$U,COLUMN(饰品辅助!T202),0),0)</f>
        <v>4041</v>
      </c>
      <c r="T204">
        <f ca="1">IF($B204&gt;19,VLOOKUP($B204*100+$D204,饰品辅助!$A:$U,COLUMN(饰品辅助!U202),0),0)</f>
        <v>4041</v>
      </c>
    </row>
    <row r="205" spans="1:20" x14ac:dyDescent="0.15">
      <c r="A205">
        <v>1201</v>
      </c>
      <c r="B205">
        <f t="shared" ref="B205" si="79">B204+1</f>
        <v>41</v>
      </c>
      <c r="D205">
        <v>2</v>
      </c>
      <c r="E205">
        <f t="shared" ca="1" si="33"/>
        <v>2</v>
      </c>
      <c r="F205" t="str">
        <f t="shared" ca="1" si="34"/>
        <v>14,201,1</v>
      </c>
      <c r="G205" t="str">
        <f ca="1">IF(E205=1,(IF(AND($D205&gt;=0,$D205&lt;=1),INDEX(时装辅助!$B$21:$E$21,RANDBETWEEN(1,4)),IF(AND($D205&gt;=2,$D205&lt;=5),INDEX(时装辅助!$B$22:$H$22,RANDBETWEEN(1,7)),IF(AND(D205&gt;=6,D205&lt;=15),INDEX(时装辅助!$B$23:$I$23,RANDBETWEEN(1,8)))))),IF(E205=2,(IF(AND($D205&gt;=0,$D205&lt;=1),INDEX(时装辅助!$B$26:$E$26,RANDBETWEEN(1,4)),IF(AND($D205&gt;=2,$D205&lt;=5),INDEX(时装辅助!$B$27:$H$27,RANDBETWEEN(1,7)),IF(AND(D205&gt;=6,D205&lt;=15),INDEX(时装辅助!$B$28:$I$28,RANDBETWEEN(1,8))))))))</f>
        <v>14,201,1</v>
      </c>
      <c r="H205" t="str">
        <f t="shared" ca="1" si="67"/>
        <v>17,7039,1</v>
      </c>
      <c r="I205" t="str">
        <f t="shared" ca="1" si="68"/>
        <v>17,1035,1</v>
      </c>
      <c r="J205" t="str">
        <f t="shared" ca="1" si="69"/>
        <v>17,2036,1</v>
      </c>
      <c r="K205" t="str">
        <f t="shared" ca="1" si="70"/>
        <v>17,3034,1</v>
      </c>
      <c r="L205" t="str">
        <f t="shared" ca="1" si="71"/>
        <v>17,4033,1</v>
      </c>
      <c r="M205" t="str">
        <f t="shared" ca="1" si="72"/>
        <v>17,5035,1</v>
      </c>
      <c r="N205" s="1" t="str">
        <f ca="1">VLOOKUP(B205*100+D205,玉器辅助!$A$3:$AQ$1042,COLUMN(玉器辅助!AQ1171),0)</f>
        <v>12,1004,1;12,1003,1;12,1002,1;12,1004,1;12,1003,1;12,2003,1;12,2003,1;12,2002,1;12,2003,1;12,2003,1;12,2004,1;12,3003,1;12,3003,1;12,3002,1;12,3003,1;12,3004,1;12,3002,1;12,4003,1;12,4004,1;12,4004,1;12,4002,1;12,4002,1;12,4003,1;12,5004,1;12,5002,1;12,5003,1;12,5003,1;12,5002,1;12,5003,1;12,6003,1;12,6004,1;12,6004,1;12,6002,1;12,6004,1;12,6002,1</v>
      </c>
      <c r="O205">
        <f ca="1">IF($B205&gt;19,VLOOKUP($B205*100+$D205,饰品辅助!$A:$U,COLUMN(饰品辅助!P203),0),0)</f>
        <v>4041</v>
      </c>
      <c r="P205">
        <f ca="1">IF($B205&gt;19,VLOOKUP($B205*100+$D205,饰品辅助!$A:$U,COLUMN(饰品辅助!Q203),0),0)</f>
        <v>4041</v>
      </c>
      <c r="Q205">
        <f ca="1">IF($B205&gt;19,VLOOKUP($B205*100+$D205,饰品辅助!$A:$U,COLUMN(饰品辅助!R203),0),0)</f>
        <v>4041</v>
      </c>
      <c r="R205">
        <f ca="1">IF($B205&gt;19,VLOOKUP($B205*100+$D205,饰品辅助!$A:$U,COLUMN(饰品辅助!S203),0),0)</f>
        <v>4041</v>
      </c>
      <c r="S205">
        <f ca="1">IF($B205&gt;19,VLOOKUP($B205*100+$D205,饰品辅助!$A:$U,COLUMN(饰品辅助!T203),0),0)</f>
        <v>4041</v>
      </c>
      <c r="T205">
        <f ca="1">IF($B205&gt;19,VLOOKUP($B205*100+$D205,饰品辅助!$A:$U,COLUMN(饰品辅助!U203),0),0)</f>
        <v>4041</v>
      </c>
    </row>
    <row r="206" spans="1:20" x14ac:dyDescent="0.15">
      <c r="A206">
        <v>1202</v>
      </c>
      <c r="B206">
        <f t="shared" ref="B206" si="80">B205+1</f>
        <v>42</v>
      </c>
      <c r="D206">
        <v>2</v>
      </c>
      <c r="E206">
        <f t="shared" ca="1" si="33"/>
        <v>1</v>
      </c>
      <c r="F206" t="str">
        <f t="shared" ca="1" si="34"/>
        <v>14,101,1</v>
      </c>
      <c r="G206" t="str">
        <f ca="1">IF(E206=1,(IF(AND($D206&gt;=0,$D206&lt;=1),INDEX(时装辅助!$B$21:$E$21,RANDBETWEEN(1,4)),IF(AND($D206&gt;=2,$D206&lt;=5),INDEX(时装辅助!$B$22:$H$22,RANDBETWEEN(1,7)),IF(AND(D206&gt;=6,D206&lt;=15),INDEX(时装辅助!$B$23:$I$23,RANDBETWEEN(1,8)))))),IF(E206=2,(IF(AND($D206&gt;=0,$D206&lt;=1),INDEX(时装辅助!$B$26:$E$26,RANDBETWEEN(1,4)),IF(AND($D206&gt;=2,$D206&lt;=5),INDEX(时装辅助!$B$27:$H$27,RANDBETWEEN(1,7)),IF(AND(D206&gt;=6,D206&lt;=15),INDEX(时装辅助!$B$28:$I$28,RANDBETWEEN(1,8))))))))</f>
        <v>14,101,1;14,103,1</v>
      </c>
      <c r="H206" t="str">
        <f t="shared" ca="1" si="67"/>
        <v>17,6038,1</v>
      </c>
      <c r="I206" t="str">
        <f t="shared" ca="1" si="68"/>
        <v>17,1035,1</v>
      </c>
      <c r="J206" t="str">
        <f t="shared" ca="1" si="69"/>
        <v>17,2036,1</v>
      </c>
      <c r="K206" t="str">
        <f t="shared" ca="1" si="70"/>
        <v>17,3041,1</v>
      </c>
      <c r="L206" t="str">
        <f t="shared" ca="1" si="71"/>
        <v>17,4035,1</v>
      </c>
      <c r="M206" t="str">
        <f t="shared" ca="1" si="72"/>
        <v>17,5040,1</v>
      </c>
      <c r="N206" s="1" t="str">
        <f ca="1">VLOOKUP(B206*100+D206,玉器辅助!$A$3:$AQ$1042,COLUMN(玉器辅助!AQ1172),0)</f>
        <v>12,1002,1;12,1003,1;12,1003,1;12,1002,1;12,1002,1;12,2004,1;12,2004,1;12,2004,1;12,2004,1;12,2002,1;12,2004,1;12,3003,1;12,3003,1;12,3002,1;12,3003,1;12,3003,1;12,3004,1;12,4004,1;12,4004,1;12,4004,1;12,4004,1;12,4002,1;12,4004,1;12,5003,1;12,5002,1;12,5004,1;12,5003,1;12,5004,1;12,5003,1;12,6003,1;12,6002,1;12,6002,1;12,6004,1;12,6003,1;12,6004,1</v>
      </c>
      <c r="O206">
        <f ca="1">IF($B206&gt;19,VLOOKUP($B206*100+$D206,饰品辅助!$A:$U,COLUMN(饰品辅助!P204),0),0)</f>
        <v>4041</v>
      </c>
      <c r="P206">
        <f ca="1">IF($B206&gt;19,VLOOKUP($B206*100+$D206,饰品辅助!$A:$U,COLUMN(饰品辅助!Q204),0),0)</f>
        <v>4041</v>
      </c>
      <c r="Q206">
        <f ca="1">IF($B206&gt;19,VLOOKUP($B206*100+$D206,饰品辅助!$A:$U,COLUMN(饰品辅助!R204),0),0)</f>
        <v>4041</v>
      </c>
      <c r="R206">
        <f ca="1">IF($B206&gt;19,VLOOKUP($B206*100+$D206,饰品辅助!$A:$U,COLUMN(饰品辅助!S204),0),0)</f>
        <v>4041</v>
      </c>
      <c r="S206">
        <f ca="1">IF($B206&gt;19,VLOOKUP($B206*100+$D206,饰品辅助!$A:$U,COLUMN(饰品辅助!T204),0),0)</f>
        <v>4041</v>
      </c>
      <c r="T206">
        <f ca="1">IF($B206&gt;19,VLOOKUP($B206*100+$D206,饰品辅助!$A:$U,COLUMN(饰品辅助!U204),0),0)</f>
        <v>4041</v>
      </c>
    </row>
    <row r="207" spans="1:20" x14ac:dyDescent="0.15">
      <c r="A207">
        <v>1203</v>
      </c>
      <c r="B207">
        <f t="shared" ref="B207" si="81">B206+1</f>
        <v>43</v>
      </c>
      <c r="D207">
        <v>2</v>
      </c>
      <c r="E207">
        <f t="shared" ca="1" si="33"/>
        <v>1</v>
      </c>
      <c r="F207" t="str">
        <f t="shared" ca="1" si="34"/>
        <v>14,101,1</v>
      </c>
      <c r="G207" t="str">
        <f ca="1">IF(E207=1,(IF(AND($D207&gt;=0,$D207&lt;=1),INDEX(时装辅助!$B$21:$E$21,RANDBETWEEN(1,4)),IF(AND($D207&gt;=2,$D207&lt;=5),INDEX(时装辅助!$B$22:$H$22,RANDBETWEEN(1,7)),IF(AND(D207&gt;=6,D207&lt;=15),INDEX(时装辅助!$B$23:$I$23,RANDBETWEEN(1,8)))))),IF(E207=2,(IF(AND($D207&gt;=0,$D207&lt;=1),INDEX(时装辅助!$B$26:$E$26,RANDBETWEEN(1,4)),IF(AND($D207&gt;=2,$D207&lt;=5),INDEX(时装辅助!$B$27:$H$27,RANDBETWEEN(1,7)),IF(AND(D207&gt;=6,D207&lt;=15),INDEX(时装辅助!$B$28:$I$28,RANDBETWEEN(1,8))))))))</f>
        <v>14,101,1;14,103,1</v>
      </c>
      <c r="H207" t="str">
        <f t="shared" ca="1" si="67"/>
        <v>17,6034,1</v>
      </c>
      <c r="I207" t="str">
        <f t="shared" ca="1" si="68"/>
        <v>17,1041,1</v>
      </c>
      <c r="J207" t="str">
        <f t="shared" ca="1" si="69"/>
        <v>17,2033,1</v>
      </c>
      <c r="K207" t="str">
        <f t="shared" ca="1" si="70"/>
        <v>17,3034,1</v>
      </c>
      <c r="L207" t="str">
        <f t="shared" ca="1" si="71"/>
        <v>17,4038,1</v>
      </c>
      <c r="M207" t="str">
        <f t="shared" ca="1" si="72"/>
        <v>17,5040,1</v>
      </c>
      <c r="N207" s="1" t="str">
        <f ca="1">VLOOKUP(B207*100+D207,玉器辅助!$A$3:$AQ$1042,COLUMN(玉器辅助!AQ1173),0)</f>
        <v>12,1004,1;12,1004,1;12,1004,1;12,1003,1;12,1002,1;12,2003,1;12,2002,1;12,2002,1;12,2003,1;12,2004,1;12,2003,1;12,3002,1;12,3003,1;12,3002,1;12,3002,1;12,3003,1;12,3004,1;12,4004,1;12,4002,1;12,4002,1;12,4004,1;12,4002,1;12,4002,1;12,5003,1;12,5003,1;12,5002,1;12,5002,1;12,5004,1;12,5004,1;12,6003,1;12,6002,1;12,6003,1;12,6003,1;12,6002,1;12,6003,1</v>
      </c>
      <c r="O207">
        <f ca="1">IF($B207&gt;19,VLOOKUP($B207*100+$D207,饰品辅助!$A:$U,COLUMN(饰品辅助!P205),0),0)</f>
        <v>4041</v>
      </c>
      <c r="P207">
        <f ca="1">IF($B207&gt;19,VLOOKUP($B207*100+$D207,饰品辅助!$A:$U,COLUMN(饰品辅助!Q205),0),0)</f>
        <v>4041</v>
      </c>
      <c r="Q207">
        <f ca="1">IF($B207&gt;19,VLOOKUP($B207*100+$D207,饰品辅助!$A:$U,COLUMN(饰品辅助!R205),0),0)</f>
        <v>4041</v>
      </c>
      <c r="R207">
        <f ca="1">IF($B207&gt;19,VLOOKUP($B207*100+$D207,饰品辅助!$A:$U,COLUMN(饰品辅助!S205),0),0)</f>
        <v>4041</v>
      </c>
      <c r="S207">
        <f ca="1">IF($B207&gt;19,VLOOKUP($B207*100+$D207,饰品辅助!$A:$U,COLUMN(饰品辅助!T205),0),0)</f>
        <v>4041</v>
      </c>
      <c r="T207">
        <f ca="1">IF($B207&gt;19,VLOOKUP($B207*100+$D207,饰品辅助!$A:$U,COLUMN(饰品辅助!U205),0),0)</f>
        <v>4041</v>
      </c>
    </row>
    <row r="208" spans="1:20" x14ac:dyDescent="0.15">
      <c r="A208">
        <v>1204</v>
      </c>
      <c r="B208">
        <f t="shared" ref="B208" si="82">B207+1</f>
        <v>44</v>
      </c>
      <c r="D208">
        <v>2</v>
      </c>
      <c r="E208">
        <f t="shared" ca="1" si="33"/>
        <v>1</v>
      </c>
      <c r="F208" t="str">
        <f t="shared" ca="1" si="34"/>
        <v>14,101,1</v>
      </c>
      <c r="G208" t="str">
        <f ca="1">IF(E208=1,(IF(AND($D208&gt;=0,$D208&lt;=1),INDEX(时装辅助!$B$21:$E$21,RANDBETWEEN(1,4)),IF(AND($D208&gt;=2,$D208&lt;=5),INDEX(时装辅助!$B$22:$H$22,RANDBETWEEN(1,7)),IF(AND(D208&gt;=6,D208&lt;=15),INDEX(时装辅助!$B$23:$I$23,RANDBETWEEN(1,8)))))),IF(E208=2,(IF(AND($D208&gt;=0,$D208&lt;=1),INDEX(时装辅助!$B$26:$E$26,RANDBETWEEN(1,4)),IF(AND($D208&gt;=2,$D208&lt;=5),INDEX(时装辅助!$B$27:$H$27,RANDBETWEEN(1,7)),IF(AND(D208&gt;=6,D208&lt;=15),INDEX(时装辅助!$B$28:$I$28,RANDBETWEEN(1,8))))))))</f>
        <v>14,101,1</v>
      </c>
      <c r="H208" t="str">
        <f t="shared" ca="1" si="67"/>
        <v>17,6040,1</v>
      </c>
      <c r="I208" t="str">
        <f t="shared" ca="1" si="68"/>
        <v>17,1033,1</v>
      </c>
      <c r="J208" t="str">
        <f t="shared" ca="1" si="69"/>
        <v>17,2036,1</v>
      </c>
      <c r="K208" t="str">
        <f t="shared" ca="1" si="70"/>
        <v>17,3037,1</v>
      </c>
      <c r="L208" t="str">
        <f t="shared" ca="1" si="71"/>
        <v>17,4035,1</v>
      </c>
      <c r="M208" t="str">
        <f t="shared" ca="1" si="72"/>
        <v>17,5039,1</v>
      </c>
      <c r="N208" s="1" t="str">
        <f ca="1">VLOOKUP(B208*100+D208,玉器辅助!$A$3:$AQ$1042,COLUMN(玉器辅助!AQ1174),0)</f>
        <v>12,1002,1;12,1003,1;12,1004,1;12,1002,1;12,1003,1;12,2003,1;12,2003,1;12,2003,1;12,2002,1;12,2003,1;12,2002,1;12,3003,1;12,3003,1;12,3002,1;12,3002,1;12,3004,1;12,3003,1;12,4003,1;12,4002,1;12,4003,1;12,4002,1;12,4002,1;12,4004,1;12,5004,1;12,5002,1;12,5004,1;12,5004,1;12,5002,1;12,5004,1;12,6002,1;12,6003,1;12,6002,1;12,6002,1;12,6002,1;12,6003,1</v>
      </c>
      <c r="O208">
        <f ca="1">IF($B208&gt;19,VLOOKUP($B208*100+$D208,饰品辅助!$A:$U,COLUMN(饰品辅助!P206),0),0)</f>
        <v>4041</v>
      </c>
      <c r="P208">
        <f ca="1">IF($B208&gt;19,VLOOKUP($B208*100+$D208,饰品辅助!$A:$U,COLUMN(饰品辅助!Q206),0),0)</f>
        <v>4041</v>
      </c>
      <c r="Q208">
        <f ca="1">IF($B208&gt;19,VLOOKUP($B208*100+$D208,饰品辅助!$A:$U,COLUMN(饰品辅助!R206),0),0)</f>
        <v>4041</v>
      </c>
      <c r="R208">
        <f ca="1">IF($B208&gt;19,VLOOKUP($B208*100+$D208,饰品辅助!$A:$U,COLUMN(饰品辅助!S206),0),0)</f>
        <v>4041</v>
      </c>
      <c r="S208">
        <f ca="1">IF($B208&gt;19,VLOOKUP($B208*100+$D208,饰品辅助!$A:$U,COLUMN(饰品辅助!T206),0),0)</f>
        <v>4041</v>
      </c>
      <c r="T208">
        <f ca="1">IF($B208&gt;19,VLOOKUP($B208*100+$D208,饰品辅助!$A:$U,COLUMN(饰品辅助!U206),0),0)</f>
        <v>4041</v>
      </c>
    </row>
    <row r="209" spans="1:20" x14ac:dyDescent="0.15">
      <c r="A209">
        <v>1205</v>
      </c>
      <c r="B209">
        <f t="shared" ref="B209" si="83">B208+1</f>
        <v>45</v>
      </c>
      <c r="D209">
        <v>2</v>
      </c>
      <c r="E209">
        <f t="shared" ca="1" si="33"/>
        <v>1</v>
      </c>
      <c r="F209" t="str">
        <f t="shared" ca="1" si="34"/>
        <v>14,101,1</v>
      </c>
      <c r="G209" t="str">
        <f ca="1">IF(E209=1,(IF(AND($D209&gt;=0,$D209&lt;=1),INDEX(时装辅助!$B$21:$E$21,RANDBETWEEN(1,4)),IF(AND($D209&gt;=2,$D209&lt;=5),INDEX(时装辅助!$B$22:$H$22,RANDBETWEEN(1,7)),IF(AND(D209&gt;=6,D209&lt;=15),INDEX(时装辅助!$B$23:$I$23,RANDBETWEEN(1,8)))))),IF(E209=2,(IF(AND($D209&gt;=0,$D209&lt;=1),INDEX(时装辅助!$B$26:$E$26,RANDBETWEEN(1,4)),IF(AND($D209&gt;=2,$D209&lt;=5),INDEX(时装辅助!$B$27:$H$27,RANDBETWEEN(1,7)),IF(AND(D209&gt;=6,D209&lt;=15),INDEX(时装辅助!$B$28:$I$28,RANDBETWEEN(1,8))))))))</f>
        <v>14,101,1</v>
      </c>
      <c r="H209" t="str">
        <f t="shared" ca="1" si="67"/>
        <v>17,6038,1</v>
      </c>
      <c r="I209" t="str">
        <f t="shared" ca="1" si="68"/>
        <v>17,1040,1</v>
      </c>
      <c r="J209" t="str">
        <f t="shared" ca="1" si="69"/>
        <v>17,2044,1</v>
      </c>
      <c r="K209" t="str">
        <f t="shared" ca="1" si="70"/>
        <v>17,3038,1</v>
      </c>
      <c r="L209" t="str">
        <f t="shared" ca="1" si="71"/>
        <v>17,4042,1</v>
      </c>
      <c r="M209" t="str">
        <f t="shared" ca="1" si="72"/>
        <v>17,5034,1</v>
      </c>
      <c r="N209" s="1" t="str">
        <f ca="1">VLOOKUP(B209*100+D209,玉器辅助!$A$3:$AQ$1042,COLUMN(玉器辅助!AQ1175),0)</f>
        <v>12,1003,1;12,1003,1;12,1003,1;12,1003,1;12,1003,1;12,2002,1;12,2003,1;12,2003,1;12,2003,1;12,2003,1;12,2003,1;12,3002,1;12,3003,1;12,3002,1;12,3002,1;12,3004,1;12,3004,1;12,4002,1;12,4003,1;12,4004,1;12,4003,1;12,4003,1;12,4002,1;12,5002,1;12,5004,1;12,5004,1;12,5004,1;12,5002,1;12,5002,1;12,6003,1;12,6003,1;12,6004,1;12,6004,1;12,6004,1;12,6002,1</v>
      </c>
      <c r="O209">
        <f ca="1">IF($B209&gt;19,VLOOKUP($B209*100+$D209,饰品辅助!$A:$U,COLUMN(饰品辅助!P207),0),0)</f>
        <v>4541</v>
      </c>
      <c r="P209">
        <f ca="1">IF($B209&gt;19,VLOOKUP($B209*100+$D209,饰品辅助!$A:$U,COLUMN(饰品辅助!Q207),0),0)</f>
        <v>4541</v>
      </c>
      <c r="Q209">
        <f ca="1">IF($B209&gt;19,VLOOKUP($B209*100+$D209,饰品辅助!$A:$U,COLUMN(饰品辅助!R207),0),0)</f>
        <v>4541</v>
      </c>
      <c r="R209">
        <f ca="1">IF($B209&gt;19,VLOOKUP($B209*100+$D209,饰品辅助!$A:$U,COLUMN(饰品辅助!S207),0),0)</f>
        <v>4541</v>
      </c>
      <c r="S209">
        <f ca="1">IF($B209&gt;19,VLOOKUP($B209*100+$D209,饰品辅助!$A:$U,COLUMN(饰品辅助!T207),0),0)</f>
        <v>4541</v>
      </c>
      <c r="T209">
        <f ca="1">IF($B209&gt;19,VLOOKUP($B209*100+$D209,饰品辅助!$A:$U,COLUMN(饰品辅助!U207),0),0)</f>
        <v>4541</v>
      </c>
    </row>
    <row r="210" spans="1:20" x14ac:dyDescent="0.15">
      <c r="A210">
        <v>1206</v>
      </c>
      <c r="B210">
        <f t="shared" ref="B210" si="84">B209+1</f>
        <v>46</v>
      </c>
      <c r="D210">
        <v>2</v>
      </c>
      <c r="E210">
        <f t="shared" ca="1" si="33"/>
        <v>1</v>
      </c>
      <c r="F210" t="str">
        <f t="shared" ca="1" si="34"/>
        <v>14,102,1</v>
      </c>
      <c r="G210" t="str">
        <f ca="1">IF(E210=1,(IF(AND($D210&gt;=0,$D210&lt;=1),INDEX(时装辅助!$B$21:$E$21,RANDBETWEEN(1,4)),IF(AND($D210&gt;=2,$D210&lt;=5),INDEX(时装辅助!$B$22:$H$22,RANDBETWEEN(1,7)),IF(AND(D210&gt;=6,D210&lt;=15),INDEX(时装辅助!$B$23:$I$23,RANDBETWEEN(1,8)))))),IF(E210=2,(IF(AND($D210&gt;=0,$D210&lt;=1),INDEX(时装辅助!$B$26:$E$26,RANDBETWEEN(1,4)),IF(AND($D210&gt;=2,$D210&lt;=5),INDEX(时装辅助!$B$27:$H$27,RANDBETWEEN(1,7)),IF(AND(D210&gt;=6,D210&lt;=15),INDEX(时装辅助!$B$28:$I$28,RANDBETWEEN(1,8))))))))</f>
        <v>14,101,1;14,102,1</v>
      </c>
      <c r="H210" t="str">
        <f t="shared" ca="1" si="67"/>
        <v>17,6035,1</v>
      </c>
      <c r="I210" t="str">
        <f t="shared" ca="1" si="68"/>
        <v>17,1045,1</v>
      </c>
      <c r="J210" t="str">
        <f t="shared" ca="1" si="69"/>
        <v>17,2040,1</v>
      </c>
      <c r="K210" t="str">
        <f t="shared" ca="1" si="70"/>
        <v>17,3040,1</v>
      </c>
      <c r="L210" t="str">
        <f t="shared" ca="1" si="71"/>
        <v>17,4041,1</v>
      </c>
      <c r="M210" t="str">
        <f t="shared" ca="1" si="72"/>
        <v>17,5038,1</v>
      </c>
      <c r="N210" s="1" t="str">
        <f ca="1">VLOOKUP(B210*100+D210,玉器辅助!$A$3:$AQ$1042,COLUMN(玉器辅助!AQ1176),0)</f>
        <v>12,1004,1;12,1003,1;12,1003,1;12,1002,1;12,1003,1;12,2003,1;12,2004,1;12,2002,1;12,2003,1;12,2003,1;12,2003,1;12,3004,1;12,3003,1;12,3004,1;12,3002,1;12,3003,1;12,3002,1;12,4002,1;12,4002,1;12,4003,1;12,4003,1;12,4004,1;12,4002,1;12,5004,1;12,5003,1;12,5003,1;12,5003,1;12,5002,1;12,5002,1;12,6003,1;12,6003,1;12,6003,1;12,6004,1;12,6003,1;12,6002,1</v>
      </c>
      <c r="O210">
        <f ca="1">IF($B210&gt;19,VLOOKUP($B210*100+$D210,饰品辅助!$A:$U,COLUMN(饰品辅助!P208),0),0)</f>
        <v>4541</v>
      </c>
      <c r="P210">
        <f ca="1">IF($B210&gt;19,VLOOKUP($B210*100+$D210,饰品辅助!$A:$U,COLUMN(饰品辅助!Q208),0),0)</f>
        <v>4541</v>
      </c>
      <c r="Q210">
        <f ca="1">IF($B210&gt;19,VLOOKUP($B210*100+$D210,饰品辅助!$A:$U,COLUMN(饰品辅助!R208),0),0)</f>
        <v>4541</v>
      </c>
      <c r="R210">
        <f ca="1">IF($B210&gt;19,VLOOKUP($B210*100+$D210,饰品辅助!$A:$U,COLUMN(饰品辅助!S208),0),0)</f>
        <v>4541</v>
      </c>
      <c r="S210">
        <f ca="1">IF($B210&gt;19,VLOOKUP($B210*100+$D210,饰品辅助!$A:$U,COLUMN(饰品辅助!T208),0),0)</f>
        <v>4541</v>
      </c>
      <c r="T210">
        <f ca="1">IF($B210&gt;19,VLOOKUP($B210*100+$D210,饰品辅助!$A:$U,COLUMN(饰品辅助!U208),0),0)</f>
        <v>4541</v>
      </c>
    </row>
    <row r="211" spans="1:20" x14ac:dyDescent="0.15">
      <c r="A211">
        <v>1207</v>
      </c>
      <c r="B211">
        <f t="shared" ref="B211" si="85">B210+1</f>
        <v>47</v>
      </c>
      <c r="D211">
        <v>2</v>
      </c>
      <c r="E211">
        <f t="shared" ca="1" si="33"/>
        <v>2</v>
      </c>
      <c r="F211" t="str">
        <f t="shared" ca="1" si="34"/>
        <v>14,203,1</v>
      </c>
      <c r="G211" t="str">
        <f ca="1">IF(E211=1,(IF(AND($D211&gt;=0,$D211&lt;=1),INDEX(时装辅助!$B$21:$E$21,RANDBETWEEN(1,4)),IF(AND($D211&gt;=2,$D211&lt;=5),INDEX(时装辅助!$B$22:$H$22,RANDBETWEEN(1,7)),IF(AND(D211&gt;=6,D211&lt;=15),INDEX(时装辅助!$B$23:$I$23,RANDBETWEEN(1,8)))))),IF(E211=2,(IF(AND($D211&gt;=0,$D211&lt;=1),INDEX(时装辅助!$B$26:$E$26,RANDBETWEEN(1,4)),IF(AND($D211&gt;=2,$D211&lt;=5),INDEX(时装辅助!$B$27:$H$27,RANDBETWEEN(1,7)),IF(AND(D211&gt;=6,D211&lt;=15),INDEX(时装辅助!$B$28:$I$28,RANDBETWEEN(1,8))))))))</f>
        <v>14,201,1;14,203,1;14,204,1</v>
      </c>
      <c r="H211" t="str">
        <f t="shared" ca="1" si="67"/>
        <v>17,7038,1</v>
      </c>
      <c r="I211" t="str">
        <f t="shared" ca="1" si="68"/>
        <v>17,1044,1</v>
      </c>
      <c r="J211" t="str">
        <f t="shared" ca="1" si="69"/>
        <v>17,2047,1</v>
      </c>
      <c r="K211" t="str">
        <f t="shared" ca="1" si="70"/>
        <v>17,3041,1</v>
      </c>
      <c r="L211" t="str">
        <f t="shared" ca="1" si="71"/>
        <v>17,4040,1</v>
      </c>
      <c r="M211" t="str">
        <f t="shared" ca="1" si="72"/>
        <v>17,5046,1</v>
      </c>
      <c r="N211" s="1" t="str">
        <f ca="1">VLOOKUP(B211*100+D211,玉器辅助!$A$3:$AQ$1042,COLUMN(玉器辅助!AQ1177),0)</f>
        <v>12,1003,1;12,1002,1;12,1004,1;12,1004,1;12,1004,1;12,2003,1;12,2004,1;12,2002,1;12,2004,1;12,2002,1;12,2002,1;12,3004,1;12,3004,1;12,3002,1;12,3002,1;12,3002,1;12,3004,1;12,4003,1;12,4003,1;12,4004,1;12,4002,1;12,4004,1;12,4003,1;12,5004,1;12,5003,1;12,5002,1;12,5004,1;12,5004,1;12,5004,1;12,6002,1;12,6003,1;12,6002,1;12,6004,1;12,6004,1;12,6004,1</v>
      </c>
      <c r="O211">
        <f ca="1">IF($B211&gt;19,VLOOKUP($B211*100+$D211,饰品辅助!$A:$U,COLUMN(饰品辅助!P209),0),0)</f>
        <v>4541</v>
      </c>
      <c r="P211">
        <f ca="1">IF($B211&gt;19,VLOOKUP($B211*100+$D211,饰品辅助!$A:$U,COLUMN(饰品辅助!Q209),0),0)</f>
        <v>4541</v>
      </c>
      <c r="Q211">
        <f ca="1">IF($B211&gt;19,VLOOKUP($B211*100+$D211,饰品辅助!$A:$U,COLUMN(饰品辅助!R209),0),0)</f>
        <v>4541</v>
      </c>
      <c r="R211">
        <f ca="1">IF($B211&gt;19,VLOOKUP($B211*100+$D211,饰品辅助!$A:$U,COLUMN(饰品辅助!S209),0),0)</f>
        <v>4541</v>
      </c>
      <c r="S211">
        <f ca="1">IF($B211&gt;19,VLOOKUP($B211*100+$D211,饰品辅助!$A:$U,COLUMN(饰品辅助!T209),0),0)</f>
        <v>4541</v>
      </c>
      <c r="T211">
        <f ca="1">IF($B211&gt;19,VLOOKUP($B211*100+$D211,饰品辅助!$A:$U,COLUMN(饰品辅助!U209),0),0)</f>
        <v>4541</v>
      </c>
    </row>
    <row r="212" spans="1:20" x14ac:dyDescent="0.15">
      <c r="A212">
        <v>1208</v>
      </c>
      <c r="B212">
        <f t="shared" ref="B212" si="86">B211+1</f>
        <v>48</v>
      </c>
      <c r="D212">
        <v>2</v>
      </c>
      <c r="E212">
        <f t="shared" ca="1" si="33"/>
        <v>1</v>
      </c>
      <c r="F212" t="str">
        <f t="shared" ca="1" si="34"/>
        <v>14,101,1</v>
      </c>
      <c r="G212" t="str">
        <f ca="1">IF(E212=1,(IF(AND($D212&gt;=0,$D212&lt;=1),INDEX(时装辅助!$B$21:$E$21,RANDBETWEEN(1,4)),IF(AND($D212&gt;=2,$D212&lt;=5),INDEX(时装辅助!$B$22:$H$22,RANDBETWEEN(1,7)),IF(AND(D212&gt;=6,D212&lt;=15),INDEX(时装辅助!$B$23:$I$23,RANDBETWEEN(1,8)))))),IF(E212=2,(IF(AND($D212&gt;=0,$D212&lt;=1),INDEX(时装辅助!$B$26:$E$26,RANDBETWEEN(1,4)),IF(AND($D212&gt;=2,$D212&lt;=5),INDEX(时装辅助!$B$27:$H$27,RANDBETWEEN(1,7)),IF(AND(D212&gt;=6,D212&lt;=15),INDEX(时装辅助!$B$28:$I$28,RANDBETWEEN(1,8))))))))</f>
        <v>14,101,1;14,103,1;14,104,1</v>
      </c>
      <c r="H212" t="str">
        <f t="shared" ca="1" si="67"/>
        <v>17,6039,1</v>
      </c>
      <c r="I212" t="str">
        <f t="shared" ca="1" si="68"/>
        <v>17,1037,1</v>
      </c>
      <c r="J212" t="str">
        <f t="shared" ca="1" si="69"/>
        <v>17,2047,1</v>
      </c>
      <c r="K212" t="str">
        <f t="shared" ca="1" si="70"/>
        <v>17,3037,1</v>
      </c>
      <c r="L212" t="str">
        <f t="shared" ca="1" si="71"/>
        <v>17,4043,1</v>
      </c>
      <c r="M212" t="str">
        <f t="shared" ca="1" si="72"/>
        <v>17,5047,1</v>
      </c>
      <c r="N212" s="1" t="str">
        <f ca="1">VLOOKUP(B212*100+D212,玉器辅助!$A$3:$AQ$1042,COLUMN(玉器辅助!AQ1178),0)</f>
        <v>12,1004,1;12,1003,1;12,1002,1;12,1003,1;12,1002,1;12,2004,1;12,2003,1;12,2003,1;12,2004,1;12,2002,1;12,2002,1;12,3003,1;12,3003,1;12,3003,1;12,3002,1;12,3002,1;12,3004,1;12,4002,1;12,4002,1;12,4003,1;12,4002,1;12,4002,1;12,4002,1;12,5002,1;12,5004,1;12,5003,1;12,5003,1;12,5002,1;12,5004,1;12,6002,1;12,6002,1;12,6004,1;12,6003,1;12,6002,1;12,6004,1</v>
      </c>
      <c r="O212">
        <f ca="1">IF($B212&gt;19,VLOOKUP($B212*100+$D212,饰品辅助!$A:$U,COLUMN(饰品辅助!P210),0),0)</f>
        <v>4541</v>
      </c>
      <c r="P212">
        <f ca="1">IF($B212&gt;19,VLOOKUP($B212*100+$D212,饰品辅助!$A:$U,COLUMN(饰品辅助!Q210),0),0)</f>
        <v>4541</v>
      </c>
      <c r="Q212">
        <f ca="1">IF($B212&gt;19,VLOOKUP($B212*100+$D212,饰品辅助!$A:$U,COLUMN(饰品辅助!R210),0),0)</f>
        <v>4541</v>
      </c>
      <c r="R212">
        <f ca="1">IF($B212&gt;19,VLOOKUP($B212*100+$D212,饰品辅助!$A:$U,COLUMN(饰品辅助!S210),0),0)</f>
        <v>4541</v>
      </c>
      <c r="S212">
        <f ca="1">IF($B212&gt;19,VLOOKUP($B212*100+$D212,饰品辅助!$A:$U,COLUMN(饰品辅助!T210),0),0)</f>
        <v>4541</v>
      </c>
      <c r="T212">
        <f ca="1">IF($B212&gt;19,VLOOKUP($B212*100+$D212,饰品辅助!$A:$U,COLUMN(饰品辅助!U210),0),0)</f>
        <v>4541</v>
      </c>
    </row>
    <row r="213" spans="1:20" x14ac:dyDescent="0.15">
      <c r="A213">
        <v>1209</v>
      </c>
      <c r="B213">
        <f t="shared" ref="B213" si="87">B212+1</f>
        <v>49</v>
      </c>
      <c r="D213">
        <v>2</v>
      </c>
      <c r="E213">
        <f t="shared" ca="1" si="33"/>
        <v>1</v>
      </c>
      <c r="F213" t="str">
        <f t="shared" ca="1" si="34"/>
        <v>14,104,1</v>
      </c>
      <c r="G213" t="str">
        <f ca="1">IF(E213=1,(IF(AND($D213&gt;=0,$D213&lt;=1),INDEX(时装辅助!$B$21:$E$21,RANDBETWEEN(1,4)),IF(AND($D213&gt;=2,$D213&lt;=5),INDEX(时装辅助!$B$22:$H$22,RANDBETWEEN(1,7)),IF(AND(D213&gt;=6,D213&lt;=15),INDEX(时装辅助!$B$23:$I$23,RANDBETWEEN(1,8)))))),IF(E213=2,(IF(AND($D213&gt;=0,$D213&lt;=1),INDEX(时装辅助!$B$26:$E$26,RANDBETWEEN(1,4)),IF(AND($D213&gt;=2,$D213&lt;=5),INDEX(时装辅助!$B$27:$H$27,RANDBETWEEN(1,7)),IF(AND(D213&gt;=6,D213&lt;=15),INDEX(时装辅助!$B$28:$I$28,RANDBETWEEN(1,8))))))))</f>
        <v>14,101,1;14,103,1;14,104,1</v>
      </c>
      <c r="H213" t="str">
        <f t="shared" ca="1" si="67"/>
        <v>17,6044,1</v>
      </c>
      <c r="I213" t="str">
        <f t="shared" ca="1" si="68"/>
        <v>17,1040,1</v>
      </c>
      <c r="J213" t="str">
        <f t="shared" ca="1" si="69"/>
        <v>17,2043,1</v>
      </c>
      <c r="K213" t="str">
        <f t="shared" ca="1" si="70"/>
        <v>17,3037,1</v>
      </c>
      <c r="L213" t="str">
        <f t="shared" ca="1" si="71"/>
        <v>17,4043,1</v>
      </c>
      <c r="M213" t="str">
        <f t="shared" ca="1" si="72"/>
        <v>17,5048,1</v>
      </c>
      <c r="N213" s="1" t="str">
        <f ca="1">VLOOKUP(B213*100+D213,玉器辅助!$A$3:$AQ$1042,COLUMN(玉器辅助!AQ1179),0)</f>
        <v>12,1003,1;12,1003,1;12,1002,1;12,1004,1;12,1002,1;12,2002,1;12,2004,1;12,2004,1;12,2002,1;12,2004,1;12,2004,1;12,3002,1;12,3003,1;12,3002,1;12,3004,1;12,3002,1;12,3003,1;12,4004,1;12,4004,1;12,4003,1;12,4004,1;12,4002,1;12,4004,1;12,5002,1;12,5002,1;12,5003,1;12,5003,1;12,5004,1;12,5003,1;12,6003,1;12,6003,1;12,6002,1;12,6004,1;12,6002,1;12,6002,1</v>
      </c>
      <c r="O213">
        <f ca="1">IF($B213&gt;19,VLOOKUP($B213*100+$D213,饰品辅助!$A:$U,COLUMN(饰品辅助!P211),0),0)</f>
        <v>4541</v>
      </c>
      <c r="P213">
        <f ca="1">IF($B213&gt;19,VLOOKUP($B213*100+$D213,饰品辅助!$A:$U,COLUMN(饰品辅助!Q211),0),0)</f>
        <v>4541</v>
      </c>
      <c r="Q213">
        <f ca="1">IF($B213&gt;19,VLOOKUP($B213*100+$D213,饰品辅助!$A:$U,COLUMN(饰品辅助!R211),0),0)</f>
        <v>4541</v>
      </c>
      <c r="R213">
        <f ca="1">IF($B213&gt;19,VLOOKUP($B213*100+$D213,饰品辅助!$A:$U,COLUMN(饰品辅助!S211),0),0)</f>
        <v>4541</v>
      </c>
      <c r="S213">
        <f ca="1">IF($B213&gt;19,VLOOKUP($B213*100+$D213,饰品辅助!$A:$U,COLUMN(饰品辅助!T211),0),0)</f>
        <v>4541</v>
      </c>
      <c r="T213">
        <f ca="1">IF($B213&gt;19,VLOOKUP($B213*100+$D213,饰品辅助!$A:$U,COLUMN(饰品辅助!U211),0),0)</f>
        <v>4541</v>
      </c>
    </row>
    <row r="214" spans="1:20" x14ac:dyDescent="0.15">
      <c r="A214">
        <v>1210</v>
      </c>
      <c r="B214">
        <f t="shared" ref="B214" si="88">B213+1</f>
        <v>50</v>
      </c>
      <c r="D214">
        <v>2</v>
      </c>
      <c r="E214">
        <f t="shared" ca="1" si="33"/>
        <v>2</v>
      </c>
      <c r="F214" t="str">
        <f t="shared" ca="1" si="34"/>
        <v>14,203,1</v>
      </c>
      <c r="G214" t="str">
        <f ca="1">IF(E214=1,(IF(AND($D214&gt;=0,$D214&lt;=1),INDEX(时装辅助!$B$21:$E$21,RANDBETWEEN(1,4)),IF(AND($D214&gt;=2,$D214&lt;=5),INDEX(时装辅助!$B$22:$H$22,RANDBETWEEN(1,7)),IF(AND(D214&gt;=6,D214&lt;=15),INDEX(时装辅助!$B$23:$I$23,RANDBETWEEN(1,8)))))),IF(E214=2,(IF(AND($D214&gt;=0,$D214&lt;=1),INDEX(时装辅助!$B$26:$E$26,RANDBETWEEN(1,4)),IF(AND($D214&gt;=2,$D214&lt;=5),INDEX(时装辅助!$B$27:$H$27,RANDBETWEEN(1,7)),IF(AND(D214&gt;=6,D214&lt;=15),INDEX(时装辅助!$B$28:$I$28,RANDBETWEEN(1,8))))))))</f>
        <v>14,201,1;14,202,1;14,203,1</v>
      </c>
      <c r="H214" t="str">
        <f t="shared" ca="1" si="67"/>
        <v>17,7045,1</v>
      </c>
      <c r="I214" t="str">
        <f t="shared" ca="1" si="68"/>
        <v>17,1042,1</v>
      </c>
      <c r="J214" t="str">
        <f t="shared" ca="1" si="69"/>
        <v>17,2040,1</v>
      </c>
      <c r="K214" t="str">
        <f t="shared" ca="1" si="70"/>
        <v>17,3049,1</v>
      </c>
      <c r="L214" t="str">
        <f t="shared" ca="1" si="71"/>
        <v>17,4040,1</v>
      </c>
      <c r="M214" t="str">
        <f t="shared" ca="1" si="72"/>
        <v>17,5044,1</v>
      </c>
      <c r="N214" s="1" t="str">
        <f ca="1">VLOOKUP(B214*100+D214,玉器辅助!$A$3:$AQ$1042,COLUMN(玉器辅助!AQ1180),0)</f>
        <v>12,1004,1;12,1005,1;12,1004,1;12,1004,1;12,1005,1;12,2004,1;12,2003,1;12,2004,1;12,2004,1;12,2003,1;12,2005,1;12,3005,1;12,3005,1;12,3003,1;12,3005,1;12,3003,1;12,3005,1;12,4003,1;12,4003,1;12,4003,1;12,4003,1;12,4004,1;12,4004,1;12,5003,1;12,5003,1;12,5005,1;12,5004,1;12,5005,1;12,5003,1;12,6004,1;12,6004,1;12,6004,1;12,6003,1;12,6003,1;12,6004,1</v>
      </c>
      <c r="O214">
        <f ca="1">IF($B214&gt;19,VLOOKUP($B214*100+$D214,饰品辅助!$A:$U,COLUMN(饰品辅助!P212),0),0)</f>
        <v>5041</v>
      </c>
      <c r="P214">
        <f ca="1">IF($B214&gt;19,VLOOKUP($B214*100+$D214,饰品辅助!$A:$U,COLUMN(饰品辅助!Q212),0),0)</f>
        <v>5041</v>
      </c>
      <c r="Q214">
        <f ca="1">IF($B214&gt;19,VLOOKUP($B214*100+$D214,饰品辅助!$A:$U,COLUMN(饰品辅助!R212),0),0)</f>
        <v>5041</v>
      </c>
      <c r="R214">
        <f ca="1">IF($B214&gt;19,VLOOKUP($B214*100+$D214,饰品辅助!$A:$U,COLUMN(饰品辅助!S212),0),0)</f>
        <v>5041</v>
      </c>
      <c r="S214">
        <f ca="1">IF($B214&gt;19,VLOOKUP($B214*100+$D214,饰品辅助!$A:$U,COLUMN(饰品辅助!T212),0),0)</f>
        <v>5041</v>
      </c>
      <c r="T214">
        <f ca="1">IF($B214&gt;19,VLOOKUP($B214*100+$D214,饰品辅助!$A:$U,COLUMN(饰品辅助!U212),0),0)</f>
        <v>5041</v>
      </c>
    </row>
    <row r="215" spans="1:20" x14ac:dyDescent="0.15">
      <c r="A215">
        <v>1211</v>
      </c>
      <c r="B215">
        <f t="shared" ref="B215" si="89">B214+1</f>
        <v>51</v>
      </c>
      <c r="D215">
        <v>2</v>
      </c>
      <c r="E215">
        <f t="shared" ca="1" si="33"/>
        <v>1</v>
      </c>
      <c r="F215" t="str">
        <f t="shared" ca="1" si="34"/>
        <v>14,103,1</v>
      </c>
      <c r="G215" t="str">
        <f ca="1">IF(E215=1,(IF(AND($D215&gt;=0,$D215&lt;=1),INDEX(时装辅助!$B$21:$E$21,RANDBETWEEN(1,4)),IF(AND($D215&gt;=2,$D215&lt;=5),INDEX(时装辅助!$B$22:$H$22,RANDBETWEEN(1,7)),IF(AND(D215&gt;=6,D215&lt;=15),INDEX(时装辅助!$B$23:$I$23,RANDBETWEEN(1,8)))))),IF(E215=2,(IF(AND($D215&gt;=0,$D215&lt;=1),INDEX(时装辅助!$B$26:$E$26,RANDBETWEEN(1,4)),IF(AND($D215&gt;=2,$D215&lt;=5),INDEX(时装辅助!$B$27:$H$27,RANDBETWEEN(1,7)),IF(AND(D215&gt;=6,D215&lt;=15),INDEX(时装辅助!$B$28:$I$28,RANDBETWEEN(1,8))))))))</f>
        <v>14,101,1;14,103,1</v>
      </c>
      <c r="H215" t="str">
        <f t="shared" ca="1" si="67"/>
        <v>17,6050,1</v>
      </c>
      <c r="I215" t="str">
        <f t="shared" ca="1" si="68"/>
        <v>17,1044,1</v>
      </c>
      <c r="J215" t="str">
        <f t="shared" ca="1" si="69"/>
        <v>17,2040,1</v>
      </c>
      <c r="K215" t="str">
        <f t="shared" ca="1" si="70"/>
        <v>17,3043,1</v>
      </c>
      <c r="L215" t="str">
        <f t="shared" ca="1" si="71"/>
        <v>17,4048,1</v>
      </c>
      <c r="M215" t="str">
        <f t="shared" ca="1" si="72"/>
        <v>17,5045,1</v>
      </c>
      <c r="N215" s="1" t="str">
        <f ca="1">VLOOKUP(B215*100+D215,玉器辅助!$A$3:$AQ$1042,COLUMN(玉器辅助!AQ1181),0)</f>
        <v>12,1003,1;12,1004,1;12,1003,1;12,1003,1;12,1003,1;12,2005,1;12,2003,1;12,2004,1;12,2004,1;12,2005,1;12,2003,1;12,3005,1;12,3004,1;12,3005,1;12,3004,1;12,3003,1;12,3003,1;12,4003,1;12,4004,1;12,4005,1;12,4003,1;12,4003,1;12,4004,1;12,5003,1;12,5003,1;12,5004,1;12,5004,1;12,5004,1;12,5005,1;12,6004,1;12,6005,1;12,6003,1;12,6004,1;12,6005,1;12,6003,1</v>
      </c>
      <c r="O215">
        <f ca="1">IF($B215&gt;19,VLOOKUP($B215*100+$D215,饰品辅助!$A:$U,COLUMN(饰品辅助!P213),0),0)</f>
        <v>5041</v>
      </c>
      <c r="P215">
        <f ca="1">IF($B215&gt;19,VLOOKUP($B215*100+$D215,饰品辅助!$A:$U,COLUMN(饰品辅助!Q213),0),0)</f>
        <v>5041</v>
      </c>
      <c r="Q215">
        <f ca="1">IF($B215&gt;19,VLOOKUP($B215*100+$D215,饰品辅助!$A:$U,COLUMN(饰品辅助!R213),0),0)</f>
        <v>5041</v>
      </c>
      <c r="R215">
        <f ca="1">IF($B215&gt;19,VLOOKUP($B215*100+$D215,饰品辅助!$A:$U,COLUMN(饰品辅助!S213),0),0)</f>
        <v>5041</v>
      </c>
      <c r="S215">
        <f ca="1">IF($B215&gt;19,VLOOKUP($B215*100+$D215,饰品辅助!$A:$U,COLUMN(饰品辅助!T213),0),0)</f>
        <v>5041</v>
      </c>
      <c r="T215">
        <f ca="1">IF($B215&gt;19,VLOOKUP($B215*100+$D215,饰品辅助!$A:$U,COLUMN(饰品辅助!U213),0),0)</f>
        <v>5041</v>
      </c>
    </row>
    <row r="216" spans="1:20" x14ac:dyDescent="0.15">
      <c r="A216">
        <v>1212</v>
      </c>
      <c r="B216">
        <f t="shared" ref="B216" si="90">B215+1</f>
        <v>52</v>
      </c>
      <c r="D216">
        <v>2</v>
      </c>
      <c r="E216">
        <f t="shared" ca="1" si="33"/>
        <v>1</v>
      </c>
      <c r="F216" t="str">
        <f t="shared" ca="1" si="34"/>
        <v>14,101,1</v>
      </c>
      <c r="G216" t="str">
        <f ca="1">IF(E216=1,(IF(AND($D216&gt;=0,$D216&lt;=1),INDEX(时装辅助!$B$21:$E$21,RANDBETWEEN(1,4)),IF(AND($D216&gt;=2,$D216&lt;=5),INDEX(时装辅助!$B$22:$H$22,RANDBETWEEN(1,7)),IF(AND(D216&gt;=6,D216&lt;=15),INDEX(时装辅助!$B$23:$I$23,RANDBETWEEN(1,8)))))),IF(E216=2,(IF(AND($D216&gt;=0,$D216&lt;=1),INDEX(时装辅助!$B$26:$E$26,RANDBETWEEN(1,4)),IF(AND($D216&gt;=2,$D216&lt;=5),INDEX(时装辅助!$B$27:$H$27,RANDBETWEEN(1,7)),IF(AND(D216&gt;=6,D216&lt;=15),INDEX(时装辅助!$B$28:$I$28,RANDBETWEEN(1,8))))))))</f>
        <v>14,101,1;14,102,1</v>
      </c>
      <c r="H216" t="str">
        <f t="shared" ca="1" si="67"/>
        <v>17,6043,1</v>
      </c>
      <c r="I216" t="str">
        <f t="shared" ca="1" si="68"/>
        <v>17,1042,1</v>
      </c>
      <c r="J216" t="str">
        <f t="shared" ca="1" si="69"/>
        <v>17,2040,1</v>
      </c>
      <c r="K216" t="str">
        <f t="shared" ca="1" si="70"/>
        <v>17,3049,1</v>
      </c>
      <c r="L216" t="str">
        <f t="shared" ca="1" si="71"/>
        <v>17,4047,1</v>
      </c>
      <c r="M216" t="str">
        <f t="shared" ca="1" si="72"/>
        <v>17,5039,1</v>
      </c>
      <c r="N216" s="1" t="str">
        <f ca="1">VLOOKUP(B216*100+D216,玉器辅助!$A$3:$AQ$1042,COLUMN(玉器辅助!AQ1182),0)</f>
        <v>12,1003,1;12,1003,1;12,1003,1;12,1003,1;12,1005,1;12,2004,1;12,2005,1;12,2005,1;12,2004,1;12,2003,1;12,2004,1;12,3005,1;12,3005,1;12,3003,1;12,3003,1;12,3004,1;12,3005,1;12,4005,1;12,4003,1;12,4003,1;12,4005,1;12,4004,1;12,4004,1;12,5005,1;12,5004,1;12,5003,1;12,5005,1;12,5004,1;12,5005,1;12,6003,1;12,6005,1;12,6003,1;12,6005,1;12,6005,1;12,6003,1</v>
      </c>
      <c r="O216">
        <f ca="1">IF($B216&gt;19,VLOOKUP($B216*100+$D216,饰品辅助!$A:$U,COLUMN(饰品辅助!P214),0),0)</f>
        <v>5041</v>
      </c>
      <c r="P216">
        <f ca="1">IF($B216&gt;19,VLOOKUP($B216*100+$D216,饰品辅助!$A:$U,COLUMN(饰品辅助!Q214),0),0)</f>
        <v>5041</v>
      </c>
      <c r="Q216">
        <f ca="1">IF($B216&gt;19,VLOOKUP($B216*100+$D216,饰品辅助!$A:$U,COLUMN(饰品辅助!R214),0),0)</f>
        <v>5041</v>
      </c>
      <c r="R216">
        <f ca="1">IF($B216&gt;19,VLOOKUP($B216*100+$D216,饰品辅助!$A:$U,COLUMN(饰品辅助!S214),0),0)</f>
        <v>5041</v>
      </c>
      <c r="S216">
        <f ca="1">IF($B216&gt;19,VLOOKUP($B216*100+$D216,饰品辅助!$A:$U,COLUMN(饰品辅助!T214),0),0)</f>
        <v>5041</v>
      </c>
      <c r="T216">
        <f ca="1">IF($B216&gt;19,VLOOKUP($B216*100+$D216,饰品辅助!$A:$U,COLUMN(饰品辅助!U214),0),0)</f>
        <v>5041</v>
      </c>
    </row>
    <row r="217" spans="1:20" x14ac:dyDescent="0.15">
      <c r="A217">
        <v>1213</v>
      </c>
      <c r="B217">
        <f t="shared" ref="B217" si="91">B216+1</f>
        <v>53</v>
      </c>
      <c r="D217">
        <v>2</v>
      </c>
      <c r="E217">
        <f t="shared" ca="1" si="33"/>
        <v>1</v>
      </c>
      <c r="F217" t="str">
        <f t="shared" ca="1" si="34"/>
        <v>14,101,1</v>
      </c>
      <c r="G217" t="str">
        <f ca="1">IF(E217=1,(IF(AND($D217&gt;=0,$D217&lt;=1),INDEX(时装辅助!$B$21:$E$21,RANDBETWEEN(1,4)),IF(AND($D217&gt;=2,$D217&lt;=5),INDEX(时装辅助!$B$22:$H$22,RANDBETWEEN(1,7)),IF(AND(D217&gt;=6,D217&lt;=15),INDEX(时装辅助!$B$23:$I$23,RANDBETWEEN(1,8)))))),IF(E217=2,(IF(AND($D217&gt;=0,$D217&lt;=1),INDEX(时装辅助!$B$26:$E$26,RANDBETWEEN(1,4)),IF(AND($D217&gt;=2,$D217&lt;=5),INDEX(时装辅助!$B$27:$H$27,RANDBETWEEN(1,7)),IF(AND(D217&gt;=6,D217&lt;=15),INDEX(时装辅助!$B$28:$I$28,RANDBETWEEN(1,8))))))))</f>
        <v>14,101,1;14,102,1</v>
      </c>
      <c r="H217" t="str">
        <f t="shared" ca="1" si="67"/>
        <v>17,6048,1</v>
      </c>
      <c r="I217" t="str">
        <f t="shared" ca="1" si="68"/>
        <v>17,1048,1</v>
      </c>
      <c r="J217" t="str">
        <f t="shared" ca="1" si="69"/>
        <v>17,2051,1</v>
      </c>
      <c r="K217" t="str">
        <f t="shared" ca="1" si="70"/>
        <v>17,3041,1</v>
      </c>
      <c r="L217" t="str">
        <f t="shared" ca="1" si="71"/>
        <v>17,4051,1</v>
      </c>
      <c r="M217" t="str">
        <f t="shared" ca="1" si="72"/>
        <v>17,5043,1</v>
      </c>
      <c r="N217" s="1" t="str">
        <f ca="1">VLOOKUP(B217*100+D217,玉器辅助!$A$3:$AQ$1042,COLUMN(玉器辅助!AQ1183),0)</f>
        <v>12,1003,1;12,1003,1;12,1003,1;12,1005,1;12,1003,1;12,2005,1;12,2005,1;12,2005,1;12,2003,1;12,2005,1;12,2005,1;12,3004,1;12,3003,1;12,3003,1;12,3004,1;12,3004,1;12,3004,1;12,4004,1;12,4004,1;12,4004,1;12,4004,1;12,4005,1;12,4003,1;12,5003,1;12,5004,1;12,5004,1;12,5005,1;12,5003,1;12,5004,1;12,6004,1;12,6005,1;12,6005,1;12,6004,1;12,6005,1;12,6003,1</v>
      </c>
      <c r="O217">
        <f ca="1">IF($B217&gt;19,VLOOKUP($B217*100+$D217,饰品辅助!$A:$U,COLUMN(饰品辅助!P215),0),0)</f>
        <v>5041</v>
      </c>
      <c r="P217">
        <f ca="1">IF($B217&gt;19,VLOOKUP($B217*100+$D217,饰品辅助!$A:$U,COLUMN(饰品辅助!Q215),0),0)</f>
        <v>5041</v>
      </c>
      <c r="Q217">
        <f ca="1">IF($B217&gt;19,VLOOKUP($B217*100+$D217,饰品辅助!$A:$U,COLUMN(饰品辅助!R215),0),0)</f>
        <v>5041</v>
      </c>
      <c r="R217">
        <f ca="1">IF($B217&gt;19,VLOOKUP($B217*100+$D217,饰品辅助!$A:$U,COLUMN(饰品辅助!S215),0),0)</f>
        <v>5041</v>
      </c>
      <c r="S217">
        <f ca="1">IF($B217&gt;19,VLOOKUP($B217*100+$D217,饰品辅助!$A:$U,COLUMN(饰品辅助!T215),0),0)</f>
        <v>5041</v>
      </c>
      <c r="T217">
        <f ca="1">IF($B217&gt;19,VLOOKUP($B217*100+$D217,饰品辅助!$A:$U,COLUMN(饰品辅助!U215),0),0)</f>
        <v>5041</v>
      </c>
    </row>
    <row r="218" spans="1:20" x14ac:dyDescent="0.15">
      <c r="A218">
        <v>1214</v>
      </c>
      <c r="B218">
        <f t="shared" ref="B218" si="92">B217+1</f>
        <v>54</v>
      </c>
      <c r="D218">
        <v>2</v>
      </c>
      <c r="E218">
        <f t="shared" ca="1" si="33"/>
        <v>1</v>
      </c>
      <c r="F218" t="str">
        <f t="shared" ca="1" si="34"/>
        <v>14,102,1</v>
      </c>
      <c r="G218" t="str">
        <f ca="1">IF(E218=1,(IF(AND($D218&gt;=0,$D218&lt;=1),INDEX(时装辅助!$B$21:$E$21,RANDBETWEEN(1,4)),IF(AND($D218&gt;=2,$D218&lt;=5),INDEX(时装辅助!$B$22:$H$22,RANDBETWEEN(1,7)),IF(AND(D218&gt;=6,D218&lt;=15),INDEX(时装辅助!$B$23:$I$23,RANDBETWEEN(1,8)))))),IF(E218=2,(IF(AND($D218&gt;=0,$D218&lt;=1),INDEX(时装辅助!$B$26:$E$26,RANDBETWEEN(1,4)),IF(AND($D218&gt;=2,$D218&lt;=5),INDEX(时装辅助!$B$27:$H$27,RANDBETWEEN(1,7)),IF(AND(D218&gt;=6,D218&lt;=15),INDEX(时装辅助!$B$28:$I$28,RANDBETWEEN(1,8))))))))</f>
        <v>14,101,1;14,102,1</v>
      </c>
      <c r="H218" t="str">
        <f t="shared" ca="1" si="67"/>
        <v>17,6046,1</v>
      </c>
      <c r="I218" t="str">
        <f t="shared" ca="1" si="68"/>
        <v>17,1049,1</v>
      </c>
      <c r="J218" t="str">
        <f t="shared" ca="1" si="69"/>
        <v>17,2043,1</v>
      </c>
      <c r="K218" t="str">
        <f t="shared" ca="1" si="70"/>
        <v>17,3051,1</v>
      </c>
      <c r="L218" t="str">
        <f t="shared" ca="1" si="71"/>
        <v>17,4049,1</v>
      </c>
      <c r="M218" t="str">
        <f t="shared" ca="1" si="72"/>
        <v>17,5047,1</v>
      </c>
      <c r="N218" s="1" t="str">
        <f ca="1">VLOOKUP(B218*100+D218,玉器辅助!$A$3:$AQ$1042,COLUMN(玉器辅助!AQ1184),0)</f>
        <v>12,1003,1;12,1003,1;12,1005,1;12,1005,1;12,1005,1;12,2003,1;12,2005,1;12,2003,1;12,2004,1;12,2003,1;12,2005,1;12,3003,1;12,3003,1;12,3003,1;12,3003,1;12,3005,1;12,3004,1;12,4003,1;12,4003,1;12,4004,1;12,4005,1;12,4003,1;12,4005,1;12,5005,1;12,5004,1;12,5003,1;12,5003,1;12,5004,1;12,5004,1;12,6004,1;12,6004,1;12,6003,1;12,6005,1;12,6003,1;12,6003,1</v>
      </c>
      <c r="O218">
        <f ca="1">IF($B218&gt;19,VLOOKUP($B218*100+$D218,饰品辅助!$A:$U,COLUMN(饰品辅助!P216),0),0)</f>
        <v>5041</v>
      </c>
      <c r="P218">
        <f ca="1">IF($B218&gt;19,VLOOKUP($B218*100+$D218,饰品辅助!$A:$U,COLUMN(饰品辅助!Q216),0),0)</f>
        <v>5041</v>
      </c>
      <c r="Q218">
        <f ca="1">IF($B218&gt;19,VLOOKUP($B218*100+$D218,饰品辅助!$A:$U,COLUMN(饰品辅助!R216),0),0)</f>
        <v>5041</v>
      </c>
      <c r="R218">
        <f ca="1">IF($B218&gt;19,VLOOKUP($B218*100+$D218,饰品辅助!$A:$U,COLUMN(饰品辅助!S216),0),0)</f>
        <v>5041</v>
      </c>
      <c r="S218">
        <f ca="1">IF($B218&gt;19,VLOOKUP($B218*100+$D218,饰品辅助!$A:$U,COLUMN(饰品辅助!T216),0),0)</f>
        <v>5041</v>
      </c>
      <c r="T218">
        <f ca="1">IF($B218&gt;19,VLOOKUP($B218*100+$D218,饰品辅助!$A:$U,COLUMN(饰品辅助!U216),0),0)</f>
        <v>5041</v>
      </c>
    </row>
    <row r="219" spans="1:20" x14ac:dyDescent="0.15">
      <c r="A219">
        <v>1215</v>
      </c>
      <c r="B219">
        <f t="shared" ref="B219" si="93">B218+1</f>
        <v>55</v>
      </c>
      <c r="D219">
        <v>2</v>
      </c>
      <c r="E219">
        <f t="shared" ca="1" si="33"/>
        <v>1</v>
      </c>
      <c r="F219" t="str">
        <f t="shared" ca="1" si="34"/>
        <v>14,101,1</v>
      </c>
      <c r="G219" t="str">
        <f ca="1">IF(E219=1,(IF(AND($D219&gt;=0,$D219&lt;=1),INDEX(时装辅助!$B$21:$E$21,RANDBETWEEN(1,4)),IF(AND($D219&gt;=2,$D219&lt;=5),INDEX(时装辅助!$B$22:$H$22,RANDBETWEEN(1,7)),IF(AND(D219&gt;=6,D219&lt;=15),INDEX(时装辅助!$B$23:$I$23,RANDBETWEEN(1,8)))))),IF(E219=2,(IF(AND($D219&gt;=0,$D219&lt;=1),INDEX(时装辅助!$B$26:$E$26,RANDBETWEEN(1,4)),IF(AND($D219&gt;=2,$D219&lt;=5),INDEX(时装辅助!$B$27:$H$27,RANDBETWEEN(1,7)),IF(AND(D219&gt;=6,D219&lt;=15),INDEX(时装辅助!$B$28:$I$28,RANDBETWEEN(1,8))))))))</f>
        <v>14,101,1</v>
      </c>
      <c r="H219" t="str">
        <f t="shared" ca="1" si="67"/>
        <v>17,6051,1</v>
      </c>
      <c r="I219" t="str">
        <f t="shared" ca="1" si="68"/>
        <v>17,1050,1</v>
      </c>
      <c r="J219" t="str">
        <f t="shared" ca="1" si="69"/>
        <v>17,2045,1</v>
      </c>
      <c r="K219" t="str">
        <f t="shared" ca="1" si="70"/>
        <v>17,3054,1</v>
      </c>
      <c r="L219" t="str">
        <f t="shared" ca="1" si="71"/>
        <v>17,4055,1</v>
      </c>
      <c r="M219" t="str">
        <f t="shared" ca="1" si="72"/>
        <v>17,5042,1</v>
      </c>
      <c r="N219" s="1" t="str">
        <f ca="1">VLOOKUP(B219*100+D219,玉器辅助!$A$3:$AQ$1042,COLUMN(玉器辅助!AQ1185),0)</f>
        <v>12,1003,1;12,1004,1;12,1003,1;12,1003,1;12,1003,1;12,2005,1;12,2004,1;12,2005,1;12,2005,1;12,2003,1;12,2004,1;12,3004,1;12,3004,1;12,3005,1;12,3003,1;12,3005,1;12,3004,1;12,4005,1;12,4003,1;12,4003,1;12,4004,1;12,4003,1;12,4004,1;12,5005,1;12,5005,1;12,5005,1;12,5005,1;12,5003,1;12,5004,1;12,6004,1;12,6004,1;12,6004,1;12,6005,1;12,6004,1;12,6003,1</v>
      </c>
      <c r="O219">
        <f ca="1">IF($B219&gt;19,VLOOKUP($B219*100+$D219,饰品辅助!$A:$U,COLUMN(饰品辅助!P217),0),0)</f>
        <v>5541</v>
      </c>
      <c r="P219">
        <f ca="1">IF($B219&gt;19,VLOOKUP($B219*100+$D219,饰品辅助!$A:$U,COLUMN(饰品辅助!Q217),0),0)</f>
        <v>5541</v>
      </c>
      <c r="Q219">
        <f ca="1">IF($B219&gt;19,VLOOKUP($B219*100+$D219,饰品辅助!$A:$U,COLUMN(饰品辅助!R217),0),0)</f>
        <v>5541</v>
      </c>
      <c r="R219">
        <f ca="1">IF($B219&gt;19,VLOOKUP($B219*100+$D219,饰品辅助!$A:$U,COLUMN(饰品辅助!S217),0),0)</f>
        <v>5541</v>
      </c>
      <c r="S219">
        <f ca="1">IF($B219&gt;19,VLOOKUP($B219*100+$D219,饰品辅助!$A:$U,COLUMN(饰品辅助!T217),0),0)</f>
        <v>5541</v>
      </c>
      <c r="T219">
        <f ca="1">IF($B219&gt;19,VLOOKUP($B219*100+$D219,饰品辅助!$A:$U,COLUMN(饰品辅助!U217),0),0)</f>
        <v>5541</v>
      </c>
    </row>
    <row r="220" spans="1:20" x14ac:dyDescent="0.15">
      <c r="A220">
        <v>1216</v>
      </c>
      <c r="B220">
        <f t="shared" ref="B220" si="94">B219+1</f>
        <v>56</v>
      </c>
      <c r="D220">
        <v>2</v>
      </c>
      <c r="E220">
        <f t="shared" ca="1" si="33"/>
        <v>2</v>
      </c>
      <c r="F220" t="str">
        <f t="shared" ca="1" si="34"/>
        <v>14,203,1</v>
      </c>
      <c r="G220" t="str">
        <f ca="1">IF(E220=1,(IF(AND($D220&gt;=0,$D220&lt;=1),INDEX(时装辅助!$B$21:$E$21,RANDBETWEEN(1,4)),IF(AND($D220&gt;=2,$D220&lt;=5),INDEX(时装辅助!$B$22:$H$22,RANDBETWEEN(1,7)),IF(AND(D220&gt;=6,D220&lt;=15),INDEX(时装辅助!$B$23:$I$23,RANDBETWEEN(1,8)))))),IF(E220=2,(IF(AND($D220&gt;=0,$D220&lt;=1),INDEX(时装辅助!$B$26:$E$26,RANDBETWEEN(1,4)),IF(AND($D220&gt;=2,$D220&lt;=5),INDEX(时装辅助!$B$27:$H$27,RANDBETWEEN(1,7)),IF(AND(D220&gt;=6,D220&lt;=15),INDEX(时装辅助!$B$28:$I$28,RANDBETWEEN(1,8))))))))</f>
        <v>14,201,1;14,203,1</v>
      </c>
      <c r="H220" t="str">
        <f t="shared" ca="1" si="67"/>
        <v>17,7052,1</v>
      </c>
      <c r="I220" t="str">
        <f t="shared" ca="1" si="68"/>
        <v>17,1048,1</v>
      </c>
      <c r="J220" t="str">
        <f t="shared" ca="1" si="69"/>
        <v>17,2046,1</v>
      </c>
      <c r="K220" t="str">
        <f t="shared" ca="1" si="70"/>
        <v>17,3051,1</v>
      </c>
      <c r="L220" t="str">
        <f t="shared" ca="1" si="71"/>
        <v>17,4055,1</v>
      </c>
      <c r="M220" t="str">
        <f t="shared" ca="1" si="72"/>
        <v>17,5045,1</v>
      </c>
      <c r="N220" s="1" t="str">
        <f ca="1">VLOOKUP(B220*100+D220,玉器辅助!$A$3:$AQ$1042,COLUMN(玉器辅助!AQ1186),0)</f>
        <v>12,1003,1;12,1005,1;12,1004,1;12,1003,1;12,1005,1;12,2004,1;12,2003,1;12,2004,1;12,2004,1;12,2005,1;12,2005,1;12,3005,1;12,3004,1;12,3003,1;12,3003,1;12,3003,1;12,3004,1;12,4005,1;12,4004,1;12,4005,1;12,4003,1;12,4003,1;12,4004,1;12,5004,1;12,5003,1;12,5003,1;12,5004,1;12,5005,1;12,5005,1;12,6005,1;12,6003,1;12,6004,1;12,6003,1;12,6005,1;12,6003,1</v>
      </c>
      <c r="O220">
        <f ca="1">IF($B220&gt;19,VLOOKUP($B220*100+$D220,饰品辅助!$A:$U,COLUMN(饰品辅助!P218),0),0)</f>
        <v>5541</v>
      </c>
      <c r="P220">
        <f ca="1">IF($B220&gt;19,VLOOKUP($B220*100+$D220,饰品辅助!$A:$U,COLUMN(饰品辅助!Q218),0),0)</f>
        <v>5541</v>
      </c>
      <c r="Q220">
        <f ca="1">IF($B220&gt;19,VLOOKUP($B220*100+$D220,饰品辅助!$A:$U,COLUMN(饰品辅助!R218),0),0)</f>
        <v>5541</v>
      </c>
      <c r="R220">
        <f ca="1">IF($B220&gt;19,VLOOKUP($B220*100+$D220,饰品辅助!$A:$U,COLUMN(饰品辅助!S218),0),0)</f>
        <v>5541</v>
      </c>
      <c r="S220">
        <f ca="1">IF($B220&gt;19,VLOOKUP($B220*100+$D220,饰品辅助!$A:$U,COLUMN(饰品辅助!T218),0),0)</f>
        <v>5541</v>
      </c>
      <c r="T220">
        <f ca="1">IF($B220&gt;19,VLOOKUP($B220*100+$D220,饰品辅助!$A:$U,COLUMN(饰品辅助!U218),0),0)</f>
        <v>5541</v>
      </c>
    </row>
    <row r="221" spans="1:20" x14ac:dyDescent="0.15">
      <c r="A221">
        <v>1217</v>
      </c>
      <c r="B221">
        <f t="shared" ref="B221" si="95">B220+1</f>
        <v>57</v>
      </c>
      <c r="D221">
        <v>2</v>
      </c>
      <c r="E221">
        <f t="shared" ca="1" si="33"/>
        <v>2</v>
      </c>
      <c r="F221" t="str">
        <f t="shared" ca="1" si="34"/>
        <v>14,203,1</v>
      </c>
      <c r="G221" t="str">
        <f ca="1">IF(E221=1,(IF(AND($D221&gt;=0,$D221&lt;=1),INDEX(时装辅助!$B$21:$E$21,RANDBETWEEN(1,4)),IF(AND($D221&gt;=2,$D221&lt;=5),INDEX(时装辅助!$B$22:$H$22,RANDBETWEEN(1,7)),IF(AND(D221&gt;=6,D221&lt;=15),INDEX(时装辅助!$B$23:$I$23,RANDBETWEEN(1,8)))))),IF(E221=2,(IF(AND($D221&gt;=0,$D221&lt;=1),INDEX(时装辅助!$B$26:$E$26,RANDBETWEEN(1,4)),IF(AND($D221&gt;=2,$D221&lt;=5),INDEX(时装辅助!$B$27:$H$27,RANDBETWEEN(1,7)),IF(AND(D221&gt;=6,D221&lt;=15),INDEX(时装辅助!$B$28:$I$28,RANDBETWEEN(1,8))))))))</f>
        <v>14,201,1;14,202,1;14,203,1</v>
      </c>
      <c r="H221" t="str">
        <f t="shared" ca="1" si="67"/>
        <v>17,7052,1</v>
      </c>
      <c r="I221" t="str">
        <f t="shared" ca="1" si="68"/>
        <v>17,1049,1</v>
      </c>
      <c r="J221" t="str">
        <f t="shared" ca="1" si="69"/>
        <v>17,2056,1</v>
      </c>
      <c r="K221" t="str">
        <f t="shared" ca="1" si="70"/>
        <v>17,3043,1</v>
      </c>
      <c r="L221" t="str">
        <f t="shared" ca="1" si="71"/>
        <v>17,4056,1</v>
      </c>
      <c r="M221" t="str">
        <f t="shared" ca="1" si="72"/>
        <v>17,5043,1</v>
      </c>
      <c r="N221" s="1" t="str">
        <f ca="1">VLOOKUP(B221*100+D221,玉器辅助!$A$3:$AQ$1042,COLUMN(玉器辅助!AQ1187),0)</f>
        <v>12,1004,1;12,1005,1;12,1003,1;12,1005,1;12,1004,1;12,2005,1;12,2003,1;12,2003,1;12,2004,1;12,2003,1;12,2003,1;12,3004,1;12,3005,1;12,3003,1;12,3004,1;12,3005,1;12,3004,1;12,4005,1;12,4005,1;12,4003,1;12,4005,1;12,4005,1;12,4003,1;12,5004,1;12,5003,1;12,5005,1;12,5003,1;12,5003,1;12,5005,1;12,6004,1;12,6004,1;12,6005,1;12,6005,1;12,6005,1;12,6005,1</v>
      </c>
      <c r="O221">
        <f ca="1">IF($B221&gt;19,VLOOKUP($B221*100+$D221,饰品辅助!$A:$U,COLUMN(饰品辅助!P219),0),0)</f>
        <v>5541</v>
      </c>
      <c r="P221">
        <f ca="1">IF($B221&gt;19,VLOOKUP($B221*100+$D221,饰品辅助!$A:$U,COLUMN(饰品辅助!Q219),0),0)</f>
        <v>5541</v>
      </c>
      <c r="Q221">
        <f ca="1">IF($B221&gt;19,VLOOKUP($B221*100+$D221,饰品辅助!$A:$U,COLUMN(饰品辅助!R219),0),0)</f>
        <v>5541</v>
      </c>
      <c r="R221">
        <f ca="1">IF($B221&gt;19,VLOOKUP($B221*100+$D221,饰品辅助!$A:$U,COLUMN(饰品辅助!S219),0),0)</f>
        <v>5541</v>
      </c>
      <c r="S221">
        <f ca="1">IF($B221&gt;19,VLOOKUP($B221*100+$D221,饰品辅助!$A:$U,COLUMN(饰品辅助!T219),0),0)</f>
        <v>5541</v>
      </c>
      <c r="T221">
        <f ca="1">IF($B221&gt;19,VLOOKUP($B221*100+$D221,饰品辅助!$A:$U,COLUMN(饰品辅助!U219),0),0)</f>
        <v>5541</v>
      </c>
    </row>
    <row r="222" spans="1:20" x14ac:dyDescent="0.15">
      <c r="A222">
        <v>1218</v>
      </c>
      <c r="B222">
        <f t="shared" ref="B222" si="96">B221+1</f>
        <v>58</v>
      </c>
      <c r="D222">
        <v>2</v>
      </c>
      <c r="E222">
        <f t="shared" ca="1" si="33"/>
        <v>2</v>
      </c>
      <c r="F222" t="str">
        <f t="shared" ca="1" si="34"/>
        <v>14,201,1</v>
      </c>
      <c r="G222" t="str">
        <f ca="1">IF(E222=1,(IF(AND($D222&gt;=0,$D222&lt;=1),INDEX(时装辅助!$B$21:$E$21,RANDBETWEEN(1,4)),IF(AND($D222&gt;=2,$D222&lt;=5),INDEX(时装辅助!$B$22:$H$22,RANDBETWEEN(1,7)),IF(AND(D222&gt;=6,D222&lt;=15),INDEX(时装辅助!$B$23:$I$23,RANDBETWEEN(1,8)))))),IF(E222=2,(IF(AND($D222&gt;=0,$D222&lt;=1),INDEX(时装辅助!$B$26:$E$26,RANDBETWEEN(1,4)),IF(AND($D222&gt;=2,$D222&lt;=5),INDEX(时装辅助!$B$27:$H$27,RANDBETWEEN(1,7)),IF(AND(D222&gt;=6,D222&lt;=15),INDEX(时装辅助!$B$28:$I$28,RANDBETWEEN(1,8))))))))</f>
        <v>14,201,1</v>
      </c>
      <c r="H222" t="str">
        <f t="shared" ca="1" si="67"/>
        <v>17,7052,1</v>
      </c>
      <c r="I222" t="str">
        <f t="shared" ca="1" si="68"/>
        <v>17,1047,1</v>
      </c>
      <c r="J222" t="str">
        <f t="shared" ca="1" si="69"/>
        <v>17,2058,1</v>
      </c>
      <c r="K222" t="str">
        <f t="shared" ca="1" si="70"/>
        <v>17,3049,1</v>
      </c>
      <c r="L222" t="str">
        <f t="shared" ca="1" si="71"/>
        <v>17,4057,1</v>
      </c>
      <c r="M222" t="str">
        <f t="shared" ca="1" si="72"/>
        <v>17,5057,1</v>
      </c>
      <c r="N222" s="1" t="str">
        <f ca="1">VLOOKUP(B222*100+D222,玉器辅助!$A$3:$AQ$1042,COLUMN(玉器辅助!AQ1188),0)</f>
        <v>12,1004,1;12,1005,1;12,1004,1;12,1004,1;12,1004,1;12,2005,1;12,2003,1;12,2005,1;12,2004,1;12,2003,1;12,2003,1;12,3004,1;12,3004,1;12,3003,1;12,3005,1;12,3003,1;12,3003,1;12,4003,1;12,4003,1;12,4005,1;12,4004,1;12,4003,1;12,4004,1;12,5005,1;12,5004,1;12,5004,1;12,5003,1;12,5003,1;12,5005,1;12,6003,1;12,6005,1;12,6005,1;12,6003,1;12,6004,1;12,6005,1</v>
      </c>
      <c r="O222">
        <f ca="1">IF($B222&gt;19,VLOOKUP($B222*100+$D222,饰品辅助!$A:$U,COLUMN(饰品辅助!P220),0),0)</f>
        <v>5541</v>
      </c>
      <c r="P222">
        <f ca="1">IF($B222&gt;19,VLOOKUP($B222*100+$D222,饰品辅助!$A:$U,COLUMN(饰品辅助!Q220),0),0)</f>
        <v>5541</v>
      </c>
      <c r="Q222">
        <f ca="1">IF($B222&gt;19,VLOOKUP($B222*100+$D222,饰品辅助!$A:$U,COLUMN(饰品辅助!R220),0),0)</f>
        <v>5541</v>
      </c>
      <c r="R222">
        <f ca="1">IF($B222&gt;19,VLOOKUP($B222*100+$D222,饰品辅助!$A:$U,COLUMN(饰品辅助!S220),0),0)</f>
        <v>5541</v>
      </c>
      <c r="S222">
        <f ca="1">IF($B222&gt;19,VLOOKUP($B222*100+$D222,饰品辅助!$A:$U,COLUMN(饰品辅助!T220),0),0)</f>
        <v>5541</v>
      </c>
      <c r="T222">
        <f ca="1">IF($B222&gt;19,VLOOKUP($B222*100+$D222,饰品辅助!$A:$U,COLUMN(饰品辅助!U220),0),0)</f>
        <v>5541</v>
      </c>
    </row>
    <row r="223" spans="1:20" x14ac:dyDescent="0.15">
      <c r="A223">
        <v>1219</v>
      </c>
      <c r="B223">
        <f t="shared" ref="B223" si="97">B222+1</f>
        <v>59</v>
      </c>
      <c r="D223">
        <v>2</v>
      </c>
      <c r="E223">
        <f t="shared" ca="1" si="33"/>
        <v>2</v>
      </c>
      <c r="F223" t="str">
        <f t="shared" ca="1" si="34"/>
        <v>14,203,1</v>
      </c>
      <c r="G223" t="str">
        <f ca="1">IF(E223=1,(IF(AND($D223&gt;=0,$D223&lt;=1),INDEX(时装辅助!$B$21:$E$21,RANDBETWEEN(1,4)),IF(AND($D223&gt;=2,$D223&lt;=5),INDEX(时装辅助!$B$22:$H$22,RANDBETWEEN(1,7)),IF(AND(D223&gt;=6,D223&lt;=15),INDEX(时装辅助!$B$23:$I$23,RANDBETWEEN(1,8)))))),IF(E223=2,(IF(AND($D223&gt;=0,$D223&lt;=1),INDEX(时装辅助!$B$26:$E$26,RANDBETWEEN(1,4)),IF(AND($D223&gt;=2,$D223&lt;=5),INDEX(时装辅助!$B$27:$H$27,RANDBETWEEN(1,7)),IF(AND(D223&gt;=6,D223&lt;=15),INDEX(时装辅助!$B$28:$I$28,RANDBETWEEN(1,8))))))))</f>
        <v>14,201,1;14,202,1;14,203,1</v>
      </c>
      <c r="H223" t="str">
        <f t="shared" ca="1" si="67"/>
        <v>17,7053,1</v>
      </c>
      <c r="I223" t="str">
        <f t="shared" ca="1" si="68"/>
        <v>17,1058,1</v>
      </c>
      <c r="J223" t="str">
        <f t="shared" ca="1" si="69"/>
        <v>17,2057,1</v>
      </c>
      <c r="K223" t="str">
        <f t="shared" ca="1" si="70"/>
        <v>17,3050,1</v>
      </c>
      <c r="L223" t="str">
        <f t="shared" ca="1" si="71"/>
        <v>17,4058,1</v>
      </c>
      <c r="M223" t="str">
        <f t="shared" ca="1" si="72"/>
        <v>17,5058,1</v>
      </c>
      <c r="N223" s="1" t="str">
        <f ca="1">VLOOKUP(B223*100+D223,玉器辅助!$A$3:$AQ$1042,COLUMN(玉器辅助!AQ1189),0)</f>
        <v>12,1004,1;12,1004,1;12,1003,1;12,1004,1;12,1005,1;12,2003,1;12,2005,1;12,2003,1;12,2003,1;12,2004,1;12,2003,1;12,3005,1;12,3005,1;12,3005,1;12,3003,1;12,3004,1;12,3004,1;12,4005,1;12,4005,1;12,4003,1;12,4004,1;12,4004,1;12,4004,1;12,5004,1;12,5003,1;12,5004,1;12,5003,1;12,5003,1;12,5003,1;12,6003,1;12,6003,1;12,6004,1;12,6005,1;12,6005,1;12,6003,1</v>
      </c>
      <c r="O223">
        <f ca="1">IF($B223&gt;19,VLOOKUP($B223*100+$D223,饰品辅助!$A:$U,COLUMN(饰品辅助!P221),0),0)</f>
        <v>5541</v>
      </c>
      <c r="P223">
        <f ca="1">IF($B223&gt;19,VLOOKUP($B223*100+$D223,饰品辅助!$A:$U,COLUMN(饰品辅助!Q221),0),0)</f>
        <v>5541</v>
      </c>
      <c r="Q223">
        <f ca="1">IF($B223&gt;19,VLOOKUP($B223*100+$D223,饰品辅助!$A:$U,COLUMN(饰品辅助!R221),0),0)</f>
        <v>5541</v>
      </c>
      <c r="R223">
        <f ca="1">IF($B223&gt;19,VLOOKUP($B223*100+$D223,饰品辅助!$A:$U,COLUMN(饰品辅助!S221),0),0)</f>
        <v>5541</v>
      </c>
      <c r="S223">
        <f ca="1">IF($B223&gt;19,VLOOKUP($B223*100+$D223,饰品辅助!$A:$U,COLUMN(饰品辅助!T221),0),0)</f>
        <v>5541</v>
      </c>
      <c r="T223">
        <f ca="1">IF($B223&gt;19,VLOOKUP($B223*100+$D223,饰品辅助!$A:$U,COLUMN(饰品辅助!U221),0),0)</f>
        <v>5541</v>
      </c>
    </row>
    <row r="224" spans="1:20" x14ac:dyDescent="0.15">
      <c r="A224">
        <v>1220</v>
      </c>
      <c r="B224">
        <f t="shared" ref="B224" si="98">B223+1</f>
        <v>60</v>
      </c>
      <c r="D224">
        <v>2</v>
      </c>
      <c r="E224">
        <f t="shared" ca="1" si="33"/>
        <v>2</v>
      </c>
      <c r="F224" t="str">
        <f t="shared" ca="1" si="34"/>
        <v>14,204,1</v>
      </c>
      <c r="G224" t="str">
        <f ca="1">IF(E224=1,(IF(AND($D224&gt;=0,$D224&lt;=1),INDEX(时装辅助!$B$21:$E$21,RANDBETWEEN(1,4)),IF(AND($D224&gt;=2,$D224&lt;=5),INDEX(时装辅助!$B$22:$H$22,RANDBETWEEN(1,7)),IF(AND(D224&gt;=6,D224&lt;=15),INDEX(时装辅助!$B$23:$I$23,RANDBETWEEN(1,8)))))),IF(E224=2,(IF(AND($D224&gt;=0,$D224&lt;=1),INDEX(时装辅助!$B$26:$E$26,RANDBETWEEN(1,4)),IF(AND($D224&gt;=2,$D224&lt;=5),INDEX(时装辅助!$B$27:$H$27,RANDBETWEEN(1,7)),IF(AND(D224&gt;=6,D224&lt;=15),INDEX(时装辅助!$B$28:$I$28,RANDBETWEEN(1,8))))))))</f>
        <v>14,201,1;14,204,1</v>
      </c>
      <c r="H224" t="str">
        <f t="shared" ca="1" si="67"/>
        <v>17,7047,1</v>
      </c>
      <c r="I224" t="str">
        <f t="shared" ca="1" si="68"/>
        <v>17,1056,1</v>
      </c>
      <c r="J224" t="str">
        <f t="shared" ca="1" si="69"/>
        <v>17,2058,1</v>
      </c>
      <c r="K224" t="str">
        <f t="shared" ca="1" si="70"/>
        <v>17,3054,1</v>
      </c>
      <c r="L224" t="str">
        <f t="shared" ca="1" si="71"/>
        <v>17,4060,1</v>
      </c>
      <c r="M224" t="str">
        <f t="shared" ca="1" si="72"/>
        <v>17,5046,1</v>
      </c>
      <c r="N224" s="1" t="str">
        <f ca="1">VLOOKUP(B224*100+D224,玉器辅助!$A$3:$AQ$1042,COLUMN(玉器辅助!AQ1190),0)</f>
        <v>12,1006,1;12,1006,1;12,1006,1;12,1005,1;12,1006,1;12,2005,1;12,2004,1;12,2004,1;12,2005,1;12,2005,1;12,2006,1;12,3006,1;12,3003,1;12,3005,1;12,3004,1;12,3004,1;12,3004,1;12,4006,1;12,4006,1;12,4004,1;12,4004,1;12,4004,1;12,4004,1;12,5006,1;12,5003,1;12,5003,1;12,5005,1;12,5003,1;12,5003,1;12,6005,1;12,6006,1;12,6003,1;12,6005,1;12,6006,1;12,6006,1</v>
      </c>
      <c r="O224">
        <f ca="1">IF($B224&gt;19,VLOOKUP($B224*100+$D224,饰品辅助!$A:$U,COLUMN(饰品辅助!P222),0),0)</f>
        <v>6041</v>
      </c>
      <c r="P224">
        <f ca="1">IF($B224&gt;19,VLOOKUP($B224*100+$D224,饰品辅助!$A:$U,COLUMN(饰品辅助!Q222),0),0)</f>
        <v>6041</v>
      </c>
      <c r="Q224">
        <f ca="1">IF($B224&gt;19,VLOOKUP($B224*100+$D224,饰品辅助!$A:$U,COLUMN(饰品辅助!R222),0),0)</f>
        <v>6041</v>
      </c>
      <c r="R224">
        <f ca="1">IF($B224&gt;19,VLOOKUP($B224*100+$D224,饰品辅助!$A:$U,COLUMN(饰品辅助!S222),0),0)</f>
        <v>6041</v>
      </c>
      <c r="S224">
        <f ca="1">IF($B224&gt;19,VLOOKUP($B224*100+$D224,饰品辅助!$A:$U,COLUMN(饰品辅助!T222),0),0)</f>
        <v>6041</v>
      </c>
      <c r="T224">
        <f ca="1">IF($B224&gt;19,VLOOKUP($B224*100+$D224,饰品辅助!$A:$U,COLUMN(饰品辅助!U222),0),0)</f>
        <v>6041</v>
      </c>
    </row>
    <row r="225" spans="1:20" x14ac:dyDescent="0.15">
      <c r="A225">
        <v>1221</v>
      </c>
      <c r="B225">
        <f t="shared" ref="B225" si="99">B224+1</f>
        <v>61</v>
      </c>
      <c r="D225">
        <v>2</v>
      </c>
      <c r="E225">
        <f t="shared" ca="1" si="33"/>
        <v>2</v>
      </c>
      <c r="F225" t="str">
        <f t="shared" ca="1" si="34"/>
        <v>14,201,1</v>
      </c>
      <c r="G225" t="str">
        <f ca="1">IF(E225=1,(IF(AND($D225&gt;=0,$D225&lt;=1),INDEX(时装辅助!$B$21:$E$21,RANDBETWEEN(1,4)),IF(AND($D225&gt;=2,$D225&lt;=5),INDEX(时装辅助!$B$22:$H$22,RANDBETWEEN(1,7)),IF(AND(D225&gt;=6,D225&lt;=15),INDEX(时装辅助!$B$23:$I$23,RANDBETWEEN(1,8)))))),IF(E225=2,(IF(AND($D225&gt;=0,$D225&lt;=1),INDEX(时装辅助!$B$26:$E$26,RANDBETWEEN(1,4)),IF(AND($D225&gt;=2,$D225&lt;=5),INDEX(时装辅助!$B$27:$H$27,RANDBETWEEN(1,7)),IF(AND(D225&gt;=6,D225&lt;=15),INDEX(时装辅助!$B$28:$I$28,RANDBETWEEN(1,8))))))))</f>
        <v>14,201,1</v>
      </c>
      <c r="H225" t="str">
        <f t="shared" ca="1" si="67"/>
        <v>17,7054,1</v>
      </c>
      <c r="I225" t="str">
        <f t="shared" ca="1" si="68"/>
        <v>17,1054,1</v>
      </c>
      <c r="J225" t="str">
        <f t="shared" ca="1" si="69"/>
        <v>17,2049,1</v>
      </c>
      <c r="K225" t="str">
        <f t="shared" ca="1" si="70"/>
        <v>17,3050,1</v>
      </c>
      <c r="L225" t="str">
        <f t="shared" ca="1" si="71"/>
        <v>17,4046,1</v>
      </c>
      <c r="M225" t="str">
        <f t="shared" ca="1" si="72"/>
        <v>17,5046,1</v>
      </c>
      <c r="N225" s="1" t="str">
        <f ca="1">VLOOKUP(B225*100+D225,玉器辅助!$A$3:$AQ$1042,COLUMN(玉器辅助!AQ1191),0)</f>
        <v>12,1006,1;12,1004,1;12,1004,1;12,1006,1;12,1006,1;12,2004,1;12,2005,1;12,2006,1;12,2006,1;12,2004,1;12,2004,1;12,3004,1;12,3003,1;12,3005,1;12,3006,1;12,3004,1;12,3006,1;12,4006,1;12,4003,1;12,4004,1;12,4006,1;12,4004,1;12,4005,1;12,5003,1;12,5003,1;12,5004,1;12,5005,1;12,5005,1;12,5004,1;12,6006,1;12,6006,1;12,6004,1;12,6005,1;12,6003,1;12,6006,1</v>
      </c>
      <c r="O225">
        <f ca="1">IF($B225&gt;19,VLOOKUP($B225*100+$D225,饰品辅助!$A:$U,COLUMN(饰品辅助!P223),0),0)</f>
        <v>6041</v>
      </c>
      <c r="P225">
        <f ca="1">IF($B225&gt;19,VLOOKUP($B225*100+$D225,饰品辅助!$A:$U,COLUMN(饰品辅助!Q223),0),0)</f>
        <v>6041</v>
      </c>
      <c r="Q225">
        <f ca="1">IF($B225&gt;19,VLOOKUP($B225*100+$D225,饰品辅助!$A:$U,COLUMN(饰品辅助!R223),0),0)</f>
        <v>6041</v>
      </c>
      <c r="R225">
        <f ca="1">IF($B225&gt;19,VLOOKUP($B225*100+$D225,饰品辅助!$A:$U,COLUMN(饰品辅助!S223),0),0)</f>
        <v>6041</v>
      </c>
      <c r="S225">
        <f ca="1">IF($B225&gt;19,VLOOKUP($B225*100+$D225,饰品辅助!$A:$U,COLUMN(饰品辅助!T223),0),0)</f>
        <v>6041</v>
      </c>
      <c r="T225">
        <f ca="1">IF($B225&gt;19,VLOOKUP($B225*100+$D225,饰品辅助!$A:$U,COLUMN(饰品辅助!U223),0),0)</f>
        <v>6041</v>
      </c>
    </row>
    <row r="226" spans="1:20" x14ac:dyDescent="0.15">
      <c r="A226">
        <v>1222</v>
      </c>
      <c r="B226">
        <f t="shared" ref="B226" si="100">B225+1</f>
        <v>62</v>
      </c>
      <c r="D226">
        <v>2</v>
      </c>
      <c r="E226">
        <f t="shared" ca="1" si="33"/>
        <v>1</v>
      </c>
      <c r="F226" t="str">
        <f t="shared" ca="1" si="34"/>
        <v>14,101,1</v>
      </c>
      <c r="G226" t="str">
        <f ca="1">IF(E226=1,(IF(AND($D226&gt;=0,$D226&lt;=1),INDEX(时装辅助!$B$21:$E$21,RANDBETWEEN(1,4)),IF(AND($D226&gt;=2,$D226&lt;=5),INDEX(时装辅助!$B$22:$H$22,RANDBETWEEN(1,7)),IF(AND(D226&gt;=6,D226&lt;=15),INDEX(时装辅助!$B$23:$I$23,RANDBETWEEN(1,8)))))),IF(E226=2,(IF(AND($D226&gt;=0,$D226&lt;=1),INDEX(时装辅助!$B$26:$E$26,RANDBETWEEN(1,4)),IF(AND($D226&gt;=2,$D226&lt;=5),INDEX(时装辅助!$B$27:$H$27,RANDBETWEEN(1,7)),IF(AND(D226&gt;=6,D226&lt;=15),INDEX(时装辅助!$B$28:$I$28,RANDBETWEEN(1,8))))))))</f>
        <v>14,101,1;14,103,1;14,104,1</v>
      </c>
      <c r="H226" t="str">
        <f t="shared" ca="1" si="67"/>
        <v>17,6048,1</v>
      </c>
      <c r="I226" t="str">
        <f t="shared" ca="1" si="68"/>
        <v>17,1056,1</v>
      </c>
      <c r="J226" t="str">
        <f t="shared" ca="1" si="69"/>
        <v>17,2057,1</v>
      </c>
      <c r="K226" t="str">
        <f t="shared" ca="1" si="70"/>
        <v>17,3058,1</v>
      </c>
      <c r="L226" t="str">
        <f t="shared" ca="1" si="71"/>
        <v>17,4053,1</v>
      </c>
      <c r="M226" t="str">
        <f t="shared" ca="1" si="72"/>
        <v>17,5055,1</v>
      </c>
      <c r="N226" s="1" t="str">
        <f ca="1">VLOOKUP(B226*100+D226,玉器辅助!$A$3:$AQ$1042,COLUMN(玉器辅助!AQ1192),0)</f>
        <v>12,1005,1;12,1006,1;12,1005,1;12,1006,1;12,1004,1;12,2003,1;12,2004,1;12,2004,1;12,2004,1;12,2003,1;12,2003,1;12,3005,1;12,3005,1;12,3005,1;12,3005,1;12,3005,1;12,3006,1;12,4005,1;12,4004,1;12,4003,1;12,4005,1;12,4003,1;12,4006,1;12,5005,1;12,5006,1;12,5004,1;12,5006,1;12,5003,1;12,5003,1;12,6006,1;12,6006,1;12,6006,1;12,6004,1;12,6003,1;12,6004,1</v>
      </c>
      <c r="O226">
        <f ca="1">IF($B226&gt;19,VLOOKUP($B226*100+$D226,饰品辅助!$A:$U,COLUMN(饰品辅助!P224),0),0)</f>
        <v>6041</v>
      </c>
      <c r="P226">
        <f ca="1">IF($B226&gt;19,VLOOKUP($B226*100+$D226,饰品辅助!$A:$U,COLUMN(饰品辅助!Q224),0),0)</f>
        <v>6041</v>
      </c>
      <c r="Q226">
        <f ca="1">IF($B226&gt;19,VLOOKUP($B226*100+$D226,饰品辅助!$A:$U,COLUMN(饰品辅助!R224),0),0)</f>
        <v>6041</v>
      </c>
      <c r="R226">
        <f ca="1">IF($B226&gt;19,VLOOKUP($B226*100+$D226,饰品辅助!$A:$U,COLUMN(饰品辅助!S224),0),0)</f>
        <v>6041</v>
      </c>
      <c r="S226">
        <f ca="1">IF($B226&gt;19,VLOOKUP($B226*100+$D226,饰品辅助!$A:$U,COLUMN(饰品辅助!T224),0),0)</f>
        <v>6041</v>
      </c>
      <c r="T226">
        <f ca="1">IF($B226&gt;19,VLOOKUP($B226*100+$D226,饰品辅助!$A:$U,COLUMN(饰品辅助!U224),0),0)</f>
        <v>6041</v>
      </c>
    </row>
    <row r="227" spans="1:20" x14ac:dyDescent="0.15">
      <c r="A227">
        <v>1223</v>
      </c>
      <c r="B227">
        <f t="shared" ref="B227" si="101">B226+1</f>
        <v>63</v>
      </c>
      <c r="D227">
        <v>2</v>
      </c>
      <c r="E227">
        <f t="shared" ca="1" si="33"/>
        <v>1</v>
      </c>
      <c r="F227" t="str">
        <f t="shared" ca="1" si="34"/>
        <v>14,104,1</v>
      </c>
      <c r="G227" t="str">
        <f ca="1">IF(E227=1,(IF(AND($D227&gt;=0,$D227&lt;=1),INDEX(时装辅助!$B$21:$E$21,RANDBETWEEN(1,4)),IF(AND($D227&gt;=2,$D227&lt;=5),INDEX(时装辅助!$B$22:$H$22,RANDBETWEEN(1,7)),IF(AND(D227&gt;=6,D227&lt;=15),INDEX(时装辅助!$B$23:$I$23,RANDBETWEEN(1,8)))))),IF(E227=2,(IF(AND($D227&gt;=0,$D227&lt;=1),INDEX(时装辅助!$B$26:$E$26,RANDBETWEEN(1,4)),IF(AND($D227&gt;=2,$D227&lt;=5),INDEX(时装辅助!$B$27:$H$27,RANDBETWEEN(1,7)),IF(AND(D227&gt;=6,D227&lt;=15),INDEX(时装辅助!$B$28:$I$28,RANDBETWEEN(1,8))))))))</f>
        <v>14,101,1;14,103,1;14,104,1</v>
      </c>
      <c r="H227" t="str">
        <f t="shared" ca="1" si="67"/>
        <v>17,6061,1</v>
      </c>
      <c r="I227" t="str">
        <f t="shared" ca="1" si="68"/>
        <v>17,1061,1</v>
      </c>
      <c r="J227" t="str">
        <f t="shared" ca="1" si="69"/>
        <v>17,2054,1</v>
      </c>
      <c r="K227" t="str">
        <f t="shared" ca="1" si="70"/>
        <v>17,3048,1</v>
      </c>
      <c r="L227" t="str">
        <f t="shared" ca="1" si="71"/>
        <v>17,4056,1</v>
      </c>
      <c r="M227" t="str">
        <f t="shared" ca="1" si="72"/>
        <v>17,5055,1</v>
      </c>
      <c r="N227" s="1" t="str">
        <f ca="1">VLOOKUP(B227*100+D227,玉器辅助!$A$3:$AQ$1042,COLUMN(玉器辅助!AQ1193),0)</f>
        <v>12,1005,1;12,1003,1;12,1004,1;12,1005,1;12,1006,1;12,2004,1;12,2004,1;12,2006,1;12,2003,1;12,2005,1;12,2004,1;12,3003,1;12,3004,1;12,3006,1;12,3004,1;12,3005,1;12,3004,1;12,4006,1;12,4005,1;12,4006,1;12,4003,1;12,4004,1;12,4005,1;12,5004,1;12,5004,1;12,5005,1;12,5006,1;12,5004,1;12,5006,1;12,6005,1;12,6004,1;12,6004,1;12,6004,1;12,6005,1;12,6004,1</v>
      </c>
      <c r="O227">
        <f ca="1">IF($B227&gt;19,VLOOKUP($B227*100+$D227,饰品辅助!$A:$U,COLUMN(饰品辅助!P225),0),0)</f>
        <v>6041</v>
      </c>
      <c r="P227">
        <f ca="1">IF($B227&gt;19,VLOOKUP($B227*100+$D227,饰品辅助!$A:$U,COLUMN(饰品辅助!Q225),0),0)</f>
        <v>6041</v>
      </c>
      <c r="Q227">
        <f ca="1">IF($B227&gt;19,VLOOKUP($B227*100+$D227,饰品辅助!$A:$U,COLUMN(饰品辅助!R225),0),0)</f>
        <v>6041</v>
      </c>
      <c r="R227">
        <f ca="1">IF($B227&gt;19,VLOOKUP($B227*100+$D227,饰品辅助!$A:$U,COLUMN(饰品辅助!S225),0),0)</f>
        <v>6041</v>
      </c>
      <c r="S227">
        <f ca="1">IF($B227&gt;19,VLOOKUP($B227*100+$D227,饰品辅助!$A:$U,COLUMN(饰品辅助!T225),0),0)</f>
        <v>6041</v>
      </c>
      <c r="T227">
        <f ca="1">IF($B227&gt;19,VLOOKUP($B227*100+$D227,饰品辅助!$A:$U,COLUMN(饰品辅助!U225),0),0)</f>
        <v>6041</v>
      </c>
    </row>
    <row r="228" spans="1:20" x14ac:dyDescent="0.15">
      <c r="A228">
        <v>1224</v>
      </c>
      <c r="B228">
        <f t="shared" ref="B228" si="102">B227+1</f>
        <v>64</v>
      </c>
      <c r="D228">
        <v>2</v>
      </c>
      <c r="E228">
        <f t="shared" ca="1" si="33"/>
        <v>2</v>
      </c>
      <c r="F228" t="str">
        <f t="shared" ca="1" si="34"/>
        <v>14,203,1</v>
      </c>
      <c r="G228" t="str">
        <f ca="1">IF(E228=1,(IF(AND($D228&gt;=0,$D228&lt;=1),INDEX(时装辅助!$B$21:$E$21,RANDBETWEEN(1,4)),IF(AND($D228&gt;=2,$D228&lt;=5),INDEX(时装辅助!$B$22:$H$22,RANDBETWEEN(1,7)),IF(AND(D228&gt;=6,D228&lt;=15),INDEX(时装辅助!$B$23:$I$23,RANDBETWEEN(1,8)))))),IF(E228=2,(IF(AND($D228&gt;=0,$D228&lt;=1),INDEX(时装辅助!$B$26:$E$26,RANDBETWEEN(1,4)),IF(AND($D228&gt;=2,$D228&lt;=5),INDEX(时装辅助!$B$27:$H$27,RANDBETWEEN(1,7)),IF(AND(D228&gt;=6,D228&lt;=15),INDEX(时装辅助!$B$28:$I$28,RANDBETWEEN(1,8))))))))</f>
        <v>14,201,1;14,202,1;14,203,1</v>
      </c>
      <c r="H228" t="str">
        <f t="shared" ca="1" si="67"/>
        <v>17,7055,1</v>
      </c>
      <c r="I228" t="str">
        <f t="shared" ca="1" si="68"/>
        <v>17,1054,1</v>
      </c>
      <c r="J228" t="str">
        <f t="shared" ca="1" si="69"/>
        <v>17,2059,1</v>
      </c>
      <c r="K228" t="str">
        <f t="shared" ca="1" si="70"/>
        <v>17,3048,1</v>
      </c>
      <c r="L228" t="str">
        <f t="shared" ca="1" si="71"/>
        <v>17,4053,1</v>
      </c>
      <c r="M228" t="str">
        <f t="shared" ca="1" si="72"/>
        <v>17,5059,1</v>
      </c>
      <c r="N228" s="1" t="str">
        <f ca="1">VLOOKUP(B228*100+D228,玉器辅助!$A$3:$AQ$1042,COLUMN(玉器辅助!AQ1194),0)</f>
        <v>12,1005,1;12,1003,1;12,1006,1;12,1006,1;12,1006,1;12,2006,1;12,2004,1;12,2006,1;12,2004,1;12,2005,1;12,2003,1;12,3004,1;12,3006,1;12,3004,1;12,3006,1;12,3005,1;12,3005,1;12,4006,1;12,4006,1;12,4003,1;12,4003,1;12,4006,1;12,4004,1;12,5004,1;12,5006,1;12,5006,1;12,5006,1;12,5004,1;12,5005,1;12,6005,1;12,6005,1;12,6005,1;12,6004,1;12,6006,1;12,6006,1</v>
      </c>
      <c r="O228">
        <f ca="1">IF($B228&gt;19,VLOOKUP($B228*100+$D228,饰品辅助!$A:$U,COLUMN(饰品辅助!P226),0),0)</f>
        <v>6041</v>
      </c>
      <c r="P228">
        <f ca="1">IF($B228&gt;19,VLOOKUP($B228*100+$D228,饰品辅助!$A:$U,COLUMN(饰品辅助!Q226),0),0)</f>
        <v>6041</v>
      </c>
      <c r="Q228">
        <f ca="1">IF($B228&gt;19,VLOOKUP($B228*100+$D228,饰品辅助!$A:$U,COLUMN(饰品辅助!R226),0),0)</f>
        <v>6041</v>
      </c>
      <c r="R228">
        <f ca="1">IF($B228&gt;19,VLOOKUP($B228*100+$D228,饰品辅助!$A:$U,COLUMN(饰品辅助!S226),0),0)</f>
        <v>6041</v>
      </c>
      <c r="S228">
        <f ca="1">IF($B228&gt;19,VLOOKUP($B228*100+$D228,饰品辅助!$A:$U,COLUMN(饰品辅助!T226),0),0)</f>
        <v>6041</v>
      </c>
      <c r="T228">
        <f ca="1">IF($B228&gt;19,VLOOKUP($B228*100+$D228,饰品辅助!$A:$U,COLUMN(饰品辅助!U226),0),0)</f>
        <v>6041</v>
      </c>
    </row>
    <row r="229" spans="1:20" x14ac:dyDescent="0.15">
      <c r="A229">
        <v>1225</v>
      </c>
      <c r="B229">
        <f t="shared" ref="B229" si="103">B228+1</f>
        <v>65</v>
      </c>
      <c r="D229">
        <v>2</v>
      </c>
      <c r="E229">
        <f t="shared" ca="1" si="33"/>
        <v>2</v>
      </c>
      <c r="F229" t="str">
        <f t="shared" ca="1" si="34"/>
        <v>14,201,1</v>
      </c>
      <c r="G229" t="str">
        <f ca="1">IF(E229=1,(IF(AND($D229&gt;=0,$D229&lt;=1),INDEX(时装辅助!$B$21:$E$21,RANDBETWEEN(1,4)),IF(AND($D229&gt;=2,$D229&lt;=5),INDEX(时装辅助!$B$22:$H$22,RANDBETWEEN(1,7)),IF(AND(D229&gt;=6,D229&lt;=15),INDEX(时装辅助!$B$23:$I$23,RANDBETWEEN(1,8)))))),IF(E229=2,(IF(AND($D229&gt;=0,$D229&lt;=1),INDEX(时装辅助!$B$26:$E$26,RANDBETWEEN(1,4)),IF(AND($D229&gt;=2,$D229&lt;=5),INDEX(时装辅助!$B$27:$H$27,RANDBETWEEN(1,7)),IF(AND(D229&gt;=6,D229&lt;=15),INDEX(时装辅助!$B$28:$I$28,RANDBETWEEN(1,8))))))))</f>
        <v>14,201,1;14,204,1</v>
      </c>
      <c r="H229" t="str">
        <f t="shared" ca="1" si="67"/>
        <v>17,7049,1</v>
      </c>
      <c r="I229" t="str">
        <f t="shared" ca="1" si="68"/>
        <v>17,1051,1</v>
      </c>
      <c r="J229" t="str">
        <f t="shared" ca="1" si="69"/>
        <v>17,2053,1</v>
      </c>
      <c r="K229" t="str">
        <f t="shared" ca="1" si="70"/>
        <v>17,3058,1</v>
      </c>
      <c r="L229" t="str">
        <f t="shared" ca="1" si="71"/>
        <v>17,4050,1</v>
      </c>
      <c r="M229" t="str">
        <f t="shared" ca="1" si="72"/>
        <v>17,5051,1</v>
      </c>
      <c r="N229" s="1" t="str">
        <f ca="1">VLOOKUP(B229*100+D229,玉器辅助!$A$3:$AQ$1042,COLUMN(玉器辅助!AQ1195),0)</f>
        <v>12,1007,1;12,1006,1;12,1007,1;12,1007,1;12,1006,1;12,2005,1;12,2006,1;12,2005,1;12,2007,1;12,2004,1;12,2007,1;12,3005,1;12,3004,1;12,3004,1;12,3006,1;12,3007,1;12,3006,1;12,4004,1;12,4005,1;12,4007,1;12,4007,1;12,4004,1;12,4005,1;12,5006,1;12,5005,1;12,5007,1;12,5007,1;12,5005,1;12,5006,1;12,6005,1;12,6007,1;12,6007,1;12,6005,1;12,6007,1;12,6005,1</v>
      </c>
      <c r="O229">
        <f ca="1">IF($B229&gt;19,VLOOKUP($B229*100+$D229,饰品辅助!$A:$U,COLUMN(饰品辅助!P227),0),0)</f>
        <v>6541</v>
      </c>
      <c r="P229">
        <f ca="1">IF($B229&gt;19,VLOOKUP($B229*100+$D229,饰品辅助!$A:$U,COLUMN(饰品辅助!Q227),0),0)</f>
        <v>6541</v>
      </c>
      <c r="Q229">
        <f ca="1">IF($B229&gt;19,VLOOKUP($B229*100+$D229,饰品辅助!$A:$U,COLUMN(饰品辅助!R227),0),0)</f>
        <v>6541</v>
      </c>
      <c r="R229">
        <f ca="1">IF($B229&gt;19,VLOOKUP($B229*100+$D229,饰品辅助!$A:$U,COLUMN(饰品辅助!S227),0),0)</f>
        <v>6541</v>
      </c>
      <c r="S229">
        <f ca="1">IF($B229&gt;19,VLOOKUP($B229*100+$D229,饰品辅助!$A:$U,COLUMN(饰品辅助!T227),0),0)</f>
        <v>6541</v>
      </c>
      <c r="T229">
        <f ca="1">IF($B229&gt;19,VLOOKUP($B229*100+$D229,饰品辅助!$A:$U,COLUMN(饰品辅助!U227),0),0)</f>
        <v>6541</v>
      </c>
    </row>
    <row r="230" spans="1:20" x14ac:dyDescent="0.15">
      <c r="A230">
        <v>1226</v>
      </c>
      <c r="B230">
        <f t="shared" ref="B230" si="104">B229+1</f>
        <v>66</v>
      </c>
      <c r="D230">
        <v>2</v>
      </c>
      <c r="E230">
        <f t="shared" ref="E230:E244" ca="1" si="105">RANDBETWEEN(1,2)</f>
        <v>1</v>
      </c>
      <c r="F230" t="str">
        <f t="shared" ref="F230:F244" ca="1" si="106">IF(LEN($G230)=8,MID($G230,1,8),IF(LEN($G230)=17,MID($G230,CHOOSE(RANDBETWEEN(1,2),1,10),8),IF(LEN($G230)=26,MID($G230,CHOOSE(RANDBETWEEN(1,3),1,10,19),8),IF(LEN($G230)=35,MID($G230,CHOOSE(RANDBETWEEN(1,4),1,10,19,28),8)))))</f>
        <v>14,101,1</v>
      </c>
      <c r="G230" t="str">
        <f ca="1">IF(E230=1,(IF(AND($D230&gt;=0,$D230&lt;=1),INDEX(时装辅助!$B$21:$E$21,RANDBETWEEN(1,4)),IF(AND($D230&gt;=2,$D230&lt;=5),INDEX(时装辅助!$B$22:$H$22,RANDBETWEEN(1,7)),IF(AND(D230&gt;=6,D230&lt;=15),INDEX(时装辅助!$B$23:$I$23,RANDBETWEEN(1,8)))))),IF(E230=2,(IF(AND($D230&gt;=0,$D230&lt;=1),INDEX(时装辅助!$B$26:$E$26,RANDBETWEEN(1,4)),IF(AND($D230&gt;=2,$D230&lt;=5),INDEX(时装辅助!$B$27:$H$27,RANDBETWEEN(1,7)),IF(AND(D230&gt;=6,D230&lt;=15),INDEX(时装辅助!$B$28:$I$28,RANDBETWEEN(1,8))))))))</f>
        <v>14,101,1;14,104,1</v>
      </c>
      <c r="H230" t="str">
        <f t="shared" ca="1" si="67"/>
        <v>17,6050,1</v>
      </c>
      <c r="I230" t="str">
        <f t="shared" ca="1" si="68"/>
        <v>17,1061,1</v>
      </c>
      <c r="J230" t="str">
        <f t="shared" ca="1" si="69"/>
        <v>17,2053,1</v>
      </c>
      <c r="K230" t="str">
        <f t="shared" ca="1" si="70"/>
        <v>17,3050,1</v>
      </c>
      <c r="L230" t="str">
        <f t="shared" ca="1" si="71"/>
        <v>17,4057,1</v>
      </c>
      <c r="M230" t="str">
        <f t="shared" ca="1" si="72"/>
        <v>17,5063,1</v>
      </c>
      <c r="N230" s="1" t="str">
        <f ca="1">VLOOKUP(B230*100+D230,玉器辅助!$A$3:$AQ$1042,COLUMN(玉器辅助!AQ1196),0)</f>
        <v>12,1004,1;12,1004,1;12,1004,1;12,1005,1;12,1006,1;12,2004,1;12,2005,1;12,2006,1;12,2005,1;12,2006,1;12,2004,1;12,3005,1;12,3006,1;12,3007,1;12,3004,1;12,3006,1;12,3005,1;12,4006,1;12,4005,1;12,4004,1;12,4004,1;12,4006,1;12,4006,1;12,5004,1;12,5007,1;12,5005,1;12,5006,1;12,5007,1;12,5006,1;12,6005,1;12,6006,1;12,6007,1;12,6006,1;12,6006,1;12,6006,1</v>
      </c>
      <c r="O230">
        <f ca="1">IF($B230&gt;19,VLOOKUP($B230*100+$D230,饰品辅助!$A:$U,COLUMN(饰品辅助!P228),0),0)</f>
        <v>6541</v>
      </c>
      <c r="P230">
        <f ca="1">IF($B230&gt;19,VLOOKUP($B230*100+$D230,饰品辅助!$A:$U,COLUMN(饰品辅助!Q228),0),0)</f>
        <v>6541</v>
      </c>
      <c r="Q230">
        <f ca="1">IF($B230&gt;19,VLOOKUP($B230*100+$D230,饰品辅助!$A:$U,COLUMN(饰品辅助!R228),0),0)</f>
        <v>6541</v>
      </c>
      <c r="R230">
        <f ca="1">IF($B230&gt;19,VLOOKUP($B230*100+$D230,饰品辅助!$A:$U,COLUMN(饰品辅助!S228),0),0)</f>
        <v>6541</v>
      </c>
      <c r="S230">
        <f ca="1">IF($B230&gt;19,VLOOKUP($B230*100+$D230,饰品辅助!$A:$U,COLUMN(饰品辅助!T228),0),0)</f>
        <v>6541</v>
      </c>
      <c r="T230">
        <f ca="1">IF($B230&gt;19,VLOOKUP($B230*100+$D230,饰品辅助!$A:$U,COLUMN(饰品辅助!U228),0),0)</f>
        <v>6541</v>
      </c>
    </row>
    <row r="231" spans="1:20" x14ac:dyDescent="0.15">
      <c r="A231">
        <v>1227</v>
      </c>
      <c r="B231">
        <f t="shared" ref="B231" si="107">B230+1</f>
        <v>67</v>
      </c>
      <c r="D231">
        <v>2</v>
      </c>
      <c r="E231">
        <f t="shared" ca="1" si="105"/>
        <v>1</v>
      </c>
      <c r="F231" t="str">
        <f t="shared" ca="1" si="106"/>
        <v>14,101,1</v>
      </c>
      <c r="G231" t="str">
        <f ca="1">IF(E231=1,(IF(AND($D231&gt;=0,$D231&lt;=1),INDEX(时装辅助!$B$21:$E$21,RANDBETWEEN(1,4)),IF(AND($D231&gt;=2,$D231&lt;=5),INDEX(时装辅助!$B$22:$H$22,RANDBETWEEN(1,7)),IF(AND(D231&gt;=6,D231&lt;=15),INDEX(时装辅助!$B$23:$I$23,RANDBETWEEN(1,8)))))),IF(E231=2,(IF(AND($D231&gt;=0,$D231&lt;=1),INDEX(时装辅助!$B$26:$E$26,RANDBETWEEN(1,4)),IF(AND($D231&gt;=2,$D231&lt;=5),INDEX(时装辅助!$B$27:$H$27,RANDBETWEEN(1,7)),IF(AND(D231&gt;=6,D231&lt;=15),INDEX(时装辅助!$B$28:$I$28,RANDBETWEEN(1,8))))))))</f>
        <v>14,101,1;14,102,1</v>
      </c>
      <c r="H231" t="str">
        <f t="shared" ca="1" si="67"/>
        <v>17,6062,1</v>
      </c>
      <c r="I231" t="str">
        <f t="shared" ca="1" si="68"/>
        <v>17,1061,1</v>
      </c>
      <c r="J231" t="str">
        <f t="shared" ca="1" si="69"/>
        <v>17,2066,1</v>
      </c>
      <c r="K231" t="str">
        <f t="shared" ca="1" si="70"/>
        <v>17,3063,1</v>
      </c>
      <c r="L231" t="str">
        <f t="shared" ca="1" si="71"/>
        <v>17,4056,1</v>
      </c>
      <c r="M231" t="str">
        <f t="shared" ca="1" si="72"/>
        <v>17,5064,1</v>
      </c>
      <c r="N231" s="1" t="str">
        <f ca="1">VLOOKUP(B231*100+D231,玉器辅助!$A$3:$AQ$1042,COLUMN(玉器辅助!AQ1197),0)</f>
        <v>12,1007,1;12,1004,1;12,1006,1;12,1005,1;12,1007,1;12,2004,1;12,2005,1;12,2007,1;12,2006,1;12,2004,1;12,2005,1;12,3007,1;12,3006,1;12,3005,1;12,3005,1;12,3006,1;12,3007,1;12,4006,1;12,4005,1;12,4006,1;12,4005,1;12,4007,1;12,4006,1;12,5006,1;12,5006,1;12,5007,1;12,5004,1;12,5005,1;12,5004,1;12,6005,1;12,6007,1;12,6004,1;12,6005,1;12,6007,1;12,6004,1</v>
      </c>
      <c r="O231">
        <f ca="1">IF($B231&gt;19,VLOOKUP($B231*100+$D231,饰品辅助!$A:$U,COLUMN(饰品辅助!P229),0),0)</f>
        <v>6541</v>
      </c>
      <c r="P231">
        <f ca="1">IF($B231&gt;19,VLOOKUP($B231*100+$D231,饰品辅助!$A:$U,COLUMN(饰品辅助!Q229),0),0)</f>
        <v>6541</v>
      </c>
      <c r="Q231">
        <f ca="1">IF($B231&gt;19,VLOOKUP($B231*100+$D231,饰品辅助!$A:$U,COLUMN(饰品辅助!R229),0),0)</f>
        <v>6541</v>
      </c>
      <c r="R231">
        <f ca="1">IF($B231&gt;19,VLOOKUP($B231*100+$D231,饰品辅助!$A:$U,COLUMN(饰品辅助!S229),0),0)</f>
        <v>6541</v>
      </c>
      <c r="S231">
        <f ca="1">IF($B231&gt;19,VLOOKUP($B231*100+$D231,饰品辅助!$A:$U,COLUMN(饰品辅助!T229),0),0)</f>
        <v>6541</v>
      </c>
      <c r="T231">
        <f ca="1">IF($B231&gt;19,VLOOKUP($B231*100+$D231,饰品辅助!$A:$U,COLUMN(饰品辅助!U229),0),0)</f>
        <v>6541</v>
      </c>
    </row>
    <row r="232" spans="1:20" x14ac:dyDescent="0.15">
      <c r="A232">
        <v>1228</v>
      </c>
      <c r="B232">
        <f t="shared" ref="B232" si="108">B231+1</f>
        <v>68</v>
      </c>
      <c r="D232">
        <v>2</v>
      </c>
      <c r="E232">
        <f t="shared" ca="1" si="105"/>
        <v>1</v>
      </c>
      <c r="F232" t="str">
        <f t="shared" ca="1" si="106"/>
        <v>14,101,1</v>
      </c>
      <c r="G232" t="str">
        <f ca="1">IF(E232=1,(IF(AND($D232&gt;=0,$D232&lt;=1),INDEX(时装辅助!$B$21:$E$21,RANDBETWEEN(1,4)),IF(AND($D232&gt;=2,$D232&lt;=5),INDEX(时装辅助!$B$22:$H$22,RANDBETWEEN(1,7)),IF(AND(D232&gt;=6,D232&lt;=15),INDEX(时装辅助!$B$23:$I$23,RANDBETWEEN(1,8)))))),IF(E232=2,(IF(AND($D232&gt;=0,$D232&lt;=1),INDEX(时装辅助!$B$26:$E$26,RANDBETWEEN(1,4)),IF(AND($D232&gt;=2,$D232&lt;=5),INDEX(时装辅助!$B$27:$H$27,RANDBETWEEN(1,7)),IF(AND(D232&gt;=6,D232&lt;=15),INDEX(时装辅助!$B$28:$I$28,RANDBETWEEN(1,8))))))))</f>
        <v>14,101,1;14,102,1;14,104,1</v>
      </c>
      <c r="H232" t="str">
        <f t="shared" ca="1" si="67"/>
        <v>17,6052,1</v>
      </c>
      <c r="I232" t="str">
        <f t="shared" ca="1" si="68"/>
        <v>17,1059,1</v>
      </c>
      <c r="J232" t="str">
        <f t="shared" ca="1" si="69"/>
        <v>17,2051,1</v>
      </c>
      <c r="K232" t="str">
        <f t="shared" ca="1" si="70"/>
        <v>17,3061,1</v>
      </c>
      <c r="L232" t="str">
        <f t="shared" ca="1" si="71"/>
        <v>17,4068,1</v>
      </c>
      <c r="M232" t="str">
        <f t="shared" ca="1" si="72"/>
        <v>17,5056,1</v>
      </c>
      <c r="N232" s="1" t="str">
        <f ca="1">VLOOKUP(B232*100+D232,玉器辅助!$A$3:$AQ$1042,COLUMN(玉器辅助!AQ1198),0)</f>
        <v>12,1005,1;12,1005,1;12,1007,1;12,1006,1;12,1005,1;12,2005,1;12,2004,1;12,2004,1;12,2006,1;12,2004,1;12,2005,1;12,3006,1;12,3007,1;12,3004,1;12,3006,1;12,3007,1;12,3005,1;12,4004,1;12,4006,1;12,4006,1;12,4005,1;12,4005,1;12,4005,1;12,5006,1;12,5005,1;12,5006,1;12,5006,1;12,5005,1;12,5004,1;12,6004,1;12,6005,1;12,6005,1;12,6005,1;12,6006,1;12,6007,1</v>
      </c>
      <c r="O232">
        <f ca="1">IF($B232&gt;19,VLOOKUP($B232*100+$D232,饰品辅助!$A:$U,COLUMN(饰品辅助!P230),0),0)</f>
        <v>6541</v>
      </c>
      <c r="P232">
        <f ca="1">IF($B232&gt;19,VLOOKUP($B232*100+$D232,饰品辅助!$A:$U,COLUMN(饰品辅助!Q230),0),0)</f>
        <v>6541</v>
      </c>
      <c r="Q232">
        <f ca="1">IF($B232&gt;19,VLOOKUP($B232*100+$D232,饰品辅助!$A:$U,COLUMN(饰品辅助!R230),0),0)</f>
        <v>6541</v>
      </c>
      <c r="R232">
        <f ca="1">IF($B232&gt;19,VLOOKUP($B232*100+$D232,饰品辅助!$A:$U,COLUMN(饰品辅助!S230),0),0)</f>
        <v>6541</v>
      </c>
      <c r="S232">
        <f ca="1">IF($B232&gt;19,VLOOKUP($B232*100+$D232,饰品辅助!$A:$U,COLUMN(饰品辅助!T230),0),0)</f>
        <v>6541</v>
      </c>
      <c r="T232">
        <f ca="1">IF($B232&gt;19,VLOOKUP($B232*100+$D232,饰品辅助!$A:$U,COLUMN(饰品辅助!U230),0),0)</f>
        <v>6541</v>
      </c>
    </row>
    <row r="233" spans="1:20" x14ac:dyDescent="0.15">
      <c r="A233">
        <v>1229</v>
      </c>
      <c r="B233">
        <f t="shared" ref="B233" si="109">B232+1</f>
        <v>69</v>
      </c>
      <c r="D233">
        <v>2</v>
      </c>
      <c r="E233">
        <f t="shared" ca="1" si="105"/>
        <v>2</v>
      </c>
      <c r="F233" t="str">
        <f t="shared" ca="1" si="106"/>
        <v>14,203,1</v>
      </c>
      <c r="G233" t="str">
        <f ca="1">IF(E233=1,(IF(AND($D233&gt;=0,$D233&lt;=1),INDEX(时装辅助!$B$21:$E$21,RANDBETWEEN(1,4)),IF(AND($D233&gt;=2,$D233&lt;=5),INDEX(时装辅助!$B$22:$H$22,RANDBETWEEN(1,7)),IF(AND(D233&gt;=6,D233&lt;=15),INDEX(时装辅助!$B$23:$I$23,RANDBETWEEN(1,8)))))),IF(E233=2,(IF(AND($D233&gt;=0,$D233&lt;=1),INDEX(时装辅助!$B$26:$E$26,RANDBETWEEN(1,4)),IF(AND($D233&gt;=2,$D233&lt;=5),INDEX(时装辅助!$B$27:$H$27,RANDBETWEEN(1,7)),IF(AND(D233&gt;=6,D233&lt;=15),INDEX(时装辅助!$B$28:$I$28,RANDBETWEEN(1,8))))))))</f>
        <v>14,201,1;14,203,1;14,204,1</v>
      </c>
      <c r="H233" t="str">
        <f t="shared" ca="1" si="67"/>
        <v>17,7052,1</v>
      </c>
      <c r="I233" t="str">
        <f t="shared" ca="1" si="68"/>
        <v>17,1067,1</v>
      </c>
      <c r="J233" t="str">
        <f t="shared" ca="1" si="69"/>
        <v>17,2063,1</v>
      </c>
      <c r="K233" t="str">
        <f t="shared" ca="1" si="70"/>
        <v>17,3062,1</v>
      </c>
      <c r="L233" t="str">
        <f t="shared" ca="1" si="71"/>
        <v>17,4063,1</v>
      </c>
      <c r="M233" t="str">
        <f t="shared" ca="1" si="72"/>
        <v>17,5061,1</v>
      </c>
      <c r="N233" s="1" t="str">
        <f ca="1">VLOOKUP(B233*100+D233,玉器辅助!$A$3:$AQ$1042,COLUMN(玉器辅助!AQ1199),0)</f>
        <v>12,1004,1;12,1005,1;12,1004,1;12,1006,1;12,1007,1;12,2004,1;12,2004,1;12,2007,1;12,2005,1;12,2004,1;12,2004,1;12,3007,1;12,3006,1;12,3007,1;12,3004,1;12,3004,1;12,3004,1;12,4005,1;12,4004,1;12,4004,1;12,4004,1;12,4006,1;12,4006,1;12,5005,1;12,5007,1;12,5004,1;12,5005,1;12,5006,1;12,5007,1;12,6007,1;12,6004,1;12,6007,1;12,6004,1;12,6004,1;12,6004,1</v>
      </c>
      <c r="O233">
        <f ca="1">IF($B233&gt;19,VLOOKUP($B233*100+$D233,饰品辅助!$A:$U,COLUMN(饰品辅助!P231),0),0)</f>
        <v>6541</v>
      </c>
      <c r="P233">
        <f ca="1">IF($B233&gt;19,VLOOKUP($B233*100+$D233,饰品辅助!$A:$U,COLUMN(饰品辅助!Q231),0),0)</f>
        <v>6541</v>
      </c>
      <c r="Q233">
        <f ca="1">IF($B233&gt;19,VLOOKUP($B233*100+$D233,饰品辅助!$A:$U,COLUMN(饰品辅助!R231),0),0)</f>
        <v>6541</v>
      </c>
      <c r="R233">
        <f ca="1">IF($B233&gt;19,VLOOKUP($B233*100+$D233,饰品辅助!$A:$U,COLUMN(饰品辅助!S231),0),0)</f>
        <v>6541</v>
      </c>
      <c r="S233">
        <f ca="1">IF($B233&gt;19,VLOOKUP($B233*100+$D233,饰品辅助!$A:$U,COLUMN(饰品辅助!T231),0),0)</f>
        <v>6541</v>
      </c>
      <c r="T233">
        <f ca="1">IF($B233&gt;19,VLOOKUP($B233*100+$D233,饰品辅助!$A:$U,COLUMN(饰品辅助!U231),0),0)</f>
        <v>6541</v>
      </c>
    </row>
    <row r="234" spans="1:20" x14ac:dyDescent="0.15">
      <c r="A234">
        <v>1230</v>
      </c>
      <c r="B234">
        <f t="shared" ref="B234" si="110">B233+1</f>
        <v>70</v>
      </c>
      <c r="D234">
        <v>2</v>
      </c>
      <c r="E234">
        <f t="shared" ca="1" si="105"/>
        <v>1</v>
      </c>
      <c r="F234" t="str">
        <f t="shared" ca="1" si="106"/>
        <v>14,104,1</v>
      </c>
      <c r="G234" t="str">
        <f ca="1">IF(E234=1,(IF(AND($D234&gt;=0,$D234&lt;=1),INDEX(时装辅助!$B$21:$E$21,RANDBETWEEN(1,4)),IF(AND($D234&gt;=2,$D234&lt;=5),INDEX(时装辅助!$B$22:$H$22,RANDBETWEEN(1,7)),IF(AND(D234&gt;=6,D234&lt;=15),INDEX(时装辅助!$B$23:$I$23,RANDBETWEEN(1,8)))))),IF(E234=2,(IF(AND($D234&gt;=0,$D234&lt;=1),INDEX(时装辅助!$B$26:$E$26,RANDBETWEEN(1,4)),IF(AND($D234&gt;=2,$D234&lt;=5),INDEX(时装辅助!$B$27:$H$27,RANDBETWEEN(1,7)),IF(AND(D234&gt;=6,D234&lt;=15),INDEX(时装辅助!$B$28:$I$28,RANDBETWEEN(1,8))))))))</f>
        <v>14,101,1;14,103,1;14,104,1</v>
      </c>
      <c r="H234" t="str">
        <f t="shared" ca="1" si="67"/>
        <v>17,6053,1</v>
      </c>
      <c r="I234" t="str">
        <f t="shared" ca="1" si="68"/>
        <v>17,1063,1</v>
      </c>
      <c r="J234" t="str">
        <f t="shared" ca="1" si="69"/>
        <v>17,2058,1</v>
      </c>
      <c r="K234" t="str">
        <f t="shared" ca="1" si="70"/>
        <v>17,3059,1</v>
      </c>
      <c r="L234" t="str">
        <f t="shared" ca="1" si="71"/>
        <v>17,4063,1</v>
      </c>
      <c r="M234" t="str">
        <f t="shared" ca="1" si="72"/>
        <v>17,5068,1</v>
      </c>
      <c r="N234" s="1" t="str">
        <f ca="1">VLOOKUP(B234*100+D234,玉器辅助!$A$3:$AQ$1042,COLUMN(玉器辅助!AQ1200),0)</f>
        <v>12,1005,1;12,1005,1;12,1007,1;12,1008,1;12,1005,1;12,2005,1;12,2004,1;12,2004,1;12,2006,1;12,2005,1;12,2007,1;12,3004,1;12,3004,1;12,3005,1;12,3005,1;12,3008,1;12,3005,1;12,4007,1;12,4008,1;12,4007,1;12,4008,1;12,4007,1;12,4005,1;12,5004,1;12,5005,1;12,5008,1;12,5005,1;12,5004,1;12,5005,1;12,6004,1;12,6004,1;12,6005,1;12,6008,1;12,6004,1;12,6004,1</v>
      </c>
      <c r="O234">
        <f ca="1">IF($B234&gt;19,VLOOKUP($B234*100+$D234,饰品辅助!$A:$U,COLUMN(饰品辅助!P232),0),0)</f>
        <v>7041</v>
      </c>
      <c r="P234">
        <f ca="1">IF($B234&gt;19,VLOOKUP($B234*100+$D234,饰品辅助!$A:$U,COLUMN(饰品辅助!Q232),0),0)</f>
        <v>7041</v>
      </c>
      <c r="Q234">
        <f ca="1">IF($B234&gt;19,VLOOKUP($B234*100+$D234,饰品辅助!$A:$U,COLUMN(饰品辅助!R232),0),0)</f>
        <v>7041</v>
      </c>
      <c r="R234">
        <f ca="1">IF($B234&gt;19,VLOOKUP($B234*100+$D234,饰品辅助!$A:$U,COLUMN(饰品辅助!S232),0),0)</f>
        <v>7041</v>
      </c>
      <c r="S234">
        <f ca="1">IF($B234&gt;19,VLOOKUP($B234*100+$D234,饰品辅助!$A:$U,COLUMN(饰品辅助!T232),0),0)</f>
        <v>7041</v>
      </c>
      <c r="T234">
        <f ca="1">IF($B234&gt;19,VLOOKUP($B234*100+$D234,饰品辅助!$A:$U,COLUMN(饰品辅助!U232),0),0)</f>
        <v>7041</v>
      </c>
    </row>
    <row r="235" spans="1:20" x14ac:dyDescent="0.15">
      <c r="A235">
        <v>1231</v>
      </c>
      <c r="B235">
        <f t="shared" ref="B235" si="111">B234+1</f>
        <v>71</v>
      </c>
      <c r="D235">
        <v>2</v>
      </c>
      <c r="E235">
        <f t="shared" ca="1" si="105"/>
        <v>2</v>
      </c>
      <c r="F235" t="str">
        <f t="shared" ca="1" si="106"/>
        <v>14,201,1</v>
      </c>
      <c r="G235" t="str">
        <f ca="1">IF(E235=1,(IF(AND($D235&gt;=0,$D235&lt;=1),INDEX(时装辅助!$B$21:$E$21,RANDBETWEEN(1,4)),IF(AND($D235&gt;=2,$D235&lt;=5),INDEX(时装辅助!$B$22:$H$22,RANDBETWEEN(1,7)),IF(AND(D235&gt;=6,D235&lt;=15),INDEX(时装辅助!$B$23:$I$23,RANDBETWEEN(1,8)))))),IF(E235=2,(IF(AND($D235&gt;=0,$D235&lt;=1),INDEX(时装辅助!$B$26:$E$26,RANDBETWEEN(1,4)),IF(AND($D235&gt;=2,$D235&lt;=5),INDEX(时装辅助!$B$27:$H$27,RANDBETWEEN(1,7)),IF(AND(D235&gt;=6,D235&lt;=15),INDEX(时装辅助!$B$28:$I$28,RANDBETWEEN(1,8))))))))</f>
        <v>14,201,1</v>
      </c>
      <c r="H235" t="str">
        <f t="shared" ca="1" si="67"/>
        <v>17,7054,1</v>
      </c>
      <c r="I235" t="str">
        <f t="shared" ca="1" si="68"/>
        <v>17,1063,1</v>
      </c>
      <c r="J235" t="str">
        <f t="shared" ca="1" si="69"/>
        <v>17,2054,1</v>
      </c>
      <c r="K235" t="str">
        <f t="shared" ca="1" si="70"/>
        <v>17,3067,1</v>
      </c>
      <c r="L235" t="str">
        <f t="shared" ca="1" si="71"/>
        <v>17,4058,1</v>
      </c>
      <c r="M235" t="str">
        <f t="shared" ca="1" si="72"/>
        <v>17,5064,1</v>
      </c>
      <c r="N235" s="1" t="str">
        <f ca="1">VLOOKUP(B235*100+D235,玉器辅助!$A$3:$AQ$1042,COLUMN(玉器辅助!AQ1201),0)</f>
        <v>12,1006,1;12,1007,1;12,1007,1;12,1007,1;12,1005,1;12,2004,1;12,2004,1;12,2005,1;12,2006,1;12,2004,1;12,2005,1;12,3007,1;12,3006,1;12,3004,1;12,3004,1;12,3004,1;12,3006,1;12,4004,1;12,4007,1;12,4005,1;12,4004,1;12,4006,1;12,4005,1;12,5005,1;12,5006,1;12,5005,1;12,5008,1;12,5007,1;12,5004,1;12,6008,1;12,6004,1;12,6006,1;12,6005,1;12,6005,1;12,6004,1</v>
      </c>
      <c r="O235">
        <f ca="1">IF($B235&gt;19,VLOOKUP($B235*100+$D235,饰品辅助!$A:$U,COLUMN(饰品辅助!P233),0),0)</f>
        <v>7041</v>
      </c>
      <c r="P235">
        <f ca="1">IF($B235&gt;19,VLOOKUP($B235*100+$D235,饰品辅助!$A:$U,COLUMN(饰品辅助!Q233),0),0)</f>
        <v>7041</v>
      </c>
      <c r="Q235">
        <f ca="1">IF($B235&gt;19,VLOOKUP($B235*100+$D235,饰品辅助!$A:$U,COLUMN(饰品辅助!R233),0),0)</f>
        <v>7041</v>
      </c>
      <c r="R235">
        <f ca="1">IF($B235&gt;19,VLOOKUP($B235*100+$D235,饰品辅助!$A:$U,COLUMN(饰品辅助!S233),0),0)</f>
        <v>7041</v>
      </c>
      <c r="S235">
        <f ca="1">IF($B235&gt;19,VLOOKUP($B235*100+$D235,饰品辅助!$A:$U,COLUMN(饰品辅助!T233),0),0)</f>
        <v>7041</v>
      </c>
      <c r="T235">
        <f ca="1">IF($B235&gt;19,VLOOKUP($B235*100+$D235,饰品辅助!$A:$U,COLUMN(饰品辅助!U233),0),0)</f>
        <v>7041</v>
      </c>
    </row>
    <row r="236" spans="1:20" x14ac:dyDescent="0.15">
      <c r="A236">
        <v>1232</v>
      </c>
      <c r="B236">
        <f t="shared" ref="B236" si="112">B235+1</f>
        <v>72</v>
      </c>
      <c r="D236">
        <v>2</v>
      </c>
      <c r="E236">
        <f t="shared" ca="1" si="105"/>
        <v>1</v>
      </c>
      <c r="F236" t="str">
        <f t="shared" ca="1" si="106"/>
        <v>14,101,1</v>
      </c>
      <c r="G236" t="str">
        <f ca="1">IF(E236=1,(IF(AND($D236&gt;=0,$D236&lt;=1),INDEX(时装辅助!$B$21:$E$21,RANDBETWEEN(1,4)),IF(AND($D236&gt;=2,$D236&lt;=5),INDEX(时装辅助!$B$22:$H$22,RANDBETWEEN(1,7)),IF(AND(D236&gt;=6,D236&lt;=15),INDEX(时装辅助!$B$23:$I$23,RANDBETWEEN(1,8)))))),IF(E236=2,(IF(AND($D236&gt;=0,$D236&lt;=1),INDEX(时装辅助!$B$26:$E$26,RANDBETWEEN(1,4)),IF(AND($D236&gt;=2,$D236&lt;=5),INDEX(时装辅助!$B$27:$H$27,RANDBETWEEN(1,7)),IF(AND(D236&gt;=6,D236&lt;=15),INDEX(时装辅助!$B$28:$I$28,RANDBETWEEN(1,8))))))))</f>
        <v>14,101,1</v>
      </c>
      <c r="H236" t="str">
        <f t="shared" ca="1" si="67"/>
        <v>17,6060,1</v>
      </c>
      <c r="I236" t="str">
        <f t="shared" ca="1" si="68"/>
        <v>17,1063,1</v>
      </c>
      <c r="J236" t="str">
        <f t="shared" ca="1" si="69"/>
        <v>17,2063,1</v>
      </c>
      <c r="K236" t="str">
        <f t="shared" ca="1" si="70"/>
        <v>17,3055,1</v>
      </c>
      <c r="L236" t="str">
        <f t="shared" ca="1" si="71"/>
        <v>17,4069,1</v>
      </c>
      <c r="M236" t="str">
        <f t="shared" ca="1" si="72"/>
        <v>17,5071,1</v>
      </c>
      <c r="N236" s="1" t="str">
        <f ca="1">VLOOKUP(B236*100+D236,玉器辅助!$A$3:$AQ$1042,COLUMN(玉器辅助!AQ1202),0)</f>
        <v>12,1008,1;12,1005,1;12,1004,1;12,1008,1;12,1007,1;12,2005,1;12,2004,1;12,2005,1;12,2005,1;12,2004,1;12,2006,1;12,3006,1;12,3006,1;12,3008,1;12,3006,1;12,3004,1;12,3005,1;12,4006,1;12,4006,1;12,4005,1;12,4005,1;12,4006,1;12,4004,1;12,5007,1;12,5005,1;12,5006,1;12,5007,1;12,5005,1;12,5006,1;12,6004,1;12,6007,1;12,6006,1;12,6004,1;12,6006,1;12,6008,1</v>
      </c>
      <c r="O236">
        <f ca="1">IF($B236&gt;19,VLOOKUP($B236*100+$D236,饰品辅助!$A:$U,COLUMN(饰品辅助!P234),0),0)</f>
        <v>7041</v>
      </c>
      <c r="P236">
        <f ca="1">IF($B236&gt;19,VLOOKUP($B236*100+$D236,饰品辅助!$A:$U,COLUMN(饰品辅助!Q234),0),0)</f>
        <v>7041</v>
      </c>
      <c r="Q236">
        <f ca="1">IF($B236&gt;19,VLOOKUP($B236*100+$D236,饰品辅助!$A:$U,COLUMN(饰品辅助!R234),0),0)</f>
        <v>7041</v>
      </c>
      <c r="R236">
        <f ca="1">IF($B236&gt;19,VLOOKUP($B236*100+$D236,饰品辅助!$A:$U,COLUMN(饰品辅助!S234),0),0)</f>
        <v>7041</v>
      </c>
      <c r="S236">
        <f ca="1">IF($B236&gt;19,VLOOKUP($B236*100+$D236,饰品辅助!$A:$U,COLUMN(饰品辅助!T234),0),0)</f>
        <v>7041</v>
      </c>
      <c r="T236">
        <f ca="1">IF($B236&gt;19,VLOOKUP($B236*100+$D236,饰品辅助!$A:$U,COLUMN(饰品辅助!U234),0),0)</f>
        <v>7041</v>
      </c>
    </row>
    <row r="237" spans="1:20" x14ac:dyDescent="0.15">
      <c r="A237">
        <v>1233</v>
      </c>
      <c r="B237">
        <f t="shared" ref="B237" si="113">B236+1</f>
        <v>73</v>
      </c>
      <c r="D237">
        <v>2</v>
      </c>
      <c r="E237">
        <f t="shared" ca="1" si="105"/>
        <v>1</v>
      </c>
      <c r="F237" t="str">
        <f t="shared" ca="1" si="106"/>
        <v>14,101,1</v>
      </c>
      <c r="G237" t="str">
        <f ca="1">IF(E237=1,(IF(AND($D237&gt;=0,$D237&lt;=1),INDEX(时装辅助!$B$21:$E$21,RANDBETWEEN(1,4)),IF(AND($D237&gt;=2,$D237&lt;=5),INDEX(时装辅助!$B$22:$H$22,RANDBETWEEN(1,7)),IF(AND(D237&gt;=6,D237&lt;=15),INDEX(时装辅助!$B$23:$I$23,RANDBETWEEN(1,8)))))),IF(E237=2,(IF(AND($D237&gt;=0,$D237&lt;=1),INDEX(时装辅助!$B$26:$E$26,RANDBETWEEN(1,4)),IF(AND($D237&gt;=2,$D237&lt;=5),INDEX(时装辅助!$B$27:$H$27,RANDBETWEEN(1,7)),IF(AND(D237&gt;=6,D237&lt;=15),INDEX(时装辅助!$B$28:$I$28,RANDBETWEEN(1,8))))))))</f>
        <v>14,101,1;14,103,1</v>
      </c>
      <c r="H237" t="str">
        <f t="shared" ca="1" si="67"/>
        <v>17,6062,1</v>
      </c>
      <c r="I237" t="str">
        <f t="shared" ca="1" si="68"/>
        <v>17,1064,1</v>
      </c>
      <c r="J237" t="str">
        <f t="shared" ca="1" si="69"/>
        <v>17,2072,1</v>
      </c>
      <c r="K237" t="str">
        <f t="shared" ca="1" si="70"/>
        <v>17,3066,1</v>
      </c>
      <c r="L237" t="str">
        <f t="shared" ca="1" si="71"/>
        <v>17,4071,1</v>
      </c>
      <c r="M237" t="str">
        <f t="shared" ca="1" si="72"/>
        <v>17,5071,1</v>
      </c>
      <c r="N237" s="1" t="str">
        <f ca="1">VLOOKUP(B237*100+D237,玉器辅助!$A$3:$AQ$1042,COLUMN(玉器辅助!AQ1203),0)</f>
        <v>12,1006,1;12,1006,1;12,1005,1;12,1007,1;12,1008,1;12,2005,1;12,2004,1;12,2005,1;12,2006,1;12,2007,1;12,2008,1;12,3004,1;12,3007,1;12,3004,1;12,3007,1;12,3007,1;12,3008,1;12,4005,1;12,4004,1;12,4008,1;12,4006,1;12,4004,1;12,4008,1;12,5006,1;12,5007,1;12,5006,1;12,5007,1;12,5004,1;12,5006,1;12,6008,1;12,6004,1;12,6008,1;12,6005,1;12,6004,1;12,6007,1</v>
      </c>
      <c r="O237">
        <f ca="1">IF($B237&gt;19,VLOOKUP($B237*100+$D237,饰品辅助!$A:$U,COLUMN(饰品辅助!P235),0),0)</f>
        <v>7041</v>
      </c>
      <c r="P237">
        <f ca="1">IF($B237&gt;19,VLOOKUP($B237*100+$D237,饰品辅助!$A:$U,COLUMN(饰品辅助!Q235),0),0)</f>
        <v>7041</v>
      </c>
      <c r="Q237">
        <f ca="1">IF($B237&gt;19,VLOOKUP($B237*100+$D237,饰品辅助!$A:$U,COLUMN(饰品辅助!R235),0),0)</f>
        <v>7041</v>
      </c>
      <c r="R237">
        <f ca="1">IF($B237&gt;19,VLOOKUP($B237*100+$D237,饰品辅助!$A:$U,COLUMN(饰品辅助!S235),0),0)</f>
        <v>7041</v>
      </c>
      <c r="S237">
        <f ca="1">IF($B237&gt;19,VLOOKUP($B237*100+$D237,饰品辅助!$A:$U,COLUMN(饰品辅助!T235),0),0)</f>
        <v>7041</v>
      </c>
      <c r="T237">
        <f ca="1">IF($B237&gt;19,VLOOKUP($B237*100+$D237,饰品辅助!$A:$U,COLUMN(饰品辅助!U235),0),0)</f>
        <v>7041</v>
      </c>
    </row>
    <row r="238" spans="1:20" x14ac:dyDescent="0.15">
      <c r="A238">
        <v>1234</v>
      </c>
      <c r="B238">
        <f t="shared" ref="B238" si="114">B237+1</f>
        <v>74</v>
      </c>
      <c r="D238">
        <v>2</v>
      </c>
      <c r="E238">
        <f t="shared" ca="1" si="105"/>
        <v>1</v>
      </c>
      <c r="F238" t="str">
        <f t="shared" ca="1" si="106"/>
        <v>14,104,1</v>
      </c>
      <c r="G238" t="str">
        <f ca="1">IF(E238=1,(IF(AND($D238&gt;=0,$D238&lt;=1),INDEX(时装辅助!$B$21:$E$21,RANDBETWEEN(1,4)),IF(AND($D238&gt;=2,$D238&lt;=5),INDEX(时装辅助!$B$22:$H$22,RANDBETWEEN(1,7)),IF(AND(D238&gt;=6,D238&lt;=15),INDEX(时装辅助!$B$23:$I$23,RANDBETWEEN(1,8)))))),IF(E238=2,(IF(AND($D238&gt;=0,$D238&lt;=1),INDEX(时装辅助!$B$26:$E$26,RANDBETWEEN(1,4)),IF(AND($D238&gt;=2,$D238&lt;=5),INDEX(时装辅助!$B$27:$H$27,RANDBETWEEN(1,7)),IF(AND(D238&gt;=6,D238&lt;=15),INDEX(时装辅助!$B$28:$I$28,RANDBETWEEN(1,8))))))))</f>
        <v>14,101,1;14,103,1;14,104,1</v>
      </c>
      <c r="H238" t="str">
        <f t="shared" ca="1" si="67"/>
        <v>17,6057,1</v>
      </c>
      <c r="I238" t="str">
        <f t="shared" ca="1" si="68"/>
        <v>17,1060,1</v>
      </c>
      <c r="J238" t="str">
        <f t="shared" ca="1" si="69"/>
        <v>17,2073,1</v>
      </c>
      <c r="K238" t="str">
        <f t="shared" ca="1" si="70"/>
        <v>17,3071,1</v>
      </c>
      <c r="L238" t="str">
        <f t="shared" ca="1" si="71"/>
        <v>17,4071,1</v>
      </c>
      <c r="M238" t="str">
        <f t="shared" ca="1" si="72"/>
        <v>17,5060,1</v>
      </c>
      <c r="N238" s="1" t="str">
        <f ca="1">VLOOKUP(B238*100+D238,玉器辅助!$A$3:$AQ$1042,COLUMN(玉器辅助!AQ1204),0)</f>
        <v>12,1004,1;12,1006,1;12,1006,1;12,1006,1;12,1005,1;12,2006,1;12,2004,1;12,2006,1;12,2005,1;12,2007,1;12,2005,1;12,3006,1;12,3007,1;12,3007,1;12,3007,1;12,3004,1;12,3008,1;12,4006,1;12,4007,1;12,4005,1;12,4008,1;12,4004,1;12,4007,1;12,5005,1;12,5004,1;12,5006,1;12,5008,1;12,5007,1;12,5005,1;12,6006,1;12,6008,1;12,6006,1;12,6008,1;12,6005,1;12,6006,1</v>
      </c>
      <c r="O238">
        <f ca="1">IF($B238&gt;19,VLOOKUP($B238*100+$D238,饰品辅助!$A:$U,COLUMN(饰品辅助!P236),0),0)</f>
        <v>7041</v>
      </c>
      <c r="P238">
        <f ca="1">IF($B238&gt;19,VLOOKUP($B238*100+$D238,饰品辅助!$A:$U,COLUMN(饰品辅助!Q236),0),0)</f>
        <v>7041</v>
      </c>
      <c r="Q238">
        <f ca="1">IF($B238&gt;19,VLOOKUP($B238*100+$D238,饰品辅助!$A:$U,COLUMN(饰品辅助!R236),0),0)</f>
        <v>7041</v>
      </c>
      <c r="R238">
        <f ca="1">IF($B238&gt;19,VLOOKUP($B238*100+$D238,饰品辅助!$A:$U,COLUMN(饰品辅助!S236),0),0)</f>
        <v>7041</v>
      </c>
      <c r="S238">
        <f ca="1">IF($B238&gt;19,VLOOKUP($B238*100+$D238,饰品辅助!$A:$U,COLUMN(饰品辅助!T236),0),0)</f>
        <v>7041</v>
      </c>
      <c r="T238">
        <f ca="1">IF($B238&gt;19,VLOOKUP($B238*100+$D238,饰品辅助!$A:$U,COLUMN(饰品辅助!U236),0),0)</f>
        <v>7041</v>
      </c>
    </row>
    <row r="239" spans="1:20" x14ac:dyDescent="0.15">
      <c r="A239">
        <v>1235</v>
      </c>
      <c r="B239">
        <f t="shared" ref="B239" si="115">B238+1</f>
        <v>75</v>
      </c>
      <c r="D239">
        <v>2</v>
      </c>
      <c r="E239">
        <f t="shared" ca="1" si="105"/>
        <v>2</v>
      </c>
      <c r="F239" t="str">
        <f t="shared" ca="1" si="106"/>
        <v>14,201,1</v>
      </c>
      <c r="G239" t="str">
        <f ca="1">IF(E239=1,(IF(AND($D239&gt;=0,$D239&lt;=1),INDEX(时装辅助!$B$21:$E$21,RANDBETWEEN(1,4)),IF(AND($D239&gt;=2,$D239&lt;=5),INDEX(时装辅助!$B$22:$H$22,RANDBETWEEN(1,7)),IF(AND(D239&gt;=6,D239&lt;=15),INDEX(时装辅助!$B$23:$I$23,RANDBETWEEN(1,8)))))),IF(E239=2,(IF(AND($D239&gt;=0,$D239&lt;=1),INDEX(时装辅助!$B$26:$E$26,RANDBETWEEN(1,4)),IF(AND($D239&gt;=2,$D239&lt;=5),INDEX(时装辅助!$B$27:$H$27,RANDBETWEEN(1,7)),IF(AND(D239&gt;=6,D239&lt;=15),INDEX(时装辅助!$B$28:$I$28,RANDBETWEEN(1,8))))))))</f>
        <v>14,201,1;14,203,1</v>
      </c>
      <c r="H239" t="str">
        <f t="shared" ca="1" si="67"/>
        <v>17,7057,1</v>
      </c>
      <c r="I239" t="str">
        <f t="shared" ca="1" si="68"/>
        <v>17,1064,1</v>
      </c>
      <c r="J239" t="str">
        <f t="shared" ca="1" si="69"/>
        <v>17,2073,1</v>
      </c>
      <c r="K239" t="str">
        <f t="shared" ca="1" si="70"/>
        <v>17,3060,1</v>
      </c>
      <c r="L239" t="str">
        <f t="shared" ca="1" si="71"/>
        <v>17,4064,1</v>
      </c>
      <c r="M239" t="str">
        <f t="shared" ca="1" si="72"/>
        <v>17,5071,1</v>
      </c>
      <c r="N239" s="1" t="str">
        <f ca="1">VLOOKUP(B239*100+D239,玉器辅助!$A$3:$AQ$1042,COLUMN(玉器辅助!AQ1205),0)</f>
        <v>12,1004,1;12,1008,1;12,1006,1;12,1006,1;12,1007,1;12,2007,1;12,2004,1;12,2005,1;12,2007,1;12,2008,1;12,2004,1;12,3005,1;12,3004,1;12,3004,1;12,3004,1;12,3005,1;12,3008,1;12,4007,1;12,4007,1;12,4008,1;12,4008,1;12,4006,1;12,4004,1;12,5005,1;12,5004,1;12,5004,1;12,5008,1;12,5008,1;12,5008,1;12,6007,1;12,6006,1;12,6008,1;12,6006,1;12,6005,1;12,6008,1</v>
      </c>
      <c r="O239">
        <f ca="1">IF($B239&gt;19,VLOOKUP($B239*100+$D239,饰品辅助!$A:$U,COLUMN(饰品辅助!P237),0),0)</f>
        <v>7541</v>
      </c>
      <c r="P239">
        <f ca="1">IF($B239&gt;19,VLOOKUP($B239*100+$D239,饰品辅助!$A:$U,COLUMN(饰品辅助!Q237),0),0)</f>
        <v>7541</v>
      </c>
      <c r="Q239">
        <f ca="1">IF($B239&gt;19,VLOOKUP($B239*100+$D239,饰品辅助!$A:$U,COLUMN(饰品辅助!R237),0),0)</f>
        <v>7541</v>
      </c>
      <c r="R239">
        <f ca="1">IF($B239&gt;19,VLOOKUP($B239*100+$D239,饰品辅助!$A:$U,COLUMN(饰品辅助!S237),0),0)</f>
        <v>7541</v>
      </c>
      <c r="S239">
        <f ca="1">IF($B239&gt;19,VLOOKUP($B239*100+$D239,饰品辅助!$A:$U,COLUMN(饰品辅助!T237),0),0)</f>
        <v>7541</v>
      </c>
      <c r="T239">
        <f ca="1">IF($B239&gt;19,VLOOKUP($B239*100+$D239,饰品辅助!$A:$U,COLUMN(饰品辅助!U237),0),0)</f>
        <v>7541</v>
      </c>
    </row>
    <row r="240" spans="1:20" x14ac:dyDescent="0.15">
      <c r="A240">
        <v>1236</v>
      </c>
      <c r="B240">
        <f t="shared" ref="B240" si="116">B239+1</f>
        <v>76</v>
      </c>
      <c r="D240">
        <v>2</v>
      </c>
      <c r="E240">
        <f t="shared" ca="1" si="105"/>
        <v>2</v>
      </c>
      <c r="F240" t="str">
        <f t="shared" ca="1" si="106"/>
        <v>14,201,1</v>
      </c>
      <c r="G240" t="str">
        <f ca="1">IF(E240=1,(IF(AND($D240&gt;=0,$D240&lt;=1),INDEX(时装辅助!$B$21:$E$21,RANDBETWEEN(1,4)),IF(AND($D240&gt;=2,$D240&lt;=5),INDEX(时装辅助!$B$22:$H$22,RANDBETWEEN(1,7)),IF(AND(D240&gt;=6,D240&lt;=15),INDEX(时装辅助!$B$23:$I$23,RANDBETWEEN(1,8)))))),IF(E240=2,(IF(AND($D240&gt;=0,$D240&lt;=1),INDEX(时装辅助!$B$26:$E$26,RANDBETWEEN(1,4)),IF(AND($D240&gt;=2,$D240&lt;=5),INDEX(时装辅助!$B$27:$H$27,RANDBETWEEN(1,7)),IF(AND(D240&gt;=6,D240&lt;=15),INDEX(时装辅助!$B$28:$I$28,RANDBETWEEN(1,8))))))))</f>
        <v>14,201,1;14,202,1;14,203,1</v>
      </c>
      <c r="H240" t="str">
        <f t="shared" ca="1" si="67"/>
        <v>17,7067,1</v>
      </c>
      <c r="I240" t="str">
        <f t="shared" ca="1" si="68"/>
        <v>17,1069,1</v>
      </c>
      <c r="J240" t="str">
        <f t="shared" ca="1" si="69"/>
        <v>17,2073,1</v>
      </c>
      <c r="K240" t="str">
        <f t="shared" ca="1" si="70"/>
        <v>17,3066,1</v>
      </c>
      <c r="L240" t="str">
        <f t="shared" ca="1" si="71"/>
        <v>17,4067,1</v>
      </c>
      <c r="M240" t="str">
        <f t="shared" ca="1" si="72"/>
        <v>17,5073,1</v>
      </c>
      <c r="N240" s="1" t="str">
        <f ca="1">VLOOKUP(B240*100+D240,玉器辅助!$A$3:$AQ$1042,COLUMN(玉器辅助!AQ1206),0)</f>
        <v>12,1007,1;12,1007,1;12,1004,1;12,1005,1;12,1007,1;12,2005,1;12,2007,1;12,2007,1;12,2005,1;12,2005,1;12,2007,1;12,3005,1;12,3004,1;12,3006,1;12,3004,1;12,3006,1;12,3004,1;12,4006,1;12,4008,1;12,4008,1;12,4006,1;12,4007,1;12,4004,1;12,5008,1;12,5004,1;12,5005,1;12,5006,1;12,5006,1;12,5008,1;12,6006,1;12,6008,1;12,6008,1;12,6005,1;12,6007,1;12,6008,1</v>
      </c>
      <c r="O240">
        <f ca="1">IF($B240&gt;19,VLOOKUP($B240*100+$D240,饰品辅助!$A:$U,COLUMN(饰品辅助!P238),0),0)</f>
        <v>7541</v>
      </c>
      <c r="P240">
        <f ca="1">IF($B240&gt;19,VLOOKUP($B240*100+$D240,饰品辅助!$A:$U,COLUMN(饰品辅助!Q238),0),0)</f>
        <v>7541</v>
      </c>
      <c r="Q240">
        <f ca="1">IF($B240&gt;19,VLOOKUP($B240*100+$D240,饰品辅助!$A:$U,COLUMN(饰品辅助!R238),0),0)</f>
        <v>7541</v>
      </c>
      <c r="R240">
        <f ca="1">IF($B240&gt;19,VLOOKUP($B240*100+$D240,饰品辅助!$A:$U,COLUMN(饰品辅助!S238),0),0)</f>
        <v>7541</v>
      </c>
      <c r="S240">
        <f ca="1">IF($B240&gt;19,VLOOKUP($B240*100+$D240,饰品辅助!$A:$U,COLUMN(饰品辅助!T238),0),0)</f>
        <v>7541</v>
      </c>
      <c r="T240">
        <f ca="1">IF($B240&gt;19,VLOOKUP($B240*100+$D240,饰品辅助!$A:$U,COLUMN(饰品辅助!U238),0),0)</f>
        <v>7541</v>
      </c>
    </row>
    <row r="241" spans="1:20" x14ac:dyDescent="0.15">
      <c r="A241">
        <v>1237</v>
      </c>
      <c r="B241">
        <f t="shared" ref="B241" si="117">B240+1</f>
        <v>77</v>
      </c>
      <c r="D241">
        <v>2</v>
      </c>
      <c r="E241">
        <f t="shared" ca="1" si="105"/>
        <v>2</v>
      </c>
      <c r="F241" t="str">
        <f t="shared" ca="1" si="106"/>
        <v>14,202,1</v>
      </c>
      <c r="G241" t="str">
        <f ca="1">IF(E241=1,(IF(AND($D241&gt;=0,$D241&lt;=1),INDEX(时装辅助!$B$21:$E$21,RANDBETWEEN(1,4)),IF(AND($D241&gt;=2,$D241&lt;=5),INDEX(时装辅助!$B$22:$H$22,RANDBETWEEN(1,7)),IF(AND(D241&gt;=6,D241&lt;=15),INDEX(时装辅助!$B$23:$I$23,RANDBETWEEN(1,8)))))),IF(E241=2,(IF(AND($D241&gt;=0,$D241&lt;=1),INDEX(时装辅助!$B$26:$E$26,RANDBETWEEN(1,4)),IF(AND($D241&gt;=2,$D241&lt;=5),INDEX(时装辅助!$B$27:$H$27,RANDBETWEEN(1,7)),IF(AND(D241&gt;=6,D241&lt;=15),INDEX(时装辅助!$B$28:$I$28,RANDBETWEEN(1,8))))))))</f>
        <v>14,201,1;14,202,1</v>
      </c>
      <c r="H241" t="str">
        <f t="shared" ca="1" si="67"/>
        <v>17,7072,1</v>
      </c>
      <c r="I241" t="str">
        <f t="shared" ca="1" si="68"/>
        <v>17,1069,1</v>
      </c>
      <c r="J241" t="str">
        <f t="shared" ca="1" si="69"/>
        <v>17,2069,1</v>
      </c>
      <c r="K241" t="str">
        <f t="shared" ca="1" si="70"/>
        <v>17,3062,1</v>
      </c>
      <c r="L241" t="str">
        <f t="shared" ca="1" si="71"/>
        <v>17,4060,1</v>
      </c>
      <c r="M241" t="str">
        <f t="shared" ca="1" si="72"/>
        <v>17,5071,1</v>
      </c>
      <c r="N241" s="1" t="str">
        <f ca="1">VLOOKUP(B241*100+D241,玉器辅助!$A$3:$AQ$1042,COLUMN(玉器辅助!AQ1207),0)</f>
        <v>12,1008,1;12,1006,1;12,1006,1;12,1008,1;12,1008,1;12,2007,1;12,2006,1;12,2004,1;12,2004,1;12,2006,1;12,2007,1;12,3006,1;12,3004,1;12,3008,1;12,3006,1;12,3006,1;12,3005,1;12,4008,1;12,4005,1;12,4005,1;12,4005,1;12,4007,1;12,4006,1;12,5004,1;12,5004,1;12,5004,1;12,5005,1;12,5008,1;12,5005,1;12,6006,1;12,6005,1;12,6004,1;12,6006,1;12,6005,1;12,6007,1</v>
      </c>
      <c r="O241">
        <f ca="1">IF($B241&gt;19,VLOOKUP($B241*100+$D241,饰品辅助!$A:$U,COLUMN(饰品辅助!P239),0),0)</f>
        <v>7541</v>
      </c>
      <c r="P241">
        <f ca="1">IF($B241&gt;19,VLOOKUP($B241*100+$D241,饰品辅助!$A:$U,COLUMN(饰品辅助!Q239),0),0)</f>
        <v>7541</v>
      </c>
      <c r="Q241">
        <f ca="1">IF($B241&gt;19,VLOOKUP($B241*100+$D241,饰品辅助!$A:$U,COLUMN(饰品辅助!R239),0),0)</f>
        <v>7541</v>
      </c>
      <c r="R241">
        <f ca="1">IF($B241&gt;19,VLOOKUP($B241*100+$D241,饰品辅助!$A:$U,COLUMN(饰品辅助!S239),0),0)</f>
        <v>7541</v>
      </c>
      <c r="S241">
        <f ca="1">IF($B241&gt;19,VLOOKUP($B241*100+$D241,饰品辅助!$A:$U,COLUMN(饰品辅助!T239),0),0)</f>
        <v>7541</v>
      </c>
      <c r="T241">
        <f ca="1">IF($B241&gt;19,VLOOKUP($B241*100+$D241,饰品辅助!$A:$U,COLUMN(饰品辅助!U239),0),0)</f>
        <v>7541</v>
      </c>
    </row>
    <row r="242" spans="1:20" x14ac:dyDescent="0.15">
      <c r="A242">
        <v>1238</v>
      </c>
      <c r="B242">
        <f t="shared" ref="B242" si="118">B241+1</f>
        <v>78</v>
      </c>
      <c r="D242">
        <v>2</v>
      </c>
      <c r="E242">
        <f t="shared" ca="1" si="105"/>
        <v>1</v>
      </c>
      <c r="F242" t="str">
        <f t="shared" ca="1" si="106"/>
        <v>14,101,1</v>
      </c>
      <c r="G242" t="str">
        <f ca="1">IF(E242=1,(IF(AND($D242&gt;=0,$D242&lt;=1),INDEX(时装辅助!$B$21:$E$21,RANDBETWEEN(1,4)),IF(AND($D242&gt;=2,$D242&lt;=5),INDEX(时装辅助!$B$22:$H$22,RANDBETWEEN(1,7)),IF(AND(D242&gt;=6,D242&lt;=15),INDEX(时装辅助!$B$23:$I$23,RANDBETWEEN(1,8)))))),IF(E242=2,(IF(AND($D242&gt;=0,$D242&lt;=1),INDEX(时装辅助!$B$26:$E$26,RANDBETWEEN(1,4)),IF(AND($D242&gt;=2,$D242&lt;=5),INDEX(时装辅助!$B$27:$H$27,RANDBETWEEN(1,7)),IF(AND(D242&gt;=6,D242&lt;=15),INDEX(时装辅助!$B$28:$I$28,RANDBETWEEN(1,8))))))))</f>
        <v>14,101,1;14,102,1</v>
      </c>
      <c r="H242" t="str">
        <f t="shared" ca="1" si="67"/>
        <v>17,6059,1</v>
      </c>
      <c r="I242" t="str">
        <f t="shared" ca="1" si="68"/>
        <v>17,1070,1</v>
      </c>
      <c r="J242" t="str">
        <f t="shared" ca="1" si="69"/>
        <v>17,2063,1</v>
      </c>
      <c r="K242" t="str">
        <f t="shared" ca="1" si="70"/>
        <v>17,3071,1</v>
      </c>
      <c r="L242" t="str">
        <f t="shared" ca="1" si="71"/>
        <v>17,4068,1</v>
      </c>
      <c r="M242" t="str">
        <f t="shared" ca="1" si="72"/>
        <v>17,5064,1</v>
      </c>
      <c r="N242" s="1" t="str">
        <f ca="1">VLOOKUP(B242*100+D242,玉器辅助!$A$3:$AQ$1042,COLUMN(玉器辅助!AQ1208),0)</f>
        <v>12,1004,1;12,1008,1;12,1007,1;12,1006,1;12,1005,1;12,2004,1;12,2008,1;12,2004,1;12,2005,1;12,2005,1;12,2004,1;12,3005,1;12,3006,1;12,3005,1;12,3006,1;12,3005,1;12,3007,1;12,4005,1;12,4006,1;12,4007,1;12,4008,1;12,4006,1;12,4005,1;12,5008,1;12,5008,1;12,5007,1;12,5006,1;12,5005,1;12,5006,1;12,6004,1;12,6005,1;12,6005,1;12,6005,1;12,6005,1;12,6006,1</v>
      </c>
      <c r="O242">
        <f ca="1">IF($B242&gt;19,VLOOKUP($B242*100+$D242,饰品辅助!$A:$U,COLUMN(饰品辅助!P240),0),0)</f>
        <v>7541</v>
      </c>
      <c r="P242">
        <f ca="1">IF($B242&gt;19,VLOOKUP($B242*100+$D242,饰品辅助!$A:$U,COLUMN(饰品辅助!Q240),0),0)</f>
        <v>7541</v>
      </c>
      <c r="Q242">
        <f ca="1">IF($B242&gt;19,VLOOKUP($B242*100+$D242,饰品辅助!$A:$U,COLUMN(饰品辅助!R240),0),0)</f>
        <v>7541</v>
      </c>
      <c r="R242">
        <f ca="1">IF($B242&gt;19,VLOOKUP($B242*100+$D242,饰品辅助!$A:$U,COLUMN(饰品辅助!S240),0),0)</f>
        <v>7541</v>
      </c>
      <c r="S242">
        <f ca="1">IF($B242&gt;19,VLOOKUP($B242*100+$D242,饰品辅助!$A:$U,COLUMN(饰品辅助!T240),0),0)</f>
        <v>7541</v>
      </c>
      <c r="T242">
        <f ca="1">IF($B242&gt;19,VLOOKUP($B242*100+$D242,饰品辅助!$A:$U,COLUMN(饰品辅助!U240),0),0)</f>
        <v>7541</v>
      </c>
    </row>
    <row r="243" spans="1:20" x14ac:dyDescent="0.15">
      <c r="A243">
        <v>1239</v>
      </c>
      <c r="B243">
        <f t="shared" ref="B243" si="119">B242+1</f>
        <v>79</v>
      </c>
      <c r="D243">
        <v>2</v>
      </c>
      <c r="E243">
        <f t="shared" ca="1" si="105"/>
        <v>2</v>
      </c>
      <c r="F243" t="str">
        <f t="shared" ca="1" si="106"/>
        <v>14,202,1</v>
      </c>
      <c r="G243" t="str">
        <f ca="1">IF(E243=1,(IF(AND($D243&gt;=0,$D243&lt;=1),INDEX(时装辅助!$B$21:$E$21,RANDBETWEEN(1,4)),IF(AND($D243&gt;=2,$D243&lt;=5),INDEX(时装辅助!$B$22:$H$22,RANDBETWEEN(1,7)),IF(AND(D243&gt;=6,D243&lt;=15),INDEX(时装辅助!$B$23:$I$23,RANDBETWEEN(1,8)))))),IF(E243=2,(IF(AND($D243&gt;=0,$D243&lt;=1),INDEX(时装辅助!$B$26:$E$26,RANDBETWEEN(1,4)),IF(AND($D243&gt;=2,$D243&lt;=5),INDEX(时装辅助!$B$27:$H$27,RANDBETWEEN(1,7)),IF(AND(D243&gt;=6,D243&lt;=15),INDEX(时装辅助!$B$28:$I$28,RANDBETWEEN(1,8))))))))</f>
        <v>14,201,1;14,202,1;14,204,1</v>
      </c>
      <c r="H243" t="str">
        <f t="shared" ca="1" si="67"/>
        <v>17,7078,1</v>
      </c>
      <c r="I243" t="str">
        <f t="shared" ca="1" si="68"/>
        <v>17,1060,1</v>
      </c>
      <c r="J243" t="str">
        <f t="shared" ca="1" si="69"/>
        <v>17,2069,1</v>
      </c>
      <c r="K243" t="str">
        <f t="shared" ca="1" si="70"/>
        <v>17,3060,1</v>
      </c>
      <c r="L243" t="str">
        <f t="shared" ca="1" si="71"/>
        <v>17,4079,1</v>
      </c>
      <c r="M243" t="str">
        <f t="shared" ca="1" si="72"/>
        <v>17,5061,1</v>
      </c>
      <c r="N243" s="1" t="str">
        <f ca="1">VLOOKUP(B243*100+D243,玉器辅助!$A$3:$AQ$1042,COLUMN(玉器辅助!AQ1209),0)</f>
        <v>12,1007,1;12,1008,1;12,1004,1;12,1007,1;12,1008,1;12,2005,1;12,2006,1;12,2007,1;12,2008,1;12,2004,1;12,2008,1;12,3008,1;12,3004,1;12,3006,1;12,3004,1;12,3005,1;12,3004,1;12,4006,1;12,4006,1;12,4007,1;12,4007,1;12,4007,1;12,4005,1;12,5005,1;12,5004,1;12,5005,1;12,5008,1;12,5005,1;12,5006,1;12,6007,1;12,6004,1;12,6007,1;12,6004,1;12,6008,1;12,6007,1</v>
      </c>
      <c r="O243">
        <f ca="1">IF($B243&gt;19,VLOOKUP($B243*100+$D243,饰品辅助!$A:$U,COLUMN(饰品辅助!P241),0),0)</f>
        <v>7541</v>
      </c>
      <c r="P243">
        <f ca="1">IF($B243&gt;19,VLOOKUP($B243*100+$D243,饰品辅助!$A:$U,COLUMN(饰品辅助!Q241),0),0)</f>
        <v>7541</v>
      </c>
      <c r="Q243">
        <f ca="1">IF($B243&gt;19,VLOOKUP($B243*100+$D243,饰品辅助!$A:$U,COLUMN(饰品辅助!R241),0),0)</f>
        <v>7541</v>
      </c>
      <c r="R243">
        <f ca="1">IF($B243&gt;19,VLOOKUP($B243*100+$D243,饰品辅助!$A:$U,COLUMN(饰品辅助!S241),0),0)</f>
        <v>7541</v>
      </c>
      <c r="S243">
        <f ca="1">IF($B243&gt;19,VLOOKUP($B243*100+$D243,饰品辅助!$A:$U,COLUMN(饰品辅助!T241),0),0)</f>
        <v>7541</v>
      </c>
      <c r="T243">
        <f ca="1">IF($B243&gt;19,VLOOKUP($B243*100+$D243,饰品辅助!$A:$U,COLUMN(饰品辅助!U241),0),0)</f>
        <v>7541</v>
      </c>
    </row>
    <row r="244" spans="1:20" x14ac:dyDescent="0.15">
      <c r="A244">
        <v>1240</v>
      </c>
      <c r="B244">
        <f t="shared" ref="B244" si="120">B243+1</f>
        <v>80</v>
      </c>
      <c r="D244">
        <v>2</v>
      </c>
      <c r="E244">
        <f t="shared" ca="1" si="105"/>
        <v>1</v>
      </c>
      <c r="F244" t="str">
        <f t="shared" ca="1" si="106"/>
        <v>14,101,1</v>
      </c>
      <c r="G244" t="str">
        <f ca="1">IF(E244=1,(IF(AND($D244&gt;=0,$D244&lt;=1),INDEX(时装辅助!$B$21:$E$21,RANDBETWEEN(1,4)),IF(AND($D244&gt;=2,$D244&lt;=5),INDEX(时装辅助!$B$22:$H$22,RANDBETWEEN(1,7)),IF(AND(D244&gt;=6,D244&lt;=15),INDEX(时装辅助!$B$23:$I$23,RANDBETWEEN(1,8)))))),IF(E244=2,(IF(AND($D244&gt;=0,$D244&lt;=1),INDEX(时装辅助!$B$26:$E$26,RANDBETWEEN(1,4)),IF(AND($D244&gt;=2,$D244&lt;=5),INDEX(时装辅助!$B$27:$H$27,RANDBETWEEN(1,7)),IF(AND(D244&gt;=6,D244&lt;=15),INDEX(时装辅助!$B$28:$I$28,RANDBETWEEN(1,8))))))))</f>
        <v>14,101,1</v>
      </c>
      <c r="H244" t="str">
        <f t="shared" ca="1" si="67"/>
        <v>17,6072,1</v>
      </c>
      <c r="I244" t="str">
        <f t="shared" ca="1" si="68"/>
        <v>17,1071,1</v>
      </c>
      <c r="J244" t="str">
        <f t="shared" ca="1" si="69"/>
        <v>17,2068,1</v>
      </c>
      <c r="K244" t="str">
        <f t="shared" ca="1" si="70"/>
        <v>17,3072,1</v>
      </c>
      <c r="L244" t="str">
        <f t="shared" ca="1" si="71"/>
        <v>17,4074,1</v>
      </c>
      <c r="M244" t="str">
        <f t="shared" ca="1" si="72"/>
        <v>17,5077,1</v>
      </c>
      <c r="N244" s="1" t="str">
        <f ca="1">VLOOKUP(B244*100+D244,玉器辅助!$A$3:$AQ$1042,COLUMN(玉器辅助!AQ1210),0)</f>
        <v>12,1007,1;12,1005,1;12,1008,1;12,1006,1;12,1007,1;12,2005,1;12,2006,1;12,2007,1;12,2005,1;12,2007,1;12,2007,1;12,3006,1;12,3007,1;12,3007,1;12,3007,1;12,3007,1;12,3004,1;12,4004,1;12,4004,1;12,4008,1;12,4007,1;12,4006,1;12,4007,1;12,5008,1;12,5004,1;12,5008,1;12,5008,1;12,5004,1;12,5008,1;12,6004,1;12,6007,1;12,6006,1;12,6008,1;12,6005,1;12,6004,1</v>
      </c>
      <c r="O244">
        <f ca="1">IF($B244&gt;19,VLOOKUP($B244*100+$D244,饰品辅助!$A:$U,COLUMN(饰品辅助!P242),0),0)</f>
        <v>8041</v>
      </c>
      <c r="P244">
        <f ca="1">IF($B244&gt;19,VLOOKUP($B244*100+$D244,饰品辅助!$A:$U,COLUMN(饰品辅助!Q242),0),0)</f>
        <v>8041</v>
      </c>
      <c r="Q244">
        <f ca="1">IF($B244&gt;19,VLOOKUP($B244*100+$D244,饰品辅助!$A:$U,COLUMN(饰品辅助!R242),0),0)</f>
        <v>8041</v>
      </c>
      <c r="R244">
        <f ca="1">IF($B244&gt;19,VLOOKUP($B244*100+$D244,饰品辅助!$A:$U,COLUMN(饰品辅助!S242),0),0)</f>
        <v>8041</v>
      </c>
      <c r="S244">
        <f ca="1">IF($B244&gt;19,VLOOKUP($B244*100+$D244,饰品辅助!$A:$U,COLUMN(饰品辅助!T242),0),0)</f>
        <v>8041</v>
      </c>
      <c r="T244">
        <f ca="1">IF($B244&gt;19,VLOOKUP($B244*100+$D244,饰品辅助!$A:$U,COLUMN(饰品辅助!U242),0),0)</f>
        <v>8041</v>
      </c>
    </row>
    <row r="245" spans="1:20" x14ac:dyDescent="0.15">
      <c r="A245">
        <v>1241</v>
      </c>
      <c r="B245">
        <v>1</v>
      </c>
      <c r="D245">
        <v>3</v>
      </c>
      <c r="E245">
        <f ca="1">RANDBETWEEN(1,2)</f>
        <v>1</v>
      </c>
      <c r="F245" t="str">
        <f ca="1">IF(LEN($G245)=8,MID($G245,1,8),IF(LEN($G245)=17,MID($G245,CHOOSE(RANDBETWEEN(1,2),1,10),8),IF(LEN($G245)=26,MID($G245,CHOOSE(RANDBETWEEN(1,3),1,10,19),8),IF(LEN($G245)=35,MID($G245,CHOOSE(RANDBETWEEN(1,4),1,10,19,28),8)))))</f>
        <v>14,101,1</v>
      </c>
      <c r="G245" t="str">
        <f ca="1">IF(E245=1,(IF(AND($D245&gt;=0,$D245&lt;=1),INDEX(时装辅助!$B$21:$E$21,RANDBETWEEN(1,4)),IF(AND($D245&gt;=2,$D245&lt;=5),INDEX(时装辅助!$B$22:$H$22,RANDBETWEEN(1,7)),IF(AND(D245&gt;=6,D245&lt;=15),INDEX(时装辅助!$B$23:$I$23,RANDBETWEEN(1,8)))))),IF(E245=2,(IF(AND($D245&gt;=0,$D245&lt;=1),INDEX(时装辅助!$B$26:$E$26,RANDBETWEEN(1,4)),IF(AND($D245&gt;=2,$D245&lt;=5),INDEX(时装辅助!$B$27:$H$27,RANDBETWEEN(1,7)),IF(AND(D245&gt;=6,D245&lt;=15),INDEX(时装辅助!$B$28:$I$28,RANDBETWEEN(1,8))))))))</f>
        <v>14,101,1;14,104,1</v>
      </c>
      <c r="H245" t="str">
        <f t="shared" ca="1" si="67"/>
        <v>17,6001,1</v>
      </c>
      <c r="I245" t="str">
        <f t="shared" ca="1" si="68"/>
        <v>17,1001,1</v>
      </c>
      <c r="J245" t="str">
        <f t="shared" ca="1" si="69"/>
        <v>17,2001,1</v>
      </c>
      <c r="K245" t="str">
        <f t="shared" ca="1" si="70"/>
        <v>17,3001,1</v>
      </c>
      <c r="L245" t="str">
        <f t="shared" ca="1" si="71"/>
        <v>17,4001,1</v>
      </c>
      <c r="M245" t="str">
        <f t="shared" ca="1" si="72"/>
        <v>17,5001,1</v>
      </c>
      <c r="N245" s="1" t="str">
        <f ca="1">VLOOKUP(B245*100+D245,玉器辅助!$A$3:$AQ$1042,COLUMN(玉器辅助!AQ1211),0)</f>
        <v>12,1001,1;12,2001,1;12,3001,1;12,4001,1;12,5001,1;12,6001,1</v>
      </c>
      <c r="O245">
        <f>IF($B245&gt;19,VLOOKUP($B245*100+$D245,饰品辅助!$A:$U,COLUMN(饰品辅助!P243),0),0)</f>
        <v>0</v>
      </c>
      <c r="P245">
        <f>IF($B245&gt;19,VLOOKUP($B245*100+$D245,饰品辅助!$A:$U,COLUMN(饰品辅助!Q243),0),0)</f>
        <v>0</v>
      </c>
      <c r="Q245">
        <f>IF($B245&gt;19,VLOOKUP($B245*100+$D245,饰品辅助!$A:$U,COLUMN(饰品辅助!R243),0),0)</f>
        <v>0</v>
      </c>
      <c r="R245">
        <f>IF($B245&gt;19,VLOOKUP($B245*100+$D245,饰品辅助!$A:$U,COLUMN(饰品辅助!S243),0),0)</f>
        <v>0</v>
      </c>
      <c r="S245">
        <f>IF($B245&gt;19,VLOOKUP($B245*100+$D245,饰品辅助!$A:$U,COLUMN(饰品辅助!T243),0),0)</f>
        <v>0</v>
      </c>
      <c r="T245">
        <f>IF($B245&gt;19,VLOOKUP($B245*100+$D245,饰品辅助!$A:$U,COLUMN(饰品辅助!U243),0),0)</f>
        <v>0</v>
      </c>
    </row>
    <row r="246" spans="1:20" x14ac:dyDescent="0.15">
      <c r="A246">
        <v>1242</v>
      </c>
      <c r="B246">
        <f>B245+1</f>
        <v>2</v>
      </c>
      <c r="D246">
        <v>3</v>
      </c>
      <c r="E246">
        <f t="shared" ref="E246:E309" ca="1" si="121">RANDBETWEEN(1,2)</f>
        <v>2</v>
      </c>
      <c r="F246" t="str">
        <f t="shared" ref="F246:F309" ca="1" si="122">IF(LEN($G246)=8,MID($G246,1,8),IF(LEN($G246)=17,MID($G246,CHOOSE(RANDBETWEEN(1,2),1,10),8),IF(LEN($G246)=26,MID($G246,CHOOSE(RANDBETWEEN(1,3),1,10,19),8),IF(LEN($G246)=35,MID($G246,CHOOSE(RANDBETWEEN(1,4),1,10,19,28),8)))))</f>
        <v>14,201,1</v>
      </c>
      <c r="G246" t="str">
        <f ca="1">IF(E246=1,(IF(AND($D246&gt;=0,$D246&lt;=1),INDEX(时装辅助!$B$21:$E$21,RANDBETWEEN(1,4)),IF(AND($D246&gt;=2,$D246&lt;=5),INDEX(时装辅助!$B$22:$H$22,RANDBETWEEN(1,7)),IF(AND(D246&gt;=6,D246&lt;=15),INDEX(时装辅助!$B$23:$I$23,RANDBETWEEN(1,8)))))),IF(E246=2,(IF(AND($D246&gt;=0,$D246&lt;=1),INDEX(时装辅助!$B$26:$E$26,RANDBETWEEN(1,4)),IF(AND($D246&gt;=2,$D246&lt;=5),INDEX(时装辅助!$B$27:$H$27,RANDBETWEEN(1,7)),IF(AND(D246&gt;=6,D246&lt;=15),INDEX(时装辅助!$B$28:$I$28,RANDBETWEEN(1,8))))))))</f>
        <v>14,201,1;14,202,1;14,204,1</v>
      </c>
      <c r="H246" t="str">
        <f t="shared" ca="1" si="67"/>
        <v>17,7002,1</v>
      </c>
      <c r="I246" t="str">
        <f t="shared" ca="1" si="68"/>
        <v>17,1002,1</v>
      </c>
      <c r="J246" t="str">
        <f t="shared" ca="1" si="69"/>
        <v>17,2002,1</v>
      </c>
      <c r="K246" t="str">
        <f t="shared" ca="1" si="70"/>
        <v>17,3002,1</v>
      </c>
      <c r="L246" t="str">
        <f t="shared" ca="1" si="71"/>
        <v>17,4002,1</v>
      </c>
      <c r="M246" t="str">
        <f t="shared" ca="1" si="72"/>
        <v>17,5002,1</v>
      </c>
      <c r="N246" s="1" t="str">
        <f ca="1">VLOOKUP(B246*100+D246,玉器辅助!$A$3:$AQ$1042,COLUMN(玉器辅助!AQ1212),0)</f>
        <v>12,1001,1;12,2001,1;12,3001,1;12,4001,1;12,5001,1;12,6001,1</v>
      </c>
      <c r="O246">
        <f>IF($B246&gt;19,VLOOKUP($B246*100+$D246,饰品辅助!$A:$U,COLUMN(饰品辅助!P244),0),0)</f>
        <v>0</v>
      </c>
      <c r="P246">
        <f>IF($B246&gt;19,VLOOKUP($B246*100+$D246,饰品辅助!$A:$U,COLUMN(饰品辅助!Q244),0),0)</f>
        <v>0</v>
      </c>
      <c r="Q246">
        <f>IF($B246&gt;19,VLOOKUP($B246*100+$D246,饰品辅助!$A:$U,COLUMN(饰品辅助!R244),0),0)</f>
        <v>0</v>
      </c>
      <c r="R246">
        <f>IF($B246&gt;19,VLOOKUP($B246*100+$D246,饰品辅助!$A:$U,COLUMN(饰品辅助!S244),0),0)</f>
        <v>0</v>
      </c>
      <c r="S246">
        <f>IF($B246&gt;19,VLOOKUP($B246*100+$D246,饰品辅助!$A:$U,COLUMN(饰品辅助!T244),0),0)</f>
        <v>0</v>
      </c>
      <c r="T246">
        <f>IF($B246&gt;19,VLOOKUP($B246*100+$D246,饰品辅助!$A:$U,COLUMN(饰品辅助!U244),0),0)</f>
        <v>0</v>
      </c>
    </row>
    <row r="247" spans="1:20" x14ac:dyDescent="0.15">
      <c r="A247">
        <v>1243</v>
      </c>
      <c r="B247">
        <f t="shared" ref="B247" si="123">B246+1</f>
        <v>3</v>
      </c>
      <c r="D247">
        <v>3</v>
      </c>
      <c r="E247">
        <f t="shared" ca="1" si="121"/>
        <v>2</v>
      </c>
      <c r="F247" t="str">
        <f t="shared" ca="1" si="122"/>
        <v>14,201,1</v>
      </c>
      <c r="G247" t="str">
        <f ca="1">IF(E247=1,(IF(AND($D247&gt;=0,$D247&lt;=1),INDEX(时装辅助!$B$21:$E$21,RANDBETWEEN(1,4)),IF(AND($D247&gt;=2,$D247&lt;=5),INDEX(时装辅助!$B$22:$H$22,RANDBETWEEN(1,7)),IF(AND(D247&gt;=6,D247&lt;=15),INDEX(时装辅助!$B$23:$I$23,RANDBETWEEN(1,8)))))),IF(E247=2,(IF(AND($D247&gt;=0,$D247&lt;=1),INDEX(时装辅助!$B$26:$E$26,RANDBETWEEN(1,4)),IF(AND($D247&gt;=2,$D247&lt;=5),INDEX(时装辅助!$B$27:$H$27,RANDBETWEEN(1,7)),IF(AND(D247&gt;=6,D247&lt;=15),INDEX(时装辅助!$B$28:$I$28,RANDBETWEEN(1,8))))))))</f>
        <v>14,201,1;14,202,1;14,203,1</v>
      </c>
      <c r="H247" t="str">
        <f t="shared" ca="1" si="67"/>
        <v>17,7003,1</v>
      </c>
      <c r="I247" t="str">
        <f t="shared" ca="1" si="68"/>
        <v>17,1003,1</v>
      </c>
      <c r="J247" t="str">
        <f t="shared" ca="1" si="69"/>
        <v>17,2003,1</v>
      </c>
      <c r="K247" t="str">
        <f t="shared" ca="1" si="70"/>
        <v>17,3003,1</v>
      </c>
      <c r="L247" t="str">
        <f t="shared" ca="1" si="71"/>
        <v>17,4003,1</v>
      </c>
      <c r="M247" t="str">
        <f t="shared" ca="1" si="72"/>
        <v>17,5003,1</v>
      </c>
      <c r="N247" s="1" t="str">
        <f ca="1">VLOOKUP(B247*100+D247,玉器辅助!$A$3:$AQ$1042,COLUMN(玉器辅助!AQ1213),0)</f>
        <v>12,1001,1;12,2001,1;12,3001,1;12,4001,1;12,5001,1;12,6001,1</v>
      </c>
      <c r="O247">
        <f>IF($B247&gt;19,VLOOKUP($B247*100+$D247,饰品辅助!$A:$U,COLUMN(饰品辅助!P245),0),0)</f>
        <v>0</v>
      </c>
      <c r="P247">
        <f>IF($B247&gt;19,VLOOKUP($B247*100+$D247,饰品辅助!$A:$U,COLUMN(饰品辅助!Q245),0),0)</f>
        <v>0</v>
      </c>
      <c r="Q247">
        <f>IF($B247&gt;19,VLOOKUP($B247*100+$D247,饰品辅助!$A:$U,COLUMN(饰品辅助!R245),0),0)</f>
        <v>0</v>
      </c>
      <c r="R247">
        <f>IF($B247&gt;19,VLOOKUP($B247*100+$D247,饰品辅助!$A:$U,COLUMN(饰品辅助!S245),0),0)</f>
        <v>0</v>
      </c>
      <c r="S247">
        <f>IF($B247&gt;19,VLOOKUP($B247*100+$D247,饰品辅助!$A:$U,COLUMN(饰品辅助!T245),0),0)</f>
        <v>0</v>
      </c>
      <c r="T247">
        <f>IF($B247&gt;19,VLOOKUP($B247*100+$D247,饰品辅助!$A:$U,COLUMN(饰品辅助!U245),0),0)</f>
        <v>0</v>
      </c>
    </row>
    <row r="248" spans="1:20" x14ac:dyDescent="0.15">
      <c r="A248">
        <v>1244</v>
      </c>
      <c r="B248">
        <f t="shared" ref="B248" si="124">B247+1</f>
        <v>4</v>
      </c>
      <c r="D248">
        <v>3</v>
      </c>
      <c r="E248">
        <f t="shared" ca="1" si="121"/>
        <v>2</v>
      </c>
      <c r="F248" t="str">
        <f t="shared" ca="1" si="122"/>
        <v>14,202,1</v>
      </c>
      <c r="G248" t="str">
        <f ca="1">IF(E248=1,(IF(AND($D248&gt;=0,$D248&lt;=1),INDEX(时装辅助!$B$21:$E$21,RANDBETWEEN(1,4)),IF(AND($D248&gt;=2,$D248&lt;=5),INDEX(时装辅助!$B$22:$H$22,RANDBETWEEN(1,7)),IF(AND(D248&gt;=6,D248&lt;=15),INDEX(时装辅助!$B$23:$I$23,RANDBETWEEN(1,8)))))),IF(E248=2,(IF(AND($D248&gt;=0,$D248&lt;=1),INDEX(时装辅助!$B$26:$E$26,RANDBETWEEN(1,4)),IF(AND($D248&gt;=2,$D248&lt;=5),INDEX(时装辅助!$B$27:$H$27,RANDBETWEEN(1,7)),IF(AND(D248&gt;=6,D248&lt;=15),INDEX(时装辅助!$B$28:$I$28,RANDBETWEEN(1,8))))))))</f>
        <v>14,201,1;14,202,1</v>
      </c>
      <c r="H248" t="str">
        <f t="shared" ca="1" si="67"/>
        <v>17,7004,1</v>
      </c>
      <c r="I248" t="str">
        <f t="shared" ca="1" si="68"/>
        <v>17,1004,1</v>
      </c>
      <c r="J248" t="str">
        <f t="shared" ca="1" si="69"/>
        <v>17,2004,1</v>
      </c>
      <c r="K248" t="str">
        <f t="shared" ca="1" si="70"/>
        <v>17,3004,1</v>
      </c>
      <c r="L248" t="str">
        <f t="shared" ca="1" si="71"/>
        <v>17,4003,1</v>
      </c>
      <c r="M248" t="str">
        <f t="shared" ca="1" si="72"/>
        <v>17,5003,1</v>
      </c>
      <c r="N248" s="1" t="str">
        <f ca="1">VLOOKUP(B248*100+D248,玉器辅助!$A$3:$AQ$1042,COLUMN(玉器辅助!AQ1214),0)</f>
        <v>12,1001,1;12,2001,1;12,3001,1;12,4001,1;12,5001,1;12,6001,1</v>
      </c>
      <c r="O248">
        <f>IF($B248&gt;19,VLOOKUP($B248*100+$D248,饰品辅助!$A:$U,COLUMN(饰品辅助!P246),0),0)</f>
        <v>0</v>
      </c>
      <c r="P248">
        <f>IF($B248&gt;19,VLOOKUP($B248*100+$D248,饰品辅助!$A:$U,COLUMN(饰品辅助!Q246),0),0)</f>
        <v>0</v>
      </c>
      <c r="Q248">
        <f>IF($B248&gt;19,VLOOKUP($B248*100+$D248,饰品辅助!$A:$U,COLUMN(饰品辅助!R246),0),0)</f>
        <v>0</v>
      </c>
      <c r="R248">
        <f>IF($B248&gt;19,VLOOKUP($B248*100+$D248,饰品辅助!$A:$U,COLUMN(饰品辅助!S246),0),0)</f>
        <v>0</v>
      </c>
      <c r="S248">
        <f>IF($B248&gt;19,VLOOKUP($B248*100+$D248,饰品辅助!$A:$U,COLUMN(饰品辅助!T246),0),0)</f>
        <v>0</v>
      </c>
      <c r="T248">
        <f>IF($B248&gt;19,VLOOKUP($B248*100+$D248,饰品辅助!$A:$U,COLUMN(饰品辅助!U246),0),0)</f>
        <v>0</v>
      </c>
    </row>
    <row r="249" spans="1:20" x14ac:dyDescent="0.15">
      <c r="A249">
        <v>1245</v>
      </c>
      <c r="B249">
        <f t="shared" ref="B249" si="125">B248+1</f>
        <v>5</v>
      </c>
      <c r="D249">
        <v>3</v>
      </c>
      <c r="E249">
        <f t="shared" ca="1" si="121"/>
        <v>2</v>
      </c>
      <c r="F249" t="str">
        <f t="shared" ca="1" si="122"/>
        <v>14,201,1</v>
      </c>
      <c r="G249" t="str">
        <f ca="1">IF(E249=1,(IF(AND($D249&gt;=0,$D249&lt;=1),INDEX(时装辅助!$B$21:$E$21,RANDBETWEEN(1,4)),IF(AND($D249&gt;=2,$D249&lt;=5),INDEX(时装辅助!$B$22:$H$22,RANDBETWEEN(1,7)),IF(AND(D249&gt;=6,D249&lt;=15),INDEX(时装辅助!$B$23:$I$23,RANDBETWEEN(1,8)))))),IF(E249=2,(IF(AND($D249&gt;=0,$D249&lt;=1),INDEX(时装辅助!$B$26:$E$26,RANDBETWEEN(1,4)),IF(AND($D249&gt;=2,$D249&lt;=5),INDEX(时装辅助!$B$27:$H$27,RANDBETWEEN(1,7)),IF(AND(D249&gt;=6,D249&lt;=15),INDEX(时装辅助!$B$28:$I$28,RANDBETWEEN(1,8))))))))</f>
        <v>14,201,1;14,202,1</v>
      </c>
      <c r="H249" t="str">
        <f t="shared" ca="1" si="67"/>
        <v>17,7005,1</v>
      </c>
      <c r="I249" t="str">
        <f t="shared" ca="1" si="68"/>
        <v>17,1005,1</v>
      </c>
      <c r="J249" t="str">
        <f t="shared" ca="1" si="69"/>
        <v>17,2004,1</v>
      </c>
      <c r="K249" t="str">
        <f t="shared" ca="1" si="70"/>
        <v>17,3005,1</v>
      </c>
      <c r="L249" t="str">
        <f t="shared" ca="1" si="71"/>
        <v>17,4004,1</v>
      </c>
      <c r="M249" t="str">
        <f t="shared" ca="1" si="72"/>
        <v>17,5004,1</v>
      </c>
      <c r="N249" s="1" t="str">
        <f ca="1">VLOOKUP(B249*100+D249,玉器辅助!$A$3:$AQ$1042,COLUMN(玉器辅助!AQ1215),0)</f>
        <v>12,1001,1;12,2001,1;12,3001,1;12,4001,1;12,5001,1;12,6001,1</v>
      </c>
      <c r="O249">
        <f>IF($B249&gt;19,VLOOKUP($B249*100+$D249,饰品辅助!$A:$U,COLUMN(饰品辅助!P247),0),0)</f>
        <v>0</v>
      </c>
      <c r="P249">
        <f>IF($B249&gt;19,VLOOKUP($B249*100+$D249,饰品辅助!$A:$U,COLUMN(饰品辅助!Q247),0),0)</f>
        <v>0</v>
      </c>
      <c r="Q249">
        <f>IF($B249&gt;19,VLOOKUP($B249*100+$D249,饰品辅助!$A:$U,COLUMN(饰品辅助!R247),0),0)</f>
        <v>0</v>
      </c>
      <c r="R249">
        <f>IF($B249&gt;19,VLOOKUP($B249*100+$D249,饰品辅助!$A:$U,COLUMN(饰品辅助!S247),0),0)</f>
        <v>0</v>
      </c>
      <c r="S249">
        <f>IF($B249&gt;19,VLOOKUP($B249*100+$D249,饰品辅助!$A:$U,COLUMN(饰品辅助!T247),0),0)</f>
        <v>0</v>
      </c>
      <c r="T249">
        <f>IF($B249&gt;19,VLOOKUP($B249*100+$D249,饰品辅助!$A:$U,COLUMN(饰品辅助!U247),0),0)</f>
        <v>0</v>
      </c>
    </row>
    <row r="250" spans="1:20" x14ac:dyDescent="0.15">
      <c r="A250">
        <v>1246</v>
      </c>
      <c r="B250">
        <f t="shared" ref="B250" si="126">B249+1</f>
        <v>6</v>
      </c>
      <c r="D250">
        <v>3</v>
      </c>
      <c r="E250">
        <f t="shared" ca="1" si="121"/>
        <v>2</v>
      </c>
      <c r="F250" t="str">
        <f t="shared" ca="1" si="122"/>
        <v>14,204,1</v>
      </c>
      <c r="G250" t="str">
        <f ca="1">IF(E250=1,(IF(AND($D250&gt;=0,$D250&lt;=1),INDEX(时装辅助!$B$21:$E$21,RANDBETWEEN(1,4)),IF(AND($D250&gt;=2,$D250&lt;=5),INDEX(时装辅助!$B$22:$H$22,RANDBETWEEN(1,7)),IF(AND(D250&gt;=6,D250&lt;=15),INDEX(时装辅助!$B$23:$I$23,RANDBETWEEN(1,8)))))),IF(E250=2,(IF(AND($D250&gt;=0,$D250&lt;=1),INDEX(时装辅助!$B$26:$E$26,RANDBETWEEN(1,4)),IF(AND($D250&gt;=2,$D250&lt;=5),INDEX(时装辅助!$B$27:$H$27,RANDBETWEEN(1,7)),IF(AND(D250&gt;=6,D250&lt;=15),INDEX(时装辅助!$B$28:$I$28,RANDBETWEEN(1,8))))))))</f>
        <v>14,201,1;14,204,1</v>
      </c>
      <c r="H250" t="str">
        <f t="shared" ca="1" si="67"/>
        <v>17,7005,1</v>
      </c>
      <c r="I250" t="str">
        <f t="shared" ca="1" si="68"/>
        <v>17,1006,1</v>
      </c>
      <c r="J250" t="str">
        <f t="shared" ca="1" si="69"/>
        <v>17,2005,1</v>
      </c>
      <c r="K250" t="str">
        <f t="shared" ca="1" si="70"/>
        <v>17,3006,1</v>
      </c>
      <c r="L250" t="str">
        <f t="shared" ca="1" si="71"/>
        <v>17,4006,1</v>
      </c>
      <c r="M250" t="str">
        <f t="shared" ca="1" si="72"/>
        <v>17,5005,1</v>
      </c>
      <c r="N250" s="1" t="str">
        <f ca="1">VLOOKUP(B250*100+D250,玉器辅助!$A$3:$AQ$1042,COLUMN(玉器辅助!AQ1216),0)</f>
        <v>12,1001,1;12,2001,1;12,3001,1;12,4001,1;12,5001,1;12,6001,1</v>
      </c>
      <c r="O250">
        <f>IF($B250&gt;19,VLOOKUP($B250*100+$D250,饰品辅助!$A:$U,COLUMN(饰品辅助!P248),0),0)</f>
        <v>0</v>
      </c>
      <c r="P250">
        <f>IF($B250&gt;19,VLOOKUP($B250*100+$D250,饰品辅助!$A:$U,COLUMN(饰品辅助!Q248),0),0)</f>
        <v>0</v>
      </c>
      <c r="Q250">
        <f>IF($B250&gt;19,VLOOKUP($B250*100+$D250,饰品辅助!$A:$U,COLUMN(饰品辅助!R248),0),0)</f>
        <v>0</v>
      </c>
      <c r="R250">
        <f>IF($B250&gt;19,VLOOKUP($B250*100+$D250,饰品辅助!$A:$U,COLUMN(饰品辅助!S248),0),0)</f>
        <v>0</v>
      </c>
      <c r="S250">
        <f>IF($B250&gt;19,VLOOKUP($B250*100+$D250,饰品辅助!$A:$U,COLUMN(饰品辅助!T248),0),0)</f>
        <v>0</v>
      </c>
      <c r="T250">
        <f>IF($B250&gt;19,VLOOKUP($B250*100+$D250,饰品辅助!$A:$U,COLUMN(饰品辅助!U248),0),0)</f>
        <v>0</v>
      </c>
    </row>
    <row r="251" spans="1:20" x14ac:dyDescent="0.15">
      <c r="A251">
        <v>1247</v>
      </c>
      <c r="B251">
        <f t="shared" ref="B251" si="127">B250+1</f>
        <v>7</v>
      </c>
      <c r="D251">
        <v>3</v>
      </c>
      <c r="E251">
        <f t="shared" ca="1" si="121"/>
        <v>1</v>
      </c>
      <c r="F251" t="str">
        <f t="shared" ca="1" si="122"/>
        <v>14,103,1</v>
      </c>
      <c r="G251" t="str">
        <f ca="1">IF(E251=1,(IF(AND($D251&gt;=0,$D251&lt;=1),INDEX(时装辅助!$B$21:$E$21,RANDBETWEEN(1,4)),IF(AND($D251&gt;=2,$D251&lt;=5),INDEX(时装辅助!$B$22:$H$22,RANDBETWEEN(1,7)),IF(AND(D251&gt;=6,D251&lt;=15),INDEX(时装辅助!$B$23:$I$23,RANDBETWEEN(1,8)))))),IF(E251=2,(IF(AND($D251&gt;=0,$D251&lt;=1),INDEX(时装辅助!$B$26:$E$26,RANDBETWEEN(1,4)),IF(AND($D251&gt;=2,$D251&lt;=5),INDEX(时装辅助!$B$27:$H$27,RANDBETWEEN(1,7)),IF(AND(D251&gt;=6,D251&lt;=15),INDEX(时装辅助!$B$28:$I$28,RANDBETWEEN(1,8))))))))</f>
        <v>14,101,1;14,103,1</v>
      </c>
      <c r="H251" t="str">
        <f t="shared" ca="1" si="67"/>
        <v>17,6007,1</v>
      </c>
      <c r="I251" t="str">
        <f t="shared" ca="1" si="68"/>
        <v>17,1007,1</v>
      </c>
      <c r="J251" t="str">
        <f t="shared" ca="1" si="69"/>
        <v>17,2006,1</v>
      </c>
      <c r="K251" t="str">
        <f t="shared" ca="1" si="70"/>
        <v>17,3006,1</v>
      </c>
      <c r="L251" t="str">
        <f t="shared" ca="1" si="71"/>
        <v>17,4007,1</v>
      </c>
      <c r="M251" t="str">
        <f t="shared" ca="1" si="72"/>
        <v>17,5006,1</v>
      </c>
      <c r="N251" s="1" t="str">
        <f ca="1">VLOOKUP(B251*100+D251,玉器辅助!$A$3:$AQ$1042,COLUMN(玉器辅助!AQ1217),0)</f>
        <v>12,1001,1;12,2001,1;12,3001,1;12,4001,1;12,5001,1;12,6001,1</v>
      </c>
      <c r="O251">
        <f>IF($B251&gt;19,VLOOKUP($B251*100+$D251,饰品辅助!$A:$U,COLUMN(饰品辅助!P249),0),0)</f>
        <v>0</v>
      </c>
      <c r="P251">
        <f>IF($B251&gt;19,VLOOKUP($B251*100+$D251,饰品辅助!$A:$U,COLUMN(饰品辅助!Q249),0),0)</f>
        <v>0</v>
      </c>
      <c r="Q251">
        <f>IF($B251&gt;19,VLOOKUP($B251*100+$D251,饰品辅助!$A:$U,COLUMN(饰品辅助!R249),0),0)</f>
        <v>0</v>
      </c>
      <c r="R251">
        <f>IF($B251&gt;19,VLOOKUP($B251*100+$D251,饰品辅助!$A:$U,COLUMN(饰品辅助!S249),0),0)</f>
        <v>0</v>
      </c>
      <c r="S251">
        <f>IF($B251&gt;19,VLOOKUP($B251*100+$D251,饰品辅助!$A:$U,COLUMN(饰品辅助!T249),0),0)</f>
        <v>0</v>
      </c>
      <c r="T251">
        <f>IF($B251&gt;19,VLOOKUP($B251*100+$D251,饰品辅助!$A:$U,COLUMN(饰品辅助!U249),0),0)</f>
        <v>0</v>
      </c>
    </row>
    <row r="252" spans="1:20" x14ac:dyDescent="0.15">
      <c r="A252">
        <v>1248</v>
      </c>
      <c r="B252">
        <f t="shared" ref="B252" si="128">B251+1</f>
        <v>8</v>
      </c>
      <c r="D252">
        <v>3</v>
      </c>
      <c r="E252">
        <f t="shared" ca="1" si="121"/>
        <v>2</v>
      </c>
      <c r="F252" t="str">
        <f t="shared" ca="1" si="122"/>
        <v>14,201,1</v>
      </c>
      <c r="G252" t="str">
        <f ca="1">IF(E252=1,(IF(AND($D252&gt;=0,$D252&lt;=1),INDEX(时装辅助!$B$21:$E$21,RANDBETWEEN(1,4)),IF(AND($D252&gt;=2,$D252&lt;=5),INDEX(时装辅助!$B$22:$H$22,RANDBETWEEN(1,7)),IF(AND(D252&gt;=6,D252&lt;=15),INDEX(时装辅助!$B$23:$I$23,RANDBETWEEN(1,8)))))),IF(E252=2,(IF(AND($D252&gt;=0,$D252&lt;=1),INDEX(时装辅助!$B$26:$E$26,RANDBETWEEN(1,4)),IF(AND($D252&gt;=2,$D252&lt;=5),INDEX(时装辅助!$B$27:$H$27,RANDBETWEEN(1,7)),IF(AND(D252&gt;=6,D252&lt;=15),INDEX(时装辅助!$B$28:$I$28,RANDBETWEEN(1,8))))))))</f>
        <v>14,201,1</v>
      </c>
      <c r="H252" t="str">
        <f t="shared" ca="1" si="67"/>
        <v>17,7008,1</v>
      </c>
      <c r="I252" t="str">
        <f t="shared" ca="1" si="68"/>
        <v>17,1008,1</v>
      </c>
      <c r="J252" t="str">
        <f t="shared" ca="1" si="69"/>
        <v>17,2007,1</v>
      </c>
      <c r="K252" t="str">
        <f t="shared" ca="1" si="70"/>
        <v>17,3007,1</v>
      </c>
      <c r="L252" t="str">
        <f t="shared" ca="1" si="71"/>
        <v>17,4008,1</v>
      </c>
      <c r="M252" t="str">
        <f t="shared" ca="1" si="72"/>
        <v>17,5006,1</v>
      </c>
      <c r="N252" s="1" t="str">
        <f ca="1">VLOOKUP(B252*100+D252,玉器辅助!$A$3:$AQ$1042,COLUMN(玉器辅助!AQ1218),0)</f>
        <v>12,1001,1;12,2001,1;12,3001,1;12,4001,1;12,5001,1;12,6001,1</v>
      </c>
      <c r="O252">
        <f>IF($B252&gt;19,VLOOKUP($B252*100+$D252,饰品辅助!$A:$U,COLUMN(饰品辅助!P250),0),0)</f>
        <v>0</v>
      </c>
      <c r="P252">
        <f>IF($B252&gt;19,VLOOKUP($B252*100+$D252,饰品辅助!$A:$U,COLUMN(饰品辅助!Q250),0),0)</f>
        <v>0</v>
      </c>
      <c r="Q252">
        <f>IF($B252&gt;19,VLOOKUP($B252*100+$D252,饰品辅助!$A:$U,COLUMN(饰品辅助!R250),0),0)</f>
        <v>0</v>
      </c>
      <c r="R252">
        <f>IF($B252&gt;19,VLOOKUP($B252*100+$D252,饰品辅助!$A:$U,COLUMN(饰品辅助!S250),0),0)</f>
        <v>0</v>
      </c>
      <c r="S252">
        <f>IF($B252&gt;19,VLOOKUP($B252*100+$D252,饰品辅助!$A:$U,COLUMN(饰品辅助!T250),0),0)</f>
        <v>0</v>
      </c>
      <c r="T252">
        <f>IF($B252&gt;19,VLOOKUP($B252*100+$D252,饰品辅助!$A:$U,COLUMN(饰品辅助!U250),0),0)</f>
        <v>0</v>
      </c>
    </row>
    <row r="253" spans="1:20" x14ac:dyDescent="0.15">
      <c r="A253">
        <v>1249</v>
      </c>
      <c r="B253">
        <f t="shared" ref="B253" si="129">B252+1</f>
        <v>9</v>
      </c>
      <c r="D253">
        <v>3</v>
      </c>
      <c r="E253">
        <f t="shared" ca="1" si="121"/>
        <v>1</v>
      </c>
      <c r="F253" t="str">
        <f t="shared" ca="1" si="122"/>
        <v>14,102,1</v>
      </c>
      <c r="G253" t="str">
        <f ca="1">IF(E253=1,(IF(AND($D253&gt;=0,$D253&lt;=1),INDEX(时装辅助!$B$21:$E$21,RANDBETWEEN(1,4)),IF(AND($D253&gt;=2,$D253&lt;=5),INDEX(时装辅助!$B$22:$H$22,RANDBETWEEN(1,7)),IF(AND(D253&gt;=6,D253&lt;=15),INDEX(时装辅助!$B$23:$I$23,RANDBETWEEN(1,8)))))),IF(E253=2,(IF(AND($D253&gt;=0,$D253&lt;=1),INDEX(时装辅助!$B$26:$E$26,RANDBETWEEN(1,4)),IF(AND($D253&gt;=2,$D253&lt;=5),INDEX(时装辅助!$B$27:$H$27,RANDBETWEEN(1,7)),IF(AND(D253&gt;=6,D253&lt;=15),INDEX(时装辅助!$B$28:$I$28,RANDBETWEEN(1,8))))))))</f>
        <v>14,101,1;14,102,1</v>
      </c>
      <c r="H253" t="str">
        <f t="shared" ca="1" si="67"/>
        <v>17,6009,1</v>
      </c>
      <c r="I253" t="str">
        <f t="shared" ca="1" si="68"/>
        <v>17,1008,1</v>
      </c>
      <c r="J253" t="str">
        <f t="shared" ca="1" si="69"/>
        <v>17,2009,1</v>
      </c>
      <c r="K253" t="str">
        <f t="shared" ca="1" si="70"/>
        <v>17,3007,1</v>
      </c>
      <c r="L253" t="str">
        <f t="shared" ca="1" si="71"/>
        <v>17,4009,1</v>
      </c>
      <c r="M253" t="str">
        <f t="shared" ca="1" si="72"/>
        <v>17,5009,1</v>
      </c>
      <c r="N253" s="1" t="str">
        <f ca="1">VLOOKUP(B253*100+D253,玉器辅助!$A$3:$AQ$1042,COLUMN(玉器辅助!AQ1219),0)</f>
        <v>12,1001,1;12,2001,1;12,3001,1;12,4001,1;12,5001,1;12,6001,1</v>
      </c>
      <c r="O253">
        <f>IF($B253&gt;19,VLOOKUP($B253*100+$D253,饰品辅助!$A:$U,COLUMN(饰品辅助!P251),0),0)</f>
        <v>0</v>
      </c>
      <c r="P253">
        <f>IF($B253&gt;19,VLOOKUP($B253*100+$D253,饰品辅助!$A:$U,COLUMN(饰品辅助!Q251),0),0)</f>
        <v>0</v>
      </c>
      <c r="Q253">
        <f>IF($B253&gt;19,VLOOKUP($B253*100+$D253,饰品辅助!$A:$U,COLUMN(饰品辅助!R251),0),0)</f>
        <v>0</v>
      </c>
      <c r="R253">
        <f>IF($B253&gt;19,VLOOKUP($B253*100+$D253,饰品辅助!$A:$U,COLUMN(饰品辅助!S251),0),0)</f>
        <v>0</v>
      </c>
      <c r="S253">
        <f>IF($B253&gt;19,VLOOKUP($B253*100+$D253,饰品辅助!$A:$U,COLUMN(饰品辅助!T251),0),0)</f>
        <v>0</v>
      </c>
      <c r="T253">
        <f>IF($B253&gt;19,VLOOKUP($B253*100+$D253,饰品辅助!$A:$U,COLUMN(饰品辅助!U251),0),0)</f>
        <v>0</v>
      </c>
    </row>
    <row r="254" spans="1:20" x14ac:dyDescent="0.15">
      <c r="A254">
        <v>1250</v>
      </c>
      <c r="B254">
        <f t="shared" ref="B254" si="130">B253+1</f>
        <v>10</v>
      </c>
      <c r="D254">
        <v>3</v>
      </c>
      <c r="E254">
        <f t="shared" ca="1" si="121"/>
        <v>1</v>
      </c>
      <c r="F254" t="str">
        <f t="shared" ca="1" si="122"/>
        <v>14,102,1</v>
      </c>
      <c r="G254" t="str">
        <f ca="1">IF(E254=1,(IF(AND($D254&gt;=0,$D254&lt;=1),INDEX(时装辅助!$B$21:$E$21,RANDBETWEEN(1,4)),IF(AND($D254&gt;=2,$D254&lt;=5),INDEX(时装辅助!$B$22:$H$22,RANDBETWEEN(1,7)),IF(AND(D254&gt;=6,D254&lt;=15),INDEX(时装辅助!$B$23:$I$23,RANDBETWEEN(1,8)))))),IF(E254=2,(IF(AND($D254&gt;=0,$D254&lt;=1),INDEX(时装辅助!$B$26:$E$26,RANDBETWEEN(1,4)),IF(AND($D254&gt;=2,$D254&lt;=5),INDEX(时装辅助!$B$27:$H$27,RANDBETWEEN(1,7)),IF(AND(D254&gt;=6,D254&lt;=15),INDEX(时装辅助!$B$28:$I$28,RANDBETWEEN(1,8))))))))</f>
        <v>14,101,1;14,102,1</v>
      </c>
      <c r="H254" t="str">
        <f t="shared" ca="1" si="67"/>
        <v>17,6008,1</v>
      </c>
      <c r="I254" t="str">
        <f t="shared" ca="1" si="68"/>
        <v>17,1009,1</v>
      </c>
      <c r="J254" t="str">
        <f t="shared" ca="1" si="69"/>
        <v>17,2010,1</v>
      </c>
      <c r="K254" t="str">
        <f t="shared" ca="1" si="70"/>
        <v>17,3008,1</v>
      </c>
      <c r="L254" t="str">
        <f t="shared" ca="1" si="71"/>
        <v>17,4008,1</v>
      </c>
      <c r="M254" t="str">
        <f t="shared" ca="1" si="72"/>
        <v>17,5010,1</v>
      </c>
      <c r="N254" s="1" t="str">
        <f ca="1">VLOOKUP(B254*100+D254,玉器辅助!$A$3:$AQ$1042,COLUMN(玉器辅助!AQ1220),0)</f>
        <v>12,1001,1;12,2001,1;12,3001,1;12,4001,1;12,5001,1;12,6001,1</v>
      </c>
      <c r="O254">
        <f>IF($B254&gt;19,VLOOKUP($B254*100+$D254,饰品辅助!$A:$U,COLUMN(饰品辅助!P252),0),0)</f>
        <v>0</v>
      </c>
      <c r="P254">
        <f>IF($B254&gt;19,VLOOKUP($B254*100+$D254,饰品辅助!$A:$U,COLUMN(饰品辅助!Q252),0),0)</f>
        <v>0</v>
      </c>
      <c r="Q254">
        <f>IF($B254&gt;19,VLOOKUP($B254*100+$D254,饰品辅助!$A:$U,COLUMN(饰品辅助!R252),0),0)</f>
        <v>0</v>
      </c>
      <c r="R254">
        <f>IF($B254&gt;19,VLOOKUP($B254*100+$D254,饰品辅助!$A:$U,COLUMN(饰品辅助!S252),0),0)</f>
        <v>0</v>
      </c>
      <c r="S254">
        <f>IF($B254&gt;19,VLOOKUP($B254*100+$D254,饰品辅助!$A:$U,COLUMN(饰品辅助!T252),0),0)</f>
        <v>0</v>
      </c>
      <c r="T254">
        <f>IF($B254&gt;19,VLOOKUP($B254*100+$D254,饰品辅助!$A:$U,COLUMN(饰品辅助!U252),0),0)</f>
        <v>0</v>
      </c>
    </row>
    <row r="255" spans="1:20" x14ac:dyDescent="0.15">
      <c r="A255">
        <v>1251</v>
      </c>
      <c r="B255">
        <f t="shared" ref="B255" si="131">B254+1</f>
        <v>11</v>
      </c>
      <c r="D255">
        <v>3</v>
      </c>
      <c r="E255">
        <f t="shared" ca="1" si="121"/>
        <v>2</v>
      </c>
      <c r="F255" t="str">
        <f t="shared" ca="1" si="122"/>
        <v>14,203,1</v>
      </c>
      <c r="G255" t="str">
        <f ca="1">IF(E255=1,(IF(AND($D255&gt;=0,$D255&lt;=1),INDEX(时装辅助!$B$21:$E$21,RANDBETWEEN(1,4)),IF(AND($D255&gt;=2,$D255&lt;=5),INDEX(时装辅助!$B$22:$H$22,RANDBETWEEN(1,7)),IF(AND(D255&gt;=6,D255&lt;=15),INDEX(时装辅助!$B$23:$I$23,RANDBETWEEN(1,8)))))),IF(E255=2,(IF(AND($D255&gt;=0,$D255&lt;=1),INDEX(时装辅助!$B$26:$E$26,RANDBETWEEN(1,4)),IF(AND($D255&gt;=2,$D255&lt;=5),INDEX(时装辅助!$B$27:$H$27,RANDBETWEEN(1,7)),IF(AND(D255&gt;=6,D255&lt;=15),INDEX(时装辅助!$B$28:$I$28,RANDBETWEEN(1,8))))))))</f>
        <v>14,201,1;14,203,1;14,204,1</v>
      </c>
      <c r="H255" t="str">
        <f t="shared" ca="1" si="67"/>
        <v>17,7009,1</v>
      </c>
      <c r="I255" t="str">
        <f t="shared" ca="1" si="68"/>
        <v>17,1009,1</v>
      </c>
      <c r="J255" t="str">
        <f t="shared" ca="1" si="69"/>
        <v>17,2010,1</v>
      </c>
      <c r="K255" t="str">
        <f t="shared" ca="1" si="70"/>
        <v>17,3010,1</v>
      </c>
      <c r="L255" t="str">
        <f t="shared" ca="1" si="71"/>
        <v>17,4011,1</v>
      </c>
      <c r="M255" t="str">
        <f t="shared" ca="1" si="72"/>
        <v>17,5010,1</v>
      </c>
      <c r="N255" s="1" t="str">
        <f ca="1">VLOOKUP(B255*100+D255,玉器辅助!$A$3:$AQ$1042,COLUMN(玉器辅助!AQ1221),0)</f>
        <v>12,1001,1;12,1001,1;12,2001,1;12,2001,1;12,3001,1;12,3001,1;12,4001,1;12,4001,1;12,5001,1;12,5001,1;12,6001,1;12,6001,1</v>
      </c>
      <c r="O255">
        <f>IF($B255&gt;19,VLOOKUP($B255*100+$D255,饰品辅助!$A:$U,COLUMN(饰品辅助!P253),0),0)</f>
        <v>0</v>
      </c>
      <c r="P255">
        <f>IF($B255&gt;19,VLOOKUP($B255*100+$D255,饰品辅助!$A:$U,COLUMN(饰品辅助!Q253),0),0)</f>
        <v>0</v>
      </c>
      <c r="Q255">
        <f>IF($B255&gt;19,VLOOKUP($B255*100+$D255,饰品辅助!$A:$U,COLUMN(饰品辅助!R253),0),0)</f>
        <v>0</v>
      </c>
      <c r="R255">
        <f>IF($B255&gt;19,VLOOKUP($B255*100+$D255,饰品辅助!$A:$U,COLUMN(饰品辅助!S253),0),0)</f>
        <v>0</v>
      </c>
      <c r="S255">
        <f>IF($B255&gt;19,VLOOKUP($B255*100+$D255,饰品辅助!$A:$U,COLUMN(饰品辅助!T253),0),0)</f>
        <v>0</v>
      </c>
      <c r="T255">
        <f>IF($B255&gt;19,VLOOKUP($B255*100+$D255,饰品辅助!$A:$U,COLUMN(饰品辅助!U253),0),0)</f>
        <v>0</v>
      </c>
    </row>
    <row r="256" spans="1:20" x14ac:dyDescent="0.15">
      <c r="A256">
        <v>1252</v>
      </c>
      <c r="B256">
        <f t="shared" ref="B256" si="132">B255+1</f>
        <v>12</v>
      </c>
      <c r="D256">
        <v>3</v>
      </c>
      <c r="E256">
        <f t="shared" ca="1" si="121"/>
        <v>2</v>
      </c>
      <c r="F256" t="str">
        <f t="shared" ca="1" si="122"/>
        <v>14,203,1</v>
      </c>
      <c r="G256" t="str">
        <f ca="1">IF(E256=1,(IF(AND($D256&gt;=0,$D256&lt;=1),INDEX(时装辅助!$B$21:$E$21,RANDBETWEEN(1,4)),IF(AND($D256&gt;=2,$D256&lt;=5),INDEX(时装辅助!$B$22:$H$22,RANDBETWEEN(1,7)),IF(AND(D256&gt;=6,D256&lt;=15),INDEX(时装辅助!$B$23:$I$23,RANDBETWEEN(1,8)))))),IF(E256=2,(IF(AND($D256&gt;=0,$D256&lt;=1),INDEX(时装辅助!$B$26:$E$26,RANDBETWEEN(1,4)),IF(AND($D256&gt;=2,$D256&lt;=5),INDEX(时装辅助!$B$27:$H$27,RANDBETWEEN(1,7)),IF(AND(D256&gt;=6,D256&lt;=15),INDEX(时装辅助!$B$28:$I$28,RANDBETWEEN(1,8))))))))</f>
        <v>14,201,1;14,203,1</v>
      </c>
      <c r="H256" t="str">
        <f t="shared" ca="1" si="67"/>
        <v>17,7011,1</v>
      </c>
      <c r="I256" t="str">
        <f t="shared" ca="1" si="68"/>
        <v>17,1010,1</v>
      </c>
      <c r="J256" t="str">
        <f t="shared" ca="1" si="69"/>
        <v>17,2011,1</v>
      </c>
      <c r="K256" t="str">
        <f t="shared" ca="1" si="70"/>
        <v>17,3012,1</v>
      </c>
      <c r="L256" t="str">
        <f t="shared" ca="1" si="71"/>
        <v>17,4010,1</v>
      </c>
      <c r="M256" t="str">
        <f t="shared" ca="1" si="72"/>
        <v>17,5009,1</v>
      </c>
      <c r="N256" s="1" t="str">
        <f ca="1">VLOOKUP(B256*100+D256,玉器辅助!$A$3:$AQ$1042,COLUMN(玉器辅助!AQ1222),0)</f>
        <v>12,1001,1;12,1001,1;12,2001,1;12,2001,1;12,3001,1;12,3001,1;12,4001,1;12,4001,1;12,5001,1;12,5001,1;12,6001,1;12,6001,1</v>
      </c>
      <c r="O256">
        <f>IF($B256&gt;19,VLOOKUP($B256*100+$D256,饰品辅助!$A:$U,COLUMN(饰品辅助!P254),0),0)</f>
        <v>0</v>
      </c>
      <c r="P256">
        <f>IF($B256&gt;19,VLOOKUP($B256*100+$D256,饰品辅助!$A:$U,COLUMN(饰品辅助!Q254),0),0)</f>
        <v>0</v>
      </c>
      <c r="Q256">
        <f>IF($B256&gt;19,VLOOKUP($B256*100+$D256,饰品辅助!$A:$U,COLUMN(饰品辅助!R254),0),0)</f>
        <v>0</v>
      </c>
      <c r="R256">
        <f>IF($B256&gt;19,VLOOKUP($B256*100+$D256,饰品辅助!$A:$U,COLUMN(饰品辅助!S254),0),0)</f>
        <v>0</v>
      </c>
      <c r="S256">
        <f>IF($B256&gt;19,VLOOKUP($B256*100+$D256,饰品辅助!$A:$U,COLUMN(饰品辅助!T254),0),0)</f>
        <v>0</v>
      </c>
      <c r="T256">
        <f>IF($B256&gt;19,VLOOKUP($B256*100+$D256,饰品辅助!$A:$U,COLUMN(饰品辅助!U254),0),0)</f>
        <v>0</v>
      </c>
    </row>
    <row r="257" spans="1:20" x14ac:dyDescent="0.15">
      <c r="A257">
        <v>1253</v>
      </c>
      <c r="B257">
        <f t="shared" ref="B257" si="133">B256+1</f>
        <v>13</v>
      </c>
      <c r="D257">
        <v>3</v>
      </c>
      <c r="E257">
        <f t="shared" ca="1" si="121"/>
        <v>1</v>
      </c>
      <c r="F257" t="str">
        <f t="shared" ca="1" si="122"/>
        <v>14,102,1</v>
      </c>
      <c r="G257" t="str">
        <f ca="1">IF(E257=1,(IF(AND($D257&gt;=0,$D257&lt;=1),INDEX(时装辅助!$B$21:$E$21,RANDBETWEEN(1,4)),IF(AND($D257&gt;=2,$D257&lt;=5),INDEX(时装辅助!$B$22:$H$22,RANDBETWEEN(1,7)),IF(AND(D257&gt;=6,D257&lt;=15),INDEX(时装辅助!$B$23:$I$23,RANDBETWEEN(1,8)))))),IF(E257=2,(IF(AND($D257&gt;=0,$D257&lt;=1),INDEX(时装辅助!$B$26:$E$26,RANDBETWEEN(1,4)),IF(AND($D257&gt;=2,$D257&lt;=5),INDEX(时装辅助!$B$27:$H$27,RANDBETWEEN(1,7)),IF(AND(D257&gt;=6,D257&lt;=15),INDEX(时装辅助!$B$28:$I$28,RANDBETWEEN(1,8))))))))</f>
        <v>14,101,1;14,102,1</v>
      </c>
      <c r="H257" t="str">
        <f t="shared" ca="1" si="67"/>
        <v>17,6010,1</v>
      </c>
      <c r="I257" t="str">
        <f t="shared" ca="1" si="68"/>
        <v>17,1010,1</v>
      </c>
      <c r="J257" t="str">
        <f t="shared" ca="1" si="69"/>
        <v>17,2013,1</v>
      </c>
      <c r="K257" t="str">
        <f t="shared" ca="1" si="70"/>
        <v>17,3013,1</v>
      </c>
      <c r="L257" t="str">
        <f t="shared" ca="1" si="71"/>
        <v>17,4011,1</v>
      </c>
      <c r="M257" t="str">
        <f t="shared" ca="1" si="72"/>
        <v>17,5013,1</v>
      </c>
      <c r="N257" s="1" t="str">
        <f ca="1">VLOOKUP(B257*100+D257,玉器辅助!$A$3:$AQ$1042,COLUMN(玉器辅助!AQ1223),0)</f>
        <v>12,1001,1;12,1001,1;12,2001,1;12,2001,1;12,3001,1;12,3001,1;12,4001,1;12,4001,1;12,5001,1;12,5001,1;12,6001,1;12,6001,1</v>
      </c>
      <c r="O257">
        <f>IF($B257&gt;19,VLOOKUP($B257*100+$D257,饰品辅助!$A:$U,COLUMN(饰品辅助!P255),0),0)</f>
        <v>0</v>
      </c>
      <c r="P257">
        <f>IF($B257&gt;19,VLOOKUP($B257*100+$D257,饰品辅助!$A:$U,COLUMN(饰品辅助!Q255),0),0)</f>
        <v>0</v>
      </c>
      <c r="Q257">
        <f>IF($B257&gt;19,VLOOKUP($B257*100+$D257,饰品辅助!$A:$U,COLUMN(饰品辅助!R255),0),0)</f>
        <v>0</v>
      </c>
      <c r="R257">
        <f>IF($B257&gt;19,VLOOKUP($B257*100+$D257,饰品辅助!$A:$U,COLUMN(饰品辅助!S255),0),0)</f>
        <v>0</v>
      </c>
      <c r="S257">
        <f>IF($B257&gt;19,VLOOKUP($B257*100+$D257,饰品辅助!$A:$U,COLUMN(饰品辅助!T255),0),0)</f>
        <v>0</v>
      </c>
      <c r="T257">
        <f>IF($B257&gt;19,VLOOKUP($B257*100+$D257,饰品辅助!$A:$U,COLUMN(饰品辅助!U255),0),0)</f>
        <v>0</v>
      </c>
    </row>
    <row r="258" spans="1:20" x14ac:dyDescent="0.15">
      <c r="A258">
        <v>1254</v>
      </c>
      <c r="B258">
        <f t="shared" ref="B258" si="134">B257+1</f>
        <v>14</v>
      </c>
      <c r="D258">
        <v>3</v>
      </c>
      <c r="E258">
        <f t="shared" ca="1" si="121"/>
        <v>1</v>
      </c>
      <c r="F258" t="str">
        <f t="shared" ca="1" si="122"/>
        <v>14,101,1</v>
      </c>
      <c r="G258" t="str">
        <f ca="1">IF(E258=1,(IF(AND($D258&gt;=0,$D258&lt;=1),INDEX(时装辅助!$B$21:$E$21,RANDBETWEEN(1,4)),IF(AND($D258&gt;=2,$D258&lt;=5),INDEX(时装辅助!$B$22:$H$22,RANDBETWEEN(1,7)),IF(AND(D258&gt;=6,D258&lt;=15),INDEX(时装辅助!$B$23:$I$23,RANDBETWEEN(1,8)))))),IF(E258=2,(IF(AND($D258&gt;=0,$D258&lt;=1),INDEX(时装辅助!$B$26:$E$26,RANDBETWEEN(1,4)),IF(AND($D258&gt;=2,$D258&lt;=5),INDEX(时装辅助!$B$27:$H$27,RANDBETWEEN(1,7)),IF(AND(D258&gt;=6,D258&lt;=15),INDEX(时装辅助!$B$28:$I$28,RANDBETWEEN(1,8))))))))</f>
        <v>14,101,1;14,102,1;14,103,1</v>
      </c>
      <c r="H258" t="str">
        <f t="shared" ca="1" si="67"/>
        <v>17,6011,1</v>
      </c>
      <c r="I258" t="str">
        <f t="shared" ca="1" si="68"/>
        <v>17,1014,1</v>
      </c>
      <c r="J258" t="str">
        <f t="shared" ca="1" si="69"/>
        <v>17,2011,1</v>
      </c>
      <c r="K258" t="str">
        <f t="shared" ca="1" si="70"/>
        <v>17,3013,1</v>
      </c>
      <c r="L258" t="str">
        <f t="shared" ca="1" si="71"/>
        <v>17,4013,1</v>
      </c>
      <c r="M258" t="str">
        <f t="shared" ca="1" si="72"/>
        <v>17,5013,1</v>
      </c>
      <c r="N258" s="1" t="str">
        <f ca="1">VLOOKUP(B258*100+D258,玉器辅助!$A$3:$AQ$1042,COLUMN(玉器辅助!AQ1224),0)</f>
        <v>12,1001,1;12,1001,1;12,2001,1;12,2001,1;12,3001,1;12,3001,1;12,4001,1;12,4001,1;12,5001,1;12,5001,1;12,6001,1;12,6001,1</v>
      </c>
      <c r="O258">
        <f>IF($B258&gt;19,VLOOKUP($B258*100+$D258,饰品辅助!$A:$U,COLUMN(饰品辅助!P256),0),0)</f>
        <v>0</v>
      </c>
      <c r="P258">
        <f>IF($B258&gt;19,VLOOKUP($B258*100+$D258,饰品辅助!$A:$U,COLUMN(饰品辅助!Q256),0),0)</f>
        <v>0</v>
      </c>
      <c r="Q258">
        <f>IF($B258&gt;19,VLOOKUP($B258*100+$D258,饰品辅助!$A:$U,COLUMN(饰品辅助!R256),0),0)</f>
        <v>0</v>
      </c>
      <c r="R258">
        <f>IF($B258&gt;19,VLOOKUP($B258*100+$D258,饰品辅助!$A:$U,COLUMN(饰品辅助!S256),0),0)</f>
        <v>0</v>
      </c>
      <c r="S258">
        <f>IF($B258&gt;19,VLOOKUP($B258*100+$D258,饰品辅助!$A:$U,COLUMN(饰品辅助!T256),0),0)</f>
        <v>0</v>
      </c>
      <c r="T258">
        <f>IF($B258&gt;19,VLOOKUP($B258*100+$D258,饰品辅助!$A:$U,COLUMN(饰品辅助!U256),0),0)</f>
        <v>0</v>
      </c>
    </row>
    <row r="259" spans="1:20" x14ac:dyDescent="0.15">
      <c r="A259">
        <v>1255</v>
      </c>
      <c r="B259">
        <f t="shared" ref="B259" si="135">B258+1</f>
        <v>15</v>
      </c>
      <c r="D259">
        <v>3</v>
      </c>
      <c r="E259">
        <f t="shared" ca="1" si="121"/>
        <v>1</v>
      </c>
      <c r="F259" t="str">
        <f t="shared" ca="1" si="122"/>
        <v>14,101,1</v>
      </c>
      <c r="G259" t="str">
        <f ca="1">IF(E259=1,(IF(AND($D259&gt;=0,$D259&lt;=1),INDEX(时装辅助!$B$21:$E$21,RANDBETWEEN(1,4)),IF(AND($D259&gt;=2,$D259&lt;=5),INDEX(时装辅助!$B$22:$H$22,RANDBETWEEN(1,7)),IF(AND(D259&gt;=6,D259&lt;=15),INDEX(时装辅助!$B$23:$I$23,RANDBETWEEN(1,8)))))),IF(E259=2,(IF(AND($D259&gt;=0,$D259&lt;=1),INDEX(时装辅助!$B$26:$E$26,RANDBETWEEN(1,4)),IF(AND($D259&gt;=2,$D259&lt;=5),INDEX(时装辅助!$B$27:$H$27,RANDBETWEEN(1,7)),IF(AND(D259&gt;=6,D259&lt;=15),INDEX(时装辅助!$B$28:$I$28,RANDBETWEEN(1,8))))))))</f>
        <v>14,101,1;14,103,1;14,104,1</v>
      </c>
      <c r="H259" t="str">
        <f t="shared" ca="1" si="67"/>
        <v>17,6015,1</v>
      </c>
      <c r="I259" t="str">
        <f t="shared" ca="1" si="68"/>
        <v>17,1012,1</v>
      </c>
      <c r="J259" t="str">
        <f t="shared" ca="1" si="69"/>
        <v>17,2014,1</v>
      </c>
      <c r="K259" t="str">
        <f t="shared" ca="1" si="70"/>
        <v>17,3013,1</v>
      </c>
      <c r="L259" t="str">
        <f t="shared" ca="1" si="71"/>
        <v>17,4013,1</v>
      </c>
      <c r="M259" t="str">
        <f t="shared" ca="1" si="72"/>
        <v>17,5012,1</v>
      </c>
      <c r="N259" s="1" t="str">
        <f ca="1">VLOOKUP(B259*100+D259,玉器辅助!$A$3:$AQ$1042,COLUMN(玉器辅助!AQ1225),0)</f>
        <v>12,1001,1;12,1001,1;12,2001,1;12,2001,1;12,3001,1;12,3001,1;12,4001,1;12,4001,1;12,5001,1;12,5001,1;12,6001,1;12,6001,1</v>
      </c>
      <c r="O259">
        <f>IF($B259&gt;19,VLOOKUP($B259*100+$D259,饰品辅助!$A:$U,COLUMN(饰品辅助!P257),0),0)</f>
        <v>0</v>
      </c>
      <c r="P259">
        <f>IF($B259&gt;19,VLOOKUP($B259*100+$D259,饰品辅助!$A:$U,COLUMN(饰品辅助!Q257),0),0)</f>
        <v>0</v>
      </c>
      <c r="Q259">
        <f>IF($B259&gt;19,VLOOKUP($B259*100+$D259,饰品辅助!$A:$U,COLUMN(饰品辅助!R257),0),0)</f>
        <v>0</v>
      </c>
      <c r="R259">
        <f>IF($B259&gt;19,VLOOKUP($B259*100+$D259,饰品辅助!$A:$U,COLUMN(饰品辅助!S257),0),0)</f>
        <v>0</v>
      </c>
      <c r="S259">
        <f>IF($B259&gt;19,VLOOKUP($B259*100+$D259,饰品辅助!$A:$U,COLUMN(饰品辅助!T257),0),0)</f>
        <v>0</v>
      </c>
      <c r="T259">
        <f>IF($B259&gt;19,VLOOKUP($B259*100+$D259,饰品辅助!$A:$U,COLUMN(饰品辅助!U257),0),0)</f>
        <v>0</v>
      </c>
    </row>
    <row r="260" spans="1:20" x14ac:dyDescent="0.15">
      <c r="A260">
        <v>1256</v>
      </c>
      <c r="B260">
        <f t="shared" ref="B260" si="136">B259+1</f>
        <v>16</v>
      </c>
      <c r="D260">
        <v>3</v>
      </c>
      <c r="E260">
        <f t="shared" ca="1" si="121"/>
        <v>2</v>
      </c>
      <c r="F260" t="str">
        <f t="shared" ca="1" si="122"/>
        <v>14,201,1</v>
      </c>
      <c r="G260" t="str">
        <f ca="1">IF(E260=1,(IF(AND($D260&gt;=0,$D260&lt;=1),INDEX(时装辅助!$B$21:$E$21,RANDBETWEEN(1,4)),IF(AND($D260&gt;=2,$D260&lt;=5),INDEX(时装辅助!$B$22:$H$22,RANDBETWEEN(1,7)),IF(AND(D260&gt;=6,D260&lt;=15),INDEX(时装辅助!$B$23:$I$23,RANDBETWEEN(1,8)))))),IF(E260=2,(IF(AND($D260&gt;=0,$D260&lt;=1),INDEX(时装辅助!$B$26:$E$26,RANDBETWEEN(1,4)),IF(AND($D260&gt;=2,$D260&lt;=5),INDEX(时装辅助!$B$27:$H$27,RANDBETWEEN(1,7)),IF(AND(D260&gt;=6,D260&lt;=15),INDEX(时装辅助!$B$28:$I$28,RANDBETWEEN(1,8))))))))</f>
        <v>14,201,1;14,204,1</v>
      </c>
      <c r="H260" t="str">
        <f t="shared" ca="1" si="67"/>
        <v>17,7015,1</v>
      </c>
      <c r="I260" t="str">
        <f t="shared" ca="1" si="68"/>
        <v>17,1013,1</v>
      </c>
      <c r="J260" t="str">
        <f t="shared" ca="1" si="69"/>
        <v>17,2016,1</v>
      </c>
      <c r="K260" t="str">
        <f t="shared" ca="1" si="70"/>
        <v>17,3012,1</v>
      </c>
      <c r="L260" t="str">
        <f t="shared" ca="1" si="71"/>
        <v>17,4014,1</v>
      </c>
      <c r="M260" t="str">
        <f t="shared" ca="1" si="72"/>
        <v>17,5012,1</v>
      </c>
      <c r="N260" s="1" t="str">
        <f ca="1">VLOOKUP(B260*100+D260,玉器辅助!$A$3:$AQ$1042,COLUMN(玉器辅助!AQ1226),0)</f>
        <v>12,1001,1;12,1001,1;12,2001,1;12,2001,1;12,3001,1;12,3001,1;12,4001,1;12,4001,1;12,5001,1;12,5001,1;12,6001,1;12,6001,1</v>
      </c>
      <c r="O260">
        <f>IF($B260&gt;19,VLOOKUP($B260*100+$D260,饰品辅助!$A:$U,COLUMN(饰品辅助!P258),0),0)</f>
        <v>0</v>
      </c>
      <c r="P260">
        <f>IF($B260&gt;19,VLOOKUP($B260*100+$D260,饰品辅助!$A:$U,COLUMN(饰品辅助!Q258),0),0)</f>
        <v>0</v>
      </c>
      <c r="Q260">
        <f>IF($B260&gt;19,VLOOKUP($B260*100+$D260,饰品辅助!$A:$U,COLUMN(饰品辅助!R258),0),0)</f>
        <v>0</v>
      </c>
      <c r="R260">
        <f>IF($B260&gt;19,VLOOKUP($B260*100+$D260,饰品辅助!$A:$U,COLUMN(饰品辅助!S258),0),0)</f>
        <v>0</v>
      </c>
      <c r="S260">
        <f>IF($B260&gt;19,VLOOKUP($B260*100+$D260,饰品辅助!$A:$U,COLUMN(饰品辅助!T258),0),0)</f>
        <v>0</v>
      </c>
      <c r="T260">
        <f>IF($B260&gt;19,VLOOKUP($B260*100+$D260,饰品辅助!$A:$U,COLUMN(饰品辅助!U258),0),0)</f>
        <v>0</v>
      </c>
    </row>
    <row r="261" spans="1:20" x14ac:dyDescent="0.15">
      <c r="A261">
        <v>1257</v>
      </c>
      <c r="B261">
        <f t="shared" ref="B261" si="137">B260+1</f>
        <v>17</v>
      </c>
      <c r="D261">
        <v>3</v>
      </c>
      <c r="E261">
        <f t="shared" ca="1" si="121"/>
        <v>1</v>
      </c>
      <c r="F261" t="str">
        <f t="shared" ca="1" si="122"/>
        <v>14,101,1</v>
      </c>
      <c r="G261" t="str">
        <f ca="1">IF(E261=1,(IF(AND($D261&gt;=0,$D261&lt;=1),INDEX(时装辅助!$B$21:$E$21,RANDBETWEEN(1,4)),IF(AND($D261&gt;=2,$D261&lt;=5),INDEX(时装辅助!$B$22:$H$22,RANDBETWEEN(1,7)),IF(AND(D261&gt;=6,D261&lt;=15),INDEX(时装辅助!$B$23:$I$23,RANDBETWEEN(1,8)))))),IF(E261=2,(IF(AND($D261&gt;=0,$D261&lt;=1),INDEX(时装辅助!$B$26:$E$26,RANDBETWEEN(1,4)),IF(AND($D261&gt;=2,$D261&lt;=5),INDEX(时装辅助!$B$27:$H$27,RANDBETWEEN(1,7)),IF(AND(D261&gt;=6,D261&lt;=15),INDEX(时装辅助!$B$28:$I$28,RANDBETWEEN(1,8))))))))</f>
        <v>14,101,1;14,104,1</v>
      </c>
      <c r="H261" t="str">
        <f t="shared" ca="1" si="67"/>
        <v>17,6016,1</v>
      </c>
      <c r="I261" t="str">
        <f t="shared" ca="1" si="68"/>
        <v>17,1015,1</v>
      </c>
      <c r="J261" t="str">
        <f t="shared" ca="1" si="69"/>
        <v>17,2014,1</v>
      </c>
      <c r="K261" t="str">
        <f t="shared" ca="1" si="70"/>
        <v>17,3017,1</v>
      </c>
      <c r="L261" t="str">
        <f t="shared" ca="1" si="71"/>
        <v>17,4013,1</v>
      </c>
      <c r="M261" t="str">
        <f t="shared" ca="1" si="72"/>
        <v>17,5014,1</v>
      </c>
      <c r="N261" s="1" t="str">
        <f ca="1">VLOOKUP(B261*100+D261,玉器辅助!$A$3:$AQ$1042,COLUMN(玉器辅助!AQ1227),0)</f>
        <v>12,1001,1;12,1001,1;12,1001,1;12,2001,1;12,2001,1;12,2001,1;12,3001,1;12,3001,1;12,3001,1;12,4001,1;12,4001,1;12,4001,1;12,5001,1;12,5001,1;12,5001,1;12,6001,1;12,6001,1;12,6001,1</v>
      </c>
      <c r="O261">
        <f>IF($B261&gt;19,VLOOKUP($B261*100+$D261,饰品辅助!$A:$U,COLUMN(饰品辅助!P259),0),0)</f>
        <v>0</v>
      </c>
      <c r="P261">
        <f>IF($B261&gt;19,VLOOKUP($B261*100+$D261,饰品辅助!$A:$U,COLUMN(饰品辅助!Q259),0),0)</f>
        <v>0</v>
      </c>
      <c r="Q261">
        <f>IF($B261&gt;19,VLOOKUP($B261*100+$D261,饰品辅助!$A:$U,COLUMN(饰品辅助!R259),0),0)</f>
        <v>0</v>
      </c>
      <c r="R261">
        <f>IF($B261&gt;19,VLOOKUP($B261*100+$D261,饰品辅助!$A:$U,COLUMN(饰品辅助!S259),0),0)</f>
        <v>0</v>
      </c>
      <c r="S261">
        <f>IF($B261&gt;19,VLOOKUP($B261*100+$D261,饰品辅助!$A:$U,COLUMN(饰品辅助!T259),0),0)</f>
        <v>0</v>
      </c>
      <c r="T261">
        <f>IF($B261&gt;19,VLOOKUP($B261*100+$D261,饰品辅助!$A:$U,COLUMN(饰品辅助!U259),0),0)</f>
        <v>0</v>
      </c>
    </row>
    <row r="262" spans="1:20" x14ac:dyDescent="0.15">
      <c r="A262">
        <v>1258</v>
      </c>
      <c r="B262">
        <f t="shared" ref="B262" si="138">B261+1</f>
        <v>18</v>
      </c>
      <c r="D262">
        <v>3</v>
      </c>
      <c r="E262">
        <f t="shared" ca="1" si="121"/>
        <v>2</v>
      </c>
      <c r="F262" t="str">
        <f t="shared" ca="1" si="122"/>
        <v>14,203,1</v>
      </c>
      <c r="G262" t="str">
        <f ca="1">IF(E262=1,(IF(AND($D262&gt;=0,$D262&lt;=1),INDEX(时装辅助!$B$21:$E$21,RANDBETWEEN(1,4)),IF(AND($D262&gt;=2,$D262&lt;=5),INDEX(时装辅助!$B$22:$H$22,RANDBETWEEN(1,7)),IF(AND(D262&gt;=6,D262&lt;=15),INDEX(时装辅助!$B$23:$I$23,RANDBETWEEN(1,8)))))),IF(E262=2,(IF(AND($D262&gt;=0,$D262&lt;=1),INDEX(时装辅助!$B$26:$E$26,RANDBETWEEN(1,4)),IF(AND($D262&gt;=2,$D262&lt;=5),INDEX(时装辅助!$B$27:$H$27,RANDBETWEEN(1,7)),IF(AND(D262&gt;=6,D262&lt;=15),INDEX(时装辅助!$B$28:$I$28,RANDBETWEEN(1,8))))))))</f>
        <v>14,201,1;14,203,1;14,204,1</v>
      </c>
      <c r="H262" t="str">
        <f t="shared" ref="H262:H325" ca="1" si="139">"17,"&amp;(E262*1000+5000+RANDBETWEEN(MAX(1,B262*0.75),B262))&amp;",1"</f>
        <v>17,7014,1</v>
      </c>
      <c r="I262" t="str">
        <f t="shared" ref="I262:I325" ca="1" si="140">"17,"&amp;(1000+RANDBETWEEN(MAX(1,B262*0.75),B262))&amp;",1"</f>
        <v>17,1017,1</v>
      </c>
      <c r="J262" t="str">
        <f t="shared" ref="J262:J325" ca="1" si="141">"17,"&amp;(2000+RANDBETWEEN(MAX(1,B262*0.75),B262))&amp;",1"</f>
        <v>17,2018,1</v>
      </c>
      <c r="K262" t="str">
        <f t="shared" ref="K262:K325" ca="1" si="142">"17,"&amp;(3000+RANDBETWEEN(MAX(1,B262*0.75),B262))&amp;",1"</f>
        <v>17,3015,1</v>
      </c>
      <c r="L262" t="str">
        <f t="shared" ref="L262:L325" ca="1" si="143">"17,"&amp;(4000+RANDBETWEEN(MAX(1,B262*0.75),B262))&amp;",1"</f>
        <v>17,4017,1</v>
      </c>
      <c r="M262" t="str">
        <f t="shared" ref="M262:M325" ca="1" si="144">"17,"&amp;(5000+RANDBETWEEN(MAX(1,B262*0.75),B262))&amp;",1"</f>
        <v>17,5017,1</v>
      </c>
      <c r="N262" s="1" t="str">
        <f ca="1">VLOOKUP(B262*100+D262,玉器辅助!$A$3:$AQ$1042,COLUMN(玉器辅助!AQ1228),0)</f>
        <v>12,1001,1;12,1001,1;12,1001,1;12,2001,1;12,2001,1;12,2001,1;12,3001,1;12,3001,1;12,3001,1;12,4001,1;12,4001,1;12,4001,1;12,5001,1;12,5001,1;12,5001,1;12,6001,1;12,6001,1;12,6001,1</v>
      </c>
      <c r="O262">
        <f>IF($B262&gt;19,VLOOKUP($B262*100+$D262,饰品辅助!$A:$U,COLUMN(饰品辅助!P260),0),0)</f>
        <v>0</v>
      </c>
      <c r="P262">
        <f>IF($B262&gt;19,VLOOKUP($B262*100+$D262,饰品辅助!$A:$U,COLUMN(饰品辅助!Q260),0),0)</f>
        <v>0</v>
      </c>
      <c r="Q262">
        <f>IF($B262&gt;19,VLOOKUP($B262*100+$D262,饰品辅助!$A:$U,COLUMN(饰品辅助!R260),0),0)</f>
        <v>0</v>
      </c>
      <c r="R262">
        <f>IF($B262&gt;19,VLOOKUP($B262*100+$D262,饰品辅助!$A:$U,COLUMN(饰品辅助!S260),0),0)</f>
        <v>0</v>
      </c>
      <c r="S262">
        <f>IF($B262&gt;19,VLOOKUP($B262*100+$D262,饰品辅助!$A:$U,COLUMN(饰品辅助!T260),0),0)</f>
        <v>0</v>
      </c>
      <c r="T262">
        <f>IF($B262&gt;19,VLOOKUP($B262*100+$D262,饰品辅助!$A:$U,COLUMN(饰品辅助!U260),0),0)</f>
        <v>0</v>
      </c>
    </row>
    <row r="263" spans="1:20" x14ac:dyDescent="0.15">
      <c r="A263">
        <v>1259</v>
      </c>
      <c r="B263">
        <f t="shared" ref="B263" si="145">B262+1</f>
        <v>19</v>
      </c>
      <c r="D263">
        <v>3</v>
      </c>
      <c r="E263">
        <f t="shared" ca="1" si="121"/>
        <v>1</v>
      </c>
      <c r="F263" t="str">
        <f t="shared" ca="1" si="122"/>
        <v>14,101,1</v>
      </c>
      <c r="G263" t="str">
        <f ca="1">IF(E263=1,(IF(AND($D263&gt;=0,$D263&lt;=1),INDEX(时装辅助!$B$21:$E$21,RANDBETWEEN(1,4)),IF(AND($D263&gt;=2,$D263&lt;=5),INDEX(时装辅助!$B$22:$H$22,RANDBETWEEN(1,7)),IF(AND(D263&gt;=6,D263&lt;=15),INDEX(时装辅助!$B$23:$I$23,RANDBETWEEN(1,8)))))),IF(E263=2,(IF(AND($D263&gt;=0,$D263&lt;=1),INDEX(时装辅助!$B$26:$E$26,RANDBETWEEN(1,4)),IF(AND($D263&gt;=2,$D263&lt;=5),INDEX(时装辅助!$B$27:$H$27,RANDBETWEEN(1,7)),IF(AND(D263&gt;=6,D263&lt;=15),INDEX(时装辅助!$B$28:$I$28,RANDBETWEEN(1,8))))))))</f>
        <v>14,101,1;14,102,1;14,104,1</v>
      </c>
      <c r="H263" t="str">
        <f t="shared" ca="1" si="139"/>
        <v>17,6016,1</v>
      </c>
      <c r="I263" t="str">
        <f t="shared" ca="1" si="140"/>
        <v>17,1017,1</v>
      </c>
      <c r="J263" t="str">
        <f t="shared" ca="1" si="141"/>
        <v>17,2016,1</v>
      </c>
      <c r="K263" t="str">
        <f t="shared" ca="1" si="142"/>
        <v>17,3016,1</v>
      </c>
      <c r="L263" t="str">
        <f t="shared" ca="1" si="143"/>
        <v>17,4017,1</v>
      </c>
      <c r="M263" t="str">
        <f t="shared" ca="1" si="144"/>
        <v>17,5015,1</v>
      </c>
      <c r="N263" s="1" t="str">
        <f ca="1">VLOOKUP(B263*100+D263,玉器辅助!$A$3:$AQ$1042,COLUMN(玉器辅助!AQ1229),0)</f>
        <v>12,1001,1;12,1001,1;12,1001,1;12,2001,1;12,2001,1;12,2001,1;12,3001,1;12,3001,1;12,3001,1;12,4001,1;12,4001,1;12,4001,1;12,5001,1;12,5001,1;12,5001,1;12,6001,1;12,6001,1;12,6001,1</v>
      </c>
      <c r="O263">
        <f>IF($B263&gt;19,VLOOKUP($B263*100+$D263,饰品辅助!$A:$U,COLUMN(饰品辅助!P261),0),0)</f>
        <v>0</v>
      </c>
      <c r="P263">
        <f>IF($B263&gt;19,VLOOKUP($B263*100+$D263,饰品辅助!$A:$U,COLUMN(饰品辅助!Q261),0),0)</f>
        <v>0</v>
      </c>
      <c r="Q263">
        <f>IF($B263&gt;19,VLOOKUP($B263*100+$D263,饰品辅助!$A:$U,COLUMN(饰品辅助!R261),0),0)</f>
        <v>0</v>
      </c>
      <c r="R263">
        <f>IF($B263&gt;19,VLOOKUP($B263*100+$D263,饰品辅助!$A:$U,COLUMN(饰品辅助!S261),0),0)</f>
        <v>0</v>
      </c>
      <c r="S263">
        <f>IF($B263&gt;19,VLOOKUP($B263*100+$D263,饰品辅助!$A:$U,COLUMN(饰品辅助!T261),0),0)</f>
        <v>0</v>
      </c>
      <c r="T263">
        <f>IF($B263&gt;19,VLOOKUP($B263*100+$D263,饰品辅助!$A:$U,COLUMN(饰品辅助!U261),0),0)</f>
        <v>0</v>
      </c>
    </row>
    <row r="264" spans="1:20" x14ac:dyDescent="0.15">
      <c r="A264">
        <v>1260</v>
      </c>
      <c r="B264">
        <f t="shared" ref="B264" si="146">B263+1</f>
        <v>20</v>
      </c>
      <c r="D264">
        <v>3</v>
      </c>
      <c r="E264">
        <f t="shared" ca="1" si="121"/>
        <v>1</v>
      </c>
      <c r="F264" t="str">
        <f t="shared" ca="1" si="122"/>
        <v>14,102,1</v>
      </c>
      <c r="G264" t="str">
        <f ca="1">IF(E264=1,(IF(AND($D264&gt;=0,$D264&lt;=1),INDEX(时装辅助!$B$21:$E$21,RANDBETWEEN(1,4)),IF(AND($D264&gt;=2,$D264&lt;=5),INDEX(时装辅助!$B$22:$H$22,RANDBETWEEN(1,7)),IF(AND(D264&gt;=6,D264&lt;=15),INDEX(时装辅助!$B$23:$I$23,RANDBETWEEN(1,8)))))),IF(E264=2,(IF(AND($D264&gt;=0,$D264&lt;=1),INDEX(时装辅助!$B$26:$E$26,RANDBETWEEN(1,4)),IF(AND($D264&gt;=2,$D264&lt;=5),INDEX(时装辅助!$B$27:$H$27,RANDBETWEEN(1,7)),IF(AND(D264&gt;=6,D264&lt;=15),INDEX(时装辅助!$B$28:$I$28,RANDBETWEEN(1,8))))))))</f>
        <v>14,101,1;14,102,1</v>
      </c>
      <c r="H264" t="str">
        <f t="shared" ca="1" si="139"/>
        <v>17,6016,1</v>
      </c>
      <c r="I264" t="str">
        <f t="shared" ca="1" si="140"/>
        <v>17,1016,1</v>
      </c>
      <c r="J264" t="str">
        <f t="shared" ca="1" si="141"/>
        <v>17,2015,1</v>
      </c>
      <c r="K264" t="str">
        <f t="shared" ca="1" si="142"/>
        <v>17,3020,1</v>
      </c>
      <c r="L264" t="str">
        <f t="shared" ca="1" si="143"/>
        <v>17,4015,1</v>
      </c>
      <c r="M264" t="str">
        <f t="shared" ca="1" si="144"/>
        <v>17,5015,1</v>
      </c>
      <c r="N264" s="1" t="str">
        <f ca="1">VLOOKUP(B264*100+D264,玉器辅助!$A$3:$AQ$1042,COLUMN(玉器辅助!AQ1230),0)</f>
        <v>12,1002,1;12,1002,1;12,1001,1;12,2001,1;12,2001,1;12,2002,1;12,3002,1;12,3002,1;12,3002,1;12,4001,1;12,4001,1;12,4001,1;12,5002,1;12,5001,1;12,5002,1;12,6002,1;12,6002,1;12,6001,1</v>
      </c>
      <c r="O264">
        <f ca="1">IF($B264&gt;19,VLOOKUP($B264*100+$D264,饰品辅助!$A:$U,COLUMN(饰品辅助!P262),0),0)</f>
        <v>2041</v>
      </c>
      <c r="P264">
        <f ca="1">IF($B264&gt;19,VLOOKUP($B264*100+$D264,饰品辅助!$A:$U,COLUMN(饰品辅助!Q262),0),0)</f>
        <v>2021</v>
      </c>
      <c r="Q264">
        <f ca="1">IF($B264&gt;19,VLOOKUP($B264*100+$D264,饰品辅助!$A:$U,COLUMN(饰品辅助!R262),0),0)</f>
        <v>2031</v>
      </c>
      <c r="R264">
        <f ca="1">IF($B264&gt;19,VLOOKUP($B264*100+$D264,饰品辅助!$A:$U,COLUMN(饰品辅助!S262),0),0)</f>
        <v>2021</v>
      </c>
      <c r="S264">
        <f ca="1">IF($B264&gt;19,VLOOKUP($B264*100+$D264,饰品辅助!$A:$U,COLUMN(饰品辅助!T262),0),0)</f>
        <v>2041</v>
      </c>
      <c r="T264">
        <f ca="1">IF($B264&gt;19,VLOOKUP($B264*100+$D264,饰品辅助!$A:$U,COLUMN(饰品辅助!U262),0),0)</f>
        <v>2031</v>
      </c>
    </row>
    <row r="265" spans="1:20" x14ac:dyDescent="0.15">
      <c r="A265">
        <v>1261</v>
      </c>
      <c r="B265">
        <f t="shared" ref="B265" si="147">B264+1</f>
        <v>21</v>
      </c>
      <c r="D265">
        <v>3</v>
      </c>
      <c r="E265">
        <f t="shared" ca="1" si="121"/>
        <v>2</v>
      </c>
      <c r="F265" t="str">
        <f t="shared" ca="1" si="122"/>
        <v>14,203,1</v>
      </c>
      <c r="G265" t="str">
        <f ca="1">IF(E265=1,(IF(AND($D265&gt;=0,$D265&lt;=1),INDEX(时装辅助!$B$21:$E$21,RANDBETWEEN(1,4)),IF(AND($D265&gt;=2,$D265&lt;=5),INDEX(时装辅助!$B$22:$H$22,RANDBETWEEN(1,7)),IF(AND(D265&gt;=6,D265&lt;=15),INDEX(时装辅助!$B$23:$I$23,RANDBETWEEN(1,8)))))),IF(E265=2,(IF(AND($D265&gt;=0,$D265&lt;=1),INDEX(时装辅助!$B$26:$E$26,RANDBETWEEN(1,4)),IF(AND($D265&gt;=2,$D265&lt;=5),INDEX(时装辅助!$B$27:$H$27,RANDBETWEEN(1,7)),IF(AND(D265&gt;=6,D265&lt;=15),INDEX(时装辅助!$B$28:$I$28,RANDBETWEEN(1,8))))))))</f>
        <v>14,201,1;14,203,1;14,204,1</v>
      </c>
      <c r="H265" t="str">
        <f t="shared" ca="1" si="139"/>
        <v>17,7020,1</v>
      </c>
      <c r="I265" t="str">
        <f t="shared" ca="1" si="140"/>
        <v>17,1016,1</v>
      </c>
      <c r="J265" t="str">
        <f t="shared" ca="1" si="141"/>
        <v>17,2016,1</v>
      </c>
      <c r="K265" t="str">
        <f t="shared" ca="1" si="142"/>
        <v>17,3020,1</v>
      </c>
      <c r="L265" t="str">
        <f t="shared" ca="1" si="143"/>
        <v>17,4019,1</v>
      </c>
      <c r="M265" t="str">
        <f t="shared" ca="1" si="144"/>
        <v>17,5018,1</v>
      </c>
      <c r="N265" s="1" t="str">
        <f ca="1">VLOOKUP(B265*100+D265,玉器辅助!$A$3:$AQ$1042,COLUMN(玉器辅助!AQ1231),0)</f>
        <v>12,1001,1;12,1002,1;12,1002,1;12,1001,1;12,2002,1;12,2001,1;12,2002,1;12,2002,1;12,3002,1;12,3002,1;12,3002,1;12,3002,1;12,4002,1;12,4002,1;12,4001,1;12,4002,1;12,5002,1;12,5002,1;12,5002,1;12,5002,1;12,6001,1;12,6001,1;12,6002,1;12,6002,1</v>
      </c>
      <c r="O265">
        <f ca="1">IF($B265&gt;19,VLOOKUP($B265*100+$D265,饰品辅助!$A:$U,COLUMN(饰品辅助!P263),0),0)</f>
        <v>2031</v>
      </c>
      <c r="P265">
        <f ca="1">IF($B265&gt;19,VLOOKUP($B265*100+$D265,饰品辅助!$A:$U,COLUMN(饰品辅助!Q263),0),0)</f>
        <v>2021</v>
      </c>
      <c r="Q265">
        <f ca="1">IF($B265&gt;19,VLOOKUP($B265*100+$D265,饰品辅助!$A:$U,COLUMN(饰品辅助!R263),0),0)</f>
        <v>2041</v>
      </c>
      <c r="R265">
        <f ca="1">IF($B265&gt;19,VLOOKUP($B265*100+$D265,饰品辅助!$A:$U,COLUMN(饰品辅助!S263),0),0)</f>
        <v>2041</v>
      </c>
      <c r="S265">
        <f ca="1">IF($B265&gt;19,VLOOKUP($B265*100+$D265,饰品辅助!$A:$U,COLUMN(饰品辅助!T263),0),0)</f>
        <v>2041</v>
      </c>
      <c r="T265">
        <f ca="1">IF($B265&gt;19,VLOOKUP($B265*100+$D265,饰品辅助!$A:$U,COLUMN(饰品辅助!U263),0),0)</f>
        <v>2021</v>
      </c>
    </row>
    <row r="266" spans="1:20" x14ac:dyDescent="0.15">
      <c r="A266">
        <v>1262</v>
      </c>
      <c r="B266">
        <f t="shared" ref="B266" si="148">B265+1</f>
        <v>22</v>
      </c>
      <c r="D266">
        <v>3</v>
      </c>
      <c r="E266">
        <f t="shared" ca="1" si="121"/>
        <v>2</v>
      </c>
      <c r="F266" t="str">
        <f t="shared" ca="1" si="122"/>
        <v>14,201,1</v>
      </c>
      <c r="G266" t="str">
        <f ca="1">IF(E266=1,(IF(AND($D266&gt;=0,$D266&lt;=1),INDEX(时装辅助!$B$21:$E$21,RANDBETWEEN(1,4)),IF(AND($D266&gt;=2,$D266&lt;=5),INDEX(时装辅助!$B$22:$H$22,RANDBETWEEN(1,7)),IF(AND(D266&gt;=6,D266&lt;=15),INDEX(时装辅助!$B$23:$I$23,RANDBETWEEN(1,8)))))),IF(E266=2,(IF(AND($D266&gt;=0,$D266&lt;=1),INDEX(时装辅助!$B$26:$E$26,RANDBETWEEN(1,4)),IF(AND($D266&gt;=2,$D266&lt;=5),INDEX(时装辅助!$B$27:$H$27,RANDBETWEEN(1,7)),IF(AND(D266&gt;=6,D266&lt;=15),INDEX(时装辅助!$B$28:$I$28,RANDBETWEEN(1,8))))))))</f>
        <v>14,201,1;14,203,1</v>
      </c>
      <c r="H266" t="str">
        <f t="shared" ca="1" si="139"/>
        <v>17,7022,1</v>
      </c>
      <c r="I266" t="str">
        <f t="shared" ca="1" si="140"/>
        <v>17,1019,1</v>
      </c>
      <c r="J266" t="str">
        <f t="shared" ca="1" si="141"/>
        <v>17,2022,1</v>
      </c>
      <c r="K266" t="str">
        <f t="shared" ca="1" si="142"/>
        <v>17,3021,1</v>
      </c>
      <c r="L266" t="str">
        <f t="shared" ca="1" si="143"/>
        <v>17,4019,1</v>
      </c>
      <c r="M266" t="str">
        <f t="shared" ca="1" si="144"/>
        <v>17,5017,1</v>
      </c>
      <c r="N266" s="1" t="str">
        <f ca="1">VLOOKUP(B266*100+D266,玉器辅助!$A$3:$AQ$1042,COLUMN(玉器辅助!AQ1232),0)</f>
        <v>12,1001,1;12,1001,1;12,1002,1;12,1001,1;12,2001,1;12,2002,1;12,2001,1;12,2002,1;12,3002,1;12,3001,1;12,3001,1;12,3001,1;12,4001,1;12,4001,1;12,4002,1;12,4002,1;12,5002,1;12,5001,1;12,5002,1;12,5002,1;12,6002,1;12,6002,1;12,6001,1;12,6001,1</v>
      </c>
      <c r="O266">
        <f ca="1">IF($B266&gt;19,VLOOKUP($B266*100+$D266,饰品辅助!$A:$U,COLUMN(饰品辅助!P264),0),0)</f>
        <v>2021</v>
      </c>
      <c r="P266">
        <f ca="1">IF($B266&gt;19,VLOOKUP($B266*100+$D266,饰品辅助!$A:$U,COLUMN(饰品辅助!Q264),0),0)</f>
        <v>2031</v>
      </c>
      <c r="Q266">
        <f ca="1">IF($B266&gt;19,VLOOKUP($B266*100+$D266,饰品辅助!$A:$U,COLUMN(饰品辅助!R264),0),0)</f>
        <v>2021</v>
      </c>
      <c r="R266">
        <f ca="1">IF($B266&gt;19,VLOOKUP($B266*100+$D266,饰品辅助!$A:$U,COLUMN(饰品辅助!S264),0),0)</f>
        <v>2041</v>
      </c>
      <c r="S266">
        <f ca="1">IF($B266&gt;19,VLOOKUP($B266*100+$D266,饰品辅助!$A:$U,COLUMN(饰品辅助!T264),0),0)</f>
        <v>2021</v>
      </c>
      <c r="T266">
        <f ca="1">IF($B266&gt;19,VLOOKUP($B266*100+$D266,饰品辅助!$A:$U,COLUMN(饰品辅助!U264),0),0)</f>
        <v>2021</v>
      </c>
    </row>
    <row r="267" spans="1:20" x14ac:dyDescent="0.15">
      <c r="A267">
        <v>1263</v>
      </c>
      <c r="B267">
        <f t="shared" ref="B267" si="149">B266+1</f>
        <v>23</v>
      </c>
      <c r="D267">
        <v>3</v>
      </c>
      <c r="E267">
        <f t="shared" ca="1" si="121"/>
        <v>1</v>
      </c>
      <c r="F267" t="str">
        <f t="shared" ca="1" si="122"/>
        <v>14,101,1</v>
      </c>
      <c r="G267" t="str">
        <f ca="1">IF(E267=1,(IF(AND($D267&gt;=0,$D267&lt;=1),INDEX(时装辅助!$B$21:$E$21,RANDBETWEEN(1,4)),IF(AND($D267&gt;=2,$D267&lt;=5),INDEX(时装辅助!$B$22:$H$22,RANDBETWEEN(1,7)),IF(AND(D267&gt;=6,D267&lt;=15),INDEX(时装辅助!$B$23:$I$23,RANDBETWEEN(1,8)))))),IF(E267=2,(IF(AND($D267&gt;=0,$D267&lt;=1),INDEX(时装辅助!$B$26:$E$26,RANDBETWEEN(1,4)),IF(AND($D267&gt;=2,$D267&lt;=5),INDEX(时装辅助!$B$27:$H$27,RANDBETWEEN(1,7)),IF(AND(D267&gt;=6,D267&lt;=15),INDEX(时装辅助!$B$28:$I$28,RANDBETWEEN(1,8))))))))</f>
        <v>14,101,1;14,102,1;14,104,1</v>
      </c>
      <c r="H267" t="str">
        <f t="shared" ca="1" si="139"/>
        <v>17,6022,1</v>
      </c>
      <c r="I267" t="str">
        <f t="shared" ca="1" si="140"/>
        <v>17,1020,1</v>
      </c>
      <c r="J267" t="str">
        <f t="shared" ca="1" si="141"/>
        <v>17,2021,1</v>
      </c>
      <c r="K267" t="str">
        <f t="shared" ca="1" si="142"/>
        <v>17,3018,1</v>
      </c>
      <c r="L267" t="str">
        <f t="shared" ca="1" si="143"/>
        <v>17,4019,1</v>
      </c>
      <c r="M267" t="str">
        <f t="shared" ca="1" si="144"/>
        <v>17,5022,1</v>
      </c>
      <c r="N267" s="1" t="str">
        <f ca="1">VLOOKUP(B267*100+D267,玉器辅助!$A$3:$AQ$1042,COLUMN(玉器辅助!AQ1233),0)</f>
        <v>12,1001,1;12,1001,1;12,1001,1;12,1002,1;12,2001,1;12,2002,1;12,2002,1;12,2002,1;12,3002,1;12,3001,1;12,3002,1;12,3001,1;12,4002,1;12,4001,1;12,4002,1;12,4002,1;12,5001,1;12,5001,1;12,5001,1;12,5002,1;12,6001,1;12,6002,1;12,6002,1;12,6001,1</v>
      </c>
      <c r="O267">
        <f ca="1">IF($B267&gt;19,VLOOKUP($B267*100+$D267,饰品辅助!$A:$U,COLUMN(饰品辅助!P265),0),0)</f>
        <v>2041</v>
      </c>
      <c r="P267">
        <f ca="1">IF($B267&gt;19,VLOOKUP($B267*100+$D267,饰品辅助!$A:$U,COLUMN(饰品辅助!Q265),0),0)</f>
        <v>2031</v>
      </c>
      <c r="Q267">
        <f ca="1">IF($B267&gt;19,VLOOKUP($B267*100+$D267,饰品辅助!$A:$U,COLUMN(饰品辅助!R265),0),0)</f>
        <v>2031</v>
      </c>
      <c r="R267">
        <f ca="1">IF($B267&gt;19,VLOOKUP($B267*100+$D267,饰品辅助!$A:$U,COLUMN(饰品辅助!S265),0),0)</f>
        <v>2031</v>
      </c>
      <c r="S267">
        <f ca="1">IF($B267&gt;19,VLOOKUP($B267*100+$D267,饰品辅助!$A:$U,COLUMN(饰品辅助!T265),0),0)</f>
        <v>2041</v>
      </c>
      <c r="T267">
        <f ca="1">IF($B267&gt;19,VLOOKUP($B267*100+$D267,饰品辅助!$A:$U,COLUMN(饰品辅助!U265),0),0)</f>
        <v>2031</v>
      </c>
    </row>
    <row r="268" spans="1:20" x14ac:dyDescent="0.15">
      <c r="A268">
        <v>1264</v>
      </c>
      <c r="B268">
        <f t="shared" ref="B268" si="150">B267+1</f>
        <v>24</v>
      </c>
      <c r="D268">
        <v>3</v>
      </c>
      <c r="E268">
        <f t="shared" ca="1" si="121"/>
        <v>1</v>
      </c>
      <c r="F268" t="str">
        <f t="shared" ca="1" si="122"/>
        <v>14,101,1</v>
      </c>
      <c r="G268" t="str">
        <f ca="1">IF(E268=1,(IF(AND($D268&gt;=0,$D268&lt;=1),INDEX(时装辅助!$B$21:$E$21,RANDBETWEEN(1,4)),IF(AND($D268&gt;=2,$D268&lt;=5),INDEX(时装辅助!$B$22:$H$22,RANDBETWEEN(1,7)),IF(AND(D268&gt;=6,D268&lt;=15),INDEX(时装辅助!$B$23:$I$23,RANDBETWEEN(1,8)))))),IF(E268=2,(IF(AND($D268&gt;=0,$D268&lt;=1),INDEX(时装辅助!$B$26:$E$26,RANDBETWEEN(1,4)),IF(AND($D268&gt;=2,$D268&lt;=5),INDEX(时装辅助!$B$27:$H$27,RANDBETWEEN(1,7)),IF(AND(D268&gt;=6,D268&lt;=15),INDEX(时装辅助!$B$28:$I$28,RANDBETWEEN(1,8))))))))</f>
        <v>14,101,1;14,102,1;14,104,1</v>
      </c>
      <c r="H268" t="str">
        <f t="shared" ca="1" si="139"/>
        <v>17,6019,1</v>
      </c>
      <c r="I268" t="str">
        <f t="shared" ca="1" si="140"/>
        <v>17,1022,1</v>
      </c>
      <c r="J268" t="str">
        <f t="shared" ca="1" si="141"/>
        <v>17,2022,1</v>
      </c>
      <c r="K268" t="str">
        <f t="shared" ca="1" si="142"/>
        <v>17,3021,1</v>
      </c>
      <c r="L268" t="str">
        <f t="shared" ca="1" si="143"/>
        <v>17,4019,1</v>
      </c>
      <c r="M268" t="str">
        <f t="shared" ca="1" si="144"/>
        <v>17,5021,1</v>
      </c>
      <c r="N268" s="1" t="str">
        <f ca="1">VLOOKUP(B268*100+D268,玉器辅助!$A$3:$AQ$1042,COLUMN(玉器辅助!AQ1234),0)</f>
        <v>12,1002,1;12,1001,1;12,1001,1;12,1001,1;12,2002,1;12,2001,1;12,2001,1;12,2002,1;12,3002,1;12,3002,1;12,3002,1;12,3002,1;12,4001,1;12,4001,1;12,4002,1;12,4001,1;12,5002,1;12,5001,1;12,5001,1;12,5001,1;12,6001,1;12,6001,1;12,6001,1;12,6002,1</v>
      </c>
      <c r="O268">
        <f ca="1">IF($B268&gt;19,VLOOKUP($B268*100+$D268,饰品辅助!$A:$U,COLUMN(饰品辅助!P266),0),0)</f>
        <v>2041</v>
      </c>
      <c r="P268">
        <f ca="1">IF($B268&gt;19,VLOOKUP($B268*100+$D268,饰品辅助!$A:$U,COLUMN(饰品辅助!Q266),0),0)</f>
        <v>2021</v>
      </c>
      <c r="Q268">
        <f ca="1">IF($B268&gt;19,VLOOKUP($B268*100+$D268,饰品辅助!$A:$U,COLUMN(饰品辅助!R266),0),0)</f>
        <v>2031</v>
      </c>
      <c r="R268">
        <f ca="1">IF($B268&gt;19,VLOOKUP($B268*100+$D268,饰品辅助!$A:$U,COLUMN(饰品辅助!S266),0),0)</f>
        <v>2031</v>
      </c>
      <c r="S268">
        <f ca="1">IF($B268&gt;19,VLOOKUP($B268*100+$D268,饰品辅助!$A:$U,COLUMN(饰品辅助!T266),0),0)</f>
        <v>2021</v>
      </c>
      <c r="T268">
        <f ca="1">IF($B268&gt;19,VLOOKUP($B268*100+$D268,饰品辅助!$A:$U,COLUMN(饰品辅助!U266),0),0)</f>
        <v>2021</v>
      </c>
    </row>
    <row r="269" spans="1:20" x14ac:dyDescent="0.15">
      <c r="A269">
        <v>1265</v>
      </c>
      <c r="B269">
        <f t="shared" ref="B269" si="151">B268+1</f>
        <v>25</v>
      </c>
      <c r="D269">
        <v>3</v>
      </c>
      <c r="E269">
        <f t="shared" ca="1" si="121"/>
        <v>2</v>
      </c>
      <c r="F269" t="str">
        <f t="shared" ca="1" si="122"/>
        <v>14,201,1</v>
      </c>
      <c r="G269" t="str">
        <f ca="1">IF(E269=1,(IF(AND($D269&gt;=0,$D269&lt;=1),INDEX(时装辅助!$B$21:$E$21,RANDBETWEEN(1,4)),IF(AND($D269&gt;=2,$D269&lt;=5),INDEX(时装辅助!$B$22:$H$22,RANDBETWEEN(1,7)),IF(AND(D269&gt;=6,D269&lt;=15),INDEX(时装辅助!$B$23:$I$23,RANDBETWEEN(1,8)))))),IF(E269=2,(IF(AND($D269&gt;=0,$D269&lt;=1),INDEX(时装辅助!$B$26:$E$26,RANDBETWEEN(1,4)),IF(AND($D269&gt;=2,$D269&lt;=5),INDEX(时装辅助!$B$27:$H$27,RANDBETWEEN(1,7)),IF(AND(D269&gt;=6,D269&lt;=15),INDEX(时装辅助!$B$28:$I$28,RANDBETWEEN(1,8))))))))</f>
        <v>14,201,1;14,203,1</v>
      </c>
      <c r="H269" t="str">
        <f t="shared" ca="1" si="139"/>
        <v>17,7024,1</v>
      </c>
      <c r="I269" t="str">
        <f t="shared" ca="1" si="140"/>
        <v>17,1020,1</v>
      </c>
      <c r="J269" t="str">
        <f t="shared" ca="1" si="141"/>
        <v>17,2022,1</v>
      </c>
      <c r="K269" t="str">
        <f t="shared" ca="1" si="142"/>
        <v>17,3025,1</v>
      </c>
      <c r="L269" t="str">
        <f t="shared" ca="1" si="143"/>
        <v>17,4023,1</v>
      </c>
      <c r="M269" t="str">
        <f t="shared" ca="1" si="144"/>
        <v>17,5025,1</v>
      </c>
      <c r="N269" s="1" t="str">
        <f ca="1">VLOOKUP(B269*100+D269,玉器辅助!$A$3:$AQ$1042,COLUMN(玉器辅助!AQ1235),0)</f>
        <v>12,1002,1;12,1002,1;12,1001,1;12,1002,1;12,2001,1;12,2002,1;12,2002,1;12,2001,1;12,3001,1;12,3001,1;12,3002,1;12,3002,1;12,4002,1;12,4002,1;12,4001,1;12,4001,1;12,5002,1;12,5002,1;12,5001,1;12,5002,1;12,6002,1;12,6002,1;12,6001,1;12,6001,1</v>
      </c>
      <c r="O269">
        <f ca="1">IF($B269&gt;19,VLOOKUP($B269*100+$D269,饰品辅助!$A:$U,COLUMN(饰品辅助!P267),0),0)</f>
        <v>2541</v>
      </c>
      <c r="P269">
        <f ca="1">IF($B269&gt;19,VLOOKUP($B269*100+$D269,饰品辅助!$A:$U,COLUMN(饰品辅助!Q267),0),0)</f>
        <v>2521</v>
      </c>
      <c r="Q269">
        <f ca="1">IF($B269&gt;19,VLOOKUP($B269*100+$D269,饰品辅助!$A:$U,COLUMN(饰品辅助!R267),0),0)</f>
        <v>2521</v>
      </c>
      <c r="R269">
        <f ca="1">IF($B269&gt;19,VLOOKUP($B269*100+$D269,饰品辅助!$A:$U,COLUMN(饰品辅助!S267),0),0)</f>
        <v>2541</v>
      </c>
      <c r="S269">
        <f ca="1">IF($B269&gt;19,VLOOKUP($B269*100+$D269,饰品辅助!$A:$U,COLUMN(饰品辅助!T267),0),0)</f>
        <v>2521</v>
      </c>
      <c r="T269">
        <f ca="1">IF($B269&gt;19,VLOOKUP($B269*100+$D269,饰品辅助!$A:$U,COLUMN(饰品辅助!U267),0),0)</f>
        <v>2531</v>
      </c>
    </row>
    <row r="270" spans="1:20" x14ac:dyDescent="0.15">
      <c r="A270">
        <v>1266</v>
      </c>
      <c r="B270">
        <f t="shared" ref="B270" si="152">B269+1</f>
        <v>26</v>
      </c>
      <c r="D270">
        <v>3</v>
      </c>
      <c r="E270">
        <f t="shared" ca="1" si="121"/>
        <v>1</v>
      </c>
      <c r="F270" t="str">
        <f t="shared" ca="1" si="122"/>
        <v>14,101,1</v>
      </c>
      <c r="G270" t="str">
        <f ca="1">IF(E270=1,(IF(AND($D270&gt;=0,$D270&lt;=1),INDEX(时装辅助!$B$21:$E$21,RANDBETWEEN(1,4)),IF(AND($D270&gt;=2,$D270&lt;=5),INDEX(时装辅助!$B$22:$H$22,RANDBETWEEN(1,7)),IF(AND(D270&gt;=6,D270&lt;=15),INDEX(时装辅助!$B$23:$I$23,RANDBETWEEN(1,8)))))),IF(E270=2,(IF(AND($D270&gt;=0,$D270&lt;=1),INDEX(时装辅助!$B$26:$E$26,RANDBETWEEN(1,4)),IF(AND($D270&gt;=2,$D270&lt;=5),INDEX(时装辅助!$B$27:$H$27,RANDBETWEEN(1,7)),IF(AND(D270&gt;=6,D270&lt;=15),INDEX(时装辅助!$B$28:$I$28,RANDBETWEEN(1,8))))))))</f>
        <v>14,101,1</v>
      </c>
      <c r="H270" t="str">
        <f t="shared" ca="1" si="139"/>
        <v>17,6023,1</v>
      </c>
      <c r="I270" t="str">
        <f t="shared" ca="1" si="140"/>
        <v>17,1025,1</v>
      </c>
      <c r="J270" t="str">
        <f t="shared" ca="1" si="141"/>
        <v>17,2025,1</v>
      </c>
      <c r="K270" t="str">
        <f t="shared" ca="1" si="142"/>
        <v>17,3026,1</v>
      </c>
      <c r="L270" t="str">
        <f t="shared" ca="1" si="143"/>
        <v>17,4022,1</v>
      </c>
      <c r="M270" t="str">
        <f t="shared" ca="1" si="144"/>
        <v>17,5023,1</v>
      </c>
      <c r="N270" s="1" t="str">
        <f ca="1">VLOOKUP(B270*100+D270,玉器辅助!$A$3:$AQ$1042,COLUMN(玉器辅助!AQ1236),0)</f>
        <v>12,1002,1;12,1001,1;12,1002,1;12,1002,1;12,2001,1;12,2001,1;12,2001,1;12,2001,1;12,2001,1;12,3002,1;12,3001,1;12,3001,1;12,3001,1;12,3002,1;12,4002,1;12,4001,1;12,4001,1;12,4001,1;12,4002,1;12,5001,1;12,5001,1;12,5002,1;12,5001,1;12,5002,1;12,6002,1;12,6002,1;12,6001,1;12,6001,1;12,6002,1</v>
      </c>
      <c r="O270">
        <f ca="1">IF($B270&gt;19,VLOOKUP($B270*100+$D270,饰品辅助!$A:$U,COLUMN(饰品辅助!P268),0),0)</f>
        <v>2531</v>
      </c>
      <c r="P270">
        <f ca="1">IF($B270&gt;19,VLOOKUP($B270*100+$D270,饰品辅助!$A:$U,COLUMN(饰品辅助!Q268),0),0)</f>
        <v>2531</v>
      </c>
      <c r="Q270">
        <f ca="1">IF($B270&gt;19,VLOOKUP($B270*100+$D270,饰品辅助!$A:$U,COLUMN(饰品辅助!R268),0),0)</f>
        <v>2531</v>
      </c>
      <c r="R270">
        <f ca="1">IF($B270&gt;19,VLOOKUP($B270*100+$D270,饰品辅助!$A:$U,COLUMN(饰品辅助!S268),0),0)</f>
        <v>2541</v>
      </c>
      <c r="S270">
        <f ca="1">IF($B270&gt;19,VLOOKUP($B270*100+$D270,饰品辅助!$A:$U,COLUMN(饰品辅助!T268),0),0)</f>
        <v>2521</v>
      </c>
      <c r="T270">
        <f ca="1">IF($B270&gt;19,VLOOKUP($B270*100+$D270,饰品辅助!$A:$U,COLUMN(饰品辅助!U268),0),0)</f>
        <v>2531</v>
      </c>
    </row>
    <row r="271" spans="1:20" x14ac:dyDescent="0.15">
      <c r="A271">
        <v>1267</v>
      </c>
      <c r="B271">
        <f t="shared" ref="B271" si="153">B270+1</f>
        <v>27</v>
      </c>
      <c r="D271">
        <v>3</v>
      </c>
      <c r="E271">
        <f t="shared" ca="1" si="121"/>
        <v>1</v>
      </c>
      <c r="F271" t="str">
        <f t="shared" ca="1" si="122"/>
        <v>14,104,1</v>
      </c>
      <c r="G271" t="str">
        <f ca="1">IF(E271=1,(IF(AND($D271&gt;=0,$D271&lt;=1),INDEX(时装辅助!$B$21:$E$21,RANDBETWEEN(1,4)),IF(AND($D271&gt;=2,$D271&lt;=5),INDEX(时装辅助!$B$22:$H$22,RANDBETWEEN(1,7)),IF(AND(D271&gt;=6,D271&lt;=15),INDEX(时装辅助!$B$23:$I$23,RANDBETWEEN(1,8)))))),IF(E271=2,(IF(AND($D271&gt;=0,$D271&lt;=1),INDEX(时装辅助!$B$26:$E$26,RANDBETWEEN(1,4)),IF(AND($D271&gt;=2,$D271&lt;=5),INDEX(时装辅助!$B$27:$H$27,RANDBETWEEN(1,7)),IF(AND(D271&gt;=6,D271&lt;=15),INDEX(时装辅助!$B$28:$I$28,RANDBETWEEN(1,8))))))))</f>
        <v>14,101,1;14,104,1</v>
      </c>
      <c r="H271" t="str">
        <f t="shared" ca="1" si="139"/>
        <v>17,6025,1</v>
      </c>
      <c r="I271" t="str">
        <f t="shared" ca="1" si="140"/>
        <v>17,1026,1</v>
      </c>
      <c r="J271" t="str">
        <f t="shared" ca="1" si="141"/>
        <v>17,2022,1</v>
      </c>
      <c r="K271" t="str">
        <f t="shared" ca="1" si="142"/>
        <v>17,3022,1</v>
      </c>
      <c r="L271" t="str">
        <f t="shared" ca="1" si="143"/>
        <v>17,4024,1</v>
      </c>
      <c r="M271" t="str">
        <f t="shared" ca="1" si="144"/>
        <v>17,5021,1</v>
      </c>
      <c r="N271" s="1" t="str">
        <f ca="1">VLOOKUP(B271*100+D271,玉器辅助!$A$3:$AQ$1042,COLUMN(玉器辅助!AQ1237),0)</f>
        <v>12,1001,1;12,1002,1;12,1001,1;12,1001,1;12,2002,1;12,2001,1;12,2002,1;12,2001,1;12,2002,1;12,3002,1;12,3001,1;12,3002,1;12,3001,1;12,3002,1;12,4001,1;12,4001,1;12,4002,1;12,4002,1;12,4002,1;12,5001,1;12,5002,1;12,5002,1;12,5001,1;12,5002,1;12,6002,1;12,6002,1;12,6002,1;12,6001,1;12,6001,1</v>
      </c>
      <c r="O271">
        <f ca="1">IF($B271&gt;19,VLOOKUP($B271*100+$D271,饰品辅助!$A:$U,COLUMN(饰品辅助!P269),0),0)</f>
        <v>2521</v>
      </c>
      <c r="P271">
        <f ca="1">IF($B271&gt;19,VLOOKUP($B271*100+$D271,饰品辅助!$A:$U,COLUMN(饰品辅助!Q269),0),0)</f>
        <v>2541</v>
      </c>
      <c r="Q271">
        <f ca="1">IF($B271&gt;19,VLOOKUP($B271*100+$D271,饰品辅助!$A:$U,COLUMN(饰品辅助!R269),0),0)</f>
        <v>2531</v>
      </c>
      <c r="R271">
        <f ca="1">IF($B271&gt;19,VLOOKUP($B271*100+$D271,饰品辅助!$A:$U,COLUMN(饰品辅助!S269),0),0)</f>
        <v>2521</v>
      </c>
      <c r="S271">
        <f ca="1">IF($B271&gt;19,VLOOKUP($B271*100+$D271,饰品辅助!$A:$U,COLUMN(饰品辅助!T269),0),0)</f>
        <v>2531</v>
      </c>
      <c r="T271">
        <f ca="1">IF($B271&gt;19,VLOOKUP($B271*100+$D271,饰品辅助!$A:$U,COLUMN(饰品辅助!U269),0),0)</f>
        <v>2521</v>
      </c>
    </row>
    <row r="272" spans="1:20" x14ac:dyDescent="0.15">
      <c r="A272">
        <v>1268</v>
      </c>
      <c r="B272">
        <f t="shared" ref="B272" si="154">B271+1</f>
        <v>28</v>
      </c>
      <c r="D272">
        <v>3</v>
      </c>
      <c r="E272">
        <f t="shared" ca="1" si="121"/>
        <v>2</v>
      </c>
      <c r="F272" t="str">
        <f t="shared" ca="1" si="122"/>
        <v>14,202,1</v>
      </c>
      <c r="G272" t="str">
        <f ca="1">IF(E272=1,(IF(AND($D272&gt;=0,$D272&lt;=1),INDEX(时装辅助!$B$21:$E$21,RANDBETWEEN(1,4)),IF(AND($D272&gt;=2,$D272&lt;=5),INDEX(时装辅助!$B$22:$H$22,RANDBETWEEN(1,7)),IF(AND(D272&gt;=6,D272&lt;=15),INDEX(时装辅助!$B$23:$I$23,RANDBETWEEN(1,8)))))),IF(E272=2,(IF(AND($D272&gt;=0,$D272&lt;=1),INDEX(时装辅助!$B$26:$E$26,RANDBETWEEN(1,4)),IF(AND($D272&gt;=2,$D272&lt;=5),INDEX(时装辅助!$B$27:$H$27,RANDBETWEEN(1,7)),IF(AND(D272&gt;=6,D272&lt;=15),INDEX(时装辅助!$B$28:$I$28,RANDBETWEEN(1,8))))))))</f>
        <v>14,201,1;14,202,1</v>
      </c>
      <c r="H272" t="str">
        <f t="shared" ca="1" si="139"/>
        <v>17,7021,1</v>
      </c>
      <c r="I272" t="str">
        <f t="shared" ca="1" si="140"/>
        <v>17,1023,1</v>
      </c>
      <c r="J272" t="str">
        <f t="shared" ca="1" si="141"/>
        <v>17,2027,1</v>
      </c>
      <c r="K272" t="str">
        <f t="shared" ca="1" si="142"/>
        <v>17,3027,1</v>
      </c>
      <c r="L272" t="str">
        <f t="shared" ca="1" si="143"/>
        <v>17,4026,1</v>
      </c>
      <c r="M272" t="str">
        <f t="shared" ca="1" si="144"/>
        <v>17,5027,1</v>
      </c>
      <c r="N272" s="1" t="str">
        <f ca="1">VLOOKUP(B272*100+D272,玉器辅助!$A$3:$AQ$1042,COLUMN(玉器辅助!AQ1238),0)</f>
        <v>12,1002,1;12,1002,1;12,1001,1;12,1002,1;12,2002,1;12,2002,1;12,2002,1;12,2001,1;12,2001,1;12,3001,1;12,3001,1;12,3002,1;12,3001,1;12,3001,1;12,4002,1;12,4001,1;12,4002,1;12,4001,1;12,4001,1;12,5002,1;12,5002,1;12,5002,1;12,5001,1;12,5001,1;12,6002,1;12,6001,1;12,6001,1;12,6001,1;12,6001,1</v>
      </c>
      <c r="O272">
        <f ca="1">IF($B272&gt;19,VLOOKUP($B272*100+$D272,饰品辅助!$A:$U,COLUMN(饰品辅助!P270),0),0)</f>
        <v>2541</v>
      </c>
      <c r="P272">
        <f ca="1">IF($B272&gt;19,VLOOKUP($B272*100+$D272,饰品辅助!$A:$U,COLUMN(饰品辅助!Q270),0),0)</f>
        <v>2521</v>
      </c>
      <c r="Q272">
        <f ca="1">IF($B272&gt;19,VLOOKUP($B272*100+$D272,饰品辅助!$A:$U,COLUMN(饰品辅助!R270),0),0)</f>
        <v>2521</v>
      </c>
      <c r="R272">
        <f ca="1">IF($B272&gt;19,VLOOKUP($B272*100+$D272,饰品辅助!$A:$U,COLUMN(饰品辅助!S270),0),0)</f>
        <v>2531</v>
      </c>
      <c r="S272">
        <f ca="1">IF($B272&gt;19,VLOOKUP($B272*100+$D272,饰品辅助!$A:$U,COLUMN(饰品辅助!T270),0),0)</f>
        <v>2541</v>
      </c>
      <c r="T272">
        <f ca="1">IF($B272&gt;19,VLOOKUP($B272*100+$D272,饰品辅助!$A:$U,COLUMN(饰品辅助!U270),0),0)</f>
        <v>2531</v>
      </c>
    </row>
    <row r="273" spans="1:20" x14ac:dyDescent="0.15">
      <c r="A273">
        <v>1269</v>
      </c>
      <c r="B273">
        <f t="shared" ref="B273" si="155">B272+1</f>
        <v>29</v>
      </c>
      <c r="D273">
        <v>3</v>
      </c>
      <c r="E273">
        <f t="shared" ca="1" si="121"/>
        <v>1</v>
      </c>
      <c r="F273" t="str">
        <f t="shared" ca="1" si="122"/>
        <v>14,104,1</v>
      </c>
      <c r="G273" t="str">
        <f ca="1">IF(E273=1,(IF(AND($D273&gt;=0,$D273&lt;=1),INDEX(时装辅助!$B$21:$E$21,RANDBETWEEN(1,4)),IF(AND($D273&gt;=2,$D273&lt;=5),INDEX(时装辅助!$B$22:$H$22,RANDBETWEEN(1,7)),IF(AND(D273&gt;=6,D273&lt;=15),INDEX(时装辅助!$B$23:$I$23,RANDBETWEEN(1,8)))))),IF(E273=2,(IF(AND($D273&gt;=0,$D273&lt;=1),INDEX(时装辅助!$B$26:$E$26,RANDBETWEEN(1,4)),IF(AND($D273&gt;=2,$D273&lt;=5),INDEX(时装辅助!$B$27:$H$27,RANDBETWEEN(1,7)),IF(AND(D273&gt;=6,D273&lt;=15),INDEX(时装辅助!$B$28:$I$28,RANDBETWEEN(1,8))))))))</f>
        <v>14,101,1;14,104,1</v>
      </c>
      <c r="H273" t="str">
        <f t="shared" ca="1" si="139"/>
        <v>17,6028,1</v>
      </c>
      <c r="I273" t="str">
        <f t="shared" ca="1" si="140"/>
        <v>17,1026,1</v>
      </c>
      <c r="J273" t="str">
        <f t="shared" ca="1" si="141"/>
        <v>17,2027,1</v>
      </c>
      <c r="K273" t="str">
        <f t="shared" ca="1" si="142"/>
        <v>17,3025,1</v>
      </c>
      <c r="L273" t="str">
        <f t="shared" ca="1" si="143"/>
        <v>17,4026,1</v>
      </c>
      <c r="M273" t="str">
        <f t="shared" ca="1" si="144"/>
        <v>17,5027,1</v>
      </c>
      <c r="N273" s="1" t="str">
        <f ca="1">VLOOKUP(B273*100+D273,玉器辅助!$A$3:$AQ$1042,COLUMN(玉器辅助!AQ1239),0)</f>
        <v>12,1001,1;12,1001,1;12,1001,1;12,1002,1;12,2002,1;12,2002,1;12,2002,1;12,2001,1;12,2002,1;12,3001,1;12,3001,1;12,3002,1;12,3001,1;12,3001,1;12,4001,1;12,4001,1;12,4001,1;12,4001,1;12,4002,1;12,5001,1;12,5002,1;12,5001,1;12,5002,1;12,5002,1;12,6001,1;12,6001,1;12,6001,1;12,6001,1;12,6001,1</v>
      </c>
      <c r="O273">
        <f ca="1">IF($B273&gt;19,VLOOKUP($B273*100+$D273,饰品辅助!$A:$U,COLUMN(饰品辅助!P271),0),0)</f>
        <v>2531</v>
      </c>
      <c r="P273">
        <f ca="1">IF($B273&gt;19,VLOOKUP($B273*100+$D273,饰品辅助!$A:$U,COLUMN(饰品辅助!Q271),0),0)</f>
        <v>2531</v>
      </c>
      <c r="Q273">
        <f ca="1">IF($B273&gt;19,VLOOKUP($B273*100+$D273,饰品辅助!$A:$U,COLUMN(饰品辅助!R271),0),0)</f>
        <v>2541</v>
      </c>
      <c r="R273">
        <f ca="1">IF($B273&gt;19,VLOOKUP($B273*100+$D273,饰品辅助!$A:$U,COLUMN(饰品辅助!S271),0),0)</f>
        <v>2531</v>
      </c>
      <c r="S273">
        <f ca="1">IF($B273&gt;19,VLOOKUP($B273*100+$D273,饰品辅助!$A:$U,COLUMN(饰品辅助!T271),0),0)</f>
        <v>2541</v>
      </c>
      <c r="T273">
        <f ca="1">IF($B273&gt;19,VLOOKUP($B273*100+$D273,饰品辅助!$A:$U,COLUMN(饰品辅助!U271),0),0)</f>
        <v>2531</v>
      </c>
    </row>
    <row r="274" spans="1:20" x14ac:dyDescent="0.15">
      <c r="A274">
        <v>1270</v>
      </c>
      <c r="B274">
        <f t="shared" ref="B274" si="156">B273+1</f>
        <v>30</v>
      </c>
      <c r="D274">
        <v>3</v>
      </c>
      <c r="E274">
        <f t="shared" ca="1" si="121"/>
        <v>2</v>
      </c>
      <c r="F274" t="str">
        <f t="shared" ca="1" si="122"/>
        <v>14,201,1</v>
      </c>
      <c r="G274" t="str">
        <f ca="1">IF(E274=1,(IF(AND($D274&gt;=0,$D274&lt;=1),INDEX(时装辅助!$B$21:$E$21,RANDBETWEEN(1,4)),IF(AND($D274&gt;=2,$D274&lt;=5),INDEX(时装辅助!$B$22:$H$22,RANDBETWEEN(1,7)),IF(AND(D274&gt;=6,D274&lt;=15),INDEX(时装辅助!$B$23:$I$23,RANDBETWEEN(1,8)))))),IF(E274=2,(IF(AND($D274&gt;=0,$D274&lt;=1),INDEX(时装辅助!$B$26:$E$26,RANDBETWEEN(1,4)),IF(AND($D274&gt;=2,$D274&lt;=5),INDEX(时装辅助!$B$27:$H$27,RANDBETWEEN(1,7)),IF(AND(D274&gt;=6,D274&lt;=15),INDEX(时装辅助!$B$28:$I$28,RANDBETWEEN(1,8))))))))</f>
        <v>14,201,1;14,202,1</v>
      </c>
      <c r="H274" t="str">
        <f t="shared" ca="1" si="139"/>
        <v>17,7026,1</v>
      </c>
      <c r="I274" t="str">
        <f t="shared" ca="1" si="140"/>
        <v>17,1027,1</v>
      </c>
      <c r="J274" t="str">
        <f t="shared" ca="1" si="141"/>
        <v>17,2026,1</v>
      </c>
      <c r="K274" t="str">
        <f t="shared" ca="1" si="142"/>
        <v>17,3026,1</v>
      </c>
      <c r="L274" t="str">
        <f t="shared" ca="1" si="143"/>
        <v>17,4027,1</v>
      </c>
      <c r="M274" t="str">
        <f t="shared" ca="1" si="144"/>
        <v>17,5028,1</v>
      </c>
      <c r="N274" s="1" t="str">
        <f ca="1">VLOOKUP(B274*100+D274,玉器辅助!$A$3:$AQ$1042,COLUMN(玉器辅助!AQ1240),0)</f>
        <v>12,1003,1;12,1002,1;12,1002,1;12,1003,1;12,2003,1;12,2002,1;12,2002,1;12,2002,1;12,2002,1;12,3003,1;12,3003,1;12,3002,1;12,3002,1;12,3003,1;12,4002,1;12,4003,1;12,4002,1;12,4002,1;12,4002,1;12,5003,1;12,5002,1;12,5003,1;12,5003,1;12,5002,1;12,6003,1;12,6003,1;12,6003,1;12,6003,1;12,6002,1</v>
      </c>
      <c r="O274">
        <f ca="1">IF($B274&gt;19,VLOOKUP($B274*100+$D274,饰品辅助!$A:$U,COLUMN(饰品辅助!P272),0),0)</f>
        <v>3031</v>
      </c>
      <c r="P274">
        <f ca="1">IF($B274&gt;19,VLOOKUP($B274*100+$D274,饰品辅助!$A:$U,COLUMN(饰品辅助!Q272),0),0)</f>
        <v>3031</v>
      </c>
      <c r="Q274">
        <f ca="1">IF($B274&gt;19,VLOOKUP($B274*100+$D274,饰品辅助!$A:$U,COLUMN(饰品辅助!R272),0),0)</f>
        <v>3041</v>
      </c>
      <c r="R274">
        <f ca="1">IF($B274&gt;19,VLOOKUP($B274*100+$D274,饰品辅助!$A:$U,COLUMN(饰品辅助!S272),0),0)</f>
        <v>3031</v>
      </c>
      <c r="S274">
        <f ca="1">IF($B274&gt;19,VLOOKUP($B274*100+$D274,饰品辅助!$A:$U,COLUMN(饰品辅助!T272),0),0)</f>
        <v>3041</v>
      </c>
      <c r="T274">
        <f ca="1">IF($B274&gt;19,VLOOKUP($B274*100+$D274,饰品辅助!$A:$U,COLUMN(饰品辅助!U272),0),0)</f>
        <v>3031</v>
      </c>
    </row>
    <row r="275" spans="1:20" x14ac:dyDescent="0.15">
      <c r="A275">
        <v>1271</v>
      </c>
      <c r="B275">
        <f t="shared" ref="B275" si="157">B274+1</f>
        <v>31</v>
      </c>
      <c r="D275">
        <v>3</v>
      </c>
      <c r="E275">
        <f t="shared" ca="1" si="121"/>
        <v>2</v>
      </c>
      <c r="F275" t="str">
        <f t="shared" ca="1" si="122"/>
        <v>14,204,1</v>
      </c>
      <c r="G275" t="str">
        <f ca="1">IF(E275=1,(IF(AND($D275&gt;=0,$D275&lt;=1),INDEX(时装辅助!$B$21:$E$21,RANDBETWEEN(1,4)),IF(AND($D275&gt;=2,$D275&lt;=5),INDEX(时装辅助!$B$22:$H$22,RANDBETWEEN(1,7)),IF(AND(D275&gt;=6,D275&lt;=15),INDEX(时装辅助!$B$23:$I$23,RANDBETWEEN(1,8)))))),IF(E275=2,(IF(AND($D275&gt;=0,$D275&lt;=1),INDEX(时装辅助!$B$26:$E$26,RANDBETWEEN(1,4)),IF(AND($D275&gt;=2,$D275&lt;=5),INDEX(时装辅助!$B$27:$H$27,RANDBETWEEN(1,7)),IF(AND(D275&gt;=6,D275&lt;=15),INDEX(时装辅助!$B$28:$I$28,RANDBETWEEN(1,8))))))))</f>
        <v>14,201,1;14,204,1</v>
      </c>
      <c r="H275" t="str">
        <f t="shared" ca="1" si="139"/>
        <v>17,7024,1</v>
      </c>
      <c r="I275" t="str">
        <f t="shared" ca="1" si="140"/>
        <v>17,1025,1</v>
      </c>
      <c r="J275" t="str">
        <f t="shared" ca="1" si="141"/>
        <v>17,2030,1</v>
      </c>
      <c r="K275" t="str">
        <f t="shared" ca="1" si="142"/>
        <v>17,3025,1</v>
      </c>
      <c r="L275" t="str">
        <f t="shared" ca="1" si="143"/>
        <v>17,4029,1</v>
      </c>
      <c r="M275" t="str">
        <f t="shared" ca="1" si="144"/>
        <v>17,5027,1</v>
      </c>
      <c r="N275" s="1" t="str">
        <f ca="1">VLOOKUP(B275*100+D275,玉器辅助!$A$3:$AQ$1042,COLUMN(玉器辅助!AQ1241),0)</f>
        <v>12,1002,1;12,1002,1;12,1002,1;12,1002,1;12,1003,1;12,2003,1;12,2003,1;12,2003,1;12,2002,1;12,2003,1;12,2003,1;12,3003,1;12,3002,1;12,3003,1;12,3003,1;12,3003,1;12,3002,1;12,4002,1;12,4002,1;12,4002,1;12,4002,1;12,4003,1;12,4002,1;12,5002,1;12,5002,1;12,5002,1;12,5002,1;12,5003,1;12,5002,1;12,6002,1;12,6002,1;12,6002,1;12,6002,1;12,6003,1;12,6003,1</v>
      </c>
      <c r="O275">
        <f ca="1">IF($B275&gt;19,VLOOKUP($B275*100+$D275,饰品辅助!$A:$U,COLUMN(饰品辅助!P273),0),0)</f>
        <v>3041</v>
      </c>
      <c r="P275">
        <f ca="1">IF($B275&gt;19,VLOOKUP($B275*100+$D275,饰品辅助!$A:$U,COLUMN(饰品辅助!Q273),0),0)</f>
        <v>3031</v>
      </c>
      <c r="Q275">
        <f ca="1">IF($B275&gt;19,VLOOKUP($B275*100+$D275,饰品辅助!$A:$U,COLUMN(饰品辅助!R273),0),0)</f>
        <v>3031</v>
      </c>
      <c r="R275">
        <f ca="1">IF($B275&gt;19,VLOOKUP($B275*100+$D275,饰品辅助!$A:$U,COLUMN(饰品辅助!S273),0),0)</f>
        <v>3031</v>
      </c>
      <c r="S275">
        <f ca="1">IF($B275&gt;19,VLOOKUP($B275*100+$D275,饰品辅助!$A:$U,COLUMN(饰品辅助!T273),0),0)</f>
        <v>3041</v>
      </c>
      <c r="T275">
        <f ca="1">IF($B275&gt;19,VLOOKUP($B275*100+$D275,饰品辅助!$A:$U,COLUMN(饰品辅助!U273),0),0)</f>
        <v>3041</v>
      </c>
    </row>
    <row r="276" spans="1:20" x14ac:dyDescent="0.15">
      <c r="A276">
        <v>1272</v>
      </c>
      <c r="B276">
        <f t="shared" ref="B276" si="158">B275+1</f>
        <v>32</v>
      </c>
      <c r="D276">
        <v>3</v>
      </c>
      <c r="E276">
        <f t="shared" ca="1" si="121"/>
        <v>1</v>
      </c>
      <c r="F276" t="str">
        <f t="shared" ca="1" si="122"/>
        <v>14,101,1</v>
      </c>
      <c r="G276" t="str">
        <f ca="1">IF(E276=1,(IF(AND($D276&gt;=0,$D276&lt;=1),INDEX(时装辅助!$B$21:$E$21,RANDBETWEEN(1,4)),IF(AND($D276&gt;=2,$D276&lt;=5),INDEX(时装辅助!$B$22:$H$22,RANDBETWEEN(1,7)),IF(AND(D276&gt;=6,D276&lt;=15),INDEX(时装辅助!$B$23:$I$23,RANDBETWEEN(1,8)))))),IF(E276=2,(IF(AND($D276&gt;=0,$D276&lt;=1),INDEX(时装辅助!$B$26:$E$26,RANDBETWEEN(1,4)),IF(AND($D276&gt;=2,$D276&lt;=5),INDEX(时装辅助!$B$27:$H$27,RANDBETWEEN(1,7)),IF(AND(D276&gt;=6,D276&lt;=15),INDEX(时装辅助!$B$28:$I$28,RANDBETWEEN(1,8))))))))</f>
        <v>14,101,1;14,104,1</v>
      </c>
      <c r="H276" t="str">
        <f t="shared" ca="1" si="139"/>
        <v>17,6025,1</v>
      </c>
      <c r="I276" t="str">
        <f t="shared" ca="1" si="140"/>
        <v>17,1026,1</v>
      </c>
      <c r="J276" t="str">
        <f t="shared" ca="1" si="141"/>
        <v>17,2026,1</v>
      </c>
      <c r="K276" t="str">
        <f t="shared" ca="1" si="142"/>
        <v>17,3024,1</v>
      </c>
      <c r="L276" t="str">
        <f t="shared" ca="1" si="143"/>
        <v>17,4028,1</v>
      </c>
      <c r="M276" t="str">
        <f t="shared" ca="1" si="144"/>
        <v>17,5028,1</v>
      </c>
      <c r="N276" s="1" t="str">
        <f ca="1">VLOOKUP(B276*100+D276,玉器辅助!$A$3:$AQ$1042,COLUMN(玉器辅助!AQ1242),0)</f>
        <v>12,1002,1;12,1002,1;12,1003,1;12,1003,1;12,1003,1;12,2002,1;12,2002,1;12,2003,1;12,2002,1;12,2002,1;12,2003,1;12,3003,1;12,3003,1;12,3002,1;12,3002,1;12,3002,1;12,3002,1;12,4002,1;12,4003,1;12,4003,1;12,4002,1;12,4002,1;12,4002,1;12,5002,1;12,5002,1;12,5002,1;12,5002,1;12,5003,1;12,5003,1;12,6002,1;12,6002,1;12,6002,1;12,6002,1;12,6002,1;12,6002,1</v>
      </c>
      <c r="O276">
        <f ca="1">IF($B276&gt;19,VLOOKUP($B276*100+$D276,饰品辅助!$A:$U,COLUMN(饰品辅助!P274),0),0)</f>
        <v>3031</v>
      </c>
      <c r="P276">
        <f ca="1">IF($B276&gt;19,VLOOKUP($B276*100+$D276,饰品辅助!$A:$U,COLUMN(饰品辅助!Q274),0),0)</f>
        <v>3031</v>
      </c>
      <c r="Q276">
        <f ca="1">IF($B276&gt;19,VLOOKUP($B276*100+$D276,饰品辅助!$A:$U,COLUMN(饰品辅助!R274),0),0)</f>
        <v>3041</v>
      </c>
      <c r="R276">
        <f ca="1">IF($B276&gt;19,VLOOKUP($B276*100+$D276,饰品辅助!$A:$U,COLUMN(饰品辅助!S274),0),0)</f>
        <v>3031</v>
      </c>
      <c r="S276">
        <f ca="1">IF($B276&gt;19,VLOOKUP($B276*100+$D276,饰品辅助!$A:$U,COLUMN(饰品辅助!T274),0),0)</f>
        <v>3031</v>
      </c>
      <c r="T276">
        <f ca="1">IF($B276&gt;19,VLOOKUP($B276*100+$D276,饰品辅助!$A:$U,COLUMN(饰品辅助!U274),0),0)</f>
        <v>3031</v>
      </c>
    </row>
    <row r="277" spans="1:20" x14ac:dyDescent="0.15">
      <c r="A277">
        <v>1273</v>
      </c>
      <c r="B277">
        <f t="shared" ref="B277" si="159">B276+1</f>
        <v>33</v>
      </c>
      <c r="D277">
        <v>3</v>
      </c>
      <c r="E277">
        <f t="shared" ca="1" si="121"/>
        <v>1</v>
      </c>
      <c r="F277" t="str">
        <f t="shared" ca="1" si="122"/>
        <v>14,101,1</v>
      </c>
      <c r="G277" t="str">
        <f ca="1">IF(E277=1,(IF(AND($D277&gt;=0,$D277&lt;=1),INDEX(时装辅助!$B$21:$E$21,RANDBETWEEN(1,4)),IF(AND($D277&gt;=2,$D277&lt;=5),INDEX(时装辅助!$B$22:$H$22,RANDBETWEEN(1,7)),IF(AND(D277&gt;=6,D277&lt;=15),INDEX(时装辅助!$B$23:$I$23,RANDBETWEEN(1,8)))))),IF(E277=2,(IF(AND($D277&gt;=0,$D277&lt;=1),INDEX(时装辅助!$B$26:$E$26,RANDBETWEEN(1,4)),IF(AND($D277&gt;=2,$D277&lt;=5),INDEX(时装辅助!$B$27:$H$27,RANDBETWEEN(1,7)),IF(AND(D277&gt;=6,D277&lt;=15),INDEX(时装辅助!$B$28:$I$28,RANDBETWEEN(1,8))))))))</f>
        <v>14,101,1;14,102,1;14,104,1</v>
      </c>
      <c r="H277" t="str">
        <f t="shared" ca="1" si="139"/>
        <v>17,6032,1</v>
      </c>
      <c r="I277" t="str">
        <f t="shared" ca="1" si="140"/>
        <v>17,1032,1</v>
      </c>
      <c r="J277" t="str">
        <f t="shared" ca="1" si="141"/>
        <v>17,2030,1</v>
      </c>
      <c r="K277" t="str">
        <f t="shared" ca="1" si="142"/>
        <v>17,3026,1</v>
      </c>
      <c r="L277" t="str">
        <f t="shared" ca="1" si="143"/>
        <v>17,4028,1</v>
      </c>
      <c r="M277" t="str">
        <f t="shared" ca="1" si="144"/>
        <v>17,5026,1</v>
      </c>
      <c r="N277" s="1" t="str">
        <f ca="1">VLOOKUP(B277*100+D277,玉器辅助!$A$3:$AQ$1042,COLUMN(玉器辅助!AQ1243),0)</f>
        <v>12,1002,1;12,1003,1;12,1003,1;12,1002,1;12,1002,1;12,2003,1;12,2003,1;12,2003,1;12,2003,1;12,2002,1;12,2003,1;12,3002,1;12,3002,1;12,3002,1;12,3003,1;12,3003,1;12,3002,1;12,4002,1;12,4003,1;12,4002,1;12,4002,1;12,4002,1;12,4002,1;12,5003,1;12,5003,1;12,5002,1;12,5002,1;12,5003,1;12,5003,1;12,6003,1;12,6003,1;12,6003,1;12,6002,1;12,6002,1;12,6003,1</v>
      </c>
      <c r="O277">
        <f ca="1">IF($B277&gt;19,VLOOKUP($B277*100+$D277,饰品辅助!$A:$U,COLUMN(饰品辅助!P275),0),0)</f>
        <v>3041</v>
      </c>
      <c r="P277">
        <f ca="1">IF($B277&gt;19,VLOOKUP($B277*100+$D277,饰品辅助!$A:$U,COLUMN(饰品辅助!Q275),0),0)</f>
        <v>3031</v>
      </c>
      <c r="Q277">
        <f ca="1">IF($B277&gt;19,VLOOKUP($B277*100+$D277,饰品辅助!$A:$U,COLUMN(饰品辅助!R275),0),0)</f>
        <v>3031</v>
      </c>
      <c r="R277">
        <f ca="1">IF($B277&gt;19,VLOOKUP($B277*100+$D277,饰品辅助!$A:$U,COLUMN(饰品辅助!S275),0),0)</f>
        <v>3031</v>
      </c>
      <c r="S277">
        <f ca="1">IF($B277&gt;19,VLOOKUP($B277*100+$D277,饰品辅助!$A:$U,COLUMN(饰品辅助!T275),0),0)</f>
        <v>3031</v>
      </c>
      <c r="T277">
        <f ca="1">IF($B277&gt;19,VLOOKUP($B277*100+$D277,饰品辅助!$A:$U,COLUMN(饰品辅助!U275),0),0)</f>
        <v>3041</v>
      </c>
    </row>
    <row r="278" spans="1:20" x14ac:dyDescent="0.15">
      <c r="A278">
        <v>1274</v>
      </c>
      <c r="B278">
        <f t="shared" ref="B278" si="160">B277+1</f>
        <v>34</v>
      </c>
      <c r="D278">
        <v>3</v>
      </c>
      <c r="E278">
        <f t="shared" ca="1" si="121"/>
        <v>2</v>
      </c>
      <c r="F278" t="str">
        <f t="shared" ca="1" si="122"/>
        <v>14,204,1</v>
      </c>
      <c r="G278" t="str">
        <f ca="1">IF(E278=1,(IF(AND($D278&gt;=0,$D278&lt;=1),INDEX(时装辅助!$B$21:$E$21,RANDBETWEEN(1,4)),IF(AND($D278&gt;=2,$D278&lt;=5),INDEX(时装辅助!$B$22:$H$22,RANDBETWEEN(1,7)),IF(AND(D278&gt;=6,D278&lt;=15),INDEX(时装辅助!$B$23:$I$23,RANDBETWEEN(1,8)))))),IF(E278=2,(IF(AND($D278&gt;=0,$D278&lt;=1),INDEX(时装辅助!$B$26:$E$26,RANDBETWEEN(1,4)),IF(AND($D278&gt;=2,$D278&lt;=5),INDEX(时装辅助!$B$27:$H$27,RANDBETWEEN(1,7)),IF(AND(D278&gt;=6,D278&lt;=15),INDEX(时装辅助!$B$28:$I$28,RANDBETWEEN(1,8))))))))</f>
        <v>14,201,1;14,203,1;14,204,1</v>
      </c>
      <c r="H278" t="str">
        <f t="shared" ca="1" si="139"/>
        <v>17,7027,1</v>
      </c>
      <c r="I278" t="str">
        <f t="shared" ca="1" si="140"/>
        <v>17,1034,1</v>
      </c>
      <c r="J278" t="str">
        <f t="shared" ca="1" si="141"/>
        <v>17,2027,1</v>
      </c>
      <c r="K278" t="str">
        <f t="shared" ca="1" si="142"/>
        <v>17,3027,1</v>
      </c>
      <c r="L278" t="str">
        <f t="shared" ca="1" si="143"/>
        <v>17,4026,1</v>
      </c>
      <c r="M278" t="str">
        <f t="shared" ca="1" si="144"/>
        <v>17,5031,1</v>
      </c>
      <c r="N278" s="1" t="str">
        <f ca="1">VLOOKUP(B278*100+D278,玉器辅助!$A$3:$AQ$1042,COLUMN(玉器辅助!AQ1244),0)</f>
        <v>12,1002,1;12,1003,1;12,1002,1;12,1003,1;12,1003,1;12,2002,1;12,2002,1;12,2002,1;12,2002,1;12,2002,1;12,2003,1;12,3003,1;12,3003,1;12,3003,1;12,3003,1;12,3003,1;12,3003,1;12,4003,1;12,4003,1;12,4002,1;12,4003,1;12,4002,1;12,4003,1;12,5003,1;12,5002,1;12,5003,1;12,5003,1;12,5002,1;12,5002,1;12,6003,1;12,6003,1;12,6002,1;12,6003,1;12,6002,1;12,6002,1</v>
      </c>
      <c r="O278">
        <f ca="1">IF($B278&gt;19,VLOOKUP($B278*100+$D278,饰品辅助!$A:$U,COLUMN(饰品辅助!P276),0),0)</f>
        <v>3031</v>
      </c>
      <c r="P278">
        <f ca="1">IF($B278&gt;19,VLOOKUP($B278*100+$D278,饰品辅助!$A:$U,COLUMN(饰品辅助!Q276),0),0)</f>
        <v>3031</v>
      </c>
      <c r="Q278">
        <f ca="1">IF($B278&gt;19,VLOOKUP($B278*100+$D278,饰品辅助!$A:$U,COLUMN(饰品辅助!R276),0),0)</f>
        <v>3031</v>
      </c>
      <c r="R278">
        <f ca="1">IF($B278&gt;19,VLOOKUP($B278*100+$D278,饰品辅助!$A:$U,COLUMN(饰品辅助!S276),0),0)</f>
        <v>3031</v>
      </c>
      <c r="S278">
        <f ca="1">IF($B278&gt;19,VLOOKUP($B278*100+$D278,饰品辅助!$A:$U,COLUMN(饰品辅助!T276),0),0)</f>
        <v>3041</v>
      </c>
      <c r="T278">
        <f ca="1">IF($B278&gt;19,VLOOKUP($B278*100+$D278,饰品辅助!$A:$U,COLUMN(饰品辅助!U276),0),0)</f>
        <v>3041</v>
      </c>
    </row>
    <row r="279" spans="1:20" x14ac:dyDescent="0.15">
      <c r="A279">
        <v>1275</v>
      </c>
      <c r="B279">
        <f t="shared" ref="B279" si="161">B278+1</f>
        <v>35</v>
      </c>
      <c r="D279">
        <v>3</v>
      </c>
      <c r="E279">
        <f t="shared" ca="1" si="121"/>
        <v>2</v>
      </c>
      <c r="F279" t="str">
        <f t="shared" ca="1" si="122"/>
        <v>14,201,1</v>
      </c>
      <c r="G279" t="str">
        <f ca="1">IF(E279=1,(IF(AND($D279&gt;=0,$D279&lt;=1),INDEX(时装辅助!$B$21:$E$21,RANDBETWEEN(1,4)),IF(AND($D279&gt;=2,$D279&lt;=5),INDEX(时装辅助!$B$22:$H$22,RANDBETWEEN(1,7)),IF(AND(D279&gt;=6,D279&lt;=15),INDEX(时装辅助!$B$23:$I$23,RANDBETWEEN(1,8)))))),IF(E279=2,(IF(AND($D279&gt;=0,$D279&lt;=1),INDEX(时装辅助!$B$26:$E$26,RANDBETWEEN(1,4)),IF(AND($D279&gt;=2,$D279&lt;=5),INDEX(时装辅助!$B$27:$H$27,RANDBETWEEN(1,7)),IF(AND(D279&gt;=6,D279&lt;=15),INDEX(时装辅助!$B$28:$I$28,RANDBETWEEN(1,8))))))))</f>
        <v>14,201,1;14,204,1</v>
      </c>
      <c r="H279" t="str">
        <f t="shared" ca="1" si="139"/>
        <v>17,7029,1</v>
      </c>
      <c r="I279" t="str">
        <f t="shared" ca="1" si="140"/>
        <v>17,1033,1</v>
      </c>
      <c r="J279" t="str">
        <f t="shared" ca="1" si="141"/>
        <v>17,2028,1</v>
      </c>
      <c r="K279" t="str">
        <f t="shared" ca="1" si="142"/>
        <v>17,3033,1</v>
      </c>
      <c r="L279" t="str">
        <f t="shared" ca="1" si="143"/>
        <v>17,4027,1</v>
      </c>
      <c r="M279" t="str">
        <f t="shared" ca="1" si="144"/>
        <v>17,5032,1</v>
      </c>
      <c r="N279" s="1" t="str">
        <f ca="1">VLOOKUP(B279*100+D279,玉器辅助!$A$3:$AQ$1042,COLUMN(玉器辅助!AQ1245),0)</f>
        <v>12,1003,1;12,1003,1;12,1003,1;12,1002,1;12,1003,1;12,2003,1;12,2003,1;12,2002,1;12,2003,1;12,2003,1;12,2003,1;12,3002,1;12,3003,1;12,3002,1;12,3002,1;12,3003,1;12,3002,1;12,4003,1;12,4002,1;12,4003,1;12,4002,1;12,4002,1;12,4003,1;12,5002,1;12,5002,1;12,5003,1;12,5002,1;12,5002,1;12,5003,1;12,6002,1;12,6002,1;12,6003,1;12,6003,1;12,6002,1;12,6002,1</v>
      </c>
      <c r="O279">
        <f ca="1">IF($B279&gt;19,VLOOKUP($B279*100+$D279,饰品辅助!$A:$U,COLUMN(饰品辅助!P277),0),0)</f>
        <v>3531</v>
      </c>
      <c r="P279">
        <f ca="1">IF($B279&gt;19,VLOOKUP($B279*100+$D279,饰品辅助!$A:$U,COLUMN(饰品辅助!Q277),0),0)</f>
        <v>3531</v>
      </c>
      <c r="Q279">
        <f ca="1">IF($B279&gt;19,VLOOKUP($B279*100+$D279,饰品辅助!$A:$U,COLUMN(饰品辅助!R277),0),0)</f>
        <v>3541</v>
      </c>
      <c r="R279">
        <f ca="1">IF($B279&gt;19,VLOOKUP($B279*100+$D279,饰品辅助!$A:$U,COLUMN(饰品辅助!S277),0),0)</f>
        <v>3541</v>
      </c>
      <c r="S279">
        <f ca="1">IF($B279&gt;19,VLOOKUP($B279*100+$D279,饰品辅助!$A:$U,COLUMN(饰品辅助!T277),0),0)</f>
        <v>3531</v>
      </c>
      <c r="T279">
        <f ca="1">IF($B279&gt;19,VLOOKUP($B279*100+$D279,饰品辅助!$A:$U,COLUMN(饰品辅助!U277),0),0)</f>
        <v>3531</v>
      </c>
    </row>
    <row r="280" spans="1:20" x14ac:dyDescent="0.15">
      <c r="A280">
        <v>1276</v>
      </c>
      <c r="B280">
        <f t="shared" ref="B280" si="162">B279+1</f>
        <v>36</v>
      </c>
      <c r="D280">
        <v>3</v>
      </c>
      <c r="E280">
        <f t="shared" ca="1" si="121"/>
        <v>1</v>
      </c>
      <c r="F280" t="str">
        <f t="shared" ca="1" si="122"/>
        <v>14,102,1</v>
      </c>
      <c r="G280" t="str">
        <f ca="1">IF(E280=1,(IF(AND($D280&gt;=0,$D280&lt;=1),INDEX(时装辅助!$B$21:$E$21,RANDBETWEEN(1,4)),IF(AND($D280&gt;=2,$D280&lt;=5),INDEX(时装辅助!$B$22:$H$22,RANDBETWEEN(1,7)),IF(AND(D280&gt;=6,D280&lt;=15),INDEX(时装辅助!$B$23:$I$23,RANDBETWEEN(1,8)))))),IF(E280=2,(IF(AND($D280&gt;=0,$D280&lt;=1),INDEX(时装辅助!$B$26:$E$26,RANDBETWEEN(1,4)),IF(AND($D280&gt;=2,$D280&lt;=5),INDEX(时装辅助!$B$27:$H$27,RANDBETWEEN(1,7)),IF(AND(D280&gt;=6,D280&lt;=15),INDEX(时装辅助!$B$28:$I$28,RANDBETWEEN(1,8))))))))</f>
        <v>14,101,1;14,102,1;14,104,1</v>
      </c>
      <c r="H280" t="str">
        <f t="shared" ca="1" si="139"/>
        <v>17,6028,1</v>
      </c>
      <c r="I280" t="str">
        <f t="shared" ca="1" si="140"/>
        <v>17,1032,1</v>
      </c>
      <c r="J280" t="str">
        <f t="shared" ca="1" si="141"/>
        <v>17,2033,1</v>
      </c>
      <c r="K280" t="str">
        <f t="shared" ca="1" si="142"/>
        <v>17,3034,1</v>
      </c>
      <c r="L280" t="str">
        <f t="shared" ca="1" si="143"/>
        <v>17,4034,1</v>
      </c>
      <c r="M280" t="str">
        <f t="shared" ca="1" si="144"/>
        <v>17,5030,1</v>
      </c>
      <c r="N280" s="1" t="str">
        <f ca="1">VLOOKUP(B280*100+D280,玉器辅助!$A$3:$AQ$1042,COLUMN(玉器辅助!AQ1246),0)</f>
        <v>12,1002,1;12,1002,1;12,1002,1;12,1003,1;12,1002,1;12,2002,1;12,2002,1;12,2002,1;12,2003,1;12,2002,1;12,2003,1;12,3003,1;12,3002,1;12,3002,1;12,3002,1;12,3003,1;12,3002,1;12,4003,1;12,4003,1;12,4002,1;12,4003,1;12,4002,1;12,4002,1;12,5003,1;12,5002,1;12,5003,1;12,5002,1;12,5002,1;12,5002,1;12,6002,1;12,6003,1;12,6003,1;12,6002,1;12,6003,1;12,6003,1</v>
      </c>
      <c r="O280">
        <f ca="1">IF($B280&gt;19,VLOOKUP($B280*100+$D280,饰品辅助!$A:$U,COLUMN(饰品辅助!P278),0),0)</f>
        <v>3531</v>
      </c>
      <c r="P280">
        <f ca="1">IF($B280&gt;19,VLOOKUP($B280*100+$D280,饰品辅助!$A:$U,COLUMN(饰品辅助!Q278),0),0)</f>
        <v>3531</v>
      </c>
      <c r="Q280">
        <f ca="1">IF($B280&gt;19,VLOOKUP($B280*100+$D280,饰品辅助!$A:$U,COLUMN(饰品辅助!R278),0),0)</f>
        <v>3531</v>
      </c>
      <c r="R280">
        <f ca="1">IF($B280&gt;19,VLOOKUP($B280*100+$D280,饰品辅助!$A:$U,COLUMN(饰品辅助!S278),0),0)</f>
        <v>3531</v>
      </c>
      <c r="S280">
        <f ca="1">IF($B280&gt;19,VLOOKUP($B280*100+$D280,饰品辅助!$A:$U,COLUMN(饰品辅助!T278),0),0)</f>
        <v>3531</v>
      </c>
      <c r="T280">
        <f ca="1">IF($B280&gt;19,VLOOKUP($B280*100+$D280,饰品辅助!$A:$U,COLUMN(饰品辅助!U278),0),0)</f>
        <v>3541</v>
      </c>
    </row>
    <row r="281" spans="1:20" x14ac:dyDescent="0.15">
      <c r="A281">
        <v>1277</v>
      </c>
      <c r="B281">
        <f t="shared" ref="B281" si="163">B280+1</f>
        <v>37</v>
      </c>
      <c r="D281">
        <v>3</v>
      </c>
      <c r="E281">
        <f t="shared" ca="1" si="121"/>
        <v>2</v>
      </c>
      <c r="F281" t="str">
        <f t="shared" ca="1" si="122"/>
        <v>14,202,1</v>
      </c>
      <c r="G281" t="str">
        <f ca="1">IF(E281=1,(IF(AND($D281&gt;=0,$D281&lt;=1),INDEX(时装辅助!$B$21:$E$21,RANDBETWEEN(1,4)),IF(AND($D281&gt;=2,$D281&lt;=5),INDEX(时装辅助!$B$22:$H$22,RANDBETWEEN(1,7)),IF(AND(D281&gt;=6,D281&lt;=15),INDEX(时装辅助!$B$23:$I$23,RANDBETWEEN(1,8)))))),IF(E281=2,(IF(AND($D281&gt;=0,$D281&lt;=1),INDEX(时装辅助!$B$26:$E$26,RANDBETWEEN(1,4)),IF(AND($D281&gt;=2,$D281&lt;=5),INDEX(时装辅助!$B$27:$H$27,RANDBETWEEN(1,7)),IF(AND(D281&gt;=6,D281&lt;=15),INDEX(时装辅助!$B$28:$I$28,RANDBETWEEN(1,8))))))))</f>
        <v>14,201,1;14,202,1</v>
      </c>
      <c r="H281" t="str">
        <f t="shared" ca="1" si="139"/>
        <v>17,7031,1</v>
      </c>
      <c r="I281" t="str">
        <f t="shared" ca="1" si="140"/>
        <v>17,1034,1</v>
      </c>
      <c r="J281" t="str">
        <f t="shared" ca="1" si="141"/>
        <v>17,2037,1</v>
      </c>
      <c r="K281" t="str">
        <f t="shared" ca="1" si="142"/>
        <v>17,3031,1</v>
      </c>
      <c r="L281" t="str">
        <f t="shared" ca="1" si="143"/>
        <v>17,4034,1</v>
      </c>
      <c r="M281" t="str">
        <f t="shared" ca="1" si="144"/>
        <v>17,5029,1</v>
      </c>
      <c r="N281" s="1" t="str">
        <f ca="1">VLOOKUP(B281*100+D281,玉器辅助!$A$3:$AQ$1042,COLUMN(玉器辅助!AQ1247),0)</f>
        <v>12,1003,1;12,1002,1;12,1002,1;12,1003,1;12,1003,1;12,2003,1;12,2002,1;12,2002,1;12,2002,1;12,2003,1;12,2003,1;12,3003,1;12,3003,1;12,3003,1;12,3003,1;12,3002,1;12,3003,1;12,4002,1;12,4002,1;12,4003,1;12,4003,1;12,4002,1;12,4002,1;12,5003,1;12,5003,1;12,5003,1;12,5002,1;12,5002,1;12,5003,1;12,6003,1;12,6002,1;12,6002,1;12,6003,1;12,6002,1;12,6002,1</v>
      </c>
      <c r="O281">
        <f ca="1">IF($B281&gt;19,VLOOKUP($B281*100+$D281,饰品辅助!$A:$U,COLUMN(饰品辅助!P279),0),0)</f>
        <v>3541</v>
      </c>
      <c r="P281">
        <f ca="1">IF($B281&gt;19,VLOOKUP($B281*100+$D281,饰品辅助!$A:$U,COLUMN(饰品辅助!Q279),0),0)</f>
        <v>3531</v>
      </c>
      <c r="Q281">
        <f ca="1">IF($B281&gt;19,VLOOKUP($B281*100+$D281,饰品辅助!$A:$U,COLUMN(饰品辅助!R279),0),0)</f>
        <v>3541</v>
      </c>
      <c r="R281">
        <f ca="1">IF($B281&gt;19,VLOOKUP($B281*100+$D281,饰品辅助!$A:$U,COLUMN(饰品辅助!S279),0),0)</f>
        <v>3531</v>
      </c>
      <c r="S281">
        <f ca="1">IF($B281&gt;19,VLOOKUP($B281*100+$D281,饰品辅助!$A:$U,COLUMN(饰品辅助!T279),0),0)</f>
        <v>3541</v>
      </c>
      <c r="T281">
        <f ca="1">IF($B281&gt;19,VLOOKUP($B281*100+$D281,饰品辅助!$A:$U,COLUMN(饰品辅助!U279),0),0)</f>
        <v>3541</v>
      </c>
    </row>
    <row r="282" spans="1:20" x14ac:dyDescent="0.15">
      <c r="A282">
        <v>1278</v>
      </c>
      <c r="B282">
        <f t="shared" ref="B282" si="164">B281+1</f>
        <v>38</v>
      </c>
      <c r="D282">
        <v>3</v>
      </c>
      <c r="E282">
        <f t="shared" ca="1" si="121"/>
        <v>1</v>
      </c>
      <c r="F282" t="str">
        <f t="shared" ca="1" si="122"/>
        <v>14,101,1</v>
      </c>
      <c r="G282" t="str">
        <f ca="1">IF(E282=1,(IF(AND($D282&gt;=0,$D282&lt;=1),INDEX(时装辅助!$B$21:$E$21,RANDBETWEEN(1,4)),IF(AND($D282&gt;=2,$D282&lt;=5),INDEX(时装辅助!$B$22:$H$22,RANDBETWEEN(1,7)),IF(AND(D282&gt;=6,D282&lt;=15),INDEX(时装辅助!$B$23:$I$23,RANDBETWEEN(1,8)))))),IF(E282=2,(IF(AND($D282&gt;=0,$D282&lt;=1),INDEX(时装辅助!$B$26:$E$26,RANDBETWEEN(1,4)),IF(AND($D282&gt;=2,$D282&lt;=5),INDEX(时装辅助!$B$27:$H$27,RANDBETWEEN(1,7)),IF(AND(D282&gt;=6,D282&lt;=15),INDEX(时装辅助!$B$28:$I$28,RANDBETWEEN(1,8))))))))</f>
        <v>14,101,1;14,102,1;14,104,1</v>
      </c>
      <c r="H282" t="str">
        <f t="shared" ca="1" si="139"/>
        <v>17,6030,1</v>
      </c>
      <c r="I282" t="str">
        <f t="shared" ca="1" si="140"/>
        <v>17,1035,1</v>
      </c>
      <c r="J282" t="str">
        <f t="shared" ca="1" si="141"/>
        <v>17,2036,1</v>
      </c>
      <c r="K282" t="str">
        <f t="shared" ca="1" si="142"/>
        <v>17,3029,1</v>
      </c>
      <c r="L282" t="str">
        <f t="shared" ca="1" si="143"/>
        <v>17,4035,1</v>
      </c>
      <c r="M282" t="str">
        <f t="shared" ca="1" si="144"/>
        <v>17,5035,1</v>
      </c>
      <c r="N282" s="1" t="str">
        <f ca="1">VLOOKUP(B282*100+D282,玉器辅助!$A$3:$AQ$1042,COLUMN(玉器辅助!AQ1248),0)</f>
        <v>12,1003,1;12,1003,1;12,1003,1;12,1002,1;12,1002,1;12,2003,1;12,2002,1;12,2002,1;12,2002,1;12,2002,1;12,2002,1;12,3003,1;12,3002,1;12,3003,1;12,3002,1;12,3003,1;12,3003,1;12,4002,1;12,4003,1;12,4002,1;12,4003,1;12,4002,1;12,4003,1;12,5003,1;12,5003,1;12,5003,1;12,5003,1;12,5002,1;12,5003,1;12,6003,1;12,6003,1;12,6002,1;12,6002,1;12,6002,1;12,6003,1</v>
      </c>
      <c r="O282">
        <f ca="1">IF($B282&gt;19,VLOOKUP($B282*100+$D282,饰品辅助!$A:$U,COLUMN(饰品辅助!P280),0),0)</f>
        <v>3531</v>
      </c>
      <c r="P282">
        <f ca="1">IF($B282&gt;19,VLOOKUP($B282*100+$D282,饰品辅助!$A:$U,COLUMN(饰品辅助!Q280),0),0)</f>
        <v>3531</v>
      </c>
      <c r="Q282">
        <f ca="1">IF($B282&gt;19,VLOOKUP($B282*100+$D282,饰品辅助!$A:$U,COLUMN(饰品辅助!R280),0),0)</f>
        <v>3531</v>
      </c>
      <c r="R282">
        <f ca="1">IF($B282&gt;19,VLOOKUP($B282*100+$D282,饰品辅助!$A:$U,COLUMN(饰品辅助!S280),0),0)</f>
        <v>3541</v>
      </c>
      <c r="S282">
        <f ca="1">IF($B282&gt;19,VLOOKUP($B282*100+$D282,饰品辅助!$A:$U,COLUMN(饰品辅助!T280),0),0)</f>
        <v>3541</v>
      </c>
      <c r="T282">
        <f ca="1">IF($B282&gt;19,VLOOKUP($B282*100+$D282,饰品辅助!$A:$U,COLUMN(饰品辅助!U280),0),0)</f>
        <v>3531</v>
      </c>
    </row>
    <row r="283" spans="1:20" x14ac:dyDescent="0.15">
      <c r="A283">
        <v>1279</v>
      </c>
      <c r="B283">
        <f t="shared" ref="B283" si="165">B282+1</f>
        <v>39</v>
      </c>
      <c r="D283">
        <v>3</v>
      </c>
      <c r="E283">
        <f t="shared" ca="1" si="121"/>
        <v>2</v>
      </c>
      <c r="F283" t="str">
        <f t="shared" ca="1" si="122"/>
        <v>14,203,1</v>
      </c>
      <c r="G283" t="str">
        <f ca="1">IF(E283=1,(IF(AND($D283&gt;=0,$D283&lt;=1),INDEX(时装辅助!$B$21:$E$21,RANDBETWEEN(1,4)),IF(AND($D283&gt;=2,$D283&lt;=5),INDEX(时装辅助!$B$22:$H$22,RANDBETWEEN(1,7)),IF(AND(D283&gt;=6,D283&lt;=15),INDEX(时装辅助!$B$23:$I$23,RANDBETWEEN(1,8)))))),IF(E283=2,(IF(AND($D283&gt;=0,$D283&lt;=1),INDEX(时装辅助!$B$26:$E$26,RANDBETWEEN(1,4)),IF(AND($D283&gt;=2,$D283&lt;=5),INDEX(时装辅助!$B$27:$H$27,RANDBETWEEN(1,7)),IF(AND(D283&gt;=6,D283&lt;=15),INDEX(时装辅助!$B$28:$I$28,RANDBETWEEN(1,8))))))))</f>
        <v>14,201,1;14,203,1;14,204,1</v>
      </c>
      <c r="H283" t="str">
        <f t="shared" ca="1" si="139"/>
        <v>17,7039,1</v>
      </c>
      <c r="I283" t="str">
        <f t="shared" ca="1" si="140"/>
        <v>17,1038,1</v>
      </c>
      <c r="J283" t="str">
        <f t="shared" ca="1" si="141"/>
        <v>17,2039,1</v>
      </c>
      <c r="K283" t="str">
        <f t="shared" ca="1" si="142"/>
        <v>17,3032,1</v>
      </c>
      <c r="L283" t="str">
        <f t="shared" ca="1" si="143"/>
        <v>17,4037,1</v>
      </c>
      <c r="M283" t="str">
        <f t="shared" ca="1" si="144"/>
        <v>17,5039,1</v>
      </c>
      <c r="N283" s="1" t="str">
        <f ca="1">VLOOKUP(B283*100+D283,玉器辅助!$A$3:$AQ$1042,COLUMN(玉器辅助!AQ1249),0)</f>
        <v>12,1003,1;12,1002,1;12,1002,1;12,1003,1;12,1003,1;12,2002,1;12,2003,1;12,2003,1;12,2003,1;12,2002,1;12,2003,1;12,3003,1;12,3002,1;12,3002,1;12,3002,1;12,3003,1;12,3002,1;12,4003,1;12,4002,1;12,4002,1;12,4002,1;12,4003,1;12,4003,1;12,5002,1;12,5002,1;12,5003,1;12,5003,1;12,5003,1;12,5003,1;12,6002,1;12,6002,1;12,6003,1;12,6003,1;12,6003,1;12,6003,1</v>
      </c>
      <c r="O283">
        <f ca="1">IF($B283&gt;19,VLOOKUP($B283*100+$D283,饰品辅助!$A:$U,COLUMN(饰品辅助!P281),0),0)</f>
        <v>3541</v>
      </c>
      <c r="P283">
        <f ca="1">IF($B283&gt;19,VLOOKUP($B283*100+$D283,饰品辅助!$A:$U,COLUMN(饰品辅助!Q281),0),0)</f>
        <v>3531</v>
      </c>
      <c r="Q283">
        <f ca="1">IF($B283&gt;19,VLOOKUP($B283*100+$D283,饰品辅助!$A:$U,COLUMN(饰品辅助!R281),0),0)</f>
        <v>3531</v>
      </c>
      <c r="R283">
        <f ca="1">IF($B283&gt;19,VLOOKUP($B283*100+$D283,饰品辅助!$A:$U,COLUMN(饰品辅助!S281),0),0)</f>
        <v>3531</v>
      </c>
      <c r="S283">
        <f ca="1">IF($B283&gt;19,VLOOKUP($B283*100+$D283,饰品辅助!$A:$U,COLUMN(饰品辅助!T281),0),0)</f>
        <v>3531</v>
      </c>
      <c r="T283">
        <f ca="1">IF($B283&gt;19,VLOOKUP($B283*100+$D283,饰品辅助!$A:$U,COLUMN(饰品辅助!U281),0),0)</f>
        <v>3531</v>
      </c>
    </row>
    <row r="284" spans="1:20" x14ac:dyDescent="0.15">
      <c r="A284">
        <v>1280</v>
      </c>
      <c r="B284">
        <f t="shared" ref="B284" si="166">B283+1</f>
        <v>40</v>
      </c>
      <c r="D284">
        <v>3</v>
      </c>
      <c r="E284">
        <f t="shared" ca="1" si="121"/>
        <v>2</v>
      </c>
      <c r="F284" t="str">
        <f t="shared" ca="1" si="122"/>
        <v>14,201,1</v>
      </c>
      <c r="G284" t="str">
        <f ca="1">IF(E284=1,(IF(AND($D284&gt;=0,$D284&lt;=1),INDEX(时装辅助!$B$21:$E$21,RANDBETWEEN(1,4)),IF(AND($D284&gt;=2,$D284&lt;=5),INDEX(时装辅助!$B$22:$H$22,RANDBETWEEN(1,7)),IF(AND(D284&gt;=6,D284&lt;=15),INDEX(时装辅助!$B$23:$I$23,RANDBETWEEN(1,8)))))),IF(E284=2,(IF(AND($D284&gt;=0,$D284&lt;=1),INDEX(时装辅助!$B$26:$E$26,RANDBETWEEN(1,4)),IF(AND($D284&gt;=2,$D284&lt;=5),INDEX(时装辅助!$B$27:$H$27,RANDBETWEEN(1,7)),IF(AND(D284&gt;=6,D284&lt;=15),INDEX(时装辅助!$B$28:$I$28,RANDBETWEEN(1,8))))))))</f>
        <v>14,201,1;14,202,1;14,203,1</v>
      </c>
      <c r="H284" t="str">
        <f t="shared" ca="1" si="139"/>
        <v>17,7032,1</v>
      </c>
      <c r="I284" t="str">
        <f t="shared" ca="1" si="140"/>
        <v>17,1032,1</v>
      </c>
      <c r="J284" t="str">
        <f t="shared" ca="1" si="141"/>
        <v>17,2037,1</v>
      </c>
      <c r="K284" t="str">
        <f t="shared" ca="1" si="142"/>
        <v>17,3037,1</v>
      </c>
      <c r="L284" t="str">
        <f t="shared" ca="1" si="143"/>
        <v>17,4036,1</v>
      </c>
      <c r="M284" t="str">
        <f t="shared" ca="1" si="144"/>
        <v>17,5031,1</v>
      </c>
      <c r="N284" s="1" t="str">
        <f ca="1">VLOOKUP(B284*100+D284,玉器辅助!$A$3:$AQ$1042,COLUMN(玉器辅助!AQ1250),0)</f>
        <v>12,1003,1;12,1003,1;12,1003,1;12,1002,1;12,1004,1;12,2004,1;12,2004,1;12,2003,1;12,2003,1;12,2003,1;12,2003,1;12,3004,1;12,3004,1;12,3004,1;12,3003,1;12,3004,1;12,3002,1;12,4002,1;12,4003,1;12,4003,1;12,4003,1;12,4004,1;12,4004,1;12,5002,1;12,5002,1;12,5003,1;12,5003,1;12,5004,1;12,5003,1;12,6002,1;12,6002,1;12,6004,1;12,6002,1;12,6002,1;12,6002,1</v>
      </c>
      <c r="O284">
        <f ca="1">IF($B284&gt;19,VLOOKUP($B284*100+$D284,饰品辅助!$A:$U,COLUMN(饰品辅助!P282),0),0)</f>
        <v>4041</v>
      </c>
      <c r="P284">
        <f ca="1">IF($B284&gt;19,VLOOKUP($B284*100+$D284,饰品辅助!$A:$U,COLUMN(饰品辅助!Q282),0),0)</f>
        <v>4041</v>
      </c>
      <c r="Q284">
        <f ca="1">IF($B284&gt;19,VLOOKUP($B284*100+$D284,饰品辅助!$A:$U,COLUMN(饰品辅助!R282),0),0)</f>
        <v>4041</v>
      </c>
      <c r="R284">
        <f ca="1">IF($B284&gt;19,VLOOKUP($B284*100+$D284,饰品辅助!$A:$U,COLUMN(饰品辅助!S282),0),0)</f>
        <v>4041</v>
      </c>
      <c r="S284">
        <f ca="1">IF($B284&gt;19,VLOOKUP($B284*100+$D284,饰品辅助!$A:$U,COLUMN(饰品辅助!T282),0),0)</f>
        <v>4041</v>
      </c>
      <c r="T284">
        <f ca="1">IF($B284&gt;19,VLOOKUP($B284*100+$D284,饰品辅助!$A:$U,COLUMN(饰品辅助!U282),0),0)</f>
        <v>4041</v>
      </c>
    </row>
    <row r="285" spans="1:20" x14ac:dyDescent="0.15">
      <c r="A285">
        <v>1281</v>
      </c>
      <c r="B285">
        <f t="shared" ref="B285" si="167">B284+1</f>
        <v>41</v>
      </c>
      <c r="D285">
        <v>3</v>
      </c>
      <c r="E285">
        <f t="shared" ca="1" si="121"/>
        <v>2</v>
      </c>
      <c r="F285" t="str">
        <f t="shared" ca="1" si="122"/>
        <v>14,201,1</v>
      </c>
      <c r="G285" t="str">
        <f ca="1">IF(E285=1,(IF(AND($D285&gt;=0,$D285&lt;=1),INDEX(时装辅助!$B$21:$E$21,RANDBETWEEN(1,4)),IF(AND($D285&gt;=2,$D285&lt;=5),INDEX(时装辅助!$B$22:$H$22,RANDBETWEEN(1,7)),IF(AND(D285&gt;=6,D285&lt;=15),INDEX(时装辅助!$B$23:$I$23,RANDBETWEEN(1,8)))))),IF(E285=2,(IF(AND($D285&gt;=0,$D285&lt;=1),INDEX(时装辅助!$B$26:$E$26,RANDBETWEEN(1,4)),IF(AND($D285&gt;=2,$D285&lt;=5),INDEX(时装辅助!$B$27:$H$27,RANDBETWEEN(1,7)),IF(AND(D285&gt;=6,D285&lt;=15),INDEX(时装辅助!$B$28:$I$28,RANDBETWEEN(1,8))))))))</f>
        <v>14,201,1;14,202,1</v>
      </c>
      <c r="H285" t="str">
        <f t="shared" ca="1" si="139"/>
        <v>17,7041,1</v>
      </c>
      <c r="I285" t="str">
        <f t="shared" ca="1" si="140"/>
        <v>17,1037,1</v>
      </c>
      <c r="J285" t="str">
        <f t="shared" ca="1" si="141"/>
        <v>17,2038,1</v>
      </c>
      <c r="K285" t="str">
        <f t="shared" ca="1" si="142"/>
        <v>17,3032,1</v>
      </c>
      <c r="L285" t="str">
        <f t="shared" ca="1" si="143"/>
        <v>17,4040,1</v>
      </c>
      <c r="M285" t="str">
        <f t="shared" ca="1" si="144"/>
        <v>17,5037,1</v>
      </c>
      <c r="N285" s="1" t="str">
        <f ca="1">VLOOKUP(B285*100+D285,玉器辅助!$A$3:$AQ$1042,COLUMN(玉器辅助!AQ1251),0)</f>
        <v>12,1004,1;12,1004,1;12,1002,1;12,1004,1;12,1004,1;12,2004,1;12,2002,1;12,2003,1;12,2002,1;12,2004,1;12,2002,1;12,3002,1;12,3003,1;12,3002,1;12,3003,1;12,3004,1;12,3003,1;12,4003,1;12,4004,1;12,4004,1;12,4004,1;12,4004,1;12,4002,1;12,5002,1;12,5003,1;12,5002,1;12,5003,1;12,5003,1;12,5004,1;12,6003,1;12,6004,1;12,6003,1;12,6004,1;12,6002,1;12,6003,1</v>
      </c>
      <c r="O285">
        <f ca="1">IF($B285&gt;19,VLOOKUP($B285*100+$D285,饰品辅助!$A:$U,COLUMN(饰品辅助!P283),0),0)</f>
        <v>4041</v>
      </c>
      <c r="P285">
        <f ca="1">IF($B285&gt;19,VLOOKUP($B285*100+$D285,饰品辅助!$A:$U,COLUMN(饰品辅助!Q283),0),0)</f>
        <v>4041</v>
      </c>
      <c r="Q285">
        <f ca="1">IF($B285&gt;19,VLOOKUP($B285*100+$D285,饰品辅助!$A:$U,COLUMN(饰品辅助!R283),0),0)</f>
        <v>4041</v>
      </c>
      <c r="R285">
        <f ca="1">IF($B285&gt;19,VLOOKUP($B285*100+$D285,饰品辅助!$A:$U,COLUMN(饰品辅助!S283),0),0)</f>
        <v>4041</v>
      </c>
      <c r="S285">
        <f ca="1">IF($B285&gt;19,VLOOKUP($B285*100+$D285,饰品辅助!$A:$U,COLUMN(饰品辅助!T283),0),0)</f>
        <v>4041</v>
      </c>
      <c r="T285">
        <f ca="1">IF($B285&gt;19,VLOOKUP($B285*100+$D285,饰品辅助!$A:$U,COLUMN(饰品辅助!U283),0),0)</f>
        <v>4041</v>
      </c>
    </row>
    <row r="286" spans="1:20" x14ac:dyDescent="0.15">
      <c r="A286">
        <v>1282</v>
      </c>
      <c r="B286">
        <f t="shared" ref="B286" si="168">B285+1</f>
        <v>42</v>
      </c>
      <c r="D286">
        <v>3</v>
      </c>
      <c r="E286">
        <f t="shared" ca="1" si="121"/>
        <v>2</v>
      </c>
      <c r="F286" t="str">
        <f t="shared" ca="1" si="122"/>
        <v>14,202,1</v>
      </c>
      <c r="G286" t="str">
        <f ca="1">IF(E286=1,(IF(AND($D286&gt;=0,$D286&lt;=1),INDEX(时装辅助!$B$21:$E$21,RANDBETWEEN(1,4)),IF(AND($D286&gt;=2,$D286&lt;=5),INDEX(时装辅助!$B$22:$H$22,RANDBETWEEN(1,7)),IF(AND(D286&gt;=6,D286&lt;=15),INDEX(时装辅助!$B$23:$I$23,RANDBETWEEN(1,8)))))),IF(E286=2,(IF(AND($D286&gt;=0,$D286&lt;=1),INDEX(时装辅助!$B$26:$E$26,RANDBETWEEN(1,4)),IF(AND($D286&gt;=2,$D286&lt;=5),INDEX(时装辅助!$B$27:$H$27,RANDBETWEEN(1,7)),IF(AND(D286&gt;=6,D286&lt;=15),INDEX(时装辅助!$B$28:$I$28,RANDBETWEEN(1,8))))))))</f>
        <v>14,201,1;14,202,1</v>
      </c>
      <c r="H286" t="str">
        <f t="shared" ca="1" si="139"/>
        <v>17,7036,1</v>
      </c>
      <c r="I286" t="str">
        <f t="shared" ca="1" si="140"/>
        <v>17,1041,1</v>
      </c>
      <c r="J286" t="str">
        <f t="shared" ca="1" si="141"/>
        <v>17,2035,1</v>
      </c>
      <c r="K286" t="str">
        <f t="shared" ca="1" si="142"/>
        <v>17,3032,1</v>
      </c>
      <c r="L286" t="str">
        <f t="shared" ca="1" si="143"/>
        <v>17,4033,1</v>
      </c>
      <c r="M286" t="str">
        <f t="shared" ca="1" si="144"/>
        <v>17,5034,1</v>
      </c>
      <c r="N286" s="1" t="str">
        <f ca="1">VLOOKUP(B286*100+D286,玉器辅助!$A$3:$AQ$1042,COLUMN(玉器辅助!AQ1252),0)</f>
        <v>12,1004,1;12,1003,1;12,1004,1;12,1004,1;12,1004,1;12,2002,1;12,2003,1;12,2004,1;12,2002,1;12,2002,1;12,2004,1;12,3003,1;12,3004,1;12,3004,1;12,3003,1;12,3002,1;12,3002,1;12,4003,1;12,4004,1;12,4003,1;12,4003,1;12,4002,1;12,4004,1;12,5002,1;12,5004,1;12,5002,1;12,5002,1;12,5003,1;12,5003,1;12,6002,1;12,6004,1;12,6002,1;12,6003,1;12,6004,1;12,6003,1</v>
      </c>
      <c r="O286">
        <f ca="1">IF($B286&gt;19,VLOOKUP($B286*100+$D286,饰品辅助!$A:$U,COLUMN(饰品辅助!P284),0),0)</f>
        <v>4041</v>
      </c>
      <c r="P286">
        <f ca="1">IF($B286&gt;19,VLOOKUP($B286*100+$D286,饰品辅助!$A:$U,COLUMN(饰品辅助!Q284),0),0)</f>
        <v>4041</v>
      </c>
      <c r="Q286">
        <f ca="1">IF($B286&gt;19,VLOOKUP($B286*100+$D286,饰品辅助!$A:$U,COLUMN(饰品辅助!R284),0),0)</f>
        <v>4041</v>
      </c>
      <c r="R286">
        <f ca="1">IF($B286&gt;19,VLOOKUP($B286*100+$D286,饰品辅助!$A:$U,COLUMN(饰品辅助!S284),0),0)</f>
        <v>4041</v>
      </c>
      <c r="S286">
        <f ca="1">IF($B286&gt;19,VLOOKUP($B286*100+$D286,饰品辅助!$A:$U,COLUMN(饰品辅助!T284),0),0)</f>
        <v>4041</v>
      </c>
      <c r="T286">
        <f ca="1">IF($B286&gt;19,VLOOKUP($B286*100+$D286,饰品辅助!$A:$U,COLUMN(饰品辅助!U284),0),0)</f>
        <v>4041</v>
      </c>
    </row>
    <row r="287" spans="1:20" x14ac:dyDescent="0.15">
      <c r="A287">
        <v>1283</v>
      </c>
      <c r="B287">
        <f t="shared" ref="B287" si="169">B286+1</f>
        <v>43</v>
      </c>
      <c r="D287">
        <v>3</v>
      </c>
      <c r="E287">
        <f t="shared" ca="1" si="121"/>
        <v>1</v>
      </c>
      <c r="F287" t="str">
        <f t="shared" ca="1" si="122"/>
        <v>14,103,1</v>
      </c>
      <c r="G287" t="str">
        <f ca="1">IF(E287=1,(IF(AND($D287&gt;=0,$D287&lt;=1),INDEX(时装辅助!$B$21:$E$21,RANDBETWEEN(1,4)),IF(AND($D287&gt;=2,$D287&lt;=5),INDEX(时装辅助!$B$22:$H$22,RANDBETWEEN(1,7)),IF(AND(D287&gt;=6,D287&lt;=15),INDEX(时装辅助!$B$23:$I$23,RANDBETWEEN(1,8)))))),IF(E287=2,(IF(AND($D287&gt;=0,$D287&lt;=1),INDEX(时装辅助!$B$26:$E$26,RANDBETWEEN(1,4)),IF(AND($D287&gt;=2,$D287&lt;=5),INDEX(时装辅助!$B$27:$H$27,RANDBETWEEN(1,7)),IF(AND(D287&gt;=6,D287&lt;=15),INDEX(时装辅助!$B$28:$I$28,RANDBETWEEN(1,8))))))))</f>
        <v>14,101,1;14,103,1;14,104,1</v>
      </c>
      <c r="H287" t="str">
        <f t="shared" ca="1" si="139"/>
        <v>17,6035,1</v>
      </c>
      <c r="I287" t="str">
        <f t="shared" ca="1" si="140"/>
        <v>17,1036,1</v>
      </c>
      <c r="J287" t="str">
        <f t="shared" ca="1" si="141"/>
        <v>17,2035,1</v>
      </c>
      <c r="K287" t="str">
        <f t="shared" ca="1" si="142"/>
        <v>17,3038,1</v>
      </c>
      <c r="L287" t="str">
        <f t="shared" ca="1" si="143"/>
        <v>17,4041,1</v>
      </c>
      <c r="M287" t="str">
        <f t="shared" ca="1" si="144"/>
        <v>17,5037,1</v>
      </c>
      <c r="N287" s="1" t="str">
        <f ca="1">VLOOKUP(B287*100+D287,玉器辅助!$A$3:$AQ$1042,COLUMN(玉器辅助!AQ1253),0)</f>
        <v>12,1003,1;12,1004,1;12,1002,1;12,1004,1;12,1003,1;12,2004,1;12,2003,1;12,2004,1;12,2004,1;12,2003,1;12,2002,1;12,3002,1;12,3004,1;12,3004,1;12,3003,1;12,3002,1;12,3004,1;12,4004,1;12,4002,1;12,4003,1;12,4002,1;12,4002,1;12,4004,1;12,5004,1;12,5003,1;12,5003,1;12,5002,1;12,5003,1;12,5004,1;12,6004,1;12,6002,1;12,6002,1;12,6004,1;12,6003,1;12,6004,1</v>
      </c>
      <c r="O287">
        <f ca="1">IF($B287&gt;19,VLOOKUP($B287*100+$D287,饰品辅助!$A:$U,COLUMN(饰品辅助!P285),0),0)</f>
        <v>4041</v>
      </c>
      <c r="P287">
        <f ca="1">IF($B287&gt;19,VLOOKUP($B287*100+$D287,饰品辅助!$A:$U,COLUMN(饰品辅助!Q285),0),0)</f>
        <v>4041</v>
      </c>
      <c r="Q287">
        <f ca="1">IF($B287&gt;19,VLOOKUP($B287*100+$D287,饰品辅助!$A:$U,COLUMN(饰品辅助!R285),0),0)</f>
        <v>4041</v>
      </c>
      <c r="R287">
        <f ca="1">IF($B287&gt;19,VLOOKUP($B287*100+$D287,饰品辅助!$A:$U,COLUMN(饰品辅助!S285),0),0)</f>
        <v>4041</v>
      </c>
      <c r="S287">
        <f ca="1">IF($B287&gt;19,VLOOKUP($B287*100+$D287,饰品辅助!$A:$U,COLUMN(饰品辅助!T285),0),0)</f>
        <v>4041</v>
      </c>
      <c r="T287">
        <f ca="1">IF($B287&gt;19,VLOOKUP($B287*100+$D287,饰品辅助!$A:$U,COLUMN(饰品辅助!U285),0),0)</f>
        <v>4041</v>
      </c>
    </row>
    <row r="288" spans="1:20" x14ac:dyDescent="0.15">
      <c r="A288">
        <v>1284</v>
      </c>
      <c r="B288">
        <f t="shared" ref="B288" si="170">B287+1</f>
        <v>44</v>
      </c>
      <c r="D288">
        <v>3</v>
      </c>
      <c r="E288">
        <f t="shared" ca="1" si="121"/>
        <v>2</v>
      </c>
      <c r="F288" t="str">
        <f t="shared" ca="1" si="122"/>
        <v>14,204,1</v>
      </c>
      <c r="G288" t="str">
        <f ca="1">IF(E288=1,(IF(AND($D288&gt;=0,$D288&lt;=1),INDEX(时装辅助!$B$21:$E$21,RANDBETWEEN(1,4)),IF(AND($D288&gt;=2,$D288&lt;=5),INDEX(时装辅助!$B$22:$H$22,RANDBETWEEN(1,7)),IF(AND(D288&gt;=6,D288&lt;=15),INDEX(时装辅助!$B$23:$I$23,RANDBETWEEN(1,8)))))),IF(E288=2,(IF(AND($D288&gt;=0,$D288&lt;=1),INDEX(时装辅助!$B$26:$E$26,RANDBETWEEN(1,4)),IF(AND($D288&gt;=2,$D288&lt;=5),INDEX(时装辅助!$B$27:$H$27,RANDBETWEEN(1,7)),IF(AND(D288&gt;=6,D288&lt;=15),INDEX(时装辅助!$B$28:$I$28,RANDBETWEEN(1,8))))))))</f>
        <v>14,201,1;14,204,1</v>
      </c>
      <c r="H288" t="str">
        <f t="shared" ca="1" si="139"/>
        <v>17,7034,1</v>
      </c>
      <c r="I288" t="str">
        <f t="shared" ca="1" si="140"/>
        <v>17,1041,1</v>
      </c>
      <c r="J288" t="str">
        <f t="shared" ca="1" si="141"/>
        <v>17,2039,1</v>
      </c>
      <c r="K288" t="str">
        <f t="shared" ca="1" si="142"/>
        <v>17,3043,1</v>
      </c>
      <c r="L288" t="str">
        <f t="shared" ca="1" si="143"/>
        <v>17,4038,1</v>
      </c>
      <c r="M288" t="str">
        <f t="shared" ca="1" si="144"/>
        <v>17,5039,1</v>
      </c>
      <c r="N288" s="1" t="str">
        <f ca="1">VLOOKUP(B288*100+D288,玉器辅助!$A$3:$AQ$1042,COLUMN(玉器辅助!AQ1254),0)</f>
        <v>12,1002,1;12,1004,1;12,1004,1;12,1002,1;12,1003,1;12,2003,1;12,2004,1;12,2002,1;12,2003,1;12,2004,1;12,2002,1;12,3004,1;12,3002,1;12,3004,1;12,3002,1;12,3002,1;12,3004,1;12,4004,1;12,4003,1;12,4004,1;12,4003,1;12,4004,1;12,4003,1;12,5004,1;12,5003,1;12,5003,1;12,5002,1;12,5004,1;12,5003,1;12,6003,1;12,6003,1;12,6004,1;12,6003,1;12,6004,1;12,6002,1</v>
      </c>
      <c r="O288">
        <f ca="1">IF($B288&gt;19,VLOOKUP($B288*100+$D288,饰品辅助!$A:$U,COLUMN(饰品辅助!P286),0),0)</f>
        <v>4041</v>
      </c>
      <c r="P288">
        <f ca="1">IF($B288&gt;19,VLOOKUP($B288*100+$D288,饰品辅助!$A:$U,COLUMN(饰品辅助!Q286),0),0)</f>
        <v>4041</v>
      </c>
      <c r="Q288">
        <f ca="1">IF($B288&gt;19,VLOOKUP($B288*100+$D288,饰品辅助!$A:$U,COLUMN(饰品辅助!R286),0),0)</f>
        <v>4041</v>
      </c>
      <c r="R288">
        <f ca="1">IF($B288&gt;19,VLOOKUP($B288*100+$D288,饰品辅助!$A:$U,COLUMN(饰品辅助!S286),0),0)</f>
        <v>4041</v>
      </c>
      <c r="S288">
        <f ca="1">IF($B288&gt;19,VLOOKUP($B288*100+$D288,饰品辅助!$A:$U,COLUMN(饰品辅助!T286),0),0)</f>
        <v>4041</v>
      </c>
      <c r="T288">
        <f ca="1">IF($B288&gt;19,VLOOKUP($B288*100+$D288,饰品辅助!$A:$U,COLUMN(饰品辅助!U286),0),0)</f>
        <v>4041</v>
      </c>
    </row>
    <row r="289" spans="1:20" x14ac:dyDescent="0.15">
      <c r="A289">
        <v>1285</v>
      </c>
      <c r="B289">
        <f t="shared" ref="B289" si="171">B288+1</f>
        <v>45</v>
      </c>
      <c r="D289">
        <v>3</v>
      </c>
      <c r="E289">
        <f t="shared" ca="1" si="121"/>
        <v>2</v>
      </c>
      <c r="F289" t="str">
        <f t="shared" ca="1" si="122"/>
        <v>14,201,1</v>
      </c>
      <c r="G289" t="str">
        <f ca="1">IF(E289=1,(IF(AND($D289&gt;=0,$D289&lt;=1),INDEX(时装辅助!$B$21:$E$21,RANDBETWEEN(1,4)),IF(AND($D289&gt;=2,$D289&lt;=5),INDEX(时装辅助!$B$22:$H$22,RANDBETWEEN(1,7)),IF(AND(D289&gt;=6,D289&lt;=15),INDEX(时装辅助!$B$23:$I$23,RANDBETWEEN(1,8)))))),IF(E289=2,(IF(AND($D289&gt;=0,$D289&lt;=1),INDEX(时装辅助!$B$26:$E$26,RANDBETWEEN(1,4)),IF(AND($D289&gt;=2,$D289&lt;=5),INDEX(时装辅助!$B$27:$H$27,RANDBETWEEN(1,7)),IF(AND(D289&gt;=6,D289&lt;=15),INDEX(时装辅助!$B$28:$I$28,RANDBETWEEN(1,8))))))))</f>
        <v>14,201,1</v>
      </c>
      <c r="H289" t="str">
        <f t="shared" ca="1" si="139"/>
        <v>17,7039,1</v>
      </c>
      <c r="I289" t="str">
        <f t="shared" ca="1" si="140"/>
        <v>17,1035,1</v>
      </c>
      <c r="J289" t="str">
        <f t="shared" ca="1" si="141"/>
        <v>17,2043,1</v>
      </c>
      <c r="K289" t="str">
        <f t="shared" ca="1" si="142"/>
        <v>17,3045,1</v>
      </c>
      <c r="L289" t="str">
        <f t="shared" ca="1" si="143"/>
        <v>17,4039,1</v>
      </c>
      <c r="M289" t="str">
        <f t="shared" ca="1" si="144"/>
        <v>17,5040,1</v>
      </c>
      <c r="N289" s="1" t="str">
        <f ca="1">VLOOKUP(B289*100+D289,玉器辅助!$A$3:$AQ$1042,COLUMN(玉器辅助!AQ1255),0)</f>
        <v>12,1004,1;12,1002,1;12,1002,1;12,1002,1;12,1002,1;12,2003,1;12,2004,1;12,2004,1;12,2002,1;12,2004,1;12,2004,1;12,3002,1;12,3002,1;12,3004,1;12,3002,1;12,3004,1;12,3004,1;12,4004,1;12,4004,1;12,4002,1;12,4003,1;12,4002,1;12,4004,1;12,5003,1;12,5003,1;12,5004,1;12,5003,1;12,5003,1;12,5004,1;12,6004,1;12,6003,1;12,6004,1;12,6002,1;12,6003,1;12,6002,1</v>
      </c>
      <c r="O289">
        <f ca="1">IF($B289&gt;19,VLOOKUP($B289*100+$D289,饰品辅助!$A:$U,COLUMN(饰品辅助!P287),0),0)</f>
        <v>4541</v>
      </c>
      <c r="P289">
        <f ca="1">IF($B289&gt;19,VLOOKUP($B289*100+$D289,饰品辅助!$A:$U,COLUMN(饰品辅助!Q287),0),0)</f>
        <v>4541</v>
      </c>
      <c r="Q289">
        <f ca="1">IF($B289&gt;19,VLOOKUP($B289*100+$D289,饰品辅助!$A:$U,COLUMN(饰品辅助!R287),0),0)</f>
        <v>4541</v>
      </c>
      <c r="R289">
        <f ca="1">IF($B289&gt;19,VLOOKUP($B289*100+$D289,饰品辅助!$A:$U,COLUMN(饰品辅助!S287),0),0)</f>
        <v>4541</v>
      </c>
      <c r="S289">
        <f ca="1">IF($B289&gt;19,VLOOKUP($B289*100+$D289,饰品辅助!$A:$U,COLUMN(饰品辅助!T287),0),0)</f>
        <v>4541</v>
      </c>
      <c r="T289">
        <f ca="1">IF($B289&gt;19,VLOOKUP($B289*100+$D289,饰品辅助!$A:$U,COLUMN(饰品辅助!U287),0),0)</f>
        <v>4541</v>
      </c>
    </row>
    <row r="290" spans="1:20" x14ac:dyDescent="0.15">
      <c r="A290">
        <v>1286</v>
      </c>
      <c r="B290">
        <f t="shared" ref="B290" si="172">B289+1</f>
        <v>46</v>
      </c>
      <c r="D290">
        <v>3</v>
      </c>
      <c r="E290">
        <f t="shared" ca="1" si="121"/>
        <v>1</v>
      </c>
      <c r="F290" t="str">
        <f t="shared" ca="1" si="122"/>
        <v>14,102,1</v>
      </c>
      <c r="G290" t="str">
        <f ca="1">IF(E290=1,(IF(AND($D290&gt;=0,$D290&lt;=1),INDEX(时装辅助!$B$21:$E$21,RANDBETWEEN(1,4)),IF(AND($D290&gt;=2,$D290&lt;=5),INDEX(时装辅助!$B$22:$H$22,RANDBETWEEN(1,7)),IF(AND(D290&gt;=6,D290&lt;=15),INDEX(时装辅助!$B$23:$I$23,RANDBETWEEN(1,8)))))),IF(E290=2,(IF(AND($D290&gt;=0,$D290&lt;=1),INDEX(时装辅助!$B$26:$E$26,RANDBETWEEN(1,4)),IF(AND($D290&gt;=2,$D290&lt;=5),INDEX(时装辅助!$B$27:$H$27,RANDBETWEEN(1,7)),IF(AND(D290&gt;=6,D290&lt;=15),INDEX(时装辅助!$B$28:$I$28,RANDBETWEEN(1,8))))))))</f>
        <v>14,101,1;14,102,1</v>
      </c>
      <c r="H290" t="str">
        <f t="shared" ca="1" si="139"/>
        <v>17,6040,1</v>
      </c>
      <c r="I290" t="str">
        <f t="shared" ca="1" si="140"/>
        <v>17,1042,1</v>
      </c>
      <c r="J290" t="str">
        <f t="shared" ca="1" si="141"/>
        <v>17,2041,1</v>
      </c>
      <c r="K290" t="str">
        <f t="shared" ca="1" si="142"/>
        <v>17,3036,1</v>
      </c>
      <c r="L290" t="str">
        <f t="shared" ca="1" si="143"/>
        <v>17,4040,1</v>
      </c>
      <c r="M290" t="str">
        <f t="shared" ca="1" si="144"/>
        <v>17,5037,1</v>
      </c>
      <c r="N290" s="1" t="str">
        <f ca="1">VLOOKUP(B290*100+D290,玉器辅助!$A$3:$AQ$1042,COLUMN(玉器辅助!AQ1256),0)</f>
        <v>12,1003,1;12,1002,1;12,1004,1;12,1002,1;12,1002,1;12,2003,1;12,2004,1;12,2003,1;12,2003,1;12,2002,1;12,2002,1;12,3002,1;12,3003,1;12,3004,1;12,3003,1;12,3003,1;12,3002,1;12,4004,1;12,4004,1;12,4003,1;12,4002,1;12,4003,1;12,4004,1;12,5003,1;12,5003,1;12,5003,1;12,5003,1;12,5003,1;12,5003,1;12,6004,1;12,6002,1;12,6003,1;12,6004,1;12,6003,1;12,6002,1</v>
      </c>
      <c r="O290">
        <f ca="1">IF($B290&gt;19,VLOOKUP($B290*100+$D290,饰品辅助!$A:$U,COLUMN(饰品辅助!P288),0),0)</f>
        <v>4541</v>
      </c>
      <c r="P290">
        <f ca="1">IF($B290&gt;19,VLOOKUP($B290*100+$D290,饰品辅助!$A:$U,COLUMN(饰品辅助!Q288),0),0)</f>
        <v>4541</v>
      </c>
      <c r="Q290">
        <f ca="1">IF($B290&gt;19,VLOOKUP($B290*100+$D290,饰品辅助!$A:$U,COLUMN(饰品辅助!R288),0),0)</f>
        <v>4541</v>
      </c>
      <c r="R290">
        <f ca="1">IF($B290&gt;19,VLOOKUP($B290*100+$D290,饰品辅助!$A:$U,COLUMN(饰品辅助!S288),0),0)</f>
        <v>4541</v>
      </c>
      <c r="S290">
        <f ca="1">IF($B290&gt;19,VLOOKUP($B290*100+$D290,饰品辅助!$A:$U,COLUMN(饰品辅助!T288),0),0)</f>
        <v>4541</v>
      </c>
      <c r="T290">
        <f ca="1">IF($B290&gt;19,VLOOKUP($B290*100+$D290,饰品辅助!$A:$U,COLUMN(饰品辅助!U288),0),0)</f>
        <v>4541</v>
      </c>
    </row>
    <row r="291" spans="1:20" x14ac:dyDescent="0.15">
      <c r="A291">
        <v>1287</v>
      </c>
      <c r="B291">
        <f t="shared" ref="B291" si="173">B290+1</f>
        <v>47</v>
      </c>
      <c r="D291">
        <v>3</v>
      </c>
      <c r="E291">
        <f t="shared" ca="1" si="121"/>
        <v>2</v>
      </c>
      <c r="F291" t="str">
        <f t="shared" ca="1" si="122"/>
        <v>14,202,1</v>
      </c>
      <c r="G291" t="str">
        <f ca="1">IF(E291=1,(IF(AND($D291&gt;=0,$D291&lt;=1),INDEX(时装辅助!$B$21:$E$21,RANDBETWEEN(1,4)),IF(AND($D291&gt;=2,$D291&lt;=5),INDEX(时装辅助!$B$22:$H$22,RANDBETWEEN(1,7)),IF(AND(D291&gt;=6,D291&lt;=15),INDEX(时装辅助!$B$23:$I$23,RANDBETWEEN(1,8)))))),IF(E291=2,(IF(AND($D291&gt;=0,$D291&lt;=1),INDEX(时装辅助!$B$26:$E$26,RANDBETWEEN(1,4)),IF(AND($D291&gt;=2,$D291&lt;=5),INDEX(时装辅助!$B$27:$H$27,RANDBETWEEN(1,7)),IF(AND(D291&gt;=6,D291&lt;=15),INDEX(时装辅助!$B$28:$I$28,RANDBETWEEN(1,8))))))))</f>
        <v>14,201,1;14,202,1</v>
      </c>
      <c r="H291" t="str">
        <f t="shared" ca="1" si="139"/>
        <v>17,7039,1</v>
      </c>
      <c r="I291" t="str">
        <f t="shared" ca="1" si="140"/>
        <v>17,1046,1</v>
      </c>
      <c r="J291" t="str">
        <f t="shared" ca="1" si="141"/>
        <v>17,2043,1</v>
      </c>
      <c r="K291" t="str">
        <f t="shared" ca="1" si="142"/>
        <v>17,3045,1</v>
      </c>
      <c r="L291" t="str">
        <f t="shared" ca="1" si="143"/>
        <v>17,4039,1</v>
      </c>
      <c r="M291" t="str">
        <f t="shared" ca="1" si="144"/>
        <v>17,5037,1</v>
      </c>
      <c r="N291" s="1" t="str">
        <f ca="1">VLOOKUP(B291*100+D291,玉器辅助!$A$3:$AQ$1042,COLUMN(玉器辅助!AQ1257),0)</f>
        <v>12,1002,1;12,1004,1;12,1004,1;12,1004,1;12,1004,1;12,2002,1;12,2004,1;12,2003,1;12,2002,1;12,2004,1;12,2003,1;12,3002,1;12,3002,1;12,3002,1;12,3004,1;12,3004,1;12,3003,1;12,4004,1;12,4003,1;12,4003,1;12,4004,1;12,4004,1;12,4003,1;12,5002,1;12,5002,1;12,5002,1;12,5003,1;12,5004,1;12,5002,1;12,6004,1;12,6003,1;12,6002,1;12,6004,1;12,6004,1;12,6004,1</v>
      </c>
      <c r="O291">
        <f ca="1">IF($B291&gt;19,VLOOKUP($B291*100+$D291,饰品辅助!$A:$U,COLUMN(饰品辅助!P289),0),0)</f>
        <v>4541</v>
      </c>
      <c r="P291">
        <f ca="1">IF($B291&gt;19,VLOOKUP($B291*100+$D291,饰品辅助!$A:$U,COLUMN(饰品辅助!Q289),0),0)</f>
        <v>4541</v>
      </c>
      <c r="Q291">
        <f ca="1">IF($B291&gt;19,VLOOKUP($B291*100+$D291,饰品辅助!$A:$U,COLUMN(饰品辅助!R289),0),0)</f>
        <v>4541</v>
      </c>
      <c r="R291">
        <f ca="1">IF($B291&gt;19,VLOOKUP($B291*100+$D291,饰品辅助!$A:$U,COLUMN(饰品辅助!S289),0),0)</f>
        <v>4541</v>
      </c>
      <c r="S291">
        <f ca="1">IF($B291&gt;19,VLOOKUP($B291*100+$D291,饰品辅助!$A:$U,COLUMN(饰品辅助!T289),0),0)</f>
        <v>4541</v>
      </c>
      <c r="T291">
        <f ca="1">IF($B291&gt;19,VLOOKUP($B291*100+$D291,饰品辅助!$A:$U,COLUMN(饰品辅助!U289),0),0)</f>
        <v>4541</v>
      </c>
    </row>
    <row r="292" spans="1:20" x14ac:dyDescent="0.15">
      <c r="A292">
        <v>1288</v>
      </c>
      <c r="B292">
        <f t="shared" ref="B292" si="174">B291+1</f>
        <v>48</v>
      </c>
      <c r="D292">
        <v>3</v>
      </c>
      <c r="E292">
        <f t="shared" ca="1" si="121"/>
        <v>2</v>
      </c>
      <c r="F292" t="str">
        <f t="shared" ca="1" si="122"/>
        <v>14,201,1</v>
      </c>
      <c r="G292" t="str">
        <f ca="1">IF(E292=1,(IF(AND($D292&gt;=0,$D292&lt;=1),INDEX(时装辅助!$B$21:$E$21,RANDBETWEEN(1,4)),IF(AND($D292&gt;=2,$D292&lt;=5),INDEX(时装辅助!$B$22:$H$22,RANDBETWEEN(1,7)),IF(AND(D292&gt;=6,D292&lt;=15),INDEX(时装辅助!$B$23:$I$23,RANDBETWEEN(1,8)))))),IF(E292=2,(IF(AND($D292&gt;=0,$D292&lt;=1),INDEX(时装辅助!$B$26:$E$26,RANDBETWEEN(1,4)),IF(AND($D292&gt;=2,$D292&lt;=5),INDEX(时装辅助!$B$27:$H$27,RANDBETWEEN(1,7)),IF(AND(D292&gt;=6,D292&lt;=15),INDEX(时装辅助!$B$28:$I$28,RANDBETWEEN(1,8))))))))</f>
        <v>14,201,1;14,202,1;14,204,1</v>
      </c>
      <c r="H292" t="str">
        <f t="shared" ca="1" si="139"/>
        <v>17,7042,1</v>
      </c>
      <c r="I292" t="str">
        <f t="shared" ca="1" si="140"/>
        <v>17,1038,1</v>
      </c>
      <c r="J292" t="str">
        <f t="shared" ca="1" si="141"/>
        <v>17,2037,1</v>
      </c>
      <c r="K292" t="str">
        <f t="shared" ca="1" si="142"/>
        <v>17,3041,1</v>
      </c>
      <c r="L292" t="str">
        <f t="shared" ca="1" si="143"/>
        <v>17,4039,1</v>
      </c>
      <c r="M292" t="str">
        <f t="shared" ca="1" si="144"/>
        <v>17,5042,1</v>
      </c>
      <c r="N292" s="1" t="str">
        <f ca="1">VLOOKUP(B292*100+D292,玉器辅助!$A$3:$AQ$1042,COLUMN(玉器辅助!AQ1258),0)</f>
        <v>12,1004,1;12,1003,1;12,1003,1;12,1002,1;12,1003,1;12,2004,1;12,2003,1;12,2004,1;12,2002,1;12,2002,1;12,2004,1;12,3003,1;12,3002,1;12,3003,1;12,3003,1;12,3004,1;12,3002,1;12,4002,1;12,4002,1;12,4003,1;12,4003,1;12,4002,1;12,4004,1;12,5004,1;12,5003,1;12,5004,1;12,5004,1;12,5004,1;12,5004,1;12,6003,1;12,6003,1;12,6004,1;12,6003,1;12,6002,1;12,6002,1</v>
      </c>
      <c r="O292">
        <f ca="1">IF($B292&gt;19,VLOOKUP($B292*100+$D292,饰品辅助!$A:$U,COLUMN(饰品辅助!P290),0),0)</f>
        <v>4541</v>
      </c>
      <c r="P292">
        <f ca="1">IF($B292&gt;19,VLOOKUP($B292*100+$D292,饰品辅助!$A:$U,COLUMN(饰品辅助!Q290),0),0)</f>
        <v>4541</v>
      </c>
      <c r="Q292">
        <f ca="1">IF($B292&gt;19,VLOOKUP($B292*100+$D292,饰品辅助!$A:$U,COLUMN(饰品辅助!R290),0),0)</f>
        <v>4541</v>
      </c>
      <c r="R292">
        <f ca="1">IF($B292&gt;19,VLOOKUP($B292*100+$D292,饰品辅助!$A:$U,COLUMN(饰品辅助!S290),0),0)</f>
        <v>4541</v>
      </c>
      <c r="S292">
        <f ca="1">IF($B292&gt;19,VLOOKUP($B292*100+$D292,饰品辅助!$A:$U,COLUMN(饰品辅助!T290),0),0)</f>
        <v>4541</v>
      </c>
      <c r="T292">
        <f ca="1">IF($B292&gt;19,VLOOKUP($B292*100+$D292,饰品辅助!$A:$U,COLUMN(饰品辅助!U290),0),0)</f>
        <v>4541</v>
      </c>
    </row>
    <row r="293" spans="1:20" x14ac:dyDescent="0.15">
      <c r="A293">
        <v>1289</v>
      </c>
      <c r="B293">
        <f t="shared" ref="B293" si="175">B292+1</f>
        <v>49</v>
      </c>
      <c r="D293">
        <v>3</v>
      </c>
      <c r="E293">
        <f t="shared" ca="1" si="121"/>
        <v>1</v>
      </c>
      <c r="F293" t="str">
        <f t="shared" ca="1" si="122"/>
        <v>14,104,1</v>
      </c>
      <c r="G293" t="str">
        <f ca="1">IF(E293=1,(IF(AND($D293&gt;=0,$D293&lt;=1),INDEX(时装辅助!$B$21:$E$21,RANDBETWEEN(1,4)),IF(AND($D293&gt;=2,$D293&lt;=5),INDEX(时装辅助!$B$22:$H$22,RANDBETWEEN(1,7)),IF(AND(D293&gt;=6,D293&lt;=15),INDEX(时装辅助!$B$23:$I$23,RANDBETWEEN(1,8)))))),IF(E293=2,(IF(AND($D293&gt;=0,$D293&lt;=1),INDEX(时装辅助!$B$26:$E$26,RANDBETWEEN(1,4)),IF(AND($D293&gt;=2,$D293&lt;=5),INDEX(时装辅助!$B$27:$H$27,RANDBETWEEN(1,7)),IF(AND(D293&gt;=6,D293&lt;=15),INDEX(时装辅助!$B$28:$I$28,RANDBETWEEN(1,8))))))))</f>
        <v>14,101,1;14,102,1;14,104,1</v>
      </c>
      <c r="H293" t="str">
        <f t="shared" ca="1" si="139"/>
        <v>17,6045,1</v>
      </c>
      <c r="I293" t="str">
        <f t="shared" ca="1" si="140"/>
        <v>17,1045,1</v>
      </c>
      <c r="J293" t="str">
        <f t="shared" ca="1" si="141"/>
        <v>17,2040,1</v>
      </c>
      <c r="K293" t="str">
        <f t="shared" ca="1" si="142"/>
        <v>17,3040,1</v>
      </c>
      <c r="L293" t="str">
        <f t="shared" ca="1" si="143"/>
        <v>17,4037,1</v>
      </c>
      <c r="M293" t="str">
        <f t="shared" ca="1" si="144"/>
        <v>17,5038,1</v>
      </c>
      <c r="N293" s="1" t="str">
        <f ca="1">VLOOKUP(B293*100+D293,玉器辅助!$A$3:$AQ$1042,COLUMN(玉器辅助!AQ1259),0)</f>
        <v>12,1003,1;12,1003,1;12,1003,1;12,1003,1;12,1003,1;12,2003,1;12,2003,1;12,2002,1;12,2004,1;12,2003,1;12,2004,1;12,3002,1;12,3003,1;12,3002,1;12,3003,1;12,3003,1;12,3002,1;12,4002,1;12,4004,1;12,4004,1;12,4004,1;12,4004,1;12,4004,1;12,5003,1;12,5004,1;12,5002,1;12,5003,1;12,5004,1;12,5003,1;12,6002,1;12,6002,1;12,6003,1;12,6002,1;12,6002,1;12,6002,1</v>
      </c>
      <c r="O293">
        <f ca="1">IF($B293&gt;19,VLOOKUP($B293*100+$D293,饰品辅助!$A:$U,COLUMN(饰品辅助!P291),0),0)</f>
        <v>4541</v>
      </c>
      <c r="P293">
        <f ca="1">IF($B293&gt;19,VLOOKUP($B293*100+$D293,饰品辅助!$A:$U,COLUMN(饰品辅助!Q291),0),0)</f>
        <v>4541</v>
      </c>
      <c r="Q293">
        <f ca="1">IF($B293&gt;19,VLOOKUP($B293*100+$D293,饰品辅助!$A:$U,COLUMN(饰品辅助!R291),0),0)</f>
        <v>4541</v>
      </c>
      <c r="R293">
        <f ca="1">IF($B293&gt;19,VLOOKUP($B293*100+$D293,饰品辅助!$A:$U,COLUMN(饰品辅助!S291),0),0)</f>
        <v>4541</v>
      </c>
      <c r="S293">
        <f ca="1">IF($B293&gt;19,VLOOKUP($B293*100+$D293,饰品辅助!$A:$U,COLUMN(饰品辅助!T291),0),0)</f>
        <v>4541</v>
      </c>
      <c r="T293">
        <f ca="1">IF($B293&gt;19,VLOOKUP($B293*100+$D293,饰品辅助!$A:$U,COLUMN(饰品辅助!U291),0),0)</f>
        <v>4541</v>
      </c>
    </row>
    <row r="294" spans="1:20" x14ac:dyDescent="0.15">
      <c r="A294">
        <v>1290</v>
      </c>
      <c r="B294">
        <f t="shared" ref="B294" si="176">B293+1</f>
        <v>50</v>
      </c>
      <c r="D294">
        <v>3</v>
      </c>
      <c r="E294">
        <f t="shared" ca="1" si="121"/>
        <v>2</v>
      </c>
      <c r="F294" t="str">
        <f t="shared" ca="1" si="122"/>
        <v>14,204,1</v>
      </c>
      <c r="G294" t="str">
        <f ca="1">IF(E294=1,(IF(AND($D294&gt;=0,$D294&lt;=1),INDEX(时装辅助!$B$21:$E$21,RANDBETWEEN(1,4)),IF(AND($D294&gt;=2,$D294&lt;=5),INDEX(时装辅助!$B$22:$H$22,RANDBETWEEN(1,7)),IF(AND(D294&gt;=6,D294&lt;=15),INDEX(时装辅助!$B$23:$I$23,RANDBETWEEN(1,8)))))),IF(E294=2,(IF(AND($D294&gt;=0,$D294&lt;=1),INDEX(时装辅助!$B$26:$E$26,RANDBETWEEN(1,4)),IF(AND($D294&gt;=2,$D294&lt;=5),INDEX(时装辅助!$B$27:$H$27,RANDBETWEEN(1,7)),IF(AND(D294&gt;=6,D294&lt;=15),INDEX(时装辅助!$B$28:$I$28,RANDBETWEEN(1,8))))))))</f>
        <v>14,201,1;14,202,1;14,204,1</v>
      </c>
      <c r="H294" t="str">
        <f t="shared" ca="1" si="139"/>
        <v>17,7050,1</v>
      </c>
      <c r="I294" t="str">
        <f t="shared" ca="1" si="140"/>
        <v>17,1038,1</v>
      </c>
      <c r="J294" t="str">
        <f t="shared" ca="1" si="141"/>
        <v>17,2044,1</v>
      </c>
      <c r="K294" t="str">
        <f t="shared" ca="1" si="142"/>
        <v>17,3046,1</v>
      </c>
      <c r="L294" t="str">
        <f t="shared" ca="1" si="143"/>
        <v>17,4050,1</v>
      </c>
      <c r="M294" t="str">
        <f t="shared" ca="1" si="144"/>
        <v>17,5049,1</v>
      </c>
      <c r="N294" s="1" t="str">
        <f ca="1">VLOOKUP(B294*100+D294,玉器辅助!$A$3:$AQ$1042,COLUMN(玉器辅助!AQ1260),0)</f>
        <v>12,1005,1;12,1004,1;12,1005,1;12,1003,1;12,1005,1;12,2005,1;12,2004,1;12,2004,1;12,2004,1;12,2004,1;12,2003,1;12,3004,1;12,3004,1;12,3005,1;12,3003,1;12,3004,1;12,3003,1;12,4003,1;12,4004,1;12,4004,1;12,4005,1;12,4005,1;12,4005,1;12,5004,1;12,5004,1;12,5005,1;12,5003,1;12,5004,1;12,5005,1;12,6004,1;12,6004,1;12,6005,1;12,6005,1;12,6004,1;12,6003,1</v>
      </c>
      <c r="O294">
        <f ca="1">IF($B294&gt;19,VLOOKUP($B294*100+$D294,饰品辅助!$A:$U,COLUMN(饰品辅助!P292),0),0)</f>
        <v>5041</v>
      </c>
      <c r="P294">
        <f ca="1">IF($B294&gt;19,VLOOKUP($B294*100+$D294,饰品辅助!$A:$U,COLUMN(饰品辅助!Q292),0),0)</f>
        <v>5041</v>
      </c>
      <c r="Q294">
        <f ca="1">IF($B294&gt;19,VLOOKUP($B294*100+$D294,饰品辅助!$A:$U,COLUMN(饰品辅助!R292),0),0)</f>
        <v>5041</v>
      </c>
      <c r="R294">
        <f ca="1">IF($B294&gt;19,VLOOKUP($B294*100+$D294,饰品辅助!$A:$U,COLUMN(饰品辅助!S292),0),0)</f>
        <v>5041</v>
      </c>
      <c r="S294">
        <f ca="1">IF($B294&gt;19,VLOOKUP($B294*100+$D294,饰品辅助!$A:$U,COLUMN(饰品辅助!T292),0),0)</f>
        <v>5041</v>
      </c>
      <c r="T294">
        <f ca="1">IF($B294&gt;19,VLOOKUP($B294*100+$D294,饰品辅助!$A:$U,COLUMN(饰品辅助!U292),0),0)</f>
        <v>5041</v>
      </c>
    </row>
    <row r="295" spans="1:20" x14ac:dyDescent="0.15">
      <c r="A295">
        <v>1291</v>
      </c>
      <c r="B295">
        <f t="shared" ref="B295" si="177">B294+1</f>
        <v>51</v>
      </c>
      <c r="D295">
        <v>3</v>
      </c>
      <c r="E295">
        <f t="shared" ca="1" si="121"/>
        <v>1</v>
      </c>
      <c r="F295" t="str">
        <f t="shared" ca="1" si="122"/>
        <v>14,102,1</v>
      </c>
      <c r="G295" t="str">
        <f ca="1">IF(E295=1,(IF(AND($D295&gt;=0,$D295&lt;=1),INDEX(时装辅助!$B$21:$E$21,RANDBETWEEN(1,4)),IF(AND($D295&gt;=2,$D295&lt;=5),INDEX(时装辅助!$B$22:$H$22,RANDBETWEEN(1,7)),IF(AND(D295&gt;=6,D295&lt;=15),INDEX(时装辅助!$B$23:$I$23,RANDBETWEEN(1,8)))))),IF(E295=2,(IF(AND($D295&gt;=0,$D295&lt;=1),INDEX(时装辅助!$B$26:$E$26,RANDBETWEEN(1,4)),IF(AND($D295&gt;=2,$D295&lt;=5),INDEX(时装辅助!$B$27:$H$27,RANDBETWEEN(1,7)),IF(AND(D295&gt;=6,D295&lt;=15),INDEX(时装辅助!$B$28:$I$28,RANDBETWEEN(1,8))))))))</f>
        <v>14,101,1;14,102,1;14,103,1</v>
      </c>
      <c r="H295" t="str">
        <f t="shared" ca="1" si="139"/>
        <v>17,6048,1</v>
      </c>
      <c r="I295" t="str">
        <f t="shared" ca="1" si="140"/>
        <v>17,1050,1</v>
      </c>
      <c r="J295" t="str">
        <f t="shared" ca="1" si="141"/>
        <v>17,2044,1</v>
      </c>
      <c r="K295" t="str">
        <f t="shared" ca="1" si="142"/>
        <v>17,3045,1</v>
      </c>
      <c r="L295" t="str">
        <f t="shared" ca="1" si="143"/>
        <v>17,4047,1</v>
      </c>
      <c r="M295" t="str">
        <f t="shared" ca="1" si="144"/>
        <v>17,5049,1</v>
      </c>
      <c r="N295" s="1" t="str">
        <f ca="1">VLOOKUP(B295*100+D295,玉器辅助!$A$3:$AQ$1042,COLUMN(玉器辅助!AQ1261),0)</f>
        <v>12,1003,1;12,1004,1;12,1003,1;12,1004,1;12,1004,1;12,2004,1;12,2004,1;12,2004,1;12,2003,1;12,2005,1;12,2004,1;12,3005,1;12,3005,1;12,3003,1;12,3003,1;12,3005,1;12,3003,1;12,4004,1;12,4003,1;12,4003,1;12,4003,1;12,4003,1;12,4003,1;12,5005,1;12,5005,1;12,5005,1;12,5004,1;12,5004,1;12,5004,1;12,6003,1;12,6005,1;12,6003,1;12,6003,1;12,6005,1;12,6005,1</v>
      </c>
      <c r="O295">
        <f ca="1">IF($B295&gt;19,VLOOKUP($B295*100+$D295,饰品辅助!$A:$U,COLUMN(饰品辅助!P293),0),0)</f>
        <v>5041</v>
      </c>
      <c r="P295">
        <f ca="1">IF($B295&gt;19,VLOOKUP($B295*100+$D295,饰品辅助!$A:$U,COLUMN(饰品辅助!Q293),0),0)</f>
        <v>5041</v>
      </c>
      <c r="Q295">
        <f ca="1">IF($B295&gt;19,VLOOKUP($B295*100+$D295,饰品辅助!$A:$U,COLUMN(饰品辅助!R293),0),0)</f>
        <v>5041</v>
      </c>
      <c r="R295">
        <f ca="1">IF($B295&gt;19,VLOOKUP($B295*100+$D295,饰品辅助!$A:$U,COLUMN(饰品辅助!S293),0),0)</f>
        <v>5041</v>
      </c>
      <c r="S295">
        <f ca="1">IF($B295&gt;19,VLOOKUP($B295*100+$D295,饰品辅助!$A:$U,COLUMN(饰品辅助!T293),0),0)</f>
        <v>5041</v>
      </c>
      <c r="T295">
        <f ca="1">IF($B295&gt;19,VLOOKUP($B295*100+$D295,饰品辅助!$A:$U,COLUMN(饰品辅助!U293),0),0)</f>
        <v>5041</v>
      </c>
    </row>
    <row r="296" spans="1:20" x14ac:dyDescent="0.15">
      <c r="A296">
        <v>1292</v>
      </c>
      <c r="B296">
        <f t="shared" ref="B296" si="178">B295+1</f>
        <v>52</v>
      </c>
      <c r="D296">
        <v>3</v>
      </c>
      <c r="E296">
        <f t="shared" ca="1" si="121"/>
        <v>2</v>
      </c>
      <c r="F296" t="str">
        <f t="shared" ca="1" si="122"/>
        <v>14,203,1</v>
      </c>
      <c r="G296" t="str">
        <f ca="1">IF(E296=1,(IF(AND($D296&gt;=0,$D296&lt;=1),INDEX(时装辅助!$B$21:$E$21,RANDBETWEEN(1,4)),IF(AND($D296&gt;=2,$D296&lt;=5),INDEX(时装辅助!$B$22:$H$22,RANDBETWEEN(1,7)),IF(AND(D296&gt;=6,D296&lt;=15),INDEX(时装辅助!$B$23:$I$23,RANDBETWEEN(1,8)))))),IF(E296=2,(IF(AND($D296&gt;=0,$D296&lt;=1),INDEX(时装辅助!$B$26:$E$26,RANDBETWEEN(1,4)),IF(AND($D296&gt;=2,$D296&lt;=5),INDEX(时装辅助!$B$27:$H$27,RANDBETWEEN(1,7)),IF(AND(D296&gt;=6,D296&lt;=15),INDEX(时装辅助!$B$28:$I$28,RANDBETWEEN(1,8))))))))</f>
        <v>14,201,1;14,203,1</v>
      </c>
      <c r="H296" t="str">
        <f t="shared" ca="1" si="139"/>
        <v>17,7043,1</v>
      </c>
      <c r="I296" t="str">
        <f t="shared" ca="1" si="140"/>
        <v>17,1046,1</v>
      </c>
      <c r="J296" t="str">
        <f t="shared" ca="1" si="141"/>
        <v>17,2042,1</v>
      </c>
      <c r="K296" t="str">
        <f t="shared" ca="1" si="142"/>
        <v>17,3040,1</v>
      </c>
      <c r="L296" t="str">
        <f t="shared" ca="1" si="143"/>
        <v>17,4041,1</v>
      </c>
      <c r="M296" t="str">
        <f t="shared" ca="1" si="144"/>
        <v>17,5039,1</v>
      </c>
      <c r="N296" s="1" t="str">
        <f ca="1">VLOOKUP(B296*100+D296,玉器辅助!$A$3:$AQ$1042,COLUMN(玉器辅助!AQ1262),0)</f>
        <v>12,1003,1;12,1003,1;12,1003,1;12,1004,1;12,1005,1;12,2003,1;12,2003,1;12,2003,1;12,2004,1;12,2004,1;12,2004,1;12,3004,1;12,3003,1;12,3004,1;12,3004,1;12,3003,1;12,3005,1;12,4005,1;12,4005,1;12,4005,1;12,4004,1;12,4004,1;12,4005,1;12,5004,1;12,5003,1;12,5004,1;12,5004,1;12,5003,1;12,5004,1;12,6005,1;12,6004,1;12,6004,1;12,6003,1;12,6005,1;12,6003,1</v>
      </c>
      <c r="O296">
        <f ca="1">IF($B296&gt;19,VLOOKUP($B296*100+$D296,饰品辅助!$A:$U,COLUMN(饰品辅助!P294),0),0)</f>
        <v>5041</v>
      </c>
      <c r="P296">
        <f ca="1">IF($B296&gt;19,VLOOKUP($B296*100+$D296,饰品辅助!$A:$U,COLUMN(饰品辅助!Q294),0),0)</f>
        <v>5041</v>
      </c>
      <c r="Q296">
        <f ca="1">IF($B296&gt;19,VLOOKUP($B296*100+$D296,饰品辅助!$A:$U,COLUMN(饰品辅助!R294),0),0)</f>
        <v>5041</v>
      </c>
      <c r="R296">
        <f ca="1">IF($B296&gt;19,VLOOKUP($B296*100+$D296,饰品辅助!$A:$U,COLUMN(饰品辅助!S294),0),0)</f>
        <v>5041</v>
      </c>
      <c r="S296">
        <f ca="1">IF($B296&gt;19,VLOOKUP($B296*100+$D296,饰品辅助!$A:$U,COLUMN(饰品辅助!T294),0),0)</f>
        <v>5041</v>
      </c>
      <c r="T296">
        <f ca="1">IF($B296&gt;19,VLOOKUP($B296*100+$D296,饰品辅助!$A:$U,COLUMN(饰品辅助!U294),0),0)</f>
        <v>5041</v>
      </c>
    </row>
    <row r="297" spans="1:20" x14ac:dyDescent="0.15">
      <c r="A297">
        <v>1293</v>
      </c>
      <c r="B297">
        <f t="shared" ref="B297" si="179">B296+1</f>
        <v>53</v>
      </c>
      <c r="D297">
        <v>3</v>
      </c>
      <c r="E297">
        <f t="shared" ca="1" si="121"/>
        <v>2</v>
      </c>
      <c r="F297" t="str">
        <f t="shared" ca="1" si="122"/>
        <v>14,204,1</v>
      </c>
      <c r="G297" t="str">
        <f ca="1">IF(E297=1,(IF(AND($D297&gt;=0,$D297&lt;=1),INDEX(时装辅助!$B$21:$E$21,RANDBETWEEN(1,4)),IF(AND($D297&gt;=2,$D297&lt;=5),INDEX(时装辅助!$B$22:$H$22,RANDBETWEEN(1,7)),IF(AND(D297&gt;=6,D297&lt;=15),INDEX(时装辅助!$B$23:$I$23,RANDBETWEEN(1,8)))))),IF(E297=2,(IF(AND($D297&gt;=0,$D297&lt;=1),INDEX(时装辅助!$B$26:$E$26,RANDBETWEEN(1,4)),IF(AND($D297&gt;=2,$D297&lt;=5),INDEX(时装辅助!$B$27:$H$27,RANDBETWEEN(1,7)),IF(AND(D297&gt;=6,D297&lt;=15),INDEX(时装辅助!$B$28:$I$28,RANDBETWEEN(1,8))))))))</f>
        <v>14,201,1;14,203,1;14,204,1</v>
      </c>
      <c r="H297" t="str">
        <f t="shared" ca="1" si="139"/>
        <v>17,7043,1</v>
      </c>
      <c r="I297" t="str">
        <f t="shared" ca="1" si="140"/>
        <v>17,1051,1</v>
      </c>
      <c r="J297" t="str">
        <f t="shared" ca="1" si="141"/>
        <v>17,2049,1</v>
      </c>
      <c r="K297" t="str">
        <f t="shared" ca="1" si="142"/>
        <v>17,3044,1</v>
      </c>
      <c r="L297" t="str">
        <f t="shared" ca="1" si="143"/>
        <v>17,4049,1</v>
      </c>
      <c r="M297" t="str">
        <f t="shared" ca="1" si="144"/>
        <v>17,5044,1</v>
      </c>
      <c r="N297" s="1" t="str">
        <f ca="1">VLOOKUP(B297*100+D297,玉器辅助!$A$3:$AQ$1042,COLUMN(玉器辅助!AQ1263),0)</f>
        <v>12,1004,1;12,1005,1;12,1003,1;12,1005,1;12,1004,1;12,2003,1;12,2005,1;12,2004,1;12,2003,1;12,2004,1;12,2003,1;12,3003,1;12,3003,1;12,3005,1;12,3004,1;12,3004,1;12,3004,1;12,4005,1;12,4003,1;12,4004,1;12,4004,1;12,4004,1;12,4004,1;12,5004,1;12,5004,1;12,5005,1;12,5005,1;12,5003,1;12,5004,1;12,6005,1;12,6004,1;12,6003,1;12,6005,1;12,6005,1;12,6005,1</v>
      </c>
      <c r="O297">
        <f ca="1">IF($B297&gt;19,VLOOKUP($B297*100+$D297,饰品辅助!$A:$U,COLUMN(饰品辅助!P295),0),0)</f>
        <v>5041</v>
      </c>
      <c r="P297">
        <f ca="1">IF($B297&gt;19,VLOOKUP($B297*100+$D297,饰品辅助!$A:$U,COLUMN(饰品辅助!Q295),0),0)</f>
        <v>5041</v>
      </c>
      <c r="Q297">
        <f ca="1">IF($B297&gt;19,VLOOKUP($B297*100+$D297,饰品辅助!$A:$U,COLUMN(饰品辅助!R295),0),0)</f>
        <v>5041</v>
      </c>
      <c r="R297">
        <f ca="1">IF($B297&gt;19,VLOOKUP($B297*100+$D297,饰品辅助!$A:$U,COLUMN(饰品辅助!S295),0),0)</f>
        <v>5041</v>
      </c>
      <c r="S297">
        <f ca="1">IF($B297&gt;19,VLOOKUP($B297*100+$D297,饰品辅助!$A:$U,COLUMN(饰品辅助!T295),0),0)</f>
        <v>5041</v>
      </c>
      <c r="T297">
        <f ca="1">IF($B297&gt;19,VLOOKUP($B297*100+$D297,饰品辅助!$A:$U,COLUMN(饰品辅助!U295),0),0)</f>
        <v>5041</v>
      </c>
    </row>
    <row r="298" spans="1:20" x14ac:dyDescent="0.15">
      <c r="A298">
        <v>1294</v>
      </c>
      <c r="B298">
        <f t="shared" ref="B298" si="180">B297+1</f>
        <v>54</v>
      </c>
      <c r="D298">
        <v>3</v>
      </c>
      <c r="E298">
        <f t="shared" ca="1" si="121"/>
        <v>2</v>
      </c>
      <c r="F298" t="str">
        <f t="shared" ca="1" si="122"/>
        <v>14,201,1</v>
      </c>
      <c r="G298" t="str">
        <f ca="1">IF(E298=1,(IF(AND($D298&gt;=0,$D298&lt;=1),INDEX(时装辅助!$B$21:$E$21,RANDBETWEEN(1,4)),IF(AND($D298&gt;=2,$D298&lt;=5),INDEX(时装辅助!$B$22:$H$22,RANDBETWEEN(1,7)),IF(AND(D298&gt;=6,D298&lt;=15),INDEX(时装辅助!$B$23:$I$23,RANDBETWEEN(1,8)))))),IF(E298=2,(IF(AND($D298&gt;=0,$D298&lt;=1),INDEX(时装辅助!$B$26:$E$26,RANDBETWEEN(1,4)),IF(AND($D298&gt;=2,$D298&lt;=5),INDEX(时装辅助!$B$27:$H$27,RANDBETWEEN(1,7)),IF(AND(D298&gt;=6,D298&lt;=15),INDEX(时装辅助!$B$28:$I$28,RANDBETWEEN(1,8))))))))</f>
        <v>14,201,1;14,202,1</v>
      </c>
      <c r="H298" t="str">
        <f t="shared" ca="1" si="139"/>
        <v>17,7043,1</v>
      </c>
      <c r="I298" t="str">
        <f t="shared" ca="1" si="140"/>
        <v>17,1054,1</v>
      </c>
      <c r="J298" t="str">
        <f t="shared" ca="1" si="141"/>
        <v>17,2045,1</v>
      </c>
      <c r="K298" t="str">
        <f t="shared" ca="1" si="142"/>
        <v>17,3046,1</v>
      </c>
      <c r="L298" t="str">
        <f t="shared" ca="1" si="143"/>
        <v>17,4046,1</v>
      </c>
      <c r="M298" t="str">
        <f t="shared" ca="1" si="144"/>
        <v>17,5041,1</v>
      </c>
      <c r="N298" s="1" t="str">
        <f ca="1">VLOOKUP(B298*100+D298,玉器辅助!$A$3:$AQ$1042,COLUMN(玉器辅助!AQ1264),0)</f>
        <v>12,1003,1;12,1005,1;12,1004,1;12,1003,1;12,1003,1;12,2005,1;12,2005,1;12,2005,1;12,2005,1;12,2005,1;12,2005,1;12,3005,1;12,3005,1;12,3004,1;12,3004,1;12,3004,1;12,3004,1;12,4003,1;12,4003,1;12,4004,1;12,4003,1;12,4003,1;12,4004,1;12,5005,1;12,5004,1;12,5003,1;12,5004,1;12,5005,1;12,5004,1;12,6005,1;12,6005,1;12,6003,1;12,6004,1;12,6003,1;12,6005,1</v>
      </c>
      <c r="O298">
        <f ca="1">IF($B298&gt;19,VLOOKUP($B298*100+$D298,饰品辅助!$A:$U,COLUMN(饰品辅助!P296),0),0)</f>
        <v>5041</v>
      </c>
      <c r="P298">
        <f ca="1">IF($B298&gt;19,VLOOKUP($B298*100+$D298,饰品辅助!$A:$U,COLUMN(饰品辅助!Q296),0),0)</f>
        <v>5041</v>
      </c>
      <c r="Q298">
        <f ca="1">IF($B298&gt;19,VLOOKUP($B298*100+$D298,饰品辅助!$A:$U,COLUMN(饰品辅助!R296),0),0)</f>
        <v>5041</v>
      </c>
      <c r="R298">
        <f ca="1">IF($B298&gt;19,VLOOKUP($B298*100+$D298,饰品辅助!$A:$U,COLUMN(饰品辅助!S296),0),0)</f>
        <v>5041</v>
      </c>
      <c r="S298">
        <f ca="1">IF($B298&gt;19,VLOOKUP($B298*100+$D298,饰品辅助!$A:$U,COLUMN(饰品辅助!T296),0),0)</f>
        <v>5041</v>
      </c>
      <c r="T298">
        <f ca="1">IF($B298&gt;19,VLOOKUP($B298*100+$D298,饰品辅助!$A:$U,COLUMN(饰品辅助!U296),0),0)</f>
        <v>5041</v>
      </c>
    </row>
    <row r="299" spans="1:20" x14ac:dyDescent="0.15">
      <c r="A299">
        <v>1295</v>
      </c>
      <c r="B299">
        <f t="shared" ref="B299" si="181">B298+1</f>
        <v>55</v>
      </c>
      <c r="D299">
        <v>3</v>
      </c>
      <c r="E299">
        <f t="shared" ca="1" si="121"/>
        <v>2</v>
      </c>
      <c r="F299" t="str">
        <f t="shared" ca="1" si="122"/>
        <v>14,201,1</v>
      </c>
      <c r="G299" t="str">
        <f ca="1">IF(E299=1,(IF(AND($D299&gt;=0,$D299&lt;=1),INDEX(时装辅助!$B$21:$E$21,RANDBETWEEN(1,4)),IF(AND($D299&gt;=2,$D299&lt;=5),INDEX(时装辅助!$B$22:$H$22,RANDBETWEEN(1,7)),IF(AND(D299&gt;=6,D299&lt;=15),INDEX(时装辅助!$B$23:$I$23,RANDBETWEEN(1,8)))))),IF(E299=2,(IF(AND($D299&gt;=0,$D299&lt;=1),INDEX(时装辅助!$B$26:$E$26,RANDBETWEEN(1,4)),IF(AND($D299&gt;=2,$D299&lt;=5),INDEX(时装辅助!$B$27:$H$27,RANDBETWEEN(1,7)),IF(AND(D299&gt;=6,D299&lt;=15),INDEX(时装辅助!$B$28:$I$28,RANDBETWEEN(1,8))))))))</f>
        <v>14,201,1;14,204,1</v>
      </c>
      <c r="H299" t="str">
        <f t="shared" ca="1" si="139"/>
        <v>17,7047,1</v>
      </c>
      <c r="I299" t="str">
        <f t="shared" ca="1" si="140"/>
        <v>17,1055,1</v>
      </c>
      <c r="J299" t="str">
        <f t="shared" ca="1" si="141"/>
        <v>17,2054,1</v>
      </c>
      <c r="K299" t="str">
        <f t="shared" ca="1" si="142"/>
        <v>17,3052,1</v>
      </c>
      <c r="L299" t="str">
        <f t="shared" ca="1" si="143"/>
        <v>17,4046,1</v>
      </c>
      <c r="M299" t="str">
        <f t="shared" ca="1" si="144"/>
        <v>17,5055,1</v>
      </c>
      <c r="N299" s="1" t="str">
        <f ca="1">VLOOKUP(B299*100+D299,玉器辅助!$A$3:$AQ$1042,COLUMN(玉器辅助!AQ1265),0)</f>
        <v>12,1005,1;12,1005,1;12,1003,1;12,1005,1;12,1005,1;12,2004,1;12,2004,1;12,2005,1;12,2005,1;12,2005,1;12,2004,1;12,3005,1;12,3003,1;12,3005,1;12,3004,1;12,3005,1;12,3005,1;12,4004,1;12,4005,1;12,4003,1;12,4005,1;12,4003,1;12,4003,1;12,5005,1;12,5004,1;12,5005,1;12,5005,1;12,5003,1;12,5005,1;12,6004,1;12,6004,1;12,6004,1;12,6004,1;12,6005,1;12,6004,1</v>
      </c>
      <c r="O299">
        <f ca="1">IF($B299&gt;19,VLOOKUP($B299*100+$D299,饰品辅助!$A:$U,COLUMN(饰品辅助!P297),0),0)</f>
        <v>5541</v>
      </c>
      <c r="P299">
        <f ca="1">IF($B299&gt;19,VLOOKUP($B299*100+$D299,饰品辅助!$A:$U,COLUMN(饰品辅助!Q297),0),0)</f>
        <v>5541</v>
      </c>
      <c r="Q299">
        <f ca="1">IF($B299&gt;19,VLOOKUP($B299*100+$D299,饰品辅助!$A:$U,COLUMN(饰品辅助!R297),0),0)</f>
        <v>5541</v>
      </c>
      <c r="R299">
        <f ca="1">IF($B299&gt;19,VLOOKUP($B299*100+$D299,饰品辅助!$A:$U,COLUMN(饰品辅助!S297),0),0)</f>
        <v>5541</v>
      </c>
      <c r="S299">
        <f ca="1">IF($B299&gt;19,VLOOKUP($B299*100+$D299,饰品辅助!$A:$U,COLUMN(饰品辅助!T297),0),0)</f>
        <v>5541</v>
      </c>
      <c r="T299">
        <f ca="1">IF($B299&gt;19,VLOOKUP($B299*100+$D299,饰品辅助!$A:$U,COLUMN(饰品辅助!U297),0),0)</f>
        <v>5541</v>
      </c>
    </row>
    <row r="300" spans="1:20" x14ac:dyDescent="0.15">
      <c r="A300">
        <v>1296</v>
      </c>
      <c r="B300">
        <f t="shared" ref="B300" si="182">B299+1</f>
        <v>56</v>
      </c>
      <c r="D300">
        <v>3</v>
      </c>
      <c r="E300">
        <f t="shared" ca="1" si="121"/>
        <v>1</v>
      </c>
      <c r="F300" t="str">
        <f t="shared" ca="1" si="122"/>
        <v>14,101,1</v>
      </c>
      <c r="G300" t="str">
        <f ca="1">IF(E300=1,(IF(AND($D300&gt;=0,$D300&lt;=1),INDEX(时装辅助!$B$21:$E$21,RANDBETWEEN(1,4)),IF(AND($D300&gt;=2,$D300&lt;=5),INDEX(时装辅助!$B$22:$H$22,RANDBETWEEN(1,7)),IF(AND(D300&gt;=6,D300&lt;=15),INDEX(时装辅助!$B$23:$I$23,RANDBETWEEN(1,8)))))),IF(E300=2,(IF(AND($D300&gt;=0,$D300&lt;=1),INDEX(时装辅助!$B$26:$E$26,RANDBETWEEN(1,4)),IF(AND($D300&gt;=2,$D300&lt;=5),INDEX(时装辅助!$B$27:$H$27,RANDBETWEEN(1,7)),IF(AND(D300&gt;=6,D300&lt;=15),INDEX(时装辅助!$B$28:$I$28,RANDBETWEEN(1,8))))))))</f>
        <v>14,101,1;14,103,1</v>
      </c>
      <c r="H300" t="str">
        <f t="shared" ca="1" si="139"/>
        <v>17,6042,1</v>
      </c>
      <c r="I300" t="str">
        <f t="shared" ca="1" si="140"/>
        <v>17,1053,1</v>
      </c>
      <c r="J300" t="str">
        <f t="shared" ca="1" si="141"/>
        <v>17,2055,1</v>
      </c>
      <c r="K300" t="str">
        <f t="shared" ca="1" si="142"/>
        <v>17,3043,1</v>
      </c>
      <c r="L300" t="str">
        <f t="shared" ca="1" si="143"/>
        <v>17,4049,1</v>
      </c>
      <c r="M300" t="str">
        <f t="shared" ca="1" si="144"/>
        <v>17,5054,1</v>
      </c>
      <c r="N300" s="1" t="str">
        <f ca="1">VLOOKUP(B300*100+D300,玉器辅助!$A$3:$AQ$1042,COLUMN(玉器辅助!AQ1266),0)</f>
        <v>12,1003,1;12,1005,1;12,1005,1;12,1005,1;12,1004,1;12,2003,1;12,2004,1;12,2003,1;12,2005,1;12,2004,1;12,2005,1;12,3003,1;12,3003,1;12,3004,1;12,3003,1;12,3003,1;12,3005,1;12,4003,1;12,4004,1;12,4005,1;12,4003,1;12,4003,1;12,4004,1;12,5004,1;12,5003,1;12,5004,1;12,5004,1;12,5004,1;12,5005,1;12,6004,1;12,6005,1;12,6004,1;12,6003,1;12,6004,1;12,6005,1</v>
      </c>
      <c r="O300">
        <f ca="1">IF($B300&gt;19,VLOOKUP($B300*100+$D300,饰品辅助!$A:$U,COLUMN(饰品辅助!P298),0),0)</f>
        <v>5541</v>
      </c>
      <c r="P300">
        <f ca="1">IF($B300&gt;19,VLOOKUP($B300*100+$D300,饰品辅助!$A:$U,COLUMN(饰品辅助!Q298),0),0)</f>
        <v>5541</v>
      </c>
      <c r="Q300">
        <f ca="1">IF($B300&gt;19,VLOOKUP($B300*100+$D300,饰品辅助!$A:$U,COLUMN(饰品辅助!R298),0),0)</f>
        <v>5541</v>
      </c>
      <c r="R300">
        <f ca="1">IF($B300&gt;19,VLOOKUP($B300*100+$D300,饰品辅助!$A:$U,COLUMN(饰品辅助!S298),0),0)</f>
        <v>5541</v>
      </c>
      <c r="S300">
        <f ca="1">IF($B300&gt;19,VLOOKUP($B300*100+$D300,饰品辅助!$A:$U,COLUMN(饰品辅助!T298),0),0)</f>
        <v>5541</v>
      </c>
      <c r="T300">
        <f ca="1">IF($B300&gt;19,VLOOKUP($B300*100+$D300,饰品辅助!$A:$U,COLUMN(饰品辅助!U298),0),0)</f>
        <v>5541</v>
      </c>
    </row>
    <row r="301" spans="1:20" x14ac:dyDescent="0.15">
      <c r="A301">
        <v>1297</v>
      </c>
      <c r="B301">
        <f t="shared" ref="B301" si="183">B300+1</f>
        <v>57</v>
      </c>
      <c r="D301">
        <v>3</v>
      </c>
      <c r="E301">
        <f t="shared" ca="1" si="121"/>
        <v>1</v>
      </c>
      <c r="F301" t="str">
        <f t="shared" ca="1" si="122"/>
        <v>14,101,1</v>
      </c>
      <c r="G301" t="str">
        <f ca="1">IF(E301=1,(IF(AND($D301&gt;=0,$D301&lt;=1),INDEX(时装辅助!$B$21:$E$21,RANDBETWEEN(1,4)),IF(AND($D301&gt;=2,$D301&lt;=5),INDEX(时装辅助!$B$22:$H$22,RANDBETWEEN(1,7)),IF(AND(D301&gt;=6,D301&lt;=15),INDEX(时装辅助!$B$23:$I$23,RANDBETWEEN(1,8)))))),IF(E301=2,(IF(AND($D301&gt;=0,$D301&lt;=1),INDEX(时装辅助!$B$26:$E$26,RANDBETWEEN(1,4)),IF(AND($D301&gt;=2,$D301&lt;=5),INDEX(时装辅助!$B$27:$H$27,RANDBETWEEN(1,7)),IF(AND(D301&gt;=6,D301&lt;=15),INDEX(时装辅助!$B$28:$I$28,RANDBETWEEN(1,8))))))))</f>
        <v>14,101,1;14,102,1</v>
      </c>
      <c r="H301" t="str">
        <f t="shared" ca="1" si="139"/>
        <v>17,6044,1</v>
      </c>
      <c r="I301" t="str">
        <f t="shared" ca="1" si="140"/>
        <v>17,1044,1</v>
      </c>
      <c r="J301" t="str">
        <f t="shared" ca="1" si="141"/>
        <v>17,2050,1</v>
      </c>
      <c r="K301" t="str">
        <f t="shared" ca="1" si="142"/>
        <v>17,3055,1</v>
      </c>
      <c r="L301" t="str">
        <f t="shared" ca="1" si="143"/>
        <v>17,4053,1</v>
      </c>
      <c r="M301" t="str">
        <f t="shared" ca="1" si="144"/>
        <v>17,5051,1</v>
      </c>
      <c r="N301" s="1" t="str">
        <f ca="1">VLOOKUP(B301*100+D301,玉器辅助!$A$3:$AQ$1042,COLUMN(玉器辅助!AQ1267),0)</f>
        <v>12,1004,1;12,1005,1;12,1003,1;12,1005,1;12,1003,1;12,2003,1;12,2003,1;12,2003,1;12,2005,1;12,2004,1;12,2003,1;12,3005,1;12,3004,1;12,3004,1;12,3005,1;12,3004,1;12,3005,1;12,4004,1;12,4003,1;12,4003,1;12,4004,1;12,4004,1;12,4004,1;12,5005,1;12,5005,1;12,5005,1;12,5004,1;12,5005,1;12,5005,1;12,6005,1;12,6004,1;12,6005,1;12,6004,1;12,6003,1;12,6005,1</v>
      </c>
      <c r="O301">
        <f ca="1">IF($B301&gt;19,VLOOKUP($B301*100+$D301,饰品辅助!$A:$U,COLUMN(饰品辅助!P299),0),0)</f>
        <v>5541</v>
      </c>
      <c r="P301">
        <f ca="1">IF($B301&gt;19,VLOOKUP($B301*100+$D301,饰品辅助!$A:$U,COLUMN(饰品辅助!Q299),0),0)</f>
        <v>5541</v>
      </c>
      <c r="Q301">
        <f ca="1">IF($B301&gt;19,VLOOKUP($B301*100+$D301,饰品辅助!$A:$U,COLUMN(饰品辅助!R299),0),0)</f>
        <v>5541</v>
      </c>
      <c r="R301">
        <f ca="1">IF($B301&gt;19,VLOOKUP($B301*100+$D301,饰品辅助!$A:$U,COLUMN(饰品辅助!S299),0),0)</f>
        <v>5541</v>
      </c>
      <c r="S301">
        <f ca="1">IF($B301&gt;19,VLOOKUP($B301*100+$D301,饰品辅助!$A:$U,COLUMN(饰品辅助!T299),0),0)</f>
        <v>5541</v>
      </c>
      <c r="T301">
        <f ca="1">IF($B301&gt;19,VLOOKUP($B301*100+$D301,饰品辅助!$A:$U,COLUMN(饰品辅助!U299),0),0)</f>
        <v>5541</v>
      </c>
    </row>
    <row r="302" spans="1:20" x14ac:dyDescent="0.15">
      <c r="A302">
        <v>1298</v>
      </c>
      <c r="B302">
        <f t="shared" ref="B302" si="184">B301+1</f>
        <v>58</v>
      </c>
      <c r="D302">
        <v>3</v>
      </c>
      <c r="E302">
        <f t="shared" ca="1" si="121"/>
        <v>1</v>
      </c>
      <c r="F302" t="str">
        <f t="shared" ca="1" si="122"/>
        <v>14,104,1</v>
      </c>
      <c r="G302" t="str">
        <f ca="1">IF(E302=1,(IF(AND($D302&gt;=0,$D302&lt;=1),INDEX(时装辅助!$B$21:$E$21,RANDBETWEEN(1,4)),IF(AND($D302&gt;=2,$D302&lt;=5),INDEX(时装辅助!$B$22:$H$22,RANDBETWEEN(1,7)),IF(AND(D302&gt;=6,D302&lt;=15),INDEX(时装辅助!$B$23:$I$23,RANDBETWEEN(1,8)))))),IF(E302=2,(IF(AND($D302&gt;=0,$D302&lt;=1),INDEX(时装辅助!$B$26:$E$26,RANDBETWEEN(1,4)),IF(AND($D302&gt;=2,$D302&lt;=5),INDEX(时装辅助!$B$27:$H$27,RANDBETWEEN(1,7)),IF(AND(D302&gt;=6,D302&lt;=15),INDEX(时装辅助!$B$28:$I$28,RANDBETWEEN(1,8))))))))</f>
        <v>14,101,1;14,103,1;14,104,1</v>
      </c>
      <c r="H302" t="str">
        <f t="shared" ca="1" si="139"/>
        <v>17,6057,1</v>
      </c>
      <c r="I302" t="str">
        <f t="shared" ca="1" si="140"/>
        <v>17,1049,1</v>
      </c>
      <c r="J302" t="str">
        <f t="shared" ca="1" si="141"/>
        <v>17,2046,1</v>
      </c>
      <c r="K302" t="str">
        <f t="shared" ca="1" si="142"/>
        <v>17,3051,1</v>
      </c>
      <c r="L302" t="str">
        <f t="shared" ca="1" si="143"/>
        <v>17,4053,1</v>
      </c>
      <c r="M302" t="str">
        <f t="shared" ca="1" si="144"/>
        <v>17,5046,1</v>
      </c>
      <c r="N302" s="1" t="str">
        <f ca="1">VLOOKUP(B302*100+D302,玉器辅助!$A$3:$AQ$1042,COLUMN(玉器辅助!AQ1268),0)</f>
        <v>12,1005,1;12,1004,1;12,1005,1;12,1005,1;12,1004,1;12,2003,1;12,2005,1;12,2004,1;12,2004,1;12,2004,1;12,2003,1;12,3003,1;12,3005,1;12,3005,1;12,3003,1;12,3005,1;12,3005,1;12,4004,1;12,4003,1;12,4003,1;12,4004,1;12,4003,1;12,4004,1;12,5003,1;12,5003,1;12,5004,1;12,5005,1;12,5004,1;12,5004,1;12,6003,1;12,6004,1;12,6004,1;12,6003,1;12,6005,1;12,6005,1</v>
      </c>
      <c r="O302">
        <f ca="1">IF($B302&gt;19,VLOOKUP($B302*100+$D302,饰品辅助!$A:$U,COLUMN(饰品辅助!P300),0),0)</f>
        <v>5541</v>
      </c>
      <c r="P302">
        <f ca="1">IF($B302&gt;19,VLOOKUP($B302*100+$D302,饰品辅助!$A:$U,COLUMN(饰品辅助!Q300),0),0)</f>
        <v>5541</v>
      </c>
      <c r="Q302">
        <f ca="1">IF($B302&gt;19,VLOOKUP($B302*100+$D302,饰品辅助!$A:$U,COLUMN(饰品辅助!R300),0),0)</f>
        <v>5541</v>
      </c>
      <c r="R302">
        <f ca="1">IF($B302&gt;19,VLOOKUP($B302*100+$D302,饰品辅助!$A:$U,COLUMN(饰品辅助!S300),0),0)</f>
        <v>5541</v>
      </c>
      <c r="S302">
        <f ca="1">IF($B302&gt;19,VLOOKUP($B302*100+$D302,饰品辅助!$A:$U,COLUMN(饰品辅助!T300),0),0)</f>
        <v>5541</v>
      </c>
      <c r="T302">
        <f ca="1">IF($B302&gt;19,VLOOKUP($B302*100+$D302,饰品辅助!$A:$U,COLUMN(饰品辅助!U300),0),0)</f>
        <v>5541</v>
      </c>
    </row>
    <row r="303" spans="1:20" x14ac:dyDescent="0.15">
      <c r="A303">
        <v>1299</v>
      </c>
      <c r="B303">
        <f t="shared" ref="B303" si="185">B302+1</f>
        <v>59</v>
      </c>
      <c r="D303">
        <v>3</v>
      </c>
      <c r="E303">
        <f t="shared" ca="1" si="121"/>
        <v>1</v>
      </c>
      <c r="F303" t="str">
        <f t="shared" ca="1" si="122"/>
        <v>14,101,1</v>
      </c>
      <c r="G303" t="str">
        <f ca="1">IF(E303=1,(IF(AND($D303&gt;=0,$D303&lt;=1),INDEX(时装辅助!$B$21:$E$21,RANDBETWEEN(1,4)),IF(AND($D303&gt;=2,$D303&lt;=5),INDEX(时装辅助!$B$22:$H$22,RANDBETWEEN(1,7)),IF(AND(D303&gt;=6,D303&lt;=15),INDEX(时装辅助!$B$23:$I$23,RANDBETWEEN(1,8)))))),IF(E303=2,(IF(AND($D303&gt;=0,$D303&lt;=1),INDEX(时装辅助!$B$26:$E$26,RANDBETWEEN(1,4)),IF(AND($D303&gt;=2,$D303&lt;=5),INDEX(时装辅助!$B$27:$H$27,RANDBETWEEN(1,7)),IF(AND(D303&gt;=6,D303&lt;=15),INDEX(时装辅助!$B$28:$I$28,RANDBETWEEN(1,8))))))))</f>
        <v>14,101,1;14,102,1</v>
      </c>
      <c r="H303" t="str">
        <f t="shared" ca="1" si="139"/>
        <v>17,6055,1</v>
      </c>
      <c r="I303" t="str">
        <f t="shared" ca="1" si="140"/>
        <v>17,1059,1</v>
      </c>
      <c r="J303" t="str">
        <f t="shared" ca="1" si="141"/>
        <v>17,2052,1</v>
      </c>
      <c r="K303" t="str">
        <f t="shared" ca="1" si="142"/>
        <v>17,3054,1</v>
      </c>
      <c r="L303" t="str">
        <f t="shared" ca="1" si="143"/>
        <v>17,4054,1</v>
      </c>
      <c r="M303" t="str">
        <f t="shared" ca="1" si="144"/>
        <v>17,5053,1</v>
      </c>
      <c r="N303" s="1" t="str">
        <f ca="1">VLOOKUP(B303*100+D303,玉器辅助!$A$3:$AQ$1042,COLUMN(玉器辅助!AQ1269),0)</f>
        <v>12,1004,1;12,1004,1;12,1005,1;12,1004,1;12,1005,1;12,2004,1;12,2005,1;12,2003,1;12,2003,1;12,2004,1;12,2004,1;12,3003,1;12,3004,1;12,3005,1;12,3005,1;12,3003,1;12,3003,1;12,4005,1;12,4005,1;12,4005,1;12,4004,1;12,4003,1;12,4003,1;12,5004,1;12,5005,1;12,5003,1;12,5004,1;12,5004,1;12,5003,1;12,6005,1;12,6003,1;12,6003,1;12,6004,1;12,6004,1;12,6003,1</v>
      </c>
      <c r="O303">
        <f ca="1">IF($B303&gt;19,VLOOKUP($B303*100+$D303,饰品辅助!$A:$U,COLUMN(饰品辅助!P301),0),0)</f>
        <v>5541</v>
      </c>
      <c r="P303">
        <f ca="1">IF($B303&gt;19,VLOOKUP($B303*100+$D303,饰品辅助!$A:$U,COLUMN(饰品辅助!Q301),0),0)</f>
        <v>5541</v>
      </c>
      <c r="Q303">
        <f ca="1">IF($B303&gt;19,VLOOKUP($B303*100+$D303,饰品辅助!$A:$U,COLUMN(饰品辅助!R301),0),0)</f>
        <v>5541</v>
      </c>
      <c r="R303">
        <f ca="1">IF($B303&gt;19,VLOOKUP($B303*100+$D303,饰品辅助!$A:$U,COLUMN(饰品辅助!S301),0),0)</f>
        <v>5541</v>
      </c>
      <c r="S303">
        <f ca="1">IF($B303&gt;19,VLOOKUP($B303*100+$D303,饰品辅助!$A:$U,COLUMN(饰品辅助!T301),0),0)</f>
        <v>5541</v>
      </c>
      <c r="T303">
        <f ca="1">IF($B303&gt;19,VLOOKUP($B303*100+$D303,饰品辅助!$A:$U,COLUMN(饰品辅助!U301),0),0)</f>
        <v>5541</v>
      </c>
    </row>
    <row r="304" spans="1:20" x14ac:dyDescent="0.15">
      <c r="A304">
        <v>1300</v>
      </c>
      <c r="B304">
        <f t="shared" ref="B304" si="186">B303+1</f>
        <v>60</v>
      </c>
      <c r="D304">
        <v>3</v>
      </c>
      <c r="E304">
        <f t="shared" ca="1" si="121"/>
        <v>2</v>
      </c>
      <c r="F304" t="str">
        <f t="shared" ca="1" si="122"/>
        <v>14,204,1</v>
      </c>
      <c r="G304" t="str">
        <f ca="1">IF(E304=1,(IF(AND($D304&gt;=0,$D304&lt;=1),INDEX(时装辅助!$B$21:$E$21,RANDBETWEEN(1,4)),IF(AND($D304&gt;=2,$D304&lt;=5),INDEX(时装辅助!$B$22:$H$22,RANDBETWEEN(1,7)),IF(AND(D304&gt;=6,D304&lt;=15),INDEX(时装辅助!$B$23:$I$23,RANDBETWEEN(1,8)))))),IF(E304=2,(IF(AND($D304&gt;=0,$D304&lt;=1),INDEX(时装辅助!$B$26:$E$26,RANDBETWEEN(1,4)),IF(AND($D304&gt;=2,$D304&lt;=5),INDEX(时装辅助!$B$27:$H$27,RANDBETWEEN(1,7)),IF(AND(D304&gt;=6,D304&lt;=15),INDEX(时装辅助!$B$28:$I$28,RANDBETWEEN(1,8))))))))</f>
        <v>14,201,1;14,204,1</v>
      </c>
      <c r="H304" t="str">
        <f t="shared" ca="1" si="139"/>
        <v>17,7047,1</v>
      </c>
      <c r="I304" t="str">
        <f t="shared" ca="1" si="140"/>
        <v>17,1051,1</v>
      </c>
      <c r="J304" t="str">
        <f t="shared" ca="1" si="141"/>
        <v>17,2053,1</v>
      </c>
      <c r="K304" t="str">
        <f t="shared" ca="1" si="142"/>
        <v>17,3053,1</v>
      </c>
      <c r="L304" t="str">
        <f t="shared" ca="1" si="143"/>
        <v>17,4058,1</v>
      </c>
      <c r="M304" t="str">
        <f t="shared" ca="1" si="144"/>
        <v>17,5050,1</v>
      </c>
      <c r="N304" s="1" t="str">
        <f ca="1">VLOOKUP(B304*100+D304,玉器辅助!$A$3:$AQ$1042,COLUMN(玉器辅助!AQ1270),0)</f>
        <v>12,1005,1;12,1006,1;12,1006,1;12,1004,1;12,1004,1;12,2004,1;12,2003,1;12,2003,1;12,2003,1;12,2006,1;12,2004,1;12,3004,1;12,3003,1;12,3004,1;12,3004,1;12,3004,1;12,3006,1;12,4004,1;12,4003,1;12,4004,1;12,4006,1;12,4006,1;12,4006,1;12,5005,1;12,5006,1;12,5004,1;12,5003,1;12,5005,1;12,5005,1;12,6003,1;12,6006,1;12,6003,1;12,6003,1;12,6006,1;12,6005,1</v>
      </c>
      <c r="O304">
        <f ca="1">IF($B304&gt;19,VLOOKUP($B304*100+$D304,饰品辅助!$A:$U,COLUMN(饰品辅助!P302),0),0)</f>
        <v>6041</v>
      </c>
      <c r="P304">
        <f ca="1">IF($B304&gt;19,VLOOKUP($B304*100+$D304,饰品辅助!$A:$U,COLUMN(饰品辅助!Q302),0),0)</f>
        <v>6041</v>
      </c>
      <c r="Q304">
        <f ca="1">IF($B304&gt;19,VLOOKUP($B304*100+$D304,饰品辅助!$A:$U,COLUMN(饰品辅助!R302),0),0)</f>
        <v>6041</v>
      </c>
      <c r="R304">
        <f ca="1">IF($B304&gt;19,VLOOKUP($B304*100+$D304,饰品辅助!$A:$U,COLUMN(饰品辅助!S302),0),0)</f>
        <v>6041</v>
      </c>
      <c r="S304">
        <f ca="1">IF($B304&gt;19,VLOOKUP($B304*100+$D304,饰品辅助!$A:$U,COLUMN(饰品辅助!T302),0),0)</f>
        <v>6041</v>
      </c>
      <c r="T304">
        <f ca="1">IF($B304&gt;19,VLOOKUP($B304*100+$D304,饰品辅助!$A:$U,COLUMN(饰品辅助!U302),0),0)</f>
        <v>6041</v>
      </c>
    </row>
    <row r="305" spans="1:20" x14ac:dyDescent="0.15">
      <c r="A305">
        <v>1301</v>
      </c>
      <c r="B305">
        <f t="shared" ref="B305" si="187">B304+1</f>
        <v>61</v>
      </c>
      <c r="D305">
        <v>3</v>
      </c>
      <c r="E305">
        <f t="shared" ca="1" si="121"/>
        <v>2</v>
      </c>
      <c r="F305" t="str">
        <f t="shared" ca="1" si="122"/>
        <v>14,201,1</v>
      </c>
      <c r="G305" t="str">
        <f ca="1">IF(E305=1,(IF(AND($D305&gt;=0,$D305&lt;=1),INDEX(时装辅助!$B$21:$E$21,RANDBETWEEN(1,4)),IF(AND($D305&gt;=2,$D305&lt;=5),INDEX(时装辅助!$B$22:$H$22,RANDBETWEEN(1,7)),IF(AND(D305&gt;=6,D305&lt;=15),INDEX(时装辅助!$B$23:$I$23,RANDBETWEEN(1,8)))))),IF(E305=2,(IF(AND($D305&gt;=0,$D305&lt;=1),INDEX(时装辅助!$B$26:$E$26,RANDBETWEEN(1,4)),IF(AND($D305&gt;=2,$D305&lt;=5),INDEX(时装辅助!$B$27:$H$27,RANDBETWEEN(1,7)),IF(AND(D305&gt;=6,D305&lt;=15),INDEX(时装辅助!$B$28:$I$28,RANDBETWEEN(1,8))))))))</f>
        <v>14,201,1;14,204,1</v>
      </c>
      <c r="H305" t="str">
        <f t="shared" ca="1" si="139"/>
        <v>17,7060,1</v>
      </c>
      <c r="I305" t="str">
        <f t="shared" ca="1" si="140"/>
        <v>17,1049,1</v>
      </c>
      <c r="J305" t="str">
        <f t="shared" ca="1" si="141"/>
        <v>17,2046,1</v>
      </c>
      <c r="K305" t="str">
        <f t="shared" ca="1" si="142"/>
        <v>17,3061,1</v>
      </c>
      <c r="L305" t="str">
        <f t="shared" ca="1" si="143"/>
        <v>17,4058,1</v>
      </c>
      <c r="M305" t="str">
        <f t="shared" ca="1" si="144"/>
        <v>17,5053,1</v>
      </c>
      <c r="N305" s="1" t="str">
        <f ca="1">VLOOKUP(B305*100+D305,玉器辅助!$A$3:$AQ$1042,COLUMN(玉器辅助!AQ1271),0)</f>
        <v>12,1006,1;12,1005,1;12,1003,1;12,1005,1;12,1005,1;12,2005,1;12,2005,1;12,2006,1;12,2003,1;12,2006,1;12,2003,1;12,3003,1;12,3006,1;12,3004,1;12,3003,1;12,3003,1;12,3004,1;12,4004,1;12,4004,1;12,4005,1;12,4005,1;12,4004,1;12,4003,1;12,5006,1;12,5005,1;12,5005,1;12,5005,1;12,5004,1;12,5003,1;12,6006,1;12,6003,1;12,6006,1;12,6005,1;12,6004,1;12,6006,1</v>
      </c>
      <c r="O305">
        <f ca="1">IF($B305&gt;19,VLOOKUP($B305*100+$D305,饰品辅助!$A:$U,COLUMN(饰品辅助!P303),0),0)</f>
        <v>6041</v>
      </c>
      <c r="P305">
        <f ca="1">IF($B305&gt;19,VLOOKUP($B305*100+$D305,饰品辅助!$A:$U,COLUMN(饰品辅助!Q303),0),0)</f>
        <v>6041</v>
      </c>
      <c r="Q305">
        <f ca="1">IF($B305&gt;19,VLOOKUP($B305*100+$D305,饰品辅助!$A:$U,COLUMN(饰品辅助!R303),0),0)</f>
        <v>6041</v>
      </c>
      <c r="R305">
        <f ca="1">IF($B305&gt;19,VLOOKUP($B305*100+$D305,饰品辅助!$A:$U,COLUMN(饰品辅助!S303),0),0)</f>
        <v>6041</v>
      </c>
      <c r="S305">
        <f ca="1">IF($B305&gt;19,VLOOKUP($B305*100+$D305,饰品辅助!$A:$U,COLUMN(饰品辅助!T303),0),0)</f>
        <v>6041</v>
      </c>
      <c r="T305">
        <f ca="1">IF($B305&gt;19,VLOOKUP($B305*100+$D305,饰品辅助!$A:$U,COLUMN(饰品辅助!U303),0),0)</f>
        <v>6041</v>
      </c>
    </row>
    <row r="306" spans="1:20" x14ac:dyDescent="0.15">
      <c r="A306">
        <v>1302</v>
      </c>
      <c r="B306">
        <f t="shared" ref="B306" si="188">B305+1</f>
        <v>62</v>
      </c>
      <c r="D306">
        <v>3</v>
      </c>
      <c r="E306">
        <f t="shared" ca="1" si="121"/>
        <v>1</v>
      </c>
      <c r="F306" t="str">
        <f t="shared" ca="1" si="122"/>
        <v>14,101,1</v>
      </c>
      <c r="G306" t="str">
        <f ca="1">IF(E306=1,(IF(AND($D306&gt;=0,$D306&lt;=1),INDEX(时装辅助!$B$21:$E$21,RANDBETWEEN(1,4)),IF(AND($D306&gt;=2,$D306&lt;=5),INDEX(时装辅助!$B$22:$H$22,RANDBETWEEN(1,7)),IF(AND(D306&gt;=6,D306&lt;=15),INDEX(时装辅助!$B$23:$I$23,RANDBETWEEN(1,8)))))),IF(E306=2,(IF(AND($D306&gt;=0,$D306&lt;=1),INDEX(时装辅助!$B$26:$E$26,RANDBETWEEN(1,4)),IF(AND($D306&gt;=2,$D306&lt;=5),INDEX(时装辅助!$B$27:$H$27,RANDBETWEEN(1,7)),IF(AND(D306&gt;=6,D306&lt;=15),INDEX(时装辅助!$B$28:$I$28,RANDBETWEEN(1,8))))))))</f>
        <v>14,101,1;14,104,1</v>
      </c>
      <c r="H306" t="str">
        <f t="shared" ca="1" si="139"/>
        <v>17,6052,1</v>
      </c>
      <c r="I306" t="str">
        <f t="shared" ca="1" si="140"/>
        <v>17,1048,1</v>
      </c>
      <c r="J306" t="str">
        <f t="shared" ca="1" si="141"/>
        <v>17,2048,1</v>
      </c>
      <c r="K306" t="str">
        <f t="shared" ca="1" si="142"/>
        <v>17,3058,1</v>
      </c>
      <c r="L306" t="str">
        <f t="shared" ca="1" si="143"/>
        <v>17,4053,1</v>
      </c>
      <c r="M306" t="str">
        <f t="shared" ca="1" si="144"/>
        <v>17,5058,1</v>
      </c>
      <c r="N306" s="1" t="str">
        <f ca="1">VLOOKUP(B306*100+D306,玉器辅助!$A$3:$AQ$1042,COLUMN(玉器辅助!AQ1272),0)</f>
        <v>12,1006,1;12,1005,1;12,1003,1;12,1005,1;12,1006,1;12,2003,1;12,2006,1;12,2006,1;12,2006,1;12,2005,1;12,2004,1;12,3004,1;12,3005,1;12,3005,1;12,3004,1;12,3005,1;12,3003,1;12,4005,1;12,4005,1;12,4005,1;12,4003,1;12,4006,1;12,4003,1;12,5006,1;12,5003,1;12,5003,1;12,5006,1;12,5003,1;12,5004,1;12,6004,1;12,6006,1;12,6005,1;12,6003,1;12,6005,1;12,6003,1</v>
      </c>
      <c r="O306">
        <f ca="1">IF($B306&gt;19,VLOOKUP($B306*100+$D306,饰品辅助!$A:$U,COLUMN(饰品辅助!P304),0),0)</f>
        <v>6041</v>
      </c>
      <c r="P306">
        <f ca="1">IF($B306&gt;19,VLOOKUP($B306*100+$D306,饰品辅助!$A:$U,COLUMN(饰品辅助!Q304),0),0)</f>
        <v>6041</v>
      </c>
      <c r="Q306">
        <f ca="1">IF($B306&gt;19,VLOOKUP($B306*100+$D306,饰品辅助!$A:$U,COLUMN(饰品辅助!R304),0),0)</f>
        <v>6041</v>
      </c>
      <c r="R306">
        <f ca="1">IF($B306&gt;19,VLOOKUP($B306*100+$D306,饰品辅助!$A:$U,COLUMN(饰品辅助!S304),0),0)</f>
        <v>6041</v>
      </c>
      <c r="S306">
        <f ca="1">IF($B306&gt;19,VLOOKUP($B306*100+$D306,饰品辅助!$A:$U,COLUMN(饰品辅助!T304),0),0)</f>
        <v>6041</v>
      </c>
      <c r="T306">
        <f ca="1">IF($B306&gt;19,VLOOKUP($B306*100+$D306,饰品辅助!$A:$U,COLUMN(饰品辅助!U304),0),0)</f>
        <v>6041</v>
      </c>
    </row>
    <row r="307" spans="1:20" x14ac:dyDescent="0.15">
      <c r="A307">
        <v>1303</v>
      </c>
      <c r="B307">
        <f t="shared" ref="B307" si="189">B306+1</f>
        <v>63</v>
      </c>
      <c r="D307">
        <v>3</v>
      </c>
      <c r="E307">
        <f t="shared" ca="1" si="121"/>
        <v>1</v>
      </c>
      <c r="F307" t="str">
        <f t="shared" ca="1" si="122"/>
        <v>14,101,1</v>
      </c>
      <c r="G307" t="str">
        <f ca="1">IF(E307=1,(IF(AND($D307&gt;=0,$D307&lt;=1),INDEX(时装辅助!$B$21:$E$21,RANDBETWEEN(1,4)),IF(AND($D307&gt;=2,$D307&lt;=5),INDEX(时装辅助!$B$22:$H$22,RANDBETWEEN(1,7)),IF(AND(D307&gt;=6,D307&lt;=15),INDEX(时装辅助!$B$23:$I$23,RANDBETWEEN(1,8)))))),IF(E307=2,(IF(AND($D307&gt;=0,$D307&lt;=1),INDEX(时装辅助!$B$26:$E$26,RANDBETWEEN(1,4)),IF(AND($D307&gt;=2,$D307&lt;=5),INDEX(时装辅助!$B$27:$H$27,RANDBETWEEN(1,7)),IF(AND(D307&gt;=6,D307&lt;=15),INDEX(时装辅助!$B$28:$I$28,RANDBETWEEN(1,8))))))))</f>
        <v>14,101,1;14,103,1;14,104,1</v>
      </c>
      <c r="H307" t="str">
        <f t="shared" ca="1" si="139"/>
        <v>17,6061,1</v>
      </c>
      <c r="I307" t="str">
        <f t="shared" ca="1" si="140"/>
        <v>17,1058,1</v>
      </c>
      <c r="J307" t="str">
        <f t="shared" ca="1" si="141"/>
        <v>17,2054,1</v>
      </c>
      <c r="K307" t="str">
        <f t="shared" ca="1" si="142"/>
        <v>17,3055,1</v>
      </c>
      <c r="L307" t="str">
        <f t="shared" ca="1" si="143"/>
        <v>17,4055,1</v>
      </c>
      <c r="M307" t="str">
        <f t="shared" ca="1" si="144"/>
        <v>17,5048,1</v>
      </c>
      <c r="N307" s="1" t="str">
        <f ca="1">VLOOKUP(B307*100+D307,玉器辅助!$A$3:$AQ$1042,COLUMN(玉器辅助!AQ1273),0)</f>
        <v>12,1006,1;12,1004,1;12,1005,1;12,1004,1;12,1006,1;12,2003,1;12,2005,1;12,2006,1;12,2003,1;12,2004,1;12,2005,1;12,3004,1;12,3004,1;12,3003,1;12,3005,1;12,3006,1;12,3006,1;12,4006,1;12,4003,1;12,4005,1;12,4006,1;12,4005,1;12,4004,1;12,5005,1;12,5005,1;12,5005,1;12,5004,1;12,5006,1;12,5005,1;12,6004,1;12,6004,1;12,6003,1;12,6005,1;12,6005,1;12,6004,1</v>
      </c>
      <c r="O307">
        <f ca="1">IF($B307&gt;19,VLOOKUP($B307*100+$D307,饰品辅助!$A:$U,COLUMN(饰品辅助!P305),0),0)</f>
        <v>6041</v>
      </c>
      <c r="P307">
        <f ca="1">IF($B307&gt;19,VLOOKUP($B307*100+$D307,饰品辅助!$A:$U,COLUMN(饰品辅助!Q305),0),0)</f>
        <v>6041</v>
      </c>
      <c r="Q307">
        <f ca="1">IF($B307&gt;19,VLOOKUP($B307*100+$D307,饰品辅助!$A:$U,COLUMN(饰品辅助!R305),0),0)</f>
        <v>6041</v>
      </c>
      <c r="R307">
        <f ca="1">IF($B307&gt;19,VLOOKUP($B307*100+$D307,饰品辅助!$A:$U,COLUMN(饰品辅助!S305),0),0)</f>
        <v>6041</v>
      </c>
      <c r="S307">
        <f ca="1">IF($B307&gt;19,VLOOKUP($B307*100+$D307,饰品辅助!$A:$U,COLUMN(饰品辅助!T305),0),0)</f>
        <v>6041</v>
      </c>
      <c r="T307">
        <f ca="1">IF($B307&gt;19,VLOOKUP($B307*100+$D307,饰品辅助!$A:$U,COLUMN(饰品辅助!U305),0),0)</f>
        <v>6041</v>
      </c>
    </row>
    <row r="308" spans="1:20" x14ac:dyDescent="0.15">
      <c r="A308">
        <v>1304</v>
      </c>
      <c r="B308">
        <f t="shared" ref="B308" si="190">B307+1</f>
        <v>64</v>
      </c>
      <c r="D308">
        <v>3</v>
      </c>
      <c r="E308">
        <f t="shared" ca="1" si="121"/>
        <v>1</v>
      </c>
      <c r="F308" t="str">
        <f t="shared" ca="1" si="122"/>
        <v>14,103,1</v>
      </c>
      <c r="G308" t="str">
        <f ca="1">IF(E308=1,(IF(AND($D308&gt;=0,$D308&lt;=1),INDEX(时装辅助!$B$21:$E$21,RANDBETWEEN(1,4)),IF(AND($D308&gt;=2,$D308&lt;=5),INDEX(时装辅助!$B$22:$H$22,RANDBETWEEN(1,7)),IF(AND(D308&gt;=6,D308&lt;=15),INDEX(时装辅助!$B$23:$I$23,RANDBETWEEN(1,8)))))),IF(E308=2,(IF(AND($D308&gt;=0,$D308&lt;=1),INDEX(时装辅助!$B$26:$E$26,RANDBETWEEN(1,4)),IF(AND($D308&gt;=2,$D308&lt;=5),INDEX(时装辅助!$B$27:$H$27,RANDBETWEEN(1,7)),IF(AND(D308&gt;=6,D308&lt;=15),INDEX(时装辅助!$B$28:$I$28,RANDBETWEEN(1,8))))))))</f>
        <v>14,101,1;14,103,1;14,104,1</v>
      </c>
      <c r="H308" t="str">
        <f t="shared" ca="1" si="139"/>
        <v>17,6063,1</v>
      </c>
      <c r="I308" t="str">
        <f t="shared" ca="1" si="140"/>
        <v>17,1061,1</v>
      </c>
      <c r="J308" t="str">
        <f t="shared" ca="1" si="141"/>
        <v>17,2052,1</v>
      </c>
      <c r="K308" t="str">
        <f t="shared" ca="1" si="142"/>
        <v>17,3051,1</v>
      </c>
      <c r="L308" t="str">
        <f t="shared" ca="1" si="143"/>
        <v>17,4051,1</v>
      </c>
      <c r="M308" t="str">
        <f t="shared" ca="1" si="144"/>
        <v>17,5049,1</v>
      </c>
      <c r="N308" s="1" t="str">
        <f ca="1">VLOOKUP(B308*100+D308,玉器辅助!$A$3:$AQ$1042,COLUMN(玉器辅助!AQ1274),0)</f>
        <v>12,1003,1;12,1005,1;12,1005,1;12,1005,1;12,1004,1;12,2003,1;12,2005,1;12,2006,1;12,2005,1;12,2003,1;12,2004,1;12,3004,1;12,3003,1;12,3006,1;12,3005,1;12,3004,1;12,3004,1;12,4004,1;12,4004,1;12,4005,1;12,4003,1;12,4005,1;12,4006,1;12,5003,1;12,5006,1;12,5005,1;12,5005,1;12,5005,1;12,5003,1;12,6005,1;12,6006,1;12,6005,1;12,6005,1;12,6004,1;12,6004,1</v>
      </c>
      <c r="O308">
        <f ca="1">IF($B308&gt;19,VLOOKUP($B308*100+$D308,饰品辅助!$A:$U,COLUMN(饰品辅助!P306),0),0)</f>
        <v>6041</v>
      </c>
      <c r="P308">
        <f ca="1">IF($B308&gt;19,VLOOKUP($B308*100+$D308,饰品辅助!$A:$U,COLUMN(饰品辅助!Q306),0),0)</f>
        <v>6041</v>
      </c>
      <c r="Q308">
        <f ca="1">IF($B308&gt;19,VLOOKUP($B308*100+$D308,饰品辅助!$A:$U,COLUMN(饰品辅助!R306),0),0)</f>
        <v>6041</v>
      </c>
      <c r="R308">
        <f ca="1">IF($B308&gt;19,VLOOKUP($B308*100+$D308,饰品辅助!$A:$U,COLUMN(饰品辅助!S306),0),0)</f>
        <v>6041</v>
      </c>
      <c r="S308">
        <f ca="1">IF($B308&gt;19,VLOOKUP($B308*100+$D308,饰品辅助!$A:$U,COLUMN(饰品辅助!T306),0),0)</f>
        <v>6041</v>
      </c>
      <c r="T308">
        <f ca="1">IF($B308&gt;19,VLOOKUP($B308*100+$D308,饰品辅助!$A:$U,COLUMN(饰品辅助!U306),0),0)</f>
        <v>6041</v>
      </c>
    </row>
    <row r="309" spans="1:20" x14ac:dyDescent="0.15">
      <c r="A309">
        <v>1305</v>
      </c>
      <c r="B309">
        <f t="shared" ref="B309" si="191">B308+1</f>
        <v>65</v>
      </c>
      <c r="D309">
        <v>3</v>
      </c>
      <c r="E309">
        <f t="shared" ca="1" si="121"/>
        <v>1</v>
      </c>
      <c r="F309" t="str">
        <f t="shared" ca="1" si="122"/>
        <v>14,101,1</v>
      </c>
      <c r="G309" t="str">
        <f ca="1">IF(E309=1,(IF(AND($D309&gt;=0,$D309&lt;=1),INDEX(时装辅助!$B$21:$E$21,RANDBETWEEN(1,4)),IF(AND($D309&gt;=2,$D309&lt;=5),INDEX(时装辅助!$B$22:$H$22,RANDBETWEEN(1,7)),IF(AND(D309&gt;=6,D309&lt;=15),INDEX(时装辅助!$B$23:$I$23,RANDBETWEEN(1,8)))))),IF(E309=2,(IF(AND($D309&gt;=0,$D309&lt;=1),INDEX(时装辅助!$B$26:$E$26,RANDBETWEEN(1,4)),IF(AND($D309&gt;=2,$D309&lt;=5),INDEX(时装辅助!$B$27:$H$27,RANDBETWEEN(1,7)),IF(AND(D309&gt;=6,D309&lt;=15),INDEX(时装辅助!$B$28:$I$28,RANDBETWEEN(1,8))))))))</f>
        <v>14,101,1;14,102,1;14,103,1</v>
      </c>
      <c r="H309" t="str">
        <f t="shared" ca="1" si="139"/>
        <v>17,6051,1</v>
      </c>
      <c r="I309" t="str">
        <f t="shared" ca="1" si="140"/>
        <v>17,1050,1</v>
      </c>
      <c r="J309" t="str">
        <f t="shared" ca="1" si="141"/>
        <v>17,2049,1</v>
      </c>
      <c r="K309" t="str">
        <f t="shared" ca="1" si="142"/>
        <v>17,3059,1</v>
      </c>
      <c r="L309" t="str">
        <f t="shared" ca="1" si="143"/>
        <v>17,4061,1</v>
      </c>
      <c r="M309" t="str">
        <f t="shared" ca="1" si="144"/>
        <v>17,5055,1</v>
      </c>
      <c r="N309" s="1" t="str">
        <f ca="1">VLOOKUP(B309*100+D309,玉器辅助!$A$3:$AQ$1042,COLUMN(玉器辅助!AQ1275),0)</f>
        <v>12,1007,1;12,1005,1;12,1005,1;12,1005,1;12,1007,1;12,2005,1;12,2005,1;12,2006,1;12,2006,1;12,2007,1;12,2007,1;12,3007,1;12,3005,1;12,3005,1;12,3005,1;12,3005,1;12,3005,1;12,4005,1;12,4006,1;12,4005,1;12,4004,1;12,4004,1;12,4007,1;12,5004,1;12,5007,1;12,5006,1;12,5005,1;12,5006,1;12,5005,1;12,6007,1;12,6004,1;12,6007,1;12,6005,1;12,6005,1;12,6007,1</v>
      </c>
      <c r="O309">
        <f ca="1">IF($B309&gt;19,VLOOKUP($B309*100+$D309,饰品辅助!$A:$U,COLUMN(饰品辅助!P307),0),0)</f>
        <v>6541</v>
      </c>
      <c r="P309">
        <f ca="1">IF($B309&gt;19,VLOOKUP($B309*100+$D309,饰品辅助!$A:$U,COLUMN(饰品辅助!Q307),0),0)</f>
        <v>6541</v>
      </c>
      <c r="Q309">
        <f ca="1">IF($B309&gt;19,VLOOKUP($B309*100+$D309,饰品辅助!$A:$U,COLUMN(饰品辅助!R307),0),0)</f>
        <v>6541</v>
      </c>
      <c r="R309">
        <f ca="1">IF($B309&gt;19,VLOOKUP($B309*100+$D309,饰品辅助!$A:$U,COLUMN(饰品辅助!S307),0),0)</f>
        <v>6541</v>
      </c>
      <c r="S309">
        <f ca="1">IF($B309&gt;19,VLOOKUP($B309*100+$D309,饰品辅助!$A:$U,COLUMN(饰品辅助!T307),0),0)</f>
        <v>6541</v>
      </c>
      <c r="T309">
        <f ca="1">IF($B309&gt;19,VLOOKUP($B309*100+$D309,饰品辅助!$A:$U,COLUMN(饰品辅助!U307),0),0)</f>
        <v>6541</v>
      </c>
    </row>
    <row r="310" spans="1:20" x14ac:dyDescent="0.15">
      <c r="A310">
        <v>1306</v>
      </c>
      <c r="B310">
        <f t="shared" ref="B310" si="192">B309+1</f>
        <v>66</v>
      </c>
      <c r="D310">
        <v>3</v>
      </c>
      <c r="E310">
        <f t="shared" ref="E310:E324" ca="1" si="193">RANDBETWEEN(1,2)</f>
        <v>2</v>
      </c>
      <c r="F310" t="str">
        <f t="shared" ref="F310:F324" ca="1" si="194">IF(LEN($G310)=8,MID($G310,1,8),IF(LEN($G310)=17,MID($G310,CHOOSE(RANDBETWEEN(1,2),1,10),8),IF(LEN($G310)=26,MID($G310,CHOOSE(RANDBETWEEN(1,3),1,10,19),8),IF(LEN($G310)=35,MID($G310,CHOOSE(RANDBETWEEN(1,4),1,10,19,28),8)))))</f>
        <v>14,201,1</v>
      </c>
      <c r="G310" t="str">
        <f ca="1">IF(E310=1,(IF(AND($D310&gt;=0,$D310&lt;=1),INDEX(时装辅助!$B$21:$E$21,RANDBETWEEN(1,4)),IF(AND($D310&gt;=2,$D310&lt;=5),INDEX(时装辅助!$B$22:$H$22,RANDBETWEEN(1,7)),IF(AND(D310&gt;=6,D310&lt;=15),INDEX(时装辅助!$B$23:$I$23,RANDBETWEEN(1,8)))))),IF(E310=2,(IF(AND($D310&gt;=0,$D310&lt;=1),INDEX(时装辅助!$B$26:$E$26,RANDBETWEEN(1,4)),IF(AND($D310&gt;=2,$D310&lt;=5),INDEX(时装辅助!$B$27:$H$27,RANDBETWEEN(1,7)),IF(AND(D310&gt;=6,D310&lt;=15),INDEX(时装辅助!$B$28:$I$28,RANDBETWEEN(1,8))))))))</f>
        <v>14,201,1;14,202,1;14,203,1</v>
      </c>
      <c r="H310" t="str">
        <f t="shared" ca="1" si="139"/>
        <v>17,7060,1</v>
      </c>
      <c r="I310" t="str">
        <f t="shared" ca="1" si="140"/>
        <v>17,1052,1</v>
      </c>
      <c r="J310" t="str">
        <f t="shared" ca="1" si="141"/>
        <v>17,2064,1</v>
      </c>
      <c r="K310" t="str">
        <f t="shared" ca="1" si="142"/>
        <v>17,3060,1</v>
      </c>
      <c r="L310" t="str">
        <f t="shared" ca="1" si="143"/>
        <v>17,4053,1</v>
      </c>
      <c r="M310" t="str">
        <f t="shared" ca="1" si="144"/>
        <v>17,5056,1</v>
      </c>
      <c r="N310" s="1" t="str">
        <f ca="1">VLOOKUP(B310*100+D310,玉器辅助!$A$3:$AQ$1042,COLUMN(玉器辅助!AQ1276),0)</f>
        <v>12,1005,1;12,1007,1;12,1006,1;12,1007,1;12,1005,1;12,2005,1;12,2006,1;12,2007,1;12,2006,1;12,2005,1;12,2006,1;12,3005,1;12,3007,1;12,3006,1;12,3006,1;12,3006,1;12,3006,1;12,4006,1;12,4005,1;12,4004,1;12,4005,1;12,4004,1;12,4006,1;12,5004,1;12,5005,1;12,5006,1;12,5007,1;12,5005,1;12,5004,1;12,6005,1;12,6005,1;12,6005,1;12,6005,1;12,6006,1;12,6004,1</v>
      </c>
      <c r="O310">
        <f ca="1">IF($B310&gt;19,VLOOKUP($B310*100+$D310,饰品辅助!$A:$U,COLUMN(饰品辅助!P308),0),0)</f>
        <v>6541</v>
      </c>
      <c r="P310">
        <f ca="1">IF($B310&gt;19,VLOOKUP($B310*100+$D310,饰品辅助!$A:$U,COLUMN(饰品辅助!Q308),0),0)</f>
        <v>6541</v>
      </c>
      <c r="Q310">
        <f ca="1">IF($B310&gt;19,VLOOKUP($B310*100+$D310,饰品辅助!$A:$U,COLUMN(饰品辅助!R308),0),0)</f>
        <v>6541</v>
      </c>
      <c r="R310">
        <f ca="1">IF($B310&gt;19,VLOOKUP($B310*100+$D310,饰品辅助!$A:$U,COLUMN(饰品辅助!S308),0),0)</f>
        <v>6541</v>
      </c>
      <c r="S310">
        <f ca="1">IF($B310&gt;19,VLOOKUP($B310*100+$D310,饰品辅助!$A:$U,COLUMN(饰品辅助!T308),0),0)</f>
        <v>6541</v>
      </c>
      <c r="T310">
        <f ca="1">IF($B310&gt;19,VLOOKUP($B310*100+$D310,饰品辅助!$A:$U,COLUMN(饰品辅助!U308),0),0)</f>
        <v>6541</v>
      </c>
    </row>
    <row r="311" spans="1:20" x14ac:dyDescent="0.15">
      <c r="A311">
        <v>1307</v>
      </c>
      <c r="B311">
        <f t="shared" ref="B311" si="195">B310+1</f>
        <v>67</v>
      </c>
      <c r="D311">
        <v>3</v>
      </c>
      <c r="E311">
        <f t="shared" ca="1" si="193"/>
        <v>2</v>
      </c>
      <c r="F311" t="str">
        <f t="shared" ca="1" si="194"/>
        <v>14,201,1</v>
      </c>
      <c r="G311" t="str">
        <f ca="1">IF(E311=1,(IF(AND($D311&gt;=0,$D311&lt;=1),INDEX(时装辅助!$B$21:$E$21,RANDBETWEEN(1,4)),IF(AND($D311&gt;=2,$D311&lt;=5),INDEX(时装辅助!$B$22:$H$22,RANDBETWEEN(1,7)),IF(AND(D311&gt;=6,D311&lt;=15),INDEX(时装辅助!$B$23:$I$23,RANDBETWEEN(1,8)))))),IF(E311=2,(IF(AND($D311&gt;=0,$D311&lt;=1),INDEX(时装辅助!$B$26:$E$26,RANDBETWEEN(1,4)),IF(AND($D311&gt;=2,$D311&lt;=5),INDEX(时装辅助!$B$27:$H$27,RANDBETWEEN(1,7)),IF(AND(D311&gt;=6,D311&lt;=15),INDEX(时装辅助!$B$28:$I$28,RANDBETWEEN(1,8))))))))</f>
        <v>14,201,1</v>
      </c>
      <c r="H311" t="str">
        <f t="shared" ca="1" si="139"/>
        <v>17,7052,1</v>
      </c>
      <c r="I311" t="str">
        <f t="shared" ca="1" si="140"/>
        <v>17,1053,1</v>
      </c>
      <c r="J311" t="str">
        <f t="shared" ca="1" si="141"/>
        <v>17,2063,1</v>
      </c>
      <c r="K311" t="str">
        <f t="shared" ca="1" si="142"/>
        <v>17,3058,1</v>
      </c>
      <c r="L311" t="str">
        <f t="shared" ca="1" si="143"/>
        <v>17,4063,1</v>
      </c>
      <c r="M311" t="str">
        <f t="shared" ca="1" si="144"/>
        <v>17,5056,1</v>
      </c>
      <c r="N311" s="1" t="str">
        <f ca="1">VLOOKUP(B311*100+D311,玉器辅助!$A$3:$AQ$1042,COLUMN(玉器辅助!AQ1277),0)</f>
        <v>12,1004,1;12,1004,1;12,1004,1;12,1004,1;12,1005,1;12,2004,1;12,2006,1;12,2004,1;12,2004,1;12,2006,1;12,2005,1;12,3006,1;12,3006,1;12,3004,1;12,3007,1;12,3004,1;12,3005,1;12,4005,1;12,4004,1;12,4005,1;12,4006,1;12,4007,1;12,4005,1;12,5006,1;12,5006,1;12,5005,1;12,5005,1;12,5005,1;12,5005,1;12,6006,1;12,6004,1;12,6007,1;12,6004,1;12,6006,1;12,6007,1</v>
      </c>
      <c r="O311">
        <f ca="1">IF($B311&gt;19,VLOOKUP($B311*100+$D311,饰品辅助!$A:$U,COLUMN(饰品辅助!P309),0),0)</f>
        <v>6541</v>
      </c>
      <c r="P311">
        <f ca="1">IF($B311&gt;19,VLOOKUP($B311*100+$D311,饰品辅助!$A:$U,COLUMN(饰品辅助!Q309),0),0)</f>
        <v>6541</v>
      </c>
      <c r="Q311">
        <f ca="1">IF($B311&gt;19,VLOOKUP($B311*100+$D311,饰品辅助!$A:$U,COLUMN(饰品辅助!R309),0),0)</f>
        <v>6541</v>
      </c>
      <c r="R311">
        <f ca="1">IF($B311&gt;19,VLOOKUP($B311*100+$D311,饰品辅助!$A:$U,COLUMN(饰品辅助!S309),0),0)</f>
        <v>6541</v>
      </c>
      <c r="S311">
        <f ca="1">IF($B311&gt;19,VLOOKUP($B311*100+$D311,饰品辅助!$A:$U,COLUMN(饰品辅助!T309),0),0)</f>
        <v>6541</v>
      </c>
      <c r="T311">
        <f ca="1">IF($B311&gt;19,VLOOKUP($B311*100+$D311,饰品辅助!$A:$U,COLUMN(饰品辅助!U309),0),0)</f>
        <v>6541</v>
      </c>
    </row>
    <row r="312" spans="1:20" x14ac:dyDescent="0.15">
      <c r="A312">
        <v>1308</v>
      </c>
      <c r="B312">
        <f t="shared" ref="B312" si="196">B311+1</f>
        <v>68</v>
      </c>
      <c r="D312">
        <v>3</v>
      </c>
      <c r="E312">
        <f t="shared" ca="1" si="193"/>
        <v>2</v>
      </c>
      <c r="F312" t="str">
        <f t="shared" ca="1" si="194"/>
        <v>14,203,1</v>
      </c>
      <c r="G312" t="str">
        <f ca="1">IF(E312=1,(IF(AND($D312&gt;=0,$D312&lt;=1),INDEX(时装辅助!$B$21:$E$21,RANDBETWEEN(1,4)),IF(AND($D312&gt;=2,$D312&lt;=5),INDEX(时装辅助!$B$22:$H$22,RANDBETWEEN(1,7)),IF(AND(D312&gt;=6,D312&lt;=15),INDEX(时装辅助!$B$23:$I$23,RANDBETWEEN(1,8)))))),IF(E312=2,(IF(AND($D312&gt;=0,$D312&lt;=1),INDEX(时装辅助!$B$26:$E$26,RANDBETWEEN(1,4)),IF(AND($D312&gt;=2,$D312&lt;=5),INDEX(时装辅助!$B$27:$H$27,RANDBETWEEN(1,7)),IF(AND(D312&gt;=6,D312&lt;=15),INDEX(时装辅助!$B$28:$I$28,RANDBETWEEN(1,8))))))))</f>
        <v>14,201,1;14,202,1;14,203,1</v>
      </c>
      <c r="H312" t="str">
        <f t="shared" ca="1" si="139"/>
        <v>17,7055,1</v>
      </c>
      <c r="I312" t="str">
        <f t="shared" ca="1" si="140"/>
        <v>17,1053,1</v>
      </c>
      <c r="J312" t="str">
        <f t="shared" ca="1" si="141"/>
        <v>17,2051,1</v>
      </c>
      <c r="K312" t="str">
        <f t="shared" ca="1" si="142"/>
        <v>17,3060,1</v>
      </c>
      <c r="L312" t="str">
        <f t="shared" ca="1" si="143"/>
        <v>17,4067,1</v>
      </c>
      <c r="M312" t="str">
        <f t="shared" ca="1" si="144"/>
        <v>17,5066,1</v>
      </c>
      <c r="N312" s="1" t="str">
        <f ca="1">VLOOKUP(B312*100+D312,玉器辅助!$A$3:$AQ$1042,COLUMN(玉器辅助!AQ1278),0)</f>
        <v>12,1004,1;12,1007,1;12,1004,1;12,1004,1;12,1005,1;12,2005,1;12,2004,1;12,2005,1;12,2006,1;12,2006,1;12,2004,1;12,3006,1;12,3006,1;12,3006,1;12,3006,1;12,3006,1;12,3006,1;12,4006,1;12,4004,1;12,4007,1;12,4005,1;12,4005,1;12,4007,1;12,5005,1;12,5006,1;12,5004,1;12,5007,1;12,5006,1;12,5005,1;12,6004,1;12,6006,1;12,6007,1;12,6007,1;12,6006,1;12,6006,1</v>
      </c>
      <c r="O312">
        <f ca="1">IF($B312&gt;19,VLOOKUP($B312*100+$D312,饰品辅助!$A:$U,COLUMN(饰品辅助!P310),0),0)</f>
        <v>6541</v>
      </c>
      <c r="P312">
        <f ca="1">IF($B312&gt;19,VLOOKUP($B312*100+$D312,饰品辅助!$A:$U,COLUMN(饰品辅助!Q310),0),0)</f>
        <v>6541</v>
      </c>
      <c r="Q312">
        <f ca="1">IF($B312&gt;19,VLOOKUP($B312*100+$D312,饰品辅助!$A:$U,COLUMN(饰品辅助!R310),0),0)</f>
        <v>6541</v>
      </c>
      <c r="R312">
        <f ca="1">IF($B312&gt;19,VLOOKUP($B312*100+$D312,饰品辅助!$A:$U,COLUMN(饰品辅助!S310),0),0)</f>
        <v>6541</v>
      </c>
      <c r="S312">
        <f ca="1">IF($B312&gt;19,VLOOKUP($B312*100+$D312,饰品辅助!$A:$U,COLUMN(饰品辅助!T310),0),0)</f>
        <v>6541</v>
      </c>
      <c r="T312">
        <f ca="1">IF($B312&gt;19,VLOOKUP($B312*100+$D312,饰品辅助!$A:$U,COLUMN(饰品辅助!U310),0),0)</f>
        <v>6541</v>
      </c>
    </row>
    <row r="313" spans="1:20" x14ac:dyDescent="0.15">
      <c r="A313">
        <v>1309</v>
      </c>
      <c r="B313">
        <f t="shared" ref="B313" si="197">B312+1</f>
        <v>69</v>
      </c>
      <c r="D313">
        <v>3</v>
      </c>
      <c r="E313">
        <f t="shared" ca="1" si="193"/>
        <v>2</v>
      </c>
      <c r="F313" t="str">
        <f t="shared" ca="1" si="194"/>
        <v>14,203,1</v>
      </c>
      <c r="G313" t="str">
        <f ca="1">IF(E313=1,(IF(AND($D313&gt;=0,$D313&lt;=1),INDEX(时装辅助!$B$21:$E$21,RANDBETWEEN(1,4)),IF(AND($D313&gt;=2,$D313&lt;=5),INDEX(时装辅助!$B$22:$H$22,RANDBETWEEN(1,7)),IF(AND(D313&gt;=6,D313&lt;=15),INDEX(时装辅助!$B$23:$I$23,RANDBETWEEN(1,8)))))),IF(E313=2,(IF(AND($D313&gt;=0,$D313&lt;=1),INDEX(时装辅助!$B$26:$E$26,RANDBETWEEN(1,4)),IF(AND($D313&gt;=2,$D313&lt;=5),INDEX(时装辅助!$B$27:$H$27,RANDBETWEEN(1,7)),IF(AND(D313&gt;=6,D313&lt;=15),INDEX(时装辅助!$B$28:$I$28,RANDBETWEEN(1,8))))))))</f>
        <v>14,201,1;14,203,1;14,204,1</v>
      </c>
      <c r="H313" t="str">
        <f t="shared" ca="1" si="139"/>
        <v>17,7067,1</v>
      </c>
      <c r="I313" t="str">
        <f t="shared" ca="1" si="140"/>
        <v>17,1068,1</v>
      </c>
      <c r="J313" t="str">
        <f t="shared" ca="1" si="141"/>
        <v>17,2057,1</v>
      </c>
      <c r="K313" t="str">
        <f t="shared" ca="1" si="142"/>
        <v>17,3060,1</v>
      </c>
      <c r="L313" t="str">
        <f t="shared" ca="1" si="143"/>
        <v>17,4053,1</v>
      </c>
      <c r="M313" t="str">
        <f t="shared" ca="1" si="144"/>
        <v>17,5068,1</v>
      </c>
      <c r="N313" s="1" t="str">
        <f ca="1">VLOOKUP(B313*100+D313,玉器辅助!$A$3:$AQ$1042,COLUMN(玉器辅助!AQ1279),0)</f>
        <v>12,1004,1;12,1007,1;12,1004,1;12,1005,1;12,1007,1;12,2007,1;12,2006,1;12,2006,1;12,2007,1;12,2007,1;12,2005,1;12,3006,1;12,3007,1;12,3005,1;12,3004,1;12,3007,1;12,3006,1;12,4004,1;12,4007,1;12,4006,1;12,4006,1;12,4005,1;12,4007,1;12,5005,1;12,5004,1;12,5005,1;12,5005,1;12,5006,1;12,5007,1;12,6006,1;12,6007,1;12,6007,1;12,6007,1;12,6004,1;12,6005,1</v>
      </c>
      <c r="O313">
        <f ca="1">IF($B313&gt;19,VLOOKUP($B313*100+$D313,饰品辅助!$A:$U,COLUMN(饰品辅助!P311),0),0)</f>
        <v>6541</v>
      </c>
      <c r="P313">
        <f ca="1">IF($B313&gt;19,VLOOKUP($B313*100+$D313,饰品辅助!$A:$U,COLUMN(饰品辅助!Q311),0),0)</f>
        <v>6541</v>
      </c>
      <c r="Q313">
        <f ca="1">IF($B313&gt;19,VLOOKUP($B313*100+$D313,饰品辅助!$A:$U,COLUMN(饰品辅助!R311),0),0)</f>
        <v>6541</v>
      </c>
      <c r="R313">
        <f ca="1">IF($B313&gt;19,VLOOKUP($B313*100+$D313,饰品辅助!$A:$U,COLUMN(饰品辅助!S311),0),0)</f>
        <v>6541</v>
      </c>
      <c r="S313">
        <f ca="1">IF($B313&gt;19,VLOOKUP($B313*100+$D313,饰品辅助!$A:$U,COLUMN(饰品辅助!T311),0),0)</f>
        <v>6541</v>
      </c>
      <c r="T313">
        <f ca="1">IF($B313&gt;19,VLOOKUP($B313*100+$D313,饰品辅助!$A:$U,COLUMN(饰品辅助!U311),0),0)</f>
        <v>6541</v>
      </c>
    </row>
    <row r="314" spans="1:20" x14ac:dyDescent="0.15">
      <c r="A314">
        <v>1310</v>
      </c>
      <c r="B314">
        <f t="shared" ref="B314" si="198">B313+1</f>
        <v>70</v>
      </c>
      <c r="D314">
        <v>3</v>
      </c>
      <c r="E314">
        <f t="shared" ca="1" si="193"/>
        <v>1</v>
      </c>
      <c r="F314" t="str">
        <f t="shared" ca="1" si="194"/>
        <v>14,101,1</v>
      </c>
      <c r="G314" t="str">
        <f ca="1">IF(E314=1,(IF(AND($D314&gt;=0,$D314&lt;=1),INDEX(时装辅助!$B$21:$E$21,RANDBETWEEN(1,4)),IF(AND($D314&gt;=2,$D314&lt;=5),INDEX(时装辅助!$B$22:$H$22,RANDBETWEEN(1,7)),IF(AND(D314&gt;=6,D314&lt;=15),INDEX(时装辅助!$B$23:$I$23,RANDBETWEEN(1,8)))))),IF(E314=2,(IF(AND($D314&gt;=0,$D314&lt;=1),INDEX(时装辅助!$B$26:$E$26,RANDBETWEEN(1,4)),IF(AND($D314&gt;=2,$D314&lt;=5),INDEX(时装辅助!$B$27:$H$27,RANDBETWEEN(1,7)),IF(AND(D314&gt;=6,D314&lt;=15),INDEX(时装辅助!$B$28:$I$28,RANDBETWEEN(1,8))))))))</f>
        <v>14,101,1</v>
      </c>
      <c r="H314" t="str">
        <f t="shared" ca="1" si="139"/>
        <v>17,6064,1</v>
      </c>
      <c r="I314" t="str">
        <f t="shared" ca="1" si="140"/>
        <v>17,1066,1</v>
      </c>
      <c r="J314" t="str">
        <f t="shared" ca="1" si="141"/>
        <v>17,2062,1</v>
      </c>
      <c r="K314" t="str">
        <f t="shared" ca="1" si="142"/>
        <v>17,3070,1</v>
      </c>
      <c r="L314" t="str">
        <f t="shared" ca="1" si="143"/>
        <v>17,4055,1</v>
      </c>
      <c r="M314" t="str">
        <f t="shared" ca="1" si="144"/>
        <v>17,5053,1</v>
      </c>
      <c r="N314" s="1" t="str">
        <f ca="1">VLOOKUP(B314*100+D314,玉器辅助!$A$3:$AQ$1042,COLUMN(玉器辅助!AQ1280),0)</f>
        <v>12,1008,1;12,1007,1;12,1007,1;12,1005,1;12,1005,1;12,2008,1;12,2007,1;12,2006,1;12,2005,1;12,2006,1;12,2007,1;12,3008,1;12,3004,1;12,3004,1;12,3008,1;12,3007,1;12,3006,1;12,4007,1;12,4008,1;12,4007,1;12,4007,1;12,4008,1;12,4005,1;12,5004,1;12,5007,1;12,5005,1;12,5008,1;12,5004,1;12,5005,1;12,6008,1;12,6005,1;12,6008,1;12,6007,1;12,6004,1;12,6004,1</v>
      </c>
      <c r="O314">
        <f ca="1">IF($B314&gt;19,VLOOKUP($B314*100+$D314,饰品辅助!$A:$U,COLUMN(饰品辅助!P312),0),0)</f>
        <v>7041</v>
      </c>
      <c r="P314">
        <f ca="1">IF($B314&gt;19,VLOOKUP($B314*100+$D314,饰品辅助!$A:$U,COLUMN(饰品辅助!Q312),0),0)</f>
        <v>7041</v>
      </c>
      <c r="Q314">
        <f ca="1">IF($B314&gt;19,VLOOKUP($B314*100+$D314,饰品辅助!$A:$U,COLUMN(饰品辅助!R312),0),0)</f>
        <v>7041</v>
      </c>
      <c r="R314">
        <f ca="1">IF($B314&gt;19,VLOOKUP($B314*100+$D314,饰品辅助!$A:$U,COLUMN(饰品辅助!S312),0),0)</f>
        <v>7041</v>
      </c>
      <c r="S314">
        <f ca="1">IF($B314&gt;19,VLOOKUP($B314*100+$D314,饰品辅助!$A:$U,COLUMN(饰品辅助!T312),0),0)</f>
        <v>7041</v>
      </c>
      <c r="T314">
        <f ca="1">IF($B314&gt;19,VLOOKUP($B314*100+$D314,饰品辅助!$A:$U,COLUMN(饰品辅助!U312),0),0)</f>
        <v>7041</v>
      </c>
    </row>
    <row r="315" spans="1:20" x14ac:dyDescent="0.15">
      <c r="A315">
        <v>1311</v>
      </c>
      <c r="B315">
        <f t="shared" ref="B315" si="199">B314+1</f>
        <v>71</v>
      </c>
      <c r="D315">
        <v>3</v>
      </c>
      <c r="E315">
        <f t="shared" ca="1" si="193"/>
        <v>1</v>
      </c>
      <c r="F315" t="str">
        <f t="shared" ca="1" si="194"/>
        <v>14,102,1</v>
      </c>
      <c r="G315" t="str">
        <f ca="1">IF(E315=1,(IF(AND($D315&gt;=0,$D315&lt;=1),INDEX(时装辅助!$B$21:$E$21,RANDBETWEEN(1,4)),IF(AND($D315&gt;=2,$D315&lt;=5),INDEX(时装辅助!$B$22:$H$22,RANDBETWEEN(1,7)),IF(AND(D315&gt;=6,D315&lt;=15),INDEX(时装辅助!$B$23:$I$23,RANDBETWEEN(1,8)))))),IF(E315=2,(IF(AND($D315&gt;=0,$D315&lt;=1),INDEX(时装辅助!$B$26:$E$26,RANDBETWEEN(1,4)),IF(AND($D315&gt;=2,$D315&lt;=5),INDEX(时装辅助!$B$27:$H$27,RANDBETWEEN(1,7)),IF(AND(D315&gt;=6,D315&lt;=15),INDEX(时装辅助!$B$28:$I$28,RANDBETWEEN(1,8))))))))</f>
        <v>14,101,1;14,102,1;14,103,1</v>
      </c>
      <c r="H315" t="str">
        <f t="shared" ca="1" si="139"/>
        <v>17,6068,1</v>
      </c>
      <c r="I315" t="str">
        <f t="shared" ca="1" si="140"/>
        <v>17,1065,1</v>
      </c>
      <c r="J315" t="str">
        <f t="shared" ca="1" si="141"/>
        <v>17,2054,1</v>
      </c>
      <c r="K315" t="str">
        <f t="shared" ca="1" si="142"/>
        <v>17,3058,1</v>
      </c>
      <c r="L315" t="str">
        <f t="shared" ca="1" si="143"/>
        <v>17,4063,1</v>
      </c>
      <c r="M315" t="str">
        <f t="shared" ca="1" si="144"/>
        <v>17,5067,1</v>
      </c>
      <c r="N315" s="1" t="str">
        <f ca="1">VLOOKUP(B315*100+D315,玉器辅助!$A$3:$AQ$1042,COLUMN(玉器辅助!AQ1281),0)</f>
        <v>12,1005,1;12,1004,1;12,1004,1;12,1006,1;12,1006,1;12,2004,1;12,2005,1;12,2004,1;12,2008,1;12,2007,1;12,2008,1;12,3007,1;12,3008,1;12,3008,1;12,3006,1;12,3007,1;12,3004,1;12,4004,1;12,4008,1;12,4008,1;12,4005,1;12,4008,1;12,4005,1;12,5005,1;12,5005,1;12,5008,1;12,5005,1;12,5006,1;12,5005,1;12,6008,1;12,6007,1;12,6006,1;12,6004,1;12,6006,1;12,6004,1</v>
      </c>
      <c r="O315">
        <f ca="1">IF($B315&gt;19,VLOOKUP($B315*100+$D315,饰品辅助!$A:$U,COLUMN(饰品辅助!P313),0),0)</f>
        <v>7041</v>
      </c>
      <c r="P315">
        <f ca="1">IF($B315&gt;19,VLOOKUP($B315*100+$D315,饰品辅助!$A:$U,COLUMN(饰品辅助!Q313),0),0)</f>
        <v>7041</v>
      </c>
      <c r="Q315">
        <f ca="1">IF($B315&gt;19,VLOOKUP($B315*100+$D315,饰品辅助!$A:$U,COLUMN(饰品辅助!R313),0),0)</f>
        <v>7041</v>
      </c>
      <c r="R315">
        <f ca="1">IF($B315&gt;19,VLOOKUP($B315*100+$D315,饰品辅助!$A:$U,COLUMN(饰品辅助!S313),0),0)</f>
        <v>7041</v>
      </c>
      <c r="S315">
        <f ca="1">IF($B315&gt;19,VLOOKUP($B315*100+$D315,饰品辅助!$A:$U,COLUMN(饰品辅助!T313),0),0)</f>
        <v>7041</v>
      </c>
      <c r="T315">
        <f ca="1">IF($B315&gt;19,VLOOKUP($B315*100+$D315,饰品辅助!$A:$U,COLUMN(饰品辅助!U313),0),0)</f>
        <v>7041</v>
      </c>
    </row>
    <row r="316" spans="1:20" x14ac:dyDescent="0.15">
      <c r="A316">
        <v>1312</v>
      </c>
      <c r="B316">
        <f t="shared" ref="B316" si="200">B315+1</f>
        <v>72</v>
      </c>
      <c r="D316">
        <v>3</v>
      </c>
      <c r="E316">
        <f t="shared" ca="1" si="193"/>
        <v>1</v>
      </c>
      <c r="F316" t="str">
        <f t="shared" ca="1" si="194"/>
        <v>14,102,1</v>
      </c>
      <c r="G316" t="str">
        <f ca="1">IF(E316=1,(IF(AND($D316&gt;=0,$D316&lt;=1),INDEX(时装辅助!$B$21:$E$21,RANDBETWEEN(1,4)),IF(AND($D316&gt;=2,$D316&lt;=5),INDEX(时装辅助!$B$22:$H$22,RANDBETWEEN(1,7)),IF(AND(D316&gt;=6,D316&lt;=15),INDEX(时装辅助!$B$23:$I$23,RANDBETWEEN(1,8)))))),IF(E316=2,(IF(AND($D316&gt;=0,$D316&lt;=1),INDEX(时装辅助!$B$26:$E$26,RANDBETWEEN(1,4)),IF(AND($D316&gt;=2,$D316&lt;=5),INDEX(时装辅助!$B$27:$H$27,RANDBETWEEN(1,7)),IF(AND(D316&gt;=6,D316&lt;=15),INDEX(时装辅助!$B$28:$I$28,RANDBETWEEN(1,8))))))))</f>
        <v>14,101,1;14,102,1</v>
      </c>
      <c r="H316" t="str">
        <f t="shared" ca="1" si="139"/>
        <v>17,6057,1</v>
      </c>
      <c r="I316" t="str">
        <f t="shared" ca="1" si="140"/>
        <v>17,1066,1</v>
      </c>
      <c r="J316" t="str">
        <f t="shared" ca="1" si="141"/>
        <v>17,2066,1</v>
      </c>
      <c r="K316" t="str">
        <f t="shared" ca="1" si="142"/>
        <v>17,3060,1</v>
      </c>
      <c r="L316" t="str">
        <f t="shared" ca="1" si="143"/>
        <v>17,4066,1</v>
      </c>
      <c r="M316" t="str">
        <f t="shared" ca="1" si="144"/>
        <v>17,5058,1</v>
      </c>
      <c r="N316" s="1" t="str">
        <f ca="1">VLOOKUP(B316*100+D316,玉器辅助!$A$3:$AQ$1042,COLUMN(玉器辅助!AQ1282),0)</f>
        <v>12,1007,1;12,1004,1;12,1004,1;12,1004,1;12,1006,1;12,2005,1;12,2006,1;12,2005,1;12,2006,1;12,2008,1;12,2006,1;12,3008,1;12,3004,1;12,3006,1;12,3008,1;12,3006,1;12,3006,1;12,4007,1;12,4005,1;12,4006,1;12,4004,1;12,4007,1;12,4007,1;12,5006,1;12,5008,1;12,5006,1;12,5006,1;12,5007,1;12,5004,1;12,6007,1;12,6007,1;12,6004,1;12,6004,1;12,6006,1;12,6006,1</v>
      </c>
      <c r="O316">
        <f ca="1">IF($B316&gt;19,VLOOKUP($B316*100+$D316,饰品辅助!$A:$U,COLUMN(饰品辅助!P314),0),0)</f>
        <v>7041</v>
      </c>
      <c r="P316">
        <f ca="1">IF($B316&gt;19,VLOOKUP($B316*100+$D316,饰品辅助!$A:$U,COLUMN(饰品辅助!Q314),0),0)</f>
        <v>7041</v>
      </c>
      <c r="Q316">
        <f ca="1">IF($B316&gt;19,VLOOKUP($B316*100+$D316,饰品辅助!$A:$U,COLUMN(饰品辅助!R314),0),0)</f>
        <v>7041</v>
      </c>
      <c r="R316">
        <f ca="1">IF($B316&gt;19,VLOOKUP($B316*100+$D316,饰品辅助!$A:$U,COLUMN(饰品辅助!S314),0),0)</f>
        <v>7041</v>
      </c>
      <c r="S316">
        <f ca="1">IF($B316&gt;19,VLOOKUP($B316*100+$D316,饰品辅助!$A:$U,COLUMN(饰品辅助!T314),0),0)</f>
        <v>7041</v>
      </c>
      <c r="T316">
        <f ca="1">IF($B316&gt;19,VLOOKUP($B316*100+$D316,饰品辅助!$A:$U,COLUMN(饰品辅助!U314),0),0)</f>
        <v>7041</v>
      </c>
    </row>
    <row r="317" spans="1:20" x14ac:dyDescent="0.15">
      <c r="A317">
        <v>1313</v>
      </c>
      <c r="B317">
        <f t="shared" ref="B317" si="201">B316+1</f>
        <v>73</v>
      </c>
      <c r="D317">
        <v>3</v>
      </c>
      <c r="E317">
        <f t="shared" ca="1" si="193"/>
        <v>1</v>
      </c>
      <c r="F317" t="str">
        <f t="shared" ca="1" si="194"/>
        <v>14,101,1</v>
      </c>
      <c r="G317" t="str">
        <f ca="1">IF(E317=1,(IF(AND($D317&gt;=0,$D317&lt;=1),INDEX(时装辅助!$B$21:$E$21,RANDBETWEEN(1,4)),IF(AND($D317&gt;=2,$D317&lt;=5),INDEX(时装辅助!$B$22:$H$22,RANDBETWEEN(1,7)),IF(AND(D317&gt;=6,D317&lt;=15),INDEX(时装辅助!$B$23:$I$23,RANDBETWEEN(1,8)))))),IF(E317=2,(IF(AND($D317&gt;=0,$D317&lt;=1),INDEX(时装辅助!$B$26:$E$26,RANDBETWEEN(1,4)),IF(AND($D317&gt;=2,$D317&lt;=5),INDEX(时装辅助!$B$27:$H$27,RANDBETWEEN(1,7)),IF(AND(D317&gt;=6,D317&lt;=15),INDEX(时装辅助!$B$28:$I$28,RANDBETWEEN(1,8))))))))</f>
        <v>14,101,1</v>
      </c>
      <c r="H317" t="str">
        <f t="shared" ca="1" si="139"/>
        <v>17,6063,1</v>
      </c>
      <c r="I317" t="str">
        <f t="shared" ca="1" si="140"/>
        <v>17,1065,1</v>
      </c>
      <c r="J317" t="str">
        <f t="shared" ca="1" si="141"/>
        <v>17,2073,1</v>
      </c>
      <c r="K317" t="str">
        <f t="shared" ca="1" si="142"/>
        <v>17,3056,1</v>
      </c>
      <c r="L317" t="str">
        <f t="shared" ca="1" si="143"/>
        <v>17,4062,1</v>
      </c>
      <c r="M317" t="str">
        <f t="shared" ca="1" si="144"/>
        <v>17,5058,1</v>
      </c>
      <c r="N317" s="1" t="str">
        <f ca="1">VLOOKUP(B317*100+D317,玉器辅助!$A$3:$AQ$1042,COLUMN(玉器辅助!AQ1283),0)</f>
        <v>12,1007,1;12,1004,1;12,1007,1;12,1004,1;12,1004,1;12,2008,1;12,2006,1;12,2005,1;12,2008,1;12,2008,1;12,2005,1;12,3007,1;12,3006,1;12,3008,1;12,3007,1;12,3004,1;12,3006,1;12,4008,1;12,4004,1;12,4004,1;12,4007,1;12,4004,1;12,4007,1;12,5008,1;12,5007,1;12,5004,1;12,5007,1;12,5007,1;12,5006,1;12,6008,1;12,6004,1;12,6004,1;12,6004,1;12,6007,1;12,6006,1</v>
      </c>
      <c r="O317">
        <f ca="1">IF($B317&gt;19,VLOOKUP($B317*100+$D317,饰品辅助!$A:$U,COLUMN(饰品辅助!P315),0),0)</f>
        <v>7041</v>
      </c>
      <c r="P317">
        <f ca="1">IF($B317&gt;19,VLOOKUP($B317*100+$D317,饰品辅助!$A:$U,COLUMN(饰品辅助!Q315),0),0)</f>
        <v>7041</v>
      </c>
      <c r="Q317">
        <f ca="1">IF($B317&gt;19,VLOOKUP($B317*100+$D317,饰品辅助!$A:$U,COLUMN(饰品辅助!R315),0),0)</f>
        <v>7041</v>
      </c>
      <c r="R317">
        <f ca="1">IF($B317&gt;19,VLOOKUP($B317*100+$D317,饰品辅助!$A:$U,COLUMN(饰品辅助!S315),0),0)</f>
        <v>7041</v>
      </c>
      <c r="S317">
        <f ca="1">IF($B317&gt;19,VLOOKUP($B317*100+$D317,饰品辅助!$A:$U,COLUMN(饰品辅助!T315),0),0)</f>
        <v>7041</v>
      </c>
      <c r="T317">
        <f ca="1">IF($B317&gt;19,VLOOKUP($B317*100+$D317,饰品辅助!$A:$U,COLUMN(饰品辅助!U315),0),0)</f>
        <v>7041</v>
      </c>
    </row>
    <row r="318" spans="1:20" x14ac:dyDescent="0.15">
      <c r="A318">
        <v>1314</v>
      </c>
      <c r="B318">
        <f t="shared" ref="B318" si="202">B317+1</f>
        <v>74</v>
      </c>
      <c r="D318">
        <v>3</v>
      </c>
      <c r="E318">
        <f t="shared" ca="1" si="193"/>
        <v>2</v>
      </c>
      <c r="F318" t="str">
        <f t="shared" ca="1" si="194"/>
        <v>14,202,1</v>
      </c>
      <c r="G318" t="str">
        <f ca="1">IF(E318=1,(IF(AND($D318&gt;=0,$D318&lt;=1),INDEX(时装辅助!$B$21:$E$21,RANDBETWEEN(1,4)),IF(AND($D318&gt;=2,$D318&lt;=5),INDEX(时装辅助!$B$22:$H$22,RANDBETWEEN(1,7)),IF(AND(D318&gt;=6,D318&lt;=15),INDEX(时装辅助!$B$23:$I$23,RANDBETWEEN(1,8)))))),IF(E318=2,(IF(AND($D318&gt;=0,$D318&lt;=1),INDEX(时装辅助!$B$26:$E$26,RANDBETWEEN(1,4)),IF(AND($D318&gt;=2,$D318&lt;=5),INDEX(时装辅助!$B$27:$H$27,RANDBETWEEN(1,7)),IF(AND(D318&gt;=6,D318&lt;=15),INDEX(时装辅助!$B$28:$I$28,RANDBETWEEN(1,8))))))))</f>
        <v>14,201,1;14,202,1</v>
      </c>
      <c r="H318" t="str">
        <f t="shared" ca="1" si="139"/>
        <v>17,7067,1</v>
      </c>
      <c r="I318" t="str">
        <f t="shared" ca="1" si="140"/>
        <v>17,1068,1</v>
      </c>
      <c r="J318" t="str">
        <f t="shared" ca="1" si="141"/>
        <v>17,2059,1</v>
      </c>
      <c r="K318" t="str">
        <f t="shared" ca="1" si="142"/>
        <v>17,3065,1</v>
      </c>
      <c r="L318" t="str">
        <f t="shared" ca="1" si="143"/>
        <v>17,4072,1</v>
      </c>
      <c r="M318" t="str">
        <f t="shared" ca="1" si="144"/>
        <v>17,5061,1</v>
      </c>
      <c r="N318" s="1" t="str">
        <f ca="1">VLOOKUP(B318*100+D318,玉器辅助!$A$3:$AQ$1042,COLUMN(玉器辅助!AQ1284),0)</f>
        <v>12,1004,1;12,1006,1;12,1006,1;12,1004,1;12,1008,1;12,2007,1;12,2007,1;12,2004,1;12,2006,1;12,2007,1;12,2007,1;12,3008,1;12,3005,1;12,3007,1;12,3006,1;12,3008,1;12,3007,1;12,4008,1;12,4006,1;12,4008,1;12,4008,1;12,4004,1;12,4005,1;12,5006,1;12,5004,1;12,5008,1;12,5007,1;12,5008,1;12,5005,1;12,6004,1;12,6004,1;12,6008,1;12,6007,1;12,6007,1;12,6006,1</v>
      </c>
      <c r="O318">
        <f ca="1">IF($B318&gt;19,VLOOKUP($B318*100+$D318,饰品辅助!$A:$U,COLUMN(饰品辅助!P316),0),0)</f>
        <v>7041</v>
      </c>
      <c r="P318">
        <f ca="1">IF($B318&gt;19,VLOOKUP($B318*100+$D318,饰品辅助!$A:$U,COLUMN(饰品辅助!Q316),0),0)</f>
        <v>7041</v>
      </c>
      <c r="Q318">
        <f ca="1">IF($B318&gt;19,VLOOKUP($B318*100+$D318,饰品辅助!$A:$U,COLUMN(饰品辅助!R316),0),0)</f>
        <v>7041</v>
      </c>
      <c r="R318">
        <f ca="1">IF($B318&gt;19,VLOOKUP($B318*100+$D318,饰品辅助!$A:$U,COLUMN(饰品辅助!S316),0),0)</f>
        <v>7041</v>
      </c>
      <c r="S318">
        <f ca="1">IF($B318&gt;19,VLOOKUP($B318*100+$D318,饰品辅助!$A:$U,COLUMN(饰品辅助!T316),0),0)</f>
        <v>7041</v>
      </c>
      <c r="T318">
        <f ca="1">IF($B318&gt;19,VLOOKUP($B318*100+$D318,饰品辅助!$A:$U,COLUMN(饰品辅助!U316),0),0)</f>
        <v>7041</v>
      </c>
    </row>
    <row r="319" spans="1:20" x14ac:dyDescent="0.15">
      <c r="A319">
        <v>1315</v>
      </c>
      <c r="B319">
        <f t="shared" ref="B319" si="203">B318+1</f>
        <v>75</v>
      </c>
      <c r="D319">
        <v>3</v>
      </c>
      <c r="E319">
        <f t="shared" ca="1" si="193"/>
        <v>1</v>
      </c>
      <c r="F319" t="str">
        <f t="shared" ca="1" si="194"/>
        <v>14,104,1</v>
      </c>
      <c r="G319" t="str">
        <f ca="1">IF(E319=1,(IF(AND($D319&gt;=0,$D319&lt;=1),INDEX(时装辅助!$B$21:$E$21,RANDBETWEEN(1,4)),IF(AND($D319&gt;=2,$D319&lt;=5),INDEX(时装辅助!$B$22:$H$22,RANDBETWEEN(1,7)),IF(AND(D319&gt;=6,D319&lt;=15),INDEX(时装辅助!$B$23:$I$23,RANDBETWEEN(1,8)))))),IF(E319=2,(IF(AND($D319&gt;=0,$D319&lt;=1),INDEX(时装辅助!$B$26:$E$26,RANDBETWEEN(1,4)),IF(AND($D319&gt;=2,$D319&lt;=5),INDEX(时装辅助!$B$27:$H$27,RANDBETWEEN(1,7)),IF(AND(D319&gt;=6,D319&lt;=15),INDEX(时装辅助!$B$28:$I$28,RANDBETWEEN(1,8))))))))</f>
        <v>14,101,1;14,103,1;14,104,1</v>
      </c>
      <c r="H319" t="str">
        <f t="shared" ca="1" si="139"/>
        <v>17,6062,1</v>
      </c>
      <c r="I319" t="str">
        <f t="shared" ca="1" si="140"/>
        <v>17,1070,1</v>
      </c>
      <c r="J319" t="str">
        <f t="shared" ca="1" si="141"/>
        <v>17,2058,1</v>
      </c>
      <c r="K319" t="str">
        <f t="shared" ca="1" si="142"/>
        <v>17,3066,1</v>
      </c>
      <c r="L319" t="str">
        <f t="shared" ca="1" si="143"/>
        <v>17,4057,1</v>
      </c>
      <c r="M319" t="str">
        <f t="shared" ca="1" si="144"/>
        <v>17,5073,1</v>
      </c>
      <c r="N319" s="1" t="str">
        <f ca="1">VLOOKUP(B319*100+D319,玉器辅助!$A$3:$AQ$1042,COLUMN(玉器辅助!AQ1285),0)</f>
        <v>12,1004,1;12,1006,1;12,1005,1;12,1008,1;12,1004,1;12,2004,1;12,2005,1;12,2005,1;12,2005,1;12,2004,1;12,2008,1;12,3006,1;12,3007,1;12,3005,1;12,3006,1;12,3008,1;12,3006,1;12,4004,1;12,4006,1;12,4007,1;12,4008,1;12,4004,1;12,4004,1;12,5007,1;12,5004,1;12,5005,1;12,5008,1;12,5008,1;12,5006,1;12,6007,1;12,6006,1;12,6008,1;12,6006,1;12,6008,1;12,6006,1</v>
      </c>
      <c r="O319">
        <f ca="1">IF($B319&gt;19,VLOOKUP($B319*100+$D319,饰品辅助!$A:$U,COLUMN(饰品辅助!P317),0),0)</f>
        <v>7541</v>
      </c>
      <c r="P319">
        <f ca="1">IF($B319&gt;19,VLOOKUP($B319*100+$D319,饰品辅助!$A:$U,COLUMN(饰品辅助!Q317),0),0)</f>
        <v>7541</v>
      </c>
      <c r="Q319">
        <f ca="1">IF($B319&gt;19,VLOOKUP($B319*100+$D319,饰品辅助!$A:$U,COLUMN(饰品辅助!R317),0),0)</f>
        <v>7541</v>
      </c>
      <c r="R319">
        <f ca="1">IF($B319&gt;19,VLOOKUP($B319*100+$D319,饰品辅助!$A:$U,COLUMN(饰品辅助!S317),0),0)</f>
        <v>7541</v>
      </c>
      <c r="S319">
        <f ca="1">IF($B319&gt;19,VLOOKUP($B319*100+$D319,饰品辅助!$A:$U,COLUMN(饰品辅助!T317),0),0)</f>
        <v>7541</v>
      </c>
      <c r="T319">
        <f ca="1">IF($B319&gt;19,VLOOKUP($B319*100+$D319,饰品辅助!$A:$U,COLUMN(饰品辅助!U317),0),0)</f>
        <v>7541</v>
      </c>
    </row>
    <row r="320" spans="1:20" x14ac:dyDescent="0.15">
      <c r="A320">
        <v>1316</v>
      </c>
      <c r="B320">
        <f t="shared" ref="B320" si="204">B319+1</f>
        <v>76</v>
      </c>
      <c r="D320">
        <v>3</v>
      </c>
      <c r="E320">
        <f t="shared" ca="1" si="193"/>
        <v>2</v>
      </c>
      <c r="F320" t="str">
        <f t="shared" ca="1" si="194"/>
        <v>14,203,1</v>
      </c>
      <c r="G320" t="str">
        <f ca="1">IF(E320=1,(IF(AND($D320&gt;=0,$D320&lt;=1),INDEX(时装辅助!$B$21:$E$21,RANDBETWEEN(1,4)),IF(AND($D320&gt;=2,$D320&lt;=5),INDEX(时装辅助!$B$22:$H$22,RANDBETWEEN(1,7)),IF(AND(D320&gt;=6,D320&lt;=15),INDEX(时装辅助!$B$23:$I$23,RANDBETWEEN(1,8)))))),IF(E320=2,(IF(AND($D320&gt;=0,$D320&lt;=1),INDEX(时装辅助!$B$26:$E$26,RANDBETWEEN(1,4)),IF(AND($D320&gt;=2,$D320&lt;=5),INDEX(时装辅助!$B$27:$H$27,RANDBETWEEN(1,7)),IF(AND(D320&gt;=6,D320&lt;=15),INDEX(时装辅助!$B$28:$I$28,RANDBETWEEN(1,8))))))))</f>
        <v>14,201,1;14,203,1;14,204,1</v>
      </c>
      <c r="H320" t="str">
        <f t="shared" ca="1" si="139"/>
        <v>17,7068,1</v>
      </c>
      <c r="I320" t="str">
        <f t="shared" ca="1" si="140"/>
        <v>17,1058,1</v>
      </c>
      <c r="J320" t="str">
        <f t="shared" ca="1" si="141"/>
        <v>17,2062,1</v>
      </c>
      <c r="K320" t="str">
        <f t="shared" ca="1" si="142"/>
        <v>17,3063,1</v>
      </c>
      <c r="L320" t="str">
        <f t="shared" ca="1" si="143"/>
        <v>17,4073,1</v>
      </c>
      <c r="M320" t="str">
        <f t="shared" ca="1" si="144"/>
        <v>17,5068,1</v>
      </c>
      <c r="N320" s="1" t="str">
        <f ca="1">VLOOKUP(B320*100+D320,玉器辅助!$A$3:$AQ$1042,COLUMN(玉器辅助!AQ1286),0)</f>
        <v>12,1007,1;12,1007,1;12,1007,1;12,1005,1;12,1007,1;12,2007,1;12,2005,1;12,2007,1;12,2004,1;12,2005,1;12,2006,1;12,3008,1;12,3006,1;12,3007,1;12,3004,1;12,3006,1;12,3007,1;12,4005,1;12,4005,1;12,4008,1;12,4004,1;12,4007,1;12,4006,1;12,5005,1;12,5007,1;12,5008,1;12,5007,1;12,5008,1;12,5008,1;12,6007,1;12,6006,1;12,6004,1;12,6004,1;12,6004,1;12,6008,1</v>
      </c>
      <c r="O320">
        <f ca="1">IF($B320&gt;19,VLOOKUP($B320*100+$D320,饰品辅助!$A:$U,COLUMN(饰品辅助!P318),0),0)</f>
        <v>7541</v>
      </c>
      <c r="P320">
        <f ca="1">IF($B320&gt;19,VLOOKUP($B320*100+$D320,饰品辅助!$A:$U,COLUMN(饰品辅助!Q318),0),0)</f>
        <v>7541</v>
      </c>
      <c r="Q320">
        <f ca="1">IF($B320&gt;19,VLOOKUP($B320*100+$D320,饰品辅助!$A:$U,COLUMN(饰品辅助!R318),0),0)</f>
        <v>7541</v>
      </c>
      <c r="R320">
        <f ca="1">IF($B320&gt;19,VLOOKUP($B320*100+$D320,饰品辅助!$A:$U,COLUMN(饰品辅助!S318),0),0)</f>
        <v>7541</v>
      </c>
      <c r="S320">
        <f ca="1">IF($B320&gt;19,VLOOKUP($B320*100+$D320,饰品辅助!$A:$U,COLUMN(饰品辅助!T318),0),0)</f>
        <v>7541</v>
      </c>
      <c r="T320">
        <f ca="1">IF($B320&gt;19,VLOOKUP($B320*100+$D320,饰品辅助!$A:$U,COLUMN(饰品辅助!U318),0),0)</f>
        <v>7541</v>
      </c>
    </row>
    <row r="321" spans="1:20" x14ac:dyDescent="0.15">
      <c r="A321">
        <v>1317</v>
      </c>
      <c r="B321">
        <f t="shared" ref="B321" si="205">B320+1</f>
        <v>77</v>
      </c>
      <c r="D321">
        <v>3</v>
      </c>
      <c r="E321">
        <f t="shared" ca="1" si="193"/>
        <v>1</v>
      </c>
      <c r="F321" t="str">
        <f t="shared" ca="1" si="194"/>
        <v>14,102,1</v>
      </c>
      <c r="G321" t="str">
        <f ca="1">IF(E321=1,(IF(AND($D321&gt;=0,$D321&lt;=1),INDEX(时装辅助!$B$21:$E$21,RANDBETWEEN(1,4)),IF(AND($D321&gt;=2,$D321&lt;=5),INDEX(时装辅助!$B$22:$H$22,RANDBETWEEN(1,7)),IF(AND(D321&gt;=6,D321&lt;=15),INDEX(时装辅助!$B$23:$I$23,RANDBETWEEN(1,8)))))),IF(E321=2,(IF(AND($D321&gt;=0,$D321&lt;=1),INDEX(时装辅助!$B$26:$E$26,RANDBETWEEN(1,4)),IF(AND($D321&gt;=2,$D321&lt;=5),INDEX(时装辅助!$B$27:$H$27,RANDBETWEEN(1,7)),IF(AND(D321&gt;=6,D321&lt;=15),INDEX(时装辅助!$B$28:$I$28,RANDBETWEEN(1,8))))))))</f>
        <v>14,101,1;14,102,1;14,104,1</v>
      </c>
      <c r="H321" t="str">
        <f t="shared" ca="1" si="139"/>
        <v>17,6068,1</v>
      </c>
      <c r="I321" t="str">
        <f t="shared" ca="1" si="140"/>
        <v>17,1059,1</v>
      </c>
      <c r="J321" t="str">
        <f t="shared" ca="1" si="141"/>
        <v>17,2077,1</v>
      </c>
      <c r="K321" t="str">
        <f t="shared" ca="1" si="142"/>
        <v>17,3075,1</v>
      </c>
      <c r="L321" t="str">
        <f t="shared" ca="1" si="143"/>
        <v>17,4074,1</v>
      </c>
      <c r="M321" t="str">
        <f t="shared" ca="1" si="144"/>
        <v>17,5060,1</v>
      </c>
      <c r="N321" s="1" t="str">
        <f ca="1">VLOOKUP(B321*100+D321,玉器辅助!$A$3:$AQ$1042,COLUMN(玉器辅助!AQ1287),0)</f>
        <v>12,1008,1;12,1005,1;12,1004,1;12,1006,1;12,1008,1;12,2006,1;12,2005,1;12,2005,1;12,2007,1;12,2005,1;12,2005,1;12,3006,1;12,3008,1;12,3006,1;12,3008,1;12,3005,1;12,3005,1;12,4005,1;12,4005,1;12,4007,1;12,4004,1;12,4007,1;12,4006,1;12,5006,1;12,5008,1;12,5008,1;12,5004,1;12,5008,1;12,5004,1;12,6007,1;12,6004,1;12,6004,1;12,6007,1;12,6008,1;12,6005,1</v>
      </c>
      <c r="O321">
        <f ca="1">IF($B321&gt;19,VLOOKUP($B321*100+$D321,饰品辅助!$A:$U,COLUMN(饰品辅助!P319),0),0)</f>
        <v>7541</v>
      </c>
      <c r="P321">
        <f ca="1">IF($B321&gt;19,VLOOKUP($B321*100+$D321,饰品辅助!$A:$U,COLUMN(饰品辅助!Q319),0),0)</f>
        <v>7541</v>
      </c>
      <c r="Q321">
        <f ca="1">IF($B321&gt;19,VLOOKUP($B321*100+$D321,饰品辅助!$A:$U,COLUMN(饰品辅助!R319),0),0)</f>
        <v>7541</v>
      </c>
      <c r="R321">
        <f ca="1">IF($B321&gt;19,VLOOKUP($B321*100+$D321,饰品辅助!$A:$U,COLUMN(饰品辅助!S319),0),0)</f>
        <v>7541</v>
      </c>
      <c r="S321">
        <f ca="1">IF($B321&gt;19,VLOOKUP($B321*100+$D321,饰品辅助!$A:$U,COLUMN(饰品辅助!T319),0),0)</f>
        <v>7541</v>
      </c>
      <c r="T321">
        <f ca="1">IF($B321&gt;19,VLOOKUP($B321*100+$D321,饰品辅助!$A:$U,COLUMN(饰品辅助!U319),0),0)</f>
        <v>7541</v>
      </c>
    </row>
    <row r="322" spans="1:20" x14ac:dyDescent="0.15">
      <c r="A322">
        <v>1318</v>
      </c>
      <c r="B322">
        <f t="shared" ref="B322" si="206">B321+1</f>
        <v>78</v>
      </c>
      <c r="D322">
        <v>3</v>
      </c>
      <c r="E322">
        <f t="shared" ca="1" si="193"/>
        <v>1</v>
      </c>
      <c r="F322" t="str">
        <f t="shared" ca="1" si="194"/>
        <v>14,101,1</v>
      </c>
      <c r="G322" t="str">
        <f ca="1">IF(E322=1,(IF(AND($D322&gt;=0,$D322&lt;=1),INDEX(时装辅助!$B$21:$E$21,RANDBETWEEN(1,4)),IF(AND($D322&gt;=2,$D322&lt;=5),INDEX(时装辅助!$B$22:$H$22,RANDBETWEEN(1,7)),IF(AND(D322&gt;=6,D322&lt;=15),INDEX(时装辅助!$B$23:$I$23,RANDBETWEEN(1,8)))))),IF(E322=2,(IF(AND($D322&gt;=0,$D322&lt;=1),INDEX(时装辅助!$B$26:$E$26,RANDBETWEEN(1,4)),IF(AND($D322&gt;=2,$D322&lt;=5),INDEX(时装辅助!$B$27:$H$27,RANDBETWEEN(1,7)),IF(AND(D322&gt;=6,D322&lt;=15),INDEX(时装辅助!$B$28:$I$28,RANDBETWEEN(1,8))))))))</f>
        <v>14,101,1;14,103,1</v>
      </c>
      <c r="H322" t="str">
        <f t="shared" ca="1" si="139"/>
        <v>17,6074,1</v>
      </c>
      <c r="I322" t="str">
        <f t="shared" ca="1" si="140"/>
        <v>17,1078,1</v>
      </c>
      <c r="J322" t="str">
        <f t="shared" ca="1" si="141"/>
        <v>17,2078,1</v>
      </c>
      <c r="K322" t="str">
        <f t="shared" ca="1" si="142"/>
        <v>17,3062,1</v>
      </c>
      <c r="L322" t="str">
        <f t="shared" ca="1" si="143"/>
        <v>17,4067,1</v>
      </c>
      <c r="M322" t="str">
        <f t="shared" ca="1" si="144"/>
        <v>17,5061,1</v>
      </c>
      <c r="N322" s="1" t="str">
        <f ca="1">VLOOKUP(B322*100+D322,玉器辅助!$A$3:$AQ$1042,COLUMN(玉器辅助!AQ1288),0)</f>
        <v>12,1008,1;12,1007,1;12,1006,1;12,1008,1;12,1006,1;12,2006,1;12,2004,1;12,2007,1;12,2008,1;12,2007,1;12,2006,1;12,3005,1;12,3005,1;12,3007,1;12,3004,1;12,3005,1;12,3005,1;12,4006,1;12,4006,1;12,4007,1;12,4005,1;12,4004,1;12,4008,1;12,5005,1;12,5007,1;12,5007,1;12,5008,1;12,5006,1;12,5008,1;12,6006,1;12,6004,1;12,6008,1;12,6007,1;12,6007,1;12,6008,1</v>
      </c>
      <c r="O322">
        <f ca="1">IF($B322&gt;19,VLOOKUP($B322*100+$D322,饰品辅助!$A:$U,COLUMN(饰品辅助!P320),0),0)</f>
        <v>7541</v>
      </c>
      <c r="P322">
        <f ca="1">IF($B322&gt;19,VLOOKUP($B322*100+$D322,饰品辅助!$A:$U,COLUMN(饰品辅助!Q320),0),0)</f>
        <v>7541</v>
      </c>
      <c r="Q322">
        <f ca="1">IF($B322&gt;19,VLOOKUP($B322*100+$D322,饰品辅助!$A:$U,COLUMN(饰品辅助!R320),0),0)</f>
        <v>7541</v>
      </c>
      <c r="R322">
        <f ca="1">IF($B322&gt;19,VLOOKUP($B322*100+$D322,饰品辅助!$A:$U,COLUMN(饰品辅助!S320),0),0)</f>
        <v>7541</v>
      </c>
      <c r="S322">
        <f ca="1">IF($B322&gt;19,VLOOKUP($B322*100+$D322,饰品辅助!$A:$U,COLUMN(饰品辅助!T320),0),0)</f>
        <v>7541</v>
      </c>
      <c r="T322">
        <f ca="1">IF($B322&gt;19,VLOOKUP($B322*100+$D322,饰品辅助!$A:$U,COLUMN(饰品辅助!U320),0),0)</f>
        <v>7541</v>
      </c>
    </row>
    <row r="323" spans="1:20" x14ac:dyDescent="0.15">
      <c r="A323">
        <v>1319</v>
      </c>
      <c r="B323">
        <f t="shared" ref="B323" si="207">B322+1</f>
        <v>79</v>
      </c>
      <c r="D323">
        <v>3</v>
      </c>
      <c r="E323">
        <f t="shared" ca="1" si="193"/>
        <v>1</v>
      </c>
      <c r="F323" t="str">
        <f t="shared" ca="1" si="194"/>
        <v>14,104,1</v>
      </c>
      <c r="G323" t="str">
        <f ca="1">IF(E323=1,(IF(AND($D323&gt;=0,$D323&lt;=1),INDEX(时装辅助!$B$21:$E$21,RANDBETWEEN(1,4)),IF(AND($D323&gt;=2,$D323&lt;=5),INDEX(时装辅助!$B$22:$H$22,RANDBETWEEN(1,7)),IF(AND(D323&gt;=6,D323&lt;=15),INDEX(时装辅助!$B$23:$I$23,RANDBETWEEN(1,8)))))),IF(E323=2,(IF(AND($D323&gt;=0,$D323&lt;=1),INDEX(时装辅助!$B$26:$E$26,RANDBETWEEN(1,4)),IF(AND($D323&gt;=2,$D323&lt;=5),INDEX(时装辅助!$B$27:$H$27,RANDBETWEEN(1,7)),IF(AND(D323&gt;=6,D323&lt;=15),INDEX(时装辅助!$B$28:$I$28,RANDBETWEEN(1,8))))))))</f>
        <v>14,101,1;14,103,1;14,104,1</v>
      </c>
      <c r="H323" t="str">
        <f t="shared" ca="1" si="139"/>
        <v>17,6064,1</v>
      </c>
      <c r="I323" t="str">
        <f t="shared" ca="1" si="140"/>
        <v>17,1079,1</v>
      </c>
      <c r="J323" t="str">
        <f t="shared" ca="1" si="141"/>
        <v>17,2078,1</v>
      </c>
      <c r="K323" t="str">
        <f t="shared" ca="1" si="142"/>
        <v>17,3073,1</v>
      </c>
      <c r="L323" t="str">
        <f t="shared" ca="1" si="143"/>
        <v>17,4075,1</v>
      </c>
      <c r="M323" t="str">
        <f t="shared" ca="1" si="144"/>
        <v>17,5061,1</v>
      </c>
      <c r="N323" s="1" t="str">
        <f ca="1">VLOOKUP(B323*100+D323,玉器辅助!$A$3:$AQ$1042,COLUMN(玉器辅助!AQ1289),0)</f>
        <v>12,1005,1;12,1005,1;12,1004,1;12,1004,1;12,1005,1;12,2004,1;12,2006,1;12,2004,1;12,2007,1;12,2004,1;12,2008,1;12,3007,1;12,3006,1;12,3008,1;12,3008,1;12,3004,1;12,3005,1;12,4008,1;12,4006,1;12,4007,1;12,4008,1;12,4005,1;12,4004,1;12,5005,1;12,5008,1;12,5008,1;12,5006,1;12,5004,1;12,5006,1;12,6005,1;12,6006,1;12,6008,1;12,6008,1;12,6006,1;12,6006,1</v>
      </c>
      <c r="O323">
        <f ca="1">IF($B323&gt;19,VLOOKUP($B323*100+$D323,饰品辅助!$A:$U,COLUMN(饰品辅助!P321),0),0)</f>
        <v>7541</v>
      </c>
      <c r="P323">
        <f ca="1">IF($B323&gt;19,VLOOKUP($B323*100+$D323,饰品辅助!$A:$U,COLUMN(饰品辅助!Q321),0),0)</f>
        <v>7541</v>
      </c>
      <c r="Q323">
        <f ca="1">IF($B323&gt;19,VLOOKUP($B323*100+$D323,饰品辅助!$A:$U,COLUMN(饰品辅助!R321),0),0)</f>
        <v>7541</v>
      </c>
      <c r="R323">
        <f ca="1">IF($B323&gt;19,VLOOKUP($B323*100+$D323,饰品辅助!$A:$U,COLUMN(饰品辅助!S321),0),0)</f>
        <v>7541</v>
      </c>
      <c r="S323">
        <f ca="1">IF($B323&gt;19,VLOOKUP($B323*100+$D323,饰品辅助!$A:$U,COLUMN(饰品辅助!T321),0),0)</f>
        <v>7541</v>
      </c>
      <c r="T323">
        <f ca="1">IF($B323&gt;19,VLOOKUP($B323*100+$D323,饰品辅助!$A:$U,COLUMN(饰品辅助!U321),0),0)</f>
        <v>7541</v>
      </c>
    </row>
    <row r="324" spans="1:20" x14ac:dyDescent="0.15">
      <c r="A324">
        <v>1320</v>
      </c>
      <c r="B324">
        <f t="shared" ref="B324" si="208">B323+1</f>
        <v>80</v>
      </c>
      <c r="D324">
        <v>3</v>
      </c>
      <c r="E324">
        <f t="shared" ca="1" si="193"/>
        <v>2</v>
      </c>
      <c r="F324" t="str">
        <f t="shared" ca="1" si="194"/>
        <v>14,201,1</v>
      </c>
      <c r="G324" t="str">
        <f ca="1">IF(E324=1,(IF(AND($D324&gt;=0,$D324&lt;=1),INDEX(时装辅助!$B$21:$E$21,RANDBETWEEN(1,4)),IF(AND($D324&gt;=2,$D324&lt;=5),INDEX(时装辅助!$B$22:$H$22,RANDBETWEEN(1,7)),IF(AND(D324&gt;=6,D324&lt;=15),INDEX(时装辅助!$B$23:$I$23,RANDBETWEEN(1,8)))))),IF(E324=2,(IF(AND($D324&gt;=0,$D324&lt;=1),INDEX(时装辅助!$B$26:$E$26,RANDBETWEEN(1,4)),IF(AND($D324&gt;=2,$D324&lt;=5),INDEX(时装辅助!$B$27:$H$27,RANDBETWEEN(1,7)),IF(AND(D324&gt;=6,D324&lt;=15),INDEX(时装辅助!$B$28:$I$28,RANDBETWEEN(1,8))))))))</f>
        <v>14,201,1;14,202,1</v>
      </c>
      <c r="H324" t="str">
        <f t="shared" ca="1" si="139"/>
        <v>17,7063,1</v>
      </c>
      <c r="I324" t="str">
        <f t="shared" ca="1" si="140"/>
        <v>17,1080,1</v>
      </c>
      <c r="J324" t="str">
        <f t="shared" ca="1" si="141"/>
        <v>17,2062,1</v>
      </c>
      <c r="K324" t="str">
        <f t="shared" ca="1" si="142"/>
        <v>17,3078,1</v>
      </c>
      <c r="L324" t="str">
        <f t="shared" ca="1" si="143"/>
        <v>17,4073,1</v>
      </c>
      <c r="M324" t="str">
        <f t="shared" ca="1" si="144"/>
        <v>17,5064,1</v>
      </c>
      <c r="N324" s="1" t="str">
        <f ca="1">VLOOKUP(B324*100+D324,玉器辅助!$A$3:$AQ$1042,COLUMN(玉器辅助!AQ1290),0)</f>
        <v>12,1005,1;12,1004,1;12,1004,1;12,1007,1;12,1006,1;12,2007,1;12,2008,1;12,2005,1;12,2004,1;12,2006,1;12,2007,1;12,3004,1;12,3008,1;12,3004,1;12,3005,1;12,3008,1;12,3006,1;12,4007,1;12,4004,1;12,4005,1;12,4007,1;12,4005,1;12,4006,1;12,5004,1;12,5005,1;12,5004,1;12,5004,1;12,5005,1;12,5006,1;12,6008,1;12,6008,1;12,6005,1;12,6008,1;12,6008,1;12,6004,1</v>
      </c>
      <c r="O324">
        <f ca="1">IF($B324&gt;19,VLOOKUP($B324*100+$D324,饰品辅助!$A:$U,COLUMN(饰品辅助!P322),0),0)</f>
        <v>8041</v>
      </c>
      <c r="P324">
        <f ca="1">IF($B324&gt;19,VLOOKUP($B324*100+$D324,饰品辅助!$A:$U,COLUMN(饰品辅助!Q322),0),0)</f>
        <v>8041</v>
      </c>
      <c r="Q324">
        <f ca="1">IF($B324&gt;19,VLOOKUP($B324*100+$D324,饰品辅助!$A:$U,COLUMN(饰品辅助!R322),0),0)</f>
        <v>8041</v>
      </c>
      <c r="R324">
        <f ca="1">IF($B324&gt;19,VLOOKUP($B324*100+$D324,饰品辅助!$A:$U,COLUMN(饰品辅助!S322),0),0)</f>
        <v>8041</v>
      </c>
      <c r="S324">
        <f ca="1">IF($B324&gt;19,VLOOKUP($B324*100+$D324,饰品辅助!$A:$U,COLUMN(饰品辅助!T322),0),0)</f>
        <v>8041</v>
      </c>
      <c r="T324">
        <f ca="1">IF($B324&gt;19,VLOOKUP($B324*100+$D324,饰品辅助!$A:$U,COLUMN(饰品辅助!U322),0),0)</f>
        <v>8041</v>
      </c>
    </row>
    <row r="325" spans="1:20" x14ac:dyDescent="0.15">
      <c r="A325">
        <v>1321</v>
      </c>
      <c r="B325">
        <v>1</v>
      </c>
      <c r="D325">
        <v>4</v>
      </c>
      <c r="E325">
        <f ca="1">RANDBETWEEN(1,2)</f>
        <v>1</v>
      </c>
      <c r="F325" t="str">
        <f ca="1">IF(LEN($G325)=8,MID($G325,1,8),IF(LEN($G325)=17,MID($G325,CHOOSE(RANDBETWEEN(1,2),1,10),8),IF(LEN($G325)=26,MID($G325,CHOOSE(RANDBETWEEN(1,3),1,10,19),8),IF(LEN($G325)=35,MID($G325,CHOOSE(RANDBETWEEN(1,4),1,10,19,28),8)))))</f>
        <v>14,101,1</v>
      </c>
      <c r="G325" t="str">
        <f ca="1">IF(E325=1,(IF(AND($D325&gt;=0,$D325&lt;=1),INDEX(时装辅助!$B$21:$E$21,RANDBETWEEN(1,4)),IF(AND($D325&gt;=2,$D325&lt;=5),INDEX(时装辅助!$B$22:$H$22,RANDBETWEEN(1,7)),IF(AND(D325&gt;=6,D325&lt;=15),INDEX(时装辅助!$B$23:$I$23,RANDBETWEEN(1,8)))))),IF(E325=2,(IF(AND($D325&gt;=0,$D325&lt;=1),INDEX(时装辅助!$B$26:$E$26,RANDBETWEEN(1,4)),IF(AND($D325&gt;=2,$D325&lt;=5),INDEX(时装辅助!$B$27:$H$27,RANDBETWEEN(1,7)),IF(AND(D325&gt;=6,D325&lt;=15),INDEX(时装辅助!$B$28:$I$28,RANDBETWEEN(1,8))))))))</f>
        <v>14,101,1;14,103,1</v>
      </c>
      <c r="H325" t="str">
        <f t="shared" ca="1" si="139"/>
        <v>17,6001,1</v>
      </c>
      <c r="I325" t="str">
        <f t="shared" ca="1" si="140"/>
        <v>17,1001,1</v>
      </c>
      <c r="J325" t="str">
        <f t="shared" ca="1" si="141"/>
        <v>17,2001,1</v>
      </c>
      <c r="K325" t="str">
        <f t="shared" ca="1" si="142"/>
        <v>17,3001,1</v>
      </c>
      <c r="L325" t="str">
        <f t="shared" ca="1" si="143"/>
        <v>17,4001,1</v>
      </c>
      <c r="M325" t="str">
        <f t="shared" ca="1" si="144"/>
        <v>17,5001,1</v>
      </c>
      <c r="N325" s="1" t="str">
        <f ca="1">VLOOKUP(B325*100+D325,玉器辅助!$A$3:$AQ$1042,COLUMN(玉器辅助!AQ1291),0)</f>
        <v>12,1001,1;12,2001,1;12,3001,1;12,4001,1;12,5001,1;12,6001,1</v>
      </c>
      <c r="O325">
        <f>IF($B325&gt;19,VLOOKUP($B325*100+$D325,饰品辅助!$A:$U,COLUMN(饰品辅助!P323),0),0)</f>
        <v>0</v>
      </c>
      <c r="P325">
        <f>IF($B325&gt;19,VLOOKUP($B325*100+$D325,饰品辅助!$A:$U,COLUMN(饰品辅助!Q323),0),0)</f>
        <v>0</v>
      </c>
      <c r="Q325">
        <f>IF($B325&gt;19,VLOOKUP($B325*100+$D325,饰品辅助!$A:$U,COLUMN(饰品辅助!R323),0),0)</f>
        <v>0</v>
      </c>
      <c r="R325">
        <f>IF($B325&gt;19,VLOOKUP($B325*100+$D325,饰品辅助!$A:$U,COLUMN(饰品辅助!S323),0),0)</f>
        <v>0</v>
      </c>
      <c r="S325">
        <f>IF($B325&gt;19,VLOOKUP($B325*100+$D325,饰品辅助!$A:$U,COLUMN(饰品辅助!T323),0),0)</f>
        <v>0</v>
      </c>
      <c r="T325">
        <f>IF($B325&gt;19,VLOOKUP($B325*100+$D325,饰品辅助!$A:$U,COLUMN(饰品辅助!U323),0),0)</f>
        <v>0</v>
      </c>
    </row>
    <row r="326" spans="1:20" x14ac:dyDescent="0.15">
      <c r="A326">
        <v>1322</v>
      </c>
      <c r="B326">
        <f>B325+1</f>
        <v>2</v>
      </c>
      <c r="D326">
        <v>4</v>
      </c>
      <c r="E326">
        <f t="shared" ref="E326:E389" ca="1" si="209">RANDBETWEEN(1,2)</f>
        <v>1</v>
      </c>
      <c r="F326" t="str">
        <f t="shared" ref="F326:F389" ca="1" si="210">IF(LEN($G326)=8,MID($G326,1,8),IF(LEN($G326)=17,MID($G326,CHOOSE(RANDBETWEEN(1,2),1,10),8),IF(LEN($G326)=26,MID($G326,CHOOSE(RANDBETWEEN(1,3),1,10,19),8),IF(LEN($G326)=35,MID($G326,CHOOSE(RANDBETWEEN(1,4),1,10,19,28),8)))))</f>
        <v>14,101,1</v>
      </c>
      <c r="G326" t="str">
        <f ca="1">IF(E326=1,(IF(AND($D326&gt;=0,$D326&lt;=1),INDEX(时装辅助!$B$21:$E$21,RANDBETWEEN(1,4)),IF(AND($D326&gt;=2,$D326&lt;=5),INDEX(时装辅助!$B$22:$H$22,RANDBETWEEN(1,7)),IF(AND(D326&gt;=6,D326&lt;=15),INDEX(时装辅助!$B$23:$I$23,RANDBETWEEN(1,8)))))),IF(E326=2,(IF(AND($D326&gt;=0,$D326&lt;=1),INDEX(时装辅助!$B$26:$E$26,RANDBETWEEN(1,4)),IF(AND($D326&gt;=2,$D326&lt;=5),INDEX(时装辅助!$B$27:$H$27,RANDBETWEEN(1,7)),IF(AND(D326&gt;=6,D326&lt;=15),INDEX(时装辅助!$B$28:$I$28,RANDBETWEEN(1,8))))))))</f>
        <v>14,101,1</v>
      </c>
      <c r="H326" t="str">
        <f t="shared" ref="H326:H389" ca="1" si="211">"17,"&amp;(E326*1000+5000+RANDBETWEEN(MAX(1,B326*0.75),B326))&amp;",1"</f>
        <v>17,6002,1</v>
      </c>
      <c r="I326" t="str">
        <f t="shared" ref="I326:I389" ca="1" si="212">"17,"&amp;(1000+RANDBETWEEN(MAX(1,B326*0.75),B326))&amp;",1"</f>
        <v>17,1002,1</v>
      </c>
      <c r="J326" t="str">
        <f t="shared" ref="J326:J389" ca="1" si="213">"17,"&amp;(2000+RANDBETWEEN(MAX(1,B326*0.75),B326))&amp;",1"</f>
        <v>17,2002,1</v>
      </c>
      <c r="K326" t="str">
        <f t="shared" ref="K326:K389" ca="1" si="214">"17,"&amp;(3000+RANDBETWEEN(MAX(1,B326*0.75),B326))&amp;",1"</f>
        <v>17,3002,1</v>
      </c>
      <c r="L326" t="str">
        <f t="shared" ref="L326:L389" ca="1" si="215">"17,"&amp;(4000+RANDBETWEEN(MAX(1,B326*0.75),B326))&amp;",1"</f>
        <v>17,4002,1</v>
      </c>
      <c r="M326" t="str">
        <f t="shared" ref="M326:M389" ca="1" si="216">"17,"&amp;(5000+RANDBETWEEN(MAX(1,B326*0.75),B326))&amp;",1"</f>
        <v>17,5002,1</v>
      </c>
      <c r="N326" s="1" t="str">
        <f ca="1">VLOOKUP(B326*100+D326,玉器辅助!$A$3:$AQ$1042,COLUMN(玉器辅助!AQ1292),0)</f>
        <v>12,1001,1;12,2001,1;12,3001,1;12,4001,1;12,5001,1;12,6001,1</v>
      </c>
      <c r="O326">
        <f>IF($B326&gt;19,VLOOKUP($B326*100+$D326,饰品辅助!$A:$U,COLUMN(饰品辅助!P324),0),0)</f>
        <v>0</v>
      </c>
      <c r="P326">
        <f>IF($B326&gt;19,VLOOKUP($B326*100+$D326,饰品辅助!$A:$U,COLUMN(饰品辅助!Q324),0),0)</f>
        <v>0</v>
      </c>
      <c r="Q326">
        <f>IF($B326&gt;19,VLOOKUP($B326*100+$D326,饰品辅助!$A:$U,COLUMN(饰品辅助!R324),0),0)</f>
        <v>0</v>
      </c>
      <c r="R326">
        <f>IF($B326&gt;19,VLOOKUP($B326*100+$D326,饰品辅助!$A:$U,COLUMN(饰品辅助!S324),0),0)</f>
        <v>0</v>
      </c>
      <c r="S326">
        <f>IF($B326&gt;19,VLOOKUP($B326*100+$D326,饰品辅助!$A:$U,COLUMN(饰品辅助!T324),0),0)</f>
        <v>0</v>
      </c>
      <c r="T326">
        <f>IF($B326&gt;19,VLOOKUP($B326*100+$D326,饰品辅助!$A:$U,COLUMN(饰品辅助!U324),0),0)</f>
        <v>0</v>
      </c>
    </row>
    <row r="327" spans="1:20" x14ac:dyDescent="0.15">
      <c r="A327">
        <v>1323</v>
      </c>
      <c r="B327">
        <f t="shared" ref="B327" si="217">B326+1</f>
        <v>3</v>
      </c>
      <c r="D327">
        <v>4</v>
      </c>
      <c r="E327">
        <f t="shared" ca="1" si="209"/>
        <v>2</v>
      </c>
      <c r="F327" t="str">
        <f t="shared" ca="1" si="210"/>
        <v>14,201,1</v>
      </c>
      <c r="G327" t="str">
        <f ca="1">IF(E327=1,(IF(AND($D327&gt;=0,$D327&lt;=1),INDEX(时装辅助!$B$21:$E$21,RANDBETWEEN(1,4)),IF(AND($D327&gt;=2,$D327&lt;=5),INDEX(时装辅助!$B$22:$H$22,RANDBETWEEN(1,7)),IF(AND(D327&gt;=6,D327&lt;=15),INDEX(时装辅助!$B$23:$I$23,RANDBETWEEN(1,8)))))),IF(E327=2,(IF(AND($D327&gt;=0,$D327&lt;=1),INDEX(时装辅助!$B$26:$E$26,RANDBETWEEN(1,4)),IF(AND($D327&gt;=2,$D327&lt;=5),INDEX(时装辅助!$B$27:$H$27,RANDBETWEEN(1,7)),IF(AND(D327&gt;=6,D327&lt;=15),INDEX(时装辅助!$B$28:$I$28,RANDBETWEEN(1,8))))))))</f>
        <v>14,201,1</v>
      </c>
      <c r="H327" t="str">
        <f t="shared" ca="1" si="211"/>
        <v>17,7003,1</v>
      </c>
      <c r="I327" t="str">
        <f t="shared" ca="1" si="212"/>
        <v>17,1003,1</v>
      </c>
      <c r="J327" t="str">
        <f t="shared" ca="1" si="213"/>
        <v>17,2003,1</v>
      </c>
      <c r="K327" t="str">
        <f t="shared" ca="1" si="214"/>
        <v>17,3003,1</v>
      </c>
      <c r="L327" t="str">
        <f t="shared" ca="1" si="215"/>
        <v>17,4003,1</v>
      </c>
      <c r="M327" t="str">
        <f t="shared" ca="1" si="216"/>
        <v>17,5003,1</v>
      </c>
      <c r="N327" s="1" t="str">
        <f ca="1">VLOOKUP(B327*100+D327,玉器辅助!$A$3:$AQ$1042,COLUMN(玉器辅助!AQ1293),0)</f>
        <v>12,1001,1;12,2001,1;12,3001,1;12,4001,1;12,5001,1;12,6001,1</v>
      </c>
      <c r="O327">
        <f>IF($B327&gt;19,VLOOKUP($B327*100+$D327,饰品辅助!$A:$U,COLUMN(饰品辅助!P325),0),0)</f>
        <v>0</v>
      </c>
      <c r="P327">
        <f>IF($B327&gt;19,VLOOKUP($B327*100+$D327,饰品辅助!$A:$U,COLUMN(饰品辅助!Q325),0),0)</f>
        <v>0</v>
      </c>
      <c r="Q327">
        <f>IF($B327&gt;19,VLOOKUP($B327*100+$D327,饰品辅助!$A:$U,COLUMN(饰品辅助!R325),0),0)</f>
        <v>0</v>
      </c>
      <c r="R327">
        <f>IF($B327&gt;19,VLOOKUP($B327*100+$D327,饰品辅助!$A:$U,COLUMN(饰品辅助!S325),0),0)</f>
        <v>0</v>
      </c>
      <c r="S327">
        <f>IF($B327&gt;19,VLOOKUP($B327*100+$D327,饰品辅助!$A:$U,COLUMN(饰品辅助!T325),0),0)</f>
        <v>0</v>
      </c>
      <c r="T327">
        <f>IF($B327&gt;19,VLOOKUP($B327*100+$D327,饰品辅助!$A:$U,COLUMN(饰品辅助!U325),0),0)</f>
        <v>0</v>
      </c>
    </row>
    <row r="328" spans="1:20" x14ac:dyDescent="0.15">
      <c r="A328">
        <v>1324</v>
      </c>
      <c r="B328">
        <f t="shared" ref="B328" si="218">B327+1</f>
        <v>4</v>
      </c>
      <c r="D328">
        <v>4</v>
      </c>
      <c r="E328">
        <f t="shared" ca="1" si="209"/>
        <v>1</v>
      </c>
      <c r="F328" t="str">
        <f t="shared" ca="1" si="210"/>
        <v>14,101,1</v>
      </c>
      <c r="G328" t="str">
        <f ca="1">IF(E328=1,(IF(AND($D328&gt;=0,$D328&lt;=1),INDEX(时装辅助!$B$21:$E$21,RANDBETWEEN(1,4)),IF(AND($D328&gt;=2,$D328&lt;=5),INDEX(时装辅助!$B$22:$H$22,RANDBETWEEN(1,7)),IF(AND(D328&gt;=6,D328&lt;=15),INDEX(时装辅助!$B$23:$I$23,RANDBETWEEN(1,8)))))),IF(E328=2,(IF(AND($D328&gt;=0,$D328&lt;=1),INDEX(时装辅助!$B$26:$E$26,RANDBETWEEN(1,4)),IF(AND($D328&gt;=2,$D328&lt;=5),INDEX(时装辅助!$B$27:$H$27,RANDBETWEEN(1,7)),IF(AND(D328&gt;=6,D328&lt;=15),INDEX(时装辅助!$B$28:$I$28,RANDBETWEEN(1,8))))))))</f>
        <v>14,101,1;14,102,1</v>
      </c>
      <c r="H328" t="str">
        <f t="shared" ca="1" si="211"/>
        <v>17,6003,1</v>
      </c>
      <c r="I328" t="str">
        <f t="shared" ca="1" si="212"/>
        <v>17,1004,1</v>
      </c>
      <c r="J328" t="str">
        <f t="shared" ca="1" si="213"/>
        <v>17,2004,1</v>
      </c>
      <c r="K328" t="str">
        <f t="shared" ca="1" si="214"/>
        <v>17,3003,1</v>
      </c>
      <c r="L328" t="str">
        <f t="shared" ca="1" si="215"/>
        <v>17,4004,1</v>
      </c>
      <c r="M328" t="str">
        <f t="shared" ca="1" si="216"/>
        <v>17,5003,1</v>
      </c>
      <c r="N328" s="1" t="str">
        <f ca="1">VLOOKUP(B328*100+D328,玉器辅助!$A$3:$AQ$1042,COLUMN(玉器辅助!AQ1294),0)</f>
        <v>12,1001,1;12,2001,1;12,3001,1;12,4001,1;12,5001,1;12,6001,1</v>
      </c>
      <c r="O328">
        <f>IF($B328&gt;19,VLOOKUP($B328*100+$D328,饰品辅助!$A:$U,COLUMN(饰品辅助!P326),0),0)</f>
        <v>0</v>
      </c>
      <c r="P328">
        <f>IF($B328&gt;19,VLOOKUP($B328*100+$D328,饰品辅助!$A:$U,COLUMN(饰品辅助!Q326),0),0)</f>
        <v>0</v>
      </c>
      <c r="Q328">
        <f>IF($B328&gt;19,VLOOKUP($B328*100+$D328,饰品辅助!$A:$U,COLUMN(饰品辅助!R326),0),0)</f>
        <v>0</v>
      </c>
      <c r="R328">
        <f>IF($B328&gt;19,VLOOKUP($B328*100+$D328,饰品辅助!$A:$U,COLUMN(饰品辅助!S326),0),0)</f>
        <v>0</v>
      </c>
      <c r="S328">
        <f>IF($B328&gt;19,VLOOKUP($B328*100+$D328,饰品辅助!$A:$U,COLUMN(饰品辅助!T326),0),0)</f>
        <v>0</v>
      </c>
      <c r="T328">
        <f>IF($B328&gt;19,VLOOKUP($B328*100+$D328,饰品辅助!$A:$U,COLUMN(饰品辅助!U326),0),0)</f>
        <v>0</v>
      </c>
    </row>
    <row r="329" spans="1:20" x14ac:dyDescent="0.15">
      <c r="A329">
        <v>1325</v>
      </c>
      <c r="B329">
        <f t="shared" ref="B329" si="219">B328+1</f>
        <v>5</v>
      </c>
      <c r="D329">
        <v>4</v>
      </c>
      <c r="E329">
        <f t="shared" ca="1" si="209"/>
        <v>1</v>
      </c>
      <c r="F329" t="str">
        <f t="shared" ca="1" si="210"/>
        <v>14,101,1</v>
      </c>
      <c r="G329" t="str">
        <f ca="1">IF(E329=1,(IF(AND($D329&gt;=0,$D329&lt;=1),INDEX(时装辅助!$B$21:$E$21,RANDBETWEEN(1,4)),IF(AND($D329&gt;=2,$D329&lt;=5),INDEX(时装辅助!$B$22:$H$22,RANDBETWEEN(1,7)),IF(AND(D329&gt;=6,D329&lt;=15),INDEX(时装辅助!$B$23:$I$23,RANDBETWEEN(1,8)))))),IF(E329=2,(IF(AND($D329&gt;=0,$D329&lt;=1),INDEX(时装辅助!$B$26:$E$26,RANDBETWEEN(1,4)),IF(AND($D329&gt;=2,$D329&lt;=5),INDEX(时装辅助!$B$27:$H$27,RANDBETWEEN(1,7)),IF(AND(D329&gt;=6,D329&lt;=15),INDEX(时装辅助!$B$28:$I$28,RANDBETWEEN(1,8))))))))</f>
        <v>14,101,1</v>
      </c>
      <c r="H329" t="str">
        <f t="shared" ca="1" si="211"/>
        <v>17,6005,1</v>
      </c>
      <c r="I329" t="str">
        <f t="shared" ca="1" si="212"/>
        <v>17,1004,1</v>
      </c>
      <c r="J329" t="str">
        <f t="shared" ca="1" si="213"/>
        <v>17,2005,1</v>
      </c>
      <c r="K329" t="str">
        <f t="shared" ca="1" si="214"/>
        <v>17,3004,1</v>
      </c>
      <c r="L329" t="str">
        <f t="shared" ca="1" si="215"/>
        <v>17,4005,1</v>
      </c>
      <c r="M329" t="str">
        <f t="shared" ca="1" si="216"/>
        <v>17,5004,1</v>
      </c>
      <c r="N329" s="1" t="str">
        <f ca="1">VLOOKUP(B329*100+D329,玉器辅助!$A$3:$AQ$1042,COLUMN(玉器辅助!AQ1295),0)</f>
        <v>12,1001,1;12,2001,1;12,3001,1;12,4001,1;12,5001,1;12,6001,1</v>
      </c>
      <c r="O329">
        <f>IF($B329&gt;19,VLOOKUP($B329*100+$D329,饰品辅助!$A:$U,COLUMN(饰品辅助!P327),0),0)</f>
        <v>0</v>
      </c>
      <c r="P329">
        <f>IF($B329&gt;19,VLOOKUP($B329*100+$D329,饰品辅助!$A:$U,COLUMN(饰品辅助!Q327),0),0)</f>
        <v>0</v>
      </c>
      <c r="Q329">
        <f>IF($B329&gt;19,VLOOKUP($B329*100+$D329,饰品辅助!$A:$U,COLUMN(饰品辅助!R327),0),0)</f>
        <v>0</v>
      </c>
      <c r="R329">
        <f>IF($B329&gt;19,VLOOKUP($B329*100+$D329,饰品辅助!$A:$U,COLUMN(饰品辅助!S327),0),0)</f>
        <v>0</v>
      </c>
      <c r="S329">
        <f>IF($B329&gt;19,VLOOKUP($B329*100+$D329,饰品辅助!$A:$U,COLUMN(饰品辅助!T327),0),0)</f>
        <v>0</v>
      </c>
      <c r="T329">
        <f>IF($B329&gt;19,VLOOKUP($B329*100+$D329,饰品辅助!$A:$U,COLUMN(饰品辅助!U327),0),0)</f>
        <v>0</v>
      </c>
    </row>
    <row r="330" spans="1:20" x14ac:dyDescent="0.15">
      <c r="A330">
        <v>1326</v>
      </c>
      <c r="B330">
        <f t="shared" ref="B330" si="220">B329+1</f>
        <v>6</v>
      </c>
      <c r="D330">
        <v>4</v>
      </c>
      <c r="E330">
        <f t="shared" ca="1" si="209"/>
        <v>2</v>
      </c>
      <c r="F330" t="str">
        <f t="shared" ca="1" si="210"/>
        <v>14,201,1</v>
      </c>
      <c r="G330" t="str">
        <f ca="1">IF(E330=1,(IF(AND($D330&gt;=0,$D330&lt;=1),INDEX(时装辅助!$B$21:$E$21,RANDBETWEEN(1,4)),IF(AND($D330&gt;=2,$D330&lt;=5),INDEX(时装辅助!$B$22:$H$22,RANDBETWEEN(1,7)),IF(AND(D330&gt;=6,D330&lt;=15),INDEX(时装辅助!$B$23:$I$23,RANDBETWEEN(1,8)))))),IF(E330=2,(IF(AND($D330&gt;=0,$D330&lt;=1),INDEX(时装辅助!$B$26:$E$26,RANDBETWEEN(1,4)),IF(AND($D330&gt;=2,$D330&lt;=5),INDEX(时装辅助!$B$27:$H$27,RANDBETWEEN(1,7)),IF(AND(D330&gt;=6,D330&lt;=15),INDEX(时装辅助!$B$28:$I$28,RANDBETWEEN(1,8))))))))</f>
        <v>14,201,1;14,202,1;14,204,1</v>
      </c>
      <c r="H330" t="str">
        <f t="shared" ca="1" si="211"/>
        <v>17,7006,1</v>
      </c>
      <c r="I330" t="str">
        <f t="shared" ca="1" si="212"/>
        <v>17,1006,1</v>
      </c>
      <c r="J330" t="str">
        <f t="shared" ca="1" si="213"/>
        <v>17,2005,1</v>
      </c>
      <c r="K330" t="str">
        <f t="shared" ca="1" si="214"/>
        <v>17,3006,1</v>
      </c>
      <c r="L330" t="str">
        <f t="shared" ca="1" si="215"/>
        <v>17,4005,1</v>
      </c>
      <c r="M330" t="str">
        <f t="shared" ca="1" si="216"/>
        <v>17,5005,1</v>
      </c>
      <c r="N330" s="1" t="str">
        <f ca="1">VLOOKUP(B330*100+D330,玉器辅助!$A$3:$AQ$1042,COLUMN(玉器辅助!AQ1296),0)</f>
        <v>12,1001,1;12,2001,1;12,3001,1;12,4001,1;12,5001,1;12,6001,1</v>
      </c>
      <c r="O330">
        <f>IF($B330&gt;19,VLOOKUP($B330*100+$D330,饰品辅助!$A:$U,COLUMN(饰品辅助!P328),0),0)</f>
        <v>0</v>
      </c>
      <c r="P330">
        <f>IF($B330&gt;19,VLOOKUP($B330*100+$D330,饰品辅助!$A:$U,COLUMN(饰品辅助!Q328),0),0)</f>
        <v>0</v>
      </c>
      <c r="Q330">
        <f>IF($B330&gt;19,VLOOKUP($B330*100+$D330,饰品辅助!$A:$U,COLUMN(饰品辅助!R328),0),0)</f>
        <v>0</v>
      </c>
      <c r="R330">
        <f>IF($B330&gt;19,VLOOKUP($B330*100+$D330,饰品辅助!$A:$U,COLUMN(饰品辅助!S328),0),0)</f>
        <v>0</v>
      </c>
      <c r="S330">
        <f>IF($B330&gt;19,VLOOKUP($B330*100+$D330,饰品辅助!$A:$U,COLUMN(饰品辅助!T328),0),0)</f>
        <v>0</v>
      </c>
      <c r="T330">
        <f>IF($B330&gt;19,VLOOKUP($B330*100+$D330,饰品辅助!$A:$U,COLUMN(饰品辅助!U328),0),0)</f>
        <v>0</v>
      </c>
    </row>
    <row r="331" spans="1:20" x14ac:dyDescent="0.15">
      <c r="A331">
        <v>1327</v>
      </c>
      <c r="B331">
        <f t="shared" ref="B331" si="221">B330+1</f>
        <v>7</v>
      </c>
      <c r="D331">
        <v>4</v>
      </c>
      <c r="E331">
        <f t="shared" ca="1" si="209"/>
        <v>2</v>
      </c>
      <c r="F331" t="str">
        <f t="shared" ca="1" si="210"/>
        <v>14,201,1</v>
      </c>
      <c r="G331" t="str">
        <f ca="1">IF(E331=1,(IF(AND($D331&gt;=0,$D331&lt;=1),INDEX(时装辅助!$B$21:$E$21,RANDBETWEEN(1,4)),IF(AND($D331&gt;=2,$D331&lt;=5),INDEX(时装辅助!$B$22:$H$22,RANDBETWEEN(1,7)),IF(AND(D331&gt;=6,D331&lt;=15),INDEX(时装辅助!$B$23:$I$23,RANDBETWEEN(1,8)))))),IF(E331=2,(IF(AND($D331&gt;=0,$D331&lt;=1),INDEX(时装辅助!$B$26:$E$26,RANDBETWEEN(1,4)),IF(AND($D331&gt;=2,$D331&lt;=5),INDEX(时装辅助!$B$27:$H$27,RANDBETWEEN(1,7)),IF(AND(D331&gt;=6,D331&lt;=15),INDEX(时装辅助!$B$28:$I$28,RANDBETWEEN(1,8))))))))</f>
        <v>14,201,1;14,202,1;14,204,1</v>
      </c>
      <c r="H331" t="str">
        <f t="shared" ca="1" si="211"/>
        <v>17,7006,1</v>
      </c>
      <c r="I331" t="str">
        <f t="shared" ca="1" si="212"/>
        <v>17,1007,1</v>
      </c>
      <c r="J331" t="str">
        <f t="shared" ca="1" si="213"/>
        <v>17,2006,1</v>
      </c>
      <c r="K331" t="str">
        <f t="shared" ca="1" si="214"/>
        <v>17,3007,1</v>
      </c>
      <c r="L331" t="str">
        <f t="shared" ca="1" si="215"/>
        <v>17,4007,1</v>
      </c>
      <c r="M331" t="str">
        <f t="shared" ca="1" si="216"/>
        <v>17,5007,1</v>
      </c>
      <c r="N331" s="1" t="str">
        <f ca="1">VLOOKUP(B331*100+D331,玉器辅助!$A$3:$AQ$1042,COLUMN(玉器辅助!AQ1297),0)</f>
        <v>12,1001,1;12,2001,1;12,3001,1;12,4001,1;12,5001,1;12,6001,1</v>
      </c>
      <c r="O331">
        <f>IF($B331&gt;19,VLOOKUP($B331*100+$D331,饰品辅助!$A:$U,COLUMN(饰品辅助!P329),0),0)</f>
        <v>0</v>
      </c>
      <c r="P331">
        <f>IF($B331&gt;19,VLOOKUP($B331*100+$D331,饰品辅助!$A:$U,COLUMN(饰品辅助!Q329),0),0)</f>
        <v>0</v>
      </c>
      <c r="Q331">
        <f>IF($B331&gt;19,VLOOKUP($B331*100+$D331,饰品辅助!$A:$U,COLUMN(饰品辅助!R329),0),0)</f>
        <v>0</v>
      </c>
      <c r="R331">
        <f>IF($B331&gt;19,VLOOKUP($B331*100+$D331,饰品辅助!$A:$U,COLUMN(饰品辅助!S329),0),0)</f>
        <v>0</v>
      </c>
      <c r="S331">
        <f>IF($B331&gt;19,VLOOKUP($B331*100+$D331,饰品辅助!$A:$U,COLUMN(饰品辅助!T329),0),0)</f>
        <v>0</v>
      </c>
      <c r="T331">
        <f>IF($B331&gt;19,VLOOKUP($B331*100+$D331,饰品辅助!$A:$U,COLUMN(饰品辅助!U329),0),0)</f>
        <v>0</v>
      </c>
    </row>
    <row r="332" spans="1:20" x14ac:dyDescent="0.15">
      <c r="A332">
        <v>1328</v>
      </c>
      <c r="B332">
        <f t="shared" ref="B332" si="222">B331+1</f>
        <v>8</v>
      </c>
      <c r="D332">
        <v>4</v>
      </c>
      <c r="E332">
        <f t="shared" ca="1" si="209"/>
        <v>2</v>
      </c>
      <c r="F332" t="str">
        <f t="shared" ca="1" si="210"/>
        <v>14,201,1</v>
      </c>
      <c r="G332" t="str">
        <f ca="1">IF(E332=1,(IF(AND($D332&gt;=0,$D332&lt;=1),INDEX(时装辅助!$B$21:$E$21,RANDBETWEEN(1,4)),IF(AND($D332&gt;=2,$D332&lt;=5),INDEX(时装辅助!$B$22:$H$22,RANDBETWEEN(1,7)),IF(AND(D332&gt;=6,D332&lt;=15),INDEX(时装辅助!$B$23:$I$23,RANDBETWEEN(1,8)))))),IF(E332=2,(IF(AND($D332&gt;=0,$D332&lt;=1),INDEX(时装辅助!$B$26:$E$26,RANDBETWEEN(1,4)),IF(AND($D332&gt;=2,$D332&lt;=5),INDEX(时装辅助!$B$27:$H$27,RANDBETWEEN(1,7)),IF(AND(D332&gt;=6,D332&lt;=15),INDEX(时装辅助!$B$28:$I$28,RANDBETWEEN(1,8))))))))</f>
        <v>14,201,1;14,202,1;14,203,1</v>
      </c>
      <c r="H332" t="str">
        <f t="shared" ca="1" si="211"/>
        <v>17,7006,1</v>
      </c>
      <c r="I332" t="str">
        <f t="shared" ca="1" si="212"/>
        <v>17,1008,1</v>
      </c>
      <c r="J332" t="str">
        <f t="shared" ca="1" si="213"/>
        <v>17,2008,1</v>
      </c>
      <c r="K332" t="str">
        <f t="shared" ca="1" si="214"/>
        <v>17,3008,1</v>
      </c>
      <c r="L332" t="str">
        <f t="shared" ca="1" si="215"/>
        <v>17,4006,1</v>
      </c>
      <c r="M332" t="str">
        <f t="shared" ca="1" si="216"/>
        <v>17,5008,1</v>
      </c>
      <c r="N332" s="1" t="str">
        <f ca="1">VLOOKUP(B332*100+D332,玉器辅助!$A$3:$AQ$1042,COLUMN(玉器辅助!AQ1298),0)</f>
        <v>12,1001,1;12,2001,1;12,3001,1;12,4001,1;12,5001,1;12,6001,1</v>
      </c>
      <c r="O332">
        <f>IF($B332&gt;19,VLOOKUP($B332*100+$D332,饰品辅助!$A:$U,COLUMN(饰品辅助!P330),0),0)</f>
        <v>0</v>
      </c>
      <c r="P332">
        <f>IF($B332&gt;19,VLOOKUP($B332*100+$D332,饰品辅助!$A:$U,COLUMN(饰品辅助!Q330),0),0)</f>
        <v>0</v>
      </c>
      <c r="Q332">
        <f>IF($B332&gt;19,VLOOKUP($B332*100+$D332,饰品辅助!$A:$U,COLUMN(饰品辅助!R330),0),0)</f>
        <v>0</v>
      </c>
      <c r="R332">
        <f>IF($B332&gt;19,VLOOKUP($B332*100+$D332,饰品辅助!$A:$U,COLUMN(饰品辅助!S330),0),0)</f>
        <v>0</v>
      </c>
      <c r="S332">
        <f>IF($B332&gt;19,VLOOKUP($B332*100+$D332,饰品辅助!$A:$U,COLUMN(饰品辅助!T330),0),0)</f>
        <v>0</v>
      </c>
      <c r="T332">
        <f>IF($B332&gt;19,VLOOKUP($B332*100+$D332,饰品辅助!$A:$U,COLUMN(饰品辅助!U330),0),0)</f>
        <v>0</v>
      </c>
    </row>
    <row r="333" spans="1:20" x14ac:dyDescent="0.15">
      <c r="A333">
        <v>1329</v>
      </c>
      <c r="B333">
        <f t="shared" ref="B333" si="223">B332+1</f>
        <v>9</v>
      </c>
      <c r="D333">
        <v>4</v>
      </c>
      <c r="E333">
        <f t="shared" ca="1" si="209"/>
        <v>2</v>
      </c>
      <c r="F333" t="str">
        <f t="shared" ca="1" si="210"/>
        <v>14,204,1</v>
      </c>
      <c r="G333" t="str">
        <f ca="1">IF(E333=1,(IF(AND($D333&gt;=0,$D333&lt;=1),INDEX(时装辅助!$B$21:$E$21,RANDBETWEEN(1,4)),IF(AND($D333&gt;=2,$D333&lt;=5),INDEX(时装辅助!$B$22:$H$22,RANDBETWEEN(1,7)),IF(AND(D333&gt;=6,D333&lt;=15),INDEX(时装辅助!$B$23:$I$23,RANDBETWEEN(1,8)))))),IF(E333=2,(IF(AND($D333&gt;=0,$D333&lt;=1),INDEX(时装辅助!$B$26:$E$26,RANDBETWEEN(1,4)),IF(AND($D333&gt;=2,$D333&lt;=5),INDEX(时装辅助!$B$27:$H$27,RANDBETWEEN(1,7)),IF(AND(D333&gt;=6,D333&lt;=15),INDEX(时装辅助!$B$28:$I$28,RANDBETWEEN(1,8))))))))</f>
        <v>14,201,1;14,204,1</v>
      </c>
      <c r="H333" t="str">
        <f t="shared" ca="1" si="211"/>
        <v>17,7008,1</v>
      </c>
      <c r="I333" t="str">
        <f t="shared" ca="1" si="212"/>
        <v>17,1008,1</v>
      </c>
      <c r="J333" t="str">
        <f t="shared" ca="1" si="213"/>
        <v>17,2008,1</v>
      </c>
      <c r="K333" t="str">
        <f t="shared" ca="1" si="214"/>
        <v>17,3008,1</v>
      </c>
      <c r="L333" t="str">
        <f t="shared" ca="1" si="215"/>
        <v>17,4007,1</v>
      </c>
      <c r="M333" t="str">
        <f t="shared" ca="1" si="216"/>
        <v>17,5007,1</v>
      </c>
      <c r="N333" s="1" t="str">
        <f ca="1">VLOOKUP(B333*100+D333,玉器辅助!$A$3:$AQ$1042,COLUMN(玉器辅助!AQ1299),0)</f>
        <v>12,1001,1;12,2001,1;12,3001,1;12,4001,1;12,5001,1;12,6001,1</v>
      </c>
      <c r="O333">
        <f>IF($B333&gt;19,VLOOKUP($B333*100+$D333,饰品辅助!$A:$U,COLUMN(饰品辅助!P331),0),0)</f>
        <v>0</v>
      </c>
      <c r="P333">
        <f>IF($B333&gt;19,VLOOKUP($B333*100+$D333,饰品辅助!$A:$U,COLUMN(饰品辅助!Q331),0),0)</f>
        <v>0</v>
      </c>
      <c r="Q333">
        <f>IF($B333&gt;19,VLOOKUP($B333*100+$D333,饰品辅助!$A:$U,COLUMN(饰品辅助!R331),0),0)</f>
        <v>0</v>
      </c>
      <c r="R333">
        <f>IF($B333&gt;19,VLOOKUP($B333*100+$D333,饰品辅助!$A:$U,COLUMN(饰品辅助!S331),0),0)</f>
        <v>0</v>
      </c>
      <c r="S333">
        <f>IF($B333&gt;19,VLOOKUP($B333*100+$D333,饰品辅助!$A:$U,COLUMN(饰品辅助!T331),0),0)</f>
        <v>0</v>
      </c>
      <c r="T333">
        <f>IF($B333&gt;19,VLOOKUP($B333*100+$D333,饰品辅助!$A:$U,COLUMN(饰品辅助!U331),0),0)</f>
        <v>0</v>
      </c>
    </row>
    <row r="334" spans="1:20" x14ac:dyDescent="0.15">
      <c r="A334">
        <v>1330</v>
      </c>
      <c r="B334">
        <f t="shared" ref="B334" si="224">B333+1</f>
        <v>10</v>
      </c>
      <c r="D334">
        <v>4</v>
      </c>
      <c r="E334">
        <f t="shared" ca="1" si="209"/>
        <v>1</v>
      </c>
      <c r="F334" t="str">
        <f t="shared" ca="1" si="210"/>
        <v>14,101,1</v>
      </c>
      <c r="G334" t="str">
        <f ca="1">IF(E334=1,(IF(AND($D334&gt;=0,$D334&lt;=1),INDEX(时装辅助!$B$21:$E$21,RANDBETWEEN(1,4)),IF(AND($D334&gt;=2,$D334&lt;=5),INDEX(时装辅助!$B$22:$H$22,RANDBETWEEN(1,7)),IF(AND(D334&gt;=6,D334&lt;=15),INDEX(时装辅助!$B$23:$I$23,RANDBETWEEN(1,8)))))),IF(E334=2,(IF(AND($D334&gt;=0,$D334&lt;=1),INDEX(时装辅助!$B$26:$E$26,RANDBETWEEN(1,4)),IF(AND($D334&gt;=2,$D334&lt;=5),INDEX(时装辅助!$B$27:$H$27,RANDBETWEEN(1,7)),IF(AND(D334&gt;=6,D334&lt;=15),INDEX(时装辅助!$B$28:$I$28,RANDBETWEEN(1,8))))))))</f>
        <v>14,101,1;14,102,1</v>
      </c>
      <c r="H334" t="str">
        <f t="shared" ca="1" si="211"/>
        <v>17,6009,1</v>
      </c>
      <c r="I334" t="str">
        <f t="shared" ca="1" si="212"/>
        <v>17,1008,1</v>
      </c>
      <c r="J334" t="str">
        <f t="shared" ca="1" si="213"/>
        <v>17,2008,1</v>
      </c>
      <c r="K334" t="str">
        <f t="shared" ca="1" si="214"/>
        <v>17,3008,1</v>
      </c>
      <c r="L334" t="str">
        <f t="shared" ca="1" si="215"/>
        <v>17,4008,1</v>
      </c>
      <c r="M334" t="str">
        <f t="shared" ca="1" si="216"/>
        <v>17,5009,1</v>
      </c>
      <c r="N334" s="1" t="str">
        <f ca="1">VLOOKUP(B334*100+D334,玉器辅助!$A$3:$AQ$1042,COLUMN(玉器辅助!AQ1300),0)</f>
        <v>12,1001,1;12,2001,1;12,3001,1;12,4001,1;12,5001,1;12,6001,1</v>
      </c>
      <c r="O334">
        <f>IF($B334&gt;19,VLOOKUP($B334*100+$D334,饰品辅助!$A:$U,COLUMN(饰品辅助!P332),0),0)</f>
        <v>0</v>
      </c>
      <c r="P334">
        <f>IF($B334&gt;19,VLOOKUP($B334*100+$D334,饰品辅助!$A:$U,COLUMN(饰品辅助!Q332),0),0)</f>
        <v>0</v>
      </c>
      <c r="Q334">
        <f>IF($B334&gt;19,VLOOKUP($B334*100+$D334,饰品辅助!$A:$U,COLUMN(饰品辅助!R332),0),0)</f>
        <v>0</v>
      </c>
      <c r="R334">
        <f>IF($B334&gt;19,VLOOKUP($B334*100+$D334,饰品辅助!$A:$U,COLUMN(饰品辅助!S332),0),0)</f>
        <v>0</v>
      </c>
      <c r="S334">
        <f>IF($B334&gt;19,VLOOKUP($B334*100+$D334,饰品辅助!$A:$U,COLUMN(饰品辅助!T332),0),0)</f>
        <v>0</v>
      </c>
      <c r="T334">
        <f>IF($B334&gt;19,VLOOKUP($B334*100+$D334,饰品辅助!$A:$U,COLUMN(饰品辅助!U332),0),0)</f>
        <v>0</v>
      </c>
    </row>
    <row r="335" spans="1:20" x14ac:dyDescent="0.15">
      <c r="A335">
        <v>1331</v>
      </c>
      <c r="B335">
        <f t="shared" ref="B335" si="225">B334+1</f>
        <v>11</v>
      </c>
      <c r="D335">
        <v>4</v>
      </c>
      <c r="E335">
        <f t="shared" ca="1" si="209"/>
        <v>2</v>
      </c>
      <c r="F335" t="str">
        <f t="shared" ca="1" si="210"/>
        <v>14,202,1</v>
      </c>
      <c r="G335" t="str">
        <f ca="1">IF(E335=1,(IF(AND($D335&gt;=0,$D335&lt;=1),INDEX(时装辅助!$B$21:$E$21,RANDBETWEEN(1,4)),IF(AND($D335&gt;=2,$D335&lt;=5),INDEX(时装辅助!$B$22:$H$22,RANDBETWEEN(1,7)),IF(AND(D335&gt;=6,D335&lt;=15),INDEX(时装辅助!$B$23:$I$23,RANDBETWEEN(1,8)))))),IF(E335=2,(IF(AND($D335&gt;=0,$D335&lt;=1),INDEX(时装辅助!$B$26:$E$26,RANDBETWEEN(1,4)),IF(AND($D335&gt;=2,$D335&lt;=5),INDEX(时装辅助!$B$27:$H$27,RANDBETWEEN(1,7)),IF(AND(D335&gt;=6,D335&lt;=15),INDEX(时装辅助!$B$28:$I$28,RANDBETWEEN(1,8))))))))</f>
        <v>14,201,1;14,202,1;14,203,1</v>
      </c>
      <c r="H335" t="str">
        <f t="shared" ca="1" si="211"/>
        <v>17,7011,1</v>
      </c>
      <c r="I335" t="str">
        <f t="shared" ca="1" si="212"/>
        <v>17,1010,1</v>
      </c>
      <c r="J335" t="str">
        <f t="shared" ca="1" si="213"/>
        <v>17,2011,1</v>
      </c>
      <c r="K335" t="str">
        <f t="shared" ca="1" si="214"/>
        <v>17,3011,1</v>
      </c>
      <c r="L335" t="str">
        <f t="shared" ca="1" si="215"/>
        <v>17,4009,1</v>
      </c>
      <c r="M335" t="str">
        <f t="shared" ca="1" si="216"/>
        <v>17,5009,1</v>
      </c>
      <c r="N335" s="1" t="str">
        <f ca="1">VLOOKUP(B335*100+D335,玉器辅助!$A$3:$AQ$1042,COLUMN(玉器辅助!AQ1301),0)</f>
        <v>12,1001,1;12,1001,1;12,2001,1;12,2001,1;12,3001,1;12,3001,1;12,4001,1;12,4001,1;12,5001,1;12,5001,1;12,6001,1;12,6001,1</v>
      </c>
      <c r="O335">
        <f>IF($B335&gt;19,VLOOKUP($B335*100+$D335,饰品辅助!$A:$U,COLUMN(饰品辅助!P333),0),0)</f>
        <v>0</v>
      </c>
      <c r="P335">
        <f>IF($B335&gt;19,VLOOKUP($B335*100+$D335,饰品辅助!$A:$U,COLUMN(饰品辅助!Q333),0),0)</f>
        <v>0</v>
      </c>
      <c r="Q335">
        <f>IF($B335&gt;19,VLOOKUP($B335*100+$D335,饰品辅助!$A:$U,COLUMN(饰品辅助!R333),0),0)</f>
        <v>0</v>
      </c>
      <c r="R335">
        <f>IF($B335&gt;19,VLOOKUP($B335*100+$D335,饰品辅助!$A:$U,COLUMN(饰品辅助!S333),0),0)</f>
        <v>0</v>
      </c>
      <c r="S335">
        <f>IF($B335&gt;19,VLOOKUP($B335*100+$D335,饰品辅助!$A:$U,COLUMN(饰品辅助!T333),0),0)</f>
        <v>0</v>
      </c>
      <c r="T335">
        <f>IF($B335&gt;19,VLOOKUP($B335*100+$D335,饰品辅助!$A:$U,COLUMN(饰品辅助!U333),0),0)</f>
        <v>0</v>
      </c>
    </row>
    <row r="336" spans="1:20" x14ac:dyDescent="0.15">
      <c r="A336">
        <v>1332</v>
      </c>
      <c r="B336">
        <f t="shared" ref="B336" si="226">B335+1</f>
        <v>12</v>
      </c>
      <c r="D336">
        <v>4</v>
      </c>
      <c r="E336">
        <f t="shared" ca="1" si="209"/>
        <v>1</v>
      </c>
      <c r="F336" t="str">
        <f t="shared" ca="1" si="210"/>
        <v>14,101,1</v>
      </c>
      <c r="G336" t="str">
        <f ca="1">IF(E336=1,(IF(AND($D336&gt;=0,$D336&lt;=1),INDEX(时装辅助!$B$21:$E$21,RANDBETWEEN(1,4)),IF(AND($D336&gt;=2,$D336&lt;=5),INDEX(时装辅助!$B$22:$H$22,RANDBETWEEN(1,7)),IF(AND(D336&gt;=6,D336&lt;=15),INDEX(时装辅助!$B$23:$I$23,RANDBETWEEN(1,8)))))),IF(E336=2,(IF(AND($D336&gt;=0,$D336&lt;=1),INDEX(时装辅助!$B$26:$E$26,RANDBETWEEN(1,4)),IF(AND($D336&gt;=2,$D336&lt;=5),INDEX(时装辅助!$B$27:$H$27,RANDBETWEEN(1,7)),IF(AND(D336&gt;=6,D336&lt;=15),INDEX(时装辅助!$B$28:$I$28,RANDBETWEEN(1,8))))))))</f>
        <v>14,101,1;14,102,1</v>
      </c>
      <c r="H336" t="str">
        <f t="shared" ca="1" si="211"/>
        <v>17,6010,1</v>
      </c>
      <c r="I336" t="str">
        <f t="shared" ca="1" si="212"/>
        <v>17,1009,1</v>
      </c>
      <c r="J336" t="str">
        <f t="shared" ca="1" si="213"/>
        <v>17,2009,1</v>
      </c>
      <c r="K336" t="str">
        <f t="shared" ca="1" si="214"/>
        <v>17,3009,1</v>
      </c>
      <c r="L336" t="str">
        <f t="shared" ca="1" si="215"/>
        <v>17,4012,1</v>
      </c>
      <c r="M336" t="str">
        <f t="shared" ca="1" si="216"/>
        <v>17,5012,1</v>
      </c>
      <c r="N336" s="1" t="str">
        <f ca="1">VLOOKUP(B336*100+D336,玉器辅助!$A$3:$AQ$1042,COLUMN(玉器辅助!AQ1302),0)</f>
        <v>12,1001,1;12,1001,1;12,2001,1;12,2001,1;12,3001,1;12,3001,1;12,4001,1;12,4001,1;12,5001,1;12,5001,1;12,6001,1;12,6001,1</v>
      </c>
      <c r="O336">
        <f>IF($B336&gt;19,VLOOKUP($B336*100+$D336,饰品辅助!$A:$U,COLUMN(饰品辅助!P334),0),0)</f>
        <v>0</v>
      </c>
      <c r="P336">
        <f>IF($B336&gt;19,VLOOKUP($B336*100+$D336,饰品辅助!$A:$U,COLUMN(饰品辅助!Q334),0),0)</f>
        <v>0</v>
      </c>
      <c r="Q336">
        <f>IF($B336&gt;19,VLOOKUP($B336*100+$D336,饰品辅助!$A:$U,COLUMN(饰品辅助!R334),0),0)</f>
        <v>0</v>
      </c>
      <c r="R336">
        <f>IF($B336&gt;19,VLOOKUP($B336*100+$D336,饰品辅助!$A:$U,COLUMN(饰品辅助!S334),0),0)</f>
        <v>0</v>
      </c>
      <c r="S336">
        <f>IF($B336&gt;19,VLOOKUP($B336*100+$D336,饰品辅助!$A:$U,COLUMN(饰品辅助!T334),0),0)</f>
        <v>0</v>
      </c>
      <c r="T336">
        <f>IF($B336&gt;19,VLOOKUP($B336*100+$D336,饰品辅助!$A:$U,COLUMN(饰品辅助!U334),0),0)</f>
        <v>0</v>
      </c>
    </row>
    <row r="337" spans="1:20" x14ac:dyDescent="0.15">
      <c r="A337">
        <v>1333</v>
      </c>
      <c r="B337">
        <f t="shared" ref="B337" si="227">B336+1</f>
        <v>13</v>
      </c>
      <c r="D337">
        <v>4</v>
      </c>
      <c r="E337">
        <f t="shared" ca="1" si="209"/>
        <v>1</v>
      </c>
      <c r="F337" t="str">
        <f t="shared" ca="1" si="210"/>
        <v>14,103,1</v>
      </c>
      <c r="G337" t="str">
        <f ca="1">IF(E337=1,(IF(AND($D337&gt;=0,$D337&lt;=1),INDEX(时装辅助!$B$21:$E$21,RANDBETWEEN(1,4)),IF(AND($D337&gt;=2,$D337&lt;=5),INDEX(时装辅助!$B$22:$H$22,RANDBETWEEN(1,7)),IF(AND(D337&gt;=6,D337&lt;=15),INDEX(时装辅助!$B$23:$I$23,RANDBETWEEN(1,8)))))),IF(E337=2,(IF(AND($D337&gt;=0,$D337&lt;=1),INDEX(时装辅助!$B$26:$E$26,RANDBETWEEN(1,4)),IF(AND($D337&gt;=2,$D337&lt;=5),INDEX(时装辅助!$B$27:$H$27,RANDBETWEEN(1,7)),IF(AND(D337&gt;=6,D337&lt;=15),INDEX(时装辅助!$B$28:$I$28,RANDBETWEEN(1,8))))))))</f>
        <v>14,101,1;14,102,1;14,103,1</v>
      </c>
      <c r="H337" t="str">
        <f t="shared" ca="1" si="211"/>
        <v>17,6013,1</v>
      </c>
      <c r="I337" t="str">
        <f t="shared" ca="1" si="212"/>
        <v>17,1010,1</v>
      </c>
      <c r="J337" t="str">
        <f t="shared" ca="1" si="213"/>
        <v>17,2010,1</v>
      </c>
      <c r="K337" t="str">
        <f t="shared" ca="1" si="214"/>
        <v>17,3013,1</v>
      </c>
      <c r="L337" t="str">
        <f t="shared" ca="1" si="215"/>
        <v>17,4013,1</v>
      </c>
      <c r="M337" t="str">
        <f t="shared" ca="1" si="216"/>
        <v>17,5010,1</v>
      </c>
      <c r="N337" s="1" t="str">
        <f ca="1">VLOOKUP(B337*100+D337,玉器辅助!$A$3:$AQ$1042,COLUMN(玉器辅助!AQ1303),0)</f>
        <v>12,1001,1;12,1001,1;12,2001,1;12,2001,1;12,3001,1;12,3001,1;12,4001,1;12,4001,1;12,5001,1;12,5001,1;12,6001,1;12,6001,1</v>
      </c>
      <c r="O337">
        <f>IF($B337&gt;19,VLOOKUP($B337*100+$D337,饰品辅助!$A:$U,COLUMN(饰品辅助!P335),0),0)</f>
        <v>0</v>
      </c>
      <c r="P337">
        <f>IF($B337&gt;19,VLOOKUP($B337*100+$D337,饰品辅助!$A:$U,COLUMN(饰品辅助!Q335),0),0)</f>
        <v>0</v>
      </c>
      <c r="Q337">
        <f>IF($B337&gt;19,VLOOKUP($B337*100+$D337,饰品辅助!$A:$U,COLUMN(饰品辅助!R335),0),0)</f>
        <v>0</v>
      </c>
      <c r="R337">
        <f>IF($B337&gt;19,VLOOKUP($B337*100+$D337,饰品辅助!$A:$U,COLUMN(饰品辅助!S335),0),0)</f>
        <v>0</v>
      </c>
      <c r="S337">
        <f>IF($B337&gt;19,VLOOKUP($B337*100+$D337,饰品辅助!$A:$U,COLUMN(饰品辅助!T335),0),0)</f>
        <v>0</v>
      </c>
      <c r="T337">
        <f>IF($B337&gt;19,VLOOKUP($B337*100+$D337,饰品辅助!$A:$U,COLUMN(饰品辅助!U335),0),0)</f>
        <v>0</v>
      </c>
    </row>
    <row r="338" spans="1:20" x14ac:dyDescent="0.15">
      <c r="A338">
        <v>1334</v>
      </c>
      <c r="B338">
        <f t="shared" ref="B338" si="228">B337+1</f>
        <v>14</v>
      </c>
      <c r="D338">
        <v>4</v>
      </c>
      <c r="E338">
        <f t="shared" ca="1" si="209"/>
        <v>1</v>
      </c>
      <c r="F338" t="str">
        <f t="shared" ca="1" si="210"/>
        <v>14,102,1</v>
      </c>
      <c r="G338" t="str">
        <f ca="1">IF(E338=1,(IF(AND($D338&gt;=0,$D338&lt;=1),INDEX(时装辅助!$B$21:$E$21,RANDBETWEEN(1,4)),IF(AND($D338&gt;=2,$D338&lt;=5),INDEX(时装辅助!$B$22:$H$22,RANDBETWEEN(1,7)),IF(AND(D338&gt;=6,D338&lt;=15),INDEX(时装辅助!$B$23:$I$23,RANDBETWEEN(1,8)))))),IF(E338=2,(IF(AND($D338&gt;=0,$D338&lt;=1),INDEX(时装辅助!$B$26:$E$26,RANDBETWEEN(1,4)),IF(AND($D338&gt;=2,$D338&lt;=5),INDEX(时装辅助!$B$27:$H$27,RANDBETWEEN(1,7)),IF(AND(D338&gt;=6,D338&lt;=15),INDEX(时装辅助!$B$28:$I$28,RANDBETWEEN(1,8))))))))</f>
        <v>14,101,1;14,102,1;14,103,1</v>
      </c>
      <c r="H338" t="str">
        <f t="shared" ca="1" si="211"/>
        <v>17,6012,1</v>
      </c>
      <c r="I338" t="str">
        <f t="shared" ca="1" si="212"/>
        <v>17,1011,1</v>
      </c>
      <c r="J338" t="str">
        <f t="shared" ca="1" si="213"/>
        <v>17,2014,1</v>
      </c>
      <c r="K338" t="str">
        <f t="shared" ca="1" si="214"/>
        <v>17,3011,1</v>
      </c>
      <c r="L338" t="str">
        <f t="shared" ca="1" si="215"/>
        <v>17,4011,1</v>
      </c>
      <c r="M338" t="str">
        <f t="shared" ca="1" si="216"/>
        <v>17,5011,1</v>
      </c>
      <c r="N338" s="1" t="str">
        <f ca="1">VLOOKUP(B338*100+D338,玉器辅助!$A$3:$AQ$1042,COLUMN(玉器辅助!AQ1304),0)</f>
        <v>12,1001,1;12,1001,1;12,2001,1;12,2001,1;12,3001,1;12,3001,1;12,4001,1;12,4001,1;12,5001,1;12,5001,1;12,6001,1;12,6001,1</v>
      </c>
      <c r="O338">
        <f>IF($B338&gt;19,VLOOKUP($B338*100+$D338,饰品辅助!$A:$U,COLUMN(饰品辅助!P336),0),0)</f>
        <v>0</v>
      </c>
      <c r="P338">
        <f>IF($B338&gt;19,VLOOKUP($B338*100+$D338,饰品辅助!$A:$U,COLUMN(饰品辅助!Q336),0),0)</f>
        <v>0</v>
      </c>
      <c r="Q338">
        <f>IF($B338&gt;19,VLOOKUP($B338*100+$D338,饰品辅助!$A:$U,COLUMN(饰品辅助!R336),0),0)</f>
        <v>0</v>
      </c>
      <c r="R338">
        <f>IF($B338&gt;19,VLOOKUP($B338*100+$D338,饰品辅助!$A:$U,COLUMN(饰品辅助!S336),0),0)</f>
        <v>0</v>
      </c>
      <c r="S338">
        <f>IF($B338&gt;19,VLOOKUP($B338*100+$D338,饰品辅助!$A:$U,COLUMN(饰品辅助!T336),0),0)</f>
        <v>0</v>
      </c>
      <c r="T338">
        <f>IF($B338&gt;19,VLOOKUP($B338*100+$D338,饰品辅助!$A:$U,COLUMN(饰品辅助!U336),0),0)</f>
        <v>0</v>
      </c>
    </row>
    <row r="339" spans="1:20" x14ac:dyDescent="0.15">
      <c r="A339">
        <v>1335</v>
      </c>
      <c r="B339">
        <f t="shared" ref="B339" si="229">B338+1</f>
        <v>15</v>
      </c>
      <c r="D339">
        <v>4</v>
      </c>
      <c r="E339">
        <f t="shared" ca="1" si="209"/>
        <v>1</v>
      </c>
      <c r="F339" t="str">
        <f t="shared" ca="1" si="210"/>
        <v>14,102,1</v>
      </c>
      <c r="G339" t="str">
        <f ca="1">IF(E339=1,(IF(AND($D339&gt;=0,$D339&lt;=1),INDEX(时装辅助!$B$21:$E$21,RANDBETWEEN(1,4)),IF(AND($D339&gt;=2,$D339&lt;=5),INDEX(时装辅助!$B$22:$H$22,RANDBETWEEN(1,7)),IF(AND(D339&gt;=6,D339&lt;=15),INDEX(时装辅助!$B$23:$I$23,RANDBETWEEN(1,8)))))),IF(E339=2,(IF(AND($D339&gt;=0,$D339&lt;=1),INDEX(时装辅助!$B$26:$E$26,RANDBETWEEN(1,4)),IF(AND($D339&gt;=2,$D339&lt;=5),INDEX(时装辅助!$B$27:$H$27,RANDBETWEEN(1,7)),IF(AND(D339&gt;=6,D339&lt;=15),INDEX(时装辅助!$B$28:$I$28,RANDBETWEEN(1,8))))))))</f>
        <v>14,101,1;14,102,1</v>
      </c>
      <c r="H339" t="str">
        <f t="shared" ca="1" si="211"/>
        <v>17,6014,1</v>
      </c>
      <c r="I339" t="str">
        <f t="shared" ca="1" si="212"/>
        <v>17,1015,1</v>
      </c>
      <c r="J339" t="str">
        <f t="shared" ca="1" si="213"/>
        <v>17,2014,1</v>
      </c>
      <c r="K339" t="str">
        <f t="shared" ca="1" si="214"/>
        <v>17,3015,1</v>
      </c>
      <c r="L339" t="str">
        <f t="shared" ca="1" si="215"/>
        <v>17,4014,1</v>
      </c>
      <c r="M339" t="str">
        <f t="shared" ca="1" si="216"/>
        <v>17,5015,1</v>
      </c>
      <c r="N339" s="1" t="str">
        <f ca="1">VLOOKUP(B339*100+D339,玉器辅助!$A$3:$AQ$1042,COLUMN(玉器辅助!AQ1305),0)</f>
        <v>12,1001,1;12,1001,1;12,2001,1;12,2001,1;12,3001,1;12,3001,1;12,4001,1;12,4001,1;12,5001,1;12,5001,1;12,6001,1;12,6001,1</v>
      </c>
      <c r="O339">
        <f>IF($B339&gt;19,VLOOKUP($B339*100+$D339,饰品辅助!$A:$U,COLUMN(饰品辅助!P337),0),0)</f>
        <v>0</v>
      </c>
      <c r="P339">
        <f>IF($B339&gt;19,VLOOKUP($B339*100+$D339,饰品辅助!$A:$U,COLUMN(饰品辅助!Q337),0),0)</f>
        <v>0</v>
      </c>
      <c r="Q339">
        <f>IF($B339&gt;19,VLOOKUP($B339*100+$D339,饰品辅助!$A:$U,COLUMN(饰品辅助!R337),0),0)</f>
        <v>0</v>
      </c>
      <c r="R339">
        <f>IF($B339&gt;19,VLOOKUP($B339*100+$D339,饰品辅助!$A:$U,COLUMN(饰品辅助!S337),0),0)</f>
        <v>0</v>
      </c>
      <c r="S339">
        <f>IF($B339&gt;19,VLOOKUP($B339*100+$D339,饰品辅助!$A:$U,COLUMN(饰品辅助!T337),0),0)</f>
        <v>0</v>
      </c>
      <c r="T339">
        <f>IF($B339&gt;19,VLOOKUP($B339*100+$D339,饰品辅助!$A:$U,COLUMN(饰品辅助!U337),0),0)</f>
        <v>0</v>
      </c>
    </row>
    <row r="340" spans="1:20" x14ac:dyDescent="0.15">
      <c r="A340">
        <v>1336</v>
      </c>
      <c r="B340">
        <f t="shared" ref="B340" si="230">B339+1</f>
        <v>16</v>
      </c>
      <c r="D340">
        <v>4</v>
      </c>
      <c r="E340">
        <f t="shared" ca="1" si="209"/>
        <v>2</v>
      </c>
      <c r="F340" t="str">
        <f t="shared" ca="1" si="210"/>
        <v>14,203,1</v>
      </c>
      <c r="G340" t="str">
        <f ca="1">IF(E340=1,(IF(AND($D340&gt;=0,$D340&lt;=1),INDEX(时装辅助!$B$21:$E$21,RANDBETWEEN(1,4)),IF(AND($D340&gt;=2,$D340&lt;=5),INDEX(时装辅助!$B$22:$H$22,RANDBETWEEN(1,7)),IF(AND(D340&gt;=6,D340&lt;=15),INDEX(时装辅助!$B$23:$I$23,RANDBETWEEN(1,8)))))),IF(E340=2,(IF(AND($D340&gt;=0,$D340&lt;=1),INDEX(时装辅助!$B$26:$E$26,RANDBETWEEN(1,4)),IF(AND($D340&gt;=2,$D340&lt;=5),INDEX(时装辅助!$B$27:$H$27,RANDBETWEEN(1,7)),IF(AND(D340&gt;=6,D340&lt;=15),INDEX(时装辅助!$B$28:$I$28,RANDBETWEEN(1,8))))))))</f>
        <v>14,201,1;14,203,1</v>
      </c>
      <c r="H340" t="str">
        <f t="shared" ca="1" si="211"/>
        <v>17,7016,1</v>
      </c>
      <c r="I340" t="str">
        <f t="shared" ca="1" si="212"/>
        <v>17,1014,1</v>
      </c>
      <c r="J340" t="str">
        <f t="shared" ca="1" si="213"/>
        <v>17,2013,1</v>
      </c>
      <c r="K340" t="str">
        <f t="shared" ca="1" si="214"/>
        <v>17,3016,1</v>
      </c>
      <c r="L340" t="str">
        <f t="shared" ca="1" si="215"/>
        <v>17,4012,1</v>
      </c>
      <c r="M340" t="str">
        <f t="shared" ca="1" si="216"/>
        <v>17,5016,1</v>
      </c>
      <c r="N340" s="1" t="str">
        <f ca="1">VLOOKUP(B340*100+D340,玉器辅助!$A$3:$AQ$1042,COLUMN(玉器辅助!AQ1306),0)</f>
        <v>12,1001,1;12,1001,1;12,2001,1;12,2001,1;12,3001,1;12,3001,1;12,4001,1;12,4001,1;12,5001,1;12,5001,1;12,6001,1;12,6001,1</v>
      </c>
      <c r="O340">
        <f>IF($B340&gt;19,VLOOKUP($B340*100+$D340,饰品辅助!$A:$U,COLUMN(饰品辅助!P338),0),0)</f>
        <v>0</v>
      </c>
      <c r="P340">
        <f>IF($B340&gt;19,VLOOKUP($B340*100+$D340,饰品辅助!$A:$U,COLUMN(饰品辅助!Q338),0),0)</f>
        <v>0</v>
      </c>
      <c r="Q340">
        <f>IF($B340&gt;19,VLOOKUP($B340*100+$D340,饰品辅助!$A:$U,COLUMN(饰品辅助!R338),0),0)</f>
        <v>0</v>
      </c>
      <c r="R340">
        <f>IF($B340&gt;19,VLOOKUP($B340*100+$D340,饰品辅助!$A:$U,COLUMN(饰品辅助!S338),0),0)</f>
        <v>0</v>
      </c>
      <c r="S340">
        <f>IF($B340&gt;19,VLOOKUP($B340*100+$D340,饰品辅助!$A:$U,COLUMN(饰品辅助!T338),0),0)</f>
        <v>0</v>
      </c>
      <c r="T340">
        <f>IF($B340&gt;19,VLOOKUP($B340*100+$D340,饰品辅助!$A:$U,COLUMN(饰品辅助!U338),0),0)</f>
        <v>0</v>
      </c>
    </row>
    <row r="341" spans="1:20" x14ac:dyDescent="0.15">
      <c r="A341">
        <v>1337</v>
      </c>
      <c r="B341">
        <f t="shared" ref="B341" si="231">B340+1</f>
        <v>17</v>
      </c>
      <c r="D341">
        <v>4</v>
      </c>
      <c r="E341">
        <f t="shared" ca="1" si="209"/>
        <v>1</v>
      </c>
      <c r="F341" t="str">
        <f t="shared" ca="1" si="210"/>
        <v>14,101,1</v>
      </c>
      <c r="G341" t="str">
        <f ca="1">IF(E341=1,(IF(AND($D341&gt;=0,$D341&lt;=1),INDEX(时装辅助!$B$21:$E$21,RANDBETWEEN(1,4)),IF(AND($D341&gt;=2,$D341&lt;=5),INDEX(时装辅助!$B$22:$H$22,RANDBETWEEN(1,7)),IF(AND(D341&gt;=6,D341&lt;=15),INDEX(时装辅助!$B$23:$I$23,RANDBETWEEN(1,8)))))),IF(E341=2,(IF(AND($D341&gt;=0,$D341&lt;=1),INDEX(时装辅助!$B$26:$E$26,RANDBETWEEN(1,4)),IF(AND($D341&gt;=2,$D341&lt;=5),INDEX(时装辅助!$B$27:$H$27,RANDBETWEEN(1,7)),IF(AND(D341&gt;=6,D341&lt;=15),INDEX(时装辅助!$B$28:$I$28,RANDBETWEEN(1,8))))))))</f>
        <v>14,101,1;14,104,1</v>
      </c>
      <c r="H341" t="str">
        <f t="shared" ca="1" si="211"/>
        <v>17,6016,1</v>
      </c>
      <c r="I341" t="str">
        <f t="shared" ca="1" si="212"/>
        <v>17,1017,1</v>
      </c>
      <c r="J341" t="str">
        <f t="shared" ca="1" si="213"/>
        <v>17,2016,1</v>
      </c>
      <c r="K341" t="str">
        <f t="shared" ca="1" si="214"/>
        <v>17,3015,1</v>
      </c>
      <c r="L341" t="str">
        <f t="shared" ca="1" si="215"/>
        <v>17,4017,1</v>
      </c>
      <c r="M341" t="str">
        <f t="shared" ca="1" si="216"/>
        <v>17,5016,1</v>
      </c>
      <c r="N341" s="1" t="str">
        <f ca="1">VLOOKUP(B341*100+D341,玉器辅助!$A$3:$AQ$1042,COLUMN(玉器辅助!AQ1307),0)</f>
        <v>12,1001,1;12,1001,1;12,1001,1;12,2001,1;12,2001,1;12,2001,1;12,3001,1;12,3001,1;12,3001,1;12,4001,1;12,4001,1;12,4001,1;12,5001,1;12,5001,1;12,5001,1;12,6001,1;12,6001,1;12,6001,1</v>
      </c>
      <c r="O341">
        <f>IF($B341&gt;19,VLOOKUP($B341*100+$D341,饰品辅助!$A:$U,COLUMN(饰品辅助!P339),0),0)</f>
        <v>0</v>
      </c>
      <c r="P341">
        <f>IF($B341&gt;19,VLOOKUP($B341*100+$D341,饰品辅助!$A:$U,COLUMN(饰品辅助!Q339),0),0)</f>
        <v>0</v>
      </c>
      <c r="Q341">
        <f>IF($B341&gt;19,VLOOKUP($B341*100+$D341,饰品辅助!$A:$U,COLUMN(饰品辅助!R339),0),0)</f>
        <v>0</v>
      </c>
      <c r="R341">
        <f>IF($B341&gt;19,VLOOKUP($B341*100+$D341,饰品辅助!$A:$U,COLUMN(饰品辅助!S339),0),0)</f>
        <v>0</v>
      </c>
      <c r="S341">
        <f>IF($B341&gt;19,VLOOKUP($B341*100+$D341,饰品辅助!$A:$U,COLUMN(饰品辅助!T339),0),0)</f>
        <v>0</v>
      </c>
      <c r="T341">
        <f>IF($B341&gt;19,VLOOKUP($B341*100+$D341,饰品辅助!$A:$U,COLUMN(饰品辅助!U339),0),0)</f>
        <v>0</v>
      </c>
    </row>
    <row r="342" spans="1:20" x14ac:dyDescent="0.15">
      <c r="A342">
        <v>1338</v>
      </c>
      <c r="B342">
        <f t="shared" ref="B342" si="232">B341+1</f>
        <v>18</v>
      </c>
      <c r="D342">
        <v>4</v>
      </c>
      <c r="E342">
        <f t="shared" ca="1" si="209"/>
        <v>2</v>
      </c>
      <c r="F342" t="str">
        <f t="shared" ca="1" si="210"/>
        <v>14,201,1</v>
      </c>
      <c r="G342" t="str">
        <f ca="1">IF(E342=1,(IF(AND($D342&gt;=0,$D342&lt;=1),INDEX(时装辅助!$B$21:$E$21,RANDBETWEEN(1,4)),IF(AND($D342&gt;=2,$D342&lt;=5),INDEX(时装辅助!$B$22:$H$22,RANDBETWEEN(1,7)),IF(AND(D342&gt;=6,D342&lt;=15),INDEX(时装辅助!$B$23:$I$23,RANDBETWEEN(1,8)))))),IF(E342=2,(IF(AND($D342&gt;=0,$D342&lt;=1),INDEX(时装辅助!$B$26:$E$26,RANDBETWEEN(1,4)),IF(AND($D342&gt;=2,$D342&lt;=5),INDEX(时装辅助!$B$27:$H$27,RANDBETWEEN(1,7)),IF(AND(D342&gt;=6,D342&lt;=15),INDEX(时装辅助!$B$28:$I$28,RANDBETWEEN(1,8))))))))</f>
        <v>14,201,1;14,203,1</v>
      </c>
      <c r="H342" t="str">
        <f t="shared" ca="1" si="211"/>
        <v>17,7015,1</v>
      </c>
      <c r="I342" t="str">
        <f t="shared" ca="1" si="212"/>
        <v>17,1015,1</v>
      </c>
      <c r="J342" t="str">
        <f t="shared" ca="1" si="213"/>
        <v>17,2014,1</v>
      </c>
      <c r="K342" t="str">
        <f t="shared" ca="1" si="214"/>
        <v>17,3014,1</v>
      </c>
      <c r="L342" t="str">
        <f t="shared" ca="1" si="215"/>
        <v>17,4014,1</v>
      </c>
      <c r="M342" t="str">
        <f t="shared" ca="1" si="216"/>
        <v>17,5015,1</v>
      </c>
      <c r="N342" s="1" t="str">
        <f ca="1">VLOOKUP(B342*100+D342,玉器辅助!$A$3:$AQ$1042,COLUMN(玉器辅助!AQ1308),0)</f>
        <v>12,1001,1;12,1001,1;12,1001,1;12,2001,1;12,2001,1;12,2001,1;12,3001,1;12,3001,1;12,3001,1;12,4001,1;12,4001,1;12,4001,1;12,5001,1;12,5001,1;12,5001,1;12,6001,1;12,6001,1;12,6001,1</v>
      </c>
      <c r="O342">
        <f>IF($B342&gt;19,VLOOKUP($B342*100+$D342,饰品辅助!$A:$U,COLUMN(饰品辅助!P340),0),0)</f>
        <v>0</v>
      </c>
      <c r="P342">
        <f>IF($B342&gt;19,VLOOKUP($B342*100+$D342,饰品辅助!$A:$U,COLUMN(饰品辅助!Q340),0),0)</f>
        <v>0</v>
      </c>
      <c r="Q342">
        <f>IF($B342&gt;19,VLOOKUP($B342*100+$D342,饰品辅助!$A:$U,COLUMN(饰品辅助!R340),0),0)</f>
        <v>0</v>
      </c>
      <c r="R342">
        <f>IF($B342&gt;19,VLOOKUP($B342*100+$D342,饰品辅助!$A:$U,COLUMN(饰品辅助!S340),0),0)</f>
        <v>0</v>
      </c>
      <c r="S342">
        <f>IF($B342&gt;19,VLOOKUP($B342*100+$D342,饰品辅助!$A:$U,COLUMN(饰品辅助!T340),0),0)</f>
        <v>0</v>
      </c>
      <c r="T342">
        <f>IF($B342&gt;19,VLOOKUP($B342*100+$D342,饰品辅助!$A:$U,COLUMN(饰品辅助!U340),0),0)</f>
        <v>0</v>
      </c>
    </row>
    <row r="343" spans="1:20" x14ac:dyDescent="0.15">
      <c r="A343">
        <v>1339</v>
      </c>
      <c r="B343">
        <f t="shared" ref="B343" si="233">B342+1</f>
        <v>19</v>
      </c>
      <c r="D343">
        <v>4</v>
      </c>
      <c r="E343">
        <f t="shared" ca="1" si="209"/>
        <v>1</v>
      </c>
      <c r="F343" t="str">
        <f t="shared" ca="1" si="210"/>
        <v>14,101,1</v>
      </c>
      <c r="G343" t="str">
        <f ca="1">IF(E343=1,(IF(AND($D343&gt;=0,$D343&lt;=1),INDEX(时装辅助!$B$21:$E$21,RANDBETWEEN(1,4)),IF(AND($D343&gt;=2,$D343&lt;=5),INDEX(时装辅助!$B$22:$H$22,RANDBETWEEN(1,7)),IF(AND(D343&gt;=6,D343&lt;=15),INDEX(时装辅助!$B$23:$I$23,RANDBETWEEN(1,8)))))),IF(E343=2,(IF(AND($D343&gt;=0,$D343&lt;=1),INDEX(时装辅助!$B$26:$E$26,RANDBETWEEN(1,4)),IF(AND($D343&gt;=2,$D343&lt;=5),INDEX(时装辅助!$B$27:$H$27,RANDBETWEEN(1,7)),IF(AND(D343&gt;=6,D343&lt;=15),INDEX(时装辅助!$B$28:$I$28,RANDBETWEEN(1,8))))))))</f>
        <v>14,101,1;14,102,1;14,104,1</v>
      </c>
      <c r="H343" t="str">
        <f t="shared" ca="1" si="211"/>
        <v>17,6017,1</v>
      </c>
      <c r="I343" t="str">
        <f t="shared" ca="1" si="212"/>
        <v>17,1016,1</v>
      </c>
      <c r="J343" t="str">
        <f t="shared" ca="1" si="213"/>
        <v>17,2019,1</v>
      </c>
      <c r="K343" t="str">
        <f t="shared" ca="1" si="214"/>
        <v>17,3017,1</v>
      </c>
      <c r="L343" t="str">
        <f t="shared" ca="1" si="215"/>
        <v>17,4016,1</v>
      </c>
      <c r="M343" t="str">
        <f t="shared" ca="1" si="216"/>
        <v>17,5019,1</v>
      </c>
      <c r="N343" s="1" t="str">
        <f ca="1">VLOOKUP(B343*100+D343,玉器辅助!$A$3:$AQ$1042,COLUMN(玉器辅助!AQ1309),0)</f>
        <v>12,1001,1;12,1001,1;12,1001,1;12,2001,1;12,2001,1;12,2001,1;12,3001,1;12,3001,1;12,3001,1;12,4001,1;12,4001,1;12,4001,1;12,5001,1;12,5001,1;12,5001,1;12,6001,1;12,6001,1;12,6001,1</v>
      </c>
      <c r="O343">
        <f>IF($B343&gt;19,VLOOKUP($B343*100+$D343,饰品辅助!$A:$U,COLUMN(饰品辅助!P341),0),0)</f>
        <v>0</v>
      </c>
      <c r="P343">
        <f>IF($B343&gt;19,VLOOKUP($B343*100+$D343,饰品辅助!$A:$U,COLUMN(饰品辅助!Q341),0),0)</f>
        <v>0</v>
      </c>
      <c r="Q343">
        <f>IF($B343&gt;19,VLOOKUP($B343*100+$D343,饰品辅助!$A:$U,COLUMN(饰品辅助!R341),0),0)</f>
        <v>0</v>
      </c>
      <c r="R343">
        <f>IF($B343&gt;19,VLOOKUP($B343*100+$D343,饰品辅助!$A:$U,COLUMN(饰品辅助!S341),0),0)</f>
        <v>0</v>
      </c>
      <c r="S343">
        <f>IF($B343&gt;19,VLOOKUP($B343*100+$D343,饰品辅助!$A:$U,COLUMN(饰品辅助!T341),0),0)</f>
        <v>0</v>
      </c>
      <c r="T343">
        <f>IF($B343&gt;19,VLOOKUP($B343*100+$D343,饰品辅助!$A:$U,COLUMN(饰品辅助!U341),0),0)</f>
        <v>0</v>
      </c>
    </row>
    <row r="344" spans="1:20" x14ac:dyDescent="0.15">
      <c r="A344">
        <v>1340</v>
      </c>
      <c r="B344">
        <f t="shared" ref="B344" si="234">B343+1</f>
        <v>20</v>
      </c>
      <c r="D344">
        <v>4</v>
      </c>
      <c r="E344">
        <f t="shared" ca="1" si="209"/>
        <v>2</v>
      </c>
      <c r="F344" t="str">
        <f t="shared" ca="1" si="210"/>
        <v>14,203,1</v>
      </c>
      <c r="G344" t="str">
        <f ca="1">IF(E344=1,(IF(AND($D344&gt;=0,$D344&lt;=1),INDEX(时装辅助!$B$21:$E$21,RANDBETWEEN(1,4)),IF(AND($D344&gt;=2,$D344&lt;=5),INDEX(时装辅助!$B$22:$H$22,RANDBETWEEN(1,7)),IF(AND(D344&gt;=6,D344&lt;=15),INDEX(时装辅助!$B$23:$I$23,RANDBETWEEN(1,8)))))),IF(E344=2,(IF(AND($D344&gt;=0,$D344&lt;=1),INDEX(时装辅助!$B$26:$E$26,RANDBETWEEN(1,4)),IF(AND($D344&gt;=2,$D344&lt;=5),INDEX(时装辅助!$B$27:$H$27,RANDBETWEEN(1,7)),IF(AND(D344&gt;=6,D344&lt;=15),INDEX(时装辅助!$B$28:$I$28,RANDBETWEEN(1,8))))))))</f>
        <v>14,201,1;14,203,1</v>
      </c>
      <c r="H344" t="str">
        <f t="shared" ca="1" si="211"/>
        <v>17,7018,1</v>
      </c>
      <c r="I344" t="str">
        <f t="shared" ca="1" si="212"/>
        <v>17,1015,1</v>
      </c>
      <c r="J344" t="str">
        <f t="shared" ca="1" si="213"/>
        <v>17,2016,1</v>
      </c>
      <c r="K344" t="str">
        <f t="shared" ca="1" si="214"/>
        <v>17,3020,1</v>
      </c>
      <c r="L344" t="str">
        <f t="shared" ca="1" si="215"/>
        <v>17,4018,1</v>
      </c>
      <c r="M344" t="str">
        <f t="shared" ca="1" si="216"/>
        <v>17,5020,1</v>
      </c>
      <c r="N344" s="1" t="str">
        <f ca="1">VLOOKUP(B344*100+D344,玉器辅助!$A$3:$AQ$1042,COLUMN(玉器辅助!AQ1310),0)</f>
        <v>12,1001,1;12,1002,1;12,1002,1;12,2001,1;12,2002,1;12,2002,1;12,3001,1;12,3001,1;12,3002,1;12,4001,1;12,4002,1;12,4002,1;12,5002,1;12,5001,1;12,5001,1;12,6001,1;12,6002,1;12,6001,1</v>
      </c>
      <c r="O344">
        <f ca="1">IF($B344&gt;19,VLOOKUP($B344*100+$D344,饰品辅助!$A:$U,COLUMN(饰品辅助!P342),0),0)</f>
        <v>2041</v>
      </c>
      <c r="P344">
        <f ca="1">IF($B344&gt;19,VLOOKUP($B344*100+$D344,饰品辅助!$A:$U,COLUMN(饰品辅助!Q342),0),0)</f>
        <v>2031</v>
      </c>
      <c r="Q344">
        <f ca="1">IF($B344&gt;19,VLOOKUP($B344*100+$D344,饰品辅助!$A:$U,COLUMN(饰品辅助!R342),0),0)</f>
        <v>2021</v>
      </c>
      <c r="R344">
        <f ca="1">IF($B344&gt;19,VLOOKUP($B344*100+$D344,饰品辅助!$A:$U,COLUMN(饰品辅助!S342),0),0)</f>
        <v>2031</v>
      </c>
      <c r="S344">
        <f ca="1">IF($B344&gt;19,VLOOKUP($B344*100+$D344,饰品辅助!$A:$U,COLUMN(饰品辅助!T342),0),0)</f>
        <v>2021</v>
      </c>
      <c r="T344">
        <f ca="1">IF($B344&gt;19,VLOOKUP($B344*100+$D344,饰品辅助!$A:$U,COLUMN(饰品辅助!U342),0),0)</f>
        <v>2031</v>
      </c>
    </row>
    <row r="345" spans="1:20" x14ac:dyDescent="0.15">
      <c r="A345">
        <v>1341</v>
      </c>
      <c r="B345">
        <f t="shared" ref="B345" si="235">B344+1</f>
        <v>21</v>
      </c>
      <c r="D345">
        <v>4</v>
      </c>
      <c r="E345">
        <f t="shared" ca="1" si="209"/>
        <v>1</v>
      </c>
      <c r="F345" t="str">
        <f t="shared" ca="1" si="210"/>
        <v>14,102,1</v>
      </c>
      <c r="G345" t="str">
        <f ca="1">IF(E345=1,(IF(AND($D345&gt;=0,$D345&lt;=1),INDEX(时装辅助!$B$21:$E$21,RANDBETWEEN(1,4)),IF(AND($D345&gt;=2,$D345&lt;=5),INDEX(时装辅助!$B$22:$H$22,RANDBETWEEN(1,7)),IF(AND(D345&gt;=6,D345&lt;=15),INDEX(时装辅助!$B$23:$I$23,RANDBETWEEN(1,8)))))),IF(E345=2,(IF(AND($D345&gt;=0,$D345&lt;=1),INDEX(时装辅助!$B$26:$E$26,RANDBETWEEN(1,4)),IF(AND($D345&gt;=2,$D345&lt;=5),INDEX(时装辅助!$B$27:$H$27,RANDBETWEEN(1,7)),IF(AND(D345&gt;=6,D345&lt;=15),INDEX(时装辅助!$B$28:$I$28,RANDBETWEEN(1,8))))))))</f>
        <v>14,101,1;14,102,1;14,104,1</v>
      </c>
      <c r="H345" t="str">
        <f t="shared" ca="1" si="211"/>
        <v>17,6018,1</v>
      </c>
      <c r="I345" t="str">
        <f t="shared" ca="1" si="212"/>
        <v>17,1021,1</v>
      </c>
      <c r="J345" t="str">
        <f t="shared" ca="1" si="213"/>
        <v>17,2016,1</v>
      </c>
      <c r="K345" t="str">
        <f t="shared" ca="1" si="214"/>
        <v>17,3020,1</v>
      </c>
      <c r="L345" t="str">
        <f t="shared" ca="1" si="215"/>
        <v>17,4020,1</v>
      </c>
      <c r="M345" t="str">
        <f t="shared" ca="1" si="216"/>
        <v>17,5019,1</v>
      </c>
      <c r="N345" s="1" t="str">
        <f ca="1">VLOOKUP(B345*100+D345,玉器辅助!$A$3:$AQ$1042,COLUMN(玉器辅助!AQ1311),0)</f>
        <v>12,1001,1;12,1002,1;12,1001,1;12,1001,1;12,2002,1;12,2001,1;12,2002,1;12,2002,1;12,3001,1;12,3002,1;12,3002,1;12,3002,1;12,4001,1;12,4002,1;12,4002,1;12,4001,1;12,5001,1;12,5002,1;12,5001,1;12,5001,1;12,6001,1;12,6002,1;12,6001,1;12,6002,1</v>
      </c>
      <c r="O345">
        <f ca="1">IF($B345&gt;19,VLOOKUP($B345*100+$D345,饰品辅助!$A:$U,COLUMN(饰品辅助!P343),0),0)</f>
        <v>2041</v>
      </c>
      <c r="P345">
        <f ca="1">IF($B345&gt;19,VLOOKUP($B345*100+$D345,饰品辅助!$A:$U,COLUMN(饰品辅助!Q343),0),0)</f>
        <v>2031</v>
      </c>
      <c r="Q345">
        <f ca="1">IF($B345&gt;19,VLOOKUP($B345*100+$D345,饰品辅助!$A:$U,COLUMN(饰品辅助!R343),0),0)</f>
        <v>2021</v>
      </c>
      <c r="R345">
        <f ca="1">IF($B345&gt;19,VLOOKUP($B345*100+$D345,饰品辅助!$A:$U,COLUMN(饰品辅助!S343),0),0)</f>
        <v>2031</v>
      </c>
      <c r="S345">
        <f ca="1">IF($B345&gt;19,VLOOKUP($B345*100+$D345,饰品辅助!$A:$U,COLUMN(饰品辅助!T343),0),0)</f>
        <v>2031</v>
      </c>
      <c r="T345">
        <f ca="1">IF($B345&gt;19,VLOOKUP($B345*100+$D345,饰品辅助!$A:$U,COLUMN(饰品辅助!U343),0),0)</f>
        <v>2041</v>
      </c>
    </row>
    <row r="346" spans="1:20" x14ac:dyDescent="0.15">
      <c r="A346">
        <v>1342</v>
      </c>
      <c r="B346">
        <f t="shared" ref="B346" si="236">B345+1</f>
        <v>22</v>
      </c>
      <c r="D346">
        <v>4</v>
      </c>
      <c r="E346">
        <f t="shared" ca="1" si="209"/>
        <v>1</v>
      </c>
      <c r="F346" t="str">
        <f t="shared" ca="1" si="210"/>
        <v>14,101,1</v>
      </c>
      <c r="G346" t="str">
        <f ca="1">IF(E346=1,(IF(AND($D346&gt;=0,$D346&lt;=1),INDEX(时装辅助!$B$21:$E$21,RANDBETWEEN(1,4)),IF(AND($D346&gt;=2,$D346&lt;=5),INDEX(时装辅助!$B$22:$H$22,RANDBETWEEN(1,7)),IF(AND(D346&gt;=6,D346&lt;=15),INDEX(时装辅助!$B$23:$I$23,RANDBETWEEN(1,8)))))),IF(E346=2,(IF(AND($D346&gt;=0,$D346&lt;=1),INDEX(时装辅助!$B$26:$E$26,RANDBETWEEN(1,4)),IF(AND($D346&gt;=2,$D346&lt;=5),INDEX(时装辅助!$B$27:$H$27,RANDBETWEEN(1,7)),IF(AND(D346&gt;=6,D346&lt;=15),INDEX(时装辅助!$B$28:$I$28,RANDBETWEEN(1,8))))))))</f>
        <v>14,101,1;14,104,1</v>
      </c>
      <c r="H346" t="str">
        <f t="shared" ca="1" si="211"/>
        <v>17,6020,1</v>
      </c>
      <c r="I346" t="str">
        <f t="shared" ca="1" si="212"/>
        <v>17,1020,1</v>
      </c>
      <c r="J346" t="str">
        <f t="shared" ca="1" si="213"/>
        <v>17,2017,1</v>
      </c>
      <c r="K346" t="str">
        <f t="shared" ca="1" si="214"/>
        <v>17,3021,1</v>
      </c>
      <c r="L346" t="str">
        <f t="shared" ca="1" si="215"/>
        <v>17,4022,1</v>
      </c>
      <c r="M346" t="str">
        <f t="shared" ca="1" si="216"/>
        <v>17,5021,1</v>
      </c>
      <c r="N346" s="1" t="str">
        <f ca="1">VLOOKUP(B346*100+D346,玉器辅助!$A$3:$AQ$1042,COLUMN(玉器辅助!AQ1312),0)</f>
        <v>12,1001,1;12,1002,1;12,1001,1;12,1002,1;12,2002,1;12,2002,1;12,2002,1;12,2001,1;12,3001,1;12,3001,1;12,3001,1;12,3002,1;12,4001,1;12,4001,1;12,4001,1;12,4002,1;12,5002,1;12,5001,1;12,5002,1;12,5002,1;12,6002,1;12,6001,1;12,6002,1;12,6002,1</v>
      </c>
      <c r="O346">
        <f ca="1">IF($B346&gt;19,VLOOKUP($B346*100+$D346,饰品辅助!$A:$U,COLUMN(饰品辅助!P344),0),0)</f>
        <v>2041</v>
      </c>
      <c r="P346">
        <f ca="1">IF($B346&gt;19,VLOOKUP($B346*100+$D346,饰品辅助!$A:$U,COLUMN(饰品辅助!Q344),0),0)</f>
        <v>2031</v>
      </c>
      <c r="Q346">
        <f ca="1">IF($B346&gt;19,VLOOKUP($B346*100+$D346,饰品辅助!$A:$U,COLUMN(饰品辅助!R344),0),0)</f>
        <v>2021</v>
      </c>
      <c r="R346">
        <f ca="1">IF($B346&gt;19,VLOOKUP($B346*100+$D346,饰品辅助!$A:$U,COLUMN(饰品辅助!S344),0),0)</f>
        <v>2031</v>
      </c>
      <c r="S346">
        <f ca="1">IF($B346&gt;19,VLOOKUP($B346*100+$D346,饰品辅助!$A:$U,COLUMN(饰品辅助!T344),0),0)</f>
        <v>2031</v>
      </c>
      <c r="T346">
        <f ca="1">IF($B346&gt;19,VLOOKUP($B346*100+$D346,饰品辅助!$A:$U,COLUMN(饰品辅助!U344),0),0)</f>
        <v>2021</v>
      </c>
    </row>
    <row r="347" spans="1:20" x14ac:dyDescent="0.15">
      <c r="A347">
        <v>1343</v>
      </c>
      <c r="B347">
        <f t="shared" ref="B347" si="237">B346+1</f>
        <v>23</v>
      </c>
      <c r="D347">
        <v>4</v>
      </c>
      <c r="E347">
        <f t="shared" ca="1" si="209"/>
        <v>1</v>
      </c>
      <c r="F347" t="str">
        <f t="shared" ca="1" si="210"/>
        <v>14,103,1</v>
      </c>
      <c r="G347" t="str">
        <f ca="1">IF(E347=1,(IF(AND($D347&gt;=0,$D347&lt;=1),INDEX(时装辅助!$B$21:$E$21,RANDBETWEEN(1,4)),IF(AND($D347&gt;=2,$D347&lt;=5),INDEX(时装辅助!$B$22:$H$22,RANDBETWEEN(1,7)),IF(AND(D347&gt;=6,D347&lt;=15),INDEX(时装辅助!$B$23:$I$23,RANDBETWEEN(1,8)))))),IF(E347=2,(IF(AND($D347&gt;=0,$D347&lt;=1),INDEX(时装辅助!$B$26:$E$26,RANDBETWEEN(1,4)),IF(AND($D347&gt;=2,$D347&lt;=5),INDEX(时装辅助!$B$27:$H$27,RANDBETWEEN(1,7)),IF(AND(D347&gt;=6,D347&lt;=15),INDEX(时装辅助!$B$28:$I$28,RANDBETWEEN(1,8))))))))</f>
        <v>14,101,1;14,103,1</v>
      </c>
      <c r="H347" t="str">
        <f t="shared" ca="1" si="211"/>
        <v>17,6022,1</v>
      </c>
      <c r="I347" t="str">
        <f t="shared" ca="1" si="212"/>
        <v>17,1021,1</v>
      </c>
      <c r="J347" t="str">
        <f t="shared" ca="1" si="213"/>
        <v>17,2021,1</v>
      </c>
      <c r="K347" t="str">
        <f t="shared" ca="1" si="214"/>
        <v>17,3022,1</v>
      </c>
      <c r="L347" t="str">
        <f t="shared" ca="1" si="215"/>
        <v>17,4018,1</v>
      </c>
      <c r="M347" t="str">
        <f t="shared" ca="1" si="216"/>
        <v>17,5018,1</v>
      </c>
      <c r="N347" s="1" t="str">
        <f ca="1">VLOOKUP(B347*100+D347,玉器辅助!$A$3:$AQ$1042,COLUMN(玉器辅助!AQ1313),0)</f>
        <v>12,1001,1;12,1001,1;12,1002,1;12,1002,1;12,2001,1;12,2002,1;12,2002,1;12,2002,1;12,3001,1;12,3001,1;12,3002,1;12,3002,1;12,4001,1;12,4002,1;12,4002,1;12,4002,1;12,5001,1;12,5002,1;12,5002,1;12,5002,1;12,6001,1;12,6001,1;12,6001,1;12,6001,1</v>
      </c>
      <c r="O347">
        <f ca="1">IF($B347&gt;19,VLOOKUP($B347*100+$D347,饰品辅助!$A:$U,COLUMN(饰品辅助!P345),0),0)</f>
        <v>2041</v>
      </c>
      <c r="P347">
        <f ca="1">IF($B347&gt;19,VLOOKUP($B347*100+$D347,饰品辅助!$A:$U,COLUMN(饰品辅助!Q345),0),0)</f>
        <v>2031</v>
      </c>
      <c r="Q347">
        <f ca="1">IF($B347&gt;19,VLOOKUP($B347*100+$D347,饰品辅助!$A:$U,COLUMN(饰品辅助!R345),0),0)</f>
        <v>2021</v>
      </c>
      <c r="R347">
        <f ca="1">IF($B347&gt;19,VLOOKUP($B347*100+$D347,饰品辅助!$A:$U,COLUMN(饰品辅助!S345),0),0)</f>
        <v>2021</v>
      </c>
      <c r="S347">
        <f ca="1">IF($B347&gt;19,VLOOKUP($B347*100+$D347,饰品辅助!$A:$U,COLUMN(饰品辅助!T345),0),0)</f>
        <v>2031</v>
      </c>
      <c r="T347">
        <f ca="1">IF($B347&gt;19,VLOOKUP($B347*100+$D347,饰品辅助!$A:$U,COLUMN(饰品辅助!U345),0),0)</f>
        <v>2031</v>
      </c>
    </row>
    <row r="348" spans="1:20" x14ac:dyDescent="0.15">
      <c r="A348">
        <v>1344</v>
      </c>
      <c r="B348">
        <f t="shared" ref="B348" si="238">B347+1</f>
        <v>24</v>
      </c>
      <c r="D348">
        <v>4</v>
      </c>
      <c r="E348">
        <f t="shared" ca="1" si="209"/>
        <v>2</v>
      </c>
      <c r="F348" t="str">
        <f t="shared" ca="1" si="210"/>
        <v>14,204,1</v>
      </c>
      <c r="G348" t="str">
        <f ca="1">IF(E348=1,(IF(AND($D348&gt;=0,$D348&lt;=1),INDEX(时装辅助!$B$21:$E$21,RANDBETWEEN(1,4)),IF(AND($D348&gt;=2,$D348&lt;=5),INDEX(时装辅助!$B$22:$H$22,RANDBETWEEN(1,7)),IF(AND(D348&gt;=6,D348&lt;=15),INDEX(时装辅助!$B$23:$I$23,RANDBETWEEN(1,8)))))),IF(E348=2,(IF(AND($D348&gt;=0,$D348&lt;=1),INDEX(时装辅助!$B$26:$E$26,RANDBETWEEN(1,4)),IF(AND($D348&gt;=2,$D348&lt;=5),INDEX(时装辅助!$B$27:$H$27,RANDBETWEEN(1,7)),IF(AND(D348&gt;=6,D348&lt;=15),INDEX(时装辅助!$B$28:$I$28,RANDBETWEEN(1,8))))))))</f>
        <v>14,201,1;14,202,1;14,204,1</v>
      </c>
      <c r="H348" t="str">
        <f t="shared" ca="1" si="211"/>
        <v>17,7021,1</v>
      </c>
      <c r="I348" t="str">
        <f t="shared" ca="1" si="212"/>
        <v>17,1023,1</v>
      </c>
      <c r="J348" t="str">
        <f t="shared" ca="1" si="213"/>
        <v>17,2023,1</v>
      </c>
      <c r="K348" t="str">
        <f t="shared" ca="1" si="214"/>
        <v>17,3019,1</v>
      </c>
      <c r="L348" t="str">
        <f t="shared" ca="1" si="215"/>
        <v>17,4021,1</v>
      </c>
      <c r="M348" t="str">
        <f t="shared" ca="1" si="216"/>
        <v>17,5018,1</v>
      </c>
      <c r="N348" s="1" t="str">
        <f ca="1">VLOOKUP(B348*100+D348,玉器辅助!$A$3:$AQ$1042,COLUMN(玉器辅助!AQ1314),0)</f>
        <v>12,1001,1;12,1002,1;12,1001,1;12,1002,1;12,2001,1;12,2002,1;12,2001,1;12,2002,1;12,3002,1;12,3001,1;12,3002,1;12,3001,1;12,4001,1;12,4001,1;12,4002,1;12,4002,1;12,5001,1;12,5001,1;12,5002,1;12,5001,1;12,6002,1;12,6001,1;12,6002,1;12,6001,1</v>
      </c>
      <c r="O348">
        <f ca="1">IF($B348&gt;19,VLOOKUP($B348*100+$D348,饰品辅助!$A:$U,COLUMN(饰品辅助!P346),0),0)</f>
        <v>2031</v>
      </c>
      <c r="P348">
        <f ca="1">IF($B348&gt;19,VLOOKUP($B348*100+$D348,饰品辅助!$A:$U,COLUMN(饰品辅助!Q346),0),0)</f>
        <v>2021</v>
      </c>
      <c r="Q348">
        <f ca="1">IF($B348&gt;19,VLOOKUP($B348*100+$D348,饰品辅助!$A:$U,COLUMN(饰品辅助!R346),0),0)</f>
        <v>2031</v>
      </c>
      <c r="R348">
        <f ca="1">IF($B348&gt;19,VLOOKUP($B348*100+$D348,饰品辅助!$A:$U,COLUMN(饰品辅助!S346),0),0)</f>
        <v>2021</v>
      </c>
      <c r="S348">
        <f ca="1">IF($B348&gt;19,VLOOKUP($B348*100+$D348,饰品辅助!$A:$U,COLUMN(饰品辅助!T346),0),0)</f>
        <v>2041</v>
      </c>
      <c r="T348">
        <f ca="1">IF($B348&gt;19,VLOOKUP($B348*100+$D348,饰品辅助!$A:$U,COLUMN(饰品辅助!U346),0),0)</f>
        <v>2031</v>
      </c>
    </row>
    <row r="349" spans="1:20" x14ac:dyDescent="0.15">
      <c r="A349">
        <v>1345</v>
      </c>
      <c r="B349">
        <f t="shared" ref="B349" si="239">B348+1</f>
        <v>25</v>
      </c>
      <c r="D349">
        <v>4</v>
      </c>
      <c r="E349">
        <f t="shared" ca="1" si="209"/>
        <v>2</v>
      </c>
      <c r="F349" t="str">
        <f t="shared" ca="1" si="210"/>
        <v>14,201,1</v>
      </c>
      <c r="G349" t="str">
        <f ca="1">IF(E349=1,(IF(AND($D349&gt;=0,$D349&lt;=1),INDEX(时装辅助!$B$21:$E$21,RANDBETWEEN(1,4)),IF(AND($D349&gt;=2,$D349&lt;=5),INDEX(时装辅助!$B$22:$H$22,RANDBETWEEN(1,7)),IF(AND(D349&gt;=6,D349&lt;=15),INDEX(时装辅助!$B$23:$I$23,RANDBETWEEN(1,8)))))),IF(E349=2,(IF(AND($D349&gt;=0,$D349&lt;=1),INDEX(时装辅助!$B$26:$E$26,RANDBETWEEN(1,4)),IF(AND($D349&gt;=2,$D349&lt;=5),INDEX(时装辅助!$B$27:$H$27,RANDBETWEEN(1,7)),IF(AND(D349&gt;=6,D349&lt;=15),INDEX(时装辅助!$B$28:$I$28,RANDBETWEEN(1,8))))))))</f>
        <v>14,201,1;14,202,1;14,203,1</v>
      </c>
      <c r="H349" t="str">
        <f t="shared" ca="1" si="211"/>
        <v>17,7024,1</v>
      </c>
      <c r="I349" t="str">
        <f t="shared" ca="1" si="212"/>
        <v>17,1022,1</v>
      </c>
      <c r="J349" t="str">
        <f t="shared" ca="1" si="213"/>
        <v>17,2025,1</v>
      </c>
      <c r="K349" t="str">
        <f t="shared" ca="1" si="214"/>
        <v>17,3019,1</v>
      </c>
      <c r="L349" t="str">
        <f t="shared" ca="1" si="215"/>
        <v>17,4022,1</v>
      </c>
      <c r="M349" t="str">
        <f t="shared" ca="1" si="216"/>
        <v>17,5022,1</v>
      </c>
      <c r="N349" s="1" t="str">
        <f ca="1">VLOOKUP(B349*100+D349,玉器辅助!$A$3:$AQ$1042,COLUMN(玉器辅助!AQ1315),0)</f>
        <v>12,1002,1;12,1002,1;12,1001,1;12,1001,1;12,2001,1;12,2001,1;12,2002,1;12,2002,1;12,3002,1;12,3002,1;12,3002,1;12,3002,1;12,4001,1;12,4002,1;12,4002,1;12,4002,1;12,5001,1;12,5002,1;12,5001,1;12,5001,1;12,6001,1;12,6002,1;12,6001,1;12,6001,1</v>
      </c>
      <c r="O349">
        <f ca="1">IF($B349&gt;19,VLOOKUP($B349*100+$D349,饰品辅助!$A:$U,COLUMN(饰品辅助!P347),0),0)</f>
        <v>2541</v>
      </c>
      <c r="P349">
        <f ca="1">IF($B349&gt;19,VLOOKUP($B349*100+$D349,饰品辅助!$A:$U,COLUMN(饰品辅助!Q347),0),0)</f>
        <v>2541</v>
      </c>
      <c r="Q349">
        <f ca="1">IF($B349&gt;19,VLOOKUP($B349*100+$D349,饰品辅助!$A:$U,COLUMN(饰品辅助!R347),0),0)</f>
        <v>2521</v>
      </c>
      <c r="R349">
        <f ca="1">IF($B349&gt;19,VLOOKUP($B349*100+$D349,饰品辅助!$A:$U,COLUMN(饰品辅助!S347),0),0)</f>
        <v>2521</v>
      </c>
      <c r="S349">
        <f ca="1">IF($B349&gt;19,VLOOKUP($B349*100+$D349,饰品辅助!$A:$U,COLUMN(饰品辅助!T347),0),0)</f>
        <v>2531</v>
      </c>
      <c r="T349">
        <f ca="1">IF($B349&gt;19,VLOOKUP($B349*100+$D349,饰品辅助!$A:$U,COLUMN(饰品辅助!U347),0),0)</f>
        <v>2521</v>
      </c>
    </row>
    <row r="350" spans="1:20" x14ac:dyDescent="0.15">
      <c r="A350">
        <v>1346</v>
      </c>
      <c r="B350">
        <f t="shared" ref="B350" si="240">B349+1</f>
        <v>26</v>
      </c>
      <c r="D350">
        <v>4</v>
      </c>
      <c r="E350">
        <f t="shared" ca="1" si="209"/>
        <v>2</v>
      </c>
      <c r="F350" t="str">
        <f t="shared" ca="1" si="210"/>
        <v>14,203,1</v>
      </c>
      <c r="G350" t="str">
        <f ca="1">IF(E350=1,(IF(AND($D350&gt;=0,$D350&lt;=1),INDEX(时装辅助!$B$21:$E$21,RANDBETWEEN(1,4)),IF(AND($D350&gt;=2,$D350&lt;=5),INDEX(时装辅助!$B$22:$H$22,RANDBETWEEN(1,7)),IF(AND(D350&gt;=6,D350&lt;=15),INDEX(时装辅助!$B$23:$I$23,RANDBETWEEN(1,8)))))),IF(E350=2,(IF(AND($D350&gt;=0,$D350&lt;=1),INDEX(时装辅助!$B$26:$E$26,RANDBETWEEN(1,4)),IF(AND($D350&gt;=2,$D350&lt;=5),INDEX(时装辅助!$B$27:$H$27,RANDBETWEEN(1,7)),IF(AND(D350&gt;=6,D350&lt;=15),INDEX(时装辅助!$B$28:$I$28,RANDBETWEEN(1,8))))))))</f>
        <v>14,201,1;14,203,1;14,204,1</v>
      </c>
      <c r="H350" t="str">
        <f t="shared" ca="1" si="211"/>
        <v>17,7020,1</v>
      </c>
      <c r="I350" t="str">
        <f t="shared" ca="1" si="212"/>
        <v>17,1024,1</v>
      </c>
      <c r="J350" t="str">
        <f t="shared" ca="1" si="213"/>
        <v>17,2024,1</v>
      </c>
      <c r="K350" t="str">
        <f t="shared" ca="1" si="214"/>
        <v>17,3023,1</v>
      </c>
      <c r="L350" t="str">
        <f t="shared" ca="1" si="215"/>
        <v>17,4023,1</v>
      </c>
      <c r="M350" t="str">
        <f t="shared" ca="1" si="216"/>
        <v>17,5023,1</v>
      </c>
      <c r="N350" s="1" t="str">
        <f ca="1">VLOOKUP(B350*100+D350,玉器辅助!$A$3:$AQ$1042,COLUMN(玉器辅助!AQ1316),0)</f>
        <v>12,1001,1;12,1002,1;12,1002,1;12,1002,1;12,2001,1;12,2001,1;12,2001,1;12,2002,1;12,2002,1;12,3002,1;12,3001,1;12,3002,1;12,3001,1;12,3001,1;12,4002,1;12,4002,1;12,4001,1;12,4001,1;12,4002,1;12,5001,1;12,5002,1;12,5001,1;12,5002,1;12,5002,1;12,6001,1;12,6002,1;12,6002,1;12,6002,1;12,6002,1</v>
      </c>
      <c r="O350">
        <f ca="1">IF($B350&gt;19,VLOOKUP($B350*100+$D350,饰品辅助!$A:$U,COLUMN(饰品辅助!P348),0),0)</f>
        <v>2541</v>
      </c>
      <c r="P350">
        <f ca="1">IF($B350&gt;19,VLOOKUP($B350*100+$D350,饰品辅助!$A:$U,COLUMN(饰品辅助!Q348),0),0)</f>
        <v>2531</v>
      </c>
      <c r="Q350">
        <f ca="1">IF($B350&gt;19,VLOOKUP($B350*100+$D350,饰品辅助!$A:$U,COLUMN(饰品辅助!R348),0),0)</f>
        <v>2541</v>
      </c>
      <c r="R350">
        <f ca="1">IF($B350&gt;19,VLOOKUP($B350*100+$D350,饰品辅助!$A:$U,COLUMN(饰品辅助!S348),0),0)</f>
        <v>2541</v>
      </c>
      <c r="S350">
        <f ca="1">IF($B350&gt;19,VLOOKUP($B350*100+$D350,饰品辅助!$A:$U,COLUMN(饰品辅助!T348),0),0)</f>
        <v>2541</v>
      </c>
      <c r="T350">
        <f ca="1">IF($B350&gt;19,VLOOKUP($B350*100+$D350,饰品辅助!$A:$U,COLUMN(饰品辅助!U348),0),0)</f>
        <v>2541</v>
      </c>
    </row>
    <row r="351" spans="1:20" x14ac:dyDescent="0.15">
      <c r="A351">
        <v>1347</v>
      </c>
      <c r="B351">
        <f t="shared" ref="B351" si="241">B350+1</f>
        <v>27</v>
      </c>
      <c r="D351">
        <v>4</v>
      </c>
      <c r="E351">
        <f t="shared" ca="1" si="209"/>
        <v>1</v>
      </c>
      <c r="F351" t="str">
        <f t="shared" ca="1" si="210"/>
        <v>14,101,1</v>
      </c>
      <c r="G351" t="str">
        <f ca="1">IF(E351=1,(IF(AND($D351&gt;=0,$D351&lt;=1),INDEX(时装辅助!$B$21:$E$21,RANDBETWEEN(1,4)),IF(AND($D351&gt;=2,$D351&lt;=5),INDEX(时装辅助!$B$22:$H$22,RANDBETWEEN(1,7)),IF(AND(D351&gt;=6,D351&lt;=15),INDEX(时装辅助!$B$23:$I$23,RANDBETWEEN(1,8)))))),IF(E351=2,(IF(AND($D351&gt;=0,$D351&lt;=1),INDEX(时装辅助!$B$26:$E$26,RANDBETWEEN(1,4)),IF(AND($D351&gt;=2,$D351&lt;=5),INDEX(时装辅助!$B$27:$H$27,RANDBETWEEN(1,7)),IF(AND(D351&gt;=6,D351&lt;=15),INDEX(时装辅助!$B$28:$I$28,RANDBETWEEN(1,8))))))))</f>
        <v>14,101,1</v>
      </c>
      <c r="H351" t="str">
        <f t="shared" ca="1" si="211"/>
        <v>17,6025,1</v>
      </c>
      <c r="I351" t="str">
        <f t="shared" ca="1" si="212"/>
        <v>17,1022,1</v>
      </c>
      <c r="J351" t="str">
        <f t="shared" ca="1" si="213"/>
        <v>17,2025,1</v>
      </c>
      <c r="K351" t="str">
        <f t="shared" ca="1" si="214"/>
        <v>17,3027,1</v>
      </c>
      <c r="L351" t="str">
        <f t="shared" ca="1" si="215"/>
        <v>17,4022,1</v>
      </c>
      <c r="M351" t="str">
        <f t="shared" ca="1" si="216"/>
        <v>17,5021,1</v>
      </c>
      <c r="N351" s="1" t="str">
        <f ca="1">VLOOKUP(B351*100+D351,玉器辅助!$A$3:$AQ$1042,COLUMN(玉器辅助!AQ1317),0)</f>
        <v>12,1002,1;12,1002,1;12,1002,1;12,1002,1;12,2001,1;12,2001,1;12,2002,1;12,2002,1;12,2001,1;12,3001,1;12,3002,1;12,3002,1;12,3001,1;12,3001,1;12,4001,1;12,4002,1;12,4001,1;12,4001,1;12,4001,1;12,5001,1;12,5002,1;12,5002,1;12,5001,1;12,5001,1;12,6002,1;12,6002,1;12,6001,1;12,6002,1;12,6001,1</v>
      </c>
      <c r="O351">
        <f ca="1">IF($B351&gt;19,VLOOKUP($B351*100+$D351,饰品辅助!$A:$U,COLUMN(饰品辅助!P349),0),0)</f>
        <v>2541</v>
      </c>
      <c r="P351">
        <f ca="1">IF($B351&gt;19,VLOOKUP($B351*100+$D351,饰品辅助!$A:$U,COLUMN(饰品辅助!Q349),0),0)</f>
        <v>2531</v>
      </c>
      <c r="Q351">
        <f ca="1">IF($B351&gt;19,VLOOKUP($B351*100+$D351,饰品辅助!$A:$U,COLUMN(饰品辅助!R349),0),0)</f>
        <v>2521</v>
      </c>
      <c r="R351">
        <f ca="1">IF($B351&gt;19,VLOOKUP($B351*100+$D351,饰品辅助!$A:$U,COLUMN(饰品辅助!S349),0),0)</f>
        <v>2531</v>
      </c>
      <c r="S351">
        <f ca="1">IF($B351&gt;19,VLOOKUP($B351*100+$D351,饰品辅助!$A:$U,COLUMN(饰品辅助!T349),0),0)</f>
        <v>2531</v>
      </c>
      <c r="T351">
        <f ca="1">IF($B351&gt;19,VLOOKUP($B351*100+$D351,饰品辅助!$A:$U,COLUMN(饰品辅助!U349),0),0)</f>
        <v>2521</v>
      </c>
    </row>
    <row r="352" spans="1:20" x14ac:dyDescent="0.15">
      <c r="A352">
        <v>1348</v>
      </c>
      <c r="B352">
        <f t="shared" ref="B352" si="242">B351+1</f>
        <v>28</v>
      </c>
      <c r="D352">
        <v>4</v>
      </c>
      <c r="E352">
        <f t="shared" ca="1" si="209"/>
        <v>1</v>
      </c>
      <c r="F352" t="str">
        <f t="shared" ca="1" si="210"/>
        <v>14,101,1</v>
      </c>
      <c r="G352" t="str">
        <f ca="1">IF(E352=1,(IF(AND($D352&gt;=0,$D352&lt;=1),INDEX(时装辅助!$B$21:$E$21,RANDBETWEEN(1,4)),IF(AND($D352&gt;=2,$D352&lt;=5),INDEX(时装辅助!$B$22:$H$22,RANDBETWEEN(1,7)),IF(AND(D352&gt;=6,D352&lt;=15),INDEX(时装辅助!$B$23:$I$23,RANDBETWEEN(1,8)))))),IF(E352=2,(IF(AND($D352&gt;=0,$D352&lt;=1),INDEX(时装辅助!$B$26:$E$26,RANDBETWEEN(1,4)),IF(AND($D352&gt;=2,$D352&lt;=5),INDEX(时装辅助!$B$27:$H$27,RANDBETWEEN(1,7)),IF(AND(D352&gt;=6,D352&lt;=15),INDEX(时装辅助!$B$28:$I$28,RANDBETWEEN(1,8))))))))</f>
        <v>14,101,1;14,104,1</v>
      </c>
      <c r="H352" t="str">
        <f t="shared" ca="1" si="211"/>
        <v>17,6028,1</v>
      </c>
      <c r="I352" t="str">
        <f t="shared" ca="1" si="212"/>
        <v>17,1028,1</v>
      </c>
      <c r="J352" t="str">
        <f t="shared" ca="1" si="213"/>
        <v>17,2028,1</v>
      </c>
      <c r="K352" t="str">
        <f t="shared" ca="1" si="214"/>
        <v>17,3024,1</v>
      </c>
      <c r="L352" t="str">
        <f t="shared" ca="1" si="215"/>
        <v>17,4028,1</v>
      </c>
      <c r="M352" t="str">
        <f t="shared" ca="1" si="216"/>
        <v>17,5028,1</v>
      </c>
      <c r="N352" s="1" t="str">
        <f ca="1">VLOOKUP(B352*100+D352,玉器辅助!$A$3:$AQ$1042,COLUMN(玉器辅助!AQ1318),0)</f>
        <v>12,1001,1;12,1002,1;12,1002,1;12,1001,1;12,2002,1;12,2002,1;12,2001,1;12,2001,1;12,2001,1;12,3002,1;12,3002,1;12,3002,1;12,3001,1;12,3002,1;12,4002,1;12,4001,1;12,4001,1;12,4002,1;12,4002,1;12,5001,1;12,5002,1;12,5001,1;12,5002,1;12,5001,1;12,6001,1;12,6001,1;12,6002,1;12,6001,1;12,6001,1</v>
      </c>
      <c r="O352">
        <f ca="1">IF($B352&gt;19,VLOOKUP($B352*100+$D352,饰品辅助!$A:$U,COLUMN(饰品辅助!P350),0),0)</f>
        <v>2531</v>
      </c>
      <c r="P352">
        <f ca="1">IF($B352&gt;19,VLOOKUP($B352*100+$D352,饰品辅助!$A:$U,COLUMN(饰品辅助!Q350),0),0)</f>
        <v>2531</v>
      </c>
      <c r="Q352">
        <f ca="1">IF($B352&gt;19,VLOOKUP($B352*100+$D352,饰品辅助!$A:$U,COLUMN(饰品辅助!R350),0),0)</f>
        <v>2531</v>
      </c>
      <c r="R352">
        <f ca="1">IF($B352&gt;19,VLOOKUP($B352*100+$D352,饰品辅助!$A:$U,COLUMN(饰品辅助!S350),0),0)</f>
        <v>2541</v>
      </c>
      <c r="S352">
        <f ca="1">IF($B352&gt;19,VLOOKUP($B352*100+$D352,饰品辅助!$A:$U,COLUMN(饰品辅助!T350),0),0)</f>
        <v>2521</v>
      </c>
      <c r="T352">
        <f ca="1">IF($B352&gt;19,VLOOKUP($B352*100+$D352,饰品辅助!$A:$U,COLUMN(饰品辅助!U350),0),0)</f>
        <v>2521</v>
      </c>
    </row>
    <row r="353" spans="1:20" x14ac:dyDescent="0.15">
      <c r="A353">
        <v>1349</v>
      </c>
      <c r="B353">
        <f t="shared" ref="B353" si="243">B352+1</f>
        <v>29</v>
      </c>
      <c r="D353">
        <v>4</v>
      </c>
      <c r="E353">
        <f t="shared" ca="1" si="209"/>
        <v>1</v>
      </c>
      <c r="F353" t="str">
        <f t="shared" ca="1" si="210"/>
        <v>14,103,1</v>
      </c>
      <c r="G353" t="str">
        <f ca="1">IF(E353=1,(IF(AND($D353&gt;=0,$D353&lt;=1),INDEX(时装辅助!$B$21:$E$21,RANDBETWEEN(1,4)),IF(AND($D353&gt;=2,$D353&lt;=5),INDEX(时装辅助!$B$22:$H$22,RANDBETWEEN(1,7)),IF(AND(D353&gt;=6,D353&lt;=15),INDEX(时装辅助!$B$23:$I$23,RANDBETWEEN(1,8)))))),IF(E353=2,(IF(AND($D353&gt;=0,$D353&lt;=1),INDEX(时装辅助!$B$26:$E$26,RANDBETWEEN(1,4)),IF(AND($D353&gt;=2,$D353&lt;=5),INDEX(时装辅助!$B$27:$H$27,RANDBETWEEN(1,7)),IF(AND(D353&gt;=6,D353&lt;=15),INDEX(时装辅助!$B$28:$I$28,RANDBETWEEN(1,8))))))))</f>
        <v>14,101,1;14,103,1;14,104,1</v>
      </c>
      <c r="H353" t="str">
        <f t="shared" ca="1" si="211"/>
        <v>17,6022,1</v>
      </c>
      <c r="I353" t="str">
        <f t="shared" ca="1" si="212"/>
        <v>17,1029,1</v>
      </c>
      <c r="J353" t="str">
        <f t="shared" ca="1" si="213"/>
        <v>17,2029,1</v>
      </c>
      <c r="K353" t="str">
        <f t="shared" ca="1" si="214"/>
        <v>17,3022,1</v>
      </c>
      <c r="L353" t="str">
        <f t="shared" ca="1" si="215"/>
        <v>17,4029,1</v>
      </c>
      <c r="M353" t="str">
        <f t="shared" ca="1" si="216"/>
        <v>17,5025,1</v>
      </c>
      <c r="N353" s="1" t="str">
        <f ca="1">VLOOKUP(B353*100+D353,玉器辅助!$A$3:$AQ$1042,COLUMN(玉器辅助!AQ1319),0)</f>
        <v>12,1001,1;12,1001,1;12,1001,1;12,1001,1;12,2001,1;12,2002,1;12,2001,1;12,2001,1;12,2001,1;12,3002,1;12,3001,1;12,3001,1;12,3002,1;12,3001,1;12,4002,1;12,4002,1;12,4002,1;12,4001,1;12,4002,1;12,5001,1;12,5001,1;12,5001,1;12,5001,1;12,5002,1;12,6001,1;12,6001,1;12,6002,1;12,6001,1;12,6002,1</v>
      </c>
      <c r="O353">
        <f ca="1">IF($B353&gt;19,VLOOKUP($B353*100+$D353,饰品辅助!$A:$U,COLUMN(饰品辅助!P351),0),0)</f>
        <v>2521</v>
      </c>
      <c r="P353">
        <f ca="1">IF($B353&gt;19,VLOOKUP($B353*100+$D353,饰品辅助!$A:$U,COLUMN(饰品辅助!Q351),0),0)</f>
        <v>2531</v>
      </c>
      <c r="Q353">
        <f ca="1">IF($B353&gt;19,VLOOKUP($B353*100+$D353,饰品辅助!$A:$U,COLUMN(饰品辅助!R351),0),0)</f>
        <v>2541</v>
      </c>
      <c r="R353">
        <f ca="1">IF($B353&gt;19,VLOOKUP($B353*100+$D353,饰品辅助!$A:$U,COLUMN(饰品辅助!S351),0),0)</f>
        <v>2521</v>
      </c>
      <c r="S353">
        <f ca="1">IF($B353&gt;19,VLOOKUP($B353*100+$D353,饰品辅助!$A:$U,COLUMN(饰品辅助!T351),0),0)</f>
        <v>2541</v>
      </c>
      <c r="T353">
        <f ca="1">IF($B353&gt;19,VLOOKUP($B353*100+$D353,饰品辅助!$A:$U,COLUMN(饰品辅助!U351),0),0)</f>
        <v>2521</v>
      </c>
    </row>
    <row r="354" spans="1:20" x14ac:dyDescent="0.15">
      <c r="A354">
        <v>1350</v>
      </c>
      <c r="B354">
        <f t="shared" ref="B354" si="244">B353+1</f>
        <v>30</v>
      </c>
      <c r="D354">
        <v>4</v>
      </c>
      <c r="E354">
        <f t="shared" ca="1" si="209"/>
        <v>2</v>
      </c>
      <c r="F354" t="str">
        <f t="shared" ca="1" si="210"/>
        <v>14,201,1</v>
      </c>
      <c r="G354" t="str">
        <f ca="1">IF(E354=1,(IF(AND($D354&gt;=0,$D354&lt;=1),INDEX(时装辅助!$B$21:$E$21,RANDBETWEEN(1,4)),IF(AND($D354&gt;=2,$D354&lt;=5),INDEX(时装辅助!$B$22:$H$22,RANDBETWEEN(1,7)),IF(AND(D354&gt;=6,D354&lt;=15),INDEX(时装辅助!$B$23:$I$23,RANDBETWEEN(1,8)))))),IF(E354=2,(IF(AND($D354&gt;=0,$D354&lt;=1),INDEX(时装辅助!$B$26:$E$26,RANDBETWEEN(1,4)),IF(AND($D354&gt;=2,$D354&lt;=5),INDEX(时装辅助!$B$27:$H$27,RANDBETWEEN(1,7)),IF(AND(D354&gt;=6,D354&lt;=15),INDEX(时装辅助!$B$28:$I$28,RANDBETWEEN(1,8))))))))</f>
        <v>14,201,1;14,202,1</v>
      </c>
      <c r="H354" t="str">
        <f t="shared" ca="1" si="211"/>
        <v>17,7027,1</v>
      </c>
      <c r="I354" t="str">
        <f t="shared" ca="1" si="212"/>
        <v>17,1029,1</v>
      </c>
      <c r="J354" t="str">
        <f t="shared" ca="1" si="213"/>
        <v>17,2028,1</v>
      </c>
      <c r="K354" t="str">
        <f t="shared" ca="1" si="214"/>
        <v>17,3030,1</v>
      </c>
      <c r="L354" t="str">
        <f t="shared" ca="1" si="215"/>
        <v>17,4025,1</v>
      </c>
      <c r="M354" t="str">
        <f t="shared" ca="1" si="216"/>
        <v>17,5026,1</v>
      </c>
      <c r="N354" s="1" t="str">
        <f ca="1">VLOOKUP(B354*100+D354,玉器辅助!$A$3:$AQ$1042,COLUMN(玉器辅助!AQ1320),0)</f>
        <v>12,1002,1;12,1003,1;12,1002,1;12,1003,1;12,2002,1;12,2003,1;12,2003,1;12,2003,1;12,2002,1;12,3002,1;12,3003,1;12,3003,1;12,3003,1;12,3002,1;12,4002,1;12,4002,1;12,4003,1;12,4003,1;12,4003,1;12,5002,1;12,5003,1;12,5003,1;12,5003,1;12,5003,1;12,6002,1;12,6003,1;12,6002,1;12,6002,1;12,6003,1</v>
      </c>
      <c r="O354">
        <f ca="1">IF($B354&gt;19,VLOOKUP($B354*100+$D354,饰品辅助!$A:$U,COLUMN(饰品辅助!P352),0),0)</f>
        <v>3041</v>
      </c>
      <c r="P354">
        <f ca="1">IF($B354&gt;19,VLOOKUP($B354*100+$D354,饰品辅助!$A:$U,COLUMN(饰品辅助!Q352),0),0)</f>
        <v>3041</v>
      </c>
      <c r="Q354">
        <f ca="1">IF($B354&gt;19,VLOOKUP($B354*100+$D354,饰品辅助!$A:$U,COLUMN(饰品辅助!R352),0),0)</f>
        <v>3031</v>
      </c>
      <c r="R354">
        <f ca="1">IF($B354&gt;19,VLOOKUP($B354*100+$D354,饰品辅助!$A:$U,COLUMN(饰品辅助!S352),0),0)</f>
        <v>3031</v>
      </c>
      <c r="S354">
        <f ca="1">IF($B354&gt;19,VLOOKUP($B354*100+$D354,饰品辅助!$A:$U,COLUMN(饰品辅助!T352),0),0)</f>
        <v>3041</v>
      </c>
      <c r="T354">
        <f ca="1">IF($B354&gt;19,VLOOKUP($B354*100+$D354,饰品辅助!$A:$U,COLUMN(饰品辅助!U352),0),0)</f>
        <v>3031</v>
      </c>
    </row>
    <row r="355" spans="1:20" x14ac:dyDescent="0.15">
      <c r="A355">
        <v>1351</v>
      </c>
      <c r="B355">
        <f t="shared" ref="B355" si="245">B354+1</f>
        <v>31</v>
      </c>
      <c r="D355">
        <v>4</v>
      </c>
      <c r="E355">
        <f t="shared" ca="1" si="209"/>
        <v>2</v>
      </c>
      <c r="F355" t="str">
        <f t="shared" ca="1" si="210"/>
        <v>14,202,1</v>
      </c>
      <c r="G355" t="str">
        <f ca="1">IF(E355=1,(IF(AND($D355&gt;=0,$D355&lt;=1),INDEX(时装辅助!$B$21:$E$21,RANDBETWEEN(1,4)),IF(AND($D355&gt;=2,$D355&lt;=5),INDEX(时装辅助!$B$22:$H$22,RANDBETWEEN(1,7)),IF(AND(D355&gt;=6,D355&lt;=15),INDEX(时装辅助!$B$23:$I$23,RANDBETWEEN(1,8)))))),IF(E355=2,(IF(AND($D355&gt;=0,$D355&lt;=1),INDEX(时装辅助!$B$26:$E$26,RANDBETWEEN(1,4)),IF(AND($D355&gt;=2,$D355&lt;=5),INDEX(时装辅助!$B$27:$H$27,RANDBETWEEN(1,7)),IF(AND(D355&gt;=6,D355&lt;=15),INDEX(时装辅助!$B$28:$I$28,RANDBETWEEN(1,8))))))))</f>
        <v>14,201,1;14,202,1;14,204,1</v>
      </c>
      <c r="H355" t="str">
        <f t="shared" ca="1" si="211"/>
        <v>17,7031,1</v>
      </c>
      <c r="I355" t="str">
        <f t="shared" ca="1" si="212"/>
        <v>17,1026,1</v>
      </c>
      <c r="J355" t="str">
        <f t="shared" ca="1" si="213"/>
        <v>17,2031,1</v>
      </c>
      <c r="K355" t="str">
        <f t="shared" ca="1" si="214"/>
        <v>17,3031,1</v>
      </c>
      <c r="L355" t="str">
        <f t="shared" ca="1" si="215"/>
        <v>17,4030,1</v>
      </c>
      <c r="M355" t="str">
        <f t="shared" ca="1" si="216"/>
        <v>17,5024,1</v>
      </c>
      <c r="N355" s="1" t="str">
        <f ca="1">VLOOKUP(B355*100+D355,玉器辅助!$A$3:$AQ$1042,COLUMN(玉器辅助!AQ1321),0)</f>
        <v>12,1003,1;12,1003,1;12,1003,1;12,1003,1;12,1002,1;12,2003,1;12,2003,1;12,2003,1;12,2003,1;12,2002,1;12,2002,1;12,3003,1;12,3003,1;12,3003,1;12,3002,1;12,3002,1;12,3002,1;12,4002,1;12,4003,1;12,4002,1;12,4002,1;12,4003,1;12,4003,1;12,5003,1;12,5002,1;12,5003,1;12,5002,1;12,5002,1;12,5003,1;12,6003,1;12,6003,1;12,6003,1;12,6002,1;12,6003,1;12,6003,1</v>
      </c>
      <c r="O355">
        <f ca="1">IF($B355&gt;19,VLOOKUP($B355*100+$D355,饰品辅助!$A:$U,COLUMN(饰品辅助!P353),0),0)</f>
        <v>3041</v>
      </c>
      <c r="P355">
        <f ca="1">IF($B355&gt;19,VLOOKUP($B355*100+$D355,饰品辅助!$A:$U,COLUMN(饰品辅助!Q353),0),0)</f>
        <v>3041</v>
      </c>
      <c r="Q355">
        <f ca="1">IF($B355&gt;19,VLOOKUP($B355*100+$D355,饰品辅助!$A:$U,COLUMN(饰品辅助!R353),0),0)</f>
        <v>3041</v>
      </c>
      <c r="R355">
        <f ca="1">IF($B355&gt;19,VLOOKUP($B355*100+$D355,饰品辅助!$A:$U,COLUMN(饰品辅助!S353),0),0)</f>
        <v>3041</v>
      </c>
      <c r="S355">
        <f ca="1">IF($B355&gt;19,VLOOKUP($B355*100+$D355,饰品辅助!$A:$U,COLUMN(饰品辅助!T353),0),0)</f>
        <v>3041</v>
      </c>
      <c r="T355">
        <f ca="1">IF($B355&gt;19,VLOOKUP($B355*100+$D355,饰品辅助!$A:$U,COLUMN(饰品辅助!U353),0),0)</f>
        <v>3031</v>
      </c>
    </row>
    <row r="356" spans="1:20" x14ac:dyDescent="0.15">
      <c r="A356">
        <v>1352</v>
      </c>
      <c r="B356">
        <f t="shared" ref="B356" si="246">B355+1</f>
        <v>32</v>
      </c>
      <c r="D356">
        <v>4</v>
      </c>
      <c r="E356">
        <f t="shared" ca="1" si="209"/>
        <v>2</v>
      </c>
      <c r="F356" t="str">
        <f t="shared" ca="1" si="210"/>
        <v>14,204,1</v>
      </c>
      <c r="G356" t="str">
        <f ca="1">IF(E356=1,(IF(AND($D356&gt;=0,$D356&lt;=1),INDEX(时装辅助!$B$21:$E$21,RANDBETWEEN(1,4)),IF(AND($D356&gt;=2,$D356&lt;=5),INDEX(时装辅助!$B$22:$H$22,RANDBETWEEN(1,7)),IF(AND(D356&gt;=6,D356&lt;=15),INDEX(时装辅助!$B$23:$I$23,RANDBETWEEN(1,8)))))),IF(E356=2,(IF(AND($D356&gt;=0,$D356&lt;=1),INDEX(时装辅助!$B$26:$E$26,RANDBETWEEN(1,4)),IF(AND($D356&gt;=2,$D356&lt;=5),INDEX(时装辅助!$B$27:$H$27,RANDBETWEEN(1,7)),IF(AND(D356&gt;=6,D356&lt;=15),INDEX(时装辅助!$B$28:$I$28,RANDBETWEEN(1,8))))))))</f>
        <v>14,201,1;14,203,1;14,204,1</v>
      </c>
      <c r="H356" t="str">
        <f t="shared" ca="1" si="211"/>
        <v>17,7024,1</v>
      </c>
      <c r="I356" t="str">
        <f t="shared" ca="1" si="212"/>
        <v>17,1024,1</v>
      </c>
      <c r="J356" t="str">
        <f t="shared" ca="1" si="213"/>
        <v>17,2025,1</v>
      </c>
      <c r="K356" t="str">
        <f t="shared" ca="1" si="214"/>
        <v>17,3029,1</v>
      </c>
      <c r="L356" t="str">
        <f t="shared" ca="1" si="215"/>
        <v>17,4024,1</v>
      </c>
      <c r="M356" t="str">
        <f t="shared" ca="1" si="216"/>
        <v>17,5024,1</v>
      </c>
      <c r="N356" s="1" t="str">
        <f ca="1">VLOOKUP(B356*100+D356,玉器辅助!$A$3:$AQ$1042,COLUMN(玉器辅助!AQ1322),0)</f>
        <v>12,1002,1;12,1002,1;12,1003,1;12,1002,1;12,1002,1;12,2003,1;12,2003,1;12,2002,1;12,2003,1;12,2002,1;12,2003,1;12,3003,1;12,3002,1;12,3002,1;12,3003,1;12,3003,1;12,3003,1;12,4002,1;12,4002,1;12,4003,1;12,4003,1;12,4002,1;12,4002,1;12,5003,1;12,5002,1;12,5002,1;12,5003,1;12,5002,1;12,5003,1;12,6003,1;12,6002,1;12,6002,1;12,6003,1;12,6002,1;12,6003,1</v>
      </c>
      <c r="O356">
        <f ca="1">IF($B356&gt;19,VLOOKUP($B356*100+$D356,饰品辅助!$A:$U,COLUMN(饰品辅助!P354),0),0)</f>
        <v>3031</v>
      </c>
      <c r="P356">
        <f ca="1">IF($B356&gt;19,VLOOKUP($B356*100+$D356,饰品辅助!$A:$U,COLUMN(饰品辅助!Q354),0),0)</f>
        <v>3031</v>
      </c>
      <c r="Q356">
        <f ca="1">IF($B356&gt;19,VLOOKUP($B356*100+$D356,饰品辅助!$A:$U,COLUMN(饰品辅助!R354),0),0)</f>
        <v>3041</v>
      </c>
      <c r="R356">
        <f ca="1">IF($B356&gt;19,VLOOKUP($B356*100+$D356,饰品辅助!$A:$U,COLUMN(饰品辅助!S354),0),0)</f>
        <v>3031</v>
      </c>
      <c r="S356">
        <f ca="1">IF($B356&gt;19,VLOOKUP($B356*100+$D356,饰品辅助!$A:$U,COLUMN(饰品辅助!T354),0),0)</f>
        <v>3041</v>
      </c>
      <c r="T356">
        <f ca="1">IF($B356&gt;19,VLOOKUP($B356*100+$D356,饰品辅助!$A:$U,COLUMN(饰品辅助!U354),0),0)</f>
        <v>3031</v>
      </c>
    </row>
    <row r="357" spans="1:20" x14ac:dyDescent="0.15">
      <c r="A357">
        <v>1353</v>
      </c>
      <c r="B357">
        <f t="shared" ref="B357" si="247">B356+1</f>
        <v>33</v>
      </c>
      <c r="D357">
        <v>4</v>
      </c>
      <c r="E357">
        <f t="shared" ca="1" si="209"/>
        <v>1</v>
      </c>
      <c r="F357" t="str">
        <f t="shared" ca="1" si="210"/>
        <v>14,101,1</v>
      </c>
      <c r="G357" t="str">
        <f ca="1">IF(E357=1,(IF(AND($D357&gt;=0,$D357&lt;=1),INDEX(时装辅助!$B$21:$E$21,RANDBETWEEN(1,4)),IF(AND($D357&gt;=2,$D357&lt;=5),INDEX(时装辅助!$B$22:$H$22,RANDBETWEEN(1,7)),IF(AND(D357&gt;=6,D357&lt;=15),INDEX(时装辅助!$B$23:$I$23,RANDBETWEEN(1,8)))))),IF(E357=2,(IF(AND($D357&gt;=0,$D357&lt;=1),INDEX(时装辅助!$B$26:$E$26,RANDBETWEEN(1,4)),IF(AND($D357&gt;=2,$D357&lt;=5),INDEX(时装辅助!$B$27:$H$27,RANDBETWEEN(1,7)),IF(AND(D357&gt;=6,D357&lt;=15),INDEX(时装辅助!$B$28:$I$28,RANDBETWEEN(1,8))))))))</f>
        <v>14,101,1;14,104,1</v>
      </c>
      <c r="H357" t="str">
        <f t="shared" ca="1" si="211"/>
        <v>17,6030,1</v>
      </c>
      <c r="I357" t="str">
        <f t="shared" ca="1" si="212"/>
        <v>17,1029,1</v>
      </c>
      <c r="J357" t="str">
        <f t="shared" ca="1" si="213"/>
        <v>17,2032,1</v>
      </c>
      <c r="K357" t="str">
        <f t="shared" ca="1" si="214"/>
        <v>17,3028,1</v>
      </c>
      <c r="L357" t="str">
        <f t="shared" ca="1" si="215"/>
        <v>17,4030,1</v>
      </c>
      <c r="M357" t="str">
        <f t="shared" ca="1" si="216"/>
        <v>17,5032,1</v>
      </c>
      <c r="N357" s="1" t="str">
        <f ca="1">VLOOKUP(B357*100+D357,玉器辅助!$A$3:$AQ$1042,COLUMN(玉器辅助!AQ1323),0)</f>
        <v>12,1002,1;12,1003,1;12,1003,1;12,1002,1;12,1002,1;12,2003,1;12,2003,1;12,2003,1;12,2003,1;12,2003,1;12,2002,1;12,3003,1;12,3003,1;12,3003,1;12,3003,1;12,3003,1;12,3003,1;12,4003,1;12,4003,1;12,4003,1;12,4002,1;12,4003,1;12,4002,1;12,5002,1;12,5003,1;12,5002,1;12,5002,1;12,5003,1;12,5003,1;12,6003,1;12,6003,1;12,6002,1;12,6003,1;12,6002,1;12,6003,1</v>
      </c>
      <c r="O357">
        <f ca="1">IF($B357&gt;19,VLOOKUP($B357*100+$D357,饰品辅助!$A:$U,COLUMN(饰品辅助!P355),0),0)</f>
        <v>3041</v>
      </c>
      <c r="P357">
        <f ca="1">IF($B357&gt;19,VLOOKUP($B357*100+$D357,饰品辅助!$A:$U,COLUMN(饰品辅助!Q355),0),0)</f>
        <v>3041</v>
      </c>
      <c r="Q357">
        <f ca="1">IF($B357&gt;19,VLOOKUP($B357*100+$D357,饰品辅助!$A:$U,COLUMN(饰品辅助!R355),0),0)</f>
        <v>3031</v>
      </c>
      <c r="R357">
        <f ca="1">IF($B357&gt;19,VLOOKUP($B357*100+$D357,饰品辅助!$A:$U,COLUMN(饰品辅助!S355),0),0)</f>
        <v>3031</v>
      </c>
      <c r="S357">
        <f ca="1">IF($B357&gt;19,VLOOKUP($B357*100+$D357,饰品辅助!$A:$U,COLUMN(饰品辅助!T355),0),0)</f>
        <v>3041</v>
      </c>
      <c r="T357">
        <f ca="1">IF($B357&gt;19,VLOOKUP($B357*100+$D357,饰品辅助!$A:$U,COLUMN(饰品辅助!U355),0),0)</f>
        <v>3031</v>
      </c>
    </row>
    <row r="358" spans="1:20" x14ac:dyDescent="0.15">
      <c r="A358">
        <v>1354</v>
      </c>
      <c r="B358">
        <f t="shared" ref="B358" si="248">B357+1</f>
        <v>34</v>
      </c>
      <c r="D358">
        <v>4</v>
      </c>
      <c r="E358">
        <f t="shared" ca="1" si="209"/>
        <v>1</v>
      </c>
      <c r="F358" t="str">
        <f t="shared" ca="1" si="210"/>
        <v>14,102,1</v>
      </c>
      <c r="G358" t="str">
        <f ca="1">IF(E358=1,(IF(AND($D358&gt;=0,$D358&lt;=1),INDEX(时装辅助!$B$21:$E$21,RANDBETWEEN(1,4)),IF(AND($D358&gt;=2,$D358&lt;=5),INDEX(时装辅助!$B$22:$H$22,RANDBETWEEN(1,7)),IF(AND(D358&gt;=6,D358&lt;=15),INDEX(时装辅助!$B$23:$I$23,RANDBETWEEN(1,8)))))),IF(E358=2,(IF(AND($D358&gt;=0,$D358&lt;=1),INDEX(时装辅助!$B$26:$E$26,RANDBETWEEN(1,4)),IF(AND($D358&gt;=2,$D358&lt;=5),INDEX(时装辅助!$B$27:$H$27,RANDBETWEEN(1,7)),IF(AND(D358&gt;=6,D358&lt;=15),INDEX(时装辅助!$B$28:$I$28,RANDBETWEEN(1,8))))))))</f>
        <v>14,101,1;14,102,1;14,103,1</v>
      </c>
      <c r="H358" t="str">
        <f t="shared" ca="1" si="211"/>
        <v>17,6032,1</v>
      </c>
      <c r="I358" t="str">
        <f t="shared" ca="1" si="212"/>
        <v>17,1033,1</v>
      </c>
      <c r="J358" t="str">
        <f t="shared" ca="1" si="213"/>
        <v>17,2033,1</v>
      </c>
      <c r="K358" t="str">
        <f t="shared" ca="1" si="214"/>
        <v>17,3029,1</v>
      </c>
      <c r="L358" t="str">
        <f t="shared" ca="1" si="215"/>
        <v>17,4031,1</v>
      </c>
      <c r="M358" t="str">
        <f t="shared" ca="1" si="216"/>
        <v>17,5033,1</v>
      </c>
      <c r="N358" s="1" t="str">
        <f ca="1">VLOOKUP(B358*100+D358,玉器辅助!$A$3:$AQ$1042,COLUMN(玉器辅助!AQ1324),0)</f>
        <v>12,1002,1;12,1003,1;12,1002,1;12,1003,1;12,1002,1;12,2003,1;12,2002,1;12,2003,1;12,2003,1;12,2003,1;12,2003,1;12,3003,1;12,3002,1;12,3003,1;12,3002,1;12,3003,1;12,3002,1;12,4003,1;12,4003,1;12,4002,1;12,4003,1;12,4002,1;12,4002,1;12,5002,1;12,5003,1;12,5002,1;12,5003,1;12,5002,1;12,5003,1;12,6002,1;12,6003,1;12,6002,1;12,6003,1;12,6003,1;12,6002,1</v>
      </c>
      <c r="O358">
        <f ca="1">IF($B358&gt;19,VLOOKUP($B358*100+$D358,饰品辅助!$A:$U,COLUMN(饰品辅助!P356),0),0)</f>
        <v>3041</v>
      </c>
      <c r="P358">
        <f ca="1">IF($B358&gt;19,VLOOKUP($B358*100+$D358,饰品辅助!$A:$U,COLUMN(饰品辅助!Q356),0),0)</f>
        <v>3031</v>
      </c>
      <c r="Q358">
        <f ca="1">IF($B358&gt;19,VLOOKUP($B358*100+$D358,饰品辅助!$A:$U,COLUMN(饰品辅助!R356),0),0)</f>
        <v>3031</v>
      </c>
      <c r="R358">
        <f ca="1">IF($B358&gt;19,VLOOKUP($B358*100+$D358,饰品辅助!$A:$U,COLUMN(饰品辅助!S356),0),0)</f>
        <v>3031</v>
      </c>
      <c r="S358">
        <f ca="1">IF($B358&gt;19,VLOOKUP($B358*100+$D358,饰品辅助!$A:$U,COLUMN(饰品辅助!T356),0),0)</f>
        <v>3031</v>
      </c>
      <c r="T358">
        <f ca="1">IF($B358&gt;19,VLOOKUP($B358*100+$D358,饰品辅助!$A:$U,COLUMN(饰品辅助!U356),0),0)</f>
        <v>3031</v>
      </c>
    </row>
    <row r="359" spans="1:20" x14ac:dyDescent="0.15">
      <c r="A359">
        <v>1355</v>
      </c>
      <c r="B359">
        <f t="shared" ref="B359" si="249">B358+1</f>
        <v>35</v>
      </c>
      <c r="D359">
        <v>4</v>
      </c>
      <c r="E359">
        <f t="shared" ca="1" si="209"/>
        <v>2</v>
      </c>
      <c r="F359" t="str">
        <f t="shared" ca="1" si="210"/>
        <v>14,201,1</v>
      </c>
      <c r="G359" t="str">
        <f ca="1">IF(E359=1,(IF(AND($D359&gt;=0,$D359&lt;=1),INDEX(时装辅助!$B$21:$E$21,RANDBETWEEN(1,4)),IF(AND($D359&gt;=2,$D359&lt;=5),INDEX(时装辅助!$B$22:$H$22,RANDBETWEEN(1,7)),IF(AND(D359&gt;=6,D359&lt;=15),INDEX(时装辅助!$B$23:$I$23,RANDBETWEEN(1,8)))))),IF(E359=2,(IF(AND($D359&gt;=0,$D359&lt;=1),INDEX(时装辅助!$B$26:$E$26,RANDBETWEEN(1,4)),IF(AND($D359&gt;=2,$D359&lt;=5),INDEX(时装辅助!$B$27:$H$27,RANDBETWEEN(1,7)),IF(AND(D359&gt;=6,D359&lt;=15),INDEX(时装辅助!$B$28:$I$28,RANDBETWEEN(1,8))))))))</f>
        <v>14,201,1</v>
      </c>
      <c r="H359" t="str">
        <f t="shared" ca="1" si="211"/>
        <v>17,7030,1</v>
      </c>
      <c r="I359" t="str">
        <f t="shared" ca="1" si="212"/>
        <v>17,1029,1</v>
      </c>
      <c r="J359" t="str">
        <f t="shared" ca="1" si="213"/>
        <v>17,2027,1</v>
      </c>
      <c r="K359" t="str">
        <f t="shared" ca="1" si="214"/>
        <v>17,3035,1</v>
      </c>
      <c r="L359" t="str">
        <f t="shared" ca="1" si="215"/>
        <v>17,4030,1</v>
      </c>
      <c r="M359" t="str">
        <f t="shared" ca="1" si="216"/>
        <v>17,5027,1</v>
      </c>
      <c r="N359" s="1" t="str">
        <f ca="1">VLOOKUP(B359*100+D359,玉器辅助!$A$3:$AQ$1042,COLUMN(玉器辅助!AQ1325),0)</f>
        <v>12,1003,1;12,1003,1;12,1003,1;12,1003,1;12,1003,1;12,2002,1;12,2002,1;12,2002,1;12,2002,1;12,2003,1;12,2002,1;12,3002,1;12,3002,1;12,3002,1;12,3002,1;12,3003,1;12,3002,1;12,4002,1;12,4002,1;12,4002,1;12,4002,1;12,4003,1;12,4002,1;12,5002,1;12,5002,1;12,5003,1;12,5003,1;12,5002,1;12,5003,1;12,6003,1;12,6002,1;12,6003,1;12,6003,1;12,6003,1;12,6003,1</v>
      </c>
      <c r="O359">
        <f ca="1">IF($B359&gt;19,VLOOKUP($B359*100+$D359,饰品辅助!$A:$U,COLUMN(饰品辅助!P357),0),0)</f>
        <v>3531</v>
      </c>
      <c r="P359">
        <f ca="1">IF($B359&gt;19,VLOOKUP($B359*100+$D359,饰品辅助!$A:$U,COLUMN(饰品辅助!Q357),0),0)</f>
        <v>3531</v>
      </c>
      <c r="Q359">
        <f ca="1">IF($B359&gt;19,VLOOKUP($B359*100+$D359,饰品辅助!$A:$U,COLUMN(饰品辅助!R357),0),0)</f>
        <v>3531</v>
      </c>
      <c r="R359">
        <f ca="1">IF($B359&gt;19,VLOOKUP($B359*100+$D359,饰品辅助!$A:$U,COLUMN(饰品辅助!S357),0),0)</f>
        <v>3541</v>
      </c>
      <c r="S359">
        <f ca="1">IF($B359&gt;19,VLOOKUP($B359*100+$D359,饰品辅助!$A:$U,COLUMN(饰品辅助!T357),0),0)</f>
        <v>3531</v>
      </c>
      <c r="T359">
        <f ca="1">IF($B359&gt;19,VLOOKUP($B359*100+$D359,饰品辅助!$A:$U,COLUMN(饰品辅助!U357),0),0)</f>
        <v>3531</v>
      </c>
    </row>
    <row r="360" spans="1:20" x14ac:dyDescent="0.15">
      <c r="A360">
        <v>1356</v>
      </c>
      <c r="B360">
        <f t="shared" ref="B360" si="250">B359+1</f>
        <v>36</v>
      </c>
      <c r="D360">
        <v>4</v>
      </c>
      <c r="E360">
        <f t="shared" ca="1" si="209"/>
        <v>1</v>
      </c>
      <c r="F360" t="str">
        <f t="shared" ca="1" si="210"/>
        <v>14,103,1</v>
      </c>
      <c r="G360" t="str">
        <f ca="1">IF(E360=1,(IF(AND($D360&gt;=0,$D360&lt;=1),INDEX(时装辅助!$B$21:$E$21,RANDBETWEEN(1,4)),IF(AND($D360&gt;=2,$D360&lt;=5),INDEX(时装辅助!$B$22:$H$22,RANDBETWEEN(1,7)),IF(AND(D360&gt;=6,D360&lt;=15),INDEX(时装辅助!$B$23:$I$23,RANDBETWEEN(1,8)))))),IF(E360=2,(IF(AND($D360&gt;=0,$D360&lt;=1),INDEX(时装辅助!$B$26:$E$26,RANDBETWEEN(1,4)),IF(AND($D360&gt;=2,$D360&lt;=5),INDEX(时装辅助!$B$27:$H$27,RANDBETWEEN(1,7)),IF(AND(D360&gt;=6,D360&lt;=15),INDEX(时装辅助!$B$28:$I$28,RANDBETWEEN(1,8))))))))</f>
        <v>14,101,1;14,103,1</v>
      </c>
      <c r="H360" t="str">
        <f t="shared" ca="1" si="211"/>
        <v>17,6029,1</v>
      </c>
      <c r="I360" t="str">
        <f t="shared" ca="1" si="212"/>
        <v>17,1031,1</v>
      </c>
      <c r="J360" t="str">
        <f t="shared" ca="1" si="213"/>
        <v>17,2027,1</v>
      </c>
      <c r="K360" t="str">
        <f t="shared" ca="1" si="214"/>
        <v>17,3028,1</v>
      </c>
      <c r="L360" t="str">
        <f t="shared" ca="1" si="215"/>
        <v>17,4033,1</v>
      </c>
      <c r="M360" t="str">
        <f t="shared" ca="1" si="216"/>
        <v>17,5029,1</v>
      </c>
      <c r="N360" s="1" t="str">
        <f ca="1">VLOOKUP(B360*100+D360,玉器辅助!$A$3:$AQ$1042,COLUMN(玉器辅助!AQ1326),0)</f>
        <v>12,1002,1;12,1003,1;12,1002,1;12,1003,1;12,1003,1;12,2003,1;12,2003,1;12,2003,1;12,2003,1;12,2003,1;12,2002,1;12,3003,1;12,3002,1;12,3003,1;12,3002,1;12,3002,1;12,3003,1;12,4003,1;12,4003,1;12,4002,1;12,4002,1;12,4002,1;12,4002,1;12,5002,1;12,5003,1;12,5003,1;12,5003,1;12,5003,1;12,5003,1;12,6002,1;12,6002,1;12,6002,1;12,6003,1;12,6003,1;12,6002,1</v>
      </c>
      <c r="O360">
        <f ca="1">IF($B360&gt;19,VLOOKUP($B360*100+$D360,饰品辅助!$A:$U,COLUMN(饰品辅助!P358),0),0)</f>
        <v>3531</v>
      </c>
      <c r="P360">
        <f ca="1">IF($B360&gt;19,VLOOKUP($B360*100+$D360,饰品辅助!$A:$U,COLUMN(饰品辅助!Q358),0),0)</f>
        <v>3531</v>
      </c>
      <c r="Q360">
        <f ca="1">IF($B360&gt;19,VLOOKUP($B360*100+$D360,饰品辅助!$A:$U,COLUMN(饰品辅助!R358),0),0)</f>
        <v>3531</v>
      </c>
      <c r="R360">
        <f ca="1">IF($B360&gt;19,VLOOKUP($B360*100+$D360,饰品辅助!$A:$U,COLUMN(饰品辅助!S358),0),0)</f>
        <v>3541</v>
      </c>
      <c r="S360">
        <f ca="1">IF($B360&gt;19,VLOOKUP($B360*100+$D360,饰品辅助!$A:$U,COLUMN(饰品辅助!T358),0),0)</f>
        <v>3541</v>
      </c>
      <c r="T360">
        <f ca="1">IF($B360&gt;19,VLOOKUP($B360*100+$D360,饰品辅助!$A:$U,COLUMN(饰品辅助!U358),0),0)</f>
        <v>3531</v>
      </c>
    </row>
    <row r="361" spans="1:20" x14ac:dyDescent="0.15">
      <c r="A361">
        <v>1357</v>
      </c>
      <c r="B361">
        <f t="shared" ref="B361" si="251">B360+1</f>
        <v>37</v>
      </c>
      <c r="D361">
        <v>4</v>
      </c>
      <c r="E361">
        <f t="shared" ca="1" si="209"/>
        <v>2</v>
      </c>
      <c r="F361" t="str">
        <f t="shared" ca="1" si="210"/>
        <v>14,203,1</v>
      </c>
      <c r="G361" t="str">
        <f ca="1">IF(E361=1,(IF(AND($D361&gt;=0,$D361&lt;=1),INDEX(时装辅助!$B$21:$E$21,RANDBETWEEN(1,4)),IF(AND($D361&gt;=2,$D361&lt;=5),INDEX(时装辅助!$B$22:$H$22,RANDBETWEEN(1,7)),IF(AND(D361&gt;=6,D361&lt;=15),INDEX(时装辅助!$B$23:$I$23,RANDBETWEEN(1,8)))))),IF(E361=2,(IF(AND($D361&gt;=0,$D361&lt;=1),INDEX(时装辅助!$B$26:$E$26,RANDBETWEEN(1,4)),IF(AND($D361&gt;=2,$D361&lt;=5),INDEX(时装辅助!$B$27:$H$27,RANDBETWEEN(1,7)),IF(AND(D361&gt;=6,D361&lt;=15),INDEX(时装辅助!$B$28:$I$28,RANDBETWEEN(1,8))))))))</f>
        <v>14,201,1;14,203,1;14,204,1</v>
      </c>
      <c r="H361" t="str">
        <f t="shared" ca="1" si="211"/>
        <v>17,7029,1</v>
      </c>
      <c r="I361" t="str">
        <f t="shared" ca="1" si="212"/>
        <v>17,1034,1</v>
      </c>
      <c r="J361" t="str">
        <f t="shared" ca="1" si="213"/>
        <v>17,2031,1</v>
      </c>
      <c r="K361" t="str">
        <f t="shared" ca="1" si="214"/>
        <v>17,3036,1</v>
      </c>
      <c r="L361" t="str">
        <f t="shared" ca="1" si="215"/>
        <v>17,4032,1</v>
      </c>
      <c r="M361" t="str">
        <f t="shared" ca="1" si="216"/>
        <v>17,5035,1</v>
      </c>
      <c r="N361" s="1" t="str">
        <f ca="1">VLOOKUP(B361*100+D361,玉器辅助!$A$3:$AQ$1042,COLUMN(玉器辅助!AQ1327),0)</f>
        <v>12,1002,1;12,1003,1;12,1002,1;12,1002,1;12,1003,1;12,2003,1;12,2002,1;12,2002,1;12,2003,1;12,2003,1;12,2003,1;12,3003,1;12,3003,1;12,3003,1;12,3003,1;12,3002,1;12,3003,1;12,4002,1;12,4003,1;12,4002,1;12,4002,1;12,4002,1;12,4002,1;12,5002,1;12,5002,1;12,5003,1;12,5003,1;12,5003,1;12,5002,1;12,6003,1;12,6002,1;12,6002,1;12,6002,1;12,6002,1;12,6002,1</v>
      </c>
      <c r="O361">
        <f ca="1">IF($B361&gt;19,VLOOKUP($B361*100+$D361,饰品辅助!$A:$U,COLUMN(饰品辅助!P359),0),0)</f>
        <v>3531</v>
      </c>
      <c r="P361">
        <f ca="1">IF($B361&gt;19,VLOOKUP($B361*100+$D361,饰品辅助!$A:$U,COLUMN(饰品辅助!Q359),0),0)</f>
        <v>3541</v>
      </c>
      <c r="Q361">
        <f ca="1">IF($B361&gt;19,VLOOKUP($B361*100+$D361,饰品辅助!$A:$U,COLUMN(饰品辅助!R359),0),0)</f>
        <v>3541</v>
      </c>
      <c r="R361">
        <f ca="1">IF($B361&gt;19,VLOOKUP($B361*100+$D361,饰品辅助!$A:$U,COLUMN(饰品辅助!S359),0),0)</f>
        <v>3541</v>
      </c>
      <c r="S361">
        <f ca="1">IF($B361&gt;19,VLOOKUP($B361*100+$D361,饰品辅助!$A:$U,COLUMN(饰品辅助!T359),0),0)</f>
        <v>3531</v>
      </c>
      <c r="T361">
        <f ca="1">IF($B361&gt;19,VLOOKUP($B361*100+$D361,饰品辅助!$A:$U,COLUMN(饰品辅助!U359),0),0)</f>
        <v>3531</v>
      </c>
    </row>
    <row r="362" spans="1:20" x14ac:dyDescent="0.15">
      <c r="A362">
        <v>1358</v>
      </c>
      <c r="B362">
        <f t="shared" ref="B362" si="252">B361+1</f>
        <v>38</v>
      </c>
      <c r="D362">
        <v>4</v>
      </c>
      <c r="E362">
        <f t="shared" ca="1" si="209"/>
        <v>1</v>
      </c>
      <c r="F362" t="str">
        <f t="shared" ca="1" si="210"/>
        <v>14,101,1</v>
      </c>
      <c r="G362" t="str">
        <f ca="1">IF(E362=1,(IF(AND($D362&gt;=0,$D362&lt;=1),INDEX(时装辅助!$B$21:$E$21,RANDBETWEEN(1,4)),IF(AND($D362&gt;=2,$D362&lt;=5),INDEX(时装辅助!$B$22:$H$22,RANDBETWEEN(1,7)),IF(AND(D362&gt;=6,D362&lt;=15),INDEX(时装辅助!$B$23:$I$23,RANDBETWEEN(1,8)))))),IF(E362=2,(IF(AND($D362&gt;=0,$D362&lt;=1),INDEX(时装辅助!$B$26:$E$26,RANDBETWEEN(1,4)),IF(AND($D362&gt;=2,$D362&lt;=5),INDEX(时装辅助!$B$27:$H$27,RANDBETWEEN(1,7)),IF(AND(D362&gt;=6,D362&lt;=15),INDEX(时装辅助!$B$28:$I$28,RANDBETWEEN(1,8))))))))</f>
        <v>14,101,1;14,104,1</v>
      </c>
      <c r="H362" t="str">
        <f t="shared" ca="1" si="211"/>
        <v>17,6031,1</v>
      </c>
      <c r="I362" t="str">
        <f t="shared" ca="1" si="212"/>
        <v>17,1031,1</v>
      </c>
      <c r="J362" t="str">
        <f t="shared" ca="1" si="213"/>
        <v>17,2034,1</v>
      </c>
      <c r="K362" t="str">
        <f t="shared" ca="1" si="214"/>
        <v>17,3037,1</v>
      </c>
      <c r="L362" t="str">
        <f t="shared" ca="1" si="215"/>
        <v>17,4032,1</v>
      </c>
      <c r="M362" t="str">
        <f t="shared" ca="1" si="216"/>
        <v>17,5034,1</v>
      </c>
      <c r="N362" s="1" t="str">
        <f ca="1">VLOOKUP(B362*100+D362,玉器辅助!$A$3:$AQ$1042,COLUMN(玉器辅助!AQ1328),0)</f>
        <v>12,1003,1;12,1002,1;12,1003,1;12,1003,1;12,1002,1;12,2003,1;12,2003,1;12,2003,1;12,2003,1;12,2002,1;12,2002,1;12,3003,1;12,3002,1;12,3002,1;12,3003,1;12,3003,1;12,3003,1;12,4003,1;12,4003,1;12,4002,1;12,4002,1;12,4003,1;12,4002,1;12,5003,1;12,5003,1;12,5002,1;12,5002,1;12,5002,1;12,5002,1;12,6002,1;12,6003,1;12,6002,1;12,6003,1;12,6002,1;12,6003,1</v>
      </c>
      <c r="O362">
        <f ca="1">IF($B362&gt;19,VLOOKUP($B362*100+$D362,饰品辅助!$A:$U,COLUMN(饰品辅助!P360),0),0)</f>
        <v>3531</v>
      </c>
      <c r="P362">
        <f ca="1">IF($B362&gt;19,VLOOKUP($B362*100+$D362,饰品辅助!$A:$U,COLUMN(饰品辅助!Q360),0),0)</f>
        <v>3541</v>
      </c>
      <c r="Q362">
        <f ca="1">IF($B362&gt;19,VLOOKUP($B362*100+$D362,饰品辅助!$A:$U,COLUMN(饰品辅助!R360),0),0)</f>
        <v>3531</v>
      </c>
      <c r="R362">
        <f ca="1">IF($B362&gt;19,VLOOKUP($B362*100+$D362,饰品辅助!$A:$U,COLUMN(饰品辅助!S360),0),0)</f>
        <v>3541</v>
      </c>
      <c r="S362">
        <f ca="1">IF($B362&gt;19,VLOOKUP($B362*100+$D362,饰品辅助!$A:$U,COLUMN(饰品辅助!T360),0),0)</f>
        <v>3531</v>
      </c>
      <c r="T362">
        <f ca="1">IF($B362&gt;19,VLOOKUP($B362*100+$D362,饰品辅助!$A:$U,COLUMN(饰品辅助!U360),0),0)</f>
        <v>3541</v>
      </c>
    </row>
    <row r="363" spans="1:20" x14ac:dyDescent="0.15">
      <c r="A363">
        <v>1359</v>
      </c>
      <c r="B363">
        <f t="shared" ref="B363" si="253">B362+1</f>
        <v>39</v>
      </c>
      <c r="D363">
        <v>4</v>
      </c>
      <c r="E363">
        <f t="shared" ca="1" si="209"/>
        <v>2</v>
      </c>
      <c r="F363" t="str">
        <f t="shared" ca="1" si="210"/>
        <v>14,203,1</v>
      </c>
      <c r="G363" t="str">
        <f ca="1">IF(E363=1,(IF(AND($D363&gt;=0,$D363&lt;=1),INDEX(时装辅助!$B$21:$E$21,RANDBETWEEN(1,4)),IF(AND($D363&gt;=2,$D363&lt;=5),INDEX(时装辅助!$B$22:$H$22,RANDBETWEEN(1,7)),IF(AND(D363&gt;=6,D363&lt;=15),INDEX(时装辅助!$B$23:$I$23,RANDBETWEEN(1,8)))))),IF(E363=2,(IF(AND($D363&gt;=0,$D363&lt;=1),INDEX(时装辅助!$B$26:$E$26,RANDBETWEEN(1,4)),IF(AND($D363&gt;=2,$D363&lt;=5),INDEX(时装辅助!$B$27:$H$27,RANDBETWEEN(1,7)),IF(AND(D363&gt;=6,D363&lt;=15),INDEX(时装辅助!$B$28:$I$28,RANDBETWEEN(1,8))))))))</f>
        <v>14,201,1;14,203,1;14,204,1</v>
      </c>
      <c r="H363" t="str">
        <f t="shared" ca="1" si="211"/>
        <v>17,7039,1</v>
      </c>
      <c r="I363" t="str">
        <f t="shared" ca="1" si="212"/>
        <v>17,1030,1</v>
      </c>
      <c r="J363" t="str">
        <f t="shared" ca="1" si="213"/>
        <v>17,2037,1</v>
      </c>
      <c r="K363" t="str">
        <f t="shared" ca="1" si="214"/>
        <v>17,3035,1</v>
      </c>
      <c r="L363" t="str">
        <f t="shared" ca="1" si="215"/>
        <v>17,4034,1</v>
      </c>
      <c r="M363" t="str">
        <f t="shared" ca="1" si="216"/>
        <v>17,5031,1</v>
      </c>
      <c r="N363" s="1" t="str">
        <f ca="1">VLOOKUP(B363*100+D363,玉器辅助!$A$3:$AQ$1042,COLUMN(玉器辅助!AQ1329),0)</f>
        <v>12,1003,1;12,1003,1;12,1002,1;12,1002,1;12,1003,1;12,2003,1;12,2002,1;12,2002,1;12,2003,1;12,2003,1;12,2002,1;12,3002,1;12,3002,1;12,3002,1;12,3003,1;12,3003,1;12,3003,1;12,4002,1;12,4003,1;12,4003,1;12,4002,1;12,4003,1;12,4002,1;12,5002,1;12,5003,1;12,5003,1;12,5003,1;12,5003,1;12,5003,1;12,6003,1;12,6003,1;12,6002,1;12,6003,1;12,6003,1;12,6002,1</v>
      </c>
      <c r="O363">
        <f ca="1">IF($B363&gt;19,VLOOKUP($B363*100+$D363,饰品辅助!$A:$U,COLUMN(饰品辅助!P361),0),0)</f>
        <v>3541</v>
      </c>
      <c r="P363">
        <f ca="1">IF($B363&gt;19,VLOOKUP($B363*100+$D363,饰品辅助!$A:$U,COLUMN(饰品辅助!Q361),0),0)</f>
        <v>3531</v>
      </c>
      <c r="Q363">
        <f ca="1">IF($B363&gt;19,VLOOKUP($B363*100+$D363,饰品辅助!$A:$U,COLUMN(饰品辅助!R361),0),0)</f>
        <v>3541</v>
      </c>
      <c r="R363">
        <f ca="1">IF($B363&gt;19,VLOOKUP($B363*100+$D363,饰品辅助!$A:$U,COLUMN(饰品辅助!S361),0),0)</f>
        <v>3541</v>
      </c>
      <c r="S363">
        <f ca="1">IF($B363&gt;19,VLOOKUP($B363*100+$D363,饰品辅助!$A:$U,COLUMN(饰品辅助!T361),0),0)</f>
        <v>3541</v>
      </c>
      <c r="T363">
        <f ca="1">IF($B363&gt;19,VLOOKUP($B363*100+$D363,饰品辅助!$A:$U,COLUMN(饰品辅助!U361),0),0)</f>
        <v>3541</v>
      </c>
    </row>
    <row r="364" spans="1:20" x14ac:dyDescent="0.15">
      <c r="A364">
        <v>1360</v>
      </c>
      <c r="B364">
        <f t="shared" ref="B364" si="254">B363+1</f>
        <v>40</v>
      </c>
      <c r="D364">
        <v>4</v>
      </c>
      <c r="E364">
        <f t="shared" ca="1" si="209"/>
        <v>1</v>
      </c>
      <c r="F364" t="str">
        <f t="shared" ca="1" si="210"/>
        <v>14,101,1</v>
      </c>
      <c r="G364" t="str">
        <f ca="1">IF(E364=1,(IF(AND($D364&gt;=0,$D364&lt;=1),INDEX(时装辅助!$B$21:$E$21,RANDBETWEEN(1,4)),IF(AND($D364&gt;=2,$D364&lt;=5),INDEX(时装辅助!$B$22:$H$22,RANDBETWEEN(1,7)),IF(AND(D364&gt;=6,D364&lt;=15),INDEX(时装辅助!$B$23:$I$23,RANDBETWEEN(1,8)))))),IF(E364=2,(IF(AND($D364&gt;=0,$D364&lt;=1),INDEX(时装辅助!$B$26:$E$26,RANDBETWEEN(1,4)),IF(AND($D364&gt;=2,$D364&lt;=5),INDEX(时装辅助!$B$27:$H$27,RANDBETWEEN(1,7)),IF(AND(D364&gt;=6,D364&lt;=15),INDEX(时装辅助!$B$28:$I$28,RANDBETWEEN(1,8))))))))</f>
        <v>14,101,1;14,102,1</v>
      </c>
      <c r="H364" t="str">
        <f t="shared" ca="1" si="211"/>
        <v>17,6040,1</v>
      </c>
      <c r="I364" t="str">
        <f t="shared" ca="1" si="212"/>
        <v>17,1039,1</v>
      </c>
      <c r="J364" t="str">
        <f t="shared" ca="1" si="213"/>
        <v>17,2040,1</v>
      </c>
      <c r="K364" t="str">
        <f t="shared" ca="1" si="214"/>
        <v>17,3040,1</v>
      </c>
      <c r="L364" t="str">
        <f t="shared" ca="1" si="215"/>
        <v>17,4030,1</v>
      </c>
      <c r="M364" t="str">
        <f t="shared" ca="1" si="216"/>
        <v>17,5039,1</v>
      </c>
      <c r="N364" s="1" t="str">
        <f ca="1">VLOOKUP(B364*100+D364,玉器辅助!$A$3:$AQ$1042,COLUMN(玉器辅助!AQ1330),0)</f>
        <v>12,1004,1;12,1004,1;12,1002,1;12,1002,1;12,1002,1;12,2002,1;12,2004,1;12,2004,1;12,2003,1;12,2003,1;12,2003,1;12,3002,1;12,3002,1;12,3003,1;12,3004,1;12,3003,1;12,3003,1;12,4003,1;12,4002,1;12,4002,1;12,4004,1;12,4004,1;12,4002,1;12,5002,1;12,5002,1;12,5002,1;12,5002,1;12,5004,1;12,5003,1;12,6004,1;12,6003,1;12,6004,1;12,6003,1;12,6003,1;12,6002,1</v>
      </c>
      <c r="O364">
        <f ca="1">IF($B364&gt;19,VLOOKUP($B364*100+$D364,饰品辅助!$A:$U,COLUMN(饰品辅助!P362),0),0)</f>
        <v>4041</v>
      </c>
      <c r="P364">
        <f ca="1">IF($B364&gt;19,VLOOKUP($B364*100+$D364,饰品辅助!$A:$U,COLUMN(饰品辅助!Q362),0),0)</f>
        <v>4041</v>
      </c>
      <c r="Q364">
        <f ca="1">IF($B364&gt;19,VLOOKUP($B364*100+$D364,饰品辅助!$A:$U,COLUMN(饰品辅助!R362),0),0)</f>
        <v>4041</v>
      </c>
      <c r="R364">
        <f ca="1">IF($B364&gt;19,VLOOKUP($B364*100+$D364,饰品辅助!$A:$U,COLUMN(饰品辅助!S362),0),0)</f>
        <v>4041</v>
      </c>
      <c r="S364">
        <f ca="1">IF($B364&gt;19,VLOOKUP($B364*100+$D364,饰品辅助!$A:$U,COLUMN(饰品辅助!T362),0),0)</f>
        <v>4041</v>
      </c>
      <c r="T364">
        <f ca="1">IF($B364&gt;19,VLOOKUP($B364*100+$D364,饰品辅助!$A:$U,COLUMN(饰品辅助!U362),0),0)</f>
        <v>4041</v>
      </c>
    </row>
    <row r="365" spans="1:20" x14ac:dyDescent="0.15">
      <c r="A365">
        <v>1361</v>
      </c>
      <c r="B365">
        <f t="shared" ref="B365" si="255">B364+1</f>
        <v>41</v>
      </c>
      <c r="D365">
        <v>4</v>
      </c>
      <c r="E365">
        <f t="shared" ca="1" si="209"/>
        <v>1</v>
      </c>
      <c r="F365" t="str">
        <f t="shared" ca="1" si="210"/>
        <v>14,101,1</v>
      </c>
      <c r="G365" t="str">
        <f ca="1">IF(E365=1,(IF(AND($D365&gt;=0,$D365&lt;=1),INDEX(时装辅助!$B$21:$E$21,RANDBETWEEN(1,4)),IF(AND($D365&gt;=2,$D365&lt;=5),INDEX(时装辅助!$B$22:$H$22,RANDBETWEEN(1,7)),IF(AND(D365&gt;=6,D365&lt;=15),INDEX(时装辅助!$B$23:$I$23,RANDBETWEEN(1,8)))))),IF(E365=2,(IF(AND($D365&gt;=0,$D365&lt;=1),INDEX(时装辅助!$B$26:$E$26,RANDBETWEEN(1,4)),IF(AND($D365&gt;=2,$D365&lt;=5),INDEX(时装辅助!$B$27:$H$27,RANDBETWEEN(1,7)),IF(AND(D365&gt;=6,D365&lt;=15),INDEX(时装辅助!$B$28:$I$28,RANDBETWEEN(1,8))))))))</f>
        <v>14,101,1;14,103,1</v>
      </c>
      <c r="H365" t="str">
        <f t="shared" ca="1" si="211"/>
        <v>17,6031,1</v>
      </c>
      <c r="I365" t="str">
        <f t="shared" ca="1" si="212"/>
        <v>17,1037,1</v>
      </c>
      <c r="J365" t="str">
        <f t="shared" ca="1" si="213"/>
        <v>17,2035,1</v>
      </c>
      <c r="K365" t="str">
        <f t="shared" ca="1" si="214"/>
        <v>17,3035,1</v>
      </c>
      <c r="L365" t="str">
        <f t="shared" ca="1" si="215"/>
        <v>17,4033,1</v>
      </c>
      <c r="M365" t="str">
        <f t="shared" ca="1" si="216"/>
        <v>17,5040,1</v>
      </c>
      <c r="N365" s="1" t="str">
        <f ca="1">VLOOKUP(B365*100+D365,玉器辅助!$A$3:$AQ$1042,COLUMN(玉器辅助!AQ1331),0)</f>
        <v>12,1003,1;12,1004,1;12,1002,1;12,1003,1;12,1004,1;12,2002,1;12,2002,1;12,2002,1;12,2003,1;12,2003,1;12,2003,1;12,3003,1;12,3004,1;12,3004,1;12,3002,1;12,3002,1;12,3002,1;12,4003,1;12,4002,1;12,4004,1;12,4004,1;12,4004,1;12,4004,1;12,5003,1;12,5003,1;12,5004,1;12,5003,1;12,5002,1;12,5003,1;12,6004,1;12,6003,1;12,6003,1;12,6003,1;12,6004,1;12,6004,1</v>
      </c>
      <c r="O365">
        <f ca="1">IF($B365&gt;19,VLOOKUP($B365*100+$D365,饰品辅助!$A:$U,COLUMN(饰品辅助!P363),0),0)</f>
        <v>4041</v>
      </c>
      <c r="P365">
        <f ca="1">IF($B365&gt;19,VLOOKUP($B365*100+$D365,饰品辅助!$A:$U,COLUMN(饰品辅助!Q363),0),0)</f>
        <v>4041</v>
      </c>
      <c r="Q365">
        <f ca="1">IF($B365&gt;19,VLOOKUP($B365*100+$D365,饰品辅助!$A:$U,COLUMN(饰品辅助!R363),0),0)</f>
        <v>4041</v>
      </c>
      <c r="R365">
        <f ca="1">IF($B365&gt;19,VLOOKUP($B365*100+$D365,饰品辅助!$A:$U,COLUMN(饰品辅助!S363),0),0)</f>
        <v>4041</v>
      </c>
      <c r="S365">
        <f ca="1">IF($B365&gt;19,VLOOKUP($B365*100+$D365,饰品辅助!$A:$U,COLUMN(饰品辅助!T363),0),0)</f>
        <v>4041</v>
      </c>
      <c r="T365">
        <f ca="1">IF($B365&gt;19,VLOOKUP($B365*100+$D365,饰品辅助!$A:$U,COLUMN(饰品辅助!U363),0),0)</f>
        <v>4041</v>
      </c>
    </row>
    <row r="366" spans="1:20" x14ac:dyDescent="0.15">
      <c r="A366">
        <v>1362</v>
      </c>
      <c r="B366">
        <f t="shared" ref="B366" si="256">B365+1</f>
        <v>42</v>
      </c>
      <c r="D366">
        <v>4</v>
      </c>
      <c r="E366">
        <f t="shared" ca="1" si="209"/>
        <v>1</v>
      </c>
      <c r="F366" t="str">
        <f t="shared" ca="1" si="210"/>
        <v>14,101,1</v>
      </c>
      <c r="G366" t="str">
        <f ca="1">IF(E366=1,(IF(AND($D366&gt;=0,$D366&lt;=1),INDEX(时装辅助!$B$21:$E$21,RANDBETWEEN(1,4)),IF(AND($D366&gt;=2,$D366&lt;=5),INDEX(时装辅助!$B$22:$H$22,RANDBETWEEN(1,7)),IF(AND(D366&gt;=6,D366&lt;=15),INDEX(时装辅助!$B$23:$I$23,RANDBETWEEN(1,8)))))),IF(E366=2,(IF(AND($D366&gt;=0,$D366&lt;=1),INDEX(时装辅助!$B$26:$E$26,RANDBETWEEN(1,4)),IF(AND($D366&gt;=2,$D366&lt;=5),INDEX(时装辅助!$B$27:$H$27,RANDBETWEEN(1,7)),IF(AND(D366&gt;=6,D366&lt;=15),INDEX(时装辅助!$B$28:$I$28,RANDBETWEEN(1,8))))))))</f>
        <v>14,101,1;14,102,1;14,103,1</v>
      </c>
      <c r="H366" t="str">
        <f t="shared" ca="1" si="211"/>
        <v>17,6037,1</v>
      </c>
      <c r="I366" t="str">
        <f t="shared" ca="1" si="212"/>
        <v>17,1042,1</v>
      </c>
      <c r="J366" t="str">
        <f t="shared" ca="1" si="213"/>
        <v>17,2036,1</v>
      </c>
      <c r="K366" t="str">
        <f t="shared" ca="1" si="214"/>
        <v>17,3042,1</v>
      </c>
      <c r="L366" t="str">
        <f t="shared" ca="1" si="215"/>
        <v>17,4036,1</v>
      </c>
      <c r="M366" t="str">
        <f t="shared" ca="1" si="216"/>
        <v>17,5040,1</v>
      </c>
      <c r="N366" s="1" t="str">
        <f ca="1">VLOOKUP(B366*100+D366,玉器辅助!$A$3:$AQ$1042,COLUMN(玉器辅助!AQ1332),0)</f>
        <v>12,1003,1;12,1002,1;12,1002,1;12,1003,1;12,1004,1;12,2004,1;12,2003,1;12,2004,1;12,2004,1;12,2004,1;12,2003,1;12,3002,1;12,3003,1;12,3004,1;12,3002,1;12,3004,1;12,3003,1;12,4003,1;12,4002,1;12,4003,1;12,4003,1;12,4004,1;12,4004,1;12,5003,1;12,5004,1;12,5003,1;12,5004,1;12,5003,1;12,5002,1;12,6004,1;12,6002,1;12,6003,1;12,6002,1;12,6003,1;12,6002,1</v>
      </c>
      <c r="O366">
        <f ca="1">IF($B366&gt;19,VLOOKUP($B366*100+$D366,饰品辅助!$A:$U,COLUMN(饰品辅助!P364),0),0)</f>
        <v>4041</v>
      </c>
      <c r="P366">
        <f ca="1">IF($B366&gt;19,VLOOKUP($B366*100+$D366,饰品辅助!$A:$U,COLUMN(饰品辅助!Q364),0),0)</f>
        <v>4041</v>
      </c>
      <c r="Q366">
        <f ca="1">IF($B366&gt;19,VLOOKUP($B366*100+$D366,饰品辅助!$A:$U,COLUMN(饰品辅助!R364),0),0)</f>
        <v>4041</v>
      </c>
      <c r="R366">
        <f ca="1">IF($B366&gt;19,VLOOKUP($B366*100+$D366,饰品辅助!$A:$U,COLUMN(饰品辅助!S364),0),0)</f>
        <v>4041</v>
      </c>
      <c r="S366">
        <f ca="1">IF($B366&gt;19,VLOOKUP($B366*100+$D366,饰品辅助!$A:$U,COLUMN(饰品辅助!T364),0),0)</f>
        <v>4041</v>
      </c>
      <c r="T366">
        <f ca="1">IF($B366&gt;19,VLOOKUP($B366*100+$D366,饰品辅助!$A:$U,COLUMN(饰品辅助!U364),0),0)</f>
        <v>4041</v>
      </c>
    </row>
    <row r="367" spans="1:20" x14ac:dyDescent="0.15">
      <c r="A367">
        <v>1363</v>
      </c>
      <c r="B367">
        <f t="shared" ref="B367" si="257">B366+1</f>
        <v>43</v>
      </c>
      <c r="D367">
        <v>4</v>
      </c>
      <c r="E367">
        <f t="shared" ca="1" si="209"/>
        <v>1</v>
      </c>
      <c r="F367" t="str">
        <f t="shared" ca="1" si="210"/>
        <v>14,103,1</v>
      </c>
      <c r="G367" t="str">
        <f ca="1">IF(E367=1,(IF(AND($D367&gt;=0,$D367&lt;=1),INDEX(时装辅助!$B$21:$E$21,RANDBETWEEN(1,4)),IF(AND($D367&gt;=2,$D367&lt;=5),INDEX(时装辅助!$B$22:$H$22,RANDBETWEEN(1,7)),IF(AND(D367&gt;=6,D367&lt;=15),INDEX(时装辅助!$B$23:$I$23,RANDBETWEEN(1,8)))))),IF(E367=2,(IF(AND($D367&gt;=0,$D367&lt;=1),INDEX(时装辅助!$B$26:$E$26,RANDBETWEEN(1,4)),IF(AND($D367&gt;=2,$D367&lt;=5),INDEX(时装辅助!$B$27:$H$27,RANDBETWEEN(1,7)),IF(AND(D367&gt;=6,D367&lt;=15),INDEX(时装辅助!$B$28:$I$28,RANDBETWEEN(1,8))))))))</f>
        <v>14,101,1;14,102,1;14,103,1</v>
      </c>
      <c r="H367" t="str">
        <f t="shared" ca="1" si="211"/>
        <v>17,6042,1</v>
      </c>
      <c r="I367" t="str">
        <f t="shared" ca="1" si="212"/>
        <v>17,1041,1</v>
      </c>
      <c r="J367" t="str">
        <f t="shared" ca="1" si="213"/>
        <v>17,2040,1</v>
      </c>
      <c r="K367" t="str">
        <f t="shared" ca="1" si="214"/>
        <v>17,3042,1</v>
      </c>
      <c r="L367" t="str">
        <f t="shared" ca="1" si="215"/>
        <v>17,4043,1</v>
      </c>
      <c r="M367" t="str">
        <f t="shared" ca="1" si="216"/>
        <v>17,5037,1</v>
      </c>
      <c r="N367" s="1" t="str">
        <f ca="1">VLOOKUP(B367*100+D367,玉器辅助!$A$3:$AQ$1042,COLUMN(玉器辅助!AQ1333),0)</f>
        <v>12,1003,1;12,1003,1;12,1002,1;12,1003,1;12,1002,1;12,2002,1;12,2004,1;12,2002,1;12,2002,1;12,2003,1;12,2004,1;12,3002,1;12,3004,1;12,3002,1;12,3002,1;12,3002,1;12,3004,1;12,4003,1;12,4002,1;12,4004,1;12,4002,1;12,4002,1;12,4004,1;12,5004,1;12,5002,1;12,5003,1;12,5002,1;12,5002,1;12,5003,1;12,6003,1;12,6002,1;12,6004,1;12,6004,1;12,6004,1;12,6002,1</v>
      </c>
      <c r="O367">
        <f ca="1">IF($B367&gt;19,VLOOKUP($B367*100+$D367,饰品辅助!$A:$U,COLUMN(饰品辅助!P365),0),0)</f>
        <v>4041</v>
      </c>
      <c r="P367">
        <f ca="1">IF($B367&gt;19,VLOOKUP($B367*100+$D367,饰品辅助!$A:$U,COLUMN(饰品辅助!Q365),0),0)</f>
        <v>4041</v>
      </c>
      <c r="Q367">
        <f ca="1">IF($B367&gt;19,VLOOKUP($B367*100+$D367,饰品辅助!$A:$U,COLUMN(饰品辅助!R365),0),0)</f>
        <v>4041</v>
      </c>
      <c r="R367">
        <f ca="1">IF($B367&gt;19,VLOOKUP($B367*100+$D367,饰品辅助!$A:$U,COLUMN(饰品辅助!S365),0),0)</f>
        <v>4041</v>
      </c>
      <c r="S367">
        <f ca="1">IF($B367&gt;19,VLOOKUP($B367*100+$D367,饰品辅助!$A:$U,COLUMN(饰品辅助!T365),0),0)</f>
        <v>4041</v>
      </c>
      <c r="T367">
        <f ca="1">IF($B367&gt;19,VLOOKUP($B367*100+$D367,饰品辅助!$A:$U,COLUMN(饰品辅助!U365),0),0)</f>
        <v>4041</v>
      </c>
    </row>
    <row r="368" spans="1:20" x14ac:dyDescent="0.15">
      <c r="A368">
        <v>1364</v>
      </c>
      <c r="B368">
        <f t="shared" ref="B368" si="258">B367+1</f>
        <v>44</v>
      </c>
      <c r="D368">
        <v>4</v>
      </c>
      <c r="E368">
        <f t="shared" ca="1" si="209"/>
        <v>1</v>
      </c>
      <c r="F368" t="str">
        <f t="shared" ca="1" si="210"/>
        <v>14,102,1</v>
      </c>
      <c r="G368" t="str">
        <f ca="1">IF(E368=1,(IF(AND($D368&gt;=0,$D368&lt;=1),INDEX(时装辅助!$B$21:$E$21,RANDBETWEEN(1,4)),IF(AND($D368&gt;=2,$D368&lt;=5),INDEX(时装辅助!$B$22:$H$22,RANDBETWEEN(1,7)),IF(AND(D368&gt;=6,D368&lt;=15),INDEX(时装辅助!$B$23:$I$23,RANDBETWEEN(1,8)))))),IF(E368=2,(IF(AND($D368&gt;=0,$D368&lt;=1),INDEX(时装辅助!$B$26:$E$26,RANDBETWEEN(1,4)),IF(AND($D368&gt;=2,$D368&lt;=5),INDEX(时装辅助!$B$27:$H$27,RANDBETWEEN(1,7)),IF(AND(D368&gt;=6,D368&lt;=15),INDEX(时装辅助!$B$28:$I$28,RANDBETWEEN(1,8))))))))</f>
        <v>14,101,1;14,102,1</v>
      </c>
      <c r="H368" t="str">
        <f t="shared" ca="1" si="211"/>
        <v>17,6038,1</v>
      </c>
      <c r="I368" t="str">
        <f t="shared" ca="1" si="212"/>
        <v>17,1036,1</v>
      </c>
      <c r="J368" t="str">
        <f t="shared" ca="1" si="213"/>
        <v>17,2044,1</v>
      </c>
      <c r="K368" t="str">
        <f t="shared" ca="1" si="214"/>
        <v>17,3034,1</v>
      </c>
      <c r="L368" t="str">
        <f t="shared" ca="1" si="215"/>
        <v>17,4041,1</v>
      </c>
      <c r="M368" t="str">
        <f t="shared" ca="1" si="216"/>
        <v>17,5040,1</v>
      </c>
      <c r="N368" s="1" t="str">
        <f ca="1">VLOOKUP(B368*100+D368,玉器辅助!$A$3:$AQ$1042,COLUMN(玉器辅助!AQ1334),0)</f>
        <v>12,1004,1;12,1003,1;12,1004,1;12,1004,1;12,1004,1;12,2002,1;12,2003,1;12,2002,1;12,2003,1;12,2003,1;12,2002,1;12,3002,1;12,3004,1;12,3002,1;12,3002,1;12,3004,1;12,3003,1;12,4002,1;12,4003,1;12,4003,1;12,4002,1;12,4002,1;12,4004,1;12,5002,1;12,5002,1;12,5003,1;12,5004,1;12,5003,1;12,5004,1;12,6002,1;12,6003,1;12,6004,1;12,6003,1;12,6003,1;12,6003,1</v>
      </c>
      <c r="O368">
        <f ca="1">IF($B368&gt;19,VLOOKUP($B368*100+$D368,饰品辅助!$A:$U,COLUMN(饰品辅助!P366),0),0)</f>
        <v>4041</v>
      </c>
      <c r="P368">
        <f ca="1">IF($B368&gt;19,VLOOKUP($B368*100+$D368,饰品辅助!$A:$U,COLUMN(饰品辅助!Q366),0),0)</f>
        <v>4041</v>
      </c>
      <c r="Q368">
        <f ca="1">IF($B368&gt;19,VLOOKUP($B368*100+$D368,饰品辅助!$A:$U,COLUMN(饰品辅助!R366),0),0)</f>
        <v>4041</v>
      </c>
      <c r="R368">
        <f ca="1">IF($B368&gt;19,VLOOKUP($B368*100+$D368,饰品辅助!$A:$U,COLUMN(饰品辅助!S366),0),0)</f>
        <v>4041</v>
      </c>
      <c r="S368">
        <f ca="1">IF($B368&gt;19,VLOOKUP($B368*100+$D368,饰品辅助!$A:$U,COLUMN(饰品辅助!T366),0),0)</f>
        <v>4041</v>
      </c>
      <c r="T368">
        <f ca="1">IF($B368&gt;19,VLOOKUP($B368*100+$D368,饰品辅助!$A:$U,COLUMN(饰品辅助!U366),0),0)</f>
        <v>4041</v>
      </c>
    </row>
    <row r="369" spans="1:20" x14ac:dyDescent="0.15">
      <c r="A369">
        <v>1365</v>
      </c>
      <c r="B369">
        <f t="shared" ref="B369" si="259">B368+1</f>
        <v>45</v>
      </c>
      <c r="D369">
        <v>4</v>
      </c>
      <c r="E369">
        <f t="shared" ca="1" si="209"/>
        <v>1</v>
      </c>
      <c r="F369" t="str">
        <f t="shared" ca="1" si="210"/>
        <v>14,101,1</v>
      </c>
      <c r="G369" t="str">
        <f ca="1">IF(E369=1,(IF(AND($D369&gt;=0,$D369&lt;=1),INDEX(时装辅助!$B$21:$E$21,RANDBETWEEN(1,4)),IF(AND($D369&gt;=2,$D369&lt;=5),INDEX(时装辅助!$B$22:$H$22,RANDBETWEEN(1,7)),IF(AND(D369&gt;=6,D369&lt;=15),INDEX(时装辅助!$B$23:$I$23,RANDBETWEEN(1,8)))))),IF(E369=2,(IF(AND($D369&gt;=0,$D369&lt;=1),INDEX(时装辅助!$B$26:$E$26,RANDBETWEEN(1,4)),IF(AND($D369&gt;=2,$D369&lt;=5),INDEX(时装辅助!$B$27:$H$27,RANDBETWEEN(1,7)),IF(AND(D369&gt;=6,D369&lt;=15),INDEX(时装辅助!$B$28:$I$28,RANDBETWEEN(1,8))))))))</f>
        <v>14,101,1;14,104,1</v>
      </c>
      <c r="H369" t="str">
        <f t="shared" ca="1" si="211"/>
        <v>17,6036,1</v>
      </c>
      <c r="I369" t="str">
        <f t="shared" ca="1" si="212"/>
        <v>17,1034,1</v>
      </c>
      <c r="J369" t="str">
        <f t="shared" ca="1" si="213"/>
        <v>17,2040,1</v>
      </c>
      <c r="K369" t="str">
        <f t="shared" ca="1" si="214"/>
        <v>17,3042,1</v>
      </c>
      <c r="L369" t="str">
        <f t="shared" ca="1" si="215"/>
        <v>17,4036,1</v>
      </c>
      <c r="M369" t="str">
        <f t="shared" ca="1" si="216"/>
        <v>17,5044,1</v>
      </c>
      <c r="N369" s="1" t="str">
        <f ca="1">VLOOKUP(B369*100+D369,玉器辅助!$A$3:$AQ$1042,COLUMN(玉器辅助!AQ1335),0)</f>
        <v>12,1004,1;12,1004,1;12,1003,1;12,1004,1;12,1002,1;12,2002,1;12,2003,1;12,2003,1;12,2002,1;12,2003,1;12,2003,1;12,3003,1;12,3003,1;12,3004,1;12,3002,1;12,3002,1;12,3002,1;12,4003,1;12,4003,1;12,4003,1;12,4002,1;12,4002,1;12,4004,1;12,5004,1;12,5002,1;12,5004,1;12,5002,1;12,5004,1;12,5003,1;12,6002,1;12,6004,1;12,6004,1;12,6002,1;12,6004,1;12,6004,1</v>
      </c>
      <c r="O369">
        <f ca="1">IF($B369&gt;19,VLOOKUP($B369*100+$D369,饰品辅助!$A:$U,COLUMN(饰品辅助!P367),0),0)</f>
        <v>4541</v>
      </c>
      <c r="P369">
        <f ca="1">IF($B369&gt;19,VLOOKUP($B369*100+$D369,饰品辅助!$A:$U,COLUMN(饰品辅助!Q367),0),0)</f>
        <v>4541</v>
      </c>
      <c r="Q369">
        <f ca="1">IF($B369&gt;19,VLOOKUP($B369*100+$D369,饰品辅助!$A:$U,COLUMN(饰品辅助!R367),0),0)</f>
        <v>4541</v>
      </c>
      <c r="R369">
        <f ca="1">IF($B369&gt;19,VLOOKUP($B369*100+$D369,饰品辅助!$A:$U,COLUMN(饰品辅助!S367),0),0)</f>
        <v>4541</v>
      </c>
      <c r="S369">
        <f ca="1">IF($B369&gt;19,VLOOKUP($B369*100+$D369,饰品辅助!$A:$U,COLUMN(饰品辅助!T367),0),0)</f>
        <v>4541</v>
      </c>
      <c r="T369">
        <f ca="1">IF($B369&gt;19,VLOOKUP($B369*100+$D369,饰品辅助!$A:$U,COLUMN(饰品辅助!U367),0),0)</f>
        <v>4541</v>
      </c>
    </row>
    <row r="370" spans="1:20" x14ac:dyDescent="0.15">
      <c r="A370">
        <v>1366</v>
      </c>
      <c r="B370">
        <f t="shared" ref="B370" si="260">B369+1</f>
        <v>46</v>
      </c>
      <c r="D370">
        <v>4</v>
      </c>
      <c r="E370">
        <f t="shared" ca="1" si="209"/>
        <v>1</v>
      </c>
      <c r="F370" t="str">
        <f t="shared" ca="1" si="210"/>
        <v>14,103,1</v>
      </c>
      <c r="G370" t="str">
        <f ca="1">IF(E370=1,(IF(AND($D370&gt;=0,$D370&lt;=1),INDEX(时装辅助!$B$21:$E$21,RANDBETWEEN(1,4)),IF(AND($D370&gt;=2,$D370&lt;=5),INDEX(时装辅助!$B$22:$H$22,RANDBETWEEN(1,7)),IF(AND(D370&gt;=6,D370&lt;=15),INDEX(时装辅助!$B$23:$I$23,RANDBETWEEN(1,8)))))),IF(E370=2,(IF(AND($D370&gt;=0,$D370&lt;=1),INDEX(时装辅助!$B$26:$E$26,RANDBETWEEN(1,4)),IF(AND($D370&gt;=2,$D370&lt;=5),INDEX(时装辅助!$B$27:$H$27,RANDBETWEEN(1,7)),IF(AND(D370&gt;=6,D370&lt;=15),INDEX(时装辅助!$B$28:$I$28,RANDBETWEEN(1,8))))))))</f>
        <v>14,101,1;14,103,1;14,104,1</v>
      </c>
      <c r="H370" t="str">
        <f t="shared" ca="1" si="211"/>
        <v>17,6044,1</v>
      </c>
      <c r="I370" t="str">
        <f t="shared" ca="1" si="212"/>
        <v>17,1040,1</v>
      </c>
      <c r="J370" t="str">
        <f t="shared" ca="1" si="213"/>
        <v>17,2040,1</v>
      </c>
      <c r="K370" t="str">
        <f t="shared" ca="1" si="214"/>
        <v>17,3041,1</v>
      </c>
      <c r="L370" t="str">
        <f t="shared" ca="1" si="215"/>
        <v>17,4043,1</v>
      </c>
      <c r="M370" t="str">
        <f t="shared" ca="1" si="216"/>
        <v>17,5043,1</v>
      </c>
      <c r="N370" s="1" t="str">
        <f ca="1">VLOOKUP(B370*100+D370,玉器辅助!$A$3:$AQ$1042,COLUMN(玉器辅助!AQ1336),0)</f>
        <v>12,1003,1;12,1003,1;12,1004,1;12,1003,1;12,1003,1;12,2002,1;12,2003,1;12,2004,1;12,2002,1;12,2002,1;12,2004,1;12,3002,1;12,3003,1;12,3003,1;12,3002,1;12,3004,1;12,3002,1;12,4002,1;12,4003,1;12,4004,1;12,4002,1;12,4003,1;12,4003,1;12,5003,1;12,5004,1;12,5004,1;12,5003,1;12,5003,1;12,5003,1;12,6003,1;12,6004,1;12,6002,1;12,6003,1;12,6002,1;12,6003,1</v>
      </c>
      <c r="O370">
        <f ca="1">IF($B370&gt;19,VLOOKUP($B370*100+$D370,饰品辅助!$A:$U,COLUMN(饰品辅助!P368),0),0)</f>
        <v>4541</v>
      </c>
      <c r="P370">
        <f ca="1">IF($B370&gt;19,VLOOKUP($B370*100+$D370,饰品辅助!$A:$U,COLUMN(饰品辅助!Q368),0),0)</f>
        <v>4541</v>
      </c>
      <c r="Q370">
        <f ca="1">IF($B370&gt;19,VLOOKUP($B370*100+$D370,饰品辅助!$A:$U,COLUMN(饰品辅助!R368),0),0)</f>
        <v>4541</v>
      </c>
      <c r="R370">
        <f ca="1">IF($B370&gt;19,VLOOKUP($B370*100+$D370,饰品辅助!$A:$U,COLUMN(饰品辅助!S368),0),0)</f>
        <v>4541</v>
      </c>
      <c r="S370">
        <f ca="1">IF($B370&gt;19,VLOOKUP($B370*100+$D370,饰品辅助!$A:$U,COLUMN(饰品辅助!T368),0),0)</f>
        <v>4541</v>
      </c>
      <c r="T370">
        <f ca="1">IF($B370&gt;19,VLOOKUP($B370*100+$D370,饰品辅助!$A:$U,COLUMN(饰品辅助!U368),0),0)</f>
        <v>4541</v>
      </c>
    </row>
    <row r="371" spans="1:20" x14ac:dyDescent="0.15">
      <c r="A371">
        <v>1367</v>
      </c>
      <c r="B371">
        <f t="shared" ref="B371" si="261">B370+1</f>
        <v>47</v>
      </c>
      <c r="D371">
        <v>4</v>
      </c>
      <c r="E371">
        <f t="shared" ca="1" si="209"/>
        <v>2</v>
      </c>
      <c r="F371" t="str">
        <f t="shared" ca="1" si="210"/>
        <v>14,201,1</v>
      </c>
      <c r="G371" t="str">
        <f ca="1">IF(E371=1,(IF(AND($D371&gt;=0,$D371&lt;=1),INDEX(时装辅助!$B$21:$E$21,RANDBETWEEN(1,4)),IF(AND($D371&gt;=2,$D371&lt;=5),INDEX(时装辅助!$B$22:$H$22,RANDBETWEEN(1,7)),IF(AND(D371&gt;=6,D371&lt;=15),INDEX(时装辅助!$B$23:$I$23,RANDBETWEEN(1,8)))))),IF(E371=2,(IF(AND($D371&gt;=0,$D371&lt;=1),INDEX(时装辅助!$B$26:$E$26,RANDBETWEEN(1,4)),IF(AND($D371&gt;=2,$D371&lt;=5),INDEX(时装辅助!$B$27:$H$27,RANDBETWEEN(1,7)),IF(AND(D371&gt;=6,D371&lt;=15),INDEX(时装辅助!$B$28:$I$28,RANDBETWEEN(1,8))))))))</f>
        <v>14,201,1;14,202,1;14,204,1</v>
      </c>
      <c r="H371" t="str">
        <f t="shared" ca="1" si="211"/>
        <v>17,7039,1</v>
      </c>
      <c r="I371" t="str">
        <f t="shared" ca="1" si="212"/>
        <v>17,1038,1</v>
      </c>
      <c r="J371" t="str">
        <f t="shared" ca="1" si="213"/>
        <v>17,2037,1</v>
      </c>
      <c r="K371" t="str">
        <f t="shared" ca="1" si="214"/>
        <v>17,3044,1</v>
      </c>
      <c r="L371" t="str">
        <f t="shared" ca="1" si="215"/>
        <v>17,4047,1</v>
      </c>
      <c r="M371" t="str">
        <f t="shared" ca="1" si="216"/>
        <v>17,5042,1</v>
      </c>
      <c r="N371" s="1" t="str">
        <f ca="1">VLOOKUP(B371*100+D371,玉器辅助!$A$3:$AQ$1042,COLUMN(玉器辅助!AQ1337),0)</f>
        <v>12,1004,1;12,1004,1;12,1004,1;12,1003,1;12,1003,1;12,2004,1;12,2002,1;12,2003,1;12,2004,1;12,2004,1;12,2004,1;12,3002,1;12,3002,1;12,3002,1;12,3003,1;12,3002,1;12,3003,1;12,4004,1;12,4002,1;12,4002,1;12,4004,1;12,4002,1;12,4004,1;12,5003,1;12,5002,1;12,5004,1;12,5004,1;12,5002,1;12,5003,1;12,6004,1;12,6004,1;12,6002,1;12,6003,1;12,6003,1;12,6003,1</v>
      </c>
      <c r="O371">
        <f ca="1">IF($B371&gt;19,VLOOKUP($B371*100+$D371,饰品辅助!$A:$U,COLUMN(饰品辅助!P369),0),0)</f>
        <v>4541</v>
      </c>
      <c r="P371">
        <f ca="1">IF($B371&gt;19,VLOOKUP($B371*100+$D371,饰品辅助!$A:$U,COLUMN(饰品辅助!Q369),0),0)</f>
        <v>4541</v>
      </c>
      <c r="Q371">
        <f ca="1">IF($B371&gt;19,VLOOKUP($B371*100+$D371,饰品辅助!$A:$U,COLUMN(饰品辅助!R369),0),0)</f>
        <v>4541</v>
      </c>
      <c r="R371">
        <f ca="1">IF($B371&gt;19,VLOOKUP($B371*100+$D371,饰品辅助!$A:$U,COLUMN(饰品辅助!S369),0),0)</f>
        <v>4541</v>
      </c>
      <c r="S371">
        <f ca="1">IF($B371&gt;19,VLOOKUP($B371*100+$D371,饰品辅助!$A:$U,COLUMN(饰品辅助!T369),0),0)</f>
        <v>4541</v>
      </c>
      <c r="T371">
        <f ca="1">IF($B371&gt;19,VLOOKUP($B371*100+$D371,饰品辅助!$A:$U,COLUMN(饰品辅助!U369),0),0)</f>
        <v>4541</v>
      </c>
    </row>
    <row r="372" spans="1:20" x14ac:dyDescent="0.15">
      <c r="A372">
        <v>1368</v>
      </c>
      <c r="B372">
        <f t="shared" ref="B372" si="262">B371+1</f>
        <v>48</v>
      </c>
      <c r="D372">
        <v>4</v>
      </c>
      <c r="E372">
        <f t="shared" ca="1" si="209"/>
        <v>1</v>
      </c>
      <c r="F372" t="str">
        <f t="shared" ca="1" si="210"/>
        <v>14,103,1</v>
      </c>
      <c r="G372" t="str">
        <f ca="1">IF(E372=1,(IF(AND($D372&gt;=0,$D372&lt;=1),INDEX(时装辅助!$B$21:$E$21,RANDBETWEEN(1,4)),IF(AND($D372&gt;=2,$D372&lt;=5),INDEX(时装辅助!$B$22:$H$22,RANDBETWEEN(1,7)),IF(AND(D372&gt;=6,D372&lt;=15),INDEX(时装辅助!$B$23:$I$23,RANDBETWEEN(1,8)))))),IF(E372=2,(IF(AND($D372&gt;=0,$D372&lt;=1),INDEX(时装辅助!$B$26:$E$26,RANDBETWEEN(1,4)),IF(AND($D372&gt;=2,$D372&lt;=5),INDEX(时装辅助!$B$27:$H$27,RANDBETWEEN(1,7)),IF(AND(D372&gt;=6,D372&lt;=15),INDEX(时装辅助!$B$28:$I$28,RANDBETWEEN(1,8))))))))</f>
        <v>14,101,1;14,103,1;14,104,1</v>
      </c>
      <c r="H372" t="str">
        <f t="shared" ca="1" si="211"/>
        <v>17,6047,1</v>
      </c>
      <c r="I372" t="str">
        <f t="shared" ca="1" si="212"/>
        <v>17,1044,1</v>
      </c>
      <c r="J372" t="str">
        <f t="shared" ca="1" si="213"/>
        <v>17,2047,1</v>
      </c>
      <c r="K372" t="str">
        <f t="shared" ca="1" si="214"/>
        <v>17,3040,1</v>
      </c>
      <c r="L372" t="str">
        <f t="shared" ca="1" si="215"/>
        <v>17,4047,1</v>
      </c>
      <c r="M372" t="str">
        <f t="shared" ca="1" si="216"/>
        <v>17,5044,1</v>
      </c>
      <c r="N372" s="1" t="str">
        <f ca="1">VLOOKUP(B372*100+D372,玉器辅助!$A$3:$AQ$1042,COLUMN(玉器辅助!AQ1338),0)</f>
        <v>12,1003,1;12,1003,1;12,1002,1;12,1004,1;12,1004,1;12,2003,1;12,2004,1;12,2002,1;12,2002,1;12,2002,1;12,2004,1;12,3003,1;12,3004,1;12,3002,1;12,3003,1;12,3003,1;12,3002,1;12,4004,1;12,4004,1;12,4002,1;12,4003,1;12,4004,1;12,4003,1;12,5002,1;12,5002,1;12,5004,1;12,5002,1;12,5002,1;12,5002,1;12,6002,1;12,6004,1;12,6003,1;12,6002,1;12,6002,1;12,6002,1</v>
      </c>
      <c r="O372">
        <f ca="1">IF($B372&gt;19,VLOOKUP($B372*100+$D372,饰品辅助!$A:$U,COLUMN(饰品辅助!P370),0),0)</f>
        <v>4541</v>
      </c>
      <c r="P372">
        <f ca="1">IF($B372&gt;19,VLOOKUP($B372*100+$D372,饰品辅助!$A:$U,COLUMN(饰品辅助!Q370),0),0)</f>
        <v>4541</v>
      </c>
      <c r="Q372">
        <f ca="1">IF($B372&gt;19,VLOOKUP($B372*100+$D372,饰品辅助!$A:$U,COLUMN(饰品辅助!R370),0),0)</f>
        <v>4541</v>
      </c>
      <c r="R372">
        <f ca="1">IF($B372&gt;19,VLOOKUP($B372*100+$D372,饰品辅助!$A:$U,COLUMN(饰品辅助!S370),0),0)</f>
        <v>4541</v>
      </c>
      <c r="S372">
        <f ca="1">IF($B372&gt;19,VLOOKUP($B372*100+$D372,饰品辅助!$A:$U,COLUMN(饰品辅助!T370),0),0)</f>
        <v>4541</v>
      </c>
      <c r="T372">
        <f ca="1">IF($B372&gt;19,VLOOKUP($B372*100+$D372,饰品辅助!$A:$U,COLUMN(饰品辅助!U370),0),0)</f>
        <v>4541</v>
      </c>
    </row>
    <row r="373" spans="1:20" x14ac:dyDescent="0.15">
      <c r="A373">
        <v>1369</v>
      </c>
      <c r="B373">
        <f t="shared" ref="B373" si="263">B372+1</f>
        <v>49</v>
      </c>
      <c r="D373">
        <v>4</v>
      </c>
      <c r="E373">
        <f t="shared" ca="1" si="209"/>
        <v>1</v>
      </c>
      <c r="F373" t="str">
        <f t="shared" ca="1" si="210"/>
        <v>14,101,1</v>
      </c>
      <c r="G373" t="str">
        <f ca="1">IF(E373=1,(IF(AND($D373&gt;=0,$D373&lt;=1),INDEX(时装辅助!$B$21:$E$21,RANDBETWEEN(1,4)),IF(AND($D373&gt;=2,$D373&lt;=5),INDEX(时装辅助!$B$22:$H$22,RANDBETWEEN(1,7)),IF(AND(D373&gt;=6,D373&lt;=15),INDEX(时装辅助!$B$23:$I$23,RANDBETWEEN(1,8)))))),IF(E373=2,(IF(AND($D373&gt;=0,$D373&lt;=1),INDEX(时装辅助!$B$26:$E$26,RANDBETWEEN(1,4)),IF(AND($D373&gt;=2,$D373&lt;=5),INDEX(时装辅助!$B$27:$H$27,RANDBETWEEN(1,7)),IF(AND(D373&gt;=6,D373&lt;=15),INDEX(时装辅助!$B$28:$I$28,RANDBETWEEN(1,8))))))))</f>
        <v>14,101,1</v>
      </c>
      <c r="H373" t="str">
        <f t="shared" ca="1" si="211"/>
        <v>17,6043,1</v>
      </c>
      <c r="I373" t="str">
        <f t="shared" ca="1" si="212"/>
        <v>17,1038,1</v>
      </c>
      <c r="J373" t="str">
        <f t="shared" ca="1" si="213"/>
        <v>17,2049,1</v>
      </c>
      <c r="K373" t="str">
        <f t="shared" ca="1" si="214"/>
        <v>17,3049,1</v>
      </c>
      <c r="L373" t="str">
        <f t="shared" ca="1" si="215"/>
        <v>17,4040,1</v>
      </c>
      <c r="M373" t="str">
        <f t="shared" ca="1" si="216"/>
        <v>17,5045,1</v>
      </c>
      <c r="N373" s="1" t="str">
        <f ca="1">VLOOKUP(B373*100+D373,玉器辅助!$A$3:$AQ$1042,COLUMN(玉器辅助!AQ1339),0)</f>
        <v>12,1004,1;12,1002,1;12,1002,1;12,1003,1;12,1004,1;12,2002,1;12,2004,1;12,2002,1;12,2002,1;12,2002,1;12,2002,1;12,3003,1;12,3004,1;12,3004,1;12,3004,1;12,3004,1;12,3004,1;12,4002,1;12,4004,1;12,4002,1;12,4004,1;12,4003,1;12,4003,1;12,5004,1;12,5002,1;12,5003,1;12,5004,1;12,5004,1;12,5002,1;12,6003,1;12,6002,1;12,6004,1;12,6002,1;12,6002,1;12,6004,1</v>
      </c>
      <c r="O373">
        <f ca="1">IF($B373&gt;19,VLOOKUP($B373*100+$D373,饰品辅助!$A:$U,COLUMN(饰品辅助!P371),0),0)</f>
        <v>4541</v>
      </c>
      <c r="P373">
        <f ca="1">IF($B373&gt;19,VLOOKUP($B373*100+$D373,饰品辅助!$A:$U,COLUMN(饰品辅助!Q371),0),0)</f>
        <v>4541</v>
      </c>
      <c r="Q373">
        <f ca="1">IF($B373&gt;19,VLOOKUP($B373*100+$D373,饰品辅助!$A:$U,COLUMN(饰品辅助!R371),0),0)</f>
        <v>4541</v>
      </c>
      <c r="R373">
        <f ca="1">IF($B373&gt;19,VLOOKUP($B373*100+$D373,饰品辅助!$A:$U,COLUMN(饰品辅助!S371),0),0)</f>
        <v>4541</v>
      </c>
      <c r="S373">
        <f ca="1">IF($B373&gt;19,VLOOKUP($B373*100+$D373,饰品辅助!$A:$U,COLUMN(饰品辅助!T371),0),0)</f>
        <v>4541</v>
      </c>
      <c r="T373">
        <f ca="1">IF($B373&gt;19,VLOOKUP($B373*100+$D373,饰品辅助!$A:$U,COLUMN(饰品辅助!U371),0),0)</f>
        <v>4541</v>
      </c>
    </row>
    <row r="374" spans="1:20" x14ac:dyDescent="0.15">
      <c r="A374">
        <v>1370</v>
      </c>
      <c r="B374">
        <f t="shared" ref="B374" si="264">B373+1</f>
        <v>50</v>
      </c>
      <c r="D374">
        <v>4</v>
      </c>
      <c r="E374">
        <f t="shared" ca="1" si="209"/>
        <v>1</v>
      </c>
      <c r="F374" t="str">
        <f t="shared" ca="1" si="210"/>
        <v>14,101,1</v>
      </c>
      <c r="G374" t="str">
        <f ca="1">IF(E374=1,(IF(AND($D374&gt;=0,$D374&lt;=1),INDEX(时装辅助!$B$21:$E$21,RANDBETWEEN(1,4)),IF(AND($D374&gt;=2,$D374&lt;=5),INDEX(时装辅助!$B$22:$H$22,RANDBETWEEN(1,7)),IF(AND(D374&gt;=6,D374&lt;=15),INDEX(时装辅助!$B$23:$I$23,RANDBETWEEN(1,8)))))),IF(E374=2,(IF(AND($D374&gt;=0,$D374&lt;=1),INDEX(时装辅助!$B$26:$E$26,RANDBETWEEN(1,4)),IF(AND($D374&gt;=2,$D374&lt;=5),INDEX(时装辅助!$B$27:$H$27,RANDBETWEEN(1,7)),IF(AND(D374&gt;=6,D374&lt;=15),INDEX(时装辅助!$B$28:$I$28,RANDBETWEEN(1,8))))))))</f>
        <v>14,101,1;14,103,1;14,104,1</v>
      </c>
      <c r="H374" t="str">
        <f t="shared" ca="1" si="211"/>
        <v>17,6047,1</v>
      </c>
      <c r="I374" t="str">
        <f t="shared" ca="1" si="212"/>
        <v>17,1039,1</v>
      </c>
      <c r="J374" t="str">
        <f t="shared" ca="1" si="213"/>
        <v>17,2043,1</v>
      </c>
      <c r="K374" t="str">
        <f t="shared" ca="1" si="214"/>
        <v>17,3047,1</v>
      </c>
      <c r="L374" t="str">
        <f t="shared" ca="1" si="215"/>
        <v>17,4050,1</v>
      </c>
      <c r="M374" t="str">
        <f t="shared" ca="1" si="216"/>
        <v>17,5049,1</v>
      </c>
      <c r="N374" s="1" t="str">
        <f ca="1">VLOOKUP(B374*100+D374,玉器辅助!$A$3:$AQ$1042,COLUMN(玉器辅助!AQ1340),0)</f>
        <v>12,1005,1;12,1005,1;12,1004,1;12,1003,1;12,1005,1;12,2004,1;12,2005,1;12,2005,1;12,2005,1;12,2003,1;12,2003,1;12,3004,1;12,3004,1;12,3004,1;12,3004,1;12,3005,1;12,3003,1;12,4005,1;12,4003,1;12,4005,1;12,4004,1;12,4005,1;12,4004,1;12,5003,1;12,5004,1;12,5005,1;12,5003,1;12,5004,1;12,5004,1;12,6004,1;12,6003,1;12,6005,1;12,6005,1;12,6005,1;12,6004,1</v>
      </c>
      <c r="O374">
        <f ca="1">IF($B374&gt;19,VLOOKUP($B374*100+$D374,饰品辅助!$A:$U,COLUMN(饰品辅助!P372),0),0)</f>
        <v>5041</v>
      </c>
      <c r="P374">
        <f ca="1">IF($B374&gt;19,VLOOKUP($B374*100+$D374,饰品辅助!$A:$U,COLUMN(饰品辅助!Q372),0),0)</f>
        <v>5041</v>
      </c>
      <c r="Q374">
        <f ca="1">IF($B374&gt;19,VLOOKUP($B374*100+$D374,饰品辅助!$A:$U,COLUMN(饰品辅助!R372),0),0)</f>
        <v>5041</v>
      </c>
      <c r="R374">
        <f ca="1">IF($B374&gt;19,VLOOKUP($B374*100+$D374,饰品辅助!$A:$U,COLUMN(饰品辅助!S372),0),0)</f>
        <v>5041</v>
      </c>
      <c r="S374">
        <f ca="1">IF($B374&gt;19,VLOOKUP($B374*100+$D374,饰品辅助!$A:$U,COLUMN(饰品辅助!T372),0),0)</f>
        <v>5041</v>
      </c>
      <c r="T374">
        <f ca="1">IF($B374&gt;19,VLOOKUP($B374*100+$D374,饰品辅助!$A:$U,COLUMN(饰品辅助!U372),0),0)</f>
        <v>5041</v>
      </c>
    </row>
    <row r="375" spans="1:20" x14ac:dyDescent="0.15">
      <c r="A375">
        <v>1371</v>
      </c>
      <c r="B375">
        <f t="shared" ref="B375" si="265">B374+1</f>
        <v>51</v>
      </c>
      <c r="D375">
        <v>4</v>
      </c>
      <c r="E375">
        <f t="shared" ca="1" si="209"/>
        <v>2</v>
      </c>
      <c r="F375" t="str">
        <f t="shared" ca="1" si="210"/>
        <v>14,201,1</v>
      </c>
      <c r="G375" t="str">
        <f ca="1">IF(E375=1,(IF(AND($D375&gt;=0,$D375&lt;=1),INDEX(时装辅助!$B$21:$E$21,RANDBETWEEN(1,4)),IF(AND($D375&gt;=2,$D375&lt;=5),INDEX(时装辅助!$B$22:$H$22,RANDBETWEEN(1,7)),IF(AND(D375&gt;=6,D375&lt;=15),INDEX(时装辅助!$B$23:$I$23,RANDBETWEEN(1,8)))))),IF(E375=2,(IF(AND($D375&gt;=0,$D375&lt;=1),INDEX(时装辅助!$B$26:$E$26,RANDBETWEEN(1,4)),IF(AND($D375&gt;=2,$D375&lt;=5),INDEX(时装辅助!$B$27:$H$27,RANDBETWEEN(1,7)),IF(AND(D375&gt;=6,D375&lt;=15),INDEX(时装辅助!$B$28:$I$28,RANDBETWEEN(1,8))))))))</f>
        <v>14,201,1</v>
      </c>
      <c r="H375" t="str">
        <f t="shared" ca="1" si="211"/>
        <v>17,7045,1</v>
      </c>
      <c r="I375" t="str">
        <f t="shared" ca="1" si="212"/>
        <v>17,1039,1</v>
      </c>
      <c r="J375" t="str">
        <f t="shared" ca="1" si="213"/>
        <v>17,2040,1</v>
      </c>
      <c r="K375" t="str">
        <f t="shared" ca="1" si="214"/>
        <v>17,3047,1</v>
      </c>
      <c r="L375" t="str">
        <f t="shared" ca="1" si="215"/>
        <v>17,4044,1</v>
      </c>
      <c r="M375" t="str">
        <f t="shared" ca="1" si="216"/>
        <v>17,5039,1</v>
      </c>
      <c r="N375" s="1" t="str">
        <f ca="1">VLOOKUP(B375*100+D375,玉器辅助!$A$3:$AQ$1042,COLUMN(玉器辅助!AQ1341),0)</f>
        <v>12,1003,1;12,1003,1;12,1005,1;12,1005,1;12,1005,1;12,2005,1;12,2004,1;12,2004,1;12,2004,1;12,2003,1;12,2005,1;12,3005,1;12,3003,1;12,3005,1;12,3003,1;12,3003,1;12,3005,1;12,4005,1;12,4004,1;12,4003,1;12,4004,1;12,4003,1;12,4003,1;12,5003,1;12,5005,1;12,5004,1;12,5004,1;12,5004,1;12,5003,1;12,6003,1;12,6005,1;12,6004,1;12,6005,1;12,6003,1;12,6003,1</v>
      </c>
      <c r="O375">
        <f ca="1">IF($B375&gt;19,VLOOKUP($B375*100+$D375,饰品辅助!$A:$U,COLUMN(饰品辅助!P373),0),0)</f>
        <v>5041</v>
      </c>
      <c r="P375">
        <f ca="1">IF($B375&gt;19,VLOOKUP($B375*100+$D375,饰品辅助!$A:$U,COLUMN(饰品辅助!Q373),0),0)</f>
        <v>5041</v>
      </c>
      <c r="Q375">
        <f ca="1">IF($B375&gt;19,VLOOKUP($B375*100+$D375,饰品辅助!$A:$U,COLUMN(饰品辅助!R373),0),0)</f>
        <v>5041</v>
      </c>
      <c r="R375">
        <f ca="1">IF($B375&gt;19,VLOOKUP($B375*100+$D375,饰品辅助!$A:$U,COLUMN(饰品辅助!S373),0),0)</f>
        <v>5041</v>
      </c>
      <c r="S375">
        <f ca="1">IF($B375&gt;19,VLOOKUP($B375*100+$D375,饰品辅助!$A:$U,COLUMN(饰品辅助!T373),0),0)</f>
        <v>5041</v>
      </c>
      <c r="T375">
        <f ca="1">IF($B375&gt;19,VLOOKUP($B375*100+$D375,饰品辅助!$A:$U,COLUMN(饰品辅助!U373),0),0)</f>
        <v>5041</v>
      </c>
    </row>
    <row r="376" spans="1:20" x14ac:dyDescent="0.15">
      <c r="A376">
        <v>1372</v>
      </c>
      <c r="B376">
        <f t="shared" ref="B376" si="266">B375+1</f>
        <v>52</v>
      </c>
      <c r="D376">
        <v>4</v>
      </c>
      <c r="E376">
        <f t="shared" ca="1" si="209"/>
        <v>1</v>
      </c>
      <c r="F376" t="str">
        <f t="shared" ca="1" si="210"/>
        <v>14,103,1</v>
      </c>
      <c r="G376" t="str">
        <f ca="1">IF(E376=1,(IF(AND($D376&gt;=0,$D376&lt;=1),INDEX(时装辅助!$B$21:$E$21,RANDBETWEEN(1,4)),IF(AND($D376&gt;=2,$D376&lt;=5),INDEX(时装辅助!$B$22:$H$22,RANDBETWEEN(1,7)),IF(AND(D376&gt;=6,D376&lt;=15),INDEX(时装辅助!$B$23:$I$23,RANDBETWEEN(1,8)))))),IF(E376=2,(IF(AND($D376&gt;=0,$D376&lt;=1),INDEX(时装辅助!$B$26:$E$26,RANDBETWEEN(1,4)),IF(AND($D376&gt;=2,$D376&lt;=5),INDEX(时装辅助!$B$27:$H$27,RANDBETWEEN(1,7)),IF(AND(D376&gt;=6,D376&lt;=15),INDEX(时装辅助!$B$28:$I$28,RANDBETWEEN(1,8))))))))</f>
        <v>14,101,1;14,103,1;14,104,1</v>
      </c>
      <c r="H376" t="str">
        <f t="shared" ca="1" si="211"/>
        <v>17,6052,1</v>
      </c>
      <c r="I376" t="str">
        <f t="shared" ca="1" si="212"/>
        <v>17,1046,1</v>
      </c>
      <c r="J376" t="str">
        <f t="shared" ca="1" si="213"/>
        <v>17,2050,1</v>
      </c>
      <c r="K376" t="str">
        <f t="shared" ca="1" si="214"/>
        <v>17,3050,1</v>
      </c>
      <c r="L376" t="str">
        <f t="shared" ca="1" si="215"/>
        <v>17,4050,1</v>
      </c>
      <c r="M376" t="str">
        <f t="shared" ca="1" si="216"/>
        <v>17,5050,1</v>
      </c>
      <c r="N376" s="1" t="str">
        <f ca="1">VLOOKUP(B376*100+D376,玉器辅助!$A$3:$AQ$1042,COLUMN(玉器辅助!AQ1342),0)</f>
        <v>12,1005,1;12,1003,1;12,1004,1;12,1005,1;12,1004,1;12,2004,1;12,2003,1;12,2004,1;12,2003,1;12,2004,1;12,2005,1;12,3003,1;12,3003,1;12,3005,1;12,3004,1;12,3005,1;12,3004,1;12,4003,1;12,4003,1;12,4003,1;12,4004,1;12,4005,1;12,4003,1;12,5003,1;12,5004,1;12,5004,1;12,5004,1;12,5005,1;12,5005,1;12,6005,1;12,6003,1;12,6004,1;12,6004,1;12,6005,1;12,6004,1</v>
      </c>
      <c r="O376">
        <f ca="1">IF($B376&gt;19,VLOOKUP($B376*100+$D376,饰品辅助!$A:$U,COLUMN(饰品辅助!P374),0),0)</f>
        <v>5041</v>
      </c>
      <c r="P376">
        <f ca="1">IF($B376&gt;19,VLOOKUP($B376*100+$D376,饰品辅助!$A:$U,COLUMN(饰品辅助!Q374),0),0)</f>
        <v>5041</v>
      </c>
      <c r="Q376">
        <f ca="1">IF($B376&gt;19,VLOOKUP($B376*100+$D376,饰品辅助!$A:$U,COLUMN(饰品辅助!R374),0),0)</f>
        <v>5041</v>
      </c>
      <c r="R376">
        <f ca="1">IF($B376&gt;19,VLOOKUP($B376*100+$D376,饰品辅助!$A:$U,COLUMN(饰品辅助!S374),0),0)</f>
        <v>5041</v>
      </c>
      <c r="S376">
        <f ca="1">IF($B376&gt;19,VLOOKUP($B376*100+$D376,饰品辅助!$A:$U,COLUMN(饰品辅助!T374),0),0)</f>
        <v>5041</v>
      </c>
      <c r="T376">
        <f ca="1">IF($B376&gt;19,VLOOKUP($B376*100+$D376,饰品辅助!$A:$U,COLUMN(饰品辅助!U374),0),0)</f>
        <v>5041</v>
      </c>
    </row>
    <row r="377" spans="1:20" x14ac:dyDescent="0.15">
      <c r="A377">
        <v>1373</v>
      </c>
      <c r="B377">
        <f t="shared" ref="B377" si="267">B376+1</f>
        <v>53</v>
      </c>
      <c r="D377">
        <v>4</v>
      </c>
      <c r="E377">
        <f t="shared" ca="1" si="209"/>
        <v>2</v>
      </c>
      <c r="F377" t="str">
        <f t="shared" ca="1" si="210"/>
        <v>14,201,1</v>
      </c>
      <c r="G377" t="str">
        <f ca="1">IF(E377=1,(IF(AND($D377&gt;=0,$D377&lt;=1),INDEX(时装辅助!$B$21:$E$21,RANDBETWEEN(1,4)),IF(AND($D377&gt;=2,$D377&lt;=5),INDEX(时装辅助!$B$22:$H$22,RANDBETWEEN(1,7)),IF(AND(D377&gt;=6,D377&lt;=15),INDEX(时装辅助!$B$23:$I$23,RANDBETWEEN(1,8)))))),IF(E377=2,(IF(AND($D377&gt;=0,$D377&lt;=1),INDEX(时装辅助!$B$26:$E$26,RANDBETWEEN(1,4)),IF(AND($D377&gt;=2,$D377&lt;=5),INDEX(时装辅助!$B$27:$H$27,RANDBETWEEN(1,7)),IF(AND(D377&gt;=6,D377&lt;=15),INDEX(时装辅助!$B$28:$I$28,RANDBETWEEN(1,8))))))))</f>
        <v>14,201,1;14,203,1</v>
      </c>
      <c r="H377" t="str">
        <f t="shared" ca="1" si="211"/>
        <v>17,7042,1</v>
      </c>
      <c r="I377" t="str">
        <f t="shared" ca="1" si="212"/>
        <v>17,1050,1</v>
      </c>
      <c r="J377" t="str">
        <f t="shared" ca="1" si="213"/>
        <v>17,2051,1</v>
      </c>
      <c r="K377" t="str">
        <f t="shared" ca="1" si="214"/>
        <v>17,3040,1</v>
      </c>
      <c r="L377" t="str">
        <f t="shared" ca="1" si="215"/>
        <v>17,4047,1</v>
      </c>
      <c r="M377" t="str">
        <f t="shared" ca="1" si="216"/>
        <v>17,5045,1</v>
      </c>
      <c r="N377" s="1" t="str">
        <f ca="1">VLOOKUP(B377*100+D377,玉器辅助!$A$3:$AQ$1042,COLUMN(玉器辅助!AQ1343),0)</f>
        <v>12,1003,1;12,1004,1;12,1005,1;12,1004,1;12,1004,1;12,2004,1;12,2004,1;12,2003,1;12,2004,1;12,2004,1;12,2005,1;12,3004,1;12,3005,1;12,3004,1;12,3003,1;12,3003,1;12,3005,1;12,4003,1;12,4003,1;12,4005,1;12,4003,1;12,4005,1;12,4004,1;12,5004,1;12,5003,1;12,5004,1;12,5003,1;12,5005,1;12,5003,1;12,6003,1;12,6004,1;12,6005,1;12,6005,1;12,6003,1;12,6005,1</v>
      </c>
      <c r="O377">
        <f ca="1">IF($B377&gt;19,VLOOKUP($B377*100+$D377,饰品辅助!$A:$U,COLUMN(饰品辅助!P375),0),0)</f>
        <v>5041</v>
      </c>
      <c r="P377">
        <f ca="1">IF($B377&gt;19,VLOOKUP($B377*100+$D377,饰品辅助!$A:$U,COLUMN(饰品辅助!Q375),0),0)</f>
        <v>5041</v>
      </c>
      <c r="Q377">
        <f ca="1">IF($B377&gt;19,VLOOKUP($B377*100+$D377,饰品辅助!$A:$U,COLUMN(饰品辅助!R375),0),0)</f>
        <v>5041</v>
      </c>
      <c r="R377">
        <f ca="1">IF($B377&gt;19,VLOOKUP($B377*100+$D377,饰品辅助!$A:$U,COLUMN(饰品辅助!S375),0),0)</f>
        <v>5041</v>
      </c>
      <c r="S377">
        <f ca="1">IF($B377&gt;19,VLOOKUP($B377*100+$D377,饰品辅助!$A:$U,COLUMN(饰品辅助!T375),0),0)</f>
        <v>5041</v>
      </c>
      <c r="T377">
        <f ca="1">IF($B377&gt;19,VLOOKUP($B377*100+$D377,饰品辅助!$A:$U,COLUMN(饰品辅助!U375),0),0)</f>
        <v>5041</v>
      </c>
    </row>
    <row r="378" spans="1:20" x14ac:dyDescent="0.15">
      <c r="A378">
        <v>1374</v>
      </c>
      <c r="B378">
        <f t="shared" ref="B378" si="268">B377+1</f>
        <v>54</v>
      </c>
      <c r="D378">
        <v>4</v>
      </c>
      <c r="E378">
        <f t="shared" ca="1" si="209"/>
        <v>2</v>
      </c>
      <c r="F378" t="str">
        <f t="shared" ca="1" si="210"/>
        <v>14,201,1</v>
      </c>
      <c r="G378" t="str">
        <f ca="1">IF(E378=1,(IF(AND($D378&gt;=0,$D378&lt;=1),INDEX(时装辅助!$B$21:$E$21,RANDBETWEEN(1,4)),IF(AND($D378&gt;=2,$D378&lt;=5),INDEX(时装辅助!$B$22:$H$22,RANDBETWEEN(1,7)),IF(AND(D378&gt;=6,D378&lt;=15),INDEX(时装辅助!$B$23:$I$23,RANDBETWEEN(1,8)))))),IF(E378=2,(IF(AND($D378&gt;=0,$D378&lt;=1),INDEX(时装辅助!$B$26:$E$26,RANDBETWEEN(1,4)),IF(AND($D378&gt;=2,$D378&lt;=5),INDEX(时装辅助!$B$27:$H$27,RANDBETWEEN(1,7)),IF(AND(D378&gt;=6,D378&lt;=15),INDEX(时装辅助!$B$28:$I$28,RANDBETWEEN(1,8))))))))</f>
        <v>14,201,1;14,202,1</v>
      </c>
      <c r="H378" t="str">
        <f t="shared" ca="1" si="211"/>
        <v>17,7042,1</v>
      </c>
      <c r="I378" t="str">
        <f t="shared" ca="1" si="212"/>
        <v>17,1050,1</v>
      </c>
      <c r="J378" t="str">
        <f t="shared" ca="1" si="213"/>
        <v>17,2045,1</v>
      </c>
      <c r="K378" t="str">
        <f t="shared" ca="1" si="214"/>
        <v>17,3049,1</v>
      </c>
      <c r="L378" t="str">
        <f t="shared" ca="1" si="215"/>
        <v>17,4043,1</v>
      </c>
      <c r="M378" t="str">
        <f t="shared" ca="1" si="216"/>
        <v>17,5052,1</v>
      </c>
      <c r="N378" s="1" t="str">
        <f ca="1">VLOOKUP(B378*100+D378,玉器辅助!$A$3:$AQ$1042,COLUMN(玉器辅助!AQ1344),0)</f>
        <v>12,1004,1;12,1005,1;12,1005,1;12,1005,1;12,1004,1;12,2005,1;12,2003,1;12,2003,1;12,2004,1;12,2003,1;12,2003,1;12,3003,1;12,3005,1;12,3005,1;12,3004,1;12,3003,1;12,3004,1;12,4003,1;12,4003,1;12,4004,1;12,4004,1;12,4003,1;12,4004,1;12,5003,1;12,5004,1;12,5004,1;12,5004,1;12,5003,1;12,5004,1;12,6005,1;12,6004,1;12,6003,1;12,6003,1;12,6003,1;12,6005,1</v>
      </c>
      <c r="O378">
        <f ca="1">IF($B378&gt;19,VLOOKUP($B378*100+$D378,饰品辅助!$A:$U,COLUMN(饰品辅助!P376),0),0)</f>
        <v>5041</v>
      </c>
      <c r="P378">
        <f ca="1">IF($B378&gt;19,VLOOKUP($B378*100+$D378,饰品辅助!$A:$U,COLUMN(饰品辅助!Q376),0),0)</f>
        <v>5041</v>
      </c>
      <c r="Q378">
        <f ca="1">IF($B378&gt;19,VLOOKUP($B378*100+$D378,饰品辅助!$A:$U,COLUMN(饰品辅助!R376),0),0)</f>
        <v>5041</v>
      </c>
      <c r="R378">
        <f ca="1">IF($B378&gt;19,VLOOKUP($B378*100+$D378,饰品辅助!$A:$U,COLUMN(饰品辅助!S376),0),0)</f>
        <v>5041</v>
      </c>
      <c r="S378">
        <f ca="1">IF($B378&gt;19,VLOOKUP($B378*100+$D378,饰品辅助!$A:$U,COLUMN(饰品辅助!T376),0),0)</f>
        <v>5041</v>
      </c>
      <c r="T378">
        <f ca="1">IF($B378&gt;19,VLOOKUP($B378*100+$D378,饰品辅助!$A:$U,COLUMN(饰品辅助!U376),0),0)</f>
        <v>5041</v>
      </c>
    </row>
    <row r="379" spans="1:20" x14ac:dyDescent="0.15">
      <c r="A379">
        <v>1375</v>
      </c>
      <c r="B379">
        <f t="shared" ref="B379" si="269">B378+1</f>
        <v>55</v>
      </c>
      <c r="D379">
        <v>4</v>
      </c>
      <c r="E379">
        <f t="shared" ca="1" si="209"/>
        <v>2</v>
      </c>
      <c r="F379" t="str">
        <f t="shared" ca="1" si="210"/>
        <v>14,201,1</v>
      </c>
      <c r="G379" t="str">
        <f ca="1">IF(E379=1,(IF(AND($D379&gt;=0,$D379&lt;=1),INDEX(时装辅助!$B$21:$E$21,RANDBETWEEN(1,4)),IF(AND($D379&gt;=2,$D379&lt;=5),INDEX(时装辅助!$B$22:$H$22,RANDBETWEEN(1,7)),IF(AND(D379&gt;=6,D379&lt;=15),INDEX(时装辅助!$B$23:$I$23,RANDBETWEEN(1,8)))))),IF(E379=2,(IF(AND($D379&gt;=0,$D379&lt;=1),INDEX(时装辅助!$B$26:$E$26,RANDBETWEEN(1,4)),IF(AND($D379&gt;=2,$D379&lt;=5),INDEX(时装辅助!$B$27:$H$27,RANDBETWEEN(1,7)),IF(AND(D379&gt;=6,D379&lt;=15),INDEX(时装辅助!$B$28:$I$28,RANDBETWEEN(1,8))))))))</f>
        <v>14,201,1</v>
      </c>
      <c r="H379" t="str">
        <f t="shared" ca="1" si="211"/>
        <v>17,7049,1</v>
      </c>
      <c r="I379" t="str">
        <f t="shared" ca="1" si="212"/>
        <v>17,1045,1</v>
      </c>
      <c r="J379" t="str">
        <f t="shared" ca="1" si="213"/>
        <v>17,2049,1</v>
      </c>
      <c r="K379" t="str">
        <f t="shared" ca="1" si="214"/>
        <v>17,3044,1</v>
      </c>
      <c r="L379" t="str">
        <f t="shared" ca="1" si="215"/>
        <v>17,4052,1</v>
      </c>
      <c r="M379" t="str">
        <f t="shared" ca="1" si="216"/>
        <v>17,5053,1</v>
      </c>
      <c r="N379" s="1" t="str">
        <f ca="1">VLOOKUP(B379*100+D379,玉器辅助!$A$3:$AQ$1042,COLUMN(玉器辅助!AQ1345),0)</f>
        <v>12,1005,1;12,1005,1;12,1003,1;12,1004,1;12,1004,1;12,2004,1;12,2004,1;12,2004,1;12,2004,1;12,2005,1;12,2003,1;12,3003,1;12,3005,1;12,3005,1;12,3003,1;12,3005,1;12,3004,1;12,4004,1;12,4005,1;12,4005,1;12,4005,1;12,4003,1;12,4004,1;12,5004,1;12,5004,1;12,5003,1;12,5004,1;12,5004,1;12,5005,1;12,6005,1;12,6003,1;12,6003,1;12,6003,1;12,6005,1;12,6005,1</v>
      </c>
      <c r="O379">
        <f ca="1">IF($B379&gt;19,VLOOKUP($B379*100+$D379,饰品辅助!$A:$U,COLUMN(饰品辅助!P377),0),0)</f>
        <v>5541</v>
      </c>
      <c r="P379">
        <f ca="1">IF($B379&gt;19,VLOOKUP($B379*100+$D379,饰品辅助!$A:$U,COLUMN(饰品辅助!Q377),0),0)</f>
        <v>5541</v>
      </c>
      <c r="Q379">
        <f ca="1">IF($B379&gt;19,VLOOKUP($B379*100+$D379,饰品辅助!$A:$U,COLUMN(饰品辅助!R377),0),0)</f>
        <v>5541</v>
      </c>
      <c r="R379">
        <f ca="1">IF($B379&gt;19,VLOOKUP($B379*100+$D379,饰品辅助!$A:$U,COLUMN(饰品辅助!S377),0),0)</f>
        <v>5541</v>
      </c>
      <c r="S379">
        <f ca="1">IF($B379&gt;19,VLOOKUP($B379*100+$D379,饰品辅助!$A:$U,COLUMN(饰品辅助!T377),0),0)</f>
        <v>5541</v>
      </c>
      <c r="T379">
        <f ca="1">IF($B379&gt;19,VLOOKUP($B379*100+$D379,饰品辅助!$A:$U,COLUMN(饰品辅助!U377),0),0)</f>
        <v>5541</v>
      </c>
    </row>
    <row r="380" spans="1:20" x14ac:dyDescent="0.15">
      <c r="A380">
        <v>1376</v>
      </c>
      <c r="B380">
        <f t="shared" ref="B380" si="270">B379+1</f>
        <v>56</v>
      </c>
      <c r="D380">
        <v>4</v>
      </c>
      <c r="E380">
        <f t="shared" ca="1" si="209"/>
        <v>1</v>
      </c>
      <c r="F380" t="str">
        <f t="shared" ca="1" si="210"/>
        <v>14,102,1</v>
      </c>
      <c r="G380" t="str">
        <f ca="1">IF(E380=1,(IF(AND($D380&gt;=0,$D380&lt;=1),INDEX(时装辅助!$B$21:$E$21,RANDBETWEEN(1,4)),IF(AND($D380&gt;=2,$D380&lt;=5),INDEX(时装辅助!$B$22:$H$22,RANDBETWEEN(1,7)),IF(AND(D380&gt;=6,D380&lt;=15),INDEX(时装辅助!$B$23:$I$23,RANDBETWEEN(1,8)))))),IF(E380=2,(IF(AND($D380&gt;=0,$D380&lt;=1),INDEX(时装辅助!$B$26:$E$26,RANDBETWEEN(1,4)),IF(AND($D380&gt;=2,$D380&lt;=5),INDEX(时装辅助!$B$27:$H$27,RANDBETWEEN(1,7)),IF(AND(D380&gt;=6,D380&lt;=15),INDEX(时装辅助!$B$28:$I$28,RANDBETWEEN(1,8))))))))</f>
        <v>14,101,1;14,102,1;14,104,1</v>
      </c>
      <c r="H380" t="str">
        <f t="shared" ca="1" si="211"/>
        <v>17,6056,1</v>
      </c>
      <c r="I380" t="str">
        <f t="shared" ca="1" si="212"/>
        <v>17,1050,1</v>
      </c>
      <c r="J380" t="str">
        <f t="shared" ca="1" si="213"/>
        <v>17,2047,1</v>
      </c>
      <c r="K380" t="str">
        <f t="shared" ca="1" si="214"/>
        <v>17,3044,1</v>
      </c>
      <c r="L380" t="str">
        <f t="shared" ca="1" si="215"/>
        <v>17,4053,1</v>
      </c>
      <c r="M380" t="str">
        <f t="shared" ca="1" si="216"/>
        <v>17,5053,1</v>
      </c>
      <c r="N380" s="1" t="str">
        <f ca="1">VLOOKUP(B380*100+D380,玉器辅助!$A$3:$AQ$1042,COLUMN(玉器辅助!AQ1346),0)</f>
        <v>12,1005,1;12,1004,1;12,1005,1;12,1003,1;12,1003,1;12,2005,1;12,2005,1;12,2003,1;12,2004,1;12,2005,1;12,2004,1;12,3003,1;12,3003,1;12,3003,1;12,3003,1;12,3003,1;12,3003,1;12,4004,1;12,4005,1;12,4004,1;12,4005,1;12,4003,1;12,4003,1;12,5004,1;12,5003,1;12,5005,1;12,5004,1;12,5005,1;12,5004,1;12,6004,1;12,6003,1;12,6005,1;12,6003,1;12,6004,1;12,6005,1</v>
      </c>
      <c r="O380">
        <f ca="1">IF($B380&gt;19,VLOOKUP($B380*100+$D380,饰品辅助!$A:$U,COLUMN(饰品辅助!P378),0),0)</f>
        <v>5541</v>
      </c>
      <c r="P380">
        <f ca="1">IF($B380&gt;19,VLOOKUP($B380*100+$D380,饰品辅助!$A:$U,COLUMN(饰品辅助!Q378),0),0)</f>
        <v>5541</v>
      </c>
      <c r="Q380">
        <f ca="1">IF($B380&gt;19,VLOOKUP($B380*100+$D380,饰品辅助!$A:$U,COLUMN(饰品辅助!R378),0),0)</f>
        <v>5541</v>
      </c>
      <c r="R380">
        <f ca="1">IF($B380&gt;19,VLOOKUP($B380*100+$D380,饰品辅助!$A:$U,COLUMN(饰品辅助!S378),0),0)</f>
        <v>5541</v>
      </c>
      <c r="S380">
        <f ca="1">IF($B380&gt;19,VLOOKUP($B380*100+$D380,饰品辅助!$A:$U,COLUMN(饰品辅助!T378),0),0)</f>
        <v>5541</v>
      </c>
      <c r="T380">
        <f ca="1">IF($B380&gt;19,VLOOKUP($B380*100+$D380,饰品辅助!$A:$U,COLUMN(饰品辅助!U378),0),0)</f>
        <v>5541</v>
      </c>
    </row>
    <row r="381" spans="1:20" x14ac:dyDescent="0.15">
      <c r="A381">
        <v>1377</v>
      </c>
      <c r="B381">
        <f t="shared" ref="B381" si="271">B380+1</f>
        <v>57</v>
      </c>
      <c r="D381">
        <v>4</v>
      </c>
      <c r="E381">
        <f t="shared" ca="1" si="209"/>
        <v>1</v>
      </c>
      <c r="F381" t="str">
        <f t="shared" ca="1" si="210"/>
        <v>14,102,1</v>
      </c>
      <c r="G381" t="str">
        <f ca="1">IF(E381=1,(IF(AND($D381&gt;=0,$D381&lt;=1),INDEX(时装辅助!$B$21:$E$21,RANDBETWEEN(1,4)),IF(AND($D381&gt;=2,$D381&lt;=5),INDEX(时装辅助!$B$22:$H$22,RANDBETWEEN(1,7)),IF(AND(D381&gt;=6,D381&lt;=15),INDEX(时装辅助!$B$23:$I$23,RANDBETWEEN(1,8)))))),IF(E381=2,(IF(AND($D381&gt;=0,$D381&lt;=1),INDEX(时装辅助!$B$26:$E$26,RANDBETWEEN(1,4)),IF(AND($D381&gt;=2,$D381&lt;=5),INDEX(时装辅助!$B$27:$H$27,RANDBETWEEN(1,7)),IF(AND(D381&gt;=6,D381&lt;=15),INDEX(时装辅助!$B$28:$I$28,RANDBETWEEN(1,8))))))))</f>
        <v>14,101,1;14,102,1;14,103,1</v>
      </c>
      <c r="H381" t="str">
        <f t="shared" ca="1" si="211"/>
        <v>17,6056,1</v>
      </c>
      <c r="I381" t="str">
        <f t="shared" ca="1" si="212"/>
        <v>17,1057,1</v>
      </c>
      <c r="J381" t="str">
        <f t="shared" ca="1" si="213"/>
        <v>17,2050,1</v>
      </c>
      <c r="K381" t="str">
        <f t="shared" ca="1" si="214"/>
        <v>17,3046,1</v>
      </c>
      <c r="L381" t="str">
        <f t="shared" ca="1" si="215"/>
        <v>17,4057,1</v>
      </c>
      <c r="M381" t="str">
        <f t="shared" ca="1" si="216"/>
        <v>17,5047,1</v>
      </c>
      <c r="N381" s="1" t="str">
        <f ca="1">VLOOKUP(B381*100+D381,玉器辅助!$A$3:$AQ$1042,COLUMN(玉器辅助!AQ1347),0)</f>
        <v>12,1003,1;12,1003,1;12,1005,1;12,1003,1;12,1005,1;12,2004,1;12,2005,1;12,2003,1;12,2005,1;12,2005,1;12,2005,1;12,3003,1;12,3005,1;12,3004,1;12,3005,1;12,3004,1;12,3005,1;12,4005,1;12,4003,1;12,4004,1;12,4003,1;12,4003,1;12,4004,1;12,5003,1;12,5003,1;12,5005,1;12,5005,1;12,5004,1;12,5005,1;12,6004,1;12,6004,1;12,6004,1;12,6005,1;12,6003,1;12,6004,1</v>
      </c>
      <c r="O381">
        <f ca="1">IF($B381&gt;19,VLOOKUP($B381*100+$D381,饰品辅助!$A:$U,COLUMN(饰品辅助!P379),0),0)</f>
        <v>5541</v>
      </c>
      <c r="P381">
        <f ca="1">IF($B381&gt;19,VLOOKUP($B381*100+$D381,饰品辅助!$A:$U,COLUMN(饰品辅助!Q379),0),0)</f>
        <v>5541</v>
      </c>
      <c r="Q381">
        <f ca="1">IF($B381&gt;19,VLOOKUP($B381*100+$D381,饰品辅助!$A:$U,COLUMN(饰品辅助!R379),0),0)</f>
        <v>5541</v>
      </c>
      <c r="R381">
        <f ca="1">IF($B381&gt;19,VLOOKUP($B381*100+$D381,饰品辅助!$A:$U,COLUMN(饰品辅助!S379),0),0)</f>
        <v>5541</v>
      </c>
      <c r="S381">
        <f ca="1">IF($B381&gt;19,VLOOKUP($B381*100+$D381,饰品辅助!$A:$U,COLUMN(饰品辅助!T379),0),0)</f>
        <v>5541</v>
      </c>
      <c r="T381">
        <f ca="1">IF($B381&gt;19,VLOOKUP($B381*100+$D381,饰品辅助!$A:$U,COLUMN(饰品辅助!U379),0),0)</f>
        <v>5541</v>
      </c>
    </row>
    <row r="382" spans="1:20" x14ac:dyDescent="0.15">
      <c r="A382">
        <v>1378</v>
      </c>
      <c r="B382">
        <f t="shared" ref="B382" si="272">B381+1</f>
        <v>58</v>
      </c>
      <c r="D382">
        <v>4</v>
      </c>
      <c r="E382">
        <f t="shared" ca="1" si="209"/>
        <v>1</v>
      </c>
      <c r="F382" t="str">
        <f t="shared" ca="1" si="210"/>
        <v>14,101,1</v>
      </c>
      <c r="G382" t="str">
        <f ca="1">IF(E382=1,(IF(AND($D382&gt;=0,$D382&lt;=1),INDEX(时装辅助!$B$21:$E$21,RANDBETWEEN(1,4)),IF(AND($D382&gt;=2,$D382&lt;=5),INDEX(时装辅助!$B$22:$H$22,RANDBETWEEN(1,7)),IF(AND(D382&gt;=6,D382&lt;=15),INDEX(时装辅助!$B$23:$I$23,RANDBETWEEN(1,8)))))),IF(E382=2,(IF(AND($D382&gt;=0,$D382&lt;=1),INDEX(时装辅助!$B$26:$E$26,RANDBETWEEN(1,4)),IF(AND($D382&gt;=2,$D382&lt;=5),INDEX(时装辅助!$B$27:$H$27,RANDBETWEEN(1,7)),IF(AND(D382&gt;=6,D382&lt;=15),INDEX(时装辅助!$B$28:$I$28,RANDBETWEEN(1,8))))))))</f>
        <v>14,101,1;14,104,1</v>
      </c>
      <c r="H382" t="str">
        <f t="shared" ca="1" si="211"/>
        <v>17,6048,1</v>
      </c>
      <c r="I382" t="str">
        <f t="shared" ca="1" si="212"/>
        <v>17,1057,1</v>
      </c>
      <c r="J382" t="str">
        <f t="shared" ca="1" si="213"/>
        <v>17,2055,1</v>
      </c>
      <c r="K382" t="str">
        <f t="shared" ca="1" si="214"/>
        <v>17,3056,1</v>
      </c>
      <c r="L382" t="str">
        <f t="shared" ca="1" si="215"/>
        <v>17,4051,1</v>
      </c>
      <c r="M382" t="str">
        <f t="shared" ca="1" si="216"/>
        <v>17,5049,1</v>
      </c>
      <c r="N382" s="1" t="str">
        <f ca="1">VLOOKUP(B382*100+D382,玉器辅助!$A$3:$AQ$1042,COLUMN(玉器辅助!AQ1348),0)</f>
        <v>12,1003,1;12,1003,1;12,1003,1;12,1004,1;12,1004,1;12,2003,1;12,2005,1;12,2003,1;12,2005,1;12,2003,1;12,2003,1;12,3003,1;12,3004,1;12,3004,1;12,3004,1;12,3005,1;12,3003,1;12,4003,1;12,4003,1;12,4004,1;12,4003,1;12,4005,1;12,4005,1;12,5005,1;12,5003,1;12,5004,1;12,5003,1;12,5004,1;12,5004,1;12,6004,1;12,6004,1;12,6005,1;12,6005,1;12,6003,1;12,6004,1</v>
      </c>
      <c r="O382">
        <f ca="1">IF($B382&gt;19,VLOOKUP($B382*100+$D382,饰品辅助!$A:$U,COLUMN(饰品辅助!P380),0),0)</f>
        <v>5541</v>
      </c>
      <c r="P382">
        <f ca="1">IF($B382&gt;19,VLOOKUP($B382*100+$D382,饰品辅助!$A:$U,COLUMN(饰品辅助!Q380),0),0)</f>
        <v>5541</v>
      </c>
      <c r="Q382">
        <f ca="1">IF($B382&gt;19,VLOOKUP($B382*100+$D382,饰品辅助!$A:$U,COLUMN(饰品辅助!R380),0),0)</f>
        <v>5541</v>
      </c>
      <c r="R382">
        <f ca="1">IF($B382&gt;19,VLOOKUP($B382*100+$D382,饰品辅助!$A:$U,COLUMN(饰品辅助!S380),0),0)</f>
        <v>5541</v>
      </c>
      <c r="S382">
        <f ca="1">IF($B382&gt;19,VLOOKUP($B382*100+$D382,饰品辅助!$A:$U,COLUMN(饰品辅助!T380),0),0)</f>
        <v>5541</v>
      </c>
      <c r="T382">
        <f ca="1">IF($B382&gt;19,VLOOKUP($B382*100+$D382,饰品辅助!$A:$U,COLUMN(饰品辅助!U380),0),0)</f>
        <v>5541</v>
      </c>
    </row>
    <row r="383" spans="1:20" x14ac:dyDescent="0.15">
      <c r="A383">
        <v>1379</v>
      </c>
      <c r="B383">
        <f t="shared" ref="B383" si="273">B382+1</f>
        <v>59</v>
      </c>
      <c r="D383">
        <v>4</v>
      </c>
      <c r="E383">
        <f t="shared" ca="1" si="209"/>
        <v>2</v>
      </c>
      <c r="F383" t="str">
        <f t="shared" ca="1" si="210"/>
        <v>14,201,1</v>
      </c>
      <c r="G383" t="str">
        <f ca="1">IF(E383=1,(IF(AND($D383&gt;=0,$D383&lt;=1),INDEX(时装辅助!$B$21:$E$21,RANDBETWEEN(1,4)),IF(AND($D383&gt;=2,$D383&lt;=5),INDEX(时装辅助!$B$22:$H$22,RANDBETWEEN(1,7)),IF(AND(D383&gt;=6,D383&lt;=15),INDEX(时装辅助!$B$23:$I$23,RANDBETWEEN(1,8)))))),IF(E383=2,(IF(AND($D383&gt;=0,$D383&lt;=1),INDEX(时装辅助!$B$26:$E$26,RANDBETWEEN(1,4)),IF(AND($D383&gt;=2,$D383&lt;=5),INDEX(时装辅助!$B$27:$H$27,RANDBETWEEN(1,7)),IF(AND(D383&gt;=6,D383&lt;=15),INDEX(时装辅助!$B$28:$I$28,RANDBETWEEN(1,8))))))))</f>
        <v>14,201,1;14,203,1</v>
      </c>
      <c r="H383" t="str">
        <f t="shared" ca="1" si="211"/>
        <v>17,7048,1</v>
      </c>
      <c r="I383" t="str">
        <f t="shared" ca="1" si="212"/>
        <v>17,1056,1</v>
      </c>
      <c r="J383" t="str">
        <f t="shared" ca="1" si="213"/>
        <v>17,2050,1</v>
      </c>
      <c r="K383" t="str">
        <f t="shared" ca="1" si="214"/>
        <v>17,3057,1</v>
      </c>
      <c r="L383" t="str">
        <f t="shared" ca="1" si="215"/>
        <v>17,4047,1</v>
      </c>
      <c r="M383" t="str">
        <f t="shared" ca="1" si="216"/>
        <v>17,5058,1</v>
      </c>
      <c r="N383" s="1" t="str">
        <f ca="1">VLOOKUP(B383*100+D383,玉器辅助!$A$3:$AQ$1042,COLUMN(玉器辅助!AQ1349),0)</f>
        <v>12,1003,1;12,1005,1;12,1003,1;12,1003,1;12,1003,1;12,2005,1;12,2004,1;12,2005,1;12,2005,1;12,2004,1;12,2003,1;12,3005,1;12,3003,1;12,3004,1;12,3004,1;12,3005,1;12,3004,1;12,4004,1;12,4005,1;12,4003,1;12,4003,1;12,4003,1;12,4005,1;12,5005,1;12,5003,1;12,5005,1;12,5005,1;12,5005,1;12,5003,1;12,6005,1;12,6004,1;12,6004,1;12,6004,1;12,6005,1;12,6005,1</v>
      </c>
      <c r="O383">
        <f ca="1">IF($B383&gt;19,VLOOKUP($B383*100+$D383,饰品辅助!$A:$U,COLUMN(饰品辅助!P381),0),0)</f>
        <v>5541</v>
      </c>
      <c r="P383">
        <f ca="1">IF($B383&gt;19,VLOOKUP($B383*100+$D383,饰品辅助!$A:$U,COLUMN(饰品辅助!Q381),0),0)</f>
        <v>5541</v>
      </c>
      <c r="Q383">
        <f ca="1">IF($B383&gt;19,VLOOKUP($B383*100+$D383,饰品辅助!$A:$U,COLUMN(饰品辅助!R381),0),0)</f>
        <v>5541</v>
      </c>
      <c r="R383">
        <f ca="1">IF($B383&gt;19,VLOOKUP($B383*100+$D383,饰品辅助!$A:$U,COLUMN(饰品辅助!S381),0),0)</f>
        <v>5541</v>
      </c>
      <c r="S383">
        <f ca="1">IF($B383&gt;19,VLOOKUP($B383*100+$D383,饰品辅助!$A:$U,COLUMN(饰品辅助!T381),0),0)</f>
        <v>5541</v>
      </c>
      <c r="T383">
        <f ca="1">IF($B383&gt;19,VLOOKUP($B383*100+$D383,饰品辅助!$A:$U,COLUMN(饰品辅助!U381),0),0)</f>
        <v>5541</v>
      </c>
    </row>
    <row r="384" spans="1:20" x14ac:dyDescent="0.15">
      <c r="A384">
        <v>1380</v>
      </c>
      <c r="B384">
        <f t="shared" ref="B384" si="274">B383+1</f>
        <v>60</v>
      </c>
      <c r="D384">
        <v>4</v>
      </c>
      <c r="E384">
        <f t="shared" ca="1" si="209"/>
        <v>2</v>
      </c>
      <c r="F384" t="str">
        <f t="shared" ca="1" si="210"/>
        <v>14,204,1</v>
      </c>
      <c r="G384" t="str">
        <f ca="1">IF(E384=1,(IF(AND($D384&gt;=0,$D384&lt;=1),INDEX(时装辅助!$B$21:$E$21,RANDBETWEEN(1,4)),IF(AND($D384&gt;=2,$D384&lt;=5),INDEX(时装辅助!$B$22:$H$22,RANDBETWEEN(1,7)),IF(AND(D384&gt;=6,D384&lt;=15),INDEX(时装辅助!$B$23:$I$23,RANDBETWEEN(1,8)))))),IF(E384=2,(IF(AND($D384&gt;=0,$D384&lt;=1),INDEX(时装辅助!$B$26:$E$26,RANDBETWEEN(1,4)),IF(AND($D384&gt;=2,$D384&lt;=5),INDEX(时装辅助!$B$27:$H$27,RANDBETWEEN(1,7)),IF(AND(D384&gt;=6,D384&lt;=15),INDEX(时装辅助!$B$28:$I$28,RANDBETWEEN(1,8))))))))</f>
        <v>14,201,1;14,203,1;14,204,1</v>
      </c>
      <c r="H384" t="str">
        <f t="shared" ca="1" si="211"/>
        <v>17,7055,1</v>
      </c>
      <c r="I384" t="str">
        <f t="shared" ca="1" si="212"/>
        <v>17,1051,1</v>
      </c>
      <c r="J384" t="str">
        <f t="shared" ca="1" si="213"/>
        <v>17,2051,1</v>
      </c>
      <c r="K384" t="str">
        <f t="shared" ca="1" si="214"/>
        <v>17,3057,1</v>
      </c>
      <c r="L384" t="str">
        <f t="shared" ca="1" si="215"/>
        <v>17,4056,1</v>
      </c>
      <c r="M384" t="str">
        <f t="shared" ca="1" si="216"/>
        <v>17,5057,1</v>
      </c>
      <c r="N384" s="1" t="str">
        <f ca="1">VLOOKUP(B384*100+D384,玉器辅助!$A$3:$AQ$1042,COLUMN(玉器辅助!AQ1350),0)</f>
        <v>12,1005,1;12,1004,1;12,1003,1;12,1003,1;12,1006,1;12,2004,1;12,2005,1;12,2005,1;12,2005,1;12,2004,1;12,2004,1;12,3005,1;12,3006,1;12,3005,1;12,3005,1;12,3006,1;12,3005,1;12,4003,1;12,4004,1;12,4005,1;12,4005,1;12,4005,1;12,4003,1;12,5006,1;12,5006,1;12,5006,1;12,5006,1;12,5003,1;12,5004,1;12,6004,1;12,6006,1;12,6004,1;12,6005,1;12,6003,1;12,6005,1</v>
      </c>
      <c r="O384">
        <f ca="1">IF($B384&gt;19,VLOOKUP($B384*100+$D384,饰品辅助!$A:$U,COLUMN(饰品辅助!P382),0),0)</f>
        <v>6041</v>
      </c>
      <c r="P384">
        <f ca="1">IF($B384&gt;19,VLOOKUP($B384*100+$D384,饰品辅助!$A:$U,COLUMN(饰品辅助!Q382),0),0)</f>
        <v>6041</v>
      </c>
      <c r="Q384">
        <f ca="1">IF($B384&gt;19,VLOOKUP($B384*100+$D384,饰品辅助!$A:$U,COLUMN(饰品辅助!R382),0),0)</f>
        <v>6041</v>
      </c>
      <c r="R384">
        <f ca="1">IF($B384&gt;19,VLOOKUP($B384*100+$D384,饰品辅助!$A:$U,COLUMN(饰品辅助!S382),0),0)</f>
        <v>6041</v>
      </c>
      <c r="S384">
        <f ca="1">IF($B384&gt;19,VLOOKUP($B384*100+$D384,饰品辅助!$A:$U,COLUMN(饰品辅助!T382),0),0)</f>
        <v>6041</v>
      </c>
      <c r="T384">
        <f ca="1">IF($B384&gt;19,VLOOKUP($B384*100+$D384,饰品辅助!$A:$U,COLUMN(饰品辅助!U382),0),0)</f>
        <v>6041</v>
      </c>
    </row>
    <row r="385" spans="1:20" x14ac:dyDescent="0.15">
      <c r="A385">
        <v>1381</v>
      </c>
      <c r="B385">
        <f t="shared" ref="B385" si="275">B384+1</f>
        <v>61</v>
      </c>
      <c r="D385">
        <v>4</v>
      </c>
      <c r="E385">
        <f t="shared" ca="1" si="209"/>
        <v>2</v>
      </c>
      <c r="F385" t="str">
        <f t="shared" ca="1" si="210"/>
        <v>14,203,1</v>
      </c>
      <c r="G385" t="str">
        <f ca="1">IF(E385=1,(IF(AND($D385&gt;=0,$D385&lt;=1),INDEX(时装辅助!$B$21:$E$21,RANDBETWEEN(1,4)),IF(AND($D385&gt;=2,$D385&lt;=5),INDEX(时装辅助!$B$22:$H$22,RANDBETWEEN(1,7)),IF(AND(D385&gt;=6,D385&lt;=15),INDEX(时装辅助!$B$23:$I$23,RANDBETWEEN(1,8)))))),IF(E385=2,(IF(AND($D385&gt;=0,$D385&lt;=1),INDEX(时装辅助!$B$26:$E$26,RANDBETWEEN(1,4)),IF(AND($D385&gt;=2,$D385&lt;=5),INDEX(时装辅助!$B$27:$H$27,RANDBETWEEN(1,7)),IF(AND(D385&gt;=6,D385&lt;=15),INDEX(时装辅助!$B$28:$I$28,RANDBETWEEN(1,8))))))))</f>
        <v>14,201,1;14,203,1;14,204,1</v>
      </c>
      <c r="H385" t="str">
        <f t="shared" ca="1" si="211"/>
        <v>17,7059,1</v>
      </c>
      <c r="I385" t="str">
        <f t="shared" ca="1" si="212"/>
        <v>17,1051,1</v>
      </c>
      <c r="J385" t="str">
        <f t="shared" ca="1" si="213"/>
        <v>17,2049,1</v>
      </c>
      <c r="K385" t="str">
        <f t="shared" ca="1" si="214"/>
        <v>17,3049,1</v>
      </c>
      <c r="L385" t="str">
        <f t="shared" ca="1" si="215"/>
        <v>17,4051,1</v>
      </c>
      <c r="M385" t="str">
        <f t="shared" ca="1" si="216"/>
        <v>17,5057,1</v>
      </c>
      <c r="N385" s="1" t="str">
        <f ca="1">VLOOKUP(B385*100+D385,玉器辅助!$A$3:$AQ$1042,COLUMN(玉器辅助!AQ1351),0)</f>
        <v>12,1004,1;12,1006,1;12,1006,1;12,1003,1;12,1003,1;12,2004,1;12,2006,1;12,2003,1;12,2003,1;12,2005,1;12,2005,1;12,3004,1;12,3005,1;12,3006,1;12,3006,1;12,3006,1;12,3006,1;12,4006,1;12,4006,1;12,4004,1;12,4005,1;12,4004,1;12,4004,1;12,5006,1;12,5005,1;12,5005,1;12,5006,1;12,5003,1;12,5003,1;12,6006,1;12,6005,1;12,6006,1;12,6005,1;12,6005,1;12,6006,1</v>
      </c>
      <c r="O385">
        <f ca="1">IF($B385&gt;19,VLOOKUP($B385*100+$D385,饰品辅助!$A:$U,COLUMN(饰品辅助!P383),0),0)</f>
        <v>6041</v>
      </c>
      <c r="P385">
        <f ca="1">IF($B385&gt;19,VLOOKUP($B385*100+$D385,饰品辅助!$A:$U,COLUMN(饰品辅助!Q383),0),0)</f>
        <v>6041</v>
      </c>
      <c r="Q385">
        <f ca="1">IF($B385&gt;19,VLOOKUP($B385*100+$D385,饰品辅助!$A:$U,COLUMN(饰品辅助!R383),0),0)</f>
        <v>6041</v>
      </c>
      <c r="R385">
        <f ca="1">IF($B385&gt;19,VLOOKUP($B385*100+$D385,饰品辅助!$A:$U,COLUMN(饰品辅助!S383),0),0)</f>
        <v>6041</v>
      </c>
      <c r="S385">
        <f ca="1">IF($B385&gt;19,VLOOKUP($B385*100+$D385,饰品辅助!$A:$U,COLUMN(饰品辅助!T383),0),0)</f>
        <v>6041</v>
      </c>
      <c r="T385">
        <f ca="1">IF($B385&gt;19,VLOOKUP($B385*100+$D385,饰品辅助!$A:$U,COLUMN(饰品辅助!U383),0),0)</f>
        <v>6041</v>
      </c>
    </row>
    <row r="386" spans="1:20" x14ac:dyDescent="0.15">
      <c r="A386">
        <v>1382</v>
      </c>
      <c r="B386">
        <f t="shared" ref="B386" si="276">B385+1</f>
        <v>62</v>
      </c>
      <c r="D386">
        <v>4</v>
      </c>
      <c r="E386">
        <f t="shared" ca="1" si="209"/>
        <v>1</v>
      </c>
      <c r="F386" t="str">
        <f t="shared" ca="1" si="210"/>
        <v>14,104,1</v>
      </c>
      <c r="G386" t="str">
        <f ca="1">IF(E386=1,(IF(AND($D386&gt;=0,$D386&lt;=1),INDEX(时装辅助!$B$21:$E$21,RANDBETWEEN(1,4)),IF(AND($D386&gt;=2,$D386&lt;=5),INDEX(时装辅助!$B$22:$H$22,RANDBETWEEN(1,7)),IF(AND(D386&gt;=6,D386&lt;=15),INDEX(时装辅助!$B$23:$I$23,RANDBETWEEN(1,8)))))),IF(E386=2,(IF(AND($D386&gt;=0,$D386&lt;=1),INDEX(时装辅助!$B$26:$E$26,RANDBETWEEN(1,4)),IF(AND($D386&gt;=2,$D386&lt;=5),INDEX(时装辅助!$B$27:$H$27,RANDBETWEEN(1,7)),IF(AND(D386&gt;=6,D386&lt;=15),INDEX(时装辅助!$B$28:$I$28,RANDBETWEEN(1,8))))))))</f>
        <v>14,101,1;14,102,1;14,104,1</v>
      </c>
      <c r="H386" t="str">
        <f t="shared" ca="1" si="211"/>
        <v>17,6062,1</v>
      </c>
      <c r="I386" t="str">
        <f t="shared" ca="1" si="212"/>
        <v>17,1058,1</v>
      </c>
      <c r="J386" t="str">
        <f t="shared" ca="1" si="213"/>
        <v>17,2054,1</v>
      </c>
      <c r="K386" t="str">
        <f t="shared" ca="1" si="214"/>
        <v>17,3055,1</v>
      </c>
      <c r="L386" t="str">
        <f t="shared" ca="1" si="215"/>
        <v>17,4047,1</v>
      </c>
      <c r="M386" t="str">
        <f t="shared" ca="1" si="216"/>
        <v>17,5047,1</v>
      </c>
      <c r="N386" s="1" t="str">
        <f ca="1">VLOOKUP(B386*100+D386,玉器辅助!$A$3:$AQ$1042,COLUMN(玉器辅助!AQ1352),0)</f>
        <v>12,1003,1;12,1006,1;12,1003,1;12,1006,1;12,1003,1;12,2005,1;12,2005,1;12,2004,1;12,2003,1;12,2003,1;12,2003,1;12,3003,1;12,3003,1;12,3005,1;12,3006,1;12,3006,1;12,3006,1;12,4006,1;12,4006,1;12,4004,1;12,4004,1;12,4004,1;12,4005,1;12,5004,1;12,5004,1;12,5006,1;12,5003,1;12,5005,1;12,5004,1;12,6003,1;12,6003,1;12,6004,1;12,6005,1;12,6006,1;12,6005,1</v>
      </c>
      <c r="O386">
        <f ca="1">IF($B386&gt;19,VLOOKUP($B386*100+$D386,饰品辅助!$A:$U,COLUMN(饰品辅助!P384),0),0)</f>
        <v>6041</v>
      </c>
      <c r="P386">
        <f ca="1">IF($B386&gt;19,VLOOKUP($B386*100+$D386,饰品辅助!$A:$U,COLUMN(饰品辅助!Q384),0),0)</f>
        <v>6041</v>
      </c>
      <c r="Q386">
        <f ca="1">IF($B386&gt;19,VLOOKUP($B386*100+$D386,饰品辅助!$A:$U,COLUMN(饰品辅助!R384),0),0)</f>
        <v>6041</v>
      </c>
      <c r="R386">
        <f ca="1">IF($B386&gt;19,VLOOKUP($B386*100+$D386,饰品辅助!$A:$U,COLUMN(饰品辅助!S384),0),0)</f>
        <v>6041</v>
      </c>
      <c r="S386">
        <f ca="1">IF($B386&gt;19,VLOOKUP($B386*100+$D386,饰品辅助!$A:$U,COLUMN(饰品辅助!T384),0),0)</f>
        <v>6041</v>
      </c>
      <c r="T386">
        <f ca="1">IF($B386&gt;19,VLOOKUP($B386*100+$D386,饰品辅助!$A:$U,COLUMN(饰品辅助!U384),0),0)</f>
        <v>6041</v>
      </c>
    </row>
    <row r="387" spans="1:20" x14ac:dyDescent="0.15">
      <c r="A387">
        <v>1383</v>
      </c>
      <c r="B387">
        <f t="shared" ref="B387" si="277">B386+1</f>
        <v>63</v>
      </c>
      <c r="D387">
        <v>4</v>
      </c>
      <c r="E387">
        <f t="shared" ca="1" si="209"/>
        <v>1</v>
      </c>
      <c r="F387" t="str">
        <f t="shared" ca="1" si="210"/>
        <v>14,101,1</v>
      </c>
      <c r="G387" t="str">
        <f ca="1">IF(E387=1,(IF(AND($D387&gt;=0,$D387&lt;=1),INDEX(时装辅助!$B$21:$E$21,RANDBETWEEN(1,4)),IF(AND($D387&gt;=2,$D387&lt;=5),INDEX(时装辅助!$B$22:$H$22,RANDBETWEEN(1,7)),IF(AND(D387&gt;=6,D387&lt;=15),INDEX(时装辅助!$B$23:$I$23,RANDBETWEEN(1,8)))))),IF(E387=2,(IF(AND($D387&gt;=0,$D387&lt;=1),INDEX(时装辅助!$B$26:$E$26,RANDBETWEEN(1,4)),IF(AND($D387&gt;=2,$D387&lt;=5),INDEX(时装辅助!$B$27:$H$27,RANDBETWEEN(1,7)),IF(AND(D387&gt;=6,D387&lt;=15),INDEX(时装辅助!$B$28:$I$28,RANDBETWEEN(1,8))))))))</f>
        <v>14,101,1;14,103,1;14,104,1</v>
      </c>
      <c r="H387" t="str">
        <f t="shared" ca="1" si="211"/>
        <v>17,6051,1</v>
      </c>
      <c r="I387" t="str">
        <f t="shared" ca="1" si="212"/>
        <v>17,1049,1</v>
      </c>
      <c r="J387" t="str">
        <f t="shared" ca="1" si="213"/>
        <v>17,2060,1</v>
      </c>
      <c r="K387" t="str">
        <f t="shared" ca="1" si="214"/>
        <v>17,3055,1</v>
      </c>
      <c r="L387" t="str">
        <f t="shared" ca="1" si="215"/>
        <v>17,4057,1</v>
      </c>
      <c r="M387" t="str">
        <f t="shared" ca="1" si="216"/>
        <v>17,5048,1</v>
      </c>
      <c r="N387" s="1" t="str">
        <f ca="1">VLOOKUP(B387*100+D387,玉器辅助!$A$3:$AQ$1042,COLUMN(玉器辅助!AQ1353),0)</f>
        <v>12,1005,1;12,1006,1;12,1004,1;12,1005,1;12,1004,1;12,2006,1;12,2005,1;12,2004,1;12,2004,1;12,2004,1;12,2004,1;12,3005,1;12,3005,1;12,3004,1;12,3005,1;12,3004,1;12,3005,1;12,4006,1;12,4004,1;12,4003,1;12,4004,1;12,4006,1;12,4003,1;12,5003,1;12,5003,1;12,5005,1;12,5004,1;12,5005,1;12,5004,1;12,6003,1;12,6003,1;12,6005,1;12,6004,1;12,6004,1;12,6004,1</v>
      </c>
      <c r="O387">
        <f ca="1">IF($B387&gt;19,VLOOKUP($B387*100+$D387,饰品辅助!$A:$U,COLUMN(饰品辅助!P385),0),0)</f>
        <v>6041</v>
      </c>
      <c r="P387">
        <f ca="1">IF($B387&gt;19,VLOOKUP($B387*100+$D387,饰品辅助!$A:$U,COLUMN(饰品辅助!Q385),0),0)</f>
        <v>6041</v>
      </c>
      <c r="Q387">
        <f ca="1">IF($B387&gt;19,VLOOKUP($B387*100+$D387,饰品辅助!$A:$U,COLUMN(饰品辅助!R385),0),0)</f>
        <v>6041</v>
      </c>
      <c r="R387">
        <f ca="1">IF($B387&gt;19,VLOOKUP($B387*100+$D387,饰品辅助!$A:$U,COLUMN(饰品辅助!S385),0),0)</f>
        <v>6041</v>
      </c>
      <c r="S387">
        <f ca="1">IF($B387&gt;19,VLOOKUP($B387*100+$D387,饰品辅助!$A:$U,COLUMN(饰品辅助!T385),0),0)</f>
        <v>6041</v>
      </c>
      <c r="T387">
        <f ca="1">IF($B387&gt;19,VLOOKUP($B387*100+$D387,饰品辅助!$A:$U,COLUMN(饰品辅助!U385),0),0)</f>
        <v>6041</v>
      </c>
    </row>
    <row r="388" spans="1:20" x14ac:dyDescent="0.15">
      <c r="A388">
        <v>1384</v>
      </c>
      <c r="B388">
        <f t="shared" ref="B388" si="278">B387+1</f>
        <v>64</v>
      </c>
      <c r="D388">
        <v>4</v>
      </c>
      <c r="E388">
        <f t="shared" ca="1" si="209"/>
        <v>1</v>
      </c>
      <c r="F388" t="str">
        <f t="shared" ca="1" si="210"/>
        <v>14,104,1</v>
      </c>
      <c r="G388" t="str">
        <f ca="1">IF(E388=1,(IF(AND($D388&gt;=0,$D388&lt;=1),INDEX(时装辅助!$B$21:$E$21,RANDBETWEEN(1,4)),IF(AND($D388&gt;=2,$D388&lt;=5),INDEX(时装辅助!$B$22:$H$22,RANDBETWEEN(1,7)),IF(AND(D388&gt;=6,D388&lt;=15),INDEX(时装辅助!$B$23:$I$23,RANDBETWEEN(1,8)))))),IF(E388=2,(IF(AND($D388&gt;=0,$D388&lt;=1),INDEX(时装辅助!$B$26:$E$26,RANDBETWEEN(1,4)),IF(AND($D388&gt;=2,$D388&lt;=5),INDEX(时装辅助!$B$27:$H$27,RANDBETWEEN(1,7)),IF(AND(D388&gt;=6,D388&lt;=15),INDEX(时装辅助!$B$28:$I$28,RANDBETWEEN(1,8))))))))</f>
        <v>14,101,1;14,103,1;14,104,1</v>
      </c>
      <c r="H388" t="str">
        <f t="shared" ca="1" si="211"/>
        <v>17,6057,1</v>
      </c>
      <c r="I388" t="str">
        <f t="shared" ca="1" si="212"/>
        <v>17,1064,1</v>
      </c>
      <c r="J388" t="str">
        <f t="shared" ca="1" si="213"/>
        <v>17,2061,1</v>
      </c>
      <c r="K388" t="str">
        <f t="shared" ca="1" si="214"/>
        <v>17,3052,1</v>
      </c>
      <c r="L388" t="str">
        <f t="shared" ca="1" si="215"/>
        <v>17,4061,1</v>
      </c>
      <c r="M388" t="str">
        <f t="shared" ca="1" si="216"/>
        <v>17,5056,1</v>
      </c>
      <c r="N388" s="1" t="str">
        <f ca="1">VLOOKUP(B388*100+D388,玉器辅助!$A$3:$AQ$1042,COLUMN(玉器辅助!AQ1354),0)</f>
        <v>12,1004,1;12,1003,1;12,1004,1;12,1004,1;12,1004,1;12,2006,1;12,2006,1;12,2004,1;12,2004,1;12,2003,1;12,2005,1;12,3004,1;12,3003,1;12,3004,1;12,3004,1;12,3005,1;12,3004,1;12,4003,1;12,4006,1;12,4003,1;12,4006,1;12,4006,1;12,4005,1;12,5006,1;12,5005,1;12,5003,1;12,5006,1;12,5004,1;12,5006,1;12,6004,1;12,6005,1;12,6003,1;12,6005,1;12,6006,1;12,6005,1</v>
      </c>
      <c r="O388">
        <f ca="1">IF($B388&gt;19,VLOOKUP($B388*100+$D388,饰品辅助!$A:$U,COLUMN(饰品辅助!P386),0),0)</f>
        <v>6041</v>
      </c>
      <c r="P388">
        <f ca="1">IF($B388&gt;19,VLOOKUP($B388*100+$D388,饰品辅助!$A:$U,COLUMN(饰品辅助!Q386),0),0)</f>
        <v>6041</v>
      </c>
      <c r="Q388">
        <f ca="1">IF($B388&gt;19,VLOOKUP($B388*100+$D388,饰品辅助!$A:$U,COLUMN(饰品辅助!R386),0),0)</f>
        <v>6041</v>
      </c>
      <c r="R388">
        <f ca="1">IF($B388&gt;19,VLOOKUP($B388*100+$D388,饰品辅助!$A:$U,COLUMN(饰品辅助!S386),0),0)</f>
        <v>6041</v>
      </c>
      <c r="S388">
        <f ca="1">IF($B388&gt;19,VLOOKUP($B388*100+$D388,饰品辅助!$A:$U,COLUMN(饰品辅助!T386),0),0)</f>
        <v>6041</v>
      </c>
      <c r="T388">
        <f ca="1">IF($B388&gt;19,VLOOKUP($B388*100+$D388,饰品辅助!$A:$U,COLUMN(饰品辅助!U386),0),0)</f>
        <v>6041</v>
      </c>
    </row>
    <row r="389" spans="1:20" x14ac:dyDescent="0.15">
      <c r="A389">
        <v>1385</v>
      </c>
      <c r="B389">
        <f t="shared" ref="B389" si="279">B388+1</f>
        <v>65</v>
      </c>
      <c r="D389">
        <v>4</v>
      </c>
      <c r="E389">
        <f t="shared" ca="1" si="209"/>
        <v>2</v>
      </c>
      <c r="F389" t="str">
        <f t="shared" ca="1" si="210"/>
        <v>14,201,1</v>
      </c>
      <c r="G389" t="str">
        <f ca="1">IF(E389=1,(IF(AND($D389&gt;=0,$D389&lt;=1),INDEX(时装辅助!$B$21:$E$21,RANDBETWEEN(1,4)),IF(AND($D389&gt;=2,$D389&lt;=5),INDEX(时装辅助!$B$22:$H$22,RANDBETWEEN(1,7)),IF(AND(D389&gt;=6,D389&lt;=15),INDEX(时装辅助!$B$23:$I$23,RANDBETWEEN(1,8)))))),IF(E389=2,(IF(AND($D389&gt;=0,$D389&lt;=1),INDEX(时装辅助!$B$26:$E$26,RANDBETWEEN(1,4)),IF(AND($D389&gt;=2,$D389&lt;=5),INDEX(时装辅助!$B$27:$H$27,RANDBETWEEN(1,7)),IF(AND(D389&gt;=6,D389&lt;=15),INDEX(时装辅助!$B$28:$I$28,RANDBETWEEN(1,8))))))))</f>
        <v>14,201,1;14,202,1</v>
      </c>
      <c r="H389" t="str">
        <f t="shared" ca="1" si="211"/>
        <v>17,7054,1</v>
      </c>
      <c r="I389" t="str">
        <f t="shared" ca="1" si="212"/>
        <v>17,1058,1</v>
      </c>
      <c r="J389" t="str">
        <f t="shared" ca="1" si="213"/>
        <v>17,2051,1</v>
      </c>
      <c r="K389" t="str">
        <f t="shared" ca="1" si="214"/>
        <v>17,3064,1</v>
      </c>
      <c r="L389" t="str">
        <f t="shared" ca="1" si="215"/>
        <v>17,4055,1</v>
      </c>
      <c r="M389" t="str">
        <f t="shared" ca="1" si="216"/>
        <v>17,5065,1</v>
      </c>
      <c r="N389" s="1" t="str">
        <f ca="1">VLOOKUP(B389*100+D389,玉器辅助!$A$3:$AQ$1042,COLUMN(玉器辅助!AQ1355),0)</f>
        <v>12,1007,1;12,1005,1;12,1007,1;12,1005,1;12,1006,1;12,2005,1;12,2005,1;12,2004,1;12,2007,1;12,2004,1;12,2007,1;12,3006,1;12,3004,1;12,3004,1;12,3004,1;12,3005,1;12,3007,1;12,4005,1;12,4005,1;12,4006,1;12,4005,1;12,4005,1;12,4005,1;12,5005,1;12,5005,1;12,5006,1;12,5006,1;12,5006,1;12,5005,1;12,6004,1;12,6004,1;12,6004,1;12,6007,1;12,6006,1;12,6004,1</v>
      </c>
      <c r="O389">
        <f ca="1">IF($B389&gt;19,VLOOKUP($B389*100+$D389,饰品辅助!$A:$U,COLUMN(饰品辅助!P387),0),0)</f>
        <v>6541</v>
      </c>
      <c r="P389">
        <f ca="1">IF($B389&gt;19,VLOOKUP($B389*100+$D389,饰品辅助!$A:$U,COLUMN(饰品辅助!Q387),0),0)</f>
        <v>6541</v>
      </c>
      <c r="Q389">
        <f ca="1">IF($B389&gt;19,VLOOKUP($B389*100+$D389,饰品辅助!$A:$U,COLUMN(饰品辅助!R387),0),0)</f>
        <v>6541</v>
      </c>
      <c r="R389">
        <f ca="1">IF($B389&gt;19,VLOOKUP($B389*100+$D389,饰品辅助!$A:$U,COLUMN(饰品辅助!S387),0),0)</f>
        <v>6541</v>
      </c>
      <c r="S389">
        <f ca="1">IF($B389&gt;19,VLOOKUP($B389*100+$D389,饰品辅助!$A:$U,COLUMN(饰品辅助!T387),0),0)</f>
        <v>6541</v>
      </c>
      <c r="T389">
        <f ca="1">IF($B389&gt;19,VLOOKUP($B389*100+$D389,饰品辅助!$A:$U,COLUMN(饰品辅助!U387),0),0)</f>
        <v>6541</v>
      </c>
    </row>
    <row r="390" spans="1:20" x14ac:dyDescent="0.15">
      <c r="A390">
        <v>1386</v>
      </c>
      <c r="B390">
        <f t="shared" ref="B390" si="280">B389+1</f>
        <v>66</v>
      </c>
      <c r="D390">
        <v>4</v>
      </c>
      <c r="E390">
        <f t="shared" ref="E390:E404" ca="1" si="281">RANDBETWEEN(1,2)</f>
        <v>2</v>
      </c>
      <c r="F390" t="str">
        <f t="shared" ref="F390:F404" ca="1" si="282">IF(LEN($G390)=8,MID($G390,1,8),IF(LEN($G390)=17,MID($G390,CHOOSE(RANDBETWEEN(1,2),1,10),8),IF(LEN($G390)=26,MID($G390,CHOOSE(RANDBETWEEN(1,3),1,10,19),8),IF(LEN($G390)=35,MID($G390,CHOOSE(RANDBETWEEN(1,4),1,10,19,28),8)))))</f>
        <v>14,202,1</v>
      </c>
      <c r="G390" t="str">
        <f ca="1">IF(E390=1,(IF(AND($D390&gt;=0,$D390&lt;=1),INDEX(时装辅助!$B$21:$E$21,RANDBETWEEN(1,4)),IF(AND($D390&gt;=2,$D390&lt;=5),INDEX(时装辅助!$B$22:$H$22,RANDBETWEEN(1,7)),IF(AND(D390&gt;=6,D390&lt;=15),INDEX(时装辅助!$B$23:$I$23,RANDBETWEEN(1,8)))))),IF(E390=2,(IF(AND($D390&gt;=0,$D390&lt;=1),INDEX(时装辅助!$B$26:$E$26,RANDBETWEEN(1,4)),IF(AND($D390&gt;=2,$D390&lt;=5),INDEX(时装辅助!$B$27:$H$27,RANDBETWEEN(1,7)),IF(AND(D390&gt;=6,D390&lt;=15),INDEX(时装辅助!$B$28:$I$28,RANDBETWEEN(1,8))))))))</f>
        <v>14,201,1;14,202,1</v>
      </c>
      <c r="H390" t="str">
        <f t="shared" ref="H390:H453" ca="1" si="283">"17,"&amp;(E390*1000+5000+RANDBETWEEN(MAX(1,B390*0.75),B390))&amp;",1"</f>
        <v>17,7066,1</v>
      </c>
      <c r="I390" t="str">
        <f t="shared" ref="I390:I453" ca="1" si="284">"17,"&amp;(1000+RANDBETWEEN(MAX(1,B390*0.75),B390))&amp;",1"</f>
        <v>17,1055,1</v>
      </c>
      <c r="J390" t="str">
        <f t="shared" ref="J390:J453" ca="1" si="285">"17,"&amp;(2000+RANDBETWEEN(MAX(1,B390*0.75),B390))&amp;",1"</f>
        <v>17,2063,1</v>
      </c>
      <c r="K390" t="str">
        <f t="shared" ref="K390:K453" ca="1" si="286">"17,"&amp;(3000+RANDBETWEEN(MAX(1,B390*0.75),B390))&amp;",1"</f>
        <v>17,3050,1</v>
      </c>
      <c r="L390" t="str">
        <f t="shared" ref="L390:L453" ca="1" si="287">"17,"&amp;(4000+RANDBETWEEN(MAX(1,B390*0.75),B390))&amp;",1"</f>
        <v>17,4064,1</v>
      </c>
      <c r="M390" t="str">
        <f t="shared" ref="M390:M453" ca="1" si="288">"17,"&amp;(5000+RANDBETWEEN(MAX(1,B390*0.75),B390))&amp;",1"</f>
        <v>17,5052,1</v>
      </c>
      <c r="N390" s="1" t="str">
        <f ca="1">VLOOKUP(B390*100+D390,玉器辅助!$A$3:$AQ$1042,COLUMN(玉器辅助!AQ1356),0)</f>
        <v>12,1004,1;12,1007,1;12,1005,1;12,1005,1;12,1006,1;12,2004,1;12,2005,1;12,2006,1;12,2007,1;12,2005,1;12,2004,1;12,3004,1;12,3004,1;12,3006,1;12,3006,1;12,3007,1;12,3004,1;12,4007,1;12,4007,1;12,4005,1;12,4005,1;12,4006,1;12,4004,1;12,5004,1;12,5005,1;12,5006,1;12,5006,1;12,5007,1;12,5007,1;12,6006,1;12,6006,1;12,6004,1;12,6005,1;12,6005,1;12,6005,1</v>
      </c>
      <c r="O390">
        <f ca="1">IF($B390&gt;19,VLOOKUP($B390*100+$D390,饰品辅助!$A:$U,COLUMN(饰品辅助!P388),0),0)</f>
        <v>6541</v>
      </c>
      <c r="P390">
        <f ca="1">IF($B390&gt;19,VLOOKUP($B390*100+$D390,饰品辅助!$A:$U,COLUMN(饰品辅助!Q388),0),0)</f>
        <v>6541</v>
      </c>
      <c r="Q390">
        <f ca="1">IF($B390&gt;19,VLOOKUP($B390*100+$D390,饰品辅助!$A:$U,COLUMN(饰品辅助!R388),0),0)</f>
        <v>6541</v>
      </c>
      <c r="R390">
        <f ca="1">IF($B390&gt;19,VLOOKUP($B390*100+$D390,饰品辅助!$A:$U,COLUMN(饰品辅助!S388),0),0)</f>
        <v>6541</v>
      </c>
      <c r="S390">
        <f ca="1">IF($B390&gt;19,VLOOKUP($B390*100+$D390,饰品辅助!$A:$U,COLUMN(饰品辅助!T388),0),0)</f>
        <v>6541</v>
      </c>
      <c r="T390">
        <f ca="1">IF($B390&gt;19,VLOOKUP($B390*100+$D390,饰品辅助!$A:$U,COLUMN(饰品辅助!U388),0),0)</f>
        <v>6541</v>
      </c>
    </row>
    <row r="391" spans="1:20" x14ac:dyDescent="0.15">
      <c r="A391">
        <v>1387</v>
      </c>
      <c r="B391">
        <f t="shared" ref="B391" si="289">B390+1</f>
        <v>67</v>
      </c>
      <c r="D391">
        <v>4</v>
      </c>
      <c r="E391">
        <f t="shared" ca="1" si="281"/>
        <v>1</v>
      </c>
      <c r="F391" t="str">
        <f t="shared" ca="1" si="282"/>
        <v>14,101,1</v>
      </c>
      <c r="G391" t="str">
        <f ca="1">IF(E391=1,(IF(AND($D391&gt;=0,$D391&lt;=1),INDEX(时装辅助!$B$21:$E$21,RANDBETWEEN(1,4)),IF(AND($D391&gt;=2,$D391&lt;=5),INDEX(时装辅助!$B$22:$H$22,RANDBETWEEN(1,7)),IF(AND(D391&gt;=6,D391&lt;=15),INDEX(时装辅助!$B$23:$I$23,RANDBETWEEN(1,8)))))),IF(E391=2,(IF(AND($D391&gt;=0,$D391&lt;=1),INDEX(时装辅助!$B$26:$E$26,RANDBETWEEN(1,4)),IF(AND($D391&gt;=2,$D391&lt;=5),INDEX(时装辅助!$B$27:$H$27,RANDBETWEEN(1,7)),IF(AND(D391&gt;=6,D391&lt;=15),INDEX(时装辅助!$B$28:$I$28,RANDBETWEEN(1,8))))))))</f>
        <v>14,101,1;14,103,1</v>
      </c>
      <c r="H391" t="str">
        <f t="shared" ca="1" si="283"/>
        <v>17,6066,1</v>
      </c>
      <c r="I391" t="str">
        <f t="shared" ca="1" si="284"/>
        <v>17,1055,1</v>
      </c>
      <c r="J391" t="str">
        <f t="shared" ca="1" si="285"/>
        <v>17,2064,1</v>
      </c>
      <c r="K391" t="str">
        <f t="shared" ca="1" si="286"/>
        <v>17,3053,1</v>
      </c>
      <c r="L391" t="str">
        <f t="shared" ca="1" si="287"/>
        <v>17,4061,1</v>
      </c>
      <c r="M391" t="str">
        <f t="shared" ca="1" si="288"/>
        <v>17,5053,1</v>
      </c>
      <c r="N391" s="1" t="str">
        <f ca="1">VLOOKUP(B391*100+D391,玉器辅助!$A$3:$AQ$1042,COLUMN(玉器辅助!AQ1357),0)</f>
        <v>12,1006,1;12,1007,1;12,1007,1;12,1007,1;12,1005,1;12,2006,1;12,2007,1;12,2005,1;12,2006,1;12,2005,1;12,2004,1;12,3007,1;12,3007,1;12,3005,1;12,3004,1;12,3004,1;12,3005,1;12,4007,1;12,4005,1;12,4006,1;12,4005,1;12,4005,1;12,4006,1;12,5004,1;12,5007,1;12,5007,1;12,5006,1;12,5006,1;12,5004,1;12,6004,1;12,6004,1;12,6004,1;12,6004,1;12,6005,1;12,6005,1</v>
      </c>
      <c r="O391">
        <f ca="1">IF($B391&gt;19,VLOOKUP($B391*100+$D391,饰品辅助!$A:$U,COLUMN(饰品辅助!P389),0),0)</f>
        <v>6541</v>
      </c>
      <c r="P391">
        <f ca="1">IF($B391&gt;19,VLOOKUP($B391*100+$D391,饰品辅助!$A:$U,COLUMN(饰品辅助!Q389),0),0)</f>
        <v>6541</v>
      </c>
      <c r="Q391">
        <f ca="1">IF($B391&gt;19,VLOOKUP($B391*100+$D391,饰品辅助!$A:$U,COLUMN(饰品辅助!R389),0),0)</f>
        <v>6541</v>
      </c>
      <c r="R391">
        <f ca="1">IF($B391&gt;19,VLOOKUP($B391*100+$D391,饰品辅助!$A:$U,COLUMN(饰品辅助!S389),0),0)</f>
        <v>6541</v>
      </c>
      <c r="S391">
        <f ca="1">IF($B391&gt;19,VLOOKUP($B391*100+$D391,饰品辅助!$A:$U,COLUMN(饰品辅助!T389),0),0)</f>
        <v>6541</v>
      </c>
      <c r="T391">
        <f ca="1">IF($B391&gt;19,VLOOKUP($B391*100+$D391,饰品辅助!$A:$U,COLUMN(饰品辅助!U389),0),0)</f>
        <v>6541</v>
      </c>
    </row>
    <row r="392" spans="1:20" x14ac:dyDescent="0.15">
      <c r="A392">
        <v>1388</v>
      </c>
      <c r="B392">
        <f t="shared" ref="B392" si="290">B391+1</f>
        <v>68</v>
      </c>
      <c r="D392">
        <v>4</v>
      </c>
      <c r="E392">
        <f t="shared" ca="1" si="281"/>
        <v>1</v>
      </c>
      <c r="F392" t="str">
        <f t="shared" ca="1" si="282"/>
        <v>14,101,1</v>
      </c>
      <c r="G392" t="str">
        <f ca="1">IF(E392=1,(IF(AND($D392&gt;=0,$D392&lt;=1),INDEX(时装辅助!$B$21:$E$21,RANDBETWEEN(1,4)),IF(AND($D392&gt;=2,$D392&lt;=5),INDEX(时装辅助!$B$22:$H$22,RANDBETWEEN(1,7)),IF(AND(D392&gt;=6,D392&lt;=15),INDEX(时装辅助!$B$23:$I$23,RANDBETWEEN(1,8)))))),IF(E392=2,(IF(AND($D392&gt;=0,$D392&lt;=1),INDEX(时装辅助!$B$26:$E$26,RANDBETWEEN(1,4)),IF(AND($D392&gt;=2,$D392&lt;=5),INDEX(时装辅助!$B$27:$H$27,RANDBETWEEN(1,7)),IF(AND(D392&gt;=6,D392&lt;=15),INDEX(时装辅助!$B$28:$I$28,RANDBETWEEN(1,8))))))))</f>
        <v>14,101,1;14,102,1</v>
      </c>
      <c r="H392" t="str">
        <f t="shared" ca="1" si="283"/>
        <v>17,6052,1</v>
      </c>
      <c r="I392" t="str">
        <f t="shared" ca="1" si="284"/>
        <v>17,1061,1</v>
      </c>
      <c r="J392" t="str">
        <f t="shared" ca="1" si="285"/>
        <v>17,2056,1</v>
      </c>
      <c r="K392" t="str">
        <f t="shared" ca="1" si="286"/>
        <v>17,3058,1</v>
      </c>
      <c r="L392" t="str">
        <f t="shared" ca="1" si="287"/>
        <v>17,4055,1</v>
      </c>
      <c r="M392" t="str">
        <f t="shared" ca="1" si="288"/>
        <v>17,5066,1</v>
      </c>
      <c r="N392" s="1" t="str">
        <f ca="1">VLOOKUP(B392*100+D392,玉器辅助!$A$3:$AQ$1042,COLUMN(玉器辅助!AQ1358),0)</f>
        <v>12,1006,1;12,1007,1;12,1006,1;12,1007,1;12,1005,1;12,2007,1;12,2004,1;12,2005,1;12,2007,1;12,2006,1;12,2007,1;12,3007,1;12,3006,1;12,3006,1;12,3006,1;12,3007,1;12,3004,1;12,4007,1;12,4005,1;12,4006,1;12,4005,1;12,4006,1;12,4005,1;12,5004,1;12,5006,1;12,5007,1;12,5007,1;12,5006,1;12,5004,1;12,6007,1;12,6004,1;12,6005,1;12,6006,1;12,6004,1;12,6005,1</v>
      </c>
      <c r="O392">
        <f ca="1">IF($B392&gt;19,VLOOKUP($B392*100+$D392,饰品辅助!$A:$U,COLUMN(饰品辅助!P390),0),0)</f>
        <v>6541</v>
      </c>
      <c r="P392">
        <f ca="1">IF($B392&gt;19,VLOOKUP($B392*100+$D392,饰品辅助!$A:$U,COLUMN(饰品辅助!Q390),0),0)</f>
        <v>6541</v>
      </c>
      <c r="Q392">
        <f ca="1">IF($B392&gt;19,VLOOKUP($B392*100+$D392,饰品辅助!$A:$U,COLUMN(饰品辅助!R390),0),0)</f>
        <v>6541</v>
      </c>
      <c r="R392">
        <f ca="1">IF($B392&gt;19,VLOOKUP($B392*100+$D392,饰品辅助!$A:$U,COLUMN(饰品辅助!S390),0),0)</f>
        <v>6541</v>
      </c>
      <c r="S392">
        <f ca="1">IF($B392&gt;19,VLOOKUP($B392*100+$D392,饰品辅助!$A:$U,COLUMN(饰品辅助!T390),0),0)</f>
        <v>6541</v>
      </c>
      <c r="T392">
        <f ca="1">IF($B392&gt;19,VLOOKUP($B392*100+$D392,饰品辅助!$A:$U,COLUMN(饰品辅助!U390),0),0)</f>
        <v>6541</v>
      </c>
    </row>
    <row r="393" spans="1:20" x14ac:dyDescent="0.15">
      <c r="A393">
        <v>1389</v>
      </c>
      <c r="B393">
        <f t="shared" ref="B393" si="291">B392+1</f>
        <v>69</v>
      </c>
      <c r="D393">
        <v>4</v>
      </c>
      <c r="E393">
        <f t="shared" ca="1" si="281"/>
        <v>1</v>
      </c>
      <c r="F393" t="str">
        <f t="shared" ca="1" si="282"/>
        <v>14,101,1</v>
      </c>
      <c r="G393" t="str">
        <f ca="1">IF(E393=1,(IF(AND($D393&gt;=0,$D393&lt;=1),INDEX(时装辅助!$B$21:$E$21,RANDBETWEEN(1,4)),IF(AND($D393&gt;=2,$D393&lt;=5),INDEX(时装辅助!$B$22:$H$22,RANDBETWEEN(1,7)),IF(AND(D393&gt;=6,D393&lt;=15),INDEX(时装辅助!$B$23:$I$23,RANDBETWEEN(1,8)))))),IF(E393=2,(IF(AND($D393&gt;=0,$D393&lt;=1),INDEX(时装辅助!$B$26:$E$26,RANDBETWEEN(1,4)),IF(AND($D393&gt;=2,$D393&lt;=5),INDEX(时装辅助!$B$27:$H$27,RANDBETWEEN(1,7)),IF(AND(D393&gt;=6,D393&lt;=15),INDEX(时装辅助!$B$28:$I$28,RANDBETWEEN(1,8))))))))</f>
        <v>14,101,1</v>
      </c>
      <c r="H393" t="str">
        <f t="shared" ca="1" si="283"/>
        <v>17,6057,1</v>
      </c>
      <c r="I393" t="str">
        <f t="shared" ca="1" si="284"/>
        <v>17,1052,1</v>
      </c>
      <c r="J393" t="str">
        <f t="shared" ca="1" si="285"/>
        <v>17,2054,1</v>
      </c>
      <c r="K393" t="str">
        <f t="shared" ca="1" si="286"/>
        <v>17,3059,1</v>
      </c>
      <c r="L393" t="str">
        <f t="shared" ca="1" si="287"/>
        <v>17,4052,1</v>
      </c>
      <c r="M393" t="str">
        <f t="shared" ca="1" si="288"/>
        <v>17,5063,1</v>
      </c>
      <c r="N393" s="1" t="str">
        <f ca="1">VLOOKUP(B393*100+D393,玉器辅助!$A$3:$AQ$1042,COLUMN(玉器辅助!AQ1359),0)</f>
        <v>12,1004,1;12,1006,1;12,1005,1;12,1007,1;12,1006,1;12,2007,1;12,2005,1;12,2005,1;12,2006,1;12,2007,1;12,2007,1;12,3005,1;12,3006,1;12,3007,1;12,3007,1;12,3006,1;12,3006,1;12,4005,1;12,4006,1;12,4007,1;12,4006,1;12,4007,1;12,4005,1;12,5007,1;12,5006,1;12,5007,1;12,5006,1;12,5007,1;12,5004,1;12,6006,1;12,6006,1;12,6004,1;12,6004,1;12,6007,1;12,6004,1</v>
      </c>
      <c r="O393">
        <f ca="1">IF($B393&gt;19,VLOOKUP($B393*100+$D393,饰品辅助!$A:$U,COLUMN(饰品辅助!P391),0),0)</f>
        <v>6541</v>
      </c>
      <c r="P393">
        <f ca="1">IF($B393&gt;19,VLOOKUP($B393*100+$D393,饰品辅助!$A:$U,COLUMN(饰品辅助!Q391),0),0)</f>
        <v>6541</v>
      </c>
      <c r="Q393">
        <f ca="1">IF($B393&gt;19,VLOOKUP($B393*100+$D393,饰品辅助!$A:$U,COLUMN(饰品辅助!R391),0),0)</f>
        <v>6541</v>
      </c>
      <c r="R393">
        <f ca="1">IF($B393&gt;19,VLOOKUP($B393*100+$D393,饰品辅助!$A:$U,COLUMN(饰品辅助!S391),0),0)</f>
        <v>6541</v>
      </c>
      <c r="S393">
        <f ca="1">IF($B393&gt;19,VLOOKUP($B393*100+$D393,饰品辅助!$A:$U,COLUMN(饰品辅助!T391),0),0)</f>
        <v>6541</v>
      </c>
      <c r="T393">
        <f ca="1">IF($B393&gt;19,VLOOKUP($B393*100+$D393,饰品辅助!$A:$U,COLUMN(饰品辅助!U391),0),0)</f>
        <v>6541</v>
      </c>
    </row>
    <row r="394" spans="1:20" x14ac:dyDescent="0.15">
      <c r="A394">
        <v>1390</v>
      </c>
      <c r="B394">
        <f t="shared" ref="B394" si="292">B393+1</f>
        <v>70</v>
      </c>
      <c r="D394">
        <v>4</v>
      </c>
      <c r="E394">
        <f t="shared" ca="1" si="281"/>
        <v>1</v>
      </c>
      <c r="F394" t="str">
        <f t="shared" ca="1" si="282"/>
        <v>14,101,1</v>
      </c>
      <c r="G394" t="str">
        <f ca="1">IF(E394=1,(IF(AND($D394&gt;=0,$D394&lt;=1),INDEX(时装辅助!$B$21:$E$21,RANDBETWEEN(1,4)),IF(AND($D394&gt;=2,$D394&lt;=5),INDEX(时装辅助!$B$22:$H$22,RANDBETWEEN(1,7)),IF(AND(D394&gt;=6,D394&lt;=15),INDEX(时装辅助!$B$23:$I$23,RANDBETWEEN(1,8)))))),IF(E394=2,(IF(AND($D394&gt;=0,$D394&lt;=1),INDEX(时装辅助!$B$26:$E$26,RANDBETWEEN(1,4)),IF(AND($D394&gt;=2,$D394&lt;=5),INDEX(时装辅助!$B$27:$H$27,RANDBETWEEN(1,7)),IF(AND(D394&gt;=6,D394&lt;=15),INDEX(时装辅助!$B$28:$I$28,RANDBETWEEN(1,8))))))))</f>
        <v>14,101,1;14,103,1;14,104,1</v>
      </c>
      <c r="H394" t="str">
        <f t="shared" ca="1" si="283"/>
        <v>17,6066,1</v>
      </c>
      <c r="I394" t="str">
        <f t="shared" ca="1" si="284"/>
        <v>17,1070,1</v>
      </c>
      <c r="J394" t="str">
        <f t="shared" ca="1" si="285"/>
        <v>17,2058,1</v>
      </c>
      <c r="K394" t="str">
        <f t="shared" ca="1" si="286"/>
        <v>17,3064,1</v>
      </c>
      <c r="L394" t="str">
        <f t="shared" ca="1" si="287"/>
        <v>17,4066,1</v>
      </c>
      <c r="M394" t="str">
        <f t="shared" ca="1" si="288"/>
        <v>17,5056,1</v>
      </c>
      <c r="N394" s="1" t="str">
        <f ca="1">VLOOKUP(B394*100+D394,玉器辅助!$A$3:$AQ$1042,COLUMN(玉器辅助!AQ1360),0)</f>
        <v>12,1004,1;12,1008,1;12,1006,1;12,1008,1;12,1008,1;12,2005,1;12,2006,1;12,2006,1;12,2008,1;12,2005,1;12,2008,1;12,3007,1;12,3006,1;12,3004,1;12,3005,1;12,3004,1;12,3006,1;12,4005,1;12,4007,1;12,4005,1;12,4006,1;12,4008,1;12,4004,1;12,5008,1;12,5004,1;12,5008,1;12,5004,1;12,5006,1;12,5005,1;12,6006,1;12,6006,1;12,6004,1;12,6005,1;12,6008,1;12,6005,1</v>
      </c>
      <c r="O394">
        <f ca="1">IF($B394&gt;19,VLOOKUP($B394*100+$D394,饰品辅助!$A:$U,COLUMN(饰品辅助!P392),0),0)</f>
        <v>7041</v>
      </c>
      <c r="P394">
        <f ca="1">IF($B394&gt;19,VLOOKUP($B394*100+$D394,饰品辅助!$A:$U,COLUMN(饰品辅助!Q392),0),0)</f>
        <v>7041</v>
      </c>
      <c r="Q394">
        <f ca="1">IF($B394&gt;19,VLOOKUP($B394*100+$D394,饰品辅助!$A:$U,COLUMN(饰品辅助!R392),0),0)</f>
        <v>7041</v>
      </c>
      <c r="R394">
        <f ca="1">IF($B394&gt;19,VLOOKUP($B394*100+$D394,饰品辅助!$A:$U,COLUMN(饰品辅助!S392),0),0)</f>
        <v>7041</v>
      </c>
      <c r="S394">
        <f ca="1">IF($B394&gt;19,VLOOKUP($B394*100+$D394,饰品辅助!$A:$U,COLUMN(饰品辅助!T392),0),0)</f>
        <v>7041</v>
      </c>
      <c r="T394">
        <f ca="1">IF($B394&gt;19,VLOOKUP($B394*100+$D394,饰品辅助!$A:$U,COLUMN(饰品辅助!U392),0),0)</f>
        <v>7041</v>
      </c>
    </row>
    <row r="395" spans="1:20" x14ac:dyDescent="0.15">
      <c r="A395">
        <v>1391</v>
      </c>
      <c r="B395">
        <f t="shared" ref="B395" si="293">B394+1</f>
        <v>71</v>
      </c>
      <c r="D395">
        <v>4</v>
      </c>
      <c r="E395">
        <f t="shared" ca="1" si="281"/>
        <v>2</v>
      </c>
      <c r="F395" t="str">
        <f t="shared" ca="1" si="282"/>
        <v>14,202,1</v>
      </c>
      <c r="G395" t="str">
        <f ca="1">IF(E395=1,(IF(AND($D395&gt;=0,$D395&lt;=1),INDEX(时装辅助!$B$21:$E$21,RANDBETWEEN(1,4)),IF(AND($D395&gt;=2,$D395&lt;=5),INDEX(时装辅助!$B$22:$H$22,RANDBETWEEN(1,7)),IF(AND(D395&gt;=6,D395&lt;=15),INDEX(时装辅助!$B$23:$I$23,RANDBETWEEN(1,8)))))),IF(E395=2,(IF(AND($D395&gt;=0,$D395&lt;=1),INDEX(时装辅助!$B$26:$E$26,RANDBETWEEN(1,4)),IF(AND($D395&gt;=2,$D395&lt;=5),INDEX(时装辅助!$B$27:$H$27,RANDBETWEEN(1,7)),IF(AND(D395&gt;=6,D395&lt;=15),INDEX(时装辅助!$B$28:$I$28,RANDBETWEEN(1,8))))))))</f>
        <v>14,201,1;14,202,1</v>
      </c>
      <c r="H395" t="str">
        <f t="shared" ca="1" si="283"/>
        <v>17,7055,1</v>
      </c>
      <c r="I395" t="str">
        <f t="shared" ca="1" si="284"/>
        <v>17,1066,1</v>
      </c>
      <c r="J395" t="str">
        <f t="shared" ca="1" si="285"/>
        <v>17,2069,1</v>
      </c>
      <c r="K395" t="str">
        <f t="shared" ca="1" si="286"/>
        <v>17,3064,1</v>
      </c>
      <c r="L395" t="str">
        <f t="shared" ca="1" si="287"/>
        <v>17,4055,1</v>
      </c>
      <c r="M395" t="str">
        <f t="shared" ca="1" si="288"/>
        <v>17,5070,1</v>
      </c>
      <c r="N395" s="1" t="str">
        <f ca="1">VLOOKUP(B395*100+D395,玉器辅助!$A$3:$AQ$1042,COLUMN(玉器辅助!AQ1361),0)</f>
        <v>12,1005,1;12,1008,1;12,1008,1;12,1005,1;12,1008,1;12,2008,1;12,2006,1;12,2007,1;12,2008,1;12,2008,1;12,2006,1;12,3004,1;12,3004,1;12,3007,1;12,3004,1;12,3008,1;12,3007,1;12,4007,1;12,4006,1;12,4005,1;12,4008,1;12,4006,1;12,4006,1;12,5005,1;12,5005,1;12,5008,1;12,5006,1;12,5008,1;12,5004,1;12,6008,1;12,6005,1;12,6005,1;12,6004,1;12,6008,1;12,6006,1</v>
      </c>
      <c r="O395">
        <f ca="1">IF($B395&gt;19,VLOOKUP($B395*100+$D395,饰品辅助!$A:$U,COLUMN(饰品辅助!P393),0),0)</f>
        <v>7041</v>
      </c>
      <c r="P395">
        <f ca="1">IF($B395&gt;19,VLOOKUP($B395*100+$D395,饰品辅助!$A:$U,COLUMN(饰品辅助!Q393),0),0)</f>
        <v>7041</v>
      </c>
      <c r="Q395">
        <f ca="1">IF($B395&gt;19,VLOOKUP($B395*100+$D395,饰品辅助!$A:$U,COLUMN(饰品辅助!R393),0),0)</f>
        <v>7041</v>
      </c>
      <c r="R395">
        <f ca="1">IF($B395&gt;19,VLOOKUP($B395*100+$D395,饰品辅助!$A:$U,COLUMN(饰品辅助!S393),0),0)</f>
        <v>7041</v>
      </c>
      <c r="S395">
        <f ca="1">IF($B395&gt;19,VLOOKUP($B395*100+$D395,饰品辅助!$A:$U,COLUMN(饰品辅助!T393),0),0)</f>
        <v>7041</v>
      </c>
      <c r="T395">
        <f ca="1">IF($B395&gt;19,VLOOKUP($B395*100+$D395,饰品辅助!$A:$U,COLUMN(饰品辅助!U393),0),0)</f>
        <v>7041</v>
      </c>
    </row>
    <row r="396" spans="1:20" x14ac:dyDescent="0.15">
      <c r="A396">
        <v>1392</v>
      </c>
      <c r="B396">
        <f t="shared" ref="B396" si="294">B395+1</f>
        <v>72</v>
      </c>
      <c r="D396">
        <v>4</v>
      </c>
      <c r="E396">
        <f t="shared" ca="1" si="281"/>
        <v>2</v>
      </c>
      <c r="F396" t="str">
        <f t="shared" ca="1" si="282"/>
        <v>14,201,1</v>
      </c>
      <c r="G396" t="str">
        <f ca="1">IF(E396=1,(IF(AND($D396&gt;=0,$D396&lt;=1),INDEX(时装辅助!$B$21:$E$21,RANDBETWEEN(1,4)),IF(AND($D396&gt;=2,$D396&lt;=5),INDEX(时装辅助!$B$22:$H$22,RANDBETWEEN(1,7)),IF(AND(D396&gt;=6,D396&lt;=15),INDEX(时装辅助!$B$23:$I$23,RANDBETWEEN(1,8)))))),IF(E396=2,(IF(AND($D396&gt;=0,$D396&lt;=1),INDEX(时装辅助!$B$26:$E$26,RANDBETWEEN(1,4)),IF(AND($D396&gt;=2,$D396&lt;=5),INDEX(时装辅助!$B$27:$H$27,RANDBETWEEN(1,7)),IF(AND(D396&gt;=6,D396&lt;=15),INDEX(时装辅助!$B$28:$I$28,RANDBETWEEN(1,8))))))))</f>
        <v>14,201,1;14,202,1</v>
      </c>
      <c r="H396" t="str">
        <f t="shared" ca="1" si="283"/>
        <v>17,7054,1</v>
      </c>
      <c r="I396" t="str">
        <f t="shared" ca="1" si="284"/>
        <v>17,1067,1</v>
      </c>
      <c r="J396" t="str">
        <f t="shared" ca="1" si="285"/>
        <v>17,2068,1</v>
      </c>
      <c r="K396" t="str">
        <f t="shared" ca="1" si="286"/>
        <v>17,3070,1</v>
      </c>
      <c r="L396" t="str">
        <f t="shared" ca="1" si="287"/>
        <v>17,4067,1</v>
      </c>
      <c r="M396" t="str">
        <f t="shared" ca="1" si="288"/>
        <v>17,5062,1</v>
      </c>
      <c r="N396" s="1" t="str">
        <f ca="1">VLOOKUP(B396*100+D396,玉器辅助!$A$3:$AQ$1042,COLUMN(玉器辅助!AQ1362),0)</f>
        <v>12,1004,1;12,1007,1;12,1007,1;12,1005,1;12,1006,1;12,2008,1;12,2004,1;12,2008,1;12,2007,1;12,2005,1;12,2005,1;12,3004,1;12,3008,1;12,3006,1;12,3007,1;12,3006,1;12,3008,1;12,4006,1;12,4005,1;12,4007,1;12,4004,1;12,4005,1;12,4005,1;12,5006,1;12,5008,1;12,5006,1;12,5005,1;12,5008,1;12,5004,1;12,6004,1;12,6005,1;12,6007,1;12,6005,1;12,6005,1;12,6007,1</v>
      </c>
      <c r="O396">
        <f ca="1">IF($B396&gt;19,VLOOKUP($B396*100+$D396,饰品辅助!$A:$U,COLUMN(饰品辅助!P394),0),0)</f>
        <v>7041</v>
      </c>
      <c r="P396">
        <f ca="1">IF($B396&gt;19,VLOOKUP($B396*100+$D396,饰品辅助!$A:$U,COLUMN(饰品辅助!Q394),0),0)</f>
        <v>7041</v>
      </c>
      <c r="Q396">
        <f ca="1">IF($B396&gt;19,VLOOKUP($B396*100+$D396,饰品辅助!$A:$U,COLUMN(饰品辅助!R394),0),0)</f>
        <v>7041</v>
      </c>
      <c r="R396">
        <f ca="1">IF($B396&gt;19,VLOOKUP($B396*100+$D396,饰品辅助!$A:$U,COLUMN(饰品辅助!S394),0),0)</f>
        <v>7041</v>
      </c>
      <c r="S396">
        <f ca="1">IF($B396&gt;19,VLOOKUP($B396*100+$D396,饰品辅助!$A:$U,COLUMN(饰品辅助!T394),0),0)</f>
        <v>7041</v>
      </c>
      <c r="T396">
        <f ca="1">IF($B396&gt;19,VLOOKUP($B396*100+$D396,饰品辅助!$A:$U,COLUMN(饰品辅助!U394),0),0)</f>
        <v>7041</v>
      </c>
    </row>
    <row r="397" spans="1:20" x14ac:dyDescent="0.15">
      <c r="A397">
        <v>1393</v>
      </c>
      <c r="B397">
        <f t="shared" ref="B397" si="295">B396+1</f>
        <v>73</v>
      </c>
      <c r="D397">
        <v>4</v>
      </c>
      <c r="E397">
        <f t="shared" ca="1" si="281"/>
        <v>2</v>
      </c>
      <c r="F397" t="str">
        <f t="shared" ca="1" si="282"/>
        <v>14,204,1</v>
      </c>
      <c r="G397" t="str">
        <f ca="1">IF(E397=1,(IF(AND($D397&gt;=0,$D397&lt;=1),INDEX(时装辅助!$B$21:$E$21,RANDBETWEEN(1,4)),IF(AND($D397&gt;=2,$D397&lt;=5),INDEX(时装辅助!$B$22:$H$22,RANDBETWEEN(1,7)),IF(AND(D397&gt;=6,D397&lt;=15),INDEX(时装辅助!$B$23:$I$23,RANDBETWEEN(1,8)))))),IF(E397=2,(IF(AND($D397&gt;=0,$D397&lt;=1),INDEX(时装辅助!$B$26:$E$26,RANDBETWEEN(1,4)),IF(AND($D397&gt;=2,$D397&lt;=5),INDEX(时装辅助!$B$27:$H$27,RANDBETWEEN(1,7)),IF(AND(D397&gt;=6,D397&lt;=15),INDEX(时装辅助!$B$28:$I$28,RANDBETWEEN(1,8))))))))</f>
        <v>14,201,1;14,202,1;14,204,1</v>
      </c>
      <c r="H397" t="str">
        <f t="shared" ca="1" si="283"/>
        <v>17,7058,1</v>
      </c>
      <c r="I397" t="str">
        <f t="shared" ca="1" si="284"/>
        <v>17,1057,1</v>
      </c>
      <c r="J397" t="str">
        <f t="shared" ca="1" si="285"/>
        <v>17,2061,1</v>
      </c>
      <c r="K397" t="str">
        <f t="shared" ca="1" si="286"/>
        <v>17,3071,1</v>
      </c>
      <c r="L397" t="str">
        <f t="shared" ca="1" si="287"/>
        <v>17,4073,1</v>
      </c>
      <c r="M397" t="str">
        <f t="shared" ca="1" si="288"/>
        <v>17,5062,1</v>
      </c>
      <c r="N397" s="1" t="str">
        <f ca="1">VLOOKUP(B397*100+D397,玉器辅助!$A$3:$AQ$1042,COLUMN(玉器辅助!AQ1363),0)</f>
        <v>12,1004,1;12,1004,1;12,1007,1;12,1005,1;12,1008,1;12,2006,1;12,2004,1;12,2007,1;12,2007,1;12,2005,1;12,2008,1;12,3007,1;12,3006,1;12,3007,1;12,3008,1;12,3004,1;12,3008,1;12,4007,1;12,4006,1;12,4004,1;12,4006,1;12,4006,1;12,4007,1;12,5004,1;12,5005,1;12,5004,1;12,5004,1;12,5004,1;12,5004,1;12,6004,1;12,6006,1;12,6005,1;12,6005,1;12,6005,1;12,6004,1</v>
      </c>
      <c r="O397">
        <f ca="1">IF($B397&gt;19,VLOOKUP($B397*100+$D397,饰品辅助!$A:$U,COLUMN(饰品辅助!P395),0),0)</f>
        <v>7041</v>
      </c>
      <c r="P397">
        <f ca="1">IF($B397&gt;19,VLOOKUP($B397*100+$D397,饰品辅助!$A:$U,COLUMN(饰品辅助!Q395),0),0)</f>
        <v>7041</v>
      </c>
      <c r="Q397">
        <f ca="1">IF($B397&gt;19,VLOOKUP($B397*100+$D397,饰品辅助!$A:$U,COLUMN(饰品辅助!R395),0),0)</f>
        <v>7041</v>
      </c>
      <c r="R397">
        <f ca="1">IF($B397&gt;19,VLOOKUP($B397*100+$D397,饰品辅助!$A:$U,COLUMN(饰品辅助!S395),0),0)</f>
        <v>7041</v>
      </c>
      <c r="S397">
        <f ca="1">IF($B397&gt;19,VLOOKUP($B397*100+$D397,饰品辅助!$A:$U,COLUMN(饰品辅助!T395),0),0)</f>
        <v>7041</v>
      </c>
      <c r="T397">
        <f ca="1">IF($B397&gt;19,VLOOKUP($B397*100+$D397,饰品辅助!$A:$U,COLUMN(饰品辅助!U395),0),0)</f>
        <v>7041</v>
      </c>
    </row>
    <row r="398" spans="1:20" x14ac:dyDescent="0.15">
      <c r="A398">
        <v>1394</v>
      </c>
      <c r="B398">
        <f t="shared" ref="B398" si="296">B397+1</f>
        <v>74</v>
      </c>
      <c r="D398">
        <v>4</v>
      </c>
      <c r="E398">
        <f t="shared" ca="1" si="281"/>
        <v>2</v>
      </c>
      <c r="F398" t="str">
        <f t="shared" ca="1" si="282"/>
        <v>14,204,1</v>
      </c>
      <c r="G398" t="str">
        <f ca="1">IF(E398=1,(IF(AND($D398&gt;=0,$D398&lt;=1),INDEX(时装辅助!$B$21:$E$21,RANDBETWEEN(1,4)),IF(AND($D398&gt;=2,$D398&lt;=5),INDEX(时装辅助!$B$22:$H$22,RANDBETWEEN(1,7)),IF(AND(D398&gt;=6,D398&lt;=15),INDEX(时装辅助!$B$23:$I$23,RANDBETWEEN(1,8)))))),IF(E398=2,(IF(AND($D398&gt;=0,$D398&lt;=1),INDEX(时装辅助!$B$26:$E$26,RANDBETWEEN(1,4)),IF(AND($D398&gt;=2,$D398&lt;=5),INDEX(时装辅助!$B$27:$H$27,RANDBETWEEN(1,7)),IF(AND(D398&gt;=6,D398&lt;=15),INDEX(时装辅助!$B$28:$I$28,RANDBETWEEN(1,8))))))))</f>
        <v>14,201,1;14,204,1</v>
      </c>
      <c r="H398" t="str">
        <f t="shared" ca="1" si="283"/>
        <v>17,7061,1</v>
      </c>
      <c r="I398" t="str">
        <f t="shared" ca="1" si="284"/>
        <v>17,1058,1</v>
      </c>
      <c r="J398" t="str">
        <f t="shared" ca="1" si="285"/>
        <v>17,2065,1</v>
      </c>
      <c r="K398" t="str">
        <f t="shared" ca="1" si="286"/>
        <v>17,3060,1</v>
      </c>
      <c r="L398" t="str">
        <f t="shared" ca="1" si="287"/>
        <v>17,4057,1</v>
      </c>
      <c r="M398" t="str">
        <f t="shared" ca="1" si="288"/>
        <v>17,5056,1</v>
      </c>
      <c r="N398" s="1" t="str">
        <f ca="1">VLOOKUP(B398*100+D398,玉器辅助!$A$3:$AQ$1042,COLUMN(玉器辅助!AQ1364),0)</f>
        <v>12,1007,1;12,1006,1;12,1007,1;12,1004,1;12,1005,1;12,2008,1;12,2004,1;12,2008,1;12,2005,1;12,2007,1;12,2005,1;12,3007,1;12,3005,1;12,3006,1;12,3004,1;12,3008,1;12,3004,1;12,4007,1;12,4005,1;12,4006,1;12,4004,1;12,4005,1;12,4008,1;12,5004,1;12,5004,1;12,5008,1;12,5004,1;12,5004,1;12,5004,1;12,6008,1;12,6008,1;12,6007,1;12,6007,1;12,6008,1;12,6008,1</v>
      </c>
      <c r="O398">
        <f ca="1">IF($B398&gt;19,VLOOKUP($B398*100+$D398,饰品辅助!$A:$U,COLUMN(饰品辅助!P396),0),0)</f>
        <v>7041</v>
      </c>
      <c r="P398">
        <f ca="1">IF($B398&gt;19,VLOOKUP($B398*100+$D398,饰品辅助!$A:$U,COLUMN(饰品辅助!Q396),0),0)</f>
        <v>7041</v>
      </c>
      <c r="Q398">
        <f ca="1">IF($B398&gt;19,VLOOKUP($B398*100+$D398,饰品辅助!$A:$U,COLUMN(饰品辅助!R396),0),0)</f>
        <v>7041</v>
      </c>
      <c r="R398">
        <f ca="1">IF($B398&gt;19,VLOOKUP($B398*100+$D398,饰品辅助!$A:$U,COLUMN(饰品辅助!S396),0),0)</f>
        <v>7041</v>
      </c>
      <c r="S398">
        <f ca="1">IF($B398&gt;19,VLOOKUP($B398*100+$D398,饰品辅助!$A:$U,COLUMN(饰品辅助!T396),0),0)</f>
        <v>7041</v>
      </c>
      <c r="T398">
        <f ca="1">IF($B398&gt;19,VLOOKUP($B398*100+$D398,饰品辅助!$A:$U,COLUMN(饰品辅助!U396),0),0)</f>
        <v>7041</v>
      </c>
    </row>
    <row r="399" spans="1:20" x14ac:dyDescent="0.15">
      <c r="A399">
        <v>1395</v>
      </c>
      <c r="B399">
        <f t="shared" ref="B399" si="297">B398+1</f>
        <v>75</v>
      </c>
      <c r="D399">
        <v>4</v>
      </c>
      <c r="E399">
        <f t="shared" ca="1" si="281"/>
        <v>2</v>
      </c>
      <c r="F399" t="str">
        <f t="shared" ca="1" si="282"/>
        <v>14,201,1</v>
      </c>
      <c r="G399" t="str">
        <f ca="1">IF(E399=1,(IF(AND($D399&gt;=0,$D399&lt;=1),INDEX(时装辅助!$B$21:$E$21,RANDBETWEEN(1,4)),IF(AND($D399&gt;=2,$D399&lt;=5),INDEX(时装辅助!$B$22:$H$22,RANDBETWEEN(1,7)),IF(AND(D399&gt;=6,D399&lt;=15),INDEX(时装辅助!$B$23:$I$23,RANDBETWEEN(1,8)))))),IF(E399=2,(IF(AND($D399&gt;=0,$D399&lt;=1),INDEX(时装辅助!$B$26:$E$26,RANDBETWEEN(1,4)),IF(AND($D399&gt;=2,$D399&lt;=5),INDEX(时装辅助!$B$27:$H$27,RANDBETWEEN(1,7)),IF(AND(D399&gt;=6,D399&lt;=15),INDEX(时装辅助!$B$28:$I$28,RANDBETWEEN(1,8))))))))</f>
        <v>14,201,1;14,202,1;14,204,1</v>
      </c>
      <c r="H399" t="str">
        <f t="shared" ca="1" si="283"/>
        <v>17,7068,1</v>
      </c>
      <c r="I399" t="str">
        <f t="shared" ca="1" si="284"/>
        <v>17,1073,1</v>
      </c>
      <c r="J399" t="str">
        <f t="shared" ca="1" si="285"/>
        <v>17,2073,1</v>
      </c>
      <c r="K399" t="str">
        <f t="shared" ca="1" si="286"/>
        <v>17,3072,1</v>
      </c>
      <c r="L399" t="str">
        <f t="shared" ca="1" si="287"/>
        <v>17,4064,1</v>
      </c>
      <c r="M399" t="str">
        <f t="shared" ca="1" si="288"/>
        <v>17,5060,1</v>
      </c>
      <c r="N399" s="1" t="str">
        <f ca="1">VLOOKUP(B399*100+D399,玉器辅助!$A$3:$AQ$1042,COLUMN(玉器辅助!AQ1365),0)</f>
        <v>12,1008,1;12,1006,1;12,1004,1;12,1007,1;12,1006,1;12,2005,1;12,2008,1;12,2006,1;12,2004,1;12,2004,1;12,2007,1;12,3008,1;12,3007,1;12,3004,1;12,3006,1;12,3005,1;12,3005,1;12,4006,1;12,4004,1;12,4004,1;12,4004,1;12,4007,1;12,4006,1;12,5008,1;12,5007,1;12,5004,1;12,5005,1;12,5006,1;12,5008,1;12,6008,1;12,6006,1;12,6008,1;12,6008,1;12,6004,1;12,6004,1</v>
      </c>
      <c r="O399">
        <f ca="1">IF($B399&gt;19,VLOOKUP($B399*100+$D399,饰品辅助!$A:$U,COLUMN(饰品辅助!P397),0),0)</f>
        <v>7541</v>
      </c>
      <c r="P399">
        <f ca="1">IF($B399&gt;19,VLOOKUP($B399*100+$D399,饰品辅助!$A:$U,COLUMN(饰品辅助!Q397),0),0)</f>
        <v>7541</v>
      </c>
      <c r="Q399">
        <f ca="1">IF($B399&gt;19,VLOOKUP($B399*100+$D399,饰品辅助!$A:$U,COLUMN(饰品辅助!R397),0),0)</f>
        <v>7541</v>
      </c>
      <c r="R399">
        <f ca="1">IF($B399&gt;19,VLOOKUP($B399*100+$D399,饰品辅助!$A:$U,COLUMN(饰品辅助!S397),0),0)</f>
        <v>7541</v>
      </c>
      <c r="S399">
        <f ca="1">IF($B399&gt;19,VLOOKUP($B399*100+$D399,饰品辅助!$A:$U,COLUMN(饰品辅助!T397),0),0)</f>
        <v>7541</v>
      </c>
      <c r="T399">
        <f ca="1">IF($B399&gt;19,VLOOKUP($B399*100+$D399,饰品辅助!$A:$U,COLUMN(饰品辅助!U397),0),0)</f>
        <v>7541</v>
      </c>
    </row>
    <row r="400" spans="1:20" x14ac:dyDescent="0.15">
      <c r="A400">
        <v>1396</v>
      </c>
      <c r="B400">
        <f t="shared" ref="B400" si="298">B399+1</f>
        <v>76</v>
      </c>
      <c r="D400">
        <v>4</v>
      </c>
      <c r="E400">
        <f t="shared" ca="1" si="281"/>
        <v>2</v>
      </c>
      <c r="F400" t="str">
        <f t="shared" ca="1" si="282"/>
        <v>14,201,1</v>
      </c>
      <c r="G400" t="str">
        <f ca="1">IF(E400=1,(IF(AND($D400&gt;=0,$D400&lt;=1),INDEX(时装辅助!$B$21:$E$21,RANDBETWEEN(1,4)),IF(AND($D400&gt;=2,$D400&lt;=5),INDEX(时装辅助!$B$22:$H$22,RANDBETWEEN(1,7)),IF(AND(D400&gt;=6,D400&lt;=15),INDEX(时装辅助!$B$23:$I$23,RANDBETWEEN(1,8)))))),IF(E400=2,(IF(AND($D400&gt;=0,$D400&lt;=1),INDEX(时装辅助!$B$26:$E$26,RANDBETWEEN(1,4)),IF(AND($D400&gt;=2,$D400&lt;=5),INDEX(时装辅助!$B$27:$H$27,RANDBETWEEN(1,7)),IF(AND(D400&gt;=6,D400&lt;=15),INDEX(时装辅助!$B$28:$I$28,RANDBETWEEN(1,8))))))))</f>
        <v>14,201,1;14,204,1</v>
      </c>
      <c r="H400" t="str">
        <f t="shared" ca="1" si="283"/>
        <v>17,7067,1</v>
      </c>
      <c r="I400" t="str">
        <f t="shared" ca="1" si="284"/>
        <v>17,1063,1</v>
      </c>
      <c r="J400" t="str">
        <f t="shared" ca="1" si="285"/>
        <v>17,2075,1</v>
      </c>
      <c r="K400" t="str">
        <f t="shared" ca="1" si="286"/>
        <v>17,3071,1</v>
      </c>
      <c r="L400" t="str">
        <f t="shared" ca="1" si="287"/>
        <v>17,4064,1</v>
      </c>
      <c r="M400" t="str">
        <f t="shared" ca="1" si="288"/>
        <v>17,5076,1</v>
      </c>
      <c r="N400" s="1" t="str">
        <f ca="1">VLOOKUP(B400*100+D400,玉器辅助!$A$3:$AQ$1042,COLUMN(玉器辅助!AQ1366),0)</f>
        <v>12,1004,1;12,1004,1;12,1005,1;12,1006,1;12,1007,1;12,2008,1;12,2004,1;12,2006,1;12,2004,1;12,2006,1;12,2007,1;12,3004,1;12,3005,1;12,3004,1;12,3008,1;12,3007,1;12,3007,1;12,4005,1;12,4005,1;12,4008,1;12,4008,1;12,4007,1;12,4008,1;12,5005,1;12,5005,1;12,5007,1;12,5007,1;12,5006,1;12,5006,1;12,6006,1;12,6005,1;12,6006,1;12,6008,1;12,6007,1;12,6007,1</v>
      </c>
      <c r="O400">
        <f ca="1">IF($B400&gt;19,VLOOKUP($B400*100+$D400,饰品辅助!$A:$U,COLUMN(饰品辅助!P398),0),0)</f>
        <v>7541</v>
      </c>
      <c r="P400">
        <f ca="1">IF($B400&gt;19,VLOOKUP($B400*100+$D400,饰品辅助!$A:$U,COLUMN(饰品辅助!Q398),0),0)</f>
        <v>7541</v>
      </c>
      <c r="Q400">
        <f ca="1">IF($B400&gt;19,VLOOKUP($B400*100+$D400,饰品辅助!$A:$U,COLUMN(饰品辅助!R398),0),0)</f>
        <v>7541</v>
      </c>
      <c r="R400">
        <f ca="1">IF($B400&gt;19,VLOOKUP($B400*100+$D400,饰品辅助!$A:$U,COLUMN(饰品辅助!S398),0),0)</f>
        <v>7541</v>
      </c>
      <c r="S400">
        <f ca="1">IF($B400&gt;19,VLOOKUP($B400*100+$D400,饰品辅助!$A:$U,COLUMN(饰品辅助!T398),0),0)</f>
        <v>7541</v>
      </c>
      <c r="T400">
        <f ca="1">IF($B400&gt;19,VLOOKUP($B400*100+$D400,饰品辅助!$A:$U,COLUMN(饰品辅助!U398),0),0)</f>
        <v>7541</v>
      </c>
    </row>
    <row r="401" spans="1:20" x14ac:dyDescent="0.15">
      <c r="A401">
        <v>1397</v>
      </c>
      <c r="B401">
        <f t="shared" ref="B401" si="299">B400+1</f>
        <v>77</v>
      </c>
      <c r="D401">
        <v>4</v>
      </c>
      <c r="E401">
        <f t="shared" ca="1" si="281"/>
        <v>2</v>
      </c>
      <c r="F401" t="str">
        <f t="shared" ca="1" si="282"/>
        <v>14,204,1</v>
      </c>
      <c r="G401" t="str">
        <f ca="1">IF(E401=1,(IF(AND($D401&gt;=0,$D401&lt;=1),INDEX(时装辅助!$B$21:$E$21,RANDBETWEEN(1,4)),IF(AND($D401&gt;=2,$D401&lt;=5),INDEX(时装辅助!$B$22:$H$22,RANDBETWEEN(1,7)),IF(AND(D401&gt;=6,D401&lt;=15),INDEX(时装辅助!$B$23:$I$23,RANDBETWEEN(1,8)))))),IF(E401=2,(IF(AND($D401&gt;=0,$D401&lt;=1),INDEX(时装辅助!$B$26:$E$26,RANDBETWEEN(1,4)),IF(AND($D401&gt;=2,$D401&lt;=5),INDEX(时装辅助!$B$27:$H$27,RANDBETWEEN(1,7)),IF(AND(D401&gt;=6,D401&lt;=15),INDEX(时装辅助!$B$28:$I$28,RANDBETWEEN(1,8))))))))</f>
        <v>14,201,1;14,204,1</v>
      </c>
      <c r="H401" t="str">
        <f t="shared" ca="1" si="283"/>
        <v>17,7067,1</v>
      </c>
      <c r="I401" t="str">
        <f t="shared" ca="1" si="284"/>
        <v>17,1059,1</v>
      </c>
      <c r="J401" t="str">
        <f t="shared" ca="1" si="285"/>
        <v>17,2059,1</v>
      </c>
      <c r="K401" t="str">
        <f t="shared" ca="1" si="286"/>
        <v>17,3069,1</v>
      </c>
      <c r="L401" t="str">
        <f t="shared" ca="1" si="287"/>
        <v>17,4063,1</v>
      </c>
      <c r="M401" t="str">
        <f t="shared" ca="1" si="288"/>
        <v>17,5072,1</v>
      </c>
      <c r="N401" s="1" t="str">
        <f ca="1">VLOOKUP(B401*100+D401,玉器辅助!$A$3:$AQ$1042,COLUMN(玉器辅助!AQ1367),0)</f>
        <v>12,1005,1;12,1007,1;12,1004,1;12,1006,1;12,1005,1;12,2007,1;12,2008,1;12,2006,1;12,2005,1;12,2004,1;12,2005,1;12,3004,1;12,3007,1;12,3007,1;12,3005,1;12,3008,1;12,3008,1;12,4006,1;12,4005,1;12,4004,1;12,4005,1;12,4005,1;12,4008,1;12,5006,1;12,5006,1;12,5007,1;12,5005,1;12,5005,1;12,5007,1;12,6005,1;12,6004,1;12,6004,1;12,6008,1;12,6004,1;12,6008,1</v>
      </c>
      <c r="O401">
        <f ca="1">IF($B401&gt;19,VLOOKUP($B401*100+$D401,饰品辅助!$A:$U,COLUMN(饰品辅助!P399),0),0)</f>
        <v>7541</v>
      </c>
      <c r="P401">
        <f ca="1">IF($B401&gt;19,VLOOKUP($B401*100+$D401,饰品辅助!$A:$U,COLUMN(饰品辅助!Q399),0),0)</f>
        <v>7541</v>
      </c>
      <c r="Q401">
        <f ca="1">IF($B401&gt;19,VLOOKUP($B401*100+$D401,饰品辅助!$A:$U,COLUMN(饰品辅助!R399),0),0)</f>
        <v>7541</v>
      </c>
      <c r="R401">
        <f ca="1">IF($B401&gt;19,VLOOKUP($B401*100+$D401,饰品辅助!$A:$U,COLUMN(饰品辅助!S399),0),0)</f>
        <v>7541</v>
      </c>
      <c r="S401">
        <f ca="1">IF($B401&gt;19,VLOOKUP($B401*100+$D401,饰品辅助!$A:$U,COLUMN(饰品辅助!T399),0),0)</f>
        <v>7541</v>
      </c>
      <c r="T401">
        <f ca="1">IF($B401&gt;19,VLOOKUP($B401*100+$D401,饰品辅助!$A:$U,COLUMN(饰品辅助!U399),0),0)</f>
        <v>7541</v>
      </c>
    </row>
    <row r="402" spans="1:20" x14ac:dyDescent="0.15">
      <c r="A402">
        <v>1398</v>
      </c>
      <c r="B402">
        <f t="shared" ref="B402" si="300">B401+1</f>
        <v>78</v>
      </c>
      <c r="D402">
        <v>4</v>
      </c>
      <c r="E402">
        <f t="shared" ca="1" si="281"/>
        <v>1</v>
      </c>
      <c r="F402" t="str">
        <f t="shared" ca="1" si="282"/>
        <v>14,101,1</v>
      </c>
      <c r="G402" t="str">
        <f ca="1">IF(E402=1,(IF(AND($D402&gt;=0,$D402&lt;=1),INDEX(时装辅助!$B$21:$E$21,RANDBETWEEN(1,4)),IF(AND($D402&gt;=2,$D402&lt;=5),INDEX(时装辅助!$B$22:$H$22,RANDBETWEEN(1,7)),IF(AND(D402&gt;=6,D402&lt;=15),INDEX(时装辅助!$B$23:$I$23,RANDBETWEEN(1,8)))))),IF(E402=2,(IF(AND($D402&gt;=0,$D402&lt;=1),INDEX(时装辅助!$B$26:$E$26,RANDBETWEEN(1,4)),IF(AND($D402&gt;=2,$D402&lt;=5),INDEX(时装辅助!$B$27:$H$27,RANDBETWEEN(1,7)),IF(AND(D402&gt;=6,D402&lt;=15),INDEX(时装辅助!$B$28:$I$28,RANDBETWEEN(1,8))))))))</f>
        <v>14,101,1</v>
      </c>
      <c r="H402" t="str">
        <f t="shared" ca="1" si="283"/>
        <v>17,6067,1</v>
      </c>
      <c r="I402" t="str">
        <f t="shared" ca="1" si="284"/>
        <v>17,1078,1</v>
      </c>
      <c r="J402" t="str">
        <f t="shared" ca="1" si="285"/>
        <v>17,2075,1</v>
      </c>
      <c r="K402" t="str">
        <f t="shared" ca="1" si="286"/>
        <v>17,3078,1</v>
      </c>
      <c r="L402" t="str">
        <f t="shared" ca="1" si="287"/>
        <v>17,4074,1</v>
      </c>
      <c r="M402" t="str">
        <f t="shared" ca="1" si="288"/>
        <v>17,5060,1</v>
      </c>
      <c r="N402" s="1" t="str">
        <f ca="1">VLOOKUP(B402*100+D402,玉器辅助!$A$3:$AQ$1042,COLUMN(玉器辅助!AQ1368),0)</f>
        <v>12,1006,1;12,1006,1;12,1004,1;12,1007,1;12,1005,1;12,2004,1;12,2005,1;12,2004,1;12,2005,1;12,2005,1;12,2007,1;12,3004,1;12,3008,1;12,3004,1;12,3006,1;12,3005,1;12,3007,1;12,4005,1;12,4005,1;12,4005,1;12,4008,1;12,4007,1;12,4007,1;12,5006,1;12,5008,1;12,5005,1;12,5006,1;12,5008,1;12,5006,1;12,6007,1;12,6004,1;12,6006,1;12,6007,1;12,6007,1;12,6005,1</v>
      </c>
      <c r="O402">
        <f ca="1">IF($B402&gt;19,VLOOKUP($B402*100+$D402,饰品辅助!$A:$U,COLUMN(饰品辅助!P400),0),0)</f>
        <v>7541</v>
      </c>
      <c r="P402">
        <f ca="1">IF($B402&gt;19,VLOOKUP($B402*100+$D402,饰品辅助!$A:$U,COLUMN(饰品辅助!Q400),0),0)</f>
        <v>7541</v>
      </c>
      <c r="Q402">
        <f ca="1">IF($B402&gt;19,VLOOKUP($B402*100+$D402,饰品辅助!$A:$U,COLUMN(饰品辅助!R400),0),0)</f>
        <v>7541</v>
      </c>
      <c r="R402">
        <f ca="1">IF($B402&gt;19,VLOOKUP($B402*100+$D402,饰品辅助!$A:$U,COLUMN(饰品辅助!S400),0),0)</f>
        <v>7541</v>
      </c>
      <c r="S402">
        <f ca="1">IF($B402&gt;19,VLOOKUP($B402*100+$D402,饰品辅助!$A:$U,COLUMN(饰品辅助!T400),0),0)</f>
        <v>7541</v>
      </c>
      <c r="T402">
        <f ca="1">IF($B402&gt;19,VLOOKUP($B402*100+$D402,饰品辅助!$A:$U,COLUMN(饰品辅助!U400),0),0)</f>
        <v>7541</v>
      </c>
    </row>
    <row r="403" spans="1:20" x14ac:dyDescent="0.15">
      <c r="A403">
        <v>1399</v>
      </c>
      <c r="B403">
        <f t="shared" ref="B403" si="301">B402+1</f>
        <v>79</v>
      </c>
      <c r="D403">
        <v>4</v>
      </c>
      <c r="E403">
        <f t="shared" ca="1" si="281"/>
        <v>2</v>
      </c>
      <c r="F403" t="str">
        <f t="shared" ca="1" si="282"/>
        <v>14,203,1</v>
      </c>
      <c r="G403" t="str">
        <f ca="1">IF(E403=1,(IF(AND($D403&gt;=0,$D403&lt;=1),INDEX(时装辅助!$B$21:$E$21,RANDBETWEEN(1,4)),IF(AND($D403&gt;=2,$D403&lt;=5),INDEX(时装辅助!$B$22:$H$22,RANDBETWEEN(1,7)),IF(AND(D403&gt;=6,D403&lt;=15),INDEX(时装辅助!$B$23:$I$23,RANDBETWEEN(1,8)))))),IF(E403=2,(IF(AND($D403&gt;=0,$D403&lt;=1),INDEX(时装辅助!$B$26:$E$26,RANDBETWEEN(1,4)),IF(AND($D403&gt;=2,$D403&lt;=5),INDEX(时装辅助!$B$27:$H$27,RANDBETWEEN(1,7)),IF(AND(D403&gt;=6,D403&lt;=15),INDEX(时装辅助!$B$28:$I$28,RANDBETWEEN(1,8))))))))</f>
        <v>14,201,1;14,203,1;14,204,1</v>
      </c>
      <c r="H403" t="str">
        <f t="shared" ca="1" si="283"/>
        <v>17,7076,1</v>
      </c>
      <c r="I403" t="str">
        <f t="shared" ca="1" si="284"/>
        <v>17,1076,1</v>
      </c>
      <c r="J403" t="str">
        <f t="shared" ca="1" si="285"/>
        <v>17,2068,1</v>
      </c>
      <c r="K403" t="str">
        <f t="shared" ca="1" si="286"/>
        <v>17,3076,1</v>
      </c>
      <c r="L403" t="str">
        <f t="shared" ca="1" si="287"/>
        <v>17,4070,1</v>
      </c>
      <c r="M403" t="str">
        <f t="shared" ca="1" si="288"/>
        <v>17,5072,1</v>
      </c>
      <c r="N403" s="1" t="str">
        <f ca="1">VLOOKUP(B403*100+D403,玉器辅助!$A$3:$AQ$1042,COLUMN(玉器辅助!AQ1369),0)</f>
        <v>12,1006,1;12,1004,1;12,1006,1;12,1006,1;12,1005,1;12,2008,1;12,2008,1;12,2004,1;12,2005,1;12,2004,1;12,2008,1;12,3007,1;12,3005,1;12,3004,1;12,3006,1;12,3008,1;12,3004,1;12,4007,1;12,4008,1;12,4005,1;12,4005,1;12,4005,1;12,4004,1;12,5008,1;12,5005,1;12,5004,1;12,5004,1;12,5007,1;12,5006,1;12,6004,1;12,6007,1;12,6005,1;12,6008,1;12,6007,1;12,6008,1</v>
      </c>
      <c r="O403">
        <f ca="1">IF($B403&gt;19,VLOOKUP($B403*100+$D403,饰品辅助!$A:$U,COLUMN(饰品辅助!P401),0),0)</f>
        <v>7541</v>
      </c>
      <c r="P403">
        <f ca="1">IF($B403&gt;19,VLOOKUP($B403*100+$D403,饰品辅助!$A:$U,COLUMN(饰品辅助!Q401),0),0)</f>
        <v>7541</v>
      </c>
      <c r="Q403">
        <f ca="1">IF($B403&gt;19,VLOOKUP($B403*100+$D403,饰品辅助!$A:$U,COLUMN(饰品辅助!R401),0),0)</f>
        <v>7541</v>
      </c>
      <c r="R403">
        <f ca="1">IF($B403&gt;19,VLOOKUP($B403*100+$D403,饰品辅助!$A:$U,COLUMN(饰品辅助!S401),0),0)</f>
        <v>7541</v>
      </c>
      <c r="S403">
        <f ca="1">IF($B403&gt;19,VLOOKUP($B403*100+$D403,饰品辅助!$A:$U,COLUMN(饰品辅助!T401),0),0)</f>
        <v>7541</v>
      </c>
      <c r="T403">
        <f ca="1">IF($B403&gt;19,VLOOKUP($B403*100+$D403,饰品辅助!$A:$U,COLUMN(饰品辅助!U401),0),0)</f>
        <v>7541</v>
      </c>
    </row>
    <row r="404" spans="1:20" x14ac:dyDescent="0.15">
      <c r="A404">
        <v>1400</v>
      </c>
      <c r="B404">
        <f t="shared" ref="B404" si="302">B403+1</f>
        <v>80</v>
      </c>
      <c r="D404">
        <v>4</v>
      </c>
      <c r="E404">
        <f t="shared" ca="1" si="281"/>
        <v>1</v>
      </c>
      <c r="F404" t="str">
        <f t="shared" ca="1" si="282"/>
        <v>14,104,1</v>
      </c>
      <c r="G404" t="str">
        <f ca="1">IF(E404=1,(IF(AND($D404&gt;=0,$D404&lt;=1),INDEX(时装辅助!$B$21:$E$21,RANDBETWEEN(1,4)),IF(AND($D404&gt;=2,$D404&lt;=5),INDEX(时装辅助!$B$22:$H$22,RANDBETWEEN(1,7)),IF(AND(D404&gt;=6,D404&lt;=15),INDEX(时装辅助!$B$23:$I$23,RANDBETWEEN(1,8)))))),IF(E404=2,(IF(AND($D404&gt;=0,$D404&lt;=1),INDEX(时装辅助!$B$26:$E$26,RANDBETWEEN(1,4)),IF(AND($D404&gt;=2,$D404&lt;=5),INDEX(时装辅助!$B$27:$H$27,RANDBETWEEN(1,7)),IF(AND(D404&gt;=6,D404&lt;=15),INDEX(时装辅助!$B$28:$I$28,RANDBETWEEN(1,8))))))))</f>
        <v>14,101,1;14,104,1</v>
      </c>
      <c r="H404" t="str">
        <f t="shared" ca="1" si="283"/>
        <v>17,6065,1</v>
      </c>
      <c r="I404" t="str">
        <f t="shared" ca="1" si="284"/>
        <v>17,1072,1</v>
      </c>
      <c r="J404" t="str">
        <f t="shared" ca="1" si="285"/>
        <v>17,2071,1</v>
      </c>
      <c r="K404" t="str">
        <f t="shared" ca="1" si="286"/>
        <v>17,3069,1</v>
      </c>
      <c r="L404" t="str">
        <f t="shared" ca="1" si="287"/>
        <v>17,4068,1</v>
      </c>
      <c r="M404" t="str">
        <f t="shared" ca="1" si="288"/>
        <v>17,5078,1</v>
      </c>
      <c r="N404" s="1" t="str">
        <f ca="1">VLOOKUP(B404*100+D404,玉器辅助!$A$3:$AQ$1042,COLUMN(玉器辅助!AQ1370),0)</f>
        <v>12,1004,1;12,1006,1;12,1005,1;12,1004,1;12,1005,1;12,2005,1;12,2005,1;12,2007,1;12,2004,1;12,2008,1;12,2007,1;12,3008,1;12,3004,1;12,3004,1;12,3005,1;12,3007,1;12,3008,1;12,4006,1;12,4005,1;12,4008,1;12,4007,1;12,4004,1;12,4004,1;12,5004,1;12,5007,1;12,5006,1;12,5006,1;12,5007,1;12,5008,1;12,6004,1;12,6005,1;12,6005,1;12,6005,1;12,6008,1;12,6005,1</v>
      </c>
      <c r="O404">
        <f ca="1">IF($B404&gt;19,VLOOKUP($B404*100+$D404,饰品辅助!$A:$U,COLUMN(饰品辅助!P402),0),0)</f>
        <v>8041</v>
      </c>
      <c r="P404">
        <f ca="1">IF($B404&gt;19,VLOOKUP($B404*100+$D404,饰品辅助!$A:$U,COLUMN(饰品辅助!Q402),0),0)</f>
        <v>8041</v>
      </c>
      <c r="Q404">
        <f ca="1">IF($B404&gt;19,VLOOKUP($B404*100+$D404,饰品辅助!$A:$U,COLUMN(饰品辅助!R402),0),0)</f>
        <v>8041</v>
      </c>
      <c r="R404">
        <f ca="1">IF($B404&gt;19,VLOOKUP($B404*100+$D404,饰品辅助!$A:$U,COLUMN(饰品辅助!S402),0),0)</f>
        <v>8041</v>
      </c>
      <c r="S404">
        <f ca="1">IF($B404&gt;19,VLOOKUP($B404*100+$D404,饰品辅助!$A:$U,COLUMN(饰品辅助!T402),0),0)</f>
        <v>8041</v>
      </c>
      <c r="T404">
        <f ca="1">IF($B404&gt;19,VLOOKUP($B404*100+$D404,饰品辅助!$A:$U,COLUMN(饰品辅助!U402),0),0)</f>
        <v>8041</v>
      </c>
    </row>
    <row r="405" spans="1:20" x14ac:dyDescent="0.15">
      <c r="A405">
        <v>1401</v>
      </c>
      <c r="B405">
        <v>1</v>
      </c>
      <c r="D405">
        <v>5</v>
      </c>
      <c r="E405">
        <f ca="1">RANDBETWEEN(1,2)</f>
        <v>1</v>
      </c>
      <c r="F405" t="str">
        <f ca="1">IF(LEN($G405)=8,MID($G405,1,8),IF(LEN($G405)=17,MID($G405,CHOOSE(RANDBETWEEN(1,2),1,10),8),IF(LEN($G405)=26,MID($G405,CHOOSE(RANDBETWEEN(1,3),1,10,19),8),IF(LEN($G405)=35,MID($G405,CHOOSE(RANDBETWEEN(1,4),1,10,19,28),8)))))</f>
        <v>14,101,1</v>
      </c>
      <c r="G405" t="str">
        <f ca="1">IF(E405=1,(IF(AND($D405&gt;=0,$D405&lt;=1),INDEX(时装辅助!$B$21:$E$21,RANDBETWEEN(1,4)),IF(AND($D405&gt;=2,$D405&lt;=5),INDEX(时装辅助!$B$22:$H$22,RANDBETWEEN(1,7)),IF(AND(D405&gt;=6,D405&lt;=15),INDEX(时装辅助!$B$23:$I$23,RANDBETWEEN(1,8)))))),IF(E405=2,(IF(AND($D405&gt;=0,$D405&lt;=1),INDEX(时装辅助!$B$26:$E$26,RANDBETWEEN(1,4)),IF(AND($D405&gt;=2,$D405&lt;=5),INDEX(时装辅助!$B$27:$H$27,RANDBETWEEN(1,7)),IF(AND(D405&gt;=6,D405&lt;=15),INDEX(时装辅助!$B$28:$I$28,RANDBETWEEN(1,8))))))))</f>
        <v>14,101,1;14,102,1;14,104,1</v>
      </c>
      <c r="H405" t="str">
        <f t="shared" ca="1" si="283"/>
        <v>17,6001,1</v>
      </c>
      <c r="I405" t="str">
        <f t="shared" ca="1" si="284"/>
        <v>17,1001,1</v>
      </c>
      <c r="J405" t="str">
        <f t="shared" ca="1" si="285"/>
        <v>17,2001,1</v>
      </c>
      <c r="K405" t="str">
        <f t="shared" ca="1" si="286"/>
        <v>17,3001,1</v>
      </c>
      <c r="L405" t="str">
        <f t="shared" ca="1" si="287"/>
        <v>17,4001,1</v>
      </c>
      <c r="M405" t="str">
        <f t="shared" ca="1" si="288"/>
        <v>17,5001,1</v>
      </c>
      <c r="N405" s="1" t="str">
        <f ca="1">VLOOKUP(B405*100+D405,玉器辅助!$A$3:$AQ$1042,COLUMN(玉器辅助!AQ1371),0)</f>
        <v>12,1002,1;12,2002,1;12,3001,1;12,4001,1;12,5001,1;12,6001,1</v>
      </c>
      <c r="O405">
        <f>IF($B405&gt;19,VLOOKUP($B405*100+$D405,饰品辅助!$A:$U,COLUMN(饰品辅助!P403),0),0)</f>
        <v>0</v>
      </c>
      <c r="P405">
        <f>IF($B405&gt;19,VLOOKUP($B405*100+$D405,饰品辅助!$A:$U,COLUMN(饰品辅助!Q403),0),0)</f>
        <v>0</v>
      </c>
      <c r="Q405">
        <f>IF($B405&gt;19,VLOOKUP($B405*100+$D405,饰品辅助!$A:$U,COLUMN(饰品辅助!R403),0),0)</f>
        <v>0</v>
      </c>
      <c r="R405">
        <f>IF($B405&gt;19,VLOOKUP($B405*100+$D405,饰品辅助!$A:$U,COLUMN(饰品辅助!S403),0),0)</f>
        <v>0</v>
      </c>
      <c r="S405">
        <f>IF($B405&gt;19,VLOOKUP($B405*100+$D405,饰品辅助!$A:$U,COLUMN(饰品辅助!T403),0),0)</f>
        <v>0</v>
      </c>
      <c r="T405">
        <f>IF($B405&gt;19,VLOOKUP($B405*100+$D405,饰品辅助!$A:$U,COLUMN(饰品辅助!U403),0),0)</f>
        <v>0</v>
      </c>
    </row>
    <row r="406" spans="1:20" x14ac:dyDescent="0.15">
      <c r="A406">
        <v>1402</v>
      </c>
      <c r="B406">
        <f>B405+1</f>
        <v>2</v>
      </c>
      <c r="D406">
        <v>5</v>
      </c>
      <c r="E406">
        <f t="shared" ref="E406:E469" ca="1" si="303">RANDBETWEEN(1,2)</f>
        <v>2</v>
      </c>
      <c r="F406" t="str">
        <f t="shared" ref="F406:F469" ca="1" si="304">IF(LEN($G406)=8,MID($G406,1,8),IF(LEN($G406)=17,MID($G406,CHOOSE(RANDBETWEEN(1,2),1,10),8),IF(LEN($G406)=26,MID($G406,CHOOSE(RANDBETWEEN(1,3),1,10,19),8),IF(LEN($G406)=35,MID($G406,CHOOSE(RANDBETWEEN(1,4),1,10,19,28),8)))))</f>
        <v>14,202,1</v>
      </c>
      <c r="G406" t="str">
        <f ca="1">IF(E406=1,(IF(AND($D406&gt;=0,$D406&lt;=1),INDEX(时装辅助!$B$21:$E$21,RANDBETWEEN(1,4)),IF(AND($D406&gt;=2,$D406&lt;=5),INDEX(时装辅助!$B$22:$H$22,RANDBETWEEN(1,7)),IF(AND(D406&gt;=6,D406&lt;=15),INDEX(时装辅助!$B$23:$I$23,RANDBETWEEN(1,8)))))),IF(E406=2,(IF(AND($D406&gt;=0,$D406&lt;=1),INDEX(时装辅助!$B$26:$E$26,RANDBETWEEN(1,4)),IF(AND($D406&gt;=2,$D406&lt;=5),INDEX(时装辅助!$B$27:$H$27,RANDBETWEEN(1,7)),IF(AND(D406&gt;=6,D406&lt;=15),INDEX(时装辅助!$B$28:$I$28,RANDBETWEEN(1,8))))))))</f>
        <v>14,201,1;14,202,1;14,204,1</v>
      </c>
      <c r="H406" t="str">
        <f t="shared" ca="1" si="283"/>
        <v>17,7002,1</v>
      </c>
      <c r="I406" t="str">
        <f t="shared" ca="1" si="284"/>
        <v>17,1002,1</v>
      </c>
      <c r="J406" t="str">
        <f t="shared" ca="1" si="285"/>
        <v>17,2002,1</v>
      </c>
      <c r="K406" t="str">
        <f t="shared" ca="1" si="286"/>
        <v>17,3002,1</v>
      </c>
      <c r="L406" t="str">
        <f t="shared" ca="1" si="287"/>
        <v>17,4002,1</v>
      </c>
      <c r="M406" t="str">
        <f t="shared" ca="1" si="288"/>
        <v>17,5002,1</v>
      </c>
      <c r="N406" s="1" t="str">
        <f ca="1">VLOOKUP(B406*100+D406,玉器辅助!$A$3:$AQ$1042,COLUMN(玉器辅助!AQ1372),0)</f>
        <v>12,1002,1;12,2002,1;12,3002,1;12,4002,1;12,5002,1;12,6001,1</v>
      </c>
      <c r="O406">
        <f>IF($B406&gt;19,VLOOKUP($B406*100+$D406,饰品辅助!$A:$U,COLUMN(饰品辅助!P404),0),0)</f>
        <v>0</v>
      </c>
      <c r="P406">
        <f>IF($B406&gt;19,VLOOKUP($B406*100+$D406,饰品辅助!$A:$U,COLUMN(饰品辅助!Q404),0),0)</f>
        <v>0</v>
      </c>
      <c r="Q406">
        <f>IF($B406&gt;19,VLOOKUP($B406*100+$D406,饰品辅助!$A:$U,COLUMN(饰品辅助!R404),0),0)</f>
        <v>0</v>
      </c>
      <c r="R406">
        <f>IF($B406&gt;19,VLOOKUP($B406*100+$D406,饰品辅助!$A:$U,COLUMN(饰品辅助!S404),0),0)</f>
        <v>0</v>
      </c>
      <c r="S406">
        <f>IF($B406&gt;19,VLOOKUP($B406*100+$D406,饰品辅助!$A:$U,COLUMN(饰品辅助!T404),0),0)</f>
        <v>0</v>
      </c>
      <c r="T406">
        <f>IF($B406&gt;19,VLOOKUP($B406*100+$D406,饰品辅助!$A:$U,COLUMN(饰品辅助!U404),0),0)</f>
        <v>0</v>
      </c>
    </row>
    <row r="407" spans="1:20" x14ac:dyDescent="0.15">
      <c r="A407">
        <v>1403</v>
      </c>
      <c r="B407">
        <f t="shared" ref="B407" si="305">B406+1</f>
        <v>3</v>
      </c>
      <c r="D407">
        <v>5</v>
      </c>
      <c r="E407">
        <f t="shared" ca="1" si="303"/>
        <v>1</v>
      </c>
      <c r="F407" t="str">
        <f t="shared" ca="1" si="304"/>
        <v>14,101,1</v>
      </c>
      <c r="G407" t="str">
        <f ca="1">IF(E407=1,(IF(AND($D407&gt;=0,$D407&lt;=1),INDEX(时装辅助!$B$21:$E$21,RANDBETWEEN(1,4)),IF(AND($D407&gt;=2,$D407&lt;=5),INDEX(时装辅助!$B$22:$H$22,RANDBETWEEN(1,7)),IF(AND(D407&gt;=6,D407&lt;=15),INDEX(时装辅助!$B$23:$I$23,RANDBETWEEN(1,8)))))),IF(E407=2,(IF(AND($D407&gt;=0,$D407&lt;=1),INDEX(时装辅助!$B$26:$E$26,RANDBETWEEN(1,4)),IF(AND($D407&gt;=2,$D407&lt;=5),INDEX(时装辅助!$B$27:$H$27,RANDBETWEEN(1,7)),IF(AND(D407&gt;=6,D407&lt;=15),INDEX(时装辅助!$B$28:$I$28,RANDBETWEEN(1,8))))))))</f>
        <v>14,101,1;14,103,1</v>
      </c>
      <c r="H407" t="str">
        <f t="shared" ca="1" si="283"/>
        <v>17,6003,1</v>
      </c>
      <c r="I407" t="str">
        <f t="shared" ca="1" si="284"/>
        <v>17,1003,1</v>
      </c>
      <c r="J407" t="str">
        <f t="shared" ca="1" si="285"/>
        <v>17,2003,1</v>
      </c>
      <c r="K407" t="str">
        <f t="shared" ca="1" si="286"/>
        <v>17,3003,1</v>
      </c>
      <c r="L407" t="str">
        <f t="shared" ca="1" si="287"/>
        <v>17,4003,1</v>
      </c>
      <c r="M407" t="str">
        <f t="shared" ca="1" si="288"/>
        <v>17,5003,1</v>
      </c>
      <c r="N407" s="1" t="str">
        <f ca="1">VLOOKUP(B407*100+D407,玉器辅助!$A$3:$AQ$1042,COLUMN(玉器辅助!AQ1373),0)</f>
        <v>12,1002,1;12,2001,1;12,3002,1;12,4002,1;12,5001,1;12,6002,1</v>
      </c>
      <c r="O407">
        <f>IF($B407&gt;19,VLOOKUP($B407*100+$D407,饰品辅助!$A:$U,COLUMN(饰品辅助!P405),0),0)</f>
        <v>0</v>
      </c>
      <c r="P407">
        <f>IF($B407&gt;19,VLOOKUP($B407*100+$D407,饰品辅助!$A:$U,COLUMN(饰品辅助!Q405),0),0)</f>
        <v>0</v>
      </c>
      <c r="Q407">
        <f>IF($B407&gt;19,VLOOKUP($B407*100+$D407,饰品辅助!$A:$U,COLUMN(饰品辅助!R405),0),0)</f>
        <v>0</v>
      </c>
      <c r="R407">
        <f>IF($B407&gt;19,VLOOKUP($B407*100+$D407,饰品辅助!$A:$U,COLUMN(饰品辅助!S405),0),0)</f>
        <v>0</v>
      </c>
      <c r="S407">
        <f>IF($B407&gt;19,VLOOKUP($B407*100+$D407,饰品辅助!$A:$U,COLUMN(饰品辅助!T405),0),0)</f>
        <v>0</v>
      </c>
      <c r="T407">
        <f>IF($B407&gt;19,VLOOKUP($B407*100+$D407,饰品辅助!$A:$U,COLUMN(饰品辅助!U405),0),0)</f>
        <v>0</v>
      </c>
    </row>
    <row r="408" spans="1:20" x14ac:dyDescent="0.15">
      <c r="A408">
        <v>1404</v>
      </c>
      <c r="B408">
        <f t="shared" ref="B408" si="306">B407+1</f>
        <v>4</v>
      </c>
      <c r="D408">
        <v>5</v>
      </c>
      <c r="E408">
        <f t="shared" ca="1" si="303"/>
        <v>1</v>
      </c>
      <c r="F408" t="str">
        <f t="shared" ca="1" si="304"/>
        <v>14,103,1</v>
      </c>
      <c r="G408" t="str">
        <f ca="1">IF(E408=1,(IF(AND($D408&gt;=0,$D408&lt;=1),INDEX(时装辅助!$B$21:$E$21,RANDBETWEEN(1,4)),IF(AND($D408&gt;=2,$D408&lt;=5),INDEX(时装辅助!$B$22:$H$22,RANDBETWEEN(1,7)),IF(AND(D408&gt;=6,D408&lt;=15),INDEX(时装辅助!$B$23:$I$23,RANDBETWEEN(1,8)))))),IF(E408=2,(IF(AND($D408&gt;=0,$D408&lt;=1),INDEX(时装辅助!$B$26:$E$26,RANDBETWEEN(1,4)),IF(AND($D408&gt;=2,$D408&lt;=5),INDEX(时装辅助!$B$27:$H$27,RANDBETWEEN(1,7)),IF(AND(D408&gt;=6,D408&lt;=15),INDEX(时装辅助!$B$28:$I$28,RANDBETWEEN(1,8))))))))</f>
        <v>14,101,1;14,103,1</v>
      </c>
      <c r="H408" t="str">
        <f t="shared" ca="1" si="283"/>
        <v>17,6003,1</v>
      </c>
      <c r="I408" t="str">
        <f t="shared" ca="1" si="284"/>
        <v>17,1004,1</v>
      </c>
      <c r="J408" t="str">
        <f t="shared" ca="1" si="285"/>
        <v>17,2003,1</v>
      </c>
      <c r="K408" t="str">
        <f t="shared" ca="1" si="286"/>
        <v>17,3003,1</v>
      </c>
      <c r="L408" t="str">
        <f t="shared" ca="1" si="287"/>
        <v>17,4003,1</v>
      </c>
      <c r="M408" t="str">
        <f t="shared" ca="1" si="288"/>
        <v>17,5003,1</v>
      </c>
      <c r="N408" s="1" t="str">
        <f ca="1">VLOOKUP(B408*100+D408,玉器辅助!$A$3:$AQ$1042,COLUMN(玉器辅助!AQ1374),0)</f>
        <v>12,1001,1;12,2002,1;12,3001,1;12,4002,1;12,5002,1;12,6001,1</v>
      </c>
      <c r="O408">
        <f>IF($B408&gt;19,VLOOKUP($B408*100+$D408,饰品辅助!$A:$U,COLUMN(饰品辅助!P406),0),0)</f>
        <v>0</v>
      </c>
      <c r="P408">
        <f>IF($B408&gt;19,VLOOKUP($B408*100+$D408,饰品辅助!$A:$U,COLUMN(饰品辅助!Q406),0),0)</f>
        <v>0</v>
      </c>
      <c r="Q408">
        <f>IF($B408&gt;19,VLOOKUP($B408*100+$D408,饰品辅助!$A:$U,COLUMN(饰品辅助!R406),0),0)</f>
        <v>0</v>
      </c>
      <c r="R408">
        <f>IF($B408&gt;19,VLOOKUP($B408*100+$D408,饰品辅助!$A:$U,COLUMN(饰品辅助!S406),0),0)</f>
        <v>0</v>
      </c>
      <c r="S408">
        <f>IF($B408&gt;19,VLOOKUP($B408*100+$D408,饰品辅助!$A:$U,COLUMN(饰品辅助!T406),0),0)</f>
        <v>0</v>
      </c>
      <c r="T408">
        <f>IF($B408&gt;19,VLOOKUP($B408*100+$D408,饰品辅助!$A:$U,COLUMN(饰品辅助!U406),0),0)</f>
        <v>0</v>
      </c>
    </row>
    <row r="409" spans="1:20" x14ac:dyDescent="0.15">
      <c r="A409">
        <v>1405</v>
      </c>
      <c r="B409">
        <f t="shared" ref="B409" si="307">B408+1</f>
        <v>5</v>
      </c>
      <c r="D409">
        <v>5</v>
      </c>
      <c r="E409">
        <f t="shared" ca="1" si="303"/>
        <v>2</v>
      </c>
      <c r="F409" t="str">
        <f t="shared" ca="1" si="304"/>
        <v>14,201,1</v>
      </c>
      <c r="G409" t="str">
        <f ca="1">IF(E409=1,(IF(AND($D409&gt;=0,$D409&lt;=1),INDEX(时装辅助!$B$21:$E$21,RANDBETWEEN(1,4)),IF(AND($D409&gt;=2,$D409&lt;=5),INDEX(时装辅助!$B$22:$H$22,RANDBETWEEN(1,7)),IF(AND(D409&gt;=6,D409&lt;=15),INDEX(时装辅助!$B$23:$I$23,RANDBETWEEN(1,8)))))),IF(E409=2,(IF(AND($D409&gt;=0,$D409&lt;=1),INDEX(时装辅助!$B$26:$E$26,RANDBETWEEN(1,4)),IF(AND($D409&gt;=2,$D409&lt;=5),INDEX(时装辅助!$B$27:$H$27,RANDBETWEEN(1,7)),IF(AND(D409&gt;=6,D409&lt;=15),INDEX(时装辅助!$B$28:$I$28,RANDBETWEEN(1,8))))))))</f>
        <v>14,201,1;14,202,1;14,204,1</v>
      </c>
      <c r="H409" t="str">
        <f t="shared" ca="1" si="283"/>
        <v>17,7004,1</v>
      </c>
      <c r="I409" t="str">
        <f t="shared" ca="1" si="284"/>
        <v>17,1005,1</v>
      </c>
      <c r="J409" t="str">
        <f t="shared" ca="1" si="285"/>
        <v>17,2004,1</v>
      </c>
      <c r="K409" t="str">
        <f t="shared" ca="1" si="286"/>
        <v>17,3005,1</v>
      </c>
      <c r="L409" t="str">
        <f t="shared" ca="1" si="287"/>
        <v>17,4005,1</v>
      </c>
      <c r="M409" t="str">
        <f t="shared" ca="1" si="288"/>
        <v>17,5005,1</v>
      </c>
      <c r="N409" s="1" t="str">
        <f ca="1">VLOOKUP(B409*100+D409,玉器辅助!$A$3:$AQ$1042,COLUMN(玉器辅助!AQ1375),0)</f>
        <v>12,1001,1;12,2001,1;12,3002,1;12,4002,1;12,5002,1;12,6002,1</v>
      </c>
      <c r="O409">
        <f>IF($B409&gt;19,VLOOKUP($B409*100+$D409,饰品辅助!$A:$U,COLUMN(饰品辅助!P407),0),0)</f>
        <v>0</v>
      </c>
      <c r="P409">
        <f>IF($B409&gt;19,VLOOKUP($B409*100+$D409,饰品辅助!$A:$U,COLUMN(饰品辅助!Q407),0),0)</f>
        <v>0</v>
      </c>
      <c r="Q409">
        <f>IF($B409&gt;19,VLOOKUP($B409*100+$D409,饰品辅助!$A:$U,COLUMN(饰品辅助!R407),0),0)</f>
        <v>0</v>
      </c>
      <c r="R409">
        <f>IF($B409&gt;19,VLOOKUP($B409*100+$D409,饰品辅助!$A:$U,COLUMN(饰品辅助!S407),0),0)</f>
        <v>0</v>
      </c>
      <c r="S409">
        <f>IF($B409&gt;19,VLOOKUP($B409*100+$D409,饰品辅助!$A:$U,COLUMN(饰品辅助!T407),0),0)</f>
        <v>0</v>
      </c>
      <c r="T409">
        <f>IF($B409&gt;19,VLOOKUP($B409*100+$D409,饰品辅助!$A:$U,COLUMN(饰品辅助!U407),0),0)</f>
        <v>0</v>
      </c>
    </row>
    <row r="410" spans="1:20" x14ac:dyDescent="0.15">
      <c r="A410">
        <v>1406</v>
      </c>
      <c r="B410">
        <f t="shared" ref="B410" si="308">B409+1</f>
        <v>6</v>
      </c>
      <c r="D410">
        <v>5</v>
      </c>
      <c r="E410">
        <f t="shared" ca="1" si="303"/>
        <v>2</v>
      </c>
      <c r="F410" t="str">
        <f t="shared" ca="1" si="304"/>
        <v>14,201,1</v>
      </c>
      <c r="G410" t="str">
        <f ca="1">IF(E410=1,(IF(AND($D410&gt;=0,$D410&lt;=1),INDEX(时装辅助!$B$21:$E$21,RANDBETWEEN(1,4)),IF(AND($D410&gt;=2,$D410&lt;=5),INDEX(时装辅助!$B$22:$H$22,RANDBETWEEN(1,7)),IF(AND(D410&gt;=6,D410&lt;=15),INDEX(时装辅助!$B$23:$I$23,RANDBETWEEN(1,8)))))),IF(E410=2,(IF(AND($D410&gt;=0,$D410&lt;=1),INDEX(时装辅助!$B$26:$E$26,RANDBETWEEN(1,4)),IF(AND($D410&gt;=2,$D410&lt;=5),INDEX(时装辅助!$B$27:$H$27,RANDBETWEEN(1,7)),IF(AND(D410&gt;=6,D410&lt;=15),INDEX(时装辅助!$B$28:$I$28,RANDBETWEEN(1,8))))))))</f>
        <v>14,201,1;14,203,1;14,204,1</v>
      </c>
      <c r="H410" t="str">
        <f t="shared" ca="1" si="283"/>
        <v>17,7006,1</v>
      </c>
      <c r="I410" t="str">
        <f t="shared" ca="1" si="284"/>
        <v>17,1006,1</v>
      </c>
      <c r="J410" t="str">
        <f t="shared" ca="1" si="285"/>
        <v>17,2005,1</v>
      </c>
      <c r="K410" t="str">
        <f t="shared" ca="1" si="286"/>
        <v>17,3006,1</v>
      </c>
      <c r="L410" t="str">
        <f t="shared" ca="1" si="287"/>
        <v>17,4006,1</v>
      </c>
      <c r="M410" t="str">
        <f t="shared" ca="1" si="288"/>
        <v>17,5006,1</v>
      </c>
      <c r="N410" s="1" t="str">
        <f ca="1">VLOOKUP(B410*100+D410,玉器辅助!$A$3:$AQ$1042,COLUMN(玉器辅助!AQ1376),0)</f>
        <v>12,1001,1;12,2002,1;12,3001,1;12,4001,1;12,5002,1;12,6002,1</v>
      </c>
      <c r="O410">
        <f>IF($B410&gt;19,VLOOKUP($B410*100+$D410,饰品辅助!$A:$U,COLUMN(饰品辅助!P408),0),0)</f>
        <v>0</v>
      </c>
      <c r="P410">
        <f>IF($B410&gt;19,VLOOKUP($B410*100+$D410,饰品辅助!$A:$U,COLUMN(饰品辅助!Q408),0),0)</f>
        <v>0</v>
      </c>
      <c r="Q410">
        <f>IF($B410&gt;19,VLOOKUP($B410*100+$D410,饰品辅助!$A:$U,COLUMN(饰品辅助!R408),0),0)</f>
        <v>0</v>
      </c>
      <c r="R410">
        <f>IF($B410&gt;19,VLOOKUP($B410*100+$D410,饰品辅助!$A:$U,COLUMN(饰品辅助!S408),0),0)</f>
        <v>0</v>
      </c>
      <c r="S410">
        <f>IF($B410&gt;19,VLOOKUP($B410*100+$D410,饰品辅助!$A:$U,COLUMN(饰品辅助!T408),0),0)</f>
        <v>0</v>
      </c>
      <c r="T410">
        <f>IF($B410&gt;19,VLOOKUP($B410*100+$D410,饰品辅助!$A:$U,COLUMN(饰品辅助!U408),0),0)</f>
        <v>0</v>
      </c>
    </row>
    <row r="411" spans="1:20" x14ac:dyDescent="0.15">
      <c r="A411">
        <v>1407</v>
      </c>
      <c r="B411">
        <f t="shared" ref="B411" si="309">B410+1</f>
        <v>7</v>
      </c>
      <c r="D411">
        <v>5</v>
      </c>
      <c r="E411">
        <f t="shared" ca="1" si="303"/>
        <v>2</v>
      </c>
      <c r="F411" t="str">
        <f t="shared" ca="1" si="304"/>
        <v>14,201,1</v>
      </c>
      <c r="G411" t="str">
        <f ca="1">IF(E411=1,(IF(AND($D411&gt;=0,$D411&lt;=1),INDEX(时装辅助!$B$21:$E$21,RANDBETWEEN(1,4)),IF(AND($D411&gt;=2,$D411&lt;=5),INDEX(时装辅助!$B$22:$H$22,RANDBETWEEN(1,7)),IF(AND(D411&gt;=6,D411&lt;=15),INDEX(时装辅助!$B$23:$I$23,RANDBETWEEN(1,8)))))),IF(E411=2,(IF(AND($D411&gt;=0,$D411&lt;=1),INDEX(时装辅助!$B$26:$E$26,RANDBETWEEN(1,4)),IF(AND($D411&gt;=2,$D411&lt;=5),INDEX(时装辅助!$B$27:$H$27,RANDBETWEEN(1,7)),IF(AND(D411&gt;=6,D411&lt;=15),INDEX(时装辅助!$B$28:$I$28,RANDBETWEEN(1,8))))))))</f>
        <v>14,201,1;14,203,1;14,204,1</v>
      </c>
      <c r="H411" t="str">
        <f t="shared" ca="1" si="283"/>
        <v>17,7007,1</v>
      </c>
      <c r="I411" t="str">
        <f t="shared" ca="1" si="284"/>
        <v>17,1007,1</v>
      </c>
      <c r="J411" t="str">
        <f t="shared" ca="1" si="285"/>
        <v>17,2007,1</v>
      </c>
      <c r="K411" t="str">
        <f t="shared" ca="1" si="286"/>
        <v>17,3006,1</v>
      </c>
      <c r="L411" t="str">
        <f t="shared" ca="1" si="287"/>
        <v>17,4007,1</v>
      </c>
      <c r="M411" t="str">
        <f t="shared" ca="1" si="288"/>
        <v>17,5006,1</v>
      </c>
      <c r="N411" s="1" t="str">
        <f ca="1">VLOOKUP(B411*100+D411,玉器辅助!$A$3:$AQ$1042,COLUMN(玉器辅助!AQ1377),0)</f>
        <v>12,1002,1;12,2002,1;12,3001,1;12,4002,1;12,5001,1;12,6002,1</v>
      </c>
      <c r="O411">
        <f>IF($B411&gt;19,VLOOKUP($B411*100+$D411,饰品辅助!$A:$U,COLUMN(饰品辅助!P409),0),0)</f>
        <v>0</v>
      </c>
      <c r="P411">
        <f>IF($B411&gt;19,VLOOKUP($B411*100+$D411,饰品辅助!$A:$U,COLUMN(饰品辅助!Q409),0),0)</f>
        <v>0</v>
      </c>
      <c r="Q411">
        <f>IF($B411&gt;19,VLOOKUP($B411*100+$D411,饰品辅助!$A:$U,COLUMN(饰品辅助!R409),0),0)</f>
        <v>0</v>
      </c>
      <c r="R411">
        <f>IF($B411&gt;19,VLOOKUP($B411*100+$D411,饰品辅助!$A:$U,COLUMN(饰品辅助!S409),0),0)</f>
        <v>0</v>
      </c>
      <c r="S411">
        <f>IF($B411&gt;19,VLOOKUP($B411*100+$D411,饰品辅助!$A:$U,COLUMN(饰品辅助!T409),0),0)</f>
        <v>0</v>
      </c>
      <c r="T411">
        <f>IF($B411&gt;19,VLOOKUP($B411*100+$D411,饰品辅助!$A:$U,COLUMN(饰品辅助!U409),0),0)</f>
        <v>0</v>
      </c>
    </row>
    <row r="412" spans="1:20" x14ac:dyDescent="0.15">
      <c r="A412">
        <v>1408</v>
      </c>
      <c r="B412">
        <f t="shared" ref="B412" si="310">B411+1</f>
        <v>8</v>
      </c>
      <c r="D412">
        <v>5</v>
      </c>
      <c r="E412">
        <f t="shared" ca="1" si="303"/>
        <v>1</v>
      </c>
      <c r="F412" t="str">
        <f t="shared" ca="1" si="304"/>
        <v>14,103,1</v>
      </c>
      <c r="G412" t="str">
        <f ca="1">IF(E412=1,(IF(AND($D412&gt;=0,$D412&lt;=1),INDEX(时装辅助!$B$21:$E$21,RANDBETWEEN(1,4)),IF(AND($D412&gt;=2,$D412&lt;=5),INDEX(时装辅助!$B$22:$H$22,RANDBETWEEN(1,7)),IF(AND(D412&gt;=6,D412&lt;=15),INDEX(时装辅助!$B$23:$I$23,RANDBETWEEN(1,8)))))),IF(E412=2,(IF(AND($D412&gt;=0,$D412&lt;=1),INDEX(时装辅助!$B$26:$E$26,RANDBETWEEN(1,4)),IF(AND($D412&gt;=2,$D412&lt;=5),INDEX(时装辅助!$B$27:$H$27,RANDBETWEEN(1,7)),IF(AND(D412&gt;=6,D412&lt;=15),INDEX(时装辅助!$B$28:$I$28,RANDBETWEEN(1,8))))))))</f>
        <v>14,101,1;14,102,1;14,103,1</v>
      </c>
      <c r="H412" t="str">
        <f t="shared" ca="1" si="283"/>
        <v>17,6008,1</v>
      </c>
      <c r="I412" t="str">
        <f t="shared" ca="1" si="284"/>
        <v>17,1008,1</v>
      </c>
      <c r="J412" t="str">
        <f t="shared" ca="1" si="285"/>
        <v>17,2006,1</v>
      </c>
      <c r="K412" t="str">
        <f t="shared" ca="1" si="286"/>
        <v>17,3007,1</v>
      </c>
      <c r="L412" t="str">
        <f t="shared" ca="1" si="287"/>
        <v>17,4007,1</v>
      </c>
      <c r="M412" t="str">
        <f t="shared" ca="1" si="288"/>
        <v>17,5006,1</v>
      </c>
      <c r="N412" s="1" t="str">
        <f ca="1">VLOOKUP(B412*100+D412,玉器辅助!$A$3:$AQ$1042,COLUMN(玉器辅助!AQ1378),0)</f>
        <v>12,1002,1;12,2001,1;12,3001,1;12,4002,1;12,5002,1;12,6001,1</v>
      </c>
      <c r="O412">
        <f>IF($B412&gt;19,VLOOKUP($B412*100+$D412,饰品辅助!$A:$U,COLUMN(饰品辅助!P410),0),0)</f>
        <v>0</v>
      </c>
      <c r="P412">
        <f>IF($B412&gt;19,VLOOKUP($B412*100+$D412,饰品辅助!$A:$U,COLUMN(饰品辅助!Q410),0),0)</f>
        <v>0</v>
      </c>
      <c r="Q412">
        <f>IF($B412&gt;19,VLOOKUP($B412*100+$D412,饰品辅助!$A:$U,COLUMN(饰品辅助!R410),0),0)</f>
        <v>0</v>
      </c>
      <c r="R412">
        <f>IF($B412&gt;19,VLOOKUP($B412*100+$D412,饰品辅助!$A:$U,COLUMN(饰品辅助!S410),0),0)</f>
        <v>0</v>
      </c>
      <c r="S412">
        <f>IF($B412&gt;19,VLOOKUP($B412*100+$D412,饰品辅助!$A:$U,COLUMN(饰品辅助!T410),0),0)</f>
        <v>0</v>
      </c>
      <c r="T412">
        <f>IF($B412&gt;19,VLOOKUP($B412*100+$D412,饰品辅助!$A:$U,COLUMN(饰品辅助!U410),0),0)</f>
        <v>0</v>
      </c>
    </row>
    <row r="413" spans="1:20" x14ac:dyDescent="0.15">
      <c r="A413">
        <v>1409</v>
      </c>
      <c r="B413">
        <f t="shared" ref="B413" si="311">B412+1</f>
        <v>9</v>
      </c>
      <c r="D413">
        <v>5</v>
      </c>
      <c r="E413">
        <f t="shared" ca="1" si="303"/>
        <v>2</v>
      </c>
      <c r="F413" t="str">
        <f t="shared" ca="1" si="304"/>
        <v>14,204,1</v>
      </c>
      <c r="G413" t="str">
        <f ca="1">IF(E413=1,(IF(AND($D413&gt;=0,$D413&lt;=1),INDEX(时装辅助!$B$21:$E$21,RANDBETWEEN(1,4)),IF(AND($D413&gt;=2,$D413&lt;=5),INDEX(时装辅助!$B$22:$H$22,RANDBETWEEN(1,7)),IF(AND(D413&gt;=6,D413&lt;=15),INDEX(时装辅助!$B$23:$I$23,RANDBETWEEN(1,8)))))),IF(E413=2,(IF(AND($D413&gt;=0,$D413&lt;=1),INDEX(时装辅助!$B$26:$E$26,RANDBETWEEN(1,4)),IF(AND($D413&gt;=2,$D413&lt;=5),INDEX(时装辅助!$B$27:$H$27,RANDBETWEEN(1,7)),IF(AND(D413&gt;=6,D413&lt;=15),INDEX(时装辅助!$B$28:$I$28,RANDBETWEEN(1,8))))))))</f>
        <v>14,201,1;14,203,1;14,204,1</v>
      </c>
      <c r="H413" t="str">
        <f t="shared" ca="1" si="283"/>
        <v>17,7008,1</v>
      </c>
      <c r="I413" t="str">
        <f t="shared" ca="1" si="284"/>
        <v>17,1008,1</v>
      </c>
      <c r="J413" t="str">
        <f t="shared" ca="1" si="285"/>
        <v>17,2007,1</v>
      </c>
      <c r="K413" t="str">
        <f t="shared" ca="1" si="286"/>
        <v>17,3009,1</v>
      </c>
      <c r="L413" t="str">
        <f t="shared" ca="1" si="287"/>
        <v>17,4009,1</v>
      </c>
      <c r="M413" t="str">
        <f t="shared" ca="1" si="288"/>
        <v>17,5008,1</v>
      </c>
      <c r="N413" s="1" t="str">
        <f ca="1">VLOOKUP(B413*100+D413,玉器辅助!$A$3:$AQ$1042,COLUMN(玉器辅助!AQ1379),0)</f>
        <v>12,1001,1;12,2002,1;12,3001,1;12,4001,1;12,5002,1;12,6001,1</v>
      </c>
      <c r="O413">
        <f>IF($B413&gt;19,VLOOKUP($B413*100+$D413,饰品辅助!$A:$U,COLUMN(饰品辅助!P411),0),0)</f>
        <v>0</v>
      </c>
      <c r="P413">
        <f>IF($B413&gt;19,VLOOKUP($B413*100+$D413,饰品辅助!$A:$U,COLUMN(饰品辅助!Q411),0),0)</f>
        <v>0</v>
      </c>
      <c r="Q413">
        <f>IF($B413&gt;19,VLOOKUP($B413*100+$D413,饰品辅助!$A:$U,COLUMN(饰品辅助!R411),0),0)</f>
        <v>0</v>
      </c>
      <c r="R413">
        <f>IF($B413&gt;19,VLOOKUP($B413*100+$D413,饰品辅助!$A:$U,COLUMN(饰品辅助!S411),0),0)</f>
        <v>0</v>
      </c>
      <c r="S413">
        <f>IF($B413&gt;19,VLOOKUP($B413*100+$D413,饰品辅助!$A:$U,COLUMN(饰品辅助!T411),0),0)</f>
        <v>0</v>
      </c>
      <c r="T413">
        <f>IF($B413&gt;19,VLOOKUP($B413*100+$D413,饰品辅助!$A:$U,COLUMN(饰品辅助!U411),0),0)</f>
        <v>0</v>
      </c>
    </row>
    <row r="414" spans="1:20" x14ac:dyDescent="0.15">
      <c r="A414">
        <v>1410</v>
      </c>
      <c r="B414">
        <f t="shared" ref="B414" si="312">B413+1</f>
        <v>10</v>
      </c>
      <c r="D414">
        <v>5</v>
      </c>
      <c r="E414">
        <f t="shared" ca="1" si="303"/>
        <v>2</v>
      </c>
      <c r="F414" t="str">
        <f t="shared" ca="1" si="304"/>
        <v>14,201,1</v>
      </c>
      <c r="G414" t="str">
        <f ca="1">IF(E414=1,(IF(AND($D414&gt;=0,$D414&lt;=1),INDEX(时装辅助!$B$21:$E$21,RANDBETWEEN(1,4)),IF(AND($D414&gt;=2,$D414&lt;=5),INDEX(时装辅助!$B$22:$H$22,RANDBETWEEN(1,7)),IF(AND(D414&gt;=6,D414&lt;=15),INDEX(时装辅助!$B$23:$I$23,RANDBETWEEN(1,8)))))),IF(E414=2,(IF(AND($D414&gt;=0,$D414&lt;=1),INDEX(时装辅助!$B$26:$E$26,RANDBETWEEN(1,4)),IF(AND($D414&gt;=2,$D414&lt;=5),INDEX(时装辅助!$B$27:$H$27,RANDBETWEEN(1,7)),IF(AND(D414&gt;=6,D414&lt;=15),INDEX(时装辅助!$B$28:$I$28,RANDBETWEEN(1,8))))))))</f>
        <v>14,201,1;14,202,1;14,204,1</v>
      </c>
      <c r="H414" t="str">
        <f t="shared" ca="1" si="283"/>
        <v>17,7010,1</v>
      </c>
      <c r="I414" t="str">
        <f t="shared" ca="1" si="284"/>
        <v>17,1009,1</v>
      </c>
      <c r="J414" t="str">
        <f t="shared" ca="1" si="285"/>
        <v>17,2010,1</v>
      </c>
      <c r="K414" t="str">
        <f t="shared" ca="1" si="286"/>
        <v>17,3008,1</v>
      </c>
      <c r="L414" t="str">
        <f t="shared" ca="1" si="287"/>
        <v>17,4008,1</v>
      </c>
      <c r="M414" t="str">
        <f t="shared" ca="1" si="288"/>
        <v>17,5010,1</v>
      </c>
      <c r="N414" s="1" t="str">
        <f ca="1">VLOOKUP(B414*100+D414,玉器辅助!$A$3:$AQ$1042,COLUMN(玉器辅助!AQ1380),0)</f>
        <v>12,1002,1;12,2002,1;12,3002,1;12,4001,1;12,5002,1;12,6001,1</v>
      </c>
      <c r="O414">
        <f>IF($B414&gt;19,VLOOKUP($B414*100+$D414,饰品辅助!$A:$U,COLUMN(饰品辅助!P412),0),0)</f>
        <v>0</v>
      </c>
      <c r="P414">
        <f>IF($B414&gt;19,VLOOKUP($B414*100+$D414,饰品辅助!$A:$U,COLUMN(饰品辅助!Q412),0),0)</f>
        <v>0</v>
      </c>
      <c r="Q414">
        <f>IF($B414&gt;19,VLOOKUP($B414*100+$D414,饰品辅助!$A:$U,COLUMN(饰品辅助!R412),0),0)</f>
        <v>0</v>
      </c>
      <c r="R414">
        <f>IF($B414&gt;19,VLOOKUP($B414*100+$D414,饰品辅助!$A:$U,COLUMN(饰品辅助!S412),0),0)</f>
        <v>0</v>
      </c>
      <c r="S414">
        <f>IF($B414&gt;19,VLOOKUP($B414*100+$D414,饰品辅助!$A:$U,COLUMN(饰品辅助!T412),0),0)</f>
        <v>0</v>
      </c>
      <c r="T414">
        <f>IF($B414&gt;19,VLOOKUP($B414*100+$D414,饰品辅助!$A:$U,COLUMN(饰品辅助!U412),0),0)</f>
        <v>0</v>
      </c>
    </row>
    <row r="415" spans="1:20" x14ac:dyDescent="0.15">
      <c r="A415">
        <v>1411</v>
      </c>
      <c r="B415">
        <f t="shared" ref="B415" si="313">B414+1</f>
        <v>11</v>
      </c>
      <c r="D415">
        <v>5</v>
      </c>
      <c r="E415">
        <f t="shared" ca="1" si="303"/>
        <v>2</v>
      </c>
      <c r="F415" t="str">
        <f t="shared" ca="1" si="304"/>
        <v>14,201,1</v>
      </c>
      <c r="G415" t="str">
        <f ca="1">IF(E415=1,(IF(AND($D415&gt;=0,$D415&lt;=1),INDEX(时装辅助!$B$21:$E$21,RANDBETWEEN(1,4)),IF(AND($D415&gt;=2,$D415&lt;=5),INDEX(时装辅助!$B$22:$H$22,RANDBETWEEN(1,7)),IF(AND(D415&gt;=6,D415&lt;=15),INDEX(时装辅助!$B$23:$I$23,RANDBETWEEN(1,8)))))),IF(E415=2,(IF(AND($D415&gt;=0,$D415&lt;=1),INDEX(时装辅助!$B$26:$E$26,RANDBETWEEN(1,4)),IF(AND($D415&gt;=2,$D415&lt;=5),INDEX(时装辅助!$B$27:$H$27,RANDBETWEEN(1,7)),IF(AND(D415&gt;=6,D415&lt;=15),INDEX(时装辅助!$B$28:$I$28,RANDBETWEEN(1,8))))))))</f>
        <v>14,201,1</v>
      </c>
      <c r="H415" t="str">
        <f t="shared" ca="1" si="283"/>
        <v>17,7011,1</v>
      </c>
      <c r="I415" t="str">
        <f t="shared" ca="1" si="284"/>
        <v>17,1011,1</v>
      </c>
      <c r="J415" t="str">
        <f t="shared" ca="1" si="285"/>
        <v>17,2011,1</v>
      </c>
      <c r="K415" t="str">
        <f t="shared" ca="1" si="286"/>
        <v>17,3011,1</v>
      </c>
      <c r="L415" t="str">
        <f t="shared" ca="1" si="287"/>
        <v>17,4011,1</v>
      </c>
      <c r="M415" t="str">
        <f t="shared" ca="1" si="288"/>
        <v>17,5011,1</v>
      </c>
      <c r="N415" s="1" t="str">
        <f ca="1">VLOOKUP(B415*100+D415,玉器辅助!$A$3:$AQ$1042,COLUMN(玉器辅助!AQ1381),0)</f>
        <v>12,1002,1;12,1002,1;12,2001,1;12,2001,1;12,3001,1;12,3002,1;12,4001,1;12,4002,1;12,5002,1;12,5001,1;12,6002,1;12,6002,1</v>
      </c>
      <c r="O415">
        <f>IF($B415&gt;19,VLOOKUP($B415*100+$D415,饰品辅助!$A:$U,COLUMN(饰品辅助!P413),0),0)</f>
        <v>0</v>
      </c>
      <c r="P415">
        <f>IF($B415&gt;19,VLOOKUP($B415*100+$D415,饰品辅助!$A:$U,COLUMN(饰品辅助!Q413),0),0)</f>
        <v>0</v>
      </c>
      <c r="Q415">
        <f>IF($B415&gt;19,VLOOKUP($B415*100+$D415,饰品辅助!$A:$U,COLUMN(饰品辅助!R413),0),0)</f>
        <v>0</v>
      </c>
      <c r="R415">
        <f>IF($B415&gt;19,VLOOKUP($B415*100+$D415,饰品辅助!$A:$U,COLUMN(饰品辅助!S413),0),0)</f>
        <v>0</v>
      </c>
      <c r="S415">
        <f>IF($B415&gt;19,VLOOKUP($B415*100+$D415,饰品辅助!$A:$U,COLUMN(饰品辅助!T413),0),0)</f>
        <v>0</v>
      </c>
      <c r="T415">
        <f>IF($B415&gt;19,VLOOKUP($B415*100+$D415,饰品辅助!$A:$U,COLUMN(饰品辅助!U413),0),0)</f>
        <v>0</v>
      </c>
    </row>
    <row r="416" spans="1:20" x14ac:dyDescent="0.15">
      <c r="A416">
        <v>1412</v>
      </c>
      <c r="B416">
        <f t="shared" ref="B416" si="314">B415+1</f>
        <v>12</v>
      </c>
      <c r="D416">
        <v>5</v>
      </c>
      <c r="E416">
        <f t="shared" ca="1" si="303"/>
        <v>2</v>
      </c>
      <c r="F416" t="str">
        <f t="shared" ca="1" si="304"/>
        <v>14,202,1</v>
      </c>
      <c r="G416" t="str">
        <f ca="1">IF(E416=1,(IF(AND($D416&gt;=0,$D416&lt;=1),INDEX(时装辅助!$B$21:$E$21,RANDBETWEEN(1,4)),IF(AND($D416&gt;=2,$D416&lt;=5),INDEX(时装辅助!$B$22:$H$22,RANDBETWEEN(1,7)),IF(AND(D416&gt;=6,D416&lt;=15),INDEX(时装辅助!$B$23:$I$23,RANDBETWEEN(1,8)))))),IF(E416=2,(IF(AND($D416&gt;=0,$D416&lt;=1),INDEX(时装辅助!$B$26:$E$26,RANDBETWEEN(1,4)),IF(AND($D416&gt;=2,$D416&lt;=5),INDEX(时装辅助!$B$27:$H$27,RANDBETWEEN(1,7)),IF(AND(D416&gt;=6,D416&lt;=15),INDEX(时装辅助!$B$28:$I$28,RANDBETWEEN(1,8))))))))</f>
        <v>14,201,1;14,202,1</v>
      </c>
      <c r="H416" t="str">
        <f t="shared" ca="1" si="283"/>
        <v>17,7009,1</v>
      </c>
      <c r="I416" t="str">
        <f t="shared" ca="1" si="284"/>
        <v>17,1009,1</v>
      </c>
      <c r="J416" t="str">
        <f t="shared" ca="1" si="285"/>
        <v>17,2009,1</v>
      </c>
      <c r="K416" t="str">
        <f t="shared" ca="1" si="286"/>
        <v>17,3011,1</v>
      </c>
      <c r="L416" t="str">
        <f t="shared" ca="1" si="287"/>
        <v>17,4010,1</v>
      </c>
      <c r="M416" t="str">
        <f t="shared" ca="1" si="288"/>
        <v>17,5010,1</v>
      </c>
      <c r="N416" s="1" t="str">
        <f ca="1">VLOOKUP(B416*100+D416,玉器辅助!$A$3:$AQ$1042,COLUMN(玉器辅助!AQ1382),0)</f>
        <v>12,1002,1;12,1001,1;12,2001,1;12,2001,1;12,3001,1;12,3001,1;12,4002,1;12,4002,1;12,5001,1;12,5002,1;12,6002,1;12,6002,1</v>
      </c>
      <c r="O416">
        <f>IF($B416&gt;19,VLOOKUP($B416*100+$D416,饰品辅助!$A:$U,COLUMN(饰品辅助!P414),0),0)</f>
        <v>0</v>
      </c>
      <c r="P416">
        <f>IF($B416&gt;19,VLOOKUP($B416*100+$D416,饰品辅助!$A:$U,COLUMN(饰品辅助!Q414),0),0)</f>
        <v>0</v>
      </c>
      <c r="Q416">
        <f>IF($B416&gt;19,VLOOKUP($B416*100+$D416,饰品辅助!$A:$U,COLUMN(饰品辅助!R414),0),0)</f>
        <v>0</v>
      </c>
      <c r="R416">
        <f>IF($B416&gt;19,VLOOKUP($B416*100+$D416,饰品辅助!$A:$U,COLUMN(饰品辅助!S414),0),0)</f>
        <v>0</v>
      </c>
      <c r="S416">
        <f>IF($B416&gt;19,VLOOKUP($B416*100+$D416,饰品辅助!$A:$U,COLUMN(饰品辅助!T414),0),0)</f>
        <v>0</v>
      </c>
      <c r="T416">
        <f>IF($B416&gt;19,VLOOKUP($B416*100+$D416,饰品辅助!$A:$U,COLUMN(饰品辅助!U414),0),0)</f>
        <v>0</v>
      </c>
    </row>
    <row r="417" spans="1:20" x14ac:dyDescent="0.15">
      <c r="A417">
        <v>1413</v>
      </c>
      <c r="B417">
        <f t="shared" ref="B417" si="315">B416+1</f>
        <v>13</v>
      </c>
      <c r="D417">
        <v>5</v>
      </c>
      <c r="E417">
        <f t="shared" ca="1" si="303"/>
        <v>1</v>
      </c>
      <c r="F417" t="str">
        <f t="shared" ca="1" si="304"/>
        <v>14,101,1</v>
      </c>
      <c r="G417" t="str">
        <f ca="1">IF(E417=1,(IF(AND($D417&gt;=0,$D417&lt;=1),INDEX(时装辅助!$B$21:$E$21,RANDBETWEEN(1,4)),IF(AND($D417&gt;=2,$D417&lt;=5),INDEX(时装辅助!$B$22:$H$22,RANDBETWEEN(1,7)),IF(AND(D417&gt;=6,D417&lt;=15),INDEX(时装辅助!$B$23:$I$23,RANDBETWEEN(1,8)))))),IF(E417=2,(IF(AND($D417&gt;=0,$D417&lt;=1),INDEX(时装辅助!$B$26:$E$26,RANDBETWEEN(1,4)),IF(AND($D417&gt;=2,$D417&lt;=5),INDEX(时装辅助!$B$27:$H$27,RANDBETWEEN(1,7)),IF(AND(D417&gt;=6,D417&lt;=15),INDEX(时装辅助!$B$28:$I$28,RANDBETWEEN(1,8))))))))</f>
        <v>14,101,1</v>
      </c>
      <c r="H417" t="str">
        <f t="shared" ca="1" si="283"/>
        <v>17,6013,1</v>
      </c>
      <c r="I417" t="str">
        <f t="shared" ca="1" si="284"/>
        <v>17,1012,1</v>
      </c>
      <c r="J417" t="str">
        <f t="shared" ca="1" si="285"/>
        <v>17,2010,1</v>
      </c>
      <c r="K417" t="str">
        <f t="shared" ca="1" si="286"/>
        <v>17,3013,1</v>
      </c>
      <c r="L417" t="str">
        <f t="shared" ca="1" si="287"/>
        <v>17,4010,1</v>
      </c>
      <c r="M417" t="str">
        <f t="shared" ca="1" si="288"/>
        <v>17,5011,1</v>
      </c>
      <c r="N417" s="1" t="str">
        <f ca="1">VLOOKUP(B417*100+D417,玉器辅助!$A$3:$AQ$1042,COLUMN(玉器辅助!AQ1383),0)</f>
        <v>12,1002,1;12,1001,1;12,2001,1;12,2002,1;12,3002,1;12,3002,1;12,4001,1;12,4001,1;12,5001,1;12,5001,1;12,6001,1;12,6001,1</v>
      </c>
      <c r="O417">
        <f>IF($B417&gt;19,VLOOKUP($B417*100+$D417,饰品辅助!$A:$U,COLUMN(饰品辅助!P415),0),0)</f>
        <v>0</v>
      </c>
      <c r="P417">
        <f>IF($B417&gt;19,VLOOKUP($B417*100+$D417,饰品辅助!$A:$U,COLUMN(饰品辅助!Q415),0),0)</f>
        <v>0</v>
      </c>
      <c r="Q417">
        <f>IF($B417&gt;19,VLOOKUP($B417*100+$D417,饰品辅助!$A:$U,COLUMN(饰品辅助!R415),0),0)</f>
        <v>0</v>
      </c>
      <c r="R417">
        <f>IF($B417&gt;19,VLOOKUP($B417*100+$D417,饰品辅助!$A:$U,COLUMN(饰品辅助!S415),0),0)</f>
        <v>0</v>
      </c>
      <c r="S417">
        <f>IF($B417&gt;19,VLOOKUP($B417*100+$D417,饰品辅助!$A:$U,COLUMN(饰品辅助!T415),0),0)</f>
        <v>0</v>
      </c>
      <c r="T417">
        <f>IF($B417&gt;19,VLOOKUP($B417*100+$D417,饰品辅助!$A:$U,COLUMN(饰品辅助!U415),0),0)</f>
        <v>0</v>
      </c>
    </row>
    <row r="418" spans="1:20" x14ac:dyDescent="0.15">
      <c r="A418">
        <v>1414</v>
      </c>
      <c r="B418">
        <f t="shared" ref="B418" si="316">B417+1</f>
        <v>14</v>
      </c>
      <c r="D418">
        <v>5</v>
      </c>
      <c r="E418">
        <f t="shared" ca="1" si="303"/>
        <v>1</v>
      </c>
      <c r="F418" t="str">
        <f t="shared" ca="1" si="304"/>
        <v>14,104,1</v>
      </c>
      <c r="G418" t="str">
        <f ca="1">IF(E418=1,(IF(AND($D418&gt;=0,$D418&lt;=1),INDEX(时装辅助!$B$21:$E$21,RANDBETWEEN(1,4)),IF(AND($D418&gt;=2,$D418&lt;=5),INDEX(时装辅助!$B$22:$H$22,RANDBETWEEN(1,7)),IF(AND(D418&gt;=6,D418&lt;=15),INDEX(时装辅助!$B$23:$I$23,RANDBETWEEN(1,8)))))),IF(E418=2,(IF(AND($D418&gt;=0,$D418&lt;=1),INDEX(时装辅助!$B$26:$E$26,RANDBETWEEN(1,4)),IF(AND($D418&gt;=2,$D418&lt;=5),INDEX(时装辅助!$B$27:$H$27,RANDBETWEEN(1,7)),IF(AND(D418&gt;=6,D418&lt;=15),INDEX(时装辅助!$B$28:$I$28,RANDBETWEEN(1,8))))))))</f>
        <v>14,101,1;14,103,1;14,104,1</v>
      </c>
      <c r="H418" t="str">
        <f t="shared" ca="1" si="283"/>
        <v>17,6014,1</v>
      </c>
      <c r="I418" t="str">
        <f t="shared" ca="1" si="284"/>
        <v>17,1012,1</v>
      </c>
      <c r="J418" t="str">
        <f t="shared" ca="1" si="285"/>
        <v>17,2014,1</v>
      </c>
      <c r="K418" t="str">
        <f t="shared" ca="1" si="286"/>
        <v>17,3011,1</v>
      </c>
      <c r="L418" t="str">
        <f t="shared" ca="1" si="287"/>
        <v>17,4014,1</v>
      </c>
      <c r="M418" t="str">
        <f t="shared" ca="1" si="288"/>
        <v>17,5013,1</v>
      </c>
      <c r="N418" s="1" t="str">
        <f ca="1">VLOOKUP(B418*100+D418,玉器辅助!$A$3:$AQ$1042,COLUMN(玉器辅助!AQ1384),0)</f>
        <v>12,1002,1;12,1001,1;12,2001,1;12,2001,1;12,3001,1;12,3001,1;12,4001,1;12,4001,1;12,5001,1;12,5002,1;12,6001,1;12,6001,1</v>
      </c>
      <c r="O418">
        <f>IF($B418&gt;19,VLOOKUP($B418*100+$D418,饰品辅助!$A:$U,COLUMN(饰品辅助!P416),0),0)</f>
        <v>0</v>
      </c>
      <c r="P418">
        <f>IF($B418&gt;19,VLOOKUP($B418*100+$D418,饰品辅助!$A:$U,COLUMN(饰品辅助!Q416),0),0)</f>
        <v>0</v>
      </c>
      <c r="Q418">
        <f>IF($B418&gt;19,VLOOKUP($B418*100+$D418,饰品辅助!$A:$U,COLUMN(饰品辅助!R416),0),0)</f>
        <v>0</v>
      </c>
      <c r="R418">
        <f>IF($B418&gt;19,VLOOKUP($B418*100+$D418,饰品辅助!$A:$U,COLUMN(饰品辅助!S416),0),0)</f>
        <v>0</v>
      </c>
      <c r="S418">
        <f>IF($B418&gt;19,VLOOKUP($B418*100+$D418,饰品辅助!$A:$U,COLUMN(饰品辅助!T416),0),0)</f>
        <v>0</v>
      </c>
      <c r="T418">
        <f>IF($B418&gt;19,VLOOKUP($B418*100+$D418,饰品辅助!$A:$U,COLUMN(饰品辅助!U416),0),0)</f>
        <v>0</v>
      </c>
    </row>
    <row r="419" spans="1:20" x14ac:dyDescent="0.15">
      <c r="A419">
        <v>1415</v>
      </c>
      <c r="B419">
        <f t="shared" ref="B419" si="317">B418+1</f>
        <v>15</v>
      </c>
      <c r="D419">
        <v>5</v>
      </c>
      <c r="E419">
        <f t="shared" ca="1" si="303"/>
        <v>1</v>
      </c>
      <c r="F419" t="str">
        <f t="shared" ca="1" si="304"/>
        <v>14,102,1</v>
      </c>
      <c r="G419" t="str">
        <f ca="1">IF(E419=1,(IF(AND($D419&gt;=0,$D419&lt;=1),INDEX(时装辅助!$B$21:$E$21,RANDBETWEEN(1,4)),IF(AND($D419&gt;=2,$D419&lt;=5),INDEX(时装辅助!$B$22:$H$22,RANDBETWEEN(1,7)),IF(AND(D419&gt;=6,D419&lt;=15),INDEX(时装辅助!$B$23:$I$23,RANDBETWEEN(1,8)))))),IF(E419=2,(IF(AND($D419&gt;=0,$D419&lt;=1),INDEX(时装辅助!$B$26:$E$26,RANDBETWEEN(1,4)),IF(AND($D419&gt;=2,$D419&lt;=5),INDEX(时装辅助!$B$27:$H$27,RANDBETWEEN(1,7)),IF(AND(D419&gt;=6,D419&lt;=15),INDEX(时装辅助!$B$28:$I$28,RANDBETWEEN(1,8))))))))</f>
        <v>14,101,1;14,102,1</v>
      </c>
      <c r="H419" t="str">
        <f t="shared" ca="1" si="283"/>
        <v>17,6013,1</v>
      </c>
      <c r="I419" t="str">
        <f t="shared" ca="1" si="284"/>
        <v>17,1014,1</v>
      </c>
      <c r="J419" t="str">
        <f t="shared" ca="1" si="285"/>
        <v>17,2012,1</v>
      </c>
      <c r="K419" t="str">
        <f t="shared" ca="1" si="286"/>
        <v>17,3014,1</v>
      </c>
      <c r="L419" t="str">
        <f t="shared" ca="1" si="287"/>
        <v>17,4015,1</v>
      </c>
      <c r="M419" t="str">
        <f t="shared" ca="1" si="288"/>
        <v>17,5015,1</v>
      </c>
      <c r="N419" s="1" t="str">
        <f ca="1">VLOOKUP(B419*100+D419,玉器辅助!$A$3:$AQ$1042,COLUMN(玉器辅助!AQ1385),0)</f>
        <v>12,1001,1;12,1002,1;12,2002,1;12,2001,1;12,3001,1;12,3002,1;12,4001,1;12,4002,1;12,5002,1;12,5001,1;12,6001,1;12,6002,1</v>
      </c>
      <c r="O419">
        <f>IF($B419&gt;19,VLOOKUP($B419*100+$D419,饰品辅助!$A:$U,COLUMN(饰品辅助!P417),0),0)</f>
        <v>0</v>
      </c>
      <c r="P419">
        <f>IF($B419&gt;19,VLOOKUP($B419*100+$D419,饰品辅助!$A:$U,COLUMN(饰品辅助!Q417),0),0)</f>
        <v>0</v>
      </c>
      <c r="Q419">
        <f>IF($B419&gt;19,VLOOKUP($B419*100+$D419,饰品辅助!$A:$U,COLUMN(饰品辅助!R417),0),0)</f>
        <v>0</v>
      </c>
      <c r="R419">
        <f>IF($B419&gt;19,VLOOKUP($B419*100+$D419,饰品辅助!$A:$U,COLUMN(饰品辅助!S417),0),0)</f>
        <v>0</v>
      </c>
      <c r="S419">
        <f>IF($B419&gt;19,VLOOKUP($B419*100+$D419,饰品辅助!$A:$U,COLUMN(饰品辅助!T417),0),0)</f>
        <v>0</v>
      </c>
      <c r="T419">
        <f>IF($B419&gt;19,VLOOKUP($B419*100+$D419,饰品辅助!$A:$U,COLUMN(饰品辅助!U417),0),0)</f>
        <v>0</v>
      </c>
    </row>
    <row r="420" spans="1:20" x14ac:dyDescent="0.15">
      <c r="A420">
        <v>1416</v>
      </c>
      <c r="B420">
        <f t="shared" ref="B420" si="318">B419+1</f>
        <v>16</v>
      </c>
      <c r="D420">
        <v>5</v>
      </c>
      <c r="E420">
        <f t="shared" ca="1" si="303"/>
        <v>1</v>
      </c>
      <c r="F420" t="str">
        <f t="shared" ca="1" si="304"/>
        <v>14,102,1</v>
      </c>
      <c r="G420" t="str">
        <f ca="1">IF(E420=1,(IF(AND($D420&gt;=0,$D420&lt;=1),INDEX(时装辅助!$B$21:$E$21,RANDBETWEEN(1,4)),IF(AND($D420&gt;=2,$D420&lt;=5),INDEX(时装辅助!$B$22:$H$22,RANDBETWEEN(1,7)),IF(AND(D420&gt;=6,D420&lt;=15),INDEX(时装辅助!$B$23:$I$23,RANDBETWEEN(1,8)))))),IF(E420=2,(IF(AND($D420&gt;=0,$D420&lt;=1),INDEX(时装辅助!$B$26:$E$26,RANDBETWEEN(1,4)),IF(AND($D420&gt;=2,$D420&lt;=5),INDEX(时装辅助!$B$27:$H$27,RANDBETWEEN(1,7)),IF(AND(D420&gt;=6,D420&lt;=15),INDEX(时装辅助!$B$28:$I$28,RANDBETWEEN(1,8))))))))</f>
        <v>14,101,1;14,102,1;14,104,1</v>
      </c>
      <c r="H420" t="str">
        <f t="shared" ca="1" si="283"/>
        <v>17,6015,1</v>
      </c>
      <c r="I420" t="str">
        <f t="shared" ca="1" si="284"/>
        <v>17,1015,1</v>
      </c>
      <c r="J420" t="str">
        <f t="shared" ca="1" si="285"/>
        <v>17,2016,1</v>
      </c>
      <c r="K420" t="str">
        <f t="shared" ca="1" si="286"/>
        <v>17,3012,1</v>
      </c>
      <c r="L420" t="str">
        <f t="shared" ca="1" si="287"/>
        <v>17,4012,1</v>
      </c>
      <c r="M420" t="str">
        <f t="shared" ca="1" si="288"/>
        <v>17,5012,1</v>
      </c>
      <c r="N420" s="1" t="str">
        <f ca="1">VLOOKUP(B420*100+D420,玉器辅助!$A$3:$AQ$1042,COLUMN(玉器辅助!AQ1386),0)</f>
        <v>12,1002,1;12,1002,1;12,2002,1;12,2002,1;12,3001,1;12,3001,1;12,4002,1;12,4002,1;12,5002,1;12,5002,1;12,6002,1;12,6001,1</v>
      </c>
      <c r="O420">
        <f>IF($B420&gt;19,VLOOKUP($B420*100+$D420,饰品辅助!$A:$U,COLUMN(饰品辅助!P418),0),0)</f>
        <v>0</v>
      </c>
      <c r="P420">
        <f>IF($B420&gt;19,VLOOKUP($B420*100+$D420,饰品辅助!$A:$U,COLUMN(饰品辅助!Q418),0),0)</f>
        <v>0</v>
      </c>
      <c r="Q420">
        <f>IF($B420&gt;19,VLOOKUP($B420*100+$D420,饰品辅助!$A:$U,COLUMN(饰品辅助!R418),0),0)</f>
        <v>0</v>
      </c>
      <c r="R420">
        <f>IF($B420&gt;19,VLOOKUP($B420*100+$D420,饰品辅助!$A:$U,COLUMN(饰品辅助!S418),0),0)</f>
        <v>0</v>
      </c>
      <c r="S420">
        <f>IF($B420&gt;19,VLOOKUP($B420*100+$D420,饰品辅助!$A:$U,COLUMN(饰品辅助!T418),0),0)</f>
        <v>0</v>
      </c>
      <c r="T420">
        <f>IF($B420&gt;19,VLOOKUP($B420*100+$D420,饰品辅助!$A:$U,COLUMN(饰品辅助!U418),0),0)</f>
        <v>0</v>
      </c>
    </row>
    <row r="421" spans="1:20" x14ac:dyDescent="0.15">
      <c r="A421">
        <v>1417</v>
      </c>
      <c r="B421">
        <f t="shared" ref="B421" si="319">B420+1</f>
        <v>17</v>
      </c>
      <c r="D421">
        <v>5</v>
      </c>
      <c r="E421">
        <f t="shared" ca="1" si="303"/>
        <v>1</v>
      </c>
      <c r="F421" t="str">
        <f t="shared" ca="1" si="304"/>
        <v>14,104,1</v>
      </c>
      <c r="G421" t="str">
        <f ca="1">IF(E421=1,(IF(AND($D421&gt;=0,$D421&lt;=1),INDEX(时装辅助!$B$21:$E$21,RANDBETWEEN(1,4)),IF(AND($D421&gt;=2,$D421&lt;=5),INDEX(时装辅助!$B$22:$H$22,RANDBETWEEN(1,7)),IF(AND(D421&gt;=6,D421&lt;=15),INDEX(时装辅助!$B$23:$I$23,RANDBETWEEN(1,8)))))),IF(E421=2,(IF(AND($D421&gt;=0,$D421&lt;=1),INDEX(时装辅助!$B$26:$E$26,RANDBETWEEN(1,4)),IF(AND($D421&gt;=2,$D421&lt;=5),INDEX(时装辅助!$B$27:$H$27,RANDBETWEEN(1,7)),IF(AND(D421&gt;=6,D421&lt;=15),INDEX(时装辅助!$B$28:$I$28,RANDBETWEEN(1,8))))))))</f>
        <v>14,101,1;14,102,1;14,104,1</v>
      </c>
      <c r="H421" t="str">
        <f t="shared" ca="1" si="283"/>
        <v>17,6014,1</v>
      </c>
      <c r="I421" t="str">
        <f t="shared" ca="1" si="284"/>
        <v>17,1014,1</v>
      </c>
      <c r="J421" t="str">
        <f t="shared" ca="1" si="285"/>
        <v>17,2017,1</v>
      </c>
      <c r="K421" t="str">
        <f t="shared" ca="1" si="286"/>
        <v>17,3015,1</v>
      </c>
      <c r="L421" t="str">
        <f t="shared" ca="1" si="287"/>
        <v>17,4015,1</v>
      </c>
      <c r="M421" t="str">
        <f t="shared" ca="1" si="288"/>
        <v>17,5013,1</v>
      </c>
      <c r="N421" s="1" t="str">
        <f ca="1">VLOOKUP(B421*100+D421,玉器辅助!$A$3:$AQ$1042,COLUMN(玉器辅助!AQ1387),0)</f>
        <v>12,1001,1;12,1002,1;12,1001,1;12,2002,1;12,2002,1;12,2001,1;12,3001,1;12,3001,1;12,3002,1;12,4002,1;12,4002,1;12,4002,1;12,5002,1;12,5002,1;12,5001,1;12,6002,1;12,6002,1;12,6002,1</v>
      </c>
      <c r="O421">
        <f>IF($B421&gt;19,VLOOKUP($B421*100+$D421,饰品辅助!$A:$U,COLUMN(饰品辅助!P419),0),0)</f>
        <v>0</v>
      </c>
      <c r="P421">
        <f>IF($B421&gt;19,VLOOKUP($B421*100+$D421,饰品辅助!$A:$U,COLUMN(饰品辅助!Q419),0),0)</f>
        <v>0</v>
      </c>
      <c r="Q421">
        <f>IF($B421&gt;19,VLOOKUP($B421*100+$D421,饰品辅助!$A:$U,COLUMN(饰品辅助!R419),0),0)</f>
        <v>0</v>
      </c>
      <c r="R421">
        <f>IF($B421&gt;19,VLOOKUP($B421*100+$D421,饰品辅助!$A:$U,COLUMN(饰品辅助!S419),0),0)</f>
        <v>0</v>
      </c>
      <c r="S421">
        <f>IF($B421&gt;19,VLOOKUP($B421*100+$D421,饰品辅助!$A:$U,COLUMN(饰品辅助!T419),0),0)</f>
        <v>0</v>
      </c>
      <c r="T421">
        <f>IF($B421&gt;19,VLOOKUP($B421*100+$D421,饰品辅助!$A:$U,COLUMN(饰品辅助!U419),0),0)</f>
        <v>0</v>
      </c>
    </row>
    <row r="422" spans="1:20" x14ac:dyDescent="0.15">
      <c r="A422">
        <v>1418</v>
      </c>
      <c r="B422">
        <f t="shared" ref="B422" si="320">B421+1</f>
        <v>18</v>
      </c>
      <c r="D422">
        <v>5</v>
      </c>
      <c r="E422">
        <f t="shared" ca="1" si="303"/>
        <v>1</v>
      </c>
      <c r="F422" t="str">
        <f t="shared" ca="1" si="304"/>
        <v>14,103,1</v>
      </c>
      <c r="G422" t="str">
        <f ca="1">IF(E422=1,(IF(AND($D422&gt;=0,$D422&lt;=1),INDEX(时装辅助!$B$21:$E$21,RANDBETWEEN(1,4)),IF(AND($D422&gt;=2,$D422&lt;=5),INDEX(时装辅助!$B$22:$H$22,RANDBETWEEN(1,7)),IF(AND(D422&gt;=6,D422&lt;=15),INDEX(时装辅助!$B$23:$I$23,RANDBETWEEN(1,8)))))),IF(E422=2,(IF(AND($D422&gt;=0,$D422&lt;=1),INDEX(时装辅助!$B$26:$E$26,RANDBETWEEN(1,4)),IF(AND($D422&gt;=2,$D422&lt;=5),INDEX(时装辅助!$B$27:$H$27,RANDBETWEEN(1,7)),IF(AND(D422&gt;=6,D422&lt;=15),INDEX(时装辅助!$B$28:$I$28,RANDBETWEEN(1,8))))))))</f>
        <v>14,101,1;14,102,1;14,103,1</v>
      </c>
      <c r="H422" t="str">
        <f t="shared" ca="1" si="283"/>
        <v>17,6017,1</v>
      </c>
      <c r="I422" t="str">
        <f t="shared" ca="1" si="284"/>
        <v>17,1015,1</v>
      </c>
      <c r="J422" t="str">
        <f t="shared" ca="1" si="285"/>
        <v>17,2018,1</v>
      </c>
      <c r="K422" t="str">
        <f t="shared" ca="1" si="286"/>
        <v>17,3017,1</v>
      </c>
      <c r="L422" t="str">
        <f t="shared" ca="1" si="287"/>
        <v>17,4017,1</v>
      </c>
      <c r="M422" t="str">
        <f t="shared" ca="1" si="288"/>
        <v>17,5014,1</v>
      </c>
      <c r="N422" s="1" t="str">
        <f ca="1">VLOOKUP(B422*100+D422,玉器辅助!$A$3:$AQ$1042,COLUMN(玉器辅助!AQ1388),0)</f>
        <v>12,1002,1;12,1001,1;12,1002,1;12,2001,1;12,2001,1;12,2002,1;12,3002,1;12,3001,1;12,3002,1;12,4001,1;12,4002,1;12,4002,1;12,5002,1;12,5001,1;12,5001,1;12,6001,1;12,6001,1;12,6002,1</v>
      </c>
      <c r="O422">
        <f>IF($B422&gt;19,VLOOKUP($B422*100+$D422,饰品辅助!$A:$U,COLUMN(饰品辅助!P420),0),0)</f>
        <v>0</v>
      </c>
      <c r="P422">
        <f>IF($B422&gt;19,VLOOKUP($B422*100+$D422,饰品辅助!$A:$U,COLUMN(饰品辅助!Q420),0),0)</f>
        <v>0</v>
      </c>
      <c r="Q422">
        <f>IF($B422&gt;19,VLOOKUP($B422*100+$D422,饰品辅助!$A:$U,COLUMN(饰品辅助!R420),0),0)</f>
        <v>0</v>
      </c>
      <c r="R422">
        <f>IF($B422&gt;19,VLOOKUP($B422*100+$D422,饰品辅助!$A:$U,COLUMN(饰品辅助!S420),0),0)</f>
        <v>0</v>
      </c>
      <c r="S422">
        <f>IF($B422&gt;19,VLOOKUP($B422*100+$D422,饰品辅助!$A:$U,COLUMN(饰品辅助!T420),0),0)</f>
        <v>0</v>
      </c>
      <c r="T422">
        <f>IF($B422&gt;19,VLOOKUP($B422*100+$D422,饰品辅助!$A:$U,COLUMN(饰品辅助!U420),0),0)</f>
        <v>0</v>
      </c>
    </row>
    <row r="423" spans="1:20" x14ac:dyDescent="0.15">
      <c r="A423">
        <v>1419</v>
      </c>
      <c r="B423">
        <f t="shared" ref="B423" si="321">B422+1</f>
        <v>19</v>
      </c>
      <c r="D423">
        <v>5</v>
      </c>
      <c r="E423">
        <f t="shared" ca="1" si="303"/>
        <v>1</v>
      </c>
      <c r="F423" t="str">
        <f t="shared" ca="1" si="304"/>
        <v>14,103,1</v>
      </c>
      <c r="G423" t="str">
        <f ca="1">IF(E423=1,(IF(AND($D423&gt;=0,$D423&lt;=1),INDEX(时装辅助!$B$21:$E$21,RANDBETWEEN(1,4)),IF(AND($D423&gt;=2,$D423&lt;=5),INDEX(时装辅助!$B$22:$H$22,RANDBETWEEN(1,7)),IF(AND(D423&gt;=6,D423&lt;=15),INDEX(时装辅助!$B$23:$I$23,RANDBETWEEN(1,8)))))),IF(E423=2,(IF(AND($D423&gt;=0,$D423&lt;=1),INDEX(时装辅助!$B$26:$E$26,RANDBETWEEN(1,4)),IF(AND($D423&gt;=2,$D423&lt;=5),INDEX(时装辅助!$B$27:$H$27,RANDBETWEEN(1,7)),IF(AND(D423&gt;=6,D423&lt;=15),INDEX(时装辅助!$B$28:$I$28,RANDBETWEEN(1,8))))))))</f>
        <v>14,101,1;14,103,1</v>
      </c>
      <c r="H423" t="str">
        <f t="shared" ca="1" si="283"/>
        <v>17,6017,1</v>
      </c>
      <c r="I423" t="str">
        <f t="shared" ca="1" si="284"/>
        <v>17,1019,1</v>
      </c>
      <c r="J423" t="str">
        <f t="shared" ca="1" si="285"/>
        <v>17,2015,1</v>
      </c>
      <c r="K423" t="str">
        <f t="shared" ca="1" si="286"/>
        <v>17,3016,1</v>
      </c>
      <c r="L423" t="str">
        <f t="shared" ca="1" si="287"/>
        <v>17,4018,1</v>
      </c>
      <c r="M423" t="str">
        <f t="shared" ca="1" si="288"/>
        <v>17,5017,1</v>
      </c>
      <c r="N423" s="1" t="str">
        <f ca="1">VLOOKUP(B423*100+D423,玉器辅助!$A$3:$AQ$1042,COLUMN(玉器辅助!AQ1389),0)</f>
        <v>12,1002,1;12,1002,1;12,1001,1;12,2001,1;12,2002,1;12,2002,1;12,3002,1;12,3001,1;12,3001,1;12,4001,1;12,4002,1;12,4002,1;12,5002,1;12,5002,1;12,5001,1;12,6001,1;12,6001,1;12,6001,1</v>
      </c>
      <c r="O423">
        <f>IF($B423&gt;19,VLOOKUP($B423*100+$D423,饰品辅助!$A:$U,COLUMN(饰品辅助!P421),0),0)</f>
        <v>0</v>
      </c>
      <c r="P423">
        <f>IF($B423&gt;19,VLOOKUP($B423*100+$D423,饰品辅助!$A:$U,COLUMN(饰品辅助!Q421),0),0)</f>
        <v>0</v>
      </c>
      <c r="Q423">
        <f>IF($B423&gt;19,VLOOKUP($B423*100+$D423,饰品辅助!$A:$U,COLUMN(饰品辅助!R421),0),0)</f>
        <v>0</v>
      </c>
      <c r="R423">
        <f>IF($B423&gt;19,VLOOKUP($B423*100+$D423,饰品辅助!$A:$U,COLUMN(饰品辅助!S421),0),0)</f>
        <v>0</v>
      </c>
      <c r="S423">
        <f>IF($B423&gt;19,VLOOKUP($B423*100+$D423,饰品辅助!$A:$U,COLUMN(饰品辅助!T421),0),0)</f>
        <v>0</v>
      </c>
      <c r="T423">
        <f>IF($B423&gt;19,VLOOKUP($B423*100+$D423,饰品辅助!$A:$U,COLUMN(饰品辅助!U421),0),0)</f>
        <v>0</v>
      </c>
    </row>
    <row r="424" spans="1:20" x14ac:dyDescent="0.15">
      <c r="A424">
        <v>1420</v>
      </c>
      <c r="B424">
        <f t="shared" ref="B424" si="322">B423+1</f>
        <v>20</v>
      </c>
      <c r="D424">
        <v>5</v>
      </c>
      <c r="E424">
        <f t="shared" ca="1" si="303"/>
        <v>2</v>
      </c>
      <c r="F424" t="str">
        <f t="shared" ca="1" si="304"/>
        <v>14,204,1</v>
      </c>
      <c r="G424" t="str">
        <f ca="1">IF(E424=1,(IF(AND($D424&gt;=0,$D424&lt;=1),INDEX(时装辅助!$B$21:$E$21,RANDBETWEEN(1,4)),IF(AND($D424&gt;=2,$D424&lt;=5),INDEX(时装辅助!$B$22:$H$22,RANDBETWEEN(1,7)),IF(AND(D424&gt;=6,D424&lt;=15),INDEX(时装辅助!$B$23:$I$23,RANDBETWEEN(1,8)))))),IF(E424=2,(IF(AND($D424&gt;=0,$D424&lt;=1),INDEX(时装辅助!$B$26:$E$26,RANDBETWEEN(1,4)),IF(AND($D424&gt;=2,$D424&lt;=5),INDEX(时装辅助!$B$27:$H$27,RANDBETWEEN(1,7)),IF(AND(D424&gt;=6,D424&lt;=15),INDEX(时装辅助!$B$28:$I$28,RANDBETWEEN(1,8))))))))</f>
        <v>14,201,1;14,204,1</v>
      </c>
      <c r="H424" t="str">
        <f t="shared" ca="1" si="283"/>
        <v>17,7016,1</v>
      </c>
      <c r="I424" t="str">
        <f t="shared" ca="1" si="284"/>
        <v>17,1019,1</v>
      </c>
      <c r="J424" t="str">
        <f t="shared" ca="1" si="285"/>
        <v>17,2020,1</v>
      </c>
      <c r="K424" t="str">
        <f t="shared" ca="1" si="286"/>
        <v>17,3018,1</v>
      </c>
      <c r="L424" t="str">
        <f t="shared" ca="1" si="287"/>
        <v>17,4018,1</v>
      </c>
      <c r="M424" t="str">
        <f t="shared" ca="1" si="288"/>
        <v>17,5016,1</v>
      </c>
      <c r="N424" s="1" t="str">
        <f ca="1">VLOOKUP(B424*100+D424,玉器辅助!$A$3:$AQ$1042,COLUMN(玉器辅助!AQ1390),0)</f>
        <v>12,1002,1;12,1003,1;12,1003,1;12,2003,1;12,2003,1;12,2002,1;12,3002,1;12,3003,1;12,3003,1;12,4003,1;12,4002,1;12,4002,1;12,5003,1;12,5003,1;12,5003,1;12,6003,1;12,6002,1;12,6002,1</v>
      </c>
      <c r="O424">
        <f ca="1">IF($B424&gt;19,VLOOKUP($B424*100+$D424,饰品辅助!$A:$U,COLUMN(饰品辅助!P422),0),0)</f>
        <v>2021</v>
      </c>
      <c r="P424">
        <f ca="1">IF($B424&gt;19,VLOOKUP($B424*100+$D424,饰品辅助!$A:$U,COLUMN(饰品辅助!Q422),0),0)</f>
        <v>2021</v>
      </c>
      <c r="Q424">
        <f ca="1">IF($B424&gt;19,VLOOKUP($B424*100+$D424,饰品辅助!$A:$U,COLUMN(饰品辅助!R422),0),0)</f>
        <v>2021</v>
      </c>
      <c r="R424">
        <f ca="1">IF($B424&gt;19,VLOOKUP($B424*100+$D424,饰品辅助!$A:$U,COLUMN(饰品辅助!S422),0),0)</f>
        <v>2021</v>
      </c>
      <c r="S424">
        <f ca="1">IF($B424&gt;19,VLOOKUP($B424*100+$D424,饰品辅助!$A:$U,COLUMN(饰品辅助!T422),0),0)</f>
        <v>2041</v>
      </c>
      <c r="T424">
        <f ca="1">IF($B424&gt;19,VLOOKUP($B424*100+$D424,饰品辅助!$A:$U,COLUMN(饰品辅助!U422),0),0)</f>
        <v>2031</v>
      </c>
    </row>
    <row r="425" spans="1:20" x14ac:dyDescent="0.15">
      <c r="A425">
        <v>1421</v>
      </c>
      <c r="B425">
        <f t="shared" ref="B425" si="323">B424+1</f>
        <v>21</v>
      </c>
      <c r="D425">
        <v>5</v>
      </c>
      <c r="E425">
        <f t="shared" ca="1" si="303"/>
        <v>2</v>
      </c>
      <c r="F425" t="str">
        <f t="shared" ca="1" si="304"/>
        <v>14,203,1</v>
      </c>
      <c r="G425" t="str">
        <f ca="1">IF(E425=1,(IF(AND($D425&gt;=0,$D425&lt;=1),INDEX(时装辅助!$B$21:$E$21,RANDBETWEEN(1,4)),IF(AND($D425&gt;=2,$D425&lt;=5),INDEX(时装辅助!$B$22:$H$22,RANDBETWEEN(1,7)),IF(AND(D425&gt;=6,D425&lt;=15),INDEX(时装辅助!$B$23:$I$23,RANDBETWEEN(1,8)))))),IF(E425=2,(IF(AND($D425&gt;=0,$D425&lt;=1),INDEX(时装辅助!$B$26:$E$26,RANDBETWEEN(1,4)),IF(AND($D425&gt;=2,$D425&lt;=5),INDEX(时装辅助!$B$27:$H$27,RANDBETWEEN(1,7)),IF(AND(D425&gt;=6,D425&lt;=15),INDEX(时装辅助!$B$28:$I$28,RANDBETWEEN(1,8))))))))</f>
        <v>14,201,1;14,203,1;14,204,1</v>
      </c>
      <c r="H425" t="str">
        <f t="shared" ca="1" si="283"/>
        <v>17,7016,1</v>
      </c>
      <c r="I425" t="str">
        <f t="shared" ca="1" si="284"/>
        <v>17,1017,1</v>
      </c>
      <c r="J425" t="str">
        <f t="shared" ca="1" si="285"/>
        <v>17,2021,1</v>
      </c>
      <c r="K425" t="str">
        <f t="shared" ca="1" si="286"/>
        <v>17,3016,1</v>
      </c>
      <c r="L425" t="str">
        <f t="shared" ca="1" si="287"/>
        <v>17,4020,1</v>
      </c>
      <c r="M425" t="str">
        <f t="shared" ca="1" si="288"/>
        <v>17,5021,1</v>
      </c>
      <c r="N425" s="1" t="str">
        <f ca="1">VLOOKUP(B425*100+D425,玉器辅助!$A$3:$AQ$1042,COLUMN(玉器辅助!AQ1391),0)</f>
        <v>12,1003,1;12,1003,1;12,1003,1;12,1002,1;12,2003,1;12,2003,1;12,2002,1;12,2002,1;12,3002,1;12,3003,1;12,3003,1;12,3002,1;12,4002,1;12,4003,1;12,4002,1;12,4002,1;12,5003,1;12,5003,1;12,5002,1;12,5002,1;12,6002,1;12,6002,1;12,6003,1;12,6002,1</v>
      </c>
      <c r="O425">
        <f ca="1">IF($B425&gt;19,VLOOKUP($B425*100+$D425,饰品辅助!$A:$U,COLUMN(饰品辅助!P423),0),0)</f>
        <v>2021</v>
      </c>
      <c r="P425">
        <f ca="1">IF($B425&gt;19,VLOOKUP($B425*100+$D425,饰品辅助!$A:$U,COLUMN(饰品辅助!Q423),0),0)</f>
        <v>2021</v>
      </c>
      <c r="Q425">
        <f ca="1">IF($B425&gt;19,VLOOKUP($B425*100+$D425,饰品辅助!$A:$U,COLUMN(饰品辅助!R423),0),0)</f>
        <v>2021</v>
      </c>
      <c r="R425">
        <f ca="1">IF($B425&gt;19,VLOOKUP($B425*100+$D425,饰品辅助!$A:$U,COLUMN(饰品辅助!S423),0),0)</f>
        <v>2021</v>
      </c>
      <c r="S425">
        <f ca="1">IF($B425&gt;19,VLOOKUP($B425*100+$D425,饰品辅助!$A:$U,COLUMN(饰品辅助!T423),0),0)</f>
        <v>2021</v>
      </c>
      <c r="T425">
        <f ca="1">IF($B425&gt;19,VLOOKUP($B425*100+$D425,饰品辅助!$A:$U,COLUMN(饰品辅助!U423),0),0)</f>
        <v>2031</v>
      </c>
    </row>
    <row r="426" spans="1:20" x14ac:dyDescent="0.15">
      <c r="A426">
        <v>1422</v>
      </c>
      <c r="B426">
        <f t="shared" ref="B426" si="324">B425+1</f>
        <v>22</v>
      </c>
      <c r="D426">
        <v>5</v>
      </c>
      <c r="E426">
        <f t="shared" ca="1" si="303"/>
        <v>1</v>
      </c>
      <c r="F426" t="str">
        <f t="shared" ca="1" si="304"/>
        <v>14,101,1</v>
      </c>
      <c r="G426" t="str">
        <f ca="1">IF(E426=1,(IF(AND($D426&gt;=0,$D426&lt;=1),INDEX(时装辅助!$B$21:$E$21,RANDBETWEEN(1,4)),IF(AND($D426&gt;=2,$D426&lt;=5),INDEX(时装辅助!$B$22:$H$22,RANDBETWEEN(1,7)),IF(AND(D426&gt;=6,D426&lt;=15),INDEX(时装辅助!$B$23:$I$23,RANDBETWEEN(1,8)))))),IF(E426=2,(IF(AND($D426&gt;=0,$D426&lt;=1),INDEX(时装辅助!$B$26:$E$26,RANDBETWEEN(1,4)),IF(AND($D426&gt;=2,$D426&lt;=5),INDEX(时装辅助!$B$27:$H$27,RANDBETWEEN(1,7)),IF(AND(D426&gt;=6,D426&lt;=15),INDEX(时装辅助!$B$28:$I$28,RANDBETWEEN(1,8))))))))</f>
        <v>14,101,1</v>
      </c>
      <c r="H426" t="str">
        <f t="shared" ca="1" si="283"/>
        <v>17,6017,1</v>
      </c>
      <c r="I426" t="str">
        <f t="shared" ca="1" si="284"/>
        <v>17,1020,1</v>
      </c>
      <c r="J426" t="str">
        <f t="shared" ca="1" si="285"/>
        <v>17,2017,1</v>
      </c>
      <c r="K426" t="str">
        <f t="shared" ca="1" si="286"/>
        <v>17,3021,1</v>
      </c>
      <c r="L426" t="str">
        <f t="shared" ca="1" si="287"/>
        <v>17,4017,1</v>
      </c>
      <c r="M426" t="str">
        <f t="shared" ca="1" si="288"/>
        <v>17,5017,1</v>
      </c>
      <c r="N426" s="1" t="str">
        <f ca="1">VLOOKUP(B426*100+D426,玉器辅助!$A$3:$AQ$1042,COLUMN(玉器辅助!AQ1392),0)</f>
        <v>12,1003,1;12,1003,1;12,1003,1;12,1002,1;12,2003,1;12,2002,1;12,2003,1;12,2002,1;12,3003,1;12,3003,1;12,3002,1;12,3003,1;12,4002,1;12,4003,1;12,4002,1;12,4003,1;12,5003,1;12,5002,1;12,5003,1;12,5002,1;12,6002,1;12,6002,1;12,6003,1;12,6003,1</v>
      </c>
      <c r="O426">
        <f ca="1">IF($B426&gt;19,VLOOKUP($B426*100+$D426,饰品辅助!$A:$U,COLUMN(饰品辅助!P424),0),0)</f>
        <v>2041</v>
      </c>
      <c r="P426">
        <f ca="1">IF($B426&gt;19,VLOOKUP($B426*100+$D426,饰品辅助!$A:$U,COLUMN(饰品辅助!Q424),0),0)</f>
        <v>2031</v>
      </c>
      <c r="Q426">
        <f ca="1">IF($B426&gt;19,VLOOKUP($B426*100+$D426,饰品辅助!$A:$U,COLUMN(饰品辅助!R424),0),0)</f>
        <v>2041</v>
      </c>
      <c r="R426">
        <f ca="1">IF($B426&gt;19,VLOOKUP($B426*100+$D426,饰品辅助!$A:$U,COLUMN(饰品辅助!S424),0),0)</f>
        <v>2041</v>
      </c>
      <c r="S426">
        <f ca="1">IF($B426&gt;19,VLOOKUP($B426*100+$D426,饰品辅助!$A:$U,COLUMN(饰品辅助!T424),0),0)</f>
        <v>2021</v>
      </c>
      <c r="T426">
        <f ca="1">IF($B426&gt;19,VLOOKUP($B426*100+$D426,饰品辅助!$A:$U,COLUMN(饰品辅助!U424),0),0)</f>
        <v>2041</v>
      </c>
    </row>
    <row r="427" spans="1:20" x14ac:dyDescent="0.15">
      <c r="A427">
        <v>1423</v>
      </c>
      <c r="B427">
        <f t="shared" ref="B427" si="325">B426+1</f>
        <v>23</v>
      </c>
      <c r="D427">
        <v>5</v>
      </c>
      <c r="E427">
        <f t="shared" ca="1" si="303"/>
        <v>2</v>
      </c>
      <c r="F427" t="str">
        <f t="shared" ca="1" si="304"/>
        <v>14,201,1</v>
      </c>
      <c r="G427" t="str">
        <f ca="1">IF(E427=1,(IF(AND($D427&gt;=0,$D427&lt;=1),INDEX(时装辅助!$B$21:$E$21,RANDBETWEEN(1,4)),IF(AND($D427&gt;=2,$D427&lt;=5),INDEX(时装辅助!$B$22:$H$22,RANDBETWEEN(1,7)),IF(AND(D427&gt;=6,D427&lt;=15),INDEX(时装辅助!$B$23:$I$23,RANDBETWEEN(1,8)))))),IF(E427=2,(IF(AND($D427&gt;=0,$D427&lt;=1),INDEX(时装辅助!$B$26:$E$26,RANDBETWEEN(1,4)),IF(AND($D427&gt;=2,$D427&lt;=5),INDEX(时装辅助!$B$27:$H$27,RANDBETWEEN(1,7)),IF(AND(D427&gt;=6,D427&lt;=15),INDEX(时装辅助!$B$28:$I$28,RANDBETWEEN(1,8))))))))</f>
        <v>14,201,1;14,202,1;14,204,1</v>
      </c>
      <c r="H427" t="str">
        <f t="shared" ca="1" si="283"/>
        <v>17,7022,1</v>
      </c>
      <c r="I427" t="str">
        <f t="shared" ca="1" si="284"/>
        <v>17,1023,1</v>
      </c>
      <c r="J427" t="str">
        <f t="shared" ca="1" si="285"/>
        <v>17,2018,1</v>
      </c>
      <c r="K427" t="str">
        <f t="shared" ca="1" si="286"/>
        <v>17,3022,1</v>
      </c>
      <c r="L427" t="str">
        <f t="shared" ca="1" si="287"/>
        <v>17,4023,1</v>
      </c>
      <c r="M427" t="str">
        <f t="shared" ca="1" si="288"/>
        <v>17,5023,1</v>
      </c>
      <c r="N427" s="1" t="str">
        <f ca="1">VLOOKUP(B427*100+D427,玉器辅助!$A$3:$AQ$1042,COLUMN(玉器辅助!AQ1393),0)</f>
        <v>12,1003,1;12,1003,1;12,1002,1;12,1002,1;12,2002,1;12,2003,1;12,2002,1;12,2002,1;12,3002,1;12,3003,1;12,3003,1;12,3003,1;12,4003,1;12,4002,1;12,4002,1;12,4002,1;12,5002,1;12,5002,1;12,5002,1;12,5002,1;12,6003,1;12,6003,1;12,6003,1;12,6002,1</v>
      </c>
      <c r="O427">
        <f ca="1">IF($B427&gt;19,VLOOKUP($B427*100+$D427,饰品辅助!$A:$U,COLUMN(饰品辅助!P425),0),0)</f>
        <v>2041</v>
      </c>
      <c r="P427">
        <f ca="1">IF($B427&gt;19,VLOOKUP($B427*100+$D427,饰品辅助!$A:$U,COLUMN(饰品辅助!Q425),0),0)</f>
        <v>2031</v>
      </c>
      <c r="Q427">
        <f ca="1">IF($B427&gt;19,VLOOKUP($B427*100+$D427,饰品辅助!$A:$U,COLUMN(饰品辅助!R425),0),0)</f>
        <v>2031</v>
      </c>
      <c r="R427">
        <f ca="1">IF($B427&gt;19,VLOOKUP($B427*100+$D427,饰品辅助!$A:$U,COLUMN(饰品辅助!S425),0),0)</f>
        <v>2041</v>
      </c>
      <c r="S427">
        <f ca="1">IF($B427&gt;19,VLOOKUP($B427*100+$D427,饰品辅助!$A:$U,COLUMN(饰品辅助!T425),0),0)</f>
        <v>2021</v>
      </c>
      <c r="T427">
        <f ca="1">IF($B427&gt;19,VLOOKUP($B427*100+$D427,饰品辅助!$A:$U,COLUMN(饰品辅助!U425),0),0)</f>
        <v>2021</v>
      </c>
    </row>
    <row r="428" spans="1:20" x14ac:dyDescent="0.15">
      <c r="A428">
        <v>1424</v>
      </c>
      <c r="B428">
        <f t="shared" ref="B428" si="326">B427+1</f>
        <v>24</v>
      </c>
      <c r="D428">
        <v>5</v>
      </c>
      <c r="E428">
        <f t="shared" ca="1" si="303"/>
        <v>1</v>
      </c>
      <c r="F428" t="str">
        <f t="shared" ca="1" si="304"/>
        <v>14,103,1</v>
      </c>
      <c r="G428" t="str">
        <f ca="1">IF(E428=1,(IF(AND($D428&gt;=0,$D428&lt;=1),INDEX(时装辅助!$B$21:$E$21,RANDBETWEEN(1,4)),IF(AND($D428&gt;=2,$D428&lt;=5),INDEX(时装辅助!$B$22:$H$22,RANDBETWEEN(1,7)),IF(AND(D428&gt;=6,D428&lt;=15),INDEX(时装辅助!$B$23:$I$23,RANDBETWEEN(1,8)))))),IF(E428=2,(IF(AND($D428&gt;=0,$D428&lt;=1),INDEX(时装辅助!$B$26:$E$26,RANDBETWEEN(1,4)),IF(AND($D428&gt;=2,$D428&lt;=5),INDEX(时装辅助!$B$27:$H$27,RANDBETWEEN(1,7)),IF(AND(D428&gt;=6,D428&lt;=15),INDEX(时装辅助!$B$28:$I$28,RANDBETWEEN(1,8))))))))</f>
        <v>14,101,1;14,102,1;14,103,1</v>
      </c>
      <c r="H428" t="str">
        <f t="shared" ca="1" si="283"/>
        <v>17,6018,1</v>
      </c>
      <c r="I428" t="str">
        <f t="shared" ca="1" si="284"/>
        <v>17,1023,1</v>
      </c>
      <c r="J428" t="str">
        <f t="shared" ca="1" si="285"/>
        <v>17,2023,1</v>
      </c>
      <c r="K428" t="str">
        <f t="shared" ca="1" si="286"/>
        <v>17,3024,1</v>
      </c>
      <c r="L428" t="str">
        <f t="shared" ca="1" si="287"/>
        <v>17,4018,1</v>
      </c>
      <c r="M428" t="str">
        <f t="shared" ca="1" si="288"/>
        <v>17,5023,1</v>
      </c>
      <c r="N428" s="1" t="str">
        <f ca="1">VLOOKUP(B428*100+D428,玉器辅助!$A$3:$AQ$1042,COLUMN(玉器辅助!AQ1394),0)</f>
        <v>12,1003,1;12,1003,1;12,1003,1;12,1002,1;12,2003,1;12,2002,1;12,2003,1;12,2002,1;12,3003,1;12,3003,1;12,3002,1;12,3003,1;12,4003,1;12,4002,1;12,4003,1;12,4002,1;12,5002,1;12,5003,1;12,5003,1;12,5002,1;12,6002,1;12,6003,1;12,6003,1;12,6002,1</v>
      </c>
      <c r="O428">
        <f ca="1">IF($B428&gt;19,VLOOKUP($B428*100+$D428,饰品辅助!$A:$U,COLUMN(饰品辅助!P426),0),0)</f>
        <v>2031</v>
      </c>
      <c r="P428">
        <f ca="1">IF($B428&gt;19,VLOOKUP($B428*100+$D428,饰品辅助!$A:$U,COLUMN(饰品辅助!Q426),0),0)</f>
        <v>2021</v>
      </c>
      <c r="Q428">
        <f ca="1">IF($B428&gt;19,VLOOKUP($B428*100+$D428,饰品辅助!$A:$U,COLUMN(饰品辅助!R426),0),0)</f>
        <v>2041</v>
      </c>
      <c r="R428">
        <f ca="1">IF($B428&gt;19,VLOOKUP($B428*100+$D428,饰品辅助!$A:$U,COLUMN(饰品辅助!S426),0),0)</f>
        <v>2021</v>
      </c>
      <c r="S428">
        <f ca="1">IF($B428&gt;19,VLOOKUP($B428*100+$D428,饰品辅助!$A:$U,COLUMN(饰品辅助!T426),0),0)</f>
        <v>2031</v>
      </c>
      <c r="T428">
        <f ca="1">IF($B428&gt;19,VLOOKUP($B428*100+$D428,饰品辅助!$A:$U,COLUMN(饰品辅助!U426),0),0)</f>
        <v>2031</v>
      </c>
    </row>
    <row r="429" spans="1:20" x14ac:dyDescent="0.15">
      <c r="A429">
        <v>1425</v>
      </c>
      <c r="B429">
        <f t="shared" ref="B429" si="327">B428+1</f>
        <v>25</v>
      </c>
      <c r="D429">
        <v>5</v>
      </c>
      <c r="E429">
        <f t="shared" ca="1" si="303"/>
        <v>2</v>
      </c>
      <c r="F429" t="str">
        <f t="shared" ca="1" si="304"/>
        <v>14,201,1</v>
      </c>
      <c r="G429" t="str">
        <f ca="1">IF(E429=1,(IF(AND($D429&gt;=0,$D429&lt;=1),INDEX(时装辅助!$B$21:$E$21,RANDBETWEEN(1,4)),IF(AND($D429&gt;=2,$D429&lt;=5),INDEX(时装辅助!$B$22:$H$22,RANDBETWEEN(1,7)),IF(AND(D429&gt;=6,D429&lt;=15),INDEX(时装辅助!$B$23:$I$23,RANDBETWEEN(1,8)))))),IF(E429=2,(IF(AND($D429&gt;=0,$D429&lt;=1),INDEX(时装辅助!$B$26:$E$26,RANDBETWEEN(1,4)),IF(AND($D429&gt;=2,$D429&lt;=5),INDEX(时装辅助!$B$27:$H$27,RANDBETWEEN(1,7)),IF(AND(D429&gt;=6,D429&lt;=15),INDEX(时装辅助!$B$28:$I$28,RANDBETWEEN(1,8))))))))</f>
        <v>14,201,1;14,202,1</v>
      </c>
      <c r="H429" t="str">
        <f t="shared" ca="1" si="283"/>
        <v>17,7021,1</v>
      </c>
      <c r="I429" t="str">
        <f t="shared" ca="1" si="284"/>
        <v>17,1024,1</v>
      </c>
      <c r="J429" t="str">
        <f t="shared" ca="1" si="285"/>
        <v>17,2019,1</v>
      </c>
      <c r="K429" t="str">
        <f t="shared" ca="1" si="286"/>
        <v>17,3020,1</v>
      </c>
      <c r="L429" t="str">
        <f t="shared" ca="1" si="287"/>
        <v>17,4022,1</v>
      </c>
      <c r="M429" t="str">
        <f t="shared" ca="1" si="288"/>
        <v>17,5023,1</v>
      </c>
      <c r="N429" s="1" t="str">
        <f ca="1">VLOOKUP(B429*100+D429,玉器辅助!$A$3:$AQ$1042,COLUMN(玉器辅助!AQ1395),0)</f>
        <v>12,1002,1;12,1003,1;12,1002,1;12,1002,1;12,2002,1;12,2003,1;12,2002,1;12,2002,1;12,3002,1;12,3002,1;12,3002,1;12,3002,1;12,4002,1;12,4003,1;12,4002,1;12,4003,1;12,5002,1;12,5003,1;12,5002,1;12,5002,1;12,6003,1;12,6003,1;12,6002,1;12,6002,1</v>
      </c>
      <c r="O429">
        <f ca="1">IF($B429&gt;19,VLOOKUP($B429*100+$D429,饰品辅助!$A:$U,COLUMN(饰品辅助!P427),0),0)</f>
        <v>2521</v>
      </c>
      <c r="P429">
        <f ca="1">IF($B429&gt;19,VLOOKUP($B429*100+$D429,饰品辅助!$A:$U,COLUMN(饰品辅助!Q427),0),0)</f>
        <v>2521</v>
      </c>
      <c r="Q429">
        <f ca="1">IF($B429&gt;19,VLOOKUP($B429*100+$D429,饰品辅助!$A:$U,COLUMN(饰品辅助!R427),0),0)</f>
        <v>2521</v>
      </c>
      <c r="R429">
        <f ca="1">IF($B429&gt;19,VLOOKUP($B429*100+$D429,饰品辅助!$A:$U,COLUMN(饰品辅助!S427),0),0)</f>
        <v>2521</v>
      </c>
      <c r="S429">
        <f ca="1">IF($B429&gt;19,VLOOKUP($B429*100+$D429,饰品辅助!$A:$U,COLUMN(饰品辅助!T427),0),0)</f>
        <v>2541</v>
      </c>
      <c r="T429">
        <f ca="1">IF($B429&gt;19,VLOOKUP($B429*100+$D429,饰品辅助!$A:$U,COLUMN(饰品辅助!U427),0),0)</f>
        <v>2531</v>
      </c>
    </row>
    <row r="430" spans="1:20" x14ac:dyDescent="0.15">
      <c r="A430">
        <v>1426</v>
      </c>
      <c r="B430">
        <f t="shared" ref="B430" si="328">B429+1</f>
        <v>26</v>
      </c>
      <c r="D430">
        <v>5</v>
      </c>
      <c r="E430">
        <f t="shared" ca="1" si="303"/>
        <v>2</v>
      </c>
      <c r="F430" t="str">
        <f t="shared" ca="1" si="304"/>
        <v>14,202,1</v>
      </c>
      <c r="G430" t="str">
        <f ca="1">IF(E430=1,(IF(AND($D430&gt;=0,$D430&lt;=1),INDEX(时装辅助!$B$21:$E$21,RANDBETWEEN(1,4)),IF(AND($D430&gt;=2,$D430&lt;=5),INDEX(时装辅助!$B$22:$H$22,RANDBETWEEN(1,7)),IF(AND(D430&gt;=6,D430&lt;=15),INDEX(时装辅助!$B$23:$I$23,RANDBETWEEN(1,8)))))),IF(E430=2,(IF(AND($D430&gt;=0,$D430&lt;=1),INDEX(时装辅助!$B$26:$E$26,RANDBETWEEN(1,4)),IF(AND($D430&gt;=2,$D430&lt;=5),INDEX(时装辅助!$B$27:$H$27,RANDBETWEEN(1,7)),IF(AND(D430&gt;=6,D430&lt;=15),INDEX(时装辅助!$B$28:$I$28,RANDBETWEEN(1,8))))))))</f>
        <v>14,201,1;14,202,1</v>
      </c>
      <c r="H430" t="str">
        <f t="shared" ca="1" si="283"/>
        <v>17,7021,1</v>
      </c>
      <c r="I430" t="str">
        <f t="shared" ca="1" si="284"/>
        <v>17,1024,1</v>
      </c>
      <c r="J430" t="str">
        <f t="shared" ca="1" si="285"/>
        <v>17,2026,1</v>
      </c>
      <c r="K430" t="str">
        <f t="shared" ca="1" si="286"/>
        <v>17,3024,1</v>
      </c>
      <c r="L430" t="str">
        <f t="shared" ca="1" si="287"/>
        <v>17,4025,1</v>
      </c>
      <c r="M430" t="str">
        <f t="shared" ca="1" si="288"/>
        <v>17,5024,1</v>
      </c>
      <c r="N430" s="1" t="str">
        <f ca="1">VLOOKUP(B430*100+D430,玉器辅助!$A$3:$AQ$1042,COLUMN(玉器辅助!AQ1396),0)</f>
        <v>12,1003,1;12,1002,1;12,1003,1;12,1002,1;12,2002,1;12,2002,1;12,2003,1;12,2002,1;12,2003,1;12,3003,1;12,3002,1;12,3002,1;12,3003,1;12,3002,1;12,4003,1;12,4002,1;12,4002,1;12,4003,1;12,4002,1;12,5003,1;12,5003,1;12,5003,1;12,5003,1;12,5003,1;12,6002,1;12,6002,1;12,6003,1;12,6003,1;12,6003,1</v>
      </c>
      <c r="O430">
        <f ca="1">IF($B430&gt;19,VLOOKUP($B430*100+$D430,饰品辅助!$A:$U,COLUMN(饰品辅助!P428),0),0)</f>
        <v>2531</v>
      </c>
      <c r="P430">
        <f ca="1">IF($B430&gt;19,VLOOKUP($B430*100+$D430,饰品辅助!$A:$U,COLUMN(饰品辅助!Q428),0),0)</f>
        <v>2541</v>
      </c>
      <c r="Q430">
        <f ca="1">IF($B430&gt;19,VLOOKUP($B430*100+$D430,饰品辅助!$A:$U,COLUMN(饰品辅助!R428),0),0)</f>
        <v>2541</v>
      </c>
      <c r="R430">
        <f ca="1">IF($B430&gt;19,VLOOKUP($B430*100+$D430,饰品辅助!$A:$U,COLUMN(饰品辅助!S428),0),0)</f>
        <v>2531</v>
      </c>
      <c r="S430">
        <f ca="1">IF($B430&gt;19,VLOOKUP($B430*100+$D430,饰品辅助!$A:$U,COLUMN(饰品辅助!T428),0),0)</f>
        <v>2541</v>
      </c>
      <c r="T430">
        <f ca="1">IF($B430&gt;19,VLOOKUP($B430*100+$D430,饰品辅助!$A:$U,COLUMN(饰品辅助!U428),0),0)</f>
        <v>2521</v>
      </c>
    </row>
    <row r="431" spans="1:20" x14ac:dyDescent="0.15">
      <c r="A431">
        <v>1427</v>
      </c>
      <c r="B431">
        <f t="shared" ref="B431" si="329">B430+1</f>
        <v>27</v>
      </c>
      <c r="D431">
        <v>5</v>
      </c>
      <c r="E431">
        <f t="shared" ca="1" si="303"/>
        <v>1</v>
      </c>
      <c r="F431" t="str">
        <f t="shared" ca="1" si="304"/>
        <v>14,104,1</v>
      </c>
      <c r="G431" t="str">
        <f ca="1">IF(E431=1,(IF(AND($D431&gt;=0,$D431&lt;=1),INDEX(时装辅助!$B$21:$E$21,RANDBETWEEN(1,4)),IF(AND($D431&gt;=2,$D431&lt;=5),INDEX(时装辅助!$B$22:$H$22,RANDBETWEEN(1,7)),IF(AND(D431&gt;=6,D431&lt;=15),INDEX(时装辅助!$B$23:$I$23,RANDBETWEEN(1,8)))))),IF(E431=2,(IF(AND($D431&gt;=0,$D431&lt;=1),INDEX(时装辅助!$B$26:$E$26,RANDBETWEEN(1,4)),IF(AND($D431&gt;=2,$D431&lt;=5),INDEX(时装辅助!$B$27:$H$27,RANDBETWEEN(1,7)),IF(AND(D431&gt;=6,D431&lt;=15),INDEX(时装辅助!$B$28:$I$28,RANDBETWEEN(1,8))))))))</f>
        <v>14,101,1;14,102,1;14,104,1</v>
      </c>
      <c r="H431" t="str">
        <f t="shared" ca="1" si="283"/>
        <v>17,6022,1</v>
      </c>
      <c r="I431" t="str">
        <f t="shared" ca="1" si="284"/>
        <v>17,1023,1</v>
      </c>
      <c r="J431" t="str">
        <f t="shared" ca="1" si="285"/>
        <v>17,2025,1</v>
      </c>
      <c r="K431" t="str">
        <f t="shared" ca="1" si="286"/>
        <v>17,3025,1</v>
      </c>
      <c r="L431" t="str">
        <f t="shared" ca="1" si="287"/>
        <v>17,4027,1</v>
      </c>
      <c r="M431" t="str">
        <f t="shared" ca="1" si="288"/>
        <v>17,5021,1</v>
      </c>
      <c r="N431" s="1" t="str">
        <f ca="1">VLOOKUP(B431*100+D431,玉器辅助!$A$3:$AQ$1042,COLUMN(玉器辅助!AQ1397),0)</f>
        <v>12,1003,1;12,1002,1;12,1003,1;12,1003,1;12,2003,1;12,2003,1;12,2003,1;12,2003,1;12,2003,1;12,3002,1;12,3002,1;12,3002,1;12,3003,1;12,3003,1;12,4002,1;12,4003,1;12,4003,1;12,4002,1;12,4003,1;12,5003,1;12,5003,1;12,5003,1;12,5003,1;12,5002,1;12,6002,1;12,6002,1;12,6002,1;12,6003,1;12,6003,1</v>
      </c>
      <c r="O431">
        <f ca="1">IF($B431&gt;19,VLOOKUP($B431*100+$D431,饰品辅助!$A:$U,COLUMN(饰品辅助!P429),0),0)</f>
        <v>2531</v>
      </c>
      <c r="P431">
        <f ca="1">IF($B431&gt;19,VLOOKUP($B431*100+$D431,饰品辅助!$A:$U,COLUMN(饰品辅助!Q429),0),0)</f>
        <v>2531</v>
      </c>
      <c r="Q431">
        <f ca="1">IF($B431&gt;19,VLOOKUP($B431*100+$D431,饰品辅助!$A:$U,COLUMN(饰品辅助!R429),0),0)</f>
        <v>2531</v>
      </c>
      <c r="R431">
        <f ca="1">IF($B431&gt;19,VLOOKUP($B431*100+$D431,饰品辅助!$A:$U,COLUMN(饰品辅助!S429),0),0)</f>
        <v>2521</v>
      </c>
      <c r="S431">
        <f ca="1">IF($B431&gt;19,VLOOKUP($B431*100+$D431,饰品辅助!$A:$U,COLUMN(饰品辅助!T429),0),0)</f>
        <v>2531</v>
      </c>
      <c r="T431">
        <f ca="1">IF($B431&gt;19,VLOOKUP($B431*100+$D431,饰品辅助!$A:$U,COLUMN(饰品辅助!U429),0),0)</f>
        <v>2521</v>
      </c>
    </row>
    <row r="432" spans="1:20" x14ac:dyDescent="0.15">
      <c r="A432">
        <v>1428</v>
      </c>
      <c r="B432">
        <f t="shared" ref="B432" si="330">B431+1</f>
        <v>28</v>
      </c>
      <c r="D432">
        <v>5</v>
      </c>
      <c r="E432">
        <f t="shared" ca="1" si="303"/>
        <v>2</v>
      </c>
      <c r="F432" t="str">
        <f t="shared" ca="1" si="304"/>
        <v>14,201,1</v>
      </c>
      <c r="G432" t="str">
        <f ca="1">IF(E432=1,(IF(AND($D432&gt;=0,$D432&lt;=1),INDEX(时装辅助!$B$21:$E$21,RANDBETWEEN(1,4)),IF(AND($D432&gt;=2,$D432&lt;=5),INDEX(时装辅助!$B$22:$H$22,RANDBETWEEN(1,7)),IF(AND(D432&gt;=6,D432&lt;=15),INDEX(时装辅助!$B$23:$I$23,RANDBETWEEN(1,8)))))),IF(E432=2,(IF(AND($D432&gt;=0,$D432&lt;=1),INDEX(时装辅助!$B$26:$E$26,RANDBETWEEN(1,4)),IF(AND($D432&gt;=2,$D432&lt;=5),INDEX(时装辅助!$B$27:$H$27,RANDBETWEEN(1,7)),IF(AND(D432&gt;=6,D432&lt;=15),INDEX(时装辅助!$B$28:$I$28,RANDBETWEEN(1,8))))))))</f>
        <v>14,201,1;14,202,1</v>
      </c>
      <c r="H432" t="str">
        <f t="shared" ca="1" si="283"/>
        <v>17,7026,1</v>
      </c>
      <c r="I432" t="str">
        <f t="shared" ca="1" si="284"/>
        <v>17,1023,1</v>
      </c>
      <c r="J432" t="str">
        <f t="shared" ca="1" si="285"/>
        <v>17,2022,1</v>
      </c>
      <c r="K432" t="str">
        <f t="shared" ca="1" si="286"/>
        <v>17,3023,1</v>
      </c>
      <c r="L432" t="str">
        <f t="shared" ca="1" si="287"/>
        <v>17,4022,1</v>
      </c>
      <c r="M432" t="str">
        <f t="shared" ca="1" si="288"/>
        <v>17,5021,1</v>
      </c>
      <c r="N432" s="1" t="str">
        <f ca="1">VLOOKUP(B432*100+D432,玉器辅助!$A$3:$AQ$1042,COLUMN(玉器辅助!AQ1398),0)</f>
        <v>12,1003,1;12,1002,1;12,1003,1;12,1002,1;12,2002,1;12,2003,1;12,2002,1;12,2002,1;12,2002,1;12,3002,1;12,3002,1;12,3003,1;12,3002,1;12,3002,1;12,4003,1;12,4002,1;12,4003,1;12,4003,1;12,4003,1;12,5003,1;12,5002,1;12,5003,1;12,5003,1;12,5002,1;12,6002,1;12,6002,1;12,6003,1;12,6002,1;12,6003,1</v>
      </c>
      <c r="O432">
        <f ca="1">IF($B432&gt;19,VLOOKUP($B432*100+$D432,饰品辅助!$A:$U,COLUMN(饰品辅助!P430),0),0)</f>
        <v>2541</v>
      </c>
      <c r="P432">
        <f ca="1">IF($B432&gt;19,VLOOKUP($B432*100+$D432,饰品辅助!$A:$U,COLUMN(饰品辅助!Q430),0),0)</f>
        <v>2541</v>
      </c>
      <c r="Q432">
        <f ca="1">IF($B432&gt;19,VLOOKUP($B432*100+$D432,饰品辅助!$A:$U,COLUMN(饰品辅助!R430),0),0)</f>
        <v>2521</v>
      </c>
      <c r="R432">
        <f ca="1">IF($B432&gt;19,VLOOKUP($B432*100+$D432,饰品辅助!$A:$U,COLUMN(饰品辅助!S430),0),0)</f>
        <v>2521</v>
      </c>
      <c r="S432">
        <f ca="1">IF($B432&gt;19,VLOOKUP($B432*100+$D432,饰品辅助!$A:$U,COLUMN(饰品辅助!T430),0),0)</f>
        <v>2531</v>
      </c>
      <c r="T432">
        <f ca="1">IF($B432&gt;19,VLOOKUP($B432*100+$D432,饰品辅助!$A:$U,COLUMN(饰品辅助!U430),0),0)</f>
        <v>2541</v>
      </c>
    </row>
    <row r="433" spans="1:20" x14ac:dyDescent="0.15">
      <c r="A433">
        <v>1429</v>
      </c>
      <c r="B433">
        <f t="shared" ref="B433" si="331">B432+1</f>
        <v>29</v>
      </c>
      <c r="D433">
        <v>5</v>
      </c>
      <c r="E433">
        <f t="shared" ca="1" si="303"/>
        <v>2</v>
      </c>
      <c r="F433" t="str">
        <f t="shared" ca="1" si="304"/>
        <v>14,201,1</v>
      </c>
      <c r="G433" t="str">
        <f ca="1">IF(E433=1,(IF(AND($D433&gt;=0,$D433&lt;=1),INDEX(时装辅助!$B$21:$E$21,RANDBETWEEN(1,4)),IF(AND($D433&gt;=2,$D433&lt;=5),INDEX(时装辅助!$B$22:$H$22,RANDBETWEEN(1,7)),IF(AND(D433&gt;=6,D433&lt;=15),INDEX(时装辅助!$B$23:$I$23,RANDBETWEEN(1,8)))))),IF(E433=2,(IF(AND($D433&gt;=0,$D433&lt;=1),INDEX(时装辅助!$B$26:$E$26,RANDBETWEEN(1,4)),IF(AND($D433&gt;=2,$D433&lt;=5),INDEX(时装辅助!$B$27:$H$27,RANDBETWEEN(1,7)),IF(AND(D433&gt;=6,D433&lt;=15),INDEX(时装辅助!$B$28:$I$28,RANDBETWEEN(1,8))))))))</f>
        <v>14,201,1</v>
      </c>
      <c r="H433" t="str">
        <f t="shared" ca="1" si="283"/>
        <v>17,7025,1</v>
      </c>
      <c r="I433" t="str">
        <f t="shared" ca="1" si="284"/>
        <v>17,1022,1</v>
      </c>
      <c r="J433" t="str">
        <f t="shared" ca="1" si="285"/>
        <v>17,2028,1</v>
      </c>
      <c r="K433" t="str">
        <f t="shared" ca="1" si="286"/>
        <v>17,3027,1</v>
      </c>
      <c r="L433" t="str">
        <f t="shared" ca="1" si="287"/>
        <v>17,4024,1</v>
      </c>
      <c r="M433" t="str">
        <f t="shared" ca="1" si="288"/>
        <v>17,5022,1</v>
      </c>
      <c r="N433" s="1" t="str">
        <f ca="1">VLOOKUP(B433*100+D433,玉器辅助!$A$3:$AQ$1042,COLUMN(玉器辅助!AQ1399),0)</f>
        <v>12,1002,1;12,1003,1;12,1002,1;12,1003,1;12,2003,1;12,2002,1;12,2002,1;12,2003,1;12,2002,1;12,3003,1;12,3003,1;12,3002,1;12,3002,1;12,3003,1;12,4002,1;12,4003,1;12,4002,1;12,4003,1;12,4002,1;12,5003,1;12,5003,1;12,5003,1;12,5003,1;12,5002,1;12,6003,1;12,6003,1;12,6002,1;12,6002,1;12,6002,1</v>
      </c>
      <c r="O433">
        <f ca="1">IF($B433&gt;19,VLOOKUP($B433*100+$D433,饰品辅助!$A:$U,COLUMN(饰品辅助!P431),0),0)</f>
        <v>2541</v>
      </c>
      <c r="P433">
        <f ca="1">IF($B433&gt;19,VLOOKUP($B433*100+$D433,饰品辅助!$A:$U,COLUMN(饰品辅助!Q431),0),0)</f>
        <v>2541</v>
      </c>
      <c r="Q433">
        <f ca="1">IF($B433&gt;19,VLOOKUP($B433*100+$D433,饰品辅助!$A:$U,COLUMN(饰品辅助!R431),0),0)</f>
        <v>2531</v>
      </c>
      <c r="R433">
        <f ca="1">IF($B433&gt;19,VLOOKUP($B433*100+$D433,饰品辅助!$A:$U,COLUMN(饰品辅助!S431),0),0)</f>
        <v>2521</v>
      </c>
      <c r="S433">
        <f ca="1">IF($B433&gt;19,VLOOKUP($B433*100+$D433,饰品辅助!$A:$U,COLUMN(饰品辅助!T431),0),0)</f>
        <v>2541</v>
      </c>
      <c r="T433">
        <f ca="1">IF($B433&gt;19,VLOOKUP($B433*100+$D433,饰品辅助!$A:$U,COLUMN(饰品辅助!U431),0),0)</f>
        <v>2531</v>
      </c>
    </row>
    <row r="434" spans="1:20" x14ac:dyDescent="0.15">
      <c r="A434">
        <v>1430</v>
      </c>
      <c r="B434">
        <f t="shared" ref="B434" si="332">B433+1</f>
        <v>30</v>
      </c>
      <c r="D434">
        <v>5</v>
      </c>
      <c r="E434">
        <f t="shared" ca="1" si="303"/>
        <v>2</v>
      </c>
      <c r="F434" t="str">
        <f t="shared" ca="1" si="304"/>
        <v>14,203,1</v>
      </c>
      <c r="G434" t="str">
        <f ca="1">IF(E434=1,(IF(AND($D434&gt;=0,$D434&lt;=1),INDEX(时装辅助!$B$21:$E$21,RANDBETWEEN(1,4)),IF(AND($D434&gt;=2,$D434&lt;=5),INDEX(时装辅助!$B$22:$H$22,RANDBETWEEN(1,7)),IF(AND(D434&gt;=6,D434&lt;=15),INDEX(时装辅助!$B$23:$I$23,RANDBETWEEN(1,8)))))),IF(E434=2,(IF(AND($D434&gt;=0,$D434&lt;=1),INDEX(时装辅助!$B$26:$E$26,RANDBETWEEN(1,4)),IF(AND($D434&gt;=2,$D434&lt;=5),INDEX(时装辅助!$B$27:$H$27,RANDBETWEEN(1,7)),IF(AND(D434&gt;=6,D434&lt;=15),INDEX(时装辅助!$B$28:$I$28,RANDBETWEEN(1,8))))))))</f>
        <v>14,201,1;14,202,1;14,203,1</v>
      </c>
      <c r="H434" t="str">
        <f t="shared" ca="1" si="283"/>
        <v>17,7023,1</v>
      </c>
      <c r="I434" t="str">
        <f t="shared" ca="1" si="284"/>
        <v>17,1030,1</v>
      </c>
      <c r="J434" t="str">
        <f t="shared" ca="1" si="285"/>
        <v>17,2028,1</v>
      </c>
      <c r="K434" t="str">
        <f t="shared" ca="1" si="286"/>
        <v>17,3023,1</v>
      </c>
      <c r="L434" t="str">
        <f t="shared" ca="1" si="287"/>
        <v>17,4028,1</v>
      </c>
      <c r="M434" t="str">
        <f t="shared" ca="1" si="288"/>
        <v>17,5030,1</v>
      </c>
      <c r="N434" s="1" t="str">
        <f ca="1">VLOOKUP(B434*100+D434,玉器辅助!$A$3:$AQ$1042,COLUMN(玉器辅助!AQ1400),0)</f>
        <v>12,1003,1;12,1002,1;12,1002,1;12,1003,1;12,2003,1;12,2003,1;12,2003,1;12,2002,1;12,2004,1;12,3003,1;12,3003,1;12,3004,1;12,3003,1;12,3002,1;12,4003,1;12,4002,1;12,4003,1;12,4003,1;12,4002,1;12,5002,1;12,5002,1;12,5002,1;12,5004,1;12,5002,1;12,6002,1;12,6004,1;12,6002,1;12,6003,1;12,6003,1</v>
      </c>
      <c r="O434">
        <f ca="1">IF($B434&gt;19,VLOOKUP($B434*100+$D434,饰品辅助!$A:$U,COLUMN(饰品辅助!P432),0),0)</f>
        <v>3041</v>
      </c>
      <c r="P434">
        <f ca="1">IF($B434&gt;19,VLOOKUP($B434*100+$D434,饰品辅助!$A:$U,COLUMN(饰品辅助!Q432),0),0)</f>
        <v>3031</v>
      </c>
      <c r="Q434">
        <f ca="1">IF($B434&gt;19,VLOOKUP($B434*100+$D434,饰品辅助!$A:$U,COLUMN(饰品辅助!R432),0),0)</f>
        <v>3031</v>
      </c>
      <c r="R434">
        <f ca="1">IF($B434&gt;19,VLOOKUP($B434*100+$D434,饰品辅助!$A:$U,COLUMN(饰品辅助!S432),0),0)</f>
        <v>3041</v>
      </c>
      <c r="S434">
        <f ca="1">IF($B434&gt;19,VLOOKUP($B434*100+$D434,饰品辅助!$A:$U,COLUMN(饰品辅助!T432),0),0)</f>
        <v>3041</v>
      </c>
      <c r="T434">
        <f ca="1">IF($B434&gt;19,VLOOKUP($B434*100+$D434,饰品辅助!$A:$U,COLUMN(饰品辅助!U432),0),0)</f>
        <v>3041</v>
      </c>
    </row>
    <row r="435" spans="1:20" x14ac:dyDescent="0.15">
      <c r="A435">
        <v>1431</v>
      </c>
      <c r="B435">
        <f t="shared" ref="B435" si="333">B434+1</f>
        <v>31</v>
      </c>
      <c r="D435">
        <v>5</v>
      </c>
      <c r="E435">
        <f t="shared" ca="1" si="303"/>
        <v>2</v>
      </c>
      <c r="F435" t="str">
        <f t="shared" ca="1" si="304"/>
        <v>14,201,1</v>
      </c>
      <c r="G435" t="str">
        <f ca="1">IF(E435=1,(IF(AND($D435&gt;=0,$D435&lt;=1),INDEX(时装辅助!$B$21:$E$21,RANDBETWEEN(1,4)),IF(AND($D435&gt;=2,$D435&lt;=5),INDEX(时装辅助!$B$22:$H$22,RANDBETWEEN(1,7)),IF(AND(D435&gt;=6,D435&lt;=15),INDEX(时装辅助!$B$23:$I$23,RANDBETWEEN(1,8)))))),IF(E435=2,(IF(AND($D435&gt;=0,$D435&lt;=1),INDEX(时装辅助!$B$26:$E$26,RANDBETWEEN(1,4)),IF(AND($D435&gt;=2,$D435&lt;=5),INDEX(时装辅助!$B$27:$H$27,RANDBETWEEN(1,7)),IF(AND(D435&gt;=6,D435&lt;=15),INDEX(时装辅助!$B$28:$I$28,RANDBETWEEN(1,8))))))))</f>
        <v>14,201,1;14,203,1</v>
      </c>
      <c r="H435" t="str">
        <f t="shared" ca="1" si="283"/>
        <v>17,7028,1</v>
      </c>
      <c r="I435" t="str">
        <f t="shared" ca="1" si="284"/>
        <v>17,1027,1</v>
      </c>
      <c r="J435" t="str">
        <f t="shared" ca="1" si="285"/>
        <v>17,2025,1</v>
      </c>
      <c r="K435" t="str">
        <f t="shared" ca="1" si="286"/>
        <v>17,3031,1</v>
      </c>
      <c r="L435" t="str">
        <f t="shared" ca="1" si="287"/>
        <v>17,4028,1</v>
      </c>
      <c r="M435" t="str">
        <f t="shared" ca="1" si="288"/>
        <v>17,5026,1</v>
      </c>
      <c r="N435" s="1" t="str">
        <f ca="1">VLOOKUP(B435*100+D435,玉器辅助!$A$3:$AQ$1042,COLUMN(玉器辅助!AQ1401),0)</f>
        <v>12,1004,1;12,1002,1;12,1004,1;12,1004,1;12,1004,1;12,2004,1;12,2004,1;12,2003,1;12,2002,1;12,2002,1;12,2003,1;12,3002,1;12,3003,1;12,3004,1;12,3002,1;12,3002,1;12,3002,1;12,4002,1;12,4003,1;12,4002,1;12,4003,1;12,4004,1;12,4002,1;12,5004,1;12,5004,1;12,5004,1;12,5003,1;12,5003,1;12,5003,1;12,6003,1;12,6003,1;12,6003,1;12,6004,1;12,6004,1;12,6002,1</v>
      </c>
      <c r="O435">
        <f ca="1">IF($B435&gt;19,VLOOKUP($B435*100+$D435,饰品辅助!$A:$U,COLUMN(饰品辅助!P433),0),0)</f>
        <v>3031</v>
      </c>
      <c r="P435">
        <f ca="1">IF($B435&gt;19,VLOOKUP($B435*100+$D435,饰品辅助!$A:$U,COLUMN(饰品辅助!Q433),0),0)</f>
        <v>3031</v>
      </c>
      <c r="Q435">
        <f ca="1">IF($B435&gt;19,VLOOKUP($B435*100+$D435,饰品辅助!$A:$U,COLUMN(饰品辅助!R433),0),0)</f>
        <v>3031</v>
      </c>
      <c r="R435">
        <f ca="1">IF($B435&gt;19,VLOOKUP($B435*100+$D435,饰品辅助!$A:$U,COLUMN(饰品辅助!S433),0),0)</f>
        <v>3031</v>
      </c>
      <c r="S435">
        <f ca="1">IF($B435&gt;19,VLOOKUP($B435*100+$D435,饰品辅助!$A:$U,COLUMN(饰品辅助!T433),0),0)</f>
        <v>3031</v>
      </c>
      <c r="T435">
        <f ca="1">IF($B435&gt;19,VLOOKUP($B435*100+$D435,饰品辅助!$A:$U,COLUMN(饰品辅助!U433),0),0)</f>
        <v>3031</v>
      </c>
    </row>
    <row r="436" spans="1:20" x14ac:dyDescent="0.15">
      <c r="A436">
        <v>1432</v>
      </c>
      <c r="B436">
        <f t="shared" ref="B436" si="334">B435+1</f>
        <v>32</v>
      </c>
      <c r="D436">
        <v>5</v>
      </c>
      <c r="E436">
        <f t="shared" ca="1" si="303"/>
        <v>2</v>
      </c>
      <c r="F436" t="str">
        <f t="shared" ca="1" si="304"/>
        <v>14,201,1</v>
      </c>
      <c r="G436" t="str">
        <f ca="1">IF(E436=1,(IF(AND($D436&gt;=0,$D436&lt;=1),INDEX(时装辅助!$B$21:$E$21,RANDBETWEEN(1,4)),IF(AND($D436&gt;=2,$D436&lt;=5),INDEX(时装辅助!$B$22:$H$22,RANDBETWEEN(1,7)),IF(AND(D436&gt;=6,D436&lt;=15),INDEX(时装辅助!$B$23:$I$23,RANDBETWEEN(1,8)))))),IF(E436=2,(IF(AND($D436&gt;=0,$D436&lt;=1),INDEX(时装辅助!$B$26:$E$26,RANDBETWEEN(1,4)),IF(AND($D436&gt;=2,$D436&lt;=5),INDEX(时装辅助!$B$27:$H$27,RANDBETWEEN(1,7)),IF(AND(D436&gt;=6,D436&lt;=15),INDEX(时装辅助!$B$28:$I$28,RANDBETWEEN(1,8))))))))</f>
        <v>14,201,1;14,204,1</v>
      </c>
      <c r="H436" t="str">
        <f t="shared" ca="1" si="283"/>
        <v>17,7031,1</v>
      </c>
      <c r="I436" t="str">
        <f t="shared" ca="1" si="284"/>
        <v>17,1032,1</v>
      </c>
      <c r="J436" t="str">
        <f t="shared" ca="1" si="285"/>
        <v>17,2032,1</v>
      </c>
      <c r="K436" t="str">
        <f t="shared" ca="1" si="286"/>
        <v>17,3028,1</v>
      </c>
      <c r="L436" t="str">
        <f t="shared" ca="1" si="287"/>
        <v>17,4028,1</v>
      </c>
      <c r="M436" t="str">
        <f t="shared" ca="1" si="288"/>
        <v>17,5028,1</v>
      </c>
      <c r="N436" s="1" t="str">
        <f ca="1">VLOOKUP(B436*100+D436,玉器辅助!$A$3:$AQ$1042,COLUMN(玉器辅助!AQ1402),0)</f>
        <v>12,1002,1;12,1003,1;12,1002,1;12,1002,1;12,1003,1;12,2004,1;12,2002,1;12,2002,1;12,2003,1;12,2002,1;12,2003,1;12,3002,1;12,3003,1;12,3004,1;12,3003,1;12,3002,1;12,3003,1;12,4004,1;12,4003,1;12,4003,1;12,4004,1;12,4002,1;12,4002,1;12,5002,1;12,5003,1;12,5003,1;12,5004,1;12,5003,1;12,5004,1;12,6004,1;12,6004,1;12,6002,1;12,6003,1;12,6004,1;12,6004,1</v>
      </c>
      <c r="O436">
        <f ca="1">IF($B436&gt;19,VLOOKUP($B436*100+$D436,饰品辅助!$A:$U,COLUMN(饰品辅助!P434),0),0)</f>
        <v>3031</v>
      </c>
      <c r="P436">
        <f ca="1">IF($B436&gt;19,VLOOKUP($B436*100+$D436,饰品辅助!$A:$U,COLUMN(饰品辅助!Q434),0),0)</f>
        <v>3041</v>
      </c>
      <c r="Q436">
        <f ca="1">IF($B436&gt;19,VLOOKUP($B436*100+$D436,饰品辅助!$A:$U,COLUMN(饰品辅助!R434),0),0)</f>
        <v>3031</v>
      </c>
      <c r="R436">
        <f ca="1">IF($B436&gt;19,VLOOKUP($B436*100+$D436,饰品辅助!$A:$U,COLUMN(饰品辅助!S434),0),0)</f>
        <v>3031</v>
      </c>
      <c r="S436">
        <f ca="1">IF($B436&gt;19,VLOOKUP($B436*100+$D436,饰品辅助!$A:$U,COLUMN(饰品辅助!T434),0),0)</f>
        <v>3031</v>
      </c>
      <c r="T436">
        <f ca="1">IF($B436&gt;19,VLOOKUP($B436*100+$D436,饰品辅助!$A:$U,COLUMN(饰品辅助!U434),0),0)</f>
        <v>3031</v>
      </c>
    </row>
    <row r="437" spans="1:20" x14ac:dyDescent="0.15">
      <c r="A437">
        <v>1433</v>
      </c>
      <c r="B437">
        <f t="shared" ref="B437" si="335">B436+1</f>
        <v>33</v>
      </c>
      <c r="D437">
        <v>5</v>
      </c>
      <c r="E437">
        <f t="shared" ca="1" si="303"/>
        <v>1</v>
      </c>
      <c r="F437" t="str">
        <f t="shared" ca="1" si="304"/>
        <v>14,101,1</v>
      </c>
      <c r="G437" t="str">
        <f ca="1">IF(E437=1,(IF(AND($D437&gt;=0,$D437&lt;=1),INDEX(时装辅助!$B$21:$E$21,RANDBETWEEN(1,4)),IF(AND($D437&gt;=2,$D437&lt;=5),INDEX(时装辅助!$B$22:$H$22,RANDBETWEEN(1,7)),IF(AND(D437&gt;=6,D437&lt;=15),INDEX(时装辅助!$B$23:$I$23,RANDBETWEEN(1,8)))))),IF(E437=2,(IF(AND($D437&gt;=0,$D437&lt;=1),INDEX(时装辅助!$B$26:$E$26,RANDBETWEEN(1,4)),IF(AND($D437&gt;=2,$D437&lt;=5),INDEX(时装辅助!$B$27:$H$27,RANDBETWEEN(1,7)),IF(AND(D437&gt;=6,D437&lt;=15),INDEX(时装辅助!$B$28:$I$28,RANDBETWEEN(1,8))))))))</f>
        <v>14,101,1;14,103,1</v>
      </c>
      <c r="H437" t="str">
        <f t="shared" ca="1" si="283"/>
        <v>17,6025,1</v>
      </c>
      <c r="I437" t="str">
        <f t="shared" ca="1" si="284"/>
        <v>17,1031,1</v>
      </c>
      <c r="J437" t="str">
        <f t="shared" ca="1" si="285"/>
        <v>17,2031,1</v>
      </c>
      <c r="K437" t="str">
        <f t="shared" ca="1" si="286"/>
        <v>17,3029,1</v>
      </c>
      <c r="L437" t="str">
        <f t="shared" ca="1" si="287"/>
        <v>17,4027,1</v>
      </c>
      <c r="M437" t="str">
        <f t="shared" ca="1" si="288"/>
        <v>17,5026,1</v>
      </c>
      <c r="N437" s="1" t="str">
        <f ca="1">VLOOKUP(B437*100+D437,玉器辅助!$A$3:$AQ$1042,COLUMN(玉器辅助!AQ1403),0)</f>
        <v>12,1002,1;12,1003,1;12,1002,1;12,1004,1;12,1004,1;12,2004,1;12,2003,1;12,2004,1;12,2004,1;12,2002,1;12,2003,1;12,3003,1;12,3003,1;12,3003,1;12,3002,1;12,3003,1;12,3004,1;12,4004,1;12,4002,1;12,4002,1;12,4004,1;12,4004,1;12,4004,1;12,5003,1;12,5004,1;12,5002,1;12,5004,1;12,5002,1;12,5002,1;12,6002,1;12,6004,1;12,6004,1;12,6002,1;12,6003,1;12,6002,1</v>
      </c>
      <c r="O437">
        <f ca="1">IF($B437&gt;19,VLOOKUP($B437*100+$D437,饰品辅助!$A:$U,COLUMN(饰品辅助!P435),0),0)</f>
        <v>3031</v>
      </c>
      <c r="P437">
        <f ca="1">IF($B437&gt;19,VLOOKUP($B437*100+$D437,饰品辅助!$A:$U,COLUMN(饰品辅助!Q435),0),0)</f>
        <v>3031</v>
      </c>
      <c r="Q437">
        <f ca="1">IF($B437&gt;19,VLOOKUP($B437*100+$D437,饰品辅助!$A:$U,COLUMN(饰品辅助!R435),0),0)</f>
        <v>3031</v>
      </c>
      <c r="R437">
        <f ca="1">IF($B437&gt;19,VLOOKUP($B437*100+$D437,饰品辅助!$A:$U,COLUMN(饰品辅助!S435),0),0)</f>
        <v>3041</v>
      </c>
      <c r="S437">
        <f ca="1">IF($B437&gt;19,VLOOKUP($B437*100+$D437,饰品辅助!$A:$U,COLUMN(饰品辅助!T435),0),0)</f>
        <v>3031</v>
      </c>
      <c r="T437">
        <f ca="1">IF($B437&gt;19,VLOOKUP($B437*100+$D437,饰品辅助!$A:$U,COLUMN(饰品辅助!U435),0),0)</f>
        <v>3031</v>
      </c>
    </row>
    <row r="438" spans="1:20" x14ac:dyDescent="0.15">
      <c r="A438">
        <v>1434</v>
      </c>
      <c r="B438">
        <f t="shared" ref="B438" si="336">B437+1</f>
        <v>34</v>
      </c>
      <c r="D438">
        <v>5</v>
      </c>
      <c r="E438">
        <f t="shared" ca="1" si="303"/>
        <v>1</v>
      </c>
      <c r="F438" t="str">
        <f t="shared" ca="1" si="304"/>
        <v>14,102,1</v>
      </c>
      <c r="G438" t="str">
        <f ca="1">IF(E438=1,(IF(AND($D438&gt;=0,$D438&lt;=1),INDEX(时装辅助!$B$21:$E$21,RANDBETWEEN(1,4)),IF(AND($D438&gt;=2,$D438&lt;=5),INDEX(时装辅助!$B$22:$H$22,RANDBETWEEN(1,7)),IF(AND(D438&gt;=6,D438&lt;=15),INDEX(时装辅助!$B$23:$I$23,RANDBETWEEN(1,8)))))),IF(E438=2,(IF(AND($D438&gt;=0,$D438&lt;=1),INDEX(时装辅助!$B$26:$E$26,RANDBETWEEN(1,4)),IF(AND($D438&gt;=2,$D438&lt;=5),INDEX(时装辅助!$B$27:$H$27,RANDBETWEEN(1,7)),IF(AND(D438&gt;=6,D438&lt;=15),INDEX(时装辅助!$B$28:$I$28,RANDBETWEEN(1,8))))))))</f>
        <v>14,101,1;14,102,1;14,104,1</v>
      </c>
      <c r="H438" t="str">
        <f t="shared" ca="1" si="283"/>
        <v>17,6027,1</v>
      </c>
      <c r="I438" t="str">
        <f t="shared" ca="1" si="284"/>
        <v>17,1027,1</v>
      </c>
      <c r="J438" t="str">
        <f t="shared" ca="1" si="285"/>
        <v>17,2031,1</v>
      </c>
      <c r="K438" t="str">
        <f t="shared" ca="1" si="286"/>
        <v>17,3030,1</v>
      </c>
      <c r="L438" t="str">
        <f t="shared" ca="1" si="287"/>
        <v>17,4034,1</v>
      </c>
      <c r="M438" t="str">
        <f t="shared" ca="1" si="288"/>
        <v>17,5028,1</v>
      </c>
      <c r="N438" s="1" t="str">
        <f ca="1">VLOOKUP(B438*100+D438,玉器辅助!$A$3:$AQ$1042,COLUMN(玉器辅助!AQ1404),0)</f>
        <v>12,1004,1;12,1004,1;12,1003,1;12,1003,1;12,1004,1;12,2004,1;12,2004,1;12,2003,1;12,2002,1;12,2004,1;12,2002,1;12,3003,1;12,3004,1;12,3002,1;12,3004,1;12,3003,1;12,3002,1;12,4003,1;12,4003,1;12,4003,1;12,4003,1;12,4004,1;12,4002,1;12,5003,1;12,5003,1;12,5002,1;12,5003,1;12,5004,1;12,5004,1;12,6003,1;12,6002,1;12,6004,1;12,6002,1;12,6002,1;12,6004,1</v>
      </c>
      <c r="O438">
        <f ca="1">IF($B438&gt;19,VLOOKUP($B438*100+$D438,饰品辅助!$A:$U,COLUMN(饰品辅助!P436),0),0)</f>
        <v>3041</v>
      </c>
      <c r="P438">
        <f ca="1">IF($B438&gt;19,VLOOKUP($B438*100+$D438,饰品辅助!$A:$U,COLUMN(饰品辅助!Q436),0),0)</f>
        <v>3041</v>
      </c>
      <c r="Q438">
        <f ca="1">IF($B438&gt;19,VLOOKUP($B438*100+$D438,饰品辅助!$A:$U,COLUMN(饰品辅助!R436),0),0)</f>
        <v>3031</v>
      </c>
      <c r="R438">
        <f ca="1">IF($B438&gt;19,VLOOKUP($B438*100+$D438,饰品辅助!$A:$U,COLUMN(饰品辅助!S436),0),0)</f>
        <v>3031</v>
      </c>
      <c r="S438">
        <f ca="1">IF($B438&gt;19,VLOOKUP($B438*100+$D438,饰品辅助!$A:$U,COLUMN(饰品辅助!T436),0),0)</f>
        <v>3041</v>
      </c>
      <c r="T438">
        <f ca="1">IF($B438&gt;19,VLOOKUP($B438*100+$D438,饰品辅助!$A:$U,COLUMN(饰品辅助!U436),0),0)</f>
        <v>3041</v>
      </c>
    </row>
    <row r="439" spans="1:20" x14ac:dyDescent="0.15">
      <c r="A439">
        <v>1435</v>
      </c>
      <c r="B439">
        <f t="shared" ref="B439" si="337">B438+1</f>
        <v>35</v>
      </c>
      <c r="D439">
        <v>5</v>
      </c>
      <c r="E439">
        <f t="shared" ca="1" si="303"/>
        <v>1</v>
      </c>
      <c r="F439" t="str">
        <f t="shared" ca="1" si="304"/>
        <v>14,102,1</v>
      </c>
      <c r="G439" t="str">
        <f ca="1">IF(E439=1,(IF(AND($D439&gt;=0,$D439&lt;=1),INDEX(时装辅助!$B$21:$E$21,RANDBETWEEN(1,4)),IF(AND($D439&gt;=2,$D439&lt;=5),INDEX(时装辅助!$B$22:$H$22,RANDBETWEEN(1,7)),IF(AND(D439&gt;=6,D439&lt;=15),INDEX(时装辅助!$B$23:$I$23,RANDBETWEEN(1,8)))))),IF(E439=2,(IF(AND($D439&gt;=0,$D439&lt;=1),INDEX(时装辅助!$B$26:$E$26,RANDBETWEEN(1,4)),IF(AND($D439&gt;=2,$D439&lt;=5),INDEX(时装辅助!$B$27:$H$27,RANDBETWEEN(1,7)),IF(AND(D439&gt;=6,D439&lt;=15),INDEX(时装辅助!$B$28:$I$28,RANDBETWEEN(1,8))))))))</f>
        <v>14,101,1;14,102,1;14,103,1</v>
      </c>
      <c r="H439" t="str">
        <f t="shared" ca="1" si="283"/>
        <v>17,6032,1</v>
      </c>
      <c r="I439" t="str">
        <f t="shared" ca="1" si="284"/>
        <v>17,1029,1</v>
      </c>
      <c r="J439" t="str">
        <f t="shared" ca="1" si="285"/>
        <v>17,2032,1</v>
      </c>
      <c r="K439" t="str">
        <f t="shared" ca="1" si="286"/>
        <v>17,3031,1</v>
      </c>
      <c r="L439" t="str">
        <f t="shared" ca="1" si="287"/>
        <v>17,4031,1</v>
      </c>
      <c r="M439" t="str">
        <f t="shared" ca="1" si="288"/>
        <v>17,5035,1</v>
      </c>
      <c r="N439" s="1" t="str">
        <f ca="1">VLOOKUP(B439*100+D439,玉器辅助!$A$3:$AQ$1042,COLUMN(玉器辅助!AQ1405),0)</f>
        <v>12,1003,1;12,1002,1;12,1004,1;12,1003,1;12,1003,1;12,2002,1;12,2003,1;12,2002,1;12,2004,1;12,2002,1;12,2004,1;12,3003,1;12,3003,1;12,3003,1;12,3003,1;12,3002,1;12,3002,1;12,4004,1;12,4003,1;12,4004,1;12,4002,1;12,4004,1;12,4004,1;12,5004,1;12,5004,1;12,5002,1;12,5003,1;12,5002,1;12,5002,1;12,6003,1;12,6004,1;12,6002,1;12,6003,1;12,6003,1;12,6002,1</v>
      </c>
      <c r="O439">
        <f ca="1">IF($B439&gt;19,VLOOKUP($B439*100+$D439,饰品辅助!$A:$U,COLUMN(饰品辅助!P437),0),0)</f>
        <v>3531</v>
      </c>
      <c r="P439">
        <f ca="1">IF($B439&gt;19,VLOOKUP($B439*100+$D439,饰品辅助!$A:$U,COLUMN(饰品辅助!Q437),0),0)</f>
        <v>3531</v>
      </c>
      <c r="Q439">
        <f ca="1">IF($B439&gt;19,VLOOKUP($B439*100+$D439,饰品辅助!$A:$U,COLUMN(饰品辅助!R437),0),0)</f>
        <v>3531</v>
      </c>
      <c r="R439">
        <f ca="1">IF($B439&gt;19,VLOOKUP($B439*100+$D439,饰品辅助!$A:$U,COLUMN(饰品辅助!S437),0),0)</f>
        <v>3531</v>
      </c>
      <c r="S439">
        <f ca="1">IF($B439&gt;19,VLOOKUP($B439*100+$D439,饰品辅助!$A:$U,COLUMN(饰品辅助!T437),0),0)</f>
        <v>3531</v>
      </c>
      <c r="T439">
        <f ca="1">IF($B439&gt;19,VLOOKUP($B439*100+$D439,饰品辅助!$A:$U,COLUMN(饰品辅助!U437),0),0)</f>
        <v>3531</v>
      </c>
    </row>
    <row r="440" spans="1:20" x14ac:dyDescent="0.15">
      <c r="A440">
        <v>1436</v>
      </c>
      <c r="B440">
        <f t="shared" ref="B440" si="338">B439+1</f>
        <v>36</v>
      </c>
      <c r="D440">
        <v>5</v>
      </c>
      <c r="E440">
        <f t="shared" ca="1" si="303"/>
        <v>2</v>
      </c>
      <c r="F440" t="str">
        <f t="shared" ca="1" si="304"/>
        <v>14,201,1</v>
      </c>
      <c r="G440" t="str">
        <f ca="1">IF(E440=1,(IF(AND($D440&gt;=0,$D440&lt;=1),INDEX(时装辅助!$B$21:$E$21,RANDBETWEEN(1,4)),IF(AND($D440&gt;=2,$D440&lt;=5),INDEX(时装辅助!$B$22:$H$22,RANDBETWEEN(1,7)),IF(AND(D440&gt;=6,D440&lt;=15),INDEX(时装辅助!$B$23:$I$23,RANDBETWEEN(1,8)))))),IF(E440=2,(IF(AND($D440&gt;=0,$D440&lt;=1),INDEX(时装辅助!$B$26:$E$26,RANDBETWEEN(1,4)),IF(AND($D440&gt;=2,$D440&lt;=5),INDEX(时装辅助!$B$27:$H$27,RANDBETWEEN(1,7)),IF(AND(D440&gt;=6,D440&lt;=15),INDEX(时装辅助!$B$28:$I$28,RANDBETWEEN(1,8))))))))</f>
        <v>14,201,1;14,202,1</v>
      </c>
      <c r="H440" t="str">
        <f t="shared" ca="1" si="283"/>
        <v>17,7036,1</v>
      </c>
      <c r="I440" t="str">
        <f t="shared" ca="1" si="284"/>
        <v>17,1029,1</v>
      </c>
      <c r="J440" t="str">
        <f t="shared" ca="1" si="285"/>
        <v>17,2028,1</v>
      </c>
      <c r="K440" t="str">
        <f t="shared" ca="1" si="286"/>
        <v>17,3033,1</v>
      </c>
      <c r="L440" t="str">
        <f t="shared" ca="1" si="287"/>
        <v>17,4036,1</v>
      </c>
      <c r="M440" t="str">
        <f t="shared" ca="1" si="288"/>
        <v>17,5034,1</v>
      </c>
      <c r="N440" s="1" t="str">
        <f ca="1">VLOOKUP(B440*100+D440,玉器辅助!$A$3:$AQ$1042,COLUMN(玉器辅助!AQ1406),0)</f>
        <v>12,1004,1;12,1003,1;12,1004,1;12,1002,1;12,1003,1;12,2004,1;12,2003,1;12,2002,1;12,2002,1;12,2004,1;12,2002,1;12,3004,1;12,3003,1;12,3004,1;12,3002,1;12,3002,1;12,3002,1;12,4004,1;12,4002,1;12,4003,1;12,4004,1;12,4004,1;12,4003,1;12,5002,1;12,5003,1;12,5003,1;12,5004,1;12,5002,1;12,5003,1;12,6003,1;12,6002,1;12,6004,1;12,6002,1;12,6002,1;12,6002,1</v>
      </c>
      <c r="O440">
        <f ca="1">IF($B440&gt;19,VLOOKUP($B440*100+$D440,饰品辅助!$A:$U,COLUMN(饰品辅助!P438),0),0)</f>
        <v>3541</v>
      </c>
      <c r="P440">
        <f ca="1">IF($B440&gt;19,VLOOKUP($B440*100+$D440,饰品辅助!$A:$U,COLUMN(饰品辅助!Q438),0),0)</f>
        <v>3531</v>
      </c>
      <c r="Q440">
        <f ca="1">IF($B440&gt;19,VLOOKUP($B440*100+$D440,饰品辅助!$A:$U,COLUMN(饰品辅助!R438),0),0)</f>
        <v>3541</v>
      </c>
      <c r="R440">
        <f ca="1">IF($B440&gt;19,VLOOKUP($B440*100+$D440,饰品辅助!$A:$U,COLUMN(饰品辅助!S438),0),0)</f>
        <v>3531</v>
      </c>
      <c r="S440">
        <f ca="1">IF($B440&gt;19,VLOOKUP($B440*100+$D440,饰品辅助!$A:$U,COLUMN(饰品辅助!T438),0),0)</f>
        <v>3531</v>
      </c>
      <c r="T440">
        <f ca="1">IF($B440&gt;19,VLOOKUP($B440*100+$D440,饰品辅助!$A:$U,COLUMN(饰品辅助!U438),0),0)</f>
        <v>3531</v>
      </c>
    </row>
    <row r="441" spans="1:20" x14ac:dyDescent="0.15">
      <c r="A441">
        <v>1437</v>
      </c>
      <c r="B441">
        <f t="shared" ref="B441" si="339">B440+1</f>
        <v>37</v>
      </c>
      <c r="D441">
        <v>5</v>
      </c>
      <c r="E441">
        <f t="shared" ca="1" si="303"/>
        <v>1</v>
      </c>
      <c r="F441" t="str">
        <f t="shared" ca="1" si="304"/>
        <v>14,103,1</v>
      </c>
      <c r="G441" t="str">
        <f ca="1">IF(E441=1,(IF(AND($D441&gt;=0,$D441&lt;=1),INDEX(时装辅助!$B$21:$E$21,RANDBETWEEN(1,4)),IF(AND($D441&gt;=2,$D441&lt;=5),INDEX(时装辅助!$B$22:$H$22,RANDBETWEEN(1,7)),IF(AND(D441&gt;=6,D441&lt;=15),INDEX(时装辅助!$B$23:$I$23,RANDBETWEEN(1,8)))))),IF(E441=2,(IF(AND($D441&gt;=0,$D441&lt;=1),INDEX(时装辅助!$B$26:$E$26,RANDBETWEEN(1,4)),IF(AND($D441&gt;=2,$D441&lt;=5),INDEX(时装辅助!$B$27:$H$27,RANDBETWEEN(1,7)),IF(AND(D441&gt;=6,D441&lt;=15),INDEX(时装辅助!$B$28:$I$28,RANDBETWEEN(1,8))))))))</f>
        <v>14,101,1;14,102,1;14,103,1</v>
      </c>
      <c r="H441" t="str">
        <f t="shared" ca="1" si="283"/>
        <v>17,6031,1</v>
      </c>
      <c r="I441" t="str">
        <f t="shared" ca="1" si="284"/>
        <v>17,1028,1</v>
      </c>
      <c r="J441" t="str">
        <f t="shared" ca="1" si="285"/>
        <v>17,2032,1</v>
      </c>
      <c r="K441" t="str">
        <f t="shared" ca="1" si="286"/>
        <v>17,3035,1</v>
      </c>
      <c r="L441" t="str">
        <f t="shared" ca="1" si="287"/>
        <v>17,4029,1</v>
      </c>
      <c r="M441" t="str">
        <f t="shared" ca="1" si="288"/>
        <v>17,5029,1</v>
      </c>
      <c r="N441" s="1" t="str">
        <f ca="1">VLOOKUP(B441*100+D441,玉器辅助!$A$3:$AQ$1042,COLUMN(玉器辅助!AQ1407),0)</f>
        <v>12,1002,1;12,1004,1;12,1004,1;12,1002,1;12,1004,1;12,2004,1;12,2004,1;12,2003,1;12,2003,1;12,2002,1;12,2004,1;12,3003,1;12,3004,1;12,3003,1;12,3004,1;12,3003,1;12,3002,1;12,4003,1;12,4004,1;12,4004,1;12,4002,1;12,4004,1;12,4003,1;12,5004,1;12,5004,1;12,5004,1;12,5003,1;12,5002,1;12,5004,1;12,6004,1;12,6003,1;12,6004,1;12,6003,1;12,6002,1;12,6003,1</v>
      </c>
      <c r="O441">
        <f ca="1">IF($B441&gt;19,VLOOKUP($B441*100+$D441,饰品辅助!$A:$U,COLUMN(饰品辅助!P439),0),0)</f>
        <v>3541</v>
      </c>
      <c r="P441">
        <f ca="1">IF($B441&gt;19,VLOOKUP($B441*100+$D441,饰品辅助!$A:$U,COLUMN(饰品辅助!Q439),0),0)</f>
        <v>3541</v>
      </c>
      <c r="Q441">
        <f ca="1">IF($B441&gt;19,VLOOKUP($B441*100+$D441,饰品辅助!$A:$U,COLUMN(饰品辅助!R439),0),0)</f>
        <v>3541</v>
      </c>
      <c r="R441">
        <f ca="1">IF($B441&gt;19,VLOOKUP($B441*100+$D441,饰品辅助!$A:$U,COLUMN(饰品辅助!S439),0),0)</f>
        <v>3541</v>
      </c>
      <c r="S441">
        <f ca="1">IF($B441&gt;19,VLOOKUP($B441*100+$D441,饰品辅助!$A:$U,COLUMN(饰品辅助!T439),0),0)</f>
        <v>3541</v>
      </c>
      <c r="T441">
        <f ca="1">IF($B441&gt;19,VLOOKUP($B441*100+$D441,饰品辅助!$A:$U,COLUMN(饰品辅助!U439),0),0)</f>
        <v>3541</v>
      </c>
    </row>
    <row r="442" spans="1:20" x14ac:dyDescent="0.15">
      <c r="A442">
        <v>1438</v>
      </c>
      <c r="B442">
        <f t="shared" ref="B442" si="340">B441+1</f>
        <v>38</v>
      </c>
      <c r="D442">
        <v>5</v>
      </c>
      <c r="E442">
        <f t="shared" ca="1" si="303"/>
        <v>2</v>
      </c>
      <c r="F442" t="str">
        <f t="shared" ca="1" si="304"/>
        <v>14,204,1</v>
      </c>
      <c r="G442" t="str">
        <f ca="1">IF(E442=1,(IF(AND($D442&gt;=0,$D442&lt;=1),INDEX(时装辅助!$B$21:$E$21,RANDBETWEEN(1,4)),IF(AND($D442&gt;=2,$D442&lt;=5),INDEX(时装辅助!$B$22:$H$22,RANDBETWEEN(1,7)),IF(AND(D442&gt;=6,D442&lt;=15),INDEX(时装辅助!$B$23:$I$23,RANDBETWEEN(1,8)))))),IF(E442=2,(IF(AND($D442&gt;=0,$D442&lt;=1),INDEX(时装辅助!$B$26:$E$26,RANDBETWEEN(1,4)),IF(AND($D442&gt;=2,$D442&lt;=5),INDEX(时装辅助!$B$27:$H$27,RANDBETWEEN(1,7)),IF(AND(D442&gt;=6,D442&lt;=15),INDEX(时装辅助!$B$28:$I$28,RANDBETWEEN(1,8))))))))</f>
        <v>14,201,1;14,204,1</v>
      </c>
      <c r="H442" t="str">
        <f t="shared" ca="1" si="283"/>
        <v>17,7037,1</v>
      </c>
      <c r="I442" t="str">
        <f t="shared" ca="1" si="284"/>
        <v>17,1030,1</v>
      </c>
      <c r="J442" t="str">
        <f t="shared" ca="1" si="285"/>
        <v>17,2037,1</v>
      </c>
      <c r="K442" t="str">
        <f t="shared" ca="1" si="286"/>
        <v>17,3033,1</v>
      </c>
      <c r="L442" t="str">
        <f t="shared" ca="1" si="287"/>
        <v>17,4032,1</v>
      </c>
      <c r="M442" t="str">
        <f t="shared" ca="1" si="288"/>
        <v>17,5038,1</v>
      </c>
      <c r="N442" s="1" t="str">
        <f ca="1">VLOOKUP(B442*100+D442,玉器辅助!$A$3:$AQ$1042,COLUMN(玉器辅助!AQ1408),0)</f>
        <v>12,1003,1;12,1002,1;12,1004,1;12,1002,1;12,1002,1;12,2002,1;12,2004,1;12,2003,1;12,2004,1;12,2004,1;12,2002,1;12,3002,1;12,3002,1;12,3002,1;12,3002,1;12,3004,1;12,3002,1;12,4003,1;12,4004,1;12,4004,1;12,4003,1;12,4003,1;12,4003,1;12,5003,1;12,5002,1;12,5003,1;12,5002,1;12,5003,1;12,5002,1;12,6004,1;12,6002,1;12,6004,1;12,6004,1;12,6003,1;12,6003,1</v>
      </c>
      <c r="O442">
        <f ca="1">IF($B442&gt;19,VLOOKUP($B442*100+$D442,饰品辅助!$A:$U,COLUMN(饰品辅助!P440),0),0)</f>
        <v>3531</v>
      </c>
      <c r="P442">
        <f ca="1">IF($B442&gt;19,VLOOKUP($B442*100+$D442,饰品辅助!$A:$U,COLUMN(饰品辅助!Q440),0),0)</f>
        <v>3531</v>
      </c>
      <c r="Q442">
        <f ca="1">IF($B442&gt;19,VLOOKUP($B442*100+$D442,饰品辅助!$A:$U,COLUMN(饰品辅助!R440),0),0)</f>
        <v>3541</v>
      </c>
      <c r="R442">
        <f ca="1">IF($B442&gt;19,VLOOKUP($B442*100+$D442,饰品辅助!$A:$U,COLUMN(饰品辅助!S440),0),0)</f>
        <v>3531</v>
      </c>
      <c r="S442">
        <f ca="1">IF($B442&gt;19,VLOOKUP($B442*100+$D442,饰品辅助!$A:$U,COLUMN(饰品辅助!T440),0),0)</f>
        <v>3531</v>
      </c>
      <c r="T442">
        <f ca="1">IF($B442&gt;19,VLOOKUP($B442*100+$D442,饰品辅助!$A:$U,COLUMN(饰品辅助!U440),0),0)</f>
        <v>3541</v>
      </c>
    </row>
    <row r="443" spans="1:20" x14ac:dyDescent="0.15">
      <c r="A443">
        <v>1439</v>
      </c>
      <c r="B443">
        <f t="shared" ref="B443" si="341">B442+1</f>
        <v>39</v>
      </c>
      <c r="D443">
        <v>5</v>
      </c>
      <c r="E443">
        <f t="shared" ca="1" si="303"/>
        <v>1</v>
      </c>
      <c r="F443" t="str">
        <f t="shared" ca="1" si="304"/>
        <v>14,104,1</v>
      </c>
      <c r="G443" t="str">
        <f ca="1">IF(E443=1,(IF(AND($D443&gt;=0,$D443&lt;=1),INDEX(时装辅助!$B$21:$E$21,RANDBETWEEN(1,4)),IF(AND($D443&gt;=2,$D443&lt;=5),INDEX(时装辅助!$B$22:$H$22,RANDBETWEEN(1,7)),IF(AND(D443&gt;=6,D443&lt;=15),INDEX(时装辅助!$B$23:$I$23,RANDBETWEEN(1,8)))))),IF(E443=2,(IF(AND($D443&gt;=0,$D443&lt;=1),INDEX(时装辅助!$B$26:$E$26,RANDBETWEEN(1,4)),IF(AND($D443&gt;=2,$D443&lt;=5),INDEX(时装辅助!$B$27:$H$27,RANDBETWEEN(1,7)),IF(AND(D443&gt;=6,D443&lt;=15),INDEX(时装辅助!$B$28:$I$28,RANDBETWEEN(1,8))))))))</f>
        <v>14,101,1;14,104,1</v>
      </c>
      <c r="H443" t="str">
        <f t="shared" ca="1" si="283"/>
        <v>17,6037,1</v>
      </c>
      <c r="I443" t="str">
        <f t="shared" ca="1" si="284"/>
        <v>17,1038,1</v>
      </c>
      <c r="J443" t="str">
        <f t="shared" ca="1" si="285"/>
        <v>17,2033,1</v>
      </c>
      <c r="K443" t="str">
        <f t="shared" ca="1" si="286"/>
        <v>17,3031,1</v>
      </c>
      <c r="L443" t="str">
        <f t="shared" ca="1" si="287"/>
        <v>17,4035,1</v>
      </c>
      <c r="M443" t="str">
        <f t="shared" ca="1" si="288"/>
        <v>17,5031,1</v>
      </c>
      <c r="N443" s="1" t="str">
        <f ca="1">VLOOKUP(B443*100+D443,玉器辅助!$A$3:$AQ$1042,COLUMN(玉器辅助!AQ1409),0)</f>
        <v>12,1004,1;12,1003,1;12,1004,1;12,1003,1;12,1002,1;12,2003,1;12,2004,1;12,2003,1;12,2004,1;12,2002,1;12,2002,1;12,3002,1;12,3003,1;12,3004,1;12,3002,1;12,3002,1;12,3004,1;12,4004,1;12,4002,1;12,4002,1;12,4003,1;12,4003,1;12,4002,1;12,5004,1;12,5004,1;12,5002,1;12,5003,1;12,5003,1;12,5002,1;12,6003,1;12,6004,1;12,6003,1;12,6004,1;12,6004,1;12,6002,1</v>
      </c>
      <c r="O443">
        <f ca="1">IF($B443&gt;19,VLOOKUP($B443*100+$D443,饰品辅助!$A:$U,COLUMN(饰品辅助!P441),0),0)</f>
        <v>3531</v>
      </c>
      <c r="P443">
        <f ca="1">IF($B443&gt;19,VLOOKUP($B443*100+$D443,饰品辅助!$A:$U,COLUMN(饰品辅助!Q441),0),0)</f>
        <v>3541</v>
      </c>
      <c r="Q443">
        <f ca="1">IF($B443&gt;19,VLOOKUP($B443*100+$D443,饰品辅助!$A:$U,COLUMN(饰品辅助!R441),0),0)</f>
        <v>3531</v>
      </c>
      <c r="R443">
        <f ca="1">IF($B443&gt;19,VLOOKUP($B443*100+$D443,饰品辅助!$A:$U,COLUMN(饰品辅助!S441),0),0)</f>
        <v>3541</v>
      </c>
      <c r="S443">
        <f ca="1">IF($B443&gt;19,VLOOKUP($B443*100+$D443,饰品辅助!$A:$U,COLUMN(饰品辅助!T441),0),0)</f>
        <v>3541</v>
      </c>
      <c r="T443">
        <f ca="1">IF($B443&gt;19,VLOOKUP($B443*100+$D443,饰品辅助!$A:$U,COLUMN(饰品辅助!U441),0),0)</f>
        <v>3541</v>
      </c>
    </row>
    <row r="444" spans="1:20" x14ac:dyDescent="0.15">
      <c r="A444">
        <v>1440</v>
      </c>
      <c r="B444">
        <f t="shared" ref="B444" si="342">B443+1</f>
        <v>40</v>
      </c>
      <c r="D444">
        <v>5</v>
      </c>
      <c r="E444">
        <f t="shared" ca="1" si="303"/>
        <v>2</v>
      </c>
      <c r="F444" t="str">
        <f t="shared" ca="1" si="304"/>
        <v>14,201,1</v>
      </c>
      <c r="G444" t="str">
        <f ca="1">IF(E444=1,(IF(AND($D444&gt;=0,$D444&lt;=1),INDEX(时装辅助!$B$21:$E$21,RANDBETWEEN(1,4)),IF(AND($D444&gt;=2,$D444&lt;=5),INDEX(时装辅助!$B$22:$H$22,RANDBETWEEN(1,7)),IF(AND(D444&gt;=6,D444&lt;=15),INDEX(时装辅助!$B$23:$I$23,RANDBETWEEN(1,8)))))),IF(E444=2,(IF(AND($D444&gt;=0,$D444&lt;=1),INDEX(时装辅助!$B$26:$E$26,RANDBETWEEN(1,4)),IF(AND($D444&gt;=2,$D444&lt;=5),INDEX(时装辅助!$B$27:$H$27,RANDBETWEEN(1,7)),IF(AND(D444&gt;=6,D444&lt;=15),INDEX(时装辅助!$B$28:$I$28,RANDBETWEEN(1,8))))))))</f>
        <v>14,201,1</v>
      </c>
      <c r="H444" t="str">
        <f t="shared" ca="1" si="283"/>
        <v>17,7038,1</v>
      </c>
      <c r="I444" t="str">
        <f t="shared" ca="1" si="284"/>
        <v>17,1039,1</v>
      </c>
      <c r="J444" t="str">
        <f t="shared" ca="1" si="285"/>
        <v>17,2037,1</v>
      </c>
      <c r="K444" t="str">
        <f t="shared" ca="1" si="286"/>
        <v>17,3033,1</v>
      </c>
      <c r="L444" t="str">
        <f t="shared" ca="1" si="287"/>
        <v>17,4033,1</v>
      </c>
      <c r="M444" t="str">
        <f t="shared" ca="1" si="288"/>
        <v>17,5035,1</v>
      </c>
      <c r="N444" s="1" t="str">
        <f ca="1">VLOOKUP(B444*100+D444,玉器辅助!$A$3:$AQ$1042,COLUMN(玉器辅助!AQ1410),0)</f>
        <v>12,1004,1;12,1003,1;12,1004,1;12,1003,1;12,1004,1;12,2004,1;12,2004,1;12,2005,1;12,2005,1;12,2003,1;12,2003,1;12,3005,1;12,3004,1;12,3003,1;12,3004,1;12,3005,1;12,3004,1;12,4004,1;12,4004,1;12,4003,1;12,4004,1;12,4003,1;12,4004,1;12,5003,1;12,5004,1;12,5005,1;12,5005,1;12,5003,1;12,5005,1;12,6003,1;12,6005,1;12,6004,1;12,6005,1;12,6005,1;12,6003,1</v>
      </c>
      <c r="O444">
        <f ca="1">IF($B444&gt;19,VLOOKUP($B444*100+$D444,饰品辅助!$A:$U,COLUMN(饰品辅助!P442),0),0)</f>
        <v>4041</v>
      </c>
      <c r="P444">
        <f ca="1">IF($B444&gt;19,VLOOKUP($B444*100+$D444,饰品辅助!$A:$U,COLUMN(饰品辅助!Q442),0),0)</f>
        <v>4041</v>
      </c>
      <c r="Q444">
        <f ca="1">IF($B444&gt;19,VLOOKUP($B444*100+$D444,饰品辅助!$A:$U,COLUMN(饰品辅助!R442),0),0)</f>
        <v>4041</v>
      </c>
      <c r="R444">
        <f ca="1">IF($B444&gt;19,VLOOKUP($B444*100+$D444,饰品辅助!$A:$U,COLUMN(饰品辅助!S442),0),0)</f>
        <v>4041</v>
      </c>
      <c r="S444">
        <f ca="1">IF($B444&gt;19,VLOOKUP($B444*100+$D444,饰品辅助!$A:$U,COLUMN(饰品辅助!T442),0),0)</f>
        <v>4041</v>
      </c>
      <c r="T444">
        <f ca="1">IF($B444&gt;19,VLOOKUP($B444*100+$D444,饰品辅助!$A:$U,COLUMN(饰品辅助!U442),0),0)</f>
        <v>4041</v>
      </c>
    </row>
    <row r="445" spans="1:20" x14ac:dyDescent="0.15">
      <c r="A445">
        <v>1441</v>
      </c>
      <c r="B445">
        <f t="shared" ref="B445" si="343">B444+1</f>
        <v>41</v>
      </c>
      <c r="D445">
        <v>5</v>
      </c>
      <c r="E445">
        <f t="shared" ca="1" si="303"/>
        <v>2</v>
      </c>
      <c r="F445" t="str">
        <f t="shared" ca="1" si="304"/>
        <v>14,202,1</v>
      </c>
      <c r="G445" t="str">
        <f ca="1">IF(E445=1,(IF(AND($D445&gt;=0,$D445&lt;=1),INDEX(时装辅助!$B$21:$E$21,RANDBETWEEN(1,4)),IF(AND($D445&gt;=2,$D445&lt;=5),INDEX(时装辅助!$B$22:$H$22,RANDBETWEEN(1,7)),IF(AND(D445&gt;=6,D445&lt;=15),INDEX(时装辅助!$B$23:$I$23,RANDBETWEEN(1,8)))))),IF(E445=2,(IF(AND($D445&gt;=0,$D445&lt;=1),INDEX(时装辅助!$B$26:$E$26,RANDBETWEEN(1,4)),IF(AND($D445&gt;=2,$D445&lt;=5),INDEX(时装辅助!$B$27:$H$27,RANDBETWEEN(1,7)),IF(AND(D445&gt;=6,D445&lt;=15),INDEX(时装辅助!$B$28:$I$28,RANDBETWEEN(1,8))))))))</f>
        <v>14,201,1;14,202,1;14,203,1</v>
      </c>
      <c r="H445" t="str">
        <f t="shared" ca="1" si="283"/>
        <v>17,7038,1</v>
      </c>
      <c r="I445" t="str">
        <f t="shared" ca="1" si="284"/>
        <v>17,1040,1</v>
      </c>
      <c r="J445" t="str">
        <f t="shared" ca="1" si="285"/>
        <v>17,2036,1</v>
      </c>
      <c r="K445" t="str">
        <f t="shared" ca="1" si="286"/>
        <v>17,3039,1</v>
      </c>
      <c r="L445" t="str">
        <f t="shared" ca="1" si="287"/>
        <v>17,4037,1</v>
      </c>
      <c r="M445" t="str">
        <f t="shared" ca="1" si="288"/>
        <v>17,5038,1</v>
      </c>
      <c r="N445" s="1" t="str">
        <f ca="1">VLOOKUP(B445*100+D445,玉器辅助!$A$3:$AQ$1042,COLUMN(玉器辅助!AQ1411),0)</f>
        <v>12,1003,1;12,1003,1;12,1005,1;12,1003,1;12,1004,1;12,2004,1;12,2004,1;12,2003,1;12,2005,1;12,2004,1;12,2004,1;12,3003,1;12,3004,1;12,3005,1;12,3005,1;12,3003,1;12,3003,1;12,4003,1;12,4004,1;12,4005,1;12,4004,1;12,4003,1;12,4005,1;12,5005,1;12,5004,1;12,5003,1;12,5003,1;12,5003,1;12,5005,1;12,6004,1;12,6003,1;12,6003,1;12,6003,1;12,6003,1;12,6005,1</v>
      </c>
      <c r="O445">
        <f ca="1">IF($B445&gt;19,VLOOKUP($B445*100+$D445,饰品辅助!$A:$U,COLUMN(饰品辅助!P443),0),0)</f>
        <v>4041</v>
      </c>
      <c r="P445">
        <f ca="1">IF($B445&gt;19,VLOOKUP($B445*100+$D445,饰品辅助!$A:$U,COLUMN(饰品辅助!Q443),0),0)</f>
        <v>4041</v>
      </c>
      <c r="Q445">
        <f ca="1">IF($B445&gt;19,VLOOKUP($B445*100+$D445,饰品辅助!$A:$U,COLUMN(饰品辅助!R443),0),0)</f>
        <v>4041</v>
      </c>
      <c r="R445">
        <f ca="1">IF($B445&gt;19,VLOOKUP($B445*100+$D445,饰品辅助!$A:$U,COLUMN(饰品辅助!S443),0),0)</f>
        <v>4041</v>
      </c>
      <c r="S445">
        <f ca="1">IF($B445&gt;19,VLOOKUP($B445*100+$D445,饰品辅助!$A:$U,COLUMN(饰品辅助!T443),0),0)</f>
        <v>4041</v>
      </c>
      <c r="T445">
        <f ca="1">IF($B445&gt;19,VLOOKUP($B445*100+$D445,饰品辅助!$A:$U,COLUMN(饰品辅助!U443),0),0)</f>
        <v>4041</v>
      </c>
    </row>
    <row r="446" spans="1:20" x14ac:dyDescent="0.15">
      <c r="A446">
        <v>1442</v>
      </c>
      <c r="B446">
        <f t="shared" ref="B446" si="344">B445+1</f>
        <v>42</v>
      </c>
      <c r="D446">
        <v>5</v>
      </c>
      <c r="E446">
        <f t="shared" ca="1" si="303"/>
        <v>2</v>
      </c>
      <c r="F446" t="str">
        <f t="shared" ca="1" si="304"/>
        <v>14,201,1</v>
      </c>
      <c r="G446" t="str">
        <f ca="1">IF(E446=1,(IF(AND($D446&gt;=0,$D446&lt;=1),INDEX(时装辅助!$B$21:$E$21,RANDBETWEEN(1,4)),IF(AND($D446&gt;=2,$D446&lt;=5),INDEX(时装辅助!$B$22:$H$22,RANDBETWEEN(1,7)),IF(AND(D446&gt;=6,D446&lt;=15),INDEX(时装辅助!$B$23:$I$23,RANDBETWEEN(1,8)))))),IF(E446=2,(IF(AND($D446&gt;=0,$D446&lt;=1),INDEX(时装辅助!$B$26:$E$26,RANDBETWEEN(1,4)),IF(AND($D446&gt;=2,$D446&lt;=5),INDEX(时装辅助!$B$27:$H$27,RANDBETWEEN(1,7)),IF(AND(D446&gt;=6,D446&lt;=15),INDEX(时装辅助!$B$28:$I$28,RANDBETWEEN(1,8))))))))</f>
        <v>14,201,1;14,204,1</v>
      </c>
      <c r="H446" t="str">
        <f t="shared" ca="1" si="283"/>
        <v>17,7034,1</v>
      </c>
      <c r="I446" t="str">
        <f t="shared" ca="1" si="284"/>
        <v>17,1032,1</v>
      </c>
      <c r="J446" t="str">
        <f t="shared" ca="1" si="285"/>
        <v>17,2036,1</v>
      </c>
      <c r="K446" t="str">
        <f t="shared" ca="1" si="286"/>
        <v>17,3033,1</v>
      </c>
      <c r="L446" t="str">
        <f t="shared" ca="1" si="287"/>
        <v>17,4039,1</v>
      </c>
      <c r="M446" t="str">
        <f t="shared" ca="1" si="288"/>
        <v>17,5032,1</v>
      </c>
      <c r="N446" s="1" t="str">
        <f ca="1">VLOOKUP(B446*100+D446,玉器辅助!$A$3:$AQ$1042,COLUMN(玉器辅助!AQ1412),0)</f>
        <v>12,1005,1;12,1005,1;12,1004,1;12,1003,1;12,1004,1;12,2005,1;12,2005,1;12,2003,1;12,2004,1;12,2004,1;12,2005,1;12,3005,1;12,3003,1;12,3005,1;12,3005,1;12,3005,1;12,3003,1;12,4005,1;12,4003,1;12,4005,1;12,4003,1;12,4005,1;12,4005,1;12,5003,1;12,5005,1;12,5003,1;12,5004,1;12,5004,1;12,5004,1;12,6004,1;12,6004,1;12,6003,1;12,6003,1;12,6004,1;12,6005,1</v>
      </c>
      <c r="O446">
        <f ca="1">IF($B446&gt;19,VLOOKUP($B446*100+$D446,饰品辅助!$A:$U,COLUMN(饰品辅助!P444),0),0)</f>
        <v>4041</v>
      </c>
      <c r="P446">
        <f ca="1">IF($B446&gt;19,VLOOKUP($B446*100+$D446,饰品辅助!$A:$U,COLUMN(饰品辅助!Q444),0),0)</f>
        <v>4041</v>
      </c>
      <c r="Q446">
        <f ca="1">IF($B446&gt;19,VLOOKUP($B446*100+$D446,饰品辅助!$A:$U,COLUMN(饰品辅助!R444),0),0)</f>
        <v>4041</v>
      </c>
      <c r="R446">
        <f ca="1">IF($B446&gt;19,VLOOKUP($B446*100+$D446,饰品辅助!$A:$U,COLUMN(饰品辅助!S444),0),0)</f>
        <v>4041</v>
      </c>
      <c r="S446">
        <f ca="1">IF($B446&gt;19,VLOOKUP($B446*100+$D446,饰品辅助!$A:$U,COLUMN(饰品辅助!T444),0),0)</f>
        <v>4041</v>
      </c>
      <c r="T446">
        <f ca="1">IF($B446&gt;19,VLOOKUP($B446*100+$D446,饰品辅助!$A:$U,COLUMN(饰品辅助!U444),0),0)</f>
        <v>4041</v>
      </c>
    </row>
    <row r="447" spans="1:20" x14ac:dyDescent="0.15">
      <c r="A447">
        <v>1443</v>
      </c>
      <c r="B447">
        <f t="shared" ref="B447" si="345">B446+1</f>
        <v>43</v>
      </c>
      <c r="D447">
        <v>5</v>
      </c>
      <c r="E447">
        <f t="shared" ca="1" si="303"/>
        <v>1</v>
      </c>
      <c r="F447" t="str">
        <f t="shared" ca="1" si="304"/>
        <v>14,102,1</v>
      </c>
      <c r="G447" t="str">
        <f ca="1">IF(E447=1,(IF(AND($D447&gt;=0,$D447&lt;=1),INDEX(时装辅助!$B$21:$E$21,RANDBETWEEN(1,4)),IF(AND($D447&gt;=2,$D447&lt;=5),INDEX(时装辅助!$B$22:$H$22,RANDBETWEEN(1,7)),IF(AND(D447&gt;=6,D447&lt;=15),INDEX(时装辅助!$B$23:$I$23,RANDBETWEEN(1,8)))))),IF(E447=2,(IF(AND($D447&gt;=0,$D447&lt;=1),INDEX(时装辅助!$B$26:$E$26,RANDBETWEEN(1,4)),IF(AND($D447&gt;=2,$D447&lt;=5),INDEX(时装辅助!$B$27:$H$27,RANDBETWEEN(1,7)),IF(AND(D447&gt;=6,D447&lt;=15),INDEX(时装辅助!$B$28:$I$28,RANDBETWEEN(1,8))))))))</f>
        <v>14,101,1;14,102,1;14,104,1</v>
      </c>
      <c r="H447" t="str">
        <f t="shared" ca="1" si="283"/>
        <v>17,6035,1</v>
      </c>
      <c r="I447" t="str">
        <f t="shared" ca="1" si="284"/>
        <v>17,1041,1</v>
      </c>
      <c r="J447" t="str">
        <f t="shared" ca="1" si="285"/>
        <v>17,2040,1</v>
      </c>
      <c r="K447" t="str">
        <f t="shared" ca="1" si="286"/>
        <v>17,3038,1</v>
      </c>
      <c r="L447" t="str">
        <f t="shared" ca="1" si="287"/>
        <v>17,4039,1</v>
      </c>
      <c r="M447" t="str">
        <f t="shared" ca="1" si="288"/>
        <v>17,5038,1</v>
      </c>
      <c r="N447" s="1" t="str">
        <f ca="1">VLOOKUP(B447*100+D447,玉器辅助!$A$3:$AQ$1042,COLUMN(玉器辅助!AQ1413),0)</f>
        <v>12,1004,1;12,1003,1;12,1003,1;12,1005,1;12,1003,1;12,2003,1;12,2004,1;12,2005,1;12,2004,1;12,2004,1;12,2004,1;12,3003,1;12,3005,1;12,3004,1;12,3005,1;12,3005,1;12,3004,1;12,4003,1;12,4004,1;12,4004,1;12,4005,1;12,4003,1;12,4005,1;12,5003,1;12,5005,1;12,5004,1;12,5005,1;12,5004,1;12,5005,1;12,6003,1;12,6005,1;12,6005,1;12,6003,1;12,6004,1;12,6005,1</v>
      </c>
      <c r="O447">
        <f ca="1">IF($B447&gt;19,VLOOKUP($B447*100+$D447,饰品辅助!$A:$U,COLUMN(饰品辅助!P445),0),0)</f>
        <v>4041</v>
      </c>
      <c r="P447">
        <f ca="1">IF($B447&gt;19,VLOOKUP($B447*100+$D447,饰品辅助!$A:$U,COLUMN(饰品辅助!Q445),0),0)</f>
        <v>4041</v>
      </c>
      <c r="Q447">
        <f ca="1">IF($B447&gt;19,VLOOKUP($B447*100+$D447,饰品辅助!$A:$U,COLUMN(饰品辅助!R445),0),0)</f>
        <v>4041</v>
      </c>
      <c r="R447">
        <f ca="1">IF($B447&gt;19,VLOOKUP($B447*100+$D447,饰品辅助!$A:$U,COLUMN(饰品辅助!S445),0),0)</f>
        <v>4041</v>
      </c>
      <c r="S447">
        <f ca="1">IF($B447&gt;19,VLOOKUP($B447*100+$D447,饰品辅助!$A:$U,COLUMN(饰品辅助!T445),0),0)</f>
        <v>4041</v>
      </c>
      <c r="T447">
        <f ca="1">IF($B447&gt;19,VLOOKUP($B447*100+$D447,饰品辅助!$A:$U,COLUMN(饰品辅助!U445),0),0)</f>
        <v>4041</v>
      </c>
    </row>
    <row r="448" spans="1:20" x14ac:dyDescent="0.15">
      <c r="A448">
        <v>1444</v>
      </c>
      <c r="B448">
        <f t="shared" ref="B448" si="346">B447+1</f>
        <v>44</v>
      </c>
      <c r="D448">
        <v>5</v>
      </c>
      <c r="E448">
        <f t="shared" ca="1" si="303"/>
        <v>2</v>
      </c>
      <c r="F448" t="str">
        <f t="shared" ca="1" si="304"/>
        <v>14,203,1</v>
      </c>
      <c r="G448" t="str">
        <f ca="1">IF(E448=1,(IF(AND($D448&gt;=0,$D448&lt;=1),INDEX(时装辅助!$B$21:$E$21,RANDBETWEEN(1,4)),IF(AND($D448&gt;=2,$D448&lt;=5),INDEX(时装辅助!$B$22:$H$22,RANDBETWEEN(1,7)),IF(AND(D448&gt;=6,D448&lt;=15),INDEX(时装辅助!$B$23:$I$23,RANDBETWEEN(1,8)))))),IF(E448=2,(IF(AND($D448&gt;=0,$D448&lt;=1),INDEX(时装辅助!$B$26:$E$26,RANDBETWEEN(1,4)),IF(AND($D448&gt;=2,$D448&lt;=5),INDEX(时装辅助!$B$27:$H$27,RANDBETWEEN(1,7)),IF(AND(D448&gt;=6,D448&lt;=15),INDEX(时装辅助!$B$28:$I$28,RANDBETWEEN(1,8))))))))</f>
        <v>14,201,1;14,203,1;14,204,1</v>
      </c>
      <c r="H448" t="str">
        <f t="shared" ca="1" si="283"/>
        <v>17,7042,1</v>
      </c>
      <c r="I448" t="str">
        <f t="shared" ca="1" si="284"/>
        <v>17,1033,1</v>
      </c>
      <c r="J448" t="str">
        <f t="shared" ca="1" si="285"/>
        <v>17,2042,1</v>
      </c>
      <c r="K448" t="str">
        <f t="shared" ca="1" si="286"/>
        <v>17,3037,1</v>
      </c>
      <c r="L448" t="str">
        <f t="shared" ca="1" si="287"/>
        <v>17,4040,1</v>
      </c>
      <c r="M448" t="str">
        <f t="shared" ca="1" si="288"/>
        <v>17,5038,1</v>
      </c>
      <c r="N448" s="1" t="str">
        <f ca="1">VLOOKUP(B448*100+D448,玉器辅助!$A$3:$AQ$1042,COLUMN(玉器辅助!AQ1414),0)</f>
        <v>12,1005,1;12,1005,1;12,1003,1;12,1005,1;12,1005,1;12,2003,1;12,2003,1;12,2004,1;12,2005,1;12,2004,1;12,2004,1;12,3005,1;12,3004,1;12,3005,1;12,3004,1;12,3004,1;12,3004,1;12,4005,1;12,4005,1;12,4003,1;12,4003,1;12,4004,1;12,4003,1;12,5004,1;12,5003,1;12,5005,1;12,5005,1;12,5004,1;12,5003,1;12,6005,1;12,6005,1;12,6004,1;12,6005,1;12,6004,1;12,6004,1</v>
      </c>
      <c r="O448">
        <f ca="1">IF($B448&gt;19,VLOOKUP($B448*100+$D448,饰品辅助!$A:$U,COLUMN(饰品辅助!P446),0),0)</f>
        <v>4041</v>
      </c>
      <c r="P448">
        <f ca="1">IF($B448&gt;19,VLOOKUP($B448*100+$D448,饰品辅助!$A:$U,COLUMN(饰品辅助!Q446),0),0)</f>
        <v>4041</v>
      </c>
      <c r="Q448">
        <f ca="1">IF($B448&gt;19,VLOOKUP($B448*100+$D448,饰品辅助!$A:$U,COLUMN(饰品辅助!R446),0),0)</f>
        <v>4041</v>
      </c>
      <c r="R448">
        <f ca="1">IF($B448&gt;19,VLOOKUP($B448*100+$D448,饰品辅助!$A:$U,COLUMN(饰品辅助!S446),0),0)</f>
        <v>4041</v>
      </c>
      <c r="S448">
        <f ca="1">IF($B448&gt;19,VLOOKUP($B448*100+$D448,饰品辅助!$A:$U,COLUMN(饰品辅助!T446),0),0)</f>
        <v>4041</v>
      </c>
      <c r="T448">
        <f ca="1">IF($B448&gt;19,VLOOKUP($B448*100+$D448,饰品辅助!$A:$U,COLUMN(饰品辅助!U446),0),0)</f>
        <v>4041</v>
      </c>
    </row>
    <row r="449" spans="1:20" x14ac:dyDescent="0.15">
      <c r="A449">
        <v>1445</v>
      </c>
      <c r="B449">
        <f t="shared" ref="B449" si="347">B448+1</f>
        <v>45</v>
      </c>
      <c r="D449">
        <v>5</v>
      </c>
      <c r="E449">
        <f t="shared" ca="1" si="303"/>
        <v>2</v>
      </c>
      <c r="F449" t="str">
        <f t="shared" ca="1" si="304"/>
        <v>14,204,1</v>
      </c>
      <c r="G449" t="str">
        <f ca="1">IF(E449=1,(IF(AND($D449&gt;=0,$D449&lt;=1),INDEX(时装辅助!$B$21:$E$21,RANDBETWEEN(1,4)),IF(AND($D449&gt;=2,$D449&lt;=5),INDEX(时装辅助!$B$22:$H$22,RANDBETWEEN(1,7)),IF(AND(D449&gt;=6,D449&lt;=15),INDEX(时装辅助!$B$23:$I$23,RANDBETWEEN(1,8)))))),IF(E449=2,(IF(AND($D449&gt;=0,$D449&lt;=1),INDEX(时装辅助!$B$26:$E$26,RANDBETWEEN(1,4)),IF(AND($D449&gt;=2,$D449&lt;=5),INDEX(时装辅助!$B$27:$H$27,RANDBETWEEN(1,7)),IF(AND(D449&gt;=6,D449&lt;=15),INDEX(时装辅助!$B$28:$I$28,RANDBETWEEN(1,8))))))))</f>
        <v>14,201,1;14,204,1</v>
      </c>
      <c r="H449" t="str">
        <f t="shared" ca="1" si="283"/>
        <v>17,7038,1</v>
      </c>
      <c r="I449" t="str">
        <f t="shared" ca="1" si="284"/>
        <v>17,1042,1</v>
      </c>
      <c r="J449" t="str">
        <f t="shared" ca="1" si="285"/>
        <v>17,2034,1</v>
      </c>
      <c r="K449" t="str">
        <f t="shared" ca="1" si="286"/>
        <v>17,3042,1</v>
      </c>
      <c r="L449" t="str">
        <f t="shared" ca="1" si="287"/>
        <v>17,4036,1</v>
      </c>
      <c r="M449" t="str">
        <f t="shared" ca="1" si="288"/>
        <v>17,5038,1</v>
      </c>
      <c r="N449" s="1" t="str">
        <f ca="1">VLOOKUP(B449*100+D449,玉器辅助!$A$3:$AQ$1042,COLUMN(玉器辅助!AQ1415),0)</f>
        <v>12,1005,1;12,1003,1;12,1004,1;12,1004,1;12,1004,1;12,2005,1;12,2003,1;12,2005,1;12,2005,1;12,2004,1;12,2005,1;12,3003,1;12,3003,1;12,3005,1;12,3005,1;12,3004,1;12,3005,1;12,4005,1;12,4004,1;12,4004,1;12,4004,1;12,4003,1;12,4003,1;12,5003,1;12,5005,1;12,5004,1;12,5004,1;12,5004,1;12,5003,1;12,6003,1;12,6004,1;12,6005,1;12,6003,1;12,6003,1;12,6004,1</v>
      </c>
      <c r="O449">
        <f ca="1">IF($B449&gt;19,VLOOKUP($B449*100+$D449,饰品辅助!$A:$U,COLUMN(饰品辅助!P447),0),0)</f>
        <v>4541</v>
      </c>
      <c r="P449">
        <f ca="1">IF($B449&gt;19,VLOOKUP($B449*100+$D449,饰品辅助!$A:$U,COLUMN(饰品辅助!Q447),0),0)</f>
        <v>4541</v>
      </c>
      <c r="Q449">
        <f ca="1">IF($B449&gt;19,VLOOKUP($B449*100+$D449,饰品辅助!$A:$U,COLUMN(饰品辅助!R447),0),0)</f>
        <v>4541</v>
      </c>
      <c r="R449">
        <f ca="1">IF($B449&gt;19,VLOOKUP($B449*100+$D449,饰品辅助!$A:$U,COLUMN(饰品辅助!S447),0),0)</f>
        <v>4541</v>
      </c>
      <c r="S449">
        <f ca="1">IF($B449&gt;19,VLOOKUP($B449*100+$D449,饰品辅助!$A:$U,COLUMN(饰品辅助!T447),0),0)</f>
        <v>4541</v>
      </c>
      <c r="T449">
        <f ca="1">IF($B449&gt;19,VLOOKUP($B449*100+$D449,饰品辅助!$A:$U,COLUMN(饰品辅助!U447),0),0)</f>
        <v>4541</v>
      </c>
    </row>
    <row r="450" spans="1:20" x14ac:dyDescent="0.15">
      <c r="A450">
        <v>1446</v>
      </c>
      <c r="B450">
        <f t="shared" ref="B450" si="348">B449+1</f>
        <v>46</v>
      </c>
      <c r="D450">
        <v>5</v>
      </c>
      <c r="E450">
        <f t="shared" ca="1" si="303"/>
        <v>1</v>
      </c>
      <c r="F450" t="str">
        <f t="shared" ca="1" si="304"/>
        <v>14,103,1</v>
      </c>
      <c r="G450" t="str">
        <f ca="1">IF(E450=1,(IF(AND($D450&gt;=0,$D450&lt;=1),INDEX(时装辅助!$B$21:$E$21,RANDBETWEEN(1,4)),IF(AND($D450&gt;=2,$D450&lt;=5),INDEX(时装辅助!$B$22:$H$22,RANDBETWEEN(1,7)),IF(AND(D450&gt;=6,D450&lt;=15),INDEX(时装辅助!$B$23:$I$23,RANDBETWEEN(1,8)))))),IF(E450=2,(IF(AND($D450&gt;=0,$D450&lt;=1),INDEX(时装辅助!$B$26:$E$26,RANDBETWEEN(1,4)),IF(AND($D450&gt;=2,$D450&lt;=5),INDEX(时装辅助!$B$27:$H$27,RANDBETWEEN(1,7)),IF(AND(D450&gt;=6,D450&lt;=15),INDEX(时装辅助!$B$28:$I$28,RANDBETWEEN(1,8))))))))</f>
        <v>14,101,1;14,102,1;14,103,1</v>
      </c>
      <c r="H450" t="str">
        <f t="shared" ca="1" si="283"/>
        <v>17,6038,1</v>
      </c>
      <c r="I450" t="str">
        <f t="shared" ca="1" si="284"/>
        <v>17,1042,1</v>
      </c>
      <c r="J450" t="str">
        <f t="shared" ca="1" si="285"/>
        <v>17,2037,1</v>
      </c>
      <c r="K450" t="str">
        <f t="shared" ca="1" si="286"/>
        <v>17,3041,1</v>
      </c>
      <c r="L450" t="str">
        <f t="shared" ca="1" si="287"/>
        <v>17,4041,1</v>
      </c>
      <c r="M450" t="str">
        <f t="shared" ca="1" si="288"/>
        <v>17,5038,1</v>
      </c>
      <c r="N450" s="1" t="str">
        <f ca="1">VLOOKUP(B450*100+D450,玉器辅助!$A$3:$AQ$1042,COLUMN(玉器辅助!AQ1416),0)</f>
        <v>12,1004,1;12,1004,1;12,1003,1;12,1003,1;12,1005,1;12,2005,1;12,2005,1;12,2005,1;12,2004,1;12,2005,1;12,2005,1;12,3004,1;12,3003,1;12,3004,1;12,3003,1;12,3003,1;12,3005,1;12,4004,1;12,4004,1;12,4004,1;12,4003,1;12,4005,1;12,4004,1;12,5003,1;12,5003,1;12,5005,1;12,5005,1;12,5003,1;12,5003,1;12,6004,1;12,6003,1;12,6005,1;12,6005,1;12,6004,1;12,6005,1</v>
      </c>
      <c r="O450">
        <f ca="1">IF($B450&gt;19,VLOOKUP($B450*100+$D450,饰品辅助!$A:$U,COLUMN(饰品辅助!P448),0),0)</f>
        <v>4541</v>
      </c>
      <c r="P450">
        <f ca="1">IF($B450&gt;19,VLOOKUP($B450*100+$D450,饰品辅助!$A:$U,COLUMN(饰品辅助!Q448),0),0)</f>
        <v>4541</v>
      </c>
      <c r="Q450">
        <f ca="1">IF($B450&gt;19,VLOOKUP($B450*100+$D450,饰品辅助!$A:$U,COLUMN(饰品辅助!R448),0),0)</f>
        <v>4541</v>
      </c>
      <c r="R450">
        <f ca="1">IF($B450&gt;19,VLOOKUP($B450*100+$D450,饰品辅助!$A:$U,COLUMN(饰品辅助!S448),0),0)</f>
        <v>4541</v>
      </c>
      <c r="S450">
        <f ca="1">IF($B450&gt;19,VLOOKUP($B450*100+$D450,饰品辅助!$A:$U,COLUMN(饰品辅助!T448),0),0)</f>
        <v>4541</v>
      </c>
      <c r="T450">
        <f ca="1">IF($B450&gt;19,VLOOKUP($B450*100+$D450,饰品辅助!$A:$U,COLUMN(饰品辅助!U448),0),0)</f>
        <v>4541</v>
      </c>
    </row>
    <row r="451" spans="1:20" x14ac:dyDescent="0.15">
      <c r="A451">
        <v>1447</v>
      </c>
      <c r="B451">
        <f t="shared" ref="B451" si="349">B450+1</f>
        <v>47</v>
      </c>
      <c r="D451">
        <v>5</v>
      </c>
      <c r="E451">
        <f t="shared" ca="1" si="303"/>
        <v>2</v>
      </c>
      <c r="F451" t="str">
        <f t="shared" ca="1" si="304"/>
        <v>14,201,1</v>
      </c>
      <c r="G451" t="str">
        <f ca="1">IF(E451=1,(IF(AND($D451&gt;=0,$D451&lt;=1),INDEX(时装辅助!$B$21:$E$21,RANDBETWEEN(1,4)),IF(AND($D451&gt;=2,$D451&lt;=5),INDEX(时装辅助!$B$22:$H$22,RANDBETWEEN(1,7)),IF(AND(D451&gt;=6,D451&lt;=15),INDEX(时装辅助!$B$23:$I$23,RANDBETWEEN(1,8)))))),IF(E451=2,(IF(AND($D451&gt;=0,$D451&lt;=1),INDEX(时装辅助!$B$26:$E$26,RANDBETWEEN(1,4)),IF(AND($D451&gt;=2,$D451&lt;=5),INDEX(时装辅助!$B$27:$H$27,RANDBETWEEN(1,7)),IF(AND(D451&gt;=6,D451&lt;=15),INDEX(时装辅助!$B$28:$I$28,RANDBETWEEN(1,8))))))))</f>
        <v>14,201,1;14,204,1</v>
      </c>
      <c r="H451" t="str">
        <f t="shared" ca="1" si="283"/>
        <v>17,7045,1</v>
      </c>
      <c r="I451" t="str">
        <f t="shared" ca="1" si="284"/>
        <v>17,1039,1</v>
      </c>
      <c r="J451" t="str">
        <f t="shared" ca="1" si="285"/>
        <v>17,2040,1</v>
      </c>
      <c r="K451" t="str">
        <f t="shared" ca="1" si="286"/>
        <v>17,3037,1</v>
      </c>
      <c r="L451" t="str">
        <f t="shared" ca="1" si="287"/>
        <v>17,4046,1</v>
      </c>
      <c r="M451" t="str">
        <f t="shared" ca="1" si="288"/>
        <v>17,5040,1</v>
      </c>
      <c r="N451" s="1" t="str">
        <f ca="1">VLOOKUP(B451*100+D451,玉器辅助!$A$3:$AQ$1042,COLUMN(玉器辅助!AQ1417),0)</f>
        <v>12,1005,1;12,1003,1;12,1003,1;12,1003,1;12,1004,1;12,2004,1;12,2004,1;12,2005,1;12,2005,1;12,2004,1;12,2003,1;12,3003,1;12,3005,1;12,3005,1;12,3005,1;12,3003,1;12,3003,1;12,4004,1;12,4005,1;12,4003,1;12,4005,1;12,4005,1;12,4004,1;12,5003,1;12,5003,1;12,5003,1;12,5003,1;12,5004,1;12,5003,1;12,6005,1;12,6003,1;12,6005,1;12,6005,1;12,6005,1;12,6003,1</v>
      </c>
      <c r="O451">
        <f ca="1">IF($B451&gt;19,VLOOKUP($B451*100+$D451,饰品辅助!$A:$U,COLUMN(饰品辅助!P449),0),0)</f>
        <v>4541</v>
      </c>
      <c r="P451">
        <f ca="1">IF($B451&gt;19,VLOOKUP($B451*100+$D451,饰品辅助!$A:$U,COLUMN(饰品辅助!Q449),0),0)</f>
        <v>4541</v>
      </c>
      <c r="Q451">
        <f ca="1">IF($B451&gt;19,VLOOKUP($B451*100+$D451,饰品辅助!$A:$U,COLUMN(饰品辅助!R449),0),0)</f>
        <v>4541</v>
      </c>
      <c r="R451">
        <f ca="1">IF($B451&gt;19,VLOOKUP($B451*100+$D451,饰品辅助!$A:$U,COLUMN(饰品辅助!S449),0),0)</f>
        <v>4541</v>
      </c>
      <c r="S451">
        <f ca="1">IF($B451&gt;19,VLOOKUP($B451*100+$D451,饰品辅助!$A:$U,COLUMN(饰品辅助!T449),0),0)</f>
        <v>4541</v>
      </c>
      <c r="T451">
        <f ca="1">IF($B451&gt;19,VLOOKUP($B451*100+$D451,饰品辅助!$A:$U,COLUMN(饰品辅助!U449),0),0)</f>
        <v>4541</v>
      </c>
    </row>
    <row r="452" spans="1:20" x14ac:dyDescent="0.15">
      <c r="A452">
        <v>1448</v>
      </c>
      <c r="B452">
        <f t="shared" ref="B452" si="350">B451+1</f>
        <v>48</v>
      </c>
      <c r="D452">
        <v>5</v>
      </c>
      <c r="E452">
        <f t="shared" ca="1" si="303"/>
        <v>2</v>
      </c>
      <c r="F452" t="str">
        <f t="shared" ca="1" si="304"/>
        <v>14,203,1</v>
      </c>
      <c r="G452" t="str">
        <f ca="1">IF(E452=1,(IF(AND($D452&gt;=0,$D452&lt;=1),INDEX(时装辅助!$B$21:$E$21,RANDBETWEEN(1,4)),IF(AND($D452&gt;=2,$D452&lt;=5),INDEX(时装辅助!$B$22:$H$22,RANDBETWEEN(1,7)),IF(AND(D452&gt;=6,D452&lt;=15),INDEX(时装辅助!$B$23:$I$23,RANDBETWEEN(1,8)))))),IF(E452=2,(IF(AND($D452&gt;=0,$D452&lt;=1),INDEX(时装辅助!$B$26:$E$26,RANDBETWEEN(1,4)),IF(AND($D452&gt;=2,$D452&lt;=5),INDEX(时装辅助!$B$27:$H$27,RANDBETWEEN(1,7)),IF(AND(D452&gt;=6,D452&lt;=15),INDEX(时装辅助!$B$28:$I$28,RANDBETWEEN(1,8))))))))</f>
        <v>14,201,1;14,203,1;14,204,1</v>
      </c>
      <c r="H452" t="str">
        <f t="shared" ca="1" si="283"/>
        <v>17,7048,1</v>
      </c>
      <c r="I452" t="str">
        <f t="shared" ca="1" si="284"/>
        <v>17,1042,1</v>
      </c>
      <c r="J452" t="str">
        <f t="shared" ca="1" si="285"/>
        <v>17,2039,1</v>
      </c>
      <c r="K452" t="str">
        <f t="shared" ca="1" si="286"/>
        <v>17,3043,1</v>
      </c>
      <c r="L452" t="str">
        <f t="shared" ca="1" si="287"/>
        <v>17,4042,1</v>
      </c>
      <c r="M452" t="str">
        <f t="shared" ca="1" si="288"/>
        <v>17,5041,1</v>
      </c>
      <c r="N452" s="1" t="str">
        <f ca="1">VLOOKUP(B452*100+D452,玉器辅助!$A$3:$AQ$1042,COLUMN(玉器辅助!AQ1418),0)</f>
        <v>12,1003,1;12,1005,1;12,1004,1;12,1005,1;12,1003,1;12,2004,1;12,2003,1;12,2003,1;12,2003,1;12,2005,1;12,2004,1;12,3005,1;12,3005,1;12,3003,1;12,3004,1;12,3004,1;12,3004,1;12,4003,1;12,4003,1;12,4003,1;12,4003,1;12,4005,1;12,4003,1;12,5004,1;12,5005,1;12,5005,1;12,5005,1;12,5005,1;12,5004,1;12,6003,1;12,6003,1;12,6005,1;12,6003,1;12,6004,1;12,6005,1</v>
      </c>
      <c r="O452">
        <f ca="1">IF($B452&gt;19,VLOOKUP($B452*100+$D452,饰品辅助!$A:$U,COLUMN(饰品辅助!P450),0),0)</f>
        <v>4541</v>
      </c>
      <c r="P452">
        <f ca="1">IF($B452&gt;19,VLOOKUP($B452*100+$D452,饰品辅助!$A:$U,COLUMN(饰品辅助!Q450),0),0)</f>
        <v>4541</v>
      </c>
      <c r="Q452">
        <f ca="1">IF($B452&gt;19,VLOOKUP($B452*100+$D452,饰品辅助!$A:$U,COLUMN(饰品辅助!R450),0),0)</f>
        <v>4541</v>
      </c>
      <c r="R452">
        <f ca="1">IF($B452&gt;19,VLOOKUP($B452*100+$D452,饰品辅助!$A:$U,COLUMN(饰品辅助!S450),0),0)</f>
        <v>4541</v>
      </c>
      <c r="S452">
        <f ca="1">IF($B452&gt;19,VLOOKUP($B452*100+$D452,饰品辅助!$A:$U,COLUMN(饰品辅助!T450),0),0)</f>
        <v>4541</v>
      </c>
      <c r="T452">
        <f ca="1">IF($B452&gt;19,VLOOKUP($B452*100+$D452,饰品辅助!$A:$U,COLUMN(饰品辅助!U450),0),0)</f>
        <v>4541</v>
      </c>
    </row>
    <row r="453" spans="1:20" x14ac:dyDescent="0.15">
      <c r="A453">
        <v>1449</v>
      </c>
      <c r="B453">
        <f t="shared" ref="B453" si="351">B452+1</f>
        <v>49</v>
      </c>
      <c r="D453">
        <v>5</v>
      </c>
      <c r="E453">
        <f t="shared" ca="1" si="303"/>
        <v>2</v>
      </c>
      <c r="F453" t="str">
        <f t="shared" ca="1" si="304"/>
        <v>14,201,1</v>
      </c>
      <c r="G453" t="str">
        <f ca="1">IF(E453=1,(IF(AND($D453&gt;=0,$D453&lt;=1),INDEX(时装辅助!$B$21:$E$21,RANDBETWEEN(1,4)),IF(AND($D453&gt;=2,$D453&lt;=5),INDEX(时装辅助!$B$22:$H$22,RANDBETWEEN(1,7)),IF(AND(D453&gt;=6,D453&lt;=15),INDEX(时装辅助!$B$23:$I$23,RANDBETWEEN(1,8)))))),IF(E453=2,(IF(AND($D453&gt;=0,$D453&lt;=1),INDEX(时装辅助!$B$26:$E$26,RANDBETWEEN(1,4)),IF(AND($D453&gt;=2,$D453&lt;=5),INDEX(时装辅助!$B$27:$H$27,RANDBETWEEN(1,7)),IF(AND(D453&gt;=6,D453&lt;=15),INDEX(时装辅助!$B$28:$I$28,RANDBETWEEN(1,8))))))))</f>
        <v>14,201,1</v>
      </c>
      <c r="H453" t="str">
        <f t="shared" ca="1" si="283"/>
        <v>17,7045,1</v>
      </c>
      <c r="I453" t="str">
        <f t="shared" ca="1" si="284"/>
        <v>17,1041,1</v>
      </c>
      <c r="J453" t="str">
        <f t="shared" ca="1" si="285"/>
        <v>17,2041,1</v>
      </c>
      <c r="K453" t="str">
        <f t="shared" ca="1" si="286"/>
        <v>17,3038,1</v>
      </c>
      <c r="L453" t="str">
        <f t="shared" ca="1" si="287"/>
        <v>17,4042,1</v>
      </c>
      <c r="M453" t="str">
        <f t="shared" ca="1" si="288"/>
        <v>17,5046,1</v>
      </c>
      <c r="N453" s="1" t="str">
        <f ca="1">VLOOKUP(B453*100+D453,玉器辅助!$A$3:$AQ$1042,COLUMN(玉器辅助!AQ1419),0)</f>
        <v>12,1005,1;12,1005,1;12,1005,1;12,1004,1;12,1005,1;12,2004,1;12,2005,1;12,2004,1;12,2003,1;12,2003,1;12,2004,1;12,3004,1;12,3003,1;12,3003,1;12,3005,1;12,3003,1;12,3003,1;12,4003,1;12,4004,1;12,4004,1;12,4004,1;12,4005,1;12,4004,1;12,5005,1;12,5004,1;12,5003,1;12,5005,1;12,5003,1;12,5003,1;12,6004,1;12,6005,1;12,6004,1;12,6005,1;12,6004,1;12,6004,1</v>
      </c>
      <c r="O453">
        <f ca="1">IF($B453&gt;19,VLOOKUP($B453*100+$D453,饰品辅助!$A:$U,COLUMN(饰品辅助!P451),0),0)</f>
        <v>4541</v>
      </c>
      <c r="P453">
        <f ca="1">IF($B453&gt;19,VLOOKUP($B453*100+$D453,饰品辅助!$A:$U,COLUMN(饰品辅助!Q451),0),0)</f>
        <v>4541</v>
      </c>
      <c r="Q453">
        <f ca="1">IF($B453&gt;19,VLOOKUP($B453*100+$D453,饰品辅助!$A:$U,COLUMN(饰品辅助!R451),0),0)</f>
        <v>4541</v>
      </c>
      <c r="R453">
        <f ca="1">IF($B453&gt;19,VLOOKUP($B453*100+$D453,饰品辅助!$A:$U,COLUMN(饰品辅助!S451),0),0)</f>
        <v>4541</v>
      </c>
      <c r="S453">
        <f ca="1">IF($B453&gt;19,VLOOKUP($B453*100+$D453,饰品辅助!$A:$U,COLUMN(饰品辅助!T451),0),0)</f>
        <v>4541</v>
      </c>
      <c r="T453">
        <f ca="1">IF($B453&gt;19,VLOOKUP($B453*100+$D453,饰品辅助!$A:$U,COLUMN(饰品辅助!U451),0),0)</f>
        <v>4541</v>
      </c>
    </row>
    <row r="454" spans="1:20" x14ac:dyDescent="0.15">
      <c r="A454">
        <v>1450</v>
      </c>
      <c r="B454">
        <f t="shared" ref="B454" si="352">B453+1</f>
        <v>50</v>
      </c>
      <c r="D454">
        <v>5</v>
      </c>
      <c r="E454">
        <f t="shared" ca="1" si="303"/>
        <v>2</v>
      </c>
      <c r="F454" t="str">
        <f t="shared" ca="1" si="304"/>
        <v>14,204,1</v>
      </c>
      <c r="G454" t="str">
        <f ca="1">IF(E454=1,(IF(AND($D454&gt;=0,$D454&lt;=1),INDEX(时装辅助!$B$21:$E$21,RANDBETWEEN(1,4)),IF(AND($D454&gt;=2,$D454&lt;=5),INDEX(时装辅助!$B$22:$H$22,RANDBETWEEN(1,7)),IF(AND(D454&gt;=6,D454&lt;=15),INDEX(时装辅助!$B$23:$I$23,RANDBETWEEN(1,8)))))),IF(E454=2,(IF(AND($D454&gt;=0,$D454&lt;=1),INDEX(时装辅助!$B$26:$E$26,RANDBETWEEN(1,4)),IF(AND($D454&gt;=2,$D454&lt;=5),INDEX(时装辅助!$B$27:$H$27,RANDBETWEEN(1,7)),IF(AND(D454&gt;=6,D454&lt;=15),INDEX(时装辅助!$B$28:$I$28,RANDBETWEEN(1,8))))))))</f>
        <v>14,201,1;14,203,1;14,204,1</v>
      </c>
      <c r="H454" t="str">
        <f t="shared" ref="H454:H517" ca="1" si="353">"17,"&amp;(E454*1000+5000+RANDBETWEEN(MAX(1,B454*0.75),B454))&amp;",1"</f>
        <v>17,7049,1</v>
      </c>
      <c r="I454" t="str">
        <f t="shared" ref="I454:I517" ca="1" si="354">"17,"&amp;(1000+RANDBETWEEN(MAX(1,B454*0.75),B454))&amp;",1"</f>
        <v>17,1044,1</v>
      </c>
      <c r="J454" t="str">
        <f t="shared" ref="J454:J517" ca="1" si="355">"17,"&amp;(2000+RANDBETWEEN(MAX(1,B454*0.75),B454))&amp;",1"</f>
        <v>17,2044,1</v>
      </c>
      <c r="K454" t="str">
        <f t="shared" ref="K454:K517" ca="1" si="356">"17,"&amp;(3000+RANDBETWEEN(MAX(1,B454*0.75),B454))&amp;",1"</f>
        <v>17,3047,1</v>
      </c>
      <c r="L454" t="str">
        <f t="shared" ref="L454:L517" ca="1" si="357">"17,"&amp;(4000+RANDBETWEEN(MAX(1,B454*0.75),B454))&amp;",1"</f>
        <v>17,4045,1</v>
      </c>
      <c r="M454" t="str">
        <f t="shared" ref="M454:M517" ca="1" si="358">"17,"&amp;(5000+RANDBETWEEN(MAX(1,B454*0.75),B454))&amp;",1"</f>
        <v>17,5048,1</v>
      </c>
      <c r="N454" s="1" t="str">
        <f ca="1">VLOOKUP(B454*100+D454,玉器辅助!$A$3:$AQ$1042,COLUMN(玉器辅助!AQ1420),0)</f>
        <v>12,1005,1;12,1003,1;12,1004,1;12,1005,1;12,1004,1;12,2005,1;12,2006,1;12,2004,1;12,2004,1;12,2004,1;12,2004,1;12,3005,1;12,3003,1;12,3005,1;12,3005,1;12,3006,1;12,3004,1;12,4006,1;12,4005,1;12,4006,1;12,4003,1;12,4004,1;12,4004,1;12,5003,1;12,5005,1;12,5004,1;12,5005,1;12,5005,1;12,5006,1;12,6005,1;12,6006,1;12,6003,1;12,6003,1;12,6004,1;12,6003,1</v>
      </c>
      <c r="O454">
        <f ca="1">IF($B454&gt;19,VLOOKUP($B454*100+$D454,饰品辅助!$A:$U,COLUMN(饰品辅助!P452),0),0)</f>
        <v>5041</v>
      </c>
      <c r="P454">
        <f ca="1">IF($B454&gt;19,VLOOKUP($B454*100+$D454,饰品辅助!$A:$U,COLUMN(饰品辅助!Q452),0),0)</f>
        <v>5041</v>
      </c>
      <c r="Q454">
        <f ca="1">IF($B454&gt;19,VLOOKUP($B454*100+$D454,饰品辅助!$A:$U,COLUMN(饰品辅助!R452),0),0)</f>
        <v>5041</v>
      </c>
      <c r="R454">
        <f ca="1">IF($B454&gt;19,VLOOKUP($B454*100+$D454,饰品辅助!$A:$U,COLUMN(饰品辅助!S452),0),0)</f>
        <v>5041</v>
      </c>
      <c r="S454">
        <f ca="1">IF($B454&gt;19,VLOOKUP($B454*100+$D454,饰品辅助!$A:$U,COLUMN(饰品辅助!T452),0),0)</f>
        <v>5041</v>
      </c>
      <c r="T454">
        <f ca="1">IF($B454&gt;19,VLOOKUP($B454*100+$D454,饰品辅助!$A:$U,COLUMN(饰品辅助!U452),0),0)</f>
        <v>5041</v>
      </c>
    </row>
    <row r="455" spans="1:20" x14ac:dyDescent="0.15">
      <c r="A455">
        <v>1451</v>
      </c>
      <c r="B455">
        <f t="shared" ref="B455" si="359">B454+1</f>
        <v>51</v>
      </c>
      <c r="D455">
        <v>5</v>
      </c>
      <c r="E455">
        <f t="shared" ca="1" si="303"/>
        <v>1</v>
      </c>
      <c r="F455" t="str">
        <f t="shared" ca="1" si="304"/>
        <v>14,104,1</v>
      </c>
      <c r="G455" t="str">
        <f ca="1">IF(E455=1,(IF(AND($D455&gt;=0,$D455&lt;=1),INDEX(时装辅助!$B$21:$E$21,RANDBETWEEN(1,4)),IF(AND($D455&gt;=2,$D455&lt;=5),INDEX(时装辅助!$B$22:$H$22,RANDBETWEEN(1,7)),IF(AND(D455&gt;=6,D455&lt;=15),INDEX(时装辅助!$B$23:$I$23,RANDBETWEEN(1,8)))))),IF(E455=2,(IF(AND($D455&gt;=0,$D455&lt;=1),INDEX(时装辅助!$B$26:$E$26,RANDBETWEEN(1,4)),IF(AND($D455&gt;=2,$D455&lt;=5),INDEX(时装辅助!$B$27:$H$27,RANDBETWEEN(1,7)),IF(AND(D455&gt;=6,D455&lt;=15),INDEX(时装辅助!$B$28:$I$28,RANDBETWEEN(1,8))))))))</f>
        <v>14,101,1;14,102,1;14,104,1</v>
      </c>
      <c r="H455" t="str">
        <f t="shared" ca="1" si="353"/>
        <v>17,6048,1</v>
      </c>
      <c r="I455" t="str">
        <f t="shared" ca="1" si="354"/>
        <v>17,1040,1</v>
      </c>
      <c r="J455" t="str">
        <f t="shared" ca="1" si="355"/>
        <v>17,2049,1</v>
      </c>
      <c r="K455" t="str">
        <f t="shared" ca="1" si="356"/>
        <v>17,3047,1</v>
      </c>
      <c r="L455" t="str">
        <f t="shared" ca="1" si="357"/>
        <v>17,4048,1</v>
      </c>
      <c r="M455" t="str">
        <f t="shared" ca="1" si="358"/>
        <v>17,5047,1</v>
      </c>
      <c r="N455" s="1" t="str">
        <f ca="1">VLOOKUP(B455*100+D455,玉器辅助!$A$3:$AQ$1042,COLUMN(玉器辅助!AQ1421),0)</f>
        <v>12,1003,1;12,1006,1;12,1005,1;12,1004,1;12,1005,1;12,2003,1;12,2006,1;12,2004,1;12,2005,1;12,2005,1;12,2006,1;12,3003,1;12,3006,1;12,3003,1;12,3004,1;12,3003,1;12,3005,1;12,4005,1;12,4004,1;12,4004,1;12,4004,1;12,4003,1;12,4004,1;12,5003,1;12,5003,1;12,5005,1;12,5005,1;12,5003,1;12,5005,1;12,6003,1;12,6003,1;12,6004,1;12,6006,1;12,6006,1;12,6003,1</v>
      </c>
      <c r="O455">
        <f ca="1">IF($B455&gt;19,VLOOKUP($B455*100+$D455,饰品辅助!$A:$U,COLUMN(饰品辅助!P453),0),0)</f>
        <v>5041</v>
      </c>
      <c r="P455">
        <f ca="1">IF($B455&gt;19,VLOOKUP($B455*100+$D455,饰品辅助!$A:$U,COLUMN(饰品辅助!Q453),0),0)</f>
        <v>5041</v>
      </c>
      <c r="Q455">
        <f ca="1">IF($B455&gt;19,VLOOKUP($B455*100+$D455,饰品辅助!$A:$U,COLUMN(饰品辅助!R453),0),0)</f>
        <v>5041</v>
      </c>
      <c r="R455">
        <f ca="1">IF($B455&gt;19,VLOOKUP($B455*100+$D455,饰品辅助!$A:$U,COLUMN(饰品辅助!S453),0),0)</f>
        <v>5041</v>
      </c>
      <c r="S455">
        <f ca="1">IF($B455&gt;19,VLOOKUP($B455*100+$D455,饰品辅助!$A:$U,COLUMN(饰品辅助!T453),0),0)</f>
        <v>5041</v>
      </c>
      <c r="T455">
        <f ca="1">IF($B455&gt;19,VLOOKUP($B455*100+$D455,饰品辅助!$A:$U,COLUMN(饰品辅助!U453),0),0)</f>
        <v>5041</v>
      </c>
    </row>
    <row r="456" spans="1:20" x14ac:dyDescent="0.15">
      <c r="A456">
        <v>1452</v>
      </c>
      <c r="B456">
        <f t="shared" ref="B456" si="360">B455+1</f>
        <v>52</v>
      </c>
      <c r="D456">
        <v>5</v>
      </c>
      <c r="E456">
        <f t="shared" ca="1" si="303"/>
        <v>2</v>
      </c>
      <c r="F456" t="str">
        <f t="shared" ca="1" si="304"/>
        <v>14,202,1</v>
      </c>
      <c r="G456" t="str">
        <f ca="1">IF(E456=1,(IF(AND($D456&gt;=0,$D456&lt;=1),INDEX(时装辅助!$B$21:$E$21,RANDBETWEEN(1,4)),IF(AND($D456&gt;=2,$D456&lt;=5),INDEX(时装辅助!$B$22:$H$22,RANDBETWEEN(1,7)),IF(AND(D456&gt;=6,D456&lt;=15),INDEX(时装辅助!$B$23:$I$23,RANDBETWEEN(1,8)))))),IF(E456=2,(IF(AND($D456&gt;=0,$D456&lt;=1),INDEX(时装辅助!$B$26:$E$26,RANDBETWEEN(1,4)),IF(AND($D456&gt;=2,$D456&lt;=5),INDEX(时装辅助!$B$27:$H$27,RANDBETWEEN(1,7)),IF(AND(D456&gt;=6,D456&lt;=15),INDEX(时装辅助!$B$28:$I$28,RANDBETWEEN(1,8))))))))</f>
        <v>14,201,1;14,202,1;14,204,1</v>
      </c>
      <c r="H456" t="str">
        <f t="shared" ca="1" si="353"/>
        <v>17,7051,1</v>
      </c>
      <c r="I456" t="str">
        <f t="shared" ca="1" si="354"/>
        <v>17,1040,1</v>
      </c>
      <c r="J456" t="str">
        <f t="shared" ca="1" si="355"/>
        <v>17,2040,1</v>
      </c>
      <c r="K456" t="str">
        <f t="shared" ca="1" si="356"/>
        <v>17,3042,1</v>
      </c>
      <c r="L456" t="str">
        <f t="shared" ca="1" si="357"/>
        <v>17,4039,1</v>
      </c>
      <c r="M456" t="str">
        <f t="shared" ca="1" si="358"/>
        <v>17,5052,1</v>
      </c>
      <c r="N456" s="1" t="str">
        <f ca="1">VLOOKUP(B456*100+D456,玉器辅助!$A$3:$AQ$1042,COLUMN(玉器辅助!AQ1422),0)</f>
        <v>12,1005,1;12,1004,1;12,1004,1;12,1005,1;12,1005,1;12,2006,1;12,2003,1;12,2004,1;12,2005,1;12,2003,1;12,2006,1;12,3005,1;12,3004,1;12,3006,1;12,3003,1;12,3005,1;12,3006,1;12,4003,1;12,4006,1;12,4003,1;12,4006,1;12,4006,1;12,4006,1;12,5005,1;12,5006,1;12,5006,1;12,5004,1;12,5003,1;12,5006,1;12,6003,1;12,6005,1;12,6005,1;12,6006,1;12,6004,1;12,6003,1</v>
      </c>
      <c r="O456">
        <f ca="1">IF($B456&gt;19,VLOOKUP($B456*100+$D456,饰品辅助!$A:$U,COLUMN(饰品辅助!P454),0),0)</f>
        <v>5041</v>
      </c>
      <c r="P456">
        <f ca="1">IF($B456&gt;19,VLOOKUP($B456*100+$D456,饰品辅助!$A:$U,COLUMN(饰品辅助!Q454),0),0)</f>
        <v>5041</v>
      </c>
      <c r="Q456">
        <f ca="1">IF($B456&gt;19,VLOOKUP($B456*100+$D456,饰品辅助!$A:$U,COLUMN(饰品辅助!R454),0),0)</f>
        <v>5041</v>
      </c>
      <c r="R456">
        <f ca="1">IF($B456&gt;19,VLOOKUP($B456*100+$D456,饰品辅助!$A:$U,COLUMN(饰品辅助!S454),0),0)</f>
        <v>5041</v>
      </c>
      <c r="S456">
        <f ca="1">IF($B456&gt;19,VLOOKUP($B456*100+$D456,饰品辅助!$A:$U,COLUMN(饰品辅助!T454),0),0)</f>
        <v>5041</v>
      </c>
      <c r="T456">
        <f ca="1">IF($B456&gt;19,VLOOKUP($B456*100+$D456,饰品辅助!$A:$U,COLUMN(饰品辅助!U454),0),0)</f>
        <v>5041</v>
      </c>
    </row>
    <row r="457" spans="1:20" x14ac:dyDescent="0.15">
      <c r="A457">
        <v>1453</v>
      </c>
      <c r="B457">
        <f t="shared" ref="B457" si="361">B456+1</f>
        <v>53</v>
      </c>
      <c r="D457">
        <v>5</v>
      </c>
      <c r="E457">
        <f t="shared" ca="1" si="303"/>
        <v>2</v>
      </c>
      <c r="F457" t="str">
        <f t="shared" ca="1" si="304"/>
        <v>14,201,1</v>
      </c>
      <c r="G457" t="str">
        <f ca="1">IF(E457=1,(IF(AND($D457&gt;=0,$D457&lt;=1),INDEX(时装辅助!$B$21:$E$21,RANDBETWEEN(1,4)),IF(AND($D457&gt;=2,$D457&lt;=5),INDEX(时装辅助!$B$22:$H$22,RANDBETWEEN(1,7)),IF(AND(D457&gt;=6,D457&lt;=15),INDEX(时装辅助!$B$23:$I$23,RANDBETWEEN(1,8)))))),IF(E457=2,(IF(AND($D457&gt;=0,$D457&lt;=1),INDEX(时装辅助!$B$26:$E$26,RANDBETWEEN(1,4)),IF(AND($D457&gt;=2,$D457&lt;=5),INDEX(时装辅助!$B$27:$H$27,RANDBETWEEN(1,7)),IF(AND(D457&gt;=6,D457&lt;=15),INDEX(时装辅助!$B$28:$I$28,RANDBETWEEN(1,8))))))))</f>
        <v>14,201,1;14,204,1</v>
      </c>
      <c r="H457" t="str">
        <f t="shared" ca="1" si="353"/>
        <v>17,7046,1</v>
      </c>
      <c r="I457" t="str">
        <f t="shared" ca="1" si="354"/>
        <v>17,1052,1</v>
      </c>
      <c r="J457" t="str">
        <f t="shared" ca="1" si="355"/>
        <v>17,2053,1</v>
      </c>
      <c r="K457" t="str">
        <f t="shared" ca="1" si="356"/>
        <v>17,3050,1</v>
      </c>
      <c r="L457" t="str">
        <f t="shared" ca="1" si="357"/>
        <v>17,4040,1</v>
      </c>
      <c r="M457" t="str">
        <f t="shared" ca="1" si="358"/>
        <v>17,5053,1</v>
      </c>
      <c r="N457" s="1" t="str">
        <f ca="1">VLOOKUP(B457*100+D457,玉器辅助!$A$3:$AQ$1042,COLUMN(玉器辅助!AQ1423),0)</f>
        <v>12,1005,1;12,1005,1;12,1006,1;12,1004,1;12,1004,1;12,2003,1;12,2006,1;12,2006,1;12,2004,1;12,2006,1;12,2006,1;12,3006,1;12,3006,1;12,3004,1;12,3004,1;12,3005,1;12,3005,1;12,4006,1;12,4003,1;12,4005,1;12,4006,1;12,4004,1;12,4005,1;12,5006,1;12,5003,1;12,5004,1;12,5003,1;12,5004,1;12,5006,1;12,6005,1;12,6005,1;12,6004,1;12,6004,1;12,6003,1;12,6006,1</v>
      </c>
      <c r="O457">
        <f ca="1">IF($B457&gt;19,VLOOKUP($B457*100+$D457,饰品辅助!$A:$U,COLUMN(饰品辅助!P455),0),0)</f>
        <v>5041</v>
      </c>
      <c r="P457">
        <f ca="1">IF($B457&gt;19,VLOOKUP($B457*100+$D457,饰品辅助!$A:$U,COLUMN(饰品辅助!Q455),0),0)</f>
        <v>5041</v>
      </c>
      <c r="Q457">
        <f ca="1">IF($B457&gt;19,VLOOKUP($B457*100+$D457,饰品辅助!$A:$U,COLUMN(饰品辅助!R455),0),0)</f>
        <v>5041</v>
      </c>
      <c r="R457">
        <f ca="1">IF($B457&gt;19,VLOOKUP($B457*100+$D457,饰品辅助!$A:$U,COLUMN(饰品辅助!S455),0),0)</f>
        <v>5041</v>
      </c>
      <c r="S457">
        <f ca="1">IF($B457&gt;19,VLOOKUP($B457*100+$D457,饰品辅助!$A:$U,COLUMN(饰品辅助!T455),0),0)</f>
        <v>5041</v>
      </c>
      <c r="T457">
        <f ca="1">IF($B457&gt;19,VLOOKUP($B457*100+$D457,饰品辅助!$A:$U,COLUMN(饰品辅助!U455),0),0)</f>
        <v>5041</v>
      </c>
    </row>
    <row r="458" spans="1:20" x14ac:dyDescent="0.15">
      <c r="A458">
        <v>1454</v>
      </c>
      <c r="B458">
        <f t="shared" ref="B458" si="362">B457+1</f>
        <v>54</v>
      </c>
      <c r="D458">
        <v>5</v>
      </c>
      <c r="E458">
        <f t="shared" ca="1" si="303"/>
        <v>1</v>
      </c>
      <c r="F458" t="str">
        <f t="shared" ca="1" si="304"/>
        <v>14,101,1</v>
      </c>
      <c r="G458" t="str">
        <f ca="1">IF(E458=1,(IF(AND($D458&gt;=0,$D458&lt;=1),INDEX(时装辅助!$B$21:$E$21,RANDBETWEEN(1,4)),IF(AND($D458&gt;=2,$D458&lt;=5),INDEX(时装辅助!$B$22:$H$22,RANDBETWEEN(1,7)),IF(AND(D458&gt;=6,D458&lt;=15),INDEX(时装辅助!$B$23:$I$23,RANDBETWEEN(1,8)))))),IF(E458=2,(IF(AND($D458&gt;=0,$D458&lt;=1),INDEX(时装辅助!$B$26:$E$26,RANDBETWEEN(1,4)),IF(AND($D458&gt;=2,$D458&lt;=5),INDEX(时装辅助!$B$27:$H$27,RANDBETWEEN(1,7)),IF(AND(D458&gt;=6,D458&lt;=15),INDEX(时装辅助!$B$28:$I$28,RANDBETWEEN(1,8))))))))</f>
        <v>14,101,1</v>
      </c>
      <c r="H458" t="str">
        <f t="shared" ca="1" si="353"/>
        <v>17,6047,1</v>
      </c>
      <c r="I458" t="str">
        <f t="shared" ca="1" si="354"/>
        <v>17,1049,1</v>
      </c>
      <c r="J458" t="str">
        <f t="shared" ca="1" si="355"/>
        <v>17,2052,1</v>
      </c>
      <c r="K458" t="str">
        <f t="shared" ca="1" si="356"/>
        <v>17,3046,1</v>
      </c>
      <c r="L458" t="str">
        <f t="shared" ca="1" si="357"/>
        <v>17,4050,1</v>
      </c>
      <c r="M458" t="str">
        <f t="shared" ca="1" si="358"/>
        <v>17,5050,1</v>
      </c>
      <c r="N458" s="1" t="str">
        <f ca="1">VLOOKUP(B458*100+D458,玉器辅助!$A$3:$AQ$1042,COLUMN(玉器辅助!AQ1424),0)</f>
        <v>12,1005,1;12,1004,1;12,1006,1;12,1006,1;12,1005,1;12,2003,1;12,2003,1;12,2005,1;12,2006,1;12,2004,1;12,2006,1;12,3004,1;12,3003,1;12,3004,1;12,3005,1;12,3003,1;12,3006,1;12,4006,1;12,4004,1;12,4005,1;12,4005,1;12,4004,1;12,4004,1;12,5003,1;12,5005,1;12,5004,1;12,5003,1;12,5003,1;12,5005,1;12,6006,1;12,6005,1;12,6003,1;12,6005,1;12,6005,1;12,6006,1</v>
      </c>
      <c r="O458">
        <f ca="1">IF($B458&gt;19,VLOOKUP($B458*100+$D458,饰品辅助!$A:$U,COLUMN(饰品辅助!P456),0),0)</f>
        <v>5041</v>
      </c>
      <c r="P458">
        <f ca="1">IF($B458&gt;19,VLOOKUP($B458*100+$D458,饰品辅助!$A:$U,COLUMN(饰品辅助!Q456),0),0)</f>
        <v>5041</v>
      </c>
      <c r="Q458">
        <f ca="1">IF($B458&gt;19,VLOOKUP($B458*100+$D458,饰品辅助!$A:$U,COLUMN(饰品辅助!R456),0),0)</f>
        <v>5041</v>
      </c>
      <c r="R458">
        <f ca="1">IF($B458&gt;19,VLOOKUP($B458*100+$D458,饰品辅助!$A:$U,COLUMN(饰品辅助!S456),0),0)</f>
        <v>5041</v>
      </c>
      <c r="S458">
        <f ca="1">IF($B458&gt;19,VLOOKUP($B458*100+$D458,饰品辅助!$A:$U,COLUMN(饰品辅助!T456),0),0)</f>
        <v>5041</v>
      </c>
      <c r="T458">
        <f ca="1">IF($B458&gt;19,VLOOKUP($B458*100+$D458,饰品辅助!$A:$U,COLUMN(饰品辅助!U456),0),0)</f>
        <v>5041</v>
      </c>
    </row>
    <row r="459" spans="1:20" x14ac:dyDescent="0.15">
      <c r="A459">
        <v>1455</v>
      </c>
      <c r="B459">
        <f t="shared" ref="B459" si="363">B458+1</f>
        <v>55</v>
      </c>
      <c r="D459">
        <v>5</v>
      </c>
      <c r="E459">
        <f t="shared" ca="1" si="303"/>
        <v>1</v>
      </c>
      <c r="F459" t="str">
        <f t="shared" ca="1" si="304"/>
        <v>14,102,1</v>
      </c>
      <c r="G459" t="str">
        <f ca="1">IF(E459=1,(IF(AND($D459&gt;=0,$D459&lt;=1),INDEX(时装辅助!$B$21:$E$21,RANDBETWEEN(1,4)),IF(AND($D459&gt;=2,$D459&lt;=5),INDEX(时装辅助!$B$22:$H$22,RANDBETWEEN(1,7)),IF(AND(D459&gt;=6,D459&lt;=15),INDEX(时装辅助!$B$23:$I$23,RANDBETWEEN(1,8)))))),IF(E459=2,(IF(AND($D459&gt;=0,$D459&lt;=1),INDEX(时装辅助!$B$26:$E$26,RANDBETWEEN(1,4)),IF(AND($D459&gt;=2,$D459&lt;=5),INDEX(时装辅助!$B$27:$H$27,RANDBETWEEN(1,7)),IF(AND(D459&gt;=6,D459&lt;=15),INDEX(时装辅助!$B$28:$I$28,RANDBETWEEN(1,8))))))))</f>
        <v>14,101,1;14,102,1</v>
      </c>
      <c r="H459" t="str">
        <f t="shared" ca="1" si="353"/>
        <v>17,6052,1</v>
      </c>
      <c r="I459" t="str">
        <f t="shared" ca="1" si="354"/>
        <v>17,1042,1</v>
      </c>
      <c r="J459" t="str">
        <f t="shared" ca="1" si="355"/>
        <v>17,2053,1</v>
      </c>
      <c r="K459" t="str">
        <f t="shared" ca="1" si="356"/>
        <v>17,3052,1</v>
      </c>
      <c r="L459" t="str">
        <f t="shared" ca="1" si="357"/>
        <v>17,4052,1</v>
      </c>
      <c r="M459" t="str">
        <f t="shared" ca="1" si="358"/>
        <v>17,5042,1</v>
      </c>
      <c r="N459" s="1" t="str">
        <f ca="1">VLOOKUP(B459*100+D459,玉器辅助!$A$3:$AQ$1042,COLUMN(玉器辅助!AQ1425),0)</f>
        <v>12,1006,1;12,1003,1;12,1003,1;12,1006,1;12,1004,1;12,2003,1;12,2005,1;12,2003,1;12,2006,1;12,2003,1;12,2004,1;12,3005,1;12,3005,1;12,3006,1;12,3005,1;12,3005,1;12,3005,1;12,4003,1;12,4005,1;12,4003,1;12,4005,1;12,4003,1;12,4004,1;12,5006,1;12,5006,1;12,5003,1;12,5004,1;12,5004,1;12,5003,1;12,6006,1;12,6003,1;12,6004,1;12,6005,1;12,6005,1;12,6003,1</v>
      </c>
      <c r="O459">
        <f ca="1">IF($B459&gt;19,VLOOKUP($B459*100+$D459,饰品辅助!$A:$U,COLUMN(饰品辅助!P457),0),0)</f>
        <v>5541</v>
      </c>
      <c r="P459">
        <f ca="1">IF($B459&gt;19,VLOOKUP($B459*100+$D459,饰品辅助!$A:$U,COLUMN(饰品辅助!Q457),0),0)</f>
        <v>5541</v>
      </c>
      <c r="Q459">
        <f ca="1">IF($B459&gt;19,VLOOKUP($B459*100+$D459,饰品辅助!$A:$U,COLUMN(饰品辅助!R457),0),0)</f>
        <v>5541</v>
      </c>
      <c r="R459">
        <f ca="1">IF($B459&gt;19,VLOOKUP($B459*100+$D459,饰品辅助!$A:$U,COLUMN(饰品辅助!S457),0),0)</f>
        <v>5541</v>
      </c>
      <c r="S459">
        <f ca="1">IF($B459&gt;19,VLOOKUP($B459*100+$D459,饰品辅助!$A:$U,COLUMN(饰品辅助!T457),0),0)</f>
        <v>5541</v>
      </c>
      <c r="T459">
        <f ca="1">IF($B459&gt;19,VLOOKUP($B459*100+$D459,饰品辅助!$A:$U,COLUMN(饰品辅助!U457),0),0)</f>
        <v>5541</v>
      </c>
    </row>
    <row r="460" spans="1:20" x14ac:dyDescent="0.15">
      <c r="A460">
        <v>1456</v>
      </c>
      <c r="B460">
        <f t="shared" ref="B460" si="364">B459+1</f>
        <v>56</v>
      </c>
      <c r="D460">
        <v>5</v>
      </c>
      <c r="E460">
        <f t="shared" ca="1" si="303"/>
        <v>2</v>
      </c>
      <c r="F460" t="str">
        <f t="shared" ca="1" si="304"/>
        <v>14,204,1</v>
      </c>
      <c r="G460" t="str">
        <f ca="1">IF(E460=1,(IF(AND($D460&gt;=0,$D460&lt;=1),INDEX(时装辅助!$B$21:$E$21,RANDBETWEEN(1,4)),IF(AND($D460&gt;=2,$D460&lt;=5),INDEX(时装辅助!$B$22:$H$22,RANDBETWEEN(1,7)),IF(AND(D460&gt;=6,D460&lt;=15),INDEX(时装辅助!$B$23:$I$23,RANDBETWEEN(1,8)))))),IF(E460=2,(IF(AND($D460&gt;=0,$D460&lt;=1),INDEX(时装辅助!$B$26:$E$26,RANDBETWEEN(1,4)),IF(AND($D460&gt;=2,$D460&lt;=5),INDEX(时装辅助!$B$27:$H$27,RANDBETWEEN(1,7)),IF(AND(D460&gt;=6,D460&lt;=15),INDEX(时装辅助!$B$28:$I$28,RANDBETWEEN(1,8))))))))</f>
        <v>14,201,1;14,203,1;14,204,1</v>
      </c>
      <c r="H460" t="str">
        <f t="shared" ca="1" si="353"/>
        <v>17,7056,1</v>
      </c>
      <c r="I460" t="str">
        <f t="shared" ca="1" si="354"/>
        <v>17,1054,1</v>
      </c>
      <c r="J460" t="str">
        <f t="shared" ca="1" si="355"/>
        <v>17,2053,1</v>
      </c>
      <c r="K460" t="str">
        <f t="shared" ca="1" si="356"/>
        <v>17,3045,1</v>
      </c>
      <c r="L460" t="str">
        <f t="shared" ca="1" si="357"/>
        <v>17,4053,1</v>
      </c>
      <c r="M460" t="str">
        <f t="shared" ca="1" si="358"/>
        <v>17,5047,1</v>
      </c>
      <c r="N460" s="1" t="str">
        <f ca="1">VLOOKUP(B460*100+D460,玉器辅助!$A$3:$AQ$1042,COLUMN(玉器辅助!AQ1426),0)</f>
        <v>12,1004,1;12,1005,1;12,1006,1;12,1003,1;12,1003,1;12,2006,1;12,2005,1;12,2006,1;12,2003,1;12,2005,1;12,2003,1;12,3006,1;12,3006,1;12,3006,1;12,3005,1;12,3003,1;12,3004,1;12,4004,1;12,4006,1;12,4005,1;12,4005,1;12,4006,1;12,4005,1;12,5003,1;12,5004,1;12,5005,1;12,5006,1;12,5005,1;12,5006,1;12,6005,1;12,6005,1;12,6003,1;12,6005,1;12,6005,1;12,6003,1</v>
      </c>
      <c r="O460">
        <f ca="1">IF($B460&gt;19,VLOOKUP($B460*100+$D460,饰品辅助!$A:$U,COLUMN(饰品辅助!P458),0),0)</f>
        <v>5541</v>
      </c>
      <c r="P460">
        <f ca="1">IF($B460&gt;19,VLOOKUP($B460*100+$D460,饰品辅助!$A:$U,COLUMN(饰品辅助!Q458),0),0)</f>
        <v>5541</v>
      </c>
      <c r="Q460">
        <f ca="1">IF($B460&gt;19,VLOOKUP($B460*100+$D460,饰品辅助!$A:$U,COLUMN(饰品辅助!R458),0),0)</f>
        <v>5541</v>
      </c>
      <c r="R460">
        <f ca="1">IF($B460&gt;19,VLOOKUP($B460*100+$D460,饰品辅助!$A:$U,COLUMN(饰品辅助!S458),0),0)</f>
        <v>5541</v>
      </c>
      <c r="S460">
        <f ca="1">IF($B460&gt;19,VLOOKUP($B460*100+$D460,饰品辅助!$A:$U,COLUMN(饰品辅助!T458),0),0)</f>
        <v>5541</v>
      </c>
      <c r="T460">
        <f ca="1">IF($B460&gt;19,VLOOKUP($B460*100+$D460,饰品辅助!$A:$U,COLUMN(饰品辅助!U458),0),0)</f>
        <v>5541</v>
      </c>
    </row>
    <row r="461" spans="1:20" x14ac:dyDescent="0.15">
      <c r="A461">
        <v>1457</v>
      </c>
      <c r="B461">
        <f t="shared" ref="B461" si="365">B460+1</f>
        <v>57</v>
      </c>
      <c r="D461">
        <v>5</v>
      </c>
      <c r="E461">
        <f t="shared" ca="1" si="303"/>
        <v>2</v>
      </c>
      <c r="F461" t="str">
        <f t="shared" ca="1" si="304"/>
        <v>14,204,1</v>
      </c>
      <c r="G461" t="str">
        <f ca="1">IF(E461=1,(IF(AND($D461&gt;=0,$D461&lt;=1),INDEX(时装辅助!$B$21:$E$21,RANDBETWEEN(1,4)),IF(AND($D461&gt;=2,$D461&lt;=5),INDEX(时装辅助!$B$22:$H$22,RANDBETWEEN(1,7)),IF(AND(D461&gt;=6,D461&lt;=15),INDEX(时装辅助!$B$23:$I$23,RANDBETWEEN(1,8)))))),IF(E461=2,(IF(AND($D461&gt;=0,$D461&lt;=1),INDEX(时装辅助!$B$26:$E$26,RANDBETWEEN(1,4)),IF(AND($D461&gt;=2,$D461&lt;=5),INDEX(时装辅助!$B$27:$H$27,RANDBETWEEN(1,7)),IF(AND(D461&gt;=6,D461&lt;=15),INDEX(时装辅助!$B$28:$I$28,RANDBETWEEN(1,8))))))))</f>
        <v>14,201,1;14,204,1</v>
      </c>
      <c r="H461" t="str">
        <f t="shared" ca="1" si="353"/>
        <v>17,7054,1</v>
      </c>
      <c r="I461" t="str">
        <f t="shared" ca="1" si="354"/>
        <v>17,1056,1</v>
      </c>
      <c r="J461" t="str">
        <f t="shared" ca="1" si="355"/>
        <v>17,2050,1</v>
      </c>
      <c r="K461" t="str">
        <f t="shared" ca="1" si="356"/>
        <v>17,3053,1</v>
      </c>
      <c r="L461" t="str">
        <f t="shared" ca="1" si="357"/>
        <v>17,4045,1</v>
      </c>
      <c r="M461" t="str">
        <f t="shared" ca="1" si="358"/>
        <v>17,5055,1</v>
      </c>
      <c r="N461" s="1" t="str">
        <f ca="1">VLOOKUP(B461*100+D461,玉器辅助!$A$3:$AQ$1042,COLUMN(玉器辅助!AQ1427),0)</f>
        <v>12,1004,1;12,1004,1;12,1006,1;12,1005,1;12,1005,1;12,2004,1;12,2003,1;12,2003,1;12,2006,1;12,2003,1;12,2006,1;12,3006,1;12,3003,1;12,3006,1;12,3005,1;12,3004,1;12,3005,1;12,4004,1;12,4003,1;12,4003,1;12,4004,1;12,4004,1;12,4005,1;12,5006,1;12,5006,1;12,5003,1;12,5003,1;12,5004,1;12,5006,1;12,6006,1;12,6004,1;12,6004,1;12,6004,1;12,6003,1;12,6003,1</v>
      </c>
      <c r="O461">
        <f ca="1">IF($B461&gt;19,VLOOKUP($B461*100+$D461,饰品辅助!$A:$U,COLUMN(饰品辅助!P459),0),0)</f>
        <v>5541</v>
      </c>
      <c r="P461">
        <f ca="1">IF($B461&gt;19,VLOOKUP($B461*100+$D461,饰品辅助!$A:$U,COLUMN(饰品辅助!Q459),0),0)</f>
        <v>5541</v>
      </c>
      <c r="Q461">
        <f ca="1">IF($B461&gt;19,VLOOKUP($B461*100+$D461,饰品辅助!$A:$U,COLUMN(饰品辅助!R459),0),0)</f>
        <v>5541</v>
      </c>
      <c r="R461">
        <f ca="1">IF($B461&gt;19,VLOOKUP($B461*100+$D461,饰品辅助!$A:$U,COLUMN(饰品辅助!S459),0),0)</f>
        <v>5541</v>
      </c>
      <c r="S461">
        <f ca="1">IF($B461&gt;19,VLOOKUP($B461*100+$D461,饰品辅助!$A:$U,COLUMN(饰品辅助!T459),0),0)</f>
        <v>5541</v>
      </c>
      <c r="T461">
        <f ca="1">IF($B461&gt;19,VLOOKUP($B461*100+$D461,饰品辅助!$A:$U,COLUMN(饰品辅助!U459),0),0)</f>
        <v>5541</v>
      </c>
    </row>
    <row r="462" spans="1:20" x14ac:dyDescent="0.15">
      <c r="A462">
        <v>1458</v>
      </c>
      <c r="B462">
        <f t="shared" ref="B462" si="366">B461+1</f>
        <v>58</v>
      </c>
      <c r="D462">
        <v>5</v>
      </c>
      <c r="E462">
        <f t="shared" ca="1" si="303"/>
        <v>1</v>
      </c>
      <c r="F462" t="str">
        <f t="shared" ca="1" si="304"/>
        <v>14,103,1</v>
      </c>
      <c r="G462" t="str">
        <f ca="1">IF(E462=1,(IF(AND($D462&gt;=0,$D462&lt;=1),INDEX(时装辅助!$B$21:$E$21,RANDBETWEEN(1,4)),IF(AND($D462&gt;=2,$D462&lt;=5),INDEX(时装辅助!$B$22:$H$22,RANDBETWEEN(1,7)),IF(AND(D462&gt;=6,D462&lt;=15),INDEX(时装辅助!$B$23:$I$23,RANDBETWEEN(1,8)))))),IF(E462=2,(IF(AND($D462&gt;=0,$D462&lt;=1),INDEX(时装辅助!$B$26:$E$26,RANDBETWEEN(1,4)),IF(AND($D462&gt;=2,$D462&lt;=5),INDEX(时装辅助!$B$27:$H$27,RANDBETWEEN(1,7)),IF(AND(D462&gt;=6,D462&lt;=15),INDEX(时装辅助!$B$28:$I$28,RANDBETWEEN(1,8))))))))</f>
        <v>14,101,1;14,102,1;14,103,1</v>
      </c>
      <c r="H462" t="str">
        <f t="shared" ca="1" si="353"/>
        <v>17,6051,1</v>
      </c>
      <c r="I462" t="str">
        <f t="shared" ca="1" si="354"/>
        <v>17,1054,1</v>
      </c>
      <c r="J462" t="str">
        <f t="shared" ca="1" si="355"/>
        <v>17,2044,1</v>
      </c>
      <c r="K462" t="str">
        <f t="shared" ca="1" si="356"/>
        <v>17,3053,1</v>
      </c>
      <c r="L462" t="str">
        <f t="shared" ca="1" si="357"/>
        <v>17,4053,1</v>
      </c>
      <c r="M462" t="str">
        <f t="shared" ca="1" si="358"/>
        <v>17,5053,1</v>
      </c>
      <c r="N462" s="1" t="str">
        <f ca="1">VLOOKUP(B462*100+D462,玉器辅助!$A$3:$AQ$1042,COLUMN(玉器辅助!AQ1428),0)</f>
        <v>12,1003,1;12,1004,1;12,1005,1;12,1003,1;12,1005,1;12,2006,1;12,2004,1;12,2003,1;12,2006,1;12,2005,1;12,2006,1;12,3004,1;12,3005,1;12,3003,1;12,3005,1;12,3004,1;12,3003,1;12,4004,1;12,4004,1;12,4005,1;12,4005,1;12,4006,1;12,4003,1;12,5003,1;12,5003,1;12,5004,1;12,5006,1;12,5006,1;12,5006,1;12,6003,1;12,6003,1;12,6006,1;12,6004,1;12,6006,1;12,6006,1</v>
      </c>
      <c r="O462">
        <f ca="1">IF($B462&gt;19,VLOOKUP($B462*100+$D462,饰品辅助!$A:$U,COLUMN(饰品辅助!P460),0),0)</f>
        <v>5541</v>
      </c>
      <c r="P462">
        <f ca="1">IF($B462&gt;19,VLOOKUP($B462*100+$D462,饰品辅助!$A:$U,COLUMN(饰品辅助!Q460),0),0)</f>
        <v>5541</v>
      </c>
      <c r="Q462">
        <f ca="1">IF($B462&gt;19,VLOOKUP($B462*100+$D462,饰品辅助!$A:$U,COLUMN(饰品辅助!R460),0),0)</f>
        <v>5541</v>
      </c>
      <c r="R462">
        <f ca="1">IF($B462&gt;19,VLOOKUP($B462*100+$D462,饰品辅助!$A:$U,COLUMN(饰品辅助!S460),0),0)</f>
        <v>5541</v>
      </c>
      <c r="S462">
        <f ca="1">IF($B462&gt;19,VLOOKUP($B462*100+$D462,饰品辅助!$A:$U,COLUMN(饰品辅助!T460),0),0)</f>
        <v>5541</v>
      </c>
      <c r="T462">
        <f ca="1">IF($B462&gt;19,VLOOKUP($B462*100+$D462,饰品辅助!$A:$U,COLUMN(饰品辅助!U460),0),0)</f>
        <v>5541</v>
      </c>
    </row>
    <row r="463" spans="1:20" x14ac:dyDescent="0.15">
      <c r="A463">
        <v>1459</v>
      </c>
      <c r="B463">
        <f t="shared" ref="B463" si="367">B462+1</f>
        <v>59</v>
      </c>
      <c r="D463">
        <v>5</v>
      </c>
      <c r="E463">
        <f t="shared" ca="1" si="303"/>
        <v>1</v>
      </c>
      <c r="F463" t="str">
        <f t="shared" ca="1" si="304"/>
        <v>14,101,1</v>
      </c>
      <c r="G463" t="str">
        <f ca="1">IF(E463=1,(IF(AND($D463&gt;=0,$D463&lt;=1),INDEX(时装辅助!$B$21:$E$21,RANDBETWEEN(1,4)),IF(AND($D463&gt;=2,$D463&lt;=5),INDEX(时装辅助!$B$22:$H$22,RANDBETWEEN(1,7)),IF(AND(D463&gt;=6,D463&lt;=15),INDEX(时装辅助!$B$23:$I$23,RANDBETWEEN(1,8)))))),IF(E463=2,(IF(AND($D463&gt;=0,$D463&lt;=1),INDEX(时装辅助!$B$26:$E$26,RANDBETWEEN(1,4)),IF(AND($D463&gt;=2,$D463&lt;=5),INDEX(时装辅助!$B$27:$H$27,RANDBETWEEN(1,7)),IF(AND(D463&gt;=6,D463&lt;=15),INDEX(时装辅助!$B$28:$I$28,RANDBETWEEN(1,8))))))))</f>
        <v>14,101,1;14,102,1</v>
      </c>
      <c r="H463" t="str">
        <f t="shared" ca="1" si="353"/>
        <v>17,6055,1</v>
      </c>
      <c r="I463" t="str">
        <f t="shared" ca="1" si="354"/>
        <v>17,1052,1</v>
      </c>
      <c r="J463" t="str">
        <f t="shared" ca="1" si="355"/>
        <v>17,2058,1</v>
      </c>
      <c r="K463" t="str">
        <f t="shared" ca="1" si="356"/>
        <v>17,3048,1</v>
      </c>
      <c r="L463" t="str">
        <f t="shared" ca="1" si="357"/>
        <v>17,4045,1</v>
      </c>
      <c r="M463" t="str">
        <f t="shared" ca="1" si="358"/>
        <v>17,5052,1</v>
      </c>
      <c r="N463" s="1" t="str">
        <f ca="1">VLOOKUP(B463*100+D463,玉器辅助!$A$3:$AQ$1042,COLUMN(玉器辅助!AQ1429),0)</f>
        <v>12,1004,1;12,1004,1;12,1003,1;12,1004,1;12,1003,1;12,2003,1;12,2004,1;12,2003,1;12,2005,1;12,2005,1;12,2005,1;12,3004,1;12,3004,1;12,3004,1;12,3004,1;12,3004,1;12,3005,1;12,4003,1;12,4004,1;12,4005,1;12,4004,1;12,4003,1;12,4006,1;12,5003,1;12,5005,1;12,5004,1;12,5003,1;12,5006,1;12,5005,1;12,6006,1;12,6005,1;12,6004,1;12,6005,1;12,6004,1;12,6005,1</v>
      </c>
      <c r="O463">
        <f ca="1">IF($B463&gt;19,VLOOKUP($B463*100+$D463,饰品辅助!$A:$U,COLUMN(饰品辅助!P461),0),0)</f>
        <v>5541</v>
      </c>
      <c r="P463">
        <f ca="1">IF($B463&gt;19,VLOOKUP($B463*100+$D463,饰品辅助!$A:$U,COLUMN(饰品辅助!Q461),0),0)</f>
        <v>5541</v>
      </c>
      <c r="Q463">
        <f ca="1">IF($B463&gt;19,VLOOKUP($B463*100+$D463,饰品辅助!$A:$U,COLUMN(饰品辅助!R461),0),0)</f>
        <v>5541</v>
      </c>
      <c r="R463">
        <f ca="1">IF($B463&gt;19,VLOOKUP($B463*100+$D463,饰品辅助!$A:$U,COLUMN(饰品辅助!S461),0),0)</f>
        <v>5541</v>
      </c>
      <c r="S463">
        <f ca="1">IF($B463&gt;19,VLOOKUP($B463*100+$D463,饰品辅助!$A:$U,COLUMN(饰品辅助!T461),0),0)</f>
        <v>5541</v>
      </c>
      <c r="T463">
        <f ca="1">IF($B463&gt;19,VLOOKUP($B463*100+$D463,饰品辅助!$A:$U,COLUMN(饰品辅助!U461),0),0)</f>
        <v>5541</v>
      </c>
    </row>
    <row r="464" spans="1:20" x14ac:dyDescent="0.15">
      <c r="A464">
        <v>1460</v>
      </c>
      <c r="B464">
        <f t="shared" ref="B464" si="368">B463+1</f>
        <v>60</v>
      </c>
      <c r="D464">
        <v>5</v>
      </c>
      <c r="E464">
        <f t="shared" ca="1" si="303"/>
        <v>1</v>
      </c>
      <c r="F464" t="str">
        <f t="shared" ca="1" si="304"/>
        <v>14,104,1</v>
      </c>
      <c r="G464" t="str">
        <f ca="1">IF(E464=1,(IF(AND($D464&gt;=0,$D464&lt;=1),INDEX(时装辅助!$B$21:$E$21,RANDBETWEEN(1,4)),IF(AND($D464&gt;=2,$D464&lt;=5),INDEX(时装辅助!$B$22:$H$22,RANDBETWEEN(1,7)),IF(AND(D464&gt;=6,D464&lt;=15),INDEX(时装辅助!$B$23:$I$23,RANDBETWEEN(1,8)))))),IF(E464=2,(IF(AND($D464&gt;=0,$D464&lt;=1),INDEX(时装辅助!$B$26:$E$26,RANDBETWEEN(1,4)),IF(AND($D464&gt;=2,$D464&lt;=5),INDEX(时装辅助!$B$27:$H$27,RANDBETWEEN(1,7)),IF(AND(D464&gt;=6,D464&lt;=15),INDEX(时装辅助!$B$28:$I$28,RANDBETWEEN(1,8))))))))</f>
        <v>14,101,1;14,102,1;14,104,1</v>
      </c>
      <c r="H464" t="str">
        <f t="shared" ca="1" si="353"/>
        <v>17,6057,1</v>
      </c>
      <c r="I464" t="str">
        <f t="shared" ca="1" si="354"/>
        <v>17,1046,1</v>
      </c>
      <c r="J464" t="str">
        <f t="shared" ca="1" si="355"/>
        <v>17,2054,1</v>
      </c>
      <c r="K464" t="str">
        <f t="shared" ca="1" si="356"/>
        <v>17,3051,1</v>
      </c>
      <c r="L464" t="str">
        <f t="shared" ca="1" si="357"/>
        <v>17,4058,1</v>
      </c>
      <c r="M464" t="str">
        <f t="shared" ca="1" si="358"/>
        <v>17,5045,1</v>
      </c>
      <c r="N464" s="1" t="str">
        <f ca="1">VLOOKUP(B464*100+D464,玉器辅助!$A$3:$AQ$1042,COLUMN(玉器辅助!AQ1430),0)</f>
        <v>12,1005,1;12,1004,1;12,1005,1;12,1007,1;12,1004,1;12,2007,1;12,2005,1;12,2004,1;12,2007,1;12,2007,1;12,2007,1;12,3005,1;12,3006,1;12,3005,1;12,3004,1;12,3004,1;12,3005,1;12,4004,1;12,4006,1;12,4005,1;12,4005,1;12,4004,1;12,4007,1;12,5005,1;12,5005,1;12,5007,1;12,5007,1;12,5004,1;12,5005,1;12,6007,1;12,6007,1;12,6006,1;12,6005,1;12,6004,1;12,6004,1</v>
      </c>
      <c r="O464">
        <f ca="1">IF($B464&gt;19,VLOOKUP($B464*100+$D464,饰品辅助!$A:$U,COLUMN(饰品辅助!P462),0),0)</f>
        <v>6041</v>
      </c>
      <c r="P464">
        <f ca="1">IF($B464&gt;19,VLOOKUP($B464*100+$D464,饰品辅助!$A:$U,COLUMN(饰品辅助!Q462),0),0)</f>
        <v>6041</v>
      </c>
      <c r="Q464">
        <f ca="1">IF($B464&gt;19,VLOOKUP($B464*100+$D464,饰品辅助!$A:$U,COLUMN(饰品辅助!R462),0),0)</f>
        <v>6041</v>
      </c>
      <c r="R464">
        <f ca="1">IF($B464&gt;19,VLOOKUP($B464*100+$D464,饰品辅助!$A:$U,COLUMN(饰品辅助!S462),0),0)</f>
        <v>6041</v>
      </c>
      <c r="S464">
        <f ca="1">IF($B464&gt;19,VLOOKUP($B464*100+$D464,饰品辅助!$A:$U,COLUMN(饰品辅助!T462),0),0)</f>
        <v>6041</v>
      </c>
      <c r="T464">
        <f ca="1">IF($B464&gt;19,VLOOKUP($B464*100+$D464,饰品辅助!$A:$U,COLUMN(饰品辅助!U462),0),0)</f>
        <v>6041</v>
      </c>
    </row>
    <row r="465" spans="1:20" x14ac:dyDescent="0.15">
      <c r="A465">
        <v>1461</v>
      </c>
      <c r="B465">
        <f t="shared" ref="B465" si="369">B464+1</f>
        <v>61</v>
      </c>
      <c r="D465">
        <v>5</v>
      </c>
      <c r="E465">
        <f t="shared" ca="1" si="303"/>
        <v>1</v>
      </c>
      <c r="F465" t="str">
        <f t="shared" ca="1" si="304"/>
        <v>14,103,1</v>
      </c>
      <c r="G465" t="str">
        <f ca="1">IF(E465=1,(IF(AND($D465&gt;=0,$D465&lt;=1),INDEX(时装辅助!$B$21:$E$21,RANDBETWEEN(1,4)),IF(AND($D465&gt;=2,$D465&lt;=5),INDEX(时装辅助!$B$22:$H$22,RANDBETWEEN(1,7)),IF(AND(D465&gt;=6,D465&lt;=15),INDEX(时装辅助!$B$23:$I$23,RANDBETWEEN(1,8)))))),IF(E465=2,(IF(AND($D465&gt;=0,$D465&lt;=1),INDEX(时装辅助!$B$26:$E$26,RANDBETWEEN(1,4)),IF(AND($D465&gt;=2,$D465&lt;=5),INDEX(时装辅助!$B$27:$H$27,RANDBETWEEN(1,7)),IF(AND(D465&gt;=6,D465&lt;=15),INDEX(时装辅助!$B$28:$I$28,RANDBETWEEN(1,8))))))))</f>
        <v>14,101,1;14,103,1;14,104,1</v>
      </c>
      <c r="H465" t="str">
        <f t="shared" ca="1" si="353"/>
        <v>17,6047,1</v>
      </c>
      <c r="I465" t="str">
        <f t="shared" ca="1" si="354"/>
        <v>17,1056,1</v>
      </c>
      <c r="J465" t="str">
        <f t="shared" ca="1" si="355"/>
        <v>17,2061,1</v>
      </c>
      <c r="K465" t="str">
        <f t="shared" ca="1" si="356"/>
        <v>17,3052,1</v>
      </c>
      <c r="L465" t="str">
        <f t="shared" ca="1" si="357"/>
        <v>17,4050,1</v>
      </c>
      <c r="M465" t="str">
        <f t="shared" ca="1" si="358"/>
        <v>17,5048,1</v>
      </c>
      <c r="N465" s="1" t="str">
        <f ca="1">VLOOKUP(B465*100+D465,玉器辅助!$A$3:$AQ$1042,COLUMN(玉器辅助!AQ1431),0)</f>
        <v>12,1005,1;12,1007,1;12,1006,1;12,1006,1;12,1006,1;12,2007,1;12,2005,1;12,2006,1;12,2004,1;12,2006,1;12,2007,1;12,3006,1;12,3005,1;12,3006,1;12,3007,1;12,3005,1;12,3006,1;12,4005,1;12,4005,1;12,4004,1;12,4004,1;12,4007,1;12,4004,1;12,5006,1;12,5005,1;12,5004,1;12,5007,1;12,5005,1;12,5005,1;12,6007,1;12,6006,1;12,6007,1;12,6006,1;12,6006,1;12,6004,1</v>
      </c>
      <c r="O465">
        <f ca="1">IF($B465&gt;19,VLOOKUP($B465*100+$D465,饰品辅助!$A:$U,COLUMN(饰品辅助!P463),0),0)</f>
        <v>6041</v>
      </c>
      <c r="P465">
        <f ca="1">IF($B465&gt;19,VLOOKUP($B465*100+$D465,饰品辅助!$A:$U,COLUMN(饰品辅助!Q463),0),0)</f>
        <v>6041</v>
      </c>
      <c r="Q465">
        <f ca="1">IF($B465&gt;19,VLOOKUP($B465*100+$D465,饰品辅助!$A:$U,COLUMN(饰品辅助!R463),0),0)</f>
        <v>6041</v>
      </c>
      <c r="R465">
        <f ca="1">IF($B465&gt;19,VLOOKUP($B465*100+$D465,饰品辅助!$A:$U,COLUMN(饰品辅助!S463),0),0)</f>
        <v>6041</v>
      </c>
      <c r="S465">
        <f ca="1">IF($B465&gt;19,VLOOKUP($B465*100+$D465,饰品辅助!$A:$U,COLUMN(饰品辅助!T463),0),0)</f>
        <v>6041</v>
      </c>
      <c r="T465">
        <f ca="1">IF($B465&gt;19,VLOOKUP($B465*100+$D465,饰品辅助!$A:$U,COLUMN(饰品辅助!U463),0),0)</f>
        <v>6041</v>
      </c>
    </row>
    <row r="466" spans="1:20" x14ac:dyDescent="0.15">
      <c r="A466">
        <v>1462</v>
      </c>
      <c r="B466">
        <f t="shared" ref="B466" si="370">B465+1</f>
        <v>62</v>
      </c>
      <c r="D466">
        <v>5</v>
      </c>
      <c r="E466">
        <f t="shared" ca="1" si="303"/>
        <v>1</v>
      </c>
      <c r="F466" t="str">
        <f t="shared" ca="1" si="304"/>
        <v>14,101,1</v>
      </c>
      <c r="G466" t="str">
        <f ca="1">IF(E466=1,(IF(AND($D466&gt;=0,$D466&lt;=1),INDEX(时装辅助!$B$21:$E$21,RANDBETWEEN(1,4)),IF(AND($D466&gt;=2,$D466&lt;=5),INDEX(时装辅助!$B$22:$H$22,RANDBETWEEN(1,7)),IF(AND(D466&gt;=6,D466&lt;=15),INDEX(时装辅助!$B$23:$I$23,RANDBETWEEN(1,8)))))),IF(E466=2,(IF(AND($D466&gt;=0,$D466&lt;=1),INDEX(时装辅助!$B$26:$E$26,RANDBETWEEN(1,4)),IF(AND($D466&gt;=2,$D466&lt;=5),INDEX(时装辅助!$B$27:$H$27,RANDBETWEEN(1,7)),IF(AND(D466&gt;=6,D466&lt;=15),INDEX(时装辅助!$B$28:$I$28,RANDBETWEEN(1,8))))))))</f>
        <v>14,101,1</v>
      </c>
      <c r="H466" t="str">
        <f t="shared" ca="1" si="353"/>
        <v>17,6054,1</v>
      </c>
      <c r="I466" t="str">
        <f t="shared" ca="1" si="354"/>
        <v>17,1048,1</v>
      </c>
      <c r="J466" t="str">
        <f t="shared" ca="1" si="355"/>
        <v>17,2047,1</v>
      </c>
      <c r="K466" t="str">
        <f t="shared" ca="1" si="356"/>
        <v>17,3047,1</v>
      </c>
      <c r="L466" t="str">
        <f t="shared" ca="1" si="357"/>
        <v>17,4051,1</v>
      </c>
      <c r="M466" t="str">
        <f t="shared" ca="1" si="358"/>
        <v>17,5058,1</v>
      </c>
      <c r="N466" s="1" t="str">
        <f ca="1">VLOOKUP(B466*100+D466,玉器辅助!$A$3:$AQ$1042,COLUMN(玉器辅助!AQ1432),0)</f>
        <v>12,1007,1;12,1006,1;12,1005,1;12,1006,1;12,1004,1;12,2007,1;12,2006,1;12,2007,1;12,2005,1;12,2005,1;12,2004,1;12,3006,1;12,3006,1;12,3007,1;12,3006,1;12,3004,1;12,3004,1;12,4004,1;12,4007,1;12,4007,1;12,4007,1;12,4007,1;12,4005,1;12,5006,1;12,5006,1;12,5004,1;12,5006,1;12,5006,1;12,5006,1;12,6005,1;12,6005,1;12,6007,1;12,6005,1;12,6004,1;12,6005,1</v>
      </c>
      <c r="O466">
        <f ca="1">IF($B466&gt;19,VLOOKUP($B466*100+$D466,饰品辅助!$A:$U,COLUMN(饰品辅助!P464),0),0)</f>
        <v>6041</v>
      </c>
      <c r="P466">
        <f ca="1">IF($B466&gt;19,VLOOKUP($B466*100+$D466,饰品辅助!$A:$U,COLUMN(饰品辅助!Q464),0),0)</f>
        <v>6041</v>
      </c>
      <c r="Q466">
        <f ca="1">IF($B466&gt;19,VLOOKUP($B466*100+$D466,饰品辅助!$A:$U,COLUMN(饰品辅助!R464),0),0)</f>
        <v>6041</v>
      </c>
      <c r="R466">
        <f ca="1">IF($B466&gt;19,VLOOKUP($B466*100+$D466,饰品辅助!$A:$U,COLUMN(饰品辅助!S464),0),0)</f>
        <v>6041</v>
      </c>
      <c r="S466">
        <f ca="1">IF($B466&gt;19,VLOOKUP($B466*100+$D466,饰品辅助!$A:$U,COLUMN(饰品辅助!T464),0),0)</f>
        <v>6041</v>
      </c>
      <c r="T466">
        <f ca="1">IF($B466&gt;19,VLOOKUP($B466*100+$D466,饰品辅助!$A:$U,COLUMN(饰品辅助!U464),0),0)</f>
        <v>6041</v>
      </c>
    </row>
    <row r="467" spans="1:20" x14ac:dyDescent="0.15">
      <c r="A467">
        <v>1463</v>
      </c>
      <c r="B467">
        <f t="shared" ref="B467" si="371">B466+1</f>
        <v>63</v>
      </c>
      <c r="D467">
        <v>5</v>
      </c>
      <c r="E467">
        <f t="shared" ca="1" si="303"/>
        <v>2</v>
      </c>
      <c r="F467" t="str">
        <f t="shared" ca="1" si="304"/>
        <v>14,204,1</v>
      </c>
      <c r="G467" t="str">
        <f ca="1">IF(E467=1,(IF(AND($D467&gt;=0,$D467&lt;=1),INDEX(时装辅助!$B$21:$E$21,RANDBETWEEN(1,4)),IF(AND($D467&gt;=2,$D467&lt;=5),INDEX(时装辅助!$B$22:$H$22,RANDBETWEEN(1,7)),IF(AND(D467&gt;=6,D467&lt;=15),INDEX(时装辅助!$B$23:$I$23,RANDBETWEEN(1,8)))))),IF(E467=2,(IF(AND($D467&gt;=0,$D467&lt;=1),INDEX(时装辅助!$B$26:$E$26,RANDBETWEEN(1,4)),IF(AND($D467&gt;=2,$D467&lt;=5),INDEX(时装辅助!$B$27:$H$27,RANDBETWEEN(1,7)),IF(AND(D467&gt;=6,D467&lt;=15),INDEX(时装辅助!$B$28:$I$28,RANDBETWEEN(1,8))))))))</f>
        <v>14,201,1;14,202,1;14,204,1</v>
      </c>
      <c r="H467" t="str">
        <f t="shared" ca="1" si="353"/>
        <v>17,7058,1</v>
      </c>
      <c r="I467" t="str">
        <f t="shared" ca="1" si="354"/>
        <v>17,1055,1</v>
      </c>
      <c r="J467" t="str">
        <f t="shared" ca="1" si="355"/>
        <v>17,2063,1</v>
      </c>
      <c r="K467" t="str">
        <f t="shared" ca="1" si="356"/>
        <v>17,3063,1</v>
      </c>
      <c r="L467" t="str">
        <f t="shared" ca="1" si="357"/>
        <v>17,4060,1</v>
      </c>
      <c r="M467" t="str">
        <f t="shared" ca="1" si="358"/>
        <v>17,5050,1</v>
      </c>
      <c r="N467" s="1" t="str">
        <f ca="1">VLOOKUP(B467*100+D467,玉器辅助!$A$3:$AQ$1042,COLUMN(玉器辅助!AQ1433),0)</f>
        <v>12,1004,1;12,1006,1;12,1004,1;12,1005,1;12,1007,1;12,2004,1;12,2005,1;12,2006,1;12,2005,1;12,2005,1;12,2006,1;12,3007,1;12,3004,1;12,3006,1;12,3004,1;12,3006,1;12,3006,1;12,4006,1;12,4004,1;12,4004,1;12,4005,1;12,4006,1;12,4007,1;12,5004,1;12,5007,1;12,5005,1;12,5004,1;12,5004,1;12,5007,1;12,6007,1;12,6007,1;12,6006,1;12,6005,1;12,6007,1;12,6006,1</v>
      </c>
      <c r="O467">
        <f ca="1">IF($B467&gt;19,VLOOKUP($B467*100+$D467,饰品辅助!$A:$U,COLUMN(饰品辅助!P465),0),0)</f>
        <v>6041</v>
      </c>
      <c r="P467">
        <f ca="1">IF($B467&gt;19,VLOOKUP($B467*100+$D467,饰品辅助!$A:$U,COLUMN(饰品辅助!Q465),0),0)</f>
        <v>6041</v>
      </c>
      <c r="Q467">
        <f ca="1">IF($B467&gt;19,VLOOKUP($B467*100+$D467,饰品辅助!$A:$U,COLUMN(饰品辅助!R465),0),0)</f>
        <v>6041</v>
      </c>
      <c r="R467">
        <f ca="1">IF($B467&gt;19,VLOOKUP($B467*100+$D467,饰品辅助!$A:$U,COLUMN(饰品辅助!S465),0),0)</f>
        <v>6041</v>
      </c>
      <c r="S467">
        <f ca="1">IF($B467&gt;19,VLOOKUP($B467*100+$D467,饰品辅助!$A:$U,COLUMN(饰品辅助!T465),0),0)</f>
        <v>6041</v>
      </c>
      <c r="T467">
        <f ca="1">IF($B467&gt;19,VLOOKUP($B467*100+$D467,饰品辅助!$A:$U,COLUMN(饰品辅助!U465),0),0)</f>
        <v>6041</v>
      </c>
    </row>
    <row r="468" spans="1:20" x14ac:dyDescent="0.15">
      <c r="A468">
        <v>1464</v>
      </c>
      <c r="B468">
        <f t="shared" ref="B468" si="372">B467+1</f>
        <v>64</v>
      </c>
      <c r="D468">
        <v>5</v>
      </c>
      <c r="E468">
        <f t="shared" ca="1" si="303"/>
        <v>1</v>
      </c>
      <c r="F468" t="str">
        <f t="shared" ca="1" si="304"/>
        <v>14,101,1</v>
      </c>
      <c r="G468" t="str">
        <f ca="1">IF(E468=1,(IF(AND($D468&gt;=0,$D468&lt;=1),INDEX(时装辅助!$B$21:$E$21,RANDBETWEEN(1,4)),IF(AND($D468&gt;=2,$D468&lt;=5),INDEX(时装辅助!$B$22:$H$22,RANDBETWEEN(1,7)),IF(AND(D468&gt;=6,D468&lt;=15),INDEX(时装辅助!$B$23:$I$23,RANDBETWEEN(1,8)))))),IF(E468=2,(IF(AND($D468&gt;=0,$D468&lt;=1),INDEX(时装辅助!$B$26:$E$26,RANDBETWEEN(1,4)),IF(AND($D468&gt;=2,$D468&lt;=5),INDEX(时装辅助!$B$27:$H$27,RANDBETWEEN(1,7)),IF(AND(D468&gt;=6,D468&lt;=15),INDEX(时装辅助!$B$28:$I$28,RANDBETWEEN(1,8))))))))</f>
        <v>14,101,1;14,104,1</v>
      </c>
      <c r="H468" t="str">
        <f t="shared" ca="1" si="353"/>
        <v>17,6062,1</v>
      </c>
      <c r="I468" t="str">
        <f t="shared" ca="1" si="354"/>
        <v>17,1056,1</v>
      </c>
      <c r="J468" t="str">
        <f t="shared" ca="1" si="355"/>
        <v>17,2056,1</v>
      </c>
      <c r="K468" t="str">
        <f t="shared" ca="1" si="356"/>
        <v>17,3055,1</v>
      </c>
      <c r="L468" t="str">
        <f t="shared" ca="1" si="357"/>
        <v>17,4064,1</v>
      </c>
      <c r="M468" t="str">
        <f t="shared" ca="1" si="358"/>
        <v>17,5053,1</v>
      </c>
      <c r="N468" s="1" t="str">
        <f ca="1">VLOOKUP(B468*100+D468,玉器辅助!$A$3:$AQ$1042,COLUMN(玉器辅助!AQ1434),0)</f>
        <v>12,1007,1;12,1006,1;12,1004,1;12,1004,1;12,1005,1;12,2005,1;12,2007,1;12,2006,1;12,2006,1;12,2007,1;12,2004,1;12,3005,1;12,3007,1;12,3004,1;12,3004,1;12,3004,1;12,3004,1;12,4006,1;12,4007,1;12,4004,1;12,4005,1;12,4005,1;12,4004,1;12,5006,1;12,5006,1;12,5005,1;12,5005,1;12,5007,1;12,5007,1;12,6006,1;12,6005,1;12,6004,1;12,6005,1;12,6004,1;12,6007,1</v>
      </c>
      <c r="O468">
        <f ca="1">IF($B468&gt;19,VLOOKUP($B468*100+$D468,饰品辅助!$A:$U,COLUMN(饰品辅助!P466),0),0)</f>
        <v>6041</v>
      </c>
      <c r="P468">
        <f ca="1">IF($B468&gt;19,VLOOKUP($B468*100+$D468,饰品辅助!$A:$U,COLUMN(饰品辅助!Q466),0),0)</f>
        <v>6041</v>
      </c>
      <c r="Q468">
        <f ca="1">IF($B468&gt;19,VLOOKUP($B468*100+$D468,饰品辅助!$A:$U,COLUMN(饰品辅助!R466),0),0)</f>
        <v>6041</v>
      </c>
      <c r="R468">
        <f ca="1">IF($B468&gt;19,VLOOKUP($B468*100+$D468,饰品辅助!$A:$U,COLUMN(饰品辅助!S466),0),0)</f>
        <v>6041</v>
      </c>
      <c r="S468">
        <f ca="1">IF($B468&gt;19,VLOOKUP($B468*100+$D468,饰品辅助!$A:$U,COLUMN(饰品辅助!T466),0),0)</f>
        <v>6041</v>
      </c>
      <c r="T468">
        <f ca="1">IF($B468&gt;19,VLOOKUP($B468*100+$D468,饰品辅助!$A:$U,COLUMN(饰品辅助!U466),0),0)</f>
        <v>6041</v>
      </c>
    </row>
    <row r="469" spans="1:20" x14ac:dyDescent="0.15">
      <c r="A469">
        <v>1465</v>
      </c>
      <c r="B469">
        <f t="shared" ref="B469" si="373">B468+1</f>
        <v>65</v>
      </c>
      <c r="D469">
        <v>5</v>
      </c>
      <c r="E469">
        <f t="shared" ca="1" si="303"/>
        <v>2</v>
      </c>
      <c r="F469" t="str">
        <f t="shared" ca="1" si="304"/>
        <v>14,204,1</v>
      </c>
      <c r="G469" t="str">
        <f ca="1">IF(E469=1,(IF(AND($D469&gt;=0,$D469&lt;=1),INDEX(时装辅助!$B$21:$E$21,RANDBETWEEN(1,4)),IF(AND($D469&gt;=2,$D469&lt;=5),INDEX(时装辅助!$B$22:$H$22,RANDBETWEEN(1,7)),IF(AND(D469&gt;=6,D469&lt;=15),INDEX(时装辅助!$B$23:$I$23,RANDBETWEEN(1,8)))))),IF(E469=2,(IF(AND($D469&gt;=0,$D469&lt;=1),INDEX(时装辅助!$B$26:$E$26,RANDBETWEEN(1,4)),IF(AND($D469&gt;=2,$D469&lt;=5),INDEX(时装辅助!$B$27:$H$27,RANDBETWEEN(1,7)),IF(AND(D469&gt;=6,D469&lt;=15),INDEX(时装辅助!$B$28:$I$28,RANDBETWEEN(1,8))))))))</f>
        <v>14,201,1;14,204,1</v>
      </c>
      <c r="H469" t="str">
        <f t="shared" ca="1" si="353"/>
        <v>17,7063,1</v>
      </c>
      <c r="I469" t="str">
        <f t="shared" ca="1" si="354"/>
        <v>17,1055,1</v>
      </c>
      <c r="J469" t="str">
        <f t="shared" ca="1" si="355"/>
        <v>17,2051,1</v>
      </c>
      <c r="K469" t="str">
        <f t="shared" ca="1" si="356"/>
        <v>17,3061,1</v>
      </c>
      <c r="L469" t="str">
        <f t="shared" ca="1" si="357"/>
        <v>17,4050,1</v>
      </c>
      <c r="M469" t="str">
        <f t="shared" ca="1" si="358"/>
        <v>17,5059,1</v>
      </c>
      <c r="N469" s="1" t="str">
        <f ca="1">VLOOKUP(B469*100+D469,玉器辅助!$A$3:$AQ$1042,COLUMN(玉器辅助!AQ1435),0)</f>
        <v>12,1007,1;12,1006,1;12,1005,1;12,1008,1;12,1008,1;12,2008,1;12,2008,1;12,2004,1;12,2005,1;12,2004,1;12,2007,1;12,3005,1;12,3005,1;12,3004,1;12,3007,1;12,3008,1;12,3004,1;12,4005,1;12,4005,1;12,4005,1;12,4008,1;12,4006,1;12,4007,1;12,5008,1;12,5004,1;12,5004,1;12,5006,1;12,5004,1;12,5005,1;12,6004,1;12,6005,1;12,6008,1;12,6008,1;12,6008,1;12,6007,1</v>
      </c>
      <c r="O469">
        <f ca="1">IF($B469&gt;19,VLOOKUP($B469*100+$D469,饰品辅助!$A:$U,COLUMN(饰品辅助!P467),0),0)</f>
        <v>6541</v>
      </c>
      <c r="P469">
        <f ca="1">IF($B469&gt;19,VLOOKUP($B469*100+$D469,饰品辅助!$A:$U,COLUMN(饰品辅助!Q467),0),0)</f>
        <v>6541</v>
      </c>
      <c r="Q469">
        <f ca="1">IF($B469&gt;19,VLOOKUP($B469*100+$D469,饰品辅助!$A:$U,COLUMN(饰品辅助!R467),0),0)</f>
        <v>6541</v>
      </c>
      <c r="R469">
        <f ca="1">IF($B469&gt;19,VLOOKUP($B469*100+$D469,饰品辅助!$A:$U,COLUMN(饰品辅助!S467),0),0)</f>
        <v>6541</v>
      </c>
      <c r="S469">
        <f ca="1">IF($B469&gt;19,VLOOKUP($B469*100+$D469,饰品辅助!$A:$U,COLUMN(饰品辅助!T467),0),0)</f>
        <v>6541</v>
      </c>
      <c r="T469">
        <f ca="1">IF($B469&gt;19,VLOOKUP($B469*100+$D469,饰品辅助!$A:$U,COLUMN(饰品辅助!U467),0),0)</f>
        <v>6541</v>
      </c>
    </row>
    <row r="470" spans="1:20" x14ac:dyDescent="0.15">
      <c r="A470">
        <v>1466</v>
      </c>
      <c r="B470">
        <f t="shared" ref="B470" si="374">B469+1</f>
        <v>66</v>
      </c>
      <c r="D470">
        <v>5</v>
      </c>
      <c r="E470">
        <f t="shared" ref="E470:E484" ca="1" si="375">RANDBETWEEN(1,2)</f>
        <v>2</v>
      </c>
      <c r="F470" t="str">
        <f t="shared" ref="F470:F484" ca="1" si="376">IF(LEN($G470)=8,MID($G470,1,8),IF(LEN($G470)=17,MID($G470,CHOOSE(RANDBETWEEN(1,2),1,10),8),IF(LEN($G470)=26,MID($G470,CHOOSE(RANDBETWEEN(1,3),1,10,19),8),IF(LEN($G470)=35,MID($G470,CHOOSE(RANDBETWEEN(1,4),1,10,19,28),8)))))</f>
        <v>14,202,1</v>
      </c>
      <c r="G470" t="str">
        <f ca="1">IF(E470=1,(IF(AND($D470&gt;=0,$D470&lt;=1),INDEX(时装辅助!$B$21:$E$21,RANDBETWEEN(1,4)),IF(AND($D470&gt;=2,$D470&lt;=5),INDEX(时装辅助!$B$22:$H$22,RANDBETWEEN(1,7)),IF(AND(D470&gt;=6,D470&lt;=15),INDEX(时装辅助!$B$23:$I$23,RANDBETWEEN(1,8)))))),IF(E470=2,(IF(AND($D470&gt;=0,$D470&lt;=1),INDEX(时装辅助!$B$26:$E$26,RANDBETWEEN(1,4)),IF(AND($D470&gt;=2,$D470&lt;=5),INDEX(时装辅助!$B$27:$H$27,RANDBETWEEN(1,7)),IF(AND(D470&gt;=6,D470&lt;=15),INDEX(时装辅助!$B$28:$I$28,RANDBETWEEN(1,8))))))))</f>
        <v>14,201,1;14,202,1</v>
      </c>
      <c r="H470" t="str">
        <f t="shared" ca="1" si="353"/>
        <v>17,7063,1</v>
      </c>
      <c r="I470" t="str">
        <f t="shared" ca="1" si="354"/>
        <v>17,1064,1</v>
      </c>
      <c r="J470" t="str">
        <f t="shared" ca="1" si="355"/>
        <v>17,2065,1</v>
      </c>
      <c r="K470" t="str">
        <f t="shared" ca="1" si="356"/>
        <v>17,3056,1</v>
      </c>
      <c r="L470" t="str">
        <f t="shared" ca="1" si="357"/>
        <v>17,4064,1</v>
      </c>
      <c r="M470" t="str">
        <f t="shared" ca="1" si="358"/>
        <v>17,5057,1</v>
      </c>
      <c r="N470" s="1" t="str">
        <f ca="1">VLOOKUP(B470*100+D470,玉器辅助!$A$3:$AQ$1042,COLUMN(玉器辅助!AQ1436),0)</f>
        <v>12,1006,1;12,1004,1;12,1008,1;12,1008,1;12,1005,1;12,2007,1;12,2006,1;12,2008,1;12,2006,1;12,2006,1;12,2004,1;12,3008,1;12,3007,1;12,3008,1;12,3005,1;12,3005,1;12,3008,1;12,4008,1;12,4007,1;12,4006,1;12,4005,1;12,4004,1;12,4004,1;12,5004,1;12,5004,1;12,5006,1;12,5006,1;12,5004,1;12,5006,1;12,6006,1;12,6008,1;12,6005,1;12,6008,1;12,6005,1;12,6006,1</v>
      </c>
      <c r="O470">
        <f ca="1">IF($B470&gt;19,VLOOKUP($B470*100+$D470,饰品辅助!$A:$U,COLUMN(饰品辅助!P468),0),0)</f>
        <v>6541</v>
      </c>
      <c r="P470">
        <f ca="1">IF($B470&gt;19,VLOOKUP($B470*100+$D470,饰品辅助!$A:$U,COLUMN(饰品辅助!Q468),0),0)</f>
        <v>6541</v>
      </c>
      <c r="Q470">
        <f ca="1">IF($B470&gt;19,VLOOKUP($B470*100+$D470,饰品辅助!$A:$U,COLUMN(饰品辅助!R468),0),0)</f>
        <v>6541</v>
      </c>
      <c r="R470">
        <f ca="1">IF($B470&gt;19,VLOOKUP($B470*100+$D470,饰品辅助!$A:$U,COLUMN(饰品辅助!S468),0),0)</f>
        <v>6541</v>
      </c>
      <c r="S470">
        <f ca="1">IF($B470&gt;19,VLOOKUP($B470*100+$D470,饰品辅助!$A:$U,COLUMN(饰品辅助!T468),0),0)</f>
        <v>6541</v>
      </c>
      <c r="T470">
        <f ca="1">IF($B470&gt;19,VLOOKUP($B470*100+$D470,饰品辅助!$A:$U,COLUMN(饰品辅助!U468),0),0)</f>
        <v>6541</v>
      </c>
    </row>
    <row r="471" spans="1:20" x14ac:dyDescent="0.15">
      <c r="A471">
        <v>1467</v>
      </c>
      <c r="B471">
        <f t="shared" ref="B471" si="377">B470+1</f>
        <v>67</v>
      </c>
      <c r="D471">
        <v>5</v>
      </c>
      <c r="E471">
        <f t="shared" ca="1" si="375"/>
        <v>1</v>
      </c>
      <c r="F471" t="str">
        <f t="shared" ca="1" si="376"/>
        <v>14,104,1</v>
      </c>
      <c r="G471" t="str">
        <f ca="1">IF(E471=1,(IF(AND($D471&gt;=0,$D471&lt;=1),INDEX(时装辅助!$B$21:$E$21,RANDBETWEEN(1,4)),IF(AND($D471&gt;=2,$D471&lt;=5),INDEX(时装辅助!$B$22:$H$22,RANDBETWEEN(1,7)),IF(AND(D471&gt;=6,D471&lt;=15),INDEX(时装辅助!$B$23:$I$23,RANDBETWEEN(1,8)))))),IF(E471=2,(IF(AND($D471&gt;=0,$D471&lt;=1),INDEX(时装辅助!$B$26:$E$26,RANDBETWEEN(1,4)),IF(AND($D471&gt;=2,$D471&lt;=5),INDEX(时装辅助!$B$27:$H$27,RANDBETWEEN(1,7)),IF(AND(D471&gt;=6,D471&lt;=15),INDEX(时装辅助!$B$28:$I$28,RANDBETWEEN(1,8))))))))</f>
        <v>14,101,1;14,104,1</v>
      </c>
      <c r="H471" t="str">
        <f t="shared" ca="1" si="353"/>
        <v>17,6059,1</v>
      </c>
      <c r="I471" t="str">
        <f t="shared" ca="1" si="354"/>
        <v>17,1055,1</v>
      </c>
      <c r="J471" t="str">
        <f t="shared" ca="1" si="355"/>
        <v>17,2051,1</v>
      </c>
      <c r="K471" t="str">
        <f t="shared" ca="1" si="356"/>
        <v>17,3054,1</v>
      </c>
      <c r="L471" t="str">
        <f t="shared" ca="1" si="357"/>
        <v>17,4058,1</v>
      </c>
      <c r="M471" t="str">
        <f t="shared" ca="1" si="358"/>
        <v>17,5056,1</v>
      </c>
      <c r="N471" s="1" t="str">
        <f ca="1">VLOOKUP(B471*100+D471,玉器辅助!$A$3:$AQ$1042,COLUMN(玉器辅助!AQ1437),0)</f>
        <v>12,1005,1;12,1006,1;12,1004,1;12,1007,1;12,1004,1;12,2005,1;12,2006,1;12,2007,1;12,2004,1;12,2008,1;12,2008,1;12,3004,1;12,3006,1;12,3008,1;12,3007,1;12,3008,1;12,3007,1;12,4005,1;12,4006,1;12,4006,1;12,4008,1;12,4008,1;12,4006,1;12,5006,1;12,5007,1;12,5006,1;12,5008,1;12,5004,1;12,5008,1;12,6007,1;12,6005,1;12,6004,1;12,6005,1;12,6004,1;12,6005,1</v>
      </c>
      <c r="O471">
        <f ca="1">IF($B471&gt;19,VLOOKUP($B471*100+$D471,饰品辅助!$A:$U,COLUMN(饰品辅助!P469),0),0)</f>
        <v>6541</v>
      </c>
      <c r="P471">
        <f ca="1">IF($B471&gt;19,VLOOKUP($B471*100+$D471,饰品辅助!$A:$U,COLUMN(饰品辅助!Q469),0),0)</f>
        <v>6541</v>
      </c>
      <c r="Q471">
        <f ca="1">IF($B471&gt;19,VLOOKUP($B471*100+$D471,饰品辅助!$A:$U,COLUMN(饰品辅助!R469),0),0)</f>
        <v>6541</v>
      </c>
      <c r="R471">
        <f ca="1">IF($B471&gt;19,VLOOKUP($B471*100+$D471,饰品辅助!$A:$U,COLUMN(饰品辅助!S469),0),0)</f>
        <v>6541</v>
      </c>
      <c r="S471">
        <f ca="1">IF($B471&gt;19,VLOOKUP($B471*100+$D471,饰品辅助!$A:$U,COLUMN(饰品辅助!T469),0),0)</f>
        <v>6541</v>
      </c>
      <c r="T471">
        <f ca="1">IF($B471&gt;19,VLOOKUP($B471*100+$D471,饰品辅助!$A:$U,COLUMN(饰品辅助!U469),0),0)</f>
        <v>6541</v>
      </c>
    </row>
    <row r="472" spans="1:20" x14ac:dyDescent="0.15">
      <c r="A472">
        <v>1468</v>
      </c>
      <c r="B472">
        <f t="shared" ref="B472" si="378">B471+1</f>
        <v>68</v>
      </c>
      <c r="D472">
        <v>5</v>
      </c>
      <c r="E472">
        <f t="shared" ca="1" si="375"/>
        <v>1</v>
      </c>
      <c r="F472" t="str">
        <f t="shared" ca="1" si="376"/>
        <v>14,101,1</v>
      </c>
      <c r="G472" t="str">
        <f ca="1">IF(E472=1,(IF(AND($D472&gt;=0,$D472&lt;=1),INDEX(时装辅助!$B$21:$E$21,RANDBETWEEN(1,4)),IF(AND($D472&gt;=2,$D472&lt;=5),INDEX(时装辅助!$B$22:$H$22,RANDBETWEEN(1,7)),IF(AND(D472&gt;=6,D472&lt;=15),INDEX(时装辅助!$B$23:$I$23,RANDBETWEEN(1,8)))))),IF(E472=2,(IF(AND($D472&gt;=0,$D472&lt;=1),INDEX(时装辅助!$B$26:$E$26,RANDBETWEEN(1,4)),IF(AND($D472&gt;=2,$D472&lt;=5),INDEX(时装辅助!$B$27:$H$27,RANDBETWEEN(1,7)),IF(AND(D472&gt;=6,D472&lt;=15),INDEX(时装辅助!$B$28:$I$28,RANDBETWEEN(1,8))))))))</f>
        <v>14,101,1;14,103,1;14,104,1</v>
      </c>
      <c r="H472" t="str">
        <f t="shared" ca="1" si="353"/>
        <v>17,6058,1</v>
      </c>
      <c r="I472" t="str">
        <f t="shared" ca="1" si="354"/>
        <v>17,1062,1</v>
      </c>
      <c r="J472" t="str">
        <f t="shared" ca="1" si="355"/>
        <v>17,2056,1</v>
      </c>
      <c r="K472" t="str">
        <f t="shared" ca="1" si="356"/>
        <v>17,3055,1</v>
      </c>
      <c r="L472" t="str">
        <f t="shared" ca="1" si="357"/>
        <v>17,4056,1</v>
      </c>
      <c r="M472" t="str">
        <f t="shared" ca="1" si="358"/>
        <v>17,5058,1</v>
      </c>
      <c r="N472" s="1" t="str">
        <f ca="1">VLOOKUP(B472*100+D472,玉器辅助!$A$3:$AQ$1042,COLUMN(玉器辅助!AQ1438),0)</f>
        <v>12,1008,1;12,1004,1;12,1007,1;12,1005,1;12,1004,1;12,2004,1;12,2008,1;12,2005,1;12,2008,1;12,2005,1;12,2007,1;12,3004,1;12,3008,1;12,3004,1;12,3005,1;12,3005,1;12,3008,1;12,4006,1;12,4004,1;12,4005,1;12,4005,1;12,4007,1;12,4007,1;12,5005,1;12,5007,1;12,5008,1;12,5007,1;12,5006,1;12,5007,1;12,6004,1;12,6004,1;12,6008,1;12,6005,1;12,6004,1;12,6004,1</v>
      </c>
      <c r="O472">
        <f ca="1">IF($B472&gt;19,VLOOKUP($B472*100+$D472,饰品辅助!$A:$U,COLUMN(饰品辅助!P470),0),0)</f>
        <v>6541</v>
      </c>
      <c r="P472">
        <f ca="1">IF($B472&gt;19,VLOOKUP($B472*100+$D472,饰品辅助!$A:$U,COLUMN(饰品辅助!Q470),0),0)</f>
        <v>6541</v>
      </c>
      <c r="Q472">
        <f ca="1">IF($B472&gt;19,VLOOKUP($B472*100+$D472,饰品辅助!$A:$U,COLUMN(饰品辅助!R470),0),0)</f>
        <v>6541</v>
      </c>
      <c r="R472">
        <f ca="1">IF($B472&gt;19,VLOOKUP($B472*100+$D472,饰品辅助!$A:$U,COLUMN(饰品辅助!S470),0),0)</f>
        <v>6541</v>
      </c>
      <c r="S472">
        <f ca="1">IF($B472&gt;19,VLOOKUP($B472*100+$D472,饰品辅助!$A:$U,COLUMN(饰品辅助!T470),0),0)</f>
        <v>6541</v>
      </c>
      <c r="T472">
        <f ca="1">IF($B472&gt;19,VLOOKUP($B472*100+$D472,饰品辅助!$A:$U,COLUMN(饰品辅助!U470),0),0)</f>
        <v>6541</v>
      </c>
    </row>
    <row r="473" spans="1:20" x14ac:dyDescent="0.15">
      <c r="A473">
        <v>1469</v>
      </c>
      <c r="B473">
        <f t="shared" ref="B473" si="379">B472+1</f>
        <v>69</v>
      </c>
      <c r="D473">
        <v>5</v>
      </c>
      <c r="E473">
        <f t="shared" ca="1" si="375"/>
        <v>1</v>
      </c>
      <c r="F473" t="str">
        <f t="shared" ca="1" si="376"/>
        <v>14,101,1</v>
      </c>
      <c r="G473" t="str">
        <f ca="1">IF(E473=1,(IF(AND($D473&gt;=0,$D473&lt;=1),INDEX(时装辅助!$B$21:$E$21,RANDBETWEEN(1,4)),IF(AND($D473&gt;=2,$D473&lt;=5),INDEX(时装辅助!$B$22:$H$22,RANDBETWEEN(1,7)),IF(AND(D473&gt;=6,D473&lt;=15),INDEX(时装辅助!$B$23:$I$23,RANDBETWEEN(1,8)))))),IF(E473=2,(IF(AND($D473&gt;=0,$D473&lt;=1),INDEX(时装辅助!$B$26:$E$26,RANDBETWEEN(1,4)),IF(AND($D473&gt;=2,$D473&lt;=5),INDEX(时装辅助!$B$27:$H$27,RANDBETWEEN(1,7)),IF(AND(D473&gt;=6,D473&lt;=15),INDEX(时装辅助!$B$28:$I$28,RANDBETWEEN(1,8))))))))</f>
        <v>14,101,1;14,102,1</v>
      </c>
      <c r="H473" t="str">
        <f t="shared" ca="1" si="353"/>
        <v>17,6061,1</v>
      </c>
      <c r="I473" t="str">
        <f t="shared" ca="1" si="354"/>
        <v>17,1056,1</v>
      </c>
      <c r="J473" t="str">
        <f t="shared" ca="1" si="355"/>
        <v>17,2057,1</v>
      </c>
      <c r="K473" t="str">
        <f t="shared" ca="1" si="356"/>
        <v>17,3068,1</v>
      </c>
      <c r="L473" t="str">
        <f t="shared" ca="1" si="357"/>
        <v>17,4063,1</v>
      </c>
      <c r="M473" t="str">
        <f t="shared" ca="1" si="358"/>
        <v>17,5065,1</v>
      </c>
      <c r="N473" s="1" t="str">
        <f ca="1">VLOOKUP(B473*100+D473,玉器辅助!$A$3:$AQ$1042,COLUMN(玉器辅助!AQ1439),0)</f>
        <v>12,1006,1;12,1005,1;12,1004,1;12,1006,1;12,1004,1;12,2004,1;12,2006,1;12,2008,1;12,2005,1;12,2007,1;12,2008,1;12,3005,1;12,3006,1;12,3007,1;12,3004,1;12,3005,1;12,3007,1;12,4007,1;12,4006,1;12,4008,1;12,4006,1;12,4006,1;12,4007,1;12,5004,1;12,5006,1;12,5006,1;12,5008,1;12,5004,1;12,5008,1;12,6004,1;12,6008,1;12,6004,1;12,6005,1;12,6007,1;12,6005,1</v>
      </c>
      <c r="O473">
        <f ca="1">IF($B473&gt;19,VLOOKUP($B473*100+$D473,饰品辅助!$A:$U,COLUMN(饰品辅助!P471),0),0)</f>
        <v>6541</v>
      </c>
      <c r="P473">
        <f ca="1">IF($B473&gt;19,VLOOKUP($B473*100+$D473,饰品辅助!$A:$U,COLUMN(饰品辅助!Q471),0),0)</f>
        <v>6541</v>
      </c>
      <c r="Q473">
        <f ca="1">IF($B473&gt;19,VLOOKUP($B473*100+$D473,饰品辅助!$A:$U,COLUMN(饰品辅助!R471),0),0)</f>
        <v>6541</v>
      </c>
      <c r="R473">
        <f ca="1">IF($B473&gt;19,VLOOKUP($B473*100+$D473,饰品辅助!$A:$U,COLUMN(饰品辅助!S471),0),0)</f>
        <v>6541</v>
      </c>
      <c r="S473">
        <f ca="1">IF($B473&gt;19,VLOOKUP($B473*100+$D473,饰品辅助!$A:$U,COLUMN(饰品辅助!T471),0),0)</f>
        <v>6541</v>
      </c>
      <c r="T473">
        <f ca="1">IF($B473&gt;19,VLOOKUP($B473*100+$D473,饰品辅助!$A:$U,COLUMN(饰品辅助!U471),0),0)</f>
        <v>6541</v>
      </c>
    </row>
    <row r="474" spans="1:20" x14ac:dyDescent="0.15">
      <c r="A474">
        <v>1470</v>
      </c>
      <c r="B474">
        <f t="shared" ref="B474" si="380">B473+1</f>
        <v>70</v>
      </c>
      <c r="D474">
        <v>5</v>
      </c>
      <c r="E474">
        <f t="shared" ca="1" si="375"/>
        <v>1</v>
      </c>
      <c r="F474" t="str">
        <f t="shared" ca="1" si="376"/>
        <v>14,101,1</v>
      </c>
      <c r="G474" t="str">
        <f ca="1">IF(E474=1,(IF(AND($D474&gt;=0,$D474&lt;=1),INDEX(时装辅助!$B$21:$E$21,RANDBETWEEN(1,4)),IF(AND($D474&gt;=2,$D474&lt;=5),INDEX(时装辅助!$B$22:$H$22,RANDBETWEEN(1,7)),IF(AND(D474&gt;=6,D474&lt;=15),INDEX(时装辅助!$B$23:$I$23,RANDBETWEEN(1,8)))))),IF(E474=2,(IF(AND($D474&gt;=0,$D474&lt;=1),INDEX(时装辅助!$B$26:$E$26,RANDBETWEEN(1,4)),IF(AND($D474&gt;=2,$D474&lt;=5),INDEX(时装辅助!$B$27:$H$27,RANDBETWEEN(1,7)),IF(AND(D474&gt;=6,D474&lt;=15),INDEX(时装辅助!$B$28:$I$28,RANDBETWEEN(1,8))))))))</f>
        <v>14,101,1;14,104,1</v>
      </c>
      <c r="H474" t="str">
        <f t="shared" ca="1" si="353"/>
        <v>17,6067,1</v>
      </c>
      <c r="I474" t="str">
        <f t="shared" ca="1" si="354"/>
        <v>17,1060,1</v>
      </c>
      <c r="J474" t="str">
        <f t="shared" ca="1" si="355"/>
        <v>17,2061,1</v>
      </c>
      <c r="K474" t="str">
        <f t="shared" ca="1" si="356"/>
        <v>17,3063,1</v>
      </c>
      <c r="L474" t="str">
        <f t="shared" ca="1" si="357"/>
        <v>17,4062,1</v>
      </c>
      <c r="M474" t="str">
        <f t="shared" ca="1" si="358"/>
        <v>17,5057,1</v>
      </c>
      <c r="N474" s="1" t="str">
        <f ca="1">VLOOKUP(B474*100+D474,玉器辅助!$A$3:$AQ$1042,COLUMN(玉器辅助!AQ1440),0)</f>
        <v>12,1009,1;12,1008,1;12,1006,1;12,1006,1;12,1008,1;12,2005,1;12,2009,1;12,2006,1;12,2009,1;12,2007,1;12,2008,1;12,3009,1;12,3006,1;12,3006,1;12,3005,1;12,3006,1;12,3007,1;12,4006,1;12,4005,1;12,4007,1;12,4007,1;12,4005,1;12,4008,1;12,5008,1;12,5008,1;12,5007,1;12,5005,1;12,5009,1;12,5006,1;12,6006,1;12,6009,1;12,6005,1;12,6007,1;12,6007,1;12,6008,1</v>
      </c>
      <c r="O474">
        <f ca="1">IF($B474&gt;19,VLOOKUP($B474*100+$D474,饰品辅助!$A:$U,COLUMN(饰品辅助!P472),0),0)</f>
        <v>7041</v>
      </c>
      <c r="P474">
        <f ca="1">IF($B474&gt;19,VLOOKUP($B474*100+$D474,饰品辅助!$A:$U,COLUMN(饰品辅助!Q472),0),0)</f>
        <v>7041</v>
      </c>
      <c r="Q474">
        <f ca="1">IF($B474&gt;19,VLOOKUP($B474*100+$D474,饰品辅助!$A:$U,COLUMN(饰品辅助!R472),0),0)</f>
        <v>7041</v>
      </c>
      <c r="R474">
        <f ca="1">IF($B474&gt;19,VLOOKUP($B474*100+$D474,饰品辅助!$A:$U,COLUMN(饰品辅助!S472),0),0)</f>
        <v>7041</v>
      </c>
      <c r="S474">
        <f ca="1">IF($B474&gt;19,VLOOKUP($B474*100+$D474,饰品辅助!$A:$U,COLUMN(饰品辅助!T472),0),0)</f>
        <v>7041</v>
      </c>
      <c r="T474">
        <f ca="1">IF($B474&gt;19,VLOOKUP($B474*100+$D474,饰品辅助!$A:$U,COLUMN(饰品辅助!U472),0),0)</f>
        <v>7041</v>
      </c>
    </row>
    <row r="475" spans="1:20" x14ac:dyDescent="0.15">
      <c r="A475">
        <v>1471</v>
      </c>
      <c r="B475">
        <f t="shared" ref="B475" si="381">B474+1</f>
        <v>71</v>
      </c>
      <c r="D475">
        <v>5</v>
      </c>
      <c r="E475">
        <f t="shared" ca="1" si="375"/>
        <v>2</v>
      </c>
      <c r="F475" t="str">
        <f t="shared" ca="1" si="376"/>
        <v>14,201,1</v>
      </c>
      <c r="G475" t="str">
        <f ca="1">IF(E475=1,(IF(AND($D475&gt;=0,$D475&lt;=1),INDEX(时装辅助!$B$21:$E$21,RANDBETWEEN(1,4)),IF(AND($D475&gt;=2,$D475&lt;=5),INDEX(时装辅助!$B$22:$H$22,RANDBETWEEN(1,7)),IF(AND(D475&gt;=6,D475&lt;=15),INDEX(时装辅助!$B$23:$I$23,RANDBETWEEN(1,8)))))),IF(E475=2,(IF(AND($D475&gt;=0,$D475&lt;=1),INDEX(时装辅助!$B$26:$E$26,RANDBETWEEN(1,4)),IF(AND($D475&gt;=2,$D475&lt;=5),INDEX(时装辅助!$B$27:$H$27,RANDBETWEEN(1,7)),IF(AND(D475&gt;=6,D475&lt;=15),INDEX(时装辅助!$B$28:$I$28,RANDBETWEEN(1,8))))))))</f>
        <v>14,201,1;14,203,1</v>
      </c>
      <c r="H475" t="str">
        <f t="shared" ca="1" si="353"/>
        <v>17,7060,1</v>
      </c>
      <c r="I475" t="str">
        <f t="shared" ca="1" si="354"/>
        <v>17,1067,1</v>
      </c>
      <c r="J475" t="str">
        <f t="shared" ca="1" si="355"/>
        <v>17,2071,1</v>
      </c>
      <c r="K475" t="str">
        <f t="shared" ca="1" si="356"/>
        <v>17,3054,1</v>
      </c>
      <c r="L475" t="str">
        <f t="shared" ca="1" si="357"/>
        <v>17,4071,1</v>
      </c>
      <c r="M475" t="str">
        <f t="shared" ca="1" si="358"/>
        <v>17,5055,1</v>
      </c>
      <c r="N475" s="1" t="str">
        <f ca="1">VLOOKUP(B475*100+D475,玉器辅助!$A$3:$AQ$1042,COLUMN(玉器辅助!AQ1441),0)</f>
        <v>12,1009,1;12,1007,1;12,1006,1;12,1006,1;12,1009,1;12,2008,1;12,2007,1;12,2006,1;12,2008,1;12,2006,1;12,2009,1;12,3006,1;12,3009,1;12,3007,1;12,3005,1;12,3006,1;12,3006,1;12,4007,1;12,4009,1;12,4008,1;12,4005,1;12,4005,1;12,4009,1;12,5008,1;12,5006,1;12,5008,1;12,5007,1;12,5008,1;12,5009,1;12,6007,1;12,6005,1;12,6008,1;12,6006,1;12,6007,1;12,6005,1</v>
      </c>
      <c r="O475">
        <f ca="1">IF($B475&gt;19,VLOOKUP($B475*100+$D475,饰品辅助!$A:$U,COLUMN(饰品辅助!P473),0),0)</f>
        <v>7041</v>
      </c>
      <c r="P475">
        <f ca="1">IF($B475&gt;19,VLOOKUP($B475*100+$D475,饰品辅助!$A:$U,COLUMN(饰品辅助!Q473),0),0)</f>
        <v>7041</v>
      </c>
      <c r="Q475">
        <f ca="1">IF($B475&gt;19,VLOOKUP($B475*100+$D475,饰品辅助!$A:$U,COLUMN(饰品辅助!R473),0),0)</f>
        <v>7041</v>
      </c>
      <c r="R475">
        <f ca="1">IF($B475&gt;19,VLOOKUP($B475*100+$D475,饰品辅助!$A:$U,COLUMN(饰品辅助!S473),0),0)</f>
        <v>7041</v>
      </c>
      <c r="S475">
        <f ca="1">IF($B475&gt;19,VLOOKUP($B475*100+$D475,饰品辅助!$A:$U,COLUMN(饰品辅助!T473),0),0)</f>
        <v>7041</v>
      </c>
      <c r="T475">
        <f ca="1">IF($B475&gt;19,VLOOKUP($B475*100+$D475,饰品辅助!$A:$U,COLUMN(饰品辅助!U473),0),0)</f>
        <v>7041</v>
      </c>
    </row>
    <row r="476" spans="1:20" x14ac:dyDescent="0.15">
      <c r="A476">
        <v>1472</v>
      </c>
      <c r="B476">
        <f t="shared" ref="B476" si="382">B475+1</f>
        <v>72</v>
      </c>
      <c r="D476">
        <v>5</v>
      </c>
      <c r="E476">
        <f t="shared" ca="1" si="375"/>
        <v>2</v>
      </c>
      <c r="F476" t="str">
        <f t="shared" ca="1" si="376"/>
        <v>14,204,1</v>
      </c>
      <c r="G476" t="str">
        <f ca="1">IF(E476=1,(IF(AND($D476&gt;=0,$D476&lt;=1),INDEX(时装辅助!$B$21:$E$21,RANDBETWEEN(1,4)),IF(AND($D476&gt;=2,$D476&lt;=5),INDEX(时装辅助!$B$22:$H$22,RANDBETWEEN(1,7)),IF(AND(D476&gt;=6,D476&lt;=15),INDEX(时装辅助!$B$23:$I$23,RANDBETWEEN(1,8)))))),IF(E476=2,(IF(AND($D476&gt;=0,$D476&lt;=1),INDEX(时装辅助!$B$26:$E$26,RANDBETWEEN(1,4)),IF(AND($D476&gt;=2,$D476&lt;=5),INDEX(时装辅助!$B$27:$H$27,RANDBETWEEN(1,7)),IF(AND(D476&gt;=6,D476&lt;=15),INDEX(时装辅助!$B$28:$I$28,RANDBETWEEN(1,8))))))))</f>
        <v>14,201,1;14,204,1</v>
      </c>
      <c r="H476" t="str">
        <f t="shared" ca="1" si="353"/>
        <v>17,7071,1</v>
      </c>
      <c r="I476" t="str">
        <f t="shared" ca="1" si="354"/>
        <v>17,1068,1</v>
      </c>
      <c r="J476" t="str">
        <f t="shared" ca="1" si="355"/>
        <v>17,2067,1</v>
      </c>
      <c r="K476" t="str">
        <f t="shared" ca="1" si="356"/>
        <v>17,3056,1</v>
      </c>
      <c r="L476" t="str">
        <f t="shared" ca="1" si="357"/>
        <v>17,4065,1</v>
      </c>
      <c r="M476" t="str">
        <f t="shared" ca="1" si="358"/>
        <v>17,5055,1</v>
      </c>
      <c r="N476" s="1" t="str">
        <f ca="1">VLOOKUP(B476*100+D476,玉器辅助!$A$3:$AQ$1042,COLUMN(玉器辅助!AQ1442),0)</f>
        <v>12,1009,1;12,1006,1;12,1009,1;12,1006,1;12,1009,1;12,2008,1;12,2009,1;12,2006,1;12,2008,1;12,2006,1;12,2007,1;12,3005,1;12,3005,1;12,3007,1;12,3006,1;12,3006,1;12,3009,1;12,4008,1;12,4006,1;12,4007,1;12,4008,1;12,4006,1;12,4006,1;12,5007,1;12,5008,1;12,5005,1;12,5008,1;12,5006,1;12,5007,1;12,6008,1;12,6007,1;12,6005,1;12,6005,1;12,6006,1;12,6007,1</v>
      </c>
      <c r="O476">
        <f ca="1">IF($B476&gt;19,VLOOKUP($B476*100+$D476,饰品辅助!$A:$U,COLUMN(饰品辅助!P474),0),0)</f>
        <v>7041</v>
      </c>
      <c r="P476">
        <f ca="1">IF($B476&gt;19,VLOOKUP($B476*100+$D476,饰品辅助!$A:$U,COLUMN(饰品辅助!Q474),0),0)</f>
        <v>7041</v>
      </c>
      <c r="Q476">
        <f ca="1">IF($B476&gt;19,VLOOKUP($B476*100+$D476,饰品辅助!$A:$U,COLUMN(饰品辅助!R474),0),0)</f>
        <v>7041</v>
      </c>
      <c r="R476">
        <f ca="1">IF($B476&gt;19,VLOOKUP($B476*100+$D476,饰品辅助!$A:$U,COLUMN(饰品辅助!S474),0),0)</f>
        <v>7041</v>
      </c>
      <c r="S476">
        <f ca="1">IF($B476&gt;19,VLOOKUP($B476*100+$D476,饰品辅助!$A:$U,COLUMN(饰品辅助!T474),0),0)</f>
        <v>7041</v>
      </c>
      <c r="T476">
        <f ca="1">IF($B476&gt;19,VLOOKUP($B476*100+$D476,饰品辅助!$A:$U,COLUMN(饰品辅助!U474),0),0)</f>
        <v>7041</v>
      </c>
    </row>
    <row r="477" spans="1:20" x14ac:dyDescent="0.15">
      <c r="A477">
        <v>1473</v>
      </c>
      <c r="B477">
        <f t="shared" ref="B477" si="383">B476+1</f>
        <v>73</v>
      </c>
      <c r="D477">
        <v>5</v>
      </c>
      <c r="E477">
        <f t="shared" ca="1" si="375"/>
        <v>1</v>
      </c>
      <c r="F477" t="str">
        <f t="shared" ca="1" si="376"/>
        <v>14,104,1</v>
      </c>
      <c r="G477" t="str">
        <f ca="1">IF(E477=1,(IF(AND($D477&gt;=0,$D477&lt;=1),INDEX(时装辅助!$B$21:$E$21,RANDBETWEEN(1,4)),IF(AND($D477&gt;=2,$D477&lt;=5),INDEX(时装辅助!$B$22:$H$22,RANDBETWEEN(1,7)),IF(AND(D477&gt;=6,D477&lt;=15),INDEX(时装辅助!$B$23:$I$23,RANDBETWEEN(1,8)))))),IF(E477=2,(IF(AND($D477&gt;=0,$D477&lt;=1),INDEX(时装辅助!$B$26:$E$26,RANDBETWEEN(1,4)),IF(AND($D477&gt;=2,$D477&lt;=5),INDEX(时装辅助!$B$27:$H$27,RANDBETWEEN(1,7)),IF(AND(D477&gt;=6,D477&lt;=15),INDEX(时装辅助!$B$28:$I$28,RANDBETWEEN(1,8))))))))</f>
        <v>14,101,1;14,104,1</v>
      </c>
      <c r="H477" t="str">
        <f t="shared" ca="1" si="353"/>
        <v>17,6060,1</v>
      </c>
      <c r="I477" t="str">
        <f t="shared" ca="1" si="354"/>
        <v>17,1060,1</v>
      </c>
      <c r="J477" t="str">
        <f t="shared" ca="1" si="355"/>
        <v>17,2072,1</v>
      </c>
      <c r="K477" t="str">
        <f t="shared" ca="1" si="356"/>
        <v>17,3059,1</v>
      </c>
      <c r="L477" t="str">
        <f t="shared" ca="1" si="357"/>
        <v>17,4056,1</v>
      </c>
      <c r="M477" t="str">
        <f t="shared" ca="1" si="358"/>
        <v>17,5058,1</v>
      </c>
      <c r="N477" s="1" t="str">
        <f ca="1">VLOOKUP(B477*100+D477,玉器辅助!$A$3:$AQ$1042,COLUMN(玉器辅助!AQ1443),0)</f>
        <v>12,1006,1;12,1009,1;12,1008,1;12,1006,1;12,1006,1;12,2006,1;12,2006,1;12,2007,1;12,2006,1;12,2005,1;12,2005,1;12,3006,1;12,3006,1;12,3006,1;12,3006,1;12,3006,1;12,3006,1;12,4008,1;12,4009,1;12,4008,1;12,4008,1;12,4007,1;12,4006,1;12,5006,1;12,5009,1;12,5008,1;12,5009,1;12,5009,1;12,5006,1;12,6005,1;12,6008,1;12,6006,1;12,6008,1;12,6009,1;12,6006,1</v>
      </c>
      <c r="O477">
        <f ca="1">IF($B477&gt;19,VLOOKUP($B477*100+$D477,饰品辅助!$A:$U,COLUMN(饰品辅助!P475),0),0)</f>
        <v>7041</v>
      </c>
      <c r="P477">
        <f ca="1">IF($B477&gt;19,VLOOKUP($B477*100+$D477,饰品辅助!$A:$U,COLUMN(饰品辅助!Q475),0),0)</f>
        <v>7041</v>
      </c>
      <c r="Q477">
        <f ca="1">IF($B477&gt;19,VLOOKUP($B477*100+$D477,饰品辅助!$A:$U,COLUMN(饰品辅助!R475),0),0)</f>
        <v>7041</v>
      </c>
      <c r="R477">
        <f ca="1">IF($B477&gt;19,VLOOKUP($B477*100+$D477,饰品辅助!$A:$U,COLUMN(饰品辅助!S475),0),0)</f>
        <v>7041</v>
      </c>
      <c r="S477">
        <f ca="1">IF($B477&gt;19,VLOOKUP($B477*100+$D477,饰品辅助!$A:$U,COLUMN(饰品辅助!T475),0),0)</f>
        <v>7041</v>
      </c>
      <c r="T477">
        <f ca="1">IF($B477&gt;19,VLOOKUP($B477*100+$D477,饰品辅助!$A:$U,COLUMN(饰品辅助!U475),0),0)</f>
        <v>7041</v>
      </c>
    </row>
    <row r="478" spans="1:20" x14ac:dyDescent="0.15">
      <c r="A478">
        <v>1474</v>
      </c>
      <c r="B478">
        <f t="shared" ref="B478" si="384">B477+1</f>
        <v>74</v>
      </c>
      <c r="D478">
        <v>5</v>
      </c>
      <c r="E478">
        <f t="shared" ca="1" si="375"/>
        <v>1</v>
      </c>
      <c r="F478" t="str">
        <f t="shared" ca="1" si="376"/>
        <v>14,103,1</v>
      </c>
      <c r="G478" t="str">
        <f ca="1">IF(E478=1,(IF(AND($D478&gt;=0,$D478&lt;=1),INDEX(时装辅助!$B$21:$E$21,RANDBETWEEN(1,4)),IF(AND($D478&gt;=2,$D478&lt;=5),INDEX(时装辅助!$B$22:$H$22,RANDBETWEEN(1,7)),IF(AND(D478&gt;=6,D478&lt;=15),INDEX(时装辅助!$B$23:$I$23,RANDBETWEEN(1,8)))))),IF(E478=2,(IF(AND($D478&gt;=0,$D478&lt;=1),INDEX(时装辅助!$B$26:$E$26,RANDBETWEEN(1,4)),IF(AND($D478&gt;=2,$D478&lt;=5),INDEX(时装辅助!$B$27:$H$27,RANDBETWEEN(1,7)),IF(AND(D478&gt;=6,D478&lt;=15),INDEX(时装辅助!$B$28:$I$28,RANDBETWEEN(1,8))))))))</f>
        <v>14,101,1;14,103,1;14,104,1</v>
      </c>
      <c r="H478" t="str">
        <f t="shared" ca="1" si="353"/>
        <v>17,6060,1</v>
      </c>
      <c r="I478" t="str">
        <f t="shared" ca="1" si="354"/>
        <v>17,1058,1</v>
      </c>
      <c r="J478" t="str">
        <f t="shared" ca="1" si="355"/>
        <v>17,2061,1</v>
      </c>
      <c r="K478" t="str">
        <f t="shared" ca="1" si="356"/>
        <v>17,3058,1</v>
      </c>
      <c r="L478" t="str">
        <f t="shared" ca="1" si="357"/>
        <v>17,4063,1</v>
      </c>
      <c r="M478" t="str">
        <f t="shared" ca="1" si="358"/>
        <v>17,5065,1</v>
      </c>
      <c r="N478" s="1" t="str">
        <f ca="1">VLOOKUP(B478*100+D478,玉器辅助!$A$3:$AQ$1042,COLUMN(玉器辅助!AQ1444),0)</f>
        <v>12,1008,1;12,1005,1;12,1005,1;12,1009,1;12,1008,1;12,2005,1;12,2008,1;12,2009,1;12,2009,1;12,2007,1;12,2008,1;12,3009,1;12,3006,1;12,3006,1;12,3005,1;12,3009,1;12,3005,1;12,4005,1;12,4006,1;12,4009,1;12,4008,1;12,4009,1;12,4005,1;12,5007,1;12,5006,1;12,5005,1;12,5008,1;12,5006,1;12,5009,1;12,6009,1;12,6009,1;12,6005,1;12,6009,1;12,6005,1;12,6006,1</v>
      </c>
      <c r="O478">
        <f ca="1">IF($B478&gt;19,VLOOKUP($B478*100+$D478,饰品辅助!$A:$U,COLUMN(饰品辅助!P476),0),0)</f>
        <v>7041</v>
      </c>
      <c r="P478">
        <f ca="1">IF($B478&gt;19,VLOOKUP($B478*100+$D478,饰品辅助!$A:$U,COLUMN(饰品辅助!Q476),0),0)</f>
        <v>7041</v>
      </c>
      <c r="Q478">
        <f ca="1">IF($B478&gt;19,VLOOKUP($B478*100+$D478,饰品辅助!$A:$U,COLUMN(饰品辅助!R476),0),0)</f>
        <v>7041</v>
      </c>
      <c r="R478">
        <f ca="1">IF($B478&gt;19,VLOOKUP($B478*100+$D478,饰品辅助!$A:$U,COLUMN(饰品辅助!S476),0),0)</f>
        <v>7041</v>
      </c>
      <c r="S478">
        <f ca="1">IF($B478&gt;19,VLOOKUP($B478*100+$D478,饰品辅助!$A:$U,COLUMN(饰品辅助!T476),0),0)</f>
        <v>7041</v>
      </c>
      <c r="T478">
        <f ca="1">IF($B478&gt;19,VLOOKUP($B478*100+$D478,饰品辅助!$A:$U,COLUMN(饰品辅助!U476),0),0)</f>
        <v>7041</v>
      </c>
    </row>
    <row r="479" spans="1:20" x14ac:dyDescent="0.15">
      <c r="A479">
        <v>1475</v>
      </c>
      <c r="B479">
        <f t="shared" ref="B479" si="385">B478+1</f>
        <v>75</v>
      </c>
      <c r="D479">
        <v>5</v>
      </c>
      <c r="E479">
        <f t="shared" ca="1" si="375"/>
        <v>1</v>
      </c>
      <c r="F479" t="str">
        <f t="shared" ca="1" si="376"/>
        <v>14,101,1</v>
      </c>
      <c r="G479" t="str">
        <f ca="1">IF(E479=1,(IF(AND($D479&gt;=0,$D479&lt;=1),INDEX(时装辅助!$B$21:$E$21,RANDBETWEEN(1,4)),IF(AND($D479&gt;=2,$D479&lt;=5),INDEX(时装辅助!$B$22:$H$22,RANDBETWEEN(1,7)),IF(AND(D479&gt;=6,D479&lt;=15),INDEX(时装辅助!$B$23:$I$23,RANDBETWEEN(1,8)))))),IF(E479=2,(IF(AND($D479&gt;=0,$D479&lt;=1),INDEX(时装辅助!$B$26:$E$26,RANDBETWEEN(1,4)),IF(AND($D479&gt;=2,$D479&lt;=5),INDEX(时装辅助!$B$27:$H$27,RANDBETWEEN(1,7)),IF(AND(D479&gt;=6,D479&lt;=15),INDEX(时装辅助!$B$28:$I$28,RANDBETWEEN(1,8))))))))</f>
        <v>14,101,1;14,103,1</v>
      </c>
      <c r="H479" t="str">
        <f t="shared" ca="1" si="353"/>
        <v>17,6066,1</v>
      </c>
      <c r="I479" t="str">
        <f t="shared" ca="1" si="354"/>
        <v>17,1062,1</v>
      </c>
      <c r="J479" t="str">
        <f t="shared" ca="1" si="355"/>
        <v>17,2074,1</v>
      </c>
      <c r="K479" t="str">
        <f t="shared" ca="1" si="356"/>
        <v>17,3057,1</v>
      </c>
      <c r="L479" t="str">
        <f t="shared" ca="1" si="357"/>
        <v>17,4064,1</v>
      </c>
      <c r="M479" t="str">
        <f t="shared" ca="1" si="358"/>
        <v>17,5073,1</v>
      </c>
      <c r="N479" s="1" t="str">
        <f ca="1">VLOOKUP(B479*100+D479,玉器辅助!$A$3:$AQ$1042,COLUMN(玉器辅助!AQ1445),0)</f>
        <v>12,1005,1;12,1005,1;12,1007,1;12,1009,1;12,1006,1;12,2009,1;12,2008,1;12,2007,1;12,2007,1;12,2007,1;12,2005,1;12,3008,1;12,3008,1;12,3005,1;12,3008,1;12,3008,1;12,3009,1;12,4006,1;12,4005,1;12,4009,1;12,4008,1;12,4007,1;12,4008,1;12,5007,1;12,5009,1;12,5008,1;12,5009,1;12,5009,1;12,5006,1;12,6006,1;12,6009,1;12,6006,1;12,6008,1;12,6007,1;12,6007,1</v>
      </c>
      <c r="O479">
        <f ca="1">IF($B479&gt;19,VLOOKUP($B479*100+$D479,饰品辅助!$A:$U,COLUMN(饰品辅助!P477),0),0)</f>
        <v>7541</v>
      </c>
      <c r="P479">
        <f ca="1">IF($B479&gt;19,VLOOKUP($B479*100+$D479,饰品辅助!$A:$U,COLUMN(饰品辅助!Q477),0),0)</f>
        <v>7541</v>
      </c>
      <c r="Q479">
        <f ca="1">IF($B479&gt;19,VLOOKUP($B479*100+$D479,饰品辅助!$A:$U,COLUMN(饰品辅助!R477),0),0)</f>
        <v>7541</v>
      </c>
      <c r="R479">
        <f ca="1">IF($B479&gt;19,VLOOKUP($B479*100+$D479,饰品辅助!$A:$U,COLUMN(饰品辅助!S477),0),0)</f>
        <v>7541</v>
      </c>
      <c r="S479">
        <f ca="1">IF($B479&gt;19,VLOOKUP($B479*100+$D479,饰品辅助!$A:$U,COLUMN(饰品辅助!T477),0),0)</f>
        <v>7541</v>
      </c>
      <c r="T479">
        <f ca="1">IF($B479&gt;19,VLOOKUP($B479*100+$D479,饰品辅助!$A:$U,COLUMN(饰品辅助!U477),0),0)</f>
        <v>7541</v>
      </c>
    </row>
    <row r="480" spans="1:20" x14ac:dyDescent="0.15">
      <c r="A480">
        <v>1476</v>
      </c>
      <c r="B480">
        <f t="shared" ref="B480" si="386">B479+1</f>
        <v>76</v>
      </c>
      <c r="D480">
        <v>5</v>
      </c>
      <c r="E480">
        <f t="shared" ca="1" si="375"/>
        <v>2</v>
      </c>
      <c r="F480" t="str">
        <f t="shared" ca="1" si="376"/>
        <v>14,204,1</v>
      </c>
      <c r="G480" t="str">
        <f ca="1">IF(E480=1,(IF(AND($D480&gt;=0,$D480&lt;=1),INDEX(时装辅助!$B$21:$E$21,RANDBETWEEN(1,4)),IF(AND($D480&gt;=2,$D480&lt;=5),INDEX(时装辅助!$B$22:$H$22,RANDBETWEEN(1,7)),IF(AND(D480&gt;=6,D480&lt;=15),INDEX(时装辅助!$B$23:$I$23,RANDBETWEEN(1,8)))))),IF(E480=2,(IF(AND($D480&gt;=0,$D480&lt;=1),INDEX(时装辅助!$B$26:$E$26,RANDBETWEEN(1,4)),IF(AND($D480&gt;=2,$D480&lt;=5),INDEX(时装辅助!$B$27:$H$27,RANDBETWEEN(1,7)),IF(AND(D480&gt;=6,D480&lt;=15),INDEX(时装辅助!$B$28:$I$28,RANDBETWEEN(1,8))))))))</f>
        <v>14,201,1;14,202,1;14,204,1</v>
      </c>
      <c r="H480" t="str">
        <f t="shared" ca="1" si="353"/>
        <v>17,7074,1</v>
      </c>
      <c r="I480" t="str">
        <f t="shared" ca="1" si="354"/>
        <v>17,1075,1</v>
      </c>
      <c r="J480" t="str">
        <f t="shared" ca="1" si="355"/>
        <v>17,2061,1</v>
      </c>
      <c r="K480" t="str">
        <f t="shared" ca="1" si="356"/>
        <v>17,3063,1</v>
      </c>
      <c r="L480" t="str">
        <f t="shared" ca="1" si="357"/>
        <v>17,4068,1</v>
      </c>
      <c r="M480" t="str">
        <f t="shared" ca="1" si="358"/>
        <v>17,5061,1</v>
      </c>
      <c r="N480" s="1" t="str">
        <f ca="1">VLOOKUP(B480*100+D480,玉器辅助!$A$3:$AQ$1042,COLUMN(玉器辅助!AQ1446),0)</f>
        <v>12,1007,1;12,1007,1;12,1009,1;12,1009,1;12,1006,1;12,2007,1;12,2008,1;12,2007,1;12,2006,1;12,2005,1;12,2008,1;12,3005,1;12,3007,1;12,3006,1;12,3009,1;12,3008,1;12,3005,1;12,4005,1;12,4005,1;12,4008,1;12,4006,1;12,4009,1;12,4008,1;12,5009,1;12,5009,1;12,5008,1;12,5009,1;12,5006,1;12,5006,1;12,6008,1;12,6007,1;12,6007,1;12,6006,1;12,6005,1;12,6005,1</v>
      </c>
      <c r="O480">
        <f ca="1">IF($B480&gt;19,VLOOKUP($B480*100+$D480,饰品辅助!$A:$U,COLUMN(饰品辅助!P478),0),0)</f>
        <v>7541</v>
      </c>
      <c r="P480">
        <f ca="1">IF($B480&gt;19,VLOOKUP($B480*100+$D480,饰品辅助!$A:$U,COLUMN(饰品辅助!Q478),0),0)</f>
        <v>7541</v>
      </c>
      <c r="Q480">
        <f ca="1">IF($B480&gt;19,VLOOKUP($B480*100+$D480,饰品辅助!$A:$U,COLUMN(饰品辅助!R478),0),0)</f>
        <v>7541</v>
      </c>
      <c r="R480">
        <f ca="1">IF($B480&gt;19,VLOOKUP($B480*100+$D480,饰品辅助!$A:$U,COLUMN(饰品辅助!S478),0),0)</f>
        <v>7541</v>
      </c>
      <c r="S480">
        <f ca="1">IF($B480&gt;19,VLOOKUP($B480*100+$D480,饰品辅助!$A:$U,COLUMN(饰品辅助!T478),0),0)</f>
        <v>7541</v>
      </c>
      <c r="T480">
        <f ca="1">IF($B480&gt;19,VLOOKUP($B480*100+$D480,饰品辅助!$A:$U,COLUMN(饰品辅助!U478),0),0)</f>
        <v>7541</v>
      </c>
    </row>
    <row r="481" spans="1:20" x14ac:dyDescent="0.15">
      <c r="A481">
        <v>1477</v>
      </c>
      <c r="B481">
        <f t="shared" ref="B481" si="387">B480+1</f>
        <v>77</v>
      </c>
      <c r="D481">
        <v>5</v>
      </c>
      <c r="E481">
        <f t="shared" ca="1" si="375"/>
        <v>1</v>
      </c>
      <c r="F481" t="str">
        <f t="shared" ca="1" si="376"/>
        <v>14,101,1</v>
      </c>
      <c r="G481" t="str">
        <f ca="1">IF(E481=1,(IF(AND($D481&gt;=0,$D481&lt;=1),INDEX(时装辅助!$B$21:$E$21,RANDBETWEEN(1,4)),IF(AND($D481&gt;=2,$D481&lt;=5),INDEX(时装辅助!$B$22:$H$22,RANDBETWEEN(1,7)),IF(AND(D481&gt;=6,D481&lt;=15),INDEX(时装辅助!$B$23:$I$23,RANDBETWEEN(1,8)))))),IF(E481=2,(IF(AND($D481&gt;=0,$D481&lt;=1),INDEX(时装辅助!$B$26:$E$26,RANDBETWEEN(1,4)),IF(AND($D481&gt;=2,$D481&lt;=5),INDEX(时装辅助!$B$27:$H$27,RANDBETWEEN(1,7)),IF(AND(D481&gt;=6,D481&lt;=15),INDEX(时装辅助!$B$28:$I$28,RANDBETWEEN(1,8))))))))</f>
        <v>14,101,1;14,104,1</v>
      </c>
      <c r="H481" t="str">
        <f t="shared" ca="1" si="353"/>
        <v>17,6077,1</v>
      </c>
      <c r="I481" t="str">
        <f t="shared" ca="1" si="354"/>
        <v>17,1071,1</v>
      </c>
      <c r="J481" t="str">
        <f t="shared" ca="1" si="355"/>
        <v>17,2060,1</v>
      </c>
      <c r="K481" t="str">
        <f t="shared" ca="1" si="356"/>
        <v>17,3075,1</v>
      </c>
      <c r="L481" t="str">
        <f t="shared" ca="1" si="357"/>
        <v>17,4070,1</v>
      </c>
      <c r="M481" t="str">
        <f t="shared" ca="1" si="358"/>
        <v>17,5076,1</v>
      </c>
      <c r="N481" s="1" t="str">
        <f ca="1">VLOOKUP(B481*100+D481,玉器辅助!$A$3:$AQ$1042,COLUMN(玉器辅助!AQ1447),0)</f>
        <v>12,1008,1;12,1007,1;12,1008,1;12,1008,1;12,1005,1;12,2009,1;12,2005,1;12,2005,1;12,2009,1;12,2005,1;12,2008,1;12,3008,1;12,3005,1;12,3007,1;12,3005,1;12,3007,1;12,3009,1;12,4005,1;12,4009,1;12,4009,1;12,4009,1;12,4008,1;12,4007,1;12,5006,1;12,5008,1;12,5008,1;12,5008,1;12,5005,1;12,5005,1;12,6009,1;12,6007,1;12,6005,1;12,6006,1;12,6006,1;12,6006,1</v>
      </c>
      <c r="O481">
        <f ca="1">IF($B481&gt;19,VLOOKUP($B481*100+$D481,饰品辅助!$A:$U,COLUMN(饰品辅助!P479),0),0)</f>
        <v>7541</v>
      </c>
      <c r="P481">
        <f ca="1">IF($B481&gt;19,VLOOKUP($B481*100+$D481,饰品辅助!$A:$U,COLUMN(饰品辅助!Q479),0),0)</f>
        <v>7541</v>
      </c>
      <c r="Q481">
        <f ca="1">IF($B481&gt;19,VLOOKUP($B481*100+$D481,饰品辅助!$A:$U,COLUMN(饰品辅助!R479),0),0)</f>
        <v>7541</v>
      </c>
      <c r="R481">
        <f ca="1">IF($B481&gt;19,VLOOKUP($B481*100+$D481,饰品辅助!$A:$U,COLUMN(饰品辅助!S479),0),0)</f>
        <v>7541</v>
      </c>
      <c r="S481">
        <f ca="1">IF($B481&gt;19,VLOOKUP($B481*100+$D481,饰品辅助!$A:$U,COLUMN(饰品辅助!T479),0),0)</f>
        <v>7541</v>
      </c>
      <c r="T481">
        <f ca="1">IF($B481&gt;19,VLOOKUP($B481*100+$D481,饰品辅助!$A:$U,COLUMN(饰品辅助!U479),0),0)</f>
        <v>7541</v>
      </c>
    </row>
    <row r="482" spans="1:20" x14ac:dyDescent="0.15">
      <c r="A482">
        <v>1478</v>
      </c>
      <c r="B482">
        <f t="shared" ref="B482" si="388">B481+1</f>
        <v>78</v>
      </c>
      <c r="D482">
        <v>5</v>
      </c>
      <c r="E482">
        <f t="shared" ca="1" si="375"/>
        <v>1</v>
      </c>
      <c r="F482" t="str">
        <f t="shared" ca="1" si="376"/>
        <v>14,102,1</v>
      </c>
      <c r="G482" t="str">
        <f ca="1">IF(E482=1,(IF(AND($D482&gt;=0,$D482&lt;=1),INDEX(时装辅助!$B$21:$E$21,RANDBETWEEN(1,4)),IF(AND($D482&gt;=2,$D482&lt;=5),INDEX(时装辅助!$B$22:$H$22,RANDBETWEEN(1,7)),IF(AND(D482&gt;=6,D482&lt;=15),INDEX(时装辅助!$B$23:$I$23,RANDBETWEEN(1,8)))))),IF(E482=2,(IF(AND($D482&gt;=0,$D482&lt;=1),INDEX(时装辅助!$B$26:$E$26,RANDBETWEEN(1,4)),IF(AND($D482&gt;=2,$D482&lt;=5),INDEX(时装辅助!$B$27:$H$27,RANDBETWEEN(1,7)),IF(AND(D482&gt;=6,D482&lt;=15),INDEX(时装辅助!$B$28:$I$28,RANDBETWEEN(1,8))))))))</f>
        <v>14,101,1;14,102,1;14,104,1</v>
      </c>
      <c r="H482" t="str">
        <f t="shared" ca="1" si="353"/>
        <v>17,6076,1</v>
      </c>
      <c r="I482" t="str">
        <f t="shared" ca="1" si="354"/>
        <v>17,1059,1</v>
      </c>
      <c r="J482" t="str">
        <f t="shared" ca="1" si="355"/>
        <v>17,2067,1</v>
      </c>
      <c r="K482" t="str">
        <f t="shared" ca="1" si="356"/>
        <v>17,3070,1</v>
      </c>
      <c r="L482" t="str">
        <f t="shared" ca="1" si="357"/>
        <v>17,4059,1</v>
      </c>
      <c r="M482" t="str">
        <f t="shared" ca="1" si="358"/>
        <v>17,5071,1</v>
      </c>
      <c r="N482" s="1" t="str">
        <f ca="1">VLOOKUP(B482*100+D482,玉器辅助!$A$3:$AQ$1042,COLUMN(玉器辅助!AQ1448),0)</f>
        <v>12,1006,1;12,1008,1;12,1007,1;12,1009,1;12,1009,1;12,2006,1;12,2009,1;12,2008,1;12,2006,1;12,2009,1;12,2006,1;12,3008,1;12,3009,1;12,3007,1;12,3005,1;12,3005,1;12,3009,1;12,4008,1;12,4008,1;12,4007,1;12,4007,1;12,4008,1;12,4006,1;12,5006,1;12,5005,1;12,5006,1;12,5006,1;12,5005,1;12,5008,1;12,6005,1;12,6006,1;12,6007,1;12,6007,1;12,6006,1;12,6008,1</v>
      </c>
      <c r="O482">
        <f ca="1">IF($B482&gt;19,VLOOKUP($B482*100+$D482,饰品辅助!$A:$U,COLUMN(饰品辅助!P480),0),0)</f>
        <v>7541</v>
      </c>
      <c r="P482">
        <f ca="1">IF($B482&gt;19,VLOOKUP($B482*100+$D482,饰品辅助!$A:$U,COLUMN(饰品辅助!Q480),0),0)</f>
        <v>7541</v>
      </c>
      <c r="Q482">
        <f ca="1">IF($B482&gt;19,VLOOKUP($B482*100+$D482,饰品辅助!$A:$U,COLUMN(饰品辅助!R480),0),0)</f>
        <v>7541</v>
      </c>
      <c r="R482">
        <f ca="1">IF($B482&gt;19,VLOOKUP($B482*100+$D482,饰品辅助!$A:$U,COLUMN(饰品辅助!S480),0),0)</f>
        <v>7541</v>
      </c>
      <c r="S482">
        <f ca="1">IF($B482&gt;19,VLOOKUP($B482*100+$D482,饰品辅助!$A:$U,COLUMN(饰品辅助!T480),0),0)</f>
        <v>7541</v>
      </c>
      <c r="T482">
        <f ca="1">IF($B482&gt;19,VLOOKUP($B482*100+$D482,饰品辅助!$A:$U,COLUMN(饰品辅助!U480),0),0)</f>
        <v>7541</v>
      </c>
    </row>
    <row r="483" spans="1:20" x14ac:dyDescent="0.15">
      <c r="A483">
        <v>1479</v>
      </c>
      <c r="B483">
        <f t="shared" ref="B483" si="389">B482+1</f>
        <v>79</v>
      </c>
      <c r="D483">
        <v>5</v>
      </c>
      <c r="E483">
        <f t="shared" ca="1" si="375"/>
        <v>2</v>
      </c>
      <c r="F483" t="str">
        <f t="shared" ca="1" si="376"/>
        <v>14,201,1</v>
      </c>
      <c r="G483" t="str">
        <f ca="1">IF(E483=1,(IF(AND($D483&gt;=0,$D483&lt;=1),INDEX(时装辅助!$B$21:$E$21,RANDBETWEEN(1,4)),IF(AND($D483&gt;=2,$D483&lt;=5),INDEX(时装辅助!$B$22:$H$22,RANDBETWEEN(1,7)),IF(AND(D483&gt;=6,D483&lt;=15),INDEX(时装辅助!$B$23:$I$23,RANDBETWEEN(1,8)))))),IF(E483=2,(IF(AND($D483&gt;=0,$D483&lt;=1),INDEX(时装辅助!$B$26:$E$26,RANDBETWEEN(1,4)),IF(AND($D483&gt;=2,$D483&lt;=5),INDEX(时装辅助!$B$27:$H$27,RANDBETWEEN(1,7)),IF(AND(D483&gt;=6,D483&lt;=15),INDEX(时装辅助!$B$28:$I$28,RANDBETWEEN(1,8))))))))</f>
        <v>14,201,1</v>
      </c>
      <c r="H483" t="str">
        <f t="shared" ca="1" si="353"/>
        <v>17,7067,1</v>
      </c>
      <c r="I483" t="str">
        <f t="shared" ca="1" si="354"/>
        <v>17,1070,1</v>
      </c>
      <c r="J483" t="str">
        <f t="shared" ca="1" si="355"/>
        <v>17,2065,1</v>
      </c>
      <c r="K483" t="str">
        <f t="shared" ca="1" si="356"/>
        <v>17,3061,1</v>
      </c>
      <c r="L483" t="str">
        <f t="shared" ca="1" si="357"/>
        <v>17,4065,1</v>
      </c>
      <c r="M483" t="str">
        <f t="shared" ca="1" si="358"/>
        <v>17,5062,1</v>
      </c>
      <c r="N483" s="1" t="str">
        <f ca="1">VLOOKUP(B483*100+D483,玉器辅助!$A$3:$AQ$1042,COLUMN(玉器辅助!AQ1449),0)</f>
        <v>12,1009,1;12,1007,1;12,1008,1;12,1005,1;12,1008,1;12,2006,1;12,2009,1;12,2007,1;12,2007,1;12,2006,1;12,2006,1;12,3009,1;12,3008,1;12,3006,1;12,3005,1;12,3008,1;12,3007,1;12,4005,1;12,4007,1;12,4008,1;12,4007,1;12,4005,1;12,4009,1;12,5006,1;12,5009,1;12,5008,1;12,5007,1;12,5005,1;12,5009,1;12,6008,1;12,6009,1;12,6007,1;12,6007,1;12,6009,1;12,6008,1</v>
      </c>
      <c r="O483">
        <f ca="1">IF($B483&gt;19,VLOOKUP($B483*100+$D483,饰品辅助!$A:$U,COLUMN(饰品辅助!P481),0),0)</f>
        <v>7541</v>
      </c>
      <c r="P483">
        <f ca="1">IF($B483&gt;19,VLOOKUP($B483*100+$D483,饰品辅助!$A:$U,COLUMN(饰品辅助!Q481),0),0)</f>
        <v>7541</v>
      </c>
      <c r="Q483">
        <f ca="1">IF($B483&gt;19,VLOOKUP($B483*100+$D483,饰品辅助!$A:$U,COLUMN(饰品辅助!R481),0),0)</f>
        <v>7541</v>
      </c>
      <c r="R483">
        <f ca="1">IF($B483&gt;19,VLOOKUP($B483*100+$D483,饰品辅助!$A:$U,COLUMN(饰品辅助!S481),0),0)</f>
        <v>7541</v>
      </c>
      <c r="S483">
        <f ca="1">IF($B483&gt;19,VLOOKUP($B483*100+$D483,饰品辅助!$A:$U,COLUMN(饰品辅助!T481),0),0)</f>
        <v>7541</v>
      </c>
      <c r="T483">
        <f ca="1">IF($B483&gt;19,VLOOKUP($B483*100+$D483,饰品辅助!$A:$U,COLUMN(饰品辅助!U481),0),0)</f>
        <v>7541</v>
      </c>
    </row>
    <row r="484" spans="1:20" x14ac:dyDescent="0.15">
      <c r="A484">
        <v>1480</v>
      </c>
      <c r="B484">
        <f t="shared" ref="B484" si="390">B483+1</f>
        <v>80</v>
      </c>
      <c r="D484">
        <v>5</v>
      </c>
      <c r="E484">
        <f t="shared" ca="1" si="375"/>
        <v>2</v>
      </c>
      <c r="F484" t="str">
        <f t="shared" ca="1" si="376"/>
        <v>14,201,1</v>
      </c>
      <c r="G484" t="str">
        <f ca="1">IF(E484=1,(IF(AND($D484&gt;=0,$D484&lt;=1),INDEX(时装辅助!$B$21:$E$21,RANDBETWEEN(1,4)),IF(AND($D484&gt;=2,$D484&lt;=5),INDEX(时装辅助!$B$22:$H$22,RANDBETWEEN(1,7)),IF(AND(D484&gt;=6,D484&lt;=15),INDEX(时装辅助!$B$23:$I$23,RANDBETWEEN(1,8)))))),IF(E484=2,(IF(AND($D484&gt;=0,$D484&lt;=1),INDEX(时装辅助!$B$26:$E$26,RANDBETWEEN(1,4)),IF(AND($D484&gt;=2,$D484&lt;=5),INDEX(时装辅助!$B$27:$H$27,RANDBETWEEN(1,7)),IF(AND(D484&gt;=6,D484&lt;=15),INDEX(时装辅助!$B$28:$I$28,RANDBETWEEN(1,8))))))))</f>
        <v>14,201,1;14,202,1</v>
      </c>
      <c r="H484" t="str">
        <f t="shared" ca="1" si="353"/>
        <v>17,7064,1</v>
      </c>
      <c r="I484" t="str">
        <f t="shared" ca="1" si="354"/>
        <v>17,1066,1</v>
      </c>
      <c r="J484" t="str">
        <f t="shared" ca="1" si="355"/>
        <v>17,2080,1</v>
      </c>
      <c r="K484" t="str">
        <f t="shared" ca="1" si="356"/>
        <v>17,3080,1</v>
      </c>
      <c r="L484" t="str">
        <f t="shared" ca="1" si="357"/>
        <v>17,4068,1</v>
      </c>
      <c r="M484" t="str">
        <f t="shared" ca="1" si="358"/>
        <v>17,5080,1</v>
      </c>
      <c r="N484" s="1" t="str">
        <f ca="1">VLOOKUP(B484*100+D484,玉器辅助!$A$3:$AQ$1042,COLUMN(玉器辅助!AQ1450),0)</f>
        <v>12,1006,1;12,1006,1;12,1009,1;12,1008,1;12,1007,1;12,2005,1;12,2006,1;12,2007,1;12,2006,1;12,2007,1;12,2007,1;12,3009,1;12,3006,1;12,3009,1;12,3006,1;12,3009,1;12,3007,1;12,4008,1;12,4009,1;12,4005,1;12,4007,1;12,4008,1;12,4007,1;12,5008,1;12,5006,1;12,5009,1;12,5008,1;12,5007,1;12,5005,1;12,6005,1;12,6005,1;12,6008,1;12,6008,1;12,6005,1;12,6007,1</v>
      </c>
      <c r="O484">
        <f ca="1">IF($B484&gt;19,VLOOKUP($B484*100+$D484,饰品辅助!$A:$U,COLUMN(饰品辅助!P482),0),0)</f>
        <v>8041</v>
      </c>
      <c r="P484">
        <f ca="1">IF($B484&gt;19,VLOOKUP($B484*100+$D484,饰品辅助!$A:$U,COLUMN(饰品辅助!Q482),0),0)</f>
        <v>8041</v>
      </c>
      <c r="Q484">
        <f ca="1">IF($B484&gt;19,VLOOKUP($B484*100+$D484,饰品辅助!$A:$U,COLUMN(饰品辅助!R482),0),0)</f>
        <v>8041</v>
      </c>
      <c r="R484">
        <f ca="1">IF($B484&gt;19,VLOOKUP($B484*100+$D484,饰品辅助!$A:$U,COLUMN(饰品辅助!S482),0),0)</f>
        <v>8041</v>
      </c>
      <c r="S484">
        <f ca="1">IF($B484&gt;19,VLOOKUP($B484*100+$D484,饰品辅助!$A:$U,COLUMN(饰品辅助!T482),0),0)</f>
        <v>8041</v>
      </c>
      <c r="T484">
        <f ca="1">IF($B484&gt;19,VLOOKUP($B484*100+$D484,饰品辅助!$A:$U,COLUMN(饰品辅助!U482),0),0)</f>
        <v>8041</v>
      </c>
    </row>
    <row r="485" spans="1:20" x14ac:dyDescent="0.15">
      <c r="A485">
        <v>1481</v>
      </c>
      <c r="B485">
        <v>1</v>
      </c>
      <c r="D485">
        <v>6</v>
      </c>
      <c r="E485">
        <f ca="1">RANDBETWEEN(1,2)</f>
        <v>2</v>
      </c>
      <c r="F485" t="str">
        <f ca="1">IF(LEN($G485)=8,MID($G485,1,8),IF(LEN($G485)=17,MID($G485,CHOOSE(RANDBETWEEN(1,2),1,10),8),IF(LEN($G485)=26,MID($G485,CHOOSE(RANDBETWEEN(1,3),1,10,19),8),IF(LEN($G485)=35,MID($G485,CHOOSE(RANDBETWEEN(1,4),1,10,19,28),8)))))</f>
        <v>14,201,1</v>
      </c>
      <c r="G485" t="str">
        <f ca="1">IF(E485=1,(IF(AND($D485&gt;=0,$D485&lt;=1),INDEX(时装辅助!$B$21:$E$21,RANDBETWEEN(1,4)),IF(AND($D485&gt;=2,$D485&lt;=5),INDEX(时装辅助!$B$22:$H$22,RANDBETWEEN(1,7)),IF(AND(D485&gt;=6,D485&lt;=15),INDEX(时装辅助!$B$23:$I$23,RANDBETWEEN(1,8)))))),IF(E485=2,(IF(AND($D485&gt;=0,$D485&lt;=1),INDEX(时装辅助!$B$26:$E$26,RANDBETWEEN(1,4)),IF(AND($D485&gt;=2,$D485&lt;=5),INDEX(时装辅助!$B$27:$H$27,RANDBETWEEN(1,7)),IF(AND(D485&gt;=6,D485&lt;=15),INDEX(时装辅助!$B$28:$I$28,RANDBETWEEN(1,8))))))))</f>
        <v>14,201,1;14,203,1;14,204,1</v>
      </c>
      <c r="H485" t="str">
        <f t="shared" ca="1" si="353"/>
        <v>17,7001,1</v>
      </c>
      <c r="I485" t="str">
        <f t="shared" ca="1" si="354"/>
        <v>17,1001,1</v>
      </c>
      <c r="J485" t="str">
        <f t="shared" ca="1" si="355"/>
        <v>17,2001,1</v>
      </c>
      <c r="K485" t="str">
        <f t="shared" ca="1" si="356"/>
        <v>17,3001,1</v>
      </c>
      <c r="L485" t="str">
        <f t="shared" ca="1" si="357"/>
        <v>17,4001,1</v>
      </c>
      <c r="M485" t="str">
        <f t="shared" ca="1" si="358"/>
        <v>17,5001,1</v>
      </c>
      <c r="N485" s="1" t="str">
        <f ca="1">VLOOKUP(B485*100+D485,玉器辅助!$A$3:$AQ$1042,COLUMN(玉器辅助!AQ1451),0)</f>
        <v>12,1002,1;12,2001,1;12,3001,1;12,4002,1;12,5001,1;12,6001,1</v>
      </c>
      <c r="O485">
        <f>IF($B485&gt;19,VLOOKUP($B485*100+$D485,饰品辅助!$A:$U,COLUMN(饰品辅助!P483),0),0)</f>
        <v>0</v>
      </c>
      <c r="P485">
        <f>IF($B485&gt;19,VLOOKUP($B485*100+$D485,饰品辅助!$A:$U,COLUMN(饰品辅助!Q483),0),0)</f>
        <v>0</v>
      </c>
      <c r="Q485">
        <f>IF($B485&gt;19,VLOOKUP($B485*100+$D485,饰品辅助!$A:$U,COLUMN(饰品辅助!R483),0),0)</f>
        <v>0</v>
      </c>
      <c r="R485">
        <f>IF($B485&gt;19,VLOOKUP($B485*100+$D485,饰品辅助!$A:$U,COLUMN(饰品辅助!S483),0),0)</f>
        <v>0</v>
      </c>
      <c r="S485">
        <f>IF($B485&gt;19,VLOOKUP($B485*100+$D485,饰品辅助!$A:$U,COLUMN(饰品辅助!T483),0),0)</f>
        <v>0</v>
      </c>
      <c r="T485">
        <f>IF($B485&gt;19,VLOOKUP($B485*100+$D485,饰品辅助!$A:$U,COLUMN(饰品辅助!U483),0),0)</f>
        <v>0</v>
      </c>
    </row>
    <row r="486" spans="1:20" x14ac:dyDescent="0.15">
      <c r="A486">
        <v>1482</v>
      </c>
      <c r="B486">
        <f>B485+1</f>
        <v>2</v>
      </c>
      <c r="D486">
        <v>6</v>
      </c>
      <c r="E486">
        <f t="shared" ref="E486:E549" ca="1" si="391">RANDBETWEEN(1,2)</f>
        <v>1</v>
      </c>
      <c r="F486" t="str">
        <f t="shared" ref="F486:F549" ca="1" si="392">IF(LEN($G486)=8,MID($G486,1,8),IF(LEN($G486)=17,MID($G486,CHOOSE(RANDBETWEEN(1,2),1,10),8),IF(LEN($G486)=26,MID($G486,CHOOSE(RANDBETWEEN(1,3),1,10,19),8),IF(LEN($G486)=35,MID($G486,CHOOSE(RANDBETWEEN(1,4),1,10,19,28),8)))))</f>
        <v>14,101,1</v>
      </c>
      <c r="G486" t="str">
        <f ca="1">IF(E486=1,(IF(AND($D486&gt;=0,$D486&lt;=1),INDEX(时装辅助!$B$21:$E$21,RANDBETWEEN(1,4)),IF(AND($D486&gt;=2,$D486&lt;=5),INDEX(时装辅助!$B$22:$H$22,RANDBETWEEN(1,7)),IF(AND(D486&gt;=6,D486&lt;=15),INDEX(时装辅助!$B$23:$I$23,RANDBETWEEN(1,8)))))),IF(E486=2,(IF(AND($D486&gt;=0,$D486&lt;=1),INDEX(时装辅助!$B$26:$E$26,RANDBETWEEN(1,4)),IF(AND($D486&gt;=2,$D486&lt;=5),INDEX(时装辅助!$B$27:$H$27,RANDBETWEEN(1,7)),IF(AND(D486&gt;=6,D486&lt;=15),INDEX(时装辅助!$B$28:$I$28,RANDBETWEEN(1,8))))))))</f>
        <v>14,101,1;14,104,1</v>
      </c>
      <c r="H486" t="str">
        <f t="shared" ca="1" si="353"/>
        <v>17,6002,1</v>
      </c>
      <c r="I486" t="str">
        <f t="shared" ca="1" si="354"/>
        <v>17,1002,1</v>
      </c>
      <c r="J486" t="str">
        <f t="shared" ca="1" si="355"/>
        <v>17,2002,1</v>
      </c>
      <c r="K486" t="str">
        <f t="shared" ca="1" si="356"/>
        <v>17,3002,1</v>
      </c>
      <c r="L486" t="str">
        <f t="shared" ca="1" si="357"/>
        <v>17,4002,1</v>
      </c>
      <c r="M486" t="str">
        <f t="shared" ca="1" si="358"/>
        <v>17,5002,1</v>
      </c>
      <c r="N486" s="1" t="str">
        <f ca="1">VLOOKUP(B486*100+D486,玉器辅助!$A$3:$AQ$1042,COLUMN(玉器辅助!AQ1452),0)</f>
        <v>12,1001,1;12,2001,1;12,3002,1;12,4001,1;12,5002,1;12,6001,1</v>
      </c>
      <c r="O486">
        <f>IF($B486&gt;19,VLOOKUP($B486*100+$D486,饰品辅助!$A:$U,COLUMN(饰品辅助!P484),0),0)</f>
        <v>0</v>
      </c>
      <c r="P486">
        <f>IF($B486&gt;19,VLOOKUP($B486*100+$D486,饰品辅助!$A:$U,COLUMN(饰品辅助!Q484),0),0)</f>
        <v>0</v>
      </c>
      <c r="Q486">
        <f>IF($B486&gt;19,VLOOKUP($B486*100+$D486,饰品辅助!$A:$U,COLUMN(饰品辅助!R484),0),0)</f>
        <v>0</v>
      </c>
      <c r="R486">
        <f>IF($B486&gt;19,VLOOKUP($B486*100+$D486,饰品辅助!$A:$U,COLUMN(饰品辅助!S484),0),0)</f>
        <v>0</v>
      </c>
      <c r="S486">
        <f>IF($B486&gt;19,VLOOKUP($B486*100+$D486,饰品辅助!$A:$U,COLUMN(饰品辅助!T484),0),0)</f>
        <v>0</v>
      </c>
      <c r="T486">
        <f>IF($B486&gt;19,VLOOKUP($B486*100+$D486,饰品辅助!$A:$U,COLUMN(饰品辅助!U484),0),0)</f>
        <v>0</v>
      </c>
    </row>
    <row r="487" spans="1:20" x14ac:dyDescent="0.15">
      <c r="A487">
        <v>1483</v>
      </c>
      <c r="B487">
        <f t="shared" ref="B487" si="393">B486+1</f>
        <v>3</v>
      </c>
      <c r="D487">
        <v>6</v>
      </c>
      <c r="E487">
        <f t="shared" ca="1" si="391"/>
        <v>1</v>
      </c>
      <c r="F487" t="str">
        <f t="shared" ca="1" si="392"/>
        <v>14,103,1</v>
      </c>
      <c r="G487" t="str">
        <f ca="1">IF(E487=1,(IF(AND($D487&gt;=0,$D487&lt;=1),INDEX(时装辅助!$B$21:$E$21,RANDBETWEEN(1,4)),IF(AND($D487&gt;=2,$D487&lt;=5),INDEX(时装辅助!$B$22:$H$22,RANDBETWEEN(1,7)),IF(AND(D487&gt;=6,D487&lt;=15),INDEX(时装辅助!$B$23:$I$23,RANDBETWEEN(1,8)))))),IF(E487=2,(IF(AND($D487&gt;=0,$D487&lt;=1),INDEX(时装辅助!$B$26:$E$26,RANDBETWEEN(1,4)),IF(AND($D487&gt;=2,$D487&lt;=5),INDEX(时装辅助!$B$27:$H$27,RANDBETWEEN(1,7)),IF(AND(D487&gt;=6,D487&lt;=15),INDEX(时装辅助!$B$28:$I$28,RANDBETWEEN(1,8))))))))</f>
        <v>14,101,1;14,103,1;14,104,1</v>
      </c>
      <c r="H487" t="str">
        <f t="shared" ca="1" si="353"/>
        <v>17,6003,1</v>
      </c>
      <c r="I487" t="str">
        <f t="shared" ca="1" si="354"/>
        <v>17,1003,1</v>
      </c>
      <c r="J487" t="str">
        <f t="shared" ca="1" si="355"/>
        <v>17,2003,1</v>
      </c>
      <c r="K487" t="str">
        <f t="shared" ca="1" si="356"/>
        <v>17,3003,1</v>
      </c>
      <c r="L487" t="str">
        <f t="shared" ca="1" si="357"/>
        <v>17,4003,1</v>
      </c>
      <c r="M487" t="str">
        <f t="shared" ca="1" si="358"/>
        <v>17,5003,1</v>
      </c>
      <c r="N487" s="1" t="str">
        <f ca="1">VLOOKUP(B487*100+D487,玉器辅助!$A$3:$AQ$1042,COLUMN(玉器辅助!AQ1453),0)</f>
        <v>12,1002,1;12,2002,1;12,3001,1;12,4001,1;12,5002,1;12,6001,1</v>
      </c>
      <c r="O487">
        <f>IF($B487&gt;19,VLOOKUP($B487*100+$D487,饰品辅助!$A:$U,COLUMN(饰品辅助!P485),0),0)</f>
        <v>0</v>
      </c>
      <c r="P487">
        <f>IF($B487&gt;19,VLOOKUP($B487*100+$D487,饰品辅助!$A:$U,COLUMN(饰品辅助!Q485),0),0)</f>
        <v>0</v>
      </c>
      <c r="Q487">
        <f>IF($B487&gt;19,VLOOKUP($B487*100+$D487,饰品辅助!$A:$U,COLUMN(饰品辅助!R485),0),0)</f>
        <v>0</v>
      </c>
      <c r="R487">
        <f>IF($B487&gt;19,VLOOKUP($B487*100+$D487,饰品辅助!$A:$U,COLUMN(饰品辅助!S485),0),0)</f>
        <v>0</v>
      </c>
      <c r="S487">
        <f>IF($B487&gt;19,VLOOKUP($B487*100+$D487,饰品辅助!$A:$U,COLUMN(饰品辅助!T485),0),0)</f>
        <v>0</v>
      </c>
      <c r="T487">
        <f>IF($B487&gt;19,VLOOKUP($B487*100+$D487,饰品辅助!$A:$U,COLUMN(饰品辅助!U485),0),0)</f>
        <v>0</v>
      </c>
    </row>
    <row r="488" spans="1:20" x14ac:dyDescent="0.15">
      <c r="A488">
        <v>1484</v>
      </c>
      <c r="B488">
        <f t="shared" ref="B488" si="394">B487+1</f>
        <v>4</v>
      </c>
      <c r="D488">
        <v>6</v>
      </c>
      <c r="E488">
        <f t="shared" ca="1" si="391"/>
        <v>1</v>
      </c>
      <c r="F488" t="str">
        <f t="shared" ca="1" si="392"/>
        <v>14,103,1</v>
      </c>
      <c r="G488" t="str">
        <f ca="1">IF(E488=1,(IF(AND($D488&gt;=0,$D488&lt;=1),INDEX(时装辅助!$B$21:$E$21,RANDBETWEEN(1,4)),IF(AND($D488&gt;=2,$D488&lt;=5),INDEX(时装辅助!$B$22:$H$22,RANDBETWEEN(1,7)),IF(AND(D488&gt;=6,D488&lt;=15),INDEX(时装辅助!$B$23:$I$23,RANDBETWEEN(1,8)))))),IF(E488=2,(IF(AND($D488&gt;=0,$D488&lt;=1),INDEX(时装辅助!$B$26:$E$26,RANDBETWEEN(1,4)),IF(AND($D488&gt;=2,$D488&lt;=5),INDEX(时装辅助!$B$27:$H$27,RANDBETWEEN(1,7)),IF(AND(D488&gt;=6,D488&lt;=15),INDEX(时装辅助!$B$28:$I$28,RANDBETWEEN(1,8))))))))</f>
        <v>14,101,1;14,103,1</v>
      </c>
      <c r="H488" t="str">
        <f t="shared" ca="1" si="353"/>
        <v>17,6004,1</v>
      </c>
      <c r="I488" t="str">
        <f t="shared" ca="1" si="354"/>
        <v>17,1003,1</v>
      </c>
      <c r="J488" t="str">
        <f t="shared" ca="1" si="355"/>
        <v>17,2004,1</v>
      </c>
      <c r="K488" t="str">
        <f t="shared" ca="1" si="356"/>
        <v>17,3004,1</v>
      </c>
      <c r="L488" t="str">
        <f t="shared" ca="1" si="357"/>
        <v>17,4004,1</v>
      </c>
      <c r="M488" t="str">
        <f t="shared" ca="1" si="358"/>
        <v>17,5003,1</v>
      </c>
      <c r="N488" s="1" t="str">
        <f ca="1">VLOOKUP(B488*100+D488,玉器辅助!$A$3:$AQ$1042,COLUMN(玉器辅助!AQ1454),0)</f>
        <v>12,1001,1;12,2001,1;12,3001,1;12,4001,1;12,5002,1;12,6002,1</v>
      </c>
      <c r="O488">
        <f>IF($B488&gt;19,VLOOKUP($B488*100+$D488,饰品辅助!$A:$U,COLUMN(饰品辅助!P486),0),0)</f>
        <v>0</v>
      </c>
      <c r="P488">
        <f>IF($B488&gt;19,VLOOKUP($B488*100+$D488,饰品辅助!$A:$U,COLUMN(饰品辅助!Q486),0),0)</f>
        <v>0</v>
      </c>
      <c r="Q488">
        <f>IF($B488&gt;19,VLOOKUP($B488*100+$D488,饰品辅助!$A:$U,COLUMN(饰品辅助!R486),0),0)</f>
        <v>0</v>
      </c>
      <c r="R488">
        <f>IF($B488&gt;19,VLOOKUP($B488*100+$D488,饰品辅助!$A:$U,COLUMN(饰品辅助!S486),0),0)</f>
        <v>0</v>
      </c>
      <c r="S488">
        <f>IF($B488&gt;19,VLOOKUP($B488*100+$D488,饰品辅助!$A:$U,COLUMN(饰品辅助!T486),0),0)</f>
        <v>0</v>
      </c>
      <c r="T488">
        <f>IF($B488&gt;19,VLOOKUP($B488*100+$D488,饰品辅助!$A:$U,COLUMN(饰品辅助!U486),0),0)</f>
        <v>0</v>
      </c>
    </row>
    <row r="489" spans="1:20" x14ac:dyDescent="0.15">
      <c r="A489">
        <v>1485</v>
      </c>
      <c r="B489">
        <f t="shared" ref="B489" si="395">B488+1</f>
        <v>5</v>
      </c>
      <c r="D489">
        <v>6</v>
      </c>
      <c r="E489">
        <f t="shared" ca="1" si="391"/>
        <v>2</v>
      </c>
      <c r="F489" t="str">
        <f t="shared" ca="1" si="392"/>
        <v>14,201,1</v>
      </c>
      <c r="G489" t="str">
        <f ca="1">IF(E489=1,(IF(AND($D489&gt;=0,$D489&lt;=1),INDEX(时装辅助!$B$21:$E$21,RANDBETWEEN(1,4)),IF(AND($D489&gt;=2,$D489&lt;=5),INDEX(时装辅助!$B$22:$H$22,RANDBETWEEN(1,7)),IF(AND(D489&gt;=6,D489&lt;=15),INDEX(时装辅助!$B$23:$I$23,RANDBETWEEN(1,8)))))),IF(E489=2,(IF(AND($D489&gt;=0,$D489&lt;=1),INDEX(时装辅助!$B$26:$E$26,RANDBETWEEN(1,4)),IF(AND($D489&gt;=2,$D489&lt;=5),INDEX(时装辅助!$B$27:$H$27,RANDBETWEEN(1,7)),IF(AND(D489&gt;=6,D489&lt;=15),INDEX(时装辅助!$B$28:$I$28,RANDBETWEEN(1,8))))))))</f>
        <v>14,201,1;14,202,1;14,204,1</v>
      </c>
      <c r="H489" t="str">
        <f t="shared" ca="1" si="353"/>
        <v>17,7005,1</v>
      </c>
      <c r="I489" t="str">
        <f t="shared" ca="1" si="354"/>
        <v>17,1004,1</v>
      </c>
      <c r="J489" t="str">
        <f t="shared" ca="1" si="355"/>
        <v>17,2005,1</v>
      </c>
      <c r="K489" t="str">
        <f t="shared" ca="1" si="356"/>
        <v>17,3004,1</v>
      </c>
      <c r="L489" t="str">
        <f t="shared" ca="1" si="357"/>
        <v>17,4004,1</v>
      </c>
      <c r="M489" t="str">
        <f t="shared" ca="1" si="358"/>
        <v>17,5005,1</v>
      </c>
      <c r="N489" s="1" t="str">
        <f ca="1">VLOOKUP(B489*100+D489,玉器辅助!$A$3:$AQ$1042,COLUMN(玉器辅助!AQ1455),0)</f>
        <v>12,1001,1;12,2001,1;12,3002,1;12,4002,1;12,5002,1;12,6001,1</v>
      </c>
      <c r="O489">
        <f>IF($B489&gt;19,VLOOKUP($B489*100+$D489,饰品辅助!$A:$U,COLUMN(饰品辅助!P487),0),0)</f>
        <v>0</v>
      </c>
      <c r="P489">
        <f>IF($B489&gt;19,VLOOKUP($B489*100+$D489,饰品辅助!$A:$U,COLUMN(饰品辅助!Q487),0),0)</f>
        <v>0</v>
      </c>
      <c r="Q489">
        <f>IF($B489&gt;19,VLOOKUP($B489*100+$D489,饰品辅助!$A:$U,COLUMN(饰品辅助!R487),0),0)</f>
        <v>0</v>
      </c>
      <c r="R489">
        <f>IF($B489&gt;19,VLOOKUP($B489*100+$D489,饰品辅助!$A:$U,COLUMN(饰品辅助!S487),0),0)</f>
        <v>0</v>
      </c>
      <c r="S489">
        <f>IF($B489&gt;19,VLOOKUP($B489*100+$D489,饰品辅助!$A:$U,COLUMN(饰品辅助!T487),0),0)</f>
        <v>0</v>
      </c>
      <c r="T489">
        <f>IF($B489&gt;19,VLOOKUP($B489*100+$D489,饰品辅助!$A:$U,COLUMN(饰品辅助!U487),0),0)</f>
        <v>0</v>
      </c>
    </row>
    <row r="490" spans="1:20" x14ac:dyDescent="0.15">
      <c r="A490">
        <v>1486</v>
      </c>
      <c r="B490">
        <f t="shared" ref="B490" si="396">B489+1</f>
        <v>6</v>
      </c>
      <c r="D490">
        <v>6</v>
      </c>
      <c r="E490">
        <f t="shared" ca="1" si="391"/>
        <v>1</v>
      </c>
      <c r="F490" t="str">
        <f t="shared" ca="1" si="392"/>
        <v>14,101,1</v>
      </c>
      <c r="G490" t="str">
        <f ca="1">IF(E490=1,(IF(AND($D490&gt;=0,$D490&lt;=1),INDEX(时装辅助!$B$21:$E$21,RANDBETWEEN(1,4)),IF(AND($D490&gt;=2,$D490&lt;=5),INDEX(时装辅助!$B$22:$H$22,RANDBETWEEN(1,7)),IF(AND(D490&gt;=6,D490&lt;=15),INDEX(时装辅助!$B$23:$I$23,RANDBETWEEN(1,8)))))),IF(E490=2,(IF(AND($D490&gt;=0,$D490&lt;=1),INDEX(时装辅助!$B$26:$E$26,RANDBETWEEN(1,4)),IF(AND($D490&gt;=2,$D490&lt;=5),INDEX(时装辅助!$B$27:$H$27,RANDBETWEEN(1,7)),IF(AND(D490&gt;=6,D490&lt;=15),INDEX(时装辅助!$B$28:$I$28,RANDBETWEEN(1,8))))))))</f>
        <v>14,101,1;14,102,1;14,104,1</v>
      </c>
      <c r="H490" t="str">
        <f t="shared" ca="1" si="353"/>
        <v>17,6005,1</v>
      </c>
      <c r="I490" t="str">
        <f t="shared" ca="1" si="354"/>
        <v>17,1006,1</v>
      </c>
      <c r="J490" t="str">
        <f t="shared" ca="1" si="355"/>
        <v>17,2005,1</v>
      </c>
      <c r="K490" t="str">
        <f t="shared" ca="1" si="356"/>
        <v>17,3006,1</v>
      </c>
      <c r="L490" t="str">
        <f t="shared" ca="1" si="357"/>
        <v>17,4006,1</v>
      </c>
      <c r="M490" t="str">
        <f t="shared" ca="1" si="358"/>
        <v>17,5006,1</v>
      </c>
      <c r="N490" s="1" t="str">
        <f ca="1">VLOOKUP(B490*100+D490,玉器辅助!$A$3:$AQ$1042,COLUMN(玉器辅助!AQ1456),0)</f>
        <v>12,1002,1;12,2001,1;12,3002,1;12,4001,1;12,5001,1;12,6002,1</v>
      </c>
      <c r="O490">
        <f>IF($B490&gt;19,VLOOKUP($B490*100+$D490,饰品辅助!$A:$U,COLUMN(饰品辅助!P488),0),0)</f>
        <v>0</v>
      </c>
      <c r="P490">
        <f>IF($B490&gt;19,VLOOKUP($B490*100+$D490,饰品辅助!$A:$U,COLUMN(饰品辅助!Q488),0),0)</f>
        <v>0</v>
      </c>
      <c r="Q490">
        <f>IF($B490&gt;19,VLOOKUP($B490*100+$D490,饰品辅助!$A:$U,COLUMN(饰品辅助!R488),0),0)</f>
        <v>0</v>
      </c>
      <c r="R490">
        <f>IF($B490&gt;19,VLOOKUP($B490*100+$D490,饰品辅助!$A:$U,COLUMN(饰品辅助!S488),0),0)</f>
        <v>0</v>
      </c>
      <c r="S490">
        <f>IF($B490&gt;19,VLOOKUP($B490*100+$D490,饰品辅助!$A:$U,COLUMN(饰品辅助!T488),0),0)</f>
        <v>0</v>
      </c>
      <c r="T490">
        <f>IF($B490&gt;19,VLOOKUP($B490*100+$D490,饰品辅助!$A:$U,COLUMN(饰品辅助!U488),0),0)</f>
        <v>0</v>
      </c>
    </row>
    <row r="491" spans="1:20" x14ac:dyDescent="0.15">
      <c r="A491">
        <v>1487</v>
      </c>
      <c r="B491">
        <f t="shared" ref="B491" si="397">B490+1</f>
        <v>7</v>
      </c>
      <c r="D491">
        <v>6</v>
      </c>
      <c r="E491">
        <f t="shared" ca="1" si="391"/>
        <v>2</v>
      </c>
      <c r="F491" t="str">
        <f t="shared" ca="1" si="392"/>
        <v>14,202,1</v>
      </c>
      <c r="G491" t="str">
        <f ca="1">IF(E491=1,(IF(AND($D491&gt;=0,$D491&lt;=1),INDEX(时装辅助!$B$21:$E$21,RANDBETWEEN(1,4)),IF(AND($D491&gt;=2,$D491&lt;=5),INDEX(时装辅助!$B$22:$H$22,RANDBETWEEN(1,7)),IF(AND(D491&gt;=6,D491&lt;=15),INDEX(时装辅助!$B$23:$I$23,RANDBETWEEN(1,8)))))),IF(E491=2,(IF(AND($D491&gt;=0,$D491&lt;=1),INDEX(时装辅助!$B$26:$E$26,RANDBETWEEN(1,4)),IF(AND($D491&gt;=2,$D491&lt;=5),INDEX(时装辅助!$B$27:$H$27,RANDBETWEEN(1,7)),IF(AND(D491&gt;=6,D491&lt;=15),INDEX(时装辅助!$B$28:$I$28,RANDBETWEEN(1,8))))))))</f>
        <v>14,201,1;14,202,1</v>
      </c>
      <c r="H491" t="str">
        <f t="shared" ca="1" si="353"/>
        <v>17,7006,1</v>
      </c>
      <c r="I491" t="str">
        <f t="shared" ca="1" si="354"/>
        <v>17,1007,1</v>
      </c>
      <c r="J491" t="str">
        <f t="shared" ca="1" si="355"/>
        <v>17,2006,1</v>
      </c>
      <c r="K491" t="str">
        <f t="shared" ca="1" si="356"/>
        <v>17,3006,1</v>
      </c>
      <c r="L491" t="str">
        <f t="shared" ca="1" si="357"/>
        <v>17,4006,1</v>
      </c>
      <c r="M491" t="str">
        <f t="shared" ca="1" si="358"/>
        <v>17,5007,1</v>
      </c>
      <c r="N491" s="1" t="str">
        <f ca="1">VLOOKUP(B491*100+D491,玉器辅助!$A$3:$AQ$1042,COLUMN(玉器辅助!AQ1457),0)</f>
        <v>12,1002,1;12,2002,1;12,3001,1;12,4002,1;12,5001,1;12,6002,1</v>
      </c>
      <c r="O491">
        <f>IF($B491&gt;19,VLOOKUP($B491*100+$D491,饰品辅助!$A:$U,COLUMN(饰品辅助!P489),0),0)</f>
        <v>0</v>
      </c>
      <c r="P491">
        <f>IF($B491&gt;19,VLOOKUP($B491*100+$D491,饰品辅助!$A:$U,COLUMN(饰品辅助!Q489),0),0)</f>
        <v>0</v>
      </c>
      <c r="Q491">
        <f>IF($B491&gt;19,VLOOKUP($B491*100+$D491,饰品辅助!$A:$U,COLUMN(饰品辅助!R489),0),0)</f>
        <v>0</v>
      </c>
      <c r="R491">
        <f>IF($B491&gt;19,VLOOKUP($B491*100+$D491,饰品辅助!$A:$U,COLUMN(饰品辅助!S489),0),0)</f>
        <v>0</v>
      </c>
      <c r="S491">
        <f>IF($B491&gt;19,VLOOKUP($B491*100+$D491,饰品辅助!$A:$U,COLUMN(饰品辅助!T489),0),0)</f>
        <v>0</v>
      </c>
      <c r="T491">
        <f>IF($B491&gt;19,VLOOKUP($B491*100+$D491,饰品辅助!$A:$U,COLUMN(饰品辅助!U489),0),0)</f>
        <v>0</v>
      </c>
    </row>
    <row r="492" spans="1:20" x14ac:dyDescent="0.15">
      <c r="A492">
        <v>1488</v>
      </c>
      <c r="B492">
        <f t="shared" ref="B492" si="398">B491+1</f>
        <v>8</v>
      </c>
      <c r="D492">
        <v>6</v>
      </c>
      <c r="E492">
        <f t="shared" ca="1" si="391"/>
        <v>2</v>
      </c>
      <c r="F492" t="str">
        <f t="shared" ca="1" si="392"/>
        <v>14,203,1</v>
      </c>
      <c r="G492" t="str">
        <f ca="1">IF(E492=1,(IF(AND($D492&gt;=0,$D492&lt;=1),INDEX(时装辅助!$B$21:$E$21,RANDBETWEEN(1,4)),IF(AND($D492&gt;=2,$D492&lt;=5),INDEX(时装辅助!$B$22:$H$22,RANDBETWEEN(1,7)),IF(AND(D492&gt;=6,D492&lt;=15),INDEX(时装辅助!$B$23:$I$23,RANDBETWEEN(1,8)))))),IF(E492=2,(IF(AND($D492&gt;=0,$D492&lt;=1),INDEX(时装辅助!$B$26:$E$26,RANDBETWEEN(1,4)),IF(AND($D492&gt;=2,$D492&lt;=5),INDEX(时装辅助!$B$27:$H$27,RANDBETWEEN(1,7)),IF(AND(D492&gt;=6,D492&lt;=15),INDEX(时装辅助!$B$28:$I$28,RANDBETWEEN(1,8))))))))</f>
        <v>14,201,1;14,203,1;14,204,1</v>
      </c>
      <c r="H492" t="str">
        <f t="shared" ca="1" si="353"/>
        <v>17,7006,1</v>
      </c>
      <c r="I492" t="str">
        <f t="shared" ca="1" si="354"/>
        <v>17,1008,1</v>
      </c>
      <c r="J492" t="str">
        <f t="shared" ca="1" si="355"/>
        <v>17,2007,1</v>
      </c>
      <c r="K492" t="str">
        <f t="shared" ca="1" si="356"/>
        <v>17,3006,1</v>
      </c>
      <c r="L492" t="str">
        <f t="shared" ca="1" si="357"/>
        <v>17,4007,1</v>
      </c>
      <c r="M492" t="str">
        <f t="shared" ca="1" si="358"/>
        <v>17,5007,1</v>
      </c>
      <c r="N492" s="1" t="str">
        <f ca="1">VLOOKUP(B492*100+D492,玉器辅助!$A$3:$AQ$1042,COLUMN(玉器辅助!AQ1458),0)</f>
        <v>12,1002,1;12,2002,1;12,3002,1;12,4002,1;12,5001,1;12,6001,1</v>
      </c>
      <c r="O492">
        <f>IF($B492&gt;19,VLOOKUP($B492*100+$D492,饰品辅助!$A:$U,COLUMN(饰品辅助!P490),0),0)</f>
        <v>0</v>
      </c>
      <c r="P492">
        <f>IF($B492&gt;19,VLOOKUP($B492*100+$D492,饰品辅助!$A:$U,COLUMN(饰品辅助!Q490),0),0)</f>
        <v>0</v>
      </c>
      <c r="Q492">
        <f>IF($B492&gt;19,VLOOKUP($B492*100+$D492,饰品辅助!$A:$U,COLUMN(饰品辅助!R490),0),0)</f>
        <v>0</v>
      </c>
      <c r="R492">
        <f>IF($B492&gt;19,VLOOKUP($B492*100+$D492,饰品辅助!$A:$U,COLUMN(饰品辅助!S490),0),0)</f>
        <v>0</v>
      </c>
      <c r="S492">
        <f>IF($B492&gt;19,VLOOKUP($B492*100+$D492,饰品辅助!$A:$U,COLUMN(饰品辅助!T490),0),0)</f>
        <v>0</v>
      </c>
      <c r="T492">
        <f>IF($B492&gt;19,VLOOKUP($B492*100+$D492,饰品辅助!$A:$U,COLUMN(饰品辅助!U490),0),0)</f>
        <v>0</v>
      </c>
    </row>
    <row r="493" spans="1:20" x14ac:dyDescent="0.15">
      <c r="A493">
        <v>1489</v>
      </c>
      <c r="B493">
        <f t="shared" ref="B493" si="399">B492+1</f>
        <v>9</v>
      </c>
      <c r="D493">
        <v>6</v>
      </c>
      <c r="E493">
        <f t="shared" ca="1" si="391"/>
        <v>1</v>
      </c>
      <c r="F493" t="str">
        <f t="shared" ca="1" si="392"/>
        <v>14,104,1</v>
      </c>
      <c r="G493" t="str">
        <f ca="1">IF(E493=1,(IF(AND($D493&gt;=0,$D493&lt;=1),INDEX(时装辅助!$B$21:$E$21,RANDBETWEEN(1,4)),IF(AND($D493&gt;=2,$D493&lt;=5),INDEX(时装辅助!$B$22:$H$22,RANDBETWEEN(1,7)),IF(AND(D493&gt;=6,D493&lt;=15),INDEX(时装辅助!$B$23:$I$23,RANDBETWEEN(1,8)))))),IF(E493=2,(IF(AND($D493&gt;=0,$D493&lt;=1),INDEX(时装辅助!$B$26:$E$26,RANDBETWEEN(1,4)),IF(AND($D493&gt;=2,$D493&lt;=5),INDEX(时装辅助!$B$27:$H$27,RANDBETWEEN(1,7)),IF(AND(D493&gt;=6,D493&lt;=15),INDEX(时装辅助!$B$28:$I$28,RANDBETWEEN(1,8))))))))</f>
        <v>14,101,1;14,102,1;14,103,1;14,104,1</v>
      </c>
      <c r="H493" t="str">
        <f t="shared" ca="1" si="353"/>
        <v>17,6009,1</v>
      </c>
      <c r="I493" t="str">
        <f t="shared" ca="1" si="354"/>
        <v>17,1009,1</v>
      </c>
      <c r="J493" t="str">
        <f t="shared" ca="1" si="355"/>
        <v>17,2007,1</v>
      </c>
      <c r="K493" t="str">
        <f t="shared" ca="1" si="356"/>
        <v>17,3008,1</v>
      </c>
      <c r="L493" t="str">
        <f t="shared" ca="1" si="357"/>
        <v>17,4007,1</v>
      </c>
      <c r="M493" t="str">
        <f t="shared" ca="1" si="358"/>
        <v>17,5009,1</v>
      </c>
      <c r="N493" s="1" t="str">
        <f ca="1">VLOOKUP(B493*100+D493,玉器辅助!$A$3:$AQ$1042,COLUMN(玉器辅助!AQ1459),0)</f>
        <v>12,1001,1;12,2001,1;12,3002,1;12,4002,1;12,5002,1;12,6001,1</v>
      </c>
      <c r="O493">
        <f>IF($B493&gt;19,VLOOKUP($B493*100+$D493,饰品辅助!$A:$U,COLUMN(饰品辅助!P491),0),0)</f>
        <v>0</v>
      </c>
      <c r="P493">
        <f>IF($B493&gt;19,VLOOKUP($B493*100+$D493,饰品辅助!$A:$U,COLUMN(饰品辅助!Q491),0),0)</f>
        <v>0</v>
      </c>
      <c r="Q493">
        <f>IF($B493&gt;19,VLOOKUP($B493*100+$D493,饰品辅助!$A:$U,COLUMN(饰品辅助!R491),0),0)</f>
        <v>0</v>
      </c>
      <c r="R493">
        <f>IF($B493&gt;19,VLOOKUP($B493*100+$D493,饰品辅助!$A:$U,COLUMN(饰品辅助!S491),0),0)</f>
        <v>0</v>
      </c>
      <c r="S493">
        <f>IF($B493&gt;19,VLOOKUP($B493*100+$D493,饰品辅助!$A:$U,COLUMN(饰品辅助!T491),0),0)</f>
        <v>0</v>
      </c>
      <c r="T493">
        <f>IF($B493&gt;19,VLOOKUP($B493*100+$D493,饰品辅助!$A:$U,COLUMN(饰品辅助!U491),0),0)</f>
        <v>0</v>
      </c>
    </row>
    <row r="494" spans="1:20" x14ac:dyDescent="0.15">
      <c r="A494">
        <v>1490</v>
      </c>
      <c r="B494">
        <f t="shared" ref="B494" si="400">B493+1</f>
        <v>10</v>
      </c>
      <c r="D494">
        <v>6</v>
      </c>
      <c r="E494">
        <f t="shared" ca="1" si="391"/>
        <v>2</v>
      </c>
      <c r="F494" t="str">
        <f t="shared" ca="1" si="392"/>
        <v>14,201,1</v>
      </c>
      <c r="G494" t="str">
        <f ca="1">IF(E494=1,(IF(AND($D494&gt;=0,$D494&lt;=1),INDEX(时装辅助!$B$21:$E$21,RANDBETWEEN(1,4)),IF(AND($D494&gt;=2,$D494&lt;=5),INDEX(时装辅助!$B$22:$H$22,RANDBETWEEN(1,7)),IF(AND(D494&gt;=6,D494&lt;=15),INDEX(时装辅助!$B$23:$I$23,RANDBETWEEN(1,8)))))),IF(E494=2,(IF(AND($D494&gt;=0,$D494&lt;=1),INDEX(时装辅助!$B$26:$E$26,RANDBETWEEN(1,4)),IF(AND($D494&gt;=2,$D494&lt;=5),INDEX(时装辅助!$B$27:$H$27,RANDBETWEEN(1,7)),IF(AND(D494&gt;=6,D494&lt;=15),INDEX(时装辅助!$B$28:$I$28,RANDBETWEEN(1,8))))))))</f>
        <v>14,201,1;14,204,1</v>
      </c>
      <c r="H494" t="str">
        <f t="shared" ca="1" si="353"/>
        <v>17,7008,1</v>
      </c>
      <c r="I494" t="str">
        <f t="shared" ca="1" si="354"/>
        <v>17,1009,1</v>
      </c>
      <c r="J494" t="str">
        <f t="shared" ca="1" si="355"/>
        <v>17,2009,1</v>
      </c>
      <c r="K494" t="str">
        <f t="shared" ca="1" si="356"/>
        <v>17,3008,1</v>
      </c>
      <c r="L494" t="str">
        <f t="shared" ca="1" si="357"/>
        <v>17,4008,1</v>
      </c>
      <c r="M494" t="str">
        <f t="shared" ca="1" si="358"/>
        <v>17,5008,1</v>
      </c>
      <c r="N494" s="1" t="str">
        <f ca="1">VLOOKUP(B494*100+D494,玉器辅助!$A$3:$AQ$1042,COLUMN(玉器辅助!AQ1460),0)</f>
        <v>12,1001,1;12,2002,1;12,3002,1;12,4002,1;12,5002,1;12,6001,1</v>
      </c>
      <c r="O494">
        <f>IF($B494&gt;19,VLOOKUP($B494*100+$D494,饰品辅助!$A:$U,COLUMN(饰品辅助!P492),0),0)</f>
        <v>0</v>
      </c>
      <c r="P494">
        <f>IF($B494&gt;19,VLOOKUP($B494*100+$D494,饰品辅助!$A:$U,COLUMN(饰品辅助!Q492),0),0)</f>
        <v>0</v>
      </c>
      <c r="Q494">
        <f>IF($B494&gt;19,VLOOKUP($B494*100+$D494,饰品辅助!$A:$U,COLUMN(饰品辅助!R492),0),0)</f>
        <v>0</v>
      </c>
      <c r="R494">
        <f>IF($B494&gt;19,VLOOKUP($B494*100+$D494,饰品辅助!$A:$U,COLUMN(饰品辅助!S492),0),0)</f>
        <v>0</v>
      </c>
      <c r="S494">
        <f>IF($B494&gt;19,VLOOKUP($B494*100+$D494,饰品辅助!$A:$U,COLUMN(饰品辅助!T492),0),0)</f>
        <v>0</v>
      </c>
      <c r="T494">
        <f>IF($B494&gt;19,VLOOKUP($B494*100+$D494,饰品辅助!$A:$U,COLUMN(饰品辅助!U492),0),0)</f>
        <v>0</v>
      </c>
    </row>
    <row r="495" spans="1:20" x14ac:dyDescent="0.15">
      <c r="A495">
        <v>1491</v>
      </c>
      <c r="B495">
        <f t="shared" ref="B495" si="401">B494+1</f>
        <v>11</v>
      </c>
      <c r="D495">
        <v>6</v>
      </c>
      <c r="E495">
        <f t="shared" ca="1" si="391"/>
        <v>1</v>
      </c>
      <c r="F495" t="str">
        <f t="shared" ca="1" si="392"/>
        <v>14,104,1</v>
      </c>
      <c r="G495" t="str">
        <f ca="1">IF(E495=1,(IF(AND($D495&gt;=0,$D495&lt;=1),INDEX(时装辅助!$B$21:$E$21,RANDBETWEEN(1,4)),IF(AND($D495&gt;=2,$D495&lt;=5),INDEX(时装辅助!$B$22:$H$22,RANDBETWEEN(1,7)),IF(AND(D495&gt;=6,D495&lt;=15),INDEX(时装辅助!$B$23:$I$23,RANDBETWEEN(1,8)))))),IF(E495=2,(IF(AND($D495&gt;=0,$D495&lt;=1),INDEX(时装辅助!$B$26:$E$26,RANDBETWEEN(1,4)),IF(AND($D495&gt;=2,$D495&lt;=5),INDEX(时装辅助!$B$27:$H$27,RANDBETWEEN(1,7)),IF(AND(D495&gt;=6,D495&lt;=15),INDEX(时装辅助!$B$28:$I$28,RANDBETWEEN(1,8))))))))</f>
        <v>14,101,1;14,104,1</v>
      </c>
      <c r="H495" t="str">
        <f t="shared" ca="1" si="353"/>
        <v>17,6009,1</v>
      </c>
      <c r="I495" t="str">
        <f t="shared" ca="1" si="354"/>
        <v>17,1009,1</v>
      </c>
      <c r="J495" t="str">
        <f t="shared" ca="1" si="355"/>
        <v>17,2009,1</v>
      </c>
      <c r="K495" t="str">
        <f t="shared" ca="1" si="356"/>
        <v>17,3009,1</v>
      </c>
      <c r="L495" t="str">
        <f t="shared" ca="1" si="357"/>
        <v>17,4010,1</v>
      </c>
      <c r="M495" t="str">
        <f t="shared" ca="1" si="358"/>
        <v>17,5011,1</v>
      </c>
      <c r="N495" s="1" t="str">
        <f ca="1">VLOOKUP(B495*100+D495,玉器辅助!$A$3:$AQ$1042,COLUMN(玉器辅助!AQ1461),0)</f>
        <v>12,1001,1;12,1002,1;12,2001,1;12,2001,1;12,3002,1;12,3001,1;12,4001,1;12,4002,1;12,5001,1;12,5001,1;12,6002,1;12,6001,1</v>
      </c>
      <c r="O495">
        <f>IF($B495&gt;19,VLOOKUP($B495*100+$D495,饰品辅助!$A:$U,COLUMN(饰品辅助!P493),0),0)</f>
        <v>0</v>
      </c>
      <c r="P495">
        <f>IF($B495&gt;19,VLOOKUP($B495*100+$D495,饰品辅助!$A:$U,COLUMN(饰品辅助!Q493),0),0)</f>
        <v>0</v>
      </c>
      <c r="Q495">
        <f>IF($B495&gt;19,VLOOKUP($B495*100+$D495,饰品辅助!$A:$U,COLUMN(饰品辅助!R493),0),0)</f>
        <v>0</v>
      </c>
      <c r="R495">
        <f>IF($B495&gt;19,VLOOKUP($B495*100+$D495,饰品辅助!$A:$U,COLUMN(饰品辅助!S493),0),0)</f>
        <v>0</v>
      </c>
      <c r="S495">
        <f>IF($B495&gt;19,VLOOKUP($B495*100+$D495,饰品辅助!$A:$U,COLUMN(饰品辅助!T493),0),0)</f>
        <v>0</v>
      </c>
      <c r="T495">
        <f>IF($B495&gt;19,VLOOKUP($B495*100+$D495,饰品辅助!$A:$U,COLUMN(饰品辅助!U493),0),0)</f>
        <v>0</v>
      </c>
    </row>
    <row r="496" spans="1:20" x14ac:dyDescent="0.15">
      <c r="A496">
        <v>1492</v>
      </c>
      <c r="B496">
        <f t="shared" ref="B496" si="402">B495+1</f>
        <v>12</v>
      </c>
      <c r="D496">
        <v>6</v>
      </c>
      <c r="E496">
        <f t="shared" ca="1" si="391"/>
        <v>1</v>
      </c>
      <c r="F496" t="str">
        <f t="shared" ca="1" si="392"/>
        <v>14,101,1</v>
      </c>
      <c r="G496" t="str">
        <f ca="1">IF(E496=1,(IF(AND($D496&gt;=0,$D496&lt;=1),INDEX(时装辅助!$B$21:$E$21,RANDBETWEEN(1,4)),IF(AND($D496&gt;=2,$D496&lt;=5),INDEX(时装辅助!$B$22:$H$22,RANDBETWEEN(1,7)),IF(AND(D496&gt;=6,D496&lt;=15),INDEX(时装辅助!$B$23:$I$23,RANDBETWEEN(1,8)))))),IF(E496=2,(IF(AND($D496&gt;=0,$D496&lt;=1),INDEX(时装辅助!$B$26:$E$26,RANDBETWEEN(1,4)),IF(AND($D496&gt;=2,$D496&lt;=5),INDEX(时装辅助!$B$27:$H$27,RANDBETWEEN(1,7)),IF(AND(D496&gt;=6,D496&lt;=15),INDEX(时装辅助!$B$28:$I$28,RANDBETWEEN(1,8))))))))</f>
        <v>14,101,1;14,103,1</v>
      </c>
      <c r="H496" t="str">
        <f t="shared" ca="1" si="353"/>
        <v>17,6011,1</v>
      </c>
      <c r="I496" t="str">
        <f t="shared" ca="1" si="354"/>
        <v>17,1011,1</v>
      </c>
      <c r="J496" t="str">
        <f t="shared" ca="1" si="355"/>
        <v>17,2011,1</v>
      </c>
      <c r="K496" t="str">
        <f t="shared" ca="1" si="356"/>
        <v>17,3009,1</v>
      </c>
      <c r="L496" t="str">
        <f t="shared" ca="1" si="357"/>
        <v>17,4011,1</v>
      </c>
      <c r="M496" t="str">
        <f t="shared" ca="1" si="358"/>
        <v>17,5009,1</v>
      </c>
      <c r="N496" s="1" t="str">
        <f ca="1">VLOOKUP(B496*100+D496,玉器辅助!$A$3:$AQ$1042,COLUMN(玉器辅助!AQ1462),0)</f>
        <v>12,1002,1;12,1002,1;12,2002,1;12,2001,1;12,3001,1;12,3001,1;12,4001,1;12,4001,1;12,5001,1;12,5002,1;12,6002,1;12,6001,1</v>
      </c>
      <c r="O496">
        <f>IF($B496&gt;19,VLOOKUP($B496*100+$D496,饰品辅助!$A:$U,COLUMN(饰品辅助!P494),0),0)</f>
        <v>0</v>
      </c>
      <c r="P496">
        <f>IF($B496&gt;19,VLOOKUP($B496*100+$D496,饰品辅助!$A:$U,COLUMN(饰品辅助!Q494),0),0)</f>
        <v>0</v>
      </c>
      <c r="Q496">
        <f>IF($B496&gt;19,VLOOKUP($B496*100+$D496,饰品辅助!$A:$U,COLUMN(饰品辅助!R494),0),0)</f>
        <v>0</v>
      </c>
      <c r="R496">
        <f>IF($B496&gt;19,VLOOKUP($B496*100+$D496,饰品辅助!$A:$U,COLUMN(饰品辅助!S494),0),0)</f>
        <v>0</v>
      </c>
      <c r="S496">
        <f>IF($B496&gt;19,VLOOKUP($B496*100+$D496,饰品辅助!$A:$U,COLUMN(饰品辅助!T494),0),0)</f>
        <v>0</v>
      </c>
      <c r="T496">
        <f>IF($B496&gt;19,VLOOKUP($B496*100+$D496,饰品辅助!$A:$U,COLUMN(饰品辅助!U494),0),0)</f>
        <v>0</v>
      </c>
    </row>
    <row r="497" spans="1:20" x14ac:dyDescent="0.15">
      <c r="A497">
        <v>1493</v>
      </c>
      <c r="B497">
        <f t="shared" ref="B497" si="403">B496+1</f>
        <v>13</v>
      </c>
      <c r="D497">
        <v>6</v>
      </c>
      <c r="E497">
        <f t="shared" ca="1" si="391"/>
        <v>2</v>
      </c>
      <c r="F497" t="str">
        <f t="shared" ca="1" si="392"/>
        <v>14,203,1</v>
      </c>
      <c r="G497" t="str">
        <f ca="1">IF(E497=1,(IF(AND($D497&gt;=0,$D497&lt;=1),INDEX(时装辅助!$B$21:$E$21,RANDBETWEEN(1,4)),IF(AND($D497&gt;=2,$D497&lt;=5),INDEX(时装辅助!$B$22:$H$22,RANDBETWEEN(1,7)),IF(AND(D497&gt;=6,D497&lt;=15),INDEX(时装辅助!$B$23:$I$23,RANDBETWEEN(1,8)))))),IF(E497=2,(IF(AND($D497&gt;=0,$D497&lt;=1),INDEX(时装辅助!$B$26:$E$26,RANDBETWEEN(1,4)),IF(AND($D497&gt;=2,$D497&lt;=5),INDEX(时装辅助!$B$27:$H$27,RANDBETWEEN(1,7)),IF(AND(D497&gt;=6,D497&lt;=15),INDEX(时装辅助!$B$28:$I$28,RANDBETWEEN(1,8))))))))</f>
        <v>14,201,1;14,203,1</v>
      </c>
      <c r="H497" t="str">
        <f t="shared" ca="1" si="353"/>
        <v>17,7010,1</v>
      </c>
      <c r="I497" t="str">
        <f t="shared" ca="1" si="354"/>
        <v>17,1011,1</v>
      </c>
      <c r="J497" t="str">
        <f t="shared" ca="1" si="355"/>
        <v>17,2011,1</v>
      </c>
      <c r="K497" t="str">
        <f t="shared" ca="1" si="356"/>
        <v>17,3010,1</v>
      </c>
      <c r="L497" t="str">
        <f t="shared" ca="1" si="357"/>
        <v>17,4011,1</v>
      </c>
      <c r="M497" t="str">
        <f t="shared" ca="1" si="358"/>
        <v>17,5012,1</v>
      </c>
      <c r="N497" s="1" t="str">
        <f ca="1">VLOOKUP(B497*100+D497,玉器辅助!$A$3:$AQ$1042,COLUMN(玉器辅助!AQ1463),0)</f>
        <v>12,1001,1;12,1002,1;12,2001,1;12,2002,1;12,3001,1;12,3002,1;12,4002,1;12,4001,1;12,5002,1;12,5001,1;12,6001,1;12,6001,1</v>
      </c>
      <c r="O497">
        <f>IF($B497&gt;19,VLOOKUP($B497*100+$D497,饰品辅助!$A:$U,COLUMN(饰品辅助!P495),0),0)</f>
        <v>0</v>
      </c>
      <c r="P497">
        <f>IF($B497&gt;19,VLOOKUP($B497*100+$D497,饰品辅助!$A:$U,COLUMN(饰品辅助!Q495),0),0)</f>
        <v>0</v>
      </c>
      <c r="Q497">
        <f>IF($B497&gt;19,VLOOKUP($B497*100+$D497,饰品辅助!$A:$U,COLUMN(饰品辅助!R495),0),0)</f>
        <v>0</v>
      </c>
      <c r="R497">
        <f>IF($B497&gt;19,VLOOKUP($B497*100+$D497,饰品辅助!$A:$U,COLUMN(饰品辅助!S495),0),0)</f>
        <v>0</v>
      </c>
      <c r="S497">
        <f>IF($B497&gt;19,VLOOKUP($B497*100+$D497,饰品辅助!$A:$U,COLUMN(饰品辅助!T495),0),0)</f>
        <v>0</v>
      </c>
      <c r="T497">
        <f>IF($B497&gt;19,VLOOKUP($B497*100+$D497,饰品辅助!$A:$U,COLUMN(饰品辅助!U495),0),0)</f>
        <v>0</v>
      </c>
    </row>
    <row r="498" spans="1:20" x14ac:dyDescent="0.15">
      <c r="A498">
        <v>1494</v>
      </c>
      <c r="B498">
        <f t="shared" ref="B498" si="404">B497+1</f>
        <v>14</v>
      </c>
      <c r="D498">
        <v>6</v>
      </c>
      <c r="E498">
        <f t="shared" ca="1" si="391"/>
        <v>2</v>
      </c>
      <c r="F498" t="str">
        <f t="shared" ca="1" si="392"/>
        <v>14,201,1</v>
      </c>
      <c r="G498" t="str">
        <f ca="1">IF(E498=1,(IF(AND($D498&gt;=0,$D498&lt;=1),INDEX(时装辅助!$B$21:$E$21,RANDBETWEEN(1,4)),IF(AND($D498&gt;=2,$D498&lt;=5),INDEX(时装辅助!$B$22:$H$22,RANDBETWEEN(1,7)),IF(AND(D498&gt;=6,D498&lt;=15),INDEX(时装辅助!$B$23:$I$23,RANDBETWEEN(1,8)))))),IF(E498=2,(IF(AND($D498&gt;=0,$D498&lt;=1),INDEX(时装辅助!$B$26:$E$26,RANDBETWEEN(1,4)),IF(AND($D498&gt;=2,$D498&lt;=5),INDEX(时装辅助!$B$27:$H$27,RANDBETWEEN(1,7)),IF(AND(D498&gt;=6,D498&lt;=15),INDEX(时装辅助!$B$28:$I$28,RANDBETWEEN(1,8))))))))</f>
        <v>14,201,1</v>
      </c>
      <c r="H498" t="str">
        <f t="shared" ca="1" si="353"/>
        <v>17,7011,1</v>
      </c>
      <c r="I498" t="str">
        <f t="shared" ca="1" si="354"/>
        <v>17,1014,1</v>
      </c>
      <c r="J498" t="str">
        <f t="shared" ca="1" si="355"/>
        <v>17,2013,1</v>
      </c>
      <c r="K498" t="str">
        <f t="shared" ca="1" si="356"/>
        <v>17,3014,1</v>
      </c>
      <c r="L498" t="str">
        <f t="shared" ca="1" si="357"/>
        <v>17,4013,1</v>
      </c>
      <c r="M498" t="str">
        <f t="shared" ca="1" si="358"/>
        <v>17,5013,1</v>
      </c>
      <c r="N498" s="1" t="str">
        <f ca="1">VLOOKUP(B498*100+D498,玉器辅助!$A$3:$AQ$1042,COLUMN(玉器辅助!AQ1464),0)</f>
        <v>12,1002,1;12,1001,1;12,2002,1;12,2001,1;12,3002,1;12,3002,1;12,4002,1;12,4002,1;12,5002,1;12,5001,1;12,6002,1;12,6001,1</v>
      </c>
      <c r="O498">
        <f>IF($B498&gt;19,VLOOKUP($B498*100+$D498,饰品辅助!$A:$U,COLUMN(饰品辅助!P496),0),0)</f>
        <v>0</v>
      </c>
      <c r="P498">
        <f>IF($B498&gt;19,VLOOKUP($B498*100+$D498,饰品辅助!$A:$U,COLUMN(饰品辅助!Q496),0),0)</f>
        <v>0</v>
      </c>
      <c r="Q498">
        <f>IF($B498&gt;19,VLOOKUP($B498*100+$D498,饰品辅助!$A:$U,COLUMN(饰品辅助!R496),0),0)</f>
        <v>0</v>
      </c>
      <c r="R498">
        <f>IF($B498&gt;19,VLOOKUP($B498*100+$D498,饰品辅助!$A:$U,COLUMN(饰品辅助!S496),0),0)</f>
        <v>0</v>
      </c>
      <c r="S498">
        <f>IF($B498&gt;19,VLOOKUP($B498*100+$D498,饰品辅助!$A:$U,COLUMN(饰品辅助!T496),0),0)</f>
        <v>0</v>
      </c>
      <c r="T498">
        <f>IF($B498&gt;19,VLOOKUP($B498*100+$D498,饰品辅助!$A:$U,COLUMN(饰品辅助!U496),0),0)</f>
        <v>0</v>
      </c>
    </row>
    <row r="499" spans="1:20" x14ac:dyDescent="0.15">
      <c r="A499">
        <v>1495</v>
      </c>
      <c r="B499">
        <f t="shared" ref="B499" si="405">B498+1</f>
        <v>15</v>
      </c>
      <c r="D499">
        <v>6</v>
      </c>
      <c r="E499">
        <f t="shared" ca="1" si="391"/>
        <v>1</v>
      </c>
      <c r="F499" t="str">
        <f t="shared" ca="1" si="392"/>
        <v>14,101,1</v>
      </c>
      <c r="G499" t="str">
        <f ca="1">IF(E499=1,(IF(AND($D499&gt;=0,$D499&lt;=1),INDEX(时装辅助!$B$21:$E$21,RANDBETWEEN(1,4)),IF(AND($D499&gt;=2,$D499&lt;=5),INDEX(时装辅助!$B$22:$H$22,RANDBETWEEN(1,7)),IF(AND(D499&gt;=6,D499&lt;=15),INDEX(时装辅助!$B$23:$I$23,RANDBETWEEN(1,8)))))),IF(E499=2,(IF(AND($D499&gt;=0,$D499&lt;=1),INDEX(时装辅助!$B$26:$E$26,RANDBETWEEN(1,4)),IF(AND($D499&gt;=2,$D499&lt;=5),INDEX(时装辅助!$B$27:$H$27,RANDBETWEEN(1,7)),IF(AND(D499&gt;=6,D499&lt;=15),INDEX(时装辅助!$B$28:$I$28,RANDBETWEEN(1,8))))))))</f>
        <v>14,101,1;14,103,1</v>
      </c>
      <c r="H499" t="str">
        <f t="shared" ca="1" si="353"/>
        <v>17,6013,1</v>
      </c>
      <c r="I499" t="str">
        <f t="shared" ca="1" si="354"/>
        <v>17,1015,1</v>
      </c>
      <c r="J499" t="str">
        <f t="shared" ca="1" si="355"/>
        <v>17,2013,1</v>
      </c>
      <c r="K499" t="str">
        <f t="shared" ca="1" si="356"/>
        <v>17,3014,1</v>
      </c>
      <c r="L499" t="str">
        <f t="shared" ca="1" si="357"/>
        <v>17,4015,1</v>
      </c>
      <c r="M499" t="str">
        <f t="shared" ca="1" si="358"/>
        <v>17,5014,1</v>
      </c>
      <c r="N499" s="1" t="str">
        <f ca="1">VLOOKUP(B499*100+D499,玉器辅助!$A$3:$AQ$1042,COLUMN(玉器辅助!AQ1465),0)</f>
        <v>12,1002,1;12,1002,1;12,2002,1;12,2001,1;12,3001,1;12,3001,1;12,4002,1;12,4001,1;12,5001,1;12,5002,1;12,6001,1;12,6002,1</v>
      </c>
      <c r="O499">
        <f>IF($B499&gt;19,VLOOKUP($B499*100+$D499,饰品辅助!$A:$U,COLUMN(饰品辅助!P497),0),0)</f>
        <v>0</v>
      </c>
      <c r="P499">
        <f>IF($B499&gt;19,VLOOKUP($B499*100+$D499,饰品辅助!$A:$U,COLUMN(饰品辅助!Q497),0),0)</f>
        <v>0</v>
      </c>
      <c r="Q499">
        <f>IF($B499&gt;19,VLOOKUP($B499*100+$D499,饰品辅助!$A:$U,COLUMN(饰品辅助!R497),0),0)</f>
        <v>0</v>
      </c>
      <c r="R499">
        <f>IF($B499&gt;19,VLOOKUP($B499*100+$D499,饰品辅助!$A:$U,COLUMN(饰品辅助!S497),0),0)</f>
        <v>0</v>
      </c>
      <c r="S499">
        <f>IF($B499&gt;19,VLOOKUP($B499*100+$D499,饰品辅助!$A:$U,COLUMN(饰品辅助!T497),0),0)</f>
        <v>0</v>
      </c>
      <c r="T499">
        <f>IF($B499&gt;19,VLOOKUP($B499*100+$D499,饰品辅助!$A:$U,COLUMN(饰品辅助!U497),0),0)</f>
        <v>0</v>
      </c>
    </row>
    <row r="500" spans="1:20" x14ac:dyDescent="0.15">
      <c r="A500">
        <v>1496</v>
      </c>
      <c r="B500">
        <f t="shared" ref="B500" si="406">B499+1</f>
        <v>16</v>
      </c>
      <c r="D500">
        <v>6</v>
      </c>
      <c r="E500">
        <f t="shared" ca="1" si="391"/>
        <v>2</v>
      </c>
      <c r="F500" t="str">
        <f t="shared" ca="1" si="392"/>
        <v>14,202,1</v>
      </c>
      <c r="G500" t="str">
        <f ca="1">IF(E500=1,(IF(AND($D500&gt;=0,$D500&lt;=1),INDEX(时装辅助!$B$21:$E$21,RANDBETWEEN(1,4)),IF(AND($D500&gt;=2,$D500&lt;=5),INDEX(时装辅助!$B$22:$H$22,RANDBETWEEN(1,7)),IF(AND(D500&gt;=6,D500&lt;=15),INDEX(时装辅助!$B$23:$I$23,RANDBETWEEN(1,8)))))),IF(E500=2,(IF(AND($D500&gt;=0,$D500&lt;=1),INDEX(时装辅助!$B$26:$E$26,RANDBETWEEN(1,4)),IF(AND($D500&gt;=2,$D500&lt;=5),INDEX(时装辅助!$B$27:$H$27,RANDBETWEEN(1,7)),IF(AND(D500&gt;=6,D500&lt;=15),INDEX(时装辅助!$B$28:$I$28,RANDBETWEEN(1,8))))))))</f>
        <v>14,201,1;14,202,1;14,204,1</v>
      </c>
      <c r="H500" t="str">
        <f t="shared" ca="1" si="353"/>
        <v>17,7013,1</v>
      </c>
      <c r="I500" t="str">
        <f t="shared" ca="1" si="354"/>
        <v>17,1015,1</v>
      </c>
      <c r="J500" t="str">
        <f t="shared" ca="1" si="355"/>
        <v>17,2015,1</v>
      </c>
      <c r="K500" t="str">
        <f t="shared" ca="1" si="356"/>
        <v>17,3016,1</v>
      </c>
      <c r="L500" t="str">
        <f t="shared" ca="1" si="357"/>
        <v>17,4014,1</v>
      </c>
      <c r="M500" t="str">
        <f t="shared" ca="1" si="358"/>
        <v>17,5013,1</v>
      </c>
      <c r="N500" s="1" t="str">
        <f ca="1">VLOOKUP(B500*100+D500,玉器辅助!$A$3:$AQ$1042,COLUMN(玉器辅助!AQ1466),0)</f>
        <v>12,1002,1;12,1002,1;12,2001,1;12,2001,1;12,3002,1;12,3002,1;12,4002,1;12,4001,1;12,5002,1;12,5001,1;12,6001,1;12,6002,1</v>
      </c>
      <c r="O500">
        <f>IF($B500&gt;19,VLOOKUP($B500*100+$D500,饰品辅助!$A:$U,COLUMN(饰品辅助!P498),0),0)</f>
        <v>0</v>
      </c>
      <c r="P500">
        <f>IF($B500&gt;19,VLOOKUP($B500*100+$D500,饰品辅助!$A:$U,COLUMN(饰品辅助!Q498),0),0)</f>
        <v>0</v>
      </c>
      <c r="Q500">
        <f>IF($B500&gt;19,VLOOKUP($B500*100+$D500,饰品辅助!$A:$U,COLUMN(饰品辅助!R498),0),0)</f>
        <v>0</v>
      </c>
      <c r="R500">
        <f>IF($B500&gt;19,VLOOKUP($B500*100+$D500,饰品辅助!$A:$U,COLUMN(饰品辅助!S498),0),0)</f>
        <v>0</v>
      </c>
      <c r="S500">
        <f>IF($B500&gt;19,VLOOKUP($B500*100+$D500,饰品辅助!$A:$U,COLUMN(饰品辅助!T498),0),0)</f>
        <v>0</v>
      </c>
      <c r="T500">
        <f>IF($B500&gt;19,VLOOKUP($B500*100+$D500,饰品辅助!$A:$U,COLUMN(饰品辅助!U498),0),0)</f>
        <v>0</v>
      </c>
    </row>
    <row r="501" spans="1:20" x14ac:dyDescent="0.15">
      <c r="A501">
        <v>1497</v>
      </c>
      <c r="B501">
        <f t="shared" ref="B501" si="407">B500+1</f>
        <v>17</v>
      </c>
      <c r="D501">
        <v>6</v>
      </c>
      <c r="E501">
        <f t="shared" ca="1" si="391"/>
        <v>2</v>
      </c>
      <c r="F501" t="str">
        <f t="shared" ca="1" si="392"/>
        <v>14,202,1</v>
      </c>
      <c r="G501" t="str">
        <f ca="1">IF(E501=1,(IF(AND($D501&gt;=0,$D501&lt;=1),INDEX(时装辅助!$B$21:$E$21,RANDBETWEEN(1,4)),IF(AND($D501&gt;=2,$D501&lt;=5),INDEX(时装辅助!$B$22:$H$22,RANDBETWEEN(1,7)),IF(AND(D501&gt;=6,D501&lt;=15),INDEX(时装辅助!$B$23:$I$23,RANDBETWEEN(1,8)))))),IF(E501=2,(IF(AND($D501&gt;=0,$D501&lt;=1),INDEX(时装辅助!$B$26:$E$26,RANDBETWEEN(1,4)),IF(AND($D501&gt;=2,$D501&lt;=5),INDEX(时装辅助!$B$27:$H$27,RANDBETWEEN(1,7)),IF(AND(D501&gt;=6,D501&lt;=15),INDEX(时装辅助!$B$28:$I$28,RANDBETWEEN(1,8))))))))</f>
        <v>14,201,1;14,202,1</v>
      </c>
      <c r="H501" t="str">
        <f t="shared" ca="1" si="353"/>
        <v>17,7017,1</v>
      </c>
      <c r="I501" t="str">
        <f t="shared" ca="1" si="354"/>
        <v>17,1017,1</v>
      </c>
      <c r="J501" t="str">
        <f t="shared" ca="1" si="355"/>
        <v>17,2014,1</v>
      </c>
      <c r="K501" t="str">
        <f t="shared" ca="1" si="356"/>
        <v>17,3016,1</v>
      </c>
      <c r="L501" t="str">
        <f t="shared" ca="1" si="357"/>
        <v>17,4016,1</v>
      </c>
      <c r="M501" t="str">
        <f t="shared" ca="1" si="358"/>
        <v>17,5016,1</v>
      </c>
      <c r="N501" s="1" t="str">
        <f ca="1">VLOOKUP(B501*100+D501,玉器辅助!$A$3:$AQ$1042,COLUMN(玉器辅助!AQ1467),0)</f>
        <v>12,1002,1;12,1001,1;12,1001,1;12,2001,1;12,2001,1;12,2002,1;12,3001,1;12,3001,1;12,3001,1;12,4001,1;12,4002,1;12,4002,1;12,5001,1;12,5001,1;12,5002,1;12,6001,1;12,6002,1;12,6002,1</v>
      </c>
      <c r="O501">
        <f>IF($B501&gt;19,VLOOKUP($B501*100+$D501,饰品辅助!$A:$U,COLUMN(饰品辅助!P499),0),0)</f>
        <v>0</v>
      </c>
      <c r="P501">
        <f>IF($B501&gt;19,VLOOKUP($B501*100+$D501,饰品辅助!$A:$U,COLUMN(饰品辅助!Q499),0),0)</f>
        <v>0</v>
      </c>
      <c r="Q501">
        <f>IF($B501&gt;19,VLOOKUP($B501*100+$D501,饰品辅助!$A:$U,COLUMN(饰品辅助!R499),0),0)</f>
        <v>0</v>
      </c>
      <c r="R501">
        <f>IF($B501&gt;19,VLOOKUP($B501*100+$D501,饰品辅助!$A:$U,COLUMN(饰品辅助!S499),0),0)</f>
        <v>0</v>
      </c>
      <c r="S501">
        <f>IF($B501&gt;19,VLOOKUP($B501*100+$D501,饰品辅助!$A:$U,COLUMN(饰品辅助!T499),0),0)</f>
        <v>0</v>
      </c>
      <c r="T501">
        <f>IF($B501&gt;19,VLOOKUP($B501*100+$D501,饰品辅助!$A:$U,COLUMN(饰品辅助!U499),0),0)</f>
        <v>0</v>
      </c>
    </row>
    <row r="502" spans="1:20" x14ac:dyDescent="0.15">
      <c r="A502">
        <v>1498</v>
      </c>
      <c r="B502">
        <f t="shared" ref="B502" si="408">B501+1</f>
        <v>18</v>
      </c>
      <c r="D502">
        <v>6</v>
      </c>
      <c r="E502">
        <f t="shared" ca="1" si="391"/>
        <v>2</v>
      </c>
      <c r="F502" t="str">
        <f t="shared" ca="1" si="392"/>
        <v>14,201,1</v>
      </c>
      <c r="G502" t="str">
        <f ca="1">IF(E502=1,(IF(AND($D502&gt;=0,$D502&lt;=1),INDEX(时装辅助!$B$21:$E$21,RANDBETWEEN(1,4)),IF(AND($D502&gt;=2,$D502&lt;=5),INDEX(时装辅助!$B$22:$H$22,RANDBETWEEN(1,7)),IF(AND(D502&gt;=6,D502&lt;=15),INDEX(时装辅助!$B$23:$I$23,RANDBETWEEN(1,8)))))),IF(E502=2,(IF(AND($D502&gt;=0,$D502&lt;=1),INDEX(时装辅助!$B$26:$E$26,RANDBETWEEN(1,4)),IF(AND($D502&gt;=2,$D502&lt;=5),INDEX(时装辅助!$B$27:$H$27,RANDBETWEEN(1,7)),IF(AND(D502&gt;=6,D502&lt;=15),INDEX(时装辅助!$B$28:$I$28,RANDBETWEEN(1,8))))))))</f>
        <v>14,201,1</v>
      </c>
      <c r="H502" t="str">
        <f t="shared" ca="1" si="353"/>
        <v>17,7014,1</v>
      </c>
      <c r="I502" t="str">
        <f t="shared" ca="1" si="354"/>
        <v>17,1018,1</v>
      </c>
      <c r="J502" t="str">
        <f t="shared" ca="1" si="355"/>
        <v>17,2018,1</v>
      </c>
      <c r="K502" t="str">
        <f t="shared" ca="1" si="356"/>
        <v>17,3017,1</v>
      </c>
      <c r="L502" t="str">
        <f t="shared" ca="1" si="357"/>
        <v>17,4014,1</v>
      </c>
      <c r="M502" t="str">
        <f t="shared" ca="1" si="358"/>
        <v>17,5017,1</v>
      </c>
      <c r="N502" s="1" t="str">
        <f ca="1">VLOOKUP(B502*100+D502,玉器辅助!$A$3:$AQ$1042,COLUMN(玉器辅助!AQ1468),0)</f>
        <v>12,1001,1;12,1002,1;12,1002,1;12,2001,1;12,2002,1;12,2001,1;12,3001,1;12,3001,1;12,3001,1;12,4001,1;12,4001,1;12,4002,1;12,5001,1;12,5002,1;12,5002,1;12,6002,1;12,6001,1;12,6001,1</v>
      </c>
      <c r="O502">
        <f>IF($B502&gt;19,VLOOKUP($B502*100+$D502,饰品辅助!$A:$U,COLUMN(饰品辅助!P500),0),0)</f>
        <v>0</v>
      </c>
      <c r="P502">
        <f>IF($B502&gt;19,VLOOKUP($B502*100+$D502,饰品辅助!$A:$U,COLUMN(饰品辅助!Q500),0),0)</f>
        <v>0</v>
      </c>
      <c r="Q502">
        <f>IF($B502&gt;19,VLOOKUP($B502*100+$D502,饰品辅助!$A:$U,COLUMN(饰品辅助!R500),0),0)</f>
        <v>0</v>
      </c>
      <c r="R502">
        <f>IF($B502&gt;19,VLOOKUP($B502*100+$D502,饰品辅助!$A:$U,COLUMN(饰品辅助!S500),0),0)</f>
        <v>0</v>
      </c>
      <c r="S502">
        <f>IF($B502&gt;19,VLOOKUP($B502*100+$D502,饰品辅助!$A:$U,COLUMN(饰品辅助!T500),0),0)</f>
        <v>0</v>
      </c>
      <c r="T502">
        <f>IF($B502&gt;19,VLOOKUP($B502*100+$D502,饰品辅助!$A:$U,COLUMN(饰品辅助!U500),0),0)</f>
        <v>0</v>
      </c>
    </row>
    <row r="503" spans="1:20" x14ac:dyDescent="0.15">
      <c r="A503">
        <v>1499</v>
      </c>
      <c r="B503">
        <f t="shared" ref="B503" si="409">B502+1</f>
        <v>19</v>
      </c>
      <c r="D503">
        <v>6</v>
      </c>
      <c r="E503">
        <f t="shared" ca="1" si="391"/>
        <v>2</v>
      </c>
      <c r="F503" t="str">
        <f t="shared" ca="1" si="392"/>
        <v>14,202,1</v>
      </c>
      <c r="G503" t="str">
        <f ca="1">IF(E503=1,(IF(AND($D503&gt;=0,$D503&lt;=1),INDEX(时装辅助!$B$21:$E$21,RANDBETWEEN(1,4)),IF(AND($D503&gt;=2,$D503&lt;=5),INDEX(时装辅助!$B$22:$H$22,RANDBETWEEN(1,7)),IF(AND(D503&gt;=6,D503&lt;=15),INDEX(时装辅助!$B$23:$I$23,RANDBETWEEN(1,8)))))),IF(E503=2,(IF(AND($D503&gt;=0,$D503&lt;=1),INDEX(时装辅助!$B$26:$E$26,RANDBETWEEN(1,4)),IF(AND($D503&gt;=2,$D503&lt;=5),INDEX(时装辅助!$B$27:$H$27,RANDBETWEEN(1,7)),IF(AND(D503&gt;=6,D503&lt;=15),INDEX(时装辅助!$B$28:$I$28,RANDBETWEEN(1,8))))))))</f>
        <v>14,201,1;14,202,1;14,204,1</v>
      </c>
      <c r="H503" t="str">
        <f t="shared" ca="1" si="353"/>
        <v>17,7019,1</v>
      </c>
      <c r="I503" t="str">
        <f t="shared" ca="1" si="354"/>
        <v>17,1019,1</v>
      </c>
      <c r="J503" t="str">
        <f t="shared" ca="1" si="355"/>
        <v>17,2016,1</v>
      </c>
      <c r="K503" t="str">
        <f t="shared" ca="1" si="356"/>
        <v>17,3015,1</v>
      </c>
      <c r="L503" t="str">
        <f t="shared" ca="1" si="357"/>
        <v>17,4016,1</v>
      </c>
      <c r="M503" t="str">
        <f t="shared" ca="1" si="358"/>
        <v>17,5019,1</v>
      </c>
      <c r="N503" s="1" t="str">
        <f ca="1">VLOOKUP(B503*100+D503,玉器辅助!$A$3:$AQ$1042,COLUMN(玉器辅助!AQ1469),0)</f>
        <v>12,1001,1;12,1001,1;12,1001,1;12,2001,1;12,2002,1;12,2002,1;12,3002,1;12,3001,1;12,3002,1;12,4002,1;12,4002,1;12,4001,1;12,5002,1;12,5002,1;12,5002,1;12,6001,1;12,6002,1;12,6001,1</v>
      </c>
      <c r="O503">
        <f>IF($B503&gt;19,VLOOKUP($B503*100+$D503,饰品辅助!$A:$U,COLUMN(饰品辅助!P501),0),0)</f>
        <v>0</v>
      </c>
      <c r="P503">
        <f>IF($B503&gt;19,VLOOKUP($B503*100+$D503,饰品辅助!$A:$U,COLUMN(饰品辅助!Q501),0),0)</f>
        <v>0</v>
      </c>
      <c r="Q503">
        <f>IF($B503&gt;19,VLOOKUP($B503*100+$D503,饰品辅助!$A:$U,COLUMN(饰品辅助!R501),0),0)</f>
        <v>0</v>
      </c>
      <c r="R503">
        <f>IF($B503&gt;19,VLOOKUP($B503*100+$D503,饰品辅助!$A:$U,COLUMN(饰品辅助!S501),0),0)</f>
        <v>0</v>
      </c>
      <c r="S503">
        <f>IF($B503&gt;19,VLOOKUP($B503*100+$D503,饰品辅助!$A:$U,COLUMN(饰品辅助!T501),0),0)</f>
        <v>0</v>
      </c>
      <c r="T503">
        <f>IF($B503&gt;19,VLOOKUP($B503*100+$D503,饰品辅助!$A:$U,COLUMN(饰品辅助!U501),0),0)</f>
        <v>0</v>
      </c>
    </row>
    <row r="504" spans="1:20" x14ac:dyDescent="0.15">
      <c r="A504">
        <v>1500</v>
      </c>
      <c r="B504">
        <f t="shared" ref="B504" si="410">B503+1</f>
        <v>20</v>
      </c>
      <c r="D504">
        <v>6</v>
      </c>
      <c r="E504">
        <f t="shared" ca="1" si="391"/>
        <v>1</v>
      </c>
      <c r="F504" t="str">
        <f t="shared" ca="1" si="392"/>
        <v>14,104,1</v>
      </c>
      <c r="G504" t="str">
        <f ca="1">IF(E504=1,(IF(AND($D504&gt;=0,$D504&lt;=1),INDEX(时装辅助!$B$21:$E$21,RANDBETWEEN(1,4)),IF(AND($D504&gt;=2,$D504&lt;=5),INDEX(时装辅助!$B$22:$H$22,RANDBETWEEN(1,7)),IF(AND(D504&gt;=6,D504&lt;=15),INDEX(时装辅助!$B$23:$I$23,RANDBETWEEN(1,8)))))),IF(E504=2,(IF(AND($D504&gt;=0,$D504&lt;=1),INDEX(时装辅助!$B$26:$E$26,RANDBETWEEN(1,4)),IF(AND($D504&gt;=2,$D504&lt;=5),INDEX(时装辅助!$B$27:$H$27,RANDBETWEEN(1,7)),IF(AND(D504&gt;=6,D504&lt;=15),INDEX(时装辅助!$B$28:$I$28,RANDBETWEEN(1,8))))))))</f>
        <v>14,101,1;14,102,1;14,104,1</v>
      </c>
      <c r="H504" t="str">
        <f t="shared" ca="1" si="353"/>
        <v>17,6015,1</v>
      </c>
      <c r="I504" t="str">
        <f t="shared" ca="1" si="354"/>
        <v>17,1016,1</v>
      </c>
      <c r="J504" t="str">
        <f t="shared" ca="1" si="355"/>
        <v>17,2018,1</v>
      </c>
      <c r="K504" t="str">
        <f t="shared" ca="1" si="356"/>
        <v>17,3018,1</v>
      </c>
      <c r="L504" t="str">
        <f t="shared" ca="1" si="357"/>
        <v>17,4020,1</v>
      </c>
      <c r="M504" t="str">
        <f t="shared" ca="1" si="358"/>
        <v>17,5017,1</v>
      </c>
      <c r="N504" s="1" t="str">
        <f ca="1">VLOOKUP(B504*100+D504,玉器辅助!$A$3:$AQ$1042,COLUMN(玉器辅助!AQ1470),0)</f>
        <v>12,1002,1;12,1002,1;12,1002,1;12,2003,1;12,2003,1;12,2002,1;12,3003,1;12,3002,1;12,3003,1;12,4002,1;12,4002,1;12,4003,1;12,5002,1;12,5002,1;12,5002,1;12,6003,1;12,6002,1;12,6003,1</v>
      </c>
      <c r="O504">
        <f ca="1">IF($B504&gt;19,VLOOKUP($B504*100+$D504,饰品辅助!$A:$U,COLUMN(饰品辅助!P502),0),0)</f>
        <v>2021</v>
      </c>
      <c r="P504">
        <f ca="1">IF($B504&gt;19,VLOOKUP($B504*100+$D504,饰品辅助!$A:$U,COLUMN(饰品辅助!Q502),0),0)</f>
        <v>2041</v>
      </c>
      <c r="Q504">
        <f ca="1">IF($B504&gt;19,VLOOKUP($B504*100+$D504,饰品辅助!$A:$U,COLUMN(饰品辅助!R502),0),0)</f>
        <v>2041</v>
      </c>
      <c r="R504">
        <f ca="1">IF($B504&gt;19,VLOOKUP($B504*100+$D504,饰品辅助!$A:$U,COLUMN(饰品辅助!S502),0),0)</f>
        <v>2041</v>
      </c>
      <c r="S504">
        <f ca="1">IF($B504&gt;19,VLOOKUP($B504*100+$D504,饰品辅助!$A:$U,COLUMN(饰品辅助!T502),0),0)</f>
        <v>2031</v>
      </c>
      <c r="T504">
        <f ca="1">IF($B504&gt;19,VLOOKUP($B504*100+$D504,饰品辅助!$A:$U,COLUMN(饰品辅助!U502),0),0)</f>
        <v>2021</v>
      </c>
    </row>
    <row r="505" spans="1:20" x14ac:dyDescent="0.15">
      <c r="A505">
        <v>1501</v>
      </c>
      <c r="B505">
        <f t="shared" ref="B505" si="411">B504+1</f>
        <v>21</v>
      </c>
      <c r="D505">
        <v>6</v>
      </c>
      <c r="E505">
        <f t="shared" ca="1" si="391"/>
        <v>1</v>
      </c>
      <c r="F505" t="str">
        <f t="shared" ca="1" si="392"/>
        <v>14,101,1</v>
      </c>
      <c r="G505" t="str">
        <f ca="1">IF(E505=1,(IF(AND($D505&gt;=0,$D505&lt;=1),INDEX(时装辅助!$B$21:$E$21,RANDBETWEEN(1,4)),IF(AND($D505&gt;=2,$D505&lt;=5),INDEX(时装辅助!$B$22:$H$22,RANDBETWEEN(1,7)),IF(AND(D505&gt;=6,D505&lt;=15),INDEX(时装辅助!$B$23:$I$23,RANDBETWEEN(1,8)))))),IF(E505=2,(IF(AND($D505&gt;=0,$D505&lt;=1),INDEX(时装辅助!$B$26:$E$26,RANDBETWEEN(1,4)),IF(AND($D505&gt;=2,$D505&lt;=5),INDEX(时装辅助!$B$27:$H$27,RANDBETWEEN(1,7)),IF(AND(D505&gt;=6,D505&lt;=15),INDEX(时装辅助!$B$28:$I$28,RANDBETWEEN(1,8))))))))</f>
        <v>14,101,1</v>
      </c>
      <c r="H505" t="str">
        <f t="shared" ca="1" si="353"/>
        <v>17,6018,1</v>
      </c>
      <c r="I505" t="str">
        <f t="shared" ca="1" si="354"/>
        <v>17,1018,1</v>
      </c>
      <c r="J505" t="str">
        <f t="shared" ca="1" si="355"/>
        <v>17,2019,1</v>
      </c>
      <c r="K505" t="str">
        <f t="shared" ca="1" si="356"/>
        <v>17,3018,1</v>
      </c>
      <c r="L505" t="str">
        <f t="shared" ca="1" si="357"/>
        <v>17,4017,1</v>
      </c>
      <c r="M505" t="str">
        <f t="shared" ca="1" si="358"/>
        <v>17,5016,1</v>
      </c>
      <c r="N505" s="1" t="str">
        <f ca="1">VLOOKUP(B505*100+D505,玉器辅助!$A$3:$AQ$1042,COLUMN(玉器辅助!AQ1471),0)</f>
        <v>12,1002,1;12,1003,1;12,1003,1;12,1002,1;12,2002,1;12,2003,1;12,2002,1;12,2002,1;12,3002,1;12,3002,1;12,3002,1;12,3003,1;12,4002,1;12,4003,1;12,4003,1;12,4002,1;12,5003,1;12,5003,1;12,5002,1;12,5002,1;12,6002,1;12,6003,1;12,6002,1;12,6002,1</v>
      </c>
      <c r="O505">
        <f ca="1">IF($B505&gt;19,VLOOKUP($B505*100+$D505,饰品辅助!$A:$U,COLUMN(饰品辅助!P503),0),0)</f>
        <v>2041</v>
      </c>
      <c r="P505">
        <f ca="1">IF($B505&gt;19,VLOOKUP($B505*100+$D505,饰品辅助!$A:$U,COLUMN(饰品辅助!Q503),0),0)</f>
        <v>2031</v>
      </c>
      <c r="Q505">
        <f ca="1">IF($B505&gt;19,VLOOKUP($B505*100+$D505,饰品辅助!$A:$U,COLUMN(饰品辅助!R503),0),0)</f>
        <v>2041</v>
      </c>
      <c r="R505">
        <f ca="1">IF($B505&gt;19,VLOOKUP($B505*100+$D505,饰品辅助!$A:$U,COLUMN(饰品辅助!S503),0),0)</f>
        <v>2031</v>
      </c>
      <c r="S505">
        <f ca="1">IF($B505&gt;19,VLOOKUP($B505*100+$D505,饰品辅助!$A:$U,COLUMN(饰品辅助!T503),0),0)</f>
        <v>2051</v>
      </c>
      <c r="T505">
        <f ca="1">IF($B505&gt;19,VLOOKUP($B505*100+$D505,饰品辅助!$A:$U,COLUMN(饰品辅助!U503),0),0)</f>
        <v>2041</v>
      </c>
    </row>
    <row r="506" spans="1:20" x14ac:dyDescent="0.15">
      <c r="A506">
        <v>1502</v>
      </c>
      <c r="B506">
        <f t="shared" ref="B506" si="412">B505+1</f>
        <v>22</v>
      </c>
      <c r="D506">
        <v>6</v>
      </c>
      <c r="E506">
        <f t="shared" ca="1" si="391"/>
        <v>1</v>
      </c>
      <c r="F506" t="str">
        <f t="shared" ca="1" si="392"/>
        <v>14,102,1</v>
      </c>
      <c r="G506" t="str">
        <f ca="1">IF(E506=1,(IF(AND($D506&gt;=0,$D506&lt;=1),INDEX(时装辅助!$B$21:$E$21,RANDBETWEEN(1,4)),IF(AND($D506&gt;=2,$D506&lt;=5),INDEX(时装辅助!$B$22:$H$22,RANDBETWEEN(1,7)),IF(AND(D506&gt;=6,D506&lt;=15),INDEX(时装辅助!$B$23:$I$23,RANDBETWEEN(1,8)))))),IF(E506=2,(IF(AND($D506&gt;=0,$D506&lt;=1),INDEX(时装辅助!$B$26:$E$26,RANDBETWEEN(1,4)),IF(AND($D506&gt;=2,$D506&lt;=5),INDEX(时装辅助!$B$27:$H$27,RANDBETWEEN(1,7)),IF(AND(D506&gt;=6,D506&lt;=15),INDEX(时装辅助!$B$28:$I$28,RANDBETWEEN(1,8))))))))</f>
        <v>14,101,1;14,102,1;14,103,1</v>
      </c>
      <c r="H506" t="str">
        <f t="shared" ca="1" si="353"/>
        <v>17,6022,1</v>
      </c>
      <c r="I506" t="str">
        <f t="shared" ca="1" si="354"/>
        <v>17,1022,1</v>
      </c>
      <c r="J506" t="str">
        <f t="shared" ca="1" si="355"/>
        <v>17,2018,1</v>
      </c>
      <c r="K506" t="str">
        <f t="shared" ca="1" si="356"/>
        <v>17,3017,1</v>
      </c>
      <c r="L506" t="str">
        <f t="shared" ca="1" si="357"/>
        <v>17,4017,1</v>
      </c>
      <c r="M506" t="str">
        <f t="shared" ca="1" si="358"/>
        <v>17,5022,1</v>
      </c>
      <c r="N506" s="1" t="str">
        <f ca="1">VLOOKUP(B506*100+D506,玉器辅助!$A$3:$AQ$1042,COLUMN(玉器辅助!AQ1472),0)</f>
        <v>12,1003,1;12,1002,1;12,1003,1;12,1003,1;12,2003,1;12,2002,1;12,2003,1;12,2003,1;12,3003,1;12,3003,1;12,3002,1;12,3002,1;12,4002,1;12,4002,1;12,4003,1;12,4002,1;12,5003,1;12,5003,1;12,5002,1;12,5002,1;12,6002,1;12,6003,1;12,6002,1;12,6003,1</v>
      </c>
      <c r="O506">
        <f ca="1">IF($B506&gt;19,VLOOKUP($B506*100+$D506,饰品辅助!$A:$U,COLUMN(饰品辅助!P504),0),0)</f>
        <v>2031</v>
      </c>
      <c r="P506">
        <f ca="1">IF($B506&gt;19,VLOOKUP($B506*100+$D506,饰品辅助!$A:$U,COLUMN(饰品辅助!Q504),0),0)</f>
        <v>2031</v>
      </c>
      <c r="Q506">
        <f ca="1">IF($B506&gt;19,VLOOKUP($B506*100+$D506,饰品辅助!$A:$U,COLUMN(饰品辅助!R504),0),0)</f>
        <v>2041</v>
      </c>
      <c r="R506">
        <f ca="1">IF($B506&gt;19,VLOOKUP($B506*100+$D506,饰品辅助!$A:$U,COLUMN(饰品辅助!S504),0),0)</f>
        <v>2051</v>
      </c>
      <c r="S506">
        <f ca="1">IF($B506&gt;19,VLOOKUP($B506*100+$D506,饰品辅助!$A:$U,COLUMN(饰品辅助!T504),0),0)</f>
        <v>2031</v>
      </c>
      <c r="T506">
        <f ca="1">IF($B506&gt;19,VLOOKUP($B506*100+$D506,饰品辅助!$A:$U,COLUMN(饰品辅助!U504),0),0)</f>
        <v>2031</v>
      </c>
    </row>
    <row r="507" spans="1:20" x14ac:dyDescent="0.15">
      <c r="A507">
        <v>1503</v>
      </c>
      <c r="B507">
        <f t="shared" ref="B507" si="413">B506+1</f>
        <v>23</v>
      </c>
      <c r="D507">
        <v>6</v>
      </c>
      <c r="E507">
        <f t="shared" ca="1" si="391"/>
        <v>2</v>
      </c>
      <c r="F507" t="str">
        <f t="shared" ca="1" si="392"/>
        <v>14,201,1</v>
      </c>
      <c r="G507" t="str">
        <f ca="1">IF(E507=1,(IF(AND($D507&gt;=0,$D507&lt;=1),INDEX(时装辅助!$B$21:$E$21,RANDBETWEEN(1,4)),IF(AND($D507&gt;=2,$D507&lt;=5),INDEX(时装辅助!$B$22:$H$22,RANDBETWEEN(1,7)),IF(AND(D507&gt;=6,D507&lt;=15),INDEX(时装辅助!$B$23:$I$23,RANDBETWEEN(1,8)))))),IF(E507=2,(IF(AND($D507&gt;=0,$D507&lt;=1),INDEX(时装辅助!$B$26:$E$26,RANDBETWEEN(1,4)),IF(AND($D507&gt;=2,$D507&lt;=5),INDEX(时装辅助!$B$27:$H$27,RANDBETWEEN(1,7)),IF(AND(D507&gt;=6,D507&lt;=15),INDEX(时装辅助!$B$28:$I$28,RANDBETWEEN(1,8))))))))</f>
        <v>14,201,1</v>
      </c>
      <c r="H507" t="str">
        <f t="shared" ca="1" si="353"/>
        <v>17,7021,1</v>
      </c>
      <c r="I507" t="str">
        <f t="shared" ca="1" si="354"/>
        <v>17,1020,1</v>
      </c>
      <c r="J507" t="str">
        <f t="shared" ca="1" si="355"/>
        <v>17,2023,1</v>
      </c>
      <c r="K507" t="str">
        <f t="shared" ca="1" si="356"/>
        <v>17,3023,1</v>
      </c>
      <c r="L507" t="str">
        <f t="shared" ca="1" si="357"/>
        <v>17,4018,1</v>
      </c>
      <c r="M507" t="str">
        <f t="shared" ca="1" si="358"/>
        <v>17,5018,1</v>
      </c>
      <c r="N507" s="1" t="str">
        <f ca="1">VLOOKUP(B507*100+D507,玉器辅助!$A$3:$AQ$1042,COLUMN(玉器辅助!AQ1473),0)</f>
        <v>12,1002,1;12,1002,1;12,1002,1;12,1003,1;12,2003,1;12,2003,1;12,2003,1;12,2002,1;12,3003,1;12,3002,1;12,3003,1;12,3003,1;12,4002,1;12,4003,1;12,4003,1;12,4002,1;12,5002,1;12,5002,1;12,5003,1;12,5002,1;12,6003,1;12,6002,1;12,6003,1;12,6003,1</v>
      </c>
      <c r="O507">
        <f ca="1">IF($B507&gt;19,VLOOKUP($B507*100+$D507,饰品辅助!$A:$U,COLUMN(饰品辅助!P505),0),0)</f>
        <v>2021</v>
      </c>
      <c r="P507">
        <f ca="1">IF($B507&gt;19,VLOOKUP($B507*100+$D507,饰品辅助!$A:$U,COLUMN(饰品辅助!Q505),0),0)</f>
        <v>2041</v>
      </c>
      <c r="Q507">
        <f ca="1">IF($B507&gt;19,VLOOKUP($B507*100+$D507,饰品辅助!$A:$U,COLUMN(饰品辅助!R505),0),0)</f>
        <v>2041</v>
      </c>
      <c r="R507">
        <f ca="1">IF($B507&gt;19,VLOOKUP($B507*100+$D507,饰品辅助!$A:$U,COLUMN(饰品辅助!S505),0),0)</f>
        <v>2051</v>
      </c>
      <c r="S507">
        <f ca="1">IF($B507&gt;19,VLOOKUP($B507*100+$D507,饰品辅助!$A:$U,COLUMN(饰品辅助!T505),0),0)</f>
        <v>2031</v>
      </c>
      <c r="T507">
        <f ca="1">IF($B507&gt;19,VLOOKUP($B507*100+$D507,饰品辅助!$A:$U,COLUMN(饰品辅助!U505),0),0)</f>
        <v>2031</v>
      </c>
    </row>
    <row r="508" spans="1:20" x14ac:dyDescent="0.15">
      <c r="A508">
        <v>1504</v>
      </c>
      <c r="B508">
        <f t="shared" ref="B508" si="414">B507+1</f>
        <v>24</v>
      </c>
      <c r="D508">
        <v>6</v>
      </c>
      <c r="E508">
        <f t="shared" ca="1" si="391"/>
        <v>1</v>
      </c>
      <c r="F508" t="str">
        <f t="shared" ca="1" si="392"/>
        <v>14,101,1</v>
      </c>
      <c r="G508" t="str">
        <f ca="1">IF(E508=1,(IF(AND($D508&gt;=0,$D508&lt;=1),INDEX(时装辅助!$B$21:$E$21,RANDBETWEEN(1,4)),IF(AND($D508&gt;=2,$D508&lt;=5),INDEX(时装辅助!$B$22:$H$22,RANDBETWEEN(1,7)),IF(AND(D508&gt;=6,D508&lt;=15),INDEX(时装辅助!$B$23:$I$23,RANDBETWEEN(1,8)))))),IF(E508=2,(IF(AND($D508&gt;=0,$D508&lt;=1),INDEX(时装辅助!$B$26:$E$26,RANDBETWEEN(1,4)),IF(AND($D508&gt;=2,$D508&lt;=5),INDEX(时装辅助!$B$27:$H$27,RANDBETWEEN(1,7)),IF(AND(D508&gt;=6,D508&lt;=15),INDEX(时装辅助!$B$28:$I$28,RANDBETWEEN(1,8))))))))</f>
        <v>14,101,1;14,103,1</v>
      </c>
      <c r="H508" t="str">
        <f t="shared" ca="1" si="353"/>
        <v>17,6022,1</v>
      </c>
      <c r="I508" t="str">
        <f t="shared" ca="1" si="354"/>
        <v>17,1023,1</v>
      </c>
      <c r="J508" t="str">
        <f t="shared" ca="1" si="355"/>
        <v>17,2021,1</v>
      </c>
      <c r="K508" t="str">
        <f t="shared" ca="1" si="356"/>
        <v>17,3019,1</v>
      </c>
      <c r="L508" t="str">
        <f t="shared" ca="1" si="357"/>
        <v>17,4023,1</v>
      </c>
      <c r="M508" t="str">
        <f t="shared" ca="1" si="358"/>
        <v>17,5023,1</v>
      </c>
      <c r="N508" s="1" t="str">
        <f ca="1">VLOOKUP(B508*100+D508,玉器辅助!$A$3:$AQ$1042,COLUMN(玉器辅助!AQ1474),0)</f>
        <v>12,1003,1;12,1002,1;12,1002,1;12,1003,1;12,2003,1;12,2003,1;12,2003,1;12,2003,1;12,3003,1;12,3003,1;12,3003,1;12,3002,1;12,4002,1;12,4003,1;12,4003,1;12,4003,1;12,5003,1;12,5003,1;12,5002,1;12,5003,1;12,6003,1;12,6002,1;12,6003,1;12,6003,1</v>
      </c>
      <c r="O508">
        <f ca="1">IF($B508&gt;19,VLOOKUP($B508*100+$D508,饰品辅助!$A:$U,COLUMN(饰品辅助!P506),0),0)</f>
        <v>2051</v>
      </c>
      <c r="P508">
        <f ca="1">IF($B508&gt;19,VLOOKUP($B508*100+$D508,饰品辅助!$A:$U,COLUMN(饰品辅助!Q506),0),0)</f>
        <v>2021</v>
      </c>
      <c r="Q508">
        <f ca="1">IF($B508&gt;19,VLOOKUP($B508*100+$D508,饰品辅助!$A:$U,COLUMN(饰品辅助!R506),0),0)</f>
        <v>2021</v>
      </c>
      <c r="R508">
        <f ca="1">IF($B508&gt;19,VLOOKUP($B508*100+$D508,饰品辅助!$A:$U,COLUMN(饰品辅助!S506),0),0)</f>
        <v>2051</v>
      </c>
      <c r="S508">
        <f ca="1">IF($B508&gt;19,VLOOKUP($B508*100+$D508,饰品辅助!$A:$U,COLUMN(饰品辅助!T506),0),0)</f>
        <v>2031</v>
      </c>
      <c r="T508">
        <f ca="1">IF($B508&gt;19,VLOOKUP($B508*100+$D508,饰品辅助!$A:$U,COLUMN(饰品辅助!U506),0),0)</f>
        <v>2021</v>
      </c>
    </row>
    <row r="509" spans="1:20" x14ac:dyDescent="0.15">
      <c r="A509">
        <v>1505</v>
      </c>
      <c r="B509">
        <f t="shared" ref="B509" si="415">B508+1</f>
        <v>25</v>
      </c>
      <c r="D509">
        <v>6</v>
      </c>
      <c r="E509">
        <f t="shared" ca="1" si="391"/>
        <v>2</v>
      </c>
      <c r="F509" t="str">
        <f t="shared" ca="1" si="392"/>
        <v>14,204,1</v>
      </c>
      <c r="G509" t="str">
        <f ca="1">IF(E509=1,(IF(AND($D509&gt;=0,$D509&lt;=1),INDEX(时装辅助!$B$21:$E$21,RANDBETWEEN(1,4)),IF(AND($D509&gt;=2,$D509&lt;=5),INDEX(时装辅助!$B$22:$H$22,RANDBETWEEN(1,7)),IF(AND(D509&gt;=6,D509&lt;=15),INDEX(时装辅助!$B$23:$I$23,RANDBETWEEN(1,8)))))),IF(E509=2,(IF(AND($D509&gt;=0,$D509&lt;=1),INDEX(时装辅助!$B$26:$E$26,RANDBETWEEN(1,4)),IF(AND($D509&gt;=2,$D509&lt;=5),INDEX(时装辅助!$B$27:$H$27,RANDBETWEEN(1,7)),IF(AND(D509&gt;=6,D509&lt;=15),INDEX(时装辅助!$B$28:$I$28,RANDBETWEEN(1,8))))))))</f>
        <v>14,201,1;14,202,1;14,204,1</v>
      </c>
      <c r="H509" t="str">
        <f t="shared" ca="1" si="353"/>
        <v>17,7019,1</v>
      </c>
      <c r="I509" t="str">
        <f t="shared" ca="1" si="354"/>
        <v>17,1020,1</v>
      </c>
      <c r="J509" t="str">
        <f t="shared" ca="1" si="355"/>
        <v>17,2023,1</v>
      </c>
      <c r="K509" t="str">
        <f t="shared" ca="1" si="356"/>
        <v>17,3019,1</v>
      </c>
      <c r="L509" t="str">
        <f t="shared" ca="1" si="357"/>
        <v>17,4024,1</v>
      </c>
      <c r="M509" t="str">
        <f t="shared" ca="1" si="358"/>
        <v>17,5023,1</v>
      </c>
      <c r="N509" s="1" t="str">
        <f ca="1">VLOOKUP(B509*100+D509,玉器辅助!$A$3:$AQ$1042,COLUMN(玉器辅助!AQ1475),0)</f>
        <v>12,1002,1;12,1003,1;12,1002,1;12,1003,1;12,2003,1;12,2002,1;12,2003,1;12,2002,1;12,3002,1;12,3003,1;12,3003,1;12,3002,1;12,4003,1;12,4002,1;12,4002,1;12,4003,1;12,5002,1;12,5002,1;12,5003,1;12,5002,1;12,6003,1;12,6003,1;12,6002,1;12,6003,1</v>
      </c>
      <c r="O509">
        <f ca="1">IF($B509&gt;19,VLOOKUP($B509*100+$D509,饰品辅助!$A:$U,COLUMN(饰品辅助!P507),0),0)</f>
        <v>2531</v>
      </c>
      <c r="P509">
        <f ca="1">IF($B509&gt;19,VLOOKUP($B509*100+$D509,饰品辅助!$A:$U,COLUMN(饰品辅助!Q507),0),0)</f>
        <v>2521</v>
      </c>
      <c r="Q509">
        <f ca="1">IF($B509&gt;19,VLOOKUP($B509*100+$D509,饰品辅助!$A:$U,COLUMN(饰品辅助!R507),0),0)</f>
        <v>2551</v>
      </c>
      <c r="R509">
        <f ca="1">IF($B509&gt;19,VLOOKUP($B509*100+$D509,饰品辅助!$A:$U,COLUMN(饰品辅助!S507),0),0)</f>
        <v>2531</v>
      </c>
      <c r="S509">
        <f ca="1">IF($B509&gt;19,VLOOKUP($B509*100+$D509,饰品辅助!$A:$U,COLUMN(饰品辅助!T507),0),0)</f>
        <v>2521</v>
      </c>
      <c r="T509">
        <f ca="1">IF($B509&gt;19,VLOOKUP($B509*100+$D509,饰品辅助!$A:$U,COLUMN(饰品辅助!U507),0),0)</f>
        <v>2531</v>
      </c>
    </row>
    <row r="510" spans="1:20" x14ac:dyDescent="0.15">
      <c r="A510">
        <v>1506</v>
      </c>
      <c r="B510">
        <f t="shared" ref="B510" si="416">B509+1</f>
        <v>26</v>
      </c>
      <c r="D510">
        <v>6</v>
      </c>
      <c r="E510">
        <f t="shared" ca="1" si="391"/>
        <v>2</v>
      </c>
      <c r="F510" t="str">
        <f t="shared" ca="1" si="392"/>
        <v>14,203,1</v>
      </c>
      <c r="G510" t="str">
        <f ca="1">IF(E510=1,(IF(AND($D510&gt;=0,$D510&lt;=1),INDEX(时装辅助!$B$21:$E$21,RANDBETWEEN(1,4)),IF(AND($D510&gt;=2,$D510&lt;=5),INDEX(时装辅助!$B$22:$H$22,RANDBETWEEN(1,7)),IF(AND(D510&gt;=6,D510&lt;=15),INDEX(时装辅助!$B$23:$I$23,RANDBETWEEN(1,8)))))),IF(E510=2,(IF(AND($D510&gt;=0,$D510&lt;=1),INDEX(时装辅助!$B$26:$E$26,RANDBETWEEN(1,4)),IF(AND($D510&gt;=2,$D510&lt;=5),INDEX(时装辅助!$B$27:$H$27,RANDBETWEEN(1,7)),IF(AND(D510&gt;=6,D510&lt;=15),INDEX(时装辅助!$B$28:$I$28,RANDBETWEEN(1,8))))))))</f>
        <v>14,201,1;14,202,1;14,203,1;14,204,1</v>
      </c>
      <c r="H510" t="str">
        <f t="shared" ca="1" si="353"/>
        <v>17,7021,1</v>
      </c>
      <c r="I510" t="str">
        <f t="shared" ca="1" si="354"/>
        <v>17,1024,1</v>
      </c>
      <c r="J510" t="str">
        <f t="shared" ca="1" si="355"/>
        <v>17,2022,1</v>
      </c>
      <c r="K510" t="str">
        <f t="shared" ca="1" si="356"/>
        <v>17,3020,1</v>
      </c>
      <c r="L510" t="str">
        <f t="shared" ca="1" si="357"/>
        <v>17,4024,1</v>
      </c>
      <c r="M510" t="str">
        <f t="shared" ca="1" si="358"/>
        <v>17,5024,1</v>
      </c>
      <c r="N510" s="1" t="str">
        <f ca="1">VLOOKUP(B510*100+D510,玉器辅助!$A$3:$AQ$1042,COLUMN(玉器辅助!AQ1476),0)</f>
        <v>12,1003,1;12,1002,1;12,1003,1;12,1002,1;12,2003,1;12,2002,1;12,2003,1;12,2003,1;12,2002,1;12,3003,1;12,3002,1;12,3002,1;12,3003,1;12,3002,1;12,4002,1;12,4002,1;12,4003,1;12,4002,1;12,4002,1;12,5003,1;12,5002,1;12,5002,1;12,5002,1;12,5003,1;12,6002,1;12,6003,1;12,6003,1;12,6003,1;12,6003,1</v>
      </c>
      <c r="O510">
        <f ca="1">IF($B510&gt;19,VLOOKUP($B510*100+$D510,饰品辅助!$A:$U,COLUMN(饰品辅助!P508),0),0)</f>
        <v>2541</v>
      </c>
      <c r="P510">
        <f ca="1">IF($B510&gt;19,VLOOKUP($B510*100+$D510,饰品辅助!$A:$U,COLUMN(饰品辅助!Q508),0),0)</f>
        <v>2521</v>
      </c>
      <c r="Q510">
        <f ca="1">IF($B510&gt;19,VLOOKUP($B510*100+$D510,饰品辅助!$A:$U,COLUMN(饰品辅助!R508),0),0)</f>
        <v>2541</v>
      </c>
      <c r="R510">
        <f ca="1">IF($B510&gt;19,VLOOKUP($B510*100+$D510,饰品辅助!$A:$U,COLUMN(饰品辅助!S508),0),0)</f>
        <v>2531</v>
      </c>
      <c r="S510">
        <f ca="1">IF($B510&gt;19,VLOOKUP($B510*100+$D510,饰品辅助!$A:$U,COLUMN(饰品辅助!T508),0),0)</f>
        <v>2541</v>
      </c>
      <c r="T510">
        <f ca="1">IF($B510&gt;19,VLOOKUP($B510*100+$D510,饰品辅助!$A:$U,COLUMN(饰品辅助!U508),0),0)</f>
        <v>2551</v>
      </c>
    </row>
    <row r="511" spans="1:20" x14ac:dyDescent="0.15">
      <c r="A511">
        <v>1507</v>
      </c>
      <c r="B511">
        <f t="shared" ref="B511" si="417">B510+1</f>
        <v>27</v>
      </c>
      <c r="D511">
        <v>6</v>
      </c>
      <c r="E511">
        <f t="shared" ca="1" si="391"/>
        <v>2</v>
      </c>
      <c r="F511" t="str">
        <f t="shared" ca="1" si="392"/>
        <v>14,204,1</v>
      </c>
      <c r="G511" t="str">
        <f ca="1">IF(E511=1,(IF(AND($D511&gt;=0,$D511&lt;=1),INDEX(时装辅助!$B$21:$E$21,RANDBETWEEN(1,4)),IF(AND($D511&gt;=2,$D511&lt;=5),INDEX(时装辅助!$B$22:$H$22,RANDBETWEEN(1,7)),IF(AND(D511&gt;=6,D511&lt;=15),INDEX(时装辅助!$B$23:$I$23,RANDBETWEEN(1,8)))))),IF(E511=2,(IF(AND($D511&gt;=0,$D511&lt;=1),INDEX(时装辅助!$B$26:$E$26,RANDBETWEEN(1,4)),IF(AND($D511&gt;=2,$D511&lt;=5),INDEX(时装辅助!$B$27:$H$27,RANDBETWEEN(1,7)),IF(AND(D511&gt;=6,D511&lt;=15),INDEX(时装辅助!$B$28:$I$28,RANDBETWEEN(1,8))))))))</f>
        <v>14,201,1;14,204,1</v>
      </c>
      <c r="H511" t="str">
        <f t="shared" ca="1" si="353"/>
        <v>17,7027,1</v>
      </c>
      <c r="I511" t="str">
        <f t="shared" ca="1" si="354"/>
        <v>17,1023,1</v>
      </c>
      <c r="J511" t="str">
        <f t="shared" ca="1" si="355"/>
        <v>17,2026,1</v>
      </c>
      <c r="K511" t="str">
        <f t="shared" ca="1" si="356"/>
        <v>17,3024,1</v>
      </c>
      <c r="L511" t="str">
        <f t="shared" ca="1" si="357"/>
        <v>17,4027,1</v>
      </c>
      <c r="M511" t="str">
        <f t="shared" ca="1" si="358"/>
        <v>17,5021,1</v>
      </c>
      <c r="N511" s="1" t="str">
        <f ca="1">VLOOKUP(B511*100+D511,玉器辅助!$A$3:$AQ$1042,COLUMN(玉器辅助!AQ1477),0)</f>
        <v>12,1002,1;12,1002,1;12,1002,1;12,1002,1;12,2003,1;12,2002,1;12,2002,1;12,2003,1;12,2002,1;12,3003,1;12,3002,1;12,3003,1;12,3003,1;12,3002,1;12,4003,1;12,4003,1;12,4002,1;12,4003,1;12,4002,1;12,5003,1;12,5002,1;12,5003,1;12,5003,1;12,5003,1;12,6003,1;12,6002,1;12,6002,1;12,6002,1;12,6002,1</v>
      </c>
      <c r="O511">
        <f ca="1">IF($B511&gt;19,VLOOKUP($B511*100+$D511,饰品辅助!$A:$U,COLUMN(饰品辅助!P509),0),0)</f>
        <v>2541</v>
      </c>
      <c r="P511">
        <f ca="1">IF($B511&gt;19,VLOOKUP($B511*100+$D511,饰品辅助!$A:$U,COLUMN(饰品辅助!Q509),0),0)</f>
        <v>2551</v>
      </c>
      <c r="Q511">
        <f ca="1">IF($B511&gt;19,VLOOKUP($B511*100+$D511,饰品辅助!$A:$U,COLUMN(饰品辅助!R509),0),0)</f>
        <v>2541</v>
      </c>
      <c r="R511">
        <f ca="1">IF($B511&gt;19,VLOOKUP($B511*100+$D511,饰品辅助!$A:$U,COLUMN(饰品辅助!S509),0),0)</f>
        <v>2521</v>
      </c>
      <c r="S511">
        <f ca="1">IF($B511&gt;19,VLOOKUP($B511*100+$D511,饰品辅助!$A:$U,COLUMN(饰品辅助!T509),0),0)</f>
        <v>2531</v>
      </c>
      <c r="T511">
        <f ca="1">IF($B511&gt;19,VLOOKUP($B511*100+$D511,饰品辅助!$A:$U,COLUMN(饰品辅助!U509),0),0)</f>
        <v>2531</v>
      </c>
    </row>
    <row r="512" spans="1:20" x14ac:dyDescent="0.15">
      <c r="A512">
        <v>1508</v>
      </c>
      <c r="B512">
        <f t="shared" ref="B512" si="418">B511+1</f>
        <v>28</v>
      </c>
      <c r="D512">
        <v>6</v>
      </c>
      <c r="E512">
        <f t="shared" ca="1" si="391"/>
        <v>1</v>
      </c>
      <c r="F512" t="str">
        <f t="shared" ca="1" si="392"/>
        <v>14,103,1</v>
      </c>
      <c r="G512" t="str">
        <f ca="1">IF(E512=1,(IF(AND($D512&gt;=0,$D512&lt;=1),INDEX(时装辅助!$B$21:$E$21,RANDBETWEEN(1,4)),IF(AND($D512&gt;=2,$D512&lt;=5),INDEX(时装辅助!$B$22:$H$22,RANDBETWEEN(1,7)),IF(AND(D512&gt;=6,D512&lt;=15),INDEX(时装辅助!$B$23:$I$23,RANDBETWEEN(1,8)))))),IF(E512=2,(IF(AND($D512&gt;=0,$D512&lt;=1),INDEX(时装辅助!$B$26:$E$26,RANDBETWEEN(1,4)),IF(AND($D512&gt;=2,$D512&lt;=5),INDEX(时装辅助!$B$27:$H$27,RANDBETWEEN(1,7)),IF(AND(D512&gt;=6,D512&lt;=15),INDEX(时装辅助!$B$28:$I$28,RANDBETWEEN(1,8))))))))</f>
        <v>14,101,1;14,103,1</v>
      </c>
      <c r="H512" t="str">
        <f t="shared" ca="1" si="353"/>
        <v>17,6021,1</v>
      </c>
      <c r="I512" t="str">
        <f t="shared" ca="1" si="354"/>
        <v>17,1022,1</v>
      </c>
      <c r="J512" t="str">
        <f t="shared" ca="1" si="355"/>
        <v>17,2024,1</v>
      </c>
      <c r="K512" t="str">
        <f t="shared" ca="1" si="356"/>
        <v>17,3025,1</v>
      </c>
      <c r="L512" t="str">
        <f t="shared" ca="1" si="357"/>
        <v>17,4027,1</v>
      </c>
      <c r="M512" t="str">
        <f t="shared" ca="1" si="358"/>
        <v>17,5026,1</v>
      </c>
      <c r="N512" s="1" t="str">
        <f ca="1">VLOOKUP(B512*100+D512,玉器辅助!$A$3:$AQ$1042,COLUMN(玉器辅助!AQ1478),0)</f>
        <v>12,1003,1;12,1003,1;12,1002,1;12,1003,1;12,2002,1;12,2002,1;12,2003,1;12,2003,1;12,2003,1;12,3002,1;12,3003,1;12,3002,1;12,3003,1;12,3002,1;12,4003,1;12,4002,1;12,4003,1;12,4003,1;12,4003,1;12,5002,1;12,5002,1;12,5002,1;12,5002,1;12,5002,1;12,6003,1;12,6003,1;12,6003,1;12,6003,1;12,6002,1</v>
      </c>
      <c r="O512">
        <f ca="1">IF($B512&gt;19,VLOOKUP($B512*100+$D512,饰品辅助!$A:$U,COLUMN(饰品辅助!P510),0),0)</f>
        <v>2521</v>
      </c>
      <c r="P512">
        <f ca="1">IF($B512&gt;19,VLOOKUP($B512*100+$D512,饰品辅助!$A:$U,COLUMN(饰品辅助!Q510),0),0)</f>
        <v>2521</v>
      </c>
      <c r="Q512">
        <f ca="1">IF($B512&gt;19,VLOOKUP($B512*100+$D512,饰品辅助!$A:$U,COLUMN(饰品辅助!R510),0),0)</f>
        <v>2521</v>
      </c>
      <c r="R512">
        <f ca="1">IF($B512&gt;19,VLOOKUP($B512*100+$D512,饰品辅助!$A:$U,COLUMN(饰品辅助!S510),0),0)</f>
        <v>2521</v>
      </c>
      <c r="S512">
        <f ca="1">IF($B512&gt;19,VLOOKUP($B512*100+$D512,饰品辅助!$A:$U,COLUMN(饰品辅助!T510),0),0)</f>
        <v>2531</v>
      </c>
      <c r="T512">
        <f ca="1">IF($B512&gt;19,VLOOKUP($B512*100+$D512,饰品辅助!$A:$U,COLUMN(饰品辅助!U510),0),0)</f>
        <v>2541</v>
      </c>
    </row>
    <row r="513" spans="1:20" x14ac:dyDescent="0.15">
      <c r="A513">
        <v>1509</v>
      </c>
      <c r="B513">
        <f t="shared" ref="B513" si="419">B512+1</f>
        <v>29</v>
      </c>
      <c r="D513">
        <v>6</v>
      </c>
      <c r="E513">
        <f t="shared" ca="1" si="391"/>
        <v>1</v>
      </c>
      <c r="F513" t="str">
        <f t="shared" ca="1" si="392"/>
        <v>14,101,1</v>
      </c>
      <c r="G513" t="str">
        <f ca="1">IF(E513=1,(IF(AND($D513&gt;=0,$D513&lt;=1),INDEX(时装辅助!$B$21:$E$21,RANDBETWEEN(1,4)),IF(AND($D513&gt;=2,$D513&lt;=5),INDEX(时装辅助!$B$22:$H$22,RANDBETWEEN(1,7)),IF(AND(D513&gt;=6,D513&lt;=15),INDEX(时装辅助!$B$23:$I$23,RANDBETWEEN(1,8)))))),IF(E513=2,(IF(AND($D513&gt;=0,$D513&lt;=1),INDEX(时装辅助!$B$26:$E$26,RANDBETWEEN(1,4)),IF(AND($D513&gt;=2,$D513&lt;=5),INDEX(时装辅助!$B$27:$H$27,RANDBETWEEN(1,7)),IF(AND(D513&gt;=6,D513&lt;=15),INDEX(时装辅助!$B$28:$I$28,RANDBETWEEN(1,8))))))))</f>
        <v>14,101,1;14,102,1</v>
      </c>
      <c r="H513" t="str">
        <f t="shared" ca="1" si="353"/>
        <v>17,6024,1</v>
      </c>
      <c r="I513" t="str">
        <f t="shared" ca="1" si="354"/>
        <v>17,1026,1</v>
      </c>
      <c r="J513" t="str">
        <f t="shared" ca="1" si="355"/>
        <v>17,2026,1</v>
      </c>
      <c r="K513" t="str">
        <f t="shared" ca="1" si="356"/>
        <v>17,3024,1</v>
      </c>
      <c r="L513" t="str">
        <f t="shared" ca="1" si="357"/>
        <v>17,4024,1</v>
      </c>
      <c r="M513" t="str">
        <f t="shared" ca="1" si="358"/>
        <v>17,5022,1</v>
      </c>
      <c r="N513" s="1" t="str">
        <f ca="1">VLOOKUP(B513*100+D513,玉器辅助!$A$3:$AQ$1042,COLUMN(玉器辅助!AQ1479),0)</f>
        <v>12,1002,1;12,1003,1;12,1002,1;12,1002,1;12,2003,1;12,2003,1;12,2003,1;12,2002,1;12,2002,1;12,3002,1;12,3002,1;12,3002,1;12,3003,1;12,3002,1;12,4003,1;12,4002,1;12,4003,1;12,4002,1;12,4002,1;12,5003,1;12,5002,1;12,5002,1;12,5003,1;12,5003,1;12,6002,1;12,6002,1;12,6002,1;12,6003,1;12,6002,1</v>
      </c>
      <c r="O513">
        <f ca="1">IF($B513&gt;19,VLOOKUP($B513*100+$D513,饰品辅助!$A:$U,COLUMN(饰品辅助!P511),0),0)</f>
        <v>2521</v>
      </c>
      <c r="P513">
        <f ca="1">IF($B513&gt;19,VLOOKUP($B513*100+$D513,饰品辅助!$A:$U,COLUMN(饰品辅助!Q511),0),0)</f>
        <v>2521</v>
      </c>
      <c r="Q513">
        <f ca="1">IF($B513&gt;19,VLOOKUP($B513*100+$D513,饰品辅助!$A:$U,COLUMN(饰品辅助!R511),0),0)</f>
        <v>2541</v>
      </c>
      <c r="R513">
        <f ca="1">IF($B513&gt;19,VLOOKUP($B513*100+$D513,饰品辅助!$A:$U,COLUMN(饰品辅助!S511),0),0)</f>
        <v>2531</v>
      </c>
      <c r="S513">
        <f ca="1">IF($B513&gt;19,VLOOKUP($B513*100+$D513,饰品辅助!$A:$U,COLUMN(饰品辅助!T511),0),0)</f>
        <v>2521</v>
      </c>
      <c r="T513">
        <f ca="1">IF($B513&gt;19,VLOOKUP($B513*100+$D513,饰品辅助!$A:$U,COLUMN(饰品辅助!U511),0),0)</f>
        <v>2521</v>
      </c>
    </row>
    <row r="514" spans="1:20" x14ac:dyDescent="0.15">
      <c r="A514">
        <v>1510</v>
      </c>
      <c r="B514">
        <f t="shared" ref="B514" si="420">B513+1</f>
        <v>30</v>
      </c>
      <c r="D514">
        <v>6</v>
      </c>
      <c r="E514">
        <f t="shared" ca="1" si="391"/>
        <v>2</v>
      </c>
      <c r="F514" t="str">
        <f t="shared" ca="1" si="392"/>
        <v>14,203,1</v>
      </c>
      <c r="G514" t="str">
        <f ca="1">IF(E514=1,(IF(AND($D514&gt;=0,$D514&lt;=1),INDEX(时装辅助!$B$21:$E$21,RANDBETWEEN(1,4)),IF(AND($D514&gt;=2,$D514&lt;=5),INDEX(时装辅助!$B$22:$H$22,RANDBETWEEN(1,7)),IF(AND(D514&gt;=6,D514&lt;=15),INDEX(时装辅助!$B$23:$I$23,RANDBETWEEN(1,8)))))),IF(E514=2,(IF(AND($D514&gt;=0,$D514&lt;=1),INDEX(时装辅助!$B$26:$E$26,RANDBETWEEN(1,4)),IF(AND($D514&gt;=2,$D514&lt;=5),INDEX(时装辅助!$B$27:$H$27,RANDBETWEEN(1,7)),IF(AND(D514&gt;=6,D514&lt;=15),INDEX(时装辅助!$B$28:$I$28,RANDBETWEEN(1,8))))))))</f>
        <v>14,201,1;14,202,1;14,203,1;14,204,1</v>
      </c>
      <c r="H514" t="str">
        <f t="shared" ca="1" si="353"/>
        <v>17,7029,1</v>
      </c>
      <c r="I514" t="str">
        <f t="shared" ca="1" si="354"/>
        <v>17,1025,1</v>
      </c>
      <c r="J514" t="str">
        <f t="shared" ca="1" si="355"/>
        <v>17,2030,1</v>
      </c>
      <c r="K514" t="str">
        <f t="shared" ca="1" si="356"/>
        <v>17,3025,1</v>
      </c>
      <c r="L514" t="str">
        <f t="shared" ca="1" si="357"/>
        <v>17,4027,1</v>
      </c>
      <c r="M514" t="str">
        <f t="shared" ca="1" si="358"/>
        <v>17,5023,1</v>
      </c>
      <c r="N514" s="1" t="str">
        <f ca="1">VLOOKUP(B514*100+D514,玉器辅助!$A$3:$AQ$1042,COLUMN(玉器辅助!AQ1480),0)</f>
        <v>12,1002,1;12,1002,1;12,1004,1;12,1003,1;12,2004,1;12,2004,1;12,2002,1;12,2004,1;12,2004,1;12,3002,1;12,3002,1;12,3003,1;12,3004,1;12,3004,1;12,4002,1;12,4004,1;12,4003,1;12,4004,1;12,4003,1;12,5003,1;12,5002,1;12,5003,1;12,5003,1;12,5003,1;12,6004,1;12,6004,1;12,6002,1;12,6002,1;12,6003,1</v>
      </c>
      <c r="O514">
        <f ca="1">IF($B514&gt;19,VLOOKUP($B514*100+$D514,饰品辅助!$A:$U,COLUMN(饰品辅助!P512),0),0)</f>
        <v>3041</v>
      </c>
      <c r="P514">
        <f ca="1">IF($B514&gt;19,VLOOKUP($B514*100+$D514,饰品辅助!$A:$U,COLUMN(饰品辅助!Q512),0),0)</f>
        <v>3031</v>
      </c>
      <c r="Q514">
        <f ca="1">IF($B514&gt;19,VLOOKUP($B514*100+$D514,饰品辅助!$A:$U,COLUMN(饰品辅助!R512),0),0)</f>
        <v>3041</v>
      </c>
      <c r="R514">
        <f ca="1">IF($B514&gt;19,VLOOKUP($B514*100+$D514,饰品辅助!$A:$U,COLUMN(饰品辅助!S512),0),0)</f>
        <v>3041</v>
      </c>
      <c r="S514">
        <f ca="1">IF($B514&gt;19,VLOOKUP($B514*100+$D514,饰品辅助!$A:$U,COLUMN(饰品辅助!T512),0),0)</f>
        <v>3041</v>
      </c>
      <c r="T514">
        <f ca="1">IF($B514&gt;19,VLOOKUP($B514*100+$D514,饰品辅助!$A:$U,COLUMN(饰品辅助!U512),0),0)</f>
        <v>3041</v>
      </c>
    </row>
    <row r="515" spans="1:20" x14ac:dyDescent="0.15">
      <c r="A515">
        <v>1511</v>
      </c>
      <c r="B515">
        <f t="shared" ref="B515" si="421">B514+1</f>
        <v>31</v>
      </c>
      <c r="D515">
        <v>6</v>
      </c>
      <c r="E515">
        <f t="shared" ca="1" si="391"/>
        <v>2</v>
      </c>
      <c r="F515" t="str">
        <f t="shared" ca="1" si="392"/>
        <v>14,201,1</v>
      </c>
      <c r="G515" t="str">
        <f ca="1">IF(E515=1,(IF(AND($D515&gt;=0,$D515&lt;=1),INDEX(时装辅助!$B$21:$E$21,RANDBETWEEN(1,4)),IF(AND($D515&gt;=2,$D515&lt;=5),INDEX(时装辅助!$B$22:$H$22,RANDBETWEEN(1,7)),IF(AND(D515&gt;=6,D515&lt;=15),INDEX(时装辅助!$B$23:$I$23,RANDBETWEEN(1,8)))))),IF(E515=2,(IF(AND($D515&gt;=0,$D515&lt;=1),INDEX(时装辅助!$B$26:$E$26,RANDBETWEEN(1,4)),IF(AND($D515&gt;=2,$D515&lt;=5),INDEX(时装辅助!$B$27:$H$27,RANDBETWEEN(1,7)),IF(AND(D515&gt;=6,D515&lt;=15),INDEX(时装辅助!$B$28:$I$28,RANDBETWEEN(1,8))))))))</f>
        <v>14,201,1;14,202,1</v>
      </c>
      <c r="H515" t="str">
        <f t="shared" ca="1" si="353"/>
        <v>17,7031,1</v>
      </c>
      <c r="I515" t="str">
        <f t="shared" ca="1" si="354"/>
        <v>17,1030,1</v>
      </c>
      <c r="J515" t="str">
        <f t="shared" ca="1" si="355"/>
        <v>17,2028,1</v>
      </c>
      <c r="K515" t="str">
        <f t="shared" ca="1" si="356"/>
        <v>17,3025,1</v>
      </c>
      <c r="L515" t="str">
        <f t="shared" ca="1" si="357"/>
        <v>17,4030,1</v>
      </c>
      <c r="M515" t="str">
        <f t="shared" ca="1" si="358"/>
        <v>17,5027,1</v>
      </c>
      <c r="N515" s="1" t="str">
        <f ca="1">VLOOKUP(B515*100+D515,玉器辅助!$A$3:$AQ$1042,COLUMN(玉器辅助!AQ1481),0)</f>
        <v>12,1004,1;12,1002,1;12,1002,1;12,1002,1;12,1004,1;12,2004,1;12,2002,1;12,2004,1;12,2004,1;12,2003,1;12,2004,1;12,3004,1;12,3003,1;12,3002,1;12,3002,1;12,3003,1;12,3004,1;12,4002,1;12,4002,1;12,4004,1;12,4004,1;12,4004,1;12,4002,1;12,5002,1;12,5004,1;12,5004,1;12,5002,1;12,5003,1;12,5003,1;12,6002,1;12,6002,1;12,6004,1;12,6004,1;12,6004,1;12,6004,1</v>
      </c>
      <c r="O515">
        <f ca="1">IF($B515&gt;19,VLOOKUP($B515*100+$D515,饰品辅助!$A:$U,COLUMN(饰品辅助!P513),0),0)</f>
        <v>3041</v>
      </c>
      <c r="P515">
        <f ca="1">IF($B515&gt;19,VLOOKUP($B515*100+$D515,饰品辅助!$A:$U,COLUMN(饰品辅助!Q513),0),0)</f>
        <v>3041</v>
      </c>
      <c r="Q515">
        <f ca="1">IF($B515&gt;19,VLOOKUP($B515*100+$D515,饰品辅助!$A:$U,COLUMN(饰品辅助!R513),0),0)</f>
        <v>3031</v>
      </c>
      <c r="R515">
        <f ca="1">IF($B515&gt;19,VLOOKUP($B515*100+$D515,饰品辅助!$A:$U,COLUMN(饰品辅助!S513),0),0)</f>
        <v>3031</v>
      </c>
      <c r="S515">
        <f ca="1">IF($B515&gt;19,VLOOKUP($B515*100+$D515,饰品辅助!$A:$U,COLUMN(饰品辅助!T513),0),0)</f>
        <v>3031</v>
      </c>
      <c r="T515">
        <f ca="1">IF($B515&gt;19,VLOOKUP($B515*100+$D515,饰品辅助!$A:$U,COLUMN(饰品辅助!U513),0),0)</f>
        <v>3051</v>
      </c>
    </row>
    <row r="516" spans="1:20" x14ac:dyDescent="0.15">
      <c r="A516">
        <v>1512</v>
      </c>
      <c r="B516">
        <f t="shared" ref="B516" si="422">B515+1</f>
        <v>32</v>
      </c>
      <c r="D516">
        <v>6</v>
      </c>
      <c r="E516">
        <f t="shared" ca="1" si="391"/>
        <v>2</v>
      </c>
      <c r="F516" t="str">
        <f t="shared" ca="1" si="392"/>
        <v>14,203,1</v>
      </c>
      <c r="G516" t="str">
        <f ca="1">IF(E516=1,(IF(AND($D516&gt;=0,$D516&lt;=1),INDEX(时装辅助!$B$21:$E$21,RANDBETWEEN(1,4)),IF(AND($D516&gt;=2,$D516&lt;=5),INDEX(时装辅助!$B$22:$H$22,RANDBETWEEN(1,7)),IF(AND(D516&gt;=6,D516&lt;=15),INDEX(时装辅助!$B$23:$I$23,RANDBETWEEN(1,8)))))),IF(E516=2,(IF(AND($D516&gt;=0,$D516&lt;=1),INDEX(时装辅助!$B$26:$E$26,RANDBETWEEN(1,4)),IF(AND($D516&gt;=2,$D516&lt;=5),INDEX(时装辅助!$B$27:$H$27,RANDBETWEEN(1,7)),IF(AND(D516&gt;=6,D516&lt;=15),INDEX(时装辅助!$B$28:$I$28,RANDBETWEEN(1,8))))))))</f>
        <v>14,201,1;14,202,1;14,203,1</v>
      </c>
      <c r="H516" t="str">
        <f t="shared" ca="1" si="353"/>
        <v>17,7024,1</v>
      </c>
      <c r="I516" t="str">
        <f t="shared" ca="1" si="354"/>
        <v>17,1028,1</v>
      </c>
      <c r="J516" t="str">
        <f t="shared" ca="1" si="355"/>
        <v>17,2024,1</v>
      </c>
      <c r="K516" t="str">
        <f t="shared" ca="1" si="356"/>
        <v>17,3030,1</v>
      </c>
      <c r="L516" t="str">
        <f t="shared" ca="1" si="357"/>
        <v>17,4031,1</v>
      </c>
      <c r="M516" t="str">
        <f t="shared" ca="1" si="358"/>
        <v>17,5024,1</v>
      </c>
      <c r="N516" s="1" t="str">
        <f ca="1">VLOOKUP(B516*100+D516,玉器辅助!$A$3:$AQ$1042,COLUMN(玉器辅助!AQ1482),0)</f>
        <v>12,1004,1;12,1004,1;12,1003,1;12,1004,1;12,1004,1;12,2002,1;12,2002,1;12,2002,1;12,2003,1;12,2003,1;12,2003,1;12,3003,1;12,3002,1;12,3003,1;12,3004,1;12,3004,1;12,3004,1;12,4002,1;12,4002,1;12,4002,1;12,4004,1;12,4004,1;12,4004,1;12,5003,1;12,5002,1;12,5002,1;12,5002,1;12,5004,1;12,5003,1;12,6003,1;12,6002,1;12,6002,1;12,6003,1;12,6003,1;12,6004,1</v>
      </c>
      <c r="O516">
        <f ca="1">IF($B516&gt;19,VLOOKUP($B516*100+$D516,饰品辅助!$A:$U,COLUMN(饰品辅助!P514),0),0)</f>
        <v>3031</v>
      </c>
      <c r="P516">
        <f ca="1">IF($B516&gt;19,VLOOKUP($B516*100+$D516,饰品辅助!$A:$U,COLUMN(饰品辅助!Q514),0),0)</f>
        <v>3051</v>
      </c>
      <c r="Q516">
        <f ca="1">IF($B516&gt;19,VLOOKUP($B516*100+$D516,饰品辅助!$A:$U,COLUMN(饰品辅助!R514),0),0)</f>
        <v>3031</v>
      </c>
      <c r="R516">
        <f ca="1">IF($B516&gt;19,VLOOKUP($B516*100+$D516,饰品辅助!$A:$U,COLUMN(饰品辅助!S514),0),0)</f>
        <v>3031</v>
      </c>
      <c r="S516">
        <f ca="1">IF($B516&gt;19,VLOOKUP($B516*100+$D516,饰品辅助!$A:$U,COLUMN(饰品辅助!T514),0),0)</f>
        <v>3031</v>
      </c>
      <c r="T516">
        <f ca="1">IF($B516&gt;19,VLOOKUP($B516*100+$D516,饰品辅助!$A:$U,COLUMN(饰品辅助!U514),0),0)</f>
        <v>3031</v>
      </c>
    </row>
    <row r="517" spans="1:20" x14ac:dyDescent="0.15">
      <c r="A517">
        <v>1513</v>
      </c>
      <c r="B517">
        <f t="shared" ref="B517" si="423">B516+1</f>
        <v>33</v>
      </c>
      <c r="D517">
        <v>6</v>
      </c>
      <c r="E517">
        <f t="shared" ca="1" si="391"/>
        <v>1</v>
      </c>
      <c r="F517" t="str">
        <f t="shared" ca="1" si="392"/>
        <v>14,101,1</v>
      </c>
      <c r="G517" t="str">
        <f ca="1">IF(E517=1,(IF(AND($D517&gt;=0,$D517&lt;=1),INDEX(时装辅助!$B$21:$E$21,RANDBETWEEN(1,4)),IF(AND($D517&gt;=2,$D517&lt;=5),INDEX(时装辅助!$B$22:$H$22,RANDBETWEEN(1,7)),IF(AND(D517&gt;=6,D517&lt;=15),INDEX(时装辅助!$B$23:$I$23,RANDBETWEEN(1,8)))))),IF(E517=2,(IF(AND($D517&gt;=0,$D517&lt;=1),INDEX(时装辅助!$B$26:$E$26,RANDBETWEEN(1,4)),IF(AND($D517&gt;=2,$D517&lt;=5),INDEX(时装辅助!$B$27:$H$27,RANDBETWEEN(1,7)),IF(AND(D517&gt;=6,D517&lt;=15),INDEX(时装辅助!$B$28:$I$28,RANDBETWEEN(1,8))))))))</f>
        <v>14,101,1;14,102,1;14,103,1</v>
      </c>
      <c r="H517" t="str">
        <f t="shared" ca="1" si="353"/>
        <v>17,6032,1</v>
      </c>
      <c r="I517" t="str">
        <f t="shared" ca="1" si="354"/>
        <v>17,1027,1</v>
      </c>
      <c r="J517" t="str">
        <f t="shared" ca="1" si="355"/>
        <v>17,2030,1</v>
      </c>
      <c r="K517" t="str">
        <f t="shared" ca="1" si="356"/>
        <v>17,3025,1</v>
      </c>
      <c r="L517" t="str">
        <f t="shared" ca="1" si="357"/>
        <v>17,4028,1</v>
      </c>
      <c r="M517" t="str">
        <f t="shared" ca="1" si="358"/>
        <v>17,5027,1</v>
      </c>
      <c r="N517" s="1" t="str">
        <f ca="1">VLOOKUP(B517*100+D517,玉器辅助!$A$3:$AQ$1042,COLUMN(玉器辅助!AQ1483),0)</f>
        <v>12,1004,1;12,1002,1;12,1003,1;12,1003,1;12,1004,1;12,2004,1;12,2002,1;12,2002,1;12,2003,1;12,2004,1;12,2003,1;12,3002,1;12,3002,1;12,3002,1;12,3003,1;12,3004,1;12,3002,1;12,4002,1;12,4004,1;12,4003,1;12,4004,1;12,4003,1;12,4003,1;12,5002,1;12,5003,1;12,5002,1;12,5002,1;12,5004,1;12,5004,1;12,6003,1;12,6004,1;12,6003,1;12,6003,1;12,6002,1;12,6002,1</v>
      </c>
      <c r="O517">
        <f ca="1">IF($B517&gt;19,VLOOKUP($B517*100+$D517,饰品辅助!$A:$U,COLUMN(饰品辅助!P515),0),0)</f>
        <v>3031</v>
      </c>
      <c r="P517">
        <f ca="1">IF($B517&gt;19,VLOOKUP($B517*100+$D517,饰品辅助!$A:$U,COLUMN(饰品辅助!Q515),0),0)</f>
        <v>3031</v>
      </c>
      <c r="Q517">
        <f ca="1">IF($B517&gt;19,VLOOKUP($B517*100+$D517,饰品辅助!$A:$U,COLUMN(饰品辅助!R515),0),0)</f>
        <v>3041</v>
      </c>
      <c r="R517">
        <f ca="1">IF($B517&gt;19,VLOOKUP($B517*100+$D517,饰品辅助!$A:$U,COLUMN(饰品辅助!S515),0),0)</f>
        <v>3041</v>
      </c>
      <c r="S517">
        <f ca="1">IF($B517&gt;19,VLOOKUP($B517*100+$D517,饰品辅助!$A:$U,COLUMN(饰品辅助!T515),0),0)</f>
        <v>3041</v>
      </c>
      <c r="T517">
        <f ca="1">IF($B517&gt;19,VLOOKUP($B517*100+$D517,饰品辅助!$A:$U,COLUMN(饰品辅助!U515),0),0)</f>
        <v>3051</v>
      </c>
    </row>
    <row r="518" spans="1:20" x14ac:dyDescent="0.15">
      <c r="A518">
        <v>1514</v>
      </c>
      <c r="B518">
        <f t="shared" ref="B518" si="424">B517+1</f>
        <v>34</v>
      </c>
      <c r="D518">
        <v>6</v>
      </c>
      <c r="E518">
        <f t="shared" ca="1" si="391"/>
        <v>1</v>
      </c>
      <c r="F518" t="str">
        <f t="shared" ca="1" si="392"/>
        <v>14,101,1</v>
      </c>
      <c r="G518" t="str">
        <f ca="1">IF(E518=1,(IF(AND($D518&gt;=0,$D518&lt;=1),INDEX(时装辅助!$B$21:$E$21,RANDBETWEEN(1,4)),IF(AND($D518&gt;=2,$D518&lt;=5),INDEX(时装辅助!$B$22:$H$22,RANDBETWEEN(1,7)),IF(AND(D518&gt;=6,D518&lt;=15),INDEX(时装辅助!$B$23:$I$23,RANDBETWEEN(1,8)))))),IF(E518=2,(IF(AND($D518&gt;=0,$D518&lt;=1),INDEX(时装辅助!$B$26:$E$26,RANDBETWEEN(1,4)),IF(AND($D518&gt;=2,$D518&lt;=5),INDEX(时装辅助!$B$27:$H$27,RANDBETWEEN(1,7)),IF(AND(D518&gt;=6,D518&lt;=15),INDEX(时装辅助!$B$28:$I$28,RANDBETWEEN(1,8))))))))</f>
        <v>14,101,1</v>
      </c>
      <c r="H518" t="str">
        <f t="shared" ref="H518:H564" ca="1" si="425">"17,"&amp;(E518*1000+5000+RANDBETWEEN(MAX(1,B518*0.75),B518))&amp;",1"</f>
        <v>17,6033,1</v>
      </c>
      <c r="I518" t="str">
        <f t="shared" ref="I518:I564" ca="1" si="426">"17,"&amp;(1000+RANDBETWEEN(MAX(1,B518*0.75),B518))&amp;",1"</f>
        <v>17,1026,1</v>
      </c>
      <c r="J518" t="str">
        <f t="shared" ref="J518:J564" ca="1" si="427">"17,"&amp;(2000+RANDBETWEEN(MAX(1,B518*0.75),B518))&amp;",1"</f>
        <v>17,2026,1</v>
      </c>
      <c r="K518" t="str">
        <f t="shared" ref="K518:K564" ca="1" si="428">"17,"&amp;(3000+RANDBETWEEN(MAX(1,B518*0.75),B518))&amp;",1"</f>
        <v>17,3030,1</v>
      </c>
      <c r="L518" t="str">
        <f t="shared" ref="L518:L564" ca="1" si="429">"17,"&amp;(4000+RANDBETWEEN(MAX(1,B518*0.75),B518))&amp;",1"</f>
        <v>17,4033,1</v>
      </c>
      <c r="M518" t="str">
        <f t="shared" ref="M518:M564" ca="1" si="430">"17,"&amp;(5000+RANDBETWEEN(MAX(1,B518*0.75),B518))&amp;",1"</f>
        <v>17,5032,1</v>
      </c>
      <c r="N518" s="1" t="str">
        <f ca="1">VLOOKUP(B518*100+D518,玉器辅助!$A$3:$AQ$1042,COLUMN(玉器辅助!AQ1484),0)</f>
        <v>12,1003,1;12,1003,1;12,1002,1;12,1003,1;12,1004,1;12,2004,1;12,2004,1;12,2004,1;12,2003,1;12,2002,1;12,2002,1;12,3002,1;12,3002,1;12,3003,1;12,3002,1;12,3003,1;12,3003,1;12,4003,1;12,4004,1;12,4004,1;12,4002,1;12,4003,1;12,4004,1;12,5003,1;12,5003,1;12,5003,1;12,5002,1;12,5002,1;12,5003,1;12,6002,1;12,6003,1;12,6003,1;12,6002,1;12,6002,1;12,6003,1</v>
      </c>
      <c r="O518">
        <f ca="1">IF($B518&gt;19,VLOOKUP($B518*100+$D518,饰品辅助!$A:$U,COLUMN(饰品辅助!P516),0),0)</f>
        <v>3051</v>
      </c>
      <c r="P518">
        <f ca="1">IF($B518&gt;19,VLOOKUP($B518*100+$D518,饰品辅助!$A:$U,COLUMN(饰品辅助!Q516),0),0)</f>
        <v>3051</v>
      </c>
      <c r="Q518">
        <f ca="1">IF($B518&gt;19,VLOOKUP($B518*100+$D518,饰品辅助!$A:$U,COLUMN(饰品辅助!R516),0),0)</f>
        <v>3031</v>
      </c>
      <c r="R518">
        <f ca="1">IF($B518&gt;19,VLOOKUP($B518*100+$D518,饰品辅助!$A:$U,COLUMN(饰品辅助!S516),0),0)</f>
        <v>3041</v>
      </c>
      <c r="S518">
        <f ca="1">IF($B518&gt;19,VLOOKUP($B518*100+$D518,饰品辅助!$A:$U,COLUMN(饰品辅助!T516),0),0)</f>
        <v>3041</v>
      </c>
      <c r="T518">
        <f ca="1">IF($B518&gt;19,VLOOKUP($B518*100+$D518,饰品辅助!$A:$U,COLUMN(饰品辅助!U516),0),0)</f>
        <v>3041</v>
      </c>
    </row>
    <row r="519" spans="1:20" x14ac:dyDescent="0.15">
      <c r="A519">
        <v>1515</v>
      </c>
      <c r="B519">
        <f t="shared" ref="B519" si="431">B518+1</f>
        <v>35</v>
      </c>
      <c r="D519">
        <v>6</v>
      </c>
      <c r="E519">
        <f t="shared" ca="1" si="391"/>
        <v>1</v>
      </c>
      <c r="F519" t="str">
        <f t="shared" ca="1" si="392"/>
        <v>14,104,1</v>
      </c>
      <c r="G519" t="str">
        <f ca="1">IF(E519=1,(IF(AND($D519&gt;=0,$D519&lt;=1),INDEX(时装辅助!$B$21:$E$21,RANDBETWEEN(1,4)),IF(AND($D519&gt;=2,$D519&lt;=5),INDEX(时装辅助!$B$22:$H$22,RANDBETWEEN(1,7)),IF(AND(D519&gt;=6,D519&lt;=15),INDEX(时装辅助!$B$23:$I$23,RANDBETWEEN(1,8)))))),IF(E519=2,(IF(AND($D519&gt;=0,$D519&lt;=1),INDEX(时装辅助!$B$26:$E$26,RANDBETWEEN(1,4)),IF(AND($D519&gt;=2,$D519&lt;=5),INDEX(时装辅助!$B$27:$H$27,RANDBETWEEN(1,7)),IF(AND(D519&gt;=6,D519&lt;=15),INDEX(时装辅助!$B$28:$I$28,RANDBETWEEN(1,8))))))))</f>
        <v>14,101,1;14,102,1;14,104,1</v>
      </c>
      <c r="H519" t="str">
        <f t="shared" ca="1" si="425"/>
        <v>17,6029,1</v>
      </c>
      <c r="I519" t="str">
        <f t="shared" ca="1" si="426"/>
        <v>17,1030,1</v>
      </c>
      <c r="J519" t="str">
        <f t="shared" ca="1" si="427"/>
        <v>17,2030,1</v>
      </c>
      <c r="K519" t="str">
        <f t="shared" ca="1" si="428"/>
        <v>17,3033,1</v>
      </c>
      <c r="L519" t="str">
        <f t="shared" ca="1" si="429"/>
        <v>17,4027,1</v>
      </c>
      <c r="M519" t="str">
        <f t="shared" ca="1" si="430"/>
        <v>17,5029,1</v>
      </c>
      <c r="N519" s="1" t="str">
        <f ca="1">VLOOKUP(B519*100+D519,玉器辅助!$A$3:$AQ$1042,COLUMN(玉器辅助!AQ1485),0)</f>
        <v>12,1004,1;12,1002,1;12,1004,1;12,1002,1;12,1004,1;12,2004,1;12,2002,1;12,2004,1;12,2002,1;12,2003,1;12,2004,1;12,3002,1;12,3004,1;12,3004,1;12,3004,1;12,3004,1;12,3004,1;12,4002,1;12,4003,1;12,4004,1;12,4003,1;12,4002,1;12,4004,1;12,5002,1;12,5002,1;12,5004,1;12,5004,1;12,5004,1;12,5003,1;12,6002,1;12,6004,1;12,6002,1;12,6004,1;12,6002,1;12,6004,1</v>
      </c>
      <c r="O519">
        <f ca="1">IF($B519&gt;19,VLOOKUP($B519*100+$D519,饰品辅助!$A:$U,COLUMN(饰品辅助!P517),0),0)</f>
        <v>3551</v>
      </c>
      <c r="P519">
        <f ca="1">IF($B519&gt;19,VLOOKUP($B519*100+$D519,饰品辅助!$A:$U,COLUMN(饰品辅助!Q517),0),0)</f>
        <v>3551</v>
      </c>
      <c r="Q519">
        <f ca="1">IF($B519&gt;19,VLOOKUP($B519*100+$D519,饰品辅助!$A:$U,COLUMN(饰品辅助!R517),0),0)</f>
        <v>3551</v>
      </c>
      <c r="R519">
        <f ca="1">IF($B519&gt;19,VLOOKUP($B519*100+$D519,饰品辅助!$A:$U,COLUMN(饰品辅助!S517),0),0)</f>
        <v>3541</v>
      </c>
      <c r="S519">
        <f ca="1">IF($B519&gt;19,VLOOKUP($B519*100+$D519,饰品辅助!$A:$U,COLUMN(饰品辅助!T517),0),0)</f>
        <v>3551</v>
      </c>
      <c r="T519">
        <f ca="1">IF($B519&gt;19,VLOOKUP($B519*100+$D519,饰品辅助!$A:$U,COLUMN(饰品辅助!U517),0),0)</f>
        <v>3551</v>
      </c>
    </row>
    <row r="520" spans="1:20" x14ac:dyDescent="0.15">
      <c r="A520">
        <v>1516</v>
      </c>
      <c r="B520">
        <f t="shared" ref="B520" si="432">B519+1</f>
        <v>36</v>
      </c>
      <c r="D520">
        <v>6</v>
      </c>
      <c r="E520">
        <f t="shared" ca="1" si="391"/>
        <v>2</v>
      </c>
      <c r="F520" t="str">
        <f t="shared" ca="1" si="392"/>
        <v>14,201,1</v>
      </c>
      <c r="G520" t="str">
        <f ca="1">IF(E520=1,(IF(AND($D520&gt;=0,$D520&lt;=1),INDEX(时装辅助!$B$21:$E$21,RANDBETWEEN(1,4)),IF(AND($D520&gt;=2,$D520&lt;=5),INDEX(时装辅助!$B$22:$H$22,RANDBETWEEN(1,7)),IF(AND(D520&gt;=6,D520&lt;=15),INDEX(时装辅助!$B$23:$I$23,RANDBETWEEN(1,8)))))),IF(E520=2,(IF(AND($D520&gt;=0,$D520&lt;=1),INDEX(时装辅助!$B$26:$E$26,RANDBETWEEN(1,4)),IF(AND($D520&gt;=2,$D520&lt;=5),INDEX(时装辅助!$B$27:$H$27,RANDBETWEEN(1,7)),IF(AND(D520&gt;=6,D520&lt;=15),INDEX(时装辅助!$B$28:$I$28,RANDBETWEEN(1,8))))))))</f>
        <v>14,201,1</v>
      </c>
      <c r="H520" t="str">
        <f t="shared" ca="1" si="425"/>
        <v>17,7032,1</v>
      </c>
      <c r="I520" t="str">
        <f t="shared" ca="1" si="426"/>
        <v>17,1028,1</v>
      </c>
      <c r="J520" t="str">
        <f t="shared" ca="1" si="427"/>
        <v>17,2033,1</v>
      </c>
      <c r="K520" t="str">
        <f t="shared" ca="1" si="428"/>
        <v>17,3029,1</v>
      </c>
      <c r="L520" t="str">
        <f t="shared" ca="1" si="429"/>
        <v>17,4036,1</v>
      </c>
      <c r="M520" t="str">
        <f t="shared" ca="1" si="430"/>
        <v>17,5027,1</v>
      </c>
      <c r="N520" s="1" t="str">
        <f ca="1">VLOOKUP(B520*100+D520,玉器辅助!$A$3:$AQ$1042,COLUMN(玉器辅助!AQ1486),0)</f>
        <v>12,1004,1;12,1002,1;12,1002,1;12,1003,1;12,1002,1;12,2003,1;12,2004,1;12,2002,1;12,2002,1;12,2002,1;12,2004,1;12,3003,1;12,3003,1;12,3002,1;12,3003,1;12,3002,1;12,3004,1;12,4003,1;12,4004,1;12,4002,1;12,4003,1;12,4002,1;12,4003,1;12,5002,1;12,5002,1;12,5003,1;12,5002,1;12,5002,1;12,5003,1;12,6003,1;12,6002,1;12,6003,1;12,6002,1;12,6002,1;12,6002,1</v>
      </c>
      <c r="O520">
        <f ca="1">IF($B520&gt;19,VLOOKUP($B520*100+$D520,饰品辅助!$A:$U,COLUMN(饰品辅助!P518),0),0)</f>
        <v>3531</v>
      </c>
      <c r="P520">
        <f ca="1">IF($B520&gt;19,VLOOKUP($B520*100+$D520,饰品辅助!$A:$U,COLUMN(饰品辅助!Q518),0),0)</f>
        <v>3531</v>
      </c>
      <c r="Q520">
        <f ca="1">IF($B520&gt;19,VLOOKUP($B520*100+$D520,饰品辅助!$A:$U,COLUMN(饰品辅助!R518),0),0)</f>
        <v>3541</v>
      </c>
      <c r="R520">
        <f ca="1">IF($B520&gt;19,VLOOKUP($B520*100+$D520,饰品辅助!$A:$U,COLUMN(饰品辅助!S518),0),0)</f>
        <v>3531</v>
      </c>
      <c r="S520">
        <f ca="1">IF($B520&gt;19,VLOOKUP($B520*100+$D520,饰品辅助!$A:$U,COLUMN(饰品辅助!T518),0),0)</f>
        <v>3551</v>
      </c>
      <c r="T520">
        <f ca="1">IF($B520&gt;19,VLOOKUP($B520*100+$D520,饰品辅助!$A:$U,COLUMN(饰品辅助!U518),0),0)</f>
        <v>3551</v>
      </c>
    </row>
    <row r="521" spans="1:20" x14ac:dyDescent="0.15">
      <c r="A521">
        <v>1517</v>
      </c>
      <c r="B521">
        <f t="shared" ref="B521" si="433">B520+1</f>
        <v>37</v>
      </c>
      <c r="D521">
        <v>6</v>
      </c>
      <c r="E521">
        <f t="shared" ca="1" si="391"/>
        <v>1</v>
      </c>
      <c r="F521" t="str">
        <f t="shared" ca="1" si="392"/>
        <v>14,101,1</v>
      </c>
      <c r="G521" t="str">
        <f ca="1">IF(E521=1,(IF(AND($D521&gt;=0,$D521&lt;=1),INDEX(时装辅助!$B$21:$E$21,RANDBETWEEN(1,4)),IF(AND($D521&gt;=2,$D521&lt;=5),INDEX(时装辅助!$B$22:$H$22,RANDBETWEEN(1,7)),IF(AND(D521&gt;=6,D521&lt;=15),INDEX(时装辅助!$B$23:$I$23,RANDBETWEEN(1,8)))))),IF(E521=2,(IF(AND($D521&gt;=0,$D521&lt;=1),INDEX(时装辅助!$B$26:$E$26,RANDBETWEEN(1,4)),IF(AND($D521&gt;=2,$D521&lt;=5),INDEX(时装辅助!$B$27:$H$27,RANDBETWEEN(1,7)),IF(AND(D521&gt;=6,D521&lt;=15),INDEX(时装辅助!$B$28:$I$28,RANDBETWEEN(1,8))))))))</f>
        <v>14,101,1;14,104,1</v>
      </c>
      <c r="H521" t="str">
        <f t="shared" ca="1" si="425"/>
        <v>17,6032,1</v>
      </c>
      <c r="I521" t="str">
        <f t="shared" ca="1" si="426"/>
        <v>17,1030,1</v>
      </c>
      <c r="J521" t="str">
        <f t="shared" ca="1" si="427"/>
        <v>17,2036,1</v>
      </c>
      <c r="K521" t="str">
        <f t="shared" ca="1" si="428"/>
        <v>17,3034,1</v>
      </c>
      <c r="L521" t="str">
        <f t="shared" ca="1" si="429"/>
        <v>17,4037,1</v>
      </c>
      <c r="M521" t="str">
        <f t="shared" ca="1" si="430"/>
        <v>17,5035,1</v>
      </c>
      <c r="N521" s="1" t="str">
        <f ca="1">VLOOKUP(B521*100+D521,玉器辅助!$A$3:$AQ$1042,COLUMN(玉器辅助!AQ1487),0)</f>
        <v>12,1002,1;12,1003,1;12,1003,1;12,1004,1;12,1004,1;12,2003,1;12,2003,1;12,2003,1;12,2003,1;12,2002,1;12,2002,1;12,3002,1;12,3003,1;12,3003,1;12,3002,1;12,3002,1;12,3004,1;12,4002,1;12,4004,1;12,4003,1;12,4003,1;12,4004,1;12,4004,1;12,5004,1;12,5004,1;12,5004,1;12,5002,1;12,5003,1;12,5003,1;12,6002,1;12,6002,1;12,6002,1;12,6003,1;12,6003,1;12,6002,1</v>
      </c>
      <c r="O521">
        <f ca="1">IF($B521&gt;19,VLOOKUP($B521*100+$D521,饰品辅助!$A:$U,COLUMN(饰品辅助!P519),0),0)</f>
        <v>3531</v>
      </c>
      <c r="P521">
        <f ca="1">IF($B521&gt;19,VLOOKUP($B521*100+$D521,饰品辅助!$A:$U,COLUMN(饰品辅助!Q519),0),0)</f>
        <v>3551</v>
      </c>
      <c r="Q521">
        <f ca="1">IF($B521&gt;19,VLOOKUP($B521*100+$D521,饰品辅助!$A:$U,COLUMN(饰品辅助!R519),0),0)</f>
        <v>3541</v>
      </c>
      <c r="R521">
        <f ca="1">IF($B521&gt;19,VLOOKUP($B521*100+$D521,饰品辅助!$A:$U,COLUMN(饰品辅助!S519),0),0)</f>
        <v>3551</v>
      </c>
      <c r="S521">
        <f ca="1">IF($B521&gt;19,VLOOKUP($B521*100+$D521,饰品辅助!$A:$U,COLUMN(饰品辅助!T519),0),0)</f>
        <v>3551</v>
      </c>
      <c r="T521">
        <f ca="1">IF($B521&gt;19,VLOOKUP($B521*100+$D521,饰品辅助!$A:$U,COLUMN(饰品辅助!U519),0),0)</f>
        <v>3551</v>
      </c>
    </row>
    <row r="522" spans="1:20" x14ac:dyDescent="0.15">
      <c r="A522">
        <v>1518</v>
      </c>
      <c r="B522">
        <f t="shared" ref="B522" si="434">B521+1</f>
        <v>38</v>
      </c>
      <c r="D522">
        <v>6</v>
      </c>
      <c r="E522">
        <f t="shared" ca="1" si="391"/>
        <v>1</v>
      </c>
      <c r="F522" t="str">
        <f t="shared" ca="1" si="392"/>
        <v>14,101,1</v>
      </c>
      <c r="G522" t="str">
        <f ca="1">IF(E522=1,(IF(AND($D522&gt;=0,$D522&lt;=1),INDEX(时装辅助!$B$21:$E$21,RANDBETWEEN(1,4)),IF(AND($D522&gt;=2,$D522&lt;=5),INDEX(时装辅助!$B$22:$H$22,RANDBETWEEN(1,7)),IF(AND(D522&gt;=6,D522&lt;=15),INDEX(时装辅助!$B$23:$I$23,RANDBETWEEN(1,8)))))),IF(E522=2,(IF(AND($D522&gt;=0,$D522&lt;=1),INDEX(时装辅助!$B$26:$E$26,RANDBETWEEN(1,4)),IF(AND($D522&gt;=2,$D522&lt;=5),INDEX(时装辅助!$B$27:$H$27,RANDBETWEEN(1,7)),IF(AND(D522&gt;=6,D522&lt;=15),INDEX(时装辅助!$B$28:$I$28,RANDBETWEEN(1,8))))))))</f>
        <v>14,101,1;14,102,1</v>
      </c>
      <c r="H522" t="str">
        <f t="shared" ca="1" si="425"/>
        <v>17,6029,1</v>
      </c>
      <c r="I522" t="str">
        <f t="shared" ca="1" si="426"/>
        <v>17,1031,1</v>
      </c>
      <c r="J522" t="str">
        <f t="shared" ca="1" si="427"/>
        <v>17,2034,1</v>
      </c>
      <c r="K522" t="str">
        <f t="shared" ca="1" si="428"/>
        <v>17,3036,1</v>
      </c>
      <c r="L522" t="str">
        <f t="shared" ca="1" si="429"/>
        <v>17,4029,1</v>
      </c>
      <c r="M522" t="str">
        <f t="shared" ca="1" si="430"/>
        <v>17,5033,1</v>
      </c>
      <c r="N522" s="1" t="str">
        <f ca="1">VLOOKUP(B522*100+D522,玉器辅助!$A$3:$AQ$1042,COLUMN(玉器辅助!AQ1488),0)</f>
        <v>12,1004,1;12,1004,1;12,1004,1;12,1002,1;12,1003,1;12,2003,1;12,2004,1;12,2004,1;12,2003,1;12,2004,1;12,2003,1;12,3003,1;12,3002,1;12,3004,1;12,3004,1;12,3003,1;12,3002,1;12,4004,1;12,4003,1;12,4002,1;12,4003,1;12,4003,1;12,4003,1;12,5003,1;12,5003,1;12,5004,1;12,5003,1;12,5002,1;12,5004,1;12,6002,1;12,6004,1;12,6002,1;12,6003,1;12,6004,1;12,6003,1</v>
      </c>
      <c r="O522">
        <f ca="1">IF($B522&gt;19,VLOOKUP($B522*100+$D522,饰品辅助!$A:$U,COLUMN(饰品辅助!P520),0),0)</f>
        <v>3541</v>
      </c>
      <c r="P522">
        <f ca="1">IF($B522&gt;19,VLOOKUP($B522*100+$D522,饰品辅助!$A:$U,COLUMN(饰品辅助!Q520),0),0)</f>
        <v>3541</v>
      </c>
      <c r="Q522">
        <f ca="1">IF($B522&gt;19,VLOOKUP($B522*100+$D522,饰品辅助!$A:$U,COLUMN(饰品辅助!R520),0),0)</f>
        <v>3531</v>
      </c>
      <c r="R522">
        <f ca="1">IF($B522&gt;19,VLOOKUP($B522*100+$D522,饰品辅助!$A:$U,COLUMN(饰品辅助!S520),0),0)</f>
        <v>3531</v>
      </c>
      <c r="S522">
        <f ca="1">IF($B522&gt;19,VLOOKUP($B522*100+$D522,饰品辅助!$A:$U,COLUMN(饰品辅助!T520),0),0)</f>
        <v>3551</v>
      </c>
      <c r="T522">
        <f ca="1">IF($B522&gt;19,VLOOKUP($B522*100+$D522,饰品辅助!$A:$U,COLUMN(饰品辅助!U520),0),0)</f>
        <v>3551</v>
      </c>
    </row>
    <row r="523" spans="1:20" x14ac:dyDescent="0.15">
      <c r="A523">
        <v>1519</v>
      </c>
      <c r="B523">
        <f t="shared" ref="B523" si="435">B522+1</f>
        <v>39</v>
      </c>
      <c r="D523">
        <v>6</v>
      </c>
      <c r="E523">
        <f t="shared" ca="1" si="391"/>
        <v>2</v>
      </c>
      <c r="F523" t="str">
        <f t="shared" ca="1" si="392"/>
        <v>14,201,1</v>
      </c>
      <c r="G523" t="str">
        <f ca="1">IF(E523=1,(IF(AND($D523&gt;=0,$D523&lt;=1),INDEX(时装辅助!$B$21:$E$21,RANDBETWEEN(1,4)),IF(AND($D523&gt;=2,$D523&lt;=5),INDEX(时装辅助!$B$22:$H$22,RANDBETWEEN(1,7)),IF(AND(D523&gt;=6,D523&lt;=15),INDEX(时装辅助!$B$23:$I$23,RANDBETWEEN(1,8)))))),IF(E523=2,(IF(AND($D523&gt;=0,$D523&lt;=1),INDEX(时装辅助!$B$26:$E$26,RANDBETWEEN(1,4)),IF(AND($D523&gt;=2,$D523&lt;=5),INDEX(时装辅助!$B$27:$H$27,RANDBETWEEN(1,7)),IF(AND(D523&gt;=6,D523&lt;=15),INDEX(时装辅助!$B$28:$I$28,RANDBETWEEN(1,8))))))))</f>
        <v>14,201,1;14,202,1</v>
      </c>
      <c r="H523" t="str">
        <f t="shared" ca="1" si="425"/>
        <v>17,7039,1</v>
      </c>
      <c r="I523" t="str">
        <f t="shared" ca="1" si="426"/>
        <v>17,1034,1</v>
      </c>
      <c r="J523" t="str">
        <f t="shared" ca="1" si="427"/>
        <v>17,2038,1</v>
      </c>
      <c r="K523" t="str">
        <f t="shared" ca="1" si="428"/>
        <v>17,3038,1</v>
      </c>
      <c r="L523" t="str">
        <f t="shared" ca="1" si="429"/>
        <v>17,4038,1</v>
      </c>
      <c r="M523" t="str">
        <f t="shared" ca="1" si="430"/>
        <v>17,5037,1</v>
      </c>
      <c r="N523" s="1" t="str">
        <f ca="1">VLOOKUP(B523*100+D523,玉器辅助!$A$3:$AQ$1042,COLUMN(玉器辅助!AQ1489),0)</f>
        <v>12,1002,1;12,1002,1;12,1002,1;12,1003,1;12,1002,1;12,2002,1;12,2003,1;12,2002,1;12,2004,1;12,2004,1;12,2002,1;12,3004,1;12,3002,1;12,3002,1;12,3002,1;12,3004,1;12,3004,1;12,4002,1;12,4003,1;12,4002,1;12,4003,1;12,4003,1;12,4003,1;12,5004,1;12,5004,1;12,5002,1;12,5004,1;12,5004,1;12,5002,1;12,6004,1;12,6003,1;12,6004,1;12,6003,1;12,6004,1;12,6003,1</v>
      </c>
      <c r="O523">
        <f ca="1">IF($B523&gt;19,VLOOKUP($B523*100+$D523,饰品辅助!$A:$U,COLUMN(饰品辅助!P521),0),0)</f>
        <v>3551</v>
      </c>
      <c r="P523">
        <f ca="1">IF($B523&gt;19,VLOOKUP($B523*100+$D523,饰品辅助!$A:$U,COLUMN(饰品辅助!Q521),0),0)</f>
        <v>3551</v>
      </c>
      <c r="Q523">
        <f ca="1">IF($B523&gt;19,VLOOKUP($B523*100+$D523,饰品辅助!$A:$U,COLUMN(饰品辅助!R521),0),0)</f>
        <v>3541</v>
      </c>
      <c r="R523">
        <f ca="1">IF($B523&gt;19,VLOOKUP($B523*100+$D523,饰品辅助!$A:$U,COLUMN(饰品辅助!S521),0),0)</f>
        <v>3531</v>
      </c>
      <c r="S523">
        <f ca="1">IF($B523&gt;19,VLOOKUP($B523*100+$D523,饰品辅助!$A:$U,COLUMN(饰品辅助!T521),0),0)</f>
        <v>3531</v>
      </c>
      <c r="T523">
        <f ca="1">IF($B523&gt;19,VLOOKUP($B523*100+$D523,饰品辅助!$A:$U,COLUMN(饰品辅助!U521),0),0)</f>
        <v>3541</v>
      </c>
    </row>
    <row r="524" spans="1:20" x14ac:dyDescent="0.15">
      <c r="A524">
        <v>1520</v>
      </c>
      <c r="B524">
        <f t="shared" ref="B524" si="436">B523+1</f>
        <v>40</v>
      </c>
      <c r="D524">
        <v>6</v>
      </c>
      <c r="E524">
        <f t="shared" ca="1" si="391"/>
        <v>2</v>
      </c>
      <c r="F524" t="str">
        <f t="shared" ca="1" si="392"/>
        <v>14,202,1</v>
      </c>
      <c r="G524" t="str">
        <f ca="1">IF(E524=1,(IF(AND($D524&gt;=0,$D524&lt;=1),INDEX(时装辅助!$B$21:$E$21,RANDBETWEEN(1,4)),IF(AND($D524&gt;=2,$D524&lt;=5),INDEX(时装辅助!$B$22:$H$22,RANDBETWEEN(1,7)),IF(AND(D524&gt;=6,D524&lt;=15),INDEX(时装辅助!$B$23:$I$23,RANDBETWEEN(1,8)))))),IF(E524=2,(IF(AND($D524&gt;=0,$D524&lt;=1),INDEX(时装辅助!$B$26:$E$26,RANDBETWEEN(1,4)),IF(AND($D524&gt;=2,$D524&lt;=5),INDEX(时装辅助!$B$27:$H$27,RANDBETWEEN(1,7)),IF(AND(D524&gt;=6,D524&lt;=15),INDEX(时装辅助!$B$28:$I$28,RANDBETWEEN(1,8))))))))</f>
        <v>14,201,1;14,202,1;14,203,1</v>
      </c>
      <c r="H524" t="str">
        <f t="shared" ca="1" si="425"/>
        <v>17,7038,1</v>
      </c>
      <c r="I524" t="str">
        <f t="shared" ca="1" si="426"/>
        <v>17,1031,1</v>
      </c>
      <c r="J524" t="str">
        <f t="shared" ca="1" si="427"/>
        <v>17,2040,1</v>
      </c>
      <c r="K524" t="str">
        <f t="shared" ca="1" si="428"/>
        <v>17,3034,1</v>
      </c>
      <c r="L524" t="str">
        <f t="shared" ca="1" si="429"/>
        <v>17,4033,1</v>
      </c>
      <c r="M524" t="str">
        <f t="shared" ca="1" si="430"/>
        <v>17,5035,1</v>
      </c>
      <c r="N524" s="1" t="str">
        <f ca="1">VLOOKUP(B524*100+D524,玉器辅助!$A$3:$AQ$1042,COLUMN(玉器辅助!AQ1490),0)</f>
        <v>12,1003,1;12,1005,1;12,1003,1;12,1005,1;12,1005,1;12,2005,1;12,2003,1;12,2003,1;12,2005,1;12,2003,1;12,2004,1;12,3004,1;12,3004,1;12,3004,1;12,3005,1;12,3004,1;12,3004,1;12,4003,1;12,4004,1;12,4005,1;12,4005,1;12,4003,1;12,4004,1;12,5005,1;12,5005,1;12,5005,1;12,5005,1;12,5004,1;12,5005,1;12,6004,1;12,6004,1;12,6005,1;12,6004,1;12,6003,1;12,6004,1</v>
      </c>
      <c r="O524">
        <f ca="1">IF($B524&gt;19,VLOOKUP($B524*100+$D524,饰品辅助!$A:$U,COLUMN(饰品辅助!P522),0),0)</f>
        <v>4041</v>
      </c>
      <c r="P524">
        <f ca="1">IF($B524&gt;19,VLOOKUP($B524*100+$D524,饰品辅助!$A:$U,COLUMN(饰品辅助!Q522),0),0)</f>
        <v>4041</v>
      </c>
      <c r="Q524">
        <f ca="1">IF($B524&gt;19,VLOOKUP($B524*100+$D524,饰品辅助!$A:$U,COLUMN(饰品辅助!R522),0),0)</f>
        <v>4041</v>
      </c>
      <c r="R524">
        <f ca="1">IF($B524&gt;19,VLOOKUP($B524*100+$D524,饰品辅助!$A:$U,COLUMN(饰品辅助!S522),0),0)</f>
        <v>4041</v>
      </c>
      <c r="S524">
        <f ca="1">IF($B524&gt;19,VLOOKUP($B524*100+$D524,饰品辅助!$A:$U,COLUMN(饰品辅助!T522),0),0)</f>
        <v>4051</v>
      </c>
      <c r="T524">
        <f ca="1">IF($B524&gt;19,VLOOKUP($B524*100+$D524,饰品辅助!$A:$U,COLUMN(饰品辅助!U522),0),0)</f>
        <v>4041</v>
      </c>
    </row>
    <row r="525" spans="1:20" x14ac:dyDescent="0.15">
      <c r="A525">
        <v>1521</v>
      </c>
      <c r="B525">
        <f t="shared" ref="B525" si="437">B524+1</f>
        <v>41</v>
      </c>
      <c r="D525">
        <v>6</v>
      </c>
      <c r="E525">
        <f t="shared" ca="1" si="391"/>
        <v>1</v>
      </c>
      <c r="F525" t="str">
        <f t="shared" ca="1" si="392"/>
        <v>14,104,1</v>
      </c>
      <c r="G525" t="str">
        <f ca="1">IF(E525=1,(IF(AND($D525&gt;=0,$D525&lt;=1),INDEX(时装辅助!$B$21:$E$21,RANDBETWEEN(1,4)),IF(AND($D525&gt;=2,$D525&lt;=5),INDEX(时装辅助!$B$22:$H$22,RANDBETWEEN(1,7)),IF(AND(D525&gt;=6,D525&lt;=15),INDEX(时装辅助!$B$23:$I$23,RANDBETWEEN(1,8)))))),IF(E525=2,(IF(AND($D525&gt;=0,$D525&lt;=1),INDEX(时装辅助!$B$26:$E$26,RANDBETWEEN(1,4)),IF(AND($D525&gt;=2,$D525&lt;=5),INDEX(时装辅助!$B$27:$H$27,RANDBETWEEN(1,7)),IF(AND(D525&gt;=6,D525&lt;=15),INDEX(时装辅助!$B$28:$I$28,RANDBETWEEN(1,8))))))))</f>
        <v>14,101,1;14,104,1</v>
      </c>
      <c r="H525" t="str">
        <f t="shared" ca="1" si="425"/>
        <v>17,6036,1</v>
      </c>
      <c r="I525" t="str">
        <f t="shared" ca="1" si="426"/>
        <v>17,1036,1</v>
      </c>
      <c r="J525" t="str">
        <f t="shared" ca="1" si="427"/>
        <v>17,2035,1</v>
      </c>
      <c r="K525" t="str">
        <f t="shared" ca="1" si="428"/>
        <v>17,3037,1</v>
      </c>
      <c r="L525" t="str">
        <f t="shared" ca="1" si="429"/>
        <v>17,4037,1</v>
      </c>
      <c r="M525" t="str">
        <f t="shared" ca="1" si="430"/>
        <v>17,5041,1</v>
      </c>
      <c r="N525" s="1" t="str">
        <f ca="1">VLOOKUP(B525*100+D525,玉器辅助!$A$3:$AQ$1042,COLUMN(玉器辅助!AQ1491),0)</f>
        <v>12,1003,1;12,1005,1;12,1003,1;12,1004,1;12,1003,1;12,2005,1;12,2004,1;12,2003,1;12,2005,1;12,2004,1;12,2004,1;12,3003,1;12,3004,1;12,3004,1;12,3004,1;12,3005,1;12,3004,1;12,4005,1;12,4003,1;12,4005,1;12,4003,1;12,4003,1;12,4004,1;12,5004,1;12,5005,1;12,5005,1;12,5003,1;12,5005,1;12,5005,1;12,6004,1;12,6005,1;12,6004,1;12,6005,1;12,6004,1;12,6003,1</v>
      </c>
      <c r="O525">
        <f ca="1">IF($B525&gt;19,VLOOKUP($B525*100+$D525,饰品辅助!$A:$U,COLUMN(饰品辅助!P523),0),0)</f>
        <v>4051</v>
      </c>
      <c r="P525">
        <f ca="1">IF($B525&gt;19,VLOOKUP($B525*100+$D525,饰品辅助!$A:$U,COLUMN(饰品辅助!Q523),0),0)</f>
        <v>4041</v>
      </c>
      <c r="Q525">
        <f ca="1">IF($B525&gt;19,VLOOKUP($B525*100+$D525,饰品辅助!$A:$U,COLUMN(饰品辅助!R523),0),0)</f>
        <v>4051</v>
      </c>
      <c r="R525">
        <f ca="1">IF($B525&gt;19,VLOOKUP($B525*100+$D525,饰品辅助!$A:$U,COLUMN(饰品辅助!S523),0),0)</f>
        <v>4041</v>
      </c>
      <c r="S525">
        <f ca="1">IF($B525&gt;19,VLOOKUP($B525*100+$D525,饰品辅助!$A:$U,COLUMN(饰品辅助!T523),0),0)</f>
        <v>4051</v>
      </c>
      <c r="T525">
        <f ca="1">IF($B525&gt;19,VLOOKUP($B525*100+$D525,饰品辅助!$A:$U,COLUMN(饰品辅助!U523),0),0)</f>
        <v>4051</v>
      </c>
    </row>
    <row r="526" spans="1:20" x14ac:dyDescent="0.15">
      <c r="A526">
        <v>1522</v>
      </c>
      <c r="B526">
        <f t="shared" ref="B526" si="438">B525+1</f>
        <v>42</v>
      </c>
      <c r="D526">
        <v>6</v>
      </c>
      <c r="E526">
        <f t="shared" ca="1" si="391"/>
        <v>2</v>
      </c>
      <c r="F526" t="str">
        <f t="shared" ca="1" si="392"/>
        <v>14,203,1</v>
      </c>
      <c r="G526" t="str">
        <f ca="1">IF(E526=1,(IF(AND($D526&gt;=0,$D526&lt;=1),INDEX(时装辅助!$B$21:$E$21,RANDBETWEEN(1,4)),IF(AND($D526&gt;=2,$D526&lt;=5),INDEX(时装辅助!$B$22:$H$22,RANDBETWEEN(1,7)),IF(AND(D526&gt;=6,D526&lt;=15),INDEX(时装辅助!$B$23:$I$23,RANDBETWEEN(1,8)))))),IF(E526=2,(IF(AND($D526&gt;=0,$D526&lt;=1),INDEX(时装辅助!$B$26:$E$26,RANDBETWEEN(1,4)),IF(AND($D526&gt;=2,$D526&lt;=5),INDEX(时装辅助!$B$27:$H$27,RANDBETWEEN(1,7)),IF(AND(D526&gt;=6,D526&lt;=15),INDEX(时装辅助!$B$28:$I$28,RANDBETWEEN(1,8))))))))</f>
        <v>14,201,1;14,203,1</v>
      </c>
      <c r="H526" t="str">
        <f t="shared" ca="1" si="425"/>
        <v>17,7033,1</v>
      </c>
      <c r="I526" t="str">
        <f t="shared" ca="1" si="426"/>
        <v>17,1040,1</v>
      </c>
      <c r="J526" t="str">
        <f t="shared" ca="1" si="427"/>
        <v>17,2036,1</v>
      </c>
      <c r="K526" t="str">
        <f t="shared" ca="1" si="428"/>
        <v>17,3032,1</v>
      </c>
      <c r="L526" t="str">
        <f t="shared" ca="1" si="429"/>
        <v>17,4037,1</v>
      </c>
      <c r="M526" t="str">
        <f t="shared" ca="1" si="430"/>
        <v>17,5037,1</v>
      </c>
      <c r="N526" s="1" t="str">
        <f ca="1">VLOOKUP(B526*100+D526,玉器辅助!$A$3:$AQ$1042,COLUMN(玉器辅助!AQ1492),0)</f>
        <v>12,1004,1;12,1005,1;12,1003,1;12,1005,1;12,1003,1;12,2004,1;12,2004,1;12,2005,1;12,2004,1;12,2004,1;12,2004,1;12,3005,1;12,3003,1;12,3004,1;12,3004,1;12,3004,1;12,3003,1;12,4003,1;12,4004,1;12,4005,1;12,4005,1;12,4004,1;12,4003,1;12,5003,1;12,5004,1;12,5005,1;12,5005,1;12,5003,1;12,5005,1;12,6003,1;12,6004,1;12,6003,1;12,6003,1;12,6003,1;12,6004,1</v>
      </c>
      <c r="O526">
        <f ca="1">IF($B526&gt;19,VLOOKUP($B526*100+$D526,饰品辅助!$A:$U,COLUMN(饰品辅助!P524),0),0)</f>
        <v>4051</v>
      </c>
      <c r="P526">
        <f ca="1">IF($B526&gt;19,VLOOKUP($B526*100+$D526,饰品辅助!$A:$U,COLUMN(饰品辅助!Q524),0),0)</f>
        <v>4051</v>
      </c>
      <c r="Q526">
        <f ca="1">IF($B526&gt;19,VLOOKUP($B526*100+$D526,饰品辅助!$A:$U,COLUMN(饰品辅助!R524),0),0)</f>
        <v>4051</v>
      </c>
      <c r="R526">
        <f ca="1">IF($B526&gt;19,VLOOKUP($B526*100+$D526,饰品辅助!$A:$U,COLUMN(饰品辅助!S524),0),0)</f>
        <v>4041</v>
      </c>
      <c r="S526">
        <f ca="1">IF($B526&gt;19,VLOOKUP($B526*100+$D526,饰品辅助!$A:$U,COLUMN(饰品辅助!T524),0),0)</f>
        <v>4041</v>
      </c>
      <c r="T526">
        <f ca="1">IF($B526&gt;19,VLOOKUP($B526*100+$D526,饰品辅助!$A:$U,COLUMN(饰品辅助!U524),0),0)</f>
        <v>4051</v>
      </c>
    </row>
    <row r="527" spans="1:20" x14ac:dyDescent="0.15">
      <c r="A527">
        <v>1523</v>
      </c>
      <c r="B527">
        <f t="shared" ref="B527" si="439">B526+1</f>
        <v>43</v>
      </c>
      <c r="D527">
        <v>6</v>
      </c>
      <c r="E527">
        <f t="shared" ca="1" si="391"/>
        <v>1</v>
      </c>
      <c r="F527" t="str">
        <f t="shared" ca="1" si="392"/>
        <v>14,101,1</v>
      </c>
      <c r="G527" t="str">
        <f ca="1">IF(E527=1,(IF(AND($D527&gt;=0,$D527&lt;=1),INDEX(时装辅助!$B$21:$E$21,RANDBETWEEN(1,4)),IF(AND($D527&gt;=2,$D527&lt;=5),INDEX(时装辅助!$B$22:$H$22,RANDBETWEEN(1,7)),IF(AND(D527&gt;=6,D527&lt;=15),INDEX(时装辅助!$B$23:$I$23,RANDBETWEEN(1,8)))))),IF(E527=2,(IF(AND($D527&gt;=0,$D527&lt;=1),INDEX(时装辅助!$B$26:$E$26,RANDBETWEEN(1,4)),IF(AND($D527&gt;=2,$D527&lt;=5),INDEX(时装辅助!$B$27:$H$27,RANDBETWEEN(1,7)),IF(AND(D527&gt;=6,D527&lt;=15),INDEX(时装辅助!$B$28:$I$28,RANDBETWEEN(1,8))))))))</f>
        <v>14,101,1;14,102,1;14,103,1</v>
      </c>
      <c r="H527" t="str">
        <f t="shared" ca="1" si="425"/>
        <v>17,6041,1</v>
      </c>
      <c r="I527" t="str">
        <f t="shared" ca="1" si="426"/>
        <v>17,1038,1</v>
      </c>
      <c r="J527" t="str">
        <f t="shared" ca="1" si="427"/>
        <v>17,2034,1</v>
      </c>
      <c r="K527" t="str">
        <f t="shared" ca="1" si="428"/>
        <v>17,3043,1</v>
      </c>
      <c r="L527" t="str">
        <f t="shared" ca="1" si="429"/>
        <v>17,4038,1</v>
      </c>
      <c r="M527" t="str">
        <f t="shared" ca="1" si="430"/>
        <v>17,5040,1</v>
      </c>
      <c r="N527" s="1" t="str">
        <f ca="1">VLOOKUP(B527*100+D527,玉器辅助!$A$3:$AQ$1042,COLUMN(玉器辅助!AQ1493),0)</f>
        <v>12,1003,1;12,1005,1;12,1005,1;12,1004,1;12,1004,1;12,2003,1;12,2003,1;12,2003,1;12,2004,1;12,2005,1;12,2003,1;12,3004,1;12,3004,1;12,3004,1;12,3005,1;12,3003,1;12,3003,1;12,4003,1;12,4004,1;12,4004,1;12,4003,1;12,4004,1;12,4003,1;12,5003,1;12,5003,1;12,5005,1;12,5004,1;12,5005,1;12,5004,1;12,6005,1;12,6005,1;12,6004,1;12,6004,1;12,6004,1;12,6005,1</v>
      </c>
      <c r="O527">
        <f ca="1">IF($B527&gt;19,VLOOKUP($B527*100+$D527,饰品辅助!$A:$U,COLUMN(饰品辅助!P525),0),0)</f>
        <v>4041</v>
      </c>
      <c r="P527">
        <f ca="1">IF($B527&gt;19,VLOOKUP($B527*100+$D527,饰品辅助!$A:$U,COLUMN(饰品辅助!Q525),0),0)</f>
        <v>4041</v>
      </c>
      <c r="Q527">
        <f ca="1">IF($B527&gt;19,VLOOKUP($B527*100+$D527,饰品辅助!$A:$U,COLUMN(饰品辅助!R525),0),0)</f>
        <v>4041</v>
      </c>
      <c r="R527">
        <f ca="1">IF($B527&gt;19,VLOOKUP($B527*100+$D527,饰品辅助!$A:$U,COLUMN(饰品辅助!S525),0),0)</f>
        <v>4041</v>
      </c>
      <c r="S527">
        <f ca="1">IF($B527&gt;19,VLOOKUP($B527*100+$D527,饰品辅助!$A:$U,COLUMN(饰品辅助!T525),0),0)</f>
        <v>4041</v>
      </c>
      <c r="T527">
        <f ca="1">IF($B527&gt;19,VLOOKUP($B527*100+$D527,饰品辅助!$A:$U,COLUMN(饰品辅助!U525),0),0)</f>
        <v>4041</v>
      </c>
    </row>
    <row r="528" spans="1:20" x14ac:dyDescent="0.15">
      <c r="A528">
        <v>1524</v>
      </c>
      <c r="B528">
        <f t="shared" ref="B528" si="440">B527+1</f>
        <v>44</v>
      </c>
      <c r="D528">
        <v>6</v>
      </c>
      <c r="E528">
        <f t="shared" ca="1" si="391"/>
        <v>2</v>
      </c>
      <c r="F528" t="str">
        <f t="shared" ca="1" si="392"/>
        <v>14,201,1</v>
      </c>
      <c r="G528" t="str">
        <f ca="1">IF(E528=1,(IF(AND($D528&gt;=0,$D528&lt;=1),INDEX(时装辅助!$B$21:$E$21,RANDBETWEEN(1,4)),IF(AND($D528&gt;=2,$D528&lt;=5),INDEX(时装辅助!$B$22:$H$22,RANDBETWEEN(1,7)),IF(AND(D528&gt;=6,D528&lt;=15),INDEX(时装辅助!$B$23:$I$23,RANDBETWEEN(1,8)))))),IF(E528=2,(IF(AND($D528&gt;=0,$D528&lt;=1),INDEX(时装辅助!$B$26:$E$26,RANDBETWEEN(1,4)),IF(AND($D528&gt;=2,$D528&lt;=5),INDEX(时装辅助!$B$27:$H$27,RANDBETWEEN(1,7)),IF(AND(D528&gt;=6,D528&lt;=15),INDEX(时装辅助!$B$28:$I$28,RANDBETWEEN(1,8))))))))</f>
        <v>14,201,1;14,202,1;14,203,1</v>
      </c>
      <c r="H528" t="str">
        <f t="shared" ca="1" si="425"/>
        <v>17,7037,1</v>
      </c>
      <c r="I528" t="str">
        <f t="shared" ca="1" si="426"/>
        <v>17,1037,1</v>
      </c>
      <c r="J528" t="str">
        <f t="shared" ca="1" si="427"/>
        <v>17,2040,1</v>
      </c>
      <c r="K528" t="str">
        <f t="shared" ca="1" si="428"/>
        <v>17,3037,1</v>
      </c>
      <c r="L528" t="str">
        <f t="shared" ca="1" si="429"/>
        <v>17,4033,1</v>
      </c>
      <c r="M528" t="str">
        <f t="shared" ca="1" si="430"/>
        <v>17,5042,1</v>
      </c>
      <c r="N528" s="1" t="str">
        <f ca="1">VLOOKUP(B528*100+D528,玉器辅助!$A$3:$AQ$1042,COLUMN(玉器辅助!AQ1494),0)</f>
        <v>12,1005,1;12,1004,1;12,1005,1;12,1004,1;12,1004,1;12,2005,1;12,2005,1;12,2005,1;12,2003,1;12,2004,1;12,2004,1;12,3003,1;12,3004,1;12,3005,1;12,3004,1;12,3004,1;12,3003,1;12,4003,1;12,4005,1;12,4004,1;12,4005,1;12,4004,1;12,4004,1;12,5005,1;12,5004,1;12,5005,1;12,5005,1;12,5003,1;12,5003,1;12,6003,1;12,6005,1;12,6004,1;12,6003,1;12,6003,1;12,6003,1</v>
      </c>
      <c r="O528">
        <f ca="1">IF($B528&gt;19,VLOOKUP($B528*100+$D528,饰品辅助!$A:$U,COLUMN(饰品辅助!P526),0),0)</f>
        <v>4041</v>
      </c>
      <c r="P528">
        <f ca="1">IF($B528&gt;19,VLOOKUP($B528*100+$D528,饰品辅助!$A:$U,COLUMN(饰品辅助!Q526),0),0)</f>
        <v>4051</v>
      </c>
      <c r="Q528">
        <f ca="1">IF($B528&gt;19,VLOOKUP($B528*100+$D528,饰品辅助!$A:$U,COLUMN(饰品辅助!R526),0),0)</f>
        <v>4051</v>
      </c>
      <c r="R528">
        <f ca="1">IF($B528&gt;19,VLOOKUP($B528*100+$D528,饰品辅助!$A:$U,COLUMN(饰品辅助!S526),0),0)</f>
        <v>4051</v>
      </c>
      <c r="S528">
        <f ca="1">IF($B528&gt;19,VLOOKUP($B528*100+$D528,饰品辅助!$A:$U,COLUMN(饰品辅助!T526),0),0)</f>
        <v>4041</v>
      </c>
      <c r="T528">
        <f ca="1">IF($B528&gt;19,VLOOKUP($B528*100+$D528,饰品辅助!$A:$U,COLUMN(饰品辅助!U526),0),0)</f>
        <v>4051</v>
      </c>
    </row>
    <row r="529" spans="1:20" x14ac:dyDescent="0.15">
      <c r="A529">
        <v>1525</v>
      </c>
      <c r="B529">
        <f t="shared" ref="B529" si="441">B528+1</f>
        <v>45</v>
      </c>
      <c r="D529">
        <v>6</v>
      </c>
      <c r="E529">
        <f t="shared" ca="1" si="391"/>
        <v>2</v>
      </c>
      <c r="F529" t="str">
        <f t="shared" ca="1" si="392"/>
        <v>14,201,1</v>
      </c>
      <c r="G529" t="str">
        <f ca="1">IF(E529=1,(IF(AND($D529&gt;=0,$D529&lt;=1),INDEX(时装辅助!$B$21:$E$21,RANDBETWEEN(1,4)),IF(AND($D529&gt;=2,$D529&lt;=5),INDEX(时装辅助!$B$22:$H$22,RANDBETWEEN(1,7)),IF(AND(D529&gt;=6,D529&lt;=15),INDEX(时装辅助!$B$23:$I$23,RANDBETWEEN(1,8)))))),IF(E529=2,(IF(AND($D529&gt;=0,$D529&lt;=1),INDEX(时装辅助!$B$26:$E$26,RANDBETWEEN(1,4)),IF(AND($D529&gt;=2,$D529&lt;=5),INDEX(时装辅助!$B$27:$H$27,RANDBETWEEN(1,7)),IF(AND(D529&gt;=6,D529&lt;=15),INDEX(时装辅助!$B$28:$I$28,RANDBETWEEN(1,8))))))))</f>
        <v>14,201,1;14,202,1</v>
      </c>
      <c r="H529" t="str">
        <f t="shared" ca="1" si="425"/>
        <v>17,7043,1</v>
      </c>
      <c r="I529" t="str">
        <f t="shared" ca="1" si="426"/>
        <v>17,1035,1</v>
      </c>
      <c r="J529" t="str">
        <f t="shared" ca="1" si="427"/>
        <v>17,2037,1</v>
      </c>
      <c r="K529" t="str">
        <f t="shared" ca="1" si="428"/>
        <v>17,3041,1</v>
      </c>
      <c r="L529" t="str">
        <f t="shared" ca="1" si="429"/>
        <v>17,4039,1</v>
      </c>
      <c r="M529" t="str">
        <f t="shared" ca="1" si="430"/>
        <v>17,5045,1</v>
      </c>
      <c r="N529" s="1" t="str">
        <f ca="1">VLOOKUP(B529*100+D529,玉器辅助!$A$3:$AQ$1042,COLUMN(玉器辅助!AQ1495),0)</f>
        <v>12,1005,1;12,1005,1;12,1005,1;12,1004,1;12,1004,1;12,2003,1;12,2003,1;12,2005,1;12,2005,1;12,2003,1;12,2004,1;12,3005,1;12,3004,1;12,3003,1;12,3005,1;12,3003,1;12,3004,1;12,4005,1;12,4005,1;12,4004,1;12,4004,1;12,4005,1;12,4003,1;12,5005,1;12,5005,1;12,5004,1;12,5004,1;12,5003,1;12,5005,1;12,6004,1;12,6004,1;12,6005,1;12,6005,1;12,6004,1;12,6004,1</v>
      </c>
      <c r="O529">
        <f ca="1">IF($B529&gt;19,VLOOKUP($B529*100+$D529,饰品辅助!$A:$U,COLUMN(饰品辅助!P527),0),0)</f>
        <v>4551</v>
      </c>
      <c r="P529">
        <f ca="1">IF($B529&gt;19,VLOOKUP($B529*100+$D529,饰品辅助!$A:$U,COLUMN(饰品辅助!Q527),0),0)</f>
        <v>4551</v>
      </c>
      <c r="Q529">
        <f ca="1">IF($B529&gt;19,VLOOKUP($B529*100+$D529,饰品辅助!$A:$U,COLUMN(饰品辅助!R527),0),0)</f>
        <v>4551</v>
      </c>
      <c r="R529">
        <f ca="1">IF($B529&gt;19,VLOOKUP($B529*100+$D529,饰品辅助!$A:$U,COLUMN(饰品辅助!S527),0),0)</f>
        <v>4541</v>
      </c>
      <c r="S529">
        <f ca="1">IF($B529&gt;19,VLOOKUP($B529*100+$D529,饰品辅助!$A:$U,COLUMN(饰品辅助!T527),0),0)</f>
        <v>4541</v>
      </c>
      <c r="T529">
        <f ca="1">IF($B529&gt;19,VLOOKUP($B529*100+$D529,饰品辅助!$A:$U,COLUMN(饰品辅助!U527),0),0)</f>
        <v>4551</v>
      </c>
    </row>
    <row r="530" spans="1:20" x14ac:dyDescent="0.15">
      <c r="A530">
        <v>1526</v>
      </c>
      <c r="B530">
        <f t="shared" ref="B530" si="442">B529+1</f>
        <v>46</v>
      </c>
      <c r="D530">
        <v>6</v>
      </c>
      <c r="E530">
        <f t="shared" ca="1" si="391"/>
        <v>1</v>
      </c>
      <c r="F530" t="str">
        <f t="shared" ca="1" si="392"/>
        <v>14,102,1</v>
      </c>
      <c r="G530" t="str">
        <f ca="1">IF(E530=1,(IF(AND($D530&gt;=0,$D530&lt;=1),INDEX(时装辅助!$B$21:$E$21,RANDBETWEEN(1,4)),IF(AND($D530&gt;=2,$D530&lt;=5),INDEX(时装辅助!$B$22:$H$22,RANDBETWEEN(1,7)),IF(AND(D530&gt;=6,D530&lt;=15),INDEX(时装辅助!$B$23:$I$23,RANDBETWEEN(1,8)))))),IF(E530=2,(IF(AND($D530&gt;=0,$D530&lt;=1),INDEX(时装辅助!$B$26:$E$26,RANDBETWEEN(1,4)),IF(AND($D530&gt;=2,$D530&lt;=5),INDEX(时装辅助!$B$27:$H$27,RANDBETWEEN(1,7)),IF(AND(D530&gt;=6,D530&lt;=15),INDEX(时装辅助!$B$28:$I$28,RANDBETWEEN(1,8))))))))</f>
        <v>14,101,1;14,102,1;14,103,1</v>
      </c>
      <c r="H530" t="str">
        <f t="shared" ca="1" si="425"/>
        <v>17,6043,1</v>
      </c>
      <c r="I530" t="str">
        <f t="shared" ca="1" si="426"/>
        <v>17,1041,1</v>
      </c>
      <c r="J530" t="str">
        <f t="shared" ca="1" si="427"/>
        <v>17,2041,1</v>
      </c>
      <c r="K530" t="str">
        <f t="shared" ca="1" si="428"/>
        <v>17,3044,1</v>
      </c>
      <c r="L530" t="str">
        <f t="shared" ca="1" si="429"/>
        <v>17,4036,1</v>
      </c>
      <c r="M530" t="str">
        <f t="shared" ca="1" si="430"/>
        <v>17,5046,1</v>
      </c>
      <c r="N530" s="1" t="str">
        <f ca="1">VLOOKUP(B530*100+D530,玉器辅助!$A$3:$AQ$1042,COLUMN(玉器辅助!AQ1496),0)</f>
        <v>12,1005,1;12,1004,1;12,1005,1;12,1004,1;12,1004,1;12,2003,1;12,2005,1;12,2003,1;12,2003,1;12,2004,1;12,2004,1;12,3003,1;12,3005,1;12,3003,1;12,3004,1;12,3004,1;12,3005,1;12,4004,1;12,4005,1;12,4004,1;12,4003,1;12,4004,1;12,4003,1;12,5005,1;12,5005,1;12,5004,1;12,5003,1;12,5005,1;12,5005,1;12,6004,1;12,6005,1;12,6005,1;12,6003,1;12,6003,1;12,6003,1</v>
      </c>
      <c r="O530">
        <f ca="1">IF($B530&gt;19,VLOOKUP($B530*100+$D530,饰品辅助!$A:$U,COLUMN(饰品辅助!P528),0),0)</f>
        <v>4541</v>
      </c>
      <c r="P530">
        <f ca="1">IF($B530&gt;19,VLOOKUP($B530*100+$D530,饰品辅助!$A:$U,COLUMN(饰品辅助!Q528),0),0)</f>
        <v>4541</v>
      </c>
      <c r="Q530">
        <f ca="1">IF($B530&gt;19,VLOOKUP($B530*100+$D530,饰品辅助!$A:$U,COLUMN(饰品辅助!R528),0),0)</f>
        <v>4541</v>
      </c>
      <c r="R530">
        <f ca="1">IF($B530&gt;19,VLOOKUP($B530*100+$D530,饰品辅助!$A:$U,COLUMN(饰品辅助!S528),0),0)</f>
        <v>4541</v>
      </c>
      <c r="S530">
        <f ca="1">IF($B530&gt;19,VLOOKUP($B530*100+$D530,饰品辅助!$A:$U,COLUMN(饰品辅助!T528),0),0)</f>
        <v>4541</v>
      </c>
      <c r="T530">
        <f ca="1">IF($B530&gt;19,VLOOKUP($B530*100+$D530,饰品辅助!$A:$U,COLUMN(饰品辅助!U528),0),0)</f>
        <v>4541</v>
      </c>
    </row>
    <row r="531" spans="1:20" x14ac:dyDescent="0.15">
      <c r="A531">
        <v>1527</v>
      </c>
      <c r="B531">
        <f t="shared" ref="B531" si="443">B530+1</f>
        <v>47</v>
      </c>
      <c r="D531">
        <v>6</v>
      </c>
      <c r="E531">
        <f t="shared" ca="1" si="391"/>
        <v>2</v>
      </c>
      <c r="F531" t="str">
        <f t="shared" ca="1" si="392"/>
        <v>14,201,1</v>
      </c>
      <c r="G531" t="str">
        <f ca="1">IF(E531=1,(IF(AND($D531&gt;=0,$D531&lt;=1),INDEX(时装辅助!$B$21:$E$21,RANDBETWEEN(1,4)),IF(AND($D531&gt;=2,$D531&lt;=5),INDEX(时装辅助!$B$22:$H$22,RANDBETWEEN(1,7)),IF(AND(D531&gt;=6,D531&lt;=15),INDEX(时装辅助!$B$23:$I$23,RANDBETWEEN(1,8)))))),IF(E531=2,(IF(AND($D531&gt;=0,$D531&lt;=1),INDEX(时装辅助!$B$26:$E$26,RANDBETWEEN(1,4)),IF(AND($D531&gt;=2,$D531&lt;=5),INDEX(时装辅助!$B$27:$H$27,RANDBETWEEN(1,7)),IF(AND(D531&gt;=6,D531&lt;=15),INDEX(时装辅助!$B$28:$I$28,RANDBETWEEN(1,8))))))))</f>
        <v>14,201,1;14,204,1</v>
      </c>
      <c r="H531" t="str">
        <f t="shared" ca="1" si="425"/>
        <v>17,7043,1</v>
      </c>
      <c r="I531" t="str">
        <f t="shared" ca="1" si="426"/>
        <v>17,1047,1</v>
      </c>
      <c r="J531" t="str">
        <f t="shared" ca="1" si="427"/>
        <v>17,2037,1</v>
      </c>
      <c r="K531" t="str">
        <f t="shared" ca="1" si="428"/>
        <v>17,3037,1</v>
      </c>
      <c r="L531" t="str">
        <f t="shared" ca="1" si="429"/>
        <v>17,4038,1</v>
      </c>
      <c r="M531" t="str">
        <f t="shared" ca="1" si="430"/>
        <v>17,5045,1</v>
      </c>
      <c r="N531" s="1" t="str">
        <f ca="1">VLOOKUP(B531*100+D531,玉器辅助!$A$3:$AQ$1042,COLUMN(玉器辅助!AQ1497),0)</f>
        <v>12,1003,1;12,1004,1;12,1005,1;12,1003,1;12,1003,1;12,2004,1;12,2003,1;12,2003,1;12,2005,1;12,2003,1;12,2003,1;12,3003,1;12,3003,1;12,3004,1;12,3004,1;12,3005,1;12,3003,1;12,4005,1;12,4005,1;12,4005,1;12,4003,1;12,4005,1;12,4005,1;12,5005,1;12,5005,1;12,5004,1;12,5003,1;12,5005,1;12,5004,1;12,6004,1;12,6005,1;12,6005,1;12,6004,1;12,6003,1;12,6004,1</v>
      </c>
      <c r="O531">
        <f ca="1">IF($B531&gt;19,VLOOKUP($B531*100+$D531,饰品辅助!$A:$U,COLUMN(饰品辅助!P529),0),0)</f>
        <v>4541</v>
      </c>
      <c r="P531">
        <f ca="1">IF($B531&gt;19,VLOOKUP($B531*100+$D531,饰品辅助!$A:$U,COLUMN(饰品辅助!Q529),0),0)</f>
        <v>4541</v>
      </c>
      <c r="Q531">
        <f ca="1">IF($B531&gt;19,VLOOKUP($B531*100+$D531,饰品辅助!$A:$U,COLUMN(饰品辅助!R529),0),0)</f>
        <v>4551</v>
      </c>
      <c r="R531">
        <f ca="1">IF($B531&gt;19,VLOOKUP($B531*100+$D531,饰品辅助!$A:$U,COLUMN(饰品辅助!S529),0),0)</f>
        <v>4541</v>
      </c>
      <c r="S531">
        <f ca="1">IF($B531&gt;19,VLOOKUP($B531*100+$D531,饰品辅助!$A:$U,COLUMN(饰品辅助!T529),0),0)</f>
        <v>4551</v>
      </c>
      <c r="T531">
        <f ca="1">IF($B531&gt;19,VLOOKUP($B531*100+$D531,饰品辅助!$A:$U,COLUMN(饰品辅助!U529),0),0)</f>
        <v>4551</v>
      </c>
    </row>
    <row r="532" spans="1:20" x14ac:dyDescent="0.15">
      <c r="A532">
        <v>1528</v>
      </c>
      <c r="B532">
        <f t="shared" ref="B532" si="444">B531+1</f>
        <v>48</v>
      </c>
      <c r="D532">
        <v>6</v>
      </c>
      <c r="E532">
        <f t="shared" ca="1" si="391"/>
        <v>2</v>
      </c>
      <c r="F532" t="str">
        <f t="shared" ca="1" si="392"/>
        <v>14,201,1</v>
      </c>
      <c r="G532" t="str">
        <f ca="1">IF(E532=1,(IF(AND($D532&gt;=0,$D532&lt;=1),INDEX(时装辅助!$B$21:$E$21,RANDBETWEEN(1,4)),IF(AND($D532&gt;=2,$D532&lt;=5),INDEX(时装辅助!$B$22:$H$22,RANDBETWEEN(1,7)),IF(AND(D532&gt;=6,D532&lt;=15),INDEX(时装辅助!$B$23:$I$23,RANDBETWEEN(1,8)))))),IF(E532=2,(IF(AND($D532&gt;=0,$D532&lt;=1),INDEX(时装辅助!$B$26:$E$26,RANDBETWEEN(1,4)),IF(AND($D532&gt;=2,$D532&lt;=5),INDEX(时装辅助!$B$27:$H$27,RANDBETWEEN(1,7)),IF(AND(D532&gt;=6,D532&lt;=15),INDEX(时装辅助!$B$28:$I$28,RANDBETWEEN(1,8))))))))</f>
        <v>14,201,1;14,202,1;14,203,1;14,204,1</v>
      </c>
      <c r="H532" t="str">
        <f t="shared" ca="1" si="425"/>
        <v>17,7047,1</v>
      </c>
      <c r="I532" t="str">
        <f t="shared" ca="1" si="426"/>
        <v>17,1046,1</v>
      </c>
      <c r="J532" t="str">
        <f t="shared" ca="1" si="427"/>
        <v>17,2040,1</v>
      </c>
      <c r="K532" t="str">
        <f t="shared" ca="1" si="428"/>
        <v>17,3036,1</v>
      </c>
      <c r="L532" t="str">
        <f t="shared" ca="1" si="429"/>
        <v>17,4047,1</v>
      </c>
      <c r="M532" t="str">
        <f t="shared" ca="1" si="430"/>
        <v>17,5037,1</v>
      </c>
      <c r="N532" s="1" t="str">
        <f ca="1">VLOOKUP(B532*100+D532,玉器辅助!$A$3:$AQ$1042,COLUMN(玉器辅助!AQ1498),0)</f>
        <v>12,1004,1;12,1003,1;12,1003,1;12,1005,1;12,1004,1;12,2005,1;12,2003,1;12,2004,1;12,2003,1;12,2005,1;12,2004,1;12,3003,1;12,3004,1;12,3004,1;12,3005,1;12,3004,1;12,3003,1;12,4004,1;12,4004,1;12,4005,1;12,4003,1;12,4003,1;12,4004,1;12,5004,1;12,5004,1;12,5004,1;12,5005,1;12,5004,1;12,5005,1;12,6003,1;12,6004,1;12,6004,1;12,6005,1;12,6003,1;12,6005,1</v>
      </c>
      <c r="O532">
        <f ca="1">IF($B532&gt;19,VLOOKUP($B532*100+$D532,饰品辅助!$A:$U,COLUMN(饰品辅助!P530),0),0)</f>
        <v>4541</v>
      </c>
      <c r="P532">
        <f ca="1">IF($B532&gt;19,VLOOKUP($B532*100+$D532,饰品辅助!$A:$U,COLUMN(饰品辅助!Q530),0),0)</f>
        <v>4551</v>
      </c>
      <c r="Q532">
        <f ca="1">IF($B532&gt;19,VLOOKUP($B532*100+$D532,饰品辅助!$A:$U,COLUMN(饰品辅助!R530),0),0)</f>
        <v>4541</v>
      </c>
      <c r="R532">
        <f ca="1">IF($B532&gt;19,VLOOKUP($B532*100+$D532,饰品辅助!$A:$U,COLUMN(饰品辅助!S530),0),0)</f>
        <v>4541</v>
      </c>
      <c r="S532">
        <f ca="1">IF($B532&gt;19,VLOOKUP($B532*100+$D532,饰品辅助!$A:$U,COLUMN(饰品辅助!T530),0),0)</f>
        <v>4551</v>
      </c>
      <c r="T532">
        <f ca="1">IF($B532&gt;19,VLOOKUP($B532*100+$D532,饰品辅助!$A:$U,COLUMN(饰品辅助!U530),0),0)</f>
        <v>4551</v>
      </c>
    </row>
    <row r="533" spans="1:20" x14ac:dyDescent="0.15">
      <c r="A533">
        <v>1529</v>
      </c>
      <c r="B533">
        <f t="shared" ref="B533" si="445">B532+1</f>
        <v>49</v>
      </c>
      <c r="D533">
        <v>6</v>
      </c>
      <c r="E533">
        <f t="shared" ca="1" si="391"/>
        <v>2</v>
      </c>
      <c r="F533" t="str">
        <f t="shared" ca="1" si="392"/>
        <v>14,201,1</v>
      </c>
      <c r="G533" t="str">
        <f ca="1">IF(E533=1,(IF(AND($D533&gt;=0,$D533&lt;=1),INDEX(时装辅助!$B$21:$E$21,RANDBETWEEN(1,4)),IF(AND($D533&gt;=2,$D533&lt;=5),INDEX(时装辅助!$B$22:$H$22,RANDBETWEEN(1,7)),IF(AND(D533&gt;=6,D533&lt;=15),INDEX(时装辅助!$B$23:$I$23,RANDBETWEEN(1,8)))))),IF(E533=2,(IF(AND($D533&gt;=0,$D533&lt;=1),INDEX(时装辅助!$B$26:$E$26,RANDBETWEEN(1,4)),IF(AND($D533&gt;=2,$D533&lt;=5),INDEX(时装辅助!$B$27:$H$27,RANDBETWEEN(1,7)),IF(AND(D533&gt;=6,D533&lt;=15),INDEX(时装辅助!$B$28:$I$28,RANDBETWEEN(1,8))))))))</f>
        <v>14,201,1</v>
      </c>
      <c r="H533" t="str">
        <f t="shared" ca="1" si="425"/>
        <v>17,7042,1</v>
      </c>
      <c r="I533" t="str">
        <f t="shared" ca="1" si="426"/>
        <v>17,1044,1</v>
      </c>
      <c r="J533" t="str">
        <f t="shared" ca="1" si="427"/>
        <v>17,2044,1</v>
      </c>
      <c r="K533" t="str">
        <f t="shared" ca="1" si="428"/>
        <v>17,3037,1</v>
      </c>
      <c r="L533" t="str">
        <f t="shared" ca="1" si="429"/>
        <v>17,4039,1</v>
      </c>
      <c r="M533" t="str">
        <f t="shared" ca="1" si="430"/>
        <v>17,5049,1</v>
      </c>
      <c r="N533" s="1" t="str">
        <f ca="1">VLOOKUP(B533*100+D533,玉器辅助!$A$3:$AQ$1042,COLUMN(玉器辅助!AQ1499),0)</f>
        <v>12,1003,1;12,1005,1;12,1003,1;12,1005,1;12,1003,1;12,2003,1;12,2003,1;12,2004,1;12,2005,1;12,2003,1;12,2003,1;12,3003,1;12,3004,1;12,3003,1;12,3003,1;12,3005,1;12,3004,1;12,4003,1;12,4005,1;12,4005,1;12,4005,1;12,4004,1;12,4004,1;12,5003,1;12,5003,1;12,5004,1;12,5004,1;12,5005,1;12,5005,1;12,6005,1;12,6005,1;12,6005,1;12,6003,1;12,6003,1;12,6003,1</v>
      </c>
      <c r="O533">
        <f ca="1">IF($B533&gt;19,VLOOKUP($B533*100+$D533,饰品辅助!$A:$U,COLUMN(饰品辅助!P531),0),0)</f>
        <v>4541</v>
      </c>
      <c r="P533">
        <f ca="1">IF($B533&gt;19,VLOOKUP($B533*100+$D533,饰品辅助!$A:$U,COLUMN(饰品辅助!Q531),0),0)</f>
        <v>4541</v>
      </c>
      <c r="Q533">
        <f ca="1">IF($B533&gt;19,VLOOKUP($B533*100+$D533,饰品辅助!$A:$U,COLUMN(饰品辅助!R531),0),0)</f>
        <v>4541</v>
      </c>
      <c r="R533">
        <f ca="1">IF($B533&gt;19,VLOOKUP($B533*100+$D533,饰品辅助!$A:$U,COLUMN(饰品辅助!S531),0),0)</f>
        <v>4541</v>
      </c>
      <c r="S533">
        <f ca="1">IF($B533&gt;19,VLOOKUP($B533*100+$D533,饰品辅助!$A:$U,COLUMN(饰品辅助!T531),0),0)</f>
        <v>4551</v>
      </c>
      <c r="T533">
        <f ca="1">IF($B533&gt;19,VLOOKUP($B533*100+$D533,饰品辅助!$A:$U,COLUMN(饰品辅助!U531),0),0)</f>
        <v>4541</v>
      </c>
    </row>
    <row r="534" spans="1:20" x14ac:dyDescent="0.15">
      <c r="A534">
        <v>1530</v>
      </c>
      <c r="B534">
        <f t="shared" ref="B534" si="446">B533+1</f>
        <v>50</v>
      </c>
      <c r="D534">
        <v>6</v>
      </c>
      <c r="E534">
        <f t="shared" ca="1" si="391"/>
        <v>2</v>
      </c>
      <c r="F534" t="str">
        <f t="shared" ca="1" si="392"/>
        <v>14,201,1</v>
      </c>
      <c r="G534" t="str">
        <f ca="1">IF(E534=1,(IF(AND($D534&gt;=0,$D534&lt;=1),INDEX(时装辅助!$B$21:$E$21,RANDBETWEEN(1,4)),IF(AND($D534&gt;=2,$D534&lt;=5),INDEX(时装辅助!$B$22:$H$22,RANDBETWEEN(1,7)),IF(AND(D534&gt;=6,D534&lt;=15),INDEX(时装辅助!$B$23:$I$23,RANDBETWEEN(1,8)))))),IF(E534=2,(IF(AND($D534&gt;=0,$D534&lt;=1),INDEX(时装辅助!$B$26:$E$26,RANDBETWEEN(1,4)),IF(AND($D534&gt;=2,$D534&lt;=5),INDEX(时装辅助!$B$27:$H$27,RANDBETWEEN(1,7)),IF(AND(D534&gt;=6,D534&lt;=15),INDEX(时装辅助!$B$28:$I$28,RANDBETWEEN(1,8))))))))</f>
        <v>14,201,1;14,203,1</v>
      </c>
      <c r="H534" t="str">
        <f t="shared" ca="1" si="425"/>
        <v>17,7044,1</v>
      </c>
      <c r="I534" t="str">
        <f t="shared" ca="1" si="426"/>
        <v>17,1044,1</v>
      </c>
      <c r="J534" t="str">
        <f t="shared" ca="1" si="427"/>
        <v>17,2050,1</v>
      </c>
      <c r="K534" t="str">
        <f t="shared" ca="1" si="428"/>
        <v>17,3042,1</v>
      </c>
      <c r="L534" t="str">
        <f t="shared" ca="1" si="429"/>
        <v>17,4047,1</v>
      </c>
      <c r="M534" t="str">
        <f t="shared" ca="1" si="430"/>
        <v>17,5050,1</v>
      </c>
      <c r="N534" s="1" t="str">
        <f ca="1">VLOOKUP(B534*100+D534,玉器辅助!$A$3:$AQ$1042,COLUMN(玉器辅助!AQ1500),0)</f>
        <v>12,1004,1;12,1004,1;12,1006,1;12,1006,1;12,1003,1;12,2004,1;12,2004,1;12,2004,1;12,2006,1;12,2003,1;12,2004,1;12,3006,1;12,3006,1;12,3005,1;12,3004,1;12,3004,1;12,3004,1;12,4006,1;12,4005,1;12,4005,1;12,4004,1;12,4003,1;12,4005,1;12,5003,1;12,5004,1;12,5004,1;12,5003,1;12,5003,1;12,5004,1;12,6003,1;12,6004,1;12,6003,1;12,6004,1;12,6004,1;12,6003,1</v>
      </c>
      <c r="O534">
        <f ca="1">IF($B534&gt;19,VLOOKUP($B534*100+$D534,饰品辅助!$A:$U,COLUMN(饰品辅助!P532),0),0)</f>
        <v>5041</v>
      </c>
      <c r="P534">
        <f ca="1">IF($B534&gt;19,VLOOKUP($B534*100+$D534,饰品辅助!$A:$U,COLUMN(饰品辅助!Q532),0),0)</f>
        <v>5041</v>
      </c>
      <c r="Q534">
        <f ca="1">IF($B534&gt;19,VLOOKUP($B534*100+$D534,饰品辅助!$A:$U,COLUMN(饰品辅助!R532),0),0)</f>
        <v>5051</v>
      </c>
      <c r="R534">
        <f ca="1">IF($B534&gt;19,VLOOKUP($B534*100+$D534,饰品辅助!$A:$U,COLUMN(饰品辅助!S532),0),0)</f>
        <v>5051</v>
      </c>
      <c r="S534">
        <f ca="1">IF($B534&gt;19,VLOOKUP($B534*100+$D534,饰品辅助!$A:$U,COLUMN(饰品辅助!T532),0),0)</f>
        <v>5041</v>
      </c>
      <c r="T534">
        <f ca="1">IF($B534&gt;19,VLOOKUP($B534*100+$D534,饰品辅助!$A:$U,COLUMN(饰品辅助!U532),0),0)</f>
        <v>5041</v>
      </c>
    </row>
    <row r="535" spans="1:20" x14ac:dyDescent="0.15">
      <c r="A535">
        <v>1531</v>
      </c>
      <c r="B535">
        <f t="shared" ref="B535" si="447">B534+1</f>
        <v>51</v>
      </c>
      <c r="D535">
        <v>6</v>
      </c>
      <c r="E535">
        <f t="shared" ca="1" si="391"/>
        <v>2</v>
      </c>
      <c r="F535" t="str">
        <f t="shared" ca="1" si="392"/>
        <v>14,204,1</v>
      </c>
      <c r="G535" t="str">
        <f ca="1">IF(E535=1,(IF(AND($D535&gt;=0,$D535&lt;=1),INDEX(时装辅助!$B$21:$E$21,RANDBETWEEN(1,4)),IF(AND($D535&gt;=2,$D535&lt;=5),INDEX(时装辅助!$B$22:$H$22,RANDBETWEEN(1,7)),IF(AND(D535&gt;=6,D535&lt;=15),INDEX(时装辅助!$B$23:$I$23,RANDBETWEEN(1,8)))))),IF(E535=2,(IF(AND($D535&gt;=0,$D535&lt;=1),INDEX(时装辅助!$B$26:$E$26,RANDBETWEEN(1,4)),IF(AND($D535&gt;=2,$D535&lt;=5),INDEX(时装辅助!$B$27:$H$27,RANDBETWEEN(1,7)),IF(AND(D535&gt;=6,D535&lt;=15),INDEX(时装辅助!$B$28:$I$28,RANDBETWEEN(1,8))))))))</f>
        <v>14,201,1;14,203,1;14,204,1</v>
      </c>
      <c r="H535" t="str">
        <f t="shared" ca="1" si="425"/>
        <v>17,7042,1</v>
      </c>
      <c r="I535" t="str">
        <f t="shared" ca="1" si="426"/>
        <v>17,1047,1</v>
      </c>
      <c r="J535" t="str">
        <f t="shared" ca="1" si="427"/>
        <v>17,2045,1</v>
      </c>
      <c r="K535" t="str">
        <f t="shared" ca="1" si="428"/>
        <v>17,3041,1</v>
      </c>
      <c r="L535" t="str">
        <f t="shared" ca="1" si="429"/>
        <v>17,4042,1</v>
      </c>
      <c r="M535" t="str">
        <f t="shared" ca="1" si="430"/>
        <v>17,5044,1</v>
      </c>
      <c r="N535" s="1" t="str">
        <f ca="1">VLOOKUP(B535*100+D535,玉器辅助!$A$3:$AQ$1042,COLUMN(玉器辅助!AQ1501),0)</f>
        <v>12,1004,1;12,1006,1;12,1006,1;12,1005,1;12,1005,1;12,2004,1;12,2006,1;12,2003,1;12,2006,1;12,2005,1;12,2003,1;12,3004,1;12,3005,1;12,3003,1;12,3005,1;12,3006,1;12,3006,1;12,4003,1;12,4004,1;12,4003,1;12,4006,1;12,4005,1;12,4003,1;12,5003,1;12,5003,1;12,5006,1;12,5005,1;12,5003,1;12,5004,1;12,6004,1;12,6003,1;12,6003,1;12,6005,1;12,6006,1;12,6005,1</v>
      </c>
      <c r="O535">
        <f ca="1">IF($B535&gt;19,VLOOKUP($B535*100+$D535,饰品辅助!$A:$U,COLUMN(饰品辅助!P533),0),0)</f>
        <v>5051</v>
      </c>
      <c r="P535">
        <f ca="1">IF($B535&gt;19,VLOOKUP($B535*100+$D535,饰品辅助!$A:$U,COLUMN(饰品辅助!Q533),0),0)</f>
        <v>5051</v>
      </c>
      <c r="Q535">
        <f ca="1">IF($B535&gt;19,VLOOKUP($B535*100+$D535,饰品辅助!$A:$U,COLUMN(饰品辅助!R533),0),0)</f>
        <v>5041</v>
      </c>
      <c r="R535">
        <f ca="1">IF($B535&gt;19,VLOOKUP($B535*100+$D535,饰品辅助!$A:$U,COLUMN(饰品辅助!S533),0),0)</f>
        <v>5041</v>
      </c>
      <c r="S535">
        <f ca="1">IF($B535&gt;19,VLOOKUP($B535*100+$D535,饰品辅助!$A:$U,COLUMN(饰品辅助!T533),0),0)</f>
        <v>5041</v>
      </c>
      <c r="T535">
        <f ca="1">IF($B535&gt;19,VLOOKUP($B535*100+$D535,饰品辅助!$A:$U,COLUMN(饰品辅助!U533),0),0)</f>
        <v>5041</v>
      </c>
    </row>
    <row r="536" spans="1:20" x14ac:dyDescent="0.15">
      <c r="A536">
        <v>1532</v>
      </c>
      <c r="B536">
        <f t="shared" ref="B536" si="448">B535+1</f>
        <v>52</v>
      </c>
      <c r="D536">
        <v>6</v>
      </c>
      <c r="E536">
        <f t="shared" ca="1" si="391"/>
        <v>1</v>
      </c>
      <c r="F536" t="str">
        <f t="shared" ca="1" si="392"/>
        <v>14,104,1</v>
      </c>
      <c r="G536" t="str">
        <f ca="1">IF(E536=1,(IF(AND($D536&gt;=0,$D536&lt;=1),INDEX(时装辅助!$B$21:$E$21,RANDBETWEEN(1,4)),IF(AND($D536&gt;=2,$D536&lt;=5),INDEX(时装辅助!$B$22:$H$22,RANDBETWEEN(1,7)),IF(AND(D536&gt;=6,D536&lt;=15),INDEX(时装辅助!$B$23:$I$23,RANDBETWEEN(1,8)))))),IF(E536=2,(IF(AND($D536&gt;=0,$D536&lt;=1),INDEX(时装辅助!$B$26:$E$26,RANDBETWEEN(1,4)),IF(AND($D536&gt;=2,$D536&lt;=5),INDEX(时装辅助!$B$27:$H$27,RANDBETWEEN(1,7)),IF(AND(D536&gt;=6,D536&lt;=15),INDEX(时装辅助!$B$28:$I$28,RANDBETWEEN(1,8))))))))</f>
        <v>14,101,1;14,103,1;14,104,1</v>
      </c>
      <c r="H536" t="str">
        <f t="shared" ca="1" si="425"/>
        <v>17,6052,1</v>
      </c>
      <c r="I536" t="str">
        <f t="shared" ca="1" si="426"/>
        <v>17,1048,1</v>
      </c>
      <c r="J536" t="str">
        <f t="shared" ca="1" si="427"/>
        <v>17,2041,1</v>
      </c>
      <c r="K536" t="str">
        <f t="shared" ca="1" si="428"/>
        <v>17,3044,1</v>
      </c>
      <c r="L536" t="str">
        <f t="shared" ca="1" si="429"/>
        <v>17,4048,1</v>
      </c>
      <c r="M536" t="str">
        <f t="shared" ca="1" si="430"/>
        <v>17,5048,1</v>
      </c>
      <c r="N536" s="1" t="str">
        <f ca="1">VLOOKUP(B536*100+D536,玉器辅助!$A$3:$AQ$1042,COLUMN(玉器辅助!AQ1502),0)</f>
        <v>12,1003,1;12,1005,1;12,1006,1;12,1006,1;12,1005,1;12,2005,1;12,2006,1;12,2004,1;12,2006,1;12,2003,1;12,2003,1;12,3004,1;12,3003,1;12,3003,1;12,3005,1;12,3005,1;12,3004,1;12,4004,1;12,4003,1;12,4003,1;12,4005,1;12,4006,1;12,4005,1;12,5003,1;12,5004,1;12,5003,1;12,5005,1;12,5004,1;12,5005,1;12,6005,1;12,6004,1;12,6005,1;12,6006,1;12,6004,1;12,6004,1</v>
      </c>
      <c r="O536">
        <f ca="1">IF($B536&gt;19,VLOOKUP($B536*100+$D536,饰品辅助!$A:$U,COLUMN(饰品辅助!P534),0),0)</f>
        <v>5041</v>
      </c>
      <c r="P536">
        <f ca="1">IF($B536&gt;19,VLOOKUP($B536*100+$D536,饰品辅助!$A:$U,COLUMN(饰品辅助!Q534),0),0)</f>
        <v>5051</v>
      </c>
      <c r="Q536">
        <f ca="1">IF($B536&gt;19,VLOOKUP($B536*100+$D536,饰品辅助!$A:$U,COLUMN(饰品辅助!R534),0),0)</f>
        <v>5051</v>
      </c>
      <c r="R536">
        <f ca="1">IF($B536&gt;19,VLOOKUP($B536*100+$D536,饰品辅助!$A:$U,COLUMN(饰品辅助!S534),0),0)</f>
        <v>5051</v>
      </c>
      <c r="S536">
        <f ca="1">IF($B536&gt;19,VLOOKUP($B536*100+$D536,饰品辅助!$A:$U,COLUMN(饰品辅助!T534),0),0)</f>
        <v>5051</v>
      </c>
      <c r="T536">
        <f ca="1">IF($B536&gt;19,VLOOKUP($B536*100+$D536,饰品辅助!$A:$U,COLUMN(饰品辅助!U534),0),0)</f>
        <v>5051</v>
      </c>
    </row>
    <row r="537" spans="1:20" x14ac:dyDescent="0.15">
      <c r="A537">
        <v>1533</v>
      </c>
      <c r="B537">
        <f t="shared" ref="B537" si="449">B536+1</f>
        <v>53</v>
      </c>
      <c r="D537">
        <v>6</v>
      </c>
      <c r="E537">
        <f t="shared" ca="1" si="391"/>
        <v>1</v>
      </c>
      <c r="F537" t="str">
        <f t="shared" ca="1" si="392"/>
        <v>14,101,1</v>
      </c>
      <c r="G537" t="str">
        <f ca="1">IF(E537=1,(IF(AND($D537&gt;=0,$D537&lt;=1),INDEX(时装辅助!$B$21:$E$21,RANDBETWEEN(1,4)),IF(AND($D537&gt;=2,$D537&lt;=5),INDEX(时装辅助!$B$22:$H$22,RANDBETWEEN(1,7)),IF(AND(D537&gt;=6,D537&lt;=15),INDEX(时装辅助!$B$23:$I$23,RANDBETWEEN(1,8)))))),IF(E537=2,(IF(AND($D537&gt;=0,$D537&lt;=1),INDEX(时装辅助!$B$26:$E$26,RANDBETWEEN(1,4)),IF(AND($D537&gt;=2,$D537&lt;=5),INDEX(时装辅助!$B$27:$H$27,RANDBETWEEN(1,7)),IF(AND(D537&gt;=6,D537&lt;=15),INDEX(时装辅助!$B$28:$I$28,RANDBETWEEN(1,8))))))))</f>
        <v>14,101,1;14,103,1;14,104,1</v>
      </c>
      <c r="H537" t="str">
        <f t="shared" ca="1" si="425"/>
        <v>17,6053,1</v>
      </c>
      <c r="I537" t="str">
        <f t="shared" ca="1" si="426"/>
        <v>17,1051,1</v>
      </c>
      <c r="J537" t="str">
        <f t="shared" ca="1" si="427"/>
        <v>17,2044,1</v>
      </c>
      <c r="K537" t="str">
        <f t="shared" ca="1" si="428"/>
        <v>17,3049,1</v>
      </c>
      <c r="L537" t="str">
        <f t="shared" ca="1" si="429"/>
        <v>17,4047,1</v>
      </c>
      <c r="M537" t="str">
        <f t="shared" ca="1" si="430"/>
        <v>17,5052,1</v>
      </c>
      <c r="N537" s="1" t="str">
        <f ca="1">VLOOKUP(B537*100+D537,玉器辅助!$A$3:$AQ$1042,COLUMN(玉器辅助!AQ1503),0)</f>
        <v>12,1006,1;12,1004,1;12,1005,1;12,1003,1;12,1004,1;12,2003,1;12,2003,1;12,2004,1;12,2005,1;12,2004,1;12,2004,1;12,3006,1;12,3004,1;12,3003,1;12,3003,1;12,3006,1;12,3004,1;12,4003,1;12,4003,1;12,4006,1;12,4003,1;12,4004,1;12,4005,1;12,5005,1;12,5005,1;12,5006,1;12,5003,1;12,5004,1;12,5004,1;12,6005,1;12,6006,1;12,6006,1;12,6003,1;12,6006,1;12,6006,1</v>
      </c>
      <c r="O537">
        <f ca="1">IF($B537&gt;19,VLOOKUP($B537*100+$D537,饰品辅助!$A:$U,COLUMN(饰品辅助!P535),0),0)</f>
        <v>5041</v>
      </c>
      <c r="P537">
        <f ca="1">IF($B537&gt;19,VLOOKUP($B537*100+$D537,饰品辅助!$A:$U,COLUMN(饰品辅助!Q535),0),0)</f>
        <v>5051</v>
      </c>
      <c r="Q537">
        <f ca="1">IF($B537&gt;19,VLOOKUP($B537*100+$D537,饰品辅助!$A:$U,COLUMN(饰品辅助!R535),0),0)</f>
        <v>5041</v>
      </c>
      <c r="R537">
        <f ca="1">IF($B537&gt;19,VLOOKUP($B537*100+$D537,饰品辅助!$A:$U,COLUMN(饰品辅助!S535),0),0)</f>
        <v>5051</v>
      </c>
      <c r="S537">
        <f ca="1">IF($B537&gt;19,VLOOKUP($B537*100+$D537,饰品辅助!$A:$U,COLUMN(饰品辅助!T535),0),0)</f>
        <v>5041</v>
      </c>
      <c r="T537">
        <f ca="1">IF($B537&gt;19,VLOOKUP($B537*100+$D537,饰品辅助!$A:$U,COLUMN(饰品辅助!U535),0),0)</f>
        <v>5041</v>
      </c>
    </row>
    <row r="538" spans="1:20" x14ac:dyDescent="0.15">
      <c r="A538">
        <v>1534</v>
      </c>
      <c r="B538">
        <f t="shared" ref="B538" si="450">B537+1</f>
        <v>54</v>
      </c>
      <c r="D538">
        <v>6</v>
      </c>
      <c r="E538">
        <f t="shared" ca="1" si="391"/>
        <v>2</v>
      </c>
      <c r="F538" t="str">
        <f t="shared" ca="1" si="392"/>
        <v>14,204,1</v>
      </c>
      <c r="G538" t="str">
        <f ca="1">IF(E538=1,(IF(AND($D538&gt;=0,$D538&lt;=1),INDEX(时装辅助!$B$21:$E$21,RANDBETWEEN(1,4)),IF(AND($D538&gt;=2,$D538&lt;=5),INDEX(时装辅助!$B$22:$H$22,RANDBETWEEN(1,7)),IF(AND(D538&gt;=6,D538&lt;=15),INDEX(时装辅助!$B$23:$I$23,RANDBETWEEN(1,8)))))),IF(E538=2,(IF(AND($D538&gt;=0,$D538&lt;=1),INDEX(时装辅助!$B$26:$E$26,RANDBETWEEN(1,4)),IF(AND($D538&gt;=2,$D538&lt;=5),INDEX(时装辅助!$B$27:$H$27,RANDBETWEEN(1,7)),IF(AND(D538&gt;=6,D538&lt;=15),INDEX(时装辅助!$B$28:$I$28,RANDBETWEEN(1,8))))))))</f>
        <v>14,201,1;14,203,1;14,204,1</v>
      </c>
      <c r="H538" t="str">
        <f t="shared" ca="1" si="425"/>
        <v>17,7046,1</v>
      </c>
      <c r="I538" t="str">
        <f t="shared" ca="1" si="426"/>
        <v>17,1054,1</v>
      </c>
      <c r="J538" t="str">
        <f t="shared" ca="1" si="427"/>
        <v>17,2044,1</v>
      </c>
      <c r="K538" t="str">
        <f t="shared" ca="1" si="428"/>
        <v>17,3049,1</v>
      </c>
      <c r="L538" t="str">
        <f t="shared" ca="1" si="429"/>
        <v>17,4049,1</v>
      </c>
      <c r="M538" t="str">
        <f t="shared" ca="1" si="430"/>
        <v>17,5043,1</v>
      </c>
      <c r="N538" s="1" t="str">
        <f ca="1">VLOOKUP(B538*100+D538,玉器辅助!$A$3:$AQ$1042,COLUMN(玉器辅助!AQ1504),0)</f>
        <v>12,1004,1;12,1005,1;12,1005,1;12,1004,1;12,1005,1;12,2005,1;12,2005,1;12,2003,1;12,2004,1;12,2006,1;12,2005,1;12,3005,1;12,3004,1;12,3005,1;12,3004,1;12,3005,1;12,3003,1;12,4003,1;12,4006,1;12,4003,1;12,4006,1;12,4004,1;12,4004,1;12,5006,1;12,5006,1;12,5005,1;12,5004,1;12,5003,1;12,5005,1;12,6003,1;12,6006,1;12,6003,1;12,6005,1;12,6004,1;12,6006,1</v>
      </c>
      <c r="O538">
        <f ca="1">IF($B538&gt;19,VLOOKUP($B538*100+$D538,饰品辅助!$A:$U,COLUMN(饰品辅助!P536),0),0)</f>
        <v>5041</v>
      </c>
      <c r="P538">
        <f ca="1">IF($B538&gt;19,VLOOKUP($B538*100+$D538,饰品辅助!$A:$U,COLUMN(饰品辅助!Q536),0),0)</f>
        <v>5051</v>
      </c>
      <c r="Q538">
        <f ca="1">IF($B538&gt;19,VLOOKUP($B538*100+$D538,饰品辅助!$A:$U,COLUMN(饰品辅助!R536),0),0)</f>
        <v>5051</v>
      </c>
      <c r="R538">
        <f ca="1">IF($B538&gt;19,VLOOKUP($B538*100+$D538,饰品辅助!$A:$U,COLUMN(饰品辅助!S536),0),0)</f>
        <v>5041</v>
      </c>
      <c r="S538">
        <f ca="1">IF($B538&gt;19,VLOOKUP($B538*100+$D538,饰品辅助!$A:$U,COLUMN(饰品辅助!T536),0),0)</f>
        <v>5041</v>
      </c>
      <c r="T538">
        <f ca="1">IF($B538&gt;19,VLOOKUP($B538*100+$D538,饰品辅助!$A:$U,COLUMN(饰品辅助!U536),0),0)</f>
        <v>5041</v>
      </c>
    </row>
    <row r="539" spans="1:20" x14ac:dyDescent="0.15">
      <c r="A539">
        <v>1535</v>
      </c>
      <c r="B539">
        <f t="shared" ref="B539" si="451">B538+1</f>
        <v>55</v>
      </c>
      <c r="D539">
        <v>6</v>
      </c>
      <c r="E539">
        <f t="shared" ca="1" si="391"/>
        <v>2</v>
      </c>
      <c r="F539" t="str">
        <f t="shared" ca="1" si="392"/>
        <v>14,201,1</v>
      </c>
      <c r="G539" t="str">
        <f ca="1">IF(E539=1,(IF(AND($D539&gt;=0,$D539&lt;=1),INDEX(时装辅助!$B$21:$E$21,RANDBETWEEN(1,4)),IF(AND($D539&gt;=2,$D539&lt;=5),INDEX(时装辅助!$B$22:$H$22,RANDBETWEEN(1,7)),IF(AND(D539&gt;=6,D539&lt;=15),INDEX(时装辅助!$B$23:$I$23,RANDBETWEEN(1,8)))))),IF(E539=2,(IF(AND($D539&gt;=0,$D539&lt;=1),INDEX(时装辅助!$B$26:$E$26,RANDBETWEEN(1,4)),IF(AND($D539&gt;=2,$D539&lt;=5),INDEX(时装辅助!$B$27:$H$27,RANDBETWEEN(1,7)),IF(AND(D539&gt;=6,D539&lt;=15),INDEX(时装辅助!$B$28:$I$28,RANDBETWEEN(1,8))))))))</f>
        <v>14,201,1;14,203,1;14,204,1</v>
      </c>
      <c r="H539" t="str">
        <f t="shared" ca="1" si="425"/>
        <v>17,7053,1</v>
      </c>
      <c r="I539" t="str">
        <f t="shared" ca="1" si="426"/>
        <v>17,1050,1</v>
      </c>
      <c r="J539" t="str">
        <f t="shared" ca="1" si="427"/>
        <v>17,2043,1</v>
      </c>
      <c r="K539" t="str">
        <f t="shared" ca="1" si="428"/>
        <v>17,3055,1</v>
      </c>
      <c r="L539" t="str">
        <f t="shared" ca="1" si="429"/>
        <v>17,4042,1</v>
      </c>
      <c r="M539" t="str">
        <f t="shared" ca="1" si="430"/>
        <v>17,5048,1</v>
      </c>
      <c r="N539" s="1" t="str">
        <f ca="1">VLOOKUP(B539*100+D539,玉器辅助!$A$3:$AQ$1042,COLUMN(玉器辅助!AQ1505),0)</f>
        <v>12,1004,1;12,1003,1;12,1006,1;12,1006,1;12,1006,1;12,2005,1;12,2006,1;12,2006,1;12,2004,1;12,2004,1;12,2003,1;12,3006,1;12,3004,1;12,3003,1;12,3004,1;12,3006,1;12,3005,1;12,4006,1;12,4005,1;12,4005,1;12,4005,1;12,4005,1;12,4006,1;12,5005,1;12,5004,1;12,5004,1;12,5003,1;12,5004,1;12,5005,1;12,6005,1;12,6004,1;12,6004,1;12,6004,1;12,6004,1;12,6004,1</v>
      </c>
      <c r="O539">
        <f ca="1">IF($B539&gt;19,VLOOKUP($B539*100+$D539,饰品辅助!$A:$U,COLUMN(饰品辅助!P537),0),0)</f>
        <v>5551</v>
      </c>
      <c r="P539">
        <f ca="1">IF($B539&gt;19,VLOOKUP($B539*100+$D539,饰品辅助!$A:$U,COLUMN(饰品辅助!Q537),0),0)</f>
        <v>5541</v>
      </c>
      <c r="Q539">
        <f ca="1">IF($B539&gt;19,VLOOKUP($B539*100+$D539,饰品辅助!$A:$U,COLUMN(饰品辅助!R537),0),0)</f>
        <v>5541</v>
      </c>
      <c r="R539">
        <f ca="1">IF($B539&gt;19,VLOOKUP($B539*100+$D539,饰品辅助!$A:$U,COLUMN(饰品辅助!S537),0),0)</f>
        <v>5551</v>
      </c>
      <c r="S539">
        <f ca="1">IF($B539&gt;19,VLOOKUP($B539*100+$D539,饰品辅助!$A:$U,COLUMN(饰品辅助!T537),0),0)</f>
        <v>5551</v>
      </c>
      <c r="T539">
        <f ca="1">IF($B539&gt;19,VLOOKUP($B539*100+$D539,饰品辅助!$A:$U,COLUMN(饰品辅助!U537),0),0)</f>
        <v>5551</v>
      </c>
    </row>
    <row r="540" spans="1:20" x14ac:dyDescent="0.15">
      <c r="A540">
        <v>1536</v>
      </c>
      <c r="B540">
        <f t="shared" ref="B540" si="452">B539+1</f>
        <v>56</v>
      </c>
      <c r="D540">
        <v>6</v>
      </c>
      <c r="E540">
        <f t="shared" ca="1" si="391"/>
        <v>2</v>
      </c>
      <c r="F540" t="str">
        <f t="shared" ca="1" si="392"/>
        <v>14,202,1</v>
      </c>
      <c r="G540" t="str">
        <f ca="1">IF(E540=1,(IF(AND($D540&gt;=0,$D540&lt;=1),INDEX(时装辅助!$B$21:$E$21,RANDBETWEEN(1,4)),IF(AND($D540&gt;=2,$D540&lt;=5),INDEX(时装辅助!$B$22:$H$22,RANDBETWEEN(1,7)),IF(AND(D540&gt;=6,D540&lt;=15),INDEX(时装辅助!$B$23:$I$23,RANDBETWEEN(1,8)))))),IF(E540=2,(IF(AND($D540&gt;=0,$D540&lt;=1),INDEX(时装辅助!$B$26:$E$26,RANDBETWEEN(1,4)),IF(AND($D540&gt;=2,$D540&lt;=5),INDEX(时装辅助!$B$27:$H$27,RANDBETWEEN(1,7)),IF(AND(D540&gt;=6,D540&lt;=15),INDEX(时装辅助!$B$28:$I$28,RANDBETWEEN(1,8))))))))</f>
        <v>14,201,1;14,202,1;14,203,1</v>
      </c>
      <c r="H540" t="str">
        <f t="shared" ca="1" si="425"/>
        <v>17,7043,1</v>
      </c>
      <c r="I540" t="str">
        <f t="shared" ca="1" si="426"/>
        <v>17,1049,1</v>
      </c>
      <c r="J540" t="str">
        <f t="shared" ca="1" si="427"/>
        <v>17,2046,1</v>
      </c>
      <c r="K540" t="str">
        <f t="shared" ca="1" si="428"/>
        <v>17,3048,1</v>
      </c>
      <c r="L540" t="str">
        <f t="shared" ca="1" si="429"/>
        <v>17,4053,1</v>
      </c>
      <c r="M540" t="str">
        <f t="shared" ca="1" si="430"/>
        <v>17,5053,1</v>
      </c>
      <c r="N540" s="1" t="str">
        <f ca="1">VLOOKUP(B540*100+D540,玉器辅助!$A$3:$AQ$1042,COLUMN(玉器辅助!AQ1506),0)</f>
        <v>12,1004,1;12,1005,1;12,1005,1;12,1004,1;12,1004,1;12,2003,1;12,2004,1;12,2006,1;12,2006,1;12,2004,1;12,2005,1;12,3004,1;12,3005,1;12,3005,1;12,3005,1;12,3005,1;12,3004,1;12,4005,1;12,4005,1;12,4003,1;12,4003,1;12,4004,1;12,4006,1;12,5003,1;12,5004,1;12,5005,1;12,5005,1;12,5003,1;12,5004,1;12,6004,1;12,6006,1;12,6004,1;12,6006,1;12,6004,1;12,6006,1</v>
      </c>
      <c r="O540">
        <f ca="1">IF($B540&gt;19,VLOOKUP($B540*100+$D540,饰品辅助!$A:$U,COLUMN(饰品辅助!P538),0),0)</f>
        <v>5541</v>
      </c>
      <c r="P540">
        <f ca="1">IF($B540&gt;19,VLOOKUP($B540*100+$D540,饰品辅助!$A:$U,COLUMN(饰品辅助!Q538),0),0)</f>
        <v>5541</v>
      </c>
      <c r="Q540">
        <f ca="1">IF($B540&gt;19,VLOOKUP($B540*100+$D540,饰品辅助!$A:$U,COLUMN(饰品辅助!R538),0),0)</f>
        <v>5541</v>
      </c>
      <c r="R540">
        <f ca="1">IF($B540&gt;19,VLOOKUP($B540*100+$D540,饰品辅助!$A:$U,COLUMN(饰品辅助!S538),0),0)</f>
        <v>5551</v>
      </c>
      <c r="S540">
        <f ca="1">IF($B540&gt;19,VLOOKUP($B540*100+$D540,饰品辅助!$A:$U,COLUMN(饰品辅助!T538),0),0)</f>
        <v>5541</v>
      </c>
      <c r="T540">
        <f ca="1">IF($B540&gt;19,VLOOKUP($B540*100+$D540,饰品辅助!$A:$U,COLUMN(饰品辅助!U538),0),0)</f>
        <v>5541</v>
      </c>
    </row>
    <row r="541" spans="1:20" x14ac:dyDescent="0.15">
      <c r="A541">
        <v>1537</v>
      </c>
      <c r="B541">
        <f t="shared" ref="B541" si="453">B540+1</f>
        <v>57</v>
      </c>
      <c r="D541">
        <v>6</v>
      </c>
      <c r="E541">
        <f t="shared" ca="1" si="391"/>
        <v>2</v>
      </c>
      <c r="F541" t="str">
        <f t="shared" ca="1" si="392"/>
        <v>14,201,1</v>
      </c>
      <c r="G541" t="str">
        <f ca="1">IF(E541=1,(IF(AND($D541&gt;=0,$D541&lt;=1),INDEX(时装辅助!$B$21:$E$21,RANDBETWEEN(1,4)),IF(AND($D541&gt;=2,$D541&lt;=5),INDEX(时装辅助!$B$22:$H$22,RANDBETWEEN(1,7)),IF(AND(D541&gt;=6,D541&lt;=15),INDEX(时装辅助!$B$23:$I$23,RANDBETWEEN(1,8)))))),IF(E541=2,(IF(AND($D541&gt;=0,$D541&lt;=1),INDEX(时装辅助!$B$26:$E$26,RANDBETWEEN(1,4)),IF(AND($D541&gt;=2,$D541&lt;=5),INDEX(时装辅助!$B$27:$H$27,RANDBETWEEN(1,7)),IF(AND(D541&gt;=6,D541&lt;=15),INDEX(时装辅助!$B$28:$I$28,RANDBETWEEN(1,8))))))))</f>
        <v>14,201,1;14,202,1;14,203,1;14,204,1</v>
      </c>
      <c r="H541" t="str">
        <f t="shared" ca="1" si="425"/>
        <v>17,7043,1</v>
      </c>
      <c r="I541" t="str">
        <f t="shared" ca="1" si="426"/>
        <v>17,1047,1</v>
      </c>
      <c r="J541" t="str">
        <f t="shared" ca="1" si="427"/>
        <v>17,2047,1</v>
      </c>
      <c r="K541" t="str">
        <f t="shared" ca="1" si="428"/>
        <v>17,3044,1</v>
      </c>
      <c r="L541" t="str">
        <f t="shared" ca="1" si="429"/>
        <v>17,4054,1</v>
      </c>
      <c r="M541" t="str">
        <f t="shared" ca="1" si="430"/>
        <v>17,5043,1</v>
      </c>
      <c r="N541" s="1" t="str">
        <f ca="1">VLOOKUP(B541*100+D541,玉器辅助!$A$3:$AQ$1042,COLUMN(玉器辅助!AQ1507),0)</f>
        <v>12,1004,1;12,1004,1;12,1004,1;12,1003,1;12,1004,1;12,2003,1;12,2006,1;12,2004,1;12,2004,1;12,2004,1;12,2004,1;12,3006,1;12,3006,1;12,3006,1;12,3004,1;12,3005,1;12,3003,1;12,4005,1;12,4006,1;12,4003,1;12,4006,1;12,4005,1;12,4003,1;12,5005,1;12,5005,1;12,5004,1;12,5006,1;12,5006,1;12,5004,1;12,6004,1;12,6006,1;12,6004,1;12,6006,1;12,6006,1;12,6005,1</v>
      </c>
      <c r="O541">
        <f ca="1">IF($B541&gt;19,VLOOKUP($B541*100+$D541,饰品辅助!$A:$U,COLUMN(饰品辅助!P539),0),0)</f>
        <v>5551</v>
      </c>
      <c r="P541">
        <f ca="1">IF($B541&gt;19,VLOOKUP($B541*100+$D541,饰品辅助!$A:$U,COLUMN(饰品辅助!Q539),0),0)</f>
        <v>5541</v>
      </c>
      <c r="Q541">
        <f ca="1">IF($B541&gt;19,VLOOKUP($B541*100+$D541,饰品辅助!$A:$U,COLUMN(饰品辅助!R539),0),0)</f>
        <v>5541</v>
      </c>
      <c r="R541">
        <f ca="1">IF($B541&gt;19,VLOOKUP($B541*100+$D541,饰品辅助!$A:$U,COLUMN(饰品辅助!S539),0),0)</f>
        <v>5551</v>
      </c>
      <c r="S541">
        <f ca="1">IF($B541&gt;19,VLOOKUP($B541*100+$D541,饰品辅助!$A:$U,COLUMN(饰品辅助!T539),0),0)</f>
        <v>5551</v>
      </c>
      <c r="T541">
        <f ca="1">IF($B541&gt;19,VLOOKUP($B541*100+$D541,饰品辅助!$A:$U,COLUMN(饰品辅助!U539),0),0)</f>
        <v>5551</v>
      </c>
    </row>
    <row r="542" spans="1:20" x14ac:dyDescent="0.15">
      <c r="A542">
        <v>1538</v>
      </c>
      <c r="B542">
        <f t="shared" ref="B542" si="454">B541+1</f>
        <v>58</v>
      </c>
      <c r="D542">
        <v>6</v>
      </c>
      <c r="E542">
        <f t="shared" ca="1" si="391"/>
        <v>1</v>
      </c>
      <c r="F542" t="str">
        <f t="shared" ca="1" si="392"/>
        <v>14,101,1</v>
      </c>
      <c r="G542" t="str">
        <f ca="1">IF(E542=1,(IF(AND($D542&gt;=0,$D542&lt;=1),INDEX(时装辅助!$B$21:$E$21,RANDBETWEEN(1,4)),IF(AND($D542&gt;=2,$D542&lt;=5),INDEX(时装辅助!$B$22:$H$22,RANDBETWEEN(1,7)),IF(AND(D542&gt;=6,D542&lt;=15),INDEX(时装辅助!$B$23:$I$23,RANDBETWEEN(1,8)))))),IF(E542=2,(IF(AND($D542&gt;=0,$D542&lt;=1),INDEX(时装辅助!$B$26:$E$26,RANDBETWEEN(1,4)),IF(AND($D542&gt;=2,$D542&lt;=5),INDEX(时装辅助!$B$27:$H$27,RANDBETWEEN(1,7)),IF(AND(D542&gt;=6,D542&lt;=15),INDEX(时装辅助!$B$28:$I$28,RANDBETWEEN(1,8))))))))</f>
        <v>14,101,1;14,102,1</v>
      </c>
      <c r="H542" t="str">
        <f t="shared" ca="1" si="425"/>
        <v>17,6052,1</v>
      </c>
      <c r="I542" t="str">
        <f t="shared" ca="1" si="426"/>
        <v>17,1052,1</v>
      </c>
      <c r="J542" t="str">
        <f t="shared" ca="1" si="427"/>
        <v>17,2045,1</v>
      </c>
      <c r="K542" t="str">
        <f t="shared" ca="1" si="428"/>
        <v>17,3050,1</v>
      </c>
      <c r="L542" t="str">
        <f t="shared" ca="1" si="429"/>
        <v>17,4050,1</v>
      </c>
      <c r="M542" t="str">
        <f t="shared" ca="1" si="430"/>
        <v>17,5057,1</v>
      </c>
      <c r="N542" s="1" t="str">
        <f ca="1">VLOOKUP(B542*100+D542,玉器辅助!$A$3:$AQ$1042,COLUMN(玉器辅助!AQ1508),0)</f>
        <v>12,1005,1;12,1004,1;12,1006,1;12,1003,1;12,1006,1;12,2004,1;12,2006,1;12,2003,1;12,2004,1;12,2005,1;12,2005,1;12,3006,1;12,3004,1;12,3004,1;12,3003,1;12,3005,1;12,3004,1;12,4006,1;12,4004,1;12,4003,1;12,4004,1;12,4004,1;12,4005,1;12,5004,1;12,5004,1;12,5005,1;12,5005,1;12,5005,1;12,5005,1;12,6005,1;12,6006,1;12,6004,1;12,6003,1;12,6004,1;12,6005,1</v>
      </c>
      <c r="O542">
        <f ca="1">IF($B542&gt;19,VLOOKUP($B542*100+$D542,饰品辅助!$A:$U,COLUMN(饰品辅助!P540),0),0)</f>
        <v>5541</v>
      </c>
      <c r="P542">
        <f ca="1">IF($B542&gt;19,VLOOKUP($B542*100+$D542,饰品辅助!$A:$U,COLUMN(饰品辅助!Q540),0),0)</f>
        <v>5551</v>
      </c>
      <c r="Q542">
        <f ca="1">IF($B542&gt;19,VLOOKUP($B542*100+$D542,饰品辅助!$A:$U,COLUMN(饰品辅助!R540),0),0)</f>
        <v>5541</v>
      </c>
      <c r="R542">
        <f ca="1">IF($B542&gt;19,VLOOKUP($B542*100+$D542,饰品辅助!$A:$U,COLUMN(饰品辅助!S540),0),0)</f>
        <v>5541</v>
      </c>
      <c r="S542">
        <f ca="1">IF($B542&gt;19,VLOOKUP($B542*100+$D542,饰品辅助!$A:$U,COLUMN(饰品辅助!T540),0),0)</f>
        <v>5541</v>
      </c>
      <c r="T542">
        <f ca="1">IF($B542&gt;19,VLOOKUP($B542*100+$D542,饰品辅助!$A:$U,COLUMN(饰品辅助!U540),0),0)</f>
        <v>5551</v>
      </c>
    </row>
    <row r="543" spans="1:20" x14ac:dyDescent="0.15">
      <c r="A543">
        <v>1539</v>
      </c>
      <c r="B543">
        <f t="shared" ref="B543" si="455">B542+1</f>
        <v>59</v>
      </c>
      <c r="D543">
        <v>6</v>
      </c>
      <c r="E543">
        <f t="shared" ca="1" si="391"/>
        <v>1</v>
      </c>
      <c r="F543" t="str">
        <f t="shared" ca="1" si="392"/>
        <v>14,101,1</v>
      </c>
      <c r="G543" t="str">
        <f ca="1">IF(E543=1,(IF(AND($D543&gt;=0,$D543&lt;=1),INDEX(时装辅助!$B$21:$E$21,RANDBETWEEN(1,4)),IF(AND($D543&gt;=2,$D543&lt;=5),INDEX(时装辅助!$B$22:$H$22,RANDBETWEEN(1,7)),IF(AND(D543&gt;=6,D543&lt;=15),INDEX(时装辅助!$B$23:$I$23,RANDBETWEEN(1,8)))))),IF(E543=2,(IF(AND($D543&gt;=0,$D543&lt;=1),INDEX(时装辅助!$B$26:$E$26,RANDBETWEEN(1,4)),IF(AND($D543&gt;=2,$D543&lt;=5),INDEX(时装辅助!$B$27:$H$27,RANDBETWEEN(1,7)),IF(AND(D543&gt;=6,D543&lt;=15),INDEX(时装辅助!$B$28:$I$28,RANDBETWEEN(1,8))))))))</f>
        <v>14,101,1;14,102,1;14,103,1</v>
      </c>
      <c r="H543" t="str">
        <f t="shared" ca="1" si="425"/>
        <v>17,6058,1</v>
      </c>
      <c r="I543" t="str">
        <f t="shared" ca="1" si="426"/>
        <v>17,1057,1</v>
      </c>
      <c r="J543" t="str">
        <f t="shared" ca="1" si="427"/>
        <v>17,2054,1</v>
      </c>
      <c r="K543" t="str">
        <f t="shared" ca="1" si="428"/>
        <v>17,3048,1</v>
      </c>
      <c r="L543" t="str">
        <f t="shared" ca="1" si="429"/>
        <v>17,4054,1</v>
      </c>
      <c r="M543" t="str">
        <f t="shared" ca="1" si="430"/>
        <v>17,5049,1</v>
      </c>
      <c r="N543" s="1" t="str">
        <f ca="1">VLOOKUP(B543*100+D543,玉器辅助!$A$3:$AQ$1042,COLUMN(玉器辅助!AQ1509),0)</f>
        <v>12,1005,1;12,1005,1;12,1005,1;12,1006,1;12,1006,1;12,2003,1;12,2004,1;12,2005,1;12,2006,1;12,2004,1;12,2005,1;12,3006,1;12,3006,1;12,3004,1;12,3006,1;12,3006,1;12,3005,1;12,4006,1;12,4006,1;12,4003,1;12,4004,1;12,4004,1;12,4006,1;12,5004,1;12,5005,1;12,5003,1;12,5004,1;12,5004,1;12,5003,1;12,6003,1;12,6006,1;12,6003,1;12,6006,1;12,6005,1;12,6004,1</v>
      </c>
      <c r="O543">
        <f ca="1">IF($B543&gt;19,VLOOKUP($B543*100+$D543,饰品辅助!$A:$U,COLUMN(饰品辅助!P541),0),0)</f>
        <v>5551</v>
      </c>
      <c r="P543">
        <f ca="1">IF($B543&gt;19,VLOOKUP($B543*100+$D543,饰品辅助!$A:$U,COLUMN(饰品辅助!Q541),0),0)</f>
        <v>5541</v>
      </c>
      <c r="Q543">
        <f ca="1">IF($B543&gt;19,VLOOKUP($B543*100+$D543,饰品辅助!$A:$U,COLUMN(饰品辅助!R541),0),0)</f>
        <v>5551</v>
      </c>
      <c r="R543">
        <f ca="1">IF($B543&gt;19,VLOOKUP($B543*100+$D543,饰品辅助!$A:$U,COLUMN(饰品辅助!S541),0),0)</f>
        <v>5551</v>
      </c>
      <c r="S543">
        <f ca="1">IF($B543&gt;19,VLOOKUP($B543*100+$D543,饰品辅助!$A:$U,COLUMN(饰品辅助!T541),0),0)</f>
        <v>5551</v>
      </c>
      <c r="T543">
        <f ca="1">IF($B543&gt;19,VLOOKUP($B543*100+$D543,饰品辅助!$A:$U,COLUMN(饰品辅助!U541),0),0)</f>
        <v>5551</v>
      </c>
    </row>
    <row r="544" spans="1:20" x14ac:dyDescent="0.15">
      <c r="A544">
        <v>1540</v>
      </c>
      <c r="B544">
        <f t="shared" ref="B544" si="456">B543+1</f>
        <v>60</v>
      </c>
      <c r="D544">
        <v>6</v>
      </c>
      <c r="E544">
        <f t="shared" ca="1" si="391"/>
        <v>1</v>
      </c>
      <c r="F544" t="str">
        <f t="shared" ca="1" si="392"/>
        <v>14,101,1</v>
      </c>
      <c r="G544" t="str">
        <f ca="1">IF(E544=1,(IF(AND($D544&gt;=0,$D544&lt;=1),INDEX(时装辅助!$B$21:$E$21,RANDBETWEEN(1,4)),IF(AND($D544&gt;=2,$D544&lt;=5),INDEX(时装辅助!$B$22:$H$22,RANDBETWEEN(1,7)),IF(AND(D544&gt;=6,D544&lt;=15),INDEX(时装辅助!$B$23:$I$23,RANDBETWEEN(1,8)))))),IF(E544=2,(IF(AND($D544&gt;=0,$D544&lt;=1),INDEX(时装辅助!$B$26:$E$26,RANDBETWEEN(1,4)),IF(AND($D544&gt;=2,$D544&lt;=5),INDEX(时装辅助!$B$27:$H$27,RANDBETWEEN(1,7)),IF(AND(D544&gt;=6,D544&lt;=15),INDEX(时装辅助!$B$28:$I$28,RANDBETWEEN(1,8))))))))</f>
        <v>14,101,1;14,103,1;14,104,1</v>
      </c>
      <c r="H544" t="str">
        <f t="shared" ca="1" si="425"/>
        <v>17,6050,1</v>
      </c>
      <c r="I544" t="str">
        <f t="shared" ca="1" si="426"/>
        <v>17,1059,1</v>
      </c>
      <c r="J544" t="str">
        <f t="shared" ca="1" si="427"/>
        <v>17,2059,1</v>
      </c>
      <c r="K544" t="str">
        <f t="shared" ca="1" si="428"/>
        <v>17,3058,1</v>
      </c>
      <c r="L544" t="str">
        <f t="shared" ca="1" si="429"/>
        <v>17,4057,1</v>
      </c>
      <c r="M544" t="str">
        <f t="shared" ca="1" si="430"/>
        <v>17,5056,1</v>
      </c>
      <c r="N544" s="1" t="str">
        <f ca="1">VLOOKUP(B544*100+D544,玉器辅助!$A$3:$AQ$1042,COLUMN(玉器辅助!AQ1510),0)</f>
        <v>12,1006,1;12,1007,1;12,1005,1;12,1007,1;12,1007,1;12,2007,1;12,2005,1;12,2005,1;12,2007,1;12,2007,1;12,2005,1;12,3005,1;12,3005,1;12,3005,1;12,3004,1;12,3006,1;12,3007,1;12,4007,1;12,4006,1;12,4007,1;12,4005,1;12,4007,1;12,4005,1;12,5007,1;12,5007,1;12,5004,1;12,5006,1;12,5005,1;12,5006,1;12,6006,1;12,6006,1;12,6006,1;12,6004,1;12,6006,1;12,6005,1</v>
      </c>
      <c r="O544">
        <f ca="1">IF($B544&gt;19,VLOOKUP($B544*100+$D544,饰品辅助!$A:$U,COLUMN(饰品辅助!P542),0),0)</f>
        <v>6051</v>
      </c>
      <c r="P544">
        <f ca="1">IF($B544&gt;19,VLOOKUP($B544*100+$D544,饰品辅助!$A:$U,COLUMN(饰品辅助!Q542),0),0)</f>
        <v>6041</v>
      </c>
      <c r="Q544">
        <f ca="1">IF($B544&gt;19,VLOOKUP($B544*100+$D544,饰品辅助!$A:$U,COLUMN(饰品辅助!R542),0),0)</f>
        <v>6041</v>
      </c>
      <c r="R544">
        <f ca="1">IF($B544&gt;19,VLOOKUP($B544*100+$D544,饰品辅助!$A:$U,COLUMN(饰品辅助!S542),0),0)</f>
        <v>6051</v>
      </c>
      <c r="S544">
        <f ca="1">IF($B544&gt;19,VLOOKUP($B544*100+$D544,饰品辅助!$A:$U,COLUMN(饰品辅助!T542),0),0)</f>
        <v>6051</v>
      </c>
      <c r="T544">
        <f ca="1">IF($B544&gt;19,VLOOKUP($B544*100+$D544,饰品辅助!$A:$U,COLUMN(饰品辅助!U542),0),0)</f>
        <v>6051</v>
      </c>
    </row>
    <row r="545" spans="1:20" x14ac:dyDescent="0.15">
      <c r="A545">
        <v>1541</v>
      </c>
      <c r="B545">
        <f t="shared" ref="B545" si="457">B544+1</f>
        <v>61</v>
      </c>
      <c r="D545">
        <v>6</v>
      </c>
      <c r="E545">
        <f t="shared" ca="1" si="391"/>
        <v>1</v>
      </c>
      <c r="F545" t="str">
        <f t="shared" ca="1" si="392"/>
        <v>14,101,1</v>
      </c>
      <c r="G545" t="str">
        <f ca="1">IF(E545=1,(IF(AND($D545&gt;=0,$D545&lt;=1),INDEX(时装辅助!$B$21:$E$21,RANDBETWEEN(1,4)),IF(AND($D545&gt;=2,$D545&lt;=5),INDEX(时装辅助!$B$22:$H$22,RANDBETWEEN(1,7)),IF(AND(D545&gt;=6,D545&lt;=15),INDEX(时装辅助!$B$23:$I$23,RANDBETWEEN(1,8)))))),IF(E545=2,(IF(AND($D545&gt;=0,$D545&lt;=1),INDEX(时装辅助!$B$26:$E$26,RANDBETWEEN(1,4)),IF(AND($D545&gt;=2,$D545&lt;=5),INDEX(时装辅助!$B$27:$H$27,RANDBETWEEN(1,7)),IF(AND(D545&gt;=6,D545&lt;=15),INDEX(时装辅助!$B$28:$I$28,RANDBETWEEN(1,8))))))))</f>
        <v>14,101,1;14,102,1;14,104,1</v>
      </c>
      <c r="H545" t="str">
        <f t="shared" ca="1" si="425"/>
        <v>17,6049,1</v>
      </c>
      <c r="I545" t="str">
        <f t="shared" ca="1" si="426"/>
        <v>17,1057,1</v>
      </c>
      <c r="J545" t="str">
        <f t="shared" ca="1" si="427"/>
        <v>17,2051,1</v>
      </c>
      <c r="K545" t="str">
        <f t="shared" ca="1" si="428"/>
        <v>17,3048,1</v>
      </c>
      <c r="L545" t="str">
        <f t="shared" ca="1" si="429"/>
        <v>17,4050,1</v>
      </c>
      <c r="M545" t="str">
        <f t="shared" ca="1" si="430"/>
        <v>17,5049,1</v>
      </c>
      <c r="N545" s="1" t="str">
        <f ca="1">VLOOKUP(B545*100+D545,玉器辅助!$A$3:$AQ$1042,COLUMN(玉器辅助!AQ1511),0)</f>
        <v>12,1007,1;12,1004,1;12,1005,1;12,1006,1;12,1005,1;12,2004,1;12,2006,1;12,2004,1;12,2007,1;12,2004,1;12,2004,1;12,3006,1;12,3007,1;12,3006,1;12,3005,1;12,3007,1;12,3006,1;12,4006,1;12,4005,1;12,4007,1;12,4005,1;12,4006,1;12,4004,1;12,5004,1;12,5004,1;12,5004,1;12,5007,1;12,5007,1;12,5005,1;12,6006,1;12,6004,1;12,6007,1;12,6004,1;12,6007,1;12,6004,1</v>
      </c>
      <c r="O545">
        <f ca="1">IF($B545&gt;19,VLOOKUP($B545*100+$D545,饰品辅助!$A:$U,COLUMN(饰品辅助!P543),0),0)</f>
        <v>6051</v>
      </c>
      <c r="P545">
        <f ca="1">IF($B545&gt;19,VLOOKUP($B545*100+$D545,饰品辅助!$A:$U,COLUMN(饰品辅助!Q543),0),0)</f>
        <v>6051</v>
      </c>
      <c r="Q545">
        <f ca="1">IF($B545&gt;19,VLOOKUP($B545*100+$D545,饰品辅助!$A:$U,COLUMN(饰品辅助!R543),0),0)</f>
        <v>6051</v>
      </c>
      <c r="R545">
        <f ca="1">IF($B545&gt;19,VLOOKUP($B545*100+$D545,饰品辅助!$A:$U,COLUMN(饰品辅助!S543),0),0)</f>
        <v>6041</v>
      </c>
      <c r="S545">
        <f ca="1">IF($B545&gt;19,VLOOKUP($B545*100+$D545,饰品辅助!$A:$U,COLUMN(饰品辅助!T543),0),0)</f>
        <v>6051</v>
      </c>
      <c r="T545">
        <f ca="1">IF($B545&gt;19,VLOOKUP($B545*100+$D545,饰品辅助!$A:$U,COLUMN(饰品辅助!U543),0),0)</f>
        <v>6051</v>
      </c>
    </row>
    <row r="546" spans="1:20" x14ac:dyDescent="0.15">
      <c r="A546">
        <v>1542</v>
      </c>
      <c r="B546">
        <f t="shared" ref="B546" si="458">B545+1</f>
        <v>62</v>
      </c>
      <c r="D546">
        <v>6</v>
      </c>
      <c r="E546">
        <f t="shared" ca="1" si="391"/>
        <v>1</v>
      </c>
      <c r="F546" t="str">
        <f t="shared" ca="1" si="392"/>
        <v>14,101,1</v>
      </c>
      <c r="G546" t="str">
        <f ca="1">IF(E546=1,(IF(AND($D546&gt;=0,$D546&lt;=1),INDEX(时装辅助!$B$21:$E$21,RANDBETWEEN(1,4)),IF(AND($D546&gt;=2,$D546&lt;=5),INDEX(时装辅助!$B$22:$H$22,RANDBETWEEN(1,7)),IF(AND(D546&gt;=6,D546&lt;=15),INDEX(时装辅助!$B$23:$I$23,RANDBETWEEN(1,8)))))),IF(E546=2,(IF(AND($D546&gt;=0,$D546&lt;=1),INDEX(时装辅助!$B$26:$E$26,RANDBETWEEN(1,4)),IF(AND($D546&gt;=2,$D546&lt;=5),INDEX(时装辅助!$B$27:$H$27,RANDBETWEEN(1,7)),IF(AND(D546&gt;=6,D546&lt;=15),INDEX(时装辅助!$B$28:$I$28,RANDBETWEEN(1,8))))))))</f>
        <v>14,101,1;14,102,1;14,103,1</v>
      </c>
      <c r="H546" t="str">
        <f t="shared" ca="1" si="425"/>
        <v>17,6053,1</v>
      </c>
      <c r="I546" t="str">
        <f t="shared" ca="1" si="426"/>
        <v>17,1053,1</v>
      </c>
      <c r="J546" t="str">
        <f t="shared" ca="1" si="427"/>
        <v>17,2056,1</v>
      </c>
      <c r="K546" t="str">
        <f t="shared" ca="1" si="428"/>
        <v>17,3049,1</v>
      </c>
      <c r="L546" t="str">
        <f t="shared" ca="1" si="429"/>
        <v>17,4060,1</v>
      </c>
      <c r="M546" t="str">
        <f t="shared" ca="1" si="430"/>
        <v>17,5058,1</v>
      </c>
      <c r="N546" s="1" t="str">
        <f ca="1">VLOOKUP(B546*100+D546,玉器辅助!$A$3:$AQ$1042,COLUMN(玉器辅助!AQ1512),0)</f>
        <v>12,1007,1;12,1004,1;12,1004,1;12,1006,1;12,1006,1;12,2007,1;12,2005,1;12,2004,1;12,2006,1;12,2005,1;12,2007,1;12,3005,1;12,3004,1;12,3005,1;12,3007,1;12,3007,1;12,3004,1;12,4004,1;12,4007,1;12,4007,1;12,4007,1;12,4006,1;12,4004,1;12,5004,1;12,5005,1;12,5004,1;12,5005,1;12,5007,1;12,5007,1;12,6004,1;12,6007,1;12,6006,1;12,6005,1;12,6005,1;12,6006,1</v>
      </c>
      <c r="O546">
        <f ca="1">IF($B546&gt;19,VLOOKUP($B546*100+$D546,饰品辅助!$A:$U,COLUMN(饰品辅助!P544),0),0)</f>
        <v>6041</v>
      </c>
      <c r="P546">
        <f ca="1">IF($B546&gt;19,VLOOKUP($B546*100+$D546,饰品辅助!$A:$U,COLUMN(饰品辅助!Q544),0),0)</f>
        <v>6041</v>
      </c>
      <c r="Q546">
        <f ca="1">IF($B546&gt;19,VLOOKUP($B546*100+$D546,饰品辅助!$A:$U,COLUMN(饰品辅助!R544),0),0)</f>
        <v>6051</v>
      </c>
      <c r="R546">
        <f ca="1">IF($B546&gt;19,VLOOKUP($B546*100+$D546,饰品辅助!$A:$U,COLUMN(饰品辅助!S544),0),0)</f>
        <v>6041</v>
      </c>
      <c r="S546">
        <f ca="1">IF($B546&gt;19,VLOOKUP($B546*100+$D546,饰品辅助!$A:$U,COLUMN(饰品辅助!T544),0),0)</f>
        <v>6051</v>
      </c>
      <c r="T546">
        <f ca="1">IF($B546&gt;19,VLOOKUP($B546*100+$D546,饰品辅助!$A:$U,COLUMN(饰品辅助!U544),0),0)</f>
        <v>6041</v>
      </c>
    </row>
    <row r="547" spans="1:20" x14ac:dyDescent="0.15">
      <c r="A547">
        <v>1543</v>
      </c>
      <c r="B547">
        <f t="shared" ref="B547" si="459">B546+1</f>
        <v>63</v>
      </c>
      <c r="D547">
        <v>6</v>
      </c>
      <c r="E547">
        <f t="shared" ca="1" si="391"/>
        <v>1</v>
      </c>
      <c r="F547" t="str">
        <f t="shared" ca="1" si="392"/>
        <v>14,102,1</v>
      </c>
      <c r="G547" t="str">
        <f ca="1">IF(E547=1,(IF(AND($D547&gt;=0,$D547&lt;=1),INDEX(时装辅助!$B$21:$E$21,RANDBETWEEN(1,4)),IF(AND($D547&gt;=2,$D547&lt;=5),INDEX(时装辅助!$B$22:$H$22,RANDBETWEEN(1,7)),IF(AND(D547&gt;=6,D547&lt;=15),INDEX(时装辅助!$B$23:$I$23,RANDBETWEEN(1,8)))))),IF(E547=2,(IF(AND($D547&gt;=0,$D547&lt;=1),INDEX(时装辅助!$B$26:$E$26,RANDBETWEEN(1,4)),IF(AND($D547&gt;=2,$D547&lt;=5),INDEX(时装辅助!$B$27:$H$27,RANDBETWEEN(1,7)),IF(AND(D547&gt;=6,D547&lt;=15),INDEX(时装辅助!$B$28:$I$28,RANDBETWEEN(1,8))))))))</f>
        <v>14,101,1;14,102,1;14,103,1;14,104,1</v>
      </c>
      <c r="H547" t="str">
        <f t="shared" ca="1" si="425"/>
        <v>17,6059,1</v>
      </c>
      <c r="I547" t="str">
        <f t="shared" ca="1" si="426"/>
        <v>17,1051,1</v>
      </c>
      <c r="J547" t="str">
        <f t="shared" ca="1" si="427"/>
        <v>17,2057,1</v>
      </c>
      <c r="K547" t="str">
        <f t="shared" ca="1" si="428"/>
        <v>17,3058,1</v>
      </c>
      <c r="L547" t="str">
        <f t="shared" ca="1" si="429"/>
        <v>17,4063,1</v>
      </c>
      <c r="M547" t="str">
        <f t="shared" ca="1" si="430"/>
        <v>17,5050,1</v>
      </c>
      <c r="N547" s="1" t="str">
        <f ca="1">VLOOKUP(B547*100+D547,玉器辅助!$A$3:$AQ$1042,COLUMN(玉器辅助!AQ1513),0)</f>
        <v>12,1004,1;12,1006,1;12,1004,1;12,1006,1;12,1005,1;12,2005,1;12,2004,1;12,2006,1;12,2006,1;12,2006,1;12,2005,1;12,3007,1;12,3007,1;12,3004,1;12,3006,1;12,3004,1;12,3005,1;12,4007,1;12,4007,1;12,4005,1;12,4004,1;12,4004,1;12,4006,1;12,5004,1;12,5006,1;12,5005,1;12,5005,1;12,5007,1;12,5006,1;12,6004,1;12,6004,1;12,6006,1;12,6006,1;12,6005,1;12,6004,1</v>
      </c>
      <c r="O547">
        <f ca="1">IF($B547&gt;19,VLOOKUP($B547*100+$D547,饰品辅助!$A:$U,COLUMN(饰品辅助!P545),0),0)</f>
        <v>6051</v>
      </c>
      <c r="P547">
        <f ca="1">IF($B547&gt;19,VLOOKUP($B547*100+$D547,饰品辅助!$A:$U,COLUMN(饰品辅助!Q545),0),0)</f>
        <v>6051</v>
      </c>
      <c r="Q547">
        <f ca="1">IF($B547&gt;19,VLOOKUP($B547*100+$D547,饰品辅助!$A:$U,COLUMN(饰品辅助!R545),0),0)</f>
        <v>6041</v>
      </c>
      <c r="R547">
        <f ca="1">IF($B547&gt;19,VLOOKUP($B547*100+$D547,饰品辅助!$A:$U,COLUMN(饰品辅助!S545),0),0)</f>
        <v>6041</v>
      </c>
      <c r="S547">
        <f ca="1">IF($B547&gt;19,VLOOKUP($B547*100+$D547,饰品辅助!$A:$U,COLUMN(饰品辅助!T545),0),0)</f>
        <v>6051</v>
      </c>
      <c r="T547">
        <f ca="1">IF($B547&gt;19,VLOOKUP($B547*100+$D547,饰品辅助!$A:$U,COLUMN(饰品辅助!U545),0),0)</f>
        <v>6051</v>
      </c>
    </row>
    <row r="548" spans="1:20" x14ac:dyDescent="0.15">
      <c r="A548">
        <v>1544</v>
      </c>
      <c r="B548">
        <f t="shared" ref="B548" si="460">B547+1</f>
        <v>64</v>
      </c>
      <c r="D548">
        <v>6</v>
      </c>
      <c r="E548">
        <f t="shared" ca="1" si="391"/>
        <v>2</v>
      </c>
      <c r="F548" t="str">
        <f t="shared" ca="1" si="392"/>
        <v>14,204,1</v>
      </c>
      <c r="G548" t="str">
        <f ca="1">IF(E548=1,(IF(AND($D548&gt;=0,$D548&lt;=1),INDEX(时装辅助!$B$21:$E$21,RANDBETWEEN(1,4)),IF(AND($D548&gt;=2,$D548&lt;=5),INDEX(时装辅助!$B$22:$H$22,RANDBETWEEN(1,7)),IF(AND(D548&gt;=6,D548&lt;=15),INDEX(时装辅助!$B$23:$I$23,RANDBETWEEN(1,8)))))),IF(E548=2,(IF(AND($D548&gt;=0,$D548&lt;=1),INDEX(时装辅助!$B$26:$E$26,RANDBETWEEN(1,4)),IF(AND($D548&gt;=2,$D548&lt;=5),INDEX(时装辅助!$B$27:$H$27,RANDBETWEEN(1,7)),IF(AND(D548&gt;=6,D548&lt;=15),INDEX(时装辅助!$B$28:$I$28,RANDBETWEEN(1,8))))))))</f>
        <v>14,201,1;14,203,1;14,204,1</v>
      </c>
      <c r="H548" t="str">
        <f t="shared" ca="1" si="425"/>
        <v>17,7049,1</v>
      </c>
      <c r="I548" t="str">
        <f t="shared" ca="1" si="426"/>
        <v>17,1056,1</v>
      </c>
      <c r="J548" t="str">
        <f t="shared" ca="1" si="427"/>
        <v>17,2049,1</v>
      </c>
      <c r="K548" t="str">
        <f t="shared" ca="1" si="428"/>
        <v>17,3049,1</v>
      </c>
      <c r="L548" t="str">
        <f t="shared" ca="1" si="429"/>
        <v>17,4061,1</v>
      </c>
      <c r="M548" t="str">
        <f t="shared" ca="1" si="430"/>
        <v>17,5055,1</v>
      </c>
      <c r="N548" s="1" t="str">
        <f ca="1">VLOOKUP(B548*100+D548,玉器辅助!$A$3:$AQ$1042,COLUMN(玉器辅助!AQ1514),0)</f>
        <v>12,1005,1;12,1007,1;12,1004,1;12,1005,1;12,1004,1;12,2004,1;12,2007,1;12,2005,1;12,2005,1;12,2007,1;12,2004,1;12,3006,1;12,3004,1;12,3006,1;12,3006,1;12,3006,1;12,3004,1;12,4004,1;12,4005,1;12,4004,1;12,4007,1;12,4004,1;12,4004,1;12,5005,1;12,5004,1;12,5005,1;12,5004,1;12,5005,1;12,5005,1;12,6004,1;12,6004,1;12,6007,1;12,6007,1;12,6005,1;12,6004,1</v>
      </c>
      <c r="O548">
        <f ca="1">IF($B548&gt;19,VLOOKUP($B548*100+$D548,饰品辅助!$A:$U,COLUMN(饰品辅助!P546),0),0)</f>
        <v>6051</v>
      </c>
      <c r="P548">
        <f ca="1">IF($B548&gt;19,VLOOKUP($B548*100+$D548,饰品辅助!$A:$U,COLUMN(饰品辅助!Q546),0),0)</f>
        <v>6051</v>
      </c>
      <c r="Q548">
        <f ca="1">IF($B548&gt;19,VLOOKUP($B548*100+$D548,饰品辅助!$A:$U,COLUMN(饰品辅助!R546),0),0)</f>
        <v>6051</v>
      </c>
      <c r="R548">
        <f ca="1">IF($B548&gt;19,VLOOKUP($B548*100+$D548,饰品辅助!$A:$U,COLUMN(饰品辅助!S546),0),0)</f>
        <v>6041</v>
      </c>
      <c r="S548">
        <f ca="1">IF($B548&gt;19,VLOOKUP($B548*100+$D548,饰品辅助!$A:$U,COLUMN(饰品辅助!T546),0),0)</f>
        <v>6051</v>
      </c>
      <c r="T548">
        <f ca="1">IF($B548&gt;19,VLOOKUP($B548*100+$D548,饰品辅助!$A:$U,COLUMN(饰品辅助!U546),0),0)</f>
        <v>6041</v>
      </c>
    </row>
    <row r="549" spans="1:20" x14ac:dyDescent="0.15">
      <c r="A549">
        <v>1545</v>
      </c>
      <c r="B549">
        <f t="shared" ref="B549" si="461">B548+1</f>
        <v>65</v>
      </c>
      <c r="D549">
        <v>6</v>
      </c>
      <c r="E549">
        <f t="shared" ca="1" si="391"/>
        <v>1</v>
      </c>
      <c r="F549" t="str">
        <f t="shared" ca="1" si="392"/>
        <v>14,101,1</v>
      </c>
      <c r="G549" t="str">
        <f ca="1">IF(E549=1,(IF(AND($D549&gt;=0,$D549&lt;=1),INDEX(时装辅助!$B$21:$E$21,RANDBETWEEN(1,4)),IF(AND($D549&gt;=2,$D549&lt;=5),INDEX(时装辅助!$B$22:$H$22,RANDBETWEEN(1,7)),IF(AND(D549&gt;=6,D549&lt;=15),INDEX(时装辅助!$B$23:$I$23,RANDBETWEEN(1,8)))))),IF(E549=2,(IF(AND($D549&gt;=0,$D549&lt;=1),INDEX(时装辅助!$B$26:$E$26,RANDBETWEEN(1,4)),IF(AND($D549&gt;=2,$D549&lt;=5),INDEX(时装辅助!$B$27:$H$27,RANDBETWEEN(1,7)),IF(AND(D549&gt;=6,D549&lt;=15),INDEX(时装辅助!$B$28:$I$28,RANDBETWEEN(1,8))))))))</f>
        <v>14,101,1;14,103,1</v>
      </c>
      <c r="H549" t="str">
        <f t="shared" ca="1" si="425"/>
        <v>17,6050,1</v>
      </c>
      <c r="I549" t="str">
        <f t="shared" ca="1" si="426"/>
        <v>17,1060,1</v>
      </c>
      <c r="J549" t="str">
        <f t="shared" ca="1" si="427"/>
        <v>17,2052,1</v>
      </c>
      <c r="K549" t="str">
        <f t="shared" ca="1" si="428"/>
        <v>17,3055,1</v>
      </c>
      <c r="L549" t="str">
        <f t="shared" ca="1" si="429"/>
        <v>17,4063,1</v>
      </c>
      <c r="M549" t="str">
        <f t="shared" ca="1" si="430"/>
        <v>17,5060,1</v>
      </c>
      <c r="N549" s="1" t="str">
        <f ca="1">VLOOKUP(B549*100+D549,玉器辅助!$A$3:$AQ$1042,COLUMN(玉器辅助!AQ1515),0)</f>
        <v>12,1007,1;12,1005,1;12,1006,1;12,1007,1;12,1007,1;12,2008,1;12,2004,1;12,2004,1;12,2007,1;12,2004,1;12,2006,1;12,3007,1;12,3008,1;12,3006,1;12,3006,1;12,3005,1;12,3008,1;12,4007,1;12,4006,1;12,4007,1;12,4006,1;12,4005,1;12,4005,1;12,5006,1;12,5004,1;12,5005,1;12,5005,1;12,5006,1;12,5005,1;12,6008,1;12,6004,1;12,6005,1;12,6008,1;12,6007,1;12,6005,1</v>
      </c>
      <c r="O549">
        <f ca="1">IF($B549&gt;19,VLOOKUP($B549*100+$D549,饰品辅助!$A:$U,COLUMN(饰品辅助!P547),0),0)</f>
        <v>6541</v>
      </c>
      <c r="P549">
        <f ca="1">IF($B549&gt;19,VLOOKUP($B549*100+$D549,饰品辅助!$A:$U,COLUMN(饰品辅助!Q547),0),0)</f>
        <v>6541</v>
      </c>
      <c r="Q549">
        <f ca="1">IF($B549&gt;19,VLOOKUP($B549*100+$D549,饰品辅助!$A:$U,COLUMN(饰品辅助!R547),0),0)</f>
        <v>6541</v>
      </c>
      <c r="R549">
        <f ca="1">IF($B549&gt;19,VLOOKUP($B549*100+$D549,饰品辅助!$A:$U,COLUMN(饰品辅助!S547),0),0)</f>
        <v>6551</v>
      </c>
      <c r="S549">
        <f ca="1">IF($B549&gt;19,VLOOKUP($B549*100+$D549,饰品辅助!$A:$U,COLUMN(饰品辅助!T547),0),0)</f>
        <v>6551</v>
      </c>
      <c r="T549">
        <f ca="1">IF($B549&gt;19,VLOOKUP($B549*100+$D549,饰品辅助!$A:$U,COLUMN(饰品辅助!U547),0),0)</f>
        <v>6551</v>
      </c>
    </row>
    <row r="550" spans="1:20" x14ac:dyDescent="0.15">
      <c r="A550">
        <v>1546</v>
      </c>
      <c r="B550">
        <f t="shared" ref="B550" si="462">B549+1</f>
        <v>66</v>
      </c>
      <c r="D550">
        <v>6</v>
      </c>
      <c r="E550">
        <f t="shared" ref="E550:E564" ca="1" si="463">RANDBETWEEN(1,2)</f>
        <v>1</v>
      </c>
      <c r="F550" t="str">
        <f t="shared" ref="F550:F564" ca="1" si="464">IF(LEN($G550)=8,MID($G550,1,8),IF(LEN($G550)=17,MID($G550,CHOOSE(RANDBETWEEN(1,2),1,10),8),IF(LEN($G550)=26,MID($G550,CHOOSE(RANDBETWEEN(1,3),1,10,19),8),IF(LEN($G550)=35,MID($G550,CHOOSE(RANDBETWEEN(1,4),1,10,19,28),8)))))</f>
        <v>14,104,1</v>
      </c>
      <c r="G550" t="str">
        <f ca="1">IF(E550=1,(IF(AND($D550&gt;=0,$D550&lt;=1),INDEX(时装辅助!$B$21:$E$21,RANDBETWEEN(1,4)),IF(AND($D550&gt;=2,$D550&lt;=5),INDEX(时装辅助!$B$22:$H$22,RANDBETWEEN(1,7)),IF(AND(D550&gt;=6,D550&lt;=15),INDEX(时装辅助!$B$23:$I$23,RANDBETWEEN(1,8)))))),IF(E550=2,(IF(AND($D550&gt;=0,$D550&lt;=1),INDEX(时装辅助!$B$26:$E$26,RANDBETWEEN(1,4)),IF(AND($D550&gt;=2,$D550&lt;=5),INDEX(时装辅助!$B$27:$H$27,RANDBETWEEN(1,7)),IF(AND(D550&gt;=6,D550&lt;=15),INDEX(时装辅助!$B$28:$I$28,RANDBETWEEN(1,8))))))))</f>
        <v>14,101,1;14,103,1;14,104,1</v>
      </c>
      <c r="H550" t="str">
        <f t="shared" ca="1" si="425"/>
        <v>17,6059,1</v>
      </c>
      <c r="I550" t="str">
        <f t="shared" ca="1" si="426"/>
        <v>17,1060,1</v>
      </c>
      <c r="J550" t="str">
        <f t="shared" ca="1" si="427"/>
        <v>17,2066,1</v>
      </c>
      <c r="K550" t="str">
        <f t="shared" ca="1" si="428"/>
        <v>17,3056,1</v>
      </c>
      <c r="L550" t="str">
        <f t="shared" ca="1" si="429"/>
        <v>17,4066,1</v>
      </c>
      <c r="M550" t="str">
        <f t="shared" ca="1" si="430"/>
        <v>17,5066,1</v>
      </c>
      <c r="N550" s="1" t="str">
        <f ca="1">VLOOKUP(B550*100+D550,玉器辅助!$A$3:$AQ$1042,COLUMN(玉器辅助!AQ1516),0)</f>
        <v>12,1004,1;12,1007,1;12,1008,1;12,1004,1;12,1005,1;12,2004,1;12,2008,1;12,2006,1;12,2007,1;12,2006,1;12,2008,1;12,3004,1;12,3007,1;12,3004,1;12,3006,1;12,3006,1;12,3008,1;12,4008,1;12,4006,1;12,4004,1;12,4006,1;12,4005,1;12,4004,1;12,5008,1;12,5004,1;12,5008,1;12,5005,1;12,5005,1;12,5004,1;12,6005,1;12,6004,1;12,6007,1;12,6005,1;12,6007,1;12,6004,1</v>
      </c>
      <c r="O550">
        <f ca="1">IF($B550&gt;19,VLOOKUP($B550*100+$D550,饰品辅助!$A:$U,COLUMN(饰品辅助!P548),0),0)</f>
        <v>6551</v>
      </c>
      <c r="P550">
        <f ca="1">IF($B550&gt;19,VLOOKUP($B550*100+$D550,饰品辅助!$A:$U,COLUMN(饰品辅助!Q548),0),0)</f>
        <v>6541</v>
      </c>
      <c r="Q550">
        <f ca="1">IF($B550&gt;19,VLOOKUP($B550*100+$D550,饰品辅助!$A:$U,COLUMN(饰品辅助!R548),0),0)</f>
        <v>6551</v>
      </c>
      <c r="R550">
        <f ca="1">IF($B550&gt;19,VLOOKUP($B550*100+$D550,饰品辅助!$A:$U,COLUMN(饰品辅助!S548),0),0)</f>
        <v>6551</v>
      </c>
      <c r="S550">
        <f ca="1">IF($B550&gt;19,VLOOKUP($B550*100+$D550,饰品辅助!$A:$U,COLUMN(饰品辅助!T548),0),0)</f>
        <v>6541</v>
      </c>
      <c r="T550">
        <f ca="1">IF($B550&gt;19,VLOOKUP($B550*100+$D550,饰品辅助!$A:$U,COLUMN(饰品辅助!U548),0),0)</f>
        <v>6551</v>
      </c>
    </row>
    <row r="551" spans="1:20" x14ac:dyDescent="0.15">
      <c r="A551">
        <v>1547</v>
      </c>
      <c r="B551">
        <f t="shared" ref="B551" si="465">B550+1</f>
        <v>67</v>
      </c>
      <c r="D551">
        <v>6</v>
      </c>
      <c r="E551">
        <f t="shared" ca="1" si="463"/>
        <v>1</v>
      </c>
      <c r="F551" t="str">
        <f t="shared" ca="1" si="464"/>
        <v>14,101,1</v>
      </c>
      <c r="G551" t="str">
        <f ca="1">IF(E551=1,(IF(AND($D551&gt;=0,$D551&lt;=1),INDEX(时装辅助!$B$21:$E$21,RANDBETWEEN(1,4)),IF(AND($D551&gt;=2,$D551&lt;=5),INDEX(时装辅助!$B$22:$H$22,RANDBETWEEN(1,7)),IF(AND(D551&gt;=6,D551&lt;=15),INDEX(时装辅助!$B$23:$I$23,RANDBETWEEN(1,8)))))),IF(E551=2,(IF(AND($D551&gt;=0,$D551&lt;=1),INDEX(时装辅助!$B$26:$E$26,RANDBETWEEN(1,4)),IF(AND($D551&gt;=2,$D551&lt;=5),INDEX(时装辅助!$B$27:$H$27,RANDBETWEEN(1,7)),IF(AND(D551&gt;=6,D551&lt;=15),INDEX(时装辅助!$B$28:$I$28,RANDBETWEEN(1,8))))))))</f>
        <v>14,101,1</v>
      </c>
      <c r="H551" t="str">
        <f t="shared" ca="1" si="425"/>
        <v>17,6052,1</v>
      </c>
      <c r="I551" t="str">
        <f t="shared" ca="1" si="426"/>
        <v>17,1058,1</v>
      </c>
      <c r="J551" t="str">
        <f t="shared" ca="1" si="427"/>
        <v>17,2057,1</v>
      </c>
      <c r="K551" t="str">
        <f t="shared" ca="1" si="428"/>
        <v>17,3066,1</v>
      </c>
      <c r="L551" t="str">
        <f t="shared" ca="1" si="429"/>
        <v>17,4058,1</v>
      </c>
      <c r="M551" t="str">
        <f t="shared" ca="1" si="430"/>
        <v>17,5060,1</v>
      </c>
      <c r="N551" s="1" t="str">
        <f ca="1">VLOOKUP(B551*100+D551,玉器辅助!$A$3:$AQ$1042,COLUMN(玉器辅助!AQ1517),0)</f>
        <v>12,1004,1;12,1006,1;12,1007,1;12,1004,1;12,1006,1;12,2007,1;12,2007,1;12,2005,1;12,2004,1;12,2006,1;12,2006,1;12,3004,1;12,3008,1;12,3007,1;12,3004,1;12,3007,1;12,3004,1;12,4007,1;12,4005,1;12,4004,1;12,4008,1;12,4007,1;12,4007,1;12,5006,1;12,5004,1;12,5005,1;12,5006,1;12,5004,1;12,5006,1;12,6007,1;12,6005,1;12,6005,1;12,6005,1;12,6004,1;12,6007,1</v>
      </c>
      <c r="O551">
        <f ca="1">IF($B551&gt;19,VLOOKUP($B551*100+$D551,饰品辅助!$A:$U,COLUMN(饰品辅助!P549),0),0)</f>
        <v>6551</v>
      </c>
      <c r="P551">
        <f ca="1">IF($B551&gt;19,VLOOKUP($B551*100+$D551,饰品辅助!$A:$U,COLUMN(饰品辅助!Q549),0),0)</f>
        <v>6551</v>
      </c>
      <c r="Q551">
        <f ca="1">IF($B551&gt;19,VLOOKUP($B551*100+$D551,饰品辅助!$A:$U,COLUMN(饰品辅助!R549),0),0)</f>
        <v>6551</v>
      </c>
      <c r="R551">
        <f ca="1">IF($B551&gt;19,VLOOKUP($B551*100+$D551,饰品辅助!$A:$U,COLUMN(饰品辅助!S549),0),0)</f>
        <v>6541</v>
      </c>
      <c r="S551">
        <f ca="1">IF($B551&gt;19,VLOOKUP($B551*100+$D551,饰品辅助!$A:$U,COLUMN(饰品辅助!T549),0),0)</f>
        <v>6551</v>
      </c>
      <c r="T551">
        <f ca="1">IF($B551&gt;19,VLOOKUP($B551*100+$D551,饰品辅助!$A:$U,COLUMN(饰品辅助!U549),0),0)</f>
        <v>6541</v>
      </c>
    </row>
    <row r="552" spans="1:20" x14ac:dyDescent="0.15">
      <c r="A552">
        <v>1548</v>
      </c>
      <c r="B552">
        <f t="shared" ref="B552" si="466">B551+1</f>
        <v>68</v>
      </c>
      <c r="D552">
        <v>6</v>
      </c>
      <c r="E552">
        <f t="shared" ca="1" si="463"/>
        <v>1</v>
      </c>
      <c r="F552" t="str">
        <f t="shared" ca="1" si="464"/>
        <v>14,104,1</v>
      </c>
      <c r="G552" t="str">
        <f ca="1">IF(E552=1,(IF(AND($D552&gt;=0,$D552&lt;=1),INDEX(时装辅助!$B$21:$E$21,RANDBETWEEN(1,4)),IF(AND($D552&gt;=2,$D552&lt;=5),INDEX(时装辅助!$B$22:$H$22,RANDBETWEEN(1,7)),IF(AND(D552&gt;=6,D552&lt;=15),INDEX(时装辅助!$B$23:$I$23,RANDBETWEEN(1,8)))))),IF(E552=2,(IF(AND($D552&gt;=0,$D552&lt;=1),INDEX(时装辅助!$B$26:$E$26,RANDBETWEEN(1,4)),IF(AND($D552&gt;=2,$D552&lt;=5),INDEX(时装辅助!$B$27:$H$27,RANDBETWEEN(1,7)),IF(AND(D552&gt;=6,D552&lt;=15),INDEX(时装辅助!$B$28:$I$28,RANDBETWEEN(1,8))))))))</f>
        <v>14,101,1;14,103,1;14,104,1</v>
      </c>
      <c r="H552" t="str">
        <f t="shared" ca="1" si="425"/>
        <v>17,6061,1</v>
      </c>
      <c r="I552" t="str">
        <f t="shared" ca="1" si="426"/>
        <v>17,1067,1</v>
      </c>
      <c r="J552" t="str">
        <f t="shared" ca="1" si="427"/>
        <v>17,2068,1</v>
      </c>
      <c r="K552" t="str">
        <f t="shared" ca="1" si="428"/>
        <v>17,3060,1</v>
      </c>
      <c r="L552" t="str">
        <f t="shared" ca="1" si="429"/>
        <v>17,4063,1</v>
      </c>
      <c r="M552" t="str">
        <f t="shared" ca="1" si="430"/>
        <v>17,5053,1</v>
      </c>
      <c r="N552" s="1" t="str">
        <f ca="1">VLOOKUP(B552*100+D552,玉器辅助!$A$3:$AQ$1042,COLUMN(玉器辅助!AQ1518),0)</f>
        <v>12,1008,1;12,1008,1;12,1004,1;12,1006,1;12,1006,1;12,2004,1;12,2005,1;12,2004,1;12,2008,1;12,2005,1;12,2005,1;12,3006,1;12,3006,1;12,3008,1;12,3004,1;12,3008,1;12,3006,1;12,4008,1;12,4006,1;12,4004,1;12,4006,1;12,4005,1;12,4004,1;12,5007,1;12,5005,1;12,5006,1;12,5008,1;12,5007,1;12,5006,1;12,6007,1;12,6008,1;12,6004,1;12,6008,1;12,6004,1;12,6005,1</v>
      </c>
      <c r="O552">
        <f ca="1">IF($B552&gt;19,VLOOKUP($B552*100+$D552,饰品辅助!$A:$U,COLUMN(饰品辅助!P550),0),0)</f>
        <v>6541</v>
      </c>
      <c r="P552">
        <f ca="1">IF($B552&gt;19,VLOOKUP($B552*100+$D552,饰品辅助!$A:$U,COLUMN(饰品辅助!Q550),0),0)</f>
        <v>6551</v>
      </c>
      <c r="Q552">
        <f ca="1">IF($B552&gt;19,VLOOKUP($B552*100+$D552,饰品辅助!$A:$U,COLUMN(饰品辅助!R550),0),0)</f>
        <v>6541</v>
      </c>
      <c r="R552">
        <f ca="1">IF($B552&gt;19,VLOOKUP($B552*100+$D552,饰品辅助!$A:$U,COLUMN(饰品辅助!S550),0),0)</f>
        <v>6551</v>
      </c>
      <c r="S552">
        <f ca="1">IF($B552&gt;19,VLOOKUP($B552*100+$D552,饰品辅助!$A:$U,COLUMN(饰品辅助!T550),0),0)</f>
        <v>6551</v>
      </c>
      <c r="T552">
        <f ca="1">IF($B552&gt;19,VLOOKUP($B552*100+$D552,饰品辅助!$A:$U,COLUMN(饰品辅助!U550),0),0)</f>
        <v>6541</v>
      </c>
    </row>
    <row r="553" spans="1:20" x14ac:dyDescent="0.15">
      <c r="A553">
        <v>1549</v>
      </c>
      <c r="B553">
        <f t="shared" ref="B553" si="467">B552+1</f>
        <v>69</v>
      </c>
      <c r="D553">
        <v>6</v>
      </c>
      <c r="E553">
        <f t="shared" ca="1" si="463"/>
        <v>2</v>
      </c>
      <c r="F553" t="str">
        <f t="shared" ca="1" si="464"/>
        <v>14,201,1</v>
      </c>
      <c r="G553" t="str">
        <f ca="1">IF(E553=1,(IF(AND($D553&gt;=0,$D553&lt;=1),INDEX(时装辅助!$B$21:$E$21,RANDBETWEEN(1,4)),IF(AND($D553&gt;=2,$D553&lt;=5),INDEX(时装辅助!$B$22:$H$22,RANDBETWEEN(1,7)),IF(AND(D553&gt;=6,D553&lt;=15),INDEX(时装辅助!$B$23:$I$23,RANDBETWEEN(1,8)))))),IF(E553=2,(IF(AND($D553&gt;=0,$D553&lt;=1),INDEX(时装辅助!$B$26:$E$26,RANDBETWEEN(1,4)),IF(AND($D553&gt;=2,$D553&lt;=5),INDEX(时装辅助!$B$27:$H$27,RANDBETWEEN(1,7)),IF(AND(D553&gt;=6,D553&lt;=15),INDEX(时装辅助!$B$28:$I$28,RANDBETWEEN(1,8))))))))</f>
        <v>14,201,1</v>
      </c>
      <c r="H553" t="str">
        <f t="shared" ca="1" si="425"/>
        <v>17,7060,1</v>
      </c>
      <c r="I553" t="str">
        <f t="shared" ca="1" si="426"/>
        <v>17,1052,1</v>
      </c>
      <c r="J553" t="str">
        <f t="shared" ca="1" si="427"/>
        <v>17,2065,1</v>
      </c>
      <c r="K553" t="str">
        <f t="shared" ca="1" si="428"/>
        <v>17,3063,1</v>
      </c>
      <c r="L553" t="str">
        <f t="shared" ca="1" si="429"/>
        <v>17,4060,1</v>
      </c>
      <c r="M553" t="str">
        <f t="shared" ca="1" si="430"/>
        <v>17,5058,1</v>
      </c>
      <c r="N553" s="1" t="str">
        <f ca="1">VLOOKUP(B553*100+D553,玉器辅助!$A$3:$AQ$1042,COLUMN(玉器辅助!AQ1519),0)</f>
        <v>12,1008,1;12,1007,1;12,1008,1;12,1005,1;12,1008,1;12,2007,1;12,2008,1;12,2007,1;12,2008,1;12,2007,1;12,2004,1;12,3004,1;12,3008,1;12,3007,1;12,3005,1;12,3008,1;12,3005,1;12,4006,1;12,4004,1;12,4005,1;12,4004,1;12,4004,1;12,4005,1;12,5008,1;12,5005,1;12,5004,1;12,5006,1;12,5008,1;12,5005,1;12,6004,1;12,6007,1;12,6006,1;12,6004,1;12,6007,1;12,6008,1</v>
      </c>
      <c r="O553">
        <f ca="1">IF($B553&gt;19,VLOOKUP($B553*100+$D553,饰品辅助!$A:$U,COLUMN(饰品辅助!P551),0),0)</f>
        <v>6551</v>
      </c>
      <c r="P553">
        <f ca="1">IF($B553&gt;19,VLOOKUP($B553*100+$D553,饰品辅助!$A:$U,COLUMN(饰品辅助!Q551),0),0)</f>
        <v>6551</v>
      </c>
      <c r="Q553">
        <f ca="1">IF($B553&gt;19,VLOOKUP($B553*100+$D553,饰品辅助!$A:$U,COLUMN(饰品辅助!R551),0),0)</f>
        <v>6551</v>
      </c>
      <c r="R553">
        <f ca="1">IF($B553&gt;19,VLOOKUP($B553*100+$D553,饰品辅助!$A:$U,COLUMN(饰品辅助!S551),0),0)</f>
        <v>6551</v>
      </c>
      <c r="S553">
        <f ca="1">IF($B553&gt;19,VLOOKUP($B553*100+$D553,饰品辅助!$A:$U,COLUMN(饰品辅助!T551),0),0)</f>
        <v>6551</v>
      </c>
      <c r="T553">
        <f ca="1">IF($B553&gt;19,VLOOKUP($B553*100+$D553,饰品辅助!$A:$U,COLUMN(饰品辅助!U551),0),0)</f>
        <v>6551</v>
      </c>
    </row>
    <row r="554" spans="1:20" x14ac:dyDescent="0.15">
      <c r="A554">
        <v>1550</v>
      </c>
      <c r="B554">
        <f t="shared" ref="B554" si="468">B553+1</f>
        <v>70</v>
      </c>
      <c r="D554">
        <v>6</v>
      </c>
      <c r="E554">
        <f t="shared" ca="1" si="463"/>
        <v>2</v>
      </c>
      <c r="F554" t="str">
        <f t="shared" ca="1" si="464"/>
        <v>14,204,1</v>
      </c>
      <c r="G554" t="str">
        <f ca="1">IF(E554=1,(IF(AND($D554&gt;=0,$D554&lt;=1),INDEX(时装辅助!$B$21:$E$21,RANDBETWEEN(1,4)),IF(AND($D554&gt;=2,$D554&lt;=5),INDEX(时装辅助!$B$22:$H$22,RANDBETWEEN(1,7)),IF(AND(D554&gt;=6,D554&lt;=15),INDEX(时装辅助!$B$23:$I$23,RANDBETWEEN(1,8)))))),IF(E554=2,(IF(AND($D554&gt;=0,$D554&lt;=1),INDEX(时装辅助!$B$26:$E$26,RANDBETWEEN(1,4)),IF(AND($D554&gt;=2,$D554&lt;=5),INDEX(时装辅助!$B$27:$H$27,RANDBETWEEN(1,7)),IF(AND(D554&gt;=6,D554&lt;=15),INDEX(时装辅助!$B$28:$I$28,RANDBETWEEN(1,8))))))))</f>
        <v>14,201,1;14,202,1;14,203,1;14,204,1</v>
      </c>
      <c r="H554" t="str">
        <f t="shared" ca="1" si="425"/>
        <v>17,7054,1</v>
      </c>
      <c r="I554" t="str">
        <f t="shared" ca="1" si="426"/>
        <v>17,1067,1</v>
      </c>
      <c r="J554" t="str">
        <f t="shared" ca="1" si="427"/>
        <v>17,2065,1</v>
      </c>
      <c r="K554" t="str">
        <f t="shared" ca="1" si="428"/>
        <v>17,3060,1</v>
      </c>
      <c r="L554" t="str">
        <f t="shared" ca="1" si="429"/>
        <v>17,4054,1</v>
      </c>
      <c r="M554" t="str">
        <f t="shared" ca="1" si="430"/>
        <v>17,5065,1</v>
      </c>
      <c r="N554" s="1" t="str">
        <f ca="1">VLOOKUP(B554*100+D554,玉器辅助!$A$3:$AQ$1042,COLUMN(玉器辅助!AQ1520),0)</f>
        <v>12,1007,1;12,1007,1;12,1009,1;12,1008,1;12,1005,1;12,2008,1;12,2008,1;12,2009,1;12,2006,1;12,2006,1;12,2008,1;12,3005,1;12,3008,1;12,3008,1;12,3007,1;12,3008,1;12,3005,1;12,4006,1;12,4009,1;12,4009,1;12,4008,1;12,4005,1;12,4008,1;12,5005,1;12,5007,1;12,5009,1;12,5006,1;12,5005,1;12,5005,1;12,6009,1;12,6006,1;12,6006,1;12,6007,1;12,6008,1;12,6009,1</v>
      </c>
      <c r="O554">
        <f ca="1">IF($B554&gt;19,VLOOKUP($B554*100+$D554,饰品辅助!$A:$U,COLUMN(饰品辅助!P552),0),0)</f>
        <v>7051</v>
      </c>
      <c r="P554">
        <f ca="1">IF($B554&gt;19,VLOOKUP($B554*100+$D554,饰品辅助!$A:$U,COLUMN(饰品辅助!Q552),0),0)</f>
        <v>7051</v>
      </c>
      <c r="Q554">
        <f ca="1">IF($B554&gt;19,VLOOKUP($B554*100+$D554,饰品辅助!$A:$U,COLUMN(饰品辅助!R552),0),0)</f>
        <v>7041</v>
      </c>
      <c r="R554">
        <f ca="1">IF($B554&gt;19,VLOOKUP($B554*100+$D554,饰品辅助!$A:$U,COLUMN(饰品辅助!S552),0),0)</f>
        <v>7041</v>
      </c>
      <c r="S554">
        <f ca="1">IF($B554&gt;19,VLOOKUP($B554*100+$D554,饰品辅助!$A:$U,COLUMN(饰品辅助!T552),0),0)</f>
        <v>7051</v>
      </c>
      <c r="T554">
        <f ca="1">IF($B554&gt;19,VLOOKUP($B554*100+$D554,饰品辅助!$A:$U,COLUMN(饰品辅助!U552),0),0)</f>
        <v>7051</v>
      </c>
    </row>
    <row r="555" spans="1:20" x14ac:dyDescent="0.15">
      <c r="A555">
        <v>1551</v>
      </c>
      <c r="B555">
        <f t="shared" ref="B555" si="469">B554+1</f>
        <v>71</v>
      </c>
      <c r="D555">
        <v>6</v>
      </c>
      <c r="E555">
        <f t="shared" ca="1" si="463"/>
        <v>2</v>
      </c>
      <c r="F555" t="str">
        <f t="shared" ca="1" si="464"/>
        <v>14,204,1</v>
      </c>
      <c r="G555" t="str">
        <f ca="1">IF(E555=1,(IF(AND($D555&gt;=0,$D555&lt;=1),INDEX(时装辅助!$B$21:$E$21,RANDBETWEEN(1,4)),IF(AND($D555&gt;=2,$D555&lt;=5),INDEX(时装辅助!$B$22:$H$22,RANDBETWEEN(1,7)),IF(AND(D555&gt;=6,D555&lt;=15),INDEX(时装辅助!$B$23:$I$23,RANDBETWEEN(1,8)))))),IF(E555=2,(IF(AND($D555&gt;=0,$D555&lt;=1),INDEX(时装辅助!$B$26:$E$26,RANDBETWEEN(1,4)),IF(AND($D555&gt;=2,$D555&lt;=5),INDEX(时装辅助!$B$27:$H$27,RANDBETWEEN(1,7)),IF(AND(D555&gt;=6,D555&lt;=15),INDEX(时装辅助!$B$28:$I$28,RANDBETWEEN(1,8))))))))</f>
        <v>14,201,1;14,202,1;14,204,1</v>
      </c>
      <c r="H555" t="str">
        <f t="shared" ca="1" si="425"/>
        <v>17,7054,1</v>
      </c>
      <c r="I555" t="str">
        <f t="shared" ca="1" si="426"/>
        <v>17,1055,1</v>
      </c>
      <c r="J555" t="str">
        <f t="shared" ca="1" si="427"/>
        <v>17,2070,1</v>
      </c>
      <c r="K555" t="str">
        <f t="shared" ca="1" si="428"/>
        <v>17,3057,1</v>
      </c>
      <c r="L555" t="str">
        <f t="shared" ca="1" si="429"/>
        <v>17,4056,1</v>
      </c>
      <c r="M555" t="str">
        <f t="shared" ca="1" si="430"/>
        <v>17,5061,1</v>
      </c>
      <c r="N555" s="1" t="str">
        <f ca="1">VLOOKUP(B555*100+D555,玉器辅助!$A$3:$AQ$1042,COLUMN(玉器辅助!AQ1521),0)</f>
        <v>12,1006,1;12,1008,1;12,1008,1;12,1009,1;12,1007,1;12,2009,1;12,2007,1;12,2005,1;12,2005,1;12,2005,1;12,2007,1;12,3007,1;12,3005,1;12,3006,1;12,3007,1;12,3007,1;12,3006,1;12,4005,1;12,4007,1;12,4008,1;12,4009,1;12,4006,1;12,4009,1;12,5008,1;12,5009,1;12,5009,1;12,5006,1;12,5005,1;12,5007,1;12,6006,1;12,6006,1;12,6008,1;12,6005,1;12,6005,1;12,6005,1</v>
      </c>
      <c r="O555">
        <f ca="1">IF($B555&gt;19,VLOOKUP($B555*100+$D555,饰品辅助!$A:$U,COLUMN(饰品辅助!P553),0),0)</f>
        <v>7051</v>
      </c>
      <c r="P555">
        <f ca="1">IF($B555&gt;19,VLOOKUP($B555*100+$D555,饰品辅助!$A:$U,COLUMN(饰品辅助!Q553),0),0)</f>
        <v>7041</v>
      </c>
      <c r="Q555">
        <f ca="1">IF($B555&gt;19,VLOOKUP($B555*100+$D555,饰品辅助!$A:$U,COLUMN(饰品辅助!R553),0),0)</f>
        <v>7041</v>
      </c>
      <c r="R555">
        <f ca="1">IF($B555&gt;19,VLOOKUP($B555*100+$D555,饰品辅助!$A:$U,COLUMN(饰品辅助!S553),0),0)</f>
        <v>7041</v>
      </c>
      <c r="S555">
        <f ca="1">IF($B555&gt;19,VLOOKUP($B555*100+$D555,饰品辅助!$A:$U,COLUMN(饰品辅助!T553),0),0)</f>
        <v>7041</v>
      </c>
      <c r="T555">
        <f ca="1">IF($B555&gt;19,VLOOKUP($B555*100+$D555,饰品辅助!$A:$U,COLUMN(饰品辅助!U553),0),0)</f>
        <v>7041</v>
      </c>
    </row>
    <row r="556" spans="1:20" x14ac:dyDescent="0.15">
      <c r="A556">
        <v>1552</v>
      </c>
      <c r="B556">
        <f t="shared" ref="B556" si="470">B555+1</f>
        <v>72</v>
      </c>
      <c r="D556">
        <v>6</v>
      </c>
      <c r="E556">
        <f t="shared" ca="1" si="463"/>
        <v>2</v>
      </c>
      <c r="F556" t="str">
        <f t="shared" ca="1" si="464"/>
        <v>14,201,1</v>
      </c>
      <c r="G556" t="str">
        <f ca="1">IF(E556=1,(IF(AND($D556&gt;=0,$D556&lt;=1),INDEX(时装辅助!$B$21:$E$21,RANDBETWEEN(1,4)),IF(AND($D556&gt;=2,$D556&lt;=5),INDEX(时装辅助!$B$22:$H$22,RANDBETWEEN(1,7)),IF(AND(D556&gt;=6,D556&lt;=15),INDEX(时装辅助!$B$23:$I$23,RANDBETWEEN(1,8)))))),IF(E556=2,(IF(AND($D556&gt;=0,$D556&lt;=1),INDEX(时装辅助!$B$26:$E$26,RANDBETWEEN(1,4)),IF(AND($D556&gt;=2,$D556&lt;=5),INDEX(时装辅助!$B$27:$H$27,RANDBETWEEN(1,7)),IF(AND(D556&gt;=6,D556&lt;=15),INDEX(时装辅助!$B$28:$I$28,RANDBETWEEN(1,8))))))))</f>
        <v>14,201,1</v>
      </c>
      <c r="H556" t="str">
        <f t="shared" ca="1" si="425"/>
        <v>17,7062,1</v>
      </c>
      <c r="I556" t="str">
        <f t="shared" ca="1" si="426"/>
        <v>17,1064,1</v>
      </c>
      <c r="J556" t="str">
        <f t="shared" ca="1" si="427"/>
        <v>17,2066,1</v>
      </c>
      <c r="K556" t="str">
        <f t="shared" ca="1" si="428"/>
        <v>17,3065,1</v>
      </c>
      <c r="L556" t="str">
        <f t="shared" ca="1" si="429"/>
        <v>17,4066,1</v>
      </c>
      <c r="M556" t="str">
        <f t="shared" ca="1" si="430"/>
        <v>17,5062,1</v>
      </c>
      <c r="N556" s="1" t="str">
        <f ca="1">VLOOKUP(B556*100+D556,玉器辅助!$A$3:$AQ$1042,COLUMN(玉器辅助!AQ1522),0)</f>
        <v>12,1007,1;12,1008,1;12,1006,1;12,1006,1;12,1007,1;12,2008,1;12,2007,1;12,2009,1;12,2005,1;12,2007,1;12,2007,1;12,3005,1;12,3007,1;12,3005,1;12,3006,1;12,3005,1;12,3007,1;12,4009,1;12,4008,1;12,4007,1;12,4009,1;12,4008,1;12,4008,1;12,5005,1;12,5007,1;12,5007,1;12,5008,1;12,5005,1;12,5007,1;12,6006,1;12,6007,1;12,6008,1;12,6005,1;12,6009,1;12,6005,1</v>
      </c>
      <c r="O556">
        <f ca="1">IF($B556&gt;19,VLOOKUP($B556*100+$D556,饰品辅助!$A:$U,COLUMN(饰品辅助!P554),0),0)</f>
        <v>7051</v>
      </c>
      <c r="P556">
        <f ca="1">IF($B556&gt;19,VLOOKUP($B556*100+$D556,饰品辅助!$A:$U,COLUMN(饰品辅助!Q554),0),0)</f>
        <v>7051</v>
      </c>
      <c r="Q556">
        <f ca="1">IF($B556&gt;19,VLOOKUP($B556*100+$D556,饰品辅助!$A:$U,COLUMN(饰品辅助!R554),0),0)</f>
        <v>7041</v>
      </c>
      <c r="R556">
        <f ca="1">IF($B556&gt;19,VLOOKUP($B556*100+$D556,饰品辅助!$A:$U,COLUMN(饰品辅助!S554),0),0)</f>
        <v>7051</v>
      </c>
      <c r="S556">
        <f ca="1">IF($B556&gt;19,VLOOKUP($B556*100+$D556,饰品辅助!$A:$U,COLUMN(饰品辅助!T554),0),0)</f>
        <v>7051</v>
      </c>
      <c r="T556">
        <f ca="1">IF($B556&gt;19,VLOOKUP($B556*100+$D556,饰品辅助!$A:$U,COLUMN(饰品辅助!U554),0),0)</f>
        <v>7041</v>
      </c>
    </row>
    <row r="557" spans="1:20" x14ac:dyDescent="0.15">
      <c r="A557">
        <v>1553</v>
      </c>
      <c r="B557">
        <f t="shared" ref="B557" si="471">B556+1</f>
        <v>73</v>
      </c>
      <c r="D557">
        <v>6</v>
      </c>
      <c r="E557">
        <f t="shared" ca="1" si="463"/>
        <v>1</v>
      </c>
      <c r="F557" t="str">
        <f t="shared" ca="1" si="464"/>
        <v>14,102,1</v>
      </c>
      <c r="G557" t="str">
        <f ca="1">IF(E557=1,(IF(AND($D557&gt;=0,$D557&lt;=1),INDEX(时装辅助!$B$21:$E$21,RANDBETWEEN(1,4)),IF(AND($D557&gt;=2,$D557&lt;=5),INDEX(时装辅助!$B$22:$H$22,RANDBETWEEN(1,7)),IF(AND(D557&gt;=6,D557&lt;=15),INDEX(时装辅助!$B$23:$I$23,RANDBETWEEN(1,8)))))),IF(E557=2,(IF(AND($D557&gt;=0,$D557&lt;=1),INDEX(时装辅助!$B$26:$E$26,RANDBETWEEN(1,4)),IF(AND($D557&gt;=2,$D557&lt;=5),INDEX(时装辅助!$B$27:$H$27,RANDBETWEEN(1,7)),IF(AND(D557&gt;=6,D557&lt;=15),INDEX(时装辅助!$B$28:$I$28,RANDBETWEEN(1,8))))))))</f>
        <v>14,101,1;14,102,1;14,104,1</v>
      </c>
      <c r="H557" t="str">
        <f t="shared" ca="1" si="425"/>
        <v>17,6060,1</v>
      </c>
      <c r="I557" t="str">
        <f t="shared" ca="1" si="426"/>
        <v>17,1065,1</v>
      </c>
      <c r="J557" t="str">
        <f t="shared" ca="1" si="427"/>
        <v>17,2059,1</v>
      </c>
      <c r="K557" t="str">
        <f t="shared" ca="1" si="428"/>
        <v>17,3061,1</v>
      </c>
      <c r="L557" t="str">
        <f t="shared" ca="1" si="429"/>
        <v>17,4068,1</v>
      </c>
      <c r="M557" t="str">
        <f t="shared" ca="1" si="430"/>
        <v>17,5065,1</v>
      </c>
      <c r="N557" s="1" t="str">
        <f ca="1">VLOOKUP(B557*100+D557,玉器辅助!$A$3:$AQ$1042,COLUMN(玉器辅助!AQ1523),0)</f>
        <v>12,1009,1;12,1009,1;12,1009,1;12,1007,1;12,1006,1;12,2005,1;12,2009,1;12,2009,1;12,2007,1;12,2005,1;12,2008,1;12,3006,1;12,3005,1;12,3008,1;12,3008,1;12,3008,1;12,3009,1;12,4007,1;12,4008,1;12,4009,1;12,4007,1;12,4007,1;12,4006,1;12,5007,1;12,5009,1;12,5006,1;12,5009,1;12,5006,1;12,5007,1;12,6008,1;12,6006,1;12,6005,1;12,6005,1;12,6009,1;12,6006,1</v>
      </c>
      <c r="O557">
        <f ca="1">IF($B557&gt;19,VLOOKUP($B557*100+$D557,饰品辅助!$A:$U,COLUMN(饰品辅助!P555),0),0)</f>
        <v>7041</v>
      </c>
      <c r="P557">
        <f ca="1">IF($B557&gt;19,VLOOKUP($B557*100+$D557,饰品辅助!$A:$U,COLUMN(饰品辅助!Q555),0),0)</f>
        <v>7051</v>
      </c>
      <c r="Q557">
        <f ca="1">IF($B557&gt;19,VLOOKUP($B557*100+$D557,饰品辅助!$A:$U,COLUMN(饰品辅助!R555),0),0)</f>
        <v>7041</v>
      </c>
      <c r="R557">
        <f ca="1">IF($B557&gt;19,VLOOKUP($B557*100+$D557,饰品辅助!$A:$U,COLUMN(饰品辅助!S555),0),0)</f>
        <v>7041</v>
      </c>
      <c r="S557">
        <f ca="1">IF($B557&gt;19,VLOOKUP($B557*100+$D557,饰品辅助!$A:$U,COLUMN(饰品辅助!T555),0),0)</f>
        <v>7051</v>
      </c>
      <c r="T557">
        <f ca="1">IF($B557&gt;19,VLOOKUP($B557*100+$D557,饰品辅助!$A:$U,COLUMN(饰品辅助!U555),0),0)</f>
        <v>7041</v>
      </c>
    </row>
    <row r="558" spans="1:20" x14ac:dyDescent="0.15">
      <c r="A558">
        <v>1554</v>
      </c>
      <c r="B558">
        <f t="shared" ref="B558" si="472">B557+1</f>
        <v>74</v>
      </c>
      <c r="D558">
        <v>6</v>
      </c>
      <c r="E558">
        <f t="shared" ca="1" si="463"/>
        <v>1</v>
      </c>
      <c r="F558" t="str">
        <f t="shared" ca="1" si="464"/>
        <v>14,101,1</v>
      </c>
      <c r="G558" t="str">
        <f ca="1">IF(E558=1,(IF(AND($D558&gt;=0,$D558&lt;=1),INDEX(时装辅助!$B$21:$E$21,RANDBETWEEN(1,4)),IF(AND($D558&gt;=2,$D558&lt;=5),INDEX(时装辅助!$B$22:$H$22,RANDBETWEEN(1,7)),IF(AND(D558&gt;=6,D558&lt;=15),INDEX(时装辅助!$B$23:$I$23,RANDBETWEEN(1,8)))))),IF(E558=2,(IF(AND($D558&gt;=0,$D558&lt;=1),INDEX(时装辅助!$B$26:$E$26,RANDBETWEEN(1,4)),IF(AND($D558&gt;=2,$D558&lt;=5),INDEX(时装辅助!$B$27:$H$27,RANDBETWEEN(1,7)),IF(AND(D558&gt;=6,D558&lt;=15),INDEX(时装辅助!$B$28:$I$28,RANDBETWEEN(1,8))))))))</f>
        <v>14,101,1;14,104,1</v>
      </c>
      <c r="H558" t="str">
        <f t="shared" ca="1" si="425"/>
        <v>17,6067,1</v>
      </c>
      <c r="I558" t="str">
        <f t="shared" ca="1" si="426"/>
        <v>17,1059,1</v>
      </c>
      <c r="J558" t="str">
        <f t="shared" ca="1" si="427"/>
        <v>17,2064,1</v>
      </c>
      <c r="K558" t="str">
        <f t="shared" ca="1" si="428"/>
        <v>17,3064,1</v>
      </c>
      <c r="L558" t="str">
        <f t="shared" ca="1" si="429"/>
        <v>17,4067,1</v>
      </c>
      <c r="M558" t="str">
        <f t="shared" ca="1" si="430"/>
        <v>17,5067,1</v>
      </c>
      <c r="N558" s="1" t="str">
        <f ca="1">VLOOKUP(B558*100+D558,玉器辅助!$A$3:$AQ$1042,COLUMN(玉器辅助!AQ1524),0)</f>
        <v>12,1008,1;12,1005,1;12,1006,1;12,1009,1;12,1006,1;12,2007,1;12,2009,1;12,2007,1;12,2009,1;12,2008,1;12,2007,1;12,3009,1;12,3005,1;12,3009,1;12,3005,1;12,3009,1;12,3008,1;12,4005,1;12,4006,1;12,4006,1;12,4009,1;12,4009,1;12,4008,1;12,5007,1;12,5009,1;12,5007,1;12,5007,1;12,5008,1;12,5009,1;12,6007,1;12,6008,1;12,6007,1;12,6009,1;12,6009,1;12,6008,1</v>
      </c>
      <c r="O558">
        <f ca="1">IF($B558&gt;19,VLOOKUP($B558*100+$D558,饰品辅助!$A:$U,COLUMN(饰品辅助!P556),0),0)</f>
        <v>7041</v>
      </c>
      <c r="P558">
        <f ca="1">IF($B558&gt;19,VLOOKUP($B558*100+$D558,饰品辅助!$A:$U,COLUMN(饰品辅助!Q556),0),0)</f>
        <v>7041</v>
      </c>
      <c r="Q558">
        <f ca="1">IF($B558&gt;19,VLOOKUP($B558*100+$D558,饰品辅助!$A:$U,COLUMN(饰品辅助!R556),0),0)</f>
        <v>7041</v>
      </c>
      <c r="R558">
        <f ca="1">IF($B558&gt;19,VLOOKUP($B558*100+$D558,饰品辅助!$A:$U,COLUMN(饰品辅助!S556),0),0)</f>
        <v>7051</v>
      </c>
      <c r="S558">
        <f ca="1">IF($B558&gt;19,VLOOKUP($B558*100+$D558,饰品辅助!$A:$U,COLUMN(饰品辅助!T556),0),0)</f>
        <v>7041</v>
      </c>
      <c r="T558">
        <f ca="1">IF($B558&gt;19,VLOOKUP($B558*100+$D558,饰品辅助!$A:$U,COLUMN(饰品辅助!U556),0),0)</f>
        <v>7041</v>
      </c>
    </row>
    <row r="559" spans="1:20" x14ac:dyDescent="0.15">
      <c r="A559">
        <v>1555</v>
      </c>
      <c r="B559">
        <f t="shared" ref="B559" si="473">B558+1</f>
        <v>75</v>
      </c>
      <c r="D559">
        <v>6</v>
      </c>
      <c r="E559">
        <f t="shared" ca="1" si="463"/>
        <v>1</v>
      </c>
      <c r="F559" t="str">
        <f t="shared" ca="1" si="464"/>
        <v>14,103,1</v>
      </c>
      <c r="G559" t="str">
        <f ca="1">IF(E559=1,(IF(AND($D559&gt;=0,$D559&lt;=1),INDEX(时装辅助!$B$21:$E$21,RANDBETWEEN(1,4)),IF(AND($D559&gt;=2,$D559&lt;=5),INDEX(时装辅助!$B$22:$H$22,RANDBETWEEN(1,7)),IF(AND(D559&gt;=6,D559&lt;=15),INDEX(时装辅助!$B$23:$I$23,RANDBETWEEN(1,8)))))),IF(E559=2,(IF(AND($D559&gt;=0,$D559&lt;=1),INDEX(时装辅助!$B$26:$E$26,RANDBETWEEN(1,4)),IF(AND($D559&gt;=2,$D559&lt;=5),INDEX(时装辅助!$B$27:$H$27,RANDBETWEEN(1,7)),IF(AND(D559&gt;=6,D559&lt;=15),INDEX(时装辅助!$B$28:$I$28,RANDBETWEEN(1,8))))))))</f>
        <v>14,101,1;14,103,1</v>
      </c>
      <c r="H559" t="str">
        <f t="shared" ca="1" si="425"/>
        <v>17,6060,1</v>
      </c>
      <c r="I559" t="str">
        <f t="shared" ca="1" si="426"/>
        <v>17,1069,1</v>
      </c>
      <c r="J559" t="str">
        <f t="shared" ca="1" si="427"/>
        <v>17,2062,1</v>
      </c>
      <c r="K559" t="str">
        <f t="shared" ca="1" si="428"/>
        <v>17,3066,1</v>
      </c>
      <c r="L559" t="str">
        <f t="shared" ca="1" si="429"/>
        <v>17,4069,1</v>
      </c>
      <c r="M559" t="str">
        <f t="shared" ca="1" si="430"/>
        <v>17,5074,1</v>
      </c>
      <c r="N559" s="1" t="str">
        <f ca="1">VLOOKUP(B559*100+D559,玉器辅助!$A$3:$AQ$1042,COLUMN(玉器辅助!AQ1525),0)</f>
        <v>12,1005,1;12,1008,1;12,1008,1;12,1006,1;12,1005,1;12,2008,1;12,2005,1;12,2007,1;12,2009,1;12,2005,1;12,2005,1;12,3005,1;12,3006,1;12,3008,1;12,3009,1;12,3009,1;12,3006,1;12,4009,1;12,4006,1;12,4007,1;12,4009,1;12,4007,1;12,4008,1;12,5006,1;12,5007,1;12,5007,1;12,5007,1;12,5006,1;12,5006,1;12,6005,1;12,6009,1;12,6007,1;12,6008,1;12,6006,1;12,6005,1</v>
      </c>
      <c r="O559">
        <f ca="1">IF($B559&gt;19,VLOOKUP($B559*100+$D559,饰品辅助!$A:$U,COLUMN(饰品辅助!P557),0),0)</f>
        <v>7541</v>
      </c>
      <c r="P559">
        <f ca="1">IF($B559&gt;19,VLOOKUP($B559*100+$D559,饰品辅助!$A:$U,COLUMN(饰品辅助!Q557),0),0)</f>
        <v>7541</v>
      </c>
      <c r="Q559">
        <f ca="1">IF($B559&gt;19,VLOOKUP($B559*100+$D559,饰品辅助!$A:$U,COLUMN(饰品辅助!R557),0),0)</f>
        <v>7541</v>
      </c>
      <c r="R559">
        <f ca="1">IF($B559&gt;19,VLOOKUP($B559*100+$D559,饰品辅助!$A:$U,COLUMN(饰品辅助!S557),0),0)</f>
        <v>7541</v>
      </c>
      <c r="S559">
        <f ca="1">IF($B559&gt;19,VLOOKUP($B559*100+$D559,饰品辅助!$A:$U,COLUMN(饰品辅助!T557),0),0)</f>
        <v>7551</v>
      </c>
      <c r="T559">
        <f ca="1">IF($B559&gt;19,VLOOKUP($B559*100+$D559,饰品辅助!$A:$U,COLUMN(饰品辅助!U557),0),0)</f>
        <v>7551</v>
      </c>
    </row>
    <row r="560" spans="1:20" x14ac:dyDescent="0.15">
      <c r="A560">
        <v>1556</v>
      </c>
      <c r="B560">
        <f t="shared" ref="B560" si="474">B559+1</f>
        <v>76</v>
      </c>
      <c r="D560">
        <v>6</v>
      </c>
      <c r="E560">
        <f t="shared" ca="1" si="463"/>
        <v>1</v>
      </c>
      <c r="F560" t="str">
        <f t="shared" ca="1" si="464"/>
        <v>14,103,1</v>
      </c>
      <c r="G560" t="str">
        <f ca="1">IF(E560=1,(IF(AND($D560&gt;=0,$D560&lt;=1),INDEX(时装辅助!$B$21:$E$21,RANDBETWEEN(1,4)),IF(AND($D560&gt;=2,$D560&lt;=5),INDEX(时装辅助!$B$22:$H$22,RANDBETWEEN(1,7)),IF(AND(D560&gt;=6,D560&lt;=15),INDEX(时装辅助!$B$23:$I$23,RANDBETWEEN(1,8)))))),IF(E560=2,(IF(AND($D560&gt;=0,$D560&lt;=1),INDEX(时装辅助!$B$26:$E$26,RANDBETWEEN(1,4)),IF(AND($D560&gt;=2,$D560&lt;=5),INDEX(时装辅助!$B$27:$H$27,RANDBETWEEN(1,7)),IF(AND(D560&gt;=6,D560&lt;=15),INDEX(时装辅助!$B$28:$I$28,RANDBETWEEN(1,8))))))))</f>
        <v>14,101,1;14,102,1;14,103,1</v>
      </c>
      <c r="H560" t="str">
        <f t="shared" ca="1" si="425"/>
        <v>17,6066,1</v>
      </c>
      <c r="I560" t="str">
        <f t="shared" ca="1" si="426"/>
        <v>17,1061,1</v>
      </c>
      <c r="J560" t="str">
        <f t="shared" ca="1" si="427"/>
        <v>17,2074,1</v>
      </c>
      <c r="K560" t="str">
        <f t="shared" ca="1" si="428"/>
        <v>17,3069,1</v>
      </c>
      <c r="L560" t="str">
        <f t="shared" ca="1" si="429"/>
        <v>17,4066,1</v>
      </c>
      <c r="M560" t="str">
        <f t="shared" ca="1" si="430"/>
        <v>17,5074,1</v>
      </c>
      <c r="N560" s="1" t="str">
        <f ca="1">VLOOKUP(B560*100+D560,玉器辅助!$A$3:$AQ$1042,COLUMN(玉器辅助!AQ1526),0)</f>
        <v>12,1007,1;12,1008,1;12,1009,1;12,1005,1;12,1008,1;12,2008,1;12,2008,1;12,2008,1;12,2007,1;12,2006,1;12,2005,1;12,3008,1;12,3007,1;12,3006,1;12,3006,1;12,3007,1;12,3008,1;12,4009,1;12,4006,1;12,4005,1;12,4005,1;12,4005,1;12,4008,1;12,5007,1;12,5007,1;12,5009,1;12,5008,1;12,5006,1;12,5008,1;12,6007,1;12,6007,1;12,6005,1;12,6009,1;12,6008,1;12,6006,1</v>
      </c>
      <c r="O560">
        <f ca="1">IF($B560&gt;19,VLOOKUP($B560*100+$D560,饰品辅助!$A:$U,COLUMN(饰品辅助!P558),0),0)</f>
        <v>7551</v>
      </c>
      <c r="P560">
        <f ca="1">IF($B560&gt;19,VLOOKUP($B560*100+$D560,饰品辅助!$A:$U,COLUMN(饰品辅助!Q558),0),0)</f>
        <v>7551</v>
      </c>
      <c r="Q560">
        <f ca="1">IF($B560&gt;19,VLOOKUP($B560*100+$D560,饰品辅助!$A:$U,COLUMN(饰品辅助!R558),0),0)</f>
        <v>7541</v>
      </c>
      <c r="R560">
        <f ca="1">IF($B560&gt;19,VLOOKUP($B560*100+$D560,饰品辅助!$A:$U,COLUMN(饰品辅助!S558),0),0)</f>
        <v>7551</v>
      </c>
      <c r="S560">
        <f ca="1">IF($B560&gt;19,VLOOKUP($B560*100+$D560,饰品辅助!$A:$U,COLUMN(饰品辅助!T558),0),0)</f>
        <v>7551</v>
      </c>
      <c r="T560">
        <f ca="1">IF($B560&gt;19,VLOOKUP($B560*100+$D560,饰品辅助!$A:$U,COLUMN(饰品辅助!U558),0),0)</f>
        <v>7551</v>
      </c>
    </row>
    <row r="561" spans="1:20" x14ac:dyDescent="0.15">
      <c r="A561">
        <v>1557</v>
      </c>
      <c r="B561">
        <f t="shared" ref="B561" si="475">B560+1</f>
        <v>77</v>
      </c>
      <c r="D561">
        <v>6</v>
      </c>
      <c r="E561">
        <f t="shared" ca="1" si="463"/>
        <v>1</v>
      </c>
      <c r="F561" t="str">
        <f t="shared" ca="1" si="464"/>
        <v>14,104,1</v>
      </c>
      <c r="G561" t="str">
        <f ca="1">IF(E561=1,(IF(AND($D561&gt;=0,$D561&lt;=1),INDEX(时装辅助!$B$21:$E$21,RANDBETWEEN(1,4)),IF(AND($D561&gt;=2,$D561&lt;=5),INDEX(时装辅助!$B$22:$H$22,RANDBETWEEN(1,7)),IF(AND(D561&gt;=6,D561&lt;=15),INDEX(时装辅助!$B$23:$I$23,RANDBETWEEN(1,8)))))),IF(E561=2,(IF(AND($D561&gt;=0,$D561&lt;=1),INDEX(时装辅助!$B$26:$E$26,RANDBETWEEN(1,4)),IF(AND($D561&gt;=2,$D561&lt;=5),INDEX(时装辅助!$B$27:$H$27,RANDBETWEEN(1,7)),IF(AND(D561&gt;=6,D561&lt;=15),INDEX(时装辅助!$B$28:$I$28,RANDBETWEEN(1,8))))))))</f>
        <v>14,101,1;14,104,1</v>
      </c>
      <c r="H561" t="str">
        <f t="shared" ca="1" si="425"/>
        <v>17,6066,1</v>
      </c>
      <c r="I561" t="str">
        <f t="shared" ca="1" si="426"/>
        <v>17,1066,1</v>
      </c>
      <c r="J561" t="str">
        <f t="shared" ca="1" si="427"/>
        <v>17,2064,1</v>
      </c>
      <c r="K561" t="str">
        <f t="shared" ca="1" si="428"/>
        <v>17,3077,1</v>
      </c>
      <c r="L561" t="str">
        <f t="shared" ca="1" si="429"/>
        <v>17,4072,1</v>
      </c>
      <c r="M561" t="str">
        <f t="shared" ca="1" si="430"/>
        <v>17,5076,1</v>
      </c>
      <c r="N561" s="1" t="str">
        <f ca="1">VLOOKUP(B561*100+D561,玉器辅助!$A$3:$AQ$1042,COLUMN(玉器辅助!AQ1527),0)</f>
        <v>12,1008,1;12,1009,1;12,1009,1;12,1008,1;12,1008,1;12,2009,1;12,2009,1;12,2005,1;12,2009,1;12,2006,1;12,2007,1;12,3007,1;12,3009,1;12,3009,1;12,3008,1;12,3007,1;12,3005,1;12,4008,1;12,4007,1;12,4006,1;12,4007,1;12,4007,1;12,4006,1;12,5005,1;12,5006,1;12,5005,1;12,5007,1;12,5007,1;12,5008,1;12,6009,1;12,6008,1;12,6005,1;12,6008,1;12,6006,1;12,6008,1</v>
      </c>
      <c r="O561">
        <f ca="1">IF($B561&gt;19,VLOOKUP($B561*100+$D561,饰品辅助!$A:$U,COLUMN(饰品辅助!P559),0),0)</f>
        <v>7551</v>
      </c>
      <c r="P561">
        <f ca="1">IF($B561&gt;19,VLOOKUP($B561*100+$D561,饰品辅助!$A:$U,COLUMN(饰品辅助!Q559),0),0)</f>
        <v>7551</v>
      </c>
      <c r="Q561">
        <f ca="1">IF($B561&gt;19,VLOOKUP($B561*100+$D561,饰品辅助!$A:$U,COLUMN(饰品辅助!R559),0),0)</f>
        <v>7541</v>
      </c>
      <c r="R561">
        <f ca="1">IF($B561&gt;19,VLOOKUP($B561*100+$D561,饰品辅助!$A:$U,COLUMN(饰品辅助!S559),0),0)</f>
        <v>7551</v>
      </c>
      <c r="S561">
        <f ca="1">IF($B561&gt;19,VLOOKUP($B561*100+$D561,饰品辅助!$A:$U,COLUMN(饰品辅助!T559),0),0)</f>
        <v>7541</v>
      </c>
      <c r="T561">
        <f ca="1">IF($B561&gt;19,VLOOKUP($B561*100+$D561,饰品辅助!$A:$U,COLUMN(饰品辅助!U559),0),0)</f>
        <v>7551</v>
      </c>
    </row>
    <row r="562" spans="1:20" x14ac:dyDescent="0.15">
      <c r="A562">
        <v>1558</v>
      </c>
      <c r="B562">
        <f t="shared" ref="B562" si="476">B561+1</f>
        <v>78</v>
      </c>
      <c r="D562">
        <v>6</v>
      </c>
      <c r="E562">
        <f t="shared" ca="1" si="463"/>
        <v>2</v>
      </c>
      <c r="F562" t="str">
        <f t="shared" ca="1" si="464"/>
        <v>14,201,1</v>
      </c>
      <c r="G562" t="str">
        <f ca="1">IF(E562=1,(IF(AND($D562&gt;=0,$D562&lt;=1),INDEX(时装辅助!$B$21:$E$21,RANDBETWEEN(1,4)),IF(AND($D562&gt;=2,$D562&lt;=5),INDEX(时装辅助!$B$22:$H$22,RANDBETWEEN(1,7)),IF(AND(D562&gt;=6,D562&lt;=15),INDEX(时装辅助!$B$23:$I$23,RANDBETWEEN(1,8)))))),IF(E562=2,(IF(AND($D562&gt;=0,$D562&lt;=1),INDEX(时装辅助!$B$26:$E$26,RANDBETWEEN(1,4)),IF(AND($D562&gt;=2,$D562&lt;=5),INDEX(时装辅助!$B$27:$H$27,RANDBETWEEN(1,7)),IF(AND(D562&gt;=6,D562&lt;=15),INDEX(时装辅助!$B$28:$I$28,RANDBETWEEN(1,8))))))))</f>
        <v>14,201,1;14,203,1;14,204,1</v>
      </c>
      <c r="H562" t="str">
        <f t="shared" ca="1" si="425"/>
        <v>17,7064,1</v>
      </c>
      <c r="I562" t="str">
        <f t="shared" ca="1" si="426"/>
        <v>17,1073,1</v>
      </c>
      <c r="J562" t="str">
        <f t="shared" ca="1" si="427"/>
        <v>17,2069,1</v>
      </c>
      <c r="K562" t="str">
        <f t="shared" ca="1" si="428"/>
        <v>17,3067,1</v>
      </c>
      <c r="L562" t="str">
        <f t="shared" ca="1" si="429"/>
        <v>17,4072,1</v>
      </c>
      <c r="M562" t="str">
        <f t="shared" ca="1" si="430"/>
        <v>17,5074,1</v>
      </c>
      <c r="N562" s="1" t="str">
        <f ca="1">VLOOKUP(B562*100+D562,玉器辅助!$A$3:$AQ$1042,COLUMN(玉器辅助!AQ1528),0)</f>
        <v>12,1007,1;12,1007,1;12,1007,1;12,1009,1;12,1007,1;12,2008,1;12,2006,1;12,2005,1;12,2008,1;12,2006,1;12,2007,1;12,3005,1;12,3006,1;12,3005,1;12,3006,1;12,3005,1;12,3006,1;12,4007,1;12,4008,1;12,4007,1;12,4009,1;12,4007,1;12,4007,1;12,5009,1;12,5005,1;12,5007,1;12,5009,1;12,5009,1;12,5005,1;12,6007,1;12,6006,1;12,6007,1;12,6007,1;12,6007,1;12,6005,1</v>
      </c>
      <c r="O562">
        <f ca="1">IF($B562&gt;19,VLOOKUP($B562*100+$D562,饰品辅助!$A:$U,COLUMN(饰品辅助!P560),0),0)</f>
        <v>7541</v>
      </c>
      <c r="P562">
        <f ca="1">IF($B562&gt;19,VLOOKUP($B562*100+$D562,饰品辅助!$A:$U,COLUMN(饰品辅助!Q560),0),0)</f>
        <v>7551</v>
      </c>
      <c r="Q562">
        <f ca="1">IF($B562&gt;19,VLOOKUP($B562*100+$D562,饰品辅助!$A:$U,COLUMN(饰品辅助!R560),0),0)</f>
        <v>7541</v>
      </c>
      <c r="R562">
        <f ca="1">IF($B562&gt;19,VLOOKUP($B562*100+$D562,饰品辅助!$A:$U,COLUMN(饰品辅助!S560),0),0)</f>
        <v>7541</v>
      </c>
      <c r="S562">
        <f ca="1">IF($B562&gt;19,VLOOKUP($B562*100+$D562,饰品辅助!$A:$U,COLUMN(饰品辅助!T560),0),0)</f>
        <v>7551</v>
      </c>
      <c r="T562">
        <f ca="1">IF($B562&gt;19,VLOOKUP($B562*100+$D562,饰品辅助!$A:$U,COLUMN(饰品辅助!U560),0),0)</f>
        <v>7551</v>
      </c>
    </row>
    <row r="563" spans="1:20" x14ac:dyDescent="0.15">
      <c r="A563">
        <v>1559</v>
      </c>
      <c r="B563">
        <f t="shared" ref="B563" si="477">B562+1</f>
        <v>79</v>
      </c>
      <c r="D563">
        <v>6</v>
      </c>
      <c r="E563">
        <f t="shared" ca="1" si="463"/>
        <v>1</v>
      </c>
      <c r="F563" t="str">
        <f t="shared" ca="1" si="464"/>
        <v>14,103,1</v>
      </c>
      <c r="G563" t="str">
        <f ca="1">IF(E563=1,(IF(AND($D563&gt;=0,$D563&lt;=1),INDEX(时装辅助!$B$21:$E$21,RANDBETWEEN(1,4)),IF(AND($D563&gt;=2,$D563&lt;=5),INDEX(时装辅助!$B$22:$H$22,RANDBETWEEN(1,7)),IF(AND(D563&gt;=6,D563&lt;=15),INDEX(时装辅助!$B$23:$I$23,RANDBETWEEN(1,8)))))),IF(E563=2,(IF(AND($D563&gt;=0,$D563&lt;=1),INDEX(时装辅助!$B$26:$E$26,RANDBETWEEN(1,4)),IF(AND($D563&gt;=2,$D563&lt;=5),INDEX(时装辅助!$B$27:$H$27,RANDBETWEEN(1,7)),IF(AND(D563&gt;=6,D563&lt;=15),INDEX(时装辅助!$B$28:$I$28,RANDBETWEEN(1,8))))))))</f>
        <v>14,101,1;14,102,1;14,103,1</v>
      </c>
      <c r="H563" t="str">
        <f t="shared" ca="1" si="425"/>
        <v>17,6075,1</v>
      </c>
      <c r="I563" t="str">
        <f t="shared" ca="1" si="426"/>
        <v>17,1063,1</v>
      </c>
      <c r="J563" t="str">
        <f t="shared" ca="1" si="427"/>
        <v>17,2063,1</v>
      </c>
      <c r="K563" t="str">
        <f t="shared" ca="1" si="428"/>
        <v>17,3074,1</v>
      </c>
      <c r="L563" t="str">
        <f t="shared" ca="1" si="429"/>
        <v>17,4065,1</v>
      </c>
      <c r="M563" t="str">
        <f t="shared" ca="1" si="430"/>
        <v>17,5068,1</v>
      </c>
      <c r="N563" s="1" t="str">
        <f ca="1">VLOOKUP(B563*100+D563,玉器辅助!$A$3:$AQ$1042,COLUMN(玉器辅助!AQ1529),0)</f>
        <v>12,1009,1;12,1007,1;12,1009,1;12,1006,1;12,1007,1;12,2008,1;12,2005,1;12,2007,1;12,2007,1;12,2009,1;12,2005,1;12,3009,1;12,3005,1;12,3009,1;12,3007,1;12,3006,1;12,3008,1;12,4008,1;12,4006,1;12,4006,1;12,4006,1;12,4006,1;12,4008,1;12,5007,1;12,5007,1;12,5006,1;12,5005,1;12,5009,1;12,5005,1;12,6006,1;12,6008,1;12,6005,1;12,6007,1;12,6009,1;12,6008,1</v>
      </c>
      <c r="O563">
        <f ca="1">IF($B563&gt;19,VLOOKUP($B563*100+$D563,饰品辅助!$A:$U,COLUMN(饰品辅助!P561),0),0)</f>
        <v>7541</v>
      </c>
      <c r="P563">
        <f ca="1">IF($B563&gt;19,VLOOKUP($B563*100+$D563,饰品辅助!$A:$U,COLUMN(饰品辅助!Q561),0),0)</f>
        <v>7551</v>
      </c>
      <c r="Q563">
        <f ca="1">IF($B563&gt;19,VLOOKUP($B563*100+$D563,饰品辅助!$A:$U,COLUMN(饰品辅助!R561),0),0)</f>
        <v>7551</v>
      </c>
      <c r="R563">
        <f ca="1">IF($B563&gt;19,VLOOKUP($B563*100+$D563,饰品辅助!$A:$U,COLUMN(饰品辅助!S561),0),0)</f>
        <v>7541</v>
      </c>
      <c r="S563">
        <f ca="1">IF($B563&gt;19,VLOOKUP($B563*100+$D563,饰品辅助!$A:$U,COLUMN(饰品辅助!T561),0),0)</f>
        <v>7541</v>
      </c>
      <c r="T563">
        <f ca="1">IF($B563&gt;19,VLOOKUP($B563*100+$D563,饰品辅助!$A:$U,COLUMN(饰品辅助!U561),0),0)</f>
        <v>7541</v>
      </c>
    </row>
    <row r="564" spans="1:20" x14ac:dyDescent="0.15">
      <c r="A564">
        <v>1560</v>
      </c>
      <c r="B564">
        <f t="shared" ref="B564" si="478">B563+1</f>
        <v>80</v>
      </c>
      <c r="D564">
        <v>6</v>
      </c>
      <c r="E564">
        <f t="shared" ca="1" si="463"/>
        <v>1</v>
      </c>
      <c r="F564" t="str">
        <f t="shared" ca="1" si="464"/>
        <v>14,103,1</v>
      </c>
      <c r="G564" t="str">
        <f ca="1">IF(E564=1,(IF(AND($D564&gt;=0,$D564&lt;=1),INDEX(时装辅助!$B$21:$E$21,RANDBETWEEN(1,4)),IF(AND($D564&gt;=2,$D564&lt;=5),INDEX(时装辅助!$B$22:$H$22,RANDBETWEEN(1,7)),IF(AND(D564&gt;=6,D564&lt;=15),INDEX(时装辅助!$B$23:$I$23,RANDBETWEEN(1,8)))))),IF(E564=2,(IF(AND($D564&gt;=0,$D564&lt;=1),INDEX(时装辅助!$B$26:$E$26,RANDBETWEEN(1,4)),IF(AND($D564&gt;=2,$D564&lt;=5),INDEX(时装辅助!$B$27:$H$27,RANDBETWEEN(1,7)),IF(AND(D564&gt;=6,D564&lt;=15),INDEX(时装辅助!$B$28:$I$28,RANDBETWEEN(1,8))))))))</f>
        <v>14,101,1;14,103,1</v>
      </c>
      <c r="H564" t="str">
        <f t="shared" ca="1" si="425"/>
        <v>17,6067,1</v>
      </c>
      <c r="I564" t="str">
        <f t="shared" ca="1" si="426"/>
        <v>17,1061,1</v>
      </c>
      <c r="J564" t="str">
        <f t="shared" ca="1" si="427"/>
        <v>17,2065,1</v>
      </c>
      <c r="K564" t="str">
        <f t="shared" ca="1" si="428"/>
        <v>17,3077,1</v>
      </c>
      <c r="L564" t="str">
        <f t="shared" ca="1" si="429"/>
        <v>17,4077,1</v>
      </c>
      <c r="M564" t="str">
        <f t="shared" ca="1" si="430"/>
        <v>17,5070,1</v>
      </c>
      <c r="N564" s="1" t="str">
        <f ca="1">VLOOKUP(B564*100+D564,玉器辅助!$A$3:$AQ$1042,COLUMN(玉器辅助!AQ1530),0)</f>
        <v>12,1007,1;12,1006,1;12,1005,1;12,1008,1;12,1006,1;12,2005,1;12,2008,1;12,2009,1;12,2006,1;12,2005,1;12,2009,1;12,3006,1;12,3009,1;12,3006,1;12,3009,1;12,3006,1;12,3008,1;12,4007,1;12,4008,1;12,4009,1;12,4007,1;12,4005,1;12,4006,1;12,5007,1;12,5008,1;12,5008,1;12,5009,1;12,5009,1;12,5009,1;12,6008,1;12,6006,1;12,6009,1;12,6005,1;12,6009,1;12,6006,1</v>
      </c>
      <c r="O564">
        <f ca="1">IF($B564&gt;19,VLOOKUP($B564*100+$D564,饰品辅助!$A:$U,COLUMN(饰品辅助!P562),0),0)</f>
        <v>8051</v>
      </c>
      <c r="P564">
        <f ca="1">IF($B564&gt;19,VLOOKUP($B564*100+$D564,饰品辅助!$A:$U,COLUMN(饰品辅助!Q562),0),0)</f>
        <v>8051</v>
      </c>
      <c r="Q564">
        <f ca="1">IF($B564&gt;19,VLOOKUP($B564*100+$D564,饰品辅助!$A:$U,COLUMN(饰品辅助!R562),0),0)</f>
        <v>8051</v>
      </c>
      <c r="R564">
        <f ca="1">IF($B564&gt;19,VLOOKUP($B564*100+$D564,饰品辅助!$A:$U,COLUMN(饰品辅助!S562),0),0)</f>
        <v>8051</v>
      </c>
      <c r="S564">
        <f ca="1">IF($B564&gt;19,VLOOKUP($B564*100+$D564,饰品辅助!$A:$U,COLUMN(饰品辅助!T562),0),0)</f>
        <v>8051</v>
      </c>
      <c r="T564">
        <f ca="1">IF($B564&gt;19,VLOOKUP($B564*100+$D564,饰品辅助!$A:$U,COLUMN(饰品辅助!U562),0),0)</f>
        <v>8041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>
      <selection activeCell="D21" sqref="D21"/>
    </sheetView>
  </sheetViews>
  <sheetFormatPr defaultRowHeight="13.5" x14ac:dyDescent="0.15"/>
  <cols>
    <col min="1" max="1" width="11.125" bestFit="1" customWidth="1"/>
    <col min="2" max="2" width="9.5" bestFit="1" customWidth="1"/>
    <col min="3" max="3" width="20.625" customWidth="1"/>
    <col min="4" max="4" width="19.375" bestFit="1" customWidth="1"/>
    <col min="5" max="5" width="19.375" style="4" bestFit="1" customWidth="1"/>
    <col min="6" max="8" width="29.375" bestFit="1" customWidth="1"/>
    <col min="9" max="9" width="39.375" bestFit="1" customWidth="1"/>
    <col min="10" max="12" width="7.625" customWidth="1"/>
  </cols>
  <sheetData>
    <row r="1" spans="1:8" x14ac:dyDescent="0.15">
      <c r="A1" t="s">
        <v>197</v>
      </c>
      <c r="B1" t="s">
        <v>195</v>
      </c>
      <c r="C1" t="s">
        <v>198</v>
      </c>
      <c r="D1" t="s">
        <v>196</v>
      </c>
    </row>
    <row r="2" spans="1:8" x14ac:dyDescent="0.15">
      <c r="A2">
        <v>1</v>
      </c>
      <c r="B2">
        <v>0</v>
      </c>
      <c r="C2">
        <v>2</v>
      </c>
    </row>
    <row r="3" spans="1:8" x14ac:dyDescent="0.15">
      <c r="A3">
        <v>1</v>
      </c>
      <c r="B3">
        <v>1</v>
      </c>
      <c r="C3">
        <v>2</v>
      </c>
      <c r="F3" s="1"/>
      <c r="G3" s="1"/>
      <c r="H3" s="1"/>
    </row>
    <row r="4" spans="1:8" x14ac:dyDescent="0.15">
      <c r="A4">
        <v>1</v>
      </c>
      <c r="B4">
        <v>2</v>
      </c>
      <c r="C4">
        <v>3</v>
      </c>
    </row>
    <row r="5" spans="1:8" x14ac:dyDescent="0.15">
      <c r="A5">
        <v>1</v>
      </c>
      <c r="B5">
        <v>3</v>
      </c>
      <c r="C5">
        <v>3</v>
      </c>
    </row>
    <row r="6" spans="1:8" x14ac:dyDescent="0.15">
      <c r="A6">
        <v>1</v>
      </c>
      <c r="B6">
        <v>4</v>
      </c>
      <c r="C6">
        <v>3</v>
      </c>
    </row>
    <row r="7" spans="1:8" x14ac:dyDescent="0.15">
      <c r="A7">
        <v>1</v>
      </c>
      <c r="B7">
        <v>5</v>
      </c>
      <c r="C7">
        <v>3</v>
      </c>
      <c r="F7" s="1"/>
      <c r="G7" s="1"/>
      <c r="H7" s="1"/>
    </row>
    <row r="8" spans="1:8" x14ac:dyDescent="0.15">
      <c r="A8">
        <v>1</v>
      </c>
      <c r="B8">
        <v>6</v>
      </c>
      <c r="C8">
        <v>4</v>
      </c>
      <c r="F8" s="1"/>
      <c r="G8" s="1"/>
      <c r="H8" s="1"/>
    </row>
    <row r="9" spans="1:8" x14ac:dyDescent="0.15">
      <c r="A9">
        <v>1</v>
      </c>
      <c r="B9">
        <v>7</v>
      </c>
      <c r="C9">
        <v>4</v>
      </c>
    </row>
    <row r="10" spans="1:8" x14ac:dyDescent="0.15">
      <c r="A10">
        <v>1</v>
      </c>
      <c r="B10">
        <v>8</v>
      </c>
      <c r="C10">
        <v>4</v>
      </c>
    </row>
    <row r="11" spans="1:8" x14ac:dyDescent="0.15">
      <c r="A11">
        <v>1</v>
      </c>
      <c r="B11">
        <v>9</v>
      </c>
      <c r="C11">
        <v>4</v>
      </c>
    </row>
    <row r="12" spans="1:8" x14ac:dyDescent="0.15">
      <c r="A12">
        <v>1</v>
      </c>
      <c r="B12">
        <v>10</v>
      </c>
      <c r="C12">
        <v>4</v>
      </c>
    </row>
    <row r="13" spans="1:8" x14ac:dyDescent="0.15">
      <c r="A13">
        <v>1</v>
      </c>
      <c r="B13">
        <v>11</v>
      </c>
      <c r="C13">
        <v>4</v>
      </c>
    </row>
    <row r="14" spans="1:8" x14ac:dyDescent="0.15">
      <c r="A14">
        <v>1</v>
      </c>
      <c r="B14">
        <v>12</v>
      </c>
      <c r="C14">
        <v>4</v>
      </c>
    </row>
    <row r="15" spans="1:8" x14ac:dyDescent="0.15">
      <c r="A15">
        <v>1</v>
      </c>
      <c r="B15">
        <v>13</v>
      </c>
      <c r="C15">
        <v>4</v>
      </c>
    </row>
    <row r="16" spans="1:8" x14ac:dyDescent="0.15">
      <c r="A16">
        <v>1</v>
      </c>
      <c r="B16">
        <v>14</v>
      </c>
      <c r="C16">
        <v>4</v>
      </c>
    </row>
    <row r="17" spans="1:9" x14ac:dyDescent="0.15">
      <c r="A17">
        <v>1</v>
      </c>
      <c r="B17">
        <v>15</v>
      </c>
      <c r="C17">
        <v>4</v>
      </c>
    </row>
    <row r="20" spans="1:9" x14ac:dyDescent="0.15">
      <c r="A20" s="4" t="s">
        <v>200</v>
      </c>
      <c r="E20"/>
    </row>
    <row r="21" spans="1:9" x14ac:dyDescent="0.15">
      <c r="A21" s="4" t="s">
        <v>199</v>
      </c>
      <c r="B21" s="5" t="s">
        <v>5</v>
      </c>
      <c r="C21" s="6" t="s">
        <v>201</v>
      </c>
      <c r="D21" s="6" t="s">
        <v>202</v>
      </c>
      <c r="E21" s="6" t="s">
        <v>203</v>
      </c>
      <c r="F21" s="7"/>
      <c r="G21" s="7"/>
      <c r="H21" s="7"/>
      <c r="I21" s="7"/>
    </row>
    <row r="22" spans="1:9" x14ac:dyDescent="0.15">
      <c r="A22" s="4" t="s">
        <v>204</v>
      </c>
      <c r="B22" s="5" t="s">
        <v>5</v>
      </c>
      <c r="C22" s="6" t="s">
        <v>201</v>
      </c>
      <c r="D22" s="6" t="s">
        <v>202</v>
      </c>
      <c r="E22" s="6" t="s">
        <v>203</v>
      </c>
      <c r="F22" s="8" t="s">
        <v>205</v>
      </c>
      <c r="G22" s="8" t="s">
        <v>206</v>
      </c>
      <c r="H22" s="8" t="s">
        <v>207</v>
      </c>
      <c r="I22" s="7"/>
    </row>
    <row r="23" spans="1:9" x14ac:dyDescent="0.15">
      <c r="A23" s="4" t="s">
        <v>208</v>
      </c>
      <c r="B23" s="5" t="s">
        <v>5</v>
      </c>
      <c r="C23" s="6" t="s">
        <v>201</v>
      </c>
      <c r="D23" s="6" t="s">
        <v>202</v>
      </c>
      <c r="E23" s="6" t="s">
        <v>203</v>
      </c>
      <c r="F23" s="8" t="s">
        <v>205</v>
      </c>
      <c r="G23" s="8" t="s">
        <v>206</v>
      </c>
      <c r="H23" s="8" t="s">
        <v>207</v>
      </c>
      <c r="I23" s="7" t="s">
        <v>209</v>
      </c>
    </row>
    <row r="25" spans="1:9" x14ac:dyDescent="0.15">
      <c r="A25" s="4" t="s">
        <v>210</v>
      </c>
    </row>
    <row r="26" spans="1:9" x14ac:dyDescent="0.15">
      <c r="A26" s="4" t="s">
        <v>199</v>
      </c>
      <c r="B26" s="5" t="s">
        <v>211</v>
      </c>
      <c r="C26" s="6" t="s">
        <v>212</v>
      </c>
      <c r="D26" s="6" t="s">
        <v>213</v>
      </c>
      <c r="E26" s="6" t="s">
        <v>214</v>
      </c>
      <c r="F26" s="7"/>
      <c r="G26" s="7"/>
      <c r="H26" s="7"/>
      <c r="I26" s="7"/>
    </row>
    <row r="27" spans="1:9" x14ac:dyDescent="0.15">
      <c r="A27" s="4" t="s">
        <v>204</v>
      </c>
      <c r="B27" s="5" t="s">
        <v>211</v>
      </c>
      <c r="C27" s="6" t="s">
        <v>212</v>
      </c>
      <c r="D27" s="6" t="s">
        <v>213</v>
      </c>
      <c r="E27" s="6" t="s">
        <v>214</v>
      </c>
      <c r="F27" s="8" t="s">
        <v>215</v>
      </c>
      <c r="G27" s="8" t="s">
        <v>216</v>
      </c>
      <c r="H27" s="8" t="s">
        <v>217</v>
      </c>
      <c r="I27" s="7"/>
    </row>
    <row r="28" spans="1:9" x14ac:dyDescent="0.15">
      <c r="A28" s="4" t="s">
        <v>208</v>
      </c>
      <c r="B28" s="5" t="s">
        <v>211</v>
      </c>
      <c r="C28" s="6" t="s">
        <v>212</v>
      </c>
      <c r="D28" s="6" t="s">
        <v>213</v>
      </c>
      <c r="E28" s="6" t="s">
        <v>214</v>
      </c>
      <c r="F28" s="8" t="s">
        <v>215</v>
      </c>
      <c r="G28" s="8" t="s">
        <v>216</v>
      </c>
      <c r="H28" s="8" t="s">
        <v>217</v>
      </c>
      <c r="I28" s="7" t="s">
        <v>218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42"/>
  <sheetViews>
    <sheetView zoomScale="70" zoomScaleNormal="70" workbookViewId="0">
      <selection sqref="A1:C1048576"/>
    </sheetView>
  </sheetViews>
  <sheetFormatPr defaultRowHeight="13.5" x14ac:dyDescent="0.15"/>
  <cols>
    <col min="4" max="4" width="21.625" bestFit="1" customWidth="1"/>
    <col min="5" max="5" width="13.875" bestFit="1" customWidth="1"/>
    <col min="6" max="6" width="13" bestFit="1" customWidth="1"/>
    <col min="43" max="43" width="199.125" bestFit="1" customWidth="1"/>
  </cols>
  <sheetData>
    <row r="1" spans="1:43" x14ac:dyDescent="0.15">
      <c r="D1" t="s">
        <v>346</v>
      </c>
      <c r="E1" t="s">
        <v>347</v>
      </c>
      <c r="F1" s="4"/>
    </row>
    <row r="2" spans="1:43" x14ac:dyDescent="0.15">
      <c r="B2" t="s">
        <v>341</v>
      </c>
      <c r="C2" t="s">
        <v>342</v>
      </c>
      <c r="D2" t="s">
        <v>343</v>
      </c>
      <c r="E2" t="s">
        <v>344</v>
      </c>
      <c r="F2" s="4" t="s">
        <v>345</v>
      </c>
    </row>
    <row r="3" spans="1:43" x14ac:dyDescent="0.15">
      <c r="A3">
        <f t="shared" ref="A3:A66" si="0">B3*100+C3</f>
        <v>100</v>
      </c>
      <c r="B3">
        <v>1</v>
      </c>
      <c r="C3">
        <v>0</v>
      </c>
      <c r="D3">
        <v>1</v>
      </c>
      <c r="E3">
        <v>3</v>
      </c>
      <c r="F3" s="4">
        <f t="shared" ref="F3:F66" si="1">E3+MAX(0,INT((C3-1)/4))-2</f>
        <v>1</v>
      </c>
      <c r="G3">
        <f ca="1">1000*INT((COLUMN(A1)+5)/6)+RANDBETWEEN(MAX(1,$F3*0.5),$F3)</f>
        <v>1001</v>
      </c>
      <c r="H3">
        <f ca="1">IF($D3&gt;1,1000*INT((COLUMN(A1)+5)/6)+RANDBETWEEN(MAX(1,$F3*0.5),$F3),0)</f>
        <v>0</v>
      </c>
      <c r="I3">
        <f ca="1">IF($D3&gt;2,1000*INT((COLUMN(B1)+5)/6)+RANDBETWEEN(MAX(1,$F3*0.5),$F3),0)</f>
        <v>0</v>
      </c>
      <c r="J3">
        <f ca="1">IF($D3&gt;3,1000*INT((COLUMN(C1)+5)/6)+RANDBETWEEN(MAX(1,$F3*0.5),$F3),0)</f>
        <v>0</v>
      </c>
      <c r="K3">
        <f ca="1">IF($D3&gt;4,1000*INT((COLUMN(D1)+5)/6)+RANDBETWEEN(MAX(1,$F3*0.5),$F3),0)</f>
        <v>0</v>
      </c>
      <c r="L3">
        <f ca="1">IF($D3&gt;5,1000*INT((COLUMN(E1)+5)/6)+RANDBETWEEN(MAX(1,$F3*0.5),$F3),0)</f>
        <v>0</v>
      </c>
      <c r="M3">
        <f ca="1">1000*INT((COLUMN(G1)+5)/6)+RANDBETWEEN(MAX(1,$F3*0.5),$F3)</f>
        <v>2001</v>
      </c>
      <c r="N3">
        <f ca="1">IF($D3&gt;1,1000*INT((COLUMN(G1)+5)/6)+RANDBETWEEN(MAX(1,$F3*0.5),$F3),0)</f>
        <v>0</v>
      </c>
      <c r="O3">
        <f ca="1">IF($D3&gt;2,1000*INT((COLUMN(H1)+5)/6)+RANDBETWEEN(MAX(1,$F3*0.5),$F3),0)</f>
        <v>0</v>
      </c>
      <c r="P3">
        <f ca="1">IF($D3&gt;3,1000*INT((COLUMN(I1)+5)/6)+RANDBETWEEN(MAX(1,$F3*0.5),$F3),0)</f>
        <v>0</v>
      </c>
      <c r="Q3">
        <f ca="1">IF($D3&gt;4,1000*INT((COLUMN(J1)+5)/6)+RANDBETWEEN(MAX(1,$F3*0.5),$F3),0)</f>
        <v>0</v>
      </c>
      <c r="R3">
        <f ca="1">IF($D3&gt;5,1000*INT((COLUMN(K1)+5)/6)+RANDBETWEEN(MAX(1,$F3*0.5),$F3),0)</f>
        <v>0</v>
      </c>
      <c r="S3">
        <f ca="1">1000*INT((COLUMN(M1)+5)/6)+RANDBETWEEN(MAX(1,$F3*0.5),$F3)</f>
        <v>3001</v>
      </c>
      <c r="T3">
        <f ca="1">IF($D3&gt;1,1000*INT((COLUMN(M1)+5)/6)+RANDBETWEEN(MAX(1,$F3*0.5),$F3),0)</f>
        <v>0</v>
      </c>
      <c r="U3">
        <f ca="1">IF($D3&gt;2,1000*INT((COLUMN(N1)+5)/6)+RANDBETWEEN(MAX(1,$F3*0.5),$F3),0)</f>
        <v>0</v>
      </c>
      <c r="V3">
        <f ca="1">IF($D3&gt;3,1000*INT((COLUMN(O1)+5)/6)+RANDBETWEEN(MAX(1,$F3*0.5),$F3),0)</f>
        <v>0</v>
      </c>
      <c r="W3">
        <f ca="1">IF($D3&gt;4,1000*INT((COLUMN(P1)+5)/6)+RANDBETWEEN(MAX(1,$F3*0.5),$F3),0)</f>
        <v>0</v>
      </c>
      <c r="X3">
        <f ca="1">IF($D3&gt;5,1000*INT((COLUMN(Q1)+5)/6)+RANDBETWEEN(MAX(1,$F3*0.5),$F3),0)</f>
        <v>0</v>
      </c>
      <c r="Y3">
        <f ca="1">1000*INT((COLUMN(S1)+5)/6)+RANDBETWEEN(MAX(1,$F3*0.5),$F3)</f>
        <v>4001</v>
      </c>
      <c r="Z3">
        <f ca="1">IF($D3&gt;1,1000*INT((COLUMN(S1)+5)/6)+RANDBETWEEN(MAX(1,$F3*0.5),$F3),0)</f>
        <v>0</v>
      </c>
      <c r="AA3">
        <f ca="1">IF($D3&gt;2,1000*INT((COLUMN(T1)+5)/6)+RANDBETWEEN(MAX(1,$F3*0.5),$F3),0)</f>
        <v>0</v>
      </c>
      <c r="AB3">
        <f ca="1">IF($D3&gt;3,1000*INT((COLUMN(U1)+5)/6)+RANDBETWEEN(MAX(1,$F3*0.5),$F3),0)</f>
        <v>0</v>
      </c>
      <c r="AC3">
        <f ca="1">IF($D3&gt;4,1000*INT((COLUMN(V1)+5)/6)+RANDBETWEEN(MAX(1,$F3*0.5),$F3),0)</f>
        <v>0</v>
      </c>
      <c r="AD3">
        <f ca="1">IF($D3&gt;5,1000*INT((COLUMN(W1)+5)/6)+RANDBETWEEN(MAX(1,$F3*0.5),$F3),0)</f>
        <v>0</v>
      </c>
      <c r="AE3">
        <f ca="1">1000*INT((COLUMN(Y1)+5)/6)+RANDBETWEEN(MAX(1,$F3*0.5),$F3)</f>
        <v>5001</v>
      </c>
      <c r="AF3">
        <f ca="1">IF($D3&gt;1,1000*INT((COLUMN(Y1)+5)/6)+RANDBETWEEN(MAX(1,$F3*0.5),$F3),0)</f>
        <v>0</v>
      </c>
      <c r="AG3">
        <f ca="1">IF($D3&gt;2,1000*INT((COLUMN(Z1)+5)/6)+RANDBETWEEN(MAX(1,$F3*0.5),$F3),0)</f>
        <v>0</v>
      </c>
      <c r="AH3">
        <f ca="1">IF($D3&gt;3,1000*INT((COLUMN(AA1)+5)/6)+RANDBETWEEN(MAX(1,$F3*0.5),$F3),0)</f>
        <v>0</v>
      </c>
      <c r="AI3">
        <f ca="1">IF($D3&gt;4,1000*INT((COLUMN(AB1)+5)/6)+RANDBETWEEN(MAX(1,$F3*0.5),$F3),0)</f>
        <v>0</v>
      </c>
      <c r="AJ3">
        <f ca="1">IF($D3&gt;5,1000*INT((COLUMN(AC1)+5)/6)+RANDBETWEEN(MAX(1,$F3*0.5),$F3),0)</f>
        <v>0</v>
      </c>
      <c r="AK3">
        <f ca="1">1000*INT((COLUMN(AE1)+5)/6)+RANDBETWEEN(MAX(1,$F3*0.5),$F3)</f>
        <v>6001</v>
      </c>
      <c r="AL3">
        <f ca="1">IF($D3&gt;1,1000*INT((COLUMN(AE1)+5)/6)+RANDBETWEEN(MAX(1,$F3*0.5),$F3),0)</f>
        <v>0</v>
      </c>
      <c r="AM3">
        <f ca="1">IF($D3&gt;2,1000*INT((COLUMN(AF1)+5)/6)+RANDBETWEEN(MAX(1,$F3*0.5),$F3),0)</f>
        <v>0</v>
      </c>
      <c r="AN3">
        <f ca="1">IF($D3&gt;3,1000*INT((COLUMN(AG1)+5)/6)+RANDBETWEEN(MAX(1,$F3*0.5),$F3),0)</f>
        <v>0</v>
      </c>
      <c r="AO3">
        <f ca="1">IF($D3&gt;4,1000*INT((COLUMN(AH1)+5)/6)+RANDBETWEEN(MAX(1,$F3*0.5),$F3),0)</f>
        <v>0</v>
      </c>
      <c r="AP3">
        <f ca="1">IF($D3&gt;5,1000*INT((COLUMN(AI1)+5)/6)+RANDBETWEEN(MAX(1,$F3*0.5),$F3),0)</f>
        <v>0</v>
      </c>
      <c r="AQ3" t="str">
        <f ca="1">"12,"&amp;G3&amp;",1;12,"&amp;M3&amp;",1;12,"&amp;S3&amp;",1;12,"&amp;Y3&amp;",1;12,"&amp;AE3&amp;",1;12,"&amp;AK3&amp;",1"</f>
        <v>12,1001,1;12,2001,1;12,3001,1;12,4001,1;12,5001,1;12,6001,1</v>
      </c>
    </row>
    <row r="4" spans="1:43" x14ac:dyDescent="0.15">
      <c r="A4">
        <f t="shared" si="0"/>
        <v>200</v>
      </c>
      <c r="B4">
        <v>2</v>
      </c>
      <c r="C4">
        <v>0</v>
      </c>
      <c r="D4">
        <v>1</v>
      </c>
      <c r="E4">
        <v>3</v>
      </c>
      <c r="F4" s="4">
        <f t="shared" si="1"/>
        <v>1</v>
      </c>
      <c r="G4">
        <f t="shared" ref="G4:G67" ca="1" si="2">1000*INT((COLUMN(A2)+5)/6)+RANDBETWEEN(MAX(1,$F4*0.5),$F4)</f>
        <v>1001</v>
      </c>
      <c r="H4">
        <f t="shared" ref="H4:H67" ca="1" si="3">IF($D4&gt;1,1000*INT((COLUMN(A2)+5)/6)+RANDBETWEEN(MAX(1,$F4*0.5),$F4),0)</f>
        <v>0</v>
      </c>
      <c r="I4">
        <f t="shared" ref="I4:I67" ca="1" si="4">IF($D4&gt;2,1000*INT((COLUMN(B2)+5)/6)+RANDBETWEEN(MAX(1,$F4*0.5),$F4),0)</f>
        <v>0</v>
      </c>
      <c r="J4">
        <f t="shared" ref="J4:J67" ca="1" si="5">IF($D4&gt;3,1000*INT((COLUMN(C2)+5)/6)+RANDBETWEEN(MAX(1,$F4*0.5),$F4),0)</f>
        <v>0</v>
      </c>
      <c r="K4">
        <f t="shared" ref="K4:K67" ca="1" si="6">IF($D4&gt;4,1000*INT((COLUMN(D2)+5)/6)+RANDBETWEEN(MAX(1,$F4*0.5),$F4),0)</f>
        <v>0</v>
      </c>
      <c r="L4">
        <f t="shared" ref="L4:L67" ca="1" si="7">IF($D4&gt;5,1000*INT((COLUMN(E2)+5)/6)+RANDBETWEEN(MAX(1,$F4*0.5),$F4),0)</f>
        <v>0</v>
      </c>
      <c r="M4">
        <f t="shared" ref="M4:M67" ca="1" si="8">1000*INT((COLUMN(G2)+5)/6)+RANDBETWEEN(MAX(1,$F4*0.5),$F4)</f>
        <v>2001</v>
      </c>
      <c r="N4">
        <f t="shared" ref="N4:N67" ca="1" si="9">IF($D4&gt;1,1000*INT((COLUMN(G2)+5)/6)+RANDBETWEEN(MAX(1,$F4*0.5),$F4),0)</f>
        <v>0</v>
      </c>
      <c r="O4">
        <f t="shared" ref="O4:O67" ca="1" si="10">IF($D4&gt;2,1000*INT((COLUMN(H2)+5)/6)+RANDBETWEEN(MAX(1,$F4*0.5),$F4),0)</f>
        <v>0</v>
      </c>
      <c r="P4">
        <f t="shared" ref="P4:P67" ca="1" si="11">IF($D4&gt;3,1000*INT((COLUMN(I2)+5)/6)+RANDBETWEEN(MAX(1,$F4*0.5),$F4),0)</f>
        <v>0</v>
      </c>
      <c r="Q4">
        <f t="shared" ref="Q4:Q67" ca="1" si="12">IF($D4&gt;4,1000*INT((COLUMN(J2)+5)/6)+RANDBETWEEN(MAX(1,$F4*0.5),$F4),0)</f>
        <v>0</v>
      </c>
      <c r="R4">
        <f t="shared" ref="R4:R67" ca="1" si="13">IF($D4&gt;5,1000*INT((COLUMN(K2)+5)/6)+RANDBETWEEN(MAX(1,$F4*0.5),$F4),0)</f>
        <v>0</v>
      </c>
      <c r="S4">
        <f t="shared" ref="S4:S67" ca="1" si="14">1000*INT((COLUMN(M2)+5)/6)+RANDBETWEEN(MAX(1,$F4*0.5),$F4)</f>
        <v>3001</v>
      </c>
      <c r="T4">
        <f t="shared" ref="T4:T67" ca="1" si="15">IF($D4&gt;1,1000*INT((COLUMN(M2)+5)/6)+RANDBETWEEN(MAX(1,$F4*0.5),$F4),0)</f>
        <v>0</v>
      </c>
      <c r="U4">
        <f t="shared" ref="U4:U67" ca="1" si="16">IF($D4&gt;2,1000*INT((COLUMN(N2)+5)/6)+RANDBETWEEN(MAX(1,$F4*0.5),$F4),0)</f>
        <v>0</v>
      </c>
      <c r="V4">
        <f t="shared" ref="V4:V67" ca="1" si="17">IF($D4&gt;3,1000*INT((COLUMN(O2)+5)/6)+RANDBETWEEN(MAX(1,$F4*0.5),$F4),0)</f>
        <v>0</v>
      </c>
      <c r="W4">
        <f t="shared" ref="W4:W67" ca="1" si="18">IF($D4&gt;4,1000*INT((COLUMN(P2)+5)/6)+RANDBETWEEN(MAX(1,$F4*0.5),$F4),0)</f>
        <v>0</v>
      </c>
      <c r="X4">
        <f t="shared" ref="X4:X67" ca="1" si="19">IF($D4&gt;5,1000*INT((COLUMN(Q2)+5)/6)+RANDBETWEEN(MAX(1,$F4*0.5),$F4),0)</f>
        <v>0</v>
      </c>
      <c r="Y4">
        <f t="shared" ref="Y4:Y67" ca="1" si="20">1000*INT((COLUMN(S2)+5)/6)+RANDBETWEEN(MAX(1,$F4*0.5),$F4)</f>
        <v>4001</v>
      </c>
      <c r="Z4">
        <f t="shared" ref="Z4:Z67" ca="1" si="21">IF($D4&gt;1,1000*INT((COLUMN(S2)+5)/6)+RANDBETWEEN(MAX(1,$F4*0.5),$F4),0)</f>
        <v>0</v>
      </c>
      <c r="AA4">
        <f t="shared" ref="AA4:AA67" ca="1" si="22">IF($D4&gt;2,1000*INT((COLUMN(T2)+5)/6)+RANDBETWEEN(MAX(1,$F4*0.5),$F4),0)</f>
        <v>0</v>
      </c>
      <c r="AB4">
        <f t="shared" ref="AB4:AB67" ca="1" si="23">IF($D4&gt;3,1000*INT((COLUMN(U2)+5)/6)+RANDBETWEEN(MAX(1,$F4*0.5),$F4),0)</f>
        <v>0</v>
      </c>
      <c r="AC4">
        <f t="shared" ref="AC4:AC67" ca="1" si="24">IF($D4&gt;4,1000*INT((COLUMN(V2)+5)/6)+RANDBETWEEN(MAX(1,$F4*0.5),$F4),0)</f>
        <v>0</v>
      </c>
      <c r="AD4">
        <f t="shared" ref="AD4:AD67" ca="1" si="25">IF($D4&gt;5,1000*INT((COLUMN(W2)+5)/6)+RANDBETWEEN(MAX(1,$F4*0.5),$F4),0)</f>
        <v>0</v>
      </c>
      <c r="AE4">
        <f t="shared" ref="AE4:AE67" ca="1" si="26">1000*INT((COLUMN(Y2)+5)/6)+RANDBETWEEN(MAX(1,$F4*0.5),$F4)</f>
        <v>5001</v>
      </c>
      <c r="AF4">
        <f t="shared" ref="AF4:AF67" ca="1" si="27">IF($D4&gt;1,1000*INT((COLUMN(Y2)+5)/6)+RANDBETWEEN(MAX(1,$F4*0.5),$F4),0)</f>
        <v>0</v>
      </c>
      <c r="AG4">
        <f t="shared" ref="AG4:AG67" ca="1" si="28">IF($D4&gt;2,1000*INT((COLUMN(Z2)+5)/6)+RANDBETWEEN(MAX(1,$F4*0.5),$F4),0)</f>
        <v>0</v>
      </c>
      <c r="AH4">
        <f t="shared" ref="AH4:AH67" ca="1" si="29">IF($D4&gt;3,1000*INT((COLUMN(AA2)+5)/6)+RANDBETWEEN(MAX(1,$F4*0.5),$F4),0)</f>
        <v>0</v>
      </c>
      <c r="AI4">
        <f t="shared" ref="AI4:AI67" ca="1" si="30">IF($D4&gt;4,1000*INT((COLUMN(AB2)+5)/6)+RANDBETWEEN(MAX(1,$F4*0.5),$F4),0)</f>
        <v>0</v>
      </c>
      <c r="AJ4">
        <f t="shared" ref="AJ4:AJ67" ca="1" si="31">IF($D4&gt;5,1000*INT((COLUMN(AC2)+5)/6)+RANDBETWEEN(MAX(1,$F4*0.5),$F4),0)</f>
        <v>0</v>
      </c>
      <c r="AK4">
        <f t="shared" ref="AK4:AK67" ca="1" si="32">1000*INT((COLUMN(AE2)+5)/6)+RANDBETWEEN(MAX(1,$F4*0.5),$F4)</f>
        <v>6001</v>
      </c>
      <c r="AL4">
        <f t="shared" ref="AL4:AL67" ca="1" si="33">IF($D4&gt;1,1000*INT((COLUMN(AE2)+5)/6)+RANDBETWEEN(MAX(1,$F4*0.5),$F4),0)</f>
        <v>0</v>
      </c>
      <c r="AM4">
        <f t="shared" ref="AM4:AM67" ca="1" si="34">IF($D4&gt;2,1000*INT((COLUMN(AF2)+5)/6)+RANDBETWEEN(MAX(1,$F4*0.5),$F4),0)</f>
        <v>0</v>
      </c>
      <c r="AN4">
        <f t="shared" ref="AN4:AN67" ca="1" si="35">IF($D4&gt;3,1000*INT((COLUMN(AG2)+5)/6)+RANDBETWEEN(MAX(1,$F4*0.5),$F4),0)</f>
        <v>0</v>
      </c>
      <c r="AO4">
        <f t="shared" ref="AO4:AO67" ca="1" si="36">IF($D4&gt;4,1000*INT((COLUMN(AH2)+5)/6)+RANDBETWEEN(MAX(1,$F4*0.5),$F4),0)</f>
        <v>0</v>
      </c>
      <c r="AP4">
        <f t="shared" ref="AP4:AP67" ca="1" si="37">IF($D4&gt;5,1000*INT((COLUMN(AI2)+5)/6)+RANDBETWEEN(MAX(1,$F4*0.5),$F4),0)</f>
        <v>0</v>
      </c>
      <c r="AQ4" t="str">
        <f t="shared" ref="AQ4:AQ12" ca="1" si="38">"12,"&amp;G4&amp;",1;12,"&amp;M4&amp;",1;12,"&amp;S4&amp;",1;12,"&amp;Y4&amp;",1;12,"&amp;AE4&amp;",1;12,"&amp;AK4&amp;",1"</f>
        <v>12,1001,1;12,2001,1;12,3001,1;12,4001,1;12,5001,1;12,6001,1</v>
      </c>
    </row>
    <row r="5" spans="1:43" x14ac:dyDescent="0.15">
      <c r="A5">
        <f t="shared" si="0"/>
        <v>300</v>
      </c>
      <c r="B5">
        <v>3</v>
      </c>
      <c r="C5">
        <v>0</v>
      </c>
      <c r="D5">
        <v>1</v>
      </c>
      <c r="E5">
        <v>3</v>
      </c>
      <c r="F5" s="4">
        <f t="shared" si="1"/>
        <v>1</v>
      </c>
      <c r="G5">
        <f t="shared" ca="1" si="2"/>
        <v>1001</v>
      </c>
      <c r="H5">
        <f t="shared" ca="1" si="3"/>
        <v>0</v>
      </c>
      <c r="I5">
        <f t="shared" ca="1" si="4"/>
        <v>0</v>
      </c>
      <c r="J5">
        <f t="shared" ca="1" si="5"/>
        <v>0</v>
      </c>
      <c r="K5">
        <f t="shared" ca="1" si="6"/>
        <v>0</v>
      </c>
      <c r="L5">
        <f t="shared" ca="1" si="7"/>
        <v>0</v>
      </c>
      <c r="M5">
        <f t="shared" ca="1" si="8"/>
        <v>2001</v>
      </c>
      <c r="N5">
        <f t="shared" ca="1" si="9"/>
        <v>0</v>
      </c>
      <c r="O5">
        <f t="shared" ca="1" si="10"/>
        <v>0</v>
      </c>
      <c r="P5">
        <f t="shared" ca="1" si="11"/>
        <v>0</v>
      </c>
      <c r="Q5">
        <f t="shared" ca="1" si="12"/>
        <v>0</v>
      </c>
      <c r="R5">
        <f t="shared" ca="1" si="13"/>
        <v>0</v>
      </c>
      <c r="S5">
        <f t="shared" ca="1" si="14"/>
        <v>3001</v>
      </c>
      <c r="T5">
        <f t="shared" ca="1" si="15"/>
        <v>0</v>
      </c>
      <c r="U5">
        <f t="shared" ca="1" si="16"/>
        <v>0</v>
      </c>
      <c r="V5">
        <f t="shared" ca="1" si="17"/>
        <v>0</v>
      </c>
      <c r="W5">
        <f t="shared" ca="1" si="18"/>
        <v>0</v>
      </c>
      <c r="X5">
        <f t="shared" ca="1" si="19"/>
        <v>0</v>
      </c>
      <c r="Y5">
        <f t="shared" ca="1" si="20"/>
        <v>4001</v>
      </c>
      <c r="Z5">
        <f t="shared" ca="1" si="21"/>
        <v>0</v>
      </c>
      <c r="AA5">
        <f t="shared" ca="1" si="22"/>
        <v>0</v>
      </c>
      <c r="AB5">
        <f t="shared" ca="1" si="23"/>
        <v>0</v>
      </c>
      <c r="AC5">
        <f t="shared" ca="1" si="24"/>
        <v>0</v>
      </c>
      <c r="AD5">
        <f t="shared" ca="1" si="25"/>
        <v>0</v>
      </c>
      <c r="AE5">
        <f t="shared" ca="1" si="26"/>
        <v>5001</v>
      </c>
      <c r="AF5">
        <f t="shared" ca="1" si="27"/>
        <v>0</v>
      </c>
      <c r="AG5">
        <f t="shared" ca="1" si="28"/>
        <v>0</v>
      </c>
      <c r="AH5">
        <f t="shared" ca="1" si="29"/>
        <v>0</v>
      </c>
      <c r="AI5">
        <f t="shared" ca="1" si="30"/>
        <v>0</v>
      </c>
      <c r="AJ5">
        <f t="shared" ca="1" si="31"/>
        <v>0</v>
      </c>
      <c r="AK5">
        <f t="shared" ca="1" si="32"/>
        <v>6001</v>
      </c>
      <c r="AL5">
        <f t="shared" ca="1" si="33"/>
        <v>0</v>
      </c>
      <c r="AM5">
        <f t="shared" ca="1" si="34"/>
        <v>0</v>
      </c>
      <c r="AN5">
        <f t="shared" ca="1" si="35"/>
        <v>0</v>
      </c>
      <c r="AO5">
        <f t="shared" ca="1" si="36"/>
        <v>0</v>
      </c>
      <c r="AP5">
        <f t="shared" ca="1" si="37"/>
        <v>0</v>
      </c>
      <c r="AQ5" t="str">
        <f t="shared" ca="1" si="38"/>
        <v>12,1001,1;12,2001,1;12,3001,1;12,4001,1;12,5001,1;12,6001,1</v>
      </c>
    </row>
    <row r="6" spans="1:43" x14ac:dyDescent="0.15">
      <c r="A6">
        <f t="shared" si="0"/>
        <v>400</v>
      </c>
      <c r="B6">
        <v>4</v>
      </c>
      <c r="C6">
        <v>0</v>
      </c>
      <c r="D6">
        <v>1</v>
      </c>
      <c r="E6">
        <v>3</v>
      </c>
      <c r="F6" s="4">
        <f t="shared" si="1"/>
        <v>1</v>
      </c>
      <c r="G6">
        <f t="shared" ca="1" si="2"/>
        <v>1001</v>
      </c>
      <c r="H6">
        <f t="shared" ca="1" si="3"/>
        <v>0</v>
      </c>
      <c r="I6">
        <f t="shared" ca="1" si="4"/>
        <v>0</v>
      </c>
      <c r="J6">
        <f t="shared" ca="1" si="5"/>
        <v>0</v>
      </c>
      <c r="K6">
        <f t="shared" ca="1" si="6"/>
        <v>0</v>
      </c>
      <c r="L6">
        <f t="shared" ca="1" si="7"/>
        <v>0</v>
      </c>
      <c r="M6">
        <f t="shared" ca="1" si="8"/>
        <v>2001</v>
      </c>
      <c r="N6">
        <f t="shared" ca="1" si="9"/>
        <v>0</v>
      </c>
      <c r="O6">
        <f t="shared" ca="1" si="10"/>
        <v>0</v>
      </c>
      <c r="P6">
        <f t="shared" ca="1" si="11"/>
        <v>0</v>
      </c>
      <c r="Q6">
        <f t="shared" ca="1" si="12"/>
        <v>0</v>
      </c>
      <c r="R6">
        <f t="shared" ca="1" si="13"/>
        <v>0</v>
      </c>
      <c r="S6">
        <f t="shared" ca="1" si="14"/>
        <v>3001</v>
      </c>
      <c r="T6">
        <f t="shared" ca="1" si="15"/>
        <v>0</v>
      </c>
      <c r="U6">
        <f t="shared" ca="1" si="16"/>
        <v>0</v>
      </c>
      <c r="V6">
        <f t="shared" ca="1" si="17"/>
        <v>0</v>
      </c>
      <c r="W6">
        <f t="shared" ca="1" si="18"/>
        <v>0</v>
      </c>
      <c r="X6">
        <f t="shared" ca="1" si="19"/>
        <v>0</v>
      </c>
      <c r="Y6">
        <f t="shared" ca="1" si="20"/>
        <v>4001</v>
      </c>
      <c r="Z6">
        <f t="shared" ca="1" si="21"/>
        <v>0</v>
      </c>
      <c r="AA6">
        <f t="shared" ca="1" si="22"/>
        <v>0</v>
      </c>
      <c r="AB6">
        <f t="shared" ca="1" si="23"/>
        <v>0</v>
      </c>
      <c r="AC6">
        <f t="shared" ca="1" si="24"/>
        <v>0</v>
      </c>
      <c r="AD6">
        <f t="shared" ca="1" si="25"/>
        <v>0</v>
      </c>
      <c r="AE6">
        <f t="shared" ca="1" si="26"/>
        <v>5001</v>
      </c>
      <c r="AF6">
        <f t="shared" ca="1" si="27"/>
        <v>0</v>
      </c>
      <c r="AG6">
        <f t="shared" ca="1" si="28"/>
        <v>0</v>
      </c>
      <c r="AH6">
        <f t="shared" ca="1" si="29"/>
        <v>0</v>
      </c>
      <c r="AI6">
        <f t="shared" ca="1" si="30"/>
        <v>0</v>
      </c>
      <c r="AJ6">
        <f t="shared" ca="1" si="31"/>
        <v>0</v>
      </c>
      <c r="AK6">
        <f t="shared" ca="1" si="32"/>
        <v>6001</v>
      </c>
      <c r="AL6">
        <f t="shared" ca="1" si="33"/>
        <v>0</v>
      </c>
      <c r="AM6">
        <f t="shared" ca="1" si="34"/>
        <v>0</v>
      </c>
      <c r="AN6">
        <f t="shared" ca="1" si="35"/>
        <v>0</v>
      </c>
      <c r="AO6">
        <f t="shared" ca="1" si="36"/>
        <v>0</v>
      </c>
      <c r="AP6">
        <f t="shared" ca="1" si="37"/>
        <v>0</v>
      </c>
      <c r="AQ6" t="str">
        <f t="shared" ca="1" si="38"/>
        <v>12,1001,1;12,2001,1;12,3001,1;12,4001,1;12,5001,1;12,6001,1</v>
      </c>
    </row>
    <row r="7" spans="1:43" x14ac:dyDescent="0.15">
      <c r="A7">
        <f t="shared" si="0"/>
        <v>500</v>
      </c>
      <c r="B7">
        <v>5</v>
      </c>
      <c r="C7">
        <v>0</v>
      </c>
      <c r="D7">
        <v>1</v>
      </c>
      <c r="E7">
        <v>3</v>
      </c>
      <c r="F7" s="4">
        <f t="shared" si="1"/>
        <v>1</v>
      </c>
      <c r="G7">
        <f t="shared" ca="1" si="2"/>
        <v>1001</v>
      </c>
      <c r="H7">
        <f t="shared" ca="1" si="3"/>
        <v>0</v>
      </c>
      <c r="I7">
        <f t="shared" ca="1" si="4"/>
        <v>0</v>
      </c>
      <c r="J7">
        <f t="shared" ca="1" si="5"/>
        <v>0</v>
      </c>
      <c r="K7">
        <f t="shared" ca="1" si="6"/>
        <v>0</v>
      </c>
      <c r="L7">
        <f t="shared" ca="1" si="7"/>
        <v>0</v>
      </c>
      <c r="M7">
        <f t="shared" ca="1" si="8"/>
        <v>2001</v>
      </c>
      <c r="N7">
        <f t="shared" ca="1" si="9"/>
        <v>0</v>
      </c>
      <c r="O7">
        <f t="shared" ca="1" si="10"/>
        <v>0</v>
      </c>
      <c r="P7">
        <f t="shared" ca="1" si="11"/>
        <v>0</v>
      </c>
      <c r="Q7">
        <f t="shared" ca="1" si="12"/>
        <v>0</v>
      </c>
      <c r="R7">
        <f t="shared" ca="1" si="13"/>
        <v>0</v>
      </c>
      <c r="S7">
        <f t="shared" ca="1" si="14"/>
        <v>3001</v>
      </c>
      <c r="T7">
        <f t="shared" ca="1" si="15"/>
        <v>0</v>
      </c>
      <c r="U7">
        <f t="shared" ca="1" si="16"/>
        <v>0</v>
      </c>
      <c r="V7">
        <f t="shared" ca="1" si="17"/>
        <v>0</v>
      </c>
      <c r="W7">
        <f t="shared" ca="1" si="18"/>
        <v>0</v>
      </c>
      <c r="X7">
        <f t="shared" ca="1" si="19"/>
        <v>0</v>
      </c>
      <c r="Y7">
        <f t="shared" ca="1" si="20"/>
        <v>4001</v>
      </c>
      <c r="Z7">
        <f t="shared" ca="1" si="21"/>
        <v>0</v>
      </c>
      <c r="AA7">
        <f t="shared" ca="1" si="22"/>
        <v>0</v>
      </c>
      <c r="AB7">
        <f t="shared" ca="1" si="23"/>
        <v>0</v>
      </c>
      <c r="AC7">
        <f t="shared" ca="1" si="24"/>
        <v>0</v>
      </c>
      <c r="AD7">
        <f t="shared" ca="1" si="25"/>
        <v>0</v>
      </c>
      <c r="AE7">
        <f t="shared" ca="1" si="26"/>
        <v>5001</v>
      </c>
      <c r="AF7">
        <f t="shared" ca="1" si="27"/>
        <v>0</v>
      </c>
      <c r="AG7">
        <f t="shared" ca="1" si="28"/>
        <v>0</v>
      </c>
      <c r="AH7">
        <f t="shared" ca="1" si="29"/>
        <v>0</v>
      </c>
      <c r="AI7">
        <f t="shared" ca="1" si="30"/>
        <v>0</v>
      </c>
      <c r="AJ7">
        <f t="shared" ca="1" si="31"/>
        <v>0</v>
      </c>
      <c r="AK7">
        <f t="shared" ca="1" si="32"/>
        <v>6001</v>
      </c>
      <c r="AL7">
        <f t="shared" ca="1" si="33"/>
        <v>0</v>
      </c>
      <c r="AM7">
        <f t="shared" ca="1" si="34"/>
        <v>0</v>
      </c>
      <c r="AN7">
        <f t="shared" ca="1" si="35"/>
        <v>0</v>
      </c>
      <c r="AO7">
        <f t="shared" ca="1" si="36"/>
        <v>0</v>
      </c>
      <c r="AP7">
        <f t="shared" ca="1" si="37"/>
        <v>0</v>
      </c>
      <c r="AQ7" t="str">
        <f t="shared" ca="1" si="38"/>
        <v>12,1001,1;12,2001,1;12,3001,1;12,4001,1;12,5001,1;12,6001,1</v>
      </c>
    </row>
    <row r="8" spans="1:43" x14ac:dyDescent="0.15">
      <c r="A8">
        <f t="shared" si="0"/>
        <v>600</v>
      </c>
      <c r="B8">
        <v>6</v>
      </c>
      <c r="C8">
        <v>0</v>
      </c>
      <c r="D8">
        <v>1</v>
      </c>
      <c r="E8">
        <v>3</v>
      </c>
      <c r="F8" s="4">
        <f t="shared" si="1"/>
        <v>1</v>
      </c>
      <c r="G8">
        <f t="shared" ca="1" si="2"/>
        <v>1001</v>
      </c>
      <c r="H8">
        <f t="shared" ca="1" si="3"/>
        <v>0</v>
      </c>
      <c r="I8">
        <f t="shared" ca="1" si="4"/>
        <v>0</v>
      </c>
      <c r="J8">
        <f t="shared" ca="1" si="5"/>
        <v>0</v>
      </c>
      <c r="K8">
        <f t="shared" ca="1" si="6"/>
        <v>0</v>
      </c>
      <c r="L8">
        <f t="shared" ca="1" si="7"/>
        <v>0</v>
      </c>
      <c r="M8">
        <f t="shared" ca="1" si="8"/>
        <v>2001</v>
      </c>
      <c r="N8">
        <f t="shared" ca="1" si="9"/>
        <v>0</v>
      </c>
      <c r="O8">
        <f t="shared" ca="1" si="10"/>
        <v>0</v>
      </c>
      <c r="P8">
        <f t="shared" ca="1" si="11"/>
        <v>0</v>
      </c>
      <c r="Q8">
        <f t="shared" ca="1" si="12"/>
        <v>0</v>
      </c>
      <c r="R8">
        <f t="shared" ca="1" si="13"/>
        <v>0</v>
      </c>
      <c r="S8">
        <f t="shared" ca="1" si="14"/>
        <v>3001</v>
      </c>
      <c r="T8">
        <f t="shared" ca="1" si="15"/>
        <v>0</v>
      </c>
      <c r="U8">
        <f t="shared" ca="1" si="16"/>
        <v>0</v>
      </c>
      <c r="V8">
        <f t="shared" ca="1" si="17"/>
        <v>0</v>
      </c>
      <c r="W8">
        <f t="shared" ca="1" si="18"/>
        <v>0</v>
      </c>
      <c r="X8">
        <f t="shared" ca="1" si="19"/>
        <v>0</v>
      </c>
      <c r="Y8">
        <f t="shared" ca="1" si="20"/>
        <v>4001</v>
      </c>
      <c r="Z8">
        <f t="shared" ca="1" si="21"/>
        <v>0</v>
      </c>
      <c r="AA8">
        <f t="shared" ca="1" si="22"/>
        <v>0</v>
      </c>
      <c r="AB8">
        <f t="shared" ca="1" si="23"/>
        <v>0</v>
      </c>
      <c r="AC8">
        <f t="shared" ca="1" si="24"/>
        <v>0</v>
      </c>
      <c r="AD8">
        <f t="shared" ca="1" si="25"/>
        <v>0</v>
      </c>
      <c r="AE8">
        <f t="shared" ca="1" si="26"/>
        <v>5001</v>
      </c>
      <c r="AF8">
        <f t="shared" ca="1" si="27"/>
        <v>0</v>
      </c>
      <c r="AG8">
        <f t="shared" ca="1" si="28"/>
        <v>0</v>
      </c>
      <c r="AH8">
        <f t="shared" ca="1" si="29"/>
        <v>0</v>
      </c>
      <c r="AI8">
        <f t="shared" ca="1" si="30"/>
        <v>0</v>
      </c>
      <c r="AJ8">
        <f t="shared" ca="1" si="31"/>
        <v>0</v>
      </c>
      <c r="AK8">
        <f t="shared" ca="1" si="32"/>
        <v>6001</v>
      </c>
      <c r="AL8">
        <f t="shared" ca="1" si="33"/>
        <v>0</v>
      </c>
      <c r="AM8">
        <f t="shared" ca="1" si="34"/>
        <v>0</v>
      </c>
      <c r="AN8">
        <f t="shared" ca="1" si="35"/>
        <v>0</v>
      </c>
      <c r="AO8">
        <f t="shared" ca="1" si="36"/>
        <v>0</v>
      </c>
      <c r="AP8">
        <f t="shared" ca="1" si="37"/>
        <v>0</v>
      </c>
      <c r="AQ8" t="str">
        <f t="shared" ca="1" si="38"/>
        <v>12,1001,1;12,2001,1;12,3001,1;12,4001,1;12,5001,1;12,6001,1</v>
      </c>
    </row>
    <row r="9" spans="1:43" x14ac:dyDescent="0.15">
      <c r="A9">
        <f t="shared" si="0"/>
        <v>700</v>
      </c>
      <c r="B9">
        <v>7</v>
      </c>
      <c r="C9">
        <v>0</v>
      </c>
      <c r="D9">
        <v>1</v>
      </c>
      <c r="E9">
        <v>3</v>
      </c>
      <c r="F9" s="4">
        <f t="shared" si="1"/>
        <v>1</v>
      </c>
      <c r="G9">
        <f t="shared" ca="1" si="2"/>
        <v>1001</v>
      </c>
      <c r="H9">
        <f t="shared" ca="1" si="3"/>
        <v>0</v>
      </c>
      <c r="I9">
        <f t="shared" ca="1" si="4"/>
        <v>0</v>
      </c>
      <c r="J9">
        <f t="shared" ca="1" si="5"/>
        <v>0</v>
      </c>
      <c r="K9">
        <f t="shared" ca="1" si="6"/>
        <v>0</v>
      </c>
      <c r="L9">
        <f t="shared" ca="1" si="7"/>
        <v>0</v>
      </c>
      <c r="M9">
        <f t="shared" ca="1" si="8"/>
        <v>2001</v>
      </c>
      <c r="N9">
        <f t="shared" ca="1" si="9"/>
        <v>0</v>
      </c>
      <c r="O9">
        <f t="shared" ca="1" si="10"/>
        <v>0</v>
      </c>
      <c r="P9">
        <f t="shared" ca="1" si="11"/>
        <v>0</v>
      </c>
      <c r="Q9">
        <f t="shared" ca="1" si="12"/>
        <v>0</v>
      </c>
      <c r="R9">
        <f t="shared" ca="1" si="13"/>
        <v>0</v>
      </c>
      <c r="S9">
        <f t="shared" ca="1" si="14"/>
        <v>3001</v>
      </c>
      <c r="T9">
        <f t="shared" ca="1" si="15"/>
        <v>0</v>
      </c>
      <c r="U9">
        <f t="shared" ca="1" si="16"/>
        <v>0</v>
      </c>
      <c r="V9">
        <f t="shared" ca="1" si="17"/>
        <v>0</v>
      </c>
      <c r="W9">
        <f t="shared" ca="1" si="18"/>
        <v>0</v>
      </c>
      <c r="X9">
        <f t="shared" ca="1" si="19"/>
        <v>0</v>
      </c>
      <c r="Y9">
        <f t="shared" ca="1" si="20"/>
        <v>4001</v>
      </c>
      <c r="Z9">
        <f t="shared" ca="1" si="21"/>
        <v>0</v>
      </c>
      <c r="AA9">
        <f t="shared" ca="1" si="22"/>
        <v>0</v>
      </c>
      <c r="AB9">
        <f t="shared" ca="1" si="23"/>
        <v>0</v>
      </c>
      <c r="AC9">
        <f t="shared" ca="1" si="24"/>
        <v>0</v>
      </c>
      <c r="AD9">
        <f t="shared" ca="1" si="25"/>
        <v>0</v>
      </c>
      <c r="AE9">
        <f t="shared" ca="1" si="26"/>
        <v>5001</v>
      </c>
      <c r="AF9">
        <f t="shared" ca="1" si="27"/>
        <v>0</v>
      </c>
      <c r="AG9">
        <f t="shared" ca="1" si="28"/>
        <v>0</v>
      </c>
      <c r="AH9">
        <f t="shared" ca="1" si="29"/>
        <v>0</v>
      </c>
      <c r="AI9">
        <f t="shared" ca="1" si="30"/>
        <v>0</v>
      </c>
      <c r="AJ9">
        <f t="shared" ca="1" si="31"/>
        <v>0</v>
      </c>
      <c r="AK9">
        <f t="shared" ca="1" si="32"/>
        <v>6001</v>
      </c>
      <c r="AL9">
        <f t="shared" ca="1" si="33"/>
        <v>0</v>
      </c>
      <c r="AM9">
        <f t="shared" ca="1" si="34"/>
        <v>0</v>
      </c>
      <c r="AN9">
        <f t="shared" ca="1" si="35"/>
        <v>0</v>
      </c>
      <c r="AO9">
        <f t="shared" ca="1" si="36"/>
        <v>0</v>
      </c>
      <c r="AP9">
        <f t="shared" ca="1" si="37"/>
        <v>0</v>
      </c>
      <c r="AQ9" t="str">
        <f t="shared" ca="1" si="38"/>
        <v>12,1001,1;12,2001,1;12,3001,1;12,4001,1;12,5001,1;12,6001,1</v>
      </c>
    </row>
    <row r="10" spans="1:43" x14ac:dyDescent="0.15">
      <c r="A10">
        <f t="shared" si="0"/>
        <v>800</v>
      </c>
      <c r="B10">
        <v>8</v>
      </c>
      <c r="C10">
        <v>0</v>
      </c>
      <c r="D10">
        <v>1</v>
      </c>
      <c r="E10">
        <v>3</v>
      </c>
      <c r="F10" s="4">
        <f t="shared" si="1"/>
        <v>1</v>
      </c>
      <c r="G10">
        <f t="shared" ca="1" si="2"/>
        <v>1001</v>
      </c>
      <c r="H10">
        <f t="shared" ca="1" si="3"/>
        <v>0</v>
      </c>
      <c r="I10">
        <f t="shared" ca="1" si="4"/>
        <v>0</v>
      </c>
      <c r="J10">
        <f t="shared" ca="1" si="5"/>
        <v>0</v>
      </c>
      <c r="K10">
        <f t="shared" ca="1" si="6"/>
        <v>0</v>
      </c>
      <c r="L10">
        <f t="shared" ca="1" si="7"/>
        <v>0</v>
      </c>
      <c r="M10">
        <f t="shared" ca="1" si="8"/>
        <v>2001</v>
      </c>
      <c r="N10">
        <f t="shared" ca="1" si="9"/>
        <v>0</v>
      </c>
      <c r="O10">
        <f t="shared" ca="1" si="10"/>
        <v>0</v>
      </c>
      <c r="P10">
        <f t="shared" ca="1" si="11"/>
        <v>0</v>
      </c>
      <c r="Q10">
        <f t="shared" ca="1" si="12"/>
        <v>0</v>
      </c>
      <c r="R10">
        <f t="shared" ca="1" si="13"/>
        <v>0</v>
      </c>
      <c r="S10">
        <f t="shared" ca="1" si="14"/>
        <v>3001</v>
      </c>
      <c r="T10">
        <f t="shared" ca="1" si="15"/>
        <v>0</v>
      </c>
      <c r="U10">
        <f t="shared" ca="1" si="16"/>
        <v>0</v>
      </c>
      <c r="V10">
        <f t="shared" ca="1" si="17"/>
        <v>0</v>
      </c>
      <c r="W10">
        <f t="shared" ca="1" si="18"/>
        <v>0</v>
      </c>
      <c r="X10">
        <f t="shared" ca="1" si="19"/>
        <v>0</v>
      </c>
      <c r="Y10">
        <f t="shared" ca="1" si="20"/>
        <v>4001</v>
      </c>
      <c r="Z10">
        <f t="shared" ca="1" si="21"/>
        <v>0</v>
      </c>
      <c r="AA10">
        <f t="shared" ca="1" si="22"/>
        <v>0</v>
      </c>
      <c r="AB10">
        <f t="shared" ca="1" si="23"/>
        <v>0</v>
      </c>
      <c r="AC10">
        <f t="shared" ca="1" si="24"/>
        <v>0</v>
      </c>
      <c r="AD10">
        <f t="shared" ca="1" si="25"/>
        <v>0</v>
      </c>
      <c r="AE10">
        <f t="shared" ca="1" si="26"/>
        <v>5001</v>
      </c>
      <c r="AF10">
        <f t="shared" ca="1" si="27"/>
        <v>0</v>
      </c>
      <c r="AG10">
        <f t="shared" ca="1" si="28"/>
        <v>0</v>
      </c>
      <c r="AH10">
        <f t="shared" ca="1" si="29"/>
        <v>0</v>
      </c>
      <c r="AI10">
        <f t="shared" ca="1" si="30"/>
        <v>0</v>
      </c>
      <c r="AJ10">
        <f t="shared" ca="1" si="31"/>
        <v>0</v>
      </c>
      <c r="AK10">
        <f t="shared" ca="1" si="32"/>
        <v>6001</v>
      </c>
      <c r="AL10">
        <f t="shared" ca="1" si="33"/>
        <v>0</v>
      </c>
      <c r="AM10">
        <f t="shared" ca="1" si="34"/>
        <v>0</v>
      </c>
      <c r="AN10">
        <f t="shared" ca="1" si="35"/>
        <v>0</v>
      </c>
      <c r="AO10">
        <f t="shared" ca="1" si="36"/>
        <v>0</v>
      </c>
      <c r="AP10">
        <f t="shared" ca="1" si="37"/>
        <v>0</v>
      </c>
      <c r="AQ10" t="str">
        <f t="shared" ca="1" si="38"/>
        <v>12,1001,1;12,2001,1;12,3001,1;12,4001,1;12,5001,1;12,6001,1</v>
      </c>
    </row>
    <row r="11" spans="1:43" x14ac:dyDescent="0.15">
      <c r="A11">
        <f t="shared" si="0"/>
        <v>900</v>
      </c>
      <c r="B11">
        <v>9</v>
      </c>
      <c r="C11">
        <v>0</v>
      </c>
      <c r="D11">
        <v>1</v>
      </c>
      <c r="E11">
        <v>3</v>
      </c>
      <c r="F11" s="4">
        <f t="shared" si="1"/>
        <v>1</v>
      </c>
      <c r="G11">
        <f t="shared" ca="1" si="2"/>
        <v>1001</v>
      </c>
      <c r="H11">
        <f t="shared" ca="1" si="3"/>
        <v>0</v>
      </c>
      <c r="I11">
        <f t="shared" ca="1" si="4"/>
        <v>0</v>
      </c>
      <c r="J11">
        <f t="shared" ca="1" si="5"/>
        <v>0</v>
      </c>
      <c r="K11">
        <f t="shared" ca="1" si="6"/>
        <v>0</v>
      </c>
      <c r="L11">
        <f t="shared" ca="1" si="7"/>
        <v>0</v>
      </c>
      <c r="M11">
        <f t="shared" ca="1" si="8"/>
        <v>2001</v>
      </c>
      <c r="N11">
        <f t="shared" ca="1" si="9"/>
        <v>0</v>
      </c>
      <c r="O11">
        <f t="shared" ca="1" si="10"/>
        <v>0</v>
      </c>
      <c r="P11">
        <f t="shared" ca="1" si="11"/>
        <v>0</v>
      </c>
      <c r="Q11">
        <f t="shared" ca="1" si="12"/>
        <v>0</v>
      </c>
      <c r="R11">
        <f t="shared" ca="1" si="13"/>
        <v>0</v>
      </c>
      <c r="S11">
        <f t="shared" ca="1" si="14"/>
        <v>3001</v>
      </c>
      <c r="T11">
        <f t="shared" ca="1" si="15"/>
        <v>0</v>
      </c>
      <c r="U11">
        <f t="shared" ca="1" si="16"/>
        <v>0</v>
      </c>
      <c r="V11">
        <f t="shared" ca="1" si="17"/>
        <v>0</v>
      </c>
      <c r="W11">
        <f t="shared" ca="1" si="18"/>
        <v>0</v>
      </c>
      <c r="X11">
        <f t="shared" ca="1" si="19"/>
        <v>0</v>
      </c>
      <c r="Y11">
        <f t="shared" ca="1" si="20"/>
        <v>4001</v>
      </c>
      <c r="Z11">
        <f t="shared" ca="1" si="21"/>
        <v>0</v>
      </c>
      <c r="AA11">
        <f t="shared" ca="1" si="22"/>
        <v>0</v>
      </c>
      <c r="AB11">
        <f t="shared" ca="1" si="23"/>
        <v>0</v>
      </c>
      <c r="AC11">
        <f t="shared" ca="1" si="24"/>
        <v>0</v>
      </c>
      <c r="AD11">
        <f t="shared" ca="1" si="25"/>
        <v>0</v>
      </c>
      <c r="AE11">
        <f t="shared" ca="1" si="26"/>
        <v>5001</v>
      </c>
      <c r="AF11">
        <f t="shared" ca="1" si="27"/>
        <v>0</v>
      </c>
      <c r="AG11">
        <f t="shared" ca="1" si="28"/>
        <v>0</v>
      </c>
      <c r="AH11">
        <f t="shared" ca="1" si="29"/>
        <v>0</v>
      </c>
      <c r="AI11">
        <f t="shared" ca="1" si="30"/>
        <v>0</v>
      </c>
      <c r="AJ11">
        <f t="shared" ca="1" si="31"/>
        <v>0</v>
      </c>
      <c r="AK11">
        <f t="shared" ca="1" si="32"/>
        <v>6001</v>
      </c>
      <c r="AL11">
        <f t="shared" ca="1" si="33"/>
        <v>0</v>
      </c>
      <c r="AM11">
        <f t="shared" ca="1" si="34"/>
        <v>0</v>
      </c>
      <c r="AN11">
        <f t="shared" ca="1" si="35"/>
        <v>0</v>
      </c>
      <c r="AO11">
        <f t="shared" ca="1" si="36"/>
        <v>0</v>
      </c>
      <c r="AP11">
        <f t="shared" ca="1" si="37"/>
        <v>0</v>
      </c>
      <c r="AQ11" t="str">
        <f t="shared" ca="1" si="38"/>
        <v>12,1001,1;12,2001,1;12,3001,1;12,4001,1;12,5001,1;12,6001,1</v>
      </c>
    </row>
    <row r="12" spans="1:43" x14ac:dyDescent="0.15">
      <c r="A12">
        <f t="shared" si="0"/>
        <v>1000</v>
      </c>
      <c r="B12">
        <v>10</v>
      </c>
      <c r="C12">
        <v>0</v>
      </c>
      <c r="D12">
        <v>1</v>
      </c>
      <c r="E12">
        <v>3</v>
      </c>
      <c r="F12" s="4">
        <f t="shared" si="1"/>
        <v>1</v>
      </c>
      <c r="G12">
        <f t="shared" ca="1" si="2"/>
        <v>1001</v>
      </c>
      <c r="H12">
        <f t="shared" ca="1" si="3"/>
        <v>0</v>
      </c>
      <c r="I12">
        <f t="shared" ca="1" si="4"/>
        <v>0</v>
      </c>
      <c r="J12">
        <f t="shared" ca="1" si="5"/>
        <v>0</v>
      </c>
      <c r="K12">
        <f t="shared" ca="1" si="6"/>
        <v>0</v>
      </c>
      <c r="L12">
        <f t="shared" ca="1" si="7"/>
        <v>0</v>
      </c>
      <c r="M12">
        <f t="shared" ca="1" si="8"/>
        <v>2001</v>
      </c>
      <c r="N12">
        <f t="shared" ca="1" si="9"/>
        <v>0</v>
      </c>
      <c r="O12">
        <f t="shared" ca="1" si="10"/>
        <v>0</v>
      </c>
      <c r="P12">
        <f t="shared" ca="1" si="11"/>
        <v>0</v>
      </c>
      <c r="Q12">
        <f t="shared" ca="1" si="12"/>
        <v>0</v>
      </c>
      <c r="R12">
        <f t="shared" ca="1" si="13"/>
        <v>0</v>
      </c>
      <c r="S12">
        <f t="shared" ca="1" si="14"/>
        <v>3001</v>
      </c>
      <c r="T12">
        <f t="shared" ca="1" si="15"/>
        <v>0</v>
      </c>
      <c r="U12">
        <f t="shared" ca="1" si="16"/>
        <v>0</v>
      </c>
      <c r="V12">
        <f t="shared" ca="1" si="17"/>
        <v>0</v>
      </c>
      <c r="W12">
        <f t="shared" ca="1" si="18"/>
        <v>0</v>
      </c>
      <c r="X12">
        <f t="shared" ca="1" si="19"/>
        <v>0</v>
      </c>
      <c r="Y12">
        <f t="shared" ca="1" si="20"/>
        <v>4001</v>
      </c>
      <c r="Z12">
        <f t="shared" ca="1" si="21"/>
        <v>0</v>
      </c>
      <c r="AA12">
        <f t="shared" ca="1" si="22"/>
        <v>0</v>
      </c>
      <c r="AB12">
        <f t="shared" ca="1" si="23"/>
        <v>0</v>
      </c>
      <c r="AC12">
        <f t="shared" ca="1" si="24"/>
        <v>0</v>
      </c>
      <c r="AD12">
        <f t="shared" ca="1" si="25"/>
        <v>0</v>
      </c>
      <c r="AE12">
        <f t="shared" ca="1" si="26"/>
        <v>5001</v>
      </c>
      <c r="AF12">
        <f t="shared" ca="1" si="27"/>
        <v>0</v>
      </c>
      <c r="AG12">
        <f t="shared" ca="1" si="28"/>
        <v>0</v>
      </c>
      <c r="AH12">
        <f t="shared" ca="1" si="29"/>
        <v>0</v>
      </c>
      <c r="AI12">
        <f t="shared" ca="1" si="30"/>
        <v>0</v>
      </c>
      <c r="AJ12">
        <f t="shared" ca="1" si="31"/>
        <v>0</v>
      </c>
      <c r="AK12">
        <f t="shared" ca="1" si="32"/>
        <v>6001</v>
      </c>
      <c r="AL12">
        <f t="shared" ca="1" si="33"/>
        <v>0</v>
      </c>
      <c r="AM12">
        <f t="shared" ca="1" si="34"/>
        <v>0</v>
      </c>
      <c r="AN12">
        <f t="shared" ca="1" si="35"/>
        <v>0</v>
      </c>
      <c r="AO12">
        <f t="shared" ca="1" si="36"/>
        <v>0</v>
      </c>
      <c r="AP12">
        <f t="shared" ca="1" si="37"/>
        <v>0</v>
      </c>
      <c r="AQ12" t="str">
        <f t="shared" ca="1" si="38"/>
        <v>12,1001,1;12,2001,1;12,3001,1;12,4001,1;12,5001,1;12,6001,1</v>
      </c>
    </row>
    <row r="13" spans="1:43" x14ac:dyDescent="0.15">
      <c r="A13">
        <f t="shared" si="0"/>
        <v>1100</v>
      </c>
      <c r="B13">
        <v>11</v>
      </c>
      <c r="C13">
        <v>0</v>
      </c>
      <c r="D13">
        <v>2</v>
      </c>
      <c r="E13">
        <v>3</v>
      </c>
      <c r="F13" s="4">
        <f t="shared" si="1"/>
        <v>1</v>
      </c>
      <c r="G13">
        <f t="shared" ca="1" si="2"/>
        <v>1001</v>
      </c>
      <c r="H13">
        <f t="shared" ca="1" si="3"/>
        <v>1001</v>
      </c>
      <c r="I13">
        <f t="shared" ca="1" si="4"/>
        <v>0</v>
      </c>
      <c r="J13">
        <f t="shared" ca="1" si="5"/>
        <v>0</v>
      </c>
      <c r="K13">
        <f t="shared" ca="1" si="6"/>
        <v>0</v>
      </c>
      <c r="L13">
        <f t="shared" ca="1" si="7"/>
        <v>0</v>
      </c>
      <c r="M13">
        <f t="shared" ca="1" si="8"/>
        <v>2001</v>
      </c>
      <c r="N13">
        <f t="shared" ca="1" si="9"/>
        <v>2001</v>
      </c>
      <c r="O13">
        <f t="shared" ca="1" si="10"/>
        <v>0</v>
      </c>
      <c r="P13">
        <f t="shared" ca="1" si="11"/>
        <v>0</v>
      </c>
      <c r="Q13">
        <f t="shared" ca="1" si="12"/>
        <v>0</v>
      </c>
      <c r="R13">
        <f t="shared" ca="1" si="13"/>
        <v>0</v>
      </c>
      <c r="S13">
        <f t="shared" ca="1" si="14"/>
        <v>3001</v>
      </c>
      <c r="T13">
        <f t="shared" ca="1" si="15"/>
        <v>3001</v>
      </c>
      <c r="U13">
        <f t="shared" ca="1" si="16"/>
        <v>0</v>
      </c>
      <c r="V13">
        <f t="shared" ca="1" si="17"/>
        <v>0</v>
      </c>
      <c r="W13">
        <f t="shared" ca="1" si="18"/>
        <v>0</v>
      </c>
      <c r="X13">
        <f t="shared" ca="1" si="19"/>
        <v>0</v>
      </c>
      <c r="Y13">
        <f t="shared" ca="1" si="20"/>
        <v>4001</v>
      </c>
      <c r="Z13">
        <f t="shared" ca="1" si="21"/>
        <v>4001</v>
      </c>
      <c r="AA13">
        <f t="shared" ca="1" si="22"/>
        <v>0</v>
      </c>
      <c r="AB13">
        <f t="shared" ca="1" si="23"/>
        <v>0</v>
      </c>
      <c r="AC13">
        <f t="shared" ca="1" si="24"/>
        <v>0</v>
      </c>
      <c r="AD13">
        <f t="shared" ca="1" si="25"/>
        <v>0</v>
      </c>
      <c r="AE13">
        <f t="shared" ca="1" si="26"/>
        <v>5001</v>
      </c>
      <c r="AF13">
        <f t="shared" ca="1" si="27"/>
        <v>5001</v>
      </c>
      <c r="AG13">
        <f t="shared" ca="1" si="28"/>
        <v>0</v>
      </c>
      <c r="AH13">
        <f t="shared" ca="1" si="29"/>
        <v>0</v>
      </c>
      <c r="AI13">
        <f t="shared" ca="1" si="30"/>
        <v>0</v>
      </c>
      <c r="AJ13">
        <f t="shared" ca="1" si="31"/>
        <v>0</v>
      </c>
      <c r="AK13">
        <f t="shared" ca="1" si="32"/>
        <v>6001</v>
      </c>
      <c r="AL13">
        <f t="shared" ca="1" si="33"/>
        <v>6001</v>
      </c>
      <c r="AM13">
        <f t="shared" ca="1" si="34"/>
        <v>0</v>
      </c>
      <c r="AN13">
        <f t="shared" ca="1" si="35"/>
        <v>0</v>
      </c>
      <c r="AO13">
        <f t="shared" ca="1" si="36"/>
        <v>0</v>
      </c>
      <c r="AP13">
        <f t="shared" ca="1" si="37"/>
        <v>0</v>
      </c>
      <c r="AQ13" t="str">
        <f t="shared" ref="AQ13:AQ17" ca="1" si="39">"12,"&amp;G13&amp;",1;12,"&amp;OFFSET(G13,0,1)&amp;",1;12,"&amp;OFFSET(G13,0,6)&amp;",1;12,"&amp;OFFSET(G13,0,7)&amp;",1;12,"&amp;OFFSET(G13,0,12)&amp;",1;12,"&amp;OFFSET(G13,0,13)&amp;",1;12,"&amp;OFFSET(G13,0,18)&amp;",1;12,"&amp;OFFSET(G13,0,19)&amp;",1;12,"&amp;OFFSET(G13,0,24)&amp;",1;12,"&amp;OFFSET(G13,0,25)&amp;",1;12,"&amp;OFFSET(G13,0,30)&amp;",1;12,"&amp;OFFSET(G13,0,31)&amp;",1"</f>
        <v>12,1001,1;12,1001,1;12,2001,1;12,2001,1;12,3001,1;12,3001,1;12,4001,1;12,4001,1;12,5001,1;12,5001,1;12,6001,1;12,6001,1</v>
      </c>
    </row>
    <row r="14" spans="1:43" x14ac:dyDescent="0.15">
      <c r="A14">
        <f t="shared" si="0"/>
        <v>1200</v>
      </c>
      <c r="B14">
        <v>12</v>
      </c>
      <c r="C14">
        <v>0</v>
      </c>
      <c r="D14">
        <v>2</v>
      </c>
      <c r="E14">
        <v>3</v>
      </c>
      <c r="F14" s="4">
        <f t="shared" si="1"/>
        <v>1</v>
      </c>
      <c r="G14">
        <f t="shared" ca="1" si="2"/>
        <v>1001</v>
      </c>
      <c r="H14">
        <f t="shared" ca="1" si="3"/>
        <v>1001</v>
      </c>
      <c r="I14">
        <f t="shared" ca="1" si="4"/>
        <v>0</v>
      </c>
      <c r="J14">
        <f t="shared" ca="1" si="5"/>
        <v>0</v>
      </c>
      <c r="K14">
        <f t="shared" ca="1" si="6"/>
        <v>0</v>
      </c>
      <c r="L14">
        <f t="shared" ca="1" si="7"/>
        <v>0</v>
      </c>
      <c r="M14">
        <f t="shared" ca="1" si="8"/>
        <v>2001</v>
      </c>
      <c r="N14">
        <f t="shared" ca="1" si="9"/>
        <v>2001</v>
      </c>
      <c r="O14">
        <f t="shared" ca="1" si="10"/>
        <v>0</v>
      </c>
      <c r="P14">
        <f t="shared" ca="1" si="11"/>
        <v>0</v>
      </c>
      <c r="Q14">
        <f t="shared" ca="1" si="12"/>
        <v>0</v>
      </c>
      <c r="R14">
        <f t="shared" ca="1" si="13"/>
        <v>0</v>
      </c>
      <c r="S14">
        <f t="shared" ca="1" si="14"/>
        <v>3001</v>
      </c>
      <c r="T14">
        <f t="shared" ca="1" si="15"/>
        <v>3001</v>
      </c>
      <c r="U14">
        <f t="shared" ca="1" si="16"/>
        <v>0</v>
      </c>
      <c r="V14">
        <f t="shared" ca="1" si="17"/>
        <v>0</v>
      </c>
      <c r="W14">
        <f t="shared" ca="1" si="18"/>
        <v>0</v>
      </c>
      <c r="X14">
        <f t="shared" ca="1" si="19"/>
        <v>0</v>
      </c>
      <c r="Y14">
        <f t="shared" ca="1" si="20"/>
        <v>4001</v>
      </c>
      <c r="Z14">
        <f t="shared" ca="1" si="21"/>
        <v>4001</v>
      </c>
      <c r="AA14">
        <f t="shared" ca="1" si="22"/>
        <v>0</v>
      </c>
      <c r="AB14">
        <f t="shared" ca="1" si="23"/>
        <v>0</v>
      </c>
      <c r="AC14">
        <f t="shared" ca="1" si="24"/>
        <v>0</v>
      </c>
      <c r="AD14">
        <f t="shared" ca="1" si="25"/>
        <v>0</v>
      </c>
      <c r="AE14">
        <f t="shared" ca="1" si="26"/>
        <v>5001</v>
      </c>
      <c r="AF14">
        <f t="shared" ca="1" si="27"/>
        <v>5001</v>
      </c>
      <c r="AG14">
        <f t="shared" ca="1" si="28"/>
        <v>0</v>
      </c>
      <c r="AH14">
        <f t="shared" ca="1" si="29"/>
        <v>0</v>
      </c>
      <c r="AI14">
        <f t="shared" ca="1" si="30"/>
        <v>0</v>
      </c>
      <c r="AJ14">
        <f t="shared" ca="1" si="31"/>
        <v>0</v>
      </c>
      <c r="AK14">
        <f t="shared" ca="1" si="32"/>
        <v>6001</v>
      </c>
      <c r="AL14">
        <f t="shared" ca="1" si="33"/>
        <v>6001</v>
      </c>
      <c r="AM14">
        <f t="shared" ca="1" si="34"/>
        <v>0</v>
      </c>
      <c r="AN14">
        <f t="shared" ca="1" si="35"/>
        <v>0</v>
      </c>
      <c r="AO14">
        <f t="shared" ca="1" si="36"/>
        <v>0</v>
      </c>
      <c r="AP14">
        <f t="shared" ca="1" si="37"/>
        <v>0</v>
      </c>
      <c r="AQ14" t="str">
        <f t="shared" ca="1" si="39"/>
        <v>12,1001,1;12,1001,1;12,2001,1;12,2001,1;12,3001,1;12,3001,1;12,4001,1;12,4001,1;12,5001,1;12,5001,1;12,6001,1;12,6001,1</v>
      </c>
    </row>
    <row r="15" spans="1:43" x14ac:dyDescent="0.15">
      <c r="A15">
        <f t="shared" si="0"/>
        <v>1300</v>
      </c>
      <c r="B15">
        <v>13</v>
      </c>
      <c r="C15">
        <v>0</v>
      </c>
      <c r="D15">
        <v>2</v>
      </c>
      <c r="E15">
        <v>3</v>
      </c>
      <c r="F15" s="4">
        <f t="shared" si="1"/>
        <v>1</v>
      </c>
      <c r="G15">
        <f t="shared" ca="1" si="2"/>
        <v>1001</v>
      </c>
      <c r="H15">
        <f t="shared" ca="1" si="3"/>
        <v>1001</v>
      </c>
      <c r="I15">
        <f t="shared" ca="1" si="4"/>
        <v>0</v>
      </c>
      <c r="J15">
        <f t="shared" ca="1" si="5"/>
        <v>0</v>
      </c>
      <c r="K15">
        <f t="shared" ca="1" si="6"/>
        <v>0</v>
      </c>
      <c r="L15">
        <f t="shared" ca="1" si="7"/>
        <v>0</v>
      </c>
      <c r="M15">
        <f t="shared" ca="1" si="8"/>
        <v>2001</v>
      </c>
      <c r="N15">
        <f t="shared" ca="1" si="9"/>
        <v>2001</v>
      </c>
      <c r="O15">
        <f t="shared" ca="1" si="10"/>
        <v>0</v>
      </c>
      <c r="P15">
        <f t="shared" ca="1" si="11"/>
        <v>0</v>
      </c>
      <c r="Q15">
        <f t="shared" ca="1" si="12"/>
        <v>0</v>
      </c>
      <c r="R15">
        <f t="shared" ca="1" si="13"/>
        <v>0</v>
      </c>
      <c r="S15">
        <f t="shared" ca="1" si="14"/>
        <v>3001</v>
      </c>
      <c r="T15">
        <f t="shared" ca="1" si="15"/>
        <v>3001</v>
      </c>
      <c r="U15">
        <f t="shared" ca="1" si="16"/>
        <v>0</v>
      </c>
      <c r="V15">
        <f t="shared" ca="1" si="17"/>
        <v>0</v>
      </c>
      <c r="W15">
        <f t="shared" ca="1" si="18"/>
        <v>0</v>
      </c>
      <c r="X15">
        <f t="shared" ca="1" si="19"/>
        <v>0</v>
      </c>
      <c r="Y15">
        <f t="shared" ca="1" si="20"/>
        <v>4001</v>
      </c>
      <c r="Z15">
        <f t="shared" ca="1" si="21"/>
        <v>4001</v>
      </c>
      <c r="AA15">
        <f t="shared" ca="1" si="22"/>
        <v>0</v>
      </c>
      <c r="AB15">
        <f t="shared" ca="1" si="23"/>
        <v>0</v>
      </c>
      <c r="AC15">
        <f t="shared" ca="1" si="24"/>
        <v>0</v>
      </c>
      <c r="AD15">
        <f t="shared" ca="1" si="25"/>
        <v>0</v>
      </c>
      <c r="AE15">
        <f t="shared" ca="1" si="26"/>
        <v>5001</v>
      </c>
      <c r="AF15">
        <f t="shared" ca="1" si="27"/>
        <v>5001</v>
      </c>
      <c r="AG15">
        <f t="shared" ca="1" si="28"/>
        <v>0</v>
      </c>
      <c r="AH15">
        <f t="shared" ca="1" si="29"/>
        <v>0</v>
      </c>
      <c r="AI15">
        <f t="shared" ca="1" si="30"/>
        <v>0</v>
      </c>
      <c r="AJ15">
        <f t="shared" ca="1" si="31"/>
        <v>0</v>
      </c>
      <c r="AK15">
        <f t="shared" ca="1" si="32"/>
        <v>6001</v>
      </c>
      <c r="AL15">
        <f t="shared" ca="1" si="33"/>
        <v>6001</v>
      </c>
      <c r="AM15">
        <f t="shared" ca="1" si="34"/>
        <v>0</v>
      </c>
      <c r="AN15">
        <f t="shared" ca="1" si="35"/>
        <v>0</v>
      </c>
      <c r="AO15">
        <f t="shared" ca="1" si="36"/>
        <v>0</v>
      </c>
      <c r="AP15">
        <f t="shared" ca="1" si="37"/>
        <v>0</v>
      </c>
      <c r="AQ15" t="str">
        <f t="shared" ca="1" si="39"/>
        <v>12,1001,1;12,1001,1;12,2001,1;12,2001,1;12,3001,1;12,3001,1;12,4001,1;12,4001,1;12,5001,1;12,5001,1;12,6001,1;12,6001,1</v>
      </c>
    </row>
    <row r="16" spans="1:43" x14ac:dyDescent="0.15">
      <c r="A16">
        <f t="shared" si="0"/>
        <v>1400</v>
      </c>
      <c r="B16">
        <v>14</v>
      </c>
      <c r="C16">
        <v>0</v>
      </c>
      <c r="D16">
        <v>2</v>
      </c>
      <c r="E16">
        <v>3</v>
      </c>
      <c r="F16" s="4">
        <f t="shared" si="1"/>
        <v>1</v>
      </c>
      <c r="G16">
        <f t="shared" ca="1" si="2"/>
        <v>1001</v>
      </c>
      <c r="H16">
        <f t="shared" ca="1" si="3"/>
        <v>1001</v>
      </c>
      <c r="I16">
        <f t="shared" ca="1" si="4"/>
        <v>0</v>
      </c>
      <c r="J16">
        <f t="shared" ca="1" si="5"/>
        <v>0</v>
      </c>
      <c r="K16">
        <f t="shared" ca="1" si="6"/>
        <v>0</v>
      </c>
      <c r="L16">
        <f t="shared" ca="1" si="7"/>
        <v>0</v>
      </c>
      <c r="M16">
        <f t="shared" ca="1" si="8"/>
        <v>2001</v>
      </c>
      <c r="N16">
        <f t="shared" ca="1" si="9"/>
        <v>2001</v>
      </c>
      <c r="O16">
        <f t="shared" ca="1" si="10"/>
        <v>0</v>
      </c>
      <c r="P16">
        <f t="shared" ca="1" si="11"/>
        <v>0</v>
      </c>
      <c r="Q16">
        <f t="shared" ca="1" si="12"/>
        <v>0</v>
      </c>
      <c r="R16">
        <f t="shared" ca="1" si="13"/>
        <v>0</v>
      </c>
      <c r="S16">
        <f t="shared" ca="1" si="14"/>
        <v>3001</v>
      </c>
      <c r="T16">
        <f t="shared" ca="1" si="15"/>
        <v>3001</v>
      </c>
      <c r="U16">
        <f t="shared" ca="1" si="16"/>
        <v>0</v>
      </c>
      <c r="V16">
        <f t="shared" ca="1" si="17"/>
        <v>0</v>
      </c>
      <c r="W16">
        <f t="shared" ca="1" si="18"/>
        <v>0</v>
      </c>
      <c r="X16">
        <f t="shared" ca="1" si="19"/>
        <v>0</v>
      </c>
      <c r="Y16">
        <f t="shared" ca="1" si="20"/>
        <v>4001</v>
      </c>
      <c r="Z16">
        <f t="shared" ca="1" si="21"/>
        <v>4001</v>
      </c>
      <c r="AA16">
        <f t="shared" ca="1" si="22"/>
        <v>0</v>
      </c>
      <c r="AB16">
        <f t="shared" ca="1" si="23"/>
        <v>0</v>
      </c>
      <c r="AC16">
        <f t="shared" ca="1" si="24"/>
        <v>0</v>
      </c>
      <c r="AD16">
        <f t="shared" ca="1" si="25"/>
        <v>0</v>
      </c>
      <c r="AE16">
        <f t="shared" ca="1" si="26"/>
        <v>5001</v>
      </c>
      <c r="AF16">
        <f t="shared" ca="1" si="27"/>
        <v>5001</v>
      </c>
      <c r="AG16">
        <f t="shared" ca="1" si="28"/>
        <v>0</v>
      </c>
      <c r="AH16">
        <f t="shared" ca="1" si="29"/>
        <v>0</v>
      </c>
      <c r="AI16">
        <f t="shared" ca="1" si="30"/>
        <v>0</v>
      </c>
      <c r="AJ16">
        <f t="shared" ca="1" si="31"/>
        <v>0</v>
      </c>
      <c r="AK16">
        <f t="shared" ca="1" si="32"/>
        <v>6001</v>
      </c>
      <c r="AL16">
        <f t="shared" ca="1" si="33"/>
        <v>6001</v>
      </c>
      <c r="AM16">
        <f t="shared" ca="1" si="34"/>
        <v>0</v>
      </c>
      <c r="AN16">
        <f t="shared" ca="1" si="35"/>
        <v>0</v>
      </c>
      <c r="AO16">
        <f t="shared" ca="1" si="36"/>
        <v>0</v>
      </c>
      <c r="AP16">
        <f t="shared" ca="1" si="37"/>
        <v>0</v>
      </c>
      <c r="AQ16" t="str">
        <f t="shared" ca="1" si="39"/>
        <v>12,1001,1;12,1001,1;12,2001,1;12,2001,1;12,3001,1;12,3001,1;12,4001,1;12,4001,1;12,5001,1;12,5001,1;12,6001,1;12,6001,1</v>
      </c>
    </row>
    <row r="17" spans="1:43" x14ac:dyDescent="0.15">
      <c r="A17">
        <f t="shared" si="0"/>
        <v>1500</v>
      </c>
      <c r="B17">
        <v>15</v>
      </c>
      <c r="C17">
        <v>0</v>
      </c>
      <c r="D17">
        <v>2</v>
      </c>
      <c r="E17">
        <v>3</v>
      </c>
      <c r="F17" s="4">
        <f t="shared" si="1"/>
        <v>1</v>
      </c>
      <c r="G17">
        <f t="shared" ca="1" si="2"/>
        <v>1001</v>
      </c>
      <c r="H17">
        <f t="shared" ca="1" si="3"/>
        <v>1001</v>
      </c>
      <c r="I17">
        <f t="shared" ca="1" si="4"/>
        <v>0</v>
      </c>
      <c r="J17">
        <f t="shared" ca="1" si="5"/>
        <v>0</v>
      </c>
      <c r="K17">
        <f t="shared" ca="1" si="6"/>
        <v>0</v>
      </c>
      <c r="L17">
        <f t="shared" ca="1" si="7"/>
        <v>0</v>
      </c>
      <c r="M17">
        <f t="shared" ca="1" si="8"/>
        <v>2001</v>
      </c>
      <c r="N17">
        <f t="shared" ca="1" si="9"/>
        <v>2001</v>
      </c>
      <c r="O17">
        <f t="shared" ca="1" si="10"/>
        <v>0</v>
      </c>
      <c r="P17">
        <f t="shared" ca="1" si="11"/>
        <v>0</v>
      </c>
      <c r="Q17">
        <f t="shared" ca="1" si="12"/>
        <v>0</v>
      </c>
      <c r="R17">
        <f t="shared" ca="1" si="13"/>
        <v>0</v>
      </c>
      <c r="S17">
        <f t="shared" ca="1" si="14"/>
        <v>3001</v>
      </c>
      <c r="T17">
        <f t="shared" ca="1" si="15"/>
        <v>3001</v>
      </c>
      <c r="U17">
        <f t="shared" ca="1" si="16"/>
        <v>0</v>
      </c>
      <c r="V17">
        <f t="shared" ca="1" si="17"/>
        <v>0</v>
      </c>
      <c r="W17">
        <f t="shared" ca="1" si="18"/>
        <v>0</v>
      </c>
      <c r="X17">
        <f t="shared" ca="1" si="19"/>
        <v>0</v>
      </c>
      <c r="Y17">
        <f t="shared" ca="1" si="20"/>
        <v>4001</v>
      </c>
      <c r="Z17">
        <f t="shared" ca="1" si="21"/>
        <v>4001</v>
      </c>
      <c r="AA17">
        <f t="shared" ca="1" si="22"/>
        <v>0</v>
      </c>
      <c r="AB17">
        <f t="shared" ca="1" si="23"/>
        <v>0</v>
      </c>
      <c r="AC17">
        <f t="shared" ca="1" si="24"/>
        <v>0</v>
      </c>
      <c r="AD17">
        <f t="shared" ca="1" si="25"/>
        <v>0</v>
      </c>
      <c r="AE17">
        <f t="shared" ca="1" si="26"/>
        <v>5001</v>
      </c>
      <c r="AF17">
        <f t="shared" ca="1" si="27"/>
        <v>5001</v>
      </c>
      <c r="AG17">
        <f t="shared" ca="1" si="28"/>
        <v>0</v>
      </c>
      <c r="AH17">
        <f t="shared" ca="1" si="29"/>
        <v>0</v>
      </c>
      <c r="AI17">
        <f t="shared" ca="1" si="30"/>
        <v>0</v>
      </c>
      <c r="AJ17">
        <f t="shared" ca="1" si="31"/>
        <v>0</v>
      </c>
      <c r="AK17">
        <f t="shared" ca="1" si="32"/>
        <v>6001</v>
      </c>
      <c r="AL17">
        <f t="shared" ca="1" si="33"/>
        <v>6001</v>
      </c>
      <c r="AM17">
        <f t="shared" ca="1" si="34"/>
        <v>0</v>
      </c>
      <c r="AN17">
        <f t="shared" ca="1" si="35"/>
        <v>0</v>
      </c>
      <c r="AO17">
        <f t="shared" ca="1" si="36"/>
        <v>0</v>
      </c>
      <c r="AP17">
        <f t="shared" ca="1" si="37"/>
        <v>0</v>
      </c>
      <c r="AQ17" t="str">
        <f t="shared" ca="1" si="39"/>
        <v>12,1001,1;12,1001,1;12,2001,1;12,2001,1;12,3001,1;12,3001,1;12,4001,1;12,4001,1;12,5001,1;12,5001,1;12,6001,1;12,6001,1</v>
      </c>
    </row>
    <row r="18" spans="1:43" x14ac:dyDescent="0.15">
      <c r="A18">
        <f t="shared" si="0"/>
        <v>1600</v>
      </c>
      <c r="B18">
        <v>16</v>
      </c>
      <c r="C18">
        <v>0</v>
      </c>
      <c r="D18">
        <v>3</v>
      </c>
      <c r="E18">
        <v>3</v>
      </c>
      <c r="F18" s="4">
        <f t="shared" si="1"/>
        <v>1</v>
      </c>
      <c r="G18">
        <f t="shared" ca="1" si="2"/>
        <v>1001</v>
      </c>
      <c r="H18">
        <f t="shared" ca="1" si="3"/>
        <v>1001</v>
      </c>
      <c r="I18">
        <f t="shared" ca="1" si="4"/>
        <v>1001</v>
      </c>
      <c r="J18">
        <f t="shared" ca="1" si="5"/>
        <v>0</v>
      </c>
      <c r="K18">
        <f t="shared" ca="1" si="6"/>
        <v>0</v>
      </c>
      <c r="L18">
        <f t="shared" ca="1" si="7"/>
        <v>0</v>
      </c>
      <c r="M18">
        <f t="shared" ca="1" si="8"/>
        <v>2001</v>
      </c>
      <c r="N18">
        <f t="shared" ca="1" si="9"/>
        <v>2001</v>
      </c>
      <c r="O18">
        <f t="shared" ca="1" si="10"/>
        <v>2001</v>
      </c>
      <c r="P18">
        <f t="shared" ca="1" si="11"/>
        <v>0</v>
      </c>
      <c r="Q18">
        <f t="shared" ca="1" si="12"/>
        <v>0</v>
      </c>
      <c r="R18">
        <f t="shared" ca="1" si="13"/>
        <v>0</v>
      </c>
      <c r="S18">
        <f t="shared" ca="1" si="14"/>
        <v>3001</v>
      </c>
      <c r="T18">
        <f t="shared" ca="1" si="15"/>
        <v>3001</v>
      </c>
      <c r="U18">
        <f t="shared" ca="1" si="16"/>
        <v>3001</v>
      </c>
      <c r="V18">
        <f t="shared" ca="1" si="17"/>
        <v>0</v>
      </c>
      <c r="W18">
        <f t="shared" ca="1" si="18"/>
        <v>0</v>
      </c>
      <c r="X18">
        <f t="shared" ca="1" si="19"/>
        <v>0</v>
      </c>
      <c r="Y18">
        <f t="shared" ca="1" si="20"/>
        <v>4001</v>
      </c>
      <c r="Z18">
        <f t="shared" ca="1" si="21"/>
        <v>4001</v>
      </c>
      <c r="AA18">
        <f t="shared" ca="1" si="22"/>
        <v>4001</v>
      </c>
      <c r="AB18">
        <f t="shared" ca="1" si="23"/>
        <v>0</v>
      </c>
      <c r="AC18">
        <f t="shared" ca="1" si="24"/>
        <v>0</v>
      </c>
      <c r="AD18">
        <f t="shared" ca="1" si="25"/>
        <v>0</v>
      </c>
      <c r="AE18">
        <f t="shared" ca="1" si="26"/>
        <v>5001</v>
      </c>
      <c r="AF18">
        <f t="shared" ca="1" si="27"/>
        <v>5001</v>
      </c>
      <c r="AG18">
        <f t="shared" ca="1" si="28"/>
        <v>5001</v>
      </c>
      <c r="AH18">
        <f t="shared" ca="1" si="29"/>
        <v>0</v>
      </c>
      <c r="AI18">
        <f t="shared" ca="1" si="30"/>
        <v>0</v>
      </c>
      <c r="AJ18">
        <f t="shared" ca="1" si="31"/>
        <v>0</v>
      </c>
      <c r="AK18">
        <f t="shared" ca="1" si="32"/>
        <v>6001</v>
      </c>
      <c r="AL18">
        <f t="shared" ca="1" si="33"/>
        <v>6001</v>
      </c>
      <c r="AM18">
        <f t="shared" ca="1" si="34"/>
        <v>6001</v>
      </c>
      <c r="AN18">
        <f t="shared" ca="1" si="35"/>
        <v>0</v>
      </c>
      <c r="AO18">
        <f t="shared" ca="1" si="36"/>
        <v>0</v>
      </c>
      <c r="AP18">
        <f t="shared" ca="1" si="37"/>
        <v>0</v>
      </c>
      <c r="AQ18" t="str">
        <f ca="1">"12,"&amp;G18&amp;",1;12,"&amp;OFFSET(G18,0,1)&amp;",1;12,"&amp;OFFSET(G18,0,6)&amp;",1;12,"&amp;OFFSET(G18,0,7)&amp;",1;12,"&amp;OFFSET(G18,0,12)&amp;",1;12,"&amp;OFFSET(G18,0,13)&amp;",1;12,"&amp;OFFSET(G18,0,18)&amp;",1;12,"&amp;OFFSET(G18,0,19)&amp;",1;12,"&amp;OFFSET(G18,0,24)&amp;",1;12,"&amp;OFFSET(G18,0,25)&amp;",1;12,"&amp;OFFSET(G18,0,30)&amp;",1;12,"&amp;OFFSET(G18,0,31)&amp;",1"</f>
        <v>12,1001,1;12,1001,1;12,2001,1;12,2001,1;12,3001,1;12,3001,1;12,4001,1;12,4001,1;12,5001,1;12,5001,1;12,6001,1;12,6001,1</v>
      </c>
    </row>
    <row r="19" spans="1:43" x14ac:dyDescent="0.15">
      <c r="A19">
        <f t="shared" si="0"/>
        <v>1700</v>
      </c>
      <c r="B19">
        <v>17</v>
      </c>
      <c r="C19">
        <v>0</v>
      </c>
      <c r="D19">
        <v>3</v>
      </c>
      <c r="E19">
        <v>3</v>
      </c>
      <c r="F19" s="4">
        <f t="shared" si="1"/>
        <v>1</v>
      </c>
      <c r="G19">
        <f t="shared" ca="1" si="2"/>
        <v>1001</v>
      </c>
      <c r="H19">
        <f t="shared" ca="1" si="3"/>
        <v>1001</v>
      </c>
      <c r="I19">
        <f t="shared" ca="1" si="4"/>
        <v>1001</v>
      </c>
      <c r="J19">
        <f t="shared" ca="1" si="5"/>
        <v>0</v>
      </c>
      <c r="K19">
        <f t="shared" ca="1" si="6"/>
        <v>0</v>
      </c>
      <c r="L19">
        <f t="shared" ca="1" si="7"/>
        <v>0</v>
      </c>
      <c r="M19">
        <f t="shared" ca="1" si="8"/>
        <v>2001</v>
      </c>
      <c r="N19">
        <f t="shared" ca="1" si="9"/>
        <v>2001</v>
      </c>
      <c r="O19">
        <f t="shared" ca="1" si="10"/>
        <v>2001</v>
      </c>
      <c r="P19">
        <f t="shared" ca="1" si="11"/>
        <v>0</v>
      </c>
      <c r="Q19">
        <f t="shared" ca="1" si="12"/>
        <v>0</v>
      </c>
      <c r="R19">
        <f t="shared" ca="1" si="13"/>
        <v>0</v>
      </c>
      <c r="S19">
        <f t="shared" ca="1" si="14"/>
        <v>3001</v>
      </c>
      <c r="T19">
        <f t="shared" ca="1" si="15"/>
        <v>3001</v>
      </c>
      <c r="U19">
        <f t="shared" ca="1" si="16"/>
        <v>3001</v>
      </c>
      <c r="V19">
        <f t="shared" ca="1" si="17"/>
        <v>0</v>
      </c>
      <c r="W19">
        <f t="shared" ca="1" si="18"/>
        <v>0</v>
      </c>
      <c r="X19">
        <f t="shared" ca="1" si="19"/>
        <v>0</v>
      </c>
      <c r="Y19">
        <f t="shared" ca="1" si="20"/>
        <v>4001</v>
      </c>
      <c r="Z19">
        <f t="shared" ca="1" si="21"/>
        <v>4001</v>
      </c>
      <c r="AA19">
        <f t="shared" ca="1" si="22"/>
        <v>4001</v>
      </c>
      <c r="AB19">
        <f t="shared" ca="1" si="23"/>
        <v>0</v>
      </c>
      <c r="AC19">
        <f t="shared" ca="1" si="24"/>
        <v>0</v>
      </c>
      <c r="AD19">
        <f t="shared" ca="1" si="25"/>
        <v>0</v>
      </c>
      <c r="AE19">
        <f t="shared" ca="1" si="26"/>
        <v>5001</v>
      </c>
      <c r="AF19">
        <f t="shared" ca="1" si="27"/>
        <v>5001</v>
      </c>
      <c r="AG19">
        <f t="shared" ca="1" si="28"/>
        <v>5001</v>
      </c>
      <c r="AH19">
        <f t="shared" ca="1" si="29"/>
        <v>0</v>
      </c>
      <c r="AI19">
        <f t="shared" ca="1" si="30"/>
        <v>0</v>
      </c>
      <c r="AJ19">
        <f t="shared" ca="1" si="31"/>
        <v>0</v>
      </c>
      <c r="AK19">
        <f t="shared" ca="1" si="32"/>
        <v>6001</v>
      </c>
      <c r="AL19">
        <f t="shared" ca="1" si="33"/>
        <v>6001</v>
      </c>
      <c r="AM19">
        <f t="shared" ca="1" si="34"/>
        <v>6001</v>
      </c>
      <c r="AN19">
        <f t="shared" ca="1" si="35"/>
        <v>0</v>
      </c>
      <c r="AO19">
        <f t="shared" ca="1" si="36"/>
        <v>0</v>
      </c>
      <c r="AP19">
        <f t="shared" ca="1" si="37"/>
        <v>0</v>
      </c>
      <c r="AQ19" t="str">
        <f ca="1">"12,"&amp;G19&amp;",1;12,"&amp;OFFSET(G19,0,1)&amp;",1;12,"&amp;OFFSET(G19,0,2)&amp;",1;12,"&amp;OFFSET(G19,0,6)&amp;",1;12,"&amp;OFFSET(G19,0,7)&amp;",1;12,"&amp;OFFSET(G19,0,8)&amp;",1;12,"&amp;OFFSET(G19,0,12)&amp;",1;12,"&amp;OFFSET(G19,0,13)&amp;",1;12,"&amp;OFFSET(G19,0,14)&amp;",1;12,"&amp;OFFSET(G19,0,18)&amp;",1;12,"&amp;OFFSET(G19,0,19)&amp;",1;12,"&amp;OFFSET(G19,0,20)&amp;",1;12,"&amp;OFFSET(G19,0,24)&amp;",1;12,"&amp;OFFSET(G19,0,25)&amp;",1;12,"&amp;OFFSET(G19,0,26)&amp;",1;12,"&amp;OFFSET(G19,0,30)&amp;",1;12,"&amp;OFFSET(G19,0,31)&amp;",1;12,"&amp;OFFSET(G19,0,32)&amp;",1"</f>
        <v>12,1001,1;12,1001,1;12,1001,1;12,2001,1;12,2001,1;12,2001,1;12,3001,1;12,3001,1;12,3001,1;12,4001,1;12,4001,1;12,4001,1;12,5001,1;12,5001,1;12,5001,1;12,6001,1;12,6001,1;12,6001,1</v>
      </c>
    </row>
    <row r="20" spans="1:43" x14ac:dyDescent="0.15">
      <c r="A20">
        <f t="shared" si="0"/>
        <v>1800</v>
      </c>
      <c r="B20">
        <v>18</v>
      </c>
      <c r="C20">
        <v>0</v>
      </c>
      <c r="D20">
        <v>3</v>
      </c>
      <c r="E20">
        <v>3</v>
      </c>
      <c r="F20" s="4">
        <f t="shared" si="1"/>
        <v>1</v>
      </c>
      <c r="G20">
        <f t="shared" ca="1" si="2"/>
        <v>1001</v>
      </c>
      <c r="H20">
        <f t="shared" ca="1" si="3"/>
        <v>1001</v>
      </c>
      <c r="I20">
        <f t="shared" ca="1" si="4"/>
        <v>1001</v>
      </c>
      <c r="J20">
        <f t="shared" ca="1" si="5"/>
        <v>0</v>
      </c>
      <c r="K20">
        <f t="shared" ca="1" si="6"/>
        <v>0</v>
      </c>
      <c r="L20">
        <f t="shared" ca="1" si="7"/>
        <v>0</v>
      </c>
      <c r="M20">
        <f t="shared" ca="1" si="8"/>
        <v>2001</v>
      </c>
      <c r="N20">
        <f t="shared" ca="1" si="9"/>
        <v>2001</v>
      </c>
      <c r="O20">
        <f t="shared" ca="1" si="10"/>
        <v>2001</v>
      </c>
      <c r="P20">
        <f t="shared" ca="1" si="11"/>
        <v>0</v>
      </c>
      <c r="Q20">
        <f t="shared" ca="1" si="12"/>
        <v>0</v>
      </c>
      <c r="R20">
        <f t="shared" ca="1" si="13"/>
        <v>0</v>
      </c>
      <c r="S20">
        <f t="shared" ca="1" si="14"/>
        <v>3001</v>
      </c>
      <c r="T20">
        <f t="shared" ca="1" si="15"/>
        <v>3001</v>
      </c>
      <c r="U20">
        <f t="shared" ca="1" si="16"/>
        <v>3001</v>
      </c>
      <c r="V20">
        <f t="shared" ca="1" si="17"/>
        <v>0</v>
      </c>
      <c r="W20">
        <f t="shared" ca="1" si="18"/>
        <v>0</v>
      </c>
      <c r="X20">
        <f t="shared" ca="1" si="19"/>
        <v>0</v>
      </c>
      <c r="Y20">
        <f t="shared" ca="1" si="20"/>
        <v>4001</v>
      </c>
      <c r="Z20">
        <f t="shared" ca="1" si="21"/>
        <v>4001</v>
      </c>
      <c r="AA20">
        <f t="shared" ca="1" si="22"/>
        <v>4001</v>
      </c>
      <c r="AB20">
        <f t="shared" ca="1" si="23"/>
        <v>0</v>
      </c>
      <c r="AC20">
        <f t="shared" ca="1" si="24"/>
        <v>0</v>
      </c>
      <c r="AD20">
        <f t="shared" ca="1" si="25"/>
        <v>0</v>
      </c>
      <c r="AE20">
        <f t="shared" ca="1" si="26"/>
        <v>5001</v>
      </c>
      <c r="AF20">
        <f t="shared" ca="1" si="27"/>
        <v>5001</v>
      </c>
      <c r="AG20">
        <f t="shared" ca="1" si="28"/>
        <v>5001</v>
      </c>
      <c r="AH20">
        <f t="shared" ca="1" si="29"/>
        <v>0</v>
      </c>
      <c r="AI20">
        <f t="shared" ca="1" si="30"/>
        <v>0</v>
      </c>
      <c r="AJ20">
        <f t="shared" ca="1" si="31"/>
        <v>0</v>
      </c>
      <c r="AK20">
        <f t="shared" ca="1" si="32"/>
        <v>6001</v>
      </c>
      <c r="AL20">
        <f t="shared" ca="1" si="33"/>
        <v>6001</v>
      </c>
      <c r="AM20">
        <f t="shared" ca="1" si="34"/>
        <v>6001</v>
      </c>
      <c r="AN20">
        <f t="shared" ca="1" si="35"/>
        <v>0</v>
      </c>
      <c r="AO20">
        <f t="shared" ca="1" si="36"/>
        <v>0</v>
      </c>
      <c r="AP20">
        <f t="shared" ca="1" si="37"/>
        <v>0</v>
      </c>
      <c r="AQ20" t="str">
        <f ca="1">"12,"&amp;G20&amp;",1;12,"&amp;OFFSET(G20,0,1)&amp;",1;12,"&amp;OFFSET(G20,0,2)&amp;",1;12,"&amp;OFFSET(G20,0,6)&amp;",1;12,"&amp;OFFSET(G20,0,7)&amp;",1;12,"&amp;OFFSET(G20,0,8)&amp;",1;12,"&amp;OFFSET(G20,0,12)&amp;",1;12,"&amp;OFFSET(G20,0,13)&amp;",1;12,"&amp;OFFSET(G20,0,14)&amp;",1;12,"&amp;OFFSET(G20,0,18)&amp;",1;12,"&amp;OFFSET(G20,0,19)&amp;",1;12,"&amp;OFFSET(G20,0,20)&amp;",1;12,"&amp;OFFSET(G20,0,24)&amp;",1;12,"&amp;OFFSET(G20,0,25)&amp;",1;12,"&amp;OFFSET(G20,0,26)&amp;",1;12,"&amp;OFFSET(G20,0,30)&amp;",1;12,"&amp;OFFSET(G20,0,31)&amp;",1;12,"&amp;OFFSET(G20,0,32)&amp;",1"</f>
        <v>12,1001,1;12,1001,1;12,1001,1;12,2001,1;12,2001,1;12,2001,1;12,3001,1;12,3001,1;12,3001,1;12,4001,1;12,4001,1;12,4001,1;12,5001,1;12,5001,1;12,5001,1;12,6001,1;12,6001,1;12,6001,1</v>
      </c>
    </row>
    <row r="21" spans="1:43" x14ac:dyDescent="0.15">
      <c r="A21">
        <f t="shared" si="0"/>
        <v>1900</v>
      </c>
      <c r="B21">
        <v>19</v>
      </c>
      <c r="C21">
        <v>0</v>
      </c>
      <c r="D21">
        <v>3</v>
      </c>
      <c r="E21">
        <v>3</v>
      </c>
      <c r="F21" s="4">
        <f t="shared" si="1"/>
        <v>1</v>
      </c>
      <c r="G21">
        <f t="shared" ca="1" si="2"/>
        <v>1001</v>
      </c>
      <c r="H21">
        <f t="shared" ca="1" si="3"/>
        <v>1001</v>
      </c>
      <c r="I21">
        <f t="shared" ca="1" si="4"/>
        <v>1001</v>
      </c>
      <c r="J21">
        <f t="shared" ca="1" si="5"/>
        <v>0</v>
      </c>
      <c r="K21">
        <f t="shared" ca="1" si="6"/>
        <v>0</v>
      </c>
      <c r="L21">
        <f t="shared" ca="1" si="7"/>
        <v>0</v>
      </c>
      <c r="M21">
        <f t="shared" ca="1" si="8"/>
        <v>2001</v>
      </c>
      <c r="N21">
        <f t="shared" ca="1" si="9"/>
        <v>2001</v>
      </c>
      <c r="O21">
        <f t="shared" ca="1" si="10"/>
        <v>2001</v>
      </c>
      <c r="P21">
        <f t="shared" ca="1" si="11"/>
        <v>0</v>
      </c>
      <c r="Q21">
        <f t="shared" ca="1" si="12"/>
        <v>0</v>
      </c>
      <c r="R21">
        <f t="shared" ca="1" si="13"/>
        <v>0</v>
      </c>
      <c r="S21">
        <f t="shared" ca="1" si="14"/>
        <v>3001</v>
      </c>
      <c r="T21">
        <f t="shared" ca="1" si="15"/>
        <v>3001</v>
      </c>
      <c r="U21">
        <f t="shared" ca="1" si="16"/>
        <v>3001</v>
      </c>
      <c r="V21">
        <f t="shared" ca="1" si="17"/>
        <v>0</v>
      </c>
      <c r="W21">
        <f t="shared" ca="1" si="18"/>
        <v>0</v>
      </c>
      <c r="X21">
        <f t="shared" ca="1" si="19"/>
        <v>0</v>
      </c>
      <c r="Y21">
        <f t="shared" ca="1" si="20"/>
        <v>4001</v>
      </c>
      <c r="Z21">
        <f t="shared" ca="1" si="21"/>
        <v>4001</v>
      </c>
      <c r="AA21">
        <f t="shared" ca="1" si="22"/>
        <v>4001</v>
      </c>
      <c r="AB21">
        <f t="shared" ca="1" si="23"/>
        <v>0</v>
      </c>
      <c r="AC21">
        <f t="shared" ca="1" si="24"/>
        <v>0</v>
      </c>
      <c r="AD21">
        <f t="shared" ca="1" si="25"/>
        <v>0</v>
      </c>
      <c r="AE21">
        <f t="shared" ca="1" si="26"/>
        <v>5001</v>
      </c>
      <c r="AF21">
        <f t="shared" ca="1" si="27"/>
        <v>5001</v>
      </c>
      <c r="AG21">
        <f t="shared" ca="1" si="28"/>
        <v>5001</v>
      </c>
      <c r="AH21">
        <f t="shared" ca="1" si="29"/>
        <v>0</v>
      </c>
      <c r="AI21">
        <f t="shared" ca="1" si="30"/>
        <v>0</v>
      </c>
      <c r="AJ21">
        <f t="shared" ca="1" si="31"/>
        <v>0</v>
      </c>
      <c r="AK21">
        <f t="shared" ca="1" si="32"/>
        <v>6001</v>
      </c>
      <c r="AL21">
        <f t="shared" ca="1" si="33"/>
        <v>6001</v>
      </c>
      <c r="AM21">
        <f t="shared" ca="1" si="34"/>
        <v>6001</v>
      </c>
      <c r="AN21">
        <f t="shared" ca="1" si="35"/>
        <v>0</v>
      </c>
      <c r="AO21">
        <f t="shared" ca="1" si="36"/>
        <v>0</v>
      </c>
      <c r="AP21">
        <f t="shared" ca="1" si="37"/>
        <v>0</v>
      </c>
      <c r="AQ21" t="str">
        <f t="shared" ref="AQ21:AQ22" ca="1" si="40">"12,"&amp;G21&amp;",1;12,"&amp;OFFSET(G21,0,1)&amp;",1;12,"&amp;OFFSET(G21,0,2)&amp;",1;12,"&amp;OFFSET(G21,0,6)&amp;",1;12,"&amp;OFFSET(G21,0,7)&amp;",1;12,"&amp;OFFSET(G21,0,8)&amp;",1;12,"&amp;OFFSET(G21,0,12)&amp;",1;12,"&amp;OFFSET(G21,0,13)&amp;",1;12,"&amp;OFFSET(G21,0,14)&amp;",1;12,"&amp;OFFSET(G21,0,18)&amp;",1;12,"&amp;OFFSET(G21,0,19)&amp;",1;12,"&amp;OFFSET(G21,0,20)&amp;",1;12,"&amp;OFFSET(G21,0,24)&amp;",1;12,"&amp;OFFSET(G21,0,25)&amp;",1;12,"&amp;OFFSET(G21,0,26)&amp;",1;12,"&amp;OFFSET(G21,0,30)&amp;",1;12,"&amp;OFFSET(G21,0,31)&amp;",1;12,"&amp;OFFSET(G21,0,32)&amp;",1"</f>
        <v>12,1001,1;12,1001,1;12,1001,1;12,2001,1;12,2001,1;12,2001,1;12,3001,1;12,3001,1;12,3001,1;12,4001,1;12,4001,1;12,4001,1;12,5001,1;12,5001,1;12,5001,1;12,6001,1;12,6001,1;12,6001,1</v>
      </c>
    </row>
    <row r="22" spans="1:43" x14ac:dyDescent="0.15">
      <c r="A22">
        <f t="shared" si="0"/>
        <v>2000</v>
      </c>
      <c r="B22">
        <v>20</v>
      </c>
      <c r="C22">
        <v>0</v>
      </c>
      <c r="D22">
        <v>3</v>
      </c>
      <c r="E22">
        <v>4</v>
      </c>
      <c r="F22" s="4">
        <f t="shared" si="1"/>
        <v>2</v>
      </c>
      <c r="G22">
        <f t="shared" ca="1" si="2"/>
        <v>1002</v>
      </c>
      <c r="H22">
        <f t="shared" ca="1" si="3"/>
        <v>1001</v>
      </c>
      <c r="I22">
        <f t="shared" ca="1" si="4"/>
        <v>1002</v>
      </c>
      <c r="J22">
        <f t="shared" ca="1" si="5"/>
        <v>0</v>
      </c>
      <c r="K22">
        <f t="shared" ca="1" si="6"/>
        <v>0</v>
      </c>
      <c r="L22">
        <f t="shared" ca="1" si="7"/>
        <v>0</v>
      </c>
      <c r="M22">
        <f t="shared" ca="1" si="8"/>
        <v>2002</v>
      </c>
      <c r="N22">
        <f t="shared" ca="1" si="9"/>
        <v>2002</v>
      </c>
      <c r="O22">
        <f t="shared" ca="1" si="10"/>
        <v>2001</v>
      </c>
      <c r="P22">
        <f t="shared" ca="1" si="11"/>
        <v>0</v>
      </c>
      <c r="Q22">
        <f t="shared" ca="1" si="12"/>
        <v>0</v>
      </c>
      <c r="R22">
        <f t="shared" ca="1" si="13"/>
        <v>0</v>
      </c>
      <c r="S22">
        <f t="shared" ca="1" si="14"/>
        <v>3001</v>
      </c>
      <c r="T22">
        <f t="shared" ca="1" si="15"/>
        <v>3001</v>
      </c>
      <c r="U22">
        <f t="shared" ca="1" si="16"/>
        <v>3002</v>
      </c>
      <c r="V22">
        <f t="shared" ca="1" si="17"/>
        <v>0</v>
      </c>
      <c r="W22">
        <f t="shared" ca="1" si="18"/>
        <v>0</v>
      </c>
      <c r="X22">
        <f t="shared" ca="1" si="19"/>
        <v>0</v>
      </c>
      <c r="Y22">
        <f t="shared" ca="1" si="20"/>
        <v>4001</v>
      </c>
      <c r="Z22">
        <f t="shared" ca="1" si="21"/>
        <v>4002</v>
      </c>
      <c r="AA22">
        <f t="shared" ca="1" si="22"/>
        <v>4001</v>
      </c>
      <c r="AB22">
        <f t="shared" ca="1" si="23"/>
        <v>0</v>
      </c>
      <c r="AC22">
        <f t="shared" ca="1" si="24"/>
        <v>0</v>
      </c>
      <c r="AD22">
        <f t="shared" ca="1" si="25"/>
        <v>0</v>
      </c>
      <c r="AE22">
        <f t="shared" ca="1" si="26"/>
        <v>5002</v>
      </c>
      <c r="AF22">
        <f t="shared" ca="1" si="27"/>
        <v>5001</v>
      </c>
      <c r="AG22">
        <f t="shared" ca="1" si="28"/>
        <v>5002</v>
      </c>
      <c r="AH22">
        <f t="shared" ca="1" si="29"/>
        <v>0</v>
      </c>
      <c r="AI22">
        <f t="shared" ca="1" si="30"/>
        <v>0</v>
      </c>
      <c r="AJ22">
        <f t="shared" ca="1" si="31"/>
        <v>0</v>
      </c>
      <c r="AK22">
        <f t="shared" ca="1" si="32"/>
        <v>6001</v>
      </c>
      <c r="AL22">
        <f t="shared" ca="1" si="33"/>
        <v>6001</v>
      </c>
      <c r="AM22">
        <f t="shared" ca="1" si="34"/>
        <v>6002</v>
      </c>
      <c r="AN22">
        <f t="shared" ca="1" si="35"/>
        <v>0</v>
      </c>
      <c r="AO22">
        <f t="shared" ca="1" si="36"/>
        <v>0</v>
      </c>
      <c r="AP22">
        <f t="shared" ca="1" si="37"/>
        <v>0</v>
      </c>
      <c r="AQ22" t="str">
        <f t="shared" ca="1" si="40"/>
        <v>12,1002,1;12,1001,1;12,1002,1;12,2002,1;12,2002,1;12,2001,1;12,3001,1;12,3001,1;12,3002,1;12,4001,1;12,4002,1;12,4001,1;12,5002,1;12,5001,1;12,5002,1;12,6001,1;12,6001,1;12,6002,1</v>
      </c>
    </row>
    <row r="23" spans="1:43" x14ac:dyDescent="0.15">
      <c r="A23">
        <f t="shared" si="0"/>
        <v>2100</v>
      </c>
      <c r="B23">
        <v>21</v>
      </c>
      <c r="C23">
        <v>0</v>
      </c>
      <c r="D23">
        <v>4</v>
      </c>
      <c r="E23">
        <v>4</v>
      </c>
      <c r="F23" s="4">
        <f t="shared" si="1"/>
        <v>2</v>
      </c>
      <c r="G23">
        <f t="shared" ca="1" si="2"/>
        <v>1002</v>
      </c>
      <c r="H23">
        <f t="shared" ca="1" si="3"/>
        <v>1002</v>
      </c>
      <c r="I23">
        <f t="shared" ca="1" si="4"/>
        <v>1001</v>
      </c>
      <c r="J23">
        <f t="shared" ca="1" si="5"/>
        <v>1001</v>
      </c>
      <c r="K23">
        <f t="shared" ca="1" si="6"/>
        <v>0</v>
      </c>
      <c r="L23">
        <f t="shared" ca="1" si="7"/>
        <v>0</v>
      </c>
      <c r="M23">
        <f t="shared" ca="1" si="8"/>
        <v>2001</v>
      </c>
      <c r="N23">
        <f t="shared" ca="1" si="9"/>
        <v>2002</v>
      </c>
      <c r="O23">
        <f t="shared" ca="1" si="10"/>
        <v>2001</v>
      </c>
      <c r="P23">
        <f t="shared" ca="1" si="11"/>
        <v>2001</v>
      </c>
      <c r="Q23">
        <f t="shared" ca="1" si="12"/>
        <v>0</v>
      </c>
      <c r="R23">
        <f t="shared" ca="1" si="13"/>
        <v>0</v>
      </c>
      <c r="S23">
        <f t="shared" ca="1" si="14"/>
        <v>3001</v>
      </c>
      <c r="T23">
        <f t="shared" ca="1" si="15"/>
        <v>3001</v>
      </c>
      <c r="U23">
        <f t="shared" ca="1" si="16"/>
        <v>3002</v>
      </c>
      <c r="V23">
        <f t="shared" ca="1" si="17"/>
        <v>3002</v>
      </c>
      <c r="W23">
        <f t="shared" ca="1" si="18"/>
        <v>0</v>
      </c>
      <c r="X23">
        <f t="shared" ca="1" si="19"/>
        <v>0</v>
      </c>
      <c r="Y23">
        <f t="shared" ca="1" si="20"/>
        <v>4001</v>
      </c>
      <c r="Z23">
        <f t="shared" ca="1" si="21"/>
        <v>4002</v>
      </c>
      <c r="AA23">
        <f t="shared" ca="1" si="22"/>
        <v>4001</v>
      </c>
      <c r="AB23">
        <f t="shared" ca="1" si="23"/>
        <v>4001</v>
      </c>
      <c r="AC23">
        <f t="shared" ca="1" si="24"/>
        <v>0</v>
      </c>
      <c r="AD23">
        <f t="shared" ca="1" si="25"/>
        <v>0</v>
      </c>
      <c r="AE23">
        <f t="shared" ca="1" si="26"/>
        <v>5001</v>
      </c>
      <c r="AF23">
        <f t="shared" ca="1" si="27"/>
        <v>5002</v>
      </c>
      <c r="AG23">
        <f t="shared" ca="1" si="28"/>
        <v>5001</v>
      </c>
      <c r="AH23">
        <f t="shared" ca="1" si="29"/>
        <v>5001</v>
      </c>
      <c r="AI23">
        <f t="shared" ca="1" si="30"/>
        <v>0</v>
      </c>
      <c r="AJ23">
        <f t="shared" ca="1" si="31"/>
        <v>0</v>
      </c>
      <c r="AK23">
        <f t="shared" ca="1" si="32"/>
        <v>6002</v>
      </c>
      <c r="AL23">
        <f t="shared" ca="1" si="33"/>
        <v>6001</v>
      </c>
      <c r="AM23">
        <f t="shared" ca="1" si="34"/>
        <v>6002</v>
      </c>
      <c r="AN23">
        <f t="shared" ca="1" si="35"/>
        <v>6001</v>
      </c>
      <c r="AO23">
        <f t="shared" ca="1" si="36"/>
        <v>0</v>
      </c>
      <c r="AP23">
        <f t="shared" ca="1" si="37"/>
        <v>0</v>
      </c>
      <c r="AQ23" t="str">
        <f ca="1">"12,"&amp;G23&amp;",1;12,"&amp;OFFSET(G23,0,1)&amp;",1;12,"&amp;OFFSET(G23,0,2)&amp;",1;12,"&amp;OFFSET(G23,0,3)&amp;",1;12,"&amp;OFFSET(G23,0,6)&amp;",1;12,"&amp;OFFSET(G23,0,7)&amp;",1;12,"&amp;OFFSET(G23,0,8)&amp;",1;12,"&amp;OFFSET(G23,0,9)&amp;",1;12,"&amp;OFFSET(G23,0,12)&amp;",1;12,"&amp;OFFSET(G23,0,13)&amp;",1;12,"&amp;OFFSET(G23,0,14)&amp;",1;12,"&amp;OFFSET(G23,0,15)&amp;",1;12,"&amp;OFFSET(G23,0,18)&amp;",1;12,"&amp;OFFSET(G23,0,19)&amp;",1;12,"&amp;OFFSET(G23,0,20)&amp;",1;12,"&amp;OFFSET(G23,0,21)&amp;",1;12,"&amp;OFFSET(G23,0,24)&amp;",1;12,"&amp;OFFSET(G23,0,25)&amp;",1;12,"&amp;OFFSET(G23,0,26)&amp;",1;12,"&amp;OFFSET(G23,0,27)&amp;",1;12,"&amp;OFFSET(G23,0,30)&amp;",1;12,"&amp;OFFSET(G23,0,31)&amp;",1;12,"&amp;OFFSET(G23,0,32)&amp;",1;12,"&amp;OFFSET(G23,0,33)&amp;",1"</f>
        <v>12,1002,1;12,1002,1;12,1001,1;12,1001,1;12,2001,1;12,2002,1;12,2001,1;12,2001,1;12,3001,1;12,3001,1;12,3002,1;12,3002,1;12,4001,1;12,4002,1;12,4001,1;12,4001,1;12,5001,1;12,5002,1;12,5001,1;12,5001,1;12,6002,1;12,6001,1;12,6002,1;12,6001,1</v>
      </c>
    </row>
    <row r="24" spans="1:43" x14ac:dyDescent="0.15">
      <c r="A24">
        <f t="shared" si="0"/>
        <v>2200</v>
      </c>
      <c r="B24">
        <v>22</v>
      </c>
      <c r="C24">
        <v>0</v>
      </c>
      <c r="D24">
        <v>4</v>
      </c>
      <c r="E24">
        <v>4</v>
      </c>
      <c r="F24" s="4">
        <f t="shared" si="1"/>
        <v>2</v>
      </c>
      <c r="G24">
        <f t="shared" ca="1" si="2"/>
        <v>1001</v>
      </c>
      <c r="H24">
        <f t="shared" ca="1" si="3"/>
        <v>1002</v>
      </c>
      <c r="I24">
        <f t="shared" ca="1" si="4"/>
        <v>1001</v>
      </c>
      <c r="J24">
        <f t="shared" ca="1" si="5"/>
        <v>1002</v>
      </c>
      <c r="K24">
        <f t="shared" ca="1" si="6"/>
        <v>0</v>
      </c>
      <c r="L24">
        <f t="shared" ca="1" si="7"/>
        <v>0</v>
      </c>
      <c r="M24">
        <f t="shared" ca="1" si="8"/>
        <v>2002</v>
      </c>
      <c r="N24">
        <f t="shared" ca="1" si="9"/>
        <v>2002</v>
      </c>
      <c r="O24">
        <f t="shared" ca="1" si="10"/>
        <v>2001</v>
      </c>
      <c r="P24">
        <f t="shared" ca="1" si="11"/>
        <v>2002</v>
      </c>
      <c r="Q24">
        <f t="shared" ca="1" si="12"/>
        <v>0</v>
      </c>
      <c r="R24">
        <f t="shared" ca="1" si="13"/>
        <v>0</v>
      </c>
      <c r="S24">
        <f t="shared" ca="1" si="14"/>
        <v>3001</v>
      </c>
      <c r="T24">
        <f t="shared" ca="1" si="15"/>
        <v>3001</v>
      </c>
      <c r="U24">
        <f t="shared" ca="1" si="16"/>
        <v>3001</v>
      </c>
      <c r="V24">
        <f t="shared" ca="1" si="17"/>
        <v>3002</v>
      </c>
      <c r="W24">
        <f t="shared" ca="1" si="18"/>
        <v>0</v>
      </c>
      <c r="X24">
        <f t="shared" ca="1" si="19"/>
        <v>0</v>
      </c>
      <c r="Y24">
        <f t="shared" ca="1" si="20"/>
        <v>4001</v>
      </c>
      <c r="Z24">
        <f t="shared" ca="1" si="21"/>
        <v>4002</v>
      </c>
      <c r="AA24">
        <f t="shared" ca="1" si="22"/>
        <v>4001</v>
      </c>
      <c r="AB24">
        <f t="shared" ca="1" si="23"/>
        <v>4001</v>
      </c>
      <c r="AC24">
        <f t="shared" ca="1" si="24"/>
        <v>0</v>
      </c>
      <c r="AD24">
        <f t="shared" ca="1" si="25"/>
        <v>0</v>
      </c>
      <c r="AE24">
        <f t="shared" ca="1" si="26"/>
        <v>5002</v>
      </c>
      <c r="AF24">
        <f t="shared" ca="1" si="27"/>
        <v>5002</v>
      </c>
      <c r="AG24">
        <f t="shared" ca="1" si="28"/>
        <v>5001</v>
      </c>
      <c r="AH24">
        <f t="shared" ca="1" si="29"/>
        <v>5002</v>
      </c>
      <c r="AI24">
        <f t="shared" ca="1" si="30"/>
        <v>0</v>
      </c>
      <c r="AJ24">
        <f t="shared" ca="1" si="31"/>
        <v>0</v>
      </c>
      <c r="AK24">
        <f t="shared" ca="1" si="32"/>
        <v>6002</v>
      </c>
      <c r="AL24">
        <f t="shared" ca="1" si="33"/>
        <v>6002</v>
      </c>
      <c r="AM24">
        <f t="shared" ca="1" si="34"/>
        <v>6001</v>
      </c>
      <c r="AN24">
        <f t="shared" ca="1" si="35"/>
        <v>6002</v>
      </c>
      <c r="AO24">
        <f t="shared" ca="1" si="36"/>
        <v>0</v>
      </c>
      <c r="AP24">
        <f t="shared" ca="1" si="37"/>
        <v>0</v>
      </c>
      <c r="AQ24" t="str">
        <f t="shared" ref="AQ24:AQ27" ca="1" si="41">"12,"&amp;G24&amp;",1;12,"&amp;OFFSET(G24,0,1)&amp;",1;12,"&amp;OFFSET(G24,0,2)&amp;",1;12,"&amp;OFFSET(G24,0,3)&amp;",1;12,"&amp;OFFSET(G24,0,6)&amp;",1;12,"&amp;OFFSET(G24,0,7)&amp;",1;12,"&amp;OFFSET(G24,0,8)&amp;",1;12,"&amp;OFFSET(G24,0,9)&amp;",1;12,"&amp;OFFSET(G24,0,12)&amp;",1;12,"&amp;OFFSET(G24,0,13)&amp;",1;12,"&amp;OFFSET(G24,0,14)&amp;",1;12,"&amp;OFFSET(G24,0,15)&amp;",1;12,"&amp;OFFSET(G24,0,18)&amp;",1;12,"&amp;OFFSET(G24,0,19)&amp;",1;12,"&amp;OFFSET(G24,0,20)&amp;",1;12,"&amp;OFFSET(G24,0,21)&amp;",1;12,"&amp;OFFSET(G24,0,24)&amp;",1;12,"&amp;OFFSET(G24,0,25)&amp;",1;12,"&amp;OFFSET(G24,0,26)&amp;",1;12,"&amp;OFFSET(G24,0,27)&amp;",1;12,"&amp;OFFSET(G24,0,30)&amp;",1;12,"&amp;OFFSET(G24,0,31)&amp;",1;12,"&amp;OFFSET(G24,0,32)&amp;",1;12,"&amp;OFFSET(G24,0,33)&amp;",1"</f>
        <v>12,1001,1;12,1002,1;12,1001,1;12,1002,1;12,2002,1;12,2002,1;12,2001,1;12,2002,1;12,3001,1;12,3001,1;12,3001,1;12,3002,1;12,4001,1;12,4002,1;12,4001,1;12,4001,1;12,5002,1;12,5002,1;12,5001,1;12,5002,1;12,6002,1;12,6002,1;12,6001,1;12,6002,1</v>
      </c>
    </row>
    <row r="25" spans="1:43" x14ac:dyDescent="0.15">
      <c r="A25">
        <f t="shared" si="0"/>
        <v>2300</v>
      </c>
      <c r="B25">
        <v>23</v>
      </c>
      <c r="C25">
        <v>0</v>
      </c>
      <c r="D25">
        <v>4</v>
      </c>
      <c r="E25">
        <v>4</v>
      </c>
      <c r="F25" s="4">
        <f t="shared" si="1"/>
        <v>2</v>
      </c>
      <c r="G25">
        <f t="shared" ca="1" si="2"/>
        <v>1002</v>
      </c>
      <c r="H25">
        <f t="shared" ca="1" si="3"/>
        <v>1001</v>
      </c>
      <c r="I25">
        <f t="shared" ca="1" si="4"/>
        <v>1002</v>
      </c>
      <c r="J25">
        <f t="shared" ca="1" si="5"/>
        <v>1001</v>
      </c>
      <c r="K25">
        <f t="shared" ca="1" si="6"/>
        <v>0</v>
      </c>
      <c r="L25">
        <f t="shared" ca="1" si="7"/>
        <v>0</v>
      </c>
      <c r="M25">
        <f t="shared" ca="1" si="8"/>
        <v>2001</v>
      </c>
      <c r="N25">
        <f t="shared" ca="1" si="9"/>
        <v>2002</v>
      </c>
      <c r="O25">
        <f t="shared" ca="1" si="10"/>
        <v>2002</v>
      </c>
      <c r="P25">
        <f t="shared" ca="1" si="11"/>
        <v>2001</v>
      </c>
      <c r="Q25">
        <f t="shared" ca="1" si="12"/>
        <v>0</v>
      </c>
      <c r="R25">
        <f t="shared" ca="1" si="13"/>
        <v>0</v>
      </c>
      <c r="S25">
        <f t="shared" ca="1" si="14"/>
        <v>3001</v>
      </c>
      <c r="T25">
        <f t="shared" ca="1" si="15"/>
        <v>3002</v>
      </c>
      <c r="U25">
        <f t="shared" ca="1" si="16"/>
        <v>3002</v>
      </c>
      <c r="V25">
        <f t="shared" ca="1" si="17"/>
        <v>3002</v>
      </c>
      <c r="W25">
        <f t="shared" ca="1" si="18"/>
        <v>0</v>
      </c>
      <c r="X25">
        <f t="shared" ca="1" si="19"/>
        <v>0</v>
      </c>
      <c r="Y25">
        <f t="shared" ca="1" si="20"/>
        <v>4002</v>
      </c>
      <c r="Z25">
        <f t="shared" ca="1" si="21"/>
        <v>4002</v>
      </c>
      <c r="AA25">
        <f t="shared" ca="1" si="22"/>
        <v>4002</v>
      </c>
      <c r="AB25">
        <f t="shared" ca="1" si="23"/>
        <v>4002</v>
      </c>
      <c r="AC25">
        <f t="shared" ca="1" si="24"/>
        <v>0</v>
      </c>
      <c r="AD25">
        <f t="shared" ca="1" si="25"/>
        <v>0</v>
      </c>
      <c r="AE25">
        <f t="shared" ca="1" si="26"/>
        <v>5002</v>
      </c>
      <c r="AF25">
        <f t="shared" ca="1" si="27"/>
        <v>5002</v>
      </c>
      <c r="AG25">
        <f t="shared" ca="1" si="28"/>
        <v>5002</v>
      </c>
      <c r="AH25">
        <f t="shared" ca="1" si="29"/>
        <v>5002</v>
      </c>
      <c r="AI25">
        <f t="shared" ca="1" si="30"/>
        <v>0</v>
      </c>
      <c r="AJ25">
        <f t="shared" ca="1" si="31"/>
        <v>0</v>
      </c>
      <c r="AK25">
        <f t="shared" ca="1" si="32"/>
        <v>6001</v>
      </c>
      <c r="AL25">
        <f t="shared" ca="1" si="33"/>
        <v>6002</v>
      </c>
      <c r="AM25">
        <f t="shared" ca="1" si="34"/>
        <v>6002</v>
      </c>
      <c r="AN25">
        <f t="shared" ca="1" si="35"/>
        <v>6001</v>
      </c>
      <c r="AO25">
        <f t="shared" ca="1" si="36"/>
        <v>0</v>
      </c>
      <c r="AP25">
        <f t="shared" ca="1" si="37"/>
        <v>0</v>
      </c>
      <c r="AQ25" t="str">
        <f t="shared" ca="1" si="41"/>
        <v>12,1002,1;12,1001,1;12,1002,1;12,1001,1;12,2001,1;12,2002,1;12,2002,1;12,2001,1;12,3001,1;12,3002,1;12,3002,1;12,3002,1;12,4002,1;12,4002,1;12,4002,1;12,4002,1;12,5002,1;12,5002,1;12,5002,1;12,5002,1;12,6001,1;12,6002,1;12,6002,1;12,6001,1</v>
      </c>
    </row>
    <row r="26" spans="1:43" x14ac:dyDescent="0.15">
      <c r="A26">
        <f t="shared" si="0"/>
        <v>2400</v>
      </c>
      <c r="B26">
        <v>24</v>
      </c>
      <c r="C26">
        <v>0</v>
      </c>
      <c r="D26">
        <v>4</v>
      </c>
      <c r="E26">
        <v>4</v>
      </c>
      <c r="F26" s="4">
        <f t="shared" si="1"/>
        <v>2</v>
      </c>
      <c r="G26">
        <f t="shared" ca="1" si="2"/>
        <v>1001</v>
      </c>
      <c r="H26">
        <f t="shared" ca="1" si="3"/>
        <v>1002</v>
      </c>
      <c r="I26">
        <f t="shared" ca="1" si="4"/>
        <v>1001</v>
      </c>
      <c r="J26">
        <f t="shared" ca="1" si="5"/>
        <v>1002</v>
      </c>
      <c r="K26">
        <f t="shared" ca="1" si="6"/>
        <v>0</v>
      </c>
      <c r="L26">
        <f t="shared" ca="1" si="7"/>
        <v>0</v>
      </c>
      <c r="M26">
        <f t="shared" ca="1" si="8"/>
        <v>2002</v>
      </c>
      <c r="N26">
        <f t="shared" ca="1" si="9"/>
        <v>2002</v>
      </c>
      <c r="O26">
        <f t="shared" ca="1" si="10"/>
        <v>2001</v>
      </c>
      <c r="P26">
        <f t="shared" ca="1" si="11"/>
        <v>2001</v>
      </c>
      <c r="Q26">
        <f t="shared" ca="1" si="12"/>
        <v>0</v>
      </c>
      <c r="R26">
        <f t="shared" ca="1" si="13"/>
        <v>0</v>
      </c>
      <c r="S26">
        <f t="shared" ca="1" si="14"/>
        <v>3002</v>
      </c>
      <c r="T26">
        <f t="shared" ca="1" si="15"/>
        <v>3002</v>
      </c>
      <c r="U26">
        <f t="shared" ca="1" si="16"/>
        <v>3002</v>
      </c>
      <c r="V26">
        <f t="shared" ca="1" si="17"/>
        <v>3002</v>
      </c>
      <c r="W26">
        <f t="shared" ca="1" si="18"/>
        <v>0</v>
      </c>
      <c r="X26">
        <f t="shared" ca="1" si="19"/>
        <v>0</v>
      </c>
      <c r="Y26">
        <f t="shared" ca="1" si="20"/>
        <v>4002</v>
      </c>
      <c r="Z26">
        <f t="shared" ca="1" si="21"/>
        <v>4001</v>
      </c>
      <c r="AA26">
        <f t="shared" ca="1" si="22"/>
        <v>4001</v>
      </c>
      <c r="AB26">
        <f t="shared" ca="1" si="23"/>
        <v>4002</v>
      </c>
      <c r="AC26">
        <f t="shared" ca="1" si="24"/>
        <v>0</v>
      </c>
      <c r="AD26">
        <f t="shared" ca="1" si="25"/>
        <v>0</v>
      </c>
      <c r="AE26">
        <f t="shared" ca="1" si="26"/>
        <v>5001</v>
      </c>
      <c r="AF26">
        <f t="shared" ca="1" si="27"/>
        <v>5001</v>
      </c>
      <c r="AG26">
        <f t="shared" ca="1" si="28"/>
        <v>5002</v>
      </c>
      <c r="AH26">
        <f t="shared" ca="1" si="29"/>
        <v>5001</v>
      </c>
      <c r="AI26">
        <f t="shared" ca="1" si="30"/>
        <v>0</v>
      </c>
      <c r="AJ26">
        <f t="shared" ca="1" si="31"/>
        <v>0</v>
      </c>
      <c r="AK26">
        <f t="shared" ca="1" si="32"/>
        <v>6002</v>
      </c>
      <c r="AL26">
        <f t="shared" ca="1" si="33"/>
        <v>6001</v>
      </c>
      <c r="AM26">
        <f t="shared" ca="1" si="34"/>
        <v>6002</v>
      </c>
      <c r="AN26">
        <f t="shared" ca="1" si="35"/>
        <v>6001</v>
      </c>
      <c r="AO26">
        <f t="shared" ca="1" si="36"/>
        <v>0</v>
      </c>
      <c r="AP26">
        <f t="shared" ca="1" si="37"/>
        <v>0</v>
      </c>
      <c r="AQ26" t="str">
        <f t="shared" ca="1" si="41"/>
        <v>12,1001,1;12,1002,1;12,1001,1;12,1002,1;12,2002,1;12,2002,1;12,2001,1;12,2001,1;12,3002,1;12,3002,1;12,3002,1;12,3002,1;12,4002,1;12,4001,1;12,4001,1;12,4002,1;12,5001,1;12,5001,1;12,5002,1;12,5001,1;12,6002,1;12,6001,1;12,6002,1;12,6001,1</v>
      </c>
    </row>
    <row r="27" spans="1:43" x14ac:dyDescent="0.15">
      <c r="A27">
        <f t="shared" si="0"/>
        <v>2500</v>
      </c>
      <c r="B27">
        <v>25</v>
      </c>
      <c r="C27">
        <v>0</v>
      </c>
      <c r="D27">
        <v>4</v>
      </c>
      <c r="E27">
        <v>4</v>
      </c>
      <c r="F27" s="4">
        <f t="shared" si="1"/>
        <v>2</v>
      </c>
      <c r="G27">
        <f t="shared" ca="1" si="2"/>
        <v>1002</v>
      </c>
      <c r="H27">
        <f t="shared" ca="1" si="3"/>
        <v>1001</v>
      </c>
      <c r="I27">
        <f t="shared" ca="1" si="4"/>
        <v>1001</v>
      </c>
      <c r="J27">
        <f t="shared" ca="1" si="5"/>
        <v>1001</v>
      </c>
      <c r="K27">
        <f t="shared" ca="1" si="6"/>
        <v>0</v>
      </c>
      <c r="L27">
        <f t="shared" ca="1" si="7"/>
        <v>0</v>
      </c>
      <c r="M27">
        <f t="shared" ca="1" si="8"/>
        <v>2001</v>
      </c>
      <c r="N27">
        <f t="shared" ca="1" si="9"/>
        <v>2002</v>
      </c>
      <c r="O27">
        <f t="shared" ca="1" si="10"/>
        <v>2001</v>
      </c>
      <c r="P27">
        <f t="shared" ca="1" si="11"/>
        <v>2002</v>
      </c>
      <c r="Q27">
        <f t="shared" ca="1" si="12"/>
        <v>0</v>
      </c>
      <c r="R27">
        <f t="shared" ca="1" si="13"/>
        <v>0</v>
      </c>
      <c r="S27">
        <f t="shared" ca="1" si="14"/>
        <v>3002</v>
      </c>
      <c r="T27">
        <f t="shared" ca="1" si="15"/>
        <v>3002</v>
      </c>
      <c r="U27">
        <f t="shared" ca="1" si="16"/>
        <v>3001</v>
      </c>
      <c r="V27">
        <f t="shared" ca="1" si="17"/>
        <v>3001</v>
      </c>
      <c r="W27">
        <f t="shared" ca="1" si="18"/>
        <v>0</v>
      </c>
      <c r="X27">
        <f t="shared" ca="1" si="19"/>
        <v>0</v>
      </c>
      <c r="Y27">
        <f t="shared" ca="1" si="20"/>
        <v>4002</v>
      </c>
      <c r="Z27">
        <f t="shared" ca="1" si="21"/>
        <v>4001</v>
      </c>
      <c r="AA27">
        <f t="shared" ca="1" si="22"/>
        <v>4002</v>
      </c>
      <c r="AB27">
        <f t="shared" ca="1" si="23"/>
        <v>4002</v>
      </c>
      <c r="AC27">
        <f t="shared" ca="1" si="24"/>
        <v>0</v>
      </c>
      <c r="AD27">
        <f t="shared" ca="1" si="25"/>
        <v>0</v>
      </c>
      <c r="AE27">
        <f t="shared" ca="1" si="26"/>
        <v>5001</v>
      </c>
      <c r="AF27">
        <f t="shared" ca="1" si="27"/>
        <v>5002</v>
      </c>
      <c r="AG27">
        <f t="shared" ca="1" si="28"/>
        <v>5002</v>
      </c>
      <c r="AH27">
        <f t="shared" ca="1" si="29"/>
        <v>5002</v>
      </c>
      <c r="AI27">
        <f t="shared" ca="1" si="30"/>
        <v>0</v>
      </c>
      <c r="AJ27">
        <f t="shared" ca="1" si="31"/>
        <v>0</v>
      </c>
      <c r="AK27">
        <f t="shared" ca="1" si="32"/>
        <v>6002</v>
      </c>
      <c r="AL27">
        <f t="shared" ca="1" si="33"/>
        <v>6001</v>
      </c>
      <c r="AM27">
        <f t="shared" ca="1" si="34"/>
        <v>6002</v>
      </c>
      <c r="AN27">
        <f t="shared" ca="1" si="35"/>
        <v>6002</v>
      </c>
      <c r="AO27">
        <f t="shared" ca="1" si="36"/>
        <v>0</v>
      </c>
      <c r="AP27">
        <f t="shared" ca="1" si="37"/>
        <v>0</v>
      </c>
      <c r="AQ27" t="str">
        <f t="shared" ca="1" si="41"/>
        <v>12,1002,1;12,1001,1;12,1001,1;12,1001,1;12,2001,1;12,2002,1;12,2001,1;12,2002,1;12,3002,1;12,3002,1;12,3001,1;12,3001,1;12,4002,1;12,4001,1;12,4002,1;12,4002,1;12,5001,1;12,5002,1;12,5002,1;12,5002,1;12,6002,1;12,6001,1;12,6002,1;12,6002,1</v>
      </c>
    </row>
    <row r="28" spans="1:43" x14ac:dyDescent="0.15">
      <c r="A28">
        <f t="shared" si="0"/>
        <v>2600</v>
      </c>
      <c r="B28">
        <v>26</v>
      </c>
      <c r="C28">
        <v>0</v>
      </c>
      <c r="D28">
        <v>5</v>
      </c>
      <c r="E28">
        <v>4</v>
      </c>
      <c r="F28" s="4">
        <f t="shared" si="1"/>
        <v>2</v>
      </c>
      <c r="G28">
        <f t="shared" ca="1" si="2"/>
        <v>1001</v>
      </c>
      <c r="H28">
        <f t="shared" ca="1" si="3"/>
        <v>1001</v>
      </c>
      <c r="I28">
        <f t="shared" ca="1" si="4"/>
        <v>1001</v>
      </c>
      <c r="J28">
        <f t="shared" ca="1" si="5"/>
        <v>1002</v>
      </c>
      <c r="K28">
        <f t="shared" ca="1" si="6"/>
        <v>1001</v>
      </c>
      <c r="L28">
        <f t="shared" ca="1" si="7"/>
        <v>0</v>
      </c>
      <c r="M28">
        <f t="shared" ca="1" si="8"/>
        <v>2002</v>
      </c>
      <c r="N28">
        <f t="shared" ca="1" si="9"/>
        <v>2002</v>
      </c>
      <c r="O28">
        <f t="shared" ca="1" si="10"/>
        <v>2002</v>
      </c>
      <c r="P28">
        <f t="shared" ca="1" si="11"/>
        <v>2001</v>
      </c>
      <c r="Q28">
        <f t="shared" ca="1" si="12"/>
        <v>2001</v>
      </c>
      <c r="R28">
        <f t="shared" ca="1" si="13"/>
        <v>0</v>
      </c>
      <c r="S28">
        <f t="shared" ca="1" si="14"/>
        <v>3002</v>
      </c>
      <c r="T28">
        <f t="shared" ca="1" si="15"/>
        <v>3002</v>
      </c>
      <c r="U28">
        <f t="shared" ca="1" si="16"/>
        <v>3002</v>
      </c>
      <c r="V28">
        <f t="shared" ca="1" si="17"/>
        <v>3001</v>
      </c>
      <c r="W28">
        <f t="shared" ca="1" si="18"/>
        <v>3002</v>
      </c>
      <c r="X28">
        <f t="shared" ca="1" si="19"/>
        <v>0</v>
      </c>
      <c r="Y28">
        <f t="shared" ca="1" si="20"/>
        <v>4001</v>
      </c>
      <c r="Z28">
        <f t="shared" ca="1" si="21"/>
        <v>4001</v>
      </c>
      <c r="AA28">
        <f t="shared" ca="1" si="22"/>
        <v>4001</v>
      </c>
      <c r="AB28">
        <f t="shared" ca="1" si="23"/>
        <v>4001</v>
      </c>
      <c r="AC28">
        <f t="shared" ca="1" si="24"/>
        <v>4002</v>
      </c>
      <c r="AD28">
        <f t="shared" ca="1" si="25"/>
        <v>0</v>
      </c>
      <c r="AE28">
        <f t="shared" ca="1" si="26"/>
        <v>5002</v>
      </c>
      <c r="AF28">
        <f t="shared" ca="1" si="27"/>
        <v>5001</v>
      </c>
      <c r="AG28">
        <f t="shared" ca="1" si="28"/>
        <v>5002</v>
      </c>
      <c r="AH28">
        <f t="shared" ca="1" si="29"/>
        <v>5001</v>
      </c>
      <c r="AI28">
        <f t="shared" ca="1" si="30"/>
        <v>5002</v>
      </c>
      <c r="AJ28">
        <f t="shared" ca="1" si="31"/>
        <v>0</v>
      </c>
      <c r="AK28">
        <f t="shared" ca="1" si="32"/>
        <v>6001</v>
      </c>
      <c r="AL28">
        <f t="shared" ca="1" si="33"/>
        <v>6002</v>
      </c>
      <c r="AM28">
        <f t="shared" ca="1" si="34"/>
        <v>6002</v>
      </c>
      <c r="AN28">
        <f t="shared" ca="1" si="35"/>
        <v>6001</v>
      </c>
      <c r="AO28">
        <f t="shared" ca="1" si="36"/>
        <v>6002</v>
      </c>
      <c r="AP28">
        <f t="shared" ca="1" si="37"/>
        <v>0</v>
      </c>
      <c r="AQ28" t="str">
        <f ca="1">"12,"&amp;G28&amp;",1;12,"&amp;OFFSET(G28,0,1)&amp;",1;12,"&amp;OFFSET(G28,0,3)&amp;",1;12,"&amp;OFFSET(G28,0,4)&amp;",1;12,"&amp;OFFSET(G28,0,6)&amp;",1;12,"&amp;OFFSET(G28,0,7)&amp;",1;12,"&amp;OFFSET(G28,0,8)&amp;",1;12,"&amp;OFFSET(G28,0,9)&amp;",1;12,"&amp;OFFSET(G28,0,10)&amp;",1;12,"&amp;OFFSET(G28,0,12)&amp;",1;12,"&amp;OFFSET(G28,0,13)&amp;",1;12,"&amp;OFFSET(G28,0,14)&amp;",1;12,"&amp;OFFSET(G28,0,15)&amp;",1;12,"&amp;OFFSET(G28,0,16)&amp;",1;12,"&amp;OFFSET(G28,0,18)&amp;",1;12,"&amp;OFFSET(G28,0,19)&amp;",1;12,"&amp;OFFSET(G28,0,20)&amp;",1;12,"&amp;OFFSET(G28,0,21)&amp;",1;12,"&amp;OFFSET(G28,0,22)&amp;",1;12,"&amp;OFFSET(G28,0,24)&amp;",1;12,"&amp;OFFSET(G28,0,25)&amp;",1;12,"&amp;OFFSET(G28,0,26)&amp;",1;12,"&amp;OFFSET(G28,0,27)&amp;",1;12,"&amp;OFFSET(G28,0,28)&amp;",1;12,"&amp;OFFSET(G28,0,30)&amp;",1;12,"&amp;OFFSET(G28,0,31)&amp;",1;12,"&amp;OFFSET(G28,0,32)&amp;",1;12,"&amp;OFFSET(G28,0,33)&amp;",1;12,"&amp;OFFSET(G28,0,34)&amp;",1"</f>
        <v>12,1001,1;12,1001,1;12,1002,1;12,1001,1;12,2002,1;12,2002,1;12,2002,1;12,2001,1;12,2001,1;12,3002,1;12,3002,1;12,3002,1;12,3001,1;12,3002,1;12,4001,1;12,4001,1;12,4001,1;12,4001,1;12,4002,1;12,5002,1;12,5001,1;12,5002,1;12,5001,1;12,5002,1;12,6001,1;12,6002,1;12,6002,1;12,6001,1;12,6002,1</v>
      </c>
    </row>
    <row r="29" spans="1:43" x14ac:dyDescent="0.15">
      <c r="A29">
        <f t="shared" si="0"/>
        <v>2700</v>
      </c>
      <c r="B29">
        <v>27</v>
      </c>
      <c r="C29">
        <v>0</v>
      </c>
      <c r="D29">
        <v>5</v>
      </c>
      <c r="E29">
        <v>4</v>
      </c>
      <c r="F29" s="4">
        <f t="shared" si="1"/>
        <v>2</v>
      </c>
      <c r="G29">
        <f t="shared" ca="1" si="2"/>
        <v>1001</v>
      </c>
      <c r="H29">
        <f t="shared" ca="1" si="3"/>
        <v>1002</v>
      </c>
      <c r="I29">
        <f t="shared" ca="1" si="4"/>
        <v>1002</v>
      </c>
      <c r="J29">
        <f t="shared" ca="1" si="5"/>
        <v>1002</v>
      </c>
      <c r="K29">
        <f t="shared" ca="1" si="6"/>
        <v>1002</v>
      </c>
      <c r="L29">
        <f t="shared" ca="1" si="7"/>
        <v>0</v>
      </c>
      <c r="M29">
        <f t="shared" ca="1" si="8"/>
        <v>2002</v>
      </c>
      <c r="N29">
        <f t="shared" ca="1" si="9"/>
        <v>2001</v>
      </c>
      <c r="O29">
        <f t="shared" ca="1" si="10"/>
        <v>2001</v>
      </c>
      <c r="P29">
        <f t="shared" ca="1" si="11"/>
        <v>2002</v>
      </c>
      <c r="Q29">
        <f t="shared" ca="1" si="12"/>
        <v>2001</v>
      </c>
      <c r="R29">
        <f t="shared" ca="1" si="13"/>
        <v>0</v>
      </c>
      <c r="S29">
        <f t="shared" ca="1" si="14"/>
        <v>3002</v>
      </c>
      <c r="T29">
        <f t="shared" ca="1" si="15"/>
        <v>3001</v>
      </c>
      <c r="U29">
        <f t="shared" ca="1" si="16"/>
        <v>3001</v>
      </c>
      <c r="V29">
        <f t="shared" ca="1" si="17"/>
        <v>3001</v>
      </c>
      <c r="W29">
        <f t="shared" ca="1" si="18"/>
        <v>3002</v>
      </c>
      <c r="X29">
        <f t="shared" ca="1" si="19"/>
        <v>0</v>
      </c>
      <c r="Y29">
        <f t="shared" ca="1" si="20"/>
        <v>4002</v>
      </c>
      <c r="Z29">
        <f t="shared" ca="1" si="21"/>
        <v>4002</v>
      </c>
      <c r="AA29">
        <f t="shared" ca="1" si="22"/>
        <v>4002</v>
      </c>
      <c r="AB29">
        <f t="shared" ca="1" si="23"/>
        <v>4001</v>
      </c>
      <c r="AC29">
        <f t="shared" ca="1" si="24"/>
        <v>4001</v>
      </c>
      <c r="AD29">
        <f t="shared" ca="1" si="25"/>
        <v>0</v>
      </c>
      <c r="AE29">
        <f t="shared" ca="1" si="26"/>
        <v>5001</v>
      </c>
      <c r="AF29">
        <f t="shared" ca="1" si="27"/>
        <v>5002</v>
      </c>
      <c r="AG29">
        <f t="shared" ca="1" si="28"/>
        <v>5002</v>
      </c>
      <c r="AH29">
        <f t="shared" ca="1" si="29"/>
        <v>5001</v>
      </c>
      <c r="AI29">
        <f t="shared" ca="1" si="30"/>
        <v>5002</v>
      </c>
      <c r="AJ29">
        <f t="shared" ca="1" si="31"/>
        <v>0</v>
      </c>
      <c r="AK29">
        <f t="shared" ca="1" si="32"/>
        <v>6002</v>
      </c>
      <c r="AL29">
        <f t="shared" ca="1" si="33"/>
        <v>6001</v>
      </c>
      <c r="AM29">
        <f t="shared" ca="1" si="34"/>
        <v>6002</v>
      </c>
      <c r="AN29">
        <f t="shared" ca="1" si="35"/>
        <v>6001</v>
      </c>
      <c r="AO29">
        <f t="shared" ca="1" si="36"/>
        <v>6002</v>
      </c>
      <c r="AP29">
        <f t="shared" ca="1" si="37"/>
        <v>0</v>
      </c>
      <c r="AQ29" t="str">
        <f t="shared" ref="AQ29:AQ32" ca="1" si="42">"12,"&amp;G29&amp;",1;12,"&amp;OFFSET(G29,0,1)&amp;",1;12,"&amp;OFFSET(G29,0,3)&amp;",1;12,"&amp;OFFSET(G29,0,4)&amp;",1;12,"&amp;OFFSET(G29,0,6)&amp;",1;12,"&amp;OFFSET(G29,0,7)&amp;",1;12,"&amp;OFFSET(G29,0,8)&amp;",1;12,"&amp;OFFSET(G29,0,9)&amp;",1;12,"&amp;OFFSET(G29,0,10)&amp;",1;12,"&amp;OFFSET(G29,0,12)&amp;",1;12,"&amp;OFFSET(G29,0,13)&amp;",1;12,"&amp;OFFSET(G29,0,14)&amp;",1;12,"&amp;OFFSET(G29,0,15)&amp;",1;12,"&amp;OFFSET(G29,0,16)&amp;",1;12,"&amp;OFFSET(G29,0,18)&amp;",1;12,"&amp;OFFSET(G29,0,19)&amp;",1;12,"&amp;OFFSET(G29,0,20)&amp;",1;12,"&amp;OFFSET(G29,0,21)&amp;",1;12,"&amp;OFFSET(G29,0,22)&amp;",1;12,"&amp;OFFSET(G29,0,24)&amp;",1;12,"&amp;OFFSET(G29,0,25)&amp;",1;12,"&amp;OFFSET(G29,0,26)&amp;",1;12,"&amp;OFFSET(G29,0,27)&amp;",1;12,"&amp;OFFSET(G29,0,28)&amp;",1;12,"&amp;OFFSET(G29,0,30)&amp;",1;12,"&amp;OFFSET(G29,0,31)&amp;",1;12,"&amp;OFFSET(G29,0,32)&amp;",1;12,"&amp;OFFSET(G29,0,33)&amp;",1;12,"&amp;OFFSET(G29,0,34)&amp;",1"</f>
        <v>12,1001,1;12,1002,1;12,1002,1;12,1002,1;12,2002,1;12,2001,1;12,2001,1;12,2002,1;12,2001,1;12,3002,1;12,3001,1;12,3001,1;12,3001,1;12,3002,1;12,4002,1;12,4002,1;12,4002,1;12,4001,1;12,4001,1;12,5001,1;12,5002,1;12,5002,1;12,5001,1;12,5002,1;12,6002,1;12,6001,1;12,6002,1;12,6001,1;12,6002,1</v>
      </c>
    </row>
    <row r="30" spans="1:43" x14ac:dyDescent="0.15">
      <c r="A30">
        <f t="shared" si="0"/>
        <v>2800</v>
      </c>
      <c r="B30">
        <v>28</v>
      </c>
      <c r="C30">
        <v>0</v>
      </c>
      <c r="D30">
        <v>5</v>
      </c>
      <c r="E30">
        <v>4</v>
      </c>
      <c r="F30" s="4">
        <f t="shared" si="1"/>
        <v>2</v>
      </c>
      <c r="G30">
        <f t="shared" ca="1" si="2"/>
        <v>1002</v>
      </c>
      <c r="H30">
        <f t="shared" ca="1" si="3"/>
        <v>1002</v>
      </c>
      <c r="I30">
        <f t="shared" ca="1" si="4"/>
        <v>1002</v>
      </c>
      <c r="J30">
        <f t="shared" ca="1" si="5"/>
        <v>1001</v>
      </c>
      <c r="K30">
        <f t="shared" ca="1" si="6"/>
        <v>1002</v>
      </c>
      <c r="L30">
        <f t="shared" ca="1" si="7"/>
        <v>0</v>
      </c>
      <c r="M30">
        <f t="shared" ca="1" si="8"/>
        <v>2002</v>
      </c>
      <c r="N30">
        <f t="shared" ca="1" si="9"/>
        <v>2001</v>
      </c>
      <c r="O30">
        <f t="shared" ca="1" si="10"/>
        <v>2001</v>
      </c>
      <c r="P30">
        <f t="shared" ca="1" si="11"/>
        <v>2001</v>
      </c>
      <c r="Q30">
        <f t="shared" ca="1" si="12"/>
        <v>2002</v>
      </c>
      <c r="R30">
        <f t="shared" ca="1" si="13"/>
        <v>0</v>
      </c>
      <c r="S30">
        <f t="shared" ca="1" si="14"/>
        <v>3001</v>
      </c>
      <c r="T30">
        <f t="shared" ca="1" si="15"/>
        <v>3001</v>
      </c>
      <c r="U30">
        <f t="shared" ca="1" si="16"/>
        <v>3001</v>
      </c>
      <c r="V30">
        <f t="shared" ca="1" si="17"/>
        <v>3001</v>
      </c>
      <c r="W30">
        <f t="shared" ca="1" si="18"/>
        <v>3001</v>
      </c>
      <c r="X30">
        <f t="shared" ca="1" si="19"/>
        <v>0</v>
      </c>
      <c r="Y30">
        <f t="shared" ca="1" si="20"/>
        <v>4002</v>
      </c>
      <c r="Z30">
        <f t="shared" ca="1" si="21"/>
        <v>4001</v>
      </c>
      <c r="AA30">
        <f t="shared" ca="1" si="22"/>
        <v>4002</v>
      </c>
      <c r="AB30">
        <f t="shared" ca="1" si="23"/>
        <v>4002</v>
      </c>
      <c r="AC30">
        <f t="shared" ca="1" si="24"/>
        <v>4001</v>
      </c>
      <c r="AD30">
        <f t="shared" ca="1" si="25"/>
        <v>0</v>
      </c>
      <c r="AE30">
        <f t="shared" ca="1" si="26"/>
        <v>5002</v>
      </c>
      <c r="AF30">
        <f t="shared" ca="1" si="27"/>
        <v>5002</v>
      </c>
      <c r="AG30">
        <f t="shared" ca="1" si="28"/>
        <v>5002</v>
      </c>
      <c r="AH30">
        <f t="shared" ca="1" si="29"/>
        <v>5001</v>
      </c>
      <c r="AI30">
        <f t="shared" ca="1" si="30"/>
        <v>5002</v>
      </c>
      <c r="AJ30">
        <f t="shared" ca="1" si="31"/>
        <v>0</v>
      </c>
      <c r="AK30">
        <f t="shared" ca="1" si="32"/>
        <v>6002</v>
      </c>
      <c r="AL30">
        <f t="shared" ca="1" si="33"/>
        <v>6002</v>
      </c>
      <c r="AM30">
        <f t="shared" ca="1" si="34"/>
        <v>6001</v>
      </c>
      <c r="AN30">
        <f t="shared" ca="1" si="35"/>
        <v>6001</v>
      </c>
      <c r="AO30">
        <f t="shared" ca="1" si="36"/>
        <v>6002</v>
      </c>
      <c r="AP30">
        <f t="shared" ca="1" si="37"/>
        <v>0</v>
      </c>
      <c r="AQ30" t="str">
        <f t="shared" ca="1" si="42"/>
        <v>12,1002,1;12,1002,1;12,1001,1;12,1002,1;12,2002,1;12,2001,1;12,2001,1;12,2001,1;12,2002,1;12,3001,1;12,3001,1;12,3001,1;12,3001,1;12,3001,1;12,4002,1;12,4001,1;12,4002,1;12,4002,1;12,4001,1;12,5002,1;12,5002,1;12,5002,1;12,5001,1;12,5002,1;12,6002,1;12,6002,1;12,6001,1;12,6001,1;12,6002,1</v>
      </c>
    </row>
    <row r="31" spans="1:43" x14ac:dyDescent="0.15">
      <c r="A31">
        <f t="shared" si="0"/>
        <v>2900</v>
      </c>
      <c r="B31">
        <v>29</v>
      </c>
      <c r="C31">
        <v>0</v>
      </c>
      <c r="D31">
        <v>5</v>
      </c>
      <c r="E31">
        <v>4</v>
      </c>
      <c r="F31" s="4">
        <f t="shared" si="1"/>
        <v>2</v>
      </c>
      <c r="G31">
        <f t="shared" ca="1" si="2"/>
        <v>1001</v>
      </c>
      <c r="H31">
        <f t="shared" ca="1" si="3"/>
        <v>1002</v>
      </c>
      <c r="I31">
        <f t="shared" ca="1" si="4"/>
        <v>1001</v>
      </c>
      <c r="J31">
        <f t="shared" ca="1" si="5"/>
        <v>1001</v>
      </c>
      <c r="K31">
        <f t="shared" ca="1" si="6"/>
        <v>1001</v>
      </c>
      <c r="L31">
        <f t="shared" ca="1" si="7"/>
        <v>0</v>
      </c>
      <c r="M31">
        <f t="shared" ca="1" si="8"/>
        <v>2002</v>
      </c>
      <c r="N31">
        <f t="shared" ca="1" si="9"/>
        <v>2002</v>
      </c>
      <c r="O31">
        <f t="shared" ca="1" si="10"/>
        <v>2001</v>
      </c>
      <c r="P31">
        <f t="shared" ca="1" si="11"/>
        <v>2001</v>
      </c>
      <c r="Q31">
        <f t="shared" ca="1" si="12"/>
        <v>2001</v>
      </c>
      <c r="R31">
        <f t="shared" ca="1" si="13"/>
        <v>0</v>
      </c>
      <c r="S31">
        <f t="shared" ca="1" si="14"/>
        <v>3002</v>
      </c>
      <c r="T31">
        <f t="shared" ca="1" si="15"/>
        <v>3001</v>
      </c>
      <c r="U31">
        <f t="shared" ca="1" si="16"/>
        <v>3002</v>
      </c>
      <c r="V31">
        <f t="shared" ca="1" si="17"/>
        <v>3002</v>
      </c>
      <c r="W31">
        <f t="shared" ca="1" si="18"/>
        <v>3001</v>
      </c>
      <c r="X31">
        <f t="shared" ca="1" si="19"/>
        <v>0</v>
      </c>
      <c r="Y31">
        <f t="shared" ca="1" si="20"/>
        <v>4002</v>
      </c>
      <c r="Z31">
        <f t="shared" ca="1" si="21"/>
        <v>4002</v>
      </c>
      <c r="AA31">
        <f t="shared" ca="1" si="22"/>
        <v>4002</v>
      </c>
      <c r="AB31">
        <f t="shared" ca="1" si="23"/>
        <v>4002</v>
      </c>
      <c r="AC31">
        <f t="shared" ca="1" si="24"/>
        <v>4001</v>
      </c>
      <c r="AD31">
        <f t="shared" ca="1" si="25"/>
        <v>0</v>
      </c>
      <c r="AE31">
        <f t="shared" ca="1" si="26"/>
        <v>5001</v>
      </c>
      <c r="AF31">
        <f t="shared" ca="1" si="27"/>
        <v>5001</v>
      </c>
      <c r="AG31">
        <f t="shared" ca="1" si="28"/>
        <v>5002</v>
      </c>
      <c r="AH31">
        <f t="shared" ca="1" si="29"/>
        <v>5002</v>
      </c>
      <c r="AI31">
        <f t="shared" ca="1" si="30"/>
        <v>5001</v>
      </c>
      <c r="AJ31">
        <f t="shared" ca="1" si="31"/>
        <v>0</v>
      </c>
      <c r="AK31">
        <f t="shared" ca="1" si="32"/>
        <v>6001</v>
      </c>
      <c r="AL31">
        <f t="shared" ca="1" si="33"/>
        <v>6002</v>
      </c>
      <c r="AM31">
        <f t="shared" ca="1" si="34"/>
        <v>6002</v>
      </c>
      <c r="AN31">
        <f t="shared" ca="1" si="35"/>
        <v>6002</v>
      </c>
      <c r="AO31">
        <f t="shared" ca="1" si="36"/>
        <v>6002</v>
      </c>
      <c r="AP31">
        <f t="shared" ca="1" si="37"/>
        <v>0</v>
      </c>
      <c r="AQ31" t="str">
        <f t="shared" ca="1" si="42"/>
        <v>12,1001,1;12,1002,1;12,1001,1;12,1001,1;12,2002,1;12,2002,1;12,2001,1;12,2001,1;12,2001,1;12,3002,1;12,3001,1;12,3002,1;12,3002,1;12,3001,1;12,4002,1;12,4002,1;12,4002,1;12,4002,1;12,4001,1;12,5001,1;12,5001,1;12,5002,1;12,5002,1;12,5001,1;12,6001,1;12,6002,1;12,6002,1;12,6002,1;12,6002,1</v>
      </c>
    </row>
    <row r="32" spans="1:43" x14ac:dyDescent="0.15">
      <c r="A32">
        <f t="shared" si="0"/>
        <v>3000</v>
      </c>
      <c r="B32">
        <v>30</v>
      </c>
      <c r="C32">
        <v>0</v>
      </c>
      <c r="D32">
        <v>5</v>
      </c>
      <c r="E32">
        <v>5</v>
      </c>
      <c r="F32" s="4">
        <f t="shared" si="1"/>
        <v>3</v>
      </c>
      <c r="G32">
        <f t="shared" ca="1" si="2"/>
        <v>1003</v>
      </c>
      <c r="H32">
        <f t="shared" ca="1" si="3"/>
        <v>1003</v>
      </c>
      <c r="I32">
        <f t="shared" ca="1" si="4"/>
        <v>1003</v>
      </c>
      <c r="J32">
        <f t="shared" ca="1" si="5"/>
        <v>1002</v>
      </c>
      <c r="K32">
        <f t="shared" ca="1" si="6"/>
        <v>1002</v>
      </c>
      <c r="L32">
        <f t="shared" ca="1" si="7"/>
        <v>0</v>
      </c>
      <c r="M32">
        <f t="shared" ca="1" si="8"/>
        <v>2003</v>
      </c>
      <c r="N32">
        <f t="shared" ca="1" si="9"/>
        <v>2002</v>
      </c>
      <c r="O32">
        <f t="shared" ca="1" si="10"/>
        <v>2003</v>
      </c>
      <c r="P32">
        <f t="shared" ca="1" si="11"/>
        <v>2003</v>
      </c>
      <c r="Q32">
        <f t="shared" ca="1" si="12"/>
        <v>2003</v>
      </c>
      <c r="R32">
        <f t="shared" ca="1" si="13"/>
        <v>0</v>
      </c>
      <c r="S32">
        <f t="shared" ca="1" si="14"/>
        <v>3003</v>
      </c>
      <c r="T32">
        <f t="shared" ca="1" si="15"/>
        <v>3002</v>
      </c>
      <c r="U32">
        <f t="shared" ca="1" si="16"/>
        <v>3002</v>
      </c>
      <c r="V32">
        <f t="shared" ca="1" si="17"/>
        <v>3002</v>
      </c>
      <c r="W32">
        <f t="shared" ca="1" si="18"/>
        <v>3002</v>
      </c>
      <c r="X32">
        <f t="shared" ca="1" si="19"/>
        <v>0</v>
      </c>
      <c r="Y32">
        <f t="shared" ca="1" si="20"/>
        <v>4003</v>
      </c>
      <c r="Z32">
        <f t="shared" ca="1" si="21"/>
        <v>4003</v>
      </c>
      <c r="AA32">
        <f t="shared" ca="1" si="22"/>
        <v>4002</v>
      </c>
      <c r="AB32">
        <f t="shared" ca="1" si="23"/>
        <v>4002</v>
      </c>
      <c r="AC32">
        <f t="shared" ca="1" si="24"/>
        <v>4003</v>
      </c>
      <c r="AD32">
        <f t="shared" ca="1" si="25"/>
        <v>0</v>
      </c>
      <c r="AE32">
        <f t="shared" ca="1" si="26"/>
        <v>5003</v>
      </c>
      <c r="AF32">
        <f t="shared" ca="1" si="27"/>
        <v>5003</v>
      </c>
      <c r="AG32">
        <f t="shared" ca="1" si="28"/>
        <v>5002</v>
      </c>
      <c r="AH32">
        <f t="shared" ca="1" si="29"/>
        <v>5003</v>
      </c>
      <c r="AI32">
        <f t="shared" ca="1" si="30"/>
        <v>5003</v>
      </c>
      <c r="AJ32">
        <f t="shared" ca="1" si="31"/>
        <v>0</v>
      </c>
      <c r="AK32">
        <f t="shared" ca="1" si="32"/>
        <v>6003</v>
      </c>
      <c r="AL32">
        <f t="shared" ca="1" si="33"/>
        <v>6002</v>
      </c>
      <c r="AM32">
        <f t="shared" ca="1" si="34"/>
        <v>6002</v>
      </c>
      <c r="AN32">
        <f t="shared" ca="1" si="35"/>
        <v>6002</v>
      </c>
      <c r="AO32">
        <f t="shared" ca="1" si="36"/>
        <v>6002</v>
      </c>
      <c r="AP32">
        <f t="shared" ca="1" si="37"/>
        <v>0</v>
      </c>
      <c r="AQ32" t="str">
        <f t="shared" ca="1" si="42"/>
        <v>12,1003,1;12,1003,1;12,1002,1;12,1002,1;12,2003,1;12,2002,1;12,2003,1;12,2003,1;12,2003,1;12,3003,1;12,3002,1;12,3002,1;12,3002,1;12,3002,1;12,4003,1;12,4003,1;12,4002,1;12,4002,1;12,4003,1;12,5003,1;12,5003,1;12,5002,1;12,5003,1;12,5003,1;12,6003,1;12,6002,1;12,6002,1;12,6002,1;12,6002,1</v>
      </c>
    </row>
    <row r="33" spans="1:43" x14ac:dyDescent="0.15">
      <c r="A33">
        <f t="shared" si="0"/>
        <v>3100</v>
      </c>
      <c r="B33">
        <v>31</v>
      </c>
      <c r="C33">
        <v>0</v>
      </c>
      <c r="D33">
        <v>6</v>
      </c>
      <c r="E33">
        <v>5</v>
      </c>
      <c r="F33" s="4">
        <f t="shared" si="1"/>
        <v>3</v>
      </c>
      <c r="G33">
        <f t="shared" ca="1" si="2"/>
        <v>1003</v>
      </c>
      <c r="H33">
        <f t="shared" ca="1" si="3"/>
        <v>1003</v>
      </c>
      <c r="I33">
        <f t="shared" ca="1" si="4"/>
        <v>1002</v>
      </c>
      <c r="J33">
        <f t="shared" ca="1" si="5"/>
        <v>1003</v>
      </c>
      <c r="K33">
        <f t="shared" ca="1" si="6"/>
        <v>1003</v>
      </c>
      <c r="L33">
        <f t="shared" ca="1" si="7"/>
        <v>1003</v>
      </c>
      <c r="M33">
        <f t="shared" ca="1" si="8"/>
        <v>2002</v>
      </c>
      <c r="N33">
        <f t="shared" ca="1" si="9"/>
        <v>2002</v>
      </c>
      <c r="O33">
        <f t="shared" ca="1" si="10"/>
        <v>2002</v>
      </c>
      <c r="P33">
        <f t="shared" ca="1" si="11"/>
        <v>2003</v>
      </c>
      <c r="Q33">
        <f t="shared" ca="1" si="12"/>
        <v>2003</v>
      </c>
      <c r="R33">
        <f t="shared" ca="1" si="13"/>
        <v>2002</v>
      </c>
      <c r="S33">
        <f t="shared" ca="1" si="14"/>
        <v>3003</v>
      </c>
      <c r="T33">
        <f t="shared" ca="1" si="15"/>
        <v>3003</v>
      </c>
      <c r="U33">
        <f t="shared" ca="1" si="16"/>
        <v>3003</v>
      </c>
      <c r="V33">
        <f t="shared" ca="1" si="17"/>
        <v>3002</v>
      </c>
      <c r="W33">
        <f t="shared" ca="1" si="18"/>
        <v>3003</v>
      </c>
      <c r="X33">
        <f t="shared" ca="1" si="19"/>
        <v>3003</v>
      </c>
      <c r="Y33">
        <f t="shared" ca="1" si="20"/>
        <v>4002</v>
      </c>
      <c r="Z33">
        <f t="shared" ca="1" si="21"/>
        <v>4002</v>
      </c>
      <c r="AA33">
        <f t="shared" ca="1" si="22"/>
        <v>4002</v>
      </c>
      <c r="AB33">
        <f t="shared" ca="1" si="23"/>
        <v>4003</v>
      </c>
      <c r="AC33">
        <f t="shared" ca="1" si="24"/>
        <v>4002</v>
      </c>
      <c r="AD33">
        <f t="shared" ca="1" si="25"/>
        <v>4002</v>
      </c>
      <c r="AE33">
        <f t="shared" ca="1" si="26"/>
        <v>5002</v>
      </c>
      <c r="AF33">
        <f t="shared" ca="1" si="27"/>
        <v>5003</v>
      </c>
      <c r="AG33">
        <f t="shared" ca="1" si="28"/>
        <v>5003</v>
      </c>
      <c r="AH33">
        <f t="shared" ca="1" si="29"/>
        <v>5002</v>
      </c>
      <c r="AI33">
        <f t="shared" ca="1" si="30"/>
        <v>5003</v>
      </c>
      <c r="AJ33">
        <f t="shared" ca="1" si="31"/>
        <v>5002</v>
      </c>
      <c r="AK33">
        <f t="shared" ca="1" si="32"/>
        <v>6002</v>
      </c>
      <c r="AL33">
        <f t="shared" ca="1" si="33"/>
        <v>6002</v>
      </c>
      <c r="AM33">
        <f t="shared" ca="1" si="34"/>
        <v>6003</v>
      </c>
      <c r="AN33">
        <f t="shared" ca="1" si="35"/>
        <v>6002</v>
      </c>
      <c r="AO33">
        <f t="shared" ca="1" si="36"/>
        <v>6003</v>
      </c>
      <c r="AP33">
        <f t="shared" ca="1" si="37"/>
        <v>6002</v>
      </c>
      <c r="AQ33" t="str">
        <f ca="1">"12,"&amp;G33&amp;",1;12,"&amp;OFFSET(G33,0,1)&amp;",1;12,"&amp;OFFSET(G33,0,3)&amp;",1;12,"&amp;OFFSET(G33,0,4)&amp;",1;12,"&amp;OFFSET(G33,0,5)&amp;",1;12,"&amp;OFFSET(G33,0,6)&amp;",1;12,"&amp;OFFSET(G33,0,7)&amp;",1;12,"&amp;OFFSET(G33,0,8)&amp;",1;12,"&amp;OFFSET(G33,0,9)&amp;",1;12,"&amp;OFFSET(G33,0,10)&amp;",1;12,"&amp;OFFSET(G33,0,11)&amp;",1;12,"&amp;OFFSET(G33,0,12)&amp;",1;12,"&amp;OFFSET(G33,0,13)&amp;",1;12,"&amp;OFFSET(G33,0,14)&amp;",1;12,"&amp;OFFSET(G33,0,15)&amp;",1;12,"&amp;OFFSET(G33,0,16)&amp;",1;12,"&amp;OFFSET(G33,0,17)&amp;",1;12,"&amp;OFFSET(G33,0,18)&amp;",1;12,"&amp;OFFSET(G33,0,19)&amp;",1;12,"&amp;OFFSET(G33,0,20)&amp;",1;12,"&amp;OFFSET(G33,0,21)&amp;",1;12,"&amp;OFFSET(G33,0,22)&amp;",1;12,"&amp;OFFSET(G33,0,23)&amp;",1;12,"&amp;OFFSET(G33,0,24)&amp;",1;12,"&amp;OFFSET(G33,0,25)&amp;",1;12,"&amp;OFFSET(G33,0,26)&amp;",1;12,"&amp;OFFSET(G33,0,27)&amp;",1;12,"&amp;OFFSET(G33,0,28)&amp;",1;12,"&amp;OFFSET(G33,0,29)&amp;",1;12,"&amp;OFFSET(G33,0,30)&amp;",1;12,"&amp;OFFSET(G33,0,31)&amp;",1;12,"&amp;OFFSET(G33,0,32)&amp;",1;12,"&amp;OFFSET(G33,0,33)&amp;",1;12,"&amp;OFFSET(G33,0,34)&amp;",1;12,"&amp;OFFSET(G33,0,35)&amp;",1"</f>
        <v>12,1003,1;12,1003,1;12,1003,1;12,1003,1;12,1003,1;12,2002,1;12,2002,1;12,2002,1;12,2003,1;12,2003,1;12,2002,1;12,3003,1;12,3003,1;12,3003,1;12,3002,1;12,3003,1;12,3003,1;12,4002,1;12,4002,1;12,4002,1;12,4003,1;12,4002,1;12,4002,1;12,5002,1;12,5003,1;12,5003,1;12,5002,1;12,5003,1;12,5002,1;12,6002,1;12,6002,1;12,6003,1;12,6002,1;12,6003,1;12,6002,1</v>
      </c>
    </row>
    <row r="34" spans="1:43" x14ac:dyDescent="0.15">
      <c r="A34">
        <f t="shared" si="0"/>
        <v>3200</v>
      </c>
      <c r="B34">
        <v>32</v>
      </c>
      <c r="C34">
        <v>0</v>
      </c>
      <c r="D34">
        <v>6</v>
      </c>
      <c r="E34">
        <v>5</v>
      </c>
      <c r="F34" s="4">
        <f t="shared" si="1"/>
        <v>3</v>
      </c>
      <c r="G34">
        <f t="shared" ca="1" si="2"/>
        <v>1002</v>
      </c>
      <c r="H34">
        <f t="shared" ca="1" si="3"/>
        <v>1003</v>
      </c>
      <c r="I34">
        <f t="shared" ca="1" si="4"/>
        <v>1003</v>
      </c>
      <c r="J34">
        <f t="shared" ca="1" si="5"/>
        <v>1003</v>
      </c>
      <c r="K34">
        <f t="shared" ca="1" si="6"/>
        <v>1002</v>
      </c>
      <c r="L34">
        <f t="shared" ca="1" si="7"/>
        <v>1002</v>
      </c>
      <c r="M34">
        <f t="shared" ca="1" si="8"/>
        <v>2003</v>
      </c>
      <c r="N34">
        <f t="shared" ca="1" si="9"/>
        <v>2003</v>
      </c>
      <c r="O34">
        <f t="shared" ca="1" si="10"/>
        <v>2002</v>
      </c>
      <c r="P34">
        <f t="shared" ca="1" si="11"/>
        <v>2002</v>
      </c>
      <c r="Q34">
        <f t="shared" ca="1" si="12"/>
        <v>2003</v>
      </c>
      <c r="R34">
        <f t="shared" ca="1" si="13"/>
        <v>2002</v>
      </c>
      <c r="S34">
        <f t="shared" ca="1" si="14"/>
        <v>3002</v>
      </c>
      <c r="T34">
        <f t="shared" ca="1" si="15"/>
        <v>3003</v>
      </c>
      <c r="U34">
        <f t="shared" ca="1" si="16"/>
        <v>3002</v>
      </c>
      <c r="V34">
        <f t="shared" ca="1" si="17"/>
        <v>3003</v>
      </c>
      <c r="W34">
        <f t="shared" ca="1" si="18"/>
        <v>3003</v>
      </c>
      <c r="X34">
        <f t="shared" ca="1" si="19"/>
        <v>3003</v>
      </c>
      <c r="Y34">
        <f t="shared" ca="1" si="20"/>
        <v>4002</v>
      </c>
      <c r="Z34">
        <f t="shared" ca="1" si="21"/>
        <v>4003</v>
      </c>
      <c r="AA34">
        <f t="shared" ca="1" si="22"/>
        <v>4003</v>
      </c>
      <c r="AB34">
        <f t="shared" ca="1" si="23"/>
        <v>4002</v>
      </c>
      <c r="AC34">
        <f t="shared" ca="1" si="24"/>
        <v>4002</v>
      </c>
      <c r="AD34">
        <f t="shared" ca="1" si="25"/>
        <v>4003</v>
      </c>
      <c r="AE34">
        <f t="shared" ca="1" si="26"/>
        <v>5003</v>
      </c>
      <c r="AF34">
        <f t="shared" ca="1" si="27"/>
        <v>5002</v>
      </c>
      <c r="AG34">
        <f t="shared" ca="1" si="28"/>
        <v>5002</v>
      </c>
      <c r="AH34">
        <f t="shared" ca="1" si="29"/>
        <v>5002</v>
      </c>
      <c r="AI34">
        <f t="shared" ca="1" si="30"/>
        <v>5002</v>
      </c>
      <c r="AJ34">
        <f t="shared" ca="1" si="31"/>
        <v>5002</v>
      </c>
      <c r="AK34">
        <f t="shared" ca="1" si="32"/>
        <v>6003</v>
      </c>
      <c r="AL34">
        <f t="shared" ca="1" si="33"/>
        <v>6002</v>
      </c>
      <c r="AM34">
        <f t="shared" ca="1" si="34"/>
        <v>6002</v>
      </c>
      <c r="AN34">
        <f t="shared" ca="1" si="35"/>
        <v>6002</v>
      </c>
      <c r="AO34">
        <f t="shared" ca="1" si="36"/>
        <v>6003</v>
      </c>
      <c r="AP34">
        <f t="shared" ca="1" si="37"/>
        <v>6002</v>
      </c>
      <c r="AQ34" t="str">
        <f t="shared" ref="AQ34:AQ82" ca="1" si="43">"12,"&amp;G34&amp;",1;12,"&amp;OFFSET(G34,0,1)&amp;",1;12,"&amp;OFFSET(G34,0,3)&amp;",1;12,"&amp;OFFSET(G34,0,4)&amp;",1;12,"&amp;OFFSET(G34,0,5)&amp;",1;12,"&amp;OFFSET(G34,0,6)&amp;",1;12,"&amp;OFFSET(G34,0,7)&amp;",1;12,"&amp;OFFSET(G34,0,8)&amp;",1;12,"&amp;OFFSET(G34,0,9)&amp;",1;12,"&amp;OFFSET(G34,0,10)&amp;",1;12,"&amp;OFFSET(G34,0,11)&amp;",1;12,"&amp;OFFSET(G34,0,12)&amp;",1;12,"&amp;OFFSET(G34,0,13)&amp;",1;12,"&amp;OFFSET(G34,0,14)&amp;",1;12,"&amp;OFFSET(G34,0,15)&amp;",1;12,"&amp;OFFSET(G34,0,16)&amp;",1;12,"&amp;OFFSET(G34,0,17)&amp;",1;12,"&amp;OFFSET(G34,0,18)&amp;",1;12,"&amp;OFFSET(G34,0,19)&amp;",1;12,"&amp;OFFSET(G34,0,20)&amp;",1;12,"&amp;OFFSET(G34,0,21)&amp;",1;12,"&amp;OFFSET(G34,0,22)&amp;",1;12,"&amp;OFFSET(G34,0,23)&amp;",1;12,"&amp;OFFSET(G34,0,24)&amp;",1;12,"&amp;OFFSET(G34,0,25)&amp;",1;12,"&amp;OFFSET(G34,0,26)&amp;",1;12,"&amp;OFFSET(G34,0,27)&amp;",1;12,"&amp;OFFSET(G34,0,28)&amp;",1;12,"&amp;OFFSET(G34,0,29)&amp;",1;12,"&amp;OFFSET(G34,0,30)&amp;",1;12,"&amp;OFFSET(G34,0,31)&amp;",1;12,"&amp;OFFSET(G34,0,32)&amp;",1;12,"&amp;OFFSET(G34,0,33)&amp;",1;12,"&amp;OFFSET(G34,0,34)&amp;",1;12,"&amp;OFFSET(G34,0,35)&amp;",1"</f>
        <v>12,1002,1;12,1003,1;12,1003,1;12,1002,1;12,1002,1;12,2003,1;12,2003,1;12,2002,1;12,2002,1;12,2003,1;12,2002,1;12,3002,1;12,3003,1;12,3002,1;12,3003,1;12,3003,1;12,3003,1;12,4002,1;12,4003,1;12,4003,1;12,4002,1;12,4002,1;12,4003,1;12,5003,1;12,5002,1;12,5002,1;12,5002,1;12,5002,1;12,5002,1;12,6003,1;12,6002,1;12,6002,1;12,6002,1;12,6003,1;12,6002,1</v>
      </c>
    </row>
    <row r="35" spans="1:43" x14ac:dyDescent="0.15">
      <c r="A35">
        <f t="shared" si="0"/>
        <v>3300</v>
      </c>
      <c r="B35">
        <v>33</v>
      </c>
      <c r="C35">
        <v>0</v>
      </c>
      <c r="D35">
        <v>6</v>
      </c>
      <c r="E35">
        <v>5</v>
      </c>
      <c r="F35" s="4">
        <f t="shared" si="1"/>
        <v>3</v>
      </c>
      <c r="G35">
        <f t="shared" ca="1" si="2"/>
        <v>1003</v>
      </c>
      <c r="H35">
        <f t="shared" ca="1" si="3"/>
        <v>1002</v>
      </c>
      <c r="I35">
        <f t="shared" ca="1" si="4"/>
        <v>1003</v>
      </c>
      <c r="J35">
        <f t="shared" ca="1" si="5"/>
        <v>1002</v>
      </c>
      <c r="K35">
        <f t="shared" ca="1" si="6"/>
        <v>1002</v>
      </c>
      <c r="L35">
        <f t="shared" ca="1" si="7"/>
        <v>1002</v>
      </c>
      <c r="M35">
        <f t="shared" ca="1" si="8"/>
        <v>2002</v>
      </c>
      <c r="N35">
        <f t="shared" ca="1" si="9"/>
        <v>2002</v>
      </c>
      <c r="O35">
        <f t="shared" ca="1" si="10"/>
        <v>2002</v>
      </c>
      <c r="P35">
        <f t="shared" ca="1" si="11"/>
        <v>2002</v>
      </c>
      <c r="Q35">
        <f t="shared" ca="1" si="12"/>
        <v>2002</v>
      </c>
      <c r="R35">
        <f t="shared" ca="1" si="13"/>
        <v>2003</v>
      </c>
      <c r="S35">
        <f t="shared" ca="1" si="14"/>
        <v>3002</v>
      </c>
      <c r="T35">
        <f t="shared" ca="1" si="15"/>
        <v>3003</v>
      </c>
      <c r="U35">
        <f t="shared" ca="1" si="16"/>
        <v>3003</v>
      </c>
      <c r="V35">
        <f t="shared" ca="1" si="17"/>
        <v>3002</v>
      </c>
      <c r="W35">
        <f t="shared" ca="1" si="18"/>
        <v>3002</v>
      </c>
      <c r="X35">
        <f t="shared" ca="1" si="19"/>
        <v>3003</v>
      </c>
      <c r="Y35">
        <f t="shared" ca="1" si="20"/>
        <v>4003</v>
      </c>
      <c r="Z35">
        <f t="shared" ca="1" si="21"/>
        <v>4002</v>
      </c>
      <c r="AA35">
        <f t="shared" ca="1" si="22"/>
        <v>4002</v>
      </c>
      <c r="AB35">
        <f t="shared" ca="1" si="23"/>
        <v>4003</v>
      </c>
      <c r="AC35">
        <f t="shared" ca="1" si="24"/>
        <v>4002</v>
      </c>
      <c r="AD35">
        <f t="shared" ca="1" si="25"/>
        <v>4003</v>
      </c>
      <c r="AE35">
        <f t="shared" ca="1" si="26"/>
        <v>5002</v>
      </c>
      <c r="AF35">
        <f t="shared" ca="1" si="27"/>
        <v>5003</v>
      </c>
      <c r="AG35">
        <f t="shared" ca="1" si="28"/>
        <v>5003</v>
      </c>
      <c r="AH35">
        <f t="shared" ca="1" si="29"/>
        <v>5003</v>
      </c>
      <c r="AI35">
        <f t="shared" ca="1" si="30"/>
        <v>5002</v>
      </c>
      <c r="AJ35">
        <f t="shared" ca="1" si="31"/>
        <v>5003</v>
      </c>
      <c r="AK35">
        <f t="shared" ca="1" si="32"/>
        <v>6003</v>
      </c>
      <c r="AL35">
        <f t="shared" ca="1" si="33"/>
        <v>6003</v>
      </c>
      <c r="AM35">
        <f t="shared" ca="1" si="34"/>
        <v>6003</v>
      </c>
      <c r="AN35">
        <f t="shared" ca="1" si="35"/>
        <v>6002</v>
      </c>
      <c r="AO35">
        <f t="shared" ca="1" si="36"/>
        <v>6002</v>
      </c>
      <c r="AP35">
        <f t="shared" ca="1" si="37"/>
        <v>6002</v>
      </c>
      <c r="AQ35" t="str">
        <f t="shared" ca="1" si="43"/>
        <v>12,1003,1;12,1002,1;12,1002,1;12,1002,1;12,1002,1;12,2002,1;12,2002,1;12,2002,1;12,2002,1;12,2002,1;12,2003,1;12,3002,1;12,3003,1;12,3003,1;12,3002,1;12,3002,1;12,3003,1;12,4003,1;12,4002,1;12,4002,1;12,4003,1;12,4002,1;12,4003,1;12,5002,1;12,5003,1;12,5003,1;12,5003,1;12,5002,1;12,5003,1;12,6003,1;12,6003,1;12,6003,1;12,6002,1;12,6002,1;12,6002,1</v>
      </c>
    </row>
    <row r="36" spans="1:43" x14ac:dyDescent="0.15">
      <c r="A36">
        <f t="shared" si="0"/>
        <v>3400</v>
      </c>
      <c r="B36">
        <v>34</v>
      </c>
      <c r="C36">
        <v>0</v>
      </c>
      <c r="D36">
        <v>6</v>
      </c>
      <c r="E36">
        <v>5</v>
      </c>
      <c r="F36" s="4">
        <f t="shared" si="1"/>
        <v>3</v>
      </c>
      <c r="G36">
        <f t="shared" ca="1" si="2"/>
        <v>1002</v>
      </c>
      <c r="H36">
        <f t="shared" ca="1" si="3"/>
        <v>1002</v>
      </c>
      <c r="I36">
        <f t="shared" ca="1" si="4"/>
        <v>1002</v>
      </c>
      <c r="J36">
        <f t="shared" ca="1" si="5"/>
        <v>1003</v>
      </c>
      <c r="K36">
        <f t="shared" ca="1" si="6"/>
        <v>1003</v>
      </c>
      <c r="L36">
        <f t="shared" ca="1" si="7"/>
        <v>1003</v>
      </c>
      <c r="M36">
        <f t="shared" ca="1" si="8"/>
        <v>2003</v>
      </c>
      <c r="N36">
        <f t="shared" ca="1" si="9"/>
        <v>2003</v>
      </c>
      <c r="O36">
        <f t="shared" ca="1" si="10"/>
        <v>2002</v>
      </c>
      <c r="P36">
        <f t="shared" ca="1" si="11"/>
        <v>2002</v>
      </c>
      <c r="Q36">
        <f t="shared" ca="1" si="12"/>
        <v>2002</v>
      </c>
      <c r="R36">
        <f t="shared" ca="1" si="13"/>
        <v>2003</v>
      </c>
      <c r="S36">
        <f t="shared" ca="1" si="14"/>
        <v>3003</v>
      </c>
      <c r="T36">
        <f t="shared" ca="1" si="15"/>
        <v>3003</v>
      </c>
      <c r="U36">
        <f t="shared" ca="1" si="16"/>
        <v>3003</v>
      </c>
      <c r="V36">
        <f t="shared" ca="1" si="17"/>
        <v>3002</v>
      </c>
      <c r="W36">
        <f t="shared" ca="1" si="18"/>
        <v>3003</v>
      </c>
      <c r="X36">
        <f t="shared" ca="1" si="19"/>
        <v>3002</v>
      </c>
      <c r="Y36">
        <f t="shared" ca="1" si="20"/>
        <v>4002</v>
      </c>
      <c r="Z36">
        <f t="shared" ca="1" si="21"/>
        <v>4002</v>
      </c>
      <c r="AA36">
        <f t="shared" ca="1" si="22"/>
        <v>4003</v>
      </c>
      <c r="AB36">
        <f t="shared" ca="1" si="23"/>
        <v>4002</v>
      </c>
      <c r="AC36">
        <f t="shared" ca="1" si="24"/>
        <v>4003</v>
      </c>
      <c r="AD36">
        <f t="shared" ca="1" si="25"/>
        <v>4002</v>
      </c>
      <c r="AE36">
        <f t="shared" ca="1" si="26"/>
        <v>5002</v>
      </c>
      <c r="AF36">
        <f t="shared" ca="1" si="27"/>
        <v>5002</v>
      </c>
      <c r="AG36">
        <f t="shared" ca="1" si="28"/>
        <v>5002</v>
      </c>
      <c r="AH36">
        <f t="shared" ca="1" si="29"/>
        <v>5003</v>
      </c>
      <c r="AI36">
        <f t="shared" ca="1" si="30"/>
        <v>5003</v>
      </c>
      <c r="AJ36">
        <f t="shared" ca="1" si="31"/>
        <v>5003</v>
      </c>
      <c r="AK36">
        <f t="shared" ca="1" si="32"/>
        <v>6003</v>
      </c>
      <c r="AL36">
        <f t="shared" ca="1" si="33"/>
        <v>6002</v>
      </c>
      <c r="AM36">
        <f t="shared" ca="1" si="34"/>
        <v>6002</v>
      </c>
      <c r="AN36">
        <f t="shared" ca="1" si="35"/>
        <v>6002</v>
      </c>
      <c r="AO36">
        <f t="shared" ca="1" si="36"/>
        <v>6002</v>
      </c>
      <c r="AP36">
        <f t="shared" ca="1" si="37"/>
        <v>6002</v>
      </c>
      <c r="AQ36" t="str">
        <f t="shared" ca="1" si="43"/>
        <v>12,1002,1;12,1002,1;12,1003,1;12,1003,1;12,1003,1;12,2003,1;12,2003,1;12,2002,1;12,2002,1;12,2002,1;12,2003,1;12,3003,1;12,3003,1;12,3003,1;12,3002,1;12,3003,1;12,3002,1;12,4002,1;12,4002,1;12,4003,1;12,4002,1;12,4003,1;12,4002,1;12,5002,1;12,5002,1;12,5002,1;12,5003,1;12,5003,1;12,5003,1;12,6003,1;12,6002,1;12,6002,1;12,6002,1;12,6002,1;12,6002,1</v>
      </c>
    </row>
    <row r="37" spans="1:43" x14ac:dyDescent="0.15">
      <c r="A37">
        <f t="shared" si="0"/>
        <v>3500</v>
      </c>
      <c r="B37">
        <v>35</v>
      </c>
      <c r="C37">
        <v>0</v>
      </c>
      <c r="D37">
        <v>6</v>
      </c>
      <c r="E37">
        <v>5</v>
      </c>
      <c r="F37" s="4">
        <f t="shared" si="1"/>
        <v>3</v>
      </c>
      <c r="G37">
        <f t="shared" ca="1" si="2"/>
        <v>1002</v>
      </c>
      <c r="H37">
        <f t="shared" ca="1" si="3"/>
        <v>1003</v>
      </c>
      <c r="I37">
        <f t="shared" ca="1" si="4"/>
        <v>1003</v>
      </c>
      <c r="J37">
        <f t="shared" ca="1" si="5"/>
        <v>1003</v>
      </c>
      <c r="K37">
        <f t="shared" ca="1" si="6"/>
        <v>1003</v>
      </c>
      <c r="L37">
        <f t="shared" ca="1" si="7"/>
        <v>1003</v>
      </c>
      <c r="M37">
        <f t="shared" ca="1" si="8"/>
        <v>2002</v>
      </c>
      <c r="N37">
        <f t="shared" ca="1" si="9"/>
        <v>2002</v>
      </c>
      <c r="O37">
        <f t="shared" ca="1" si="10"/>
        <v>2003</v>
      </c>
      <c r="P37">
        <f t="shared" ca="1" si="11"/>
        <v>2002</v>
      </c>
      <c r="Q37">
        <f t="shared" ca="1" si="12"/>
        <v>2002</v>
      </c>
      <c r="R37">
        <f t="shared" ca="1" si="13"/>
        <v>2002</v>
      </c>
      <c r="S37">
        <f t="shared" ca="1" si="14"/>
        <v>3003</v>
      </c>
      <c r="T37">
        <f t="shared" ca="1" si="15"/>
        <v>3003</v>
      </c>
      <c r="U37">
        <f t="shared" ca="1" si="16"/>
        <v>3003</v>
      </c>
      <c r="V37">
        <f t="shared" ca="1" si="17"/>
        <v>3003</v>
      </c>
      <c r="W37">
        <f t="shared" ca="1" si="18"/>
        <v>3003</v>
      </c>
      <c r="X37">
        <f t="shared" ca="1" si="19"/>
        <v>3002</v>
      </c>
      <c r="Y37">
        <f t="shared" ca="1" si="20"/>
        <v>4003</v>
      </c>
      <c r="Z37">
        <f t="shared" ca="1" si="21"/>
        <v>4002</v>
      </c>
      <c r="AA37">
        <f t="shared" ca="1" si="22"/>
        <v>4002</v>
      </c>
      <c r="AB37">
        <f t="shared" ca="1" si="23"/>
        <v>4002</v>
      </c>
      <c r="AC37">
        <f t="shared" ca="1" si="24"/>
        <v>4003</v>
      </c>
      <c r="AD37">
        <f t="shared" ca="1" si="25"/>
        <v>4002</v>
      </c>
      <c r="AE37">
        <f t="shared" ca="1" si="26"/>
        <v>5002</v>
      </c>
      <c r="AF37">
        <f t="shared" ca="1" si="27"/>
        <v>5003</v>
      </c>
      <c r="AG37">
        <f t="shared" ca="1" si="28"/>
        <v>5002</v>
      </c>
      <c r="AH37">
        <f t="shared" ca="1" si="29"/>
        <v>5002</v>
      </c>
      <c r="AI37">
        <f t="shared" ca="1" si="30"/>
        <v>5002</v>
      </c>
      <c r="AJ37">
        <f t="shared" ca="1" si="31"/>
        <v>5002</v>
      </c>
      <c r="AK37">
        <f t="shared" ca="1" si="32"/>
        <v>6002</v>
      </c>
      <c r="AL37">
        <f t="shared" ca="1" si="33"/>
        <v>6003</v>
      </c>
      <c r="AM37">
        <f t="shared" ca="1" si="34"/>
        <v>6002</v>
      </c>
      <c r="AN37">
        <f t="shared" ca="1" si="35"/>
        <v>6002</v>
      </c>
      <c r="AO37">
        <f t="shared" ca="1" si="36"/>
        <v>6002</v>
      </c>
      <c r="AP37">
        <f t="shared" ca="1" si="37"/>
        <v>6002</v>
      </c>
      <c r="AQ37" t="str">
        <f t="shared" ca="1" si="43"/>
        <v>12,1002,1;12,1003,1;12,1003,1;12,1003,1;12,1003,1;12,2002,1;12,2002,1;12,2003,1;12,2002,1;12,2002,1;12,2002,1;12,3003,1;12,3003,1;12,3003,1;12,3003,1;12,3003,1;12,3002,1;12,4003,1;12,4002,1;12,4002,1;12,4002,1;12,4003,1;12,4002,1;12,5002,1;12,5003,1;12,5002,1;12,5002,1;12,5002,1;12,5002,1;12,6002,1;12,6003,1;12,6002,1;12,6002,1;12,6002,1;12,6002,1</v>
      </c>
    </row>
    <row r="38" spans="1:43" x14ac:dyDescent="0.15">
      <c r="A38">
        <f t="shared" si="0"/>
        <v>3600</v>
      </c>
      <c r="B38">
        <v>36</v>
      </c>
      <c r="C38">
        <v>0</v>
      </c>
      <c r="D38">
        <f t="shared" ref="D38:D82" si="44">MIN(D28+1,6)</f>
        <v>6</v>
      </c>
      <c r="E38">
        <v>5</v>
      </c>
      <c r="F38" s="4">
        <f t="shared" si="1"/>
        <v>3</v>
      </c>
      <c r="G38">
        <f t="shared" ca="1" si="2"/>
        <v>1003</v>
      </c>
      <c r="H38">
        <f t="shared" ca="1" si="3"/>
        <v>1002</v>
      </c>
      <c r="I38">
        <f t="shared" ca="1" si="4"/>
        <v>1003</v>
      </c>
      <c r="J38">
        <f t="shared" ca="1" si="5"/>
        <v>1003</v>
      </c>
      <c r="K38">
        <f t="shared" ca="1" si="6"/>
        <v>1002</v>
      </c>
      <c r="L38">
        <f t="shared" ca="1" si="7"/>
        <v>1002</v>
      </c>
      <c r="M38">
        <f t="shared" ca="1" si="8"/>
        <v>2002</v>
      </c>
      <c r="N38">
        <f t="shared" ca="1" si="9"/>
        <v>2003</v>
      </c>
      <c r="O38">
        <f t="shared" ca="1" si="10"/>
        <v>2002</v>
      </c>
      <c r="P38">
        <f t="shared" ca="1" si="11"/>
        <v>2002</v>
      </c>
      <c r="Q38">
        <f t="shared" ca="1" si="12"/>
        <v>2002</v>
      </c>
      <c r="R38">
        <f t="shared" ca="1" si="13"/>
        <v>2002</v>
      </c>
      <c r="S38">
        <f t="shared" ca="1" si="14"/>
        <v>3002</v>
      </c>
      <c r="T38">
        <f t="shared" ca="1" si="15"/>
        <v>3002</v>
      </c>
      <c r="U38">
        <f t="shared" ca="1" si="16"/>
        <v>3003</v>
      </c>
      <c r="V38">
        <f t="shared" ca="1" si="17"/>
        <v>3002</v>
      </c>
      <c r="W38">
        <f t="shared" ca="1" si="18"/>
        <v>3003</v>
      </c>
      <c r="X38">
        <f t="shared" ca="1" si="19"/>
        <v>3002</v>
      </c>
      <c r="Y38">
        <f t="shared" ca="1" si="20"/>
        <v>4002</v>
      </c>
      <c r="Z38">
        <f t="shared" ca="1" si="21"/>
        <v>4003</v>
      </c>
      <c r="AA38">
        <f t="shared" ca="1" si="22"/>
        <v>4003</v>
      </c>
      <c r="AB38">
        <f t="shared" ca="1" si="23"/>
        <v>4002</v>
      </c>
      <c r="AC38">
        <f t="shared" ca="1" si="24"/>
        <v>4003</v>
      </c>
      <c r="AD38">
        <f t="shared" ca="1" si="25"/>
        <v>4002</v>
      </c>
      <c r="AE38">
        <f t="shared" ca="1" si="26"/>
        <v>5002</v>
      </c>
      <c r="AF38">
        <f t="shared" ca="1" si="27"/>
        <v>5003</v>
      </c>
      <c r="AG38">
        <f t="shared" ca="1" si="28"/>
        <v>5002</v>
      </c>
      <c r="AH38">
        <f t="shared" ca="1" si="29"/>
        <v>5002</v>
      </c>
      <c r="AI38">
        <f t="shared" ca="1" si="30"/>
        <v>5003</v>
      </c>
      <c r="AJ38">
        <f t="shared" ca="1" si="31"/>
        <v>5002</v>
      </c>
      <c r="AK38">
        <f t="shared" ca="1" si="32"/>
        <v>6003</v>
      </c>
      <c r="AL38">
        <f t="shared" ca="1" si="33"/>
        <v>6002</v>
      </c>
      <c r="AM38">
        <f t="shared" ca="1" si="34"/>
        <v>6003</v>
      </c>
      <c r="AN38">
        <f t="shared" ca="1" si="35"/>
        <v>6002</v>
      </c>
      <c r="AO38">
        <f t="shared" ca="1" si="36"/>
        <v>6002</v>
      </c>
      <c r="AP38">
        <f t="shared" ca="1" si="37"/>
        <v>6002</v>
      </c>
      <c r="AQ38" t="str">
        <f t="shared" ca="1" si="43"/>
        <v>12,1003,1;12,1002,1;12,1003,1;12,1002,1;12,1002,1;12,2002,1;12,2003,1;12,2002,1;12,2002,1;12,2002,1;12,2002,1;12,3002,1;12,3002,1;12,3003,1;12,3002,1;12,3003,1;12,3002,1;12,4002,1;12,4003,1;12,4003,1;12,4002,1;12,4003,1;12,4002,1;12,5002,1;12,5003,1;12,5002,1;12,5002,1;12,5003,1;12,5002,1;12,6003,1;12,6002,1;12,6003,1;12,6002,1;12,6002,1;12,6002,1</v>
      </c>
    </row>
    <row r="39" spans="1:43" x14ac:dyDescent="0.15">
      <c r="A39">
        <f t="shared" si="0"/>
        <v>3700</v>
      </c>
      <c r="B39">
        <v>37</v>
      </c>
      <c r="C39">
        <v>0</v>
      </c>
      <c r="D39">
        <f t="shared" si="44"/>
        <v>6</v>
      </c>
      <c r="E39">
        <v>5</v>
      </c>
      <c r="F39" s="4">
        <f t="shared" si="1"/>
        <v>3</v>
      </c>
      <c r="G39">
        <f t="shared" ca="1" si="2"/>
        <v>1003</v>
      </c>
      <c r="H39">
        <f t="shared" ca="1" si="3"/>
        <v>1003</v>
      </c>
      <c r="I39">
        <f t="shared" ca="1" si="4"/>
        <v>1002</v>
      </c>
      <c r="J39">
        <f t="shared" ca="1" si="5"/>
        <v>1003</v>
      </c>
      <c r="K39">
        <f t="shared" ca="1" si="6"/>
        <v>1002</v>
      </c>
      <c r="L39">
        <f t="shared" ca="1" si="7"/>
        <v>1002</v>
      </c>
      <c r="M39">
        <f t="shared" ca="1" si="8"/>
        <v>2003</v>
      </c>
      <c r="N39">
        <f t="shared" ca="1" si="9"/>
        <v>2003</v>
      </c>
      <c r="O39">
        <f t="shared" ca="1" si="10"/>
        <v>2003</v>
      </c>
      <c r="P39">
        <f t="shared" ca="1" si="11"/>
        <v>2003</v>
      </c>
      <c r="Q39">
        <f t="shared" ca="1" si="12"/>
        <v>2002</v>
      </c>
      <c r="R39">
        <f t="shared" ca="1" si="13"/>
        <v>2002</v>
      </c>
      <c r="S39">
        <f t="shared" ca="1" si="14"/>
        <v>3002</v>
      </c>
      <c r="T39">
        <f t="shared" ca="1" si="15"/>
        <v>3003</v>
      </c>
      <c r="U39">
        <f t="shared" ca="1" si="16"/>
        <v>3002</v>
      </c>
      <c r="V39">
        <f t="shared" ca="1" si="17"/>
        <v>3003</v>
      </c>
      <c r="W39">
        <f t="shared" ca="1" si="18"/>
        <v>3002</v>
      </c>
      <c r="X39">
        <f t="shared" ca="1" si="19"/>
        <v>3003</v>
      </c>
      <c r="Y39">
        <f t="shared" ca="1" si="20"/>
        <v>4003</v>
      </c>
      <c r="Z39">
        <f t="shared" ca="1" si="21"/>
        <v>4003</v>
      </c>
      <c r="AA39">
        <f t="shared" ca="1" si="22"/>
        <v>4002</v>
      </c>
      <c r="AB39">
        <f t="shared" ca="1" si="23"/>
        <v>4003</v>
      </c>
      <c r="AC39">
        <f t="shared" ca="1" si="24"/>
        <v>4002</v>
      </c>
      <c r="AD39">
        <f t="shared" ca="1" si="25"/>
        <v>4003</v>
      </c>
      <c r="AE39">
        <f t="shared" ca="1" si="26"/>
        <v>5002</v>
      </c>
      <c r="AF39">
        <f t="shared" ca="1" si="27"/>
        <v>5003</v>
      </c>
      <c r="AG39">
        <f t="shared" ca="1" si="28"/>
        <v>5002</v>
      </c>
      <c r="AH39">
        <f t="shared" ca="1" si="29"/>
        <v>5003</v>
      </c>
      <c r="AI39">
        <f t="shared" ca="1" si="30"/>
        <v>5003</v>
      </c>
      <c r="AJ39">
        <f t="shared" ca="1" si="31"/>
        <v>5002</v>
      </c>
      <c r="AK39">
        <f t="shared" ca="1" si="32"/>
        <v>6002</v>
      </c>
      <c r="AL39">
        <f t="shared" ca="1" si="33"/>
        <v>6002</v>
      </c>
      <c r="AM39">
        <f t="shared" ca="1" si="34"/>
        <v>6002</v>
      </c>
      <c r="AN39">
        <f t="shared" ca="1" si="35"/>
        <v>6003</v>
      </c>
      <c r="AO39">
        <f t="shared" ca="1" si="36"/>
        <v>6003</v>
      </c>
      <c r="AP39">
        <f t="shared" ca="1" si="37"/>
        <v>6002</v>
      </c>
      <c r="AQ39" t="str">
        <f t="shared" ca="1" si="43"/>
        <v>12,1003,1;12,1003,1;12,1003,1;12,1002,1;12,1002,1;12,2003,1;12,2003,1;12,2003,1;12,2003,1;12,2002,1;12,2002,1;12,3002,1;12,3003,1;12,3002,1;12,3003,1;12,3002,1;12,3003,1;12,4003,1;12,4003,1;12,4002,1;12,4003,1;12,4002,1;12,4003,1;12,5002,1;12,5003,1;12,5002,1;12,5003,1;12,5003,1;12,5002,1;12,6002,1;12,6002,1;12,6002,1;12,6003,1;12,6003,1;12,6002,1</v>
      </c>
    </row>
    <row r="40" spans="1:43" x14ac:dyDescent="0.15">
      <c r="A40">
        <f t="shared" si="0"/>
        <v>3800</v>
      </c>
      <c r="B40">
        <v>38</v>
      </c>
      <c r="C40">
        <v>0</v>
      </c>
      <c r="D40">
        <f t="shared" si="44"/>
        <v>6</v>
      </c>
      <c r="E40">
        <v>5</v>
      </c>
      <c r="F40" s="4">
        <f t="shared" si="1"/>
        <v>3</v>
      </c>
      <c r="G40">
        <f t="shared" ca="1" si="2"/>
        <v>1002</v>
      </c>
      <c r="H40">
        <f t="shared" ca="1" si="3"/>
        <v>1002</v>
      </c>
      <c r="I40">
        <f t="shared" ca="1" si="4"/>
        <v>1002</v>
      </c>
      <c r="J40">
        <f t="shared" ca="1" si="5"/>
        <v>1003</v>
      </c>
      <c r="K40">
        <f t="shared" ca="1" si="6"/>
        <v>1002</v>
      </c>
      <c r="L40">
        <f t="shared" ca="1" si="7"/>
        <v>1002</v>
      </c>
      <c r="M40">
        <f t="shared" ca="1" si="8"/>
        <v>2002</v>
      </c>
      <c r="N40">
        <f t="shared" ca="1" si="9"/>
        <v>2003</v>
      </c>
      <c r="O40">
        <f t="shared" ca="1" si="10"/>
        <v>2002</v>
      </c>
      <c r="P40">
        <f t="shared" ca="1" si="11"/>
        <v>2002</v>
      </c>
      <c r="Q40">
        <f t="shared" ca="1" si="12"/>
        <v>2003</v>
      </c>
      <c r="R40">
        <f t="shared" ca="1" si="13"/>
        <v>2003</v>
      </c>
      <c r="S40">
        <f t="shared" ca="1" si="14"/>
        <v>3002</v>
      </c>
      <c r="T40">
        <f t="shared" ca="1" si="15"/>
        <v>3003</v>
      </c>
      <c r="U40">
        <f t="shared" ca="1" si="16"/>
        <v>3003</v>
      </c>
      <c r="V40">
        <f t="shared" ca="1" si="17"/>
        <v>3003</v>
      </c>
      <c r="W40">
        <f t="shared" ca="1" si="18"/>
        <v>3002</v>
      </c>
      <c r="X40">
        <f t="shared" ca="1" si="19"/>
        <v>3003</v>
      </c>
      <c r="Y40">
        <f t="shared" ca="1" si="20"/>
        <v>4002</v>
      </c>
      <c r="Z40">
        <f t="shared" ca="1" si="21"/>
        <v>4003</v>
      </c>
      <c r="AA40">
        <f t="shared" ca="1" si="22"/>
        <v>4002</v>
      </c>
      <c r="AB40">
        <f t="shared" ca="1" si="23"/>
        <v>4003</v>
      </c>
      <c r="AC40">
        <f t="shared" ca="1" si="24"/>
        <v>4002</v>
      </c>
      <c r="AD40">
        <f t="shared" ca="1" si="25"/>
        <v>4002</v>
      </c>
      <c r="AE40">
        <f t="shared" ca="1" si="26"/>
        <v>5002</v>
      </c>
      <c r="AF40">
        <f t="shared" ca="1" si="27"/>
        <v>5002</v>
      </c>
      <c r="AG40">
        <f t="shared" ca="1" si="28"/>
        <v>5002</v>
      </c>
      <c r="AH40">
        <f t="shared" ca="1" si="29"/>
        <v>5003</v>
      </c>
      <c r="AI40">
        <f t="shared" ca="1" si="30"/>
        <v>5002</v>
      </c>
      <c r="AJ40">
        <f t="shared" ca="1" si="31"/>
        <v>5002</v>
      </c>
      <c r="AK40">
        <f t="shared" ca="1" si="32"/>
        <v>6003</v>
      </c>
      <c r="AL40">
        <f t="shared" ca="1" si="33"/>
        <v>6003</v>
      </c>
      <c r="AM40">
        <f t="shared" ca="1" si="34"/>
        <v>6002</v>
      </c>
      <c r="AN40">
        <f t="shared" ca="1" si="35"/>
        <v>6002</v>
      </c>
      <c r="AO40">
        <f t="shared" ca="1" si="36"/>
        <v>6003</v>
      </c>
      <c r="AP40">
        <f t="shared" ca="1" si="37"/>
        <v>6003</v>
      </c>
      <c r="AQ40" t="str">
        <f t="shared" ca="1" si="43"/>
        <v>12,1002,1;12,1002,1;12,1003,1;12,1002,1;12,1002,1;12,2002,1;12,2003,1;12,2002,1;12,2002,1;12,2003,1;12,2003,1;12,3002,1;12,3003,1;12,3003,1;12,3003,1;12,3002,1;12,3003,1;12,4002,1;12,4003,1;12,4002,1;12,4003,1;12,4002,1;12,4002,1;12,5002,1;12,5002,1;12,5002,1;12,5003,1;12,5002,1;12,5002,1;12,6003,1;12,6003,1;12,6002,1;12,6002,1;12,6003,1;12,6003,1</v>
      </c>
    </row>
    <row r="41" spans="1:43" x14ac:dyDescent="0.15">
      <c r="A41">
        <f t="shared" si="0"/>
        <v>3900</v>
      </c>
      <c r="B41">
        <v>39</v>
      </c>
      <c r="C41">
        <v>0</v>
      </c>
      <c r="D41">
        <f t="shared" si="44"/>
        <v>6</v>
      </c>
      <c r="E41">
        <v>5</v>
      </c>
      <c r="F41" s="4">
        <f t="shared" si="1"/>
        <v>3</v>
      </c>
      <c r="G41">
        <f t="shared" ca="1" si="2"/>
        <v>1002</v>
      </c>
      <c r="H41">
        <f t="shared" ca="1" si="3"/>
        <v>1003</v>
      </c>
      <c r="I41">
        <f t="shared" ca="1" si="4"/>
        <v>1002</v>
      </c>
      <c r="J41">
        <f t="shared" ca="1" si="5"/>
        <v>1003</v>
      </c>
      <c r="K41">
        <f t="shared" ca="1" si="6"/>
        <v>1002</v>
      </c>
      <c r="L41">
        <f t="shared" ca="1" si="7"/>
        <v>1003</v>
      </c>
      <c r="M41">
        <f t="shared" ca="1" si="8"/>
        <v>2002</v>
      </c>
      <c r="N41">
        <f t="shared" ca="1" si="9"/>
        <v>2002</v>
      </c>
      <c r="O41">
        <f t="shared" ca="1" si="10"/>
        <v>2002</v>
      </c>
      <c r="P41">
        <f t="shared" ca="1" si="11"/>
        <v>2002</v>
      </c>
      <c r="Q41">
        <f t="shared" ca="1" si="12"/>
        <v>2003</v>
      </c>
      <c r="R41">
        <f t="shared" ca="1" si="13"/>
        <v>2002</v>
      </c>
      <c r="S41">
        <f t="shared" ca="1" si="14"/>
        <v>3003</v>
      </c>
      <c r="T41">
        <f t="shared" ca="1" si="15"/>
        <v>3003</v>
      </c>
      <c r="U41">
        <f t="shared" ca="1" si="16"/>
        <v>3003</v>
      </c>
      <c r="V41">
        <f t="shared" ca="1" si="17"/>
        <v>3002</v>
      </c>
      <c r="W41">
        <f t="shared" ca="1" si="18"/>
        <v>3002</v>
      </c>
      <c r="X41">
        <f t="shared" ca="1" si="19"/>
        <v>3002</v>
      </c>
      <c r="Y41">
        <f t="shared" ca="1" si="20"/>
        <v>4002</v>
      </c>
      <c r="Z41">
        <f t="shared" ca="1" si="21"/>
        <v>4003</v>
      </c>
      <c r="AA41">
        <f t="shared" ca="1" si="22"/>
        <v>4002</v>
      </c>
      <c r="AB41">
        <f t="shared" ca="1" si="23"/>
        <v>4002</v>
      </c>
      <c r="AC41">
        <f t="shared" ca="1" si="24"/>
        <v>4003</v>
      </c>
      <c r="AD41">
        <f t="shared" ca="1" si="25"/>
        <v>4003</v>
      </c>
      <c r="AE41">
        <f t="shared" ca="1" si="26"/>
        <v>5002</v>
      </c>
      <c r="AF41">
        <f t="shared" ca="1" si="27"/>
        <v>5002</v>
      </c>
      <c r="AG41">
        <f t="shared" ca="1" si="28"/>
        <v>5002</v>
      </c>
      <c r="AH41">
        <f t="shared" ca="1" si="29"/>
        <v>5003</v>
      </c>
      <c r="AI41">
        <f t="shared" ca="1" si="30"/>
        <v>5002</v>
      </c>
      <c r="AJ41">
        <f t="shared" ca="1" si="31"/>
        <v>5003</v>
      </c>
      <c r="AK41">
        <f t="shared" ca="1" si="32"/>
        <v>6003</v>
      </c>
      <c r="AL41">
        <f t="shared" ca="1" si="33"/>
        <v>6002</v>
      </c>
      <c r="AM41">
        <f t="shared" ca="1" si="34"/>
        <v>6003</v>
      </c>
      <c r="AN41">
        <f t="shared" ca="1" si="35"/>
        <v>6003</v>
      </c>
      <c r="AO41">
        <f t="shared" ca="1" si="36"/>
        <v>6003</v>
      </c>
      <c r="AP41">
        <f t="shared" ca="1" si="37"/>
        <v>6003</v>
      </c>
      <c r="AQ41" t="str">
        <f t="shared" ca="1" si="43"/>
        <v>12,1002,1;12,1003,1;12,1003,1;12,1002,1;12,1003,1;12,2002,1;12,2002,1;12,2002,1;12,2002,1;12,2003,1;12,2002,1;12,3003,1;12,3003,1;12,3003,1;12,3002,1;12,3002,1;12,3002,1;12,4002,1;12,4003,1;12,4002,1;12,4002,1;12,4003,1;12,4003,1;12,5002,1;12,5002,1;12,5002,1;12,5003,1;12,5002,1;12,5003,1;12,6003,1;12,6002,1;12,6003,1;12,6003,1;12,6003,1;12,6003,1</v>
      </c>
    </row>
    <row r="42" spans="1:43" x14ac:dyDescent="0.15">
      <c r="A42">
        <f t="shared" si="0"/>
        <v>4000</v>
      </c>
      <c r="B42">
        <v>40</v>
      </c>
      <c r="C42">
        <v>0</v>
      </c>
      <c r="D42">
        <f t="shared" si="44"/>
        <v>6</v>
      </c>
      <c r="E42">
        <v>6</v>
      </c>
      <c r="F42" s="4">
        <f t="shared" si="1"/>
        <v>4</v>
      </c>
      <c r="G42">
        <f t="shared" ca="1" si="2"/>
        <v>1004</v>
      </c>
      <c r="H42">
        <f t="shared" ca="1" si="3"/>
        <v>1003</v>
      </c>
      <c r="I42">
        <f t="shared" ca="1" si="4"/>
        <v>1002</v>
      </c>
      <c r="J42">
        <f t="shared" ca="1" si="5"/>
        <v>1002</v>
      </c>
      <c r="K42">
        <f t="shared" ca="1" si="6"/>
        <v>1002</v>
      </c>
      <c r="L42">
        <f t="shared" ca="1" si="7"/>
        <v>1003</v>
      </c>
      <c r="M42">
        <f t="shared" ca="1" si="8"/>
        <v>2003</v>
      </c>
      <c r="N42">
        <f t="shared" ca="1" si="9"/>
        <v>2002</v>
      </c>
      <c r="O42">
        <f t="shared" ca="1" si="10"/>
        <v>2002</v>
      </c>
      <c r="P42">
        <f t="shared" ca="1" si="11"/>
        <v>2003</v>
      </c>
      <c r="Q42">
        <f t="shared" ca="1" si="12"/>
        <v>2004</v>
      </c>
      <c r="R42">
        <f t="shared" ca="1" si="13"/>
        <v>2003</v>
      </c>
      <c r="S42">
        <f t="shared" ca="1" si="14"/>
        <v>3004</v>
      </c>
      <c r="T42">
        <f t="shared" ca="1" si="15"/>
        <v>3004</v>
      </c>
      <c r="U42">
        <f t="shared" ca="1" si="16"/>
        <v>3003</v>
      </c>
      <c r="V42">
        <f t="shared" ca="1" si="17"/>
        <v>3003</v>
      </c>
      <c r="W42">
        <f t="shared" ca="1" si="18"/>
        <v>3002</v>
      </c>
      <c r="X42">
        <f t="shared" ca="1" si="19"/>
        <v>3002</v>
      </c>
      <c r="Y42">
        <f t="shared" ca="1" si="20"/>
        <v>4003</v>
      </c>
      <c r="Z42">
        <f t="shared" ca="1" si="21"/>
        <v>4003</v>
      </c>
      <c r="AA42">
        <f t="shared" ca="1" si="22"/>
        <v>4003</v>
      </c>
      <c r="AB42">
        <f t="shared" ca="1" si="23"/>
        <v>4004</v>
      </c>
      <c r="AC42">
        <f t="shared" ca="1" si="24"/>
        <v>4002</v>
      </c>
      <c r="AD42">
        <f t="shared" ca="1" si="25"/>
        <v>4002</v>
      </c>
      <c r="AE42">
        <f t="shared" ca="1" si="26"/>
        <v>5003</v>
      </c>
      <c r="AF42">
        <f t="shared" ca="1" si="27"/>
        <v>5003</v>
      </c>
      <c r="AG42">
        <f t="shared" ca="1" si="28"/>
        <v>5004</v>
      </c>
      <c r="AH42">
        <f t="shared" ca="1" si="29"/>
        <v>5002</v>
      </c>
      <c r="AI42">
        <f t="shared" ca="1" si="30"/>
        <v>5002</v>
      </c>
      <c r="AJ42">
        <f t="shared" ca="1" si="31"/>
        <v>5004</v>
      </c>
      <c r="AK42">
        <f t="shared" ca="1" si="32"/>
        <v>6002</v>
      </c>
      <c r="AL42">
        <f t="shared" ca="1" si="33"/>
        <v>6003</v>
      </c>
      <c r="AM42">
        <f t="shared" ca="1" si="34"/>
        <v>6002</v>
      </c>
      <c r="AN42">
        <f t="shared" ca="1" si="35"/>
        <v>6004</v>
      </c>
      <c r="AO42">
        <f t="shared" ca="1" si="36"/>
        <v>6004</v>
      </c>
      <c r="AP42">
        <f t="shared" ca="1" si="37"/>
        <v>6003</v>
      </c>
      <c r="AQ42" t="str">
        <f t="shared" ca="1" si="43"/>
        <v>12,1004,1;12,1003,1;12,1002,1;12,1002,1;12,1003,1;12,2003,1;12,2002,1;12,2002,1;12,2003,1;12,2004,1;12,2003,1;12,3004,1;12,3004,1;12,3003,1;12,3003,1;12,3002,1;12,3002,1;12,4003,1;12,4003,1;12,4003,1;12,4004,1;12,4002,1;12,4002,1;12,5003,1;12,5003,1;12,5004,1;12,5002,1;12,5002,1;12,5004,1;12,6002,1;12,6003,1;12,6002,1;12,6004,1;12,6004,1;12,6003,1</v>
      </c>
    </row>
    <row r="43" spans="1:43" x14ac:dyDescent="0.15">
      <c r="A43">
        <f t="shared" si="0"/>
        <v>4100</v>
      </c>
      <c r="B43">
        <v>41</v>
      </c>
      <c r="C43">
        <v>0</v>
      </c>
      <c r="D43">
        <f t="shared" si="44"/>
        <v>6</v>
      </c>
      <c r="E43">
        <v>6</v>
      </c>
      <c r="F43" s="4">
        <f t="shared" si="1"/>
        <v>4</v>
      </c>
      <c r="G43">
        <f t="shared" ca="1" si="2"/>
        <v>1003</v>
      </c>
      <c r="H43">
        <f t="shared" ca="1" si="3"/>
        <v>1003</v>
      </c>
      <c r="I43">
        <f t="shared" ca="1" si="4"/>
        <v>1004</v>
      </c>
      <c r="J43">
        <f t="shared" ca="1" si="5"/>
        <v>1002</v>
      </c>
      <c r="K43">
        <f t="shared" ca="1" si="6"/>
        <v>1003</v>
      </c>
      <c r="L43">
        <f t="shared" ca="1" si="7"/>
        <v>1004</v>
      </c>
      <c r="M43">
        <f t="shared" ca="1" si="8"/>
        <v>2002</v>
      </c>
      <c r="N43">
        <f t="shared" ca="1" si="9"/>
        <v>2002</v>
      </c>
      <c r="O43">
        <f t="shared" ca="1" si="10"/>
        <v>2002</v>
      </c>
      <c r="P43">
        <f t="shared" ca="1" si="11"/>
        <v>2002</v>
      </c>
      <c r="Q43">
        <f t="shared" ca="1" si="12"/>
        <v>2003</v>
      </c>
      <c r="R43">
        <f t="shared" ca="1" si="13"/>
        <v>2004</v>
      </c>
      <c r="S43">
        <f t="shared" ca="1" si="14"/>
        <v>3004</v>
      </c>
      <c r="T43">
        <f t="shared" ca="1" si="15"/>
        <v>3004</v>
      </c>
      <c r="U43">
        <f t="shared" ca="1" si="16"/>
        <v>3002</v>
      </c>
      <c r="V43">
        <f t="shared" ca="1" si="17"/>
        <v>3004</v>
      </c>
      <c r="W43">
        <f t="shared" ca="1" si="18"/>
        <v>3003</v>
      </c>
      <c r="X43">
        <f t="shared" ca="1" si="19"/>
        <v>3002</v>
      </c>
      <c r="Y43">
        <f t="shared" ca="1" si="20"/>
        <v>4003</v>
      </c>
      <c r="Z43">
        <f t="shared" ca="1" si="21"/>
        <v>4003</v>
      </c>
      <c r="AA43">
        <f t="shared" ca="1" si="22"/>
        <v>4003</v>
      </c>
      <c r="AB43">
        <f t="shared" ca="1" si="23"/>
        <v>4002</v>
      </c>
      <c r="AC43">
        <f t="shared" ca="1" si="24"/>
        <v>4004</v>
      </c>
      <c r="AD43">
        <f t="shared" ca="1" si="25"/>
        <v>4004</v>
      </c>
      <c r="AE43">
        <f t="shared" ca="1" si="26"/>
        <v>5004</v>
      </c>
      <c r="AF43">
        <f t="shared" ca="1" si="27"/>
        <v>5002</v>
      </c>
      <c r="AG43">
        <f t="shared" ca="1" si="28"/>
        <v>5004</v>
      </c>
      <c r="AH43">
        <f t="shared" ca="1" si="29"/>
        <v>5002</v>
      </c>
      <c r="AI43">
        <f t="shared" ca="1" si="30"/>
        <v>5002</v>
      </c>
      <c r="AJ43">
        <f t="shared" ca="1" si="31"/>
        <v>5003</v>
      </c>
      <c r="AK43">
        <f t="shared" ca="1" si="32"/>
        <v>6003</v>
      </c>
      <c r="AL43">
        <f t="shared" ca="1" si="33"/>
        <v>6003</v>
      </c>
      <c r="AM43">
        <f t="shared" ca="1" si="34"/>
        <v>6003</v>
      </c>
      <c r="AN43">
        <f t="shared" ca="1" si="35"/>
        <v>6002</v>
      </c>
      <c r="AO43">
        <f t="shared" ca="1" si="36"/>
        <v>6004</v>
      </c>
      <c r="AP43">
        <f t="shared" ca="1" si="37"/>
        <v>6004</v>
      </c>
      <c r="AQ43" t="str">
        <f t="shared" ca="1" si="43"/>
        <v>12,1003,1;12,1003,1;12,1002,1;12,1003,1;12,1004,1;12,2002,1;12,2002,1;12,2002,1;12,2002,1;12,2003,1;12,2004,1;12,3004,1;12,3004,1;12,3002,1;12,3004,1;12,3003,1;12,3002,1;12,4003,1;12,4003,1;12,4003,1;12,4002,1;12,4004,1;12,4004,1;12,5004,1;12,5002,1;12,5004,1;12,5002,1;12,5002,1;12,5003,1;12,6003,1;12,6003,1;12,6003,1;12,6002,1;12,6004,1;12,6004,1</v>
      </c>
    </row>
    <row r="44" spans="1:43" x14ac:dyDescent="0.15">
      <c r="A44">
        <f t="shared" si="0"/>
        <v>4200</v>
      </c>
      <c r="B44">
        <v>42</v>
      </c>
      <c r="C44">
        <v>0</v>
      </c>
      <c r="D44">
        <f t="shared" si="44"/>
        <v>6</v>
      </c>
      <c r="E44">
        <v>6</v>
      </c>
      <c r="F44" s="4">
        <f t="shared" si="1"/>
        <v>4</v>
      </c>
      <c r="G44">
        <f t="shared" ca="1" si="2"/>
        <v>1002</v>
      </c>
      <c r="H44">
        <f t="shared" ca="1" si="3"/>
        <v>1003</v>
      </c>
      <c r="I44">
        <f t="shared" ca="1" si="4"/>
        <v>1003</v>
      </c>
      <c r="J44">
        <f t="shared" ca="1" si="5"/>
        <v>1004</v>
      </c>
      <c r="K44">
        <f t="shared" ca="1" si="6"/>
        <v>1002</v>
      </c>
      <c r="L44">
        <f t="shared" ca="1" si="7"/>
        <v>1002</v>
      </c>
      <c r="M44">
        <f t="shared" ca="1" si="8"/>
        <v>2002</v>
      </c>
      <c r="N44">
        <f t="shared" ca="1" si="9"/>
        <v>2004</v>
      </c>
      <c r="O44">
        <f t="shared" ca="1" si="10"/>
        <v>2003</v>
      </c>
      <c r="P44">
        <f t="shared" ca="1" si="11"/>
        <v>2003</v>
      </c>
      <c r="Q44">
        <f t="shared" ca="1" si="12"/>
        <v>2003</v>
      </c>
      <c r="R44">
        <f t="shared" ca="1" si="13"/>
        <v>2003</v>
      </c>
      <c r="S44">
        <f t="shared" ca="1" si="14"/>
        <v>3003</v>
      </c>
      <c r="T44">
        <f t="shared" ca="1" si="15"/>
        <v>3002</v>
      </c>
      <c r="U44">
        <f t="shared" ca="1" si="16"/>
        <v>3004</v>
      </c>
      <c r="V44">
        <f t="shared" ca="1" si="17"/>
        <v>3002</v>
      </c>
      <c r="W44">
        <f t="shared" ca="1" si="18"/>
        <v>3002</v>
      </c>
      <c r="X44">
        <f t="shared" ca="1" si="19"/>
        <v>3003</v>
      </c>
      <c r="Y44">
        <f t="shared" ca="1" si="20"/>
        <v>4003</v>
      </c>
      <c r="Z44">
        <f t="shared" ca="1" si="21"/>
        <v>4002</v>
      </c>
      <c r="AA44">
        <f t="shared" ca="1" si="22"/>
        <v>4003</v>
      </c>
      <c r="AB44">
        <f t="shared" ca="1" si="23"/>
        <v>4002</v>
      </c>
      <c r="AC44">
        <f t="shared" ca="1" si="24"/>
        <v>4002</v>
      </c>
      <c r="AD44">
        <f t="shared" ca="1" si="25"/>
        <v>4003</v>
      </c>
      <c r="AE44">
        <f t="shared" ca="1" si="26"/>
        <v>5003</v>
      </c>
      <c r="AF44">
        <f t="shared" ca="1" si="27"/>
        <v>5003</v>
      </c>
      <c r="AG44">
        <f t="shared" ca="1" si="28"/>
        <v>5003</v>
      </c>
      <c r="AH44">
        <f t="shared" ca="1" si="29"/>
        <v>5003</v>
      </c>
      <c r="AI44">
        <f t="shared" ca="1" si="30"/>
        <v>5003</v>
      </c>
      <c r="AJ44">
        <f t="shared" ca="1" si="31"/>
        <v>5003</v>
      </c>
      <c r="AK44">
        <f t="shared" ca="1" si="32"/>
        <v>6002</v>
      </c>
      <c r="AL44">
        <f t="shared" ca="1" si="33"/>
        <v>6003</v>
      </c>
      <c r="AM44">
        <f t="shared" ca="1" si="34"/>
        <v>6002</v>
      </c>
      <c r="AN44">
        <f t="shared" ca="1" si="35"/>
        <v>6003</v>
      </c>
      <c r="AO44">
        <f t="shared" ca="1" si="36"/>
        <v>6004</v>
      </c>
      <c r="AP44">
        <f t="shared" ca="1" si="37"/>
        <v>6003</v>
      </c>
      <c r="AQ44" t="str">
        <f t="shared" ca="1" si="43"/>
        <v>12,1002,1;12,1003,1;12,1004,1;12,1002,1;12,1002,1;12,2002,1;12,2004,1;12,2003,1;12,2003,1;12,2003,1;12,2003,1;12,3003,1;12,3002,1;12,3004,1;12,3002,1;12,3002,1;12,3003,1;12,4003,1;12,4002,1;12,4003,1;12,4002,1;12,4002,1;12,4003,1;12,5003,1;12,5003,1;12,5003,1;12,5003,1;12,5003,1;12,5003,1;12,6002,1;12,6003,1;12,6002,1;12,6003,1;12,6004,1;12,6003,1</v>
      </c>
    </row>
    <row r="45" spans="1:43" x14ac:dyDescent="0.15">
      <c r="A45">
        <f t="shared" si="0"/>
        <v>4300</v>
      </c>
      <c r="B45">
        <v>43</v>
      </c>
      <c r="C45">
        <v>0</v>
      </c>
      <c r="D45">
        <f t="shared" si="44"/>
        <v>6</v>
      </c>
      <c r="E45">
        <v>6</v>
      </c>
      <c r="F45" s="4">
        <f t="shared" si="1"/>
        <v>4</v>
      </c>
      <c r="G45">
        <f t="shared" ca="1" si="2"/>
        <v>1002</v>
      </c>
      <c r="H45">
        <f t="shared" ca="1" si="3"/>
        <v>1003</v>
      </c>
      <c r="I45">
        <f t="shared" ca="1" si="4"/>
        <v>1004</v>
      </c>
      <c r="J45">
        <f t="shared" ca="1" si="5"/>
        <v>1002</v>
      </c>
      <c r="K45">
        <f t="shared" ca="1" si="6"/>
        <v>1002</v>
      </c>
      <c r="L45">
        <f t="shared" ca="1" si="7"/>
        <v>1002</v>
      </c>
      <c r="M45">
        <f t="shared" ca="1" si="8"/>
        <v>2004</v>
      </c>
      <c r="N45">
        <f t="shared" ca="1" si="9"/>
        <v>2003</v>
      </c>
      <c r="O45">
        <f t="shared" ca="1" si="10"/>
        <v>2004</v>
      </c>
      <c r="P45">
        <f t="shared" ca="1" si="11"/>
        <v>2003</v>
      </c>
      <c r="Q45">
        <f t="shared" ca="1" si="12"/>
        <v>2002</v>
      </c>
      <c r="R45">
        <f t="shared" ca="1" si="13"/>
        <v>2002</v>
      </c>
      <c r="S45">
        <f t="shared" ca="1" si="14"/>
        <v>3004</v>
      </c>
      <c r="T45">
        <f t="shared" ca="1" si="15"/>
        <v>3002</v>
      </c>
      <c r="U45">
        <f t="shared" ca="1" si="16"/>
        <v>3002</v>
      </c>
      <c r="V45">
        <f t="shared" ca="1" si="17"/>
        <v>3004</v>
      </c>
      <c r="W45">
        <f t="shared" ca="1" si="18"/>
        <v>3003</v>
      </c>
      <c r="X45">
        <f t="shared" ca="1" si="19"/>
        <v>3002</v>
      </c>
      <c r="Y45">
        <f t="shared" ca="1" si="20"/>
        <v>4002</v>
      </c>
      <c r="Z45">
        <f t="shared" ca="1" si="21"/>
        <v>4002</v>
      </c>
      <c r="AA45">
        <f t="shared" ca="1" si="22"/>
        <v>4004</v>
      </c>
      <c r="AB45">
        <f t="shared" ca="1" si="23"/>
        <v>4004</v>
      </c>
      <c r="AC45">
        <f t="shared" ca="1" si="24"/>
        <v>4003</v>
      </c>
      <c r="AD45">
        <f t="shared" ca="1" si="25"/>
        <v>4004</v>
      </c>
      <c r="AE45">
        <f t="shared" ca="1" si="26"/>
        <v>5004</v>
      </c>
      <c r="AF45">
        <f t="shared" ca="1" si="27"/>
        <v>5004</v>
      </c>
      <c r="AG45">
        <f t="shared" ca="1" si="28"/>
        <v>5003</v>
      </c>
      <c r="AH45">
        <f t="shared" ca="1" si="29"/>
        <v>5002</v>
      </c>
      <c r="AI45">
        <f t="shared" ca="1" si="30"/>
        <v>5004</v>
      </c>
      <c r="AJ45">
        <f t="shared" ca="1" si="31"/>
        <v>5003</v>
      </c>
      <c r="AK45">
        <f t="shared" ca="1" si="32"/>
        <v>6003</v>
      </c>
      <c r="AL45">
        <f t="shared" ca="1" si="33"/>
        <v>6004</v>
      </c>
      <c r="AM45">
        <f t="shared" ca="1" si="34"/>
        <v>6004</v>
      </c>
      <c r="AN45">
        <f t="shared" ca="1" si="35"/>
        <v>6003</v>
      </c>
      <c r="AO45">
        <f t="shared" ca="1" si="36"/>
        <v>6004</v>
      </c>
      <c r="AP45">
        <f t="shared" ca="1" si="37"/>
        <v>6003</v>
      </c>
      <c r="AQ45" t="str">
        <f t="shared" ca="1" si="43"/>
        <v>12,1002,1;12,1003,1;12,1002,1;12,1002,1;12,1002,1;12,2004,1;12,2003,1;12,2004,1;12,2003,1;12,2002,1;12,2002,1;12,3004,1;12,3002,1;12,3002,1;12,3004,1;12,3003,1;12,3002,1;12,4002,1;12,4002,1;12,4004,1;12,4004,1;12,4003,1;12,4004,1;12,5004,1;12,5004,1;12,5003,1;12,5002,1;12,5004,1;12,5003,1;12,6003,1;12,6004,1;12,6004,1;12,6003,1;12,6004,1;12,6003,1</v>
      </c>
    </row>
    <row r="46" spans="1:43" x14ac:dyDescent="0.15">
      <c r="A46">
        <f t="shared" si="0"/>
        <v>4400</v>
      </c>
      <c r="B46">
        <v>44</v>
      </c>
      <c r="C46">
        <v>0</v>
      </c>
      <c r="D46">
        <f t="shared" si="44"/>
        <v>6</v>
      </c>
      <c r="E46">
        <v>6</v>
      </c>
      <c r="F46" s="4">
        <f t="shared" si="1"/>
        <v>4</v>
      </c>
      <c r="G46">
        <f t="shared" ca="1" si="2"/>
        <v>1003</v>
      </c>
      <c r="H46">
        <f t="shared" ca="1" si="3"/>
        <v>1003</v>
      </c>
      <c r="I46">
        <f t="shared" ca="1" si="4"/>
        <v>1002</v>
      </c>
      <c r="J46">
        <f t="shared" ca="1" si="5"/>
        <v>1002</v>
      </c>
      <c r="K46">
        <f t="shared" ca="1" si="6"/>
        <v>1003</v>
      </c>
      <c r="L46">
        <f t="shared" ca="1" si="7"/>
        <v>1002</v>
      </c>
      <c r="M46">
        <f t="shared" ca="1" si="8"/>
        <v>2003</v>
      </c>
      <c r="N46">
        <f t="shared" ca="1" si="9"/>
        <v>2003</v>
      </c>
      <c r="O46">
        <f t="shared" ca="1" si="10"/>
        <v>2003</v>
      </c>
      <c r="P46">
        <f t="shared" ca="1" si="11"/>
        <v>2003</v>
      </c>
      <c r="Q46">
        <f t="shared" ca="1" si="12"/>
        <v>2002</v>
      </c>
      <c r="R46">
        <f t="shared" ca="1" si="13"/>
        <v>2003</v>
      </c>
      <c r="S46">
        <f t="shared" ca="1" si="14"/>
        <v>3004</v>
      </c>
      <c r="T46">
        <f t="shared" ca="1" si="15"/>
        <v>3002</v>
      </c>
      <c r="U46">
        <f t="shared" ca="1" si="16"/>
        <v>3002</v>
      </c>
      <c r="V46">
        <f t="shared" ca="1" si="17"/>
        <v>3004</v>
      </c>
      <c r="W46">
        <f t="shared" ca="1" si="18"/>
        <v>3004</v>
      </c>
      <c r="X46">
        <f t="shared" ca="1" si="19"/>
        <v>3003</v>
      </c>
      <c r="Y46">
        <f t="shared" ca="1" si="20"/>
        <v>4003</v>
      </c>
      <c r="Z46">
        <f t="shared" ca="1" si="21"/>
        <v>4003</v>
      </c>
      <c r="AA46">
        <f t="shared" ca="1" si="22"/>
        <v>4002</v>
      </c>
      <c r="AB46">
        <f t="shared" ca="1" si="23"/>
        <v>4003</v>
      </c>
      <c r="AC46">
        <f t="shared" ca="1" si="24"/>
        <v>4004</v>
      </c>
      <c r="AD46">
        <f t="shared" ca="1" si="25"/>
        <v>4003</v>
      </c>
      <c r="AE46">
        <f t="shared" ca="1" si="26"/>
        <v>5002</v>
      </c>
      <c r="AF46">
        <f t="shared" ca="1" si="27"/>
        <v>5002</v>
      </c>
      <c r="AG46">
        <f t="shared" ca="1" si="28"/>
        <v>5004</v>
      </c>
      <c r="AH46">
        <f t="shared" ca="1" si="29"/>
        <v>5002</v>
      </c>
      <c r="AI46">
        <f t="shared" ca="1" si="30"/>
        <v>5002</v>
      </c>
      <c r="AJ46">
        <f t="shared" ca="1" si="31"/>
        <v>5003</v>
      </c>
      <c r="AK46">
        <f t="shared" ca="1" si="32"/>
        <v>6004</v>
      </c>
      <c r="AL46">
        <f t="shared" ca="1" si="33"/>
        <v>6002</v>
      </c>
      <c r="AM46">
        <f t="shared" ca="1" si="34"/>
        <v>6004</v>
      </c>
      <c r="AN46">
        <f t="shared" ca="1" si="35"/>
        <v>6003</v>
      </c>
      <c r="AO46">
        <f t="shared" ca="1" si="36"/>
        <v>6004</v>
      </c>
      <c r="AP46">
        <f t="shared" ca="1" si="37"/>
        <v>6002</v>
      </c>
      <c r="AQ46" t="str">
        <f t="shared" ca="1" si="43"/>
        <v>12,1003,1;12,1003,1;12,1002,1;12,1003,1;12,1002,1;12,2003,1;12,2003,1;12,2003,1;12,2003,1;12,2002,1;12,2003,1;12,3004,1;12,3002,1;12,3002,1;12,3004,1;12,3004,1;12,3003,1;12,4003,1;12,4003,1;12,4002,1;12,4003,1;12,4004,1;12,4003,1;12,5002,1;12,5002,1;12,5004,1;12,5002,1;12,5002,1;12,5003,1;12,6004,1;12,6002,1;12,6004,1;12,6003,1;12,6004,1;12,6002,1</v>
      </c>
    </row>
    <row r="47" spans="1:43" x14ac:dyDescent="0.15">
      <c r="A47">
        <f t="shared" si="0"/>
        <v>4500</v>
      </c>
      <c r="B47">
        <v>45</v>
      </c>
      <c r="C47">
        <v>0</v>
      </c>
      <c r="D47">
        <f t="shared" si="44"/>
        <v>6</v>
      </c>
      <c r="E47">
        <v>6</v>
      </c>
      <c r="F47" s="4">
        <f t="shared" si="1"/>
        <v>4</v>
      </c>
      <c r="G47">
        <f t="shared" ca="1" si="2"/>
        <v>1003</v>
      </c>
      <c r="H47">
        <f t="shared" ca="1" si="3"/>
        <v>1003</v>
      </c>
      <c r="I47">
        <f t="shared" ca="1" si="4"/>
        <v>1004</v>
      </c>
      <c r="J47">
        <f t="shared" ca="1" si="5"/>
        <v>1002</v>
      </c>
      <c r="K47">
        <f t="shared" ca="1" si="6"/>
        <v>1003</v>
      </c>
      <c r="L47">
        <f t="shared" ca="1" si="7"/>
        <v>1003</v>
      </c>
      <c r="M47">
        <f t="shared" ca="1" si="8"/>
        <v>2004</v>
      </c>
      <c r="N47">
        <f t="shared" ca="1" si="9"/>
        <v>2002</v>
      </c>
      <c r="O47">
        <f t="shared" ca="1" si="10"/>
        <v>2003</v>
      </c>
      <c r="P47">
        <f t="shared" ca="1" si="11"/>
        <v>2004</v>
      </c>
      <c r="Q47">
        <f t="shared" ca="1" si="12"/>
        <v>2003</v>
      </c>
      <c r="R47">
        <f t="shared" ca="1" si="13"/>
        <v>2003</v>
      </c>
      <c r="S47">
        <f t="shared" ca="1" si="14"/>
        <v>3003</v>
      </c>
      <c r="T47">
        <f t="shared" ca="1" si="15"/>
        <v>3003</v>
      </c>
      <c r="U47">
        <f t="shared" ca="1" si="16"/>
        <v>3003</v>
      </c>
      <c r="V47">
        <f t="shared" ca="1" si="17"/>
        <v>3002</v>
      </c>
      <c r="W47">
        <f t="shared" ca="1" si="18"/>
        <v>3002</v>
      </c>
      <c r="X47">
        <f t="shared" ca="1" si="19"/>
        <v>3003</v>
      </c>
      <c r="Y47">
        <f t="shared" ca="1" si="20"/>
        <v>4004</v>
      </c>
      <c r="Z47">
        <f t="shared" ca="1" si="21"/>
        <v>4002</v>
      </c>
      <c r="AA47">
        <f t="shared" ca="1" si="22"/>
        <v>4003</v>
      </c>
      <c r="AB47">
        <f t="shared" ca="1" si="23"/>
        <v>4004</v>
      </c>
      <c r="AC47">
        <f t="shared" ca="1" si="24"/>
        <v>4002</v>
      </c>
      <c r="AD47">
        <f t="shared" ca="1" si="25"/>
        <v>4003</v>
      </c>
      <c r="AE47">
        <f t="shared" ca="1" si="26"/>
        <v>5002</v>
      </c>
      <c r="AF47">
        <f t="shared" ca="1" si="27"/>
        <v>5002</v>
      </c>
      <c r="AG47">
        <f t="shared" ca="1" si="28"/>
        <v>5003</v>
      </c>
      <c r="AH47">
        <f t="shared" ca="1" si="29"/>
        <v>5003</v>
      </c>
      <c r="AI47">
        <f t="shared" ca="1" si="30"/>
        <v>5004</v>
      </c>
      <c r="AJ47">
        <f t="shared" ca="1" si="31"/>
        <v>5004</v>
      </c>
      <c r="AK47">
        <f t="shared" ca="1" si="32"/>
        <v>6002</v>
      </c>
      <c r="AL47">
        <f t="shared" ca="1" si="33"/>
        <v>6002</v>
      </c>
      <c r="AM47">
        <f t="shared" ca="1" si="34"/>
        <v>6003</v>
      </c>
      <c r="AN47">
        <f t="shared" ca="1" si="35"/>
        <v>6003</v>
      </c>
      <c r="AO47">
        <f t="shared" ca="1" si="36"/>
        <v>6004</v>
      </c>
      <c r="AP47">
        <f t="shared" ca="1" si="37"/>
        <v>6004</v>
      </c>
      <c r="AQ47" t="str">
        <f t="shared" ca="1" si="43"/>
        <v>12,1003,1;12,1003,1;12,1002,1;12,1003,1;12,1003,1;12,2004,1;12,2002,1;12,2003,1;12,2004,1;12,2003,1;12,2003,1;12,3003,1;12,3003,1;12,3003,1;12,3002,1;12,3002,1;12,3003,1;12,4004,1;12,4002,1;12,4003,1;12,4004,1;12,4002,1;12,4003,1;12,5002,1;12,5002,1;12,5003,1;12,5003,1;12,5004,1;12,5004,1;12,6002,1;12,6002,1;12,6003,1;12,6003,1;12,6004,1;12,6004,1</v>
      </c>
    </row>
    <row r="48" spans="1:43" x14ac:dyDescent="0.15">
      <c r="A48">
        <f t="shared" si="0"/>
        <v>4600</v>
      </c>
      <c r="B48">
        <v>46</v>
      </c>
      <c r="C48">
        <v>0</v>
      </c>
      <c r="D48">
        <f t="shared" si="44"/>
        <v>6</v>
      </c>
      <c r="E48">
        <v>6</v>
      </c>
      <c r="F48" s="4">
        <f t="shared" si="1"/>
        <v>4</v>
      </c>
      <c r="G48">
        <f t="shared" ca="1" si="2"/>
        <v>1003</v>
      </c>
      <c r="H48">
        <f t="shared" ca="1" si="3"/>
        <v>1004</v>
      </c>
      <c r="I48">
        <f t="shared" ca="1" si="4"/>
        <v>1003</v>
      </c>
      <c r="J48">
        <f t="shared" ca="1" si="5"/>
        <v>1003</v>
      </c>
      <c r="K48">
        <f t="shared" ca="1" si="6"/>
        <v>1004</v>
      </c>
      <c r="L48">
        <f t="shared" ca="1" si="7"/>
        <v>1003</v>
      </c>
      <c r="M48">
        <f t="shared" ca="1" si="8"/>
        <v>2003</v>
      </c>
      <c r="N48">
        <f t="shared" ca="1" si="9"/>
        <v>2004</v>
      </c>
      <c r="O48">
        <f t="shared" ca="1" si="10"/>
        <v>2002</v>
      </c>
      <c r="P48">
        <f t="shared" ca="1" si="11"/>
        <v>2004</v>
      </c>
      <c r="Q48">
        <f t="shared" ca="1" si="12"/>
        <v>2004</v>
      </c>
      <c r="R48">
        <f t="shared" ca="1" si="13"/>
        <v>2003</v>
      </c>
      <c r="S48">
        <f t="shared" ca="1" si="14"/>
        <v>3003</v>
      </c>
      <c r="T48">
        <f t="shared" ca="1" si="15"/>
        <v>3004</v>
      </c>
      <c r="U48">
        <f t="shared" ca="1" si="16"/>
        <v>3004</v>
      </c>
      <c r="V48">
        <f t="shared" ca="1" si="17"/>
        <v>3003</v>
      </c>
      <c r="W48">
        <f t="shared" ca="1" si="18"/>
        <v>3002</v>
      </c>
      <c r="X48">
        <f t="shared" ca="1" si="19"/>
        <v>3003</v>
      </c>
      <c r="Y48">
        <f t="shared" ca="1" si="20"/>
        <v>4004</v>
      </c>
      <c r="Z48">
        <f t="shared" ca="1" si="21"/>
        <v>4002</v>
      </c>
      <c r="AA48">
        <f t="shared" ca="1" si="22"/>
        <v>4004</v>
      </c>
      <c r="AB48">
        <f t="shared" ca="1" si="23"/>
        <v>4003</v>
      </c>
      <c r="AC48">
        <f t="shared" ca="1" si="24"/>
        <v>4004</v>
      </c>
      <c r="AD48">
        <f t="shared" ca="1" si="25"/>
        <v>4003</v>
      </c>
      <c r="AE48">
        <f t="shared" ca="1" si="26"/>
        <v>5003</v>
      </c>
      <c r="AF48">
        <f t="shared" ca="1" si="27"/>
        <v>5004</v>
      </c>
      <c r="AG48">
        <f t="shared" ca="1" si="28"/>
        <v>5004</v>
      </c>
      <c r="AH48">
        <f t="shared" ca="1" si="29"/>
        <v>5002</v>
      </c>
      <c r="AI48">
        <f t="shared" ca="1" si="30"/>
        <v>5004</v>
      </c>
      <c r="AJ48">
        <f t="shared" ca="1" si="31"/>
        <v>5003</v>
      </c>
      <c r="AK48">
        <f t="shared" ca="1" si="32"/>
        <v>6004</v>
      </c>
      <c r="AL48">
        <f t="shared" ca="1" si="33"/>
        <v>6004</v>
      </c>
      <c r="AM48">
        <f t="shared" ca="1" si="34"/>
        <v>6002</v>
      </c>
      <c r="AN48">
        <f t="shared" ca="1" si="35"/>
        <v>6003</v>
      </c>
      <c r="AO48">
        <f t="shared" ca="1" si="36"/>
        <v>6002</v>
      </c>
      <c r="AP48">
        <f t="shared" ca="1" si="37"/>
        <v>6002</v>
      </c>
      <c r="AQ48" t="str">
        <f t="shared" ca="1" si="43"/>
        <v>12,1003,1;12,1004,1;12,1003,1;12,1004,1;12,1003,1;12,2003,1;12,2004,1;12,2002,1;12,2004,1;12,2004,1;12,2003,1;12,3003,1;12,3004,1;12,3004,1;12,3003,1;12,3002,1;12,3003,1;12,4004,1;12,4002,1;12,4004,1;12,4003,1;12,4004,1;12,4003,1;12,5003,1;12,5004,1;12,5004,1;12,5002,1;12,5004,1;12,5003,1;12,6004,1;12,6004,1;12,6002,1;12,6003,1;12,6002,1;12,6002,1</v>
      </c>
    </row>
    <row r="49" spans="1:43" x14ac:dyDescent="0.15">
      <c r="A49">
        <f t="shared" si="0"/>
        <v>4700</v>
      </c>
      <c r="B49">
        <v>47</v>
      </c>
      <c r="C49">
        <v>0</v>
      </c>
      <c r="D49">
        <f t="shared" si="44"/>
        <v>6</v>
      </c>
      <c r="E49">
        <v>6</v>
      </c>
      <c r="F49" s="4">
        <f t="shared" si="1"/>
        <v>4</v>
      </c>
      <c r="G49">
        <f t="shared" ca="1" si="2"/>
        <v>1003</v>
      </c>
      <c r="H49">
        <f t="shared" ca="1" si="3"/>
        <v>1004</v>
      </c>
      <c r="I49">
        <f t="shared" ca="1" si="4"/>
        <v>1004</v>
      </c>
      <c r="J49">
        <f t="shared" ca="1" si="5"/>
        <v>1004</v>
      </c>
      <c r="K49">
        <f t="shared" ca="1" si="6"/>
        <v>1004</v>
      </c>
      <c r="L49">
        <f t="shared" ca="1" si="7"/>
        <v>1003</v>
      </c>
      <c r="M49">
        <f t="shared" ca="1" si="8"/>
        <v>2003</v>
      </c>
      <c r="N49">
        <f t="shared" ca="1" si="9"/>
        <v>2002</v>
      </c>
      <c r="O49">
        <f t="shared" ca="1" si="10"/>
        <v>2003</v>
      </c>
      <c r="P49">
        <f t="shared" ca="1" si="11"/>
        <v>2002</v>
      </c>
      <c r="Q49">
        <f t="shared" ca="1" si="12"/>
        <v>2003</v>
      </c>
      <c r="R49">
        <f t="shared" ca="1" si="13"/>
        <v>2002</v>
      </c>
      <c r="S49">
        <f t="shared" ca="1" si="14"/>
        <v>3002</v>
      </c>
      <c r="T49">
        <f t="shared" ca="1" si="15"/>
        <v>3002</v>
      </c>
      <c r="U49">
        <f t="shared" ca="1" si="16"/>
        <v>3004</v>
      </c>
      <c r="V49">
        <f t="shared" ca="1" si="17"/>
        <v>3002</v>
      </c>
      <c r="W49">
        <f t="shared" ca="1" si="18"/>
        <v>3002</v>
      </c>
      <c r="X49">
        <f t="shared" ca="1" si="19"/>
        <v>3002</v>
      </c>
      <c r="Y49">
        <f t="shared" ca="1" si="20"/>
        <v>4004</v>
      </c>
      <c r="Z49">
        <f t="shared" ca="1" si="21"/>
        <v>4003</v>
      </c>
      <c r="AA49">
        <f t="shared" ca="1" si="22"/>
        <v>4003</v>
      </c>
      <c r="AB49">
        <f t="shared" ca="1" si="23"/>
        <v>4003</v>
      </c>
      <c r="AC49">
        <f t="shared" ca="1" si="24"/>
        <v>4002</v>
      </c>
      <c r="AD49">
        <f t="shared" ca="1" si="25"/>
        <v>4003</v>
      </c>
      <c r="AE49">
        <f t="shared" ca="1" si="26"/>
        <v>5002</v>
      </c>
      <c r="AF49">
        <f t="shared" ca="1" si="27"/>
        <v>5002</v>
      </c>
      <c r="AG49">
        <f t="shared" ca="1" si="28"/>
        <v>5003</v>
      </c>
      <c r="AH49">
        <f t="shared" ca="1" si="29"/>
        <v>5003</v>
      </c>
      <c r="AI49">
        <f t="shared" ca="1" si="30"/>
        <v>5002</v>
      </c>
      <c r="AJ49">
        <f t="shared" ca="1" si="31"/>
        <v>5004</v>
      </c>
      <c r="AK49">
        <f t="shared" ca="1" si="32"/>
        <v>6002</v>
      </c>
      <c r="AL49">
        <f t="shared" ca="1" si="33"/>
        <v>6004</v>
      </c>
      <c r="AM49">
        <f t="shared" ca="1" si="34"/>
        <v>6004</v>
      </c>
      <c r="AN49">
        <f t="shared" ca="1" si="35"/>
        <v>6002</v>
      </c>
      <c r="AO49">
        <f t="shared" ca="1" si="36"/>
        <v>6003</v>
      </c>
      <c r="AP49">
        <f t="shared" ca="1" si="37"/>
        <v>6003</v>
      </c>
      <c r="AQ49" t="str">
        <f t="shared" ca="1" si="43"/>
        <v>12,1003,1;12,1004,1;12,1004,1;12,1004,1;12,1003,1;12,2003,1;12,2002,1;12,2003,1;12,2002,1;12,2003,1;12,2002,1;12,3002,1;12,3002,1;12,3004,1;12,3002,1;12,3002,1;12,3002,1;12,4004,1;12,4003,1;12,4003,1;12,4003,1;12,4002,1;12,4003,1;12,5002,1;12,5002,1;12,5003,1;12,5003,1;12,5002,1;12,5004,1;12,6002,1;12,6004,1;12,6004,1;12,6002,1;12,6003,1;12,6003,1</v>
      </c>
    </row>
    <row r="50" spans="1:43" x14ac:dyDescent="0.15">
      <c r="A50">
        <f t="shared" si="0"/>
        <v>4800</v>
      </c>
      <c r="B50">
        <v>48</v>
      </c>
      <c r="C50">
        <v>0</v>
      </c>
      <c r="D50">
        <f t="shared" si="44"/>
        <v>6</v>
      </c>
      <c r="E50">
        <v>6</v>
      </c>
      <c r="F50" s="4">
        <f t="shared" si="1"/>
        <v>4</v>
      </c>
      <c r="G50">
        <f t="shared" ca="1" si="2"/>
        <v>1002</v>
      </c>
      <c r="H50">
        <f t="shared" ca="1" si="3"/>
        <v>1003</v>
      </c>
      <c r="I50">
        <f t="shared" ca="1" si="4"/>
        <v>1003</v>
      </c>
      <c r="J50">
        <f t="shared" ca="1" si="5"/>
        <v>1004</v>
      </c>
      <c r="K50">
        <f t="shared" ca="1" si="6"/>
        <v>1004</v>
      </c>
      <c r="L50">
        <f t="shared" ca="1" si="7"/>
        <v>1003</v>
      </c>
      <c r="M50">
        <f t="shared" ca="1" si="8"/>
        <v>2003</v>
      </c>
      <c r="N50">
        <f t="shared" ca="1" si="9"/>
        <v>2002</v>
      </c>
      <c r="O50">
        <f t="shared" ca="1" si="10"/>
        <v>2004</v>
      </c>
      <c r="P50">
        <f t="shared" ca="1" si="11"/>
        <v>2003</v>
      </c>
      <c r="Q50">
        <f t="shared" ca="1" si="12"/>
        <v>2003</v>
      </c>
      <c r="R50">
        <f t="shared" ca="1" si="13"/>
        <v>2002</v>
      </c>
      <c r="S50">
        <f t="shared" ca="1" si="14"/>
        <v>3004</v>
      </c>
      <c r="T50">
        <f t="shared" ca="1" si="15"/>
        <v>3003</v>
      </c>
      <c r="U50">
        <f t="shared" ca="1" si="16"/>
        <v>3004</v>
      </c>
      <c r="V50">
        <f t="shared" ca="1" si="17"/>
        <v>3004</v>
      </c>
      <c r="W50">
        <f t="shared" ca="1" si="18"/>
        <v>3003</v>
      </c>
      <c r="X50">
        <f t="shared" ca="1" si="19"/>
        <v>3002</v>
      </c>
      <c r="Y50">
        <f t="shared" ca="1" si="20"/>
        <v>4003</v>
      </c>
      <c r="Z50">
        <f t="shared" ca="1" si="21"/>
        <v>4003</v>
      </c>
      <c r="AA50">
        <f t="shared" ca="1" si="22"/>
        <v>4003</v>
      </c>
      <c r="AB50">
        <f t="shared" ca="1" si="23"/>
        <v>4002</v>
      </c>
      <c r="AC50">
        <f t="shared" ca="1" si="24"/>
        <v>4004</v>
      </c>
      <c r="AD50">
        <f t="shared" ca="1" si="25"/>
        <v>4004</v>
      </c>
      <c r="AE50">
        <f t="shared" ca="1" si="26"/>
        <v>5003</v>
      </c>
      <c r="AF50">
        <f t="shared" ca="1" si="27"/>
        <v>5004</v>
      </c>
      <c r="AG50">
        <f t="shared" ca="1" si="28"/>
        <v>5002</v>
      </c>
      <c r="AH50">
        <f t="shared" ca="1" si="29"/>
        <v>5002</v>
      </c>
      <c r="AI50">
        <f t="shared" ca="1" si="30"/>
        <v>5002</v>
      </c>
      <c r="AJ50">
        <f t="shared" ca="1" si="31"/>
        <v>5003</v>
      </c>
      <c r="AK50">
        <f t="shared" ca="1" si="32"/>
        <v>6003</v>
      </c>
      <c r="AL50">
        <f t="shared" ca="1" si="33"/>
        <v>6002</v>
      </c>
      <c r="AM50">
        <f t="shared" ca="1" si="34"/>
        <v>6004</v>
      </c>
      <c r="AN50">
        <f t="shared" ca="1" si="35"/>
        <v>6003</v>
      </c>
      <c r="AO50">
        <f t="shared" ca="1" si="36"/>
        <v>6003</v>
      </c>
      <c r="AP50">
        <f t="shared" ca="1" si="37"/>
        <v>6003</v>
      </c>
      <c r="AQ50" t="str">
        <f t="shared" ca="1" si="43"/>
        <v>12,1002,1;12,1003,1;12,1004,1;12,1004,1;12,1003,1;12,2003,1;12,2002,1;12,2004,1;12,2003,1;12,2003,1;12,2002,1;12,3004,1;12,3003,1;12,3004,1;12,3004,1;12,3003,1;12,3002,1;12,4003,1;12,4003,1;12,4003,1;12,4002,1;12,4004,1;12,4004,1;12,5003,1;12,5004,1;12,5002,1;12,5002,1;12,5002,1;12,5003,1;12,6003,1;12,6002,1;12,6004,1;12,6003,1;12,6003,1;12,6003,1</v>
      </c>
    </row>
    <row r="51" spans="1:43" x14ac:dyDescent="0.15">
      <c r="A51">
        <f t="shared" si="0"/>
        <v>4900</v>
      </c>
      <c r="B51">
        <v>49</v>
      </c>
      <c r="C51">
        <v>0</v>
      </c>
      <c r="D51">
        <f t="shared" si="44"/>
        <v>6</v>
      </c>
      <c r="E51">
        <v>6</v>
      </c>
      <c r="F51" s="4">
        <f t="shared" si="1"/>
        <v>4</v>
      </c>
      <c r="G51">
        <f t="shared" ca="1" si="2"/>
        <v>1004</v>
      </c>
      <c r="H51">
        <f t="shared" ca="1" si="3"/>
        <v>1002</v>
      </c>
      <c r="I51">
        <f t="shared" ca="1" si="4"/>
        <v>1004</v>
      </c>
      <c r="J51">
        <f t="shared" ca="1" si="5"/>
        <v>1002</v>
      </c>
      <c r="K51">
        <f t="shared" ca="1" si="6"/>
        <v>1003</v>
      </c>
      <c r="L51">
        <f t="shared" ca="1" si="7"/>
        <v>1003</v>
      </c>
      <c r="M51">
        <f t="shared" ca="1" si="8"/>
        <v>2002</v>
      </c>
      <c r="N51">
        <f t="shared" ca="1" si="9"/>
        <v>2004</v>
      </c>
      <c r="O51">
        <f t="shared" ca="1" si="10"/>
        <v>2002</v>
      </c>
      <c r="P51">
        <f t="shared" ca="1" si="11"/>
        <v>2002</v>
      </c>
      <c r="Q51">
        <f t="shared" ca="1" si="12"/>
        <v>2002</v>
      </c>
      <c r="R51">
        <f t="shared" ca="1" si="13"/>
        <v>2003</v>
      </c>
      <c r="S51">
        <f t="shared" ca="1" si="14"/>
        <v>3003</v>
      </c>
      <c r="T51">
        <f t="shared" ca="1" si="15"/>
        <v>3004</v>
      </c>
      <c r="U51">
        <f t="shared" ca="1" si="16"/>
        <v>3004</v>
      </c>
      <c r="V51">
        <f t="shared" ca="1" si="17"/>
        <v>3004</v>
      </c>
      <c r="W51">
        <f t="shared" ca="1" si="18"/>
        <v>3004</v>
      </c>
      <c r="X51">
        <f t="shared" ca="1" si="19"/>
        <v>3004</v>
      </c>
      <c r="Y51">
        <f t="shared" ca="1" si="20"/>
        <v>4003</v>
      </c>
      <c r="Z51">
        <f t="shared" ca="1" si="21"/>
        <v>4004</v>
      </c>
      <c r="AA51">
        <f t="shared" ca="1" si="22"/>
        <v>4002</v>
      </c>
      <c r="AB51">
        <f t="shared" ca="1" si="23"/>
        <v>4002</v>
      </c>
      <c r="AC51">
        <f t="shared" ca="1" si="24"/>
        <v>4003</v>
      </c>
      <c r="AD51">
        <f t="shared" ca="1" si="25"/>
        <v>4003</v>
      </c>
      <c r="AE51">
        <f t="shared" ca="1" si="26"/>
        <v>5002</v>
      </c>
      <c r="AF51">
        <f t="shared" ca="1" si="27"/>
        <v>5004</v>
      </c>
      <c r="AG51">
        <f t="shared" ca="1" si="28"/>
        <v>5003</v>
      </c>
      <c r="AH51">
        <f t="shared" ca="1" si="29"/>
        <v>5003</v>
      </c>
      <c r="AI51">
        <f t="shared" ca="1" si="30"/>
        <v>5002</v>
      </c>
      <c r="AJ51">
        <f t="shared" ca="1" si="31"/>
        <v>5004</v>
      </c>
      <c r="AK51">
        <f t="shared" ca="1" si="32"/>
        <v>6003</v>
      </c>
      <c r="AL51">
        <f t="shared" ca="1" si="33"/>
        <v>6002</v>
      </c>
      <c r="AM51">
        <f t="shared" ca="1" si="34"/>
        <v>6003</v>
      </c>
      <c r="AN51">
        <f t="shared" ca="1" si="35"/>
        <v>6004</v>
      </c>
      <c r="AO51">
        <f t="shared" ca="1" si="36"/>
        <v>6003</v>
      </c>
      <c r="AP51">
        <f t="shared" ca="1" si="37"/>
        <v>6004</v>
      </c>
      <c r="AQ51" t="str">
        <f t="shared" ca="1" si="43"/>
        <v>12,1004,1;12,1002,1;12,1002,1;12,1003,1;12,1003,1;12,2002,1;12,2004,1;12,2002,1;12,2002,1;12,2002,1;12,2003,1;12,3003,1;12,3004,1;12,3004,1;12,3004,1;12,3004,1;12,3004,1;12,4003,1;12,4004,1;12,4002,1;12,4002,1;12,4003,1;12,4003,1;12,5002,1;12,5004,1;12,5003,1;12,5003,1;12,5002,1;12,5004,1;12,6003,1;12,6002,1;12,6003,1;12,6004,1;12,6003,1;12,6004,1</v>
      </c>
    </row>
    <row r="52" spans="1:43" x14ac:dyDescent="0.15">
      <c r="A52">
        <f t="shared" si="0"/>
        <v>5000</v>
      </c>
      <c r="B52">
        <v>50</v>
      </c>
      <c r="C52">
        <v>0</v>
      </c>
      <c r="D52">
        <f t="shared" si="44"/>
        <v>6</v>
      </c>
      <c r="E52">
        <v>7</v>
      </c>
      <c r="F52" s="4">
        <f t="shared" si="1"/>
        <v>5</v>
      </c>
      <c r="G52">
        <f t="shared" ca="1" si="2"/>
        <v>1004</v>
      </c>
      <c r="H52">
        <f t="shared" ca="1" si="3"/>
        <v>1003</v>
      </c>
      <c r="I52">
        <f t="shared" ca="1" si="4"/>
        <v>1004</v>
      </c>
      <c r="J52">
        <f t="shared" ca="1" si="5"/>
        <v>1003</v>
      </c>
      <c r="K52">
        <f t="shared" ca="1" si="6"/>
        <v>1004</v>
      </c>
      <c r="L52">
        <f t="shared" ca="1" si="7"/>
        <v>1005</v>
      </c>
      <c r="M52">
        <f t="shared" ca="1" si="8"/>
        <v>2003</v>
      </c>
      <c r="N52">
        <f t="shared" ca="1" si="9"/>
        <v>2003</v>
      </c>
      <c r="O52">
        <f t="shared" ca="1" si="10"/>
        <v>2004</v>
      </c>
      <c r="P52">
        <f t="shared" ca="1" si="11"/>
        <v>2003</v>
      </c>
      <c r="Q52">
        <f t="shared" ca="1" si="12"/>
        <v>2003</v>
      </c>
      <c r="R52">
        <f t="shared" ca="1" si="13"/>
        <v>2003</v>
      </c>
      <c r="S52">
        <f t="shared" ca="1" si="14"/>
        <v>3004</v>
      </c>
      <c r="T52">
        <f t="shared" ca="1" si="15"/>
        <v>3005</v>
      </c>
      <c r="U52">
        <f t="shared" ca="1" si="16"/>
        <v>3004</v>
      </c>
      <c r="V52">
        <f t="shared" ca="1" si="17"/>
        <v>3005</v>
      </c>
      <c r="W52">
        <f t="shared" ca="1" si="18"/>
        <v>3005</v>
      </c>
      <c r="X52">
        <f t="shared" ca="1" si="19"/>
        <v>3003</v>
      </c>
      <c r="Y52">
        <f t="shared" ca="1" si="20"/>
        <v>4003</v>
      </c>
      <c r="Z52">
        <f t="shared" ca="1" si="21"/>
        <v>4005</v>
      </c>
      <c r="AA52">
        <f t="shared" ca="1" si="22"/>
        <v>4005</v>
      </c>
      <c r="AB52">
        <f t="shared" ca="1" si="23"/>
        <v>4004</v>
      </c>
      <c r="AC52">
        <f t="shared" ca="1" si="24"/>
        <v>4003</v>
      </c>
      <c r="AD52">
        <f t="shared" ca="1" si="25"/>
        <v>4004</v>
      </c>
      <c r="AE52">
        <f t="shared" ca="1" si="26"/>
        <v>5005</v>
      </c>
      <c r="AF52">
        <f t="shared" ca="1" si="27"/>
        <v>5004</v>
      </c>
      <c r="AG52">
        <f t="shared" ca="1" si="28"/>
        <v>5003</v>
      </c>
      <c r="AH52">
        <f t="shared" ca="1" si="29"/>
        <v>5004</v>
      </c>
      <c r="AI52">
        <f t="shared" ca="1" si="30"/>
        <v>5005</v>
      </c>
      <c r="AJ52">
        <f t="shared" ca="1" si="31"/>
        <v>5004</v>
      </c>
      <c r="AK52">
        <f t="shared" ca="1" si="32"/>
        <v>6004</v>
      </c>
      <c r="AL52">
        <f t="shared" ca="1" si="33"/>
        <v>6003</v>
      </c>
      <c r="AM52">
        <f t="shared" ca="1" si="34"/>
        <v>6003</v>
      </c>
      <c r="AN52">
        <f t="shared" ca="1" si="35"/>
        <v>6005</v>
      </c>
      <c r="AO52">
        <f t="shared" ca="1" si="36"/>
        <v>6004</v>
      </c>
      <c r="AP52">
        <f t="shared" ca="1" si="37"/>
        <v>6003</v>
      </c>
      <c r="AQ52" t="str">
        <f t="shared" ca="1" si="43"/>
        <v>12,1004,1;12,1003,1;12,1003,1;12,1004,1;12,1005,1;12,2003,1;12,2003,1;12,2004,1;12,2003,1;12,2003,1;12,2003,1;12,3004,1;12,3005,1;12,3004,1;12,3005,1;12,3005,1;12,3003,1;12,4003,1;12,4005,1;12,4005,1;12,4004,1;12,4003,1;12,4004,1;12,5005,1;12,5004,1;12,5003,1;12,5004,1;12,5005,1;12,5004,1;12,6004,1;12,6003,1;12,6003,1;12,6005,1;12,6004,1;12,6003,1</v>
      </c>
    </row>
    <row r="53" spans="1:43" x14ac:dyDescent="0.15">
      <c r="A53">
        <f t="shared" si="0"/>
        <v>5100</v>
      </c>
      <c r="B53">
        <v>51</v>
      </c>
      <c r="C53">
        <v>0</v>
      </c>
      <c r="D53">
        <f t="shared" si="44"/>
        <v>6</v>
      </c>
      <c r="E53">
        <v>7</v>
      </c>
      <c r="F53" s="4">
        <f t="shared" si="1"/>
        <v>5</v>
      </c>
      <c r="G53">
        <f t="shared" ca="1" si="2"/>
        <v>1005</v>
      </c>
      <c r="H53">
        <f t="shared" ca="1" si="3"/>
        <v>1004</v>
      </c>
      <c r="I53">
        <f t="shared" ca="1" si="4"/>
        <v>1004</v>
      </c>
      <c r="J53">
        <f t="shared" ca="1" si="5"/>
        <v>1003</v>
      </c>
      <c r="K53">
        <f t="shared" ca="1" si="6"/>
        <v>1005</v>
      </c>
      <c r="L53">
        <f t="shared" ca="1" si="7"/>
        <v>1005</v>
      </c>
      <c r="M53">
        <f t="shared" ca="1" si="8"/>
        <v>2003</v>
      </c>
      <c r="N53">
        <f t="shared" ca="1" si="9"/>
        <v>2005</v>
      </c>
      <c r="O53">
        <f t="shared" ca="1" si="10"/>
        <v>2005</v>
      </c>
      <c r="P53">
        <f t="shared" ca="1" si="11"/>
        <v>2003</v>
      </c>
      <c r="Q53">
        <f t="shared" ca="1" si="12"/>
        <v>2005</v>
      </c>
      <c r="R53">
        <f t="shared" ca="1" si="13"/>
        <v>2003</v>
      </c>
      <c r="S53">
        <f t="shared" ca="1" si="14"/>
        <v>3003</v>
      </c>
      <c r="T53">
        <f t="shared" ca="1" si="15"/>
        <v>3005</v>
      </c>
      <c r="U53">
        <f t="shared" ca="1" si="16"/>
        <v>3004</v>
      </c>
      <c r="V53">
        <f t="shared" ca="1" si="17"/>
        <v>3003</v>
      </c>
      <c r="W53">
        <f t="shared" ca="1" si="18"/>
        <v>3004</v>
      </c>
      <c r="X53">
        <f t="shared" ca="1" si="19"/>
        <v>3003</v>
      </c>
      <c r="Y53">
        <f t="shared" ca="1" si="20"/>
        <v>4005</v>
      </c>
      <c r="Z53">
        <f t="shared" ca="1" si="21"/>
        <v>4003</v>
      </c>
      <c r="AA53">
        <f t="shared" ca="1" si="22"/>
        <v>4005</v>
      </c>
      <c r="AB53">
        <f t="shared" ca="1" si="23"/>
        <v>4005</v>
      </c>
      <c r="AC53">
        <f t="shared" ca="1" si="24"/>
        <v>4003</v>
      </c>
      <c r="AD53">
        <f t="shared" ca="1" si="25"/>
        <v>4005</v>
      </c>
      <c r="AE53">
        <f t="shared" ca="1" si="26"/>
        <v>5005</v>
      </c>
      <c r="AF53">
        <f t="shared" ca="1" si="27"/>
        <v>5003</v>
      </c>
      <c r="AG53">
        <f t="shared" ca="1" si="28"/>
        <v>5004</v>
      </c>
      <c r="AH53">
        <f t="shared" ca="1" si="29"/>
        <v>5005</v>
      </c>
      <c r="AI53">
        <f t="shared" ca="1" si="30"/>
        <v>5003</v>
      </c>
      <c r="AJ53">
        <f t="shared" ca="1" si="31"/>
        <v>5003</v>
      </c>
      <c r="AK53">
        <f t="shared" ca="1" si="32"/>
        <v>6004</v>
      </c>
      <c r="AL53">
        <f t="shared" ca="1" si="33"/>
        <v>6005</v>
      </c>
      <c r="AM53">
        <f t="shared" ca="1" si="34"/>
        <v>6003</v>
      </c>
      <c r="AN53">
        <f t="shared" ca="1" si="35"/>
        <v>6005</v>
      </c>
      <c r="AO53">
        <f t="shared" ca="1" si="36"/>
        <v>6004</v>
      </c>
      <c r="AP53">
        <f t="shared" ca="1" si="37"/>
        <v>6003</v>
      </c>
      <c r="AQ53" t="str">
        <f t="shared" ca="1" si="43"/>
        <v>12,1005,1;12,1004,1;12,1003,1;12,1005,1;12,1005,1;12,2003,1;12,2005,1;12,2005,1;12,2003,1;12,2005,1;12,2003,1;12,3003,1;12,3005,1;12,3004,1;12,3003,1;12,3004,1;12,3003,1;12,4005,1;12,4003,1;12,4005,1;12,4005,1;12,4003,1;12,4005,1;12,5005,1;12,5003,1;12,5004,1;12,5005,1;12,5003,1;12,5003,1;12,6004,1;12,6005,1;12,6003,1;12,6005,1;12,6004,1;12,6003,1</v>
      </c>
    </row>
    <row r="54" spans="1:43" x14ac:dyDescent="0.15">
      <c r="A54">
        <f t="shared" si="0"/>
        <v>5200</v>
      </c>
      <c r="B54">
        <v>52</v>
      </c>
      <c r="C54">
        <v>0</v>
      </c>
      <c r="D54">
        <f t="shared" si="44"/>
        <v>6</v>
      </c>
      <c r="E54">
        <v>7</v>
      </c>
      <c r="F54" s="4">
        <f t="shared" si="1"/>
        <v>5</v>
      </c>
      <c r="G54">
        <f t="shared" ca="1" si="2"/>
        <v>1004</v>
      </c>
      <c r="H54">
        <f t="shared" ca="1" si="3"/>
        <v>1003</v>
      </c>
      <c r="I54">
        <f t="shared" ca="1" si="4"/>
        <v>1003</v>
      </c>
      <c r="J54">
        <f t="shared" ca="1" si="5"/>
        <v>1003</v>
      </c>
      <c r="K54">
        <f t="shared" ca="1" si="6"/>
        <v>1003</v>
      </c>
      <c r="L54">
        <f t="shared" ca="1" si="7"/>
        <v>1005</v>
      </c>
      <c r="M54">
        <f t="shared" ca="1" si="8"/>
        <v>2005</v>
      </c>
      <c r="N54">
        <f t="shared" ca="1" si="9"/>
        <v>2003</v>
      </c>
      <c r="O54">
        <f t="shared" ca="1" si="10"/>
        <v>2003</v>
      </c>
      <c r="P54">
        <f t="shared" ca="1" si="11"/>
        <v>2004</v>
      </c>
      <c r="Q54">
        <f t="shared" ca="1" si="12"/>
        <v>2005</v>
      </c>
      <c r="R54">
        <f t="shared" ca="1" si="13"/>
        <v>2004</v>
      </c>
      <c r="S54">
        <f t="shared" ca="1" si="14"/>
        <v>3003</v>
      </c>
      <c r="T54">
        <f t="shared" ca="1" si="15"/>
        <v>3004</v>
      </c>
      <c r="U54">
        <f t="shared" ca="1" si="16"/>
        <v>3004</v>
      </c>
      <c r="V54">
        <f t="shared" ca="1" si="17"/>
        <v>3004</v>
      </c>
      <c r="W54">
        <f t="shared" ca="1" si="18"/>
        <v>3004</v>
      </c>
      <c r="X54">
        <f t="shared" ca="1" si="19"/>
        <v>3005</v>
      </c>
      <c r="Y54">
        <f t="shared" ca="1" si="20"/>
        <v>4005</v>
      </c>
      <c r="Z54">
        <f t="shared" ca="1" si="21"/>
        <v>4004</v>
      </c>
      <c r="AA54">
        <f t="shared" ca="1" si="22"/>
        <v>4004</v>
      </c>
      <c r="AB54">
        <f t="shared" ca="1" si="23"/>
        <v>4003</v>
      </c>
      <c r="AC54">
        <f t="shared" ca="1" si="24"/>
        <v>4005</v>
      </c>
      <c r="AD54">
        <f t="shared" ca="1" si="25"/>
        <v>4004</v>
      </c>
      <c r="AE54">
        <f t="shared" ca="1" si="26"/>
        <v>5005</v>
      </c>
      <c r="AF54">
        <f t="shared" ca="1" si="27"/>
        <v>5005</v>
      </c>
      <c r="AG54">
        <f t="shared" ca="1" si="28"/>
        <v>5003</v>
      </c>
      <c r="AH54">
        <f t="shared" ca="1" si="29"/>
        <v>5005</v>
      </c>
      <c r="AI54">
        <f t="shared" ca="1" si="30"/>
        <v>5005</v>
      </c>
      <c r="AJ54">
        <f t="shared" ca="1" si="31"/>
        <v>5005</v>
      </c>
      <c r="AK54">
        <f t="shared" ca="1" si="32"/>
        <v>6004</v>
      </c>
      <c r="AL54">
        <f t="shared" ca="1" si="33"/>
        <v>6005</v>
      </c>
      <c r="AM54">
        <f t="shared" ca="1" si="34"/>
        <v>6005</v>
      </c>
      <c r="AN54">
        <f t="shared" ca="1" si="35"/>
        <v>6004</v>
      </c>
      <c r="AO54">
        <f t="shared" ca="1" si="36"/>
        <v>6005</v>
      </c>
      <c r="AP54">
        <f t="shared" ca="1" si="37"/>
        <v>6003</v>
      </c>
      <c r="AQ54" t="str">
        <f t="shared" ca="1" si="43"/>
        <v>12,1004,1;12,1003,1;12,1003,1;12,1003,1;12,1005,1;12,2005,1;12,2003,1;12,2003,1;12,2004,1;12,2005,1;12,2004,1;12,3003,1;12,3004,1;12,3004,1;12,3004,1;12,3004,1;12,3005,1;12,4005,1;12,4004,1;12,4004,1;12,4003,1;12,4005,1;12,4004,1;12,5005,1;12,5005,1;12,5003,1;12,5005,1;12,5005,1;12,5005,1;12,6004,1;12,6005,1;12,6005,1;12,6004,1;12,6005,1;12,6003,1</v>
      </c>
    </row>
    <row r="55" spans="1:43" x14ac:dyDescent="0.15">
      <c r="A55">
        <f t="shared" si="0"/>
        <v>5300</v>
      </c>
      <c r="B55">
        <v>53</v>
      </c>
      <c r="C55">
        <v>0</v>
      </c>
      <c r="D55">
        <f t="shared" si="44"/>
        <v>6</v>
      </c>
      <c r="E55">
        <v>7</v>
      </c>
      <c r="F55" s="4">
        <f t="shared" si="1"/>
        <v>5</v>
      </c>
      <c r="G55">
        <f t="shared" ca="1" si="2"/>
        <v>1005</v>
      </c>
      <c r="H55">
        <f t="shared" ca="1" si="3"/>
        <v>1004</v>
      </c>
      <c r="I55">
        <f t="shared" ca="1" si="4"/>
        <v>1004</v>
      </c>
      <c r="J55">
        <f t="shared" ca="1" si="5"/>
        <v>1004</v>
      </c>
      <c r="K55">
        <f t="shared" ca="1" si="6"/>
        <v>1003</v>
      </c>
      <c r="L55">
        <f t="shared" ca="1" si="7"/>
        <v>1003</v>
      </c>
      <c r="M55">
        <f t="shared" ca="1" si="8"/>
        <v>2003</v>
      </c>
      <c r="N55">
        <f t="shared" ca="1" si="9"/>
        <v>2005</v>
      </c>
      <c r="O55">
        <f t="shared" ca="1" si="10"/>
        <v>2004</v>
      </c>
      <c r="P55">
        <f t="shared" ca="1" si="11"/>
        <v>2005</v>
      </c>
      <c r="Q55">
        <f t="shared" ca="1" si="12"/>
        <v>2004</v>
      </c>
      <c r="R55">
        <f t="shared" ca="1" si="13"/>
        <v>2003</v>
      </c>
      <c r="S55">
        <f t="shared" ca="1" si="14"/>
        <v>3004</v>
      </c>
      <c r="T55">
        <f t="shared" ca="1" si="15"/>
        <v>3003</v>
      </c>
      <c r="U55">
        <f t="shared" ca="1" si="16"/>
        <v>3005</v>
      </c>
      <c r="V55">
        <f t="shared" ca="1" si="17"/>
        <v>3004</v>
      </c>
      <c r="W55">
        <f t="shared" ca="1" si="18"/>
        <v>3004</v>
      </c>
      <c r="X55">
        <f t="shared" ca="1" si="19"/>
        <v>3004</v>
      </c>
      <c r="Y55">
        <f t="shared" ca="1" si="20"/>
        <v>4004</v>
      </c>
      <c r="Z55">
        <f t="shared" ca="1" si="21"/>
        <v>4004</v>
      </c>
      <c r="AA55">
        <f t="shared" ca="1" si="22"/>
        <v>4003</v>
      </c>
      <c r="AB55">
        <f t="shared" ca="1" si="23"/>
        <v>4004</v>
      </c>
      <c r="AC55">
        <f t="shared" ca="1" si="24"/>
        <v>4003</v>
      </c>
      <c r="AD55">
        <f t="shared" ca="1" si="25"/>
        <v>4004</v>
      </c>
      <c r="AE55">
        <f t="shared" ca="1" si="26"/>
        <v>5004</v>
      </c>
      <c r="AF55">
        <f t="shared" ca="1" si="27"/>
        <v>5004</v>
      </c>
      <c r="AG55">
        <f t="shared" ca="1" si="28"/>
        <v>5004</v>
      </c>
      <c r="AH55">
        <f t="shared" ca="1" si="29"/>
        <v>5004</v>
      </c>
      <c r="AI55">
        <f t="shared" ca="1" si="30"/>
        <v>5004</v>
      </c>
      <c r="AJ55">
        <f t="shared" ca="1" si="31"/>
        <v>5003</v>
      </c>
      <c r="AK55">
        <f t="shared" ca="1" si="32"/>
        <v>6004</v>
      </c>
      <c r="AL55">
        <f t="shared" ca="1" si="33"/>
        <v>6005</v>
      </c>
      <c r="AM55">
        <f t="shared" ca="1" si="34"/>
        <v>6003</v>
      </c>
      <c r="AN55">
        <f t="shared" ca="1" si="35"/>
        <v>6005</v>
      </c>
      <c r="AO55">
        <f t="shared" ca="1" si="36"/>
        <v>6004</v>
      </c>
      <c r="AP55">
        <f t="shared" ca="1" si="37"/>
        <v>6005</v>
      </c>
      <c r="AQ55" t="str">
        <f t="shared" ca="1" si="43"/>
        <v>12,1005,1;12,1004,1;12,1004,1;12,1003,1;12,1003,1;12,2003,1;12,2005,1;12,2004,1;12,2005,1;12,2004,1;12,2003,1;12,3004,1;12,3003,1;12,3005,1;12,3004,1;12,3004,1;12,3004,1;12,4004,1;12,4004,1;12,4003,1;12,4004,1;12,4003,1;12,4004,1;12,5004,1;12,5004,1;12,5004,1;12,5004,1;12,5004,1;12,5003,1;12,6004,1;12,6005,1;12,6003,1;12,6005,1;12,6004,1;12,6005,1</v>
      </c>
    </row>
    <row r="56" spans="1:43" x14ac:dyDescent="0.15">
      <c r="A56">
        <f t="shared" si="0"/>
        <v>5400</v>
      </c>
      <c r="B56">
        <v>54</v>
      </c>
      <c r="C56">
        <v>0</v>
      </c>
      <c r="D56">
        <f t="shared" si="44"/>
        <v>6</v>
      </c>
      <c r="E56">
        <v>7</v>
      </c>
      <c r="F56" s="4">
        <f t="shared" si="1"/>
        <v>5</v>
      </c>
      <c r="G56">
        <f t="shared" ca="1" si="2"/>
        <v>1005</v>
      </c>
      <c r="H56">
        <f t="shared" ca="1" si="3"/>
        <v>1005</v>
      </c>
      <c r="I56">
        <f t="shared" ca="1" si="4"/>
        <v>1003</v>
      </c>
      <c r="J56">
        <f t="shared" ca="1" si="5"/>
        <v>1005</v>
      </c>
      <c r="K56">
        <f t="shared" ca="1" si="6"/>
        <v>1004</v>
      </c>
      <c r="L56">
        <f t="shared" ca="1" si="7"/>
        <v>1004</v>
      </c>
      <c r="M56">
        <f t="shared" ca="1" si="8"/>
        <v>2003</v>
      </c>
      <c r="N56">
        <f t="shared" ca="1" si="9"/>
        <v>2003</v>
      </c>
      <c r="O56">
        <f t="shared" ca="1" si="10"/>
        <v>2005</v>
      </c>
      <c r="P56">
        <f t="shared" ca="1" si="11"/>
        <v>2004</v>
      </c>
      <c r="Q56">
        <f t="shared" ca="1" si="12"/>
        <v>2005</v>
      </c>
      <c r="R56">
        <f t="shared" ca="1" si="13"/>
        <v>2005</v>
      </c>
      <c r="S56">
        <f t="shared" ca="1" si="14"/>
        <v>3004</v>
      </c>
      <c r="T56">
        <f t="shared" ca="1" si="15"/>
        <v>3003</v>
      </c>
      <c r="U56">
        <f t="shared" ca="1" si="16"/>
        <v>3003</v>
      </c>
      <c r="V56">
        <f t="shared" ca="1" si="17"/>
        <v>3005</v>
      </c>
      <c r="W56">
        <f t="shared" ca="1" si="18"/>
        <v>3004</v>
      </c>
      <c r="X56">
        <f t="shared" ca="1" si="19"/>
        <v>3004</v>
      </c>
      <c r="Y56">
        <f t="shared" ca="1" si="20"/>
        <v>4004</v>
      </c>
      <c r="Z56">
        <f t="shared" ca="1" si="21"/>
        <v>4003</v>
      </c>
      <c r="AA56">
        <f t="shared" ca="1" si="22"/>
        <v>4003</v>
      </c>
      <c r="AB56">
        <f t="shared" ca="1" si="23"/>
        <v>4005</v>
      </c>
      <c r="AC56">
        <f t="shared" ca="1" si="24"/>
        <v>4005</v>
      </c>
      <c r="AD56">
        <f t="shared" ca="1" si="25"/>
        <v>4005</v>
      </c>
      <c r="AE56">
        <f t="shared" ca="1" si="26"/>
        <v>5005</v>
      </c>
      <c r="AF56">
        <f t="shared" ca="1" si="27"/>
        <v>5005</v>
      </c>
      <c r="AG56">
        <f t="shared" ca="1" si="28"/>
        <v>5005</v>
      </c>
      <c r="AH56">
        <f t="shared" ca="1" si="29"/>
        <v>5003</v>
      </c>
      <c r="AI56">
        <f t="shared" ca="1" si="30"/>
        <v>5003</v>
      </c>
      <c r="AJ56">
        <f t="shared" ca="1" si="31"/>
        <v>5004</v>
      </c>
      <c r="AK56">
        <f t="shared" ca="1" si="32"/>
        <v>6005</v>
      </c>
      <c r="AL56">
        <f t="shared" ca="1" si="33"/>
        <v>6004</v>
      </c>
      <c r="AM56">
        <f t="shared" ca="1" si="34"/>
        <v>6005</v>
      </c>
      <c r="AN56">
        <f t="shared" ca="1" si="35"/>
        <v>6005</v>
      </c>
      <c r="AO56">
        <f t="shared" ca="1" si="36"/>
        <v>6005</v>
      </c>
      <c r="AP56">
        <f t="shared" ca="1" si="37"/>
        <v>6005</v>
      </c>
      <c r="AQ56" t="str">
        <f t="shared" ca="1" si="43"/>
        <v>12,1005,1;12,1005,1;12,1005,1;12,1004,1;12,1004,1;12,2003,1;12,2003,1;12,2005,1;12,2004,1;12,2005,1;12,2005,1;12,3004,1;12,3003,1;12,3003,1;12,3005,1;12,3004,1;12,3004,1;12,4004,1;12,4003,1;12,4003,1;12,4005,1;12,4005,1;12,4005,1;12,5005,1;12,5005,1;12,5005,1;12,5003,1;12,5003,1;12,5004,1;12,6005,1;12,6004,1;12,6005,1;12,6005,1;12,6005,1;12,6005,1</v>
      </c>
    </row>
    <row r="57" spans="1:43" x14ac:dyDescent="0.15">
      <c r="A57">
        <f t="shared" si="0"/>
        <v>5500</v>
      </c>
      <c r="B57">
        <v>55</v>
      </c>
      <c r="C57">
        <v>0</v>
      </c>
      <c r="D57">
        <f t="shared" si="44"/>
        <v>6</v>
      </c>
      <c r="E57">
        <v>7</v>
      </c>
      <c r="F57" s="4">
        <f t="shared" si="1"/>
        <v>5</v>
      </c>
      <c r="G57">
        <f t="shared" ca="1" si="2"/>
        <v>1003</v>
      </c>
      <c r="H57">
        <f t="shared" ca="1" si="3"/>
        <v>1005</v>
      </c>
      <c r="I57">
        <f t="shared" ca="1" si="4"/>
        <v>1005</v>
      </c>
      <c r="J57">
        <f t="shared" ca="1" si="5"/>
        <v>1005</v>
      </c>
      <c r="K57">
        <f t="shared" ca="1" si="6"/>
        <v>1003</v>
      </c>
      <c r="L57">
        <f t="shared" ca="1" si="7"/>
        <v>1005</v>
      </c>
      <c r="M57">
        <f t="shared" ca="1" si="8"/>
        <v>2004</v>
      </c>
      <c r="N57">
        <f t="shared" ca="1" si="9"/>
        <v>2005</v>
      </c>
      <c r="O57">
        <f t="shared" ca="1" si="10"/>
        <v>2004</v>
      </c>
      <c r="P57">
        <f t="shared" ca="1" si="11"/>
        <v>2005</v>
      </c>
      <c r="Q57">
        <f t="shared" ca="1" si="12"/>
        <v>2003</v>
      </c>
      <c r="R57">
        <f t="shared" ca="1" si="13"/>
        <v>2003</v>
      </c>
      <c r="S57">
        <f t="shared" ca="1" si="14"/>
        <v>3005</v>
      </c>
      <c r="T57">
        <f t="shared" ca="1" si="15"/>
        <v>3005</v>
      </c>
      <c r="U57">
        <f t="shared" ca="1" si="16"/>
        <v>3003</v>
      </c>
      <c r="V57">
        <f t="shared" ca="1" si="17"/>
        <v>3004</v>
      </c>
      <c r="W57">
        <f t="shared" ca="1" si="18"/>
        <v>3003</v>
      </c>
      <c r="X57">
        <f t="shared" ca="1" si="19"/>
        <v>3004</v>
      </c>
      <c r="Y57">
        <f t="shared" ca="1" si="20"/>
        <v>4005</v>
      </c>
      <c r="Z57">
        <f t="shared" ca="1" si="21"/>
        <v>4005</v>
      </c>
      <c r="AA57">
        <f t="shared" ca="1" si="22"/>
        <v>4003</v>
      </c>
      <c r="AB57">
        <f t="shared" ca="1" si="23"/>
        <v>4005</v>
      </c>
      <c r="AC57">
        <f t="shared" ca="1" si="24"/>
        <v>4005</v>
      </c>
      <c r="AD57">
        <f t="shared" ca="1" si="25"/>
        <v>4004</v>
      </c>
      <c r="AE57">
        <f t="shared" ca="1" si="26"/>
        <v>5005</v>
      </c>
      <c r="AF57">
        <f t="shared" ca="1" si="27"/>
        <v>5003</v>
      </c>
      <c r="AG57">
        <f t="shared" ca="1" si="28"/>
        <v>5003</v>
      </c>
      <c r="AH57">
        <f t="shared" ca="1" si="29"/>
        <v>5005</v>
      </c>
      <c r="AI57">
        <f t="shared" ca="1" si="30"/>
        <v>5003</v>
      </c>
      <c r="AJ57">
        <f t="shared" ca="1" si="31"/>
        <v>5005</v>
      </c>
      <c r="AK57">
        <f t="shared" ca="1" si="32"/>
        <v>6005</v>
      </c>
      <c r="AL57">
        <f t="shared" ca="1" si="33"/>
        <v>6004</v>
      </c>
      <c r="AM57">
        <f t="shared" ca="1" si="34"/>
        <v>6003</v>
      </c>
      <c r="AN57">
        <f t="shared" ca="1" si="35"/>
        <v>6003</v>
      </c>
      <c r="AO57">
        <f t="shared" ca="1" si="36"/>
        <v>6005</v>
      </c>
      <c r="AP57">
        <f t="shared" ca="1" si="37"/>
        <v>6005</v>
      </c>
      <c r="AQ57" t="str">
        <f t="shared" ca="1" si="43"/>
        <v>12,1003,1;12,1005,1;12,1005,1;12,1003,1;12,1005,1;12,2004,1;12,2005,1;12,2004,1;12,2005,1;12,2003,1;12,2003,1;12,3005,1;12,3005,1;12,3003,1;12,3004,1;12,3003,1;12,3004,1;12,4005,1;12,4005,1;12,4003,1;12,4005,1;12,4005,1;12,4004,1;12,5005,1;12,5003,1;12,5003,1;12,5005,1;12,5003,1;12,5005,1;12,6005,1;12,6004,1;12,6003,1;12,6003,1;12,6005,1;12,6005,1</v>
      </c>
    </row>
    <row r="58" spans="1:43" x14ac:dyDescent="0.15">
      <c r="A58">
        <f t="shared" si="0"/>
        <v>5600</v>
      </c>
      <c r="B58">
        <v>56</v>
      </c>
      <c r="C58">
        <v>0</v>
      </c>
      <c r="D58">
        <f t="shared" si="44"/>
        <v>6</v>
      </c>
      <c r="E58">
        <v>7</v>
      </c>
      <c r="F58" s="4">
        <f t="shared" si="1"/>
        <v>5</v>
      </c>
      <c r="G58">
        <f t="shared" ca="1" si="2"/>
        <v>1003</v>
      </c>
      <c r="H58">
        <f t="shared" ca="1" si="3"/>
        <v>1004</v>
      </c>
      <c r="I58">
        <f t="shared" ca="1" si="4"/>
        <v>1003</v>
      </c>
      <c r="J58">
        <f t="shared" ca="1" si="5"/>
        <v>1003</v>
      </c>
      <c r="K58">
        <f t="shared" ca="1" si="6"/>
        <v>1004</v>
      </c>
      <c r="L58">
        <f t="shared" ca="1" si="7"/>
        <v>1005</v>
      </c>
      <c r="M58">
        <f t="shared" ca="1" si="8"/>
        <v>2004</v>
      </c>
      <c r="N58">
        <f t="shared" ca="1" si="9"/>
        <v>2005</v>
      </c>
      <c r="O58">
        <f t="shared" ca="1" si="10"/>
        <v>2004</v>
      </c>
      <c r="P58">
        <f t="shared" ca="1" si="11"/>
        <v>2005</v>
      </c>
      <c r="Q58">
        <f t="shared" ca="1" si="12"/>
        <v>2004</v>
      </c>
      <c r="R58">
        <f t="shared" ca="1" si="13"/>
        <v>2004</v>
      </c>
      <c r="S58">
        <f t="shared" ca="1" si="14"/>
        <v>3003</v>
      </c>
      <c r="T58">
        <f t="shared" ca="1" si="15"/>
        <v>3004</v>
      </c>
      <c r="U58">
        <f t="shared" ca="1" si="16"/>
        <v>3005</v>
      </c>
      <c r="V58">
        <f t="shared" ca="1" si="17"/>
        <v>3004</v>
      </c>
      <c r="W58">
        <f t="shared" ca="1" si="18"/>
        <v>3003</v>
      </c>
      <c r="X58">
        <f t="shared" ca="1" si="19"/>
        <v>3003</v>
      </c>
      <c r="Y58">
        <f t="shared" ca="1" si="20"/>
        <v>4004</v>
      </c>
      <c r="Z58">
        <f t="shared" ca="1" si="21"/>
        <v>4005</v>
      </c>
      <c r="AA58">
        <f t="shared" ca="1" si="22"/>
        <v>4004</v>
      </c>
      <c r="AB58">
        <f t="shared" ca="1" si="23"/>
        <v>4003</v>
      </c>
      <c r="AC58">
        <f t="shared" ca="1" si="24"/>
        <v>4003</v>
      </c>
      <c r="AD58">
        <f t="shared" ca="1" si="25"/>
        <v>4005</v>
      </c>
      <c r="AE58">
        <f t="shared" ca="1" si="26"/>
        <v>5003</v>
      </c>
      <c r="AF58">
        <f t="shared" ca="1" si="27"/>
        <v>5003</v>
      </c>
      <c r="AG58">
        <f t="shared" ca="1" si="28"/>
        <v>5005</v>
      </c>
      <c r="AH58">
        <f t="shared" ca="1" si="29"/>
        <v>5003</v>
      </c>
      <c r="AI58">
        <f t="shared" ca="1" si="30"/>
        <v>5005</v>
      </c>
      <c r="AJ58">
        <f t="shared" ca="1" si="31"/>
        <v>5005</v>
      </c>
      <c r="AK58">
        <f t="shared" ca="1" si="32"/>
        <v>6004</v>
      </c>
      <c r="AL58">
        <f t="shared" ca="1" si="33"/>
        <v>6004</v>
      </c>
      <c r="AM58">
        <f t="shared" ca="1" si="34"/>
        <v>6004</v>
      </c>
      <c r="AN58">
        <f t="shared" ca="1" si="35"/>
        <v>6004</v>
      </c>
      <c r="AO58">
        <f t="shared" ca="1" si="36"/>
        <v>6003</v>
      </c>
      <c r="AP58">
        <f t="shared" ca="1" si="37"/>
        <v>6004</v>
      </c>
      <c r="AQ58" t="str">
        <f t="shared" ca="1" si="43"/>
        <v>12,1003,1;12,1004,1;12,1003,1;12,1004,1;12,1005,1;12,2004,1;12,2005,1;12,2004,1;12,2005,1;12,2004,1;12,2004,1;12,3003,1;12,3004,1;12,3005,1;12,3004,1;12,3003,1;12,3003,1;12,4004,1;12,4005,1;12,4004,1;12,4003,1;12,4003,1;12,4005,1;12,5003,1;12,5003,1;12,5005,1;12,5003,1;12,5005,1;12,5005,1;12,6004,1;12,6004,1;12,6004,1;12,6004,1;12,6003,1;12,6004,1</v>
      </c>
    </row>
    <row r="59" spans="1:43" x14ac:dyDescent="0.15">
      <c r="A59">
        <f t="shared" si="0"/>
        <v>5700</v>
      </c>
      <c r="B59">
        <v>57</v>
      </c>
      <c r="C59">
        <v>0</v>
      </c>
      <c r="D59">
        <f t="shared" si="44"/>
        <v>6</v>
      </c>
      <c r="E59">
        <v>7</v>
      </c>
      <c r="F59" s="4">
        <f t="shared" si="1"/>
        <v>5</v>
      </c>
      <c r="G59">
        <f t="shared" ca="1" si="2"/>
        <v>1005</v>
      </c>
      <c r="H59">
        <f t="shared" ca="1" si="3"/>
        <v>1004</v>
      </c>
      <c r="I59">
        <f t="shared" ca="1" si="4"/>
        <v>1003</v>
      </c>
      <c r="J59">
        <f t="shared" ca="1" si="5"/>
        <v>1003</v>
      </c>
      <c r="K59">
        <f t="shared" ca="1" si="6"/>
        <v>1005</v>
      </c>
      <c r="L59">
        <f t="shared" ca="1" si="7"/>
        <v>1005</v>
      </c>
      <c r="M59">
        <f t="shared" ca="1" si="8"/>
        <v>2004</v>
      </c>
      <c r="N59">
        <f t="shared" ca="1" si="9"/>
        <v>2004</v>
      </c>
      <c r="O59">
        <f t="shared" ca="1" si="10"/>
        <v>2003</v>
      </c>
      <c r="P59">
        <f t="shared" ca="1" si="11"/>
        <v>2005</v>
      </c>
      <c r="Q59">
        <f t="shared" ca="1" si="12"/>
        <v>2004</v>
      </c>
      <c r="R59">
        <f t="shared" ca="1" si="13"/>
        <v>2005</v>
      </c>
      <c r="S59">
        <f t="shared" ca="1" si="14"/>
        <v>3004</v>
      </c>
      <c r="T59">
        <f t="shared" ca="1" si="15"/>
        <v>3004</v>
      </c>
      <c r="U59">
        <f t="shared" ca="1" si="16"/>
        <v>3004</v>
      </c>
      <c r="V59">
        <f t="shared" ca="1" si="17"/>
        <v>3005</v>
      </c>
      <c r="W59">
        <f t="shared" ca="1" si="18"/>
        <v>3004</v>
      </c>
      <c r="X59">
        <f t="shared" ca="1" si="19"/>
        <v>3004</v>
      </c>
      <c r="Y59">
        <f t="shared" ca="1" si="20"/>
        <v>4003</v>
      </c>
      <c r="Z59">
        <f t="shared" ca="1" si="21"/>
        <v>4005</v>
      </c>
      <c r="AA59">
        <f t="shared" ca="1" si="22"/>
        <v>4005</v>
      </c>
      <c r="AB59">
        <f t="shared" ca="1" si="23"/>
        <v>4005</v>
      </c>
      <c r="AC59">
        <f t="shared" ca="1" si="24"/>
        <v>4003</v>
      </c>
      <c r="AD59">
        <f t="shared" ca="1" si="25"/>
        <v>4003</v>
      </c>
      <c r="AE59">
        <f t="shared" ca="1" si="26"/>
        <v>5004</v>
      </c>
      <c r="AF59">
        <f t="shared" ca="1" si="27"/>
        <v>5004</v>
      </c>
      <c r="AG59">
        <f t="shared" ca="1" si="28"/>
        <v>5003</v>
      </c>
      <c r="AH59">
        <f t="shared" ca="1" si="29"/>
        <v>5004</v>
      </c>
      <c r="AI59">
        <f t="shared" ca="1" si="30"/>
        <v>5005</v>
      </c>
      <c r="AJ59">
        <f t="shared" ca="1" si="31"/>
        <v>5005</v>
      </c>
      <c r="AK59">
        <f t="shared" ca="1" si="32"/>
        <v>6005</v>
      </c>
      <c r="AL59">
        <f t="shared" ca="1" si="33"/>
        <v>6003</v>
      </c>
      <c r="AM59">
        <f t="shared" ca="1" si="34"/>
        <v>6004</v>
      </c>
      <c r="AN59">
        <f t="shared" ca="1" si="35"/>
        <v>6003</v>
      </c>
      <c r="AO59">
        <f t="shared" ca="1" si="36"/>
        <v>6005</v>
      </c>
      <c r="AP59">
        <f t="shared" ca="1" si="37"/>
        <v>6003</v>
      </c>
      <c r="AQ59" t="str">
        <f t="shared" ca="1" si="43"/>
        <v>12,1005,1;12,1004,1;12,1003,1;12,1005,1;12,1005,1;12,2004,1;12,2004,1;12,2003,1;12,2005,1;12,2004,1;12,2005,1;12,3004,1;12,3004,1;12,3004,1;12,3005,1;12,3004,1;12,3004,1;12,4003,1;12,4005,1;12,4005,1;12,4005,1;12,4003,1;12,4003,1;12,5004,1;12,5004,1;12,5003,1;12,5004,1;12,5005,1;12,5005,1;12,6005,1;12,6003,1;12,6004,1;12,6003,1;12,6005,1;12,6003,1</v>
      </c>
    </row>
    <row r="60" spans="1:43" x14ac:dyDescent="0.15">
      <c r="A60">
        <f t="shared" si="0"/>
        <v>5800</v>
      </c>
      <c r="B60">
        <v>58</v>
      </c>
      <c r="C60">
        <v>0</v>
      </c>
      <c r="D60">
        <f t="shared" si="44"/>
        <v>6</v>
      </c>
      <c r="E60">
        <v>7</v>
      </c>
      <c r="F60" s="4">
        <f t="shared" si="1"/>
        <v>5</v>
      </c>
      <c r="G60">
        <f t="shared" ca="1" si="2"/>
        <v>1003</v>
      </c>
      <c r="H60">
        <f t="shared" ca="1" si="3"/>
        <v>1003</v>
      </c>
      <c r="I60">
        <f t="shared" ca="1" si="4"/>
        <v>1003</v>
      </c>
      <c r="J60">
        <f t="shared" ca="1" si="5"/>
        <v>1004</v>
      </c>
      <c r="K60">
        <f t="shared" ca="1" si="6"/>
        <v>1005</v>
      </c>
      <c r="L60">
        <f t="shared" ca="1" si="7"/>
        <v>1004</v>
      </c>
      <c r="M60">
        <f t="shared" ca="1" si="8"/>
        <v>2005</v>
      </c>
      <c r="N60">
        <f t="shared" ca="1" si="9"/>
        <v>2003</v>
      </c>
      <c r="O60">
        <f t="shared" ca="1" si="10"/>
        <v>2003</v>
      </c>
      <c r="P60">
        <f t="shared" ca="1" si="11"/>
        <v>2005</v>
      </c>
      <c r="Q60">
        <f t="shared" ca="1" si="12"/>
        <v>2004</v>
      </c>
      <c r="R60">
        <f t="shared" ca="1" si="13"/>
        <v>2005</v>
      </c>
      <c r="S60">
        <f t="shared" ca="1" si="14"/>
        <v>3004</v>
      </c>
      <c r="T60">
        <f t="shared" ca="1" si="15"/>
        <v>3004</v>
      </c>
      <c r="U60">
        <f t="shared" ca="1" si="16"/>
        <v>3003</v>
      </c>
      <c r="V60">
        <f t="shared" ca="1" si="17"/>
        <v>3004</v>
      </c>
      <c r="W60">
        <f t="shared" ca="1" si="18"/>
        <v>3003</v>
      </c>
      <c r="X60">
        <f t="shared" ca="1" si="19"/>
        <v>3004</v>
      </c>
      <c r="Y60">
        <f t="shared" ca="1" si="20"/>
        <v>4005</v>
      </c>
      <c r="Z60">
        <f t="shared" ca="1" si="21"/>
        <v>4005</v>
      </c>
      <c r="AA60">
        <f t="shared" ca="1" si="22"/>
        <v>4005</v>
      </c>
      <c r="AB60">
        <f t="shared" ca="1" si="23"/>
        <v>4005</v>
      </c>
      <c r="AC60">
        <f t="shared" ca="1" si="24"/>
        <v>4004</v>
      </c>
      <c r="AD60">
        <f t="shared" ca="1" si="25"/>
        <v>4005</v>
      </c>
      <c r="AE60">
        <f t="shared" ca="1" si="26"/>
        <v>5004</v>
      </c>
      <c r="AF60">
        <f t="shared" ca="1" si="27"/>
        <v>5004</v>
      </c>
      <c r="AG60">
        <f t="shared" ca="1" si="28"/>
        <v>5005</v>
      </c>
      <c r="AH60">
        <f t="shared" ca="1" si="29"/>
        <v>5003</v>
      </c>
      <c r="AI60">
        <f t="shared" ca="1" si="30"/>
        <v>5005</v>
      </c>
      <c r="AJ60">
        <f t="shared" ca="1" si="31"/>
        <v>5004</v>
      </c>
      <c r="AK60">
        <f t="shared" ca="1" si="32"/>
        <v>6003</v>
      </c>
      <c r="AL60">
        <f t="shared" ca="1" si="33"/>
        <v>6003</v>
      </c>
      <c r="AM60">
        <f t="shared" ca="1" si="34"/>
        <v>6004</v>
      </c>
      <c r="AN60">
        <f t="shared" ca="1" si="35"/>
        <v>6005</v>
      </c>
      <c r="AO60">
        <f t="shared" ca="1" si="36"/>
        <v>6003</v>
      </c>
      <c r="AP60">
        <f t="shared" ca="1" si="37"/>
        <v>6003</v>
      </c>
      <c r="AQ60" t="str">
        <f t="shared" ca="1" si="43"/>
        <v>12,1003,1;12,1003,1;12,1004,1;12,1005,1;12,1004,1;12,2005,1;12,2003,1;12,2003,1;12,2005,1;12,2004,1;12,2005,1;12,3004,1;12,3004,1;12,3003,1;12,3004,1;12,3003,1;12,3004,1;12,4005,1;12,4005,1;12,4005,1;12,4005,1;12,4004,1;12,4005,1;12,5004,1;12,5004,1;12,5005,1;12,5003,1;12,5005,1;12,5004,1;12,6003,1;12,6003,1;12,6004,1;12,6005,1;12,6003,1;12,6003,1</v>
      </c>
    </row>
    <row r="61" spans="1:43" x14ac:dyDescent="0.15">
      <c r="A61">
        <f t="shared" si="0"/>
        <v>5900</v>
      </c>
      <c r="B61">
        <v>59</v>
      </c>
      <c r="C61">
        <v>0</v>
      </c>
      <c r="D61">
        <f t="shared" si="44"/>
        <v>6</v>
      </c>
      <c r="E61">
        <v>7</v>
      </c>
      <c r="F61" s="4">
        <f t="shared" si="1"/>
        <v>5</v>
      </c>
      <c r="G61">
        <f t="shared" ca="1" si="2"/>
        <v>1003</v>
      </c>
      <c r="H61">
        <f t="shared" ca="1" si="3"/>
        <v>1003</v>
      </c>
      <c r="I61">
        <f t="shared" ca="1" si="4"/>
        <v>1003</v>
      </c>
      <c r="J61">
        <f t="shared" ca="1" si="5"/>
        <v>1004</v>
      </c>
      <c r="K61">
        <f t="shared" ca="1" si="6"/>
        <v>1004</v>
      </c>
      <c r="L61">
        <f t="shared" ca="1" si="7"/>
        <v>1004</v>
      </c>
      <c r="M61">
        <f t="shared" ca="1" si="8"/>
        <v>2004</v>
      </c>
      <c r="N61">
        <f t="shared" ca="1" si="9"/>
        <v>2004</v>
      </c>
      <c r="O61">
        <f t="shared" ca="1" si="10"/>
        <v>2004</v>
      </c>
      <c r="P61">
        <f t="shared" ca="1" si="11"/>
        <v>2005</v>
      </c>
      <c r="Q61">
        <f t="shared" ca="1" si="12"/>
        <v>2005</v>
      </c>
      <c r="R61">
        <f t="shared" ca="1" si="13"/>
        <v>2003</v>
      </c>
      <c r="S61">
        <f t="shared" ca="1" si="14"/>
        <v>3005</v>
      </c>
      <c r="T61">
        <f t="shared" ca="1" si="15"/>
        <v>3005</v>
      </c>
      <c r="U61">
        <f t="shared" ca="1" si="16"/>
        <v>3005</v>
      </c>
      <c r="V61">
        <f t="shared" ca="1" si="17"/>
        <v>3004</v>
      </c>
      <c r="W61">
        <f t="shared" ca="1" si="18"/>
        <v>3004</v>
      </c>
      <c r="X61">
        <f t="shared" ca="1" si="19"/>
        <v>3005</v>
      </c>
      <c r="Y61">
        <f t="shared" ca="1" si="20"/>
        <v>4004</v>
      </c>
      <c r="Z61">
        <f t="shared" ca="1" si="21"/>
        <v>4005</v>
      </c>
      <c r="AA61">
        <f t="shared" ca="1" si="22"/>
        <v>4003</v>
      </c>
      <c r="AB61">
        <f t="shared" ca="1" si="23"/>
        <v>4003</v>
      </c>
      <c r="AC61">
        <f t="shared" ca="1" si="24"/>
        <v>4003</v>
      </c>
      <c r="AD61">
        <f t="shared" ca="1" si="25"/>
        <v>4003</v>
      </c>
      <c r="AE61">
        <f t="shared" ca="1" si="26"/>
        <v>5005</v>
      </c>
      <c r="AF61">
        <f t="shared" ca="1" si="27"/>
        <v>5003</v>
      </c>
      <c r="AG61">
        <f t="shared" ca="1" si="28"/>
        <v>5004</v>
      </c>
      <c r="AH61">
        <f t="shared" ca="1" si="29"/>
        <v>5005</v>
      </c>
      <c r="AI61">
        <f t="shared" ca="1" si="30"/>
        <v>5005</v>
      </c>
      <c r="AJ61">
        <f t="shared" ca="1" si="31"/>
        <v>5003</v>
      </c>
      <c r="AK61">
        <f t="shared" ca="1" si="32"/>
        <v>6005</v>
      </c>
      <c r="AL61">
        <f t="shared" ca="1" si="33"/>
        <v>6004</v>
      </c>
      <c r="AM61">
        <f t="shared" ca="1" si="34"/>
        <v>6004</v>
      </c>
      <c r="AN61">
        <f t="shared" ca="1" si="35"/>
        <v>6005</v>
      </c>
      <c r="AO61">
        <f t="shared" ca="1" si="36"/>
        <v>6003</v>
      </c>
      <c r="AP61">
        <f t="shared" ca="1" si="37"/>
        <v>6003</v>
      </c>
      <c r="AQ61" t="str">
        <f t="shared" ca="1" si="43"/>
        <v>12,1003,1;12,1003,1;12,1004,1;12,1004,1;12,1004,1;12,2004,1;12,2004,1;12,2004,1;12,2005,1;12,2005,1;12,2003,1;12,3005,1;12,3005,1;12,3005,1;12,3004,1;12,3004,1;12,3005,1;12,4004,1;12,4005,1;12,4003,1;12,4003,1;12,4003,1;12,4003,1;12,5005,1;12,5003,1;12,5004,1;12,5005,1;12,5005,1;12,5003,1;12,6005,1;12,6004,1;12,6004,1;12,6005,1;12,6003,1;12,6003,1</v>
      </c>
    </row>
    <row r="62" spans="1:43" x14ac:dyDescent="0.15">
      <c r="A62">
        <f t="shared" si="0"/>
        <v>6000</v>
      </c>
      <c r="B62">
        <v>60</v>
      </c>
      <c r="C62">
        <v>0</v>
      </c>
      <c r="D62">
        <f t="shared" si="44"/>
        <v>6</v>
      </c>
      <c r="E62">
        <v>8</v>
      </c>
      <c r="F62" s="4">
        <f t="shared" si="1"/>
        <v>6</v>
      </c>
      <c r="G62">
        <f t="shared" ca="1" si="2"/>
        <v>1003</v>
      </c>
      <c r="H62">
        <f t="shared" ca="1" si="3"/>
        <v>1006</v>
      </c>
      <c r="I62">
        <f t="shared" ca="1" si="4"/>
        <v>1006</v>
      </c>
      <c r="J62">
        <f t="shared" ca="1" si="5"/>
        <v>1006</v>
      </c>
      <c r="K62">
        <f t="shared" ca="1" si="6"/>
        <v>1005</v>
      </c>
      <c r="L62">
        <f t="shared" ca="1" si="7"/>
        <v>1003</v>
      </c>
      <c r="M62">
        <f t="shared" ca="1" si="8"/>
        <v>2005</v>
      </c>
      <c r="N62">
        <f t="shared" ca="1" si="9"/>
        <v>2005</v>
      </c>
      <c r="O62">
        <f t="shared" ca="1" si="10"/>
        <v>2005</v>
      </c>
      <c r="P62">
        <f t="shared" ca="1" si="11"/>
        <v>2003</v>
      </c>
      <c r="Q62">
        <f t="shared" ca="1" si="12"/>
        <v>2006</v>
      </c>
      <c r="R62">
        <f t="shared" ca="1" si="13"/>
        <v>2004</v>
      </c>
      <c r="S62">
        <f t="shared" ca="1" si="14"/>
        <v>3003</v>
      </c>
      <c r="T62">
        <f t="shared" ca="1" si="15"/>
        <v>3003</v>
      </c>
      <c r="U62">
        <f t="shared" ca="1" si="16"/>
        <v>3006</v>
      </c>
      <c r="V62">
        <f t="shared" ca="1" si="17"/>
        <v>3006</v>
      </c>
      <c r="W62">
        <f t="shared" ca="1" si="18"/>
        <v>3006</v>
      </c>
      <c r="X62">
        <f t="shared" ca="1" si="19"/>
        <v>3006</v>
      </c>
      <c r="Y62">
        <f t="shared" ca="1" si="20"/>
        <v>4005</v>
      </c>
      <c r="Z62">
        <f t="shared" ca="1" si="21"/>
        <v>4003</v>
      </c>
      <c r="AA62">
        <f t="shared" ca="1" si="22"/>
        <v>4006</v>
      </c>
      <c r="AB62">
        <f t="shared" ca="1" si="23"/>
        <v>4004</v>
      </c>
      <c r="AC62">
        <f t="shared" ca="1" si="24"/>
        <v>4005</v>
      </c>
      <c r="AD62">
        <f t="shared" ca="1" si="25"/>
        <v>4004</v>
      </c>
      <c r="AE62">
        <f t="shared" ca="1" si="26"/>
        <v>5003</v>
      </c>
      <c r="AF62">
        <f t="shared" ca="1" si="27"/>
        <v>5006</v>
      </c>
      <c r="AG62">
        <f t="shared" ca="1" si="28"/>
        <v>5005</v>
      </c>
      <c r="AH62">
        <f t="shared" ca="1" si="29"/>
        <v>5006</v>
      </c>
      <c r="AI62">
        <f t="shared" ca="1" si="30"/>
        <v>5006</v>
      </c>
      <c r="AJ62">
        <f t="shared" ca="1" si="31"/>
        <v>5005</v>
      </c>
      <c r="AK62">
        <f t="shared" ca="1" si="32"/>
        <v>6006</v>
      </c>
      <c r="AL62">
        <f t="shared" ca="1" si="33"/>
        <v>6004</v>
      </c>
      <c r="AM62">
        <f t="shared" ca="1" si="34"/>
        <v>6003</v>
      </c>
      <c r="AN62">
        <f t="shared" ca="1" si="35"/>
        <v>6005</v>
      </c>
      <c r="AO62">
        <f t="shared" ca="1" si="36"/>
        <v>6006</v>
      </c>
      <c r="AP62">
        <f t="shared" ca="1" si="37"/>
        <v>6004</v>
      </c>
      <c r="AQ62" t="str">
        <f t="shared" ca="1" si="43"/>
        <v>12,1003,1;12,1006,1;12,1006,1;12,1005,1;12,1003,1;12,2005,1;12,2005,1;12,2005,1;12,2003,1;12,2006,1;12,2004,1;12,3003,1;12,3003,1;12,3006,1;12,3006,1;12,3006,1;12,3006,1;12,4005,1;12,4003,1;12,4006,1;12,4004,1;12,4005,1;12,4004,1;12,5003,1;12,5006,1;12,5005,1;12,5006,1;12,5006,1;12,5005,1;12,6006,1;12,6004,1;12,6003,1;12,6005,1;12,6006,1;12,6004,1</v>
      </c>
    </row>
    <row r="63" spans="1:43" x14ac:dyDescent="0.15">
      <c r="A63">
        <f t="shared" si="0"/>
        <v>6100</v>
      </c>
      <c r="B63">
        <v>61</v>
      </c>
      <c r="C63">
        <v>0</v>
      </c>
      <c r="D63">
        <f t="shared" si="44"/>
        <v>6</v>
      </c>
      <c r="E63">
        <v>8</v>
      </c>
      <c r="F63" s="4">
        <f t="shared" si="1"/>
        <v>6</v>
      </c>
      <c r="G63">
        <f t="shared" ca="1" si="2"/>
        <v>1005</v>
      </c>
      <c r="H63">
        <f t="shared" ca="1" si="3"/>
        <v>1005</v>
      </c>
      <c r="I63">
        <f t="shared" ca="1" si="4"/>
        <v>1004</v>
      </c>
      <c r="J63">
        <f t="shared" ca="1" si="5"/>
        <v>1006</v>
      </c>
      <c r="K63">
        <f t="shared" ca="1" si="6"/>
        <v>1005</v>
      </c>
      <c r="L63">
        <f t="shared" ca="1" si="7"/>
        <v>1006</v>
      </c>
      <c r="M63">
        <f t="shared" ca="1" si="8"/>
        <v>2003</v>
      </c>
      <c r="N63">
        <f t="shared" ca="1" si="9"/>
        <v>2003</v>
      </c>
      <c r="O63">
        <f t="shared" ca="1" si="10"/>
        <v>2005</v>
      </c>
      <c r="P63">
        <f t="shared" ca="1" si="11"/>
        <v>2005</v>
      </c>
      <c r="Q63">
        <f t="shared" ca="1" si="12"/>
        <v>2004</v>
      </c>
      <c r="R63">
        <f t="shared" ca="1" si="13"/>
        <v>2004</v>
      </c>
      <c r="S63">
        <f t="shared" ca="1" si="14"/>
        <v>3005</v>
      </c>
      <c r="T63">
        <f t="shared" ca="1" si="15"/>
        <v>3006</v>
      </c>
      <c r="U63">
        <f t="shared" ca="1" si="16"/>
        <v>3006</v>
      </c>
      <c r="V63">
        <f t="shared" ca="1" si="17"/>
        <v>3006</v>
      </c>
      <c r="W63">
        <f t="shared" ca="1" si="18"/>
        <v>3006</v>
      </c>
      <c r="X63">
        <f t="shared" ca="1" si="19"/>
        <v>3005</v>
      </c>
      <c r="Y63">
        <f t="shared" ca="1" si="20"/>
        <v>4005</v>
      </c>
      <c r="Z63">
        <f t="shared" ca="1" si="21"/>
        <v>4005</v>
      </c>
      <c r="AA63">
        <f t="shared" ca="1" si="22"/>
        <v>4004</v>
      </c>
      <c r="AB63">
        <f t="shared" ca="1" si="23"/>
        <v>4005</v>
      </c>
      <c r="AC63">
        <f t="shared" ca="1" si="24"/>
        <v>4004</v>
      </c>
      <c r="AD63">
        <f t="shared" ca="1" si="25"/>
        <v>4006</v>
      </c>
      <c r="AE63">
        <f t="shared" ca="1" si="26"/>
        <v>5004</v>
      </c>
      <c r="AF63">
        <f t="shared" ca="1" si="27"/>
        <v>5003</v>
      </c>
      <c r="AG63">
        <f t="shared" ca="1" si="28"/>
        <v>5003</v>
      </c>
      <c r="AH63">
        <f t="shared" ca="1" si="29"/>
        <v>5003</v>
      </c>
      <c r="AI63">
        <f t="shared" ca="1" si="30"/>
        <v>5006</v>
      </c>
      <c r="AJ63">
        <f t="shared" ca="1" si="31"/>
        <v>5004</v>
      </c>
      <c r="AK63">
        <f t="shared" ca="1" si="32"/>
        <v>6005</v>
      </c>
      <c r="AL63">
        <f t="shared" ca="1" si="33"/>
        <v>6003</v>
      </c>
      <c r="AM63">
        <f t="shared" ca="1" si="34"/>
        <v>6003</v>
      </c>
      <c r="AN63">
        <f t="shared" ca="1" si="35"/>
        <v>6005</v>
      </c>
      <c r="AO63">
        <f t="shared" ca="1" si="36"/>
        <v>6005</v>
      </c>
      <c r="AP63">
        <f t="shared" ca="1" si="37"/>
        <v>6003</v>
      </c>
      <c r="AQ63" t="str">
        <f t="shared" ca="1" si="43"/>
        <v>12,1005,1;12,1005,1;12,1006,1;12,1005,1;12,1006,1;12,2003,1;12,2003,1;12,2005,1;12,2005,1;12,2004,1;12,2004,1;12,3005,1;12,3006,1;12,3006,1;12,3006,1;12,3006,1;12,3005,1;12,4005,1;12,4005,1;12,4004,1;12,4005,1;12,4004,1;12,4006,1;12,5004,1;12,5003,1;12,5003,1;12,5003,1;12,5006,1;12,5004,1;12,6005,1;12,6003,1;12,6003,1;12,6005,1;12,6005,1;12,6003,1</v>
      </c>
    </row>
    <row r="64" spans="1:43" x14ac:dyDescent="0.15">
      <c r="A64">
        <f t="shared" si="0"/>
        <v>6200</v>
      </c>
      <c r="B64">
        <v>62</v>
      </c>
      <c r="C64">
        <v>0</v>
      </c>
      <c r="D64">
        <f t="shared" si="44"/>
        <v>6</v>
      </c>
      <c r="E64">
        <v>8</v>
      </c>
      <c r="F64" s="4">
        <f t="shared" si="1"/>
        <v>6</v>
      </c>
      <c r="G64">
        <f t="shared" ca="1" si="2"/>
        <v>1005</v>
      </c>
      <c r="H64">
        <f t="shared" ca="1" si="3"/>
        <v>1006</v>
      </c>
      <c r="I64">
        <f t="shared" ca="1" si="4"/>
        <v>1004</v>
      </c>
      <c r="J64">
        <f t="shared" ca="1" si="5"/>
        <v>1003</v>
      </c>
      <c r="K64">
        <f t="shared" ca="1" si="6"/>
        <v>1006</v>
      </c>
      <c r="L64">
        <f t="shared" ca="1" si="7"/>
        <v>1006</v>
      </c>
      <c r="M64">
        <f t="shared" ca="1" si="8"/>
        <v>2003</v>
      </c>
      <c r="N64">
        <f t="shared" ca="1" si="9"/>
        <v>2005</v>
      </c>
      <c r="O64">
        <f t="shared" ca="1" si="10"/>
        <v>2006</v>
      </c>
      <c r="P64">
        <f t="shared" ca="1" si="11"/>
        <v>2006</v>
      </c>
      <c r="Q64">
        <f t="shared" ca="1" si="12"/>
        <v>2005</v>
      </c>
      <c r="R64">
        <f t="shared" ca="1" si="13"/>
        <v>2006</v>
      </c>
      <c r="S64">
        <f t="shared" ca="1" si="14"/>
        <v>3004</v>
      </c>
      <c r="T64">
        <f t="shared" ca="1" si="15"/>
        <v>3003</v>
      </c>
      <c r="U64">
        <f t="shared" ca="1" si="16"/>
        <v>3003</v>
      </c>
      <c r="V64">
        <f t="shared" ca="1" si="17"/>
        <v>3006</v>
      </c>
      <c r="W64">
        <f t="shared" ca="1" si="18"/>
        <v>3005</v>
      </c>
      <c r="X64">
        <f t="shared" ca="1" si="19"/>
        <v>3003</v>
      </c>
      <c r="Y64">
        <f t="shared" ca="1" si="20"/>
        <v>4004</v>
      </c>
      <c r="Z64">
        <f t="shared" ca="1" si="21"/>
        <v>4004</v>
      </c>
      <c r="AA64">
        <f t="shared" ca="1" si="22"/>
        <v>4003</v>
      </c>
      <c r="AB64">
        <f t="shared" ca="1" si="23"/>
        <v>4006</v>
      </c>
      <c r="AC64">
        <f t="shared" ca="1" si="24"/>
        <v>4006</v>
      </c>
      <c r="AD64">
        <f t="shared" ca="1" si="25"/>
        <v>4006</v>
      </c>
      <c r="AE64">
        <f t="shared" ca="1" si="26"/>
        <v>5006</v>
      </c>
      <c r="AF64">
        <f t="shared" ca="1" si="27"/>
        <v>5003</v>
      </c>
      <c r="AG64">
        <f t="shared" ca="1" si="28"/>
        <v>5005</v>
      </c>
      <c r="AH64">
        <f t="shared" ca="1" si="29"/>
        <v>5003</v>
      </c>
      <c r="AI64">
        <f t="shared" ca="1" si="30"/>
        <v>5005</v>
      </c>
      <c r="AJ64">
        <f t="shared" ca="1" si="31"/>
        <v>5003</v>
      </c>
      <c r="AK64">
        <f t="shared" ca="1" si="32"/>
        <v>6006</v>
      </c>
      <c r="AL64">
        <f t="shared" ca="1" si="33"/>
        <v>6004</v>
      </c>
      <c r="AM64">
        <f t="shared" ca="1" si="34"/>
        <v>6005</v>
      </c>
      <c r="AN64">
        <f t="shared" ca="1" si="35"/>
        <v>6006</v>
      </c>
      <c r="AO64">
        <f t="shared" ca="1" si="36"/>
        <v>6005</v>
      </c>
      <c r="AP64">
        <f t="shared" ca="1" si="37"/>
        <v>6004</v>
      </c>
      <c r="AQ64" t="str">
        <f t="shared" ca="1" si="43"/>
        <v>12,1005,1;12,1006,1;12,1003,1;12,1006,1;12,1006,1;12,2003,1;12,2005,1;12,2006,1;12,2006,1;12,2005,1;12,2006,1;12,3004,1;12,3003,1;12,3003,1;12,3006,1;12,3005,1;12,3003,1;12,4004,1;12,4004,1;12,4003,1;12,4006,1;12,4006,1;12,4006,1;12,5006,1;12,5003,1;12,5005,1;12,5003,1;12,5005,1;12,5003,1;12,6006,1;12,6004,1;12,6005,1;12,6006,1;12,6005,1;12,6004,1</v>
      </c>
    </row>
    <row r="65" spans="1:43" x14ac:dyDescent="0.15">
      <c r="A65">
        <f t="shared" si="0"/>
        <v>6300</v>
      </c>
      <c r="B65">
        <v>63</v>
      </c>
      <c r="C65">
        <v>0</v>
      </c>
      <c r="D65">
        <f t="shared" si="44"/>
        <v>6</v>
      </c>
      <c r="E65">
        <v>8</v>
      </c>
      <c r="F65" s="4">
        <f t="shared" si="1"/>
        <v>6</v>
      </c>
      <c r="G65">
        <f t="shared" ca="1" si="2"/>
        <v>1004</v>
      </c>
      <c r="H65">
        <f t="shared" ca="1" si="3"/>
        <v>1006</v>
      </c>
      <c r="I65">
        <f t="shared" ca="1" si="4"/>
        <v>1004</v>
      </c>
      <c r="J65">
        <f t="shared" ca="1" si="5"/>
        <v>1006</v>
      </c>
      <c r="K65">
        <f t="shared" ca="1" si="6"/>
        <v>1006</v>
      </c>
      <c r="L65">
        <f t="shared" ca="1" si="7"/>
        <v>1006</v>
      </c>
      <c r="M65">
        <f t="shared" ca="1" si="8"/>
        <v>2003</v>
      </c>
      <c r="N65">
        <f t="shared" ca="1" si="9"/>
        <v>2003</v>
      </c>
      <c r="O65">
        <f t="shared" ca="1" si="10"/>
        <v>2004</v>
      </c>
      <c r="P65">
        <f t="shared" ca="1" si="11"/>
        <v>2005</v>
      </c>
      <c r="Q65">
        <f t="shared" ca="1" si="12"/>
        <v>2003</v>
      </c>
      <c r="R65">
        <f t="shared" ca="1" si="13"/>
        <v>2005</v>
      </c>
      <c r="S65">
        <f t="shared" ca="1" si="14"/>
        <v>3006</v>
      </c>
      <c r="T65">
        <f t="shared" ca="1" si="15"/>
        <v>3004</v>
      </c>
      <c r="U65">
        <f t="shared" ca="1" si="16"/>
        <v>3003</v>
      </c>
      <c r="V65">
        <f t="shared" ca="1" si="17"/>
        <v>3003</v>
      </c>
      <c r="W65">
        <f t="shared" ca="1" si="18"/>
        <v>3003</v>
      </c>
      <c r="X65">
        <f t="shared" ca="1" si="19"/>
        <v>3006</v>
      </c>
      <c r="Y65">
        <f t="shared" ca="1" si="20"/>
        <v>4005</v>
      </c>
      <c r="Z65">
        <f t="shared" ca="1" si="21"/>
        <v>4005</v>
      </c>
      <c r="AA65">
        <f t="shared" ca="1" si="22"/>
        <v>4003</v>
      </c>
      <c r="AB65">
        <f t="shared" ca="1" si="23"/>
        <v>4003</v>
      </c>
      <c r="AC65">
        <f t="shared" ca="1" si="24"/>
        <v>4005</v>
      </c>
      <c r="AD65">
        <f t="shared" ca="1" si="25"/>
        <v>4004</v>
      </c>
      <c r="AE65">
        <f t="shared" ca="1" si="26"/>
        <v>5005</v>
      </c>
      <c r="AF65">
        <f t="shared" ca="1" si="27"/>
        <v>5005</v>
      </c>
      <c r="AG65">
        <f t="shared" ca="1" si="28"/>
        <v>5004</v>
      </c>
      <c r="AH65">
        <f t="shared" ca="1" si="29"/>
        <v>5006</v>
      </c>
      <c r="AI65">
        <f t="shared" ca="1" si="30"/>
        <v>5004</v>
      </c>
      <c r="AJ65">
        <f t="shared" ca="1" si="31"/>
        <v>5003</v>
      </c>
      <c r="AK65">
        <f t="shared" ca="1" si="32"/>
        <v>6005</v>
      </c>
      <c r="AL65">
        <f t="shared" ca="1" si="33"/>
        <v>6005</v>
      </c>
      <c r="AM65">
        <f t="shared" ca="1" si="34"/>
        <v>6005</v>
      </c>
      <c r="AN65">
        <f t="shared" ca="1" si="35"/>
        <v>6004</v>
      </c>
      <c r="AO65">
        <f t="shared" ca="1" si="36"/>
        <v>6003</v>
      </c>
      <c r="AP65">
        <f t="shared" ca="1" si="37"/>
        <v>6003</v>
      </c>
      <c r="AQ65" t="str">
        <f t="shared" ca="1" si="43"/>
        <v>12,1004,1;12,1006,1;12,1006,1;12,1006,1;12,1006,1;12,2003,1;12,2003,1;12,2004,1;12,2005,1;12,2003,1;12,2005,1;12,3006,1;12,3004,1;12,3003,1;12,3003,1;12,3003,1;12,3006,1;12,4005,1;12,4005,1;12,4003,1;12,4003,1;12,4005,1;12,4004,1;12,5005,1;12,5005,1;12,5004,1;12,5006,1;12,5004,1;12,5003,1;12,6005,1;12,6005,1;12,6005,1;12,6004,1;12,6003,1;12,6003,1</v>
      </c>
    </row>
    <row r="66" spans="1:43" x14ac:dyDescent="0.15">
      <c r="A66">
        <f t="shared" si="0"/>
        <v>6400</v>
      </c>
      <c r="B66">
        <v>64</v>
      </c>
      <c r="C66">
        <v>0</v>
      </c>
      <c r="D66">
        <f t="shared" si="44"/>
        <v>6</v>
      </c>
      <c r="E66">
        <v>8</v>
      </c>
      <c r="F66" s="4">
        <f t="shared" si="1"/>
        <v>6</v>
      </c>
      <c r="G66">
        <f t="shared" ca="1" si="2"/>
        <v>1003</v>
      </c>
      <c r="H66">
        <f t="shared" ca="1" si="3"/>
        <v>1006</v>
      </c>
      <c r="I66">
        <f t="shared" ca="1" si="4"/>
        <v>1005</v>
      </c>
      <c r="J66">
        <f t="shared" ca="1" si="5"/>
        <v>1006</v>
      </c>
      <c r="K66">
        <f t="shared" ca="1" si="6"/>
        <v>1006</v>
      </c>
      <c r="L66">
        <f t="shared" ca="1" si="7"/>
        <v>1004</v>
      </c>
      <c r="M66">
        <f t="shared" ca="1" si="8"/>
        <v>2004</v>
      </c>
      <c r="N66">
        <f t="shared" ca="1" si="9"/>
        <v>2006</v>
      </c>
      <c r="O66">
        <f t="shared" ca="1" si="10"/>
        <v>2006</v>
      </c>
      <c r="P66">
        <f t="shared" ca="1" si="11"/>
        <v>2006</v>
      </c>
      <c r="Q66">
        <f t="shared" ca="1" si="12"/>
        <v>2005</v>
      </c>
      <c r="R66">
        <f t="shared" ca="1" si="13"/>
        <v>2006</v>
      </c>
      <c r="S66">
        <f t="shared" ca="1" si="14"/>
        <v>3006</v>
      </c>
      <c r="T66">
        <f t="shared" ca="1" si="15"/>
        <v>3004</v>
      </c>
      <c r="U66">
        <f t="shared" ca="1" si="16"/>
        <v>3003</v>
      </c>
      <c r="V66">
        <f t="shared" ca="1" si="17"/>
        <v>3003</v>
      </c>
      <c r="W66">
        <f t="shared" ca="1" si="18"/>
        <v>3006</v>
      </c>
      <c r="X66">
        <f t="shared" ca="1" si="19"/>
        <v>3003</v>
      </c>
      <c r="Y66">
        <f t="shared" ca="1" si="20"/>
        <v>4005</v>
      </c>
      <c r="Z66">
        <f t="shared" ca="1" si="21"/>
        <v>4006</v>
      </c>
      <c r="AA66">
        <f t="shared" ca="1" si="22"/>
        <v>4003</v>
      </c>
      <c r="AB66">
        <f t="shared" ca="1" si="23"/>
        <v>4003</v>
      </c>
      <c r="AC66">
        <f t="shared" ca="1" si="24"/>
        <v>4004</v>
      </c>
      <c r="AD66">
        <f t="shared" ca="1" si="25"/>
        <v>4005</v>
      </c>
      <c r="AE66">
        <f t="shared" ca="1" si="26"/>
        <v>5005</v>
      </c>
      <c r="AF66">
        <f t="shared" ca="1" si="27"/>
        <v>5004</v>
      </c>
      <c r="AG66">
        <f t="shared" ca="1" si="28"/>
        <v>5004</v>
      </c>
      <c r="AH66">
        <f t="shared" ca="1" si="29"/>
        <v>5004</v>
      </c>
      <c r="AI66">
        <f t="shared" ca="1" si="30"/>
        <v>5005</v>
      </c>
      <c r="AJ66">
        <f t="shared" ca="1" si="31"/>
        <v>5004</v>
      </c>
      <c r="AK66">
        <f t="shared" ca="1" si="32"/>
        <v>6004</v>
      </c>
      <c r="AL66">
        <f t="shared" ca="1" si="33"/>
        <v>6005</v>
      </c>
      <c r="AM66">
        <f t="shared" ca="1" si="34"/>
        <v>6006</v>
      </c>
      <c r="AN66">
        <f t="shared" ca="1" si="35"/>
        <v>6004</v>
      </c>
      <c r="AO66">
        <f t="shared" ca="1" si="36"/>
        <v>6003</v>
      </c>
      <c r="AP66">
        <f t="shared" ca="1" si="37"/>
        <v>6004</v>
      </c>
      <c r="AQ66" t="str">
        <f t="shared" ca="1" si="43"/>
        <v>12,1003,1;12,1006,1;12,1006,1;12,1006,1;12,1004,1;12,2004,1;12,2006,1;12,2006,1;12,2006,1;12,2005,1;12,2006,1;12,3006,1;12,3004,1;12,3003,1;12,3003,1;12,3006,1;12,3003,1;12,4005,1;12,4006,1;12,4003,1;12,4003,1;12,4004,1;12,4005,1;12,5005,1;12,5004,1;12,5004,1;12,5004,1;12,5005,1;12,5004,1;12,6004,1;12,6005,1;12,6006,1;12,6004,1;12,6003,1;12,6004,1</v>
      </c>
    </row>
    <row r="67" spans="1:43" x14ac:dyDescent="0.15">
      <c r="A67">
        <f t="shared" ref="A67:A130" si="45">B67*100+C67</f>
        <v>6500</v>
      </c>
      <c r="B67">
        <v>65</v>
      </c>
      <c r="C67">
        <v>0</v>
      </c>
      <c r="D67">
        <f t="shared" si="44"/>
        <v>6</v>
      </c>
      <c r="E67">
        <v>9</v>
      </c>
      <c r="F67" s="4">
        <f t="shared" ref="F67:F130" si="46">E67+MAX(0,INT((C67-1)/4))-2</f>
        <v>7</v>
      </c>
      <c r="G67">
        <f t="shared" ca="1" si="2"/>
        <v>1006</v>
      </c>
      <c r="H67">
        <f t="shared" ca="1" si="3"/>
        <v>1006</v>
      </c>
      <c r="I67">
        <f t="shared" ca="1" si="4"/>
        <v>1005</v>
      </c>
      <c r="J67">
        <f t="shared" ca="1" si="5"/>
        <v>1004</v>
      </c>
      <c r="K67">
        <f t="shared" ca="1" si="6"/>
        <v>1004</v>
      </c>
      <c r="L67">
        <f t="shared" ca="1" si="7"/>
        <v>1005</v>
      </c>
      <c r="M67">
        <f t="shared" ca="1" si="8"/>
        <v>2005</v>
      </c>
      <c r="N67">
        <f t="shared" ca="1" si="9"/>
        <v>2007</v>
      </c>
      <c r="O67">
        <f t="shared" ca="1" si="10"/>
        <v>2005</v>
      </c>
      <c r="P67">
        <f t="shared" ca="1" si="11"/>
        <v>2007</v>
      </c>
      <c r="Q67">
        <f t="shared" ca="1" si="12"/>
        <v>2007</v>
      </c>
      <c r="R67">
        <f t="shared" ca="1" si="13"/>
        <v>2004</v>
      </c>
      <c r="S67">
        <f t="shared" ca="1" si="14"/>
        <v>3007</v>
      </c>
      <c r="T67">
        <f t="shared" ca="1" si="15"/>
        <v>3005</v>
      </c>
      <c r="U67">
        <f t="shared" ca="1" si="16"/>
        <v>3007</v>
      </c>
      <c r="V67">
        <f t="shared" ca="1" si="17"/>
        <v>3004</v>
      </c>
      <c r="W67">
        <f t="shared" ca="1" si="18"/>
        <v>3007</v>
      </c>
      <c r="X67">
        <f t="shared" ca="1" si="19"/>
        <v>3006</v>
      </c>
      <c r="Y67">
        <f t="shared" ca="1" si="20"/>
        <v>4004</v>
      </c>
      <c r="Z67">
        <f t="shared" ca="1" si="21"/>
        <v>4004</v>
      </c>
      <c r="AA67">
        <f t="shared" ca="1" si="22"/>
        <v>4005</v>
      </c>
      <c r="AB67">
        <f t="shared" ca="1" si="23"/>
        <v>4006</v>
      </c>
      <c r="AC67">
        <f t="shared" ca="1" si="24"/>
        <v>4005</v>
      </c>
      <c r="AD67">
        <f t="shared" ca="1" si="25"/>
        <v>4005</v>
      </c>
      <c r="AE67">
        <f t="shared" ca="1" si="26"/>
        <v>5006</v>
      </c>
      <c r="AF67">
        <f t="shared" ca="1" si="27"/>
        <v>5006</v>
      </c>
      <c r="AG67">
        <f t="shared" ca="1" si="28"/>
        <v>5007</v>
      </c>
      <c r="AH67">
        <f t="shared" ca="1" si="29"/>
        <v>5006</v>
      </c>
      <c r="AI67">
        <f t="shared" ca="1" si="30"/>
        <v>5007</v>
      </c>
      <c r="AJ67">
        <f t="shared" ca="1" si="31"/>
        <v>5004</v>
      </c>
      <c r="AK67">
        <f t="shared" ca="1" si="32"/>
        <v>6007</v>
      </c>
      <c r="AL67">
        <f t="shared" ca="1" si="33"/>
        <v>6007</v>
      </c>
      <c r="AM67">
        <f t="shared" ca="1" si="34"/>
        <v>6007</v>
      </c>
      <c r="AN67">
        <f t="shared" ca="1" si="35"/>
        <v>6004</v>
      </c>
      <c r="AO67">
        <f t="shared" ca="1" si="36"/>
        <v>6004</v>
      </c>
      <c r="AP67">
        <f t="shared" ca="1" si="37"/>
        <v>6005</v>
      </c>
      <c r="AQ67" t="str">
        <f t="shared" ca="1" si="43"/>
        <v>12,1006,1;12,1006,1;12,1004,1;12,1004,1;12,1005,1;12,2005,1;12,2007,1;12,2005,1;12,2007,1;12,2007,1;12,2004,1;12,3007,1;12,3005,1;12,3007,1;12,3004,1;12,3007,1;12,3006,1;12,4004,1;12,4004,1;12,4005,1;12,4006,1;12,4005,1;12,4005,1;12,5006,1;12,5006,1;12,5007,1;12,5006,1;12,5007,1;12,5004,1;12,6007,1;12,6007,1;12,6007,1;12,6004,1;12,6004,1;12,6005,1</v>
      </c>
    </row>
    <row r="68" spans="1:43" x14ac:dyDescent="0.15">
      <c r="A68">
        <f t="shared" si="45"/>
        <v>6600</v>
      </c>
      <c r="B68">
        <v>66</v>
      </c>
      <c r="C68">
        <v>0</v>
      </c>
      <c r="D68">
        <f t="shared" si="44"/>
        <v>6</v>
      </c>
      <c r="E68">
        <v>9</v>
      </c>
      <c r="F68" s="4">
        <f t="shared" si="46"/>
        <v>7</v>
      </c>
      <c r="G68">
        <f t="shared" ref="G68:G131" ca="1" si="47">1000*INT((COLUMN(A66)+5)/6)+RANDBETWEEN(MAX(1,$F68*0.5),$F68)</f>
        <v>1004</v>
      </c>
      <c r="H68">
        <f t="shared" ref="H68:H131" ca="1" si="48">IF($D68&gt;1,1000*INT((COLUMN(A66)+5)/6)+RANDBETWEEN(MAX(1,$F68*0.5),$F68),0)</f>
        <v>1007</v>
      </c>
      <c r="I68">
        <f t="shared" ref="I68:I131" ca="1" si="49">IF($D68&gt;2,1000*INT((COLUMN(B66)+5)/6)+RANDBETWEEN(MAX(1,$F68*0.5),$F68),0)</f>
        <v>1007</v>
      </c>
      <c r="J68">
        <f t="shared" ref="J68:J131" ca="1" si="50">IF($D68&gt;3,1000*INT((COLUMN(C66)+5)/6)+RANDBETWEEN(MAX(1,$F68*0.5),$F68),0)</f>
        <v>1004</v>
      </c>
      <c r="K68">
        <f t="shared" ref="K68:K131" ca="1" si="51">IF($D68&gt;4,1000*INT((COLUMN(D66)+5)/6)+RANDBETWEEN(MAX(1,$F68*0.5),$F68),0)</f>
        <v>1007</v>
      </c>
      <c r="L68">
        <f t="shared" ref="L68:L131" ca="1" si="52">IF($D68&gt;5,1000*INT((COLUMN(E66)+5)/6)+RANDBETWEEN(MAX(1,$F68*0.5),$F68),0)</f>
        <v>1006</v>
      </c>
      <c r="M68">
        <f t="shared" ref="M68:M131" ca="1" si="53">1000*INT((COLUMN(G66)+5)/6)+RANDBETWEEN(MAX(1,$F68*0.5),$F68)</f>
        <v>2006</v>
      </c>
      <c r="N68">
        <f t="shared" ref="N68:N131" ca="1" si="54">IF($D68&gt;1,1000*INT((COLUMN(G66)+5)/6)+RANDBETWEEN(MAX(1,$F68*0.5),$F68),0)</f>
        <v>2005</v>
      </c>
      <c r="O68">
        <f t="shared" ref="O68:O131" ca="1" si="55">IF($D68&gt;2,1000*INT((COLUMN(H66)+5)/6)+RANDBETWEEN(MAX(1,$F68*0.5),$F68),0)</f>
        <v>2006</v>
      </c>
      <c r="P68">
        <f t="shared" ref="P68:P131" ca="1" si="56">IF($D68&gt;3,1000*INT((COLUMN(I66)+5)/6)+RANDBETWEEN(MAX(1,$F68*0.5),$F68),0)</f>
        <v>2006</v>
      </c>
      <c r="Q68">
        <f t="shared" ref="Q68:Q131" ca="1" si="57">IF($D68&gt;4,1000*INT((COLUMN(J66)+5)/6)+RANDBETWEEN(MAX(1,$F68*0.5),$F68),0)</f>
        <v>2006</v>
      </c>
      <c r="R68">
        <f t="shared" ref="R68:R131" ca="1" si="58">IF($D68&gt;5,1000*INT((COLUMN(K66)+5)/6)+RANDBETWEEN(MAX(1,$F68*0.5),$F68),0)</f>
        <v>2007</v>
      </c>
      <c r="S68">
        <f t="shared" ref="S68:S131" ca="1" si="59">1000*INT((COLUMN(M66)+5)/6)+RANDBETWEEN(MAX(1,$F68*0.5),$F68)</f>
        <v>3004</v>
      </c>
      <c r="T68">
        <f t="shared" ref="T68:T131" ca="1" si="60">IF($D68&gt;1,1000*INT((COLUMN(M66)+5)/6)+RANDBETWEEN(MAX(1,$F68*0.5),$F68),0)</f>
        <v>3004</v>
      </c>
      <c r="U68">
        <f t="shared" ref="U68:U131" ca="1" si="61">IF($D68&gt;2,1000*INT((COLUMN(N66)+5)/6)+RANDBETWEEN(MAX(1,$F68*0.5),$F68),0)</f>
        <v>3005</v>
      </c>
      <c r="V68">
        <f t="shared" ref="V68:V131" ca="1" si="62">IF($D68&gt;3,1000*INT((COLUMN(O66)+5)/6)+RANDBETWEEN(MAX(1,$F68*0.5),$F68),0)</f>
        <v>3006</v>
      </c>
      <c r="W68">
        <f t="shared" ref="W68:W131" ca="1" si="63">IF($D68&gt;4,1000*INT((COLUMN(P66)+5)/6)+RANDBETWEEN(MAX(1,$F68*0.5),$F68),0)</f>
        <v>3005</v>
      </c>
      <c r="X68">
        <f t="shared" ref="X68:X131" ca="1" si="64">IF($D68&gt;5,1000*INT((COLUMN(Q66)+5)/6)+RANDBETWEEN(MAX(1,$F68*0.5),$F68),0)</f>
        <v>3006</v>
      </c>
      <c r="Y68">
        <f t="shared" ref="Y68:Y131" ca="1" si="65">1000*INT((COLUMN(S66)+5)/6)+RANDBETWEEN(MAX(1,$F68*0.5),$F68)</f>
        <v>4004</v>
      </c>
      <c r="Z68">
        <f t="shared" ref="Z68:Z131" ca="1" si="66">IF($D68&gt;1,1000*INT((COLUMN(S66)+5)/6)+RANDBETWEEN(MAX(1,$F68*0.5),$F68),0)</f>
        <v>4004</v>
      </c>
      <c r="AA68">
        <f t="shared" ref="AA68:AA131" ca="1" si="67">IF($D68&gt;2,1000*INT((COLUMN(T66)+5)/6)+RANDBETWEEN(MAX(1,$F68*0.5),$F68),0)</f>
        <v>4007</v>
      </c>
      <c r="AB68">
        <f t="shared" ref="AB68:AB131" ca="1" si="68">IF($D68&gt;3,1000*INT((COLUMN(U66)+5)/6)+RANDBETWEEN(MAX(1,$F68*0.5),$F68),0)</f>
        <v>4004</v>
      </c>
      <c r="AC68">
        <f t="shared" ref="AC68:AC131" ca="1" si="69">IF($D68&gt;4,1000*INT((COLUMN(V66)+5)/6)+RANDBETWEEN(MAX(1,$F68*0.5),$F68),0)</f>
        <v>4007</v>
      </c>
      <c r="AD68">
        <f t="shared" ref="AD68:AD131" ca="1" si="70">IF($D68&gt;5,1000*INT((COLUMN(W66)+5)/6)+RANDBETWEEN(MAX(1,$F68*0.5),$F68),0)</f>
        <v>4006</v>
      </c>
      <c r="AE68">
        <f t="shared" ref="AE68:AE131" ca="1" si="71">1000*INT((COLUMN(Y66)+5)/6)+RANDBETWEEN(MAX(1,$F68*0.5),$F68)</f>
        <v>5007</v>
      </c>
      <c r="AF68">
        <f t="shared" ref="AF68:AF131" ca="1" si="72">IF($D68&gt;1,1000*INT((COLUMN(Y66)+5)/6)+RANDBETWEEN(MAX(1,$F68*0.5),$F68),0)</f>
        <v>5007</v>
      </c>
      <c r="AG68">
        <f t="shared" ref="AG68:AG131" ca="1" si="73">IF($D68&gt;2,1000*INT((COLUMN(Z66)+5)/6)+RANDBETWEEN(MAX(1,$F68*0.5),$F68),0)</f>
        <v>5004</v>
      </c>
      <c r="AH68">
        <f t="shared" ref="AH68:AH131" ca="1" si="74">IF($D68&gt;3,1000*INT((COLUMN(AA66)+5)/6)+RANDBETWEEN(MAX(1,$F68*0.5),$F68),0)</f>
        <v>5005</v>
      </c>
      <c r="AI68">
        <f t="shared" ref="AI68:AI131" ca="1" si="75">IF($D68&gt;4,1000*INT((COLUMN(AB66)+5)/6)+RANDBETWEEN(MAX(1,$F68*0.5),$F68),0)</f>
        <v>5007</v>
      </c>
      <c r="AJ68">
        <f t="shared" ref="AJ68:AJ131" ca="1" si="76">IF($D68&gt;5,1000*INT((COLUMN(AC66)+5)/6)+RANDBETWEEN(MAX(1,$F68*0.5),$F68),0)</f>
        <v>5005</v>
      </c>
      <c r="AK68">
        <f t="shared" ref="AK68:AK131" ca="1" si="77">1000*INT((COLUMN(AE66)+5)/6)+RANDBETWEEN(MAX(1,$F68*0.5),$F68)</f>
        <v>6007</v>
      </c>
      <c r="AL68">
        <f t="shared" ref="AL68:AL131" ca="1" si="78">IF($D68&gt;1,1000*INT((COLUMN(AE66)+5)/6)+RANDBETWEEN(MAX(1,$F68*0.5),$F68),0)</f>
        <v>6004</v>
      </c>
      <c r="AM68">
        <f t="shared" ref="AM68:AM131" ca="1" si="79">IF($D68&gt;2,1000*INT((COLUMN(AF66)+5)/6)+RANDBETWEEN(MAX(1,$F68*0.5),$F68),0)</f>
        <v>6006</v>
      </c>
      <c r="AN68">
        <f t="shared" ref="AN68:AN131" ca="1" si="80">IF($D68&gt;3,1000*INT((COLUMN(AG66)+5)/6)+RANDBETWEEN(MAX(1,$F68*0.5),$F68),0)</f>
        <v>6006</v>
      </c>
      <c r="AO68">
        <f t="shared" ref="AO68:AO131" ca="1" si="81">IF($D68&gt;4,1000*INT((COLUMN(AH66)+5)/6)+RANDBETWEEN(MAX(1,$F68*0.5),$F68),0)</f>
        <v>6006</v>
      </c>
      <c r="AP68">
        <f t="shared" ref="AP68:AP131" ca="1" si="82">IF($D68&gt;5,1000*INT((COLUMN(AI66)+5)/6)+RANDBETWEEN(MAX(1,$F68*0.5),$F68),0)</f>
        <v>6007</v>
      </c>
      <c r="AQ68" t="str">
        <f t="shared" ca="1" si="43"/>
        <v>12,1004,1;12,1007,1;12,1004,1;12,1007,1;12,1006,1;12,2006,1;12,2005,1;12,2006,1;12,2006,1;12,2006,1;12,2007,1;12,3004,1;12,3004,1;12,3005,1;12,3006,1;12,3005,1;12,3006,1;12,4004,1;12,4004,1;12,4007,1;12,4004,1;12,4007,1;12,4006,1;12,5007,1;12,5007,1;12,5004,1;12,5005,1;12,5007,1;12,5005,1;12,6007,1;12,6004,1;12,6006,1;12,6006,1;12,6006,1;12,6007,1</v>
      </c>
    </row>
    <row r="69" spans="1:43" x14ac:dyDescent="0.15">
      <c r="A69">
        <f t="shared" si="45"/>
        <v>6700</v>
      </c>
      <c r="B69">
        <v>67</v>
      </c>
      <c r="C69">
        <v>0</v>
      </c>
      <c r="D69">
        <f t="shared" si="44"/>
        <v>6</v>
      </c>
      <c r="E69">
        <v>9</v>
      </c>
      <c r="F69" s="4">
        <f t="shared" si="46"/>
        <v>7</v>
      </c>
      <c r="G69">
        <f t="shared" ca="1" si="47"/>
        <v>1006</v>
      </c>
      <c r="H69">
        <f t="shared" ca="1" si="48"/>
        <v>1005</v>
      </c>
      <c r="I69">
        <f t="shared" ca="1" si="49"/>
        <v>1006</v>
      </c>
      <c r="J69">
        <f t="shared" ca="1" si="50"/>
        <v>1004</v>
      </c>
      <c r="K69">
        <f t="shared" ca="1" si="51"/>
        <v>1006</v>
      </c>
      <c r="L69">
        <f t="shared" ca="1" si="52"/>
        <v>1006</v>
      </c>
      <c r="M69">
        <f t="shared" ca="1" si="53"/>
        <v>2006</v>
      </c>
      <c r="N69">
        <f t="shared" ca="1" si="54"/>
        <v>2005</v>
      </c>
      <c r="O69">
        <f t="shared" ca="1" si="55"/>
        <v>2006</v>
      </c>
      <c r="P69">
        <f t="shared" ca="1" si="56"/>
        <v>2006</v>
      </c>
      <c r="Q69">
        <f t="shared" ca="1" si="57"/>
        <v>2006</v>
      </c>
      <c r="R69">
        <f t="shared" ca="1" si="58"/>
        <v>2004</v>
      </c>
      <c r="S69">
        <f t="shared" ca="1" si="59"/>
        <v>3006</v>
      </c>
      <c r="T69">
        <f t="shared" ca="1" si="60"/>
        <v>3004</v>
      </c>
      <c r="U69">
        <f t="shared" ca="1" si="61"/>
        <v>3005</v>
      </c>
      <c r="V69">
        <f t="shared" ca="1" si="62"/>
        <v>3006</v>
      </c>
      <c r="W69">
        <f t="shared" ca="1" si="63"/>
        <v>3007</v>
      </c>
      <c r="X69">
        <f t="shared" ca="1" si="64"/>
        <v>3007</v>
      </c>
      <c r="Y69">
        <f t="shared" ca="1" si="65"/>
        <v>4004</v>
      </c>
      <c r="Z69">
        <f t="shared" ca="1" si="66"/>
        <v>4006</v>
      </c>
      <c r="AA69">
        <f t="shared" ca="1" si="67"/>
        <v>4007</v>
      </c>
      <c r="AB69">
        <f t="shared" ca="1" si="68"/>
        <v>4006</v>
      </c>
      <c r="AC69">
        <f t="shared" ca="1" si="69"/>
        <v>4006</v>
      </c>
      <c r="AD69">
        <f t="shared" ca="1" si="70"/>
        <v>4007</v>
      </c>
      <c r="AE69">
        <f t="shared" ca="1" si="71"/>
        <v>5007</v>
      </c>
      <c r="AF69">
        <f t="shared" ca="1" si="72"/>
        <v>5005</v>
      </c>
      <c r="AG69">
        <f t="shared" ca="1" si="73"/>
        <v>5004</v>
      </c>
      <c r="AH69">
        <f t="shared" ca="1" si="74"/>
        <v>5006</v>
      </c>
      <c r="AI69">
        <f t="shared" ca="1" si="75"/>
        <v>5007</v>
      </c>
      <c r="AJ69">
        <f t="shared" ca="1" si="76"/>
        <v>5005</v>
      </c>
      <c r="AK69">
        <f t="shared" ca="1" si="77"/>
        <v>6007</v>
      </c>
      <c r="AL69">
        <f t="shared" ca="1" si="78"/>
        <v>6006</v>
      </c>
      <c r="AM69">
        <f t="shared" ca="1" si="79"/>
        <v>6005</v>
      </c>
      <c r="AN69">
        <f t="shared" ca="1" si="80"/>
        <v>6004</v>
      </c>
      <c r="AO69">
        <f t="shared" ca="1" si="81"/>
        <v>6004</v>
      </c>
      <c r="AP69">
        <f t="shared" ca="1" si="82"/>
        <v>6007</v>
      </c>
      <c r="AQ69" t="str">
        <f t="shared" ca="1" si="43"/>
        <v>12,1006,1;12,1005,1;12,1004,1;12,1006,1;12,1006,1;12,2006,1;12,2005,1;12,2006,1;12,2006,1;12,2006,1;12,2004,1;12,3006,1;12,3004,1;12,3005,1;12,3006,1;12,3007,1;12,3007,1;12,4004,1;12,4006,1;12,4007,1;12,4006,1;12,4006,1;12,4007,1;12,5007,1;12,5005,1;12,5004,1;12,5006,1;12,5007,1;12,5005,1;12,6007,1;12,6006,1;12,6005,1;12,6004,1;12,6004,1;12,6007,1</v>
      </c>
    </row>
    <row r="70" spans="1:43" x14ac:dyDescent="0.15">
      <c r="A70">
        <f t="shared" si="45"/>
        <v>6800</v>
      </c>
      <c r="B70">
        <v>68</v>
      </c>
      <c r="C70">
        <v>0</v>
      </c>
      <c r="D70">
        <f t="shared" si="44"/>
        <v>6</v>
      </c>
      <c r="E70">
        <v>9</v>
      </c>
      <c r="F70" s="4">
        <f t="shared" si="46"/>
        <v>7</v>
      </c>
      <c r="G70">
        <f t="shared" ca="1" si="47"/>
        <v>1005</v>
      </c>
      <c r="H70">
        <f t="shared" ca="1" si="48"/>
        <v>1004</v>
      </c>
      <c r="I70">
        <f t="shared" ca="1" si="49"/>
        <v>1007</v>
      </c>
      <c r="J70">
        <f t="shared" ca="1" si="50"/>
        <v>1006</v>
      </c>
      <c r="K70">
        <f t="shared" ca="1" si="51"/>
        <v>1004</v>
      </c>
      <c r="L70">
        <f t="shared" ca="1" si="52"/>
        <v>1007</v>
      </c>
      <c r="M70">
        <f t="shared" ca="1" si="53"/>
        <v>2006</v>
      </c>
      <c r="N70">
        <f t="shared" ca="1" si="54"/>
        <v>2006</v>
      </c>
      <c r="O70">
        <f t="shared" ca="1" si="55"/>
        <v>2006</v>
      </c>
      <c r="P70">
        <f t="shared" ca="1" si="56"/>
        <v>2005</v>
      </c>
      <c r="Q70">
        <f t="shared" ca="1" si="57"/>
        <v>2004</v>
      </c>
      <c r="R70">
        <f t="shared" ca="1" si="58"/>
        <v>2006</v>
      </c>
      <c r="S70">
        <f t="shared" ca="1" si="59"/>
        <v>3007</v>
      </c>
      <c r="T70">
        <f t="shared" ca="1" si="60"/>
        <v>3006</v>
      </c>
      <c r="U70">
        <f t="shared" ca="1" si="61"/>
        <v>3007</v>
      </c>
      <c r="V70">
        <f t="shared" ca="1" si="62"/>
        <v>3004</v>
      </c>
      <c r="W70">
        <f t="shared" ca="1" si="63"/>
        <v>3006</v>
      </c>
      <c r="X70">
        <f t="shared" ca="1" si="64"/>
        <v>3005</v>
      </c>
      <c r="Y70">
        <f t="shared" ca="1" si="65"/>
        <v>4006</v>
      </c>
      <c r="Z70">
        <f t="shared" ca="1" si="66"/>
        <v>4004</v>
      </c>
      <c r="AA70">
        <f t="shared" ca="1" si="67"/>
        <v>4005</v>
      </c>
      <c r="AB70">
        <f t="shared" ca="1" si="68"/>
        <v>4007</v>
      </c>
      <c r="AC70">
        <f t="shared" ca="1" si="69"/>
        <v>4006</v>
      </c>
      <c r="AD70">
        <f t="shared" ca="1" si="70"/>
        <v>4005</v>
      </c>
      <c r="AE70">
        <f t="shared" ca="1" si="71"/>
        <v>5007</v>
      </c>
      <c r="AF70">
        <f t="shared" ca="1" si="72"/>
        <v>5006</v>
      </c>
      <c r="AG70">
        <f t="shared" ca="1" si="73"/>
        <v>5005</v>
      </c>
      <c r="AH70">
        <f t="shared" ca="1" si="74"/>
        <v>5005</v>
      </c>
      <c r="AI70">
        <f t="shared" ca="1" si="75"/>
        <v>5007</v>
      </c>
      <c r="AJ70">
        <f t="shared" ca="1" si="76"/>
        <v>5006</v>
      </c>
      <c r="AK70">
        <f t="shared" ca="1" si="77"/>
        <v>6005</v>
      </c>
      <c r="AL70">
        <f t="shared" ca="1" si="78"/>
        <v>6004</v>
      </c>
      <c r="AM70">
        <f t="shared" ca="1" si="79"/>
        <v>6006</v>
      </c>
      <c r="AN70">
        <f t="shared" ca="1" si="80"/>
        <v>6004</v>
      </c>
      <c r="AO70">
        <f t="shared" ca="1" si="81"/>
        <v>6005</v>
      </c>
      <c r="AP70">
        <f t="shared" ca="1" si="82"/>
        <v>6006</v>
      </c>
      <c r="AQ70" t="str">
        <f t="shared" ca="1" si="43"/>
        <v>12,1005,1;12,1004,1;12,1006,1;12,1004,1;12,1007,1;12,2006,1;12,2006,1;12,2006,1;12,2005,1;12,2004,1;12,2006,1;12,3007,1;12,3006,1;12,3007,1;12,3004,1;12,3006,1;12,3005,1;12,4006,1;12,4004,1;12,4005,1;12,4007,1;12,4006,1;12,4005,1;12,5007,1;12,5006,1;12,5005,1;12,5005,1;12,5007,1;12,5006,1;12,6005,1;12,6004,1;12,6006,1;12,6004,1;12,6005,1;12,6006,1</v>
      </c>
    </row>
    <row r="71" spans="1:43" x14ac:dyDescent="0.15">
      <c r="A71">
        <f t="shared" si="45"/>
        <v>6900</v>
      </c>
      <c r="B71">
        <v>69</v>
      </c>
      <c r="C71">
        <v>0</v>
      </c>
      <c r="D71">
        <f t="shared" si="44"/>
        <v>6</v>
      </c>
      <c r="E71">
        <v>9</v>
      </c>
      <c r="F71" s="4">
        <f t="shared" si="46"/>
        <v>7</v>
      </c>
      <c r="G71">
        <f t="shared" ca="1" si="47"/>
        <v>1004</v>
      </c>
      <c r="H71">
        <f t="shared" ca="1" si="48"/>
        <v>1007</v>
      </c>
      <c r="I71">
        <f t="shared" ca="1" si="49"/>
        <v>1007</v>
      </c>
      <c r="J71">
        <f t="shared" ca="1" si="50"/>
        <v>1006</v>
      </c>
      <c r="K71">
        <f t="shared" ca="1" si="51"/>
        <v>1006</v>
      </c>
      <c r="L71">
        <f t="shared" ca="1" si="52"/>
        <v>1004</v>
      </c>
      <c r="M71">
        <f t="shared" ca="1" si="53"/>
        <v>2004</v>
      </c>
      <c r="N71">
        <f t="shared" ca="1" si="54"/>
        <v>2004</v>
      </c>
      <c r="O71">
        <f t="shared" ca="1" si="55"/>
        <v>2006</v>
      </c>
      <c r="P71">
        <f t="shared" ca="1" si="56"/>
        <v>2006</v>
      </c>
      <c r="Q71">
        <f t="shared" ca="1" si="57"/>
        <v>2006</v>
      </c>
      <c r="R71">
        <f t="shared" ca="1" si="58"/>
        <v>2004</v>
      </c>
      <c r="S71">
        <f t="shared" ca="1" si="59"/>
        <v>3004</v>
      </c>
      <c r="T71">
        <f t="shared" ca="1" si="60"/>
        <v>3007</v>
      </c>
      <c r="U71">
        <f t="shared" ca="1" si="61"/>
        <v>3007</v>
      </c>
      <c r="V71">
        <f t="shared" ca="1" si="62"/>
        <v>3005</v>
      </c>
      <c r="W71">
        <f t="shared" ca="1" si="63"/>
        <v>3006</v>
      </c>
      <c r="X71">
        <f t="shared" ca="1" si="64"/>
        <v>3007</v>
      </c>
      <c r="Y71">
        <f t="shared" ca="1" si="65"/>
        <v>4006</v>
      </c>
      <c r="Z71">
        <f t="shared" ca="1" si="66"/>
        <v>4005</v>
      </c>
      <c r="AA71">
        <f t="shared" ca="1" si="67"/>
        <v>4005</v>
      </c>
      <c r="AB71">
        <f t="shared" ca="1" si="68"/>
        <v>4004</v>
      </c>
      <c r="AC71">
        <f t="shared" ca="1" si="69"/>
        <v>4004</v>
      </c>
      <c r="AD71">
        <f t="shared" ca="1" si="70"/>
        <v>4006</v>
      </c>
      <c r="AE71">
        <f t="shared" ca="1" si="71"/>
        <v>5006</v>
      </c>
      <c r="AF71">
        <f t="shared" ca="1" si="72"/>
        <v>5004</v>
      </c>
      <c r="AG71">
        <f t="shared" ca="1" si="73"/>
        <v>5007</v>
      </c>
      <c r="AH71">
        <f t="shared" ca="1" si="74"/>
        <v>5004</v>
      </c>
      <c r="AI71">
        <f t="shared" ca="1" si="75"/>
        <v>5006</v>
      </c>
      <c r="AJ71">
        <f t="shared" ca="1" si="76"/>
        <v>5005</v>
      </c>
      <c r="AK71">
        <f t="shared" ca="1" si="77"/>
        <v>6004</v>
      </c>
      <c r="AL71">
        <f t="shared" ca="1" si="78"/>
        <v>6007</v>
      </c>
      <c r="AM71">
        <f t="shared" ca="1" si="79"/>
        <v>6004</v>
      </c>
      <c r="AN71">
        <f t="shared" ca="1" si="80"/>
        <v>6006</v>
      </c>
      <c r="AO71">
        <f t="shared" ca="1" si="81"/>
        <v>6005</v>
      </c>
      <c r="AP71">
        <f t="shared" ca="1" si="82"/>
        <v>6005</v>
      </c>
      <c r="AQ71" t="str">
        <f t="shared" ca="1" si="43"/>
        <v>12,1004,1;12,1007,1;12,1006,1;12,1006,1;12,1004,1;12,2004,1;12,2004,1;12,2006,1;12,2006,1;12,2006,1;12,2004,1;12,3004,1;12,3007,1;12,3007,1;12,3005,1;12,3006,1;12,3007,1;12,4006,1;12,4005,1;12,4005,1;12,4004,1;12,4004,1;12,4006,1;12,5006,1;12,5004,1;12,5007,1;12,5004,1;12,5006,1;12,5005,1;12,6004,1;12,6007,1;12,6004,1;12,6006,1;12,6005,1;12,6005,1</v>
      </c>
    </row>
    <row r="72" spans="1:43" x14ac:dyDescent="0.15">
      <c r="A72">
        <f t="shared" si="45"/>
        <v>7000</v>
      </c>
      <c r="B72">
        <v>70</v>
      </c>
      <c r="C72">
        <v>0</v>
      </c>
      <c r="D72">
        <f t="shared" si="44"/>
        <v>6</v>
      </c>
      <c r="E72">
        <v>10</v>
      </c>
      <c r="F72" s="4">
        <f t="shared" si="46"/>
        <v>8</v>
      </c>
      <c r="G72">
        <f t="shared" ca="1" si="47"/>
        <v>1007</v>
      </c>
      <c r="H72">
        <f t="shared" ca="1" si="48"/>
        <v>1005</v>
      </c>
      <c r="I72">
        <f t="shared" ca="1" si="49"/>
        <v>1005</v>
      </c>
      <c r="J72">
        <f t="shared" ca="1" si="50"/>
        <v>1008</v>
      </c>
      <c r="K72">
        <f t="shared" ca="1" si="51"/>
        <v>1004</v>
      </c>
      <c r="L72">
        <f t="shared" ca="1" si="52"/>
        <v>1008</v>
      </c>
      <c r="M72">
        <f t="shared" ca="1" si="53"/>
        <v>2008</v>
      </c>
      <c r="N72">
        <f t="shared" ca="1" si="54"/>
        <v>2007</v>
      </c>
      <c r="O72">
        <f t="shared" ca="1" si="55"/>
        <v>2007</v>
      </c>
      <c r="P72">
        <f t="shared" ca="1" si="56"/>
        <v>2007</v>
      </c>
      <c r="Q72">
        <f t="shared" ca="1" si="57"/>
        <v>2005</v>
      </c>
      <c r="R72">
        <f t="shared" ca="1" si="58"/>
        <v>2005</v>
      </c>
      <c r="S72">
        <f t="shared" ca="1" si="59"/>
        <v>3006</v>
      </c>
      <c r="T72">
        <f t="shared" ca="1" si="60"/>
        <v>3008</v>
      </c>
      <c r="U72">
        <f t="shared" ca="1" si="61"/>
        <v>3004</v>
      </c>
      <c r="V72">
        <f t="shared" ca="1" si="62"/>
        <v>3008</v>
      </c>
      <c r="W72">
        <f t="shared" ca="1" si="63"/>
        <v>3005</v>
      </c>
      <c r="X72">
        <f t="shared" ca="1" si="64"/>
        <v>3006</v>
      </c>
      <c r="Y72">
        <f t="shared" ca="1" si="65"/>
        <v>4006</v>
      </c>
      <c r="Z72">
        <f t="shared" ca="1" si="66"/>
        <v>4004</v>
      </c>
      <c r="AA72">
        <f t="shared" ca="1" si="67"/>
        <v>4005</v>
      </c>
      <c r="AB72">
        <f t="shared" ca="1" si="68"/>
        <v>4008</v>
      </c>
      <c r="AC72">
        <f t="shared" ca="1" si="69"/>
        <v>4007</v>
      </c>
      <c r="AD72">
        <f t="shared" ca="1" si="70"/>
        <v>4004</v>
      </c>
      <c r="AE72">
        <f t="shared" ca="1" si="71"/>
        <v>5007</v>
      </c>
      <c r="AF72">
        <f t="shared" ca="1" si="72"/>
        <v>5007</v>
      </c>
      <c r="AG72">
        <f t="shared" ca="1" si="73"/>
        <v>5007</v>
      </c>
      <c r="AH72">
        <f t="shared" ca="1" si="74"/>
        <v>5005</v>
      </c>
      <c r="AI72">
        <f t="shared" ca="1" si="75"/>
        <v>5007</v>
      </c>
      <c r="AJ72">
        <f t="shared" ca="1" si="76"/>
        <v>5005</v>
      </c>
      <c r="AK72">
        <f t="shared" ca="1" si="77"/>
        <v>6006</v>
      </c>
      <c r="AL72">
        <f t="shared" ca="1" si="78"/>
        <v>6005</v>
      </c>
      <c r="AM72">
        <f t="shared" ca="1" si="79"/>
        <v>6008</v>
      </c>
      <c r="AN72">
        <f t="shared" ca="1" si="80"/>
        <v>6006</v>
      </c>
      <c r="AO72">
        <f t="shared" ca="1" si="81"/>
        <v>6007</v>
      </c>
      <c r="AP72">
        <f t="shared" ca="1" si="82"/>
        <v>6006</v>
      </c>
      <c r="AQ72" t="str">
        <f t="shared" ca="1" si="43"/>
        <v>12,1007,1;12,1005,1;12,1008,1;12,1004,1;12,1008,1;12,2008,1;12,2007,1;12,2007,1;12,2007,1;12,2005,1;12,2005,1;12,3006,1;12,3008,1;12,3004,1;12,3008,1;12,3005,1;12,3006,1;12,4006,1;12,4004,1;12,4005,1;12,4008,1;12,4007,1;12,4004,1;12,5007,1;12,5007,1;12,5007,1;12,5005,1;12,5007,1;12,5005,1;12,6006,1;12,6005,1;12,6008,1;12,6006,1;12,6007,1;12,6006,1</v>
      </c>
    </row>
    <row r="73" spans="1:43" x14ac:dyDescent="0.15">
      <c r="A73">
        <f t="shared" si="45"/>
        <v>7100</v>
      </c>
      <c r="B73">
        <v>71</v>
      </c>
      <c r="C73">
        <v>0</v>
      </c>
      <c r="D73">
        <f t="shared" si="44"/>
        <v>6</v>
      </c>
      <c r="E73">
        <v>10</v>
      </c>
      <c r="F73" s="4">
        <f t="shared" si="46"/>
        <v>8</v>
      </c>
      <c r="G73">
        <f t="shared" ca="1" si="47"/>
        <v>1004</v>
      </c>
      <c r="H73">
        <f t="shared" ca="1" si="48"/>
        <v>1007</v>
      </c>
      <c r="I73">
        <f t="shared" ca="1" si="49"/>
        <v>1008</v>
      </c>
      <c r="J73">
        <f t="shared" ca="1" si="50"/>
        <v>1006</v>
      </c>
      <c r="K73">
        <f t="shared" ca="1" si="51"/>
        <v>1005</v>
      </c>
      <c r="L73">
        <f t="shared" ca="1" si="52"/>
        <v>1007</v>
      </c>
      <c r="M73">
        <f t="shared" ca="1" si="53"/>
        <v>2005</v>
      </c>
      <c r="N73">
        <f t="shared" ca="1" si="54"/>
        <v>2005</v>
      </c>
      <c r="O73">
        <f t="shared" ca="1" si="55"/>
        <v>2006</v>
      </c>
      <c r="P73">
        <f t="shared" ca="1" si="56"/>
        <v>2004</v>
      </c>
      <c r="Q73">
        <f t="shared" ca="1" si="57"/>
        <v>2004</v>
      </c>
      <c r="R73">
        <f t="shared" ca="1" si="58"/>
        <v>2006</v>
      </c>
      <c r="S73">
        <f t="shared" ca="1" si="59"/>
        <v>3007</v>
      </c>
      <c r="T73">
        <f t="shared" ca="1" si="60"/>
        <v>3008</v>
      </c>
      <c r="U73">
        <f t="shared" ca="1" si="61"/>
        <v>3004</v>
      </c>
      <c r="V73">
        <f t="shared" ca="1" si="62"/>
        <v>3008</v>
      </c>
      <c r="W73">
        <f t="shared" ca="1" si="63"/>
        <v>3008</v>
      </c>
      <c r="X73">
        <f t="shared" ca="1" si="64"/>
        <v>3008</v>
      </c>
      <c r="Y73">
        <f t="shared" ca="1" si="65"/>
        <v>4005</v>
      </c>
      <c r="Z73">
        <f t="shared" ca="1" si="66"/>
        <v>4006</v>
      </c>
      <c r="AA73">
        <f t="shared" ca="1" si="67"/>
        <v>4006</v>
      </c>
      <c r="AB73">
        <f t="shared" ca="1" si="68"/>
        <v>4005</v>
      </c>
      <c r="AC73">
        <f t="shared" ca="1" si="69"/>
        <v>4004</v>
      </c>
      <c r="AD73">
        <f t="shared" ca="1" si="70"/>
        <v>4008</v>
      </c>
      <c r="AE73">
        <f t="shared" ca="1" si="71"/>
        <v>5005</v>
      </c>
      <c r="AF73">
        <f t="shared" ca="1" si="72"/>
        <v>5006</v>
      </c>
      <c r="AG73">
        <f t="shared" ca="1" si="73"/>
        <v>5006</v>
      </c>
      <c r="AH73">
        <f t="shared" ca="1" si="74"/>
        <v>5006</v>
      </c>
      <c r="AI73">
        <f t="shared" ca="1" si="75"/>
        <v>5006</v>
      </c>
      <c r="AJ73">
        <f t="shared" ca="1" si="76"/>
        <v>5008</v>
      </c>
      <c r="AK73">
        <f t="shared" ca="1" si="77"/>
        <v>6008</v>
      </c>
      <c r="AL73">
        <f t="shared" ca="1" si="78"/>
        <v>6004</v>
      </c>
      <c r="AM73">
        <f t="shared" ca="1" si="79"/>
        <v>6008</v>
      </c>
      <c r="AN73">
        <f t="shared" ca="1" si="80"/>
        <v>6007</v>
      </c>
      <c r="AO73">
        <f t="shared" ca="1" si="81"/>
        <v>6005</v>
      </c>
      <c r="AP73">
        <f t="shared" ca="1" si="82"/>
        <v>6005</v>
      </c>
      <c r="AQ73" t="str">
        <f t="shared" ca="1" si="43"/>
        <v>12,1004,1;12,1007,1;12,1006,1;12,1005,1;12,1007,1;12,2005,1;12,2005,1;12,2006,1;12,2004,1;12,2004,1;12,2006,1;12,3007,1;12,3008,1;12,3004,1;12,3008,1;12,3008,1;12,3008,1;12,4005,1;12,4006,1;12,4006,1;12,4005,1;12,4004,1;12,4008,1;12,5005,1;12,5006,1;12,5006,1;12,5006,1;12,5006,1;12,5008,1;12,6008,1;12,6004,1;12,6008,1;12,6007,1;12,6005,1;12,6005,1</v>
      </c>
    </row>
    <row r="74" spans="1:43" x14ac:dyDescent="0.15">
      <c r="A74">
        <f t="shared" si="45"/>
        <v>7200</v>
      </c>
      <c r="B74">
        <v>72</v>
      </c>
      <c r="C74">
        <v>0</v>
      </c>
      <c r="D74">
        <f t="shared" si="44"/>
        <v>6</v>
      </c>
      <c r="E74">
        <v>10</v>
      </c>
      <c r="F74" s="4">
        <f t="shared" si="46"/>
        <v>8</v>
      </c>
      <c r="G74">
        <f t="shared" ca="1" si="47"/>
        <v>1007</v>
      </c>
      <c r="H74">
        <f t="shared" ca="1" si="48"/>
        <v>1005</v>
      </c>
      <c r="I74">
        <f t="shared" ca="1" si="49"/>
        <v>1007</v>
      </c>
      <c r="J74">
        <f t="shared" ca="1" si="50"/>
        <v>1008</v>
      </c>
      <c r="K74">
        <f t="shared" ca="1" si="51"/>
        <v>1006</v>
      </c>
      <c r="L74">
        <f t="shared" ca="1" si="52"/>
        <v>1005</v>
      </c>
      <c r="M74">
        <f t="shared" ca="1" si="53"/>
        <v>2004</v>
      </c>
      <c r="N74">
        <f t="shared" ca="1" si="54"/>
        <v>2004</v>
      </c>
      <c r="O74">
        <f t="shared" ca="1" si="55"/>
        <v>2006</v>
      </c>
      <c r="P74">
        <f t="shared" ca="1" si="56"/>
        <v>2006</v>
      </c>
      <c r="Q74">
        <f t="shared" ca="1" si="57"/>
        <v>2008</v>
      </c>
      <c r="R74">
        <f t="shared" ca="1" si="58"/>
        <v>2007</v>
      </c>
      <c r="S74">
        <f t="shared" ca="1" si="59"/>
        <v>3007</v>
      </c>
      <c r="T74">
        <f t="shared" ca="1" si="60"/>
        <v>3007</v>
      </c>
      <c r="U74">
        <f t="shared" ca="1" si="61"/>
        <v>3008</v>
      </c>
      <c r="V74">
        <f t="shared" ca="1" si="62"/>
        <v>3007</v>
      </c>
      <c r="W74">
        <f t="shared" ca="1" si="63"/>
        <v>3008</v>
      </c>
      <c r="X74">
        <f t="shared" ca="1" si="64"/>
        <v>3006</v>
      </c>
      <c r="Y74">
        <f t="shared" ca="1" si="65"/>
        <v>4008</v>
      </c>
      <c r="Z74">
        <f t="shared" ca="1" si="66"/>
        <v>4006</v>
      </c>
      <c r="AA74">
        <f t="shared" ca="1" si="67"/>
        <v>4008</v>
      </c>
      <c r="AB74">
        <f t="shared" ca="1" si="68"/>
        <v>4005</v>
      </c>
      <c r="AC74">
        <f t="shared" ca="1" si="69"/>
        <v>4008</v>
      </c>
      <c r="AD74">
        <f t="shared" ca="1" si="70"/>
        <v>4004</v>
      </c>
      <c r="AE74">
        <f t="shared" ca="1" si="71"/>
        <v>5005</v>
      </c>
      <c r="AF74">
        <f t="shared" ca="1" si="72"/>
        <v>5007</v>
      </c>
      <c r="AG74">
        <f t="shared" ca="1" si="73"/>
        <v>5004</v>
      </c>
      <c r="AH74">
        <f t="shared" ca="1" si="74"/>
        <v>5004</v>
      </c>
      <c r="AI74">
        <f t="shared" ca="1" si="75"/>
        <v>5006</v>
      </c>
      <c r="AJ74">
        <f t="shared" ca="1" si="76"/>
        <v>5004</v>
      </c>
      <c r="AK74">
        <f t="shared" ca="1" si="77"/>
        <v>6005</v>
      </c>
      <c r="AL74">
        <f t="shared" ca="1" si="78"/>
        <v>6004</v>
      </c>
      <c r="AM74">
        <f t="shared" ca="1" si="79"/>
        <v>6004</v>
      </c>
      <c r="AN74">
        <f t="shared" ca="1" si="80"/>
        <v>6005</v>
      </c>
      <c r="AO74">
        <f t="shared" ca="1" si="81"/>
        <v>6008</v>
      </c>
      <c r="AP74">
        <f t="shared" ca="1" si="82"/>
        <v>6005</v>
      </c>
      <c r="AQ74" t="str">
        <f t="shared" ca="1" si="43"/>
        <v>12,1007,1;12,1005,1;12,1008,1;12,1006,1;12,1005,1;12,2004,1;12,2004,1;12,2006,1;12,2006,1;12,2008,1;12,2007,1;12,3007,1;12,3007,1;12,3008,1;12,3007,1;12,3008,1;12,3006,1;12,4008,1;12,4006,1;12,4008,1;12,4005,1;12,4008,1;12,4004,1;12,5005,1;12,5007,1;12,5004,1;12,5004,1;12,5006,1;12,5004,1;12,6005,1;12,6004,1;12,6004,1;12,6005,1;12,6008,1;12,6005,1</v>
      </c>
    </row>
    <row r="75" spans="1:43" x14ac:dyDescent="0.15">
      <c r="A75">
        <f t="shared" si="45"/>
        <v>7300</v>
      </c>
      <c r="B75">
        <v>73</v>
      </c>
      <c r="C75">
        <v>0</v>
      </c>
      <c r="D75">
        <f t="shared" si="44"/>
        <v>6</v>
      </c>
      <c r="E75">
        <v>10</v>
      </c>
      <c r="F75" s="4">
        <f t="shared" si="46"/>
        <v>8</v>
      </c>
      <c r="G75">
        <f t="shared" ca="1" si="47"/>
        <v>1008</v>
      </c>
      <c r="H75">
        <f t="shared" ca="1" si="48"/>
        <v>1004</v>
      </c>
      <c r="I75">
        <f t="shared" ca="1" si="49"/>
        <v>1004</v>
      </c>
      <c r="J75">
        <f t="shared" ca="1" si="50"/>
        <v>1004</v>
      </c>
      <c r="K75">
        <f t="shared" ca="1" si="51"/>
        <v>1008</v>
      </c>
      <c r="L75">
        <f t="shared" ca="1" si="52"/>
        <v>1008</v>
      </c>
      <c r="M75">
        <f t="shared" ca="1" si="53"/>
        <v>2008</v>
      </c>
      <c r="N75">
        <f t="shared" ca="1" si="54"/>
        <v>2005</v>
      </c>
      <c r="O75">
        <f t="shared" ca="1" si="55"/>
        <v>2005</v>
      </c>
      <c r="P75">
        <f t="shared" ca="1" si="56"/>
        <v>2007</v>
      </c>
      <c r="Q75">
        <f t="shared" ca="1" si="57"/>
        <v>2007</v>
      </c>
      <c r="R75">
        <f t="shared" ca="1" si="58"/>
        <v>2007</v>
      </c>
      <c r="S75">
        <f t="shared" ca="1" si="59"/>
        <v>3006</v>
      </c>
      <c r="T75">
        <f t="shared" ca="1" si="60"/>
        <v>3006</v>
      </c>
      <c r="U75">
        <f t="shared" ca="1" si="61"/>
        <v>3006</v>
      </c>
      <c r="V75">
        <f t="shared" ca="1" si="62"/>
        <v>3005</v>
      </c>
      <c r="W75">
        <f t="shared" ca="1" si="63"/>
        <v>3006</v>
      </c>
      <c r="X75">
        <f t="shared" ca="1" si="64"/>
        <v>3008</v>
      </c>
      <c r="Y75">
        <f t="shared" ca="1" si="65"/>
        <v>4007</v>
      </c>
      <c r="Z75">
        <f t="shared" ca="1" si="66"/>
        <v>4007</v>
      </c>
      <c r="AA75">
        <f t="shared" ca="1" si="67"/>
        <v>4008</v>
      </c>
      <c r="AB75">
        <f t="shared" ca="1" si="68"/>
        <v>4008</v>
      </c>
      <c r="AC75">
        <f t="shared" ca="1" si="69"/>
        <v>4004</v>
      </c>
      <c r="AD75">
        <f t="shared" ca="1" si="70"/>
        <v>4007</v>
      </c>
      <c r="AE75">
        <f t="shared" ca="1" si="71"/>
        <v>5004</v>
      </c>
      <c r="AF75">
        <f t="shared" ca="1" si="72"/>
        <v>5005</v>
      </c>
      <c r="AG75">
        <f t="shared" ca="1" si="73"/>
        <v>5006</v>
      </c>
      <c r="AH75">
        <f t="shared" ca="1" si="74"/>
        <v>5006</v>
      </c>
      <c r="AI75">
        <f t="shared" ca="1" si="75"/>
        <v>5004</v>
      </c>
      <c r="AJ75">
        <f t="shared" ca="1" si="76"/>
        <v>5007</v>
      </c>
      <c r="AK75">
        <f t="shared" ca="1" si="77"/>
        <v>6008</v>
      </c>
      <c r="AL75">
        <f t="shared" ca="1" si="78"/>
        <v>6004</v>
      </c>
      <c r="AM75">
        <f t="shared" ca="1" si="79"/>
        <v>6008</v>
      </c>
      <c r="AN75">
        <f t="shared" ca="1" si="80"/>
        <v>6005</v>
      </c>
      <c r="AO75">
        <f t="shared" ca="1" si="81"/>
        <v>6007</v>
      </c>
      <c r="AP75">
        <f t="shared" ca="1" si="82"/>
        <v>6005</v>
      </c>
      <c r="AQ75" t="str">
        <f t="shared" ca="1" si="43"/>
        <v>12,1008,1;12,1004,1;12,1004,1;12,1008,1;12,1008,1;12,2008,1;12,2005,1;12,2005,1;12,2007,1;12,2007,1;12,2007,1;12,3006,1;12,3006,1;12,3006,1;12,3005,1;12,3006,1;12,3008,1;12,4007,1;12,4007,1;12,4008,1;12,4008,1;12,4004,1;12,4007,1;12,5004,1;12,5005,1;12,5006,1;12,5006,1;12,5004,1;12,5007,1;12,6008,1;12,6004,1;12,6008,1;12,6005,1;12,6007,1;12,6005,1</v>
      </c>
    </row>
    <row r="76" spans="1:43" x14ac:dyDescent="0.15">
      <c r="A76">
        <f t="shared" si="45"/>
        <v>7400</v>
      </c>
      <c r="B76">
        <v>74</v>
      </c>
      <c r="C76">
        <v>0</v>
      </c>
      <c r="D76">
        <f t="shared" si="44"/>
        <v>6</v>
      </c>
      <c r="E76">
        <v>10</v>
      </c>
      <c r="F76" s="4">
        <f t="shared" si="46"/>
        <v>8</v>
      </c>
      <c r="G76">
        <f t="shared" ca="1" si="47"/>
        <v>1008</v>
      </c>
      <c r="H76">
        <f t="shared" ca="1" si="48"/>
        <v>1005</v>
      </c>
      <c r="I76">
        <f t="shared" ca="1" si="49"/>
        <v>1007</v>
      </c>
      <c r="J76">
        <f t="shared" ca="1" si="50"/>
        <v>1007</v>
      </c>
      <c r="K76">
        <f t="shared" ca="1" si="51"/>
        <v>1005</v>
      </c>
      <c r="L76">
        <f t="shared" ca="1" si="52"/>
        <v>1004</v>
      </c>
      <c r="M76">
        <f t="shared" ca="1" si="53"/>
        <v>2005</v>
      </c>
      <c r="N76">
        <f t="shared" ca="1" si="54"/>
        <v>2008</v>
      </c>
      <c r="O76">
        <f t="shared" ca="1" si="55"/>
        <v>2004</v>
      </c>
      <c r="P76">
        <f t="shared" ca="1" si="56"/>
        <v>2005</v>
      </c>
      <c r="Q76">
        <f t="shared" ca="1" si="57"/>
        <v>2007</v>
      </c>
      <c r="R76">
        <f t="shared" ca="1" si="58"/>
        <v>2005</v>
      </c>
      <c r="S76">
        <f t="shared" ca="1" si="59"/>
        <v>3007</v>
      </c>
      <c r="T76">
        <f t="shared" ca="1" si="60"/>
        <v>3006</v>
      </c>
      <c r="U76">
        <f t="shared" ca="1" si="61"/>
        <v>3008</v>
      </c>
      <c r="V76">
        <f t="shared" ca="1" si="62"/>
        <v>3005</v>
      </c>
      <c r="W76">
        <f t="shared" ca="1" si="63"/>
        <v>3004</v>
      </c>
      <c r="X76">
        <f t="shared" ca="1" si="64"/>
        <v>3007</v>
      </c>
      <c r="Y76">
        <f t="shared" ca="1" si="65"/>
        <v>4004</v>
      </c>
      <c r="Z76">
        <f t="shared" ca="1" si="66"/>
        <v>4006</v>
      </c>
      <c r="AA76">
        <f t="shared" ca="1" si="67"/>
        <v>4007</v>
      </c>
      <c r="AB76">
        <f t="shared" ca="1" si="68"/>
        <v>4008</v>
      </c>
      <c r="AC76">
        <f t="shared" ca="1" si="69"/>
        <v>4005</v>
      </c>
      <c r="AD76">
        <f t="shared" ca="1" si="70"/>
        <v>4007</v>
      </c>
      <c r="AE76">
        <f t="shared" ca="1" si="71"/>
        <v>5006</v>
      </c>
      <c r="AF76">
        <f t="shared" ca="1" si="72"/>
        <v>5005</v>
      </c>
      <c r="AG76">
        <f t="shared" ca="1" si="73"/>
        <v>5008</v>
      </c>
      <c r="AH76">
        <f t="shared" ca="1" si="74"/>
        <v>5005</v>
      </c>
      <c r="AI76">
        <f t="shared" ca="1" si="75"/>
        <v>5007</v>
      </c>
      <c r="AJ76">
        <f t="shared" ca="1" si="76"/>
        <v>5006</v>
      </c>
      <c r="AK76">
        <f t="shared" ca="1" si="77"/>
        <v>6008</v>
      </c>
      <c r="AL76">
        <f t="shared" ca="1" si="78"/>
        <v>6004</v>
      </c>
      <c r="AM76">
        <f t="shared" ca="1" si="79"/>
        <v>6005</v>
      </c>
      <c r="AN76">
        <f t="shared" ca="1" si="80"/>
        <v>6004</v>
      </c>
      <c r="AO76">
        <f t="shared" ca="1" si="81"/>
        <v>6008</v>
      </c>
      <c r="AP76">
        <f t="shared" ca="1" si="82"/>
        <v>6008</v>
      </c>
      <c r="AQ76" t="str">
        <f t="shared" ca="1" si="43"/>
        <v>12,1008,1;12,1005,1;12,1007,1;12,1005,1;12,1004,1;12,2005,1;12,2008,1;12,2004,1;12,2005,1;12,2007,1;12,2005,1;12,3007,1;12,3006,1;12,3008,1;12,3005,1;12,3004,1;12,3007,1;12,4004,1;12,4006,1;12,4007,1;12,4008,1;12,4005,1;12,4007,1;12,5006,1;12,5005,1;12,5008,1;12,5005,1;12,5007,1;12,5006,1;12,6008,1;12,6004,1;12,6005,1;12,6004,1;12,6008,1;12,6008,1</v>
      </c>
    </row>
    <row r="77" spans="1:43" x14ac:dyDescent="0.15">
      <c r="A77">
        <f t="shared" si="45"/>
        <v>7500</v>
      </c>
      <c r="B77">
        <v>75</v>
      </c>
      <c r="C77">
        <v>0</v>
      </c>
      <c r="D77">
        <f t="shared" si="44"/>
        <v>6</v>
      </c>
      <c r="E77">
        <v>10</v>
      </c>
      <c r="F77" s="4">
        <f t="shared" si="46"/>
        <v>8</v>
      </c>
      <c r="G77">
        <f t="shared" ca="1" si="47"/>
        <v>1004</v>
      </c>
      <c r="H77">
        <f t="shared" ca="1" si="48"/>
        <v>1005</v>
      </c>
      <c r="I77">
        <f t="shared" ca="1" si="49"/>
        <v>1006</v>
      </c>
      <c r="J77">
        <f t="shared" ca="1" si="50"/>
        <v>1004</v>
      </c>
      <c r="K77">
        <f t="shared" ca="1" si="51"/>
        <v>1007</v>
      </c>
      <c r="L77">
        <f t="shared" ca="1" si="52"/>
        <v>1006</v>
      </c>
      <c r="M77">
        <f t="shared" ca="1" si="53"/>
        <v>2005</v>
      </c>
      <c r="N77">
        <f t="shared" ca="1" si="54"/>
        <v>2006</v>
      </c>
      <c r="O77">
        <f t="shared" ca="1" si="55"/>
        <v>2008</v>
      </c>
      <c r="P77">
        <f t="shared" ca="1" si="56"/>
        <v>2005</v>
      </c>
      <c r="Q77">
        <f t="shared" ca="1" si="57"/>
        <v>2005</v>
      </c>
      <c r="R77">
        <f t="shared" ca="1" si="58"/>
        <v>2008</v>
      </c>
      <c r="S77">
        <f t="shared" ca="1" si="59"/>
        <v>3004</v>
      </c>
      <c r="T77">
        <f t="shared" ca="1" si="60"/>
        <v>3005</v>
      </c>
      <c r="U77">
        <f t="shared" ca="1" si="61"/>
        <v>3004</v>
      </c>
      <c r="V77">
        <f t="shared" ca="1" si="62"/>
        <v>3006</v>
      </c>
      <c r="W77">
        <f t="shared" ca="1" si="63"/>
        <v>3005</v>
      </c>
      <c r="X77">
        <f t="shared" ca="1" si="64"/>
        <v>3008</v>
      </c>
      <c r="Y77">
        <f t="shared" ca="1" si="65"/>
        <v>4006</v>
      </c>
      <c r="Z77">
        <f t="shared" ca="1" si="66"/>
        <v>4006</v>
      </c>
      <c r="AA77">
        <f t="shared" ca="1" si="67"/>
        <v>4008</v>
      </c>
      <c r="AB77">
        <f t="shared" ca="1" si="68"/>
        <v>4005</v>
      </c>
      <c r="AC77">
        <f t="shared" ca="1" si="69"/>
        <v>4005</v>
      </c>
      <c r="AD77">
        <f t="shared" ca="1" si="70"/>
        <v>4005</v>
      </c>
      <c r="AE77">
        <f t="shared" ca="1" si="71"/>
        <v>5007</v>
      </c>
      <c r="AF77">
        <f t="shared" ca="1" si="72"/>
        <v>5004</v>
      </c>
      <c r="AG77">
        <f t="shared" ca="1" si="73"/>
        <v>5008</v>
      </c>
      <c r="AH77">
        <f t="shared" ca="1" si="74"/>
        <v>5005</v>
      </c>
      <c r="AI77">
        <f t="shared" ca="1" si="75"/>
        <v>5008</v>
      </c>
      <c r="AJ77">
        <f t="shared" ca="1" si="76"/>
        <v>5004</v>
      </c>
      <c r="AK77">
        <f t="shared" ca="1" si="77"/>
        <v>6004</v>
      </c>
      <c r="AL77">
        <f t="shared" ca="1" si="78"/>
        <v>6007</v>
      </c>
      <c r="AM77">
        <f t="shared" ca="1" si="79"/>
        <v>6007</v>
      </c>
      <c r="AN77">
        <f t="shared" ca="1" si="80"/>
        <v>6006</v>
      </c>
      <c r="AO77">
        <f t="shared" ca="1" si="81"/>
        <v>6005</v>
      </c>
      <c r="AP77">
        <f t="shared" ca="1" si="82"/>
        <v>6008</v>
      </c>
      <c r="AQ77" t="str">
        <f t="shared" ca="1" si="43"/>
        <v>12,1004,1;12,1005,1;12,1004,1;12,1007,1;12,1006,1;12,2005,1;12,2006,1;12,2008,1;12,2005,1;12,2005,1;12,2008,1;12,3004,1;12,3005,1;12,3004,1;12,3006,1;12,3005,1;12,3008,1;12,4006,1;12,4006,1;12,4008,1;12,4005,1;12,4005,1;12,4005,1;12,5007,1;12,5004,1;12,5008,1;12,5005,1;12,5008,1;12,5004,1;12,6004,1;12,6007,1;12,6007,1;12,6006,1;12,6005,1;12,6008,1</v>
      </c>
    </row>
    <row r="78" spans="1:43" x14ac:dyDescent="0.15">
      <c r="A78">
        <f t="shared" si="45"/>
        <v>7600</v>
      </c>
      <c r="B78">
        <v>76</v>
      </c>
      <c r="C78">
        <v>0</v>
      </c>
      <c r="D78">
        <f t="shared" si="44"/>
        <v>6</v>
      </c>
      <c r="E78">
        <v>10</v>
      </c>
      <c r="F78" s="4">
        <f t="shared" si="46"/>
        <v>8</v>
      </c>
      <c r="G78">
        <f t="shared" ca="1" si="47"/>
        <v>1008</v>
      </c>
      <c r="H78">
        <f t="shared" ca="1" si="48"/>
        <v>1005</v>
      </c>
      <c r="I78">
        <f t="shared" ca="1" si="49"/>
        <v>1007</v>
      </c>
      <c r="J78">
        <f t="shared" ca="1" si="50"/>
        <v>1008</v>
      </c>
      <c r="K78">
        <f t="shared" ca="1" si="51"/>
        <v>1008</v>
      </c>
      <c r="L78">
        <f t="shared" ca="1" si="52"/>
        <v>1005</v>
      </c>
      <c r="M78">
        <f t="shared" ca="1" si="53"/>
        <v>2008</v>
      </c>
      <c r="N78">
        <f t="shared" ca="1" si="54"/>
        <v>2006</v>
      </c>
      <c r="O78">
        <f t="shared" ca="1" si="55"/>
        <v>2006</v>
      </c>
      <c r="P78">
        <f t="shared" ca="1" si="56"/>
        <v>2004</v>
      </c>
      <c r="Q78">
        <f t="shared" ca="1" si="57"/>
        <v>2008</v>
      </c>
      <c r="R78">
        <f t="shared" ca="1" si="58"/>
        <v>2005</v>
      </c>
      <c r="S78">
        <f t="shared" ca="1" si="59"/>
        <v>3005</v>
      </c>
      <c r="T78">
        <f t="shared" ca="1" si="60"/>
        <v>3007</v>
      </c>
      <c r="U78">
        <f t="shared" ca="1" si="61"/>
        <v>3004</v>
      </c>
      <c r="V78">
        <f t="shared" ca="1" si="62"/>
        <v>3007</v>
      </c>
      <c r="W78">
        <f t="shared" ca="1" si="63"/>
        <v>3004</v>
      </c>
      <c r="X78">
        <f t="shared" ca="1" si="64"/>
        <v>3006</v>
      </c>
      <c r="Y78">
        <f t="shared" ca="1" si="65"/>
        <v>4008</v>
      </c>
      <c r="Z78">
        <f t="shared" ca="1" si="66"/>
        <v>4005</v>
      </c>
      <c r="AA78">
        <f t="shared" ca="1" si="67"/>
        <v>4005</v>
      </c>
      <c r="AB78">
        <f t="shared" ca="1" si="68"/>
        <v>4005</v>
      </c>
      <c r="AC78">
        <f t="shared" ca="1" si="69"/>
        <v>4004</v>
      </c>
      <c r="AD78">
        <f t="shared" ca="1" si="70"/>
        <v>4007</v>
      </c>
      <c r="AE78">
        <f t="shared" ca="1" si="71"/>
        <v>5007</v>
      </c>
      <c r="AF78">
        <f t="shared" ca="1" si="72"/>
        <v>5004</v>
      </c>
      <c r="AG78">
        <f t="shared" ca="1" si="73"/>
        <v>5007</v>
      </c>
      <c r="AH78">
        <f t="shared" ca="1" si="74"/>
        <v>5008</v>
      </c>
      <c r="AI78">
        <f t="shared" ca="1" si="75"/>
        <v>5007</v>
      </c>
      <c r="AJ78">
        <f t="shared" ca="1" si="76"/>
        <v>5005</v>
      </c>
      <c r="AK78">
        <f t="shared" ca="1" si="77"/>
        <v>6007</v>
      </c>
      <c r="AL78">
        <f t="shared" ca="1" si="78"/>
        <v>6008</v>
      </c>
      <c r="AM78">
        <f t="shared" ca="1" si="79"/>
        <v>6005</v>
      </c>
      <c r="AN78">
        <f t="shared" ca="1" si="80"/>
        <v>6008</v>
      </c>
      <c r="AO78">
        <f t="shared" ca="1" si="81"/>
        <v>6007</v>
      </c>
      <c r="AP78">
        <f t="shared" ca="1" si="82"/>
        <v>6004</v>
      </c>
      <c r="AQ78" t="str">
        <f t="shared" ca="1" si="43"/>
        <v>12,1008,1;12,1005,1;12,1008,1;12,1008,1;12,1005,1;12,2008,1;12,2006,1;12,2006,1;12,2004,1;12,2008,1;12,2005,1;12,3005,1;12,3007,1;12,3004,1;12,3007,1;12,3004,1;12,3006,1;12,4008,1;12,4005,1;12,4005,1;12,4005,1;12,4004,1;12,4007,1;12,5007,1;12,5004,1;12,5007,1;12,5008,1;12,5007,1;12,5005,1;12,6007,1;12,6008,1;12,6005,1;12,6008,1;12,6007,1;12,6004,1</v>
      </c>
    </row>
    <row r="79" spans="1:43" x14ac:dyDescent="0.15">
      <c r="A79">
        <f t="shared" si="45"/>
        <v>7700</v>
      </c>
      <c r="B79">
        <v>77</v>
      </c>
      <c r="C79">
        <v>0</v>
      </c>
      <c r="D79">
        <f t="shared" si="44"/>
        <v>6</v>
      </c>
      <c r="E79">
        <v>10</v>
      </c>
      <c r="F79" s="4">
        <f t="shared" si="46"/>
        <v>8</v>
      </c>
      <c r="G79">
        <f t="shared" ca="1" si="47"/>
        <v>1004</v>
      </c>
      <c r="H79">
        <f t="shared" ca="1" si="48"/>
        <v>1005</v>
      </c>
      <c r="I79">
        <f t="shared" ca="1" si="49"/>
        <v>1005</v>
      </c>
      <c r="J79">
        <f t="shared" ca="1" si="50"/>
        <v>1005</v>
      </c>
      <c r="K79">
        <f t="shared" ca="1" si="51"/>
        <v>1007</v>
      </c>
      <c r="L79">
        <f t="shared" ca="1" si="52"/>
        <v>1008</v>
      </c>
      <c r="M79">
        <f t="shared" ca="1" si="53"/>
        <v>2007</v>
      </c>
      <c r="N79">
        <f t="shared" ca="1" si="54"/>
        <v>2005</v>
      </c>
      <c r="O79">
        <f t="shared" ca="1" si="55"/>
        <v>2005</v>
      </c>
      <c r="P79">
        <f t="shared" ca="1" si="56"/>
        <v>2005</v>
      </c>
      <c r="Q79">
        <f t="shared" ca="1" si="57"/>
        <v>2005</v>
      </c>
      <c r="R79">
        <f t="shared" ca="1" si="58"/>
        <v>2006</v>
      </c>
      <c r="S79">
        <f t="shared" ca="1" si="59"/>
        <v>3006</v>
      </c>
      <c r="T79">
        <f t="shared" ca="1" si="60"/>
        <v>3005</v>
      </c>
      <c r="U79">
        <f t="shared" ca="1" si="61"/>
        <v>3006</v>
      </c>
      <c r="V79">
        <f t="shared" ca="1" si="62"/>
        <v>3004</v>
      </c>
      <c r="W79">
        <f t="shared" ca="1" si="63"/>
        <v>3006</v>
      </c>
      <c r="X79">
        <f t="shared" ca="1" si="64"/>
        <v>3004</v>
      </c>
      <c r="Y79">
        <f t="shared" ca="1" si="65"/>
        <v>4008</v>
      </c>
      <c r="Z79">
        <f t="shared" ca="1" si="66"/>
        <v>4007</v>
      </c>
      <c r="AA79">
        <f t="shared" ca="1" si="67"/>
        <v>4005</v>
      </c>
      <c r="AB79">
        <f t="shared" ca="1" si="68"/>
        <v>4006</v>
      </c>
      <c r="AC79">
        <f t="shared" ca="1" si="69"/>
        <v>4004</v>
      </c>
      <c r="AD79">
        <f t="shared" ca="1" si="70"/>
        <v>4006</v>
      </c>
      <c r="AE79">
        <f t="shared" ca="1" si="71"/>
        <v>5005</v>
      </c>
      <c r="AF79">
        <f t="shared" ca="1" si="72"/>
        <v>5006</v>
      </c>
      <c r="AG79">
        <f t="shared" ca="1" si="73"/>
        <v>5004</v>
      </c>
      <c r="AH79">
        <f t="shared" ca="1" si="74"/>
        <v>5004</v>
      </c>
      <c r="AI79">
        <f t="shared" ca="1" si="75"/>
        <v>5005</v>
      </c>
      <c r="AJ79">
        <f t="shared" ca="1" si="76"/>
        <v>5007</v>
      </c>
      <c r="AK79">
        <f t="shared" ca="1" si="77"/>
        <v>6005</v>
      </c>
      <c r="AL79">
        <f t="shared" ca="1" si="78"/>
        <v>6004</v>
      </c>
      <c r="AM79">
        <f t="shared" ca="1" si="79"/>
        <v>6004</v>
      </c>
      <c r="AN79">
        <f t="shared" ca="1" si="80"/>
        <v>6006</v>
      </c>
      <c r="AO79">
        <f t="shared" ca="1" si="81"/>
        <v>6007</v>
      </c>
      <c r="AP79">
        <f t="shared" ca="1" si="82"/>
        <v>6006</v>
      </c>
      <c r="AQ79" t="str">
        <f t="shared" ca="1" si="43"/>
        <v>12,1004,1;12,1005,1;12,1005,1;12,1007,1;12,1008,1;12,2007,1;12,2005,1;12,2005,1;12,2005,1;12,2005,1;12,2006,1;12,3006,1;12,3005,1;12,3006,1;12,3004,1;12,3006,1;12,3004,1;12,4008,1;12,4007,1;12,4005,1;12,4006,1;12,4004,1;12,4006,1;12,5005,1;12,5006,1;12,5004,1;12,5004,1;12,5005,1;12,5007,1;12,6005,1;12,6004,1;12,6004,1;12,6006,1;12,6007,1;12,6006,1</v>
      </c>
    </row>
    <row r="80" spans="1:43" x14ac:dyDescent="0.15">
      <c r="A80">
        <f t="shared" si="45"/>
        <v>7800</v>
      </c>
      <c r="B80">
        <v>78</v>
      </c>
      <c r="C80">
        <v>0</v>
      </c>
      <c r="D80">
        <f t="shared" si="44"/>
        <v>6</v>
      </c>
      <c r="E80">
        <v>10</v>
      </c>
      <c r="F80" s="4">
        <f t="shared" si="46"/>
        <v>8</v>
      </c>
      <c r="G80">
        <f t="shared" ca="1" si="47"/>
        <v>1004</v>
      </c>
      <c r="H80">
        <f t="shared" ca="1" si="48"/>
        <v>1008</v>
      </c>
      <c r="I80">
        <f t="shared" ca="1" si="49"/>
        <v>1007</v>
      </c>
      <c r="J80">
        <f t="shared" ca="1" si="50"/>
        <v>1005</v>
      </c>
      <c r="K80">
        <f t="shared" ca="1" si="51"/>
        <v>1005</v>
      </c>
      <c r="L80">
        <f t="shared" ca="1" si="52"/>
        <v>1005</v>
      </c>
      <c r="M80">
        <f t="shared" ca="1" si="53"/>
        <v>2006</v>
      </c>
      <c r="N80">
        <f t="shared" ca="1" si="54"/>
        <v>2005</v>
      </c>
      <c r="O80">
        <f t="shared" ca="1" si="55"/>
        <v>2007</v>
      </c>
      <c r="P80">
        <f t="shared" ca="1" si="56"/>
        <v>2004</v>
      </c>
      <c r="Q80">
        <f t="shared" ca="1" si="57"/>
        <v>2005</v>
      </c>
      <c r="R80">
        <f t="shared" ca="1" si="58"/>
        <v>2005</v>
      </c>
      <c r="S80">
        <f t="shared" ca="1" si="59"/>
        <v>3005</v>
      </c>
      <c r="T80">
        <f t="shared" ca="1" si="60"/>
        <v>3006</v>
      </c>
      <c r="U80">
        <f t="shared" ca="1" si="61"/>
        <v>3008</v>
      </c>
      <c r="V80">
        <f t="shared" ca="1" si="62"/>
        <v>3008</v>
      </c>
      <c r="W80">
        <f t="shared" ca="1" si="63"/>
        <v>3007</v>
      </c>
      <c r="X80">
        <f t="shared" ca="1" si="64"/>
        <v>3007</v>
      </c>
      <c r="Y80">
        <f t="shared" ca="1" si="65"/>
        <v>4007</v>
      </c>
      <c r="Z80">
        <f t="shared" ca="1" si="66"/>
        <v>4008</v>
      </c>
      <c r="AA80">
        <f t="shared" ca="1" si="67"/>
        <v>4008</v>
      </c>
      <c r="AB80">
        <f t="shared" ca="1" si="68"/>
        <v>4008</v>
      </c>
      <c r="AC80">
        <f t="shared" ca="1" si="69"/>
        <v>4007</v>
      </c>
      <c r="AD80">
        <f t="shared" ca="1" si="70"/>
        <v>4005</v>
      </c>
      <c r="AE80">
        <f t="shared" ca="1" si="71"/>
        <v>5006</v>
      </c>
      <c r="AF80">
        <f t="shared" ca="1" si="72"/>
        <v>5008</v>
      </c>
      <c r="AG80">
        <f t="shared" ca="1" si="73"/>
        <v>5004</v>
      </c>
      <c r="AH80">
        <f t="shared" ca="1" si="74"/>
        <v>5008</v>
      </c>
      <c r="AI80">
        <f t="shared" ca="1" si="75"/>
        <v>5008</v>
      </c>
      <c r="AJ80">
        <f t="shared" ca="1" si="76"/>
        <v>5006</v>
      </c>
      <c r="AK80">
        <f t="shared" ca="1" si="77"/>
        <v>6004</v>
      </c>
      <c r="AL80">
        <f t="shared" ca="1" si="78"/>
        <v>6006</v>
      </c>
      <c r="AM80">
        <f t="shared" ca="1" si="79"/>
        <v>6006</v>
      </c>
      <c r="AN80">
        <f t="shared" ca="1" si="80"/>
        <v>6005</v>
      </c>
      <c r="AO80">
        <f t="shared" ca="1" si="81"/>
        <v>6006</v>
      </c>
      <c r="AP80">
        <f t="shared" ca="1" si="82"/>
        <v>6008</v>
      </c>
      <c r="AQ80" t="str">
        <f t="shared" ca="1" si="43"/>
        <v>12,1004,1;12,1008,1;12,1005,1;12,1005,1;12,1005,1;12,2006,1;12,2005,1;12,2007,1;12,2004,1;12,2005,1;12,2005,1;12,3005,1;12,3006,1;12,3008,1;12,3008,1;12,3007,1;12,3007,1;12,4007,1;12,4008,1;12,4008,1;12,4008,1;12,4007,1;12,4005,1;12,5006,1;12,5008,1;12,5004,1;12,5008,1;12,5008,1;12,5006,1;12,6004,1;12,6006,1;12,6006,1;12,6005,1;12,6006,1;12,6008,1</v>
      </c>
    </row>
    <row r="81" spans="1:43" x14ac:dyDescent="0.15">
      <c r="A81">
        <f t="shared" si="45"/>
        <v>7900</v>
      </c>
      <c r="B81">
        <v>79</v>
      </c>
      <c r="C81">
        <v>0</v>
      </c>
      <c r="D81">
        <f t="shared" si="44"/>
        <v>6</v>
      </c>
      <c r="E81">
        <v>10</v>
      </c>
      <c r="F81" s="4">
        <f t="shared" si="46"/>
        <v>8</v>
      </c>
      <c r="G81">
        <f t="shared" ca="1" si="47"/>
        <v>1008</v>
      </c>
      <c r="H81">
        <f t="shared" ca="1" si="48"/>
        <v>1004</v>
      </c>
      <c r="I81">
        <f t="shared" ca="1" si="49"/>
        <v>1008</v>
      </c>
      <c r="J81">
        <f t="shared" ca="1" si="50"/>
        <v>1005</v>
      </c>
      <c r="K81">
        <f t="shared" ca="1" si="51"/>
        <v>1007</v>
      </c>
      <c r="L81">
        <f t="shared" ca="1" si="52"/>
        <v>1004</v>
      </c>
      <c r="M81">
        <f t="shared" ca="1" si="53"/>
        <v>2005</v>
      </c>
      <c r="N81">
        <f t="shared" ca="1" si="54"/>
        <v>2008</v>
      </c>
      <c r="O81">
        <f t="shared" ca="1" si="55"/>
        <v>2005</v>
      </c>
      <c r="P81">
        <f t="shared" ca="1" si="56"/>
        <v>2008</v>
      </c>
      <c r="Q81">
        <f t="shared" ca="1" si="57"/>
        <v>2007</v>
      </c>
      <c r="R81">
        <f t="shared" ca="1" si="58"/>
        <v>2007</v>
      </c>
      <c r="S81">
        <f t="shared" ca="1" si="59"/>
        <v>3005</v>
      </c>
      <c r="T81">
        <f t="shared" ca="1" si="60"/>
        <v>3005</v>
      </c>
      <c r="U81">
        <f t="shared" ca="1" si="61"/>
        <v>3007</v>
      </c>
      <c r="V81">
        <f t="shared" ca="1" si="62"/>
        <v>3007</v>
      </c>
      <c r="W81">
        <f t="shared" ca="1" si="63"/>
        <v>3006</v>
      </c>
      <c r="X81">
        <f t="shared" ca="1" si="64"/>
        <v>3007</v>
      </c>
      <c r="Y81">
        <f t="shared" ca="1" si="65"/>
        <v>4007</v>
      </c>
      <c r="Z81">
        <f t="shared" ca="1" si="66"/>
        <v>4008</v>
      </c>
      <c r="AA81">
        <f t="shared" ca="1" si="67"/>
        <v>4008</v>
      </c>
      <c r="AB81">
        <f t="shared" ca="1" si="68"/>
        <v>4007</v>
      </c>
      <c r="AC81">
        <f t="shared" ca="1" si="69"/>
        <v>4004</v>
      </c>
      <c r="AD81">
        <f t="shared" ca="1" si="70"/>
        <v>4004</v>
      </c>
      <c r="AE81">
        <f t="shared" ca="1" si="71"/>
        <v>5005</v>
      </c>
      <c r="AF81">
        <f t="shared" ca="1" si="72"/>
        <v>5007</v>
      </c>
      <c r="AG81">
        <f t="shared" ca="1" si="73"/>
        <v>5005</v>
      </c>
      <c r="AH81">
        <f t="shared" ca="1" si="74"/>
        <v>5006</v>
      </c>
      <c r="AI81">
        <f t="shared" ca="1" si="75"/>
        <v>5005</v>
      </c>
      <c r="AJ81">
        <f t="shared" ca="1" si="76"/>
        <v>5008</v>
      </c>
      <c r="AK81">
        <f t="shared" ca="1" si="77"/>
        <v>6005</v>
      </c>
      <c r="AL81">
        <f t="shared" ca="1" si="78"/>
        <v>6004</v>
      </c>
      <c r="AM81">
        <f t="shared" ca="1" si="79"/>
        <v>6006</v>
      </c>
      <c r="AN81">
        <f t="shared" ca="1" si="80"/>
        <v>6007</v>
      </c>
      <c r="AO81">
        <f t="shared" ca="1" si="81"/>
        <v>6004</v>
      </c>
      <c r="AP81">
        <f t="shared" ca="1" si="82"/>
        <v>6004</v>
      </c>
      <c r="AQ81" t="str">
        <f t="shared" ca="1" si="43"/>
        <v>12,1008,1;12,1004,1;12,1005,1;12,1007,1;12,1004,1;12,2005,1;12,2008,1;12,2005,1;12,2008,1;12,2007,1;12,2007,1;12,3005,1;12,3005,1;12,3007,1;12,3007,1;12,3006,1;12,3007,1;12,4007,1;12,4008,1;12,4008,1;12,4007,1;12,4004,1;12,4004,1;12,5005,1;12,5007,1;12,5005,1;12,5006,1;12,5005,1;12,5008,1;12,6005,1;12,6004,1;12,6006,1;12,6007,1;12,6004,1;12,6004,1</v>
      </c>
    </row>
    <row r="82" spans="1:43" x14ac:dyDescent="0.15">
      <c r="A82">
        <f t="shared" si="45"/>
        <v>8000</v>
      </c>
      <c r="B82">
        <v>80</v>
      </c>
      <c r="C82">
        <v>0</v>
      </c>
      <c r="D82">
        <f t="shared" si="44"/>
        <v>6</v>
      </c>
      <c r="E82">
        <v>10</v>
      </c>
      <c r="F82" s="4">
        <f t="shared" si="46"/>
        <v>8</v>
      </c>
      <c r="G82">
        <f t="shared" ca="1" si="47"/>
        <v>1008</v>
      </c>
      <c r="H82">
        <f t="shared" ca="1" si="48"/>
        <v>1006</v>
      </c>
      <c r="I82">
        <f t="shared" ca="1" si="49"/>
        <v>1008</v>
      </c>
      <c r="J82">
        <f t="shared" ca="1" si="50"/>
        <v>1008</v>
      </c>
      <c r="K82">
        <f t="shared" ca="1" si="51"/>
        <v>1008</v>
      </c>
      <c r="L82">
        <f t="shared" ca="1" si="52"/>
        <v>1006</v>
      </c>
      <c r="M82">
        <f t="shared" ca="1" si="53"/>
        <v>2008</v>
      </c>
      <c r="N82">
        <f t="shared" ca="1" si="54"/>
        <v>2006</v>
      </c>
      <c r="O82">
        <f t="shared" ca="1" si="55"/>
        <v>2006</v>
      </c>
      <c r="P82">
        <f t="shared" ca="1" si="56"/>
        <v>2004</v>
      </c>
      <c r="Q82">
        <f t="shared" ca="1" si="57"/>
        <v>2006</v>
      </c>
      <c r="R82">
        <f t="shared" ca="1" si="58"/>
        <v>2008</v>
      </c>
      <c r="S82">
        <f t="shared" ca="1" si="59"/>
        <v>3006</v>
      </c>
      <c r="T82">
        <f t="shared" ca="1" si="60"/>
        <v>3006</v>
      </c>
      <c r="U82">
        <f t="shared" ca="1" si="61"/>
        <v>3005</v>
      </c>
      <c r="V82">
        <f t="shared" ca="1" si="62"/>
        <v>3006</v>
      </c>
      <c r="W82">
        <f t="shared" ca="1" si="63"/>
        <v>3007</v>
      </c>
      <c r="X82">
        <f t="shared" ca="1" si="64"/>
        <v>3007</v>
      </c>
      <c r="Y82">
        <f t="shared" ca="1" si="65"/>
        <v>4006</v>
      </c>
      <c r="Z82">
        <f t="shared" ca="1" si="66"/>
        <v>4006</v>
      </c>
      <c r="AA82">
        <f t="shared" ca="1" si="67"/>
        <v>4004</v>
      </c>
      <c r="AB82">
        <f t="shared" ca="1" si="68"/>
        <v>4004</v>
      </c>
      <c r="AC82">
        <f t="shared" ca="1" si="69"/>
        <v>4006</v>
      </c>
      <c r="AD82">
        <f t="shared" ca="1" si="70"/>
        <v>4005</v>
      </c>
      <c r="AE82">
        <f t="shared" ca="1" si="71"/>
        <v>5004</v>
      </c>
      <c r="AF82">
        <f t="shared" ca="1" si="72"/>
        <v>5004</v>
      </c>
      <c r="AG82">
        <f t="shared" ca="1" si="73"/>
        <v>5006</v>
      </c>
      <c r="AH82">
        <f t="shared" ca="1" si="74"/>
        <v>5005</v>
      </c>
      <c r="AI82">
        <f t="shared" ca="1" si="75"/>
        <v>5006</v>
      </c>
      <c r="AJ82">
        <f t="shared" ca="1" si="76"/>
        <v>5005</v>
      </c>
      <c r="AK82">
        <f t="shared" ca="1" si="77"/>
        <v>6004</v>
      </c>
      <c r="AL82">
        <f t="shared" ca="1" si="78"/>
        <v>6006</v>
      </c>
      <c r="AM82">
        <f t="shared" ca="1" si="79"/>
        <v>6004</v>
      </c>
      <c r="AN82">
        <f t="shared" ca="1" si="80"/>
        <v>6005</v>
      </c>
      <c r="AO82">
        <f t="shared" ca="1" si="81"/>
        <v>6004</v>
      </c>
      <c r="AP82">
        <f t="shared" ca="1" si="82"/>
        <v>6006</v>
      </c>
      <c r="AQ82" t="str">
        <f t="shared" ca="1" si="43"/>
        <v>12,1008,1;12,1006,1;12,1008,1;12,1008,1;12,1006,1;12,2008,1;12,2006,1;12,2006,1;12,2004,1;12,2006,1;12,2008,1;12,3006,1;12,3006,1;12,3005,1;12,3006,1;12,3007,1;12,3007,1;12,4006,1;12,4006,1;12,4004,1;12,4004,1;12,4006,1;12,4005,1;12,5004,1;12,5004,1;12,5006,1;12,5005,1;12,5006,1;12,5005,1;12,6004,1;12,6006,1;12,6004,1;12,6005,1;12,6004,1;12,6006,1</v>
      </c>
    </row>
    <row r="83" spans="1:43" x14ac:dyDescent="0.15">
      <c r="A83">
        <f t="shared" si="45"/>
        <v>101</v>
      </c>
      <c r="B83">
        <f t="shared" ref="B83:B146" si="83">B3</f>
        <v>1</v>
      </c>
      <c r="C83">
        <f t="shared" ref="C83:C146" si="84">C3+1</f>
        <v>1</v>
      </c>
      <c r="D83">
        <f t="shared" ref="D83:E102" si="85">D3</f>
        <v>1</v>
      </c>
      <c r="E83">
        <f t="shared" si="85"/>
        <v>3</v>
      </c>
      <c r="F83" s="4">
        <f t="shared" si="46"/>
        <v>1</v>
      </c>
      <c r="G83">
        <f t="shared" ca="1" si="47"/>
        <v>1001</v>
      </c>
      <c r="H83">
        <f t="shared" ca="1" si="48"/>
        <v>0</v>
      </c>
      <c r="I83">
        <f t="shared" ca="1" si="49"/>
        <v>0</v>
      </c>
      <c r="J83">
        <f t="shared" ca="1" si="50"/>
        <v>0</v>
      </c>
      <c r="K83">
        <f t="shared" ca="1" si="51"/>
        <v>0</v>
      </c>
      <c r="L83">
        <f t="shared" ca="1" si="52"/>
        <v>0</v>
      </c>
      <c r="M83">
        <f t="shared" ca="1" si="53"/>
        <v>2001</v>
      </c>
      <c r="N83">
        <f t="shared" ca="1" si="54"/>
        <v>0</v>
      </c>
      <c r="O83">
        <f t="shared" ca="1" si="55"/>
        <v>0</v>
      </c>
      <c r="P83">
        <f t="shared" ca="1" si="56"/>
        <v>0</v>
      </c>
      <c r="Q83">
        <f t="shared" ca="1" si="57"/>
        <v>0</v>
      </c>
      <c r="R83">
        <f t="shared" ca="1" si="58"/>
        <v>0</v>
      </c>
      <c r="S83">
        <f t="shared" ca="1" si="59"/>
        <v>3001</v>
      </c>
      <c r="T83">
        <f t="shared" ca="1" si="60"/>
        <v>0</v>
      </c>
      <c r="U83">
        <f t="shared" ca="1" si="61"/>
        <v>0</v>
      </c>
      <c r="V83">
        <f t="shared" ca="1" si="62"/>
        <v>0</v>
      </c>
      <c r="W83">
        <f t="shared" ca="1" si="63"/>
        <v>0</v>
      </c>
      <c r="X83">
        <f t="shared" ca="1" si="64"/>
        <v>0</v>
      </c>
      <c r="Y83">
        <f t="shared" ca="1" si="65"/>
        <v>4001</v>
      </c>
      <c r="Z83">
        <f t="shared" ca="1" si="66"/>
        <v>0</v>
      </c>
      <c r="AA83">
        <f t="shared" ca="1" si="67"/>
        <v>0</v>
      </c>
      <c r="AB83">
        <f t="shared" ca="1" si="68"/>
        <v>0</v>
      </c>
      <c r="AC83">
        <f t="shared" ca="1" si="69"/>
        <v>0</v>
      </c>
      <c r="AD83">
        <f t="shared" ca="1" si="70"/>
        <v>0</v>
      </c>
      <c r="AE83">
        <f t="shared" ca="1" si="71"/>
        <v>5001</v>
      </c>
      <c r="AF83">
        <f t="shared" ca="1" si="72"/>
        <v>0</v>
      </c>
      <c r="AG83">
        <f t="shared" ca="1" si="73"/>
        <v>0</v>
      </c>
      <c r="AH83">
        <f t="shared" ca="1" si="74"/>
        <v>0</v>
      </c>
      <c r="AI83">
        <f t="shared" ca="1" si="75"/>
        <v>0</v>
      </c>
      <c r="AJ83">
        <f t="shared" ca="1" si="76"/>
        <v>0</v>
      </c>
      <c r="AK83">
        <f t="shared" ca="1" si="77"/>
        <v>6001</v>
      </c>
      <c r="AL83">
        <f t="shared" ca="1" si="78"/>
        <v>0</v>
      </c>
      <c r="AM83">
        <f t="shared" ca="1" si="79"/>
        <v>0</v>
      </c>
      <c r="AN83">
        <f t="shared" ca="1" si="80"/>
        <v>0</v>
      </c>
      <c r="AO83">
        <f t="shared" ca="1" si="81"/>
        <v>0</v>
      </c>
      <c r="AP83">
        <f t="shared" ca="1" si="82"/>
        <v>0</v>
      </c>
      <c r="AQ83" t="str">
        <f t="shared" ref="AQ83:AQ92" ca="1" si="86">"12,"&amp;G83&amp;",1;12,"&amp;M83&amp;",1;12,"&amp;S83&amp;",1;12,"&amp;Y83&amp;",1;12,"&amp;AE83&amp;",1;12,"&amp;AK83&amp;",1"</f>
        <v>12,1001,1;12,2001,1;12,3001,1;12,4001,1;12,5001,1;12,6001,1</v>
      </c>
    </row>
    <row r="84" spans="1:43" x14ac:dyDescent="0.15">
      <c r="A84">
        <f t="shared" si="45"/>
        <v>201</v>
      </c>
      <c r="B84">
        <f t="shared" si="83"/>
        <v>2</v>
      </c>
      <c r="C84">
        <f t="shared" si="84"/>
        <v>1</v>
      </c>
      <c r="D84">
        <f t="shared" si="85"/>
        <v>1</v>
      </c>
      <c r="E84">
        <f t="shared" si="85"/>
        <v>3</v>
      </c>
      <c r="F84" s="4">
        <f t="shared" si="46"/>
        <v>1</v>
      </c>
      <c r="G84">
        <f t="shared" ca="1" si="47"/>
        <v>1001</v>
      </c>
      <c r="H84">
        <f t="shared" ca="1" si="48"/>
        <v>0</v>
      </c>
      <c r="I84">
        <f t="shared" ca="1" si="49"/>
        <v>0</v>
      </c>
      <c r="J84">
        <f t="shared" ca="1" si="50"/>
        <v>0</v>
      </c>
      <c r="K84">
        <f t="shared" ca="1" si="51"/>
        <v>0</v>
      </c>
      <c r="L84">
        <f t="shared" ca="1" si="52"/>
        <v>0</v>
      </c>
      <c r="M84">
        <f t="shared" ca="1" si="53"/>
        <v>2001</v>
      </c>
      <c r="N84">
        <f t="shared" ca="1" si="54"/>
        <v>0</v>
      </c>
      <c r="O84">
        <f t="shared" ca="1" si="55"/>
        <v>0</v>
      </c>
      <c r="P84">
        <f t="shared" ca="1" si="56"/>
        <v>0</v>
      </c>
      <c r="Q84">
        <f t="shared" ca="1" si="57"/>
        <v>0</v>
      </c>
      <c r="R84">
        <f t="shared" ca="1" si="58"/>
        <v>0</v>
      </c>
      <c r="S84">
        <f t="shared" ca="1" si="59"/>
        <v>3001</v>
      </c>
      <c r="T84">
        <f t="shared" ca="1" si="60"/>
        <v>0</v>
      </c>
      <c r="U84">
        <f t="shared" ca="1" si="61"/>
        <v>0</v>
      </c>
      <c r="V84">
        <f t="shared" ca="1" si="62"/>
        <v>0</v>
      </c>
      <c r="W84">
        <f t="shared" ca="1" si="63"/>
        <v>0</v>
      </c>
      <c r="X84">
        <f t="shared" ca="1" si="64"/>
        <v>0</v>
      </c>
      <c r="Y84">
        <f t="shared" ca="1" si="65"/>
        <v>4001</v>
      </c>
      <c r="Z84">
        <f t="shared" ca="1" si="66"/>
        <v>0</v>
      </c>
      <c r="AA84">
        <f t="shared" ca="1" si="67"/>
        <v>0</v>
      </c>
      <c r="AB84">
        <f t="shared" ca="1" si="68"/>
        <v>0</v>
      </c>
      <c r="AC84">
        <f t="shared" ca="1" si="69"/>
        <v>0</v>
      </c>
      <c r="AD84">
        <f t="shared" ca="1" si="70"/>
        <v>0</v>
      </c>
      <c r="AE84">
        <f t="shared" ca="1" si="71"/>
        <v>5001</v>
      </c>
      <c r="AF84">
        <f t="shared" ca="1" si="72"/>
        <v>0</v>
      </c>
      <c r="AG84">
        <f t="shared" ca="1" si="73"/>
        <v>0</v>
      </c>
      <c r="AH84">
        <f t="shared" ca="1" si="74"/>
        <v>0</v>
      </c>
      <c r="AI84">
        <f t="shared" ca="1" si="75"/>
        <v>0</v>
      </c>
      <c r="AJ84">
        <f t="shared" ca="1" si="76"/>
        <v>0</v>
      </c>
      <c r="AK84">
        <f t="shared" ca="1" si="77"/>
        <v>6001</v>
      </c>
      <c r="AL84">
        <f t="shared" ca="1" si="78"/>
        <v>0</v>
      </c>
      <c r="AM84">
        <f t="shared" ca="1" si="79"/>
        <v>0</v>
      </c>
      <c r="AN84">
        <f t="shared" ca="1" si="80"/>
        <v>0</v>
      </c>
      <c r="AO84">
        <f t="shared" ca="1" si="81"/>
        <v>0</v>
      </c>
      <c r="AP84">
        <f t="shared" ca="1" si="82"/>
        <v>0</v>
      </c>
      <c r="AQ84" t="str">
        <f t="shared" ca="1" si="86"/>
        <v>12,1001,1;12,2001,1;12,3001,1;12,4001,1;12,5001,1;12,6001,1</v>
      </c>
    </row>
    <row r="85" spans="1:43" x14ac:dyDescent="0.15">
      <c r="A85">
        <f t="shared" si="45"/>
        <v>301</v>
      </c>
      <c r="B85">
        <f t="shared" si="83"/>
        <v>3</v>
      </c>
      <c r="C85">
        <f t="shared" si="84"/>
        <v>1</v>
      </c>
      <c r="D85">
        <f t="shared" si="85"/>
        <v>1</v>
      </c>
      <c r="E85">
        <f t="shared" si="85"/>
        <v>3</v>
      </c>
      <c r="F85" s="4">
        <f t="shared" si="46"/>
        <v>1</v>
      </c>
      <c r="G85">
        <f t="shared" ca="1" si="47"/>
        <v>1001</v>
      </c>
      <c r="H85">
        <f t="shared" ca="1" si="48"/>
        <v>0</v>
      </c>
      <c r="I85">
        <f t="shared" ca="1" si="49"/>
        <v>0</v>
      </c>
      <c r="J85">
        <f t="shared" ca="1" si="50"/>
        <v>0</v>
      </c>
      <c r="K85">
        <f t="shared" ca="1" si="51"/>
        <v>0</v>
      </c>
      <c r="L85">
        <f t="shared" ca="1" si="52"/>
        <v>0</v>
      </c>
      <c r="M85">
        <f t="shared" ca="1" si="53"/>
        <v>2001</v>
      </c>
      <c r="N85">
        <f t="shared" ca="1" si="54"/>
        <v>0</v>
      </c>
      <c r="O85">
        <f t="shared" ca="1" si="55"/>
        <v>0</v>
      </c>
      <c r="P85">
        <f t="shared" ca="1" si="56"/>
        <v>0</v>
      </c>
      <c r="Q85">
        <f t="shared" ca="1" si="57"/>
        <v>0</v>
      </c>
      <c r="R85">
        <f t="shared" ca="1" si="58"/>
        <v>0</v>
      </c>
      <c r="S85">
        <f t="shared" ca="1" si="59"/>
        <v>3001</v>
      </c>
      <c r="T85">
        <f t="shared" ca="1" si="60"/>
        <v>0</v>
      </c>
      <c r="U85">
        <f t="shared" ca="1" si="61"/>
        <v>0</v>
      </c>
      <c r="V85">
        <f t="shared" ca="1" si="62"/>
        <v>0</v>
      </c>
      <c r="W85">
        <f t="shared" ca="1" si="63"/>
        <v>0</v>
      </c>
      <c r="X85">
        <f t="shared" ca="1" si="64"/>
        <v>0</v>
      </c>
      <c r="Y85">
        <f t="shared" ca="1" si="65"/>
        <v>4001</v>
      </c>
      <c r="Z85">
        <f t="shared" ca="1" si="66"/>
        <v>0</v>
      </c>
      <c r="AA85">
        <f t="shared" ca="1" si="67"/>
        <v>0</v>
      </c>
      <c r="AB85">
        <f t="shared" ca="1" si="68"/>
        <v>0</v>
      </c>
      <c r="AC85">
        <f t="shared" ca="1" si="69"/>
        <v>0</v>
      </c>
      <c r="AD85">
        <f t="shared" ca="1" si="70"/>
        <v>0</v>
      </c>
      <c r="AE85">
        <f t="shared" ca="1" si="71"/>
        <v>5001</v>
      </c>
      <c r="AF85">
        <f t="shared" ca="1" si="72"/>
        <v>0</v>
      </c>
      <c r="AG85">
        <f t="shared" ca="1" si="73"/>
        <v>0</v>
      </c>
      <c r="AH85">
        <f t="shared" ca="1" si="74"/>
        <v>0</v>
      </c>
      <c r="AI85">
        <f t="shared" ca="1" si="75"/>
        <v>0</v>
      </c>
      <c r="AJ85">
        <f t="shared" ca="1" si="76"/>
        <v>0</v>
      </c>
      <c r="AK85">
        <f t="shared" ca="1" si="77"/>
        <v>6001</v>
      </c>
      <c r="AL85">
        <f t="shared" ca="1" si="78"/>
        <v>0</v>
      </c>
      <c r="AM85">
        <f t="shared" ca="1" si="79"/>
        <v>0</v>
      </c>
      <c r="AN85">
        <f t="shared" ca="1" si="80"/>
        <v>0</v>
      </c>
      <c r="AO85">
        <f t="shared" ca="1" si="81"/>
        <v>0</v>
      </c>
      <c r="AP85">
        <f t="shared" ca="1" si="82"/>
        <v>0</v>
      </c>
      <c r="AQ85" t="str">
        <f t="shared" ca="1" si="86"/>
        <v>12,1001,1;12,2001,1;12,3001,1;12,4001,1;12,5001,1;12,6001,1</v>
      </c>
    </row>
    <row r="86" spans="1:43" x14ac:dyDescent="0.15">
      <c r="A86">
        <f t="shared" si="45"/>
        <v>401</v>
      </c>
      <c r="B86">
        <f t="shared" si="83"/>
        <v>4</v>
      </c>
      <c r="C86">
        <f t="shared" si="84"/>
        <v>1</v>
      </c>
      <c r="D86">
        <f t="shared" si="85"/>
        <v>1</v>
      </c>
      <c r="E86">
        <f t="shared" si="85"/>
        <v>3</v>
      </c>
      <c r="F86" s="4">
        <f t="shared" si="46"/>
        <v>1</v>
      </c>
      <c r="G86">
        <f t="shared" ca="1" si="47"/>
        <v>1001</v>
      </c>
      <c r="H86">
        <f t="shared" ca="1" si="48"/>
        <v>0</v>
      </c>
      <c r="I86">
        <f t="shared" ca="1" si="49"/>
        <v>0</v>
      </c>
      <c r="J86">
        <f t="shared" ca="1" si="50"/>
        <v>0</v>
      </c>
      <c r="K86">
        <f t="shared" ca="1" si="51"/>
        <v>0</v>
      </c>
      <c r="L86">
        <f t="shared" ca="1" si="52"/>
        <v>0</v>
      </c>
      <c r="M86">
        <f t="shared" ca="1" si="53"/>
        <v>2001</v>
      </c>
      <c r="N86">
        <f t="shared" ca="1" si="54"/>
        <v>0</v>
      </c>
      <c r="O86">
        <f t="shared" ca="1" si="55"/>
        <v>0</v>
      </c>
      <c r="P86">
        <f t="shared" ca="1" si="56"/>
        <v>0</v>
      </c>
      <c r="Q86">
        <f t="shared" ca="1" si="57"/>
        <v>0</v>
      </c>
      <c r="R86">
        <f t="shared" ca="1" si="58"/>
        <v>0</v>
      </c>
      <c r="S86">
        <f t="shared" ca="1" si="59"/>
        <v>3001</v>
      </c>
      <c r="T86">
        <f t="shared" ca="1" si="60"/>
        <v>0</v>
      </c>
      <c r="U86">
        <f t="shared" ca="1" si="61"/>
        <v>0</v>
      </c>
      <c r="V86">
        <f t="shared" ca="1" si="62"/>
        <v>0</v>
      </c>
      <c r="W86">
        <f t="shared" ca="1" si="63"/>
        <v>0</v>
      </c>
      <c r="X86">
        <f t="shared" ca="1" si="64"/>
        <v>0</v>
      </c>
      <c r="Y86">
        <f t="shared" ca="1" si="65"/>
        <v>4001</v>
      </c>
      <c r="Z86">
        <f t="shared" ca="1" si="66"/>
        <v>0</v>
      </c>
      <c r="AA86">
        <f t="shared" ca="1" si="67"/>
        <v>0</v>
      </c>
      <c r="AB86">
        <f t="shared" ca="1" si="68"/>
        <v>0</v>
      </c>
      <c r="AC86">
        <f t="shared" ca="1" si="69"/>
        <v>0</v>
      </c>
      <c r="AD86">
        <f t="shared" ca="1" si="70"/>
        <v>0</v>
      </c>
      <c r="AE86">
        <f t="shared" ca="1" si="71"/>
        <v>5001</v>
      </c>
      <c r="AF86">
        <f t="shared" ca="1" si="72"/>
        <v>0</v>
      </c>
      <c r="AG86">
        <f t="shared" ca="1" si="73"/>
        <v>0</v>
      </c>
      <c r="AH86">
        <f t="shared" ca="1" si="74"/>
        <v>0</v>
      </c>
      <c r="AI86">
        <f t="shared" ca="1" si="75"/>
        <v>0</v>
      </c>
      <c r="AJ86">
        <f t="shared" ca="1" si="76"/>
        <v>0</v>
      </c>
      <c r="AK86">
        <f t="shared" ca="1" si="77"/>
        <v>6001</v>
      </c>
      <c r="AL86">
        <f t="shared" ca="1" si="78"/>
        <v>0</v>
      </c>
      <c r="AM86">
        <f t="shared" ca="1" si="79"/>
        <v>0</v>
      </c>
      <c r="AN86">
        <f t="shared" ca="1" si="80"/>
        <v>0</v>
      </c>
      <c r="AO86">
        <f t="shared" ca="1" si="81"/>
        <v>0</v>
      </c>
      <c r="AP86">
        <f t="shared" ca="1" si="82"/>
        <v>0</v>
      </c>
      <c r="AQ86" t="str">
        <f t="shared" ca="1" si="86"/>
        <v>12,1001,1;12,2001,1;12,3001,1;12,4001,1;12,5001,1;12,6001,1</v>
      </c>
    </row>
    <row r="87" spans="1:43" x14ac:dyDescent="0.15">
      <c r="A87">
        <f t="shared" si="45"/>
        <v>501</v>
      </c>
      <c r="B87">
        <f t="shared" si="83"/>
        <v>5</v>
      </c>
      <c r="C87">
        <f t="shared" si="84"/>
        <v>1</v>
      </c>
      <c r="D87">
        <f t="shared" si="85"/>
        <v>1</v>
      </c>
      <c r="E87">
        <f t="shared" si="85"/>
        <v>3</v>
      </c>
      <c r="F87" s="4">
        <f t="shared" si="46"/>
        <v>1</v>
      </c>
      <c r="G87">
        <f t="shared" ca="1" si="47"/>
        <v>1001</v>
      </c>
      <c r="H87">
        <f t="shared" ca="1" si="48"/>
        <v>0</v>
      </c>
      <c r="I87">
        <f t="shared" ca="1" si="49"/>
        <v>0</v>
      </c>
      <c r="J87">
        <f t="shared" ca="1" si="50"/>
        <v>0</v>
      </c>
      <c r="K87">
        <f t="shared" ca="1" si="51"/>
        <v>0</v>
      </c>
      <c r="L87">
        <f t="shared" ca="1" si="52"/>
        <v>0</v>
      </c>
      <c r="M87">
        <f t="shared" ca="1" si="53"/>
        <v>2001</v>
      </c>
      <c r="N87">
        <f t="shared" ca="1" si="54"/>
        <v>0</v>
      </c>
      <c r="O87">
        <f t="shared" ca="1" si="55"/>
        <v>0</v>
      </c>
      <c r="P87">
        <f t="shared" ca="1" si="56"/>
        <v>0</v>
      </c>
      <c r="Q87">
        <f t="shared" ca="1" si="57"/>
        <v>0</v>
      </c>
      <c r="R87">
        <f t="shared" ca="1" si="58"/>
        <v>0</v>
      </c>
      <c r="S87">
        <f t="shared" ca="1" si="59"/>
        <v>3001</v>
      </c>
      <c r="T87">
        <f t="shared" ca="1" si="60"/>
        <v>0</v>
      </c>
      <c r="U87">
        <f t="shared" ca="1" si="61"/>
        <v>0</v>
      </c>
      <c r="V87">
        <f t="shared" ca="1" si="62"/>
        <v>0</v>
      </c>
      <c r="W87">
        <f t="shared" ca="1" si="63"/>
        <v>0</v>
      </c>
      <c r="X87">
        <f t="shared" ca="1" si="64"/>
        <v>0</v>
      </c>
      <c r="Y87">
        <f t="shared" ca="1" si="65"/>
        <v>4001</v>
      </c>
      <c r="Z87">
        <f t="shared" ca="1" si="66"/>
        <v>0</v>
      </c>
      <c r="AA87">
        <f t="shared" ca="1" si="67"/>
        <v>0</v>
      </c>
      <c r="AB87">
        <f t="shared" ca="1" si="68"/>
        <v>0</v>
      </c>
      <c r="AC87">
        <f t="shared" ca="1" si="69"/>
        <v>0</v>
      </c>
      <c r="AD87">
        <f t="shared" ca="1" si="70"/>
        <v>0</v>
      </c>
      <c r="AE87">
        <f t="shared" ca="1" si="71"/>
        <v>5001</v>
      </c>
      <c r="AF87">
        <f t="shared" ca="1" si="72"/>
        <v>0</v>
      </c>
      <c r="AG87">
        <f t="shared" ca="1" si="73"/>
        <v>0</v>
      </c>
      <c r="AH87">
        <f t="shared" ca="1" si="74"/>
        <v>0</v>
      </c>
      <c r="AI87">
        <f t="shared" ca="1" si="75"/>
        <v>0</v>
      </c>
      <c r="AJ87">
        <f t="shared" ca="1" si="76"/>
        <v>0</v>
      </c>
      <c r="AK87">
        <f t="shared" ca="1" si="77"/>
        <v>6001</v>
      </c>
      <c r="AL87">
        <f t="shared" ca="1" si="78"/>
        <v>0</v>
      </c>
      <c r="AM87">
        <f t="shared" ca="1" si="79"/>
        <v>0</v>
      </c>
      <c r="AN87">
        <f t="shared" ca="1" si="80"/>
        <v>0</v>
      </c>
      <c r="AO87">
        <f t="shared" ca="1" si="81"/>
        <v>0</v>
      </c>
      <c r="AP87">
        <f t="shared" ca="1" si="82"/>
        <v>0</v>
      </c>
      <c r="AQ87" t="str">
        <f t="shared" ca="1" si="86"/>
        <v>12,1001,1;12,2001,1;12,3001,1;12,4001,1;12,5001,1;12,6001,1</v>
      </c>
    </row>
    <row r="88" spans="1:43" x14ac:dyDescent="0.15">
      <c r="A88">
        <f t="shared" si="45"/>
        <v>601</v>
      </c>
      <c r="B88">
        <f t="shared" si="83"/>
        <v>6</v>
      </c>
      <c r="C88">
        <f t="shared" si="84"/>
        <v>1</v>
      </c>
      <c r="D88">
        <f t="shared" si="85"/>
        <v>1</v>
      </c>
      <c r="E88">
        <f t="shared" si="85"/>
        <v>3</v>
      </c>
      <c r="F88" s="4">
        <f t="shared" si="46"/>
        <v>1</v>
      </c>
      <c r="G88">
        <f t="shared" ca="1" si="47"/>
        <v>1001</v>
      </c>
      <c r="H88">
        <f t="shared" ca="1" si="48"/>
        <v>0</v>
      </c>
      <c r="I88">
        <f t="shared" ca="1" si="49"/>
        <v>0</v>
      </c>
      <c r="J88">
        <f t="shared" ca="1" si="50"/>
        <v>0</v>
      </c>
      <c r="K88">
        <f t="shared" ca="1" si="51"/>
        <v>0</v>
      </c>
      <c r="L88">
        <f t="shared" ca="1" si="52"/>
        <v>0</v>
      </c>
      <c r="M88">
        <f t="shared" ca="1" si="53"/>
        <v>2001</v>
      </c>
      <c r="N88">
        <f t="shared" ca="1" si="54"/>
        <v>0</v>
      </c>
      <c r="O88">
        <f t="shared" ca="1" si="55"/>
        <v>0</v>
      </c>
      <c r="P88">
        <f t="shared" ca="1" si="56"/>
        <v>0</v>
      </c>
      <c r="Q88">
        <f t="shared" ca="1" si="57"/>
        <v>0</v>
      </c>
      <c r="R88">
        <f t="shared" ca="1" si="58"/>
        <v>0</v>
      </c>
      <c r="S88">
        <f t="shared" ca="1" si="59"/>
        <v>3001</v>
      </c>
      <c r="T88">
        <f t="shared" ca="1" si="60"/>
        <v>0</v>
      </c>
      <c r="U88">
        <f t="shared" ca="1" si="61"/>
        <v>0</v>
      </c>
      <c r="V88">
        <f t="shared" ca="1" si="62"/>
        <v>0</v>
      </c>
      <c r="W88">
        <f t="shared" ca="1" si="63"/>
        <v>0</v>
      </c>
      <c r="X88">
        <f t="shared" ca="1" si="64"/>
        <v>0</v>
      </c>
      <c r="Y88">
        <f t="shared" ca="1" si="65"/>
        <v>4001</v>
      </c>
      <c r="Z88">
        <f t="shared" ca="1" si="66"/>
        <v>0</v>
      </c>
      <c r="AA88">
        <f t="shared" ca="1" si="67"/>
        <v>0</v>
      </c>
      <c r="AB88">
        <f t="shared" ca="1" si="68"/>
        <v>0</v>
      </c>
      <c r="AC88">
        <f t="shared" ca="1" si="69"/>
        <v>0</v>
      </c>
      <c r="AD88">
        <f t="shared" ca="1" si="70"/>
        <v>0</v>
      </c>
      <c r="AE88">
        <f t="shared" ca="1" si="71"/>
        <v>5001</v>
      </c>
      <c r="AF88">
        <f t="shared" ca="1" si="72"/>
        <v>0</v>
      </c>
      <c r="AG88">
        <f t="shared" ca="1" si="73"/>
        <v>0</v>
      </c>
      <c r="AH88">
        <f t="shared" ca="1" si="74"/>
        <v>0</v>
      </c>
      <c r="AI88">
        <f t="shared" ca="1" si="75"/>
        <v>0</v>
      </c>
      <c r="AJ88">
        <f t="shared" ca="1" si="76"/>
        <v>0</v>
      </c>
      <c r="AK88">
        <f t="shared" ca="1" si="77"/>
        <v>6001</v>
      </c>
      <c r="AL88">
        <f t="shared" ca="1" si="78"/>
        <v>0</v>
      </c>
      <c r="AM88">
        <f t="shared" ca="1" si="79"/>
        <v>0</v>
      </c>
      <c r="AN88">
        <f t="shared" ca="1" si="80"/>
        <v>0</v>
      </c>
      <c r="AO88">
        <f t="shared" ca="1" si="81"/>
        <v>0</v>
      </c>
      <c r="AP88">
        <f t="shared" ca="1" si="82"/>
        <v>0</v>
      </c>
      <c r="AQ88" t="str">
        <f t="shared" ca="1" si="86"/>
        <v>12,1001,1;12,2001,1;12,3001,1;12,4001,1;12,5001,1;12,6001,1</v>
      </c>
    </row>
    <row r="89" spans="1:43" x14ac:dyDescent="0.15">
      <c r="A89">
        <f t="shared" si="45"/>
        <v>701</v>
      </c>
      <c r="B89">
        <f t="shared" si="83"/>
        <v>7</v>
      </c>
      <c r="C89">
        <f t="shared" si="84"/>
        <v>1</v>
      </c>
      <c r="D89">
        <f t="shared" si="85"/>
        <v>1</v>
      </c>
      <c r="E89">
        <f t="shared" si="85"/>
        <v>3</v>
      </c>
      <c r="F89" s="4">
        <f t="shared" si="46"/>
        <v>1</v>
      </c>
      <c r="G89">
        <f t="shared" ca="1" si="47"/>
        <v>1001</v>
      </c>
      <c r="H89">
        <f t="shared" ca="1" si="48"/>
        <v>0</v>
      </c>
      <c r="I89">
        <f t="shared" ca="1" si="49"/>
        <v>0</v>
      </c>
      <c r="J89">
        <f t="shared" ca="1" si="50"/>
        <v>0</v>
      </c>
      <c r="K89">
        <f t="shared" ca="1" si="51"/>
        <v>0</v>
      </c>
      <c r="L89">
        <f t="shared" ca="1" si="52"/>
        <v>0</v>
      </c>
      <c r="M89">
        <f t="shared" ca="1" si="53"/>
        <v>2001</v>
      </c>
      <c r="N89">
        <f t="shared" ca="1" si="54"/>
        <v>0</v>
      </c>
      <c r="O89">
        <f t="shared" ca="1" si="55"/>
        <v>0</v>
      </c>
      <c r="P89">
        <f t="shared" ca="1" si="56"/>
        <v>0</v>
      </c>
      <c r="Q89">
        <f t="shared" ca="1" si="57"/>
        <v>0</v>
      </c>
      <c r="R89">
        <f t="shared" ca="1" si="58"/>
        <v>0</v>
      </c>
      <c r="S89">
        <f t="shared" ca="1" si="59"/>
        <v>3001</v>
      </c>
      <c r="T89">
        <f t="shared" ca="1" si="60"/>
        <v>0</v>
      </c>
      <c r="U89">
        <f t="shared" ca="1" si="61"/>
        <v>0</v>
      </c>
      <c r="V89">
        <f t="shared" ca="1" si="62"/>
        <v>0</v>
      </c>
      <c r="W89">
        <f t="shared" ca="1" si="63"/>
        <v>0</v>
      </c>
      <c r="X89">
        <f t="shared" ca="1" si="64"/>
        <v>0</v>
      </c>
      <c r="Y89">
        <f t="shared" ca="1" si="65"/>
        <v>4001</v>
      </c>
      <c r="Z89">
        <f t="shared" ca="1" si="66"/>
        <v>0</v>
      </c>
      <c r="AA89">
        <f t="shared" ca="1" si="67"/>
        <v>0</v>
      </c>
      <c r="AB89">
        <f t="shared" ca="1" si="68"/>
        <v>0</v>
      </c>
      <c r="AC89">
        <f t="shared" ca="1" si="69"/>
        <v>0</v>
      </c>
      <c r="AD89">
        <f t="shared" ca="1" si="70"/>
        <v>0</v>
      </c>
      <c r="AE89">
        <f t="shared" ca="1" si="71"/>
        <v>5001</v>
      </c>
      <c r="AF89">
        <f t="shared" ca="1" si="72"/>
        <v>0</v>
      </c>
      <c r="AG89">
        <f t="shared" ca="1" si="73"/>
        <v>0</v>
      </c>
      <c r="AH89">
        <f t="shared" ca="1" si="74"/>
        <v>0</v>
      </c>
      <c r="AI89">
        <f t="shared" ca="1" si="75"/>
        <v>0</v>
      </c>
      <c r="AJ89">
        <f t="shared" ca="1" si="76"/>
        <v>0</v>
      </c>
      <c r="AK89">
        <f t="shared" ca="1" si="77"/>
        <v>6001</v>
      </c>
      <c r="AL89">
        <f t="shared" ca="1" si="78"/>
        <v>0</v>
      </c>
      <c r="AM89">
        <f t="shared" ca="1" si="79"/>
        <v>0</v>
      </c>
      <c r="AN89">
        <f t="shared" ca="1" si="80"/>
        <v>0</v>
      </c>
      <c r="AO89">
        <f t="shared" ca="1" si="81"/>
        <v>0</v>
      </c>
      <c r="AP89">
        <f t="shared" ca="1" si="82"/>
        <v>0</v>
      </c>
      <c r="AQ89" t="str">
        <f t="shared" ca="1" si="86"/>
        <v>12,1001,1;12,2001,1;12,3001,1;12,4001,1;12,5001,1;12,6001,1</v>
      </c>
    </row>
    <row r="90" spans="1:43" x14ac:dyDescent="0.15">
      <c r="A90">
        <f t="shared" si="45"/>
        <v>801</v>
      </c>
      <c r="B90">
        <f t="shared" si="83"/>
        <v>8</v>
      </c>
      <c r="C90">
        <f t="shared" si="84"/>
        <v>1</v>
      </c>
      <c r="D90">
        <f t="shared" si="85"/>
        <v>1</v>
      </c>
      <c r="E90">
        <f t="shared" si="85"/>
        <v>3</v>
      </c>
      <c r="F90" s="4">
        <f t="shared" si="46"/>
        <v>1</v>
      </c>
      <c r="G90">
        <f t="shared" ca="1" si="47"/>
        <v>1001</v>
      </c>
      <c r="H90">
        <f t="shared" ca="1" si="48"/>
        <v>0</v>
      </c>
      <c r="I90">
        <f t="shared" ca="1" si="49"/>
        <v>0</v>
      </c>
      <c r="J90">
        <f t="shared" ca="1" si="50"/>
        <v>0</v>
      </c>
      <c r="K90">
        <f t="shared" ca="1" si="51"/>
        <v>0</v>
      </c>
      <c r="L90">
        <f t="shared" ca="1" si="52"/>
        <v>0</v>
      </c>
      <c r="M90">
        <f t="shared" ca="1" si="53"/>
        <v>2001</v>
      </c>
      <c r="N90">
        <f t="shared" ca="1" si="54"/>
        <v>0</v>
      </c>
      <c r="O90">
        <f t="shared" ca="1" si="55"/>
        <v>0</v>
      </c>
      <c r="P90">
        <f t="shared" ca="1" si="56"/>
        <v>0</v>
      </c>
      <c r="Q90">
        <f t="shared" ca="1" si="57"/>
        <v>0</v>
      </c>
      <c r="R90">
        <f t="shared" ca="1" si="58"/>
        <v>0</v>
      </c>
      <c r="S90">
        <f t="shared" ca="1" si="59"/>
        <v>3001</v>
      </c>
      <c r="T90">
        <f t="shared" ca="1" si="60"/>
        <v>0</v>
      </c>
      <c r="U90">
        <f t="shared" ca="1" si="61"/>
        <v>0</v>
      </c>
      <c r="V90">
        <f t="shared" ca="1" si="62"/>
        <v>0</v>
      </c>
      <c r="W90">
        <f t="shared" ca="1" si="63"/>
        <v>0</v>
      </c>
      <c r="X90">
        <f t="shared" ca="1" si="64"/>
        <v>0</v>
      </c>
      <c r="Y90">
        <f t="shared" ca="1" si="65"/>
        <v>4001</v>
      </c>
      <c r="Z90">
        <f t="shared" ca="1" si="66"/>
        <v>0</v>
      </c>
      <c r="AA90">
        <f t="shared" ca="1" si="67"/>
        <v>0</v>
      </c>
      <c r="AB90">
        <f t="shared" ca="1" si="68"/>
        <v>0</v>
      </c>
      <c r="AC90">
        <f t="shared" ca="1" si="69"/>
        <v>0</v>
      </c>
      <c r="AD90">
        <f t="shared" ca="1" si="70"/>
        <v>0</v>
      </c>
      <c r="AE90">
        <f t="shared" ca="1" si="71"/>
        <v>5001</v>
      </c>
      <c r="AF90">
        <f t="shared" ca="1" si="72"/>
        <v>0</v>
      </c>
      <c r="AG90">
        <f t="shared" ca="1" si="73"/>
        <v>0</v>
      </c>
      <c r="AH90">
        <f t="shared" ca="1" si="74"/>
        <v>0</v>
      </c>
      <c r="AI90">
        <f t="shared" ca="1" si="75"/>
        <v>0</v>
      </c>
      <c r="AJ90">
        <f t="shared" ca="1" si="76"/>
        <v>0</v>
      </c>
      <c r="AK90">
        <f t="shared" ca="1" si="77"/>
        <v>6001</v>
      </c>
      <c r="AL90">
        <f t="shared" ca="1" si="78"/>
        <v>0</v>
      </c>
      <c r="AM90">
        <f t="shared" ca="1" si="79"/>
        <v>0</v>
      </c>
      <c r="AN90">
        <f t="shared" ca="1" si="80"/>
        <v>0</v>
      </c>
      <c r="AO90">
        <f t="shared" ca="1" si="81"/>
        <v>0</v>
      </c>
      <c r="AP90">
        <f t="shared" ca="1" si="82"/>
        <v>0</v>
      </c>
      <c r="AQ90" t="str">
        <f t="shared" ca="1" si="86"/>
        <v>12,1001,1;12,2001,1;12,3001,1;12,4001,1;12,5001,1;12,6001,1</v>
      </c>
    </row>
    <row r="91" spans="1:43" x14ac:dyDescent="0.15">
      <c r="A91">
        <f t="shared" si="45"/>
        <v>901</v>
      </c>
      <c r="B91">
        <f t="shared" si="83"/>
        <v>9</v>
      </c>
      <c r="C91">
        <f t="shared" si="84"/>
        <v>1</v>
      </c>
      <c r="D91">
        <f t="shared" si="85"/>
        <v>1</v>
      </c>
      <c r="E91">
        <f t="shared" si="85"/>
        <v>3</v>
      </c>
      <c r="F91" s="4">
        <f t="shared" si="46"/>
        <v>1</v>
      </c>
      <c r="G91">
        <f t="shared" ca="1" si="47"/>
        <v>1001</v>
      </c>
      <c r="H91">
        <f t="shared" ca="1" si="48"/>
        <v>0</v>
      </c>
      <c r="I91">
        <f t="shared" ca="1" si="49"/>
        <v>0</v>
      </c>
      <c r="J91">
        <f t="shared" ca="1" si="50"/>
        <v>0</v>
      </c>
      <c r="K91">
        <f t="shared" ca="1" si="51"/>
        <v>0</v>
      </c>
      <c r="L91">
        <f t="shared" ca="1" si="52"/>
        <v>0</v>
      </c>
      <c r="M91">
        <f t="shared" ca="1" si="53"/>
        <v>2001</v>
      </c>
      <c r="N91">
        <f t="shared" ca="1" si="54"/>
        <v>0</v>
      </c>
      <c r="O91">
        <f t="shared" ca="1" si="55"/>
        <v>0</v>
      </c>
      <c r="P91">
        <f t="shared" ca="1" si="56"/>
        <v>0</v>
      </c>
      <c r="Q91">
        <f t="shared" ca="1" si="57"/>
        <v>0</v>
      </c>
      <c r="R91">
        <f t="shared" ca="1" si="58"/>
        <v>0</v>
      </c>
      <c r="S91">
        <f t="shared" ca="1" si="59"/>
        <v>3001</v>
      </c>
      <c r="T91">
        <f t="shared" ca="1" si="60"/>
        <v>0</v>
      </c>
      <c r="U91">
        <f t="shared" ca="1" si="61"/>
        <v>0</v>
      </c>
      <c r="V91">
        <f t="shared" ca="1" si="62"/>
        <v>0</v>
      </c>
      <c r="W91">
        <f t="shared" ca="1" si="63"/>
        <v>0</v>
      </c>
      <c r="X91">
        <f t="shared" ca="1" si="64"/>
        <v>0</v>
      </c>
      <c r="Y91">
        <f t="shared" ca="1" si="65"/>
        <v>4001</v>
      </c>
      <c r="Z91">
        <f t="shared" ca="1" si="66"/>
        <v>0</v>
      </c>
      <c r="AA91">
        <f t="shared" ca="1" si="67"/>
        <v>0</v>
      </c>
      <c r="AB91">
        <f t="shared" ca="1" si="68"/>
        <v>0</v>
      </c>
      <c r="AC91">
        <f t="shared" ca="1" si="69"/>
        <v>0</v>
      </c>
      <c r="AD91">
        <f t="shared" ca="1" si="70"/>
        <v>0</v>
      </c>
      <c r="AE91">
        <f t="shared" ca="1" si="71"/>
        <v>5001</v>
      </c>
      <c r="AF91">
        <f t="shared" ca="1" si="72"/>
        <v>0</v>
      </c>
      <c r="AG91">
        <f t="shared" ca="1" si="73"/>
        <v>0</v>
      </c>
      <c r="AH91">
        <f t="shared" ca="1" si="74"/>
        <v>0</v>
      </c>
      <c r="AI91">
        <f t="shared" ca="1" si="75"/>
        <v>0</v>
      </c>
      <c r="AJ91">
        <f t="shared" ca="1" si="76"/>
        <v>0</v>
      </c>
      <c r="AK91">
        <f t="shared" ca="1" si="77"/>
        <v>6001</v>
      </c>
      <c r="AL91">
        <f t="shared" ca="1" si="78"/>
        <v>0</v>
      </c>
      <c r="AM91">
        <f t="shared" ca="1" si="79"/>
        <v>0</v>
      </c>
      <c r="AN91">
        <f t="shared" ca="1" si="80"/>
        <v>0</v>
      </c>
      <c r="AO91">
        <f t="shared" ca="1" si="81"/>
        <v>0</v>
      </c>
      <c r="AP91">
        <f t="shared" ca="1" si="82"/>
        <v>0</v>
      </c>
      <c r="AQ91" t="str">
        <f t="shared" ca="1" si="86"/>
        <v>12,1001,1;12,2001,1;12,3001,1;12,4001,1;12,5001,1;12,6001,1</v>
      </c>
    </row>
    <row r="92" spans="1:43" x14ac:dyDescent="0.15">
      <c r="A92">
        <f t="shared" si="45"/>
        <v>1001</v>
      </c>
      <c r="B92">
        <f t="shared" si="83"/>
        <v>10</v>
      </c>
      <c r="C92">
        <f t="shared" si="84"/>
        <v>1</v>
      </c>
      <c r="D92">
        <f t="shared" si="85"/>
        <v>1</v>
      </c>
      <c r="E92">
        <f t="shared" si="85"/>
        <v>3</v>
      </c>
      <c r="F92" s="4">
        <f t="shared" si="46"/>
        <v>1</v>
      </c>
      <c r="G92">
        <f t="shared" ca="1" si="47"/>
        <v>1001</v>
      </c>
      <c r="H92">
        <f t="shared" ca="1" si="48"/>
        <v>0</v>
      </c>
      <c r="I92">
        <f t="shared" ca="1" si="49"/>
        <v>0</v>
      </c>
      <c r="J92">
        <f t="shared" ca="1" si="50"/>
        <v>0</v>
      </c>
      <c r="K92">
        <f t="shared" ca="1" si="51"/>
        <v>0</v>
      </c>
      <c r="L92">
        <f t="shared" ca="1" si="52"/>
        <v>0</v>
      </c>
      <c r="M92">
        <f t="shared" ca="1" si="53"/>
        <v>2001</v>
      </c>
      <c r="N92">
        <f t="shared" ca="1" si="54"/>
        <v>0</v>
      </c>
      <c r="O92">
        <f t="shared" ca="1" si="55"/>
        <v>0</v>
      </c>
      <c r="P92">
        <f t="shared" ca="1" si="56"/>
        <v>0</v>
      </c>
      <c r="Q92">
        <f t="shared" ca="1" si="57"/>
        <v>0</v>
      </c>
      <c r="R92">
        <f t="shared" ca="1" si="58"/>
        <v>0</v>
      </c>
      <c r="S92">
        <f t="shared" ca="1" si="59"/>
        <v>3001</v>
      </c>
      <c r="T92">
        <f t="shared" ca="1" si="60"/>
        <v>0</v>
      </c>
      <c r="U92">
        <f t="shared" ca="1" si="61"/>
        <v>0</v>
      </c>
      <c r="V92">
        <f t="shared" ca="1" si="62"/>
        <v>0</v>
      </c>
      <c r="W92">
        <f t="shared" ca="1" si="63"/>
        <v>0</v>
      </c>
      <c r="X92">
        <f t="shared" ca="1" si="64"/>
        <v>0</v>
      </c>
      <c r="Y92">
        <f t="shared" ca="1" si="65"/>
        <v>4001</v>
      </c>
      <c r="Z92">
        <f t="shared" ca="1" si="66"/>
        <v>0</v>
      </c>
      <c r="AA92">
        <f t="shared" ca="1" si="67"/>
        <v>0</v>
      </c>
      <c r="AB92">
        <f t="shared" ca="1" si="68"/>
        <v>0</v>
      </c>
      <c r="AC92">
        <f t="shared" ca="1" si="69"/>
        <v>0</v>
      </c>
      <c r="AD92">
        <f t="shared" ca="1" si="70"/>
        <v>0</v>
      </c>
      <c r="AE92">
        <f t="shared" ca="1" si="71"/>
        <v>5001</v>
      </c>
      <c r="AF92">
        <f t="shared" ca="1" si="72"/>
        <v>0</v>
      </c>
      <c r="AG92">
        <f t="shared" ca="1" si="73"/>
        <v>0</v>
      </c>
      <c r="AH92">
        <f t="shared" ca="1" si="74"/>
        <v>0</v>
      </c>
      <c r="AI92">
        <f t="shared" ca="1" si="75"/>
        <v>0</v>
      </c>
      <c r="AJ92">
        <f t="shared" ca="1" si="76"/>
        <v>0</v>
      </c>
      <c r="AK92">
        <f t="shared" ca="1" si="77"/>
        <v>6001</v>
      </c>
      <c r="AL92">
        <f t="shared" ca="1" si="78"/>
        <v>0</v>
      </c>
      <c r="AM92">
        <f t="shared" ca="1" si="79"/>
        <v>0</v>
      </c>
      <c r="AN92">
        <f t="shared" ca="1" si="80"/>
        <v>0</v>
      </c>
      <c r="AO92">
        <f t="shared" ca="1" si="81"/>
        <v>0</v>
      </c>
      <c r="AP92">
        <f t="shared" ca="1" si="82"/>
        <v>0</v>
      </c>
      <c r="AQ92" t="str">
        <f t="shared" ca="1" si="86"/>
        <v>12,1001,1;12,2001,1;12,3001,1;12,4001,1;12,5001,1;12,6001,1</v>
      </c>
    </row>
    <row r="93" spans="1:43" x14ac:dyDescent="0.15">
      <c r="A93">
        <f t="shared" si="45"/>
        <v>1101</v>
      </c>
      <c r="B93">
        <f t="shared" si="83"/>
        <v>11</v>
      </c>
      <c r="C93">
        <f t="shared" si="84"/>
        <v>1</v>
      </c>
      <c r="D93">
        <f t="shared" si="85"/>
        <v>2</v>
      </c>
      <c r="E93">
        <f t="shared" si="85"/>
        <v>3</v>
      </c>
      <c r="F93" s="4">
        <f t="shared" si="46"/>
        <v>1</v>
      </c>
      <c r="G93">
        <f t="shared" ca="1" si="47"/>
        <v>1001</v>
      </c>
      <c r="H93">
        <f t="shared" ca="1" si="48"/>
        <v>1001</v>
      </c>
      <c r="I93">
        <f t="shared" ca="1" si="49"/>
        <v>0</v>
      </c>
      <c r="J93">
        <f t="shared" ca="1" si="50"/>
        <v>0</v>
      </c>
      <c r="K93">
        <f t="shared" ca="1" si="51"/>
        <v>0</v>
      </c>
      <c r="L93">
        <f t="shared" ca="1" si="52"/>
        <v>0</v>
      </c>
      <c r="M93">
        <f t="shared" ca="1" si="53"/>
        <v>2001</v>
      </c>
      <c r="N93">
        <f t="shared" ca="1" si="54"/>
        <v>2001</v>
      </c>
      <c r="O93">
        <f t="shared" ca="1" si="55"/>
        <v>0</v>
      </c>
      <c r="P93">
        <f t="shared" ca="1" si="56"/>
        <v>0</v>
      </c>
      <c r="Q93">
        <f t="shared" ca="1" si="57"/>
        <v>0</v>
      </c>
      <c r="R93">
        <f t="shared" ca="1" si="58"/>
        <v>0</v>
      </c>
      <c r="S93">
        <f t="shared" ca="1" si="59"/>
        <v>3001</v>
      </c>
      <c r="T93">
        <f t="shared" ca="1" si="60"/>
        <v>3001</v>
      </c>
      <c r="U93">
        <f t="shared" ca="1" si="61"/>
        <v>0</v>
      </c>
      <c r="V93">
        <f t="shared" ca="1" si="62"/>
        <v>0</v>
      </c>
      <c r="W93">
        <f t="shared" ca="1" si="63"/>
        <v>0</v>
      </c>
      <c r="X93">
        <f t="shared" ca="1" si="64"/>
        <v>0</v>
      </c>
      <c r="Y93">
        <f t="shared" ca="1" si="65"/>
        <v>4001</v>
      </c>
      <c r="Z93">
        <f t="shared" ca="1" si="66"/>
        <v>4001</v>
      </c>
      <c r="AA93">
        <f t="shared" ca="1" si="67"/>
        <v>0</v>
      </c>
      <c r="AB93">
        <f t="shared" ca="1" si="68"/>
        <v>0</v>
      </c>
      <c r="AC93">
        <f t="shared" ca="1" si="69"/>
        <v>0</v>
      </c>
      <c r="AD93">
        <f t="shared" ca="1" si="70"/>
        <v>0</v>
      </c>
      <c r="AE93">
        <f t="shared" ca="1" si="71"/>
        <v>5001</v>
      </c>
      <c r="AF93">
        <f t="shared" ca="1" si="72"/>
        <v>5001</v>
      </c>
      <c r="AG93">
        <f t="shared" ca="1" si="73"/>
        <v>0</v>
      </c>
      <c r="AH93">
        <f t="shared" ca="1" si="74"/>
        <v>0</v>
      </c>
      <c r="AI93">
        <f t="shared" ca="1" si="75"/>
        <v>0</v>
      </c>
      <c r="AJ93">
        <f t="shared" ca="1" si="76"/>
        <v>0</v>
      </c>
      <c r="AK93">
        <f t="shared" ca="1" si="77"/>
        <v>6001</v>
      </c>
      <c r="AL93">
        <f t="shared" ca="1" si="78"/>
        <v>6001</v>
      </c>
      <c r="AM93">
        <f t="shared" ca="1" si="79"/>
        <v>0</v>
      </c>
      <c r="AN93">
        <f t="shared" ca="1" si="80"/>
        <v>0</v>
      </c>
      <c r="AO93">
        <f t="shared" ca="1" si="81"/>
        <v>0</v>
      </c>
      <c r="AP93">
        <f t="shared" ca="1" si="82"/>
        <v>0</v>
      </c>
      <c r="AQ93" t="str">
        <f t="shared" ref="AQ93:AQ98" ca="1" si="87">"12,"&amp;G93&amp;",1;12,"&amp;OFFSET(G93,0,1)&amp;",1;12,"&amp;OFFSET(G93,0,6)&amp;",1;12,"&amp;OFFSET(G93,0,7)&amp;",1;12,"&amp;OFFSET(G93,0,12)&amp;",1;12,"&amp;OFFSET(G93,0,13)&amp;",1;12,"&amp;OFFSET(G93,0,18)&amp;",1;12,"&amp;OFFSET(G93,0,19)&amp;",1;12,"&amp;OFFSET(G93,0,24)&amp;",1;12,"&amp;OFFSET(G93,0,25)&amp;",1;12,"&amp;OFFSET(G93,0,30)&amp;",1;12,"&amp;OFFSET(G93,0,31)&amp;",1"</f>
        <v>12,1001,1;12,1001,1;12,2001,1;12,2001,1;12,3001,1;12,3001,1;12,4001,1;12,4001,1;12,5001,1;12,5001,1;12,6001,1;12,6001,1</v>
      </c>
    </row>
    <row r="94" spans="1:43" x14ac:dyDescent="0.15">
      <c r="A94">
        <f t="shared" si="45"/>
        <v>1201</v>
      </c>
      <c r="B94">
        <f t="shared" si="83"/>
        <v>12</v>
      </c>
      <c r="C94">
        <f t="shared" si="84"/>
        <v>1</v>
      </c>
      <c r="D94">
        <f t="shared" si="85"/>
        <v>2</v>
      </c>
      <c r="E94">
        <f t="shared" si="85"/>
        <v>3</v>
      </c>
      <c r="F94" s="4">
        <f t="shared" si="46"/>
        <v>1</v>
      </c>
      <c r="G94">
        <f t="shared" ca="1" si="47"/>
        <v>1001</v>
      </c>
      <c r="H94">
        <f t="shared" ca="1" si="48"/>
        <v>1001</v>
      </c>
      <c r="I94">
        <f t="shared" ca="1" si="49"/>
        <v>0</v>
      </c>
      <c r="J94">
        <f t="shared" ca="1" si="50"/>
        <v>0</v>
      </c>
      <c r="K94">
        <f t="shared" ca="1" si="51"/>
        <v>0</v>
      </c>
      <c r="L94">
        <f t="shared" ca="1" si="52"/>
        <v>0</v>
      </c>
      <c r="M94">
        <f t="shared" ca="1" si="53"/>
        <v>2001</v>
      </c>
      <c r="N94">
        <f t="shared" ca="1" si="54"/>
        <v>2001</v>
      </c>
      <c r="O94">
        <f t="shared" ca="1" si="55"/>
        <v>0</v>
      </c>
      <c r="P94">
        <f t="shared" ca="1" si="56"/>
        <v>0</v>
      </c>
      <c r="Q94">
        <f t="shared" ca="1" si="57"/>
        <v>0</v>
      </c>
      <c r="R94">
        <f t="shared" ca="1" si="58"/>
        <v>0</v>
      </c>
      <c r="S94">
        <f t="shared" ca="1" si="59"/>
        <v>3001</v>
      </c>
      <c r="T94">
        <f t="shared" ca="1" si="60"/>
        <v>3001</v>
      </c>
      <c r="U94">
        <f t="shared" ca="1" si="61"/>
        <v>0</v>
      </c>
      <c r="V94">
        <f t="shared" ca="1" si="62"/>
        <v>0</v>
      </c>
      <c r="W94">
        <f t="shared" ca="1" si="63"/>
        <v>0</v>
      </c>
      <c r="X94">
        <f t="shared" ca="1" si="64"/>
        <v>0</v>
      </c>
      <c r="Y94">
        <f t="shared" ca="1" si="65"/>
        <v>4001</v>
      </c>
      <c r="Z94">
        <f t="shared" ca="1" si="66"/>
        <v>4001</v>
      </c>
      <c r="AA94">
        <f t="shared" ca="1" si="67"/>
        <v>0</v>
      </c>
      <c r="AB94">
        <f t="shared" ca="1" si="68"/>
        <v>0</v>
      </c>
      <c r="AC94">
        <f t="shared" ca="1" si="69"/>
        <v>0</v>
      </c>
      <c r="AD94">
        <f t="shared" ca="1" si="70"/>
        <v>0</v>
      </c>
      <c r="AE94">
        <f t="shared" ca="1" si="71"/>
        <v>5001</v>
      </c>
      <c r="AF94">
        <f t="shared" ca="1" si="72"/>
        <v>5001</v>
      </c>
      <c r="AG94">
        <f t="shared" ca="1" si="73"/>
        <v>0</v>
      </c>
      <c r="AH94">
        <f t="shared" ca="1" si="74"/>
        <v>0</v>
      </c>
      <c r="AI94">
        <f t="shared" ca="1" si="75"/>
        <v>0</v>
      </c>
      <c r="AJ94">
        <f t="shared" ca="1" si="76"/>
        <v>0</v>
      </c>
      <c r="AK94">
        <f t="shared" ca="1" si="77"/>
        <v>6001</v>
      </c>
      <c r="AL94">
        <f t="shared" ca="1" si="78"/>
        <v>6001</v>
      </c>
      <c r="AM94">
        <f t="shared" ca="1" si="79"/>
        <v>0</v>
      </c>
      <c r="AN94">
        <f t="shared" ca="1" si="80"/>
        <v>0</v>
      </c>
      <c r="AO94">
        <f t="shared" ca="1" si="81"/>
        <v>0</v>
      </c>
      <c r="AP94">
        <f t="shared" ca="1" si="82"/>
        <v>0</v>
      </c>
      <c r="AQ94" t="str">
        <f t="shared" ca="1" si="87"/>
        <v>12,1001,1;12,1001,1;12,2001,1;12,2001,1;12,3001,1;12,3001,1;12,4001,1;12,4001,1;12,5001,1;12,5001,1;12,6001,1;12,6001,1</v>
      </c>
    </row>
    <row r="95" spans="1:43" x14ac:dyDescent="0.15">
      <c r="A95">
        <f t="shared" si="45"/>
        <v>1301</v>
      </c>
      <c r="B95">
        <f t="shared" si="83"/>
        <v>13</v>
      </c>
      <c r="C95">
        <f t="shared" si="84"/>
        <v>1</v>
      </c>
      <c r="D95">
        <f t="shared" si="85"/>
        <v>2</v>
      </c>
      <c r="E95">
        <f t="shared" si="85"/>
        <v>3</v>
      </c>
      <c r="F95" s="4">
        <f t="shared" si="46"/>
        <v>1</v>
      </c>
      <c r="G95">
        <f t="shared" ca="1" si="47"/>
        <v>1001</v>
      </c>
      <c r="H95">
        <f t="shared" ca="1" si="48"/>
        <v>1001</v>
      </c>
      <c r="I95">
        <f t="shared" ca="1" si="49"/>
        <v>0</v>
      </c>
      <c r="J95">
        <f t="shared" ca="1" si="50"/>
        <v>0</v>
      </c>
      <c r="K95">
        <f t="shared" ca="1" si="51"/>
        <v>0</v>
      </c>
      <c r="L95">
        <f t="shared" ca="1" si="52"/>
        <v>0</v>
      </c>
      <c r="M95">
        <f t="shared" ca="1" si="53"/>
        <v>2001</v>
      </c>
      <c r="N95">
        <f t="shared" ca="1" si="54"/>
        <v>2001</v>
      </c>
      <c r="O95">
        <f t="shared" ca="1" si="55"/>
        <v>0</v>
      </c>
      <c r="P95">
        <f t="shared" ca="1" si="56"/>
        <v>0</v>
      </c>
      <c r="Q95">
        <f t="shared" ca="1" si="57"/>
        <v>0</v>
      </c>
      <c r="R95">
        <f t="shared" ca="1" si="58"/>
        <v>0</v>
      </c>
      <c r="S95">
        <f t="shared" ca="1" si="59"/>
        <v>3001</v>
      </c>
      <c r="T95">
        <f t="shared" ca="1" si="60"/>
        <v>3001</v>
      </c>
      <c r="U95">
        <f t="shared" ca="1" si="61"/>
        <v>0</v>
      </c>
      <c r="V95">
        <f t="shared" ca="1" si="62"/>
        <v>0</v>
      </c>
      <c r="W95">
        <f t="shared" ca="1" si="63"/>
        <v>0</v>
      </c>
      <c r="X95">
        <f t="shared" ca="1" si="64"/>
        <v>0</v>
      </c>
      <c r="Y95">
        <f t="shared" ca="1" si="65"/>
        <v>4001</v>
      </c>
      <c r="Z95">
        <f t="shared" ca="1" si="66"/>
        <v>4001</v>
      </c>
      <c r="AA95">
        <f t="shared" ca="1" si="67"/>
        <v>0</v>
      </c>
      <c r="AB95">
        <f t="shared" ca="1" si="68"/>
        <v>0</v>
      </c>
      <c r="AC95">
        <f t="shared" ca="1" si="69"/>
        <v>0</v>
      </c>
      <c r="AD95">
        <f t="shared" ca="1" si="70"/>
        <v>0</v>
      </c>
      <c r="AE95">
        <f t="shared" ca="1" si="71"/>
        <v>5001</v>
      </c>
      <c r="AF95">
        <f t="shared" ca="1" si="72"/>
        <v>5001</v>
      </c>
      <c r="AG95">
        <f t="shared" ca="1" si="73"/>
        <v>0</v>
      </c>
      <c r="AH95">
        <f t="shared" ca="1" si="74"/>
        <v>0</v>
      </c>
      <c r="AI95">
        <f t="shared" ca="1" si="75"/>
        <v>0</v>
      </c>
      <c r="AJ95">
        <f t="shared" ca="1" si="76"/>
        <v>0</v>
      </c>
      <c r="AK95">
        <f t="shared" ca="1" si="77"/>
        <v>6001</v>
      </c>
      <c r="AL95">
        <f t="shared" ca="1" si="78"/>
        <v>6001</v>
      </c>
      <c r="AM95">
        <f t="shared" ca="1" si="79"/>
        <v>0</v>
      </c>
      <c r="AN95">
        <f t="shared" ca="1" si="80"/>
        <v>0</v>
      </c>
      <c r="AO95">
        <f t="shared" ca="1" si="81"/>
        <v>0</v>
      </c>
      <c r="AP95">
        <f t="shared" ca="1" si="82"/>
        <v>0</v>
      </c>
      <c r="AQ95" t="str">
        <f t="shared" ca="1" si="87"/>
        <v>12,1001,1;12,1001,1;12,2001,1;12,2001,1;12,3001,1;12,3001,1;12,4001,1;12,4001,1;12,5001,1;12,5001,1;12,6001,1;12,6001,1</v>
      </c>
    </row>
    <row r="96" spans="1:43" x14ac:dyDescent="0.15">
      <c r="A96">
        <f t="shared" si="45"/>
        <v>1401</v>
      </c>
      <c r="B96">
        <f t="shared" si="83"/>
        <v>14</v>
      </c>
      <c r="C96">
        <f t="shared" si="84"/>
        <v>1</v>
      </c>
      <c r="D96">
        <f t="shared" si="85"/>
        <v>2</v>
      </c>
      <c r="E96">
        <f t="shared" si="85"/>
        <v>3</v>
      </c>
      <c r="F96" s="4">
        <f t="shared" si="46"/>
        <v>1</v>
      </c>
      <c r="G96">
        <f t="shared" ca="1" si="47"/>
        <v>1001</v>
      </c>
      <c r="H96">
        <f t="shared" ca="1" si="48"/>
        <v>1001</v>
      </c>
      <c r="I96">
        <f t="shared" ca="1" si="49"/>
        <v>0</v>
      </c>
      <c r="J96">
        <f t="shared" ca="1" si="50"/>
        <v>0</v>
      </c>
      <c r="K96">
        <f t="shared" ca="1" si="51"/>
        <v>0</v>
      </c>
      <c r="L96">
        <f t="shared" ca="1" si="52"/>
        <v>0</v>
      </c>
      <c r="M96">
        <f t="shared" ca="1" si="53"/>
        <v>2001</v>
      </c>
      <c r="N96">
        <f t="shared" ca="1" si="54"/>
        <v>2001</v>
      </c>
      <c r="O96">
        <f t="shared" ca="1" si="55"/>
        <v>0</v>
      </c>
      <c r="P96">
        <f t="shared" ca="1" si="56"/>
        <v>0</v>
      </c>
      <c r="Q96">
        <f t="shared" ca="1" si="57"/>
        <v>0</v>
      </c>
      <c r="R96">
        <f t="shared" ca="1" si="58"/>
        <v>0</v>
      </c>
      <c r="S96">
        <f t="shared" ca="1" si="59"/>
        <v>3001</v>
      </c>
      <c r="T96">
        <f t="shared" ca="1" si="60"/>
        <v>3001</v>
      </c>
      <c r="U96">
        <f t="shared" ca="1" si="61"/>
        <v>0</v>
      </c>
      <c r="V96">
        <f t="shared" ca="1" si="62"/>
        <v>0</v>
      </c>
      <c r="W96">
        <f t="shared" ca="1" si="63"/>
        <v>0</v>
      </c>
      <c r="X96">
        <f t="shared" ca="1" si="64"/>
        <v>0</v>
      </c>
      <c r="Y96">
        <f t="shared" ca="1" si="65"/>
        <v>4001</v>
      </c>
      <c r="Z96">
        <f t="shared" ca="1" si="66"/>
        <v>4001</v>
      </c>
      <c r="AA96">
        <f t="shared" ca="1" si="67"/>
        <v>0</v>
      </c>
      <c r="AB96">
        <f t="shared" ca="1" si="68"/>
        <v>0</v>
      </c>
      <c r="AC96">
        <f t="shared" ca="1" si="69"/>
        <v>0</v>
      </c>
      <c r="AD96">
        <f t="shared" ca="1" si="70"/>
        <v>0</v>
      </c>
      <c r="AE96">
        <f t="shared" ca="1" si="71"/>
        <v>5001</v>
      </c>
      <c r="AF96">
        <f t="shared" ca="1" si="72"/>
        <v>5001</v>
      </c>
      <c r="AG96">
        <f t="shared" ca="1" si="73"/>
        <v>0</v>
      </c>
      <c r="AH96">
        <f t="shared" ca="1" si="74"/>
        <v>0</v>
      </c>
      <c r="AI96">
        <f t="shared" ca="1" si="75"/>
        <v>0</v>
      </c>
      <c r="AJ96">
        <f t="shared" ca="1" si="76"/>
        <v>0</v>
      </c>
      <c r="AK96">
        <f t="shared" ca="1" si="77"/>
        <v>6001</v>
      </c>
      <c r="AL96">
        <f t="shared" ca="1" si="78"/>
        <v>6001</v>
      </c>
      <c r="AM96">
        <f t="shared" ca="1" si="79"/>
        <v>0</v>
      </c>
      <c r="AN96">
        <f t="shared" ca="1" si="80"/>
        <v>0</v>
      </c>
      <c r="AO96">
        <f t="shared" ca="1" si="81"/>
        <v>0</v>
      </c>
      <c r="AP96">
        <f t="shared" ca="1" si="82"/>
        <v>0</v>
      </c>
      <c r="AQ96" t="str">
        <f t="shared" ca="1" si="87"/>
        <v>12,1001,1;12,1001,1;12,2001,1;12,2001,1;12,3001,1;12,3001,1;12,4001,1;12,4001,1;12,5001,1;12,5001,1;12,6001,1;12,6001,1</v>
      </c>
    </row>
    <row r="97" spans="1:43" x14ac:dyDescent="0.15">
      <c r="A97">
        <f t="shared" si="45"/>
        <v>1501</v>
      </c>
      <c r="B97">
        <f t="shared" si="83"/>
        <v>15</v>
      </c>
      <c r="C97">
        <f t="shared" si="84"/>
        <v>1</v>
      </c>
      <c r="D97">
        <f t="shared" si="85"/>
        <v>2</v>
      </c>
      <c r="E97">
        <f t="shared" si="85"/>
        <v>3</v>
      </c>
      <c r="F97" s="4">
        <f t="shared" si="46"/>
        <v>1</v>
      </c>
      <c r="G97">
        <f t="shared" ca="1" si="47"/>
        <v>1001</v>
      </c>
      <c r="H97">
        <f t="shared" ca="1" si="48"/>
        <v>1001</v>
      </c>
      <c r="I97">
        <f t="shared" ca="1" si="49"/>
        <v>0</v>
      </c>
      <c r="J97">
        <f t="shared" ca="1" si="50"/>
        <v>0</v>
      </c>
      <c r="K97">
        <f t="shared" ca="1" si="51"/>
        <v>0</v>
      </c>
      <c r="L97">
        <f t="shared" ca="1" si="52"/>
        <v>0</v>
      </c>
      <c r="M97">
        <f t="shared" ca="1" si="53"/>
        <v>2001</v>
      </c>
      <c r="N97">
        <f t="shared" ca="1" si="54"/>
        <v>2001</v>
      </c>
      <c r="O97">
        <f t="shared" ca="1" si="55"/>
        <v>0</v>
      </c>
      <c r="P97">
        <f t="shared" ca="1" si="56"/>
        <v>0</v>
      </c>
      <c r="Q97">
        <f t="shared" ca="1" si="57"/>
        <v>0</v>
      </c>
      <c r="R97">
        <f t="shared" ca="1" si="58"/>
        <v>0</v>
      </c>
      <c r="S97">
        <f t="shared" ca="1" si="59"/>
        <v>3001</v>
      </c>
      <c r="T97">
        <f t="shared" ca="1" si="60"/>
        <v>3001</v>
      </c>
      <c r="U97">
        <f t="shared" ca="1" si="61"/>
        <v>0</v>
      </c>
      <c r="V97">
        <f t="shared" ca="1" si="62"/>
        <v>0</v>
      </c>
      <c r="W97">
        <f t="shared" ca="1" si="63"/>
        <v>0</v>
      </c>
      <c r="X97">
        <f t="shared" ca="1" si="64"/>
        <v>0</v>
      </c>
      <c r="Y97">
        <f t="shared" ca="1" si="65"/>
        <v>4001</v>
      </c>
      <c r="Z97">
        <f t="shared" ca="1" si="66"/>
        <v>4001</v>
      </c>
      <c r="AA97">
        <f t="shared" ca="1" si="67"/>
        <v>0</v>
      </c>
      <c r="AB97">
        <f t="shared" ca="1" si="68"/>
        <v>0</v>
      </c>
      <c r="AC97">
        <f t="shared" ca="1" si="69"/>
        <v>0</v>
      </c>
      <c r="AD97">
        <f t="shared" ca="1" si="70"/>
        <v>0</v>
      </c>
      <c r="AE97">
        <f t="shared" ca="1" si="71"/>
        <v>5001</v>
      </c>
      <c r="AF97">
        <f t="shared" ca="1" si="72"/>
        <v>5001</v>
      </c>
      <c r="AG97">
        <f t="shared" ca="1" si="73"/>
        <v>0</v>
      </c>
      <c r="AH97">
        <f t="shared" ca="1" si="74"/>
        <v>0</v>
      </c>
      <c r="AI97">
        <f t="shared" ca="1" si="75"/>
        <v>0</v>
      </c>
      <c r="AJ97">
        <f t="shared" ca="1" si="76"/>
        <v>0</v>
      </c>
      <c r="AK97">
        <f t="shared" ca="1" si="77"/>
        <v>6001</v>
      </c>
      <c r="AL97">
        <f t="shared" ca="1" si="78"/>
        <v>6001</v>
      </c>
      <c r="AM97">
        <f t="shared" ca="1" si="79"/>
        <v>0</v>
      </c>
      <c r="AN97">
        <f t="shared" ca="1" si="80"/>
        <v>0</v>
      </c>
      <c r="AO97">
        <f t="shared" ca="1" si="81"/>
        <v>0</v>
      </c>
      <c r="AP97">
        <f t="shared" ca="1" si="82"/>
        <v>0</v>
      </c>
      <c r="AQ97" t="str">
        <f t="shared" ca="1" si="87"/>
        <v>12,1001,1;12,1001,1;12,2001,1;12,2001,1;12,3001,1;12,3001,1;12,4001,1;12,4001,1;12,5001,1;12,5001,1;12,6001,1;12,6001,1</v>
      </c>
    </row>
    <row r="98" spans="1:43" x14ac:dyDescent="0.15">
      <c r="A98">
        <f t="shared" si="45"/>
        <v>1601</v>
      </c>
      <c r="B98">
        <f t="shared" si="83"/>
        <v>16</v>
      </c>
      <c r="C98">
        <f t="shared" si="84"/>
        <v>1</v>
      </c>
      <c r="D98">
        <f t="shared" si="85"/>
        <v>3</v>
      </c>
      <c r="E98">
        <f t="shared" si="85"/>
        <v>3</v>
      </c>
      <c r="F98" s="4">
        <f t="shared" si="46"/>
        <v>1</v>
      </c>
      <c r="G98">
        <f t="shared" ca="1" si="47"/>
        <v>1001</v>
      </c>
      <c r="H98">
        <f t="shared" ca="1" si="48"/>
        <v>1001</v>
      </c>
      <c r="I98">
        <f t="shared" ca="1" si="49"/>
        <v>1001</v>
      </c>
      <c r="J98">
        <f t="shared" ca="1" si="50"/>
        <v>0</v>
      </c>
      <c r="K98">
        <f t="shared" ca="1" si="51"/>
        <v>0</v>
      </c>
      <c r="L98">
        <f t="shared" ca="1" si="52"/>
        <v>0</v>
      </c>
      <c r="M98">
        <f t="shared" ca="1" si="53"/>
        <v>2001</v>
      </c>
      <c r="N98">
        <f t="shared" ca="1" si="54"/>
        <v>2001</v>
      </c>
      <c r="O98">
        <f t="shared" ca="1" si="55"/>
        <v>2001</v>
      </c>
      <c r="P98">
        <f t="shared" ca="1" si="56"/>
        <v>0</v>
      </c>
      <c r="Q98">
        <f t="shared" ca="1" si="57"/>
        <v>0</v>
      </c>
      <c r="R98">
        <f t="shared" ca="1" si="58"/>
        <v>0</v>
      </c>
      <c r="S98">
        <f t="shared" ca="1" si="59"/>
        <v>3001</v>
      </c>
      <c r="T98">
        <f t="shared" ca="1" si="60"/>
        <v>3001</v>
      </c>
      <c r="U98">
        <f t="shared" ca="1" si="61"/>
        <v>3001</v>
      </c>
      <c r="V98">
        <f t="shared" ca="1" si="62"/>
        <v>0</v>
      </c>
      <c r="W98">
        <f t="shared" ca="1" si="63"/>
        <v>0</v>
      </c>
      <c r="X98">
        <f t="shared" ca="1" si="64"/>
        <v>0</v>
      </c>
      <c r="Y98">
        <f t="shared" ca="1" si="65"/>
        <v>4001</v>
      </c>
      <c r="Z98">
        <f t="shared" ca="1" si="66"/>
        <v>4001</v>
      </c>
      <c r="AA98">
        <f t="shared" ca="1" si="67"/>
        <v>4001</v>
      </c>
      <c r="AB98">
        <f t="shared" ca="1" si="68"/>
        <v>0</v>
      </c>
      <c r="AC98">
        <f t="shared" ca="1" si="69"/>
        <v>0</v>
      </c>
      <c r="AD98">
        <f t="shared" ca="1" si="70"/>
        <v>0</v>
      </c>
      <c r="AE98">
        <f t="shared" ca="1" si="71"/>
        <v>5001</v>
      </c>
      <c r="AF98">
        <f t="shared" ca="1" si="72"/>
        <v>5001</v>
      </c>
      <c r="AG98">
        <f t="shared" ca="1" si="73"/>
        <v>5001</v>
      </c>
      <c r="AH98">
        <f t="shared" ca="1" si="74"/>
        <v>0</v>
      </c>
      <c r="AI98">
        <f t="shared" ca="1" si="75"/>
        <v>0</v>
      </c>
      <c r="AJ98">
        <f t="shared" ca="1" si="76"/>
        <v>0</v>
      </c>
      <c r="AK98">
        <f t="shared" ca="1" si="77"/>
        <v>6001</v>
      </c>
      <c r="AL98">
        <f t="shared" ca="1" si="78"/>
        <v>6001</v>
      </c>
      <c r="AM98">
        <f t="shared" ca="1" si="79"/>
        <v>6001</v>
      </c>
      <c r="AN98">
        <f t="shared" ca="1" si="80"/>
        <v>0</v>
      </c>
      <c r="AO98">
        <f t="shared" ca="1" si="81"/>
        <v>0</v>
      </c>
      <c r="AP98">
        <f t="shared" ca="1" si="82"/>
        <v>0</v>
      </c>
      <c r="AQ98" t="str">
        <f t="shared" ca="1" si="87"/>
        <v>12,1001,1;12,1001,1;12,2001,1;12,2001,1;12,3001,1;12,3001,1;12,4001,1;12,4001,1;12,5001,1;12,5001,1;12,6001,1;12,6001,1</v>
      </c>
    </row>
    <row r="99" spans="1:43" x14ac:dyDescent="0.15">
      <c r="A99">
        <f t="shared" si="45"/>
        <v>1701</v>
      </c>
      <c r="B99">
        <f t="shared" si="83"/>
        <v>17</v>
      </c>
      <c r="C99">
        <f t="shared" si="84"/>
        <v>1</v>
      </c>
      <c r="D99">
        <f t="shared" si="85"/>
        <v>3</v>
      </c>
      <c r="E99">
        <f t="shared" si="85"/>
        <v>3</v>
      </c>
      <c r="F99" s="4">
        <f t="shared" si="46"/>
        <v>1</v>
      </c>
      <c r="G99">
        <f t="shared" ca="1" si="47"/>
        <v>1001</v>
      </c>
      <c r="H99">
        <f t="shared" ca="1" si="48"/>
        <v>1001</v>
      </c>
      <c r="I99">
        <f t="shared" ca="1" si="49"/>
        <v>1001</v>
      </c>
      <c r="J99">
        <f t="shared" ca="1" si="50"/>
        <v>0</v>
      </c>
      <c r="K99">
        <f t="shared" ca="1" si="51"/>
        <v>0</v>
      </c>
      <c r="L99">
        <f t="shared" ca="1" si="52"/>
        <v>0</v>
      </c>
      <c r="M99">
        <f t="shared" ca="1" si="53"/>
        <v>2001</v>
      </c>
      <c r="N99">
        <f t="shared" ca="1" si="54"/>
        <v>2001</v>
      </c>
      <c r="O99">
        <f t="shared" ca="1" si="55"/>
        <v>2001</v>
      </c>
      <c r="P99">
        <f t="shared" ca="1" si="56"/>
        <v>0</v>
      </c>
      <c r="Q99">
        <f t="shared" ca="1" si="57"/>
        <v>0</v>
      </c>
      <c r="R99">
        <f t="shared" ca="1" si="58"/>
        <v>0</v>
      </c>
      <c r="S99">
        <f t="shared" ca="1" si="59"/>
        <v>3001</v>
      </c>
      <c r="T99">
        <f t="shared" ca="1" si="60"/>
        <v>3001</v>
      </c>
      <c r="U99">
        <f t="shared" ca="1" si="61"/>
        <v>3001</v>
      </c>
      <c r="V99">
        <f t="shared" ca="1" si="62"/>
        <v>0</v>
      </c>
      <c r="W99">
        <f t="shared" ca="1" si="63"/>
        <v>0</v>
      </c>
      <c r="X99">
        <f t="shared" ca="1" si="64"/>
        <v>0</v>
      </c>
      <c r="Y99">
        <f t="shared" ca="1" si="65"/>
        <v>4001</v>
      </c>
      <c r="Z99">
        <f t="shared" ca="1" si="66"/>
        <v>4001</v>
      </c>
      <c r="AA99">
        <f t="shared" ca="1" si="67"/>
        <v>4001</v>
      </c>
      <c r="AB99">
        <f t="shared" ca="1" si="68"/>
        <v>0</v>
      </c>
      <c r="AC99">
        <f t="shared" ca="1" si="69"/>
        <v>0</v>
      </c>
      <c r="AD99">
        <f t="shared" ca="1" si="70"/>
        <v>0</v>
      </c>
      <c r="AE99">
        <f t="shared" ca="1" si="71"/>
        <v>5001</v>
      </c>
      <c r="AF99">
        <f t="shared" ca="1" si="72"/>
        <v>5001</v>
      </c>
      <c r="AG99">
        <f t="shared" ca="1" si="73"/>
        <v>5001</v>
      </c>
      <c r="AH99">
        <f t="shared" ca="1" si="74"/>
        <v>0</v>
      </c>
      <c r="AI99">
        <f t="shared" ca="1" si="75"/>
        <v>0</v>
      </c>
      <c r="AJ99">
        <f t="shared" ca="1" si="76"/>
        <v>0</v>
      </c>
      <c r="AK99">
        <f t="shared" ca="1" si="77"/>
        <v>6001</v>
      </c>
      <c r="AL99">
        <f t="shared" ca="1" si="78"/>
        <v>6001</v>
      </c>
      <c r="AM99">
        <f t="shared" ca="1" si="79"/>
        <v>6001</v>
      </c>
      <c r="AN99">
        <f t="shared" ca="1" si="80"/>
        <v>0</v>
      </c>
      <c r="AO99">
        <f t="shared" ca="1" si="81"/>
        <v>0</v>
      </c>
      <c r="AP99">
        <f t="shared" ca="1" si="82"/>
        <v>0</v>
      </c>
      <c r="AQ99" t="str">
        <f t="shared" ref="AQ99:AQ102" ca="1" si="88">"12,"&amp;G99&amp;",1;12,"&amp;OFFSET(G99,0,1)&amp;",1;12,"&amp;OFFSET(G99,0,2)&amp;",1;12,"&amp;OFFSET(G99,0,6)&amp;",1;12,"&amp;OFFSET(G99,0,7)&amp;",1;12,"&amp;OFFSET(G99,0,8)&amp;",1;12,"&amp;OFFSET(G99,0,12)&amp;",1;12,"&amp;OFFSET(G99,0,13)&amp;",1;12,"&amp;OFFSET(G99,0,14)&amp;",1;12,"&amp;OFFSET(G99,0,18)&amp;",1;12,"&amp;OFFSET(G99,0,19)&amp;",1;12,"&amp;OFFSET(G99,0,20)&amp;",1;12,"&amp;OFFSET(G99,0,24)&amp;",1;12,"&amp;OFFSET(G99,0,25)&amp;",1;12,"&amp;OFFSET(G99,0,26)&amp;",1;12,"&amp;OFFSET(G99,0,30)&amp;",1;12,"&amp;OFFSET(G99,0,31)&amp;",1;12,"&amp;OFFSET(G99,0,32)&amp;",1"</f>
        <v>12,1001,1;12,1001,1;12,1001,1;12,2001,1;12,2001,1;12,2001,1;12,3001,1;12,3001,1;12,3001,1;12,4001,1;12,4001,1;12,4001,1;12,5001,1;12,5001,1;12,5001,1;12,6001,1;12,6001,1;12,6001,1</v>
      </c>
    </row>
    <row r="100" spans="1:43" x14ac:dyDescent="0.15">
      <c r="A100">
        <f t="shared" si="45"/>
        <v>1801</v>
      </c>
      <c r="B100">
        <f t="shared" si="83"/>
        <v>18</v>
      </c>
      <c r="C100">
        <f t="shared" si="84"/>
        <v>1</v>
      </c>
      <c r="D100">
        <f t="shared" si="85"/>
        <v>3</v>
      </c>
      <c r="E100">
        <f t="shared" si="85"/>
        <v>3</v>
      </c>
      <c r="F100" s="4">
        <f t="shared" si="46"/>
        <v>1</v>
      </c>
      <c r="G100">
        <f t="shared" ca="1" si="47"/>
        <v>1001</v>
      </c>
      <c r="H100">
        <f t="shared" ca="1" si="48"/>
        <v>1001</v>
      </c>
      <c r="I100">
        <f t="shared" ca="1" si="49"/>
        <v>1001</v>
      </c>
      <c r="J100">
        <f t="shared" ca="1" si="50"/>
        <v>0</v>
      </c>
      <c r="K100">
        <f t="shared" ca="1" si="51"/>
        <v>0</v>
      </c>
      <c r="L100">
        <f t="shared" ca="1" si="52"/>
        <v>0</v>
      </c>
      <c r="M100">
        <f t="shared" ca="1" si="53"/>
        <v>2001</v>
      </c>
      <c r="N100">
        <f t="shared" ca="1" si="54"/>
        <v>2001</v>
      </c>
      <c r="O100">
        <f t="shared" ca="1" si="55"/>
        <v>2001</v>
      </c>
      <c r="P100">
        <f t="shared" ca="1" si="56"/>
        <v>0</v>
      </c>
      <c r="Q100">
        <f t="shared" ca="1" si="57"/>
        <v>0</v>
      </c>
      <c r="R100">
        <f t="shared" ca="1" si="58"/>
        <v>0</v>
      </c>
      <c r="S100">
        <f t="shared" ca="1" si="59"/>
        <v>3001</v>
      </c>
      <c r="T100">
        <f t="shared" ca="1" si="60"/>
        <v>3001</v>
      </c>
      <c r="U100">
        <f t="shared" ca="1" si="61"/>
        <v>3001</v>
      </c>
      <c r="V100">
        <f t="shared" ca="1" si="62"/>
        <v>0</v>
      </c>
      <c r="W100">
        <f t="shared" ca="1" si="63"/>
        <v>0</v>
      </c>
      <c r="X100">
        <f t="shared" ca="1" si="64"/>
        <v>0</v>
      </c>
      <c r="Y100">
        <f t="shared" ca="1" si="65"/>
        <v>4001</v>
      </c>
      <c r="Z100">
        <f t="shared" ca="1" si="66"/>
        <v>4001</v>
      </c>
      <c r="AA100">
        <f t="shared" ca="1" si="67"/>
        <v>4001</v>
      </c>
      <c r="AB100">
        <f t="shared" ca="1" si="68"/>
        <v>0</v>
      </c>
      <c r="AC100">
        <f t="shared" ca="1" si="69"/>
        <v>0</v>
      </c>
      <c r="AD100">
        <f t="shared" ca="1" si="70"/>
        <v>0</v>
      </c>
      <c r="AE100">
        <f t="shared" ca="1" si="71"/>
        <v>5001</v>
      </c>
      <c r="AF100">
        <f t="shared" ca="1" si="72"/>
        <v>5001</v>
      </c>
      <c r="AG100">
        <f t="shared" ca="1" si="73"/>
        <v>5001</v>
      </c>
      <c r="AH100">
        <f t="shared" ca="1" si="74"/>
        <v>0</v>
      </c>
      <c r="AI100">
        <f t="shared" ca="1" si="75"/>
        <v>0</v>
      </c>
      <c r="AJ100">
        <f t="shared" ca="1" si="76"/>
        <v>0</v>
      </c>
      <c r="AK100">
        <f t="shared" ca="1" si="77"/>
        <v>6001</v>
      </c>
      <c r="AL100">
        <f t="shared" ca="1" si="78"/>
        <v>6001</v>
      </c>
      <c r="AM100">
        <f t="shared" ca="1" si="79"/>
        <v>6001</v>
      </c>
      <c r="AN100">
        <f t="shared" ca="1" si="80"/>
        <v>0</v>
      </c>
      <c r="AO100">
        <f t="shared" ca="1" si="81"/>
        <v>0</v>
      </c>
      <c r="AP100">
        <f t="shared" ca="1" si="82"/>
        <v>0</v>
      </c>
      <c r="AQ100" t="str">
        <f t="shared" ca="1" si="88"/>
        <v>12,1001,1;12,1001,1;12,1001,1;12,2001,1;12,2001,1;12,2001,1;12,3001,1;12,3001,1;12,3001,1;12,4001,1;12,4001,1;12,4001,1;12,5001,1;12,5001,1;12,5001,1;12,6001,1;12,6001,1;12,6001,1</v>
      </c>
    </row>
    <row r="101" spans="1:43" x14ac:dyDescent="0.15">
      <c r="A101">
        <f t="shared" si="45"/>
        <v>1901</v>
      </c>
      <c r="B101">
        <f t="shared" si="83"/>
        <v>19</v>
      </c>
      <c r="C101">
        <f t="shared" si="84"/>
        <v>1</v>
      </c>
      <c r="D101">
        <f t="shared" si="85"/>
        <v>3</v>
      </c>
      <c r="E101">
        <f t="shared" si="85"/>
        <v>3</v>
      </c>
      <c r="F101" s="4">
        <f t="shared" si="46"/>
        <v>1</v>
      </c>
      <c r="G101">
        <f t="shared" ca="1" si="47"/>
        <v>1001</v>
      </c>
      <c r="H101">
        <f t="shared" ca="1" si="48"/>
        <v>1001</v>
      </c>
      <c r="I101">
        <f t="shared" ca="1" si="49"/>
        <v>1001</v>
      </c>
      <c r="J101">
        <f t="shared" ca="1" si="50"/>
        <v>0</v>
      </c>
      <c r="K101">
        <f t="shared" ca="1" si="51"/>
        <v>0</v>
      </c>
      <c r="L101">
        <f t="shared" ca="1" si="52"/>
        <v>0</v>
      </c>
      <c r="M101">
        <f t="shared" ca="1" si="53"/>
        <v>2001</v>
      </c>
      <c r="N101">
        <f t="shared" ca="1" si="54"/>
        <v>2001</v>
      </c>
      <c r="O101">
        <f t="shared" ca="1" si="55"/>
        <v>2001</v>
      </c>
      <c r="P101">
        <f t="shared" ca="1" si="56"/>
        <v>0</v>
      </c>
      <c r="Q101">
        <f t="shared" ca="1" si="57"/>
        <v>0</v>
      </c>
      <c r="R101">
        <f t="shared" ca="1" si="58"/>
        <v>0</v>
      </c>
      <c r="S101">
        <f t="shared" ca="1" si="59"/>
        <v>3001</v>
      </c>
      <c r="T101">
        <f t="shared" ca="1" si="60"/>
        <v>3001</v>
      </c>
      <c r="U101">
        <f t="shared" ca="1" si="61"/>
        <v>3001</v>
      </c>
      <c r="V101">
        <f t="shared" ca="1" si="62"/>
        <v>0</v>
      </c>
      <c r="W101">
        <f t="shared" ca="1" si="63"/>
        <v>0</v>
      </c>
      <c r="X101">
        <f t="shared" ca="1" si="64"/>
        <v>0</v>
      </c>
      <c r="Y101">
        <f t="shared" ca="1" si="65"/>
        <v>4001</v>
      </c>
      <c r="Z101">
        <f t="shared" ca="1" si="66"/>
        <v>4001</v>
      </c>
      <c r="AA101">
        <f t="shared" ca="1" si="67"/>
        <v>4001</v>
      </c>
      <c r="AB101">
        <f t="shared" ca="1" si="68"/>
        <v>0</v>
      </c>
      <c r="AC101">
        <f t="shared" ca="1" si="69"/>
        <v>0</v>
      </c>
      <c r="AD101">
        <f t="shared" ca="1" si="70"/>
        <v>0</v>
      </c>
      <c r="AE101">
        <f t="shared" ca="1" si="71"/>
        <v>5001</v>
      </c>
      <c r="AF101">
        <f t="shared" ca="1" si="72"/>
        <v>5001</v>
      </c>
      <c r="AG101">
        <f t="shared" ca="1" si="73"/>
        <v>5001</v>
      </c>
      <c r="AH101">
        <f t="shared" ca="1" si="74"/>
        <v>0</v>
      </c>
      <c r="AI101">
        <f t="shared" ca="1" si="75"/>
        <v>0</v>
      </c>
      <c r="AJ101">
        <f t="shared" ca="1" si="76"/>
        <v>0</v>
      </c>
      <c r="AK101">
        <f t="shared" ca="1" si="77"/>
        <v>6001</v>
      </c>
      <c r="AL101">
        <f t="shared" ca="1" si="78"/>
        <v>6001</v>
      </c>
      <c r="AM101">
        <f t="shared" ca="1" si="79"/>
        <v>6001</v>
      </c>
      <c r="AN101">
        <f t="shared" ca="1" si="80"/>
        <v>0</v>
      </c>
      <c r="AO101">
        <f t="shared" ca="1" si="81"/>
        <v>0</v>
      </c>
      <c r="AP101">
        <f t="shared" ca="1" si="82"/>
        <v>0</v>
      </c>
      <c r="AQ101" t="str">
        <f t="shared" ca="1" si="88"/>
        <v>12,1001,1;12,1001,1;12,1001,1;12,2001,1;12,2001,1;12,2001,1;12,3001,1;12,3001,1;12,3001,1;12,4001,1;12,4001,1;12,4001,1;12,5001,1;12,5001,1;12,5001,1;12,6001,1;12,6001,1;12,6001,1</v>
      </c>
    </row>
    <row r="102" spans="1:43" x14ac:dyDescent="0.15">
      <c r="A102">
        <f t="shared" si="45"/>
        <v>2001</v>
      </c>
      <c r="B102">
        <f t="shared" si="83"/>
        <v>20</v>
      </c>
      <c r="C102">
        <f t="shared" si="84"/>
        <v>1</v>
      </c>
      <c r="D102">
        <f t="shared" si="85"/>
        <v>3</v>
      </c>
      <c r="E102">
        <f t="shared" si="85"/>
        <v>4</v>
      </c>
      <c r="F102" s="4">
        <f t="shared" si="46"/>
        <v>2</v>
      </c>
      <c r="G102">
        <f t="shared" ca="1" si="47"/>
        <v>1002</v>
      </c>
      <c r="H102">
        <f t="shared" ca="1" si="48"/>
        <v>1002</v>
      </c>
      <c r="I102">
        <f t="shared" ca="1" si="49"/>
        <v>1001</v>
      </c>
      <c r="J102">
        <f t="shared" ca="1" si="50"/>
        <v>0</v>
      </c>
      <c r="K102">
        <f t="shared" ca="1" si="51"/>
        <v>0</v>
      </c>
      <c r="L102">
        <f t="shared" ca="1" si="52"/>
        <v>0</v>
      </c>
      <c r="M102">
        <f t="shared" ca="1" si="53"/>
        <v>2002</v>
      </c>
      <c r="N102">
        <f t="shared" ca="1" si="54"/>
        <v>2002</v>
      </c>
      <c r="O102">
        <f t="shared" ca="1" si="55"/>
        <v>2001</v>
      </c>
      <c r="P102">
        <f t="shared" ca="1" si="56"/>
        <v>0</v>
      </c>
      <c r="Q102">
        <f t="shared" ca="1" si="57"/>
        <v>0</v>
      </c>
      <c r="R102">
        <f t="shared" ca="1" si="58"/>
        <v>0</v>
      </c>
      <c r="S102">
        <f t="shared" ca="1" si="59"/>
        <v>3002</v>
      </c>
      <c r="T102">
        <f t="shared" ca="1" si="60"/>
        <v>3001</v>
      </c>
      <c r="U102">
        <f t="shared" ca="1" si="61"/>
        <v>3001</v>
      </c>
      <c r="V102">
        <f t="shared" ca="1" si="62"/>
        <v>0</v>
      </c>
      <c r="W102">
        <f t="shared" ca="1" si="63"/>
        <v>0</v>
      </c>
      <c r="X102">
        <f t="shared" ca="1" si="64"/>
        <v>0</v>
      </c>
      <c r="Y102">
        <f t="shared" ca="1" si="65"/>
        <v>4002</v>
      </c>
      <c r="Z102">
        <f t="shared" ca="1" si="66"/>
        <v>4002</v>
      </c>
      <c r="AA102">
        <f t="shared" ca="1" si="67"/>
        <v>4002</v>
      </c>
      <c r="AB102">
        <f t="shared" ca="1" si="68"/>
        <v>0</v>
      </c>
      <c r="AC102">
        <f t="shared" ca="1" si="69"/>
        <v>0</v>
      </c>
      <c r="AD102">
        <f t="shared" ca="1" si="70"/>
        <v>0</v>
      </c>
      <c r="AE102">
        <f t="shared" ca="1" si="71"/>
        <v>5001</v>
      </c>
      <c r="AF102">
        <f t="shared" ca="1" si="72"/>
        <v>5001</v>
      </c>
      <c r="AG102">
        <f t="shared" ca="1" si="73"/>
        <v>5002</v>
      </c>
      <c r="AH102">
        <f t="shared" ca="1" si="74"/>
        <v>0</v>
      </c>
      <c r="AI102">
        <f t="shared" ca="1" si="75"/>
        <v>0</v>
      </c>
      <c r="AJ102">
        <f t="shared" ca="1" si="76"/>
        <v>0</v>
      </c>
      <c r="AK102">
        <f t="shared" ca="1" si="77"/>
        <v>6002</v>
      </c>
      <c r="AL102">
        <f t="shared" ca="1" si="78"/>
        <v>6001</v>
      </c>
      <c r="AM102">
        <f t="shared" ca="1" si="79"/>
        <v>6001</v>
      </c>
      <c r="AN102">
        <f t="shared" ca="1" si="80"/>
        <v>0</v>
      </c>
      <c r="AO102">
        <f t="shared" ca="1" si="81"/>
        <v>0</v>
      </c>
      <c r="AP102">
        <f t="shared" ca="1" si="82"/>
        <v>0</v>
      </c>
      <c r="AQ102" t="str">
        <f t="shared" ca="1" si="88"/>
        <v>12,1002,1;12,1002,1;12,1001,1;12,2002,1;12,2002,1;12,2001,1;12,3002,1;12,3001,1;12,3001,1;12,4002,1;12,4002,1;12,4002,1;12,5001,1;12,5001,1;12,5002,1;12,6002,1;12,6001,1;12,6001,1</v>
      </c>
    </row>
    <row r="103" spans="1:43" x14ac:dyDescent="0.15">
      <c r="A103">
        <f t="shared" si="45"/>
        <v>2101</v>
      </c>
      <c r="B103">
        <f t="shared" si="83"/>
        <v>21</v>
      </c>
      <c r="C103">
        <f t="shared" si="84"/>
        <v>1</v>
      </c>
      <c r="D103">
        <f t="shared" ref="D103:E122" si="89">D23</f>
        <v>4</v>
      </c>
      <c r="E103">
        <f t="shared" si="89"/>
        <v>4</v>
      </c>
      <c r="F103" s="4">
        <f t="shared" si="46"/>
        <v>2</v>
      </c>
      <c r="G103">
        <f t="shared" ca="1" si="47"/>
        <v>1001</v>
      </c>
      <c r="H103">
        <f t="shared" ca="1" si="48"/>
        <v>1001</v>
      </c>
      <c r="I103">
        <f t="shared" ca="1" si="49"/>
        <v>1002</v>
      </c>
      <c r="J103">
        <f t="shared" ca="1" si="50"/>
        <v>1002</v>
      </c>
      <c r="K103">
        <f t="shared" ca="1" si="51"/>
        <v>0</v>
      </c>
      <c r="L103">
        <f t="shared" ca="1" si="52"/>
        <v>0</v>
      </c>
      <c r="M103">
        <f t="shared" ca="1" si="53"/>
        <v>2002</v>
      </c>
      <c r="N103">
        <f t="shared" ca="1" si="54"/>
        <v>2002</v>
      </c>
      <c r="O103">
        <f t="shared" ca="1" si="55"/>
        <v>2002</v>
      </c>
      <c r="P103">
        <f t="shared" ca="1" si="56"/>
        <v>2002</v>
      </c>
      <c r="Q103">
        <f t="shared" ca="1" si="57"/>
        <v>0</v>
      </c>
      <c r="R103">
        <f t="shared" ca="1" si="58"/>
        <v>0</v>
      </c>
      <c r="S103">
        <f t="shared" ca="1" si="59"/>
        <v>3001</v>
      </c>
      <c r="T103">
        <f t="shared" ca="1" si="60"/>
        <v>3002</v>
      </c>
      <c r="U103">
        <f t="shared" ca="1" si="61"/>
        <v>3002</v>
      </c>
      <c r="V103">
        <f t="shared" ca="1" si="62"/>
        <v>3002</v>
      </c>
      <c r="W103">
        <f t="shared" ca="1" si="63"/>
        <v>0</v>
      </c>
      <c r="X103">
        <f t="shared" ca="1" si="64"/>
        <v>0</v>
      </c>
      <c r="Y103">
        <f t="shared" ca="1" si="65"/>
        <v>4001</v>
      </c>
      <c r="Z103">
        <f t="shared" ca="1" si="66"/>
        <v>4001</v>
      </c>
      <c r="AA103">
        <f t="shared" ca="1" si="67"/>
        <v>4001</v>
      </c>
      <c r="AB103">
        <f t="shared" ca="1" si="68"/>
        <v>4001</v>
      </c>
      <c r="AC103">
        <f t="shared" ca="1" si="69"/>
        <v>0</v>
      </c>
      <c r="AD103">
        <f t="shared" ca="1" si="70"/>
        <v>0</v>
      </c>
      <c r="AE103">
        <f t="shared" ca="1" si="71"/>
        <v>5002</v>
      </c>
      <c r="AF103">
        <f t="shared" ca="1" si="72"/>
        <v>5002</v>
      </c>
      <c r="AG103">
        <f t="shared" ca="1" si="73"/>
        <v>5001</v>
      </c>
      <c r="AH103">
        <f t="shared" ca="1" si="74"/>
        <v>5002</v>
      </c>
      <c r="AI103">
        <f t="shared" ca="1" si="75"/>
        <v>0</v>
      </c>
      <c r="AJ103">
        <f t="shared" ca="1" si="76"/>
        <v>0</v>
      </c>
      <c r="AK103">
        <f t="shared" ca="1" si="77"/>
        <v>6002</v>
      </c>
      <c r="AL103">
        <f t="shared" ca="1" si="78"/>
        <v>6001</v>
      </c>
      <c r="AM103">
        <f t="shared" ca="1" si="79"/>
        <v>6002</v>
      </c>
      <c r="AN103">
        <f t="shared" ca="1" si="80"/>
        <v>6001</v>
      </c>
      <c r="AO103">
        <f t="shared" ca="1" si="81"/>
        <v>0</v>
      </c>
      <c r="AP103">
        <f t="shared" ca="1" si="82"/>
        <v>0</v>
      </c>
      <c r="AQ103" t="str">
        <f t="shared" ref="AQ103:AQ107" ca="1" si="90">"12,"&amp;G103&amp;",1;12,"&amp;OFFSET(G103,0,1)&amp;",1;12,"&amp;OFFSET(G103,0,2)&amp;",1;12,"&amp;OFFSET(G103,0,3)&amp;",1;12,"&amp;OFFSET(G103,0,6)&amp;",1;12,"&amp;OFFSET(G103,0,7)&amp;",1;12,"&amp;OFFSET(G103,0,8)&amp;",1;12,"&amp;OFFSET(G103,0,9)&amp;",1;12,"&amp;OFFSET(G103,0,12)&amp;",1;12,"&amp;OFFSET(G103,0,13)&amp;",1;12,"&amp;OFFSET(G103,0,14)&amp;",1;12,"&amp;OFFSET(G103,0,15)&amp;",1;12,"&amp;OFFSET(G103,0,18)&amp;",1;12,"&amp;OFFSET(G103,0,19)&amp;",1;12,"&amp;OFFSET(G103,0,20)&amp;",1;12,"&amp;OFFSET(G103,0,21)&amp;",1;12,"&amp;OFFSET(G103,0,24)&amp;",1;12,"&amp;OFFSET(G103,0,25)&amp;",1;12,"&amp;OFFSET(G103,0,26)&amp;",1;12,"&amp;OFFSET(G103,0,27)&amp;",1;12,"&amp;OFFSET(G103,0,30)&amp;",1;12,"&amp;OFFSET(G103,0,31)&amp;",1;12,"&amp;OFFSET(G103,0,32)&amp;",1;12,"&amp;OFFSET(G103,0,33)&amp;",1"</f>
        <v>12,1001,1;12,1001,1;12,1002,1;12,1002,1;12,2002,1;12,2002,1;12,2002,1;12,2002,1;12,3001,1;12,3002,1;12,3002,1;12,3002,1;12,4001,1;12,4001,1;12,4001,1;12,4001,1;12,5002,1;12,5002,1;12,5001,1;12,5002,1;12,6002,1;12,6001,1;12,6002,1;12,6001,1</v>
      </c>
    </row>
    <row r="104" spans="1:43" x14ac:dyDescent="0.15">
      <c r="A104">
        <f t="shared" si="45"/>
        <v>2201</v>
      </c>
      <c r="B104">
        <f t="shared" si="83"/>
        <v>22</v>
      </c>
      <c r="C104">
        <f t="shared" si="84"/>
        <v>1</v>
      </c>
      <c r="D104">
        <f t="shared" si="89"/>
        <v>4</v>
      </c>
      <c r="E104">
        <f t="shared" si="89"/>
        <v>4</v>
      </c>
      <c r="F104" s="4">
        <f t="shared" si="46"/>
        <v>2</v>
      </c>
      <c r="G104">
        <f t="shared" ca="1" si="47"/>
        <v>1001</v>
      </c>
      <c r="H104">
        <f t="shared" ca="1" si="48"/>
        <v>1002</v>
      </c>
      <c r="I104">
        <f t="shared" ca="1" si="49"/>
        <v>1001</v>
      </c>
      <c r="J104">
        <f t="shared" ca="1" si="50"/>
        <v>1002</v>
      </c>
      <c r="K104">
        <f t="shared" ca="1" si="51"/>
        <v>0</v>
      </c>
      <c r="L104">
        <f t="shared" ca="1" si="52"/>
        <v>0</v>
      </c>
      <c r="M104">
        <f t="shared" ca="1" si="53"/>
        <v>2002</v>
      </c>
      <c r="N104">
        <f t="shared" ca="1" si="54"/>
        <v>2001</v>
      </c>
      <c r="O104">
        <f t="shared" ca="1" si="55"/>
        <v>2002</v>
      </c>
      <c r="P104">
        <f t="shared" ca="1" si="56"/>
        <v>2002</v>
      </c>
      <c r="Q104">
        <f t="shared" ca="1" si="57"/>
        <v>0</v>
      </c>
      <c r="R104">
        <f t="shared" ca="1" si="58"/>
        <v>0</v>
      </c>
      <c r="S104">
        <f t="shared" ca="1" si="59"/>
        <v>3002</v>
      </c>
      <c r="T104">
        <f t="shared" ca="1" si="60"/>
        <v>3001</v>
      </c>
      <c r="U104">
        <f t="shared" ca="1" si="61"/>
        <v>3002</v>
      </c>
      <c r="V104">
        <f t="shared" ca="1" si="62"/>
        <v>3001</v>
      </c>
      <c r="W104">
        <f t="shared" ca="1" si="63"/>
        <v>0</v>
      </c>
      <c r="X104">
        <f t="shared" ca="1" si="64"/>
        <v>0</v>
      </c>
      <c r="Y104">
        <f t="shared" ca="1" si="65"/>
        <v>4002</v>
      </c>
      <c r="Z104">
        <f t="shared" ca="1" si="66"/>
        <v>4002</v>
      </c>
      <c r="AA104">
        <f t="shared" ca="1" si="67"/>
        <v>4001</v>
      </c>
      <c r="AB104">
        <f t="shared" ca="1" si="68"/>
        <v>4001</v>
      </c>
      <c r="AC104">
        <f t="shared" ca="1" si="69"/>
        <v>0</v>
      </c>
      <c r="AD104">
        <f t="shared" ca="1" si="70"/>
        <v>0</v>
      </c>
      <c r="AE104">
        <f t="shared" ca="1" si="71"/>
        <v>5001</v>
      </c>
      <c r="AF104">
        <f t="shared" ca="1" si="72"/>
        <v>5001</v>
      </c>
      <c r="AG104">
        <f t="shared" ca="1" si="73"/>
        <v>5001</v>
      </c>
      <c r="AH104">
        <f t="shared" ca="1" si="74"/>
        <v>5001</v>
      </c>
      <c r="AI104">
        <f t="shared" ca="1" si="75"/>
        <v>0</v>
      </c>
      <c r="AJ104">
        <f t="shared" ca="1" si="76"/>
        <v>0</v>
      </c>
      <c r="AK104">
        <f t="shared" ca="1" si="77"/>
        <v>6001</v>
      </c>
      <c r="AL104">
        <f t="shared" ca="1" si="78"/>
        <v>6001</v>
      </c>
      <c r="AM104">
        <f t="shared" ca="1" si="79"/>
        <v>6002</v>
      </c>
      <c r="AN104">
        <f t="shared" ca="1" si="80"/>
        <v>6001</v>
      </c>
      <c r="AO104">
        <f t="shared" ca="1" si="81"/>
        <v>0</v>
      </c>
      <c r="AP104">
        <f t="shared" ca="1" si="82"/>
        <v>0</v>
      </c>
      <c r="AQ104" t="str">
        <f t="shared" ca="1" si="90"/>
        <v>12,1001,1;12,1002,1;12,1001,1;12,1002,1;12,2002,1;12,2001,1;12,2002,1;12,2002,1;12,3002,1;12,3001,1;12,3002,1;12,3001,1;12,4002,1;12,4002,1;12,4001,1;12,4001,1;12,5001,1;12,5001,1;12,5001,1;12,5001,1;12,6001,1;12,6001,1;12,6002,1;12,6001,1</v>
      </c>
    </row>
    <row r="105" spans="1:43" x14ac:dyDescent="0.15">
      <c r="A105">
        <f t="shared" si="45"/>
        <v>2301</v>
      </c>
      <c r="B105">
        <f t="shared" si="83"/>
        <v>23</v>
      </c>
      <c r="C105">
        <f t="shared" si="84"/>
        <v>1</v>
      </c>
      <c r="D105">
        <f t="shared" si="89"/>
        <v>4</v>
      </c>
      <c r="E105">
        <f t="shared" si="89"/>
        <v>4</v>
      </c>
      <c r="F105" s="4">
        <f t="shared" si="46"/>
        <v>2</v>
      </c>
      <c r="G105">
        <f t="shared" ca="1" si="47"/>
        <v>1002</v>
      </c>
      <c r="H105">
        <f t="shared" ca="1" si="48"/>
        <v>1001</v>
      </c>
      <c r="I105">
        <f t="shared" ca="1" si="49"/>
        <v>1001</v>
      </c>
      <c r="J105">
        <f t="shared" ca="1" si="50"/>
        <v>1002</v>
      </c>
      <c r="K105">
        <f t="shared" ca="1" si="51"/>
        <v>0</v>
      </c>
      <c r="L105">
        <f t="shared" ca="1" si="52"/>
        <v>0</v>
      </c>
      <c r="M105">
        <f t="shared" ca="1" si="53"/>
        <v>2002</v>
      </c>
      <c r="N105">
        <f t="shared" ca="1" si="54"/>
        <v>2001</v>
      </c>
      <c r="O105">
        <f t="shared" ca="1" si="55"/>
        <v>2001</v>
      </c>
      <c r="P105">
        <f t="shared" ca="1" si="56"/>
        <v>2002</v>
      </c>
      <c r="Q105">
        <f t="shared" ca="1" si="57"/>
        <v>0</v>
      </c>
      <c r="R105">
        <f t="shared" ca="1" si="58"/>
        <v>0</v>
      </c>
      <c r="S105">
        <f t="shared" ca="1" si="59"/>
        <v>3002</v>
      </c>
      <c r="T105">
        <f t="shared" ca="1" si="60"/>
        <v>3002</v>
      </c>
      <c r="U105">
        <f t="shared" ca="1" si="61"/>
        <v>3001</v>
      </c>
      <c r="V105">
        <f t="shared" ca="1" si="62"/>
        <v>3001</v>
      </c>
      <c r="W105">
        <f t="shared" ca="1" si="63"/>
        <v>0</v>
      </c>
      <c r="X105">
        <f t="shared" ca="1" si="64"/>
        <v>0</v>
      </c>
      <c r="Y105">
        <f t="shared" ca="1" si="65"/>
        <v>4002</v>
      </c>
      <c r="Z105">
        <f t="shared" ca="1" si="66"/>
        <v>4002</v>
      </c>
      <c r="AA105">
        <f t="shared" ca="1" si="67"/>
        <v>4002</v>
      </c>
      <c r="AB105">
        <f t="shared" ca="1" si="68"/>
        <v>4001</v>
      </c>
      <c r="AC105">
        <f t="shared" ca="1" si="69"/>
        <v>0</v>
      </c>
      <c r="AD105">
        <f t="shared" ca="1" si="70"/>
        <v>0</v>
      </c>
      <c r="AE105">
        <f t="shared" ca="1" si="71"/>
        <v>5001</v>
      </c>
      <c r="AF105">
        <f t="shared" ca="1" si="72"/>
        <v>5002</v>
      </c>
      <c r="AG105">
        <f t="shared" ca="1" si="73"/>
        <v>5002</v>
      </c>
      <c r="AH105">
        <f t="shared" ca="1" si="74"/>
        <v>5001</v>
      </c>
      <c r="AI105">
        <f t="shared" ca="1" si="75"/>
        <v>0</v>
      </c>
      <c r="AJ105">
        <f t="shared" ca="1" si="76"/>
        <v>0</v>
      </c>
      <c r="AK105">
        <f t="shared" ca="1" si="77"/>
        <v>6002</v>
      </c>
      <c r="AL105">
        <f t="shared" ca="1" si="78"/>
        <v>6002</v>
      </c>
      <c r="AM105">
        <f t="shared" ca="1" si="79"/>
        <v>6002</v>
      </c>
      <c r="AN105">
        <f t="shared" ca="1" si="80"/>
        <v>6002</v>
      </c>
      <c r="AO105">
        <f t="shared" ca="1" si="81"/>
        <v>0</v>
      </c>
      <c r="AP105">
        <f t="shared" ca="1" si="82"/>
        <v>0</v>
      </c>
      <c r="AQ105" t="str">
        <f t="shared" ca="1" si="90"/>
        <v>12,1002,1;12,1001,1;12,1001,1;12,1002,1;12,2002,1;12,2001,1;12,2001,1;12,2002,1;12,3002,1;12,3002,1;12,3001,1;12,3001,1;12,4002,1;12,4002,1;12,4002,1;12,4001,1;12,5001,1;12,5002,1;12,5002,1;12,5001,1;12,6002,1;12,6002,1;12,6002,1;12,6002,1</v>
      </c>
    </row>
    <row r="106" spans="1:43" x14ac:dyDescent="0.15">
      <c r="A106">
        <f t="shared" si="45"/>
        <v>2401</v>
      </c>
      <c r="B106">
        <f t="shared" si="83"/>
        <v>24</v>
      </c>
      <c r="C106">
        <f t="shared" si="84"/>
        <v>1</v>
      </c>
      <c r="D106">
        <f t="shared" si="89"/>
        <v>4</v>
      </c>
      <c r="E106">
        <f t="shared" si="89"/>
        <v>4</v>
      </c>
      <c r="F106" s="4">
        <f t="shared" si="46"/>
        <v>2</v>
      </c>
      <c r="G106">
        <f t="shared" ca="1" si="47"/>
        <v>1001</v>
      </c>
      <c r="H106">
        <f t="shared" ca="1" si="48"/>
        <v>1001</v>
      </c>
      <c r="I106">
        <f t="shared" ca="1" si="49"/>
        <v>1001</v>
      </c>
      <c r="J106">
        <f t="shared" ca="1" si="50"/>
        <v>1001</v>
      </c>
      <c r="K106">
        <f t="shared" ca="1" si="51"/>
        <v>0</v>
      </c>
      <c r="L106">
        <f t="shared" ca="1" si="52"/>
        <v>0</v>
      </c>
      <c r="M106">
        <f t="shared" ca="1" si="53"/>
        <v>2002</v>
      </c>
      <c r="N106">
        <f t="shared" ca="1" si="54"/>
        <v>2001</v>
      </c>
      <c r="O106">
        <f t="shared" ca="1" si="55"/>
        <v>2002</v>
      </c>
      <c r="P106">
        <f t="shared" ca="1" si="56"/>
        <v>2001</v>
      </c>
      <c r="Q106">
        <f t="shared" ca="1" si="57"/>
        <v>0</v>
      </c>
      <c r="R106">
        <f t="shared" ca="1" si="58"/>
        <v>0</v>
      </c>
      <c r="S106">
        <f t="shared" ca="1" si="59"/>
        <v>3001</v>
      </c>
      <c r="T106">
        <f t="shared" ca="1" si="60"/>
        <v>3002</v>
      </c>
      <c r="U106">
        <f t="shared" ca="1" si="61"/>
        <v>3002</v>
      </c>
      <c r="V106">
        <f t="shared" ca="1" si="62"/>
        <v>3001</v>
      </c>
      <c r="W106">
        <f t="shared" ca="1" si="63"/>
        <v>0</v>
      </c>
      <c r="X106">
        <f t="shared" ca="1" si="64"/>
        <v>0</v>
      </c>
      <c r="Y106">
        <f t="shared" ca="1" si="65"/>
        <v>4002</v>
      </c>
      <c r="Z106">
        <f t="shared" ca="1" si="66"/>
        <v>4001</v>
      </c>
      <c r="AA106">
        <f t="shared" ca="1" si="67"/>
        <v>4002</v>
      </c>
      <c r="AB106">
        <f t="shared" ca="1" si="68"/>
        <v>4001</v>
      </c>
      <c r="AC106">
        <f t="shared" ca="1" si="69"/>
        <v>0</v>
      </c>
      <c r="AD106">
        <f t="shared" ca="1" si="70"/>
        <v>0</v>
      </c>
      <c r="AE106">
        <f t="shared" ca="1" si="71"/>
        <v>5001</v>
      </c>
      <c r="AF106">
        <f t="shared" ca="1" si="72"/>
        <v>5002</v>
      </c>
      <c r="AG106">
        <f t="shared" ca="1" si="73"/>
        <v>5002</v>
      </c>
      <c r="AH106">
        <f t="shared" ca="1" si="74"/>
        <v>5002</v>
      </c>
      <c r="AI106">
        <f t="shared" ca="1" si="75"/>
        <v>0</v>
      </c>
      <c r="AJ106">
        <f t="shared" ca="1" si="76"/>
        <v>0</v>
      </c>
      <c r="AK106">
        <f t="shared" ca="1" si="77"/>
        <v>6002</v>
      </c>
      <c r="AL106">
        <f t="shared" ca="1" si="78"/>
        <v>6002</v>
      </c>
      <c r="AM106">
        <f t="shared" ca="1" si="79"/>
        <v>6002</v>
      </c>
      <c r="AN106">
        <f t="shared" ca="1" si="80"/>
        <v>6002</v>
      </c>
      <c r="AO106">
        <f t="shared" ca="1" si="81"/>
        <v>0</v>
      </c>
      <c r="AP106">
        <f t="shared" ca="1" si="82"/>
        <v>0</v>
      </c>
      <c r="AQ106" t="str">
        <f t="shared" ca="1" si="90"/>
        <v>12,1001,1;12,1001,1;12,1001,1;12,1001,1;12,2002,1;12,2001,1;12,2002,1;12,2001,1;12,3001,1;12,3002,1;12,3002,1;12,3001,1;12,4002,1;12,4001,1;12,4002,1;12,4001,1;12,5001,1;12,5002,1;12,5002,1;12,5002,1;12,6002,1;12,6002,1;12,6002,1;12,6002,1</v>
      </c>
    </row>
    <row r="107" spans="1:43" x14ac:dyDescent="0.15">
      <c r="A107">
        <f t="shared" si="45"/>
        <v>2501</v>
      </c>
      <c r="B107">
        <f t="shared" si="83"/>
        <v>25</v>
      </c>
      <c r="C107">
        <f t="shared" si="84"/>
        <v>1</v>
      </c>
      <c r="D107">
        <f t="shared" si="89"/>
        <v>4</v>
      </c>
      <c r="E107">
        <f t="shared" si="89"/>
        <v>4</v>
      </c>
      <c r="F107" s="4">
        <f t="shared" si="46"/>
        <v>2</v>
      </c>
      <c r="G107">
        <f t="shared" ca="1" si="47"/>
        <v>1001</v>
      </c>
      <c r="H107">
        <f t="shared" ca="1" si="48"/>
        <v>1002</v>
      </c>
      <c r="I107">
        <f t="shared" ca="1" si="49"/>
        <v>1002</v>
      </c>
      <c r="J107">
        <f t="shared" ca="1" si="50"/>
        <v>1001</v>
      </c>
      <c r="K107">
        <f t="shared" ca="1" si="51"/>
        <v>0</v>
      </c>
      <c r="L107">
        <f t="shared" ca="1" si="52"/>
        <v>0</v>
      </c>
      <c r="M107">
        <f t="shared" ca="1" si="53"/>
        <v>2002</v>
      </c>
      <c r="N107">
        <f t="shared" ca="1" si="54"/>
        <v>2002</v>
      </c>
      <c r="O107">
        <f t="shared" ca="1" si="55"/>
        <v>2002</v>
      </c>
      <c r="P107">
        <f t="shared" ca="1" si="56"/>
        <v>2002</v>
      </c>
      <c r="Q107">
        <f t="shared" ca="1" si="57"/>
        <v>0</v>
      </c>
      <c r="R107">
        <f t="shared" ca="1" si="58"/>
        <v>0</v>
      </c>
      <c r="S107">
        <f t="shared" ca="1" si="59"/>
        <v>3001</v>
      </c>
      <c r="T107">
        <f t="shared" ca="1" si="60"/>
        <v>3001</v>
      </c>
      <c r="U107">
        <f t="shared" ca="1" si="61"/>
        <v>3002</v>
      </c>
      <c r="V107">
        <f t="shared" ca="1" si="62"/>
        <v>3002</v>
      </c>
      <c r="W107">
        <f t="shared" ca="1" si="63"/>
        <v>0</v>
      </c>
      <c r="X107">
        <f t="shared" ca="1" si="64"/>
        <v>0</v>
      </c>
      <c r="Y107">
        <f t="shared" ca="1" si="65"/>
        <v>4002</v>
      </c>
      <c r="Z107">
        <f t="shared" ca="1" si="66"/>
        <v>4001</v>
      </c>
      <c r="AA107">
        <f t="shared" ca="1" si="67"/>
        <v>4002</v>
      </c>
      <c r="AB107">
        <f t="shared" ca="1" si="68"/>
        <v>4002</v>
      </c>
      <c r="AC107">
        <f t="shared" ca="1" si="69"/>
        <v>0</v>
      </c>
      <c r="AD107">
        <f t="shared" ca="1" si="70"/>
        <v>0</v>
      </c>
      <c r="AE107">
        <f t="shared" ca="1" si="71"/>
        <v>5001</v>
      </c>
      <c r="AF107">
        <f t="shared" ca="1" si="72"/>
        <v>5002</v>
      </c>
      <c r="AG107">
        <f t="shared" ca="1" si="73"/>
        <v>5001</v>
      </c>
      <c r="AH107">
        <f t="shared" ca="1" si="74"/>
        <v>5002</v>
      </c>
      <c r="AI107">
        <f t="shared" ca="1" si="75"/>
        <v>0</v>
      </c>
      <c r="AJ107">
        <f t="shared" ca="1" si="76"/>
        <v>0</v>
      </c>
      <c r="AK107">
        <f t="shared" ca="1" si="77"/>
        <v>6002</v>
      </c>
      <c r="AL107">
        <f t="shared" ca="1" si="78"/>
        <v>6002</v>
      </c>
      <c r="AM107">
        <f t="shared" ca="1" si="79"/>
        <v>6001</v>
      </c>
      <c r="AN107">
        <f t="shared" ca="1" si="80"/>
        <v>6002</v>
      </c>
      <c r="AO107">
        <f t="shared" ca="1" si="81"/>
        <v>0</v>
      </c>
      <c r="AP107">
        <f t="shared" ca="1" si="82"/>
        <v>0</v>
      </c>
      <c r="AQ107" t="str">
        <f t="shared" ca="1" si="90"/>
        <v>12,1001,1;12,1002,1;12,1002,1;12,1001,1;12,2002,1;12,2002,1;12,2002,1;12,2002,1;12,3001,1;12,3001,1;12,3002,1;12,3002,1;12,4002,1;12,4001,1;12,4002,1;12,4002,1;12,5001,1;12,5002,1;12,5001,1;12,5002,1;12,6002,1;12,6002,1;12,6001,1;12,6002,1</v>
      </c>
    </row>
    <row r="108" spans="1:43" x14ac:dyDescent="0.15">
      <c r="A108">
        <f t="shared" si="45"/>
        <v>2601</v>
      </c>
      <c r="B108">
        <f t="shared" si="83"/>
        <v>26</v>
      </c>
      <c r="C108">
        <f t="shared" si="84"/>
        <v>1</v>
      </c>
      <c r="D108">
        <f t="shared" si="89"/>
        <v>5</v>
      </c>
      <c r="E108">
        <f t="shared" si="89"/>
        <v>4</v>
      </c>
      <c r="F108" s="4">
        <f t="shared" si="46"/>
        <v>2</v>
      </c>
      <c r="G108">
        <f t="shared" ca="1" si="47"/>
        <v>1001</v>
      </c>
      <c r="H108">
        <f t="shared" ca="1" si="48"/>
        <v>1002</v>
      </c>
      <c r="I108">
        <f t="shared" ca="1" si="49"/>
        <v>1001</v>
      </c>
      <c r="J108">
        <f t="shared" ca="1" si="50"/>
        <v>1002</v>
      </c>
      <c r="K108">
        <f t="shared" ca="1" si="51"/>
        <v>1001</v>
      </c>
      <c r="L108">
        <f t="shared" ca="1" si="52"/>
        <v>0</v>
      </c>
      <c r="M108">
        <f t="shared" ca="1" si="53"/>
        <v>2002</v>
      </c>
      <c r="N108">
        <f t="shared" ca="1" si="54"/>
        <v>2001</v>
      </c>
      <c r="O108">
        <f t="shared" ca="1" si="55"/>
        <v>2002</v>
      </c>
      <c r="P108">
        <f t="shared" ca="1" si="56"/>
        <v>2001</v>
      </c>
      <c r="Q108">
        <f t="shared" ca="1" si="57"/>
        <v>2002</v>
      </c>
      <c r="R108">
        <f t="shared" ca="1" si="58"/>
        <v>0</v>
      </c>
      <c r="S108">
        <f t="shared" ca="1" si="59"/>
        <v>3001</v>
      </c>
      <c r="T108">
        <f t="shared" ca="1" si="60"/>
        <v>3001</v>
      </c>
      <c r="U108">
        <f t="shared" ca="1" si="61"/>
        <v>3002</v>
      </c>
      <c r="V108">
        <f t="shared" ca="1" si="62"/>
        <v>3002</v>
      </c>
      <c r="W108">
        <f t="shared" ca="1" si="63"/>
        <v>3002</v>
      </c>
      <c r="X108">
        <f t="shared" ca="1" si="64"/>
        <v>0</v>
      </c>
      <c r="Y108">
        <f t="shared" ca="1" si="65"/>
        <v>4001</v>
      </c>
      <c r="Z108">
        <f t="shared" ca="1" si="66"/>
        <v>4001</v>
      </c>
      <c r="AA108">
        <f t="shared" ca="1" si="67"/>
        <v>4002</v>
      </c>
      <c r="AB108">
        <f t="shared" ca="1" si="68"/>
        <v>4002</v>
      </c>
      <c r="AC108">
        <f t="shared" ca="1" si="69"/>
        <v>4002</v>
      </c>
      <c r="AD108">
        <f t="shared" ca="1" si="70"/>
        <v>0</v>
      </c>
      <c r="AE108">
        <f t="shared" ca="1" si="71"/>
        <v>5001</v>
      </c>
      <c r="AF108">
        <f t="shared" ca="1" si="72"/>
        <v>5002</v>
      </c>
      <c r="AG108">
        <f t="shared" ca="1" si="73"/>
        <v>5002</v>
      </c>
      <c r="AH108">
        <f t="shared" ca="1" si="74"/>
        <v>5002</v>
      </c>
      <c r="AI108">
        <f t="shared" ca="1" si="75"/>
        <v>5002</v>
      </c>
      <c r="AJ108">
        <f t="shared" ca="1" si="76"/>
        <v>0</v>
      </c>
      <c r="AK108">
        <f t="shared" ca="1" si="77"/>
        <v>6001</v>
      </c>
      <c r="AL108">
        <f t="shared" ca="1" si="78"/>
        <v>6001</v>
      </c>
      <c r="AM108">
        <f t="shared" ca="1" si="79"/>
        <v>6002</v>
      </c>
      <c r="AN108">
        <f t="shared" ca="1" si="80"/>
        <v>6002</v>
      </c>
      <c r="AO108">
        <f t="shared" ca="1" si="81"/>
        <v>6002</v>
      </c>
      <c r="AP108">
        <f t="shared" ca="1" si="82"/>
        <v>0</v>
      </c>
      <c r="AQ108" t="str">
        <f t="shared" ref="AQ108:AQ112" ca="1" si="91">"12,"&amp;G108&amp;",1;12,"&amp;OFFSET(G108,0,1)&amp;",1;12,"&amp;OFFSET(G108,0,3)&amp;",1;12,"&amp;OFFSET(G108,0,4)&amp;",1;12,"&amp;OFFSET(G108,0,6)&amp;",1;12,"&amp;OFFSET(G108,0,7)&amp;",1;12,"&amp;OFFSET(G108,0,8)&amp;",1;12,"&amp;OFFSET(G108,0,9)&amp;",1;12,"&amp;OFFSET(G108,0,10)&amp;",1;12,"&amp;OFFSET(G108,0,12)&amp;",1;12,"&amp;OFFSET(G108,0,13)&amp;",1;12,"&amp;OFFSET(G108,0,14)&amp;",1;12,"&amp;OFFSET(G108,0,15)&amp;",1;12,"&amp;OFFSET(G108,0,16)&amp;",1;12,"&amp;OFFSET(G108,0,18)&amp;",1;12,"&amp;OFFSET(G108,0,19)&amp;",1;12,"&amp;OFFSET(G108,0,20)&amp;",1;12,"&amp;OFFSET(G108,0,21)&amp;",1;12,"&amp;OFFSET(G108,0,22)&amp;",1;12,"&amp;OFFSET(G108,0,24)&amp;",1;12,"&amp;OFFSET(G108,0,25)&amp;",1;12,"&amp;OFFSET(G108,0,26)&amp;",1;12,"&amp;OFFSET(G108,0,27)&amp;",1;12,"&amp;OFFSET(G108,0,28)&amp;",1;12,"&amp;OFFSET(G108,0,30)&amp;",1;12,"&amp;OFFSET(G108,0,31)&amp;",1;12,"&amp;OFFSET(G108,0,32)&amp;",1;12,"&amp;OFFSET(G108,0,33)&amp;",1;12,"&amp;OFFSET(G108,0,34)&amp;",1"</f>
        <v>12,1001,1;12,1002,1;12,1002,1;12,1001,1;12,2002,1;12,2001,1;12,2002,1;12,2001,1;12,2002,1;12,3001,1;12,3001,1;12,3002,1;12,3002,1;12,3002,1;12,4001,1;12,4001,1;12,4002,1;12,4002,1;12,4002,1;12,5001,1;12,5002,1;12,5002,1;12,5002,1;12,5002,1;12,6001,1;12,6001,1;12,6002,1;12,6002,1;12,6002,1</v>
      </c>
    </row>
    <row r="109" spans="1:43" x14ac:dyDescent="0.15">
      <c r="A109">
        <f t="shared" si="45"/>
        <v>2701</v>
      </c>
      <c r="B109">
        <f t="shared" si="83"/>
        <v>27</v>
      </c>
      <c r="C109">
        <f t="shared" si="84"/>
        <v>1</v>
      </c>
      <c r="D109">
        <f t="shared" si="89"/>
        <v>5</v>
      </c>
      <c r="E109">
        <f t="shared" si="89"/>
        <v>4</v>
      </c>
      <c r="F109" s="4">
        <f t="shared" si="46"/>
        <v>2</v>
      </c>
      <c r="G109">
        <f t="shared" ca="1" si="47"/>
        <v>1001</v>
      </c>
      <c r="H109">
        <f t="shared" ca="1" si="48"/>
        <v>1001</v>
      </c>
      <c r="I109">
        <f t="shared" ca="1" si="49"/>
        <v>1001</v>
      </c>
      <c r="J109">
        <f t="shared" ca="1" si="50"/>
        <v>1002</v>
      </c>
      <c r="K109">
        <f t="shared" ca="1" si="51"/>
        <v>1002</v>
      </c>
      <c r="L109">
        <f t="shared" ca="1" si="52"/>
        <v>0</v>
      </c>
      <c r="M109">
        <f t="shared" ca="1" si="53"/>
        <v>2001</v>
      </c>
      <c r="N109">
        <f t="shared" ca="1" si="54"/>
        <v>2002</v>
      </c>
      <c r="O109">
        <f t="shared" ca="1" si="55"/>
        <v>2001</v>
      </c>
      <c r="P109">
        <f t="shared" ca="1" si="56"/>
        <v>2001</v>
      </c>
      <c r="Q109">
        <f t="shared" ca="1" si="57"/>
        <v>2001</v>
      </c>
      <c r="R109">
        <f t="shared" ca="1" si="58"/>
        <v>0</v>
      </c>
      <c r="S109">
        <f t="shared" ca="1" si="59"/>
        <v>3002</v>
      </c>
      <c r="T109">
        <f t="shared" ca="1" si="60"/>
        <v>3002</v>
      </c>
      <c r="U109">
        <f t="shared" ca="1" si="61"/>
        <v>3001</v>
      </c>
      <c r="V109">
        <f t="shared" ca="1" si="62"/>
        <v>3001</v>
      </c>
      <c r="W109">
        <f t="shared" ca="1" si="63"/>
        <v>3001</v>
      </c>
      <c r="X109">
        <f t="shared" ca="1" si="64"/>
        <v>0</v>
      </c>
      <c r="Y109">
        <f t="shared" ca="1" si="65"/>
        <v>4002</v>
      </c>
      <c r="Z109">
        <f t="shared" ca="1" si="66"/>
        <v>4001</v>
      </c>
      <c r="AA109">
        <f t="shared" ca="1" si="67"/>
        <v>4002</v>
      </c>
      <c r="AB109">
        <f t="shared" ca="1" si="68"/>
        <v>4002</v>
      </c>
      <c r="AC109">
        <f t="shared" ca="1" si="69"/>
        <v>4002</v>
      </c>
      <c r="AD109">
        <f t="shared" ca="1" si="70"/>
        <v>0</v>
      </c>
      <c r="AE109">
        <f t="shared" ca="1" si="71"/>
        <v>5001</v>
      </c>
      <c r="AF109">
        <f t="shared" ca="1" si="72"/>
        <v>5001</v>
      </c>
      <c r="AG109">
        <f t="shared" ca="1" si="73"/>
        <v>5002</v>
      </c>
      <c r="AH109">
        <f t="shared" ca="1" si="74"/>
        <v>5001</v>
      </c>
      <c r="AI109">
        <f t="shared" ca="1" si="75"/>
        <v>5002</v>
      </c>
      <c r="AJ109">
        <f t="shared" ca="1" si="76"/>
        <v>0</v>
      </c>
      <c r="AK109">
        <f t="shared" ca="1" si="77"/>
        <v>6002</v>
      </c>
      <c r="AL109">
        <f t="shared" ca="1" si="78"/>
        <v>6001</v>
      </c>
      <c r="AM109">
        <f t="shared" ca="1" si="79"/>
        <v>6001</v>
      </c>
      <c r="AN109">
        <f t="shared" ca="1" si="80"/>
        <v>6002</v>
      </c>
      <c r="AO109">
        <f t="shared" ca="1" si="81"/>
        <v>6002</v>
      </c>
      <c r="AP109">
        <f t="shared" ca="1" si="82"/>
        <v>0</v>
      </c>
      <c r="AQ109" t="str">
        <f t="shared" ca="1" si="91"/>
        <v>12,1001,1;12,1001,1;12,1002,1;12,1002,1;12,2001,1;12,2002,1;12,2001,1;12,2001,1;12,2001,1;12,3002,1;12,3002,1;12,3001,1;12,3001,1;12,3001,1;12,4002,1;12,4001,1;12,4002,1;12,4002,1;12,4002,1;12,5001,1;12,5001,1;12,5002,1;12,5001,1;12,5002,1;12,6002,1;12,6001,1;12,6001,1;12,6002,1;12,6002,1</v>
      </c>
    </row>
    <row r="110" spans="1:43" x14ac:dyDescent="0.15">
      <c r="A110">
        <f t="shared" si="45"/>
        <v>2801</v>
      </c>
      <c r="B110">
        <f t="shared" si="83"/>
        <v>28</v>
      </c>
      <c r="C110">
        <f t="shared" si="84"/>
        <v>1</v>
      </c>
      <c r="D110">
        <f t="shared" si="89"/>
        <v>5</v>
      </c>
      <c r="E110">
        <f t="shared" si="89"/>
        <v>4</v>
      </c>
      <c r="F110" s="4">
        <f t="shared" si="46"/>
        <v>2</v>
      </c>
      <c r="G110">
        <f t="shared" ca="1" si="47"/>
        <v>1002</v>
      </c>
      <c r="H110">
        <f t="shared" ca="1" si="48"/>
        <v>1001</v>
      </c>
      <c r="I110">
        <f t="shared" ca="1" si="49"/>
        <v>1001</v>
      </c>
      <c r="J110">
        <f t="shared" ca="1" si="50"/>
        <v>1001</v>
      </c>
      <c r="K110">
        <f t="shared" ca="1" si="51"/>
        <v>1002</v>
      </c>
      <c r="L110">
        <f t="shared" ca="1" si="52"/>
        <v>0</v>
      </c>
      <c r="M110">
        <f t="shared" ca="1" si="53"/>
        <v>2002</v>
      </c>
      <c r="N110">
        <f t="shared" ca="1" si="54"/>
        <v>2002</v>
      </c>
      <c r="O110">
        <f t="shared" ca="1" si="55"/>
        <v>2001</v>
      </c>
      <c r="P110">
        <f t="shared" ca="1" si="56"/>
        <v>2002</v>
      </c>
      <c r="Q110">
        <f t="shared" ca="1" si="57"/>
        <v>2002</v>
      </c>
      <c r="R110">
        <f t="shared" ca="1" si="58"/>
        <v>0</v>
      </c>
      <c r="S110">
        <f t="shared" ca="1" si="59"/>
        <v>3002</v>
      </c>
      <c r="T110">
        <f t="shared" ca="1" si="60"/>
        <v>3001</v>
      </c>
      <c r="U110">
        <f t="shared" ca="1" si="61"/>
        <v>3001</v>
      </c>
      <c r="V110">
        <f t="shared" ca="1" si="62"/>
        <v>3002</v>
      </c>
      <c r="W110">
        <f t="shared" ca="1" si="63"/>
        <v>3001</v>
      </c>
      <c r="X110">
        <f t="shared" ca="1" si="64"/>
        <v>0</v>
      </c>
      <c r="Y110">
        <f t="shared" ca="1" si="65"/>
        <v>4001</v>
      </c>
      <c r="Z110">
        <f t="shared" ca="1" si="66"/>
        <v>4001</v>
      </c>
      <c r="AA110">
        <f t="shared" ca="1" si="67"/>
        <v>4002</v>
      </c>
      <c r="AB110">
        <f t="shared" ca="1" si="68"/>
        <v>4002</v>
      </c>
      <c r="AC110">
        <f t="shared" ca="1" si="69"/>
        <v>4001</v>
      </c>
      <c r="AD110">
        <f t="shared" ca="1" si="70"/>
        <v>0</v>
      </c>
      <c r="AE110">
        <f t="shared" ca="1" si="71"/>
        <v>5001</v>
      </c>
      <c r="AF110">
        <f t="shared" ca="1" si="72"/>
        <v>5002</v>
      </c>
      <c r="AG110">
        <f t="shared" ca="1" si="73"/>
        <v>5002</v>
      </c>
      <c r="AH110">
        <f t="shared" ca="1" si="74"/>
        <v>5002</v>
      </c>
      <c r="AI110">
        <f t="shared" ca="1" si="75"/>
        <v>5001</v>
      </c>
      <c r="AJ110">
        <f t="shared" ca="1" si="76"/>
        <v>0</v>
      </c>
      <c r="AK110">
        <f t="shared" ca="1" si="77"/>
        <v>6001</v>
      </c>
      <c r="AL110">
        <f t="shared" ca="1" si="78"/>
        <v>6002</v>
      </c>
      <c r="AM110">
        <f t="shared" ca="1" si="79"/>
        <v>6001</v>
      </c>
      <c r="AN110">
        <f t="shared" ca="1" si="80"/>
        <v>6002</v>
      </c>
      <c r="AO110">
        <f t="shared" ca="1" si="81"/>
        <v>6001</v>
      </c>
      <c r="AP110">
        <f t="shared" ca="1" si="82"/>
        <v>0</v>
      </c>
      <c r="AQ110" t="str">
        <f t="shared" ca="1" si="91"/>
        <v>12,1002,1;12,1001,1;12,1001,1;12,1002,1;12,2002,1;12,2002,1;12,2001,1;12,2002,1;12,2002,1;12,3002,1;12,3001,1;12,3001,1;12,3002,1;12,3001,1;12,4001,1;12,4001,1;12,4002,1;12,4002,1;12,4001,1;12,5001,1;12,5002,1;12,5002,1;12,5002,1;12,5001,1;12,6001,1;12,6002,1;12,6001,1;12,6002,1;12,6001,1</v>
      </c>
    </row>
    <row r="111" spans="1:43" x14ac:dyDescent="0.15">
      <c r="A111">
        <f t="shared" si="45"/>
        <v>2901</v>
      </c>
      <c r="B111">
        <f t="shared" si="83"/>
        <v>29</v>
      </c>
      <c r="C111">
        <f t="shared" si="84"/>
        <v>1</v>
      </c>
      <c r="D111">
        <f t="shared" si="89"/>
        <v>5</v>
      </c>
      <c r="E111">
        <f t="shared" si="89"/>
        <v>4</v>
      </c>
      <c r="F111" s="4">
        <f t="shared" si="46"/>
        <v>2</v>
      </c>
      <c r="G111">
        <f t="shared" ca="1" si="47"/>
        <v>1002</v>
      </c>
      <c r="H111">
        <f t="shared" ca="1" si="48"/>
        <v>1002</v>
      </c>
      <c r="I111">
        <f t="shared" ca="1" si="49"/>
        <v>1002</v>
      </c>
      <c r="J111">
        <f t="shared" ca="1" si="50"/>
        <v>1002</v>
      </c>
      <c r="K111">
        <f t="shared" ca="1" si="51"/>
        <v>1001</v>
      </c>
      <c r="L111">
        <f t="shared" ca="1" si="52"/>
        <v>0</v>
      </c>
      <c r="M111">
        <f t="shared" ca="1" si="53"/>
        <v>2001</v>
      </c>
      <c r="N111">
        <f t="shared" ca="1" si="54"/>
        <v>2001</v>
      </c>
      <c r="O111">
        <f t="shared" ca="1" si="55"/>
        <v>2002</v>
      </c>
      <c r="P111">
        <f t="shared" ca="1" si="56"/>
        <v>2001</v>
      </c>
      <c r="Q111">
        <f t="shared" ca="1" si="57"/>
        <v>2002</v>
      </c>
      <c r="R111">
        <f t="shared" ca="1" si="58"/>
        <v>0</v>
      </c>
      <c r="S111">
        <f t="shared" ca="1" si="59"/>
        <v>3001</v>
      </c>
      <c r="T111">
        <f t="shared" ca="1" si="60"/>
        <v>3001</v>
      </c>
      <c r="U111">
        <f t="shared" ca="1" si="61"/>
        <v>3001</v>
      </c>
      <c r="V111">
        <f t="shared" ca="1" si="62"/>
        <v>3001</v>
      </c>
      <c r="W111">
        <f t="shared" ca="1" si="63"/>
        <v>3001</v>
      </c>
      <c r="X111">
        <f t="shared" ca="1" si="64"/>
        <v>0</v>
      </c>
      <c r="Y111">
        <f t="shared" ca="1" si="65"/>
        <v>4002</v>
      </c>
      <c r="Z111">
        <f t="shared" ca="1" si="66"/>
        <v>4002</v>
      </c>
      <c r="AA111">
        <f t="shared" ca="1" si="67"/>
        <v>4001</v>
      </c>
      <c r="AB111">
        <f t="shared" ca="1" si="68"/>
        <v>4002</v>
      </c>
      <c r="AC111">
        <f t="shared" ca="1" si="69"/>
        <v>4001</v>
      </c>
      <c r="AD111">
        <f t="shared" ca="1" si="70"/>
        <v>0</v>
      </c>
      <c r="AE111">
        <f t="shared" ca="1" si="71"/>
        <v>5001</v>
      </c>
      <c r="AF111">
        <f t="shared" ca="1" si="72"/>
        <v>5001</v>
      </c>
      <c r="AG111">
        <f t="shared" ca="1" si="73"/>
        <v>5001</v>
      </c>
      <c r="AH111">
        <f t="shared" ca="1" si="74"/>
        <v>5001</v>
      </c>
      <c r="AI111">
        <f t="shared" ca="1" si="75"/>
        <v>5002</v>
      </c>
      <c r="AJ111">
        <f t="shared" ca="1" si="76"/>
        <v>0</v>
      </c>
      <c r="AK111">
        <f t="shared" ca="1" si="77"/>
        <v>6001</v>
      </c>
      <c r="AL111">
        <f t="shared" ca="1" si="78"/>
        <v>6002</v>
      </c>
      <c r="AM111">
        <f t="shared" ca="1" si="79"/>
        <v>6002</v>
      </c>
      <c r="AN111">
        <f t="shared" ca="1" si="80"/>
        <v>6002</v>
      </c>
      <c r="AO111">
        <f t="shared" ca="1" si="81"/>
        <v>6001</v>
      </c>
      <c r="AP111">
        <f t="shared" ca="1" si="82"/>
        <v>0</v>
      </c>
      <c r="AQ111" t="str">
        <f t="shared" ca="1" si="91"/>
        <v>12,1002,1;12,1002,1;12,1002,1;12,1001,1;12,2001,1;12,2001,1;12,2002,1;12,2001,1;12,2002,1;12,3001,1;12,3001,1;12,3001,1;12,3001,1;12,3001,1;12,4002,1;12,4002,1;12,4001,1;12,4002,1;12,4001,1;12,5001,1;12,5001,1;12,5001,1;12,5001,1;12,5002,1;12,6001,1;12,6002,1;12,6002,1;12,6002,1;12,6001,1</v>
      </c>
    </row>
    <row r="112" spans="1:43" x14ac:dyDescent="0.15">
      <c r="A112">
        <f t="shared" si="45"/>
        <v>3001</v>
      </c>
      <c r="B112">
        <f t="shared" si="83"/>
        <v>30</v>
      </c>
      <c r="C112">
        <f t="shared" si="84"/>
        <v>1</v>
      </c>
      <c r="D112">
        <f t="shared" si="89"/>
        <v>5</v>
      </c>
      <c r="E112">
        <f t="shared" si="89"/>
        <v>5</v>
      </c>
      <c r="F112" s="4">
        <f t="shared" si="46"/>
        <v>3</v>
      </c>
      <c r="G112">
        <f t="shared" ca="1" si="47"/>
        <v>1002</v>
      </c>
      <c r="H112">
        <f t="shared" ca="1" si="48"/>
        <v>1003</v>
      </c>
      <c r="I112">
        <f t="shared" ca="1" si="49"/>
        <v>1003</v>
      </c>
      <c r="J112">
        <f t="shared" ca="1" si="50"/>
        <v>1002</v>
      </c>
      <c r="K112">
        <f t="shared" ca="1" si="51"/>
        <v>1003</v>
      </c>
      <c r="L112">
        <f t="shared" ca="1" si="52"/>
        <v>0</v>
      </c>
      <c r="M112">
        <f t="shared" ca="1" si="53"/>
        <v>2003</v>
      </c>
      <c r="N112">
        <f t="shared" ca="1" si="54"/>
        <v>2003</v>
      </c>
      <c r="O112">
        <f t="shared" ca="1" si="55"/>
        <v>2002</v>
      </c>
      <c r="P112">
        <f t="shared" ca="1" si="56"/>
        <v>2002</v>
      </c>
      <c r="Q112">
        <f t="shared" ca="1" si="57"/>
        <v>2003</v>
      </c>
      <c r="R112">
        <f t="shared" ca="1" si="58"/>
        <v>0</v>
      </c>
      <c r="S112">
        <f t="shared" ca="1" si="59"/>
        <v>3002</v>
      </c>
      <c r="T112">
        <f t="shared" ca="1" si="60"/>
        <v>3002</v>
      </c>
      <c r="U112">
        <f t="shared" ca="1" si="61"/>
        <v>3002</v>
      </c>
      <c r="V112">
        <f t="shared" ca="1" si="62"/>
        <v>3002</v>
      </c>
      <c r="W112">
        <f t="shared" ca="1" si="63"/>
        <v>3002</v>
      </c>
      <c r="X112">
        <f t="shared" ca="1" si="64"/>
        <v>0</v>
      </c>
      <c r="Y112">
        <f t="shared" ca="1" si="65"/>
        <v>4002</v>
      </c>
      <c r="Z112">
        <f t="shared" ca="1" si="66"/>
        <v>4003</v>
      </c>
      <c r="AA112">
        <f t="shared" ca="1" si="67"/>
        <v>4002</v>
      </c>
      <c r="AB112">
        <f t="shared" ca="1" si="68"/>
        <v>4003</v>
      </c>
      <c r="AC112">
        <f t="shared" ca="1" si="69"/>
        <v>4003</v>
      </c>
      <c r="AD112">
        <f t="shared" ca="1" si="70"/>
        <v>0</v>
      </c>
      <c r="AE112">
        <f t="shared" ca="1" si="71"/>
        <v>5003</v>
      </c>
      <c r="AF112">
        <f t="shared" ca="1" si="72"/>
        <v>5002</v>
      </c>
      <c r="AG112">
        <f t="shared" ca="1" si="73"/>
        <v>5002</v>
      </c>
      <c r="AH112">
        <f t="shared" ca="1" si="74"/>
        <v>5002</v>
      </c>
      <c r="AI112">
        <f t="shared" ca="1" si="75"/>
        <v>5003</v>
      </c>
      <c r="AJ112">
        <f t="shared" ca="1" si="76"/>
        <v>0</v>
      </c>
      <c r="AK112">
        <f t="shared" ca="1" si="77"/>
        <v>6002</v>
      </c>
      <c r="AL112">
        <f t="shared" ca="1" si="78"/>
        <v>6002</v>
      </c>
      <c r="AM112">
        <f t="shared" ca="1" si="79"/>
        <v>6002</v>
      </c>
      <c r="AN112">
        <f t="shared" ca="1" si="80"/>
        <v>6003</v>
      </c>
      <c r="AO112">
        <f t="shared" ca="1" si="81"/>
        <v>6003</v>
      </c>
      <c r="AP112">
        <f t="shared" ca="1" si="82"/>
        <v>0</v>
      </c>
      <c r="AQ112" t="str">
        <f t="shared" ca="1" si="91"/>
        <v>12,1002,1;12,1003,1;12,1002,1;12,1003,1;12,2003,1;12,2003,1;12,2002,1;12,2002,1;12,2003,1;12,3002,1;12,3002,1;12,3002,1;12,3002,1;12,3002,1;12,4002,1;12,4003,1;12,4002,1;12,4003,1;12,4003,1;12,5003,1;12,5002,1;12,5002,1;12,5002,1;12,5003,1;12,6002,1;12,6002,1;12,6002,1;12,6003,1;12,6003,1</v>
      </c>
    </row>
    <row r="113" spans="1:43" x14ac:dyDescent="0.15">
      <c r="A113">
        <f t="shared" si="45"/>
        <v>3101</v>
      </c>
      <c r="B113">
        <f t="shared" si="83"/>
        <v>31</v>
      </c>
      <c r="C113">
        <f t="shared" si="84"/>
        <v>1</v>
      </c>
      <c r="D113">
        <f t="shared" si="89"/>
        <v>6</v>
      </c>
      <c r="E113">
        <f t="shared" si="89"/>
        <v>5</v>
      </c>
      <c r="F113" s="4">
        <f t="shared" si="46"/>
        <v>3</v>
      </c>
      <c r="G113">
        <f t="shared" ca="1" si="47"/>
        <v>1003</v>
      </c>
      <c r="H113">
        <f t="shared" ca="1" si="48"/>
        <v>1002</v>
      </c>
      <c r="I113">
        <f t="shared" ca="1" si="49"/>
        <v>1002</v>
      </c>
      <c r="J113">
        <f t="shared" ca="1" si="50"/>
        <v>1002</v>
      </c>
      <c r="K113">
        <f t="shared" ca="1" si="51"/>
        <v>1002</v>
      </c>
      <c r="L113">
        <f t="shared" ca="1" si="52"/>
        <v>1003</v>
      </c>
      <c r="M113">
        <f t="shared" ca="1" si="53"/>
        <v>2002</v>
      </c>
      <c r="N113">
        <f t="shared" ca="1" si="54"/>
        <v>2002</v>
      </c>
      <c r="O113">
        <f t="shared" ca="1" si="55"/>
        <v>2003</v>
      </c>
      <c r="P113">
        <f t="shared" ca="1" si="56"/>
        <v>2002</v>
      </c>
      <c r="Q113">
        <f t="shared" ca="1" si="57"/>
        <v>2002</v>
      </c>
      <c r="R113">
        <f t="shared" ca="1" si="58"/>
        <v>2002</v>
      </c>
      <c r="S113">
        <f t="shared" ca="1" si="59"/>
        <v>3002</v>
      </c>
      <c r="T113">
        <f t="shared" ca="1" si="60"/>
        <v>3003</v>
      </c>
      <c r="U113">
        <f t="shared" ca="1" si="61"/>
        <v>3003</v>
      </c>
      <c r="V113">
        <f t="shared" ca="1" si="62"/>
        <v>3002</v>
      </c>
      <c r="W113">
        <f t="shared" ca="1" si="63"/>
        <v>3003</v>
      </c>
      <c r="X113">
        <f t="shared" ca="1" si="64"/>
        <v>3002</v>
      </c>
      <c r="Y113">
        <f t="shared" ca="1" si="65"/>
        <v>4003</v>
      </c>
      <c r="Z113">
        <f t="shared" ca="1" si="66"/>
        <v>4003</v>
      </c>
      <c r="AA113">
        <f t="shared" ca="1" si="67"/>
        <v>4002</v>
      </c>
      <c r="AB113">
        <f t="shared" ca="1" si="68"/>
        <v>4003</v>
      </c>
      <c r="AC113">
        <f t="shared" ca="1" si="69"/>
        <v>4002</v>
      </c>
      <c r="AD113">
        <f t="shared" ca="1" si="70"/>
        <v>4002</v>
      </c>
      <c r="AE113">
        <f t="shared" ca="1" si="71"/>
        <v>5003</v>
      </c>
      <c r="AF113">
        <f t="shared" ca="1" si="72"/>
        <v>5003</v>
      </c>
      <c r="AG113">
        <f t="shared" ca="1" si="73"/>
        <v>5003</v>
      </c>
      <c r="AH113">
        <f t="shared" ca="1" si="74"/>
        <v>5002</v>
      </c>
      <c r="AI113">
        <f t="shared" ca="1" si="75"/>
        <v>5003</v>
      </c>
      <c r="AJ113">
        <f t="shared" ca="1" si="76"/>
        <v>5002</v>
      </c>
      <c r="AK113">
        <f t="shared" ca="1" si="77"/>
        <v>6003</v>
      </c>
      <c r="AL113">
        <f t="shared" ca="1" si="78"/>
        <v>6003</v>
      </c>
      <c r="AM113">
        <f t="shared" ca="1" si="79"/>
        <v>6003</v>
      </c>
      <c r="AN113">
        <f t="shared" ca="1" si="80"/>
        <v>6002</v>
      </c>
      <c r="AO113">
        <f t="shared" ca="1" si="81"/>
        <v>6003</v>
      </c>
      <c r="AP113">
        <f t="shared" ca="1" si="82"/>
        <v>6003</v>
      </c>
      <c r="AQ113" t="str">
        <f t="shared" ref="AQ113:AQ162" ca="1" si="92">"12,"&amp;G113&amp;",1;12,"&amp;OFFSET(G113,0,1)&amp;",1;12,"&amp;OFFSET(G113,0,3)&amp;",1;12,"&amp;OFFSET(G113,0,4)&amp;",1;12,"&amp;OFFSET(G113,0,5)&amp;",1;12,"&amp;OFFSET(G113,0,6)&amp;",1;12,"&amp;OFFSET(G113,0,7)&amp;",1;12,"&amp;OFFSET(G113,0,8)&amp;",1;12,"&amp;OFFSET(G113,0,9)&amp;",1;12,"&amp;OFFSET(G113,0,10)&amp;",1;12,"&amp;OFFSET(G113,0,11)&amp;",1;12,"&amp;OFFSET(G113,0,12)&amp;",1;12,"&amp;OFFSET(G113,0,13)&amp;",1;12,"&amp;OFFSET(G113,0,14)&amp;",1;12,"&amp;OFFSET(G113,0,15)&amp;",1;12,"&amp;OFFSET(G113,0,16)&amp;",1;12,"&amp;OFFSET(G113,0,17)&amp;",1;12,"&amp;OFFSET(G113,0,18)&amp;",1;12,"&amp;OFFSET(G113,0,19)&amp;",1;12,"&amp;OFFSET(G113,0,20)&amp;",1;12,"&amp;OFFSET(G113,0,21)&amp;",1;12,"&amp;OFFSET(G113,0,22)&amp;",1;12,"&amp;OFFSET(G113,0,23)&amp;",1;12,"&amp;OFFSET(G113,0,24)&amp;",1;12,"&amp;OFFSET(G113,0,25)&amp;",1;12,"&amp;OFFSET(G113,0,26)&amp;",1;12,"&amp;OFFSET(G113,0,27)&amp;",1;12,"&amp;OFFSET(G113,0,28)&amp;",1;12,"&amp;OFFSET(G113,0,29)&amp;",1;12,"&amp;OFFSET(G113,0,30)&amp;",1;12,"&amp;OFFSET(G113,0,31)&amp;",1;12,"&amp;OFFSET(G113,0,32)&amp;",1;12,"&amp;OFFSET(G113,0,33)&amp;",1;12,"&amp;OFFSET(G113,0,34)&amp;",1;12,"&amp;OFFSET(G113,0,35)&amp;",1"</f>
        <v>12,1003,1;12,1002,1;12,1002,1;12,1002,1;12,1003,1;12,2002,1;12,2002,1;12,2003,1;12,2002,1;12,2002,1;12,2002,1;12,3002,1;12,3003,1;12,3003,1;12,3002,1;12,3003,1;12,3002,1;12,4003,1;12,4003,1;12,4002,1;12,4003,1;12,4002,1;12,4002,1;12,5003,1;12,5003,1;12,5003,1;12,5002,1;12,5003,1;12,5002,1;12,6003,1;12,6003,1;12,6003,1;12,6002,1;12,6003,1;12,6003,1</v>
      </c>
    </row>
    <row r="114" spans="1:43" x14ac:dyDescent="0.15">
      <c r="A114">
        <f t="shared" si="45"/>
        <v>3201</v>
      </c>
      <c r="B114">
        <f t="shared" si="83"/>
        <v>32</v>
      </c>
      <c r="C114">
        <f t="shared" si="84"/>
        <v>1</v>
      </c>
      <c r="D114">
        <f t="shared" si="89"/>
        <v>6</v>
      </c>
      <c r="E114">
        <f t="shared" si="89"/>
        <v>5</v>
      </c>
      <c r="F114" s="4">
        <f t="shared" si="46"/>
        <v>3</v>
      </c>
      <c r="G114">
        <f t="shared" ca="1" si="47"/>
        <v>1003</v>
      </c>
      <c r="H114">
        <f t="shared" ca="1" si="48"/>
        <v>1003</v>
      </c>
      <c r="I114">
        <f t="shared" ca="1" si="49"/>
        <v>1002</v>
      </c>
      <c r="J114">
        <f t="shared" ca="1" si="50"/>
        <v>1002</v>
      </c>
      <c r="K114">
        <f t="shared" ca="1" si="51"/>
        <v>1002</v>
      </c>
      <c r="L114">
        <f t="shared" ca="1" si="52"/>
        <v>1003</v>
      </c>
      <c r="M114">
        <f t="shared" ca="1" si="53"/>
        <v>2003</v>
      </c>
      <c r="N114">
        <f t="shared" ca="1" si="54"/>
        <v>2003</v>
      </c>
      <c r="O114">
        <f t="shared" ca="1" si="55"/>
        <v>2002</v>
      </c>
      <c r="P114">
        <f t="shared" ca="1" si="56"/>
        <v>2003</v>
      </c>
      <c r="Q114">
        <f t="shared" ca="1" si="57"/>
        <v>2003</v>
      </c>
      <c r="R114">
        <f t="shared" ca="1" si="58"/>
        <v>2003</v>
      </c>
      <c r="S114">
        <f t="shared" ca="1" si="59"/>
        <v>3002</v>
      </c>
      <c r="T114">
        <f t="shared" ca="1" si="60"/>
        <v>3002</v>
      </c>
      <c r="U114">
        <f t="shared" ca="1" si="61"/>
        <v>3002</v>
      </c>
      <c r="V114">
        <f t="shared" ca="1" si="62"/>
        <v>3002</v>
      </c>
      <c r="W114">
        <f t="shared" ca="1" si="63"/>
        <v>3003</v>
      </c>
      <c r="X114">
        <f t="shared" ca="1" si="64"/>
        <v>3003</v>
      </c>
      <c r="Y114">
        <f t="shared" ca="1" si="65"/>
        <v>4003</v>
      </c>
      <c r="Z114">
        <f t="shared" ca="1" si="66"/>
        <v>4002</v>
      </c>
      <c r="AA114">
        <f t="shared" ca="1" si="67"/>
        <v>4002</v>
      </c>
      <c r="AB114">
        <f t="shared" ca="1" si="68"/>
        <v>4003</v>
      </c>
      <c r="AC114">
        <f t="shared" ca="1" si="69"/>
        <v>4002</v>
      </c>
      <c r="AD114">
        <f t="shared" ca="1" si="70"/>
        <v>4003</v>
      </c>
      <c r="AE114">
        <f t="shared" ca="1" si="71"/>
        <v>5002</v>
      </c>
      <c r="AF114">
        <f t="shared" ca="1" si="72"/>
        <v>5002</v>
      </c>
      <c r="AG114">
        <f t="shared" ca="1" si="73"/>
        <v>5002</v>
      </c>
      <c r="AH114">
        <f t="shared" ca="1" si="74"/>
        <v>5002</v>
      </c>
      <c r="AI114">
        <f t="shared" ca="1" si="75"/>
        <v>5003</v>
      </c>
      <c r="AJ114">
        <f t="shared" ca="1" si="76"/>
        <v>5002</v>
      </c>
      <c r="AK114">
        <f t="shared" ca="1" si="77"/>
        <v>6003</v>
      </c>
      <c r="AL114">
        <f t="shared" ca="1" si="78"/>
        <v>6003</v>
      </c>
      <c r="AM114">
        <f t="shared" ca="1" si="79"/>
        <v>6003</v>
      </c>
      <c r="AN114">
        <f t="shared" ca="1" si="80"/>
        <v>6002</v>
      </c>
      <c r="AO114">
        <f t="shared" ca="1" si="81"/>
        <v>6002</v>
      </c>
      <c r="AP114">
        <f t="shared" ca="1" si="82"/>
        <v>6003</v>
      </c>
      <c r="AQ114" t="str">
        <f t="shared" ca="1" si="92"/>
        <v>12,1003,1;12,1003,1;12,1002,1;12,1002,1;12,1003,1;12,2003,1;12,2003,1;12,2002,1;12,2003,1;12,2003,1;12,2003,1;12,3002,1;12,3002,1;12,3002,1;12,3002,1;12,3003,1;12,3003,1;12,4003,1;12,4002,1;12,4002,1;12,4003,1;12,4002,1;12,4003,1;12,5002,1;12,5002,1;12,5002,1;12,5002,1;12,5003,1;12,5002,1;12,6003,1;12,6003,1;12,6003,1;12,6002,1;12,6002,1;12,6003,1</v>
      </c>
    </row>
    <row r="115" spans="1:43" x14ac:dyDescent="0.15">
      <c r="A115">
        <f t="shared" si="45"/>
        <v>3301</v>
      </c>
      <c r="B115">
        <f t="shared" si="83"/>
        <v>33</v>
      </c>
      <c r="C115">
        <f t="shared" si="84"/>
        <v>1</v>
      </c>
      <c r="D115">
        <f t="shared" si="89"/>
        <v>6</v>
      </c>
      <c r="E115">
        <f t="shared" si="89"/>
        <v>5</v>
      </c>
      <c r="F115" s="4">
        <f t="shared" si="46"/>
        <v>3</v>
      </c>
      <c r="G115">
        <f t="shared" ca="1" si="47"/>
        <v>1002</v>
      </c>
      <c r="H115">
        <f t="shared" ca="1" si="48"/>
        <v>1003</v>
      </c>
      <c r="I115">
        <f t="shared" ca="1" si="49"/>
        <v>1002</v>
      </c>
      <c r="J115">
        <f t="shared" ca="1" si="50"/>
        <v>1002</v>
      </c>
      <c r="K115">
        <f t="shared" ca="1" si="51"/>
        <v>1002</v>
      </c>
      <c r="L115">
        <f t="shared" ca="1" si="52"/>
        <v>1002</v>
      </c>
      <c r="M115">
        <f t="shared" ca="1" si="53"/>
        <v>2002</v>
      </c>
      <c r="N115">
        <f t="shared" ca="1" si="54"/>
        <v>2003</v>
      </c>
      <c r="O115">
        <f t="shared" ca="1" si="55"/>
        <v>2003</v>
      </c>
      <c r="P115">
        <f t="shared" ca="1" si="56"/>
        <v>2002</v>
      </c>
      <c r="Q115">
        <f t="shared" ca="1" si="57"/>
        <v>2002</v>
      </c>
      <c r="R115">
        <f t="shared" ca="1" si="58"/>
        <v>2002</v>
      </c>
      <c r="S115">
        <f t="shared" ca="1" si="59"/>
        <v>3002</v>
      </c>
      <c r="T115">
        <f t="shared" ca="1" si="60"/>
        <v>3002</v>
      </c>
      <c r="U115">
        <f t="shared" ca="1" si="61"/>
        <v>3002</v>
      </c>
      <c r="V115">
        <f t="shared" ca="1" si="62"/>
        <v>3002</v>
      </c>
      <c r="W115">
        <f t="shared" ca="1" si="63"/>
        <v>3003</v>
      </c>
      <c r="X115">
        <f t="shared" ca="1" si="64"/>
        <v>3002</v>
      </c>
      <c r="Y115">
        <f t="shared" ca="1" si="65"/>
        <v>4002</v>
      </c>
      <c r="Z115">
        <f t="shared" ca="1" si="66"/>
        <v>4003</v>
      </c>
      <c r="AA115">
        <f t="shared" ca="1" si="67"/>
        <v>4002</v>
      </c>
      <c r="AB115">
        <f t="shared" ca="1" si="68"/>
        <v>4002</v>
      </c>
      <c r="AC115">
        <f t="shared" ca="1" si="69"/>
        <v>4003</v>
      </c>
      <c r="AD115">
        <f t="shared" ca="1" si="70"/>
        <v>4002</v>
      </c>
      <c r="AE115">
        <f t="shared" ca="1" si="71"/>
        <v>5002</v>
      </c>
      <c r="AF115">
        <f t="shared" ca="1" si="72"/>
        <v>5003</v>
      </c>
      <c r="AG115">
        <f t="shared" ca="1" si="73"/>
        <v>5002</v>
      </c>
      <c r="AH115">
        <f t="shared" ca="1" si="74"/>
        <v>5003</v>
      </c>
      <c r="AI115">
        <f t="shared" ca="1" si="75"/>
        <v>5003</v>
      </c>
      <c r="AJ115">
        <f t="shared" ca="1" si="76"/>
        <v>5002</v>
      </c>
      <c r="AK115">
        <f t="shared" ca="1" si="77"/>
        <v>6002</v>
      </c>
      <c r="AL115">
        <f t="shared" ca="1" si="78"/>
        <v>6002</v>
      </c>
      <c r="AM115">
        <f t="shared" ca="1" si="79"/>
        <v>6002</v>
      </c>
      <c r="AN115">
        <f t="shared" ca="1" si="80"/>
        <v>6002</v>
      </c>
      <c r="AO115">
        <f t="shared" ca="1" si="81"/>
        <v>6003</v>
      </c>
      <c r="AP115">
        <f t="shared" ca="1" si="82"/>
        <v>6003</v>
      </c>
      <c r="AQ115" t="str">
        <f t="shared" ca="1" si="92"/>
        <v>12,1002,1;12,1003,1;12,1002,1;12,1002,1;12,1002,1;12,2002,1;12,2003,1;12,2003,1;12,2002,1;12,2002,1;12,2002,1;12,3002,1;12,3002,1;12,3002,1;12,3002,1;12,3003,1;12,3002,1;12,4002,1;12,4003,1;12,4002,1;12,4002,1;12,4003,1;12,4002,1;12,5002,1;12,5003,1;12,5002,1;12,5003,1;12,5003,1;12,5002,1;12,6002,1;12,6002,1;12,6002,1;12,6002,1;12,6003,1;12,6003,1</v>
      </c>
    </row>
    <row r="116" spans="1:43" x14ac:dyDescent="0.15">
      <c r="A116">
        <f t="shared" si="45"/>
        <v>3401</v>
      </c>
      <c r="B116">
        <f t="shared" si="83"/>
        <v>34</v>
      </c>
      <c r="C116">
        <f t="shared" si="84"/>
        <v>1</v>
      </c>
      <c r="D116">
        <f t="shared" si="89"/>
        <v>6</v>
      </c>
      <c r="E116">
        <f t="shared" si="89"/>
        <v>5</v>
      </c>
      <c r="F116" s="4">
        <f t="shared" si="46"/>
        <v>3</v>
      </c>
      <c r="G116">
        <f t="shared" ca="1" si="47"/>
        <v>1003</v>
      </c>
      <c r="H116">
        <f t="shared" ca="1" si="48"/>
        <v>1003</v>
      </c>
      <c r="I116">
        <f t="shared" ca="1" si="49"/>
        <v>1003</v>
      </c>
      <c r="J116">
        <f t="shared" ca="1" si="50"/>
        <v>1003</v>
      </c>
      <c r="K116">
        <f t="shared" ca="1" si="51"/>
        <v>1003</v>
      </c>
      <c r="L116">
        <f t="shared" ca="1" si="52"/>
        <v>1002</v>
      </c>
      <c r="M116">
        <f t="shared" ca="1" si="53"/>
        <v>2002</v>
      </c>
      <c r="N116">
        <f t="shared" ca="1" si="54"/>
        <v>2002</v>
      </c>
      <c r="O116">
        <f t="shared" ca="1" si="55"/>
        <v>2003</v>
      </c>
      <c r="P116">
        <f t="shared" ca="1" si="56"/>
        <v>2002</v>
      </c>
      <c r="Q116">
        <f t="shared" ca="1" si="57"/>
        <v>2002</v>
      </c>
      <c r="R116">
        <f t="shared" ca="1" si="58"/>
        <v>2002</v>
      </c>
      <c r="S116">
        <f t="shared" ca="1" si="59"/>
        <v>3002</v>
      </c>
      <c r="T116">
        <f t="shared" ca="1" si="60"/>
        <v>3003</v>
      </c>
      <c r="U116">
        <f t="shared" ca="1" si="61"/>
        <v>3003</v>
      </c>
      <c r="V116">
        <f t="shared" ca="1" si="62"/>
        <v>3003</v>
      </c>
      <c r="W116">
        <f t="shared" ca="1" si="63"/>
        <v>3002</v>
      </c>
      <c r="X116">
        <f t="shared" ca="1" si="64"/>
        <v>3002</v>
      </c>
      <c r="Y116">
        <f t="shared" ca="1" si="65"/>
        <v>4002</v>
      </c>
      <c r="Z116">
        <f t="shared" ca="1" si="66"/>
        <v>4002</v>
      </c>
      <c r="AA116">
        <f t="shared" ca="1" si="67"/>
        <v>4003</v>
      </c>
      <c r="AB116">
        <f t="shared" ca="1" si="68"/>
        <v>4003</v>
      </c>
      <c r="AC116">
        <f t="shared" ca="1" si="69"/>
        <v>4002</v>
      </c>
      <c r="AD116">
        <f t="shared" ca="1" si="70"/>
        <v>4003</v>
      </c>
      <c r="AE116">
        <f t="shared" ca="1" si="71"/>
        <v>5003</v>
      </c>
      <c r="AF116">
        <f t="shared" ca="1" si="72"/>
        <v>5003</v>
      </c>
      <c r="AG116">
        <f t="shared" ca="1" si="73"/>
        <v>5002</v>
      </c>
      <c r="AH116">
        <f t="shared" ca="1" si="74"/>
        <v>5002</v>
      </c>
      <c r="AI116">
        <f t="shared" ca="1" si="75"/>
        <v>5002</v>
      </c>
      <c r="AJ116">
        <f t="shared" ca="1" si="76"/>
        <v>5002</v>
      </c>
      <c r="AK116">
        <f t="shared" ca="1" si="77"/>
        <v>6003</v>
      </c>
      <c r="AL116">
        <f t="shared" ca="1" si="78"/>
        <v>6002</v>
      </c>
      <c r="AM116">
        <f t="shared" ca="1" si="79"/>
        <v>6002</v>
      </c>
      <c r="AN116">
        <f t="shared" ca="1" si="80"/>
        <v>6003</v>
      </c>
      <c r="AO116">
        <f t="shared" ca="1" si="81"/>
        <v>6002</v>
      </c>
      <c r="AP116">
        <f t="shared" ca="1" si="82"/>
        <v>6002</v>
      </c>
      <c r="AQ116" t="str">
        <f t="shared" ca="1" si="92"/>
        <v>12,1003,1;12,1003,1;12,1003,1;12,1003,1;12,1002,1;12,2002,1;12,2002,1;12,2003,1;12,2002,1;12,2002,1;12,2002,1;12,3002,1;12,3003,1;12,3003,1;12,3003,1;12,3002,1;12,3002,1;12,4002,1;12,4002,1;12,4003,1;12,4003,1;12,4002,1;12,4003,1;12,5003,1;12,5003,1;12,5002,1;12,5002,1;12,5002,1;12,5002,1;12,6003,1;12,6002,1;12,6002,1;12,6003,1;12,6002,1;12,6002,1</v>
      </c>
    </row>
    <row r="117" spans="1:43" x14ac:dyDescent="0.15">
      <c r="A117">
        <f t="shared" si="45"/>
        <v>3501</v>
      </c>
      <c r="B117">
        <f t="shared" si="83"/>
        <v>35</v>
      </c>
      <c r="C117">
        <f t="shared" si="84"/>
        <v>1</v>
      </c>
      <c r="D117">
        <f t="shared" si="89"/>
        <v>6</v>
      </c>
      <c r="E117">
        <f t="shared" si="89"/>
        <v>5</v>
      </c>
      <c r="F117" s="4">
        <f t="shared" si="46"/>
        <v>3</v>
      </c>
      <c r="G117">
        <f t="shared" ca="1" si="47"/>
        <v>1002</v>
      </c>
      <c r="H117">
        <f t="shared" ca="1" si="48"/>
        <v>1003</v>
      </c>
      <c r="I117">
        <f t="shared" ca="1" si="49"/>
        <v>1003</v>
      </c>
      <c r="J117">
        <f t="shared" ca="1" si="50"/>
        <v>1002</v>
      </c>
      <c r="K117">
        <f t="shared" ca="1" si="51"/>
        <v>1003</v>
      </c>
      <c r="L117">
        <f t="shared" ca="1" si="52"/>
        <v>1002</v>
      </c>
      <c r="M117">
        <f t="shared" ca="1" si="53"/>
        <v>2003</v>
      </c>
      <c r="N117">
        <f t="shared" ca="1" si="54"/>
        <v>2003</v>
      </c>
      <c r="O117">
        <f t="shared" ca="1" si="55"/>
        <v>2002</v>
      </c>
      <c r="P117">
        <f t="shared" ca="1" si="56"/>
        <v>2002</v>
      </c>
      <c r="Q117">
        <f t="shared" ca="1" si="57"/>
        <v>2003</v>
      </c>
      <c r="R117">
        <f t="shared" ca="1" si="58"/>
        <v>2002</v>
      </c>
      <c r="S117">
        <f t="shared" ca="1" si="59"/>
        <v>3003</v>
      </c>
      <c r="T117">
        <f t="shared" ca="1" si="60"/>
        <v>3002</v>
      </c>
      <c r="U117">
        <f t="shared" ca="1" si="61"/>
        <v>3002</v>
      </c>
      <c r="V117">
        <f t="shared" ca="1" si="62"/>
        <v>3003</v>
      </c>
      <c r="W117">
        <f t="shared" ca="1" si="63"/>
        <v>3002</v>
      </c>
      <c r="X117">
        <f t="shared" ca="1" si="64"/>
        <v>3002</v>
      </c>
      <c r="Y117">
        <f t="shared" ca="1" si="65"/>
        <v>4003</v>
      </c>
      <c r="Z117">
        <f t="shared" ca="1" si="66"/>
        <v>4003</v>
      </c>
      <c r="AA117">
        <f t="shared" ca="1" si="67"/>
        <v>4002</v>
      </c>
      <c r="AB117">
        <f t="shared" ca="1" si="68"/>
        <v>4002</v>
      </c>
      <c r="AC117">
        <f t="shared" ca="1" si="69"/>
        <v>4003</v>
      </c>
      <c r="AD117">
        <f t="shared" ca="1" si="70"/>
        <v>4003</v>
      </c>
      <c r="AE117">
        <f t="shared" ca="1" si="71"/>
        <v>5002</v>
      </c>
      <c r="AF117">
        <f t="shared" ca="1" si="72"/>
        <v>5003</v>
      </c>
      <c r="AG117">
        <f t="shared" ca="1" si="73"/>
        <v>5003</v>
      </c>
      <c r="AH117">
        <f t="shared" ca="1" si="74"/>
        <v>5003</v>
      </c>
      <c r="AI117">
        <f t="shared" ca="1" si="75"/>
        <v>5002</v>
      </c>
      <c r="AJ117">
        <f t="shared" ca="1" si="76"/>
        <v>5002</v>
      </c>
      <c r="AK117">
        <f t="shared" ca="1" si="77"/>
        <v>6003</v>
      </c>
      <c r="AL117">
        <f t="shared" ca="1" si="78"/>
        <v>6003</v>
      </c>
      <c r="AM117">
        <f t="shared" ca="1" si="79"/>
        <v>6002</v>
      </c>
      <c r="AN117">
        <f t="shared" ca="1" si="80"/>
        <v>6002</v>
      </c>
      <c r="AO117">
        <f t="shared" ca="1" si="81"/>
        <v>6002</v>
      </c>
      <c r="AP117">
        <f t="shared" ca="1" si="82"/>
        <v>6003</v>
      </c>
      <c r="AQ117" t="str">
        <f t="shared" ca="1" si="92"/>
        <v>12,1002,1;12,1003,1;12,1002,1;12,1003,1;12,1002,1;12,2003,1;12,2003,1;12,2002,1;12,2002,1;12,2003,1;12,2002,1;12,3003,1;12,3002,1;12,3002,1;12,3003,1;12,3002,1;12,3002,1;12,4003,1;12,4003,1;12,4002,1;12,4002,1;12,4003,1;12,4003,1;12,5002,1;12,5003,1;12,5003,1;12,5003,1;12,5002,1;12,5002,1;12,6003,1;12,6003,1;12,6002,1;12,6002,1;12,6002,1;12,6003,1</v>
      </c>
    </row>
    <row r="118" spans="1:43" x14ac:dyDescent="0.15">
      <c r="A118">
        <f t="shared" si="45"/>
        <v>3601</v>
      </c>
      <c r="B118">
        <f t="shared" si="83"/>
        <v>36</v>
      </c>
      <c r="C118">
        <f t="shared" si="84"/>
        <v>1</v>
      </c>
      <c r="D118">
        <f t="shared" si="89"/>
        <v>6</v>
      </c>
      <c r="E118">
        <f t="shared" si="89"/>
        <v>5</v>
      </c>
      <c r="F118" s="4">
        <f t="shared" si="46"/>
        <v>3</v>
      </c>
      <c r="G118">
        <f t="shared" ca="1" si="47"/>
        <v>1002</v>
      </c>
      <c r="H118">
        <f t="shared" ca="1" si="48"/>
        <v>1003</v>
      </c>
      <c r="I118">
        <f t="shared" ca="1" si="49"/>
        <v>1002</v>
      </c>
      <c r="J118">
        <f t="shared" ca="1" si="50"/>
        <v>1002</v>
      </c>
      <c r="K118">
        <f t="shared" ca="1" si="51"/>
        <v>1003</v>
      </c>
      <c r="L118">
        <f t="shared" ca="1" si="52"/>
        <v>1002</v>
      </c>
      <c r="M118">
        <f t="shared" ca="1" si="53"/>
        <v>2002</v>
      </c>
      <c r="N118">
        <f t="shared" ca="1" si="54"/>
        <v>2002</v>
      </c>
      <c r="O118">
        <f t="shared" ca="1" si="55"/>
        <v>2002</v>
      </c>
      <c r="P118">
        <f t="shared" ca="1" si="56"/>
        <v>2003</v>
      </c>
      <c r="Q118">
        <f t="shared" ca="1" si="57"/>
        <v>2002</v>
      </c>
      <c r="R118">
        <f t="shared" ca="1" si="58"/>
        <v>2002</v>
      </c>
      <c r="S118">
        <f t="shared" ca="1" si="59"/>
        <v>3002</v>
      </c>
      <c r="T118">
        <f t="shared" ca="1" si="60"/>
        <v>3002</v>
      </c>
      <c r="U118">
        <f t="shared" ca="1" si="61"/>
        <v>3003</v>
      </c>
      <c r="V118">
        <f t="shared" ca="1" si="62"/>
        <v>3003</v>
      </c>
      <c r="W118">
        <f t="shared" ca="1" si="63"/>
        <v>3003</v>
      </c>
      <c r="X118">
        <f t="shared" ca="1" si="64"/>
        <v>3002</v>
      </c>
      <c r="Y118">
        <f t="shared" ca="1" si="65"/>
        <v>4003</v>
      </c>
      <c r="Z118">
        <f t="shared" ca="1" si="66"/>
        <v>4002</v>
      </c>
      <c r="AA118">
        <f t="shared" ca="1" si="67"/>
        <v>4003</v>
      </c>
      <c r="AB118">
        <f t="shared" ca="1" si="68"/>
        <v>4002</v>
      </c>
      <c r="AC118">
        <f t="shared" ca="1" si="69"/>
        <v>4003</v>
      </c>
      <c r="AD118">
        <f t="shared" ca="1" si="70"/>
        <v>4002</v>
      </c>
      <c r="AE118">
        <f t="shared" ca="1" si="71"/>
        <v>5002</v>
      </c>
      <c r="AF118">
        <f t="shared" ca="1" si="72"/>
        <v>5003</v>
      </c>
      <c r="AG118">
        <f t="shared" ca="1" si="73"/>
        <v>5003</v>
      </c>
      <c r="AH118">
        <f t="shared" ca="1" si="74"/>
        <v>5002</v>
      </c>
      <c r="AI118">
        <f t="shared" ca="1" si="75"/>
        <v>5002</v>
      </c>
      <c r="AJ118">
        <f t="shared" ca="1" si="76"/>
        <v>5003</v>
      </c>
      <c r="AK118">
        <f t="shared" ca="1" si="77"/>
        <v>6002</v>
      </c>
      <c r="AL118">
        <f t="shared" ca="1" si="78"/>
        <v>6003</v>
      </c>
      <c r="AM118">
        <f t="shared" ca="1" si="79"/>
        <v>6002</v>
      </c>
      <c r="AN118">
        <f t="shared" ca="1" si="80"/>
        <v>6003</v>
      </c>
      <c r="AO118">
        <f t="shared" ca="1" si="81"/>
        <v>6002</v>
      </c>
      <c r="AP118">
        <f t="shared" ca="1" si="82"/>
        <v>6002</v>
      </c>
      <c r="AQ118" t="str">
        <f t="shared" ca="1" si="92"/>
        <v>12,1002,1;12,1003,1;12,1002,1;12,1003,1;12,1002,1;12,2002,1;12,2002,1;12,2002,1;12,2003,1;12,2002,1;12,2002,1;12,3002,1;12,3002,1;12,3003,1;12,3003,1;12,3003,1;12,3002,1;12,4003,1;12,4002,1;12,4003,1;12,4002,1;12,4003,1;12,4002,1;12,5002,1;12,5003,1;12,5003,1;12,5002,1;12,5002,1;12,5003,1;12,6002,1;12,6003,1;12,6002,1;12,6003,1;12,6002,1;12,6002,1</v>
      </c>
    </row>
    <row r="119" spans="1:43" x14ac:dyDescent="0.15">
      <c r="A119">
        <f t="shared" si="45"/>
        <v>3701</v>
      </c>
      <c r="B119">
        <f t="shared" si="83"/>
        <v>37</v>
      </c>
      <c r="C119">
        <f t="shared" si="84"/>
        <v>1</v>
      </c>
      <c r="D119">
        <f t="shared" si="89"/>
        <v>6</v>
      </c>
      <c r="E119">
        <f t="shared" si="89"/>
        <v>5</v>
      </c>
      <c r="F119" s="4">
        <f t="shared" si="46"/>
        <v>3</v>
      </c>
      <c r="G119">
        <f t="shared" ca="1" si="47"/>
        <v>1002</v>
      </c>
      <c r="H119">
        <f t="shared" ca="1" si="48"/>
        <v>1002</v>
      </c>
      <c r="I119">
        <f t="shared" ca="1" si="49"/>
        <v>1003</v>
      </c>
      <c r="J119">
        <f t="shared" ca="1" si="50"/>
        <v>1003</v>
      </c>
      <c r="K119">
        <f t="shared" ca="1" si="51"/>
        <v>1002</v>
      </c>
      <c r="L119">
        <f t="shared" ca="1" si="52"/>
        <v>1002</v>
      </c>
      <c r="M119">
        <f t="shared" ca="1" si="53"/>
        <v>2003</v>
      </c>
      <c r="N119">
        <f t="shared" ca="1" si="54"/>
        <v>2003</v>
      </c>
      <c r="O119">
        <f t="shared" ca="1" si="55"/>
        <v>2002</v>
      </c>
      <c r="P119">
        <f t="shared" ca="1" si="56"/>
        <v>2002</v>
      </c>
      <c r="Q119">
        <f t="shared" ca="1" si="57"/>
        <v>2002</v>
      </c>
      <c r="R119">
        <f t="shared" ca="1" si="58"/>
        <v>2003</v>
      </c>
      <c r="S119">
        <f t="shared" ca="1" si="59"/>
        <v>3002</v>
      </c>
      <c r="T119">
        <f t="shared" ca="1" si="60"/>
        <v>3003</v>
      </c>
      <c r="U119">
        <f t="shared" ca="1" si="61"/>
        <v>3003</v>
      </c>
      <c r="V119">
        <f t="shared" ca="1" si="62"/>
        <v>3002</v>
      </c>
      <c r="W119">
        <f t="shared" ca="1" si="63"/>
        <v>3003</v>
      </c>
      <c r="X119">
        <f t="shared" ca="1" si="64"/>
        <v>3002</v>
      </c>
      <c r="Y119">
        <f t="shared" ca="1" si="65"/>
        <v>4003</v>
      </c>
      <c r="Z119">
        <f t="shared" ca="1" si="66"/>
        <v>4002</v>
      </c>
      <c r="AA119">
        <f t="shared" ca="1" si="67"/>
        <v>4003</v>
      </c>
      <c r="AB119">
        <f t="shared" ca="1" si="68"/>
        <v>4003</v>
      </c>
      <c r="AC119">
        <f t="shared" ca="1" si="69"/>
        <v>4003</v>
      </c>
      <c r="AD119">
        <f t="shared" ca="1" si="70"/>
        <v>4002</v>
      </c>
      <c r="AE119">
        <f t="shared" ca="1" si="71"/>
        <v>5003</v>
      </c>
      <c r="AF119">
        <f t="shared" ca="1" si="72"/>
        <v>5003</v>
      </c>
      <c r="AG119">
        <f t="shared" ca="1" si="73"/>
        <v>5003</v>
      </c>
      <c r="AH119">
        <f t="shared" ca="1" si="74"/>
        <v>5003</v>
      </c>
      <c r="AI119">
        <f t="shared" ca="1" si="75"/>
        <v>5002</v>
      </c>
      <c r="AJ119">
        <f t="shared" ca="1" si="76"/>
        <v>5003</v>
      </c>
      <c r="AK119">
        <f t="shared" ca="1" si="77"/>
        <v>6003</v>
      </c>
      <c r="AL119">
        <f t="shared" ca="1" si="78"/>
        <v>6002</v>
      </c>
      <c r="AM119">
        <f t="shared" ca="1" si="79"/>
        <v>6002</v>
      </c>
      <c r="AN119">
        <f t="shared" ca="1" si="80"/>
        <v>6003</v>
      </c>
      <c r="AO119">
        <f t="shared" ca="1" si="81"/>
        <v>6003</v>
      </c>
      <c r="AP119">
        <f t="shared" ca="1" si="82"/>
        <v>6003</v>
      </c>
      <c r="AQ119" t="str">
        <f t="shared" ca="1" si="92"/>
        <v>12,1002,1;12,1002,1;12,1003,1;12,1002,1;12,1002,1;12,2003,1;12,2003,1;12,2002,1;12,2002,1;12,2002,1;12,2003,1;12,3002,1;12,3003,1;12,3003,1;12,3002,1;12,3003,1;12,3002,1;12,4003,1;12,4002,1;12,4003,1;12,4003,1;12,4003,1;12,4002,1;12,5003,1;12,5003,1;12,5003,1;12,5003,1;12,5002,1;12,5003,1;12,6003,1;12,6002,1;12,6002,1;12,6003,1;12,6003,1;12,6003,1</v>
      </c>
    </row>
    <row r="120" spans="1:43" x14ac:dyDescent="0.15">
      <c r="A120">
        <f t="shared" si="45"/>
        <v>3801</v>
      </c>
      <c r="B120">
        <f t="shared" si="83"/>
        <v>38</v>
      </c>
      <c r="C120">
        <f t="shared" si="84"/>
        <v>1</v>
      </c>
      <c r="D120">
        <f t="shared" si="89"/>
        <v>6</v>
      </c>
      <c r="E120">
        <f t="shared" si="89"/>
        <v>5</v>
      </c>
      <c r="F120" s="4">
        <f t="shared" si="46"/>
        <v>3</v>
      </c>
      <c r="G120">
        <f t="shared" ca="1" si="47"/>
        <v>1002</v>
      </c>
      <c r="H120">
        <f t="shared" ca="1" si="48"/>
        <v>1002</v>
      </c>
      <c r="I120">
        <f t="shared" ca="1" si="49"/>
        <v>1003</v>
      </c>
      <c r="J120">
        <f t="shared" ca="1" si="50"/>
        <v>1002</v>
      </c>
      <c r="K120">
        <f t="shared" ca="1" si="51"/>
        <v>1003</v>
      </c>
      <c r="L120">
        <f t="shared" ca="1" si="52"/>
        <v>1003</v>
      </c>
      <c r="M120">
        <f t="shared" ca="1" si="53"/>
        <v>2003</v>
      </c>
      <c r="N120">
        <f t="shared" ca="1" si="54"/>
        <v>2003</v>
      </c>
      <c r="O120">
        <f t="shared" ca="1" si="55"/>
        <v>2003</v>
      </c>
      <c r="P120">
        <f t="shared" ca="1" si="56"/>
        <v>2003</v>
      </c>
      <c r="Q120">
        <f t="shared" ca="1" si="57"/>
        <v>2002</v>
      </c>
      <c r="R120">
        <f t="shared" ca="1" si="58"/>
        <v>2002</v>
      </c>
      <c r="S120">
        <f t="shared" ca="1" si="59"/>
        <v>3002</v>
      </c>
      <c r="T120">
        <f t="shared" ca="1" si="60"/>
        <v>3002</v>
      </c>
      <c r="U120">
        <f t="shared" ca="1" si="61"/>
        <v>3003</v>
      </c>
      <c r="V120">
        <f t="shared" ca="1" si="62"/>
        <v>3002</v>
      </c>
      <c r="W120">
        <f t="shared" ca="1" si="63"/>
        <v>3003</v>
      </c>
      <c r="X120">
        <f t="shared" ca="1" si="64"/>
        <v>3003</v>
      </c>
      <c r="Y120">
        <f t="shared" ca="1" si="65"/>
        <v>4003</v>
      </c>
      <c r="Z120">
        <f t="shared" ca="1" si="66"/>
        <v>4003</v>
      </c>
      <c r="AA120">
        <f t="shared" ca="1" si="67"/>
        <v>4003</v>
      </c>
      <c r="AB120">
        <f t="shared" ca="1" si="68"/>
        <v>4002</v>
      </c>
      <c r="AC120">
        <f t="shared" ca="1" si="69"/>
        <v>4002</v>
      </c>
      <c r="AD120">
        <f t="shared" ca="1" si="70"/>
        <v>4002</v>
      </c>
      <c r="AE120">
        <f t="shared" ca="1" si="71"/>
        <v>5003</v>
      </c>
      <c r="AF120">
        <f t="shared" ca="1" si="72"/>
        <v>5002</v>
      </c>
      <c r="AG120">
        <f t="shared" ca="1" si="73"/>
        <v>5003</v>
      </c>
      <c r="AH120">
        <f t="shared" ca="1" si="74"/>
        <v>5002</v>
      </c>
      <c r="AI120">
        <f t="shared" ca="1" si="75"/>
        <v>5002</v>
      </c>
      <c r="AJ120">
        <f t="shared" ca="1" si="76"/>
        <v>5002</v>
      </c>
      <c r="AK120">
        <f t="shared" ca="1" si="77"/>
        <v>6003</v>
      </c>
      <c r="AL120">
        <f t="shared" ca="1" si="78"/>
        <v>6003</v>
      </c>
      <c r="AM120">
        <f t="shared" ca="1" si="79"/>
        <v>6002</v>
      </c>
      <c r="AN120">
        <f t="shared" ca="1" si="80"/>
        <v>6003</v>
      </c>
      <c r="AO120">
        <f t="shared" ca="1" si="81"/>
        <v>6002</v>
      </c>
      <c r="AP120">
        <f t="shared" ca="1" si="82"/>
        <v>6002</v>
      </c>
      <c r="AQ120" t="str">
        <f t="shared" ca="1" si="92"/>
        <v>12,1002,1;12,1002,1;12,1002,1;12,1003,1;12,1003,1;12,2003,1;12,2003,1;12,2003,1;12,2003,1;12,2002,1;12,2002,1;12,3002,1;12,3002,1;12,3003,1;12,3002,1;12,3003,1;12,3003,1;12,4003,1;12,4003,1;12,4003,1;12,4002,1;12,4002,1;12,4002,1;12,5003,1;12,5002,1;12,5003,1;12,5002,1;12,5002,1;12,5002,1;12,6003,1;12,6003,1;12,6002,1;12,6003,1;12,6002,1;12,6002,1</v>
      </c>
    </row>
    <row r="121" spans="1:43" x14ac:dyDescent="0.15">
      <c r="A121">
        <f t="shared" si="45"/>
        <v>3901</v>
      </c>
      <c r="B121">
        <f t="shared" si="83"/>
        <v>39</v>
      </c>
      <c r="C121">
        <f t="shared" si="84"/>
        <v>1</v>
      </c>
      <c r="D121">
        <f t="shared" si="89"/>
        <v>6</v>
      </c>
      <c r="E121">
        <f t="shared" si="89"/>
        <v>5</v>
      </c>
      <c r="F121" s="4">
        <f t="shared" si="46"/>
        <v>3</v>
      </c>
      <c r="G121">
        <f t="shared" ca="1" si="47"/>
        <v>1003</v>
      </c>
      <c r="H121">
        <f t="shared" ca="1" si="48"/>
        <v>1003</v>
      </c>
      <c r="I121">
        <f t="shared" ca="1" si="49"/>
        <v>1003</v>
      </c>
      <c r="J121">
        <f t="shared" ca="1" si="50"/>
        <v>1002</v>
      </c>
      <c r="K121">
        <f t="shared" ca="1" si="51"/>
        <v>1003</v>
      </c>
      <c r="L121">
        <f t="shared" ca="1" si="52"/>
        <v>1003</v>
      </c>
      <c r="M121">
        <f t="shared" ca="1" si="53"/>
        <v>2003</v>
      </c>
      <c r="N121">
        <f t="shared" ca="1" si="54"/>
        <v>2002</v>
      </c>
      <c r="O121">
        <f t="shared" ca="1" si="55"/>
        <v>2002</v>
      </c>
      <c r="P121">
        <f t="shared" ca="1" si="56"/>
        <v>2003</v>
      </c>
      <c r="Q121">
        <f t="shared" ca="1" si="57"/>
        <v>2002</v>
      </c>
      <c r="R121">
        <f t="shared" ca="1" si="58"/>
        <v>2003</v>
      </c>
      <c r="S121">
        <f t="shared" ca="1" si="59"/>
        <v>3002</v>
      </c>
      <c r="T121">
        <f t="shared" ca="1" si="60"/>
        <v>3002</v>
      </c>
      <c r="U121">
        <f t="shared" ca="1" si="61"/>
        <v>3002</v>
      </c>
      <c r="V121">
        <f t="shared" ca="1" si="62"/>
        <v>3003</v>
      </c>
      <c r="W121">
        <f t="shared" ca="1" si="63"/>
        <v>3003</v>
      </c>
      <c r="X121">
        <f t="shared" ca="1" si="64"/>
        <v>3002</v>
      </c>
      <c r="Y121">
        <f t="shared" ca="1" si="65"/>
        <v>4002</v>
      </c>
      <c r="Z121">
        <f t="shared" ca="1" si="66"/>
        <v>4002</v>
      </c>
      <c r="AA121">
        <f t="shared" ca="1" si="67"/>
        <v>4003</v>
      </c>
      <c r="AB121">
        <f t="shared" ca="1" si="68"/>
        <v>4002</v>
      </c>
      <c r="AC121">
        <f t="shared" ca="1" si="69"/>
        <v>4003</v>
      </c>
      <c r="AD121">
        <f t="shared" ca="1" si="70"/>
        <v>4002</v>
      </c>
      <c r="AE121">
        <f t="shared" ca="1" si="71"/>
        <v>5002</v>
      </c>
      <c r="AF121">
        <f t="shared" ca="1" si="72"/>
        <v>5002</v>
      </c>
      <c r="AG121">
        <f t="shared" ca="1" si="73"/>
        <v>5002</v>
      </c>
      <c r="AH121">
        <f t="shared" ca="1" si="74"/>
        <v>5002</v>
      </c>
      <c r="AI121">
        <f t="shared" ca="1" si="75"/>
        <v>5003</v>
      </c>
      <c r="AJ121">
        <f t="shared" ca="1" si="76"/>
        <v>5003</v>
      </c>
      <c r="AK121">
        <f t="shared" ca="1" si="77"/>
        <v>6003</v>
      </c>
      <c r="AL121">
        <f t="shared" ca="1" si="78"/>
        <v>6003</v>
      </c>
      <c r="AM121">
        <f t="shared" ca="1" si="79"/>
        <v>6002</v>
      </c>
      <c r="AN121">
        <f t="shared" ca="1" si="80"/>
        <v>6002</v>
      </c>
      <c r="AO121">
        <f t="shared" ca="1" si="81"/>
        <v>6002</v>
      </c>
      <c r="AP121">
        <f t="shared" ca="1" si="82"/>
        <v>6002</v>
      </c>
      <c r="AQ121" t="str">
        <f t="shared" ca="1" si="92"/>
        <v>12,1003,1;12,1003,1;12,1002,1;12,1003,1;12,1003,1;12,2003,1;12,2002,1;12,2002,1;12,2003,1;12,2002,1;12,2003,1;12,3002,1;12,3002,1;12,3002,1;12,3003,1;12,3003,1;12,3002,1;12,4002,1;12,4002,1;12,4003,1;12,4002,1;12,4003,1;12,4002,1;12,5002,1;12,5002,1;12,5002,1;12,5002,1;12,5003,1;12,5003,1;12,6003,1;12,6003,1;12,6002,1;12,6002,1;12,6002,1;12,6002,1</v>
      </c>
    </row>
    <row r="122" spans="1:43" x14ac:dyDescent="0.15">
      <c r="A122">
        <f t="shared" si="45"/>
        <v>4001</v>
      </c>
      <c r="B122">
        <f t="shared" si="83"/>
        <v>40</v>
      </c>
      <c r="C122">
        <f t="shared" si="84"/>
        <v>1</v>
      </c>
      <c r="D122">
        <f t="shared" si="89"/>
        <v>6</v>
      </c>
      <c r="E122">
        <f t="shared" si="89"/>
        <v>6</v>
      </c>
      <c r="F122" s="4">
        <f t="shared" si="46"/>
        <v>4</v>
      </c>
      <c r="G122">
        <f t="shared" ca="1" si="47"/>
        <v>1004</v>
      </c>
      <c r="H122">
        <f t="shared" ca="1" si="48"/>
        <v>1003</v>
      </c>
      <c r="I122">
        <f t="shared" ca="1" si="49"/>
        <v>1003</v>
      </c>
      <c r="J122">
        <f t="shared" ca="1" si="50"/>
        <v>1004</v>
      </c>
      <c r="K122">
        <f t="shared" ca="1" si="51"/>
        <v>1003</v>
      </c>
      <c r="L122">
        <f t="shared" ca="1" si="52"/>
        <v>1004</v>
      </c>
      <c r="M122">
        <f t="shared" ca="1" si="53"/>
        <v>2003</v>
      </c>
      <c r="N122">
        <f t="shared" ca="1" si="54"/>
        <v>2002</v>
      </c>
      <c r="O122">
        <f t="shared" ca="1" si="55"/>
        <v>2002</v>
      </c>
      <c r="P122">
        <f t="shared" ca="1" si="56"/>
        <v>2004</v>
      </c>
      <c r="Q122">
        <f t="shared" ca="1" si="57"/>
        <v>2003</v>
      </c>
      <c r="R122">
        <f t="shared" ca="1" si="58"/>
        <v>2003</v>
      </c>
      <c r="S122">
        <f t="shared" ca="1" si="59"/>
        <v>3003</v>
      </c>
      <c r="T122">
        <f t="shared" ca="1" si="60"/>
        <v>3002</v>
      </c>
      <c r="U122">
        <f t="shared" ca="1" si="61"/>
        <v>3003</v>
      </c>
      <c r="V122">
        <f t="shared" ca="1" si="62"/>
        <v>3004</v>
      </c>
      <c r="W122">
        <f t="shared" ca="1" si="63"/>
        <v>3003</v>
      </c>
      <c r="X122">
        <f t="shared" ca="1" si="64"/>
        <v>3004</v>
      </c>
      <c r="Y122">
        <f t="shared" ca="1" si="65"/>
        <v>4002</v>
      </c>
      <c r="Z122">
        <f t="shared" ca="1" si="66"/>
        <v>4004</v>
      </c>
      <c r="AA122">
        <f t="shared" ca="1" si="67"/>
        <v>4004</v>
      </c>
      <c r="AB122">
        <f t="shared" ca="1" si="68"/>
        <v>4003</v>
      </c>
      <c r="AC122">
        <f t="shared" ca="1" si="69"/>
        <v>4003</v>
      </c>
      <c r="AD122">
        <f t="shared" ca="1" si="70"/>
        <v>4002</v>
      </c>
      <c r="AE122">
        <f t="shared" ca="1" si="71"/>
        <v>5004</v>
      </c>
      <c r="AF122">
        <f t="shared" ca="1" si="72"/>
        <v>5003</v>
      </c>
      <c r="AG122">
        <f t="shared" ca="1" si="73"/>
        <v>5002</v>
      </c>
      <c r="AH122">
        <f t="shared" ca="1" si="74"/>
        <v>5003</v>
      </c>
      <c r="AI122">
        <f t="shared" ca="1" si="75"/>
        <v>5002</v>
      </c>
      <c r="AJ122">
        <f t="shared" ca="1" si="76"/>
        <v>5002</v>
      </c>
      <c r="AK122">
        <f t="shared" ca="1" si="77"/>
        <v>6004</v>
      </c>
      <c r="AL122">
        <f t="shared" ca="1" si="78"/>
        <v>6002</v>
      </c>
      <c r="AM122">
        <f t="shared" ca="1" si="79"/>
        <v>6002</v>
      </c>
      <c r="AN122">
        <f t="shared" ca="1" si="80"/>
        <v>6004</v>
      </c>
      <c r="AO122">
        <f t="shared" ca="1" si="81"/>
        <v>6002</v>
      </c>
      <c r="AP122">
        <f t="shared" ca="1" si="82"/>
        <v>6002</v>
      </c>
      <c r="AQ122" t="str">
        <f t="shared" ca="1" si="92"/>
        <v>12,1004,1;12,1003,1;12,1004,1;12,1003,1;12,1004,1;12,2003,1;12,2002,1;12,2002,1;12,2004,1;12,2003,1;12,2003,1;12,3003,1;12,3002,1;12,3003,1;12,3004,1;12,3003,1;12,3004,1;12,4002,1;12,4004,1;12,4004,1;12,4003,1;12,4003,1;12,4002,1;12,5004,1;12,5003,1;12,5002,1;12,5003,1;12,5002,1;12,5002,1;12,6004,1;12,6002,1;12,6002,1;12,6004,1;12,6002,1;12,6002,1</v>
      </c>
    </row>
    <row r="123" spans="1:43" x14ac:dyDescent="0.15">
      <c r="A123">
        <f t="shared" si="45"/>
        <v>4101</v>
      </c>
      <c r="B123">
        <f t="shared" si="83"/>
        <v>41</v>
      </c>
      <c r="C123">
        <f t="shared" si="84"/>
        <v>1</v>
      </c>
      <c r="D123">
        <f t="shared" ref="D123:E142" si="93">D43</f>
        <v>6</v>
      </c>
      <c r="E123">
        <f t="shared" si="93"/>
        <v>6</v>
      </c>
      <c r="F123" s="4">
        <f t="shared" si="46"/>
        <v>4</v>
      </c>
      <c r="G123">
        <f t="shared" ca="1" si="47"/>
        <v>1003</v>
      </c>
      <c r="H123">
        <f t="shared" ca="1" si="48"/>
        <v>1003</v>
      </c>
      <c r="I123">
        <f t="shared" ca="1" si="49"/>
        <v>1003</v>
      </c>
      <c r="J123">
        <f t="shared" ca="1" si="50"/>
        <v>1004</v>
      </c>
      <c r="K123">
        <f t="shared" ca="1" si="51"/>
        <v>1002</v>
      </c>
      <c r="L123">
        <f t="shared" ca="1" si="52"/>
        <v>1002</v>
      </c>
      <c r="M123">
        <f t="shared" ca="1" si="53"/>
        <v>2004</v>
      </c>
      <c r="N123">
        <f t="shared" ca="1" si="54"/>
        <v>2004</v>
      </c>
      <c r="O123">
        <f t="shared" ca="1" si="55"/>
        <v>2002</v>
      </c>
      <c r="P123">
        <f t="shared" ca="1" si="56"/>
        <v>2002</v>
      </c>
      <c r="Q123">
        <f t="shared" ca="1" si="57"/>
        <v>2004</v>
      </c>
      <c r="R123">
        <f t="shared" ca="1" si="58"/>
        <v>2004</v>
      </c>
      <c r="S123">
        <f t="shared" ca="1" si="59"/>
        <v>3003</v>
      </c>
      <c r="T123">
        <f t="shared" ca="1" si="60"/>
        <v>3004</v>
      </c>
      <c r="U123">
        <f t="shared" ca="1" si="61"/>
        <v>3004</v>
      </c>
      <c r="V123">
        <f t="shared" ca="1" si="62"/>
        <v>3002</v>
      </c>
      <c r="W123">
        <f t="shared" ca="1" si="63"/>
        <v>3004</v>
      </c>
      <c r="X123">
        <f t="shared" ca="1" si="64"/>
        <v>3004</v>
      </c>
      <c r="Y123">
        <f t="shared" ca="1" si="65"/>
        <v>4003</v>
      </c>
      <c r="Z123">
        <f t="shared" ca="1" si="66"/>
        <v>4002</v>
      </c>
      <c r="AA123">
        <f t="shared" ca="1" si="67"/>
        <v>4003</v>
      </c>
      <c r="AB123">
        <f t="shared" ca="1" si="68"/>
        <v>4004</v>
      </c>
      <c r="AC123">
        <f t="shared" ca="1" si="69"/>
        <v>4002</v>
      </c>
      <c r="AD123">
        <f t="shared" ca="1" si="70"/>
        <v>4002</v>
      </c>
      <c r="AE123">
        <f t="shared" ca="1" si="71"/>
        <v>5003</v>
      </c>
      <c r="AF123">
        <f t="shared" ca="1" si="72"/>
        <v>5004</v>
      </c>
      <c r="AG123">
        <f t="shared" ca="1" si="73"/>
        <v>5002</v>
      </c>
      <c r="AH123">
        <f t="shared" ca="1" si="74"/>
        <v>5002</v>
      </c>
      <c r="AI123">
        <f t="shared" ca="1" si="75"/>
        <v>5003</v>
      </c>
      <c r="AJ123">
        <f t="shared" ca="1" si="76"/>
        <v>5002</v>
      </c>
      <c r="AK123">
        <f t="shared" ca="1" si="77"/>
        <v>6002</v>
      </c>
      <c r="AL123">
        <f t="shared" ca="1" si="78"/>
        <v>6004</v>
      </c>
      <c r="AM123">
        <f t="shared" ca="1" si="79"/>
        <v>6004</v>
      </c>
      <c r="AN123">
        <f t="shared" ca="1" si="80"/>
        <v>6003</v>
      </c>
      <c r="AO123">
        <f t="shared" ca="1" si="81"/>
        <v>6003</v>
      </c>
      <c r="AP123">
        <f t="shared" ca="1" si="82"/>
        <v>6003</v>
      </c>
      <c r="AQ123" t="str">
        <f t="shared" ca="1" si="92"/>
        <v>12,1003,1;12,1003,1;12,1004,1;12,1002,1;12,1002,1;12,2004,1;12,2004,1;12,2002,1;12,2002,1;12,2004,1;12,2004,1;12,3003,1;12,3004,1;12,3004,1;12,3002,1;12,3004,1;12,3004,1;12,4003,1;12,4002,1;12,4003,1;12,4004,1;12,4002,1;12,4002,1;12,5003,1;12,5004,1;12,5002,1;12,5002,1;12,5003,1;12,5002,1;12,6002,1;12,6004,1;12,6004,1;12,6003,1;12,6003,1;12,6003,1</v>
      </c>
    </row>
    <row r="124" spans="1:43" x14ac:dyDescent="0.15">
      <c r="A124">
        <f t="shared" si="45"/>
        <v>4201</v>
      </c>
      <c r="B124">
        <f t="shared" si="83"/>
        <v>42</v>
      </c>
      <c r="C124">
        <f t="shared" si="84"/>
        <v>1</v>
      </c>
      <c r="D124">
        <f t="shared" si="93"/>
        <v>6</v>
      </c>
      <c r="E124">
        <f t="shared" si="93"/>
        <v>6</v>
      </c>
      <c r="F124" s="4">
        <f t="shared" si="46"/>
        <v>4</v>
      </c>
      <c r="G124">
        <f t="shared" ca="1" si="47"/>
        <v>1002</v>
      </c>
      <c r="H124">
        <f t="shared" ca="1" si="48"/>
        <v>1002</v>
      </c>
      <c r="I124">
        <f t="shared" ca="1" si="49"/>
        <v>1003</v>
      </c>
      <c r="J124">
        <f t="shared" ca="1" si="50"/>
        <v>1002</v>
      </c>
      <c r="K124">
        <f t="shared" ca="1" si="51"/>
        <v>1002</v>
      </c>
      <c r="L124">
        <f t="shared" ca="1" si="52"/>
        <v>1002</v>
      </c>
      <c r="M124">
        <f t="shared" ca="1" si="53"/>
        <v>2004</v>
      </c>
      <c r="N124">
        <f t="shared" ca="1" si="54"/>
        <v>2003</v>
      </c>
      <c r="O124">
        <f t="shared" ca="1" si="55"/>
        <v>2003</v>
      </c>
      <c r="P124">
        <f t="shared" ca="1" si="56"/>
        <v>2004</v>
      </c>
      <c r="Q124">
        <f t="shared" ca="1" si="57"/>
        <v>2003</v>
      </c>
      <c r="R124">
        <f t="shared" ca="1" si="58"/>
        <v>2004</v>
      </c>
      <c r="S124">
        <f t="shared" ca="1" si="59"/>
        <v>3002</v>
      </c>
      <c r="T124">
        <f t="shared" ca="1" si="60"/>
        <v>3003</v>
      </c>
      <c r="U124">
        <f t="shared" ca="1" si="61"/>
        <v>3004</v>
      </c>
      <c r="V124">
        <f t="shared" ca="1" si="62"/>
        <v>3003</v>
      </c>
      <c r="W124">
        <f t="shared" ca="1" si="63"/>
        <v>3002</v>
      </c>
      <c r="X124">
        <f t="shared" ca="1" si="64"/>
        <v>3003</v>
      </c>
      <c r="Y124">
        <f t="shared" ca="1" si="65"/>
        <v>4003</v>
      </c>
      <c r="Z124">
        <f t="shared" ca="1" si="66"/>
        <v>4004</v>
      </c>
      <c r="AA124">
        <f t="shared" ca="1" si="67"/>
        <v>4003</v>
      </c>
      <c r="AB124">
        <f t="shared" ca="1" si="68"/>
        <v>4003</v>
      </c>
      <c r="AC124">
        <f t="shared" ca="1" si="69"/>
        <v>4002</v>
      </c>
      <c r="AD124">
        <f t="shared" ca="1" si="70"/>
        <v>4002</v>
      </c>
      <c r="AE124">
        <f t="shared" ca="1" si="71"/>
        <v>5004</v>
      </c>
      <c r="AF124">
        <f t="shared" ca="1" si="72"/>
        <v>5004</v>
      </c>
      <c r="AG124">
        <f t="shared" ca="1" si="73"/>
        <v>5003</v>
      </c>
      <c r="AH124">
        <f t="shared" ca="1" si="74"/>
        <v>5004</v>
      </c>
      <c r="AI124">
        <f t="shared" ca="1" si="75"/>
        <v>5003</v>
      </c>
      <c r="AJ124">
        <f t="shared" ca="1" si="76"/>
        <v>5003</v>
      </c>
      <c r="AK124">
        <f t="shared" ca="1" si="77"/>
        <v>6003</v>
      </c>
      <c r="AL124">
        <f t="shared" ca="1" si="78"/>
        <v>6003</v>
      </c>
      <c r="AM124">
        <f t="shared" ca="1" si="79"/>
        <v>6002</v>
      </c>
      <c r="AN124">
        <f t="shared" ca="1" si="80"/>
        <v>6003</v>
      </c>
      <c r="AO124">
        <f t="shared" ca="1" si="81"/>
        <v>6002</v>
      </c>
      <c r="AP124">
        <f t="shared" ca="1" si="82"/>
        <v>6002</v>
      </c>
      <c r="AQ124" t="str">
        <f t="shared" ca="1" si="92"/>
        <v>12,1002,1;12,1002,1;12,1002,1;12,1002,1;12,1002,1;12,2004,1;12,2003,1;12,2003,1;12,2004,1;12,2003,1;12,2004,1;12,3002,1;12,3003,1;12,3004,1;12,3003,1;12,3002,1;12,3003,1;12,4003,1;12,4004,1;12,4003,1;12,4003,1;12,4002,1;12,4002,1;12,5004,1;12,5004,1;12,5003,1;12,5004,1;12,5003,1;12,5003,1;12,6003,1;12,6003,1;12,6002,1;12,6003,1;12,6002,1;12,6002,1</v>
      </c>
    </row>
    <row r="125" spans="1:43" x14ac:dyDescent="0.15">
      <c r="A125">
        <f t="shared" si="45"/>
        <v>4301</v>
      </c>
      <c r="B125">
        <f t="shared" si="83"/>
        <v>43</v>
      </c>
      <c r="C125">
        <f t="shared" si="84"/>
        <v>1</v>
      </c>
      <c r="D125">
        <f t="shared" si="93"/>
        <v>6</v>
      </c>
      <c r="E125">
        <f t="shared" si="93"/>
        <v>6</v>
      </c>
      <c r="F125" s="4">
        <f t="shared" si="46"/>
        <v>4</v>
      </c>
      <c r="G125">
        <f t="shared" ca="1" si="47"/>
        <v>1003</v>
      </c>
      <c r="H125">
        <f t="shared" ca="1" si="48"/>
        <v>1002</v>
      </c>
      <c r="I125">
        <f t="shared" ca="1" si="49"/>
        <v>1002</v>
      </c>
      <c r="J125">
        <f t="shared" ca="1" si="50"/>
        <v>1002</v>
      </c>
      <c r="K125">
        <f t="shared" ca="1" si="51"/>
        <v>1003</v>
      </c>
      <c r="L125">
        <f t="shared" ca="1" si="52"/>
        <v>1002</v>
      </c>
      <c r="M125">
        <f t="shared" ca="1" si="53"/>
        <v>2004</v>
      </c>
      <c r="N125">
        <f t="shared" ca="1" si="54"/>
        <v>2004</v>
      </c>
      <c r="O125">
        <f t="shared" ca="1" si="55"/>
        <v>2003</v>
      </c>
      <c r="P125">
        <f t="shared" ca="1" si="56"/>
        <v>2002</v>
      </c>
      <c r="Q125">
        <f t="shared" ca="1" si="57"/>
        <v>2004</v>
      </c>
      <c r="R125">
        <f t="shared" ca="1" si="58"/>
        <v>2003</v>
      </c>
      <c r="S125">
        <f t="shared" ca="1" si="59"/>
        <v>3004</v>
      </c>
      <c r="T125">
        <f t="shared" ca="1" si="60"/>
        <v>3004</v>
      </c>
      <c r="U125">
        <f t="shared" ca="1" si="61"/>
        <v>3002</v>
      </c>
      <c r="V125">
        <f t="shared" ca="1" si="62"/>
        <v>3003</v>
      </c>
      <c r="W125">
        <f t="shared" ca="1" si="63"/>
        <v>3003</v>
      </c>
      <c r="X125">
        <f t="shared" ca="1" si="64"/>
        <v>3002</v>
      </c>
      <c r="Y125">
        <f t="shared" ca="1" si="65"/>
        <v>4003</v>
      </c>
      <c r="Z125">
        <f t="shared" ca="1" si="66"/>
        <v>4002</v>
      </c>
      <c r="AA125">
        <f t="shared" ca="1" si="67"/>
        <v>4002</v>
      </c>
      <c r="AB125">
        <f t="shared" ca="1" si="68"/>
        <v>4003</v>
      </c>
      <c r="AC125">
        <f t="shared" ca="1" si="69"/>
        <v>4004</v>
      </c>
      <c r="AD125">
        <f t="shared" ca="1" si="70"/>
        <v>4002</v>
      </c>
      <c r="AE125">
        <f t="shared" ca="1" si="71"/>
        <v>5004</v>
      </c>
      <c r="AF125">
        <f t="shared" ca="1" si="72"/>
        <v>5003</v>
      </c>
      <c r="AG125">
        <f t="shared" ca="1" si="73"/>
        <v>5002</v>
      </c>
      <c r="AH125">
        <f t="shared" ca="1" si="74"/>
        <v>5003</v>
      </c>
      <c r="AI125">
        <f t="shared" ca="1" si="75"/>
        <v>5004</v>
      </c>
      <c r="AJ125">
        <f t="shared" ca="1" si="76"/>
        <v>5004</v>
      </c>
      <c r="AK125">
        <f t="shared" ca="1" si="77"/>
        <v>6003</v>
      </c>
      <c r="AL125">
        <f t="shared" ca="1" si="78"/>
        <v>6002</v>
      </c>
      <c r="AM125">
        <f t="shared" ca="1" si="79"/>
        <v>6004</v>
      </c>
      <c r="AN125">
        <f t="shared" ca="1" si="80"/>
        <v>6004</v>
      </c>
      <c r="AO125">
        <f t="shared" ca="1" si="81"/>
        <v>6002</v>
      </c>
      <c r="AP125">
        <f t="shared" ca="1" si="82"/>
        <v>6002</v>
      </c>
      <c r="AQ125" t="str">
        <f t="shared" ca="1" si="92"/>
        <v>12,1003,1;12,1002,1;12,1002,1;12,1003,1;12,1002,1;12,2004,1;12,2004,1;12,2003,1;12,2002,1;12,2004,1;12,2003,1;12,3004,1;12,3004,1;12,3002,1;12,3003,1;12,3003,1;12,3002,1;12,4003,1;12,4002,1;12,4002,1;12,4003,1;12,4004,1;12,4002,1;12,5004,1;12,5003,1;12,5002,1;12,5003,1;12,5004,1;12,5004,1;12,6003,1;12,6002,1;12,6004,1;12,6004,1;12,6002,1;12,6002,1</v>
      </c>
    </row>
    <row r="126" spans="1:43" x14ac:dyDescent="0.15">
      <c r="A126">
        <f t="shared" si="45"/>
        <v>4401</v>
      </c>
      <c r="B126">
        <f t="shared" si="83"/>
        <v>44</v>
      </c>
      <c r="C126">
        <f t="shared" si="84"/>
        <v>1</v>
      </c>
      <c r="D126">
        <f t="shared" si="93"/>
        <v>6</v>
      </c>
      <c r="E126">
        <f t="shared" si="93"/>
        <v>6</v>
      </c>
      <c r="F126" s="4">
        <f t="shared" si="46"/>
        <v>4</v>
      </c>
      <c r="G126">
        <f t="shared" ca="1" si="47"/>
        <v>1002</v>
      </c>
      <c r="H126">
        <f t="shared" ca="1" si="48"/>
        <v>1002</v>
      </c>
      <c r="I126">
        <f t="shared" ca="1" si="49"/>
        <v>1002</v>
      </c>
      <c r="J126">
        <f t="shared" ca="1" si="50"/>
        <v>1003</v>
      </c>
      <c r="K126">
        <f t="shared" ca="1" si="51"/>
        <v>1003</v>
      </c>
      <c r="L126">
        <f t="shared" ca="1" si="52"/>
        <v>1004</v>
      </c>
      <c r="M126">
        <f t="shared" ca="1" si="53"/>
        <v>2002</v>
      </c>
      <c r="N126">
        <f t="shared" ca="1" si="54"/>
        <v>2004</v>
      </c>
      <c r="O126">
        <f t="shared" ca="1" si="55"/>
        <v>2002</v>
      </c>
      <c r="P126">
        <f t="shared" ca="1" si="56"/>
        <v>2003</v>
      </c>
      <c r="Q126">
        <f t="shared" ca="1" si="57"/>
        <v>2003</v>
      </c>
      <c r="R126">
        <f t="shared" ca="1" si="58"/>
        <v>2003</v>
      </c>
      <c r="S126">
        <f t="shared" ca="1" si="59"/>
        <v>3002</v>
      </c>
      <c r="T126">
        <f t="shared" ca="1" si="60"/>
        <v>3004</v>
      </c>
      <c r="U126">
        <f t="shared" ca="1" si="61"/>
        <v>3003</v>
      </c>
      <c r="V126">
        <f t="shared" ca="1" si="62"/>
        <v>3002</v>
      </c>
      <c r="W126">
        <f t="shared" ca="1" si="63"/>
        <v>3003</v>
      </c>
      <c r="X126">
        <f t="shared" ca="1" si="64"/>
        <v>3004</v>
      </c>
      <c r="Y126">
        <f t="shared" ca="1" si="65"/>
        <v>4002</v>
      </c>
      <c r="Z126">
        <f t="shared" ca="1" si="66"/>
        <v>4002</v>
      </c>
      <c r="AA126">
        <f t="shared" ca="1" si="67"/>
        <v>4002</v>
      </c>
      <c r="AB126">
        <f t="shared" ca="1" si="68"/>
        <v>4002</v>
      </c>
      <c r="AC126">
        <f t="shared" ca="1" si="69"/>
        <v>4004</v>
      </c>
      <c r="AD126">
        <f t="shared" ca="1" si="70"/>
        <v>4004</v>
      </c>
      <c r="AE126">
        <f t="shared" ca="1" si="71"/>
        <v>5002</v>
      </c>
      <c r="AF126">
        <f t="shared" ca="1" si="72"/>
        <v>5003</v>
      </c>
      <c r="AG126">
        <f t="shared" ca="1" si="73"/>
        <v>5003</v>
      </c>
      <c r="AH126">
        <f t="shared" ca="1" si="74"/>
        <v>5003</v>
      </c>
      <c r="AI126">
        <f t="shared" ca="1" si="75"/>
        <v>5003</v>
      </c>
      <c r="AJ126">
        <f t="shared" ca="1" si="76"/>
        <v>5003</v>
      </c>
      <c r="AK126">
        <f t="shared" ca="1" si="77"/>
        <v>6002</v>
      </c>
      <c r="AL126">
        <f t="shared" ca="1" si="78"/>
        <v>6002</v>
      </c>
      <c r="AM126">
        <f t="shared" ca="1" si="79"/>
        <v>6003</v>
      </c>
      <c r="AN126">
        <f t="shared" ca="1" si="80"/>
        <v>6002</v>
      </c>
      <c r="AO126">
        <f t="shared" ca="1" si="81"/>
        <v>6003</v>
      </c>
      <c r="AP126">
        <f t="shared" ca="1" si="82"/>
        <v>6004</v>
      </c>
      <c r="AQ126" t="str">
        <f t="shared" ca="1" si="92"/>
        <v>12,1002,1;12,1002,1;12,1003,1;12,1003,1;12,1004,1;12,2002,1;12,2004,1;12,2002,1;12,2003,1;12,2003,1;12,2003,1;12,3002,1;12,3004,1;12,3003,1;12,3002,1;12,3003,1;12,3004,1;12,4002,1;12,4002,1;12,4002,1;12,4002,1;12,4004,1;12,4004,1;12,5002,1;12,5003,1;12,5003,1;12,5003,1;12,5003,1;12,5003,1;12,6002,1;12,6002,1;12,6003,1;12,6002,1;12,6003,1;12,6004,1</v>
      </c>
    </row>
    <row r="127" spans="1:43" x14ac:dyDescent="0.15">
      <c r="A127">
        <f t="shared" si="45"/>
        <v>4501</v>
      </c>
      <c r="B127">
        <f t="shared" si="83"/>
        <v>45</v>
      </c>
      <c r="C127">
        <f t="shared" si="84"/>
        <v>1</v>
      </c>
      <c r="D127">
        <f t="shared" si="93"/>
        <v>6</v>
      </c>
      <c r="E127">
        <f t="shared" si="93"/>
        <v>6</v>
      </c>
      <c r="F127" s="4">
        <f t="shared" si="46"/>
        <v>4</v>
      </c>
      <c r="G127">
        <f t="shared" ca="1" si="47"/>
        <v>1002</v>
      </c>
      <c r="H127">
        <f t="shared" ca="1" si="48"/>
        <v>1004</v>
      </c>
      <c r="I127">
        <f t="shared" ca="1" si="49"/>
        <v>1004</v>
      </c>
      <c r="J127">
        <f t="shared" ca="1" si="50"/>
        <v>1003</v>
      </c>
      <c r="K127">
        <f t="shared" ca="1" si="51"/>
        <v>1003</v>
      </c>
      <c r="L127">
        <f t="shared" ca="1" si="52"/>
        <v>1003</v>
      </c>
      <c r="M127">
        <f t="shared" ca="1" si="53"/>
        <v>2003</v>
      </c>
      <c r="N127">
        <f t="shared" ca="1" si="54"/>
        <v>2002</v>
      </c>
      <c r="O127">
        <f t="shared" ca="1" si="55"/>
        <v>2004</v>
      </c>
      <c r="P127">
        <f t="shared" ca="1" si="56"/>
        <v>2003</v>
      </c>
      <c r="Q127">
        <f t="shared" ca="1" si="57"/>
        <v>2004</v>
      </c>
      <c r="R127">
        <f t="shared" ca="1" si="58"/>
        <v>2003</v>
      </c>
      <c r="S127">
        <f t="shared" ca="1" si="59"/>
        <v>3003</v>
      </c>
      <c r="T127">
        <f t="shared" ca="1" si="60"/>
        <v>3004</v>
      </c>
      <c r="U127">
        <f t="shared" ca="1" si="61"/>
        <v>3004</v>
      </c>
      <c r="V127">
        <f t="shared" ca="1" si="62"/>
        <v>3002</v>
      </c>
      <c r="W127">
        <f t="shared" ca="1" si="63"/>
        <v>3004</v>
      </c>
      <c r="X127">
        <f t="shared" ca="1" si="64"/>
        <v>3004</v>
      </c>
      <c r="Y127">
        <f t="shared" ca="1" si="65"/>
        <v>4004</v>
      </c>
      <c r="Z127">
        <f t="shared" ca="1" si="66"/>
        <v>4003</v>
      </c>
      <c r="AA127">
        <f t="shared" ca="1" si="67"/>
        <v>4002</v>
      </c>
      <c r="AB127">
        <f t="shared" ca="1" si="68"/>
        <v>4003</v>
      </c>
      <c r="AC127">
        <f t="shared" ca="1" si="69"/>
        <v>4004</v>
      </c>
      <c r="AD127">
        <f t="shared" ca="1" si="70"/>
        <v>4003</v>
      </c>
      <c r="AE127">
        <f t="shared" ca="1" si="71"/>
        <v>5003</v>
      </c>
      <c r="AF127">
        <f t="shared" ca="1" si="72"/>
        <v>5004</v>
      </c>
      <c r="AG127">
        <f t="shared" ca="1" si="73"/>
        <v>5002</v>
      </c>
      <c r="AH127">
        <f t="shared" ca="1" si="74"/>
        <v>5002</v>
      </c>
      <c r="AI127">
        <f t="shared" ca="1" si="75"/>
        <v>5002</v>
      </c>
      <c r="AJ127">
        <f t="shared" ca="1" si="76"/>
        <v>5002</v>
      </c>
      <c r="AK127">
        <f t="shared" ca="1" si="77"/>
        <v>6002</v>
      </c>
      <c r="AL127">
        <f t="shared" ca="1" si="78"/>
        <v>6002</v>
      </c>
      <c r="AM127">
        <f t="shared" ca="1" si="79"/>
        <v>6002</v>
      </c>
      <c r="AN127">
        <f t="shared" ca="1" si="80"/>
        <v>6003</v>
      </c>
      <c r="AO127">
        <f t="shared" ca="1" si="81"/>
        <v>6002</v>
      </c>
      <c r="AP127">
        <f t="shared" ca="1" si="82"/>
        <v>6002</v>
      </c>
      <c r="AQ127" t="str">
        <f t="shared" ca="1" si="92"/>
        <v>12,1002,1;12,1004,1;12,1003,1;12,1003,1;12,1003,1;12,2003,1;12,2002,1;12,2004,1;12,2003,1;12,2004,1;12,2003,1;12,3003,1;12,3004,1;12,3004,1;12,3002,1;12,3004,1;12,3004,1;12,4004,1;12,4003,1;12,4002,1;12,4003,1;12,4004,1;12,4003,1;12,5003,1;12,5004,1;12,5002,1;12,5002,1;12,5002,1;12,5002,1;12,6002,1;12,6002,1;12,6002,1;12,6003,1;12,6002,1;12,6002,1</v>
      </c>
    </row>
    <row r="128" spans="1:43" x14ac:dyDescent="0.15">
      <c r="A128">
        <f t="shared" si="45"/>
        <v>4601</v>
      </c>
      <c r="B128">
        <f t="shared" si="83"/>
        <v>46</v>
      </c>
      <c r="C128">
        <f t="shared" si="84"/>
        <v>1</v>
      </c>
      <c r="D128">
        <f t="shared" si="93"/>
        <v>6</v>
      </c>
      <c r="E128">
        <f t="shared" si="93"/>
        <v>6</v>
      </c>
      <c r="F128" s="4">
        <f t="shared" si="46"/>
        <v>4</v>
      </c>
      <c r="G128">
        <f t="shared" ca="1" si="47"/>
        <v>1003</v>
      </c>
      <c r="H128">
        <f t="shared" ca="1" si="48"/>
        <v>1002</v>
      </c>
      <c r="I128">
        <f t="shared" ca="1" si="49"/>
        <v>1003</v>
      </c>
      <c r="J128">
        <f t="shared" ca="1" si="50"/>
        <v>1002</v>
      </c>
      <c r="K128">
        <f t="shared" ca="1" si="51"/>
        <v>1004</v>
      </c>
      <c r="L128">
        <f t="shared" ca="1" si="52"/>
        <v>1002</v>
      </c>
      <c r="M128">
        <f t="shared" ca="1" si="53"/>
        <v>2002</v>
      </c>
      <c r="N128">
        <f t="shared" ca="1" si="54"/>
        <v>2004</v>
      </c>
      <c r="O128">
        <f t="shared" ca="1" si="55"/>
        <v>2002</v>
      </c>
      <c r="P128">
        <f t="shared" ca="1" si="56"/>
        <v>2003</v>
      </c>
      <c r="Q128">
        <f t="shared" ca="1" si="57"/>
        <v>2002</v>
      </c>
      <c r="R128">
        <f t="shared" ca="1" si="58"/>
        <v>2002</v>
      </c>
      <c r="S128">
        <f t="shared" ca="1" si="59"/>
        <v>3003</v>
      </c>
      <c r="T128">
        <f t="shared" ca="1" si="60"/>
        <v>3002</v>
      </c>
      <c r="U128">
        <f t="shared" ca="1" si="61"/>
        <v>3002</v>
      </c>
      <c r="V128">
        <f t="shared" ca="1" si="62"/>
        <v>3002</v>
      </c>
      <c r="W128">
        <f t="shared" ca="1" si="63"/>
        <v>3004</v>
      </c>
      <c r="X128">
        <f t="shared" ca="1" si="64"/>
        <v>3003</v>
      </c>
      <c r="Y128">
        <f t="shared" ca="1" si="65"/>
        <v>4003</v>
      </c>
      <c r="Z128">
        <f t="shared" ca="1" si="66"/>
        <v>4004</v>
      </c>
      <c r="AA128">
        <f t="shared" ca="1" si="67"/>
        <v>4004</v>
      </c>
      <c r="AB128">
        <f t="shared" ca="1" si="68"/>
        <v>4002</v>
      </c>
      <c r="AC128">
        <f t="shared" ca="1" si="69"/>
        <v>4004</v>
      </c>
      <c r="AD128">
        <f t="shared" ca="1" si="70"/>
        <v>4003</v>
      </c>
      <c r="AE128">
        <f t="shared" ca="1" si="71"/>
        <v>5002</v>
      </c>
      <c r="AF128">
        <f t="shared" ca="1" si="72"/>
        <v>5003</v>
      </c>
      <c r="AG128">
        <f t="shared" ca="1" si="73"/>
        <v>5003</v>
      </c>
      <c r="AH128">
        <f t="shared" ca="1" si="74"/>
        <v>5004</v>
      </c>
      <c r="AI128">
        <f t="shared" ca="1" si="75"/>
        <v>5004</v>
      </c>
      <c r="AJ128">
        <f t="shared" ca="1" si="76"/>
        <v>5004</v>
      </c>
      <c r="AK128">
        <f t="shared" ca="1" si="77"/>
        <v>6004</v>
      </c>
      <c r="AL128">
        <f t="shared" ca="1" si="78"/>
        <v>6002</v>
      </c>
      <c r="AM128">
        <f t="shared" ca="1" si="79"/>
        <v>6002</v>
      </c>
      <c r="AN128">
        <f t="shared" ca="1" si="80"/>
        <v>6003</v>
      </c>
      <c r="AO128">
        <f t="shared" ca="1" si="81"/>
        <v>6002</v>
      </c>
      <c r="AP128">
        <f t="shared" ca="1" si="82"/>
        <v>6003</v>
      </c>
      <c r="AQ128" t="str">
        <f t="shared" ca="1" si="92"/>
        <v>12,1003,1;12,1002,1;12,1002,1;12,1004,1;12,1002,1;12,2002,1;12,2004,1;12,2002,1;12,2003,1;12,2002,1;12,2002,1;12,3003,1;12,3002,1;12,3002,1;12,3002,1;12,3004,1;12,3003,1;12,4003,1;12,4004,1;12,4004,1;12,4002,1;12,4004,1;12,4003,1;12,5002,1;12,5003,1;12,5003,1;12,5004,1;12,5004,1;12,5004,1;12,6004,1;12,6002,1;12,6002,1;12,6003,1;12,6002,1;12,6003,1</v>
      </c>
    </row>
    <row r="129" spans="1:43" x14ac:dyDescent="0.15">
      <c r="A129">
        <f t="shared" si="45"/>
        <v>4701</v>
      </c>
      <c r="B129">
        <f t="shared" si="83"/>
        <v>47</v>
      </c>
      <c r="C129">
        <f t="shared" si="84"/>
        <v>1</v>
      </c>
      <c r="D129">
        <f t="shared" si="93"/>
        <v>6</v>
      </c>
      <c r="E129">
        <f t="shared" si="93"/>
        <v>6</v>
      </c>
      <c r="F129" s="4">
        <f t="shared" si="46"/>
        <v>4</v>
      </c>
      <c r="G129">
        <f t="shared" ca="1" si="47"/>
        <v>1004</v>
      </c>
      <c r="H129">
        <f t="shared" ca="1" si="48"/>
        <v>1004</v>
      </c>
      <c r="I129">
        <f t="shared" ca="1" si="49"/>
        <v>1004</v>
      </c>
      <c r="J129">
        <f t="shared" ca="1" si="50"/>
        <v>1004</v>
      </c>
      <c r="K129">
        <f t="shared" ca="1" si="51"/>
        <v>1002</v>
      </c>
      <c r="L129">
        <f t="shared" ca="1" si="52"/>
        <v>1004</v>
      </c>
      <c r="M129">
        <f t="shared" ca="1" si="53"/>
        <v>2003</v>
      </c>
      <c r="N129">
        <f t="shared" ca="1" si="54"/>
        <v>2003</v>
      </c>
      <c r="O129">
        <f t="shared" ca="1" si="55"/>
        <v>2004</v>
      </c>
      <c r="P129">
        <f t="shared" ca="1" si="56"/>
        <v>2003</v>
      </c>
      <c r="Q129">
        <f t="shared" ca="1" si="57"/>
        <v>2003</v>
      </c>
      <c r="R129">
        <f t="shared" ca="1" si="58"/>
        <v>2004</v>
      </c>
      <c r="S129">
        <f t="shared" ca="1" si="59"/>
        <v>3004</v>
      </c>
      <c r="T129">
        <f t="shared" ca="1" si="60"/>
        <v>3002</v>
      </c>
      <c r="U129">
        <f t="shared" ca="1" si="61"/>
        <v>3002</v>
      </c>
      <c r="V129">
        <f t="shared" ca="1" si="62"/>
        <v>3004</v>
      </c>
      <c r="W129">
        <f t="shared" ca="1" si="63"/>
        <v>3004</v>
      </c>
      <c r="X129">
        <f t="shared" ca="1" si="64"/>
        <v>3003</v>
      </c>
      <c r="Y129">
        <f t="shared" ca="1" si="65"/>
        <v>4004</v>
      </c>
      <c r="Z129">
        <f t="shared" ca="1" si="66"/>
        <v>4002</v>
      </c>
      <c r="AA129">
        <f t="shared" ca="1" si="67"/>
        <v>4002</v>
      </c>
      <c r="AB129">
        <f t="shared" ca="1" si="68"/>
        <v>4002</v>
      </c>
      <c r="AC129">
        <f t="shared" ca="1" si="69"/>
        <v>4003</v>
      </c>
      <c r="AD129">
        <f t="shared" ca="1" si="70"/>
        <v>4004</v>
      </c>
      <c r="AE129">
        <f t="shared" ca="1" si="71"/>
        <v>5003</v>
      </c>
      <c r="AF129">
        <f t="shared" ca="1" si="72"/>
        <v>5002</v>
      </c>
      <c r="AG129">
        <f t="shared" ca="1" si="73"/>
        <v>5004</v>
      </c>
      <c r="AH129">
        <f t="shared" ca="1" si="74"/>
        <v>5002</v>
      </c>
      <c r="AI129">
        <f t="shared" ca="1" si="75"/>
        <v>5004</v>
      </c>
      <c r="AJ129">
        <f t="shared" ca="1" si="76"/>
        <v>5002</v>
      </c>
      <c r="AK129">
        <f t="shared" ca="1" si="77"/>
        <v>6004</v>
      </c>
      <c r="AL129">
        <f t="shared" ca="1" si="78"/>
        <v>6004</v>
      </c>
      <c r="AM129">
        <f t="shared" ca="1" si="79"/>
        <v>6004</v>
      </c>
      <c r="AN129">
        <f t="shared" ca="1" si="80"/>
        <v>6004</v>
      </c>
      <c r="AO129">
        <f t="shared" ca="1" si="81"/>
        <v>6003</v>
      </c>
      <c r="AP129">
        <f t="shared" ca="1" si="82"/>
        <v>6004</v>
      </c>
      <c r="AQ129" t="str">
        <f t="shared" ca="1" si="92"/>
        <v>12,1004,1;12,1004,1;12,1004,1;12,1002,1;12,1004,1;12,2003,1;12,2003,1;12,2004,1;12,2003,1;12,2003,1;12,2004,1;12,3004,1;12,3002,1;12,3002,1;12,3004,1;12,3004,1;12,3003,1;12,4004,1;12,4002,1;12,4002,1;12,4002,1;12,4003,1;12,4004,1;12,5003,1;12,5002,1;12,5004,1;12,5002,1;12,5004,1;12,5002,1;12,6004,1;12,6004,1;12,6004,1;12,6004,1;12,6003,1;12,6004,1</v>
      </c>
    </row>
    <row r="130" spans="1:43" x14ac:dyDescent="0.15">
      <c r="A130">
        <f t="shared" si="45"/>
        <v>4801</v>
      </c>
      <c r="B130">
        <f t="shared" si="83"/>
        <v>48</v>
      </c>
      <c r="C130">
        <f t="shared" si="84"/>
        <v>1</v>
      </c>
      <c r="D130">
        <f t="shared" si="93"/>
        <v>6</v>
      </c>
      <c r="E130">
        <f t="shared" si="93"/>
        <v>6</v>
      </c>
      <c r="F130" s="4">
        <f t="shared" si="46"/>
        <v>4</v>
      </c>
      <c r="G130">
        <f t="shared" ca="1" si="47"/>
        <v>1003</v>
      </c>
      <c r="H130">
        <f t="shared" ca="1" si="48"/>
        <v>1003</v>
      </c>
      <c r="I130">
        <f t="shared" ca="1" si="49"/>
        <v>1002</v>
      </c>
      <c r="J130">
        <f t="shared" ca="1" si="50"/>
        <v>1004</v>
      </c>
      <c r="K130">
        <f t="shared" ca="1" si="51"/>
        <v>1002</v>
      </c>
      <c r="L130">
        <f t="shared" ca="1" si="52"/>
        <v>1004</v>
      </c>
      <c r="M130">
        <f t="shared" ca="1" si="53"/>
        <v>2002</v>
      </c>
      <c r="N130">
        <f t="shared" ca="1" si="54"/>
        <v>2003</v>
      </c>
      <c r="O130">
        <f t="shared" ca="1" si="55"/>
        <v>2002</v>
      </c>
      <c r="P130">
        <f t="shared" ca="1" si="56"/>
        <v>2004</v>
      </c>
      <c r="Q130">
        <f t="shared" ca="1" si="57"/>
        <v>2002</v>
      </c>
      <c r="R130">
        <f t="shared" ca="1" si="58"/>
        <v>2002</v>
      </c>
      <c r="S130">
        <f t="shared" ca="1" si="59"/>
        <v>3003</v>
      </c>
      <c r="T130">
        <f t="shared" ca="1" si="60"/>
        <v>3004</v>
      </c>
      <c r="U130">
        <f t="shared" ca="1" si="61"/>
        <v>3003</v>
      </c>
      <c r="V130">
        <f t="shared" ca="1" si="62"/>
        <v>3002</v>
      </c>
      <c r="W130">
        <f t="shared" ca="1" si="63"/>
        <v>3003</v>
      </c>
      <c r="X130">
        <f t="shared" ca="1" si="64"/>
        <v>3004</v>
      </c>
      <c r="Y130">
        <f t="shared" ca="1" si="65"/>
        <v>4003</v>
      </c>
      <c r="Z130">
        <f t="shared" ca="1" si="66"/>
        <v>4003</v>
      </c>
      <c r="AA130">
        <f t="shared" ca="1" si="67"/>
        <v>4003</v>
      </c>
      <c r="AB130">
        <f t="shared" ca="1" si="68"/>
        <v>4004</v>
      </c>
      <c r="AC130">
        <f t="shared" ca="1" si="69"/>
        <v>4002</v>
      </c>
      <c r="AD130">
        <f t="shared" ca="1" si="70"/>
        <v>4002</v>
      </c>
      <c r="AE130">
        <f t="shared" ca="1" si="71"/>
        <v>5004</v>
      </c>
      <c r="AF130">
        <f t="shared" ca="1" si="72"/>
        <v>5004</v>
      </c>
      <c r="AG130">
        <f t="shared" ca="1" si="73"/>
        <v>5003</v>
      </c>
      <c r="AH130">
        <f t="shared" ca="1" si="74"/>
        <v>5004</v>
      </c>
      <c r="AI130">
        <f t="shared" ca="1" si="75"/>
        <v>5004</v>
      </c>
      <c r="AJ130">
        <f t="shared" ca="1" si="76"/>
        <v>5002</v>
      </c>
      <c r="AK130">
        <f t="shared" ca="1" si="77"/>
        <v>6003</v>
      </c>
      <c r="AL130">
        <f t="shared" ca="1" si="78"/>
        <v>6002</v>
      </c>
      <c r="AM130">
        <f t="shared" ca="1" si="79"/>
        <v>6004</v>
      </c>
      <c r="AN130">
        <f t="shared" ca="1" si="80"/>
        <v>6004</v>
      </c>
      <c r="AO130">
        <f t="shared" ca="1" si="81"/>
        <v>6004</v>
      </c>
      <c r="AP130">
        <f t="shared" ca="1" si="82"/>
        <v>6003</v>
      </c>
      <c r="AQ130" t="str">
        <f t="shared" ca="1" si="92"/>
        <v>12,1003,1;12,1003,1;12,1004,1;12,1002,1;12,1004,1;12,2002,1;12,2003,1;12,2002,1;12,2004,1;12,2002,1;12,2002,1;12,3003,1;12,3004,1;12,3003,1;12,3002,1;12,3003,1;12,3004,1;12,4003,1;12,4003,1;12,4003,1;12,4004,1;12,4002,1;12,4002,1;12,5004,1;12,5004,1;12,5003,1;12,5004,1;12,5004,1;12,5002,1;12,6003,1;12,6002,1;12,6004,1;12,6004,1;12,6004,1;12,6003,1</v>
      </c>
    </row>
    <row r="131" spans="1:43" x14ac:dyDescent="0.15">
      <c r="A131">
        <f t="shared" ref="A131:A194" si="94">B131*100+C131</f>
        <v>4901</v>
      </c>
      <c r="B131">
        <f t="shared" si="83"/>
        <v>49</v>
      </c>
      <c r="C131">
        <f t="shared" si="84"/>
        <v>1</v>
      </c>
      <c r="D131">
        <f t="shared" si="93"/>
        <v>6</v>
      </c>
      <c r="E131">
        <f t="shared" si="93"/>
        <v>6</v>
      </c>
      <c r="F131" s="4">
        <f t="shared" ref="F131:F194" si="95">E131+MAX(0,INT((C131-1)/4))-2</f>
        <v>4</v>
      </c>
      <c r="G131">
        <f t="shared" ca="1" si="47"/>
        <v>1003</v>
      </c>
      <c r="H131">
        <f t="shared" ca="1" si="48"/>
        <v>1004</v>
      </c>
      <c r="I131">
        <f t="shared" ca="1" si="49"/>
        <v>1002</v>
      </c>
      <c r="J131">
        <f t="shared" ca="1" si="50"/>
        <v>1003</v>
      </c>
      <c r="K131">
        <f t="shared" ca="1" si="51"/>
        <v>1002</v>
      </c>
      <c r="L131">
        <f t="shared" ca="1" si="52"/>
        <v>1002</v>
      </c>
      <c r="M131">
        <f t="shared" ca="1" si="53"/>
        <v>2003</v>
      </c>
      <c r="N131">
        <f t="shared" ca="1" si="54"/>
        <v>2003</v>
      </c>
      <c r="O131">
        <f t="shared" ca="1" si="55"/>
        <v>2003</v>
      </c>
      <c r="P131">
        <f t="shared" ca="1" si="56"/>
        <v>2003</v>
      </c>
      <c r="Q131">
        <f t="shared" ca="1" si="57"/>
        <v>2003</v>
      </c>
      <c r="R131">
        <f t="shared" ca="1" si="58"/>
        <v>2003</v>
      </c>
      <c r="S131">
        <f t="shared" ca="1" si="59"/>
        <v>3003</v>
      </c>
      <c r="T131">
        <f t="shared" ca="1" si="60"/>
        <v>3002</v>
      </c>
      <c r="U131">
        <f t="shared" ca="1" si="61"/>
        <v>3004</v>
      </c>
      <c r="V131">
        <f t="shared" ca="1" si="62"/>
        <v>3003</v>
      </c>
      <c r="W131">
        <f t="shared" ca="1" si="63"/>
        <v>3004</v>
      </c>
      <c r="X131">
        <f t="shared" ca="1" si="64"/>
        <v>3004</v>
      </c>
      <c r="Y131">
        <f t="shared" ca="1" si="65"/>
        <v>4002</v>
      </c>
      <c r="Z131">
        <f t="shared" ca="1" si="66"/>
        <v>4003</v>
      </c>
      <c r="AA131">
        <f t="shared" ca="1" si="67"/>
        <v>4002</v>
      </c>
      <c r="AB131">
        <f t="shared" ca="1" si="68"/>
        <v>4004</v>
      </c>
      <c r="AC131">
        <f t="shared" ca="1" si="69"/>
        <v>4004</v>
      </c>
      <c r="AD131">
        <f t="shared" ca="1" si="70"/>
        <v>4002</v>
      </c>
      <c r="AE131">
        <f t="shared" ca="1" si="71"/>
        <v>5002</v>
      </c>
      <c r="AF131">
        <f t="shared" ca="1" si="72"/>
        <v>5003</v>
      </c>
      <c r="AG131">
        <f t="shared" ca="1" si="73"/>
        <v>5004</v>
      </c>
      <c r="AH131">
        <f t="shared" ca="1" si="74"/>
        <v>5003</v>
      </c>
      <c r="AI131">
        <f t="shared" ca="1" si="75"/>
        <v>5002</v>
      </c>
      <c r="AJ131">
        <f t="shared" ca="1" si="76"/>
        <v>5002</v>
      </c>
      <c r="AK131">
        <f t="shared" ca="1" si="77"/>
        <v>6002</v>
      </c>
      <c r="AL131">
        <f t="shared" ca="1" si="78"/>
        <v>6004</v>
      </c>
      <c r="AM131">
        <f t="shared" ca="1" si="79"/>
        <v>6004</v>
      </c>
      <c r="AN131">
        <f t="shared" ca="1" si="80"/>
        <v>6004</v>
      </c>
      <c r="AO131">
        <f t="shared" ca="1" si="81"/>
        <v>6002</v>
      </c>
      <c r="AP131">
        <f t="shared" ca="1" si="82"/>
        <v>6004</v>
      </c>
      <c r="AQ131" t="str">
        <f t="shared" ca="1" si="92"/>
        <v>12,1003,1;12,1004,1;12,1003,1;12,1002,1;12,1002,1;12,2003,1;12,2003,1;12,2003,1;12,2003,1;12,2003,1;12,2003,1;12,3003,1;12,3002,1;12,3004,1;12,3003,1;12,3004,1;12,3004,1;12,4002,1;12,4003,1;12,4002,1;12,4004,1;12,4004,1;12,4002,1;12,5002,1;12,5003,1;12,5004,1;12,5003,1;12,5002,1;12,5002,1;12,6002,1;12,6004,1;12,6004,1;12,6004,1;12,6002,1;12,6004,1</v>
      </c>
    </row>
    <row r="132" spans="1:43" x14ac:dyDescent="0.15">
      <c r="A132">
        <f t="shared" si="94"/>
        <v>5001</v>
      </c>
      <c r="B132">
        <f t="shared" si="83"/>
        <v>50</v>
      </c>
      <c r="C132">
        <f t="shared" si="84"/>
        <v>1</v>
      </c>
      <c r="D132">
        <f t="shared" si="93"/>
        <v>6</v>
      </c>
      <c r="E132">
        <f t="shared" si="93"/>
        <v>7</v>
      </c>
      <c r="F132" s="4">
        <f t="shared" si="95"/>
        <v>5</v>
      </c>
      <c r="G132">
        <f t="shared" ref="G132:G195" ca="1" si="96">1000*INT((COLUMN(A130)+5)/6)+RANDBETWEEN(MAX(1,$F132*0.5),$F132)</f>
        <v>1003</v>
      </c>
      <c r="H132">
        <f t="shared" ref="H132:H195" ca="1" si="97">IF($D132&gt;1,1000*INT((COLUMN(A130)+5)/6)+RANDBETWEEN(MAX(1,$F132*0.5),$F132),0)</f>
        <v>1005</v>
      </c>
      <c r="I132">
        <f t="shared" ref="I132:I195" ca="1" si="98">IF($D132&gt;2,1000*INT((COLUMN(B130)+5)/6)+RANDBETWEEN(MAX(1,$F132*0.5),$F132),0)</f>
        <v>1005</v>
      </c>
      <c r="J132">
        <f t="shared" ref="J132:J195" ca="1" si="99">IF($D132&gt;3,1000*INT((COLUMN(C130)+5)/6)+RANDBETWEEN(MAX(1,$F132*0.5),$F132),0)</f>
        <v>1004</v>
      </c>
      <c r="K132">
        <f t="shared" ref="K132:K195" ca="1" si="100">IF($D132&gt;4,1000*INT((COLUMN(D130)+5)/6)+RANDBETWEEN(MAX(1,$F132*0.5),$F132),0)</f>
        <v>1005</v>
      </c>
      <c r="L132">
        <f t="shared" ref="L132:L195" ca="1" si="101">IF($D132&gt;5,1000*INT((COLUMN(E130)+5)/6)+RANDBETWEEN(MAX(1,$F132*0.5),$F132),0)</f>
        <v>1003</v>
      </c>
      <c r="M132">
        <f t="shared" ref="M132:M195" ca="1" si="102">1000*INT((COLUMN(G130)+5)/6)+RANDBETWEEN(MAX(1,$F132*0.5),$F132)</f>
        <v>2005</v>
      </c>
      <c r="N132">
        <f t="shared" ref="N132:N195" ca="1" si="103">IF($D132&gt;1,1000*INT((COLUMN(G130)+5)/6)+RANDBETWEEN(MAX(1,$F132*0.5),$F132),0)</f>
        <v>2005</v>
      </c>
      <c r="O132">
        <f t="shared" ref="O132:O195" ca="1" si="104">IF($D132&gt;2,1000*INT((COLUMN(H130)+5)/6)+RANDBETWEEN(MAX(1,$F132*0.5),$F132),0)</f>
        <v>2004</v>
      </c>
      <c r="P132">
        <f t="shared" ref="P132:P195" ca="1" si="105">IF($D132&gt;3,1000*INT((COLUMN(I130)+5)/6)+RANDBETWEEN(MAX(1,$F132*0.5),$F132),0)</f>
        <v>2003</v>
      </c>
      <c r="Q132">
        <f t="shared" ref="Q132:Q195" ca="1" si="106">IF($D132&gt;4,1000*INT((COLUMN(J130)+5)/6)+RANDBETWEEN(MAX(1,$F132*0.5),$F132),0)</f>
        <v>2005</v>
      </c>
      <c r="R132">
        <f t="shared" ref="R132:R195" ca="1" si="107">IF($D132&gt;5,1000*INT((COLUMN(K130)+5)/6)+RANDBETWEEN(MAX(1,$F132*0.5),$F132),0)</f>
        <v>2003</v>
      </c>
      <c r="S132">
        <f t="shared" ref="S132:S195" ca="1" si="108">1000*INT((COLUMN(M130)+5)/6)+RANDBETWEEN(MAX(1,$F132*0.5),$F132)</f>
        <v>3004</v>
      </c>
      <c r="T132">
        <f t="shared" ref="T132:T195" ca="1" si="109">IF($D132&gt;1,1000*INT((COLUMN(M130)+5)/6)+RANDBETWEEN(MAX(1,$F132*0.5),$F132),0)</f>
        <v>3004</v>
      </c>
      <c r="U132">
        <f t="shared" ref="U132:U195" ca="1" si="110">IF($D132&gt;2,1000*INT((COLUMN(N130)+5)/6)+RANDBETWEEN(MAX(1,$F132*0.5),$F132),0)</f>
        <v>3005</v>
      </c>
      <c r="V132">
        <f t="shared" ref="V132:V195" ca="1" si="111">IF($D132&gt;3,1000*INT((COLUMN(O130)+5)/6)+RANDBETWEEN(MAX(1,$F132*0.5),$F132),0)</f>
        <v>3004</v>
      </c>
      <c r="W132">
        <f t="shared" ref="W132:W195" ca="1" si="112">IF($D132&gt;4,1000*INT((COLUMN(P130)+5)/6)+RANDBETWEEN(MAX(1,$F132*0.5),$F132),0)</f>
        <v>3004</v>
      </c>
      <c r="X132">
        <f t="shared" ref="X132:X195" ca="1" si="113">IF($D132&gt;5,1000*INT((COLUMN(Q130)+5)/6)+RANDBETWEEN(MAX(1,$F132*0.5),$F132),0)</f>
        <v>3005</v>
      </c>
      <c r="Y132">
        <f t="shared" ref="Y132:Y195" ca="1" si="114">1000*INT((COLUMN(S130)+5)/6)+RANDBETWEEN(MAX(1,$F132*0.5),$F132)</f>
        <v>4004</v>
      </c>
      <c r="Z132">
        <f t="shared" ref="Z132:Z195" ca="1" si="115">IF($D132&gt;1,1000*INT((COLUMN(S130)+5)/6)+RANDBETWEEN(MAX(1,$F132*0.5),$F132),0)</f>
        <v>4004</v>
      </c>
      <c r="AA132">
        <f t="shared" ref="AA132:AA195" ca="1" si="116">IF($D132&gt;2,1000*INT((COLUMN(T130)+5)/6)+RANDBETWEEN(MAX(1,$F132*0.5),$F132),0)</f>
        <v>4005</v>
      </c>
      <c r="AB132">
        <f t="shared" ref="AB132:AB195" ca="1" si="117">IF($D132&gt;3,1000*INT((COLUMN(U130)+5)/6)+RANDBETWEEN(MAX(1,$F132*0.5),$F132),0)</f>
        <v>4005</v>
      </c>
      <c r="AC132">
        <f t="shared" ref="AC132:AC195" ca="1" si="118">IF($D132&gt;4,1000*INT((COLUMN(V130)+5)/6)+RANDBETWEEN(MAX(1,$F132*0.5),$F132),0)</f>
        <v>4003</v>
      </c>
      <c r="AD132">
        <f t="shared" ref="AD132:AD195" ca="1" si="119">IF($D132&gt;5,1000*INT((COLUMN(W130)+5)/6)+RANDBETWEEN(MAX(1,$F132*0.5),$F132),0)</f>
        <v>4005</v>
      </c>
      <c r="AE132">
        <f t="shared" ref="AE132:AE195" ca="1" si="120">1000*INT((COLUMN(Y130)+5)/6)+RANDBETWEEN(MAX(1,$F132*0.5),$F132)</f>
        <v>5004</v>
      </c>
      <c r="AF132">
        <f t="shared" ref="AF132:AF195" ca="1" si="121">IF($D132&gt;1,1000*INT((COLUMN(Y130)+5)/6)+RANDBETWEEN(MAX(1,$F132*0.5),$F132),0)</f>
        <v>5003</v>
      </c>
      <c r="AG132">
        <f t="shared" ref="AG132:AG195" ca="1" si="122">IF($D132&gt;2,1000*INT((COLUMN(Z130)+5)/6)+RANDBETWEEN(MAX(1,$F132*0.5),$F132),0)</f>
        <v>5004</v>
      </c>
      <c r="AH132">
        <f t="shared" ref="AH132:AH195" ca="1" si="123">IF($D132&gt;3,1000*INT((COLUMN(AA130)+5)/6)+RANDBETWEEN(MAX(1,$F132*0.5),$F132),0)</f>
        <v>5005</v>
      </c>
      <c r="AI132">
        <f t="shared" ref="AI132:AI195" ca="1" si="124">IF($D132&gt;4,1000*INT((COLUMN(AB130)+5)/6)+RANDBETWEEN(MAX(1,$F132*0.5),$F132),0)</f>
        <v>5005</v>
      </c>
      <c r="AJ132">
        <f t="shared" ref="AJ132:AJ195" ca="1" si="125">IF($D132&gt;5,1000*INT((COLUMN(AC130)+5)/6)+RANDBETWEEN(MAX(1,$F132*0.5),$F132),0)</f>
        <v>5005</v>
      </c>
      <c r="AK132">
        <f t="shared" ref="AK132:AK195" ca="1" si="126">1000*INT((COLUMN(AE130)+5)/6)+RANDBETWEEN(MAX(1,$F132*0.5),$F132)</f>
        <v>6004</v>
      </c>
      <c r="AL132">
        <f t="shared" ref="AL132:AL195" ca="1" si="127">IF($D132&gt;1,1000*INT((COLUMN(AE130)+5)/6)+RANDBETWEEN(MAX(1,$F132*0.5),$F132),0)</f>
        <v>6003</v>
      </c>
      <c r="AM132">
        <f t="shared" ref="AM132:AM195" ca="1" si="128">IF($D132&gt;2,1000*INT((COLUMN(AF130)+5)/6)+RANDBETWEEN(MAX(1,$F132*0.5),$F132),0)</f>
        <v>6005</v>
      </c>
      <c r="AN132">
        <f t="shared" ref="AN132:AN195" ca="1" si="129">IF($D132&gt;3,1000*INT((COLUMN(AG130)+5)/6)+RANDBETWEEN(MAX(1,$F132*0.5),$F132),0)</f>
        <v>6005</v>
      </c>
      <c r="AO132">
        <f t="shared" ref="AO132:AO195" ca="1" si="130">IF($D132&gt;4,1000*INT((COLUMN(AH130)+5)/6)+RANDBETWEEN(MAX(1,$F132*0.5),$F132),0)</f>
        <v>6004</v>
      </c>
      <c r="AP132">
        <f t="shared" ref="AP132:AP195" ca="1" si="131">IF($D132&gt;5,1000*INT((COLUMN(AI130)+5)/6)+RANDBETWEEN(MAX(1,$F132*0.5),$F132),0)</f>
        <v>6005</v>
      </c>
      <c r="AQ132" t="str">
        <f t="shared" ca="1" si="92"/>
        <v>12,1003,1;12,1005,1;12,1004,1;12,1005,1;12,1003,1;12,2005,1;12,2005,1;12,2004,1;12,2003,1;12,2005,1;12,2003,1;12,3004,1;12,3004,1;12,3005,1;12,3004,1;12,3004,1;12,3005,1;12,4004,1;12,4004,1;12,4005,1;12,4005,1;12,4003,1;12,4005,1;12,5004,1;12,5003,1;12,5004,1;12,5005,1;12,5005,1;12,5005,1;12,6004,1;12,6003,1;12,6005,1;12,6005,1;12,6004,1;12,6005,1</v>
      </c>
    </row>
    <row r="133" spans="1:43" x14ac:dyDescent="0.15">
      <c r="A133">
        <f t="shared" si="94"/>
        <v>5101</v>
      </c>
      <c r="B133">
        <f t="shared" si="83"/>
        <v>51</v>
      </c>
      <c r="C133">
        <f t="shared" si="84"/>
        <v>1</v>
      </c>
      <c r="D133">
        <f t="shared" si="93"/>
        <v>6</v>
      </c>
      <c r="E133">
        <f t="shared" si="93"/>
        <v>7</v>
      </c>
      <c r="F133" s="4">
        <f t="shared" si="95"/>
        <v>5</v>
      </c>
      <c r="G133">
        <f t="shared" ca="1" si="96"/>
        <v>1005</v>
      </c>
      <c r="H133">
        <f t="shared" ca="1" si="97"/>
        <v>1005</v>
      </c>
      <c r="I133">
        <f t="shared" ca="1" si="98"/>
        <v>1003</v>
      </c>
      <c r="J133">
        <f t="shared" ca="1" si="99"/>
        <v>1003</v>
      </c>
      <c r="K133">
        <f t="shared" ca="1" si="100"/>
        <v>1003</v>
      </c>
      <c r="L133">
        <f t="shared" ca="1" si="101"/>
        <v>1003</v>
      </c>
      <c r="M133">
        <f t="shared" ca="1" si="102"/>
        <v>2003</v>
      </c>
      <c r="N133">
        <f t="shared" ca="1" si="103"/>
        <v>2003</v>
      </c>
      <c r="O133">
        <f t="shared" ca="1" si="104"/>
        <v>2004</v>
      </c>
      <c r="P133">
        <f t="shared" ca="1" si="105"/>
        <v>2005</v>
      </c>
      <c r="Q133">
        <f t="shared" ca="1" si="106"/>
        <v>2004</v>
      </c>
      <c r="R133">
        <f t="shared" ca="1" si="107"/>
        <v>2005</v>
      </c>
      <c r="S133">
        <f t="shared" ca="1" si="108"/>
        <v>3004</v>
      </c>
      <c r="T133">
        <f t="shared" ca="1" si="109"/>
        <v>3004</v>
      </c>
      <c r="U133">
        <f t="shared" ca="1" si="110"/>
        <v>3003</v>
      </c>
      <c r="V133">
        <f t="shared" ca="1" si="111"/>
        <v>3004</v>
      </c>
      <c r="W133">
        <f t="shared" ca="1" si="112"/>
        <v>3004</v>
      </c>
      <c r="X133">
        <f t="shared" ca="1" si="113"/>
        <v>3003</v>
      </c>
      <c r="Y133">
        <f t="shared" ca="1" si="114"/>
        <v>4003</v>
      </c>
      <c r="Z133">
        <f t="shared" ca="1" si="115"/>
        <v>4005</v>
      </c>
      <c r="AA133">
        <f t="shared" ca="1" si="116"/>
        <v>4003</v>
      </c>
      <c r="AB133">
        <f t="shared" ca="1" si="117"/>
        <v>4003</v>
      </c>
      <c r="AC133">
        <f t="shared" ca="1" si="118"/>
        <v>4004</v>
      </c>
      <c r="AD133">
        <f t="shared" ca="1" si="119"/>
        <v>4004</v>
      </c>
      <c r="AE133">
        <f t="shared" ca="1" si="120"/>
        <v>5005</v>
      </c>
      <c r="AF133">
        <f t="shared" ca="1" si="121"/>
        <v>5003</v>
      </c>
      <c r="AG133">
        <f t="shared" ca="1" si="122"/>
        <v>5004</v>
      </c>
      <c r="AH133">
        <f t="shared" ca="1" si="123"/>
        <v>5003</v>
      </c>
      <c r="AI133">
        <f t="shared" ca="1" si="124"/>
        <v>5005</v>
      </c>
      <c r="AJ133">
        <f t="shared" ca="1" si="125"/>
        <v>5005</v>
      </c>
      <c r="AK133">
        <f t="shared" ca="1" si="126"/>
        <v>6004</v>
      </c>
      <c r="AL133">
        <f t="shared" ca="1" si="127"/>
        <v>6003</v>
      </c>
      <c r="AM133">
        <f t="shared" ca="1" si="128"/>
        <v>6005</v>
      </c>
      <c r="AN133">
        <f t="shared" ca="1" si="129"/>
        <v>6004</v>
      </c>
      <c r="AO133">
        <f t="shared" ca="1" si="130"/>
        <v>6005</v>
      </c>
      <c r="AP133">
        <f t="shared" ca="1" si="131"/>
        <v>6003</v>
      </c>
      <c r="AQ133" t="str">
        <f t="shared" ca="1" si="92"/>
        <v>12,1005,1;12,1005,1;12,1003,1;12,1003,1;12,1003,1;12,2003,1;12,2003,1;12,2004,1;12,2005,1;12,2004,1;12,2005,1;12,3004,1;12,3004,1;12,3003,1;12,3004,1;12,3004,1;12,3003,1;12,4003,1;12,4005,1;12,4003,1;12,4003,1;12,4004,1;12,4004,1;12,5005,1;12,5003,1;12,5004,1;12,5003,1;12,5005,1;12,5005,1;12,6004,1;12,6003,1;12,6005,1;12,6004,1;12,6005,1;12,6003,1</v>
      </c>
    </row>
    <row r="134" spans="1:43" x14ac:dyDescent="0.15">
      <c r="A134">
        <f t="shared" si="94"/>
        <v>5201</v>
      </c>
      <c r="B134">
        <f t="shared" si="83"/>
        <v>52</v>
      </c>
      <c r="C134">
        <f t="shared" si="84"/>
        <v>1</v>
      </c>
      <c r="D134">
        <f t="shared" si="93"/>
        <v>6</v>
      </c>
      <c r="E134">
        <f t="shared" si="93"/>
        <v>7</v>
      </c>
      <c r="F134" s="4">
        <f t="shared" si="95"/>
        <v>5</v>
      </c>
      <c r="G134">
        <f t="shared" ca="1" si="96"/>
        <v>1005</v>
      </c>
      <c r="H134">
        <f t="shared" ca="1" si="97"/>
        <v>1004</v>
      </c>
      <c r="I134">
        <f t="shared" ca="1" si="98"/>
        <v>1005</v>
      </c>
      <c r="J134">
        <f t="shared" ca="1" si="99"/>
        <v>1005</v>
      </c>
      <c r="K134">
        <f t="shared" ca="1" si="100"/>
        <v>1003</v>
      </c>
      <c r="L134">
        <f t="shared" ca="1" si="101"/>
        <v>1003</v>
      </c>
      <c r="M134">
        <f t="shared" ca="1" si="102"/>
        <v>2003</v>
      </c>
      <c r="N134">
        <f t="shared" ca="1" si="103"/>
        <v>2005</v>
      </c>
      <c r="O134">
        <f t="shared" ca="1" si="104"/>
        <v>2004</v>
      </c>
      <c r="P134">
        <f t="shared" ca="1" si="105"/>
        <v>2005</v>
      </c>
      <c r="Q134">
        <f t="shared" ca="1" si="106"/>
        <v>2005</v>
      </c>
      <c r="R134">
        <f t="shared" ca="1" si="107"/>
        <v>2005</v>
      </c>
      <c r="S134">
        <f t="shared" ca="1" si="108"/>
        <v>3003</v>
      </c>
      <c r="T134">
        <f t="shared" ca="1" si="109"/>
        <v>3004</v>
      </c>
      <c r="U134">
        <f t="shared" ca="1" si="110"/>
        <v>3003</v>
      </c>
      <c r="V134">
        <f t="shared" ca="1" si="111"/>
        <v>3005</v>
      </c>
      <c r="W134">
        <f t="shared" ca="1" si="112"/>
        <v>3005</v>
      </c>
      <c r="X134">
        <f t="shared" ca="1" si="113"/>
        <v>3005</v>
      </c>
      <c r="Y134">
        <f t="shared" ca="1" si="114"/>
        <v>4005</v>
      </c>
      <c r="Z134">
        <f t="shared" ca="1" si="115"/>
        <v>4003</v>
      </c>
      <c r="AA134">
        <f t="shared" ca="1" si="116"/>
        <v>4004</v>
      </c>
      <c r="AB134">
        <f t="shared" ca="1" si="117"/>
        <v>4004</v>
      </c>
      <c r="AC134">
        <f t="shared" ca="1" si="118"/>
        <v>4003</v>
      </c>
      <c r="AD134">
        <f t="shared" ca="1" si="119"/>
        <v>4004</v>
      </c>
      <c r="AE134">
        <f t="shared" ca="1" si="120"/>
        <v>5003</v>
      </c>
      <c r="AF134">
        <f t="shared" ca="1" si="121"/>
        <v>5005</v>
      </c>
      <c r="AG134">
        <f t="shared" ca="1" si="122"/>
        <v>5004</v>
      </c>
      <c r="AH134">
        <f t="shared" ca="1" si="123"/>
        <v>5004</v>
      </c>
      <c r="AI134">
        <f t="shared" ca="1" si="124"/>
        <v>5004</v>
      </c>
      <c r="AJ134">
        <f t="shared" ca="1" si="125"/>
        <v>5005</v>
      </c>
      <c r="AK134">
        <f t="shared" ca="1" si="126"/>
        <v>6005</v>
      </c>
      <c r="AL134">
        <f t="shared" ca="1" si="127"/>
        <v>6003</v>
      </c>
      <c r="AM134">
        <f t="shared" ca="1" si="128"/>
        <v>6005</v>
      </c>
      <c r="AN134">
        <f t="shared" ca="1" si="129"/>
        <v>6005</v>
      </c>
      <c r="AO134">
        <f t="shared" ca="1" si="130"/>
        <v>6004</v>
      </c>
      <c r="AP134">
        <f t="shared" ca="1" si="131"/>
        <v>6003</v>
      </c>
      <c r="AQ134" t="str">
        <f t="shared" ca="1" si="92"/>
        <v>12,1005,1;12,1004,1;12,1005,1;12,1003,1;12,1003,1;12,2003,1;12,2005,1;12,2004,1;12,2005,1;12,2005,1;12,2005,1;12,3003,1;12,3004,1;12,3003,1;12,3005,1;12,3005,1;12,3005,1;12,4005,1;12,4003,1;12,4004,1;12,4004,1;12,4003,1;12,4004,1;12,5003,1;12,5005,1;12,5004,1;12,5004,1;12,5004,1;12,5005,1;12,6005,1;12,6003,1;12,6005,1;12,6005,1;12,6004,1;12,6003,1</v>
      </c>
    </row>
    <row r="135" spans="1:43" x14ac:dyDescent="0.15">
      <c r="A135">
        <f t="shared" si="94"/>
        <v>5301</v>
      </c>
      <c r="B135">
        <f t="shared" si="83"/>
        <v>53</v>
      </c>
      <c r="C135">
        <f t="shared" si="84"/>
        <v>1</v>
      </c>
      <c r="D135">
        <f t="shared" si="93"/>
        <v>6</v>
      </c>
      <c r="E135">
        <f t="shared" si="93"/>
        <v>7</v>
      </c>
      <c r="F135" s="4">
        <f t="shared" si="95"/>
        <v>5</v>
      </c>
      <c r="G135">
        <f t="shared" ca="1" si="96"/>
        <v>1005</v>
      </c>
      <c r="H135">
        <f t="shared" ca="1" si="97"/>
        <v>1003</v>
      </c>
      <c r="I135">
        <f t="shared" ca="1" si="98"/>
        <v>1004</v>
      </c>
      <c r="J135">
        <f t="shared" ca="1" si="99"/>
        <v>1003</v>
      </c>
      <c r="K135">
        <f t="shared" ca="1" si="100"/>
        <v>1005</v>
      </c>
      <c r="L135">
        <f t="shared" ca="1" si="101"/>
        <v>1003</v>
      </c>
      <c r="M135">
        <f t="shared" ca="1" si="102"/>
        <v>2005</v>
      </c>
      <c r="N135">
        <f t="shared" ca="1" si="103"/>
        <v>2003</v>
      </c>
      <c r="O135">
        <f t="shared" ca="1" si="104"/>
        <v>2005</v>
      </c>
      <c r="P135">
        <f t="shared" ca="1" si="105"/>
        <v>2003</v>
      </c>
      <c r="Q135">
        <f t="shared" ca="1" si="106"/>
        <v>2004</v>
      </c>
      <c r="R135">
        <f t="shared" ca="1" si="107"/>
        <v>2004</v>
      </c>
      <c r="S135">
        <f t="shared" ca="1" si="108"/>
        <v>3005</v>
      </c>
      <c r="T135">
        <f t="shared" ca="1" si="109"/>
        <v>3003</v>
      </c>
      <c r="U135">
        <f t="shared" ca="1" si="110"/>
        <v>3004</v>
      </c>
      <c r="V135">
        <f t="shared" ca="1" si="111"/>
        <v>3004</v>
      </c>
      <c r="W135">
        <f t="shared" ca="1" si="112"/>
        <v>3004</v>
      </c>
      <c r="X135">
        <f t="shared" ca="1" si="113"/>
        <v>3004</v>
      </c>
      <c r="Y135">
        <f t="shared" ca="1" si="114"/>
        <v>4004</v>
      </c>
      <c r="Z135">
        <f t="shared" ca="1" si="115"/>
        <v>4004</v>
      </c>
      <c r="AA135">
        <f t="shared" ca="1" si="116"/>
        <v>4005</v>
      </c>
      <c r="AB135">
        <f t="shared" ca="1" si="117"/>
        <v>4004</v>
      </c>
      <c r="AC135">
        <f t="shared" ca="1" si="118"/>
        <v>4005</v>
      </c>
      <c r="AD135">
        <f t="shared" ca="1" si="119"/>
        <v>4004</v>
      </c>
      <c r="AE135">
        <f t="shared" ca="1" si="120"/>
        <v>5004</v>
      </c>
      <c r="AF135">
        <f t="shared" ca="1" si="121"/>
        <v>5005</v>
      </c>
      <c r="AG135">
        <f t="shared" ca="1" si="122"/>
        <v>5003</v>
      </c>
      <c r="AH135">
        <f t="shared" ca="1" si="123"/>
        <v>5004</v>
      </c>
      <c r="AI135">
        <f t="shared" ca="1" si="124"/>
        <v>5005</v>
      </c>
      <c r="AJ135">
        <f t="shared" ca="1" si="125"/>
        <v>5005</v>
      </c>
      <c r="AK135">
        <f t="shared" ca="1" si="126"/>
        <v>6004</v>
      </c>
      <c r="AL135">
        <f t="shared" ca="1" si="127"/>
        <v>6004</v>
      </c>
      <c r="AM135">
        <f t="shared" ca="1" si="128"/>
        <v>6005</v>
      </c>
      <c r="AN135">
        <f t="shared" ca="1" si="129"/>
        <v>6005</v>
      </c>
      <c r="AO135">
        <f t="shared" ca="1" si="130"/>
        <v>6004</v>
      </c>
      <c r="AP135">
        <f t="shared" ca="1" si="131"/>
        <v>6003</v>
      </c>
      <c r="AQ135" t="str">
        <f t="shared" ca="1" si="92"/>
        <v>12,1005,1;12,1003,1;12,1003,1;12,1005,1;12,1003,1;12,2005,1;12,2003,1;12,2005,1;12,2003,1;12,2004,1;12,2004,1;12,3005,1;12,3003,1;12,3004,1;12,3004,1;12,3004,1;12,3004,1;12,4004,1;12,4004,1;12,4005,1;12,4004,1;12,4005,1;12,4004,1;12,5004,1;12,5005,1;12,5003,1;12,5004,1;12,5005,1;12,5005,1;12,6004,1;12,6004,1;12,6005,1;12,6005,1;12,6004,1;12,6003,1</v>
      </c>
    </row>
    <row r="136" spans="1:43" x14ac:dyDescent="0.15">
      <c r="A136">
        <f t="shared" si="94"/>
        <v>5401</v>
      </c>
      <c r="B136">
        <f t="shared" si="83"/>
        <v>54</v>
      </c>
      <c r="C136">
        <f t="shared" si="84"/>
        <v>1</v>
      </c>
      <c r="D136">
        <f t="shared" si="93"/>
        <v>6</v>
      </c>
      <c r="E136">
        <f t="shared" si="93"/>
        <v>7</v>
      </c>
      <c r="F136" s="4">
        <f t="shared" si="95"/>
        <v>5</v>
      </c>
      <c r="G136">
        <f t="shared" ca="1" si="96"/>
        <v>1004</v>
      </c>
      <c r="H136">
        <f t="shared" ca="1" si="97"/>
        <v>1004</v>
      </c>
      <c r="I136">
        <f t="shared" ca="1" si="98"/>
        <v>1005</v>
      </c>
      <c r="J136">
        <f t="shared" ca="1" si="99"/>
        <v>1003</v>
      </c>
      <c r="K136">
        <f t="shared" ca="1" si="100"/>
        <v>1005</v>
      </c>
      <c r="L136">
        <f t="shared" ca="1" si="101"/>
        <v>1004</v>
      </c>
      <c r="M136">
        <f t="shared" ca="1" si="102"/>
        <v>2003</v>
      </c>
      <c r="N136">
        <f t="shared" ca="1" si="103"/>
        <v>2005</v>
      </c>
      <c r="O136">
        <f t="shared" ca="1" si="104"/>
        <v>2003</v>
      </c>
      <c r="P136">
        <f t="shared" ca="1" si="105"/>
        <v>2004</v>
      </c>
      <c r="Q136">
        <f t="shared" ca="1" si="106"/>
        <v>2003</v>
      </c>
      <c r="R136">
        <f t="shared" ca="1" si="107"/>
        <v>2004</v>
      </c>
      <c r="S136">
        <f t="shared" ca="1" si="108"/>
        <v>3005</v>
      </c>
      <c r="T136">
        <f t="shared" ca="1" si="109"/>
        <v>3004</v>
      </c>
      <c r="U136">
        <f t="shared" ca="1" si="110"/>
        <v>3005</v>
      </c>
      <c r="V136">
        <f t="shared" ca="1" si="111"/>
        <v>3004</v>
      </c>
      <c r="W136">
        <f t="shared" ca="1" si="112"/>
        <v>3003</v>
      </c>
      <c r="X136">
        <f t="shared" ca="1" si="113"/>
        <v>3004</v>
      </c>
      <c r="Y136">
        <f t="shared" ca="1" si="114"/>
        <v>4005</v>
      </c>
      <c r="Z136">
        <f t="shared" ca="1" si="115"/>
        <v>4005</v>
      </c>
      <c r="AA136">
        <f t="shared" ca="1" si="116"/>
        <v>4003</v>
      </c>
      <c r="AB136">
        <f t="shared" ca="1" si="117"/>
        <v>4005</v>
      </c>
      <c r="AC136">
        <f t="shared" ca="1" si="118"/>
        <v>4005</v>
      </c>
      <c r="AD136">
        <f t="shared" ca="1" si="119"/>
        <v>4003</v>
      </c>
      <c r="AE136">
        <f t="shared" ca="1" si="120"/>
        <v>5005</v>
      </c>
      <c r="AF136">
        <f t="shared" ca="1" si="121"/>
        <v>5004</v>
      </c>
      <c r="AG136">
        <f t="shared" ca="1" si="122"/>
        <v>5004</v>
      </c>
      <c r="AH136">
        <f t="shared" ca="1" si="123"/>
        <v>5005</v>
      </c>
      <c r="AI136">
        <f t="shared" ca="1" si="124"/>
        <v>5005</v>
      </c>
      <c r="AJ136">
        <f t="shared" ca="1" si="125"/>
        <v>5003</v>
      </c>
      <c r="AK136">
        <f t="shared" ca="1" si="126"/>
        <v>6005</v>
      </c>
      <c r="AL136">
        <f t="shared" ca="1" si="127"/>
        <v>6004</v>
      </c>
      <c r="AM136">
        <f t="shared" ca="1" si="128"/>
        <v>6004</v>
      </c>
      <c r="AN136">
        <f t="shared" ca="1" si="129"/>
        <v>6005</v>
      </c>
      <c r="AO136">
        <f t="shared" ca="1" si="130"/>
        <v>6005</v>
      </c>
      <c r="AP136">
        <f t="shared" ca="1" si="131"/>
        <v>6005</v>
      </c>
      <c r="AQ136" t="str">
        <f t="shared" ca="1" si="92"/>
        <v>12,1004,1;12,1004,1;12,1003,1;12,1005,1;12,1004,1;12,2003,1;12,2005,1;12,2003,1;12,2004,1;12,2003,1;12,2004,1;12,3005,1;12,3004,1;12,3005,1;12,3004,1;12,3003,1;12,3004,1;12,4005,1;12,4005,1;12,4003,1;12,4005,1;12,4005,1;12,4003,1;12,5005,1;12,5004,1;12,5004,1;12,5005,1;12,5005,1;12,5003,1;12,6005,1;12,6004,1;12,6004,1;12,6005,1;12,6005,1;12,6005,1</v>
      </c>
    </row>
    <row r="137" spans="1:43" x14ac:dyDescent="0.15">
      <c r="A137">
        <f t="shared" si="94"/>
        <v>5501</v>
      </c>
      <c r="B137">
        <f t="shared" si="83"/>
        <v>55</v>
      </c>
      <c r="C137">
        <f t="shared" si="84"/>
        <v>1</v>
      </c>
      <c r="D137">
        <f t="shared" si="93"/>
        <v>6</v>
      </c>
      <c r="E137">
        <f t="shared" si="93"/>
        <v>7</v>
      </c>
      <c r="F137" s="4">
        <f t="shared" si="95"/>
        <v>5</v>
      </c>
      <c r="G137">
        <f t="shared" ca="1" si="96"/>
        <v>1003</v>
      </c>
      <c r="H137">
        <f t="shared" ca="1" si="97"/>
        <v>1003</v>
      </c>
      <c r="I137">
        <f t="shared" ca="1" si="98"/>
        <v>1005</v>
      </c>
      <c r="J137">
        <f t="shared" ca="1" si="99"/>
        <v>1005</v>
      </c>
      <c r="K137">
        <f t="shared" ca="1" si="100"/>
        <v>1003</v>
      </c>
      <c r="L137">
        <f t="shared" ca="1" si="101"/>
        <v>1004</v>
      </c>
      <c r="M137">
        <f t="shared" ca="1" si="102"/>
        <v>2005</v>
      </c>
      <c r="N137">
        <f t="shared" ca="1" si="103"/>
        <v>2004</v>
      </c>
      <c r="O137">
        <f t="shared" ca="1" si="104"/>
        <v>2005</v>
      </c>
      <c r="P137">
        <f t="shared" ca="1" si="105"/>
        <v>2005</v>
      </c>
      <c r="Q137">
        <f t="shared" ca="1" si="106"/>
        <v>2003</v>
      </c>
      <c r="R137">
        <f t="shared" ca="1" si="107"/>
        <v>2005</v>
      </c>
      <c r="S137">
        <f t="shared" ca="1" si="108"/>
        <v>3004</v>
      </c>
      <c r="T137">
        <f t="shared" ca="1" si="109"/>
        <v>3003</v>
      </c>
      <c r="U137">
        <f t="shared" ca="1" si="110"/>
        <v>3004</v>
      </c>
      <c r="V137">
        <f t="shared" ca="1" si="111"/>
        <v>3003</v>
      </c>
      <c r="W137">
        <f t="shared" ca="1" si="112"/>
        <v>3004</v>
      </c>
      <c r="X137">
        <f t="shared" ca="1" si="113"/>
        <v>3004</v>
      </c>
      <c r="Y137">
        <f t="shared" ca="1" si="114"/>
        <v>4004</v>
      </c>
      <c r="Z137">
        <f t="shared" ca="1" si="115"/>
        <v>4004</v>
      </c>
      <c r="AA137">
        <f t="shared" ca="1" si="116"/>
        <v>4003</v>
      </c>
      <c r="AB137">
        <f t="shared" ca="1" si="117"/>
        <v>4004</v>
      </c>
      <c r="AC137">
        <f t="shared" ca="1" si="118"/>
        <v>4004</v>
      </c>
      <c r="AD137">
        <f t="shared" ca="1" si="119"/>
        <v>4004</v>
      </c>
      <c r="AE137">
        <f t="shared" ca="1" si="120"/>
        <v>5004</v>
      </c>
      <c r="AF137">
        <f t="shared" ca="1" si="121"/>
        <v>5005</v>
      </c>
      <c r="AG137">
        <f t="shared" ca="1" si="122"/>
        <v>5005</v>
      </c>
      <c r="AH137">
        <f t="shared" ca="1" si="123"/>
        <v>5003</v>
      </c>
      <c r="AI137">
        <f t="shared" ca="1" si="124"/>
        <v>5003</v>
      </c>
      <c r="AJ137">
        <f t="shared" ca="1" si="125"/>
        <v>5004</v>
      </c>
      <c r="AK137">
        <f t="shared" ca="1" si="126"/>
        <v>6004</v>
      </c>
      <c r="AL137">
        <f t="shared" ca="1" si="127"/>
        <v>6004</v>
      </c>
      <c r="AM137">
        <f t="shared" ca="1" si="128"/>
        <v>6004</v>
      </c>
      <c r="AN137">
        <f t="shared" ca="1" si="129"/>
        <v>6003</v>
      </c>
      <c r="AO137">
        <f t="shared" ca="1" si="130"/>
        <v>6004</v>
      </c>
      <c r="AP137">
        <f t="shared" ca="1" si="131"/>
        <v>6005</v>
      </c>
      <c r="AQ137" t="str">
        <f t="shared" ca="1" si="92"/>
        <v>12,1003,1;12,1003,1;12,1005,1;12,1003,1;12,1004,1;12,2005,1;12,2004,1;12,2005,1;12,2005,1;12,2003,1;12,2005,1;12,3004,1;12,3003,1;12,3004,1;12,3003,1;12,3004,1;12,3004,1;12,4004,1;12,4004,1;12,4003,1;12,4004,1;12,4004,1;12,4004,1;12,5004,1;12,5005,1;12,5005,1;12,5003,1;12,5003,1;12,5004,1;12,6004,1;12,6004,1;12,6004,1;12,6003,1;12,6004,1;12,6005,1</v>
      </c>
    </row>
    <row r="138" spans="1:43" x14ac:dyDescent="0.15">
      <c r="A138">
        <f t="shared" si="94"/>
        <v>5601</v>
      </c>
      <c r="B138">
        <f t="shared" si="83"/>
        <v>56</v>
      </c>
      <c r="C138">
        <f t="shared" si="84"/>
        <v>1</v>
      </c>
      <c r="D138">
        <f t="shared" si="93"/>
        <v>6</v>
      </c>
      <c r="E138">
        <f t="shared" si="93"/>
        <v>7</v>
      </c>
      <c r="F138" s="4">
        <f t="shared" si="95"/>
        <v>5</v>
      </c>
      <c r="G138">
        <f t="shared" ca="1" si="96"/>
        <v>1005</v>
      </c>
      <c r="H138">
        <f t="shared" ca="1" si="97"/>
        <v>1005</v>
      </c>
      <c r="I138">
        <f t="shared" ca="1" si="98"/>
        <v>1005</v>
      </c>
      <c r="J138">
        <f t="shared" ca="1" si="99"/>
        <v>1003</v>
      </c>
      <c r="K138">
        <f t="shared" ca="1" si="100"/>
        <v>1005</v>
      </c>
      <c r="L138">
        <f t="shared" ca="1" si="101"/>
        <v>1004</v>
      </c>
      <c r="M138">
        <f t="shared" ca="1" si="102"/>
        <v>2004</v>
      </c>
      <c r="N138">
        <f t="shared" ca="1" si="103"/>
        <v>2004</v>
      </c>
      <c r="O138">
        <f t="shared" ca="1" si="104"/>
        <v>2005</v>
      </c>
      <c r="P138">
        <f t="shared" ca="1" si="105"/>
        <v>2005</v>
      </c>
      <c r="Q138">
        <f t="shared" ca="1" si="106"/>
        <v>2005</v>
      </c>
      <c r="R138">
        <f t="shared" ca="1" si="107"/>
        <v>2004</v>
      </c>
      <c r="S138">
        <f t="shared" ca="1" si="108"/>
        <v>3003</v>
      </c>
      <c r="T138">
        <f t="shared" ca="1" si="109"/>
        <v>3004</v>
      </c>
      <c r="U138">
        <f t="shared" ca="1" si="110"/>
        <v>3003</v>
      </c>
      <c r="V138">
        <f t="shared" ca="1" si="111"/>
        <v>3003</v>
      </c>
      <c r="W138">
        <f t="shared" ca="1" si="112"/>
        <v>3003</v>
      </c>
      <c r="X138">
        <f t="shared" ca="1" si="113"/>
        <v>3004</v>
      </c>
      <c r="Y138">
        <f t="shared" ca="1" si="114"/>
        <v>4003</v>
      </c>
      <c r="Z138">
        <f t="shared" ca="1" si="115"/>
        <v>4004</v>
      </c>
      <c r="AA138">
        <f t="shared" ca="1" si="116"/>
        <v>4005</v>
      </c>
      <c r="AB138">
        <f t="shared" ca="1" si="117"/>
        <v>4005</v>
      </c>
      <c r="AC138">
        <f t="shared" ca="1" si="118"/>
        <v>4003</v>
      </c>
      <c r="AD138">
        <f t="shared" ca="1" si="119"/>
        <v>4003</v>
      </c>
      <c r="AE138">
        <f t="shared" ca="1" si="120"/>
        <v>5003</v>
      </c>
      <c r="AF138">
        <f t="shared" ca="1" si="121"/>
        <v>5003</v>
      </c>
      <c r="AG138">
        <f t="shared" ca="1" si="122"/>
        <v>5005</v>
      </c>
      <c r="AH138">
        <f t="shared" ca="1" si="123"/>
        <v>5005</v>
      </c>
      <c r="AI138">
        <f t="shared" ca="1" si="124"/>
        <v>5005</v>
      </c>
      <c r="AJ138">
        <f t="shared" ca="1" si="125"/>
        <v>5004</v>
      </c>
      <c r="AK138">
        <f t="shared" ca="1" si="126"/>
        <v>6003</v>
      </c>
      <c r="AL138">
        <f t="shared" ca="1" si="127"/>
        <v>6005</v>
      </c>
      <c r="AM138">
        <f t="shared" ca="1" si="128"/>
        <v>6004</v>
      </c>
      <c r="AN138">
        <f t="shared" ca="1" si="129"/>
        <v>6003</v>
      </c>
      <c r="AO138">
        <f t="shared" ca="1" si="130"/>
        <v>6004</v>
      </c>
      <c r="AP138">
        <f t="shared" ca="1" si="131"/>
        <v>6003</v>
      </c>
      <c r="AQ138" t="str">
        <f t="shared" ca="1" si="92"/>
        <v>12,1005,1;12,1005,1;12,1003,1;12,1005,1;12,1004,1;12,2004,1;12,2004,1;12,2005,1;12,2005,1;12,2005,1;12,2004,1;12,3003,1;12,3004,1;12,3003,1;12,3003,1;12,3003,1;12,3004,1;12,4003,1;12,4004,1;12,4005,1;12,4005,1;12,4003,1;12,4003,1;12,5003,1;12,5003,1;12,5005,1;12,5005,1;12,5005,1;12,5004,1;12,6003,1;12,6005,1;12,6004,1;12,6003,1;12,6004,1;12,6003,1</v>
      </c>
    </row>
    <row r="139" spans="1:43" x14ac:dyDescent="0.15">
      <c r="A139">
        <f t="shared" si="94"/>
        <v>5701</v>
      </c>
      <c r="B139">
        <f t="shared" si="83"/>
        <v>57</v>
      </c>
      <c r="C139">
        <f t="shared" si="84"/>
        <v>1</v>
      </c>
      <c r="D139">
        <f t="shared" si="93"/>
        <v>6</v>
      </c>
      <c r="E139">
        <f t="shared" si="93"/>
        <v>7</v>
      </c>
      <c r="F139" s="4">
        <f t="shared" si="95"/>
        <v>5</v>
      </c>
      <c r="G139">
        <f t="shared" ca="1" si="96"/>
        <v>1005</v>
      </c>
      <c r="H139">
        <f t="shared" ca="1" si="97"/>
        <v>1003</v>
      </c>
      <c r="I139">
        <f t="shared" ca="1" si="98"/>
        <v>1005</v>
      </c>
      <c r="J139">
        <f t="shared" ca="1" si="99"/>
        <v>1004</v>
      </c>
      <c r="K139">
        <f t="shared" ca="1" si="100"/>
        <v>1004</v>
      </c>
      <c r="L139">
        <f t="shared" ca="1" si="101"/>
        <v>1005</v>
      </c>
      <c r="M139">
        <f t="shared" ca="1" si="102"/>
        <v>2003</v>
      </c>
      <c r="N139">
        <f t="shared" ca="1" si="103"/>
        <v>2003</v>
      </c>
      <c r="O139">
        <f t="shared" ca="1" si="104"/>
        <v>2003</v>
      </c>
      <c r="P139">
        <f t="shared" ca="1" si="105"/>
        <v>2004</v>
      </c>
      <c r="Q139">
        <f t="shared" ca="1" si="106"/>
        <v>2003</v>
      </c>
      <c r="R139">
        <f t="shared" ca="1" si="107"/>
        <v>2005</v>
      </c>
      <c r="S139">
        <f t="shared" ca="1" si="108"/>
        <v>3005</v>
      </c>
      <c r="T139">
        <f t="shared" ca="1" si="109"/>
        <v>3004</v>
      </c>
      <c r="U139">
        <f t="shared" ca="1" si="110"/>
        <v>3005</v>
      </c>
      <c r="V139">
        <f t="shared" ca="1" si="111"/>
        <v>3004</v>
      </c>
      <c r="W139">
        <f t="shared" ca="1" si="112"/>
        <v>3003</v>
      </c>
      <c r="X139">
        <f t="shared" ca="1" si="113"/>
        <v>3004</v>
      </c>
      <c r="Y139">
        <f t="shared" ca="1" si="114"/>
        <v>4003</v>
      </c>
      <c r="Z139">
        <f t="shared" ca="1" si="115"/>
        <v>4005</v>
      </c>
      <c r="AA139">
        <f t="shared" ca="1" si="116"/>
        <v>4003</v>
      </c>
      <c r="AB139">
        <f t="shared" ca="1" si="117"/>
        <v>4005</v>
      </c>
      <c r="AC139">
        <f t="shared" ca="1" si="118"/>
        <v>4003</v>
      </c>
      <c r="AD139">
        <f t="shared" ca="1" si="119"/>
        <v>4004</v>
      </c>
      <c r="AE139">
        <f t="shared" ca="1" si="120"/>
        <v>5004</v>
      </c>
      <c r="AF139">
        <f t="shared" ca="1" si="121"/>
        <v>5004</v>
      </c>
      <c r="AG139">
        <f t="shared" ca="1" si="122"/>
        <v>5004</v>
      </c>
      <c r="AH139">
        <f t="shared" ca="1" si="123"/>
        <v>5003</v>
      </c>
      <c r="AI139">
        <f t="shared" ca="1" si="124"/>
        <v>5005</v>
      </c>
      <c r="AJ139">
        <f t="shared" ca="1" si="125"/>
        <v>5004</v>
      </c>
      <c r="AK139">
        <f t="shared" ca="1" si="126"/>
        <v>6004</v>
      </c>
      <c r="AL139">
        <f t="shared" ca="1" si="127"/>
        <v>6003</v>
      </c>
      <c r="AM139">
        <f t="shared" ca="1" si="128"/>
        <v>6004</v>
      </c>
      <c r="AN139">
        <f t="shared" ca="1" si="129"/>
        <v>6005</v>
      </c>
      <c r="AO139">
        <f t="shared" ca="1" si="130"/>
        <v>6003</v>
      </c>
      <c r="AP139">
        <f t="shared" ca="1" si="131"/>
        <v>6004</v>
      </c>
      <c r="AQ139" t="str">
        <f t="shared" ca="1" si="92"/>
        <v>12,1005,1;12,1003,1;12,1004,1;12,1004,1;12,1005,1;12,2003,1;12,2003,1;12,2003,1;12,2004,1;12,2003,1;12,2005,1;12,3005,1;12,3004,1;12,3005,1;12,3004,1;12,3003,1;12,3004,1;12,4003,1;12,4005,1;12,4003,1;12,4005,1;12,4003,1;12,4004,1;12,5004,1;12,5004,1;12,5004,1;12,5003,1;12,5005,1;12,5004,1;12,6004,1;12,6003,1;12,6004,1;12,6005,1;12,6003,1;12,6004,1</v>
      </c>
    </row>
    <row r="140" spans="1:43" x14ac:dyDescent="0.15">
      <c r="A140">
        <f t="shared" si="94"/>
        <v>5801</v>
      </c>
      <c r="B140">
        <f t="shared" si="83"/>
        <v>58</v>
      </c>
      <c r="C140">
        <f t="shared" si="84"/>
        <v>1</v>
      </c>
      <c r="D140">
        <f t="shared" si="93"/>
        <v>6</v>
      </c>
      <c r="E140">
        <f t="shared" si="93"/>
        <v>7</v>
      </c>
      <c r="F140" s="4">
        <f t="shared" si="95"/>
        <v>5</v>
      </c>
      <c r="G140">
        <f t="shared" ca="1" si="96"/>
        <v>1004</v>
      </c>
      <c r="H140">
        <f t="shared" ca="1" si="97"/>
        <v>1005</v>
      </c>
      <c r="I140">
        <f t="shared" ca="1" si="98"/>
        <v>1003</v>
      </c>
      <c r="J140">
        <f t="shared" ca="1" si="99"/>
        <v>1005</v>
      </c>
      <c r="K140">
        <f t="shared" ca="1" si="100"/>
        <v>1004</v>
      </c>
      <c r="L140">
        <f t="shared" ca="1" si="101"/>
        <v>1004</v>
      </c>
      <c r="M140">
        <f t="shared" ca="1" si="102"/>
        <v>2005</v>
      </c>
      <c r="N140">
        <f t="shared" ca="1" si="103"/>
        <v>2003</v>
      </c>
      <c r="O140">
        <f t="shared" ca="1" si="104"/>
        <v>2004</v>
      </c>
      <c r="P140">
        <f t="shared" ca="1" si="105"/>
        <v>2003</v>
      </c>
      <c r="Q140">
        <f t="shared" ca="1" si="106"/>
        <v>2003</v>
      </c>
      <c r="R140">
        <f t="shared" ca="1" si="107"/>
        <v>2004</v>
      </c>
      <c r="S140">
        <f t="shared" ca="1" si="108"/>
        <v>3003</v>
      </c>
      <c r="T140">
        <f t="shared" ca="1" si="109"/>
        <v>3004</v>
      </c>
      <c r="U140">
        <f t="shared" ca="1" si="110"/>
        <v>3004</v>
      </c>
      <c r="V140">
        <f t="shared" ca="1" si="111"/>
        <v>3004</v>
      </c>
      <c r="W140">
        <f t="shared" ca="1" si="112"/>
        <v>3003</v>
      </c>
      <c r="X140">
        <f t="shared" ca="1" si="113"/>
        <v>3004</v>
      </c>
      <c r="Y140">
        <f t="shared" ca="1" si="114"/>
        <v>4003</v>
      </c>
      <c r="Z140">
        <f t="shared" ca="1" si="115"/>
        <v>4003</v>
      </c>
      <c r="AA140">
        <f t="shared" ca="1" si="116"/>
        <v>4004</v>
      </c>
      <c r="AB140">
        <f t="shared" ca="1" si="117"/>
        <v>4004</v>
      </c>
      <c r="AC140">
        <f t="shared" ca="1" si="118"/>
        <v>4003</v>
      </c>
      <c r="AD140">
        <f t="shared" ca="1" si="119"/>
        <v>4005</v>
      </c>
      <c r="AE140">
        <f t="shared" ca="1" si="120"/>
        <v>5003</v>
      </c>
      <c r="AF140">
        <f t="shared" ca="1" si="121"/>
        <v>5005</v>
      </c>
      <c r="AG140">
        <f t="shared" ca="1" si="122"/>
        <v>5005</v>
      </c>
      <c r="AH140">
        <f t="shared" ca="1" si="123"/>
        <v>5005</v>
      </c>
      <c r="AI140">
        <f t="shared" ca="1" si="124"/>
        <v>5003</v>
      </c>
      <c r="AJ140">
        <f t="shared" ca="1" si="125"/>
        <v>5004</v>
      </c>
      <c r="AK140">
        <f t="shared" ca="1" si="126"/>
        <v>6005</v>
      </c>
      <c r="AL140">
        <f t="shared" ca="1" si="127"/>
        <v>6004</v>
      </c>
      <c r="AM140">
        <f t="shared" ca="1" si="128"/>
        <v>6004</v>
      </c>
      <c r="AN140">
        <f t="shared" ca="1" si="129"/>
        <v>6004</v>
      </c>
      <c r="AO140">
        <f t="shared" ca="1" si="130"/>
        <v>6005</v>
      </c>
      <c r="AP140">
        <f t="shared" ca="1" si="131"/>
        <v>6004</v>
      </c>
      <c r="AQ140" t="str">
        <f t="shared" ca="1" si="92"/>
        <v>12,1004,1;12,1005,1;12,1005,1;12,1004,1;12,1004,1;12,2005,1;12,2003,1;12,2004,1;12,2003,1;12,2003,1;12,2004,1;12,3003,1;12,3004,1;12,3004,1;12,3004,1;12,3003,1;12,3004,1;12,4003,1;12,4003,1;12,4004,1;12,4004,1;12,4003,1;12,4005,1;12,5003,1;12,5005,1;12,5005,1;12,5005,1;12,5003,1;12,5004,1;12,6005,1;12,6004,1;12,6004,1;12,6004,1;12,6005,1;12,6004,1</v>
      </c>
    </row>
    <row r="141" spans="1:43" x14ac:dyDescent="0.15">
      <c r="A141">
        <f t="shared" si="94"/>
        <v>5901</v>
      </c>
      <c r="B141">
        <f t="shared" si="83"/>
        <v>59</v>
      </c>
      <c r="C141">
        <f t="shared" si="84"/>
        <v>1</v>
      </c>
      <c r="D141">
        <f t="shared" si="93"/>
        <v>6</v>
      </c>
      <c r="E141">
        <f t="shared" si="93"/>
        <v>7</v>
      </c>
      <c r="F141" s="4">
        <f t="shared" si="95"/>
        <v>5</v>
      </c>
      <c r="G141">
        <f t="shared" ca="1" si="96"/>
        <v>1004</v>
      </c>
      <c r="H141">
        <f t="shared" ca="1" si="97"/>
        <v>1005</v>
      </c>
      <c r="I141">
        <f t="shared" ca="1" si="98"/>
        <v>1005</v>
      </c>
      <c r="J141">
        <f t="shared" ca="1" si="99"/>
        <v>1004</v>
      </c>
      <c r="K141">
        <f t="shared" ca="1" si="100"/>
        <v>1005</v>
      </c>
      <c r="L141">
        <f t="shared" ca="1" si="101"/>
        <v>1004</v>
      </c>
      <c r="M141">
        <f t="shared" ca="1" si="102"/>
        <v>2003</v>
      </c>
      <c r="N141">
        <f t="shared" ca="1" si="103"/>
        <v>2003</v>
      </c>
      <c r="O141">
        <f t="shared" ca="1" si="104"/>
        <v>2003</v>
      </c>
      <c r="P141">
        <f t="shared" ca="1" si="105"/>
        <v>2005</v>
      </c>
      <c r="Q141">
        <f t="shared" ca="1" si="106"/>
        <v>2005</v>
      </c>
      <c r="R141">
        <f t="shared" ca="1" si="107"/>
        <v>2005</v>
      </c>
      <c r="S141">
        <f t="shared" ca="1" si="108"/>
        <v>3004</v>
      </c>
      <c r="T141">
        <f t="shared" ca="1" si="109"/>
        <v>3005</v>
      </c>
      <c r="U141">
        <f t="shared" ca="1" si="110"/>
        <v>3004</v>
      </c>
      <c r="V141">
        <f t="shared" ca="1" si="111"/>
        <v>3005</v>
      </c>
      <c r="W141">
        <f t="shared" ca="1" si="112"/>
        <v>3004</v>
      </c>
      <c r="X141">
        <f t="shared" ca="1" si="113"/>
        <v>3003</v>
      </c>
      <c r="Y141">
        <f t="shared" ca="1" si="114"/>
        <v>4005</v>
      </c>
      <c r="Z141">
        <f t="shared" ca="1" si="115"/>
        <v>4005</v>
      </c>
      <c r="AA141">
        <f t="shared" ca="1" si="116"/>
        <v>4005</v>
      </c>
      <c r="AB141">
        <f t="shared" ca="1" si="117"/>
        <v>4005</v>
      </c>
      <c r="AC141">
        <f t="shared" ca="1" si="118"/>
        <v>4004</v>
      </c>
      <c r="AD141">
        <f t="shared" ca="1" si="119"/>
        <v>4004</v>
      </c>
      <c r="AE141">
        <f t="shared" ca="1" si="120"/>
        <v>5004</v>
      </c>
      <c r="AF141">
        <f t="shared" ca="1" si="121"/>
        <v>5003</v>
      </c>
      <c r="AG141">
        <f t="shared" ca="1" si="122"/>
        <v>5004</v>
      </c>
      <c r="AH141">
        <f t="shared" ca="1" si="123"/>
        <v>5005</v>
      </c>
      <c r="AI141">
        <f t="shared" ca="1" si="124"/>
        <v>5005</v>
      </c>
      <c r="AJ141">
        <f t="shared" ca="1" si="125"/>
        <v>5005</v>
      </c>
      <c r="AK141">
        <f t="shared" ca="1" si="126"/>
        <v>6005</v>
      </c>
      <c r="AL141">
        <f t="shared" ca="1" si="127"/>
        <v>6003</v>
      </c>
      <c r="AM141">
        <f t="shared" ca="1" si="128"/>
        <v>6004</v>
      </c>
      <c r="AN141">
        <f t="shared" ca="1" si="129"/>
        <v>6005</v>
      </c>
      <c r="AO141">
        <f t="shared" ca="1" si="130"/>
        <v>6003</v>
      </c>
      <c r="AP141">
        <f t="shared" ca="1" si="131"/>
        <v>6004</v>
      </c>
      <c r="AQ141" t="str">
        <f t="shared" ca="1" si="92"/>
        <v>12,1004,1;12,1005,1;12,1004,1;12,1005,1;12,1004,1;12,2003,1;12,2003,1;12,2003,1;12,2005,1;12,2005,1;12,2005,1;12,3004,1;12,3005,1;12,3004,1;12,3005,1;12,3004,1;12,3003,1;12,4005,1;12,4005,1;12,4005,1;12,4005,1;12,4004,1;12,4004,1;12,5004,1;12,5003,1;12,5004,1;12,5005,1;12,5005,1;12,5005,1;12,6005,1;12,6003,1;12,6004,1;12,6005,1;12,6003,1;12,6004,1</v>
      </c>
    </row>
    <row r="142" spans="1:43" x14ac:dyDescent="0.15">
      <c r="A142">
        <f t="shared" si="94"/>
        <v>6001</v>
      </c>
      <c r="B142">
        <f t="shared" si="83"/>
        <v>60</v>
      </c>
      <c r="C142">
        <f t="shared" si="84"/>
        <v>1</v>
      </c>
      <c r="D142">
        <f t="shared" si="93"/>
        <v>6</v>
      </c>
      <c r="E142">
        <f t="shared" si="93"/>
        <v>8</v>
      </c>
      <c r="F142" s="4">
        <f t="shared" si="95"/>
        <v>6</v>
      </c>
      <c r="G142">
        <f t="shared" ca="1" si="96"/>
        <v>1003</v>
      </c>
      <c r="H142">
        <f t="shared" ca="1" si="97"/>
        <v>1006</v>
      </c>
      <c r="I142">
        <f t="shared" ca="1" si="98"/>
        <v>1005</v>
      </c>
      <c r="J142">
        <f t="shared" ca="1" si="99"/>
        <v>1006</v>
      </c>
      <c r="K142">
        <f t="shared" ca="1" si="100"/>
        <v>1003</v>
      </c>
      <c r="L142">
        <f t="shared" ca="1" si="101"/>
        <v>1004</v>
      </c>
      <c r="M142">
        <f t="shared" ca="1" si="102"/>
        <v>2005</v>
      </c>
      <c r="N142">
        <f t="shared" ca="1" si="103"/>
        <v>2003</v>
      </c>
      <c r="O142">
        <f t="shared" ca="1" si="104"/>
        <v>2003</v>
      </c>
      <c r="P142">
        <f t="shared" ca="1" si="105"/>
        <v>2006</v>
      </c>
      <c r="Q142">
        <f t="shared" ca="1" si="106"/>
        <v>2005</v>
      </c>
      <c r="R142">
        <f t="shared" ca="1" si="107"/>
        <v>2003</v>
      </c>
      <c r="S142">
        <f t="shared" ca="1" si="108"/>
        <v>3005</v>
      </c>
      <c r="T142">
        <f t="shared" ca="1" si="109"/>
        <v>3003</v>
      </c>
      <c r="U142">
        <f t="shared" ca="1" si="110"/>
        <v>3004</v>
      </c>
      <c r="V142">
        <f t="shared" ca="1" si="111"/>
        <v>3003</v>
      </c>
      <c r="W142">
        <f t="shared" ca="1" si="112"/>
        <v>3006</v>
      </c>
      <c r="X142">
        <f t="shared" ca="1" si="113"/>
        <v>3006</v>
      </c>
      <c r="Y142">
        <f t="shared" ca="1" si="114"/>
        <v>4004</v>
      </c>
      <c r="Z142">
        <f t="shared" ca="1" si="115"/>
        <v>4003</v>
      </c>
      <c r="AA142">
        <f t="shared" ca="1" si="116"/>
        <v>4003</v>
      </c>
      <c r="AB142">
        <f t="shared" ca="1" si="117"/>
        <v>4005</v>
      </c>
      <c r="AC142">
        <f t="shared" ca="1" si="118"/>
        <v>4005</v>
      </c>
      <c r="AD142">
        <f t="shared" ca="1" si="119"/>
        <v>4003</v>
      </c>
      <c r="AE142">
        <f t="shared" ca="1" si="120"/>
        <v>5004</v>
      </c>
      <c r="AF142">
        <f t="shared" ca="1" si="121"/>
        <v>5004</v>
      </c>
      <c r="AG142">
        <f t="shared" ca="1" si="122"/>
        <v>5004</v>
      </c>
      <c r="AH142">
        <f t="shared" ca="1" si="123"/>
        <v>5004</v>
      </c>
      <c r="AI142">
        <f t="shared" ca="1" si="124"/>
        <v>5004</v>
      </c>
      <c r="AJ142">
        <f t="shared" ca="1" si="125"/>
        <v>5004</v>
      </c>
      <c r="AK142">
        <f t="shared" ca="1" si="126"/>
        <v>6004</v>
      </c>
      <c r="AL142">
        <f t="shared" ca="1" si="127"/>
        <v>6003</v>
      </c>
      <c r="AM142">
        <f t="shared" ca="1" si="128"/>
        <v>6003</v>
      </c>
      <c r="AN142">
        <f t="shared" ca="1" si="129"/>
        <v>6004</v>
      </c>
      <c r="AO142">
        <f t="shared" ca="1" si="130"/>
        <v>6004</v>
      </c>
      <c r="AP142">
        <f t="shared" ca="1" si="131"/>
        <v>6006</v>
      </c>
      <c r="AQ142" t="str">
        <f t="shared" ca="1" si="92"/>
        <v>12,1003,1;12,1006,1;12,1006,1;12,1003,1;12,1004,1;12,2005,1;12,2003,1;12,2003,1;12,2006,1;12,2005,1;12,2003,1;12,3005,1;12,3003,1;12,3004,1;12,3003,1;12,3006,1;12,3006,1;12,4004,1;12,4003,1;12,4003,1;12,4005,1;12,4005,1;12,4003,1;12,5004,1;12,5004,1;12,5004,1;12,5004,1;12,5004,1;12,5004,1;12,6004,1;12,6003,1;12,6003,1;12,6004,1;12,6004,1;12,6006,1</v>
      </c>
    </row>
    <row r="143" spans="1:43" x14ac:dyDescent="0.15">
      <c r="A143">
        <f t="shared" si="94"/>
        <v>6101</v>
      </c>
      <c r="B143">
        <f t="shared" si="83"/>
        <v>61</v>
      </c>
      <c r="C143">
        <f t="shared" si="84"/>
        <v>1</v>
      </c>
      <c r="D143">
        <f t="shared" ref="D143:E162" si="132">D63</f>
        <v>6</v>
      </c>
      <c r="E143">
        <f t="shared" si="132"/>
        <v>8</v>
      </c>
      <c r="F143" s="4">
        <f t="shared" si="95"/>
        <v>6</v>
      </c>
      <c r="G143">
        <f t="shared" ca="1" si="96"/>
        <v>1005</v>
      </c>
      <c r="H143">
        <f t="shared" ca="1" si="97"/>
        <v>1005</v>
      </c>
      <c r="I143">
        <f t="shared" ca="1" si="98"/>
        <v>1004</v>
      </c>
      <c r="J143">
        <f t="shared" ca="1" si="99"/>
        <v>1003</v>
      </c>
      <c r="K143">
        <f t="shared" ca="1" si="100"/>
        <v>1006</v>
      </c>
      <c r="L143">
        <f t="shared" ca="1" si="101"/>
        <v>1004</v>
      </c>
      <c r="M143">
        <f t="shared" ca="1" si="102"/>
        <v>2005</v>
      </c>
      <c r="N143">
        <f t="shared" ca="1" si="103"/>
        <v>2005</v>
      </c>
      <c r="O143">
        <f t="shared" ca="1" si="104"/>
        <v>2006</v>
      </c>
      <c r="P143">
        <f t="shared" ca="1" si="105"/>
        <v>2003</v>
      </c>
      <c r="Q143">
        <f t="shared" ca="1" si="106"/>
        <v>2003</v>
      </c>
      <c r="R143">
        <f t="shared" ca="1" si="107"/>
        <v>2004</v>
      </c>
      <c r="S143">
        <f t="shared" ca="1" si="108"/>
        <v>3003</v>
      </c>
      <c r="T143">
        <f t="shared" ca="1" si="109"/>
        <v>3005</v>
      </c>
      <c r="U143">
        <f t="shared" ca="1" si="110"/>
        <v>3006</v>
      </c>
      <c r="V143">
        <f t="shared" ca="1" si="111"/>
        <v>3006</v>
      </c>
      <c r="W143">
        <f t="shared" ca="1" si="112"/>
        <v>3005</v>
      </c>
      <c r="X143">
        <f t="shared" ca="1" si="113"/>
        <v>3006</v>
      </c>
      <c r="Y143">
        <f t="shared" ca="1" si="114"/>
        <v>4003</v>
      </c>
      <c r="Z143">
        <f t="shared" ca="1" si="115"/>
        <v>4005</v>
      </c>
      <c r="AA143">
        <f t="shared" ca="1" si="116"/>
        <v>4006</v>
      </c>
      <c r="AB143">
        <f t="shared" ca="1" si="117"/>
        <v>4004</v>
      </c>
      <c r="AC143">
        <f t="shared" ca="1" si="118"/>
        <v>4006</v>
      </c>
      <c r="AD143">
        <f t="shared" ca="1" si="119"/>
        <v>4005</v>
      </c>
      <c r="AE143">
        <f t="shared" ca="1" si="120"/>
        <v>5004</v>
      </c>
      <c r="AF143">
        <f t="shared" ca="1" si="121"/>
        <v>5006</v>
      </c>
      <c r="AG143">
        <f t="shared" ca="1" si="122"/>
        <v>5006</v>
      </c>
      <c r="AH143">
        <f t="shared" ca="1" si="123"/>
        <v>5003</v>
      </c>
      <c r="AI143">
        <f t="shared" ca="1" si="124"/>
        <v>5004</v>
      </c>
      <c r="AJ143">
        <f t="shared" ca="1" si="125"/>
        <v>5003</v>
      </c>
      <c r="AK143">
        <f t="shared" ca="1" si="126"/>
        <v>6003</v>
      </c>
      <c r="AL143">
        <f t="shared" ca="1" si="127"/>
        <v>6004</v>
      </c>
      <c r="AM143">
        <f t="shared" ca="1" si="128"/>
        <v>6005</v>
      </c>
      <c r="AN143">
        <f t="shared" ca="1" si="129"/>
        <v>6005</v>
      </c>
      <c r="AO143">
        <f t="shared" ca="1" si="130"/>
        <v>6006</v>
      </c>
      <c r="AP143">
        <f t="shared" ca="1" si="131"/>
        <v>6005</v>
      </c>
      <c r="AQ143" t="str">
        <f t="shared" ca="1" si="92"/>
        <v>12,1005,1;12,1005,1;12,1003,1;12,1006,1;12,1004,1;12,2005,1;12,2005,1;12,2006,1;12,2003,1;12,2003,1;12,2004,1;12,3003,1;12,3005,1;12,3006,1;12,3006,1;12,3005,1;12,3006,1;12,4003,1;12,4005,1;12,4006,1;12,4004,1;12,4006,1;12,4005,1;12,5004,1;12,5006,1;12,5006,1;12,5003,1;12,5004,1;12,5003,1;12,6003,1;12,6004,1;12,6005,1;12,6005,1;12,6006,1;12,6005,1</v>
      </c>
    </row>
    <row r="144" spans="1:43" x14ac:dyDescent="0.15">
      <c r="A144">
        <f t="shared" si="94"/>
        <v>6201</v>
      </c>
      <c r="B144">
        <f t="shared" si="83"/>
        <v>62</v>
      </c>
      <c r="C144">
        <f t="shared" si="84"/>
        <v>1</v>
      </c>
      <c r="D144">
        <f t="shared" si="132"/>
        <v>6</v>
      </c>
      <c r="E144">
        <f t="shared" si="132"/>
        <v>8</v>
      </c>
      <c r="F144" s="4">
        <f t="shared" si="95"/>
        <v>6</v>
      </c>
      <c r="G144">
        <f t="shared" ca="1" si="96"/>
        <v>1004</v>
      </c>
      <c r="H144">
        <f t="shared" ca="1" si="97"/>
        <v>1004</v>
      </c>
      <c r="I144">
        <f t="shared" ca="1" si="98"/>
        <v>1005</v>
      </c>
      <c r="J144">
        <f t="shared" ca="1" si="99"/>
        <v>1003</v>
      </c>
      <c r="K144">
        <f t="shared" ca="1" si="100"/>
        <v>1003</v>
      </c>
      <c r="L144">
        <f t="shared" ca="1" si="101"/>
        <v>1003</v>
      </c>
      <c r="M144">
        <f t="shared" ca="1" si="102"/>
        <v>2005</v>
      </c>
      <c r="N144">
        <f t="shared" ca="1" si="103"/>
        <v>2006</v>
      </c>
      <c r="O144">
        <f t="shared" ca="1" si="104"/>
        <v>2006</v>
      </c>
      <c r="P144">
        <f t="shared" ca="1" si="105"/>
        <v>2003</v>
      </c>
      <c r="Q144">
        <f t="shared" ca="1" si="106"/>
        <v>2003</v>
      </c>
      <c r="R144">
        <f t="shared" ca="1" si="107"/>
        <v>2005</v>
      </c>
      <c r="S144">
        <f t="shared" ca="1" si="108"/>
        <v>3003</v>
      </c>
      <c r="T144">
        <f t="shared" ca="1" si="109"/>
        <v>3003</v>
      </c>
      <c r="U144">
        <f t="shared" ca="1" si="110"/>
        <v>3005</v>
      </c>
      <c r="V144">
        <f t="shared" ca="1" si="111"/>
        <v>3006</v>
      </c>
      <c r="W144">
        <f t="shared" ca="1" si="112"/>
        <v>3005</v>
      </c>
      <c r="X144">
        <f t="shared" ca="1" si="113"/>
        <v>3003</v>
      </c>
      <c r="Y144">
        <f t="shared" ca="1" si="114"/>
        <v>4005</v>
      </c>
      <c r="Z144">
        <f t="shared" ca="1" si="115"/>
        <v>4004</v>
      </c>
      <c r="AA144">
        <f t="shared" ca="1" si="116"/>
        <v>4006</v>
      </c>
      <c r="AB144">
        <f t="shared" ca="1" si="117"/>
        <v>4005</v>
      </c>
      <c r="AC144">
        <f t="shared" ca="1" si="118"/>
        <v>4005</v>
      </c>
      <c r="AD144">
        <f t="shared" ca="1" si="119"/>
        <v>4006</v>
      </c>
      <c r="AE144">
        <f t="shared" ca="1" si="120"/>
        <v>5006</v>
      </c>
      <c r="AF144">
        <f t="shared" ca="1" si="121"/>
        <v>5006</v>
      </c>
      <c r="AG144">
        <f t="shared" ca="1" si="122"/>
        <v>5006</v>
      </c>
      <c r="AH144">
        <f t="shared" ca="1" si="123"/>
        <v>5004</v>
      </c>
      <c r="AI144">
        <f t="shared" ca="1" si="124"/>
        <v>5005</v>
      </c>
      <c r="AJ144">
        <f t="shared" ca="1" si="125"/>
        <v>5004</v>
      </c>
      <c r="AK144">
        <f t="shared" ca="1" si="126"/>
        <v>6004</v>
      </c>
      <c r="AL144">
        <f t="shared" ca="1" si="127"/>
        <v>6003</v>
      </c>
      <c r="AM144">
        <f t="shared" ca="1" si="128"/>
        <v>6005</v>
      </c>
      <c r="AN144">
        <f t="shared" ca="1" si="129"/>
        <v>6006</v>
      </c>
      <c r="AO144">
        <f t="shared" ca="1" si="130"/>
        <v>6004</v>
      </c>
      <c r="AP144">
        <f t="shared" ca="1" si="131"/>
        <v>6006</v>
      </c>
      <c r="AQ144" t="str">
        <f t="shared" ca="1" si="92"/>
        <v>12,1004,1;12,1004,1;12,1003,1;12,1003,1;12,1003,1;12,2005,1;12,2006,1;12,2006,1;12,2003,1;12,2003,1;12,2005,1;12,3003,1;12,3003,1;12,3005,1;12,3006,1;12,3005,1;12,3003,1;12,4005,1;12,4004,1;12,4006,1;12,4005,1;12,4005,1;12,4006,1;12,5006,1;12,5006,1;12,5006,1;12,5004,1;12,5005,1;12,5004,1;12,6004,1;12,6003,1;12,6005,1;12,6006,1;12,6004,1;12,6006,1</v>
      </c>
    </row>
    <row r="145" spans="1:43" x14ac:dyDescent="0.15">
      <c r="A145">
        <f t="shared" si="94"/>
        <v>6301</v>
      </c>
      <c r="B145">
        <f t="shared" si="83"/>
        <v>63</v>
      </c>
      <c r="C145">
        <f t="shared" si="84"/>
        <v>1</v>
      </c>
      <c r="D145">
        <f t="shared" si="132"/>
        <v>6</v>
      </c>
      <c r="E145">
        <f t="shared" si="132"/>
        <v>8</v>
      </c>
      <c r="F145" s="4">
        <f t="shared" si="95"/>
        <v>6</v>
      </c>
      <c r="G145">
        <f t="shared" ca="1" si="96"/>
        <v>1004</v>
      </c>
      <c r="H145">
        <f t="shared" ca="1" si="97"/>
        <v>1005</v>
      </c>
      <c r="I145">
        <f t="shared" ca="1" si="98"/>
        <v>1006</v>
      </c>
      <c r="J145">
        <f t="shared" ca="1" si="99"/>
        <v>1006</v>
      </c>
      <c r="K145">
        <f t="shared" ca="1" si="100"/>
        <v>1006</v>
      </c>
      <c r="L145">
        <f t="shared" ca="1" si="101"/>
        <v>1004</v>
      </c>
      <c r="M145">
        <f t="shared" ca="1" si="102"/>
        <v>2006</v>
      </c>
      <c r="N145">
        <f t="shared" ca="1" si="103"/>
        <v>2006</v>
      </c>
      <c r="O145">
        <f t="shared" ca="1" si="104"/>
        <v>2003</v>
      </c>
      <c r="P145">
        <f t="shared" ca="1" si="105"/>
        <v>2005</v>
      </c>
      <c r="Q145">
        <f t="shared" ca="1" si="106"/>
        <v>2005</v>
      </c>
      <c r="R145">
        <f t="shared" ca="1" si="107"/>
        <v>2006</v>
      </c>
      <c r="S145">
        <f t="shared" ca="1" si="108"/>
        <v>3003</v>
      </c>
      <c r="T145">
        <f t="shared" ca="1" si="109"/>
        <v>3004</v>
      </c>
      <c r="U145">
        <f t="shared" ca="1" si="110"/>
        <v>3004</v>
      </c>
      <c r="V145">
        <f t="shared" ca="1" si="111"/>
        <v>3005</v>
      </c>
      <c r="W145">
        <f t="shared" ca="1" si="112"/>
        <v>3005</v>
      </c>
      <c r="X145">
        <f t="shared" ca="1" si="113"/>
        <v>3003</v>
      </c>
      <c r="Y145">
        <f t="shared" ca="1" si="114"/>
        <v>4005</v>
      </c>
      <c r="Z145">
        <f t="shared" ca="1" si="115"/>
        <v>4005</v>
      </c>
      <c r="AA145">
        <f t="shared" ca="1" si="116"/>
        <v>4005</v>
      </c>
      <c r="AB145">
        <f t="shared" ca="1" si="117"/>
        <v>4003</v>
      </c>
      <c r="AC145">
        <f t="shared" ca="1" si="118"/>
        <v>4004</v>
      </c>
      <c r="AD145">
        <f t="shared" ca="1" si="119"/>
        <v>4004</v>
      </c>
      <c r="AE145">
        <f t="shared" ca="1" si="120"/>
        <v>5005</v>
      </c>
      <c r="AF145">
        <f t="shared" ca="1" si="121"/>
        <v>5003</v>
      </c>
      <c r="AG145">
        <f t="shared" ca="1" si="122"/>
        <v>5004</v>
      </c>
      <c r="AH145">
        <f t="shared" ca="1" si="123"/>
        <v>5003</v>
      </c>
      <c r="AI145">
        <f t="shared" ca="1" si="124"/>
        <v>5006</v>
      </c>
      <c r="AJ145">
        <f t="shared" ca="1" si="125"/>
        <v>5005</v>
      </c>
      <c r="AK145">
        <f t="shared" ca="1" si="126"/>
        <v>6005</v>
      </c>
      <c r="AL145">
        <f t="shared" ca="1" si="127"/>
        <v>6004</v>
      </c>
      <c r="AM145">
        <f t="shared" ca="1" si="128"/>
        <v>6003</v>
      </c>
      <c r="AN145">
        <f t="shared" ca="1" si="129"/>
        <v>6005</v>
      </c>
      <c r="AO145">
        <f t="shared" ca="1" si="130"/>
        <v>6005</v>
      </c>
      <c r="AP145">
        <f t="shared" ca="1" si="131"/>
        <v>6005</v>
      </c>
      <c r="AQ145" t="str">
        <f t="shared" ca="1" si="92"/>
        <v>12,1004,1;12,1005,1;12,1006,1;12,1006,1;12,1004,1;12,2006,1;12,2006,1;12,2003,1;12,2005,1;12,2005,1;12,2006,1;12,3003,1;12,3004,1;12,3004,1;12,3005,1;12,3005,1;12,3003,1;12,4005,1;12,4005,1;12,4005,1;12,4003,1;12,4004,1;12,4004,1;12,5005,1;12,5003,1;12,5004,1;12,5003,1;12,5006,1;12,5005,1;12,6005,1;12,6004,1;12,6003,1;12,6005,1;12,6005,1;12,6005,1</v>
      </c>
    </row>
    <row r="146" spans="1:43" x14ac:dyDescent="0.15">
      <c r="A146">
        <f t="shared" si="94"/>
        <v>6401</v>
      </c>
      <c r="B146">
        <f t="shared" si="83"/>
        <v>64</v>
      </c>
      <c r="C146">
        <f t="shared" si="84"/>
        <v>1</v>
      </c>
      <c r="D146">
        <f t="shared" si="132"/>
        <v>6</v>
      </c>
      <c r="E146">
        <f t="shared" si="132"/>
        <v>8</v>
      </c>
      <c r="F146" s="4">
        <f t="shared" si="95"/>
        <v>6</v>
      </c>
      <c r="G146">
        <f t="shared" ca="1" si="96"/>
        <v>1006</v>
      </c>
      <c r="H146">
        <f t="shared" ca="1" si="97"/>
        <v>1003</v>
      </c>
      <c r="I146">
        <f t="shared" ca="1" si="98"/>
        <v>1005</v>
      </c>
      <c r="J146">
        <f t="shared" ca="1" si="99"/>
        <v>1005</v>
      </c>
      <c r="K146">
        <f t="shared" ca="1" si="100"/>
        <v>1005</v>
      </c>
      <c r="L146">
        <f t="shared" ca="1" si="101"/>
        <v>1004</v>
      </c>
      <c r="M146">
        <f t="shared" ca="1" si="102"/>
        <v>2005</v>
      </c>
      <c r="N146">
        <f t="shared" ca="1" si="103"/>
        <v>2003</v>
      </c>
      <c r="O146">
        <f t="shared" ca="1" si="104"/>
        <v>2005</v>
      </c>
      <c r="P146">
        <f t="shared" ca="1" si="105"/>
        <v>2006</v>
      </c>
      <c r="Q146">
        <f t="shared" ca="1" si="106"/>
        <v>2005</v>
      </c>
      <c r="R146">
        <f t="shared" ca="1" si="107"/>
        <v>2003</v>
      </c>
      <c r="S146">
        <f t="shared" ca="1" si="108"/>
        <v>3003</v>
      </c>
      <c r="T146">
        <f t="shared" ca="1" si="109"/>
        <v>3006</v>
      </c>
      <c r="U146">
        <f t="shared" ca="1" si="110"/>
        <v>3003</v>
      </c>
      <c r="V146">
        <f t="shared" ca="1" si="111"/>
        <v>3005</v>
      </c>
      <c r="W146">
        <f t="shared" ca="1" si="112"/>
        <v>3003</v>
      </c>
      <c r="X146">
        <f t="shared" ca="1" si="113"/>
        <v>3006</v>
      </c>
      <c r="Y146">
        <f t="shared" ca="1" si="114"/>
        <v>4003</v>
      </c>
      <c r="Z146">
        <f t="shared" ca="1" si="115"/>
        <v>4006</v>
      </c>
      <c r="AA146">
        <f t="shared" ca="1" si="116"/>
        <v>4006</v>
      </c>
      <c r="AB146">
        <f t="shared" ca="1" si="117"/>
        <v>4006</v>
      </c>
      <c r="AC146">
        <f t="shared" ca="1" si="118"/>
        <v>4004</v>
      </c>
      <c r="AD146">
        <f t="shared" ca="1" si="119"/>
        <v>4005</v>
      </c>
      <c r="AE146">
        <f t="shared" ca="1" si="120"/>
        <v>5005</v>
      </c>
      <c r="AF146">
        <f t="shared" ca="1" si="121"/>
        <v>5006</v>
      </c>
      <c r="AG146">
        <f t="shared" ca="1" si="122"/>
        <v>5006</v>
      </c>
      <c r="AH146">
        <f t="shared" ca="1" si="123"/>
        <v>5005</v>
      </c>
      <c r="AI146">
        <f t="shared" ca="1" si="124"/>
        <v>5004</v>
      </c>
      <c r="AJ146">
        <f t="shared" ca="1" si="125"/>
        <v>5005</v>
      </c>
      <c r="AK146">
        <f t="shared" ca="1" si="126"/>
        <v>6005</v>
      </c>
      <c r="AL146">
        <f t="shared" ca="1" si="127"/>
        <v>6006</v>
      </c>
      <c r="AM146">
        <f t="shared" ca="1" si="128"/>
        <v>6006</v>
      </c>
      <c r="AN146">
        <f t="shared" ca="1" si="129"/>
        <v>6006</v>
      </c>
      <c r="AO146">
        <f t="shared" ca="1" si="130"/>
        <v>6004</v>
      </c>
      <c r="AP146">
        <f t="shared" ca="1" si="131"/>
        <v>6003</v>
      </c>
      <c r="AQ146" t="str">
        <f t="shared" ca="1" si="92"/>
        <v>12,1006,1;12,1003,1;12,1005,1;12,1005,1;12,1004,1;12,2005,1;12,2003,1;12,2005,1;12,2006,1;12,2005,1;12,2003,1;12,3003,1;12,3006,1;12,3003,1;12,3005,1;12,3003,1;12,3006,1;12,4003,1;12,4006,1;12,4006,1;12,4006,1;12,4004,1;12,4005,1;12,5005,1;12,5006,1;12,5006,1;12,5005,1;12,5004,1;12,5005,1;12,6005,1;12,6006,1;12,6006,1;12,6006,1;12,6004,1;12,6003,1</v>
      </c>
    </row>
    <row r="147" spans="1:43" x14ac:dyDescent="0.15">
      <c r="A147">
        <f t="shared" si="94"/>
        <v>6501</v>
      </c>
      <c r="B147">
        <f t="shared" ref="B147:B210" si="133">B67</f>
        <v>65</v>
      </c>
      <c r="C147">
        <f t="shared" ref="C147:C210" si="134">C67+1</f>
        <v>1</v>
      </c>
      <c r="D147">
        <f t="shared" si="132"/>
        <v>6</v>
      </c>
      <c r="E147">
        <f t="shared" si="132"/>
        <v>9</v>
      </c>
      <c r="F147" s="4">
        <f t="shared" si="95"/>
        <v>7</v>
      </c>
      <c r="G147">
        <f t="shared" ca="1" si="96"/>
        <v>1007</v>
      </c>
      <c r="H147">
        <f t="shared" ca="1" si="97"/>
        <v>1007</v>
      </c>
      <c r="I147">
        <f t="shared" ca="1" si="98"/>
        <v>1006</v>
      </c>
      <c r="J147">
        <f t="shared" ca="1" si="99"/>
        <v>1006</v>
      </c>
      <c r="K147">
        <f t="shared" ca="1" si="100"/>
        <v>1006</v>
      </c>
      <c r="L147">
        <f t="shared" ca="1" si="101"/>
        <v>1007</v>
      </c>
      <c r="M147">
        <f t="shared" ca="1" si="102"/>
        <v>2007</v>
      </c>
      <c r="N147">
        <f t="shared" ca="1" si="103"/>
        <v>2005</v>
      </c>
      <c r="O147">
        <f t="shared" ca="1" si="104"/>
        <v>2007</v>
      </c>
      <c r="P147">
        <f t="shared" ca="1" si="105"/>
        <v>2006</v>
      </c>
      <c r="Q147">
        <f t="shared" ca="1" si="106"/>
        <v>2006</v>
      </c>
      <c r="R147">
        <f t="shared" ca="1" si="107"/>
        <v>2004</v>
      </c>
      <c r="S147">
        <f t="shared" ca="1" si="108"/>
        <v>3005</v>
      </c>
      <c r="T147">
        <f t="shared" ca="1" si="109"/>
        <v>3005</v>
      </c>
      <c r="U147">
        <f t="shared" ca="1" si="110"/>
        <v>3004</v>
      </c>
      <c r="V147">
        <f t="shared" ca="1" si="111"/>
        <v>3005</v>
      </c>
      <c r="W147">
        <f t="shared" ca="1" si="112"/>
        <v>3007</v>
      </c>
      <c r="X147">
        <f t="shared" ca="1" si="113"/>
        <v>3004</v>
      </c>
      <c r="Y147">
        <f t="shared" ca="1" si="114"/>
        <v>4006</v>
      </c>
      <c r="Z147">
        <f t="shared" ca="1" si="115"/>
        <v>4006</v>
      </c>
      <c r="AA147">
        <f t="shared" ca="1" si="116"/>
        <v>4006</v>
      </c>
      <c r="AB147">
        <f t="shared" ca="1" si="117"/>
        <v>4004</v>
      </c>
      <c r="AC147">
        <f t="shared" ca="1" si="118"/>
        <v>4005</v>
      </c>
      <c r="AD147">
        <f t="shared" ca="1" si="119"/>
        <v>4004</v>
      </c>
      <c r="AE147">
        <f t="shared" ca="1" si="120"/>
        <v>5006</v>
      </c>
      <c r="AF147">
        <f t="shared" ca="1" si="121"/>
        <v>5006</v>
      </c>
      <c r="AG147">
        <f t="shared" ca="1" si="122"/>
        <v>5004</v>
      </c>
      <c r="AH147">
        <f t="shared" ca="1" si="123"/>
        <v>5006</v>
      </c>
      <c r="AI147">
        <f t="shared" ca="1" si="124"/>
        <v>5005</v>
      </c>
      <c r="AJ147">
        <f t="shared" ca="1" si="125"/>
        <v>5006</v>
      </c>
      <c r="AK147">
        <f t="shared" ca="1" si="126"/>
        <v>6007</v>
      </c>
      <c r="AL147">
        <f t="shared" ca="1" si="127"/>
        <v>6005</v>
      </c>
      <c r="AM147">
        <f t="shared" ca="1" si="128"/>
        <v>6005</v>
      </c>
      <c r="AN147">
        <f t="shared" ca="1" si="129"/>
        <v>6006</v>
      </c>
      <c r="AO147">
        <f t="shared" ca="1" si="130"/>
        <v>6004</v>
      </c>
      <c r="AP147">
        <f t="shared" ca="1" si="131"/>
        <v>6004</v>
      </c>
      <c r="AQ147" t="str">
        <f t="shared" ca="1" si="92"/>
        <v>12,1007,1;12,1007,1;12,1006,1;12,1006,1;12,1007,1;12,2007,1;12,2005,1;12,2007,1;12,2006,1;12,2006,1;12,2004,1;12,3005,1;12,3005,1;12,3004,1;12,3005,1;12,3007,1;12,3004,1;12,4006,1;12,4006,1;12,4006,1;12,4004,1;12,4005,1;12,4004,1;12,5006,1;12,5006,1;12,5004,1;12,5006,1;12,5005,1;12,5006,1;12,6007,1;12,6005,1;12,6005,1;12,6006,1;12,6004,1;12,6004,1</v>
      </c>
    </row>
    <row r="148" spans="1:43" x14ac:dyDescent="0.15">
      <c r="A148">
        <f t="shared" si="94"/>
        <v>6601</v>
      </c>
      <c r="B148">
        <f t="shared" si="133"/>
        <v>66</v>
      </c>
      <c r="C148">
        <f t="shared" si="134"/>
        <v>1</v>
      </c>
      <c r="D148">
        <f t="shared" si="132"/>
        <v>6</v>
      </c>
      <c r="E148">
        <f t="shared" si="132"/>
        <v>9</v>
      </c>
      <c r="F148" s="4">
        <f t="shared" si="95"/>
        <v>7</v>
      </c>
      <c r="G148">
        <f t="shared" ca="1" si="96"/>
        <v>1005</v>
      </c>
      <c r="H148">
        <f t="shared" ca="1" si="97"/>
        <v>1006</v>
      </c>
      <c r="I148">
        <f t="shared" ca="1" si="98"/>
        <v>1007</v>
      </c>
      <c r="J148">
        <f t="shared" ca="1" si="99"/>
        <v>1007</v>
      </c>
      <c r="K148">
        <f t="shared" ca="1" si="100"/>
        <v>1005</v>
      </c>
      <c r="L148">
        <f t="shared" ca="1" si="101"/>
        <v>1004</v>
      </c>
      <c r="M148">
        <f t="shared" ca="1" si="102"/>
        <v>2007</v>
      </c>
      <c r="N148">
        <f t="shared" ca="1" si="103"/>
        <v>2006</v>
      </c>
      <c r="O148">
        <f t="shared" ca="1" si="104"/>
        <v>2005</v>
      </c>
      <c r="P148">
        <f t="shared" ca="1" si="105"/>
        <v>2005</v>
      </c>
      <c r="Q148">
        <f t="shared" ca="1" si="106"/>
        <v>2005</v>
      </c>
      <c r="R148">
        <f t="shared" ca="1" si="107"/>
        <v>2006</v>
      </c>
      <c r="S148">
        <f t="shared" ca="1" si="108"/>
        <v>3005</v>
      </c>
      <c r="T148">
        <f t="shared" ca="1" si="109"/>
        <v>3006</v>
      </c>
      <c r="U148">
        <f t="shared" ca="1" si="110"/>
        <v>3005</v>
      </c>
      <c r="V148">
        <f t="shared" ca="1" si="111"/>
        <v>3004</v>
      </c>
      <c r="W148">
        <f t="shared" ca="1" si="112"/>
        <v>3007</v>
      </c>
      <c r="X148">
        <f t="shared" ca="1" si="113"/>
        <v>3004</v>
      </c>
      <c r="Y148">
        <f t="shared" ca="1" si="114"/>
        <v>4006</v>
      </c>
      <c r="Z148">
        <f t="shared" ca="1" si="115"/>
        <v>4005</v>
      </c>
      <c r="AA148">
        <f t="shared" ca="1" si="116"/>
        <v>4006</v>
      </c>
      <c r="AB148">
        <f t="shared" ca="1" si="117"/>
        <v>4006</v>
      </c>
      <c r="AC148">
        <f t="shared" ca="1" si="118"/>
        <v>4005</v>
      </c>
      <c r="AD148">
        <f t="shared" ca="1" si="119"/>
        <v>4004</v>
      </c>
      <c r="AE148">
        <f t="shared" ca="1" si="120"/>
        <v>5005</v>
      </c>
      <c r="AF148">
        <f t="shared" ca="1" si="121"/>
        <v>5007</v>
      </c>
      <c r="AG148">
        <f t="shared" ca="1" si="122"/>
        <v>5005</v>
      </c>
      <c r="AH148">
        <f t="shared" ca="1" si="123"/>
        <v>5007</v>
      </c>
      <c r="AI148">
        <f t="shared" ca="1" si="124"/>
        <v>5006</v>
      </c>
      <c r="AJ148">
        <f t="shared" ca="1" si="125"/>
        <v>5006</v>
      </c>
      <c r="AK148">
        <f t="shared" ca="1" si="126"/>
        <v>6006</v>
      </c>
      <c r="AL148">
        <f t="shared" ca="1" si="127"/>
        <v>6004</v>
      </c>
      <c r="AM148">
        <f t="shared" ca="1" si="128"/>
        <v>6004</v>
      </c>
      <c r="AN148">
        <f t="shared" ca="1" si="129"/>
        <v>6005</v>
      </c>
      <c r="AO148">
        <f t="shared" ca="1" si="130"/>
        <v>6006</v>
      </c>
      <c r="AP148">
        <f t="shared" ca="1" si="131"/>
        <v>6006</v>
      </c>
      <c r="AQ148" t="str">
        <f t="shared" ca="1" si="92"/>
        <v>12,1005,1;12,1006,1;12,1007,1;12,1005,1;12,1004,1;12,2007,1;12,2006,1;12,2005,1;12,2005,1;12,2005,1;12,2006,1;12,3005,1;12,3006,1;12,3005,1;12,3004,1;12,3007,1;12,3004,1;12,4006,1;12,4005,1;12,4006,1;12,4006,1;12,4005,1;12,4004,1;12,5005,1;12,5007,1;12,5005,1;12,5007,1;12,5006,1;12,5006,1;12,6006,1;12,6004,1;12,6004,1;12,6005,1;12,6006,1;12,6006,1</v>
      </c>
    </row>
    <row r="149" spans="1:43" x14ac:dyDescent="0.15">
      <c r="A149">
        <f t="shared" si="94"/>
        <v>6701</v>
      </c>
      <c r="B149">
        <f t="shared" si="133"/>
        <v>67</v>
      </c>
      <c r="C149">
        <f t="shared" si="134"/>
        <v>1</v>
      </c>
      <c r="D149">
        <f t="shared" si="132"/>
        <v>6</v>
      </c>
      <c r="E149">
        <f t="shared" si="132"/>
        <v>9</v>
      </c>
      <c r="F149" s="4">
        <f t="shared" si="95"/>
        <v>7</v>
      </c>
      <c r="G149">
        <f t="shared" ca="1" si="96"/>
        <v>1006</v>
      </c>
      <c r="H149">
        <f t="shared" ca="1" si="97"/>
        <v>1004</v>
      </c>
      <c r="I149">
        <f t="shared" ca="1" si="98"/>
        <v>1004</v>
      </c>
      <c r="J149">
        <f t="shared" ca="1" si="99"/>
        <v>1004</v>
      </c>
      <c r="K149">
        <f t="shared" ca="1" si="100"/>
        <v>1005</v>
      </c>
      <c r="L149">
        <f t="shared" ca="1" si="101"/>
        <v>1004</v>
      </c>
      <c r="M149">
        <f t="shared" ca="1" si="102"/>
        <v>2006</v>
      </c>
      <c r="N149">
        <f t="shared" ca="1" si="103"/>
        <v>2007</v>
      </c>
      <c r="O149">
        <f t="shared" ca="1" si="104"/>
        <v>2005</v>
      </c>
      <c r="P149">
        <f t="shared" ca="1" si="105"/>
        <v>2004</v>
      </c>
      <c r="Q149">
        <f t="shared" ca="1" si="106"/>
        <v>2006</v>
      </c>
      <c r="R149">
        <f t="shared" ca="1" si="107"/>
        <v>2005</v>
      </c>
      <c r="S149">
        <f t="shared" ca="1" si="108"/>
        <v>3005</v>
      </c>
      <c r="T149">
        <f t="shared" ca="1" si="109"/>
        <v>3005</v>
      </c>
      <c r="U149">
        <f t="shared" ca="1" si="110"/>
        <v>3006</v>
      </c>
      <c r="V149">
        <f t="shared" ca="1" si="111"/>
        <v>3004</v>
      </c>
      <c r="W149">
        <f t="shared" ca="1" si="112"/>
        <v>3007</v>
      </c>
      <c r="X149">
        <f t="shared" ca="1" si="113"/>
        <v>3004</v>
      </c>
      <c r="Y149">
        <f t="shared" ca="1" si="114"/>
        <v>4007</v>
      </c>
      <c r="Z149">
        <f t="shared" ca="1" si="115"/>
        <v>4004</v>
      </c>
      <c r="AA149">
        <f t="shared" ca="1" si="116"/>
        <v>4007</v>
      </c>
      <c r="AB149">
        <f t="shared" ca="1" si="117"/>
        <v>4006</v>
      </c>
      <c r="AC149">
        <f t="shared" ca="1" si="118"/>
        <v>4004</v>
      </c>
      <c r="AD149">
        <f t="shared" ca="1" si="119"/>
        <v>4004</v>
      </c>
      <c r="AE149">
        <f t="shared" ca="1" si="120"/>
        <v>5005</v>
      </c>
      <c r="AF149">
        <f t="shared" ca="1" si="121"/>
        <v>5004</v>
      </c>
      <c r="AG149">
        <f t="shared" ca="1" si="122"/>
        <v>5004</v>
      </c>
      <c r="AH149">
        <f t="shared" ca="1" si="123"/>
        <v>5007</v>
      </c>
      <c r="AI149">
        <f t="shared" ca="1" si="124"/>
        <v>5007</v>
      </c>
      <c r="AJ149">
        <f t="shared" ca="1" si="125"/>
        <v>5004</v>
      </c>
      <c r="AK149">
        <f t="shared" ca="1" si="126"/>
        <v>6004</v>
      </c>
      <c r="AL149">
        <f t="shared" ca="1" si="127"/>
        <v>6004</v>
      </c>
      <c r="AM149">
        <f t="shared" ca="1" si="128"/>
        <v>6007</v>
      </c>
      <c r="AN149">
        <f t="shared" ca="1" si="129"/>
        <v>6004</v>
      </c>
      <c r="AO149">
        <f t="shared" ca="1" si="130"/>
        <v>6004</v>
      </c>
      <c r="AP149">
        <f t="shared" ca="1" si="131"/>
        <v>6005</v>
      </c>
      <c r="AQ149" t="str">
        <f t="shared" ca="1" si="92"/>
        <v>12,1006,1;12,1004,1;12,1004,1;12,1005,1;12,1004,1;12,2006,1;12,2007,1;12,2005,1;12,2004,1;12,2006,1;12,2005,1;12,3005,1;12,3005,1;12,3006,1;12,3004,1;12,3007,1;12,3004,1;12,4007,1;12,4004,1;12,4007,1;12,4006,1;12,4004,1;12,4004,1;12,5005,1;12,5004,1;12,5004,1;12,5007,1;12,5007,1;12,5004,1;12,6004,1;12,6004,1;12,6007,1;12,6004,1;12,6004,1;12,6005,1</v>
      </c>
    </row>
    <row r="150" spans="1:43" x14ac:dyDescent="0.15">
      <c r="A150">
        <f t="shared" si="94"/>
        <v>6801</v>
      </c>
      <c r="B150">
        <f t="shared" si="133"/>
        <v>68</v>
      </c>
      <c r="C150">
        <f t="shared" si="134"/>
        <v>1</v>
      </c>
      <c r="D150">
        <f t="shared" si="132"/>
        <v>6</v>
      </c>
      <c r="E150">
        <f t="shared" si="132"/>
        <v>9</v>
      </c>
      <c r="F150" s="4">
        <f t="shared" si="95"/>
        <v>7</v>
      </c>
      <c r="G150">
        <f t="shared" ca="1" si="96"/>
        <v>1005</v>
      </c>
      <c r="H150">
        <f t="shared" ca="1" si="97"/>
        <v>1006</v>
      </c>
      <c r="I150">
        <f t="shared" ca="1" si="98"/>
        <v>1004</v>
      </c>
      <c r="J150">
        <f t="shared" ca="1" si="99"/>
        <v>1007</v>
      </c>
      <c r="K150">
        <f t="shared" ca="1" si="100"/>
        <v>1007</v>
      </c>
      <c r="L150">
        <f t="shared" ca="1" si="101"/>
        <v>1007</v>
      </c>
      <c r="M150">
        <f t="shared" ca="1" si="102"/>
        <v>2004</v>
      </c>
      <c r="N150">
        <f t="shared" ca="1" si="103"/>
        <v>2006</v>
      </c>
      <c r="O150">
        <f t="shared" ca="1" si="104"/>
        <v>2005</v>
      </c>
      <c r="P150">
        <f t="shared" ca="1" si="105"/>
        <v>2007</v>
      </c>
      <c r="Q150">
        <f t="shared" ca="1" si="106"/>
        <v>2006</v>
      </c>
      <c r="R150">
        <f t="shared" ca="1" si="107"/>
        <v>2007</v>
      </c>
      <c r="S150">
        <f t="shared" ca="1" si="108"/>
        <v>3007</v>
      </c>
      <c r="T150">
        <f t="shared" ca="1" si="109"/>
        <v>3007</v>
      </c>
      <c r="U150">
        <f t="shared" ca="1" si="110"/>
        <v>3004</v>
      </c>
      <c r="V150">
        <f t="shared" ca="1" si="111"/>
        <v>3007</v>
      </c>
      <c r="W150">
        <f t="shared" ca="1" si="112"/>
        <v>3007</v>
      </c>
      <c r="X150">
        <f t="shared" ca="1" si="113"/>
        <v>3004</v>
      </c>
      <c r="Y150">
        <f t="shared" ca="1" si="114"/>
        <v>4007</v>
      </c>
      <c r="Z150">
        <f t="shared" ca="1" si="115"/>
        <v>4007</v>
      </c>
      <c r="AA150">
        <f t="shared" ca="1" si="116"/>
        <v>4004</v>
      </c>
      <c r="AB150">
        <f t="shared" ca="1" si="117"/>
        <v>4004</v>
      </c>
      <c r="AC150">
        <f t="shared" ca="1" si="118"/>
        <v>4007</v>
      </c>
      <c r="AD150">
        <f t="shared" ca="1" si="119"/>
        <v>4005</v>
      </c>
      <c r="AE150">
        <f t="shared" ca="1" si="120"/>
        <v>5005</v>
      </c>
      <c r="AF150">
        <f t="shared" ca="1" si="121"/>
        <v>5007</v>
      </c>
      <c r="AG150">
        <f t="shared" ca="1" si="122"/>
        <v>5007</v>
      </c>
      <c r="AH150">
        <f t="shared" ca="1" si="123"/>
        <v>5006</v>
      </c>
      <c r="AI150">
        <f t="shared" ca="1" si="124"/>
        <v>5006</v>
      </c>
      <c r="AJ150">
        <f t="shared" ca="1" si="125"/>
        <v>5005</v>
      </c>
      <c r="AK150">
        <f t="shared" ca="1" si="126"/>
        <v>6006</v>
      </c>
      <c r="AL150">
        <f t="shared" ca="1" si="127"/>
        <v>6004</v>
      </c>
      <c r="AM150">
        <f t="shared" ca="1" si="128"/>
        <v>6006</v>
      </c>
      <c r="AN150">
        <f t="shared" ca="1" si="129"/>
        <v>6005</v>
      </c>
      <c r="AO150">
        <f t="shared" ca="1" si="130"/>
        <v>6005</v>
      </c>
      <c r="AP150">
        <f t="shared" ca="1" si="131"/>
        <v>6006</v>
      </c>
      <c r="AQ150" t="str">
        <f t="shared" ca="1" si="92"/>
        <v>12,1005,1;12,1006,1;12,1007,1;12,1007,1;12,1007,1;12,2004,1;12,2006,1;12,2005,1;12,2007,1;12,2006,1;12,2007,1;12,3007,1;12,3007,1;12,3004,1;12,3007,1;12,3007,1;12,3004,1;12,4007,1;12,4007,1;12,4004,1;12,4004,1;12,4007,1;12,4005,1;12,5005,1;12,5007,1;12,5007,1;12,5006,1;12,5006,1;12,5005,1;12,6006,1;12,6004,1;12,6006,1;12,6005,1;12,6005,1;12,6006,1</v>
      </c>
    </row>
    <row r="151" spans="1:43" x14ac:dyDescent="0.15">
      <c r="A151">
        <f t="shared" si="94"/>
        <v>6901</v>
      </c>
      <c r="B151">
        <f t="shared" si="133"/>
        <v>69</v>
      </c>
      <c r="C151">
        <f t="shared" si="134"/>
        <v>1</v>
      </c>
      <c r="D151">
        <f t="shared" si="132"/>
        <v>6</v>
      </c>
      <c r="E151">
        <f t="shared" si="132"/>
        <v>9</v>
      </c>
      <c r="F151" s="4">
        <f t="shared" si="95"/>
        <v>7</v>
      </c>
      <c r="G151">
        <f t="shared" ca="1" si="96"/>
        <v>1005</v>
      </c>
      <c r="H151">
        <f t="shared" ca="1" si="97"/>
        <v>1006</v>
      </c>
      <c r="I151">
        <f t="shared" ca="1" si="98"/>
        <v>1004</v>
      </c>
      <c r="J151">
        <f t="shared" ca="1" si="99"/>
        <v>1007</v>
      </c>
      <c r="K151">
        <f t="shared" ca="1" si="100"/>
        <v>1005</v>
      </c>
      <c r="L151">
        <f t="shared" ca="1" si="101"/>
        <v>1005</v>
      </c>
      <c r="M151">
        <f t="shared" ca="1" si="102"/>
        <v>2005</v>
      </c>
      <c r="N151">
        <f t="shared" ca="1" si="103"/>
        <v>2005</v>
      </c>
      <c r="O151">
        <f t="shared" ca="1" si="104"/>
        <v>2005</v>
      </c>
      <c r="P151">
        <f t="shared" ca="1" si="105"/>
        <v>2006</v>
      </c>
      <c r="Q151">
        <f t="shared" ca="1" si="106"/>
        <v>2007</v>
      </c>
      <c r="R151">
        <f t="shared" ca="1" si="107"/>
        <v>2007</v>
      </c>
      <c r="S151">
        <f t="shared" ca="1" si="108"/>
        <v>3006</v>
      </c>
      <c r="T151">
        <f t="shared" ca="1" si="109"/>
        <v>3006</v>
      </c>
      <c r="U151">
        <f t="shared" ca="1" si="110"/>
        <v>3005</v>
      </c>
      <c r="V151">
        <f t="shared" ca="1" si="111"/>
        <v>3007</v>
      </c>
      <c r="W151">
        <f t="shared" ca="1" si="112"/>
        <v>3005</v>
      </c>
      <c r="X151">
        <f t="shared" ca="1" si="113"/>
        <v>3005</v>
      </c>
      <c r="Y151">
        <f t="shared" ca="1" si="114"/>
        <v>4004</v>
      </c>
      <c r="Z151">
        <f t="shared" ca="1" si="115"/>
        <v>4004</v>
      </c>
      <c r="AA151">
        <f t="shared" ca="1" si="116"/>
        <v>4006</v>
      </c>
      <c r="AB151">
        <f t="shared" ca="1" si="117"/>
        <v>4004</v>
      </c>
      <c r="AC151">
        <f t="shared" ca="1" si="118"/>
        <v>4004</v>
      </c>
      <c r="AD151">
        <f t="shared" ca="1" si="119"/>
        <v>4004</v>
      </c>
      <c r="AE151">
        <f t="shared" ca="1" si="120"/>
        <v>5005</v>
      </c>
      <c r="AF151">
        <f t="shared" ca="1" si="121"/>
        <v>5007</v>
      </c>
      <c r="AG151">
        <f t="shared" ca="1" si="122"/>
        <v>5005</v>
      </c>
      <c r="AH151">
        <f t="shared" ca="1" si="123"/>
        <v>5006</v>
      </c>
      <c r="AI151">
        <f t="shared" ca="1" si="124"/>
        <v>5007</v>
      </c>
      <c r="AJ151">
        <f t="shared" ca="1" si="125"/>
        <v>5007</v>
      </c>
      <c r="AK151">
        <f t="shared" ca="1" si="126"/>
        <v>6007</v>
      </c>
      <c r="AL151">
        <f t="shared" ca="1" si="127"/>
        <v>6004</v>
      </c>
      <c r="AM151">
        <f t="shared" ca="1" si="128"/>
        <v>6004</v>
      </c>
      <c r="AN151">
        <f t="shared" ca="1" si="129"/>
        <v>6006</v>
      </c>
      <c r="AO151">
        <f t="shared" ca="1" si="130"/>
        <v>6007</v>
      </c>
      <c r="AP151">
        <f t="shared" ca="1" si="131"/>
        <v>6006</v>
      </c>
      <c r="AQ151" t="str">
        <f t="shared" ca="1" si="92"/>
        <v>12,1005,1;12,1006,1;12,1007,1;12,1005,1;12,1005,1;12,2005,1;12,2005,1;12,2005,1;12,2006,1;12,2007,1;12,2007,1;12,3006,1;12,3006,1;12,3005,1;12,3007,1;12,3005,1;12,3005,1;12,4004,1;12,4004,1;12,4006,1;12,4004,1;12,4004,1;12,4004,1;12,5005,1;12,5007,1;12,5005,1;12,5006,1;12,5007,1;12,5007,1;12,6007,1;12,6004,1;12,6004,1;12,6006,1;12,6007,1;12,6006,1</v>
      </c>
    </row>
    <row r="152" spans="1:43" x14ac:dyDescent="0.15">
      <c r="A152">
        <f t="shared" si="94"/>
        <v>7001</v>
      </c>
      <c r="B152">
        <f t="shared" si="133"/>
        <v>70</v>
      </c>
      <c r="C152">
        <f t="shared" si="134"/>
        <v>1</v>
      </c>
      <c r="D152">
        <f t="shared" si="132"/>
        <v>6</v>
      </c>
      <c r="E152">
        <f t="shared" si="132"/>
        <v>10</v>
      </c>
      <c r="F152" s="4">
        <f t="shared" si="95"/>
        <v>8</v>
      </c>
      <c r="G152">
        <f t="shared" ca="1" si="96"/>
        <v>1006</v>
      </c>
      <c r="H152">
        <f t="shared" ca="1" si="97"/>
        <v>1007</v>
      </c>
      <c r="I152">
        <f t="shared" ca="1" si="98"/>
        <v>1008</v>
      </c>
      <c r="J152">
        <f t="shared" ca="1" si="99"/>
        <v>1006</v>
      </c>
      <c r="K152">
        <f t="shared" ca="1" si="100"/>
        <v>1004</v>
      </c>
      <c r="L152">
        <f t="shared" ca="1" si="101"/>
        <v>1004</v>
      </c>
      <c r="M152">
        <f t="shared" ca="1" si="102"/>
        <v>2008</v>
      </c>
      <c r="N152">
        <f t="shared" ca="1" si="103"/>
        <v>2004</v>
      </c>
      <c r="O152">
        <f t="shared" ca="1" si="104"/>
        <v>2006</v>
      </c>
      <c r="P152">
        <f t="shared" ca="1" si="105"/>
        <v>2004</v>
      </c>
      <c r="Q152">
        <f t="shared" ca="1" si="106"/>
        <v>2006</v>
      </c>
      <c r="R152">
        <f t="shared" ca="1" si="107"/>
        <v>2004</v>
      </c>
      <c r="S152">
        <f t="shared" ca="1" si="108"/>
        <v>3007</v>
      </c>
      <c r="T152">
        <f t="shared" ca="1" si="109"/>
        <v>3008</v>
      </c>
      <c r="U152">
        <f t="shared" ca="1" si="110"/>
        <v>3008</v>
      </c>
      <c r="V152">
        <f t="shared" ca="1" si="111"/>
        <v>3004</v>
      </c>
      <c r="W152">
        <f t="shared" ca="1" si="112"/>
        <v>3006</v>
      </c>
      <c r="X152">
        <f t="shared" ca="1" si="113"/>
        <v>3005</v>
      </c>
      <c r="Y152">
        <f t="shared" ca="1" si="114"/>
        <v>4005</v>
      </c>
      <c r="Z152">
        <f t="shared" ca="1" si="115"/>
        <v>4008</v>
      </c>
      <c r="AA152">
        <f t="shared" ca="1" si="116"/>
        <v>4008</v>
      </c>
      <c r="AB152">
        <f t="shared" ca="1" si="117"/>
        <v>4008</v>
      </c>
      <c r="AC152">
        <f t="shared" ca="1" si="118"/>
        <v>4005</v>
      </c>
      <c r="AD152">
        <f t="shared" ca="1" si="119"/>
        <v>4007</v>
      </c>
      <c r="AE152">
        <f t="shared" ca="1" si="120"/>
        <v>5007</v>
      </c>
      <c r="AF152">
        <f t="shared" ca="1" si="121"/>
        <v>5008</v>
      </c>
      <c r="AG152">
        <f t="shared" ca="1" si="122"/>
        <v>5005</v>
      </c>
      <c r="AH152">
        <f t="shared" ca="1" si="123"/>
        <v>5008</v>
      </c>
      <c r="AI152">
        <f t="shared" ca="1" si="124"/>
        <v>5004</v>
      </c>
      <c r="AJ152">
        <f t="shared" ca="1" si="125"/>
        <v>5005</v>
      </c>
      <c r="AK152">
        <f t="shared" ca="1" si="126"/>
        <v>6008</v>
      </c>
      <c r="AL152">
        <f t="shared" ca="1" si="127"/>
        <v>6005</v>
      </c>
      <c r="AM152">
        <f t="shared" ca="1" si="128"/>
        <v>6008</v>
      </c>
      <c r="AN152">
        <f t="shared" ca="1" si="129"/>
        <v>6008</v>
      </c>
      <c r="AO152">
        <f t="shared" ca="1" si="130"/>
        <v>6006</v>
      </c>
      <c r="AP152">
        <f t="shared" ca="1" si="131"/>
        <v>6004</v>
      </c>
      <c r="AQ152" t="str">
        <f t="shared" ca="1" si="92"/>
        <v>12,1006,1;12,1007,1;12,1006,1;12,1004,1;12,1004,1;12,2008,1;12,2004,1;12,2006,1;12,2004,1;12,2006,1;12,2004,1;12,3007,1;12,3008,1;12,3008,1;12,3004,1;12,3006,1;12,3005,1;12,4005,1;12,4008,1;12,4008,1;12,4008,1;12,4005,1;12,4007,1;12,5007,1;12,5008,1;12,5005,1;12,5008,1;12,5004,1;12,5005,1;12,6008,1;12,6005,1;12,6008,1;12,6008,1;12,6006,1;12,6004,1</v>
      </c>
    </row>
    <row r="153" spans="1:43" x14ac:dyDescent="0.15">
      <c r="A153">
        <f t="shared" si="94"/>
        <v>7101</v>
      </c>
      <c r="B153">
        <f t="shared" si="133"/>
        <v>71</v>
      </c>
      <c r="C153">
        <f t="shared" si="134"/>
        <v>1</v>
      </c>
      <c r="D153">
        <f t="shared" si="132"/>
        <v>6</v>
      </c>
      <c r="E153">
        <f t="shared" si="132"/>
        <v>10</v>
      </c>
      <c r="F153" s="4">
        <f t="shared" si="95"/>
        <v>8</v>
      </c>
      <c r="G153">
        <f t="shared" ca="1" si="96"/>
        <v>1004</v>
      </c>
      <c r="H153">
        <f t="shared" ca="1" si="97"/>
        <v>1006</v>
      </c>
      <c r="I153">
        <f t="shared" ca="1" si="98"/>
        <v>1006</v>
      </c>
      <c r="J153">
        <f t="shared" ca="1" si="99"/>
        <v>1005</v>
      </c>
      <c r="K153">
        <f t="shared" ca="1" si="100"/>
        <v>1007</v>
      </c>
      <c r="L153">
        <f t="shared" ca="1" si="101"/>
        <v>1008</v>
      </c>
      <c r="M153">
        <f t="shared" ca="1" si="102"/>
        <v>2008</v>
      </c>
      <c r="N153">
        <f t="shared" ca="1" si="103"/>
        <v>2006</v>
      </c>
      <c r="O153">
        <f t="shared" ca="1" si="104"/>
        <v>2008</v>
      </c>
      <c r="P153">
        <f t="shared" ca="1" si="105"/>
        <v>2007</v>
      </c>
      <c r="Q153">
        <f t="shared" ca="1" si="106"/>
        <v>2005</v>
      </c>
      <c r="R153">
        <f t="shared" ca="1" si="107"/>
        <v>2007</v>
      </c>
      <c r="S153">
        <f t="shared" ca="1" si="108"/>
        <v>3008</v>
      </c>
      <c r="T153">
        <f t="shared" ca="1" si="109"/>
        <v>3004</v>
      </c>
      <c r="U153">
        <f t="shared" ca="1" si="110"/>
        <v>3005</v>
      </c>
      <c r="V153">
        <f t="shared" ca="1" si="111"/>
        <v>3008</v>
      </c>
      <c r="W153">
        <f t="shared" ca="1" si="112"/>
        <v>3006</v>
      </c>
      <c r="X153">
        <f t="shared" ca="1" si="113"/>
        <v>3007</v>
      </c>
      <c r="Y153">
        <f t="shared" ca="1" si="114"/>
        <v>4006</v>
      </c>
      <c r="Z153">
        <f t="shared" ca="1" si="115"/>
        <v>4006</v>
      </c>
      <c r="AA153">
        <f t="shared" ca="1" si="116"/>
        <v>4008</v>
      </c>
      <c r="AB153">
        <f t="shared" ca="1" si="117"/>
        <v>4007</v>
      </c>
      <c r="AC153">
        <f t="shared" ca="1" si="118"/>
        <v>4007</v>
      </c>
      <c r="AD153">
        <f t="shared" ca="1" si="119"/>
        <v>4005</v>
      </c>
      <c r="AE153">
        <f t="shared" ca="1" si="120"/>
        <v>5004</v>
      </c>
      <c r="AF153">
        <f t="shared" ca="1" si="121"/>
        <v>5006</v>
      </c>
      <c r="AG153">
        <f t="shared" ca="1" si="122"/>
        <v>5004</v>
      </c>
      <c r="AH153">
        <f t="shared" ca="1" si="123"/>
        <v>5007</v>
      </c>
      <c r="AI153">
        <f t="shared" ca="1" si="124"/>
        <v>5006</v>
      </c>
      <c r="AJ153">
        <f t="shared" ca="1" si="125"/>
        <v>5004</v>
      </c>
      <c r="AK153">
        <f t="shared" ca="1" si="126"/>
        <v>6005</v>
      </c>
      <c r="AL153">
        <f t="shared" ca="1" si="127"/>
        <v>6007</v>
      </c>
      <c r="AM153">
        <f t="shared" ca="1" si="128"/>
        <v>6006</v>
      </c>
      <c r="AN153">
        <f t="shared" ca="1" si="129"/>
        <v>6007</v>
      </c>
      <c r="AO153">
        <f t="shared" ca="1" si="130"/>
        <v>6004</v>
      </c>
      <c r="AP153">
        <f t="shared" ca="1" si="131"/>
        <v>6006</v>
      </c>
      <c r="AQ153" t="str">
        <f t="shared" ca="1" si="92"/>
        <v>12,1004,1;12,1006,1;12,1005,1;12,1007,1;12,1008,1;12,2008,1;12,2006,1;12,2008,1;12,2007,1;12,2005,1;12,2007,1;12,3008,1;12,3004,1;12,3005,1;12,3008,1;12,3006,1;12,3007,1;12,4006,1;12,4006,1;12,4008,1;12,4007,1;12,4007,1;12,4005,1;12,5004,1;12,5006,1;12,5004,1;12,5007,1;12,5006,1;12,5004,1;12,6005,1;12,6007,1;12,6006,1;12,6007,1;12,6004,1;12,6006,1</v>
      </c>
    </row>
    <row r="154" spans="1:43" x14ac:dyDescent="0.15">
      <c r="A154">
        <f t="shared" si="94"/>
        <v>7201</v>
      </c>
      <c r="B154">
        <f t="shared" si="133"/>
        <v>72</v>
      </c>
      <c r="C154">
        <f t="shared" si="134"/>
        <v>1</v>
      </c>
      <c r="D154">
        <f t="shared" si="132"/>
        <v>6</v>
      </c>
      <c r="E154">
        <f t="shared" si="132"/>
        <v>10</v>
      </c>
      <c r="F154" s="4">
        <f t="shared" si="95"/>
        <v>8</v>
      </c>
      <c r="G154">
        <f t="shared" ca="1" si="96"/>
        <v>1004</v>
      </c>
      <c r="H154">
        <f t="shared" ca="1" si="97"/>
        <v>1005</v>
      </c>
      <c r="I154">
        <f t="shared" ca="1" si="98"/>
        <v>1005</v>
      </c>
      <c r="J154">
        <f t="shared" ca="1" si="99"/>
        <v>1005</v>
      </c>
      <c r="K154">
        <f t="shared" ca="1" si="100"/>
        <v>1005</v>
      </c>
      <c r="L154">
        <f t="shared" ca="1" si="101"/>
        <v>1006</v>
      </c>
      <c r="M154">
        <f t="shared" ca="1" si="102"/>
        <v>2008</v>
      </c>
      <c r="N154">
        <f t="shared" ca="1" si="103"/>
        <v>2008</v>
      </c>
      <c r="O154">
        <f t="shared" ca="1" si="104"/>
        <v>2006</v>
      </c>
      <c r="P154">
        <f t="shared" ca="1" si="105"/>
        <v>2007</v>
      </c>
      <c r="Q154">
        <f t="shared" ca="1" si="106"/>
        <v>2008</v>
      </c>
      <c r="R154">
        <f t="shared" ca="1" si="107"/>
        <v>2006</v>
      </c>
      <c r="S154">
        <f t="shared" ca="1" si="108"/>
        <v>3005</v>
      </c>
      <c r="T154">
        <f t="shared" ca="1" si="109"/>
        <v>3005</v>
      </c>
      <c r="U154">
        <f t="shared" ca="1" si="110"/>
        <v>3005</v>
      </c>
      <c r="V154">
        <f t="shared" ca="1" si="111"/>
        <v>3008</v>
      </c>
      <c r="W154">
        <f t="shared" ca="1" si="112"/>
        <v>3006</v>
      </c>
      <c r="X154">
        <f t="shared" ca="1" si="113"/>
        <v>3005</v>
      </c>
      <c r="Y154">
        <f t="shared" ca="1" si="114"/>
        <v>4006</v>
      </c>
      <c r="Z154">
        <f t="shared" ca="1" si="115"/>
        <v>4004</v>
      </c>
      <c r="AA154">
        <f t="shared" ca="1" si="116"/>
        <v>4007</v>
      </c>
      <c r="AB154">
        <f t="shared" ca="1" si="117"/>
        <v>4007</v>
      </c>
      <c r="AC154">
        <f t="shared" ca="1" si="118"/>
        <v>4007</v>
      </c>
      <c r="AD154">
        <f t="shared" ca="1" si="119"/>
        <v>4005</v>
      </c>
      <c r="AE154">
        <f t="shared" ca="1" si="120"/>
        <v>5008</v>
      </c>
      <c r="AF154">
        <f t="shared" ca="1" si="121"/>
        <v>5007</v>
      </c>
      <c r="AG154">
        <f t="shared" ca="1" si="122"/>
        <v>5008</v>
      </c>
      <c r="AH154">
        <f t="shared" ca="1" si="123"/>
        <v>5006</v>
      </c>
      <c r="AI154">
        <f t="shared" ca="1" si="124"/>
        <v>5004</v>
      </c>
      <c r="AJ154">
        <f t="shared" ca="1" si="125"/>
        <v>5004</v>
      </c>
      <c r="AK154">
        <f t="shared" ca="1" si="126"/>
        <v>6005</v>
      </c>
      <c r="AL154">
        <f t="shared" ca="1" si="127"/>
        <v>6006</v>
      </c>
      <c r="AM154">
        <f t="shared" ca="1" si="128"/>
        <v>6006</v>
      </c>
      <c r="AN154">
        <f t="shared" ca="1" si="129"/>
        <v>6006</v>
      </c>
      <c r="AO154">
        <f t="shared" ca="1" si="130"/>
        <v>6007</v>
      </c>
      <c r="AP154">
        <f t="shared" ca="1" si="131"/>
        <v>6008</v>
      </c>
      <c r="AQ154" t="str">
        <f t="shared" ca="1" si="92"/>
        <v>12,1004,1;12,1005,1;12,1005,1;12,1005,1;12,1006,1;12,2008,1;12,2008,1;12,2006,1;12,2007,1;12,2008,1;12,2006,1;12,3005,1;12,3005,1;12,3005,1;12,3008,1;12,3006,1;12,3005,1;12,4006,1;12,4004,1;12,4007,1;12,4007,1;12,4007,1;12,4005,1;12,5008,1;12,5007,1;12,5008,1;12,5006,1;12,5004,1;12,5004,1;12,6005,1;12,6006,1;12,6006,1;12,6006,1;12,6007,1;12,6008,1</v>
      </c>
    </row>
    <row r="155" spans="1:43" x14ac:dyDescent="0.15">
      <c r="A155">
        <f t="shared" si="94"/>
        <v>7301</v>
      </c>
      <c r="B155">
        <f t="shared" si="133"/>
        <v>73</v>
      </c>
      <c r="C155">
        <f t="shared" si="134"/>
        <v>1</v>
      </c>
      <c r="D155">
        <f t="shared" si="132"/>
        <v>6</v>
      </c>
      <c r="E155">
        <f t="shared" si="132"/>
        <v>10</v>
      </c>
      <c r="F155" s="4">
        <f t="shared" si="95"/>
        <v>8</v>
      </c>
      <c r="G155">
        <f t="shared" ca="1" si="96"/>
        <v>1005</v>
      </c>
      <c r="H155">
        <f t="shared" ca="1" si="97"/>
        <v>1006</v>
      </c>
      <c r="I155">
        <f t="shared" ca="1" si="98"/>
        <v>1005</v>
      </c>
      <c r="J155">
        <f t="shared" ca="1" si="99"/>
        <v>1004</v>
      </c>
      <c r="K155">
        <f t="shared" ca="1" si="100"/>
        <v>1005</v>
      </c>
      <c r="L155">
        <f t="shared" ca="1" si="101"/>
        <v>1004</v>
      </c>
      <c r="M155">
        <f t="shared" ca="1" si="102"/>
        <v>2004</v>
      </c>
      <c r="N155">
        <f t="shared" ca="1" si="103"/>
        <v>2004</v>
      </c>
      <c r="O155">
        <f t="shared" ca="1" si="104"/>
        <v>2007</v>
      </c>
      <c r="P155">
        <f t="shared" ca="1" si="105"/>
        <v>2004</v>
      </c>
      <c r="Q155">
        <f t="shared" ca="1" si="106"/>
        <v>2006</v>
      </c>
      <c r="R155">
        <f t="shared" ca="1" si="107"/>
        <v>2008</v>
      </c>
      <c r="S155">
        <f t="shared" ca="1" si="108"/>
        <v>3007</v>
      </c>
      <c r="T155">
        <f t="shared" ca="1" si="109"/>
        <v>3005</v>
      </c>
      <c r="U155">
        <f t="shared" ca="1" si="110"/>
        <v>3004</v>
      </c>
      <c r="V155">
        <f t="shared" ca="1" si="111"/>
        <v>3005</v>
      </c>
      <c r="W155">
        <f t="shared" ca="1" si="112"/>
        <v>3005</v>
      </c>
      <c r="X155">
        <f t="shared" ca="1" si="113"/>
        <v>3006</v>
      </c>
      <c r="Y155">
        <f t="shared" ca="1" si="114"/>
        <v>4007</v>
      </c>
      <c r="Z155">
        <f t="shared" ca="1" si="115"/>
        <v>4008</v>
      </c>
      <c r="AA155">
        <f t="shared" ca="1" si="116"/>
        <v>4007</v>
      </c>
      <c r="AB155">
        <f t="shared" ca="1" si="117"/>
        <v>4007</v>
      </c>
      <c r="AC155">
        <f t="shared" ca="1" si="118"/>
        <v>4005</v>
      </c>
      <c r="AD155">
        <f t="shared" ca="1" si="119"/>
        <v>4006</v>
      </c>
      <c r="AE155">
        <f t="shared" ca="1" si="120"/>
        <v>5006</v>
      </c>
      <c r="AF155">
        <f t="shared" ca="1" si="121"/>
        <v>5006</v>
      </c>
      <c r="AG155">
        <f t="shared" ca="1" si="122"/>
        <v>5007</v>
      </c>
      <c r="AH155">
        <f t="shared" ca="1" si="123"/>
        <v>5006</v>
      </c>
      <c r="AI155">
        <f t="shared" ca="1" si="124"/>
        <v>5007</v>
      </c>
      <c r="AJ155">
        <f t="shared" ca="1" si="125"/>
        <v>5008</v>
      </c>
      <c r="AK155">
        <f t="shared" ca="1" si="126"/>
        <v>6005</v>
      </c>
      <c r="AL155">
        <f t="shared" ca="1" si="127"/>
        <v>6004</v>
      </c>
      <c r="AM155">
        <f t="shared" ca="1" si="128"/>
        <v>6008</v>
      </c>
      <c r="AN155">
        <f t="shared" ca="1" si="129"/>
        <v>6006</v>
      </c>
      <c r="AO155">
        <f t="shared" ca="1" si="130"/>
        <v>6008</v>
      </c>
      <c r="AP155">
        <f t="shared" ca="1" si="131"/>
        <v>6006</v>
      </c>
      <c r="AQ155" t="str">
        <f t="shared" ca="1" si="92"/>
        <v>12,1005,1;12,1006,1;12,1004,1;12,1005,1;12,1004,1;12,2004,1;12,2004,1;12,2007,1;12,2004,1;12,2006,1;12,2008,1;12,3007,1;12,3005,1;12,3004,1;12,3005,1;12,3005,1;12,3006,1;12,4007,1;12,4008,1;12,4007,1;12,4007,1;12,4005,1;12,4006,1;12,5006,1;12,5006,1;12,5007,1;12,5006,1;12,5007,1;12,5008,1;12,6005,1;12,6004,1;12,6008,1;12,6006,1;12,6008,1;12,6006,1</v>
      </c>
    </row>
    <row r="156" spans="1:43" x14ac:dyDescent="0.15">
      <c r="A156">
        <f t="shared" si="94"/>
        <v>7401</v>
      </c>
      <c r="B156">
        <f t="shared" si="133"/>
        <v>74</v>
      </c>
      <c r="C156">
        <f t="shared" si="134"/>
        <v>1</v>
      </c>
      <c r="D156">
        <f t="shared" si="132"/>
        <v>6</v>
      </c>
      <c r="E156">
        <f t="shared" si="132"/>
        <v>10</v>
      </c>
      <c r="F156" s="4">
        <f t="shared" si="95"/>
        <v>8</v>
      </c>
      <c r="G156">
        <f t="shared" ca="1" si="96"/>
        <v>1007</v>
      </c>
      <c r="H156">
        <f t="shared" ca="1" si="97"/>
        <v>1008</v>
      </c>
      <c r="I156">
        <f t="shared" ca="1" si="98"/>
        <v>1008</v>
      </c>
      <c r="J156">
        <f t="shared" ca="1" si="99"/>
        <v>1007</v>
      </c>
      <c r="K156">
        <f t="shared" ca="1" si="100"/>
        <v>1005</v>
      </c>
      <c r="L156">
        <f t="shared" ca="1" si="101"/>
        <v>1005</v>
      </c>
      <c r="M156">
        <f t="shared" ca="1" si="102"/>
        <v>2006</v>
      </c>
      <c r="N156">
        <f t="shared" ca="1" si="103"/>
        <v>2006</v>
      </c>
      <c r="O156">
        <f t="shared" ca="1" si="104"/>
        <v>2005</v>
      </c>
      <c r="P156">
        <f t="shared" ca="1" si="105"/>
        <v>2005</v>
      </c>
      <c r="Q156">
        <f t="shared" ca="1" si="106"/>
        <v>2008</v>
      </c>
      <c r="R156">
        <f t="shared" ca="1" si="107"/>
        <v>2004</v>
      </c>
      <c r="S156">
        <f t="shared" ca="1" si="108"/>
        <v>3005</v>
      </c>
      <c r="T156">
        <f t="shared" ca="1" si="109"/>
        <v>3006</v>
      </c>
      <c r="U156">
        <f t="shared" ca="1" si="110"/>
        <v>3008</v>
      </c>
      <c r="V156">
        <f t="shared" ca="1" si="111"/>
        <v>3008</v>
      </c>
      <c r="W156">
        <f t="shared" ca="1" si="112"/>
        <v>3007</v>
      </c>
      <c r="X156">
        <f t="shared" ca="1" si="113"/>
        <v>3005</v>
      </c>
      <c r="Y156">
        <f t="shared" ca="1" si="114"/>
        <v>4007</v>
      </c>
      <c r="Z156">
        <f t="shared" ca="1" si="115"/>
        <v>4008</v>
      </c>
      <c r="AA156">
        <f t="shared" ca="1" si="116"/>
        <v>4004</v>
      </c>
      <c r="AB156">
        <f t="shared" ca="1" si="117"/>
        <v>4004</v>
      </c>
      <c r="AC156">
        <f t="shared" ca="1" si="118"/>
        <v>4004</v>
      </c>
      <c r="AD156">
        <f t="shared" ca="1" si="119"/>
        <v>4008</v>
      </c>
      <c r="AE156">
        <f t="shared" ca="1" si="120"/>
        <v>5007</v>
      </c>
      <c r="AF156">
        <f t="shared" ca="1" si="121"/>
        <v>5007</v>
      </c>
      <c r="AG156">
        <f t="shared" ca="1" si="122"/>
        <v>5005</v>
      </c>
      <c r="AH156">
        <f t="shared" ca="1" si="123"/>
        <v>5007</v>
      </c>
      <c r="AI156">
        <f t="shared" ca="1" si="124"/>
        <v>5005</v>
      </c>
      <c r="AJ156">
        <f t="shared" ca="1" si="125"/>
        <v>5004</v>
      </c>
      <c r="AK156">
        <f t="shared" ca="1" si="126"/>
        <v>6006</v>
      </c>
      <c r="AL156">
        <f t="shared" ca="1" si="127"/>
        <v>6006</v>
      </c>
      <c r="AM156">
        <f t="shared" ca="1" si="128"/>
        <v>6007</v>
      </c>
      <c r="AN156">
        <f t="shared" ca="1" si="129"/>
        <v>6008</v>
      </c>
      <c r="AO156">
        <f t="shared" ca="1" si="130"/>
        <v>6008</v>
      </c>
      <c r="AP156">
        <f t="shared" ca="1" si="131"/>
        <v>6004</v>
      </c>
      <c r="AQ156" t="str">
        <f t="shared" ca="1" si="92"/>
        <v>12,1007,1;12,1008,1;12,1007,1;12,1005,1;12,1005,1;12,2006,1;12,2006,1;12,2005,1;12,2005,1;12,2008,1;12,2004,1;12,3005,1;12,3006,1;12,3008,1;12,3008,1;12,3007,1;12,3005,1;12,4007,1;12,4008,1;12,4004,1;12,4004,1;12,4004,1;12,4008,1;12,5007,1;12,5007,1;12,5005,1;12,5007,1;12,5005,1;12,5004,1;12,6006,1;12,6006,1;12,6007,1;12,6008,1;12,6008,1;12,6004,1</v>
      </c>
    </row>
    <row r="157" spans="1:43" x14ac:dyDescent="0.15">
      <c r="A157">
        <f t="shared" si="94"/>
        <v>7501</v>
      </c>
      <c r="B157">
        <f t="shared" si="133"/>
        <v>75</v>
      </c>
      <c r="C157">
        <f t="shared" si="134"/>
        <v>1</v>
      </c>
      <c r="D157">
        <f t="shared" si="132"/>
        <v>6</v>
      </c>
      <c r="E157">
        <f t="shared" si="132"/>
        <v>10</v>
      </c>
      <c r="F157" s="4">
        <f t="shared" si="95"/>
        <v>8</v>
      </c>
      <c r="G157">
        <f t="shared" ca="1" si="96"/>
        <v>1005</v>
      </c>
      <c r="H157">
        <f t="shared" ca="1" si="97"/>
        <v>1005</v>
      </c>
      <c r="I157">
        <f t="shared" ca="1" si="98"/>
        <v>1007</v>
      </c>
      <c r="J157">
        <f t="shared" ca="1" si="99"/>
        <v>1004</v>
      </c>
      <c r="K157">
        <f t="shared" ca="1" si="100"/>
        <v>1007</v>
      </c>
      <c r="L157">
        <f t="shared" ca="1" si="101"/>
        <v>1008</v>
      </c>
      <c r="M157">
        <f t="shared" ca="1" si="102"/>
        <v>2006</v>
      </c>
      <c r="N157">
        <f t="shared" ca="1" si="103"/>
        <v>2006</v>
      </c>
      <c r="O157">
        <f t="shared" ca="1" si="104"/>
        <v>2008</v>
      </c>
      <c r="P157">
        <f t="shared" ca="1" si="105"/>
        <v>2007</v>
      </c>
      <c r="Q157">
        <f t="shared" ca="1" si="106"/>
        <v>2005</v>
      </c>
      <c r="R157">
        <f t="shared" ca="1" si="107"/>
        <v>2005</v>
      </c>
      <c r="S157">
        <f t="shared" ca="1" si="108"/>
        <v>3007</v>
      </c>
      <c r="T157">
        <f t="shared" ca="1" si="109"/>
        <v>3008</v>
      </c>
      <c r="U157">
        <f t="shared" ca="1" si="110"/>
        <v>3007</v>
      </c>
      <c r="V157">
        <f t="shared" ca="1" si="111"/>
        <v>3006</v>
      </c>
      <c r="W157">
        <f t="shared" ca="1" si="112"/>
        <v>3005</v>
      </c>
      <c r="X157">
        <f t="shared" ca="1" si="113"/>
        <v>3006</v>
      </c>
      <c r="Y157">
        <f t="shared" ca="1" si="114"/>
        <v>4008</v>
      </c>
      <c r="Z157">
        <f t="shared" ca="1" si="115"/>
        <v>4007</v>
      </c>
      <c r="AA157">
        <f t="shared" ca="1" si="116"/>
        <v>4006</v>
      </c>
      <c r="AB157">
        <f t="shared" ca="1" si="117"/>
        <v>4005</v>
      </c>
      <c r="AC157">
        <f t="shared" ca="1" si="118"/>
        <v>4007</v>
      </c>
      <c r="AD157">
        <f t="shared" ca="1" si="119"/>
        <v>4006</v>
      </c>
      <c r="AE157">
        <f t="shared" ca="1" si="120"/>
        <v>5004</v>
      </c>
      <c r="AF157">
        <f t="shared" ca="1" si="121"/>
        <v>5007</v>
      </c>
      <c r="AG157">
        <f t="shared" ca="1" si="122"/>
        <v>5008</v>
      </c>
      <c r="AH157">
        <f t="shared" ca="1" si="123"/>
        <v>5007</v>
      </c>
      <c r="AI157">
        <f t="shared" ca="1" si="124"/>
        <v>5008</v>
      </c>
      <c r="AJ157">
        <f t="shared" ca="1" si="125"/>
        <v>5007</v>
      </c>
      <c r="AK157">
        <f t="shared" ca="1" si="126"/>
        <v>6005</v>
      </c>
      <c r="AL157">
        <f t="shared" ca="1" si="127"/>
        <v>6005</v>
      </c>
      <c r="AM157">
        <f t="shared" ca="1" si="128"/>
        <v>6004</v>
      </c>
      <c r="AN157">
        <f t="shared" ca="1" si="129"/>
        <v>6005</v>
      </c>
      <c r="AO157">
        <f t="shared" ca="1" si="130"/>
        <v>6005</v>
      </c>
      <c r="AP157">
        <f t="shared" ca="1" si="131"/>
        <v>6004</v>
      </c>
      <c r="AQ157" t="str">
        <f t="shared" ca="1" si="92"/>
        <v>12,1005,1;12,1005,1;12,1004,1;12,1007,1;12,1008,1;12,2006,1;12,2006,1;12,2008,1;12,2007,1;12,2005,1;12,2005,1;12,3007,1;12,3008,1;12,3007,1;12,3006,1;12,3005,1;12,3006,1;12,4008,1;12,4007,1;12,4006,1;12,4005,1;12,4007,1;12,4006,1;12,5004,1;12,5007,1;12,5008,1;12,5007,1;12,5008,1;12,5007,1;12,6005,1;12,6005,1;12,6004,1;12,6005,1;12,6005,1;12,6004,1</v>
      </c>
    </row>
    <row r="158" spans="1:43" x14ac:dyDescent="0.15">
      <c r="A158">
        <f t="shared" si="94"/>
        <v>7601</v>
      </c>
      <c r="B158">
        <f t="shared" si="133"/>
        <v>76</v>
      </c>
      <c r="C158">
        <f t="shared" si="134"/>
        <v>1</v>
      </c>
      <c r="D158">
        <f t="shared" si="132"/>
        <v>6</v>
      </c>
      <c r="E158">
        <f t="shared" si="132"/>
        <v>10</v>
      </c>
      <c r="F158" s="4">
        <f t="shared" si="95"/>
        <v>8</v>
      </c>
      <c r="G158">
        <f t="shared" ca="1" si="96"/>
        <v>1006</v>
      </c>
      <c r="H158">
        <f t="shared" ca="1" si="97"/>
        <v>1008</v>
      </c>
      <c r="I158">
        <f t="shared" ca="1" si="98"/>
        <v>1008</v>
      </c>
      <c r="J158">
        <f t="shared" ca="1" si="99"/>
        <v>1006</v>
      </c>
      <c r="K158">
        <f t="shared" ca="1" si="100"/>
        <v>1005</v>
      </c>
      <c r="L158">
        <f t="shared" ca="1" si="101"/>
        <v>1007</v>
      </c>
      <c r="M158">
        <f t="shared" ca="1" si="102"/>
        <v>2005</v>
      </c>
      <c r="N158">
        <f t="shared" ca="1" si="103"/>
        <v>2008</v>
      </c>
      <c r="O158">
        <f t="shared" ca="1" si="104"/>
        <v>2007</v>
      </c>
      <c r="P158">
        <f t="shared" ca="1" si="105"/>
        <v>2007</v>
      </c>
      <c r="Q158">
        <f t="shared" ca="1" si="106"/>
        <v>2006</v>
      </c>
      <c r="R158">
        <f t="shared" ca="1" si="107"/>
        <v>2005</v>
      </c>
      <c r="S158">
        <f t="shared" ca="1" si="108"/>
        <v>3004</v>
      </c>
      <c r="T158">
        <f t="shared" ca="1" si="109"/>
        <v>3008</v>
      </c>
      <c r="U158">
        <f t="shared" ca="1" si="110"/>
        <v>3006</v>
      </c>
      <c r="V158">
        <f t="shared" ca="1" si="111"/>
        <v>3005</v>
      </c>
      <c r="W158">
        <f t="shared" ca="1" si="112"/>
        <v>3005</v>
      </c>
      <c r="X158">
        <f t="shared" ca="1" si="113"/>
        <v>3006</v>
      </c>
      <c r="Y158">
        <f t="shared" ca="1" si="114"/>
        <v>4005</v>
      </c>
      <c r="Z158">
        <f t="shared" ca="1" si="115"/>
        <v>4007</v>
      </c>
      <c r="AA158">
        <f t="shared" ca="1" si="116"/>
        <v>4006</v>
      </c>
      <c r="AB158">
        <f t="shared" ca="1" si="117"/>
        <v>4008</v>
      </c>
      <c r="AC158">
        <f t="shared" ca="1" si="118"/>
        <v>4008</v>
      </c>
      <c r="AD158">
        <f t="shared" ca="1" si="119"/>
        <v>4006</v>
      </c>
      <c r="AE158">
        <f t="shared" ca="1" si="120"/>
        <v>5008</v>
      </c>
      <c r="AF158">
        <f t="shared" ca="1" si="121"/>
        <v>5008</v>
      </c>
      <c r="AG158">
        <f t="shared" ca="1" si="122"/>
        <v>5004</v>
      </c>
      <c r="AH158">
        <f t="shared" ca="1" si="123"/>
        <v>5007</v>
      </c>
      <c r="AI158">
        <f t="shared" ca="1" si="124"/>
        <v>5008</v>
      </c>
      <c r="AJ158">
        <f t="shared" ca="1" si="125"/>
        <v>5008</v>
      </c>
      <c r="AK158">
        <f t="shared" ca="1" si="126"/>
        <v>6004</v>
      </c>
      <c r="AL158">
        <f t="shared" ca="1" si="127"/>
        <v>6005</v>
      </c>
      <c r="AM158">
        <f t="shared" ca="1" si="128"/>
        <v>6006</v>
      </c>
      <c r="AN158">
        <f t="shared" ca="1" si="129"/>
        <v>6005</v>
      </c>
      <c r="AO158">
        <f t="shared" ca="1" si="130"/>
        <v>6006</v>
      </c>
      <c r="AP158">
        <f t="shared" ca="1" si="131"/>
        <v>6004</v>
      </c>
      <c r="AQ158" t="str">
        <f t="shared" ca="1" si="92"/>
        <v>12,1006,1;12,1008,1;12,1006,1;12,1005,1;12,1007,1;12,2005,1;12,2008,1;12,2007,1;12,2007,1;12,2006,1;12,2005,1;12,3004,1;12,3008,1;12,3006,1;12,3005,1;12,3005,1;12,3006,1;12,4005,1;12,4007,1;12,4006,1;12,4008,1;12,4008,1;12,4006,1;12,5008,1;12,5008,1;12,5004,1;12,5007,1;12,5008,1;12,5008,1;12,6004,1;12,6005,1;12,6006,1;12,6005,1;12,6006,1;12,6004,1</v>
      </c>
    </row>
    <row r="159" spans="1:43" x14ac:dyDescent="0.15">
      <c r="A159">
        <f t="shared" si="94"/>
        <v>7701</v>
      </c>
      <c r="B159">
        <f t="shared" si="133"/>
        <v>77</v>
      </c>
      <c r="C159">
        <f t="shared" si="134"/>
        <v>1</v>
      </c>
      <c r="D159">
        <f t="shared" si="132"/>
        <v>6</v>
      </c>
      <c r="E159">
        <f t="shared" si="132"/>
        <v>10</v>
      </c>
      <c r="F159" s="4">
        <f t="shared" si="95"/>
        <v>8</v>
      </c>
      <c r="G159">
        <f t="shared" ca="1" si="96"/>
        <v>1008</v>
      </c>
      <c r="H159">
        <f t="shared" ca="1" si="97"/>
        <v>1008</v>
      </c>
      <c r="I159">
        <f t="shared" ca="1" si="98"/>
        <v>1008</v>
      </c>
      <c r="J159">
        <f t="shared" ca="1" si="99"/>
        <v>1005</v>
      </c>
      <c r="K159">
        <f t="shared" ca="1" si="100"/>
        <v>1004</v>
      </c>
      <c r="L159">
        <f t="shared" ca="1" si="101"/>
        <v>1004</v>
      </c>
      <c r="M159">
        <f t="shared" ca="1" si="102"/>
        <v>2008</v>
      </c>
      <c r="N159">
        <f t="shared" ca="1" si="103"/>
        <v>2005</v>
      </c>
      <c r="O159">
        <f t="shared" ca="1" si="104"/>
        <v>2008</v>
      </c>
      <c r="P159">
        <f t="shared" ca="1" si="105"/>
        <v>2004</v>
      </c>
      <c r="Q159">
        <f t="shared" ca="1" si="106"/>
        <v>2005</v>
      </c>
      <c r="R159">
        <f t="shared" ca="1" si="107"/>
        <v>2004</v>
      </c>
      <c r="S159">
        <f t="shared" ca="1" si="108"/>
        <v>3005</v>
      </c>
      <c r="T159">
        <f t="shared" ca="1" si="109"/>
        <v>3008</v>
      </c>
      <c r="U159">
        <f t="shared" ca="1" si="110"/>
        <v>3004</v>
      </c>
      <c r="V159">
        <f t="shared" ca="1" si="111"/>
        <v>3008</v>
      </c>
      <c r="W159">
        <f t="shared" ca="1" si="112"/>
        <v>3008</v>
      </c>
      <c r="X159">
        <f t="shared" ca="1" si="113"/>
        <v>3007</v>
      </c>
      <c r="Y159">
        <f t="shared" ca="1" si="114"/>
        <v>4005</v>
      </c>
      <c r="Z159">
        <f t="shared" ca="1" si="115"/>
        <v>4007</v>
      </c>
      <c r="AA159">
        <f t="shared" ca="1" si="116"/>
        <v>4008</v>
      </c>
      <c r="AB159">
        <f t="shared" ca="1" si="117"/>
        <v>4005</v>
      </c>
      <c r="AC159">
        <f t="shared" ca="1" si="118"/>
        <v>4005</v>
      </c>
      <c r="AD159">
        <f t="shared" ca="1" si="119"/>
        <v>4007</v>
      </c>
      <c r="AE159">
        <f t="shared" ca="1" si="120"/>
        <v>5005</v>
      </c>
      <c r="AF159">
        <f t="shared" ca="1" si="121"/>
        <v>5004</v>
      </c>
      <c r="AG159">
        <f t="shared" ca="1" si="122"/>
        <v>5008</v>
      </c>
      <c r="AH159">
        <f t="shared" ca="1" si="123"/>
        <v>5007</v>
      </c>
      <c r="AI159">
        <f t="shared" ca="1" si="124"/>
        <v>5008</v>
      </c>
      <c r="AJ159">
        <f t="shared" ca="1" si="125"/>
        <v>5007</v>
      </c>
      <c r="AK159">
        <f t="shared" ca="1" si="126"/>
        <v>6008</v>
      </c>
      <c r="AL159">
        <f t="shared" ca="1" si="127"/>
        <v>6005</v>
      </c>
      <c r="AM159">
        <f t="shared" ca="1" si="128"/>
        <v>6007</v>
      </c>
      <c r="AN159">
        <f t="shared" ca="1" si="129"/>
        <v>6004</v>
      </c>
      <c r="AO159">
        <f t="shared" ca="1" si="130"/>
        <v>6007</v>
      </c>
      <c r="AP159">
        <f t="shared" ca="1" si="131"/>
        <v>6004</v>
      </c>
      <c r="AQ159" t="str">
        <f t="shared" ca="1" si="92"/>
        <v>12,1008,1;12,1008,1;12,1005,1;12,1004,1;12,1004,1;12,2008,1;12,2005,1;12,2008,1;12,2004,1;12,2005,1;12,2004,1;12,3005,1;12,3008,1;12,3004,1;12,3008,1;12,3008,1;12,3007,1;12,4005,1;12,4007,1;12,4008,1;12,4005,1;12,4005,1;12,4007,1;12,5005,1;12,5004,1;12,5008,1;12,5007,1;12,5008,1;12,5007,1;12,6008,1;12,6005,1;12,6007,1;12,6004,1;12,6007,1;12,6004,1</v>
      </c>
    </row>
    <row r="160" spans="1:43" x14ac:dyDescent="0.15">
      <c r="A160">
        <f t="shared" si="94"/>
        <v>7801</v>
      </c>
      <c r="B160">
        <f t="shared" si="133"/>
        <v>78</v>
      </c>
      <c r="C160">
        <f t="shared" si="134"/>
        <v>1</v>
      </c>
      <c r="D160">
        <f t="shared" si="132"/>
        <v>6</v>
      </c>
      <c r="E160">
        <f t="shared" si="132"/>
        <v>10</v>
      </c>
      <c r="F160" s="4">
        <f t="shared" si="95"/>
        <v>8</v>
      </c>
      <c r="G160">
        <f t="shared" ca="1" si="96"/>
        <v>1005</v>
      </c>
      <c r="H160">
        <f t="shared" ca="1" si="97"/>
        <v>1005</v>
      </c>
      <c r="I160">
        <f t="shared" ca="1" si="98"/>
        <v>1008</v>
      </c>
      <c r="J160">
        <f t="shared" ca="1" si="99"/>
        <v>1005</v>
      </c>
      <c r="K160">
        <f t="shared" ca="1" si="100"/>
        <v>1004</v>
      </c>
      <c r="L160">
        <f t="shared" ca="1" si="101"/>
        <v>1004</v>
      </c>
      <c r="M160">
        <f t="shared" ca="1" si="102"/>
        <v>2008</v>
      </c>
      <c r="N160">
        <f t="shared" ca="1" si="103"/>
        <v>2008</v>
      </c>
      <c r="O160">
        <f t="shared" ca="1" si="104"/>
        <v>2005</v>
      </c>
      <c r="P160">
        <f t="shared" ca="1" si="105"/>
        <v>2005</v>
      </c>
      <c r="Q160">
        <f t="shared" ca="1" si="106"/>
        <v>2007</v>
      </c>
      <c r="R160">
        <f t="shared" ca="1" si="107"/>
        <v>2007</v>
      </c>
      <c r="S160">
        <f t="shared" ca="1" si="108"/>
        <v>3004</v>
      </c>
      <c r="T160">
        <f t="shared" ca="1" si="109"/>
        <v>3005</v>
      </c>
      <c r="U160">
        <f t="shared" ca="1" si="110"/>
        <v>3008</v>
      </c>
      <c r="V160">
        <f t="shared" ca="1" si="111"/>
        <v>3004</v>
      </c>
      <c r="W160">
        <f t="shared" ca="1" si="112"/>
        <v>3005</v>
      </c>
      <c r="X160">
        <f t="shared" ca="1" si="113"/>
        <v>3006</v>
      </c>
      <c r="Y160">
        <f t="shared" ca="1" si="114"/>
        <v>4004</v>
      </c>
      <c r="Z160">
        <f t="shared" ca="1" si="115"/>
        <v>4005</v>
      </c>
      <c r="AA160">
        <f t="shared" ca="1" si="116"/>
        <v>4008</v>
      </c>
      <c r="AB160">
        <f t="shared" ca="1" si="117"/>
        <v>4005</v>
      </c>
      <c r="AC160">
        <f t="shared" ca="1" si="118"/>
        <v>4007</v>
      </c>
      <c r="AD160">
        <f t="shared" ca="1" si="119"/>
        <v>4006</v>
      </c>
      <c r="AE160">
        <f t="shared" ca="1" si="120"/>
        <v>5004</v>
      </c>
      <c r="AF160">
        <f t="shared" ca="1" si="121"/>
        <v>5008</v>
      </c>
      <c r="AG160">
        <f t="shared" ca="1" si="122"/>
        <v>5008</v>
      </c>
      <c r="AH160">
        <f t="shared" ca="1" si="123"/>
        <v>5007</v>
      </c>
      <c r="AI160">
        <f t="shared" ca="1" si="124"/>
        <v>5005</v>
      </c>
      <c r="AJ160">
        <f t="shared" ca="1" si="125"/>
        <v>5007</v>
      </c>
      <c r="AK160">
        <f t="shared" ca="1" si="126"/>
        <v>6006</v>
      </c>
      <c r="AL160">
        <f t="shared" ca="1" si="127"/>
        <v>6005</v>
      </c>
      <c r="AM160">
        <f t="shared" ca="1" si="128"/>
        <v>6007</v>
      </c>
      <c r="AN160">
        <f t="shared" ca="1" si="129"/>
        <v>6007</v>
      </c>
      <c r="AO160">
        <f t="shared" ca="1" si="130"/>
        <v>6005</v>
      </c>
      <c r="AP160">
        <f t="shared" ca="1" si="131"/>
        <v>6007</v>
      </c>
      <c r="AQ160" t="str">
        <f t="shared" ca="1" si="92"/>
        <v>12,1005,1;12,1005,1;12,1005,1;12,1004,1;12,1004,1;12,2008,1;12,2008,1;12,2005,1;12,2005,1;12,2007,1;12,2007,1;12,3004,1;12,3005,1;12,3008,1;12,3004,1;12,3005,1;12,3006,1;12,4004,1;12,4005,1;12,4008,1;12,4005,1;12,4007,1;12,4006,1;12,5004,1;12,5008,1;12,5008,1;12,5007,1;12,5005,1;12,5007,1;12,6006,1;12,6005,1;12,6007,1;12,6007,1;12,6005,1;12,6007,1</v>
      </c>
    </row>
    <row r="161" spans="1:43" x14ac:dyDescent="0.15">
      <c r="A161">
        <f t="shared" si="94"/>
        <v>7901</v>
      </c>
      <c r="B161">
        <f t="shared" si="133"/>
        <v>79</v>
      </c>
      <c r="C161">
        <f t="shared" si="134"/>
        <v>1</v>
      </c>
      <c r="D161">
        <f t="shared" si="132"/>
        <v>6</v>
      </c>
      <c r="E161">
        <f t="shared" si="132"/>
        <v>10</v>
      </c>
      <c r="F161" s="4">
        <f t="shared" si="95"/>
        <v>8</v>
      </c>
      <c r="G161">
        <f t="shared" ca="1" si="96"/>
        <v>1008</v>
      </c>
      <c r="H161">
        <f t="shared" ca="1" si="97"/>
        <v>1005</v>
      </c>
      <c r="I161">
        <f t="shared" ca="1" si="98"/>
        <v>1005</v>
      </c>
      <c r="J161">
        <f t="shared" ca="1" si="99"/>
        <v>1004</v>
      </c>
      <c r="K161">
        <f t="shared" ca="1" si="100"/>
        <v>1008</v>
      </c>
      <c r="L161">
        <f t="shared" ca="1" si="101"/>
        <v>1007</v>
      </c>
      <c r="M161">
        <f t="shared" ca="1" si="102"/>
        <v>2005</v>
      </c>
      <c r="N161">
        <f t="shared" ca="1" si="103"/>
        <v>2006</v>
      </c>
      <c r="O161">
        <f t="shared" ca="1" si="104"/>
        <v>2005</v>
      </c>
      <c r="P161">
        <f t="shared" ca="1" si="105"/>
        <v>2008</v>
      </c>
      <c r="Q161">
        <f t="shared" ca="1" si="106"/>
        <v>2006</v>
      </c>
      <c r="R161">
        <f t="shared" ca="1" si="107"/>
        <v>2004</v>
      </c>
      <c r="S161">
        <f t="shared" ca="1" si="108"/>
        <v>3004</v>
      </c>
      <c r="T161">
        <f t="shared" ca="1" si="109"/>
        <v>3006</v>
      </c>
      <c r="U161">
        <f t="shared" ca="1" si="110"/>
        <v>3004</v>
      </c>
      <c r="V161">
        <f t="shared" ca="1" si="111"/>
        <v>3008</v>
      </c>
      <c r="W161">
        <f t="shared" ca="1" si="112"/>
        <v>3008</v>
      </c>
      <c r="X161">
        <f t="shared" ca="1" si="113"/>
        <v>3008</v>
      </c>
      <c r="Y161">
        <f t="shared" ca="1" si="114"/>
        <v>4007</v>
      </c>
      <c r="Z161">
        <f t="shared" ca="1" si="115"/>
        <v>4005</v>
      </c>
      <c r="AA161">
        <f t="shared" ca="1" si="116"/>
        <v>4004</v>
      </c>
      <c r="AB161">
        <f t="shared" ca="1" si="117"/>
        <v>4005</v>
      </c>
      <c r="AC161">
        <f t="shared" ca="1" si="118"/>
        <v>4008</v>
      </c>
      <c r="AD161">
        <f t="shared" ca="1" si="119"/>
        <v>4008</v>
      </c>
      <c r="AE161">
        <f t="shared" ca="1" si="120"/>
        <v>5008</v>
      </c>
      <c r="AF161">
        <f t="shared" ca="1" si="121"/>
        <v>5004</v>
      </c>
      <c r="AG161">
        <f t="shared" ca="1" si="122"/>
        <v>5006</v>
      </c>
      <c r="AH161">
        <f t="shared" ca="1" si="123"/>
        <v>5004</v>
      </c>
      <c r="AI161">
        <f t="shared" ca="1" si="124"/>
        <v>5007</v>
      </c>
      <c r="AJ161">
        <f t="shared" ca="1" si="125"/>
        <v>5006</v>
      </c>
      <c r="AK161">
        <f t="shared" ca="1" si="126"/>
        <v>6006</v>
      </c>
      <c r="AL161">
        <f t="shared" ca="1" si="127"/>
        <v>6007</v>
      </c>
      <c r="AM161">
        <f t="shared" ca="1" si="128"/>
        <v>6008</v>
      </c>
      <c r="AN161">
        <f t="shared" ca="1" si="129"/>
        <v>6004</v>
      </c>
      <c r="AO161">
        <f t="shared" ca="1" si="130"/>
        <v>6007</v>
      </c>
      <c r="AP161">
        <f t="shared" ca="1" si="131"/>
        <v>6006</v>
      </c>
      <c r="AQ161" t="str">
        <f t="shared" ca="1" si="92"/>
        <v>12,1008,1;12,1005,1;12,1004,1;12,1008,1;12,1007,1;12,2005,1;12,2006,1;12,2005,1;12,2008,1;12,2006,1;12,2004,1;12,3004,1;12,3006,1;12,3004,1;12,3008,1;12,3008,1;12,3008,1;12,4007,1;12,4005,1;12,4004,1;12,4005,1;12,4008,1;12,4008,1;12,5008,1;12,5004,1;12,5006,1;12,5004,1;12,5007,1;12,5006,1;12,6006,1;12,6007,1;12,6008,1;12,6004,1;12,6007,1;12,6006,1</v>
      </c>
    </row>
    <row r="162" spans="1:43" x14ac:dyDescent="0.15">
      <c r="A162">
        <f t="shared" si="94"/>
        <v>8001</v>
      </c>
      <c r="B162">
        <f t="shared" si="133"/>
        <v>80</v>
      </c>
      <c r="C162">
        <f t="shared" si="134"/>
        <v>1</v>
      </c>
      <c r="D162">
        <f t="shared" si="132"/>
        <v>6</v>
      </c>
      <c r="E162">
        <f t="shared" si="132"/>
        <v>10</v>
      </c>
      <c r="F162" s="4">
        <f t="shared" si="95"/>
        <v>8</v>
      </c>
      <c r="G162">
        <f t="shared" ca="1" si="96"/>
        <v>1007</v>
      </c>
      <c r="H162">
        <f t="shared" ca="1" si="97"/>
        <v>1004</v>
      </c>
      <c r="I162">
        <f t="shared" ca="1" si="98"/>
        <v>1007</v>
      </c>
      <c r="J162">
        <f t="shared" ca="1" si="99"/>
        <v>1007</v>
      </c>
      <c r="K162">
        <f t="shared" ca="1" si="100"/>
        <v>1004</v>
      </c>
      <c r="L162">
        <f t="shared" ca="1" si="101"/>
        <v>1006</v>
      </c>
      <c r="M162">
        <f t="shared" ca="1" si="102"/>
        <v>2007</v>
      </c>
      <c r="N162">
        <f t="shared" ca="1" si="103"/>
        <v>2007</v>
      </c>
      <c r="O162">
        <f t="shared" ca="1" si="104"/>
        <v>2008</v>
      </c>
      <c r="P162">
        <f t="shared" ca="1" si="105"/>
        <v>2008</v>
      </c>
      <c r="Q162">
        <f t="shared" ca="1" si="106"/>
        <v>2004</v>
      </c>
      <c r="R162">
        <f t="shared" ca="1" si="107"/>
        <v>2008</v>
      </c>
      <c r="S162">
        <f t="shared" ca="1" si="108"/>
        <v>3004</v>
      </c>
      <c r="T162">
        <f t="shared" ca="1" si="109"/>
        <v>3004</v>
      </c>
      <c r="U162">
        <f t="shared" ca="1" si="110"/>
        <v>3008</v>
      </c>
      <c r="V162">
        <f t="shared" ca="1" si="111"/>
        <v>3007</v>
      </c>
      <c r="W162">
        <f t="shared" ca="1" si="112"/>
        <v>3007</v>
      </c>
      <c r="X162">
        <f t="shared" ca="1" si="113"/>
        <v>3005</v>
      </c>
      <c r="Y162">
        <f t="shared" ca="1" si="114"/>
        <v>4005</v>
      </c>
      <c r="Z162">
        <f t="shared" ca="1" si="115"/>
        <v>4008</v>
      </c>
      <c r="AA162">
        <f t="shared" ca="1" si="116"/>
        <v>4008</v>
      </c>
      <c r="AB162">
        <f t="shared" ca="1" si="117"/>
        <v>4004</v>
      </c>
      <c r="AC162">
        <f t="shared" ca="1" si="118"/>
        <v>4006</v>
      </c>
      <c r="AD162">
        <f t="shared" ca="1" si="119"/>
        <v>4005</v>
      </c>
      <c r="AE162">
        <f t="shared" ca="1" si="120"/>
        <v>5006</v>
      </c>
      <c r="AF162">
        <f t="shared" ca="1" si="121"/>
        <v>5004</v>
      </c>
      <c r="AG162">
        <f t="shared" ca="1" si="122"/>
        <v>5008</v>
      </c>
      <c r="AH162">
        <f t="shared" ca="1" si="123"/>
        <v>5006</v>
      </c>
      <c r="AI162">
        <f t="shared" ca="1" si="124"/>
        <v>5004</v>
      </c>
      <c r="AJ162">
        <f t="shared" ca="1" si="125"/>
        <v>5006</v>
      </c>
      <c r="AK162">
        <f t="shared" ca="1" si="126"/>
        <v>6004</v>
      </c>
      <c r="AL162">
        <f t="shared" ca="1" si="127"/>
        <v>6004</v>
      </c>
      <c r="AM162">
        <f t="shared" ca="1" si="128"/>
        <v>6007</v>
      </c>
      <c r="AN162">
        <f t="shared" ca="1" si="129"/>
        <v>6006</v>
      </c>
      <c r="AO162">
        <f t="shared" ca="1" si="130"/>
        <v>6007</v>
      </c>
      <c r="AP162">
        <f t="shared" ca="1" si="131"/>
        <v>6008</v>
      </c>
      <c r="AQ162" t="str">
        <f t="shared" ca="1" si="92"/>
        <v>12,1007,1;12,1004,1;12,1007,1;12,1004,1;12,1006,1;12,2007,1;12,2007,1;12,2008,1;12,2008,1;12,2004,1;12,2008,1;12,3004,1;12,3004,1;12,3008,1;12,3007,1;12,3007,1;12,3005,1;12,4005,1;12,4008,1;12,4008,1;12,4004,1;12,4006,1;12,4005,1;12,5006,1;12,5004,1;12,5008,1;12,5006,1;12,5004,1;12,5006,1;12,6004,1;12,6004,1;12,6007,1;12,6006,1;12,6007,1;12,6008,1</v>
      </c>
    </row>
    <row r="163" spans="1:43" x14ac:dyDescent="0.15">
      <c r="A163">
        <f t="shared" si="94"/>
        <v>102</v>
      </c>
      <c r="B163">
        <f t="shared" si="133"/>
        <v>1</v>
      </c>
      <c r="C163">
        <f t="shared" si="134"/>
        <v>2</v>
      </c>
      <c r="D163">
        <f t="shared" ref="D163:E182" si="135">D83</f>
        <v>1</v>
      </c>
      <c r="E163">
        <f t="shared" si="135"/>
        <v>3</v>
      </c>
      <c r="F163" s="4">
        <f t="shared" si="95"/>
        <v>1</v>
      </c>
      <c r="G163">
        <f t="shared" ca="1" si="96"/>
        <v>1001</v>
      </c>
      <c r="H163">
        <f t="shared" ca="1" si="97"/>
        <v>0</v>
      </c>
      <c r="I163">
        <f t="shared" ca="1" si="98"/>
        <v>0</v>
      </c>
      <c r="J163">
        <f t="shared" ca="1" si="99"/>
        <v>0</v>
      </c>
      <c r="K163">
        <f t="shared" ca="1" si="100"/>
        <v>0</v>
      </c>
      <c r="L163">
        <f t="shared" ca="1" si="101"/>
        <v>0</v>
      </c>
      <c r="M163">
        <f t="shared" ca="1" si="102"/>
        <v>2001</v>
      </c>
      <c r="N163">
        <f t="shared" ca="1" si="103"/>
        <v>0</v>
      </c>
      <c r="O163">
        <f t="shared" ca="1" si="104"/>
        <v>0</v>
      </c>
      <c r="P163">
        <f t="shared" ca="1" si="105"/>
        <v>0</v>
      </c>
      <c r="Q163">
        <f t="shared" ca="1" si="106"/>
        <v>0</v>
      </c>
      <c r="R163">
        <f t="shared" ca="1" si="107"/>
        <v>0</v>
      </c>
      <c r="S163">
        <f t="shared" ca="1" si="108"/>
        <v>3001</v>
      </c>
      <c r="T163">
        <f t="shared" ca="1" si="109"/>
        <v>0</v>
      </c>
      <c r="U163">
        <f t="shared" ca="1" si="110"/>
        <v>0</v>
      </c>
      <c r="V163">
        <f t="shared" ca="1" si="111"/>
        <v>0</v>
      </c>
      <c r="W163">
        <f t="shared" ca="1" si="112"/>
        <v>0</v>
      </c>
      <c r="X163">
        <f t="shared" ca="1" si="113"/>
        <v>0</v>
      </c>
      <c r="Y163">
        <f t="shared" ca="1" si="114"/>
        <v>4001</v>
      </c>
      <c r="Z163">
        <f t="shared" ca="1" si="115"/>
        <v>0</v>
      </c>
      <c r="AA163">
        <f t="shared" ca="1" si="116"/>
        <v>0</v>
      </c>
      <c r="AB163">
        <f t="shared" ca="1" si="117"/>
        <v>0</v>
      </c>
      <c r="AC163">
        <f t="shared" ca="1" si="118"/>
        <v>0</v>
      </c>
      <c r="AD163">
        <f t="shared" ca="1" si="119"/>
        <v>0</v>
      </c>
      <c r="AE163">
        <f t="shared" ca="1" si="120"/>
        <v>5001</v>
      </c>
      <c r="AF163">
        <f t="shared" ca="1" si="121"/>
        <v>0</v>
      </c>
      <c r="AG163">
        <f t="shared" ca="1" si="122"/>
        <v>0</v>
      </c>
      <c r="AH163">
        <f t="shared" ca="1" si="123"/>
        <v>0</v>
      </c>
      <c r="AI163">
        <f t="shared" ca="1" si="124"/>
        <v>0</v>
      </c>
      <c r="AJ163">
        <f t="shared" ca="1" si="125"/>
        <v>0</v>
      </c>
      <c r="AK163">
        <f t="shared" ca="1" si="126"/>
        <v>6001</v>
      </c>
      <c r="AL163">
        <f t="shared" ca="1" si="127"/>
        <v>0</v>
      </c>
      <c r="AM163">
        <f t="shared" ca="1" si="128"/>
        <v>0</v>
      </c>
      <c r="AN163">
        <f t="shared" ca="1" si="129"/>
        <v>0</v>
      </c>
      <c r="AO163">
        <f t="shared" ca="1" si="130"/>
        <v>0</v>
      </c>
      <c r="AP163">
        <f t="shared" ca="1" si="131"/>
        <v>0</v>
      </c>
      <c r="AQ163" t="str">
        <f t="shared" ref="AQ163:AQ172" ca="1" si="136">"12,"&amp;G163&amp;",1;12,"&amp;M163&amp;",1;12,"&amp;S163&amp;",1;12,"&amp;Y163&amp;",1;12,"&amp;AE163&amp;",1;12,"&amp;AK163&amp;",1"</f>
        <v>12,1001,1;12,2001,1;12,3001,1;12,4001,1;12,5001,1;12,6001,1</v>
      </c>
    </row>
    <row r="164" spans="1:43" x14ac:dyDescent="0.15">
      <c r="A164">
        <f t="shared" si="94"/>
        <v>202</v>
      </c>
      <c r="B164">
        <f t="shared" si="133"/>
        <v>2</v>
      </c>
      <c r="C164">
        <f t="shared" si="134"/>
        <v>2</v>
      </c>
      <c r="D164">
        <f t="shared" si="135"/>
        <v>1</v>
      </c>
      <c r="E164">
        <f t="shared" si="135"/>
        <v>3</v>
      </c>
      <c r="F164" s="4">
        <f t="shared" si="95"/>
        <v>1</v>
      </c>
      <c r="G164">
        <f t="shared" ca="1" si="96"/>
        <v>1001</v>
      </c>
      <c r="H164">
        <f t="shared" ca="1" si="97"/>
        <v>0</v>
      </c>
      <c r="I164">
        <f t="shared" ca="1" si="98"/>
        <v>0</v>
      </c>
      <c r="J164">
        <f t="shared" ca="1" si="99"/>
        <v>0</v>
      </c>
      <c r="K164">
        <f t="shared" ca="1" si="100"/>
        <v>0</v>
      </c>
      <c r="L164">
        <f t="shared" ca="1" si="101"/>
        <v>0</v>
      </c>
      <c r="M164">
        <f t="shared" ca="1" si="102"/>
        <v>2001</v>
      </c>
      <c r="N164">
        <f t="shared" ca="1" si="103"/>
        <v>0</v>
      </c>
      <c r="O164">
        <f t="shared" ca="1" si="104"/>
        <v>0</v>
      </c>
      <c r="P164">
        <f t="shared" ca="1" si="105"/>
        <v>0</v>
      </c>
      <c r="Q164">
        <f t="shared" ca="1" si="106"/>
        <v>0</v>
      </c>
      <c r="R164">
        <f t="shared" ca="1" si="107"/>
        <v>0</v>
      </c>
      <c r="S164">
        <f t="shared" ca="1" si="108"/>
        <v>3001</v>
      </c>
      <c r="T164">
        <f t="shared" ca="1" si="109"/>
        <v>0</v>
      </c>
      <c r="U164">
        <f t="shared" ca="1" si="110"/>
        <v>0</v>
      </c>
      <c r="V164">
        <f t="shared" ca="1" si="111"/>
        <v>0</v>
      </c>
      <c r="W164">
        <f t="shared" ca="1" si="112"/>
        <v>0</v>
      </c>
      <c r="X164">
        <f t="shared" ca="1" si="113"/>
        <v>0</v>
      </c>
      <c r="Y164">
        <f t="shared" ca="1" si="114"/>
        <v>4001</v>
      </c>
      <c r="Z164">
        <f t="shared" ca="1" si="115"/>
        <v>0</v>
      </c>
      <c r="AA164">
        <f t="shared" ca="1" si="116"/>
        <v>0</v>
      </c>
      <c r="AB164">
        <f t="shared" ca="1" si="117"/>
        <v>0</v>
      </c>
      <c r="AC164">
        <f t="shared" ca="1" si="118"/>
        <v>0</v>
      </c>
      <c r="AD164">
        <f t="shared" ca="1" si="119"/>
        <v>0</v>
      </c>
      <c r="AE164">
        <f t="shared" ca="1" si="120"/>
        <v>5001</v>
      </c>
      <c r="AF164">
        <f t="shared" ca="1" si="121"/>
        <v>0</v>
      </c>
      <c r="AG164">
        <f t="shared" ca="1" si="122"/>
        <v>0</v>
      </c>
      <c r="AH164">
        <f t="shared" ca="1" si="123"/>
        <v>0</v>
      </c>
      <c r="AI164">
        <f t="shared" ca="1" si="124"/>
        <v>0</v>
      </c>
      <c r="AJ164">
        <f t="shared" ca="1" si="125"/>
        <v>0</v>
      </c>
      <c r="AK164">
        <f t="shared" ca="1" si="126"/>
        <v>6001</v>
      </c>
      <c r="AL164">
        <f t="shared" ca="1" si="127"/>
        <v>0</v>
      </c>
      <c r="AM164">
        <f t="shared" ca="1" si="128"/>
        <v>0</v>
      </c>
      <c r="AN164">
        <f t="shared" ca="1" si="129"/>
        <v>0</v>
      </c>
      <c r="AO164">
        <f t="shared" ca="1" si="130"/>
        <v>0</v>
      </c>
      <c r="AP164">
        <f t="shared" ca="1" si="131"/>
        <v>0</v>
      </c>
      <c r="AQ164" t="str">
        <f t="shared" ca="1" si="136"/>
        <v>12,1001,1;12,2001,1;12,3001,1;12,4001,1;12,5001,1;12,6001,1</v>
      </c>
    </row>
    <row r="165" spans="1:43" x14ac:dyDescent="0.15">
      <c r="A165">
        <f t="shared" si="94"/>
        <v>302</v>
      </c>
      <c r="B165">
        <f t="shared" si="133"/>
        <v>3</v>
      </c>
      <c r="C165">
        <f t="shared" si="134"/>
        <v>2</v>
      </c>
      <c r="D165">
        <f t="shared" si="135"/>
        <v>1</v>
      </c>
      <c r="E165">
        <f t="shared" si="135"/>
        <v>3</v>
      </c>
      <c r="F165" s="4">
        <f t="shared" si="95"/>
        <v>1</v>
      </c>
      <c r="G165">
        <f t="shared" ca="1" si="96"/>
        <v>1001</v>
      </c>
      <c r="H165">
        <f t="shared" ca="1" si="97"/>
        <v>0</v>
      </c>
      <c r="I165">
        <f t="shared" ca="1" si="98"/>
        <v>0</v>
      </c>
      <c r="J165">
        <f t="shared" ca="1" si="99"/>
        <v>0</v>
      </c>
      <c r="K165">
        <f t="shared" ca="1" si="100"/>
        <v>0</v>
      </c>
      <c r="L165">
        <f t="shared" ca="1" si="101"/>
        <v>0</v>
      </c>
      <c r="M165">
        <f t="shared" ca="1" si="102"/>
        <v>2001</v>
      </c>
      <c r="N165">
        <f t="shared" ca="1" si="103"/>
        <v>0</v>
      </c>
      <c r="O165">
        <f t="shared" ca="1" si="104"/>
        <v>0</v>
      </c>
      <c r="P165">
        <f t="shared" ca="1" si="105"/>
        <v>0</v>
      </c>
      <c r="Q165">
        <f t="shared" ca="1" si="106"/>
        <v>0</v>
      </c>
      <c r="R165">
        <f t="shared" ca="1" si="107"/>
        <v>0</v>
      </c>
      <c r="S165">
        <f t="shared" ca="1" si="108"/>
        <v>3001</v>
      </c>
      <c r="T165">
        <f t="shared" ca="1" si="109"/>
        <v>0</v>
      </c>
      <c r="U165">
        <f t="shared" ca="1" si="110"/>
        <v>0</v>
      </c>
      <c r="V165">
        <f t="shared" ca="1" si="111"/>
        <v>0</v>
      </c>
      <c r="W165">
        <f t="shared" ca="1" si="112"/>
        <v>0</v>
      </c>
      <c r="X165">
        <f t="shared" ca="1" si="113"/>
        <v>0</v>
      </c>
      <c r="Y165">
        <f t="shared" ca="1" si="114"/>
        <v>4001</v>
      </c>
      <c r="Z165">
        <f t="shared" ca="1" si="115"/>
        <v>0</v>
      </c>
      <c r="AA165">
        <f t="shared" ca="1" si="116"/>
        <v>0</v>
      </c>
      <c r="AB165">
        <f t="shared" ca="1" si="117"/>
        <v>0</v>
      </c>
      <c r="AC165">
        <f t="shared" ca="1" si="118"/>
        <v>0</v>
      </c>
      <c r="AD165">
        <f t="shared" ca="1" si="119"/>
        <v>0</v>
      </c>
      <c r="AE165">
        <f t="shared" ca="1" si="120"/>
        <v>5001</v>
      </c>
      <c r="AF165">
        <f t="shared" ca="1" si="121"/>
        <v>0</v>
      </c>
      <c r="AG165">
        <f t="shared" ca="1" si="122"/>
        <v>0</v>
      </c>
      <c r="AH165">
        <f t="shared" ca="1" si="123"/>
        <v>0</v>
      </c>
      <c r="AI165">
        <f t="shared" ca="1" si="124"/>
        <v>0</v>
      </c>
      <c r="AJ165">
        <f t="shared" ca="1" si="125"/>
        <v>0</v>
      </c>
      <c r="AK165">
        <f t="shared" ca="1" si="126"/>
        <v>6001</v>
      </c>
      <c r="AL165">
        <f t="shared" ca="1" si="127"/>
        <v>0</v>
      </c>
      <c r="AM165">
        <f t="shared" ca="1" si="128"/>
        <v>0</v>
      </c>
      <c r="AN165">
        <f t="shared" ca="1" si="129"/>
        <v>0</v>
      </c>
      <c r="AO165">
        <f t="shared" ca="1" si="130"/>
        <v>0</v>
      </c>
      <c r="AP165">
        <f t="shared" ca="1" si="131"/>
        <v>0</v>
      </c>
      <c r="AQ165" t="str">
        <f t="shared" ca="1" si="136"/>
        <v>12,1001,1;12,2001,1;12,3001,1;12,4001,1;12,5001,1;12,6001,1</v>
      </c>
    </row>
    <row r="166" spans="1:43" x14ac:dyDescent="0.15">
      <c r="A166">
        <f t="shared" si="94"/>
        <v>402</v>
      </c>
      <c r="B166">
        <f t="shared" si="133"/>
        <v>4</v>
      </c>
      <c r="C166">
        <f t="shared" si="134"/>
        <v>2</v>
      </c>
      <c r="D166">
        <f t="shared" si="135"/>
        <v>1</v>
      </c>
      <c r="E166">
        <f t="shared" si="135"/>
        <v>3</v>
      </c>
      <c r="F166" s="4">
        <f t="shared" si="95"/>
        <v>1</v>
      </c>
      <c r="G166">
        <f t="shared" ca="1" si="96"/>
        <v>1001</v>
      </c>
      <c r="H166">
        <f t="shared" ca="1" si="97"/>
        <v>0</v>
      </c>
      <c r="I166">
        <f t="shared" ca="1" si="98"/>
        <v>0</v>
      </c>
      <c r="J166">
        <f t="shared" ca="1" si="99"/>
        <v>0</v>
      </c>
      <c r="K166">
        <f t="shared" ca="1" si="100"/>
        <v>0</v>
      </c>
      <c r="L166">
        <f t="shared" ca="1" si="101"/>
        <v>0</v>
      </c>
      <c r="M166">
        <f t="shared" ca="1" si="102"/>
        <v>2001</v>
      </c>
      <c r="N166">
        <f t="shared" ca="1" si="103"/>
        <v>0</v>
      </c>
      <c r="O166">
        <f t="shared" ca="1" si="104"/>
        <v>0</v>
      </c>
      <c r="P166">
        <f t="shared" ca="1" si="105"/>
        <v>0</v>
      </c>
      <c r="Q166">
        <f t="shared" ca="1" si="106"/>
        <v>0</v>
      </c>
      <c r="R166">
        <f t="shared" ca="1" si="107"/>
        <v>0</v>
      </c>
      <c r="S166">
        <f t="shared" ca="1" si="108"/>
        <v>3001</v>
      </c>
      <c r="T166">
        <f t="shared" ca="1" si="109"/>
        <v>0</v>
      </c>
      <c r="U166">
        <f t="shared" ca="1" si="110"/>
        <v>0</v>
      </c>
      <c r="V166">
        <f t="shared" ca="1" si="111"/>
        <v>0</v>
      </c>
      <c r="W166">
        <f t="shared" ca="1" si="112"/>
        <v>0</v>
      </c>
      <c r="X166">
        <f t="shared" ca="1" si="113"/>
        <v>0</v>
      </c>
      <c r="Y166">
        <f t="shared" ca="1" si="114"/>
        <v>4001</v>
      </c>
      <c r="Z166">
        <f t="shared" ca="1" si="115"/>
        <v>0</v>
      </c>
      <c r="AA166">
        <f t="shared" ca="1" si="116"/>
        <v>0</v>
      </c>
      <c r="AB166">
        <f t="shared" ca="1" si="117"/>
        <v>0</v>
      </c>
      <c r="AC166">
        <f t="shared" ca="1" si="118"/>
        <v>0</v>
      </c>
      <c r="AD166">
        <f t="shared" ca="1" si="119"/>
        <v>0</v>
      </c>
      <c r="AE166">
        <f t="shared" ca="1" si="120"/>
        <v>5001</v>
      </c>
      <c r="AF166">
        <f t="shared" ca="1" si="121"/>
        <v>0</v>
      </c>
      <c r="AG166">
        <f t="shared" ca="1" si="122"/>
        <v>0</v>
      </c>
      <c r="AH166">
        <f t="shared" ca="1" si="123"/>
        <v>0</v>
      </c>
      <c r="AI166">
        <f t="shared" ca="1" si="124"/>
        <v>0</v>
      </c>
      <c r="AJ166">
        <f t="shared" ca="1" si="125"/>
        <v>0</v>
      </c>
      <c r="AK166">
        <f t="shared" ca="1" si="126"/>
        <v>6001</v>
      </c>
      <c r="AL166">
        <f t="shared" ca="1" si="127"/>
        <v>0</v>
      </c>
      <c r="AM166">
        <f t="shared" ca="1" si="128"/>
        <v>0</v>
      </c>
      <c r="AN166">
        <f t="shared" ca="1" si="129"/>
        <v>0</v>
      </c>
      <c r="AO166">
        <f t="shared" ca="1" si="130"/>
        <v>0</v>
      </c>
      <c r="AP166">
        <f t="shared" ca="1" si="131"/>
        <v>0</v>
      </c>
      <c r="AQ166" t="str">
        <f t="shared" ca="1" si="136"/>
        <v>12,1001,1;12,2001,1;12,3001,1;12,4001,1;12,5001,1;12,6001,1</v>
      </c>
    </row>
    <row r="167" spans="1:43" x14ac:dyDescent="0.15">
      <c r="A167">
        <f t="shared" si="94"/>
        <v>502</v>
      </c>
      <c r="B167">
        <f t="shared" si="133"/>
        <v>5</v>
      </c>
      <c r="C167">
        <f t="shared" si="134"/>
        <v>2</v>
      </c>
      <c r="D167">
        <f t="shared" si="135"/>
        <v>1</v>
      </c>
      <c r="E167">
        <f t="shared" si="135"/>
        <v>3</v>
      </c>
      <c r="F167" s="4">
        <f t="shared" si="95"/>
        <v>1</v>
      </c>
      <c r="G167">
        <f t="shared" ca="1" si="96"/>
        <v>1001</v>
      </c>
      <c r="H167">
        <f t="shared" ca="1" si="97"/>
        <v>0</v>
      </c>
      <c r="I167">
        <f t="shared" ca="1" si="98"/>
        <v>0</v>
      </c>
      <c r="J167">
        <f t="shared" ca="1" si="99"/>
        <v>0</v>
      </c>
      <c r="K167">
        <f t="shared" ca="1" si="100"/>
        <v>0</v>
      </c>
      <c r="L167">
        <f t="shared" ca="1" si="101"/>
        <v>0</v>
      </c>
      <c r="M167">
        <f t="shared" ca="1" si="102"/>
        <v>2001</v>
      </c>
      <c r="N167">
        <f t="shared" ca="1" si="103"/>
        <v>0</v>
      </c>
      <c r="O167">
        <f t="shared" ca="1" si="104"/>
        <v>0</v>
      </c>
      <c r="P167">
        <f t="shared" ca="1" si="105"/>
        <v>0</v>
      </c>
      <c r="Q167">
        <f t="shared" ca="1" si="106"/>
        <v>0</v>
      </c>
      <c r="R167">
        <f t="shared" ca="1" si="107"/>
        <v>0</v>
      </c>
      <c r="S167">
        <f t="shared" ca="1" si="108"/>
        <v>3001</v>
      </c>
      <c r="T167">
        <f t="shared" ca="1" si="109"/>
        <v>0</v>
      </c>
      <c r="U167">
        <f t="shared" ca="1" si="110"/>
        <v>0</v>
      </c>
      <c r="V167">
        <f t="shared" ca="1" si="111"/>
        <v>0</v>
      </c>
      <c r="W167">
        <f t="shared" ca="1" si="112"/>
        <v>0</v>
      </c>
      <c r="X167">
        <f t="shared" ca="1" si="113"/>
        <v>0</v>
      </c>
      <c r="Y167">
        <f t="shared" ca="1" si="114"/>
        <v>4001</v>
      </c>
      <c r="Z167">
        <f t="shared" ca="1" si="115"/>
        <v>0</v>
      </c>
      <c r="AA167">
        <f t="shared" ca="1" si="116"/>
        <v>0</v>
      </c>
      <c r="AB167">
        <f t="shared" ca="1" si="117"/>
        <v>0</v>
      </c>
      <c r="AC167">
        <f t="shared" ca="1" si="118"/>
        <v>0</v>
      </c>
      <c r="AD167">
        <f t="shared" ca="1" si="119"/>
        <v>0</v>
      </c>
      <c r="AE167">
        <f t="shared" ca="1" si="120"/>
        <v>5001</v>
      </c>
      <c r="AF167">
        <f t="shared" ca="1" si="121"/>
        <v>0</v>
      </c>
      <c r="AG167">
        <f t="shared" ca="1" si="122"/>
        <v>0</v>
      </c>
      <c r="AH167">
        <f t="shared" ca="1" si="123"/>
        <v>0</v>
      </c>
      <c r="AI167">
        <f t="shared" ca="1" si="124"/>
        <v>0</v>
      </c>
      <c r="AJ167">
        <f t="shared" ca="1" si="125"/>
        <v>0</v>
      </c>
      <c r="AK167">
        <f t="shared" ca="1" si="126"/>
        <v>6001</v>
      </c>
      <c r="AL167">
        <f t="shared" ca="1" si="127"/>
        <v>0</v>
      </c>
      <c r="AM167">
        <f t="shared" ca="1" si="128"/>
        <v>0</v>
      </c>
      <c r="AN167">
        <f t="shared" ca="1" si="129"/>
        <v>0</v>
      </c>
      <c r="AO167">
        <f t="shared" ca="1" si="130"/>
        <v>0</v>
      </c>
      <c r="AP167">
        <f t="shared" ca="1" si="131"/>
        <v>0</v>
      </c>
      <c r="AQ167" t="str">
        <f t="shared" ca="1" si="136"/>
        <v>12,1001,1;12,2001,1;12,3001,1;12,4001,1;12,5001,1;12,6001,1</v>
      </c>
    </row>
    <row r="168" spans="1:43" x14ac:dyDescent="0.15">
      <c r="A168">
        <f t="shared" si="94"/>
        <v>602</v>
      </c>
      <c r="B168">
        <f t="shared" si="133"/>
        <v>6</v>
      </c>
      <c r="C168">
        <f t="shared" si="134"/>
        <v>2</v>
      </c>
      <c r="D168">
        <f t="shared" si="135"/>
        <v>1</v>
      </c>
      <c r="E168">
        <f t="shared" si="135"/>
        <v>3</v>
      </c>
      <c r="F168" s="4">
        <f t="shared" si="95"/>
        <v>1</v>
      </c>
      <c r="G168">
        <f t="shared" ca="1" si="96"/>
        <v>1001</v>
      </c>
      <c r="H168">
        <f t="shared" ca="1" si="97"/>
        <v>0</v>
      </c>
      <c r="I168">
        <f t="shared" ca="1" si="98"/>
        <v>0</v>
      </c>
      <c r="J168">
        <f t="shared" ca="1" si="99"/>
        <v>0</v>
      </c>
      <c r="K168">
        <f t="shared" ca="1" si="100"/>
        <v>0</v>
      </c>
      <c r="L168">
        <f t="shared" ca="1" si="101"/>
        <v>0</v>
      </c>
      <c r="M168">
        <f t="shared" ca="1" si="102"/>
        <v>2001</v>
      </c>
      <c r="N168">
        <f t="shared" ca="1" si="103"/>
        <v>0</v>
      </c>
      <c r="O168">
        <f t="shared" ca="1" si="104"/>
        <v>0</v>
      </c>
      <c r="P168">
        <f t="shared" ca="1" si="105"/>
        <v>0</v>
      </c>
      <c r="Q168">
        <f t="shared" ca="1" si="106"/>
        <v>0</v>
      </c>
      <c r="R168">
        <f t="shared" ca="1" si="107"/>
        <v>0</v>
      </c>
      <c r="S168">
        <f t="shared" ca="1" si="108"/>
        <v>3001</v>
      </c>
      <c r="T168">
        <f t="shared" ca="1" si="109"/>
        <v>0</v>
      </c>
      <c r="U168">
        <f t="shared" ca="1" si="110"/>
        <v>0</v>
      </c>
      <c r="V168">
        <f t="shared" ca="1" si="111"/>
        <v>0</v>
      </c>
      <c r="W168">
        <f t="shared" ca="1" si="112"/>
        <v>0</v>
      </c>
      <c r="X168">
        <f t="shared" ca="1" si="113"/>
        <v>0</v>
      </c>
      <c r="Y168">
        <f t="shared" ca="1" si="114"/>
        <v>4001</v>
      </c>
      <c r="Z168">
        <f t="shared" ca="1" si="115"/>
        <v>0</v>
      </c>
      <c r="AA168">
        <f t="shared" ca="1" si="116"/>
        <v>0</v>
      </c>
      <c r="AB168">
        <f t="shared" ca="1" si="117"/>
        <v>0</v>
      </c>
      <c r="AC168">
        <f t="shared" ca="1" si="118"/>
        <v>0</v>
      </c>
      <c r="AD168">
        <f t="shared" ca="1" si="119"/>
        <v>0</v>
      </c>
      <c r="AE168">
        <f t="shared" ca="1" si="120"/>
        <v>5001</v>
      </c>
      <c r="AF168">
        <f t="shared" ca="1" si="121"/>
        <v>0</v>
      </c>
      <c r="AG168">
        <f t="shared" ca="1" si="122"/>
        <v>0</v>
      </c>
      <c r="AH168">
        <f t="shared" ca="1" si="123"/>
        <v>0</v>
      </c>
      <c r="AI168">
        <f t="shared" ca="1" si="124"/>
        <v>0</v>
      </c>
      <c r="AJ168">
        <f t="shared" ca="1" si="125"/>
        <v>0</v>
      </c>
      <c r="AK168">
        <f t="shared" ca="1" si="126"/>
        <v>6001</v>
      </c>
      <c r="AL168">
        <f t="shared" ca="1" si="127"/>
        <v>0</v>
      </c>
      <c r="AM168">
        <f t="shared" ca="1" si="128"/>
        <v>0</v>
      </c>
      <c r="AN168">
        <f t="shared" ca="1" si="129"/>
        <v>0</v>
      </c>
      <c r="AO168">
        <f t="shared" ca="1" si="130"/>
        <v>0</v>
      </c>
      <c r="AP168">
        <f t="shared" ca="1" si="131"/>
        <v>0</v>
      </c>
      <c r="AQ168" t="str">
        <f t="shared" ca="1" si="136"/>
        <v>12,1001,1;12,2001,1;12,3001,1;12,4001,1;12,5001,1;12,6001,1</v>
      </c>
    </row>
    <row r="169" spans="1:43" x14ac:dyDescent="0.15">
      <c r="A169">
        <f t="shared" si="94"/>
        <v>702</v>
      </c>
      <c r="B169">
        <f t="shared" si="133"/>
        <v>7</v>
      </c>
      <c r="C169">
        <f t="shared" si="134"/>
        <v>2</v>
      </c>
      <c r="D169">
        <f t="shared" si="135"/>
        <v>1</v>
      </c>
      <c r="E169">
        <f t="shared" si="135"/>
        <v>3</v>
      </c>
      <c r="F169" s="4">
        <f t="shared" si="95"/>
        <v>1</v>
      </c>
      <c r="G169">
        <f t="shared" ca="1" si="96"/>
        <v>1001</v>
      </c>
      <c r="H169">
        <f t="shared" ca="1" si="97"/>
        <v>0</v>
      </c>
      <c r="I169">
        <f t="shared" ca="1" si="98"/>
        <v>0</v>
      </c>
      <c r="J169">
        <f t="shared" ca="1" si="99"/>
        <v>0</v>
      </c>
      <c r="K169">
        <f t="shared" ca="1" si="100"/>
        <v>0</v>
      </c>
      <c r="L169">
        <f t="shared" ca="1" si="101"/>
        <v>0</v>
      </c>
      <c r="M169">
        <f t="shared" ca="1" si="102"/>
        <v>2001</v>
      </c>
      <c r="N169">
        <f t="shared" ca="1" si="103"/>
        <v>0</v>
      </c>
      <c r="O169">
        <f t="shared" ca="1" si="104"/>
        <v>0</v>
      </c>
      <c r="P169">
        <f t="shared" ca="1" si="105"/>
        <v>0</v>
      </c>
      <c r="Q169">
        <f t="shared" ca="1" si="106"/>
        <v>0</v>
      </c>
      <c r="R169">
        <f t="shared" ca="1" si="107"/>
        <v>0</v>
      </c>
      <c r="S169">
        <f t="shared" ca="1" si="108"/>
        <v>3001</v>
      </c>
      <c r="T169">
        <f t="shared" ca="1" si="109"/>
        <v>0</v>
      </c>
      <c r="U169">
        <f t="shared" ca="1" si="110"/>
        <v>0</v>
      </c>
      <c r="V169">
        <f t="shared" ca="1" si="111"/>
        <v>0</v>
      </c>
      <c r="W169">
        <f t="shared" ca="1" si="112"/>
        <v>0</v>
      </c>
      <c r="X169">
        <f t="shared" ca="1" si="113"/>
        <v>0</v>
      </c>
      <c r="Y169">
        <f t="shared" ca="1" si="114"/>
        <v>4001</v>
      </c>
      <c r="Z169">
        <f t="shared" ca="1" si="115"/>
        <v>0</v>
      </c>
      <c r="AA169">
        <f t="shared" ca="1" si="116"/>
        <v>0</v>
      </c>
      <c r="AB169">
        <f t="shared" ca="1" si="117"/>
        <v>0</v>
      </c>
      <c r="AC169">
        <f t="shared" ca="1" si="118"/>
        <v>0</v>
      </c>
      <c r="AD169">
        <f t="shared" ca="1" si="119"/>
        <v>0</v>
      </c>
      <c r="AE169">
        <f t="shared" ca="1" si="120"/>
        <v>5001</v>
      </c>
      <c r="AF169">
        <f t="shared" ca="1" si="121"/>
        <v>0</v>
      </c>
      <c r="AG169">
        <f t="shared" ca="1" si="122"/>
        <v>0</v>
      </c>
      <c r="AH169">
        <f t="shared" ca="1" si="123"/>
        <v>0</v>
      </c>
      <c r="AI169">
        <f t="shared" ca="1" si="124"/>
        <v>0</v>
      </c>
      <c r="AJ169">
        <f t="shared" ca="1" si="125"/>
        <v>0</v>
      </c>
      <c r="AK169">
        <f t="shared" ca="1" si="126"/>
        <v>6001</v>
      </c>
      <c r="AL169">
        <f t="shared" ca="1" si="127"/>
        <v>0</v>
      </c>
      <c r="AM169">
        <f t="shared" ca="1" si="128"/>
        <v>0</v>
      </c>
      <c r="AN169">
        <f t="shared" ca="1" si="129"/>
        <v>0</v>
      </c>
      <c r="AO169">
        <f t="shared" ca="1" si="130"/>
        <v>0</v>
      </c>
      <c r="AP169">
        <f t="shared" ca="1" si="131"/>
        <v>0</v>
      </c>
      <c r="AQ169" t="str">
        <f t="shared" ca="1" si="136"/>
        <v>12,1001,1;12,2001,1;12,3001,1;12,4001,1;12,5001,1;12,6001,1</v>
      </c>
    </row>
    <row r="170" spans="1:43" x14ac:dyDescent="0.15">
      <c r="A170">
        <f t="shared" si="94"/>
        <v>802</v>
      </c>
      <c r="B170">
        <f t="shared" si="133"/>
        <v>8</v>
      </c>
      <c r="C170">
        <f t="shared" si="134"/>
        <v>2</v>
      </c>
      <c r="D170">
        <f t="shared" si="135"/>
        <v>1</v>
      </c>
      <c r="E170">
        <f t="shared" si="135"/>
        <v>3</v>
      </c>
      <c r="F170" s="4">
        <f t="shared" si="95"/>
        <v>1</v>
      </c>
      <c r="G170">
        <f t="shared" ca="1" si="96"/>
        <v>1001</v>
      </c>
      <c r="H170">
        <f t="shared" ca="1" si="97"/>
        <v>0</v>
      </c>
      <c r="I170">
        <f t="shared" ca="1" si="98"/>
        <v>0</v>
      </c>
      <c r="J170">
        <f t="shared" ca="1" si="99"/>
        <v>0</v>
      </c>
      <c r="K170">
        <f t="shared" ca="1" si="100"/>
        <v>0</v>
      </c>
      <c r="L170">
        <f t="shared" ca="1" si="101"/>
        <v>0</v>
      </c>
      <c r="M170">
        <f t="shared" ca="1" si="102"/>
        <v>2001</v>
      </c>
      <c r="N170">
        <f t="shared" ca="1" si="103"/>
        <v>0</v>
      </c>
      <c r="O170">
        <f t="shared" ca="1" si="104"/>
        <v>0</v>
      </c>
      <c r="P170">
        <f t="shared" ca="1" si="105"/>
        <v>0</v>
      </c>
      <c r="Q170">
        <f t="shared" ca="1" si="106"/>
        <v>0</v>
      </c>
      <c r="R170">
        <f t="shared" ca="1" si="107"/>
        <v>0</v>
      </c>
      <c r="S170">
        <f t="shared" ca="1" si="108"/>
        <v>3001</v>
      </c>
      <c r="T170">
        <f t="shared" ca="1" si="109"/>
        <v>0</v>
      </c>
      <c r="U170">
        <f t="shared" ca="1" si="110"/>
        <v>0</v>
      </c>
      <c r="V170">
        <f t="shared" ca="1" si="111"/>
        <v>0</v>
      </c>
      <c r="W170">
        <f t="shared" ca="1" si="112"/>
        <v>0</v>
      </c>
      <c r="X170">
        <f t="shared" ca="1" si="113"/>
        <v>0</v>
      </c>
      <c r="Y170">
        <f t="shared" ca="1" si="114"/>
        <v>4001</v>
      </c>
      <c r="Z170">
        <f t="shared" ca="1" si="115"/>
        <v>0</v>
      </c>
      <c r="AA170">
        <f t="shared" ca="1" si="116"/>
        <v>0</v>
      </c>
      <c r="AB170">
        <f t="shared" ca="1" si="117"/>
        <v>0</v>
      </c>
      <c r="AC170">
        <f t="shared" ca="1" si="118"/>
        <v>0</v>
      </c>
      <c r="AD170">
        <f t="shared" ca="1" si="119"/>
        <v>0</v>
      </c>
      <c r="AE170">
        <f t="shared" ca="1" si="120"/>
        <v>5001</v>
      </c>
      <c r="AF170">
        <f t="shared" ca="1" si="121"/>
        <v>0</v>
      </c>
      <c r="AG170">
        <f t="shared" ca="1" si="122"/>
        <v>0</v>
      </c>
      <c r="AH170">
        <f t="shared" ca="1" si="123"/>
        <v>0</v>
      </c>
      <c r="AI170">
        <f t="shared" ca="1" si="124"/>
        <v>0</v>
      </c>
      <c r="AJ170">
        <f t="shared" ca="1" si="125"/>
        <v>0</v>
      </c>
      <c r="AK170">
        <f t="shared" ca="1" si="126"/>
        <v>6001</v>
      </c>
      <c r="AL170">
        <f t="shared" ca="1" si="127"/>
        <v>0</v>
      </c>
      <c r="AM170">
        <f t="shared" ca="1" si="128"/>
        <v>0</v>
      </c>
      <c r="AN170">
        <f t="shared" ca="1" si="129"/>
        <v>0</v>
      </c>
      <c r="AO170">
        <f t="shared" ca="1" si="130"/>
        <v>0</v>
      </c>
      <c r="AP170">
        <f t="shared" ca="1" si="131"/>
        <v>0</v>
      </c>
      <c r="AQ170" t="str">
        <f t="shared" ca="1" si="136"/>
        <v>12,1001,1;12,2001,1;12,3001,1;12,4001,1;12,5001,1;12,6001,1</v>
      </c>
    </row>
    <row r="171" spans="1:43" x14ac:dyDescent="0.15">
      <c r="A171">
        <f t="shared" si="94"/>
        <v>902</v>
      </c>
      <c r="B171">
        <f t="shared" si="133"/>
        <v>9</v>
      </c>
      <c r="C171">
        <f t="shared" si="134"/>
        <v>2</v>
      </c>
      <c r="D171">
        <f t="shared" si="135"/>
        <v>1</v>
      </c>
      <c r="E171">
        <f t="shared" si="135"/>
        <v>3</v>
      </c>
      <c r="F171" s="4">
        <f t="shared" si="95"/>
        <v>1</v>
      </c>
      <c r="G171">
        <f t="shared" ca="1" si="96"/>
        <v>1001</v>
      </c>
      <c r="H171">
        <f t="shared" ca="1" si="97"/>
        <v>0</v>
      </c>
      <c r="I171">
        <f t="shared" ca="1" si="98"/>
        <v>0</v>
      </c>
      <c r="J171">
        <f t="shared" ca="1" si="99"/>
        <v>0</v>
      </c>
      <c r="K171">
        <f t="shared" ca="1" si="100"/>
        <v>0</v>
      </c>
      <c r="L171">
        <f t="shared" ca="1" si="101"/>
        <v>0</v>
      </c>
      <c r="M171">
        <f t="shared" ca="1" si="102"/>
        <v>2001</v>
      </c>
      <c r="N171">
        <f t="shared" ca="1" si="103"/>
        <v>0</v>
      </c>
      <c r="O171">
        <f t="shared" ca="1" si="104"/>
        <v>0</v>
      </c>
      <c r="P171">
        <f t="shared" ca="1" si="105"/>
        <v>0</v>
      </c>
      <c r="Q171">
        <f t="shared" ca="1" si="106"/>
        <v>0</v>
      </c>
      <c r="R171">
        <f t="shared" ca="1" si="107"/>
        <v>0</v>
      </c>
      <c r="S171">
        <f t="shared" ca="1" si="108"/>
        <v>3001</v>
      </c>
      <c r="T171">
        <f t="shared" ca="1" si="109"/>
        <v>0</v>
      </c>
      <c r="U171">
        <f t="shared" ca="1" si="110"/>
        <v>0</v>
      </c>
      <c r="V171">
        <f t="shared" ca="1" si="111"/>
        <v>0</v>
      </c>
      <c r="W171">
        <f t="shared" ca="1" si="112"/>
        <v>0</v>
      </c>
      <c r="X171">
        <f t="shared" ca="1" si="113"/>
        <v>0</v>
      </c>
      <c r="Y171">
        <f t="shared" ca="1" si="114"/>
        <v>4001</v>
      </c>
      <c r="Z171">
        <f t="shared" ca="1" si="115"/>
        <v>0</v>
      </c>
      <c r="AA171">
        <f t="shared" ca="1" si="116"/>
        <v>0</v>
      </c>
      <c r="AB171">
        <f t="shared" ca="1" si="117"/>
        <v>0</v>
      </c>
      <c r="AC171">
        <f t="shared" ca="1" si="118"/>
        <v>0</v>
      </c>
      <c r="AD171">
        <f t="shared" ca="1" si="119"/>
        <v>0</v>
      </c>
      <c r="AE171">
        <f t="shared" ca="1" si="120"/>
        <v>5001</v>
      </c>
      <c r="AF171">
        <f t="shared" ca="1" si="121"/>
        <v>0</v>
      </c>
      <c r="AG171">
        <f t="shared" ca="1" si="122"/>
        <v>0</v>
      </c>
      <c r="AH171">
        <f t="shared" ca="1" si="123"/>
        <v>0</v>
      </c>
      <c r="AI171">
        <f t="shared" ca="1" si="124"/>
        <v>0</v>
      </c>
      <c r="AJ171">
        <f t="shared" ca="1" si="125"/>
        <v>0</v>
      </c>
      <c r="AK171">
        <f t="shared" ca="1" si="126"/>
        <v>6001</v>
      </c>
      <c r="AL171">
        <f t="shared" ca="1" si="127"/>
        <v>0</v>
      </c>
      <c r="AM171">
        <f t="shared" ca="1" si="128"/>
        <v>0</v>
      </c>
      <c r="AN171">
        <f t="shared" ca="1" si="129"/>
        <v>0</v>
      </c>
      <c r="AO171">
        <f t="shared" ca="1" si="130"/>
        <v>0</v>
      </c>
      <c r="AP171">
        <f t="shared" ca="1" si="131"/>
        <v>0</v>
      </c>
      <c r="AQ171" t="str">
        <f t="shared" ca="1" si="136"/>
        <v>12,1001,1;12,2001,1;12,3001,1;12,4001,1;12,5001,1;12,6001,1</v>
      </c>
    </row>
    <row r="172" spans="1:43" x14ac:dyDescent="0.15">
      <c r="A172">
        <f t="shared" si="94"/>
        <v>1002</v>
      </c>
      <c r="B172">
        <f t="shared" si="133"/>
        <v>10</v>
      </c>
      <c r="C172">
        <f t="shared" si="134"/>
        <v>2</v>
      </c>
      <c r="D172">
        <f t="shared" si="135"/>
        <v>1</v>
      </c>
      <c r="E172">
        <f t="shared" si="135"/>
        <v>3</v>
      </c>
      <c r="F172" s="4">
        <f t="shared" si="95"/>
        <v>1</v>
      </c>
      <c r="G172">
        <f t="shared" ca="1" si="96"/>
        <v>1001</v>
      </c>
      <c r="H172">
        <f t="shared" ca="1" si="97"/>
        <v>0</v>
      </c>
      <c r="I172">
        <f t="shared" ca="1" si="98"/>
        <v>0</v>
      </c>
      <c r="J172">
        <f t="shared" ca="1" si="99"/>
        <v>0</v>
      </c>
      <c r="K172">
        <f t="shared" ca="1" si="100"/>
        <v>0</v>
      </c>
      <c r="L172">
        <f t="shared" ca="1" si="101"/>
        <v>0</v>
      </c>
      <c r="M172">
        <f t="shared" ca="1" si="102"/>
        <v>2001</v>
      </c>
      <c r="N172">
        <f t="shared" ca="1" si="103"/>
        <v>0</v>
      </c>
      <c r="O172">
        <f t="shared" ca="1" si="104"/>
        <v>0</v>
      </c>
      <c r="P172">
        <f t="shared" ca="1" si="105"/>
        <v>0</v>
      </c>
      <c r="Q172">
        <f t="shared" ca="1" si="106"/>
        <v>0</v>
      </c>
      <c r="R172">
        <f t="shared" ca="1" si="107"/>
        <v>0</v>
      </c>
      <c r="S172">
        <f t="shared" ca="1" si="108"/>
        <v>3001</v>
      </c>
      <c r="T172">
        <f t="shared" ca="1" si="109"/>
        <v>0</v>
      </c>
      <c r="U172">
        <f t="shared" ca="1" si="110"/>
        <v>0</v>
      </c>
      <c r="V172">
        <f t="shared" ca="1" si="111"/>
        <v>0</v>
      </c>
      <c r="W172">
        <f t="shared" ca="1" si="112"/>
        <v>0</v>
      </c>
      <c r="X172">
        <f t="shared" ca="1" si="113"/>
        <v>0</v>
      </c>
      <c r="Y172">
        <f t="shared" ca="1" si="114"/>
        <v>4001</v>
      </c>
      <c r="Z172">
        <f t="shared" ca="1" si="115"/>
        <v>0</v>
      </c>
      <c r="AA172">
        <f t="shared" ca="1" si="116"/>
        <v>0</v>
      </c>
      <c r="AB172">
        <f t="shared" ca="1" si="117"/>
        <v>0</v>
      </c>
      <c r="AC172">
        <f t="shared" ca="1" si="118"/>
        <v>0</v>
      </c>
      <c r="AD172">
        <f t="shared" ca="1" si="119"/>
        <v>0</v>
      </c>
      <c r="AE172">
        <f t="shared" ca="1" si="120"/>
        <v>5001</v>
      </c>
      <c r="AF172">
        <f t="shared" ca="1" si="121"/>
        <v>0</v>
      </c>
      <c r="AG172">
        <f t="shared" ca="1" si="122"/>
        <v>0</v>
      </c>
      <c r="AH172">
        <f t="shared" ca="1" si="123"/>
        <v>0</v>
      </c>
      <c r="AI172">
        <f t="shared" ca="1" si="124"/>
        <v>0</v>
      </c>
      <c r="AJ172">
        <f t="shared" ca="1" si="125"/>
        <v>0</v>
      </c>
      <c r="AK172">
        <f t="shared" ca="1" si="126"/>
        <v>6001</v>
      </c>
      <c r="AL172">
        <f t="shared" ca="1" si="127"/>
        <v>0</v>
      </c>
      <c r="AM172">
        <f t="shared" ca="1" si="128"/>
        <v>0</v>
      </c>
      <c r="AN172">
        <f t="shared" ca="1" si="129"/>
        <v>0</v>
      </c>
      <c r="AO172">
        <f t="shared" ca="1" si="130"/>
        <v>0</v>
      </c>
      <c r="AP172">
        <f t="shared" ca="1" si="131"/>
        <v>0</v>
      </c>
      <c r="AQ172" t="str">
        <f t="shared" ca="1" si="136"/>
        <v>12,1001,1;12,2001,1;12,3001,1;12,4001,1;12,5001,1;12,6001,1</v>
      </c>
    </row>
    <row r="173" spans="1:43" x14ac:dyDescent="0.15">
      <c r="A173">
        <f t="shared" si="94"/>
        <v>1102</v>
      </c>
      <c r="B173">
        <f t="shared" si="133"/>
        <v>11</v>
      </c>
      <c r="C173">
        <f t="shared" si="134"/>
        <v>2</v>
      </c>
      <c r="D173">
        <f t="shared" si="135"/>
        <v>2</v>
      </c>
      <c r="E173">
        <f t="shared" si="135"/>
        <v>3</v>
      </c>
      <c r="F173" s="4">
        <f t="shared" si="95"/>
        <v>1</v>
      </c>
      <c r="G173">
        <f t="shared" ca="1" si="96"/>
        <v>1001</v>
      </c>
      <c r="H173">
        <f t="shared" ca="1" si="97"/>
        <v>1001</v>
      </c>
      <c r="I173">
        <f t="shared" ca="1" si="98"/>
        <v>0</v>
      </c>
      <c r="J173">
        <f t="shared" ca="1" si="99"/>
        <v>0</v>
      </c>
      <c r="K173">
        <f t="shared" ca="1" si="100"/>
        <v>0</v>
      </c>
      <c r="L173">
        <f t="shared" ca="1" si="101"/>
        <v>0</v>
      </c>
      <c r="M173">
        <f t="shared" ca="1" si="102"/>
        <v>2001</v>
      </c>
      <c r="N173">
        <f t="shared" ca="1" si="103"/>
        <v>2001</v>
      </c>
      <c r="O173">
        <f t="shared" ca="1" si="104"/>
        <v>0</v>
      </c>
      <c r="P173">
        <f t="shared" ca="1" si="105"/>
        <v>0</v>
      </c>
      <c r="Q173">
        <f t="shared" ca="1" si="106"/>
        <v>0</v>
      </c>
      <c r="R173">
        <f t="shared" ca="1" si="107"/>
        <v>0</v>
      </c>
      <c r="S173">
        <f t="shared" ca="1" si="108"/>
        <v>3001</v>
      </c>
      <c r="T173">
        <f t="shared" ca="1" si="109"/>
        <v>3001</v>
      </c>
      <c r="U173">
        <f t="shared" ca="1" si="110"/>
        <v>0</v>
      </c>
      <c r="V173">
        <f t="shared" ca="1" si="111"/>
        <v>0</v>
      </c>
      <c r="W173">
        <f t="shared" ca="1" si="112"/>
        <v>0</v>
      </c>
      <c r="X173">
        <f t="shared" ca="1" si="113"/>
        <v>0</v>
      </c>
      <c r="Y173">
        <f t="shared" ca="1" si="114"/>
        <v>4001</v>
      </c>
      <c r="Z173">
        <f t="shared" ca="1" si="115"/>
        <v>4001</v>
      </c>
      <c r="AA173">
        <f t="shared" ca="1" si="116"/>
        <v>0</v>
      </c>
      <c r="AB173">
        <f t="shared" ca="1" si="117"/>
        <v>0</v>
      </c>
      <c r="AC173">
        <f t="shared" ca="1" si="118"/>
        <v>0</v>
      </c>
      <c r="AD173">
        <f t="shared" ca="1" si="119"/>
        <v>0</v>
      </c>
      <c r="AE173">
        <f t="shared" ca="1" si="120"/>
        <v>5001</v>
      </c>
      <c r="AF173">
        <f t="shared" ca="1" si="121"/>
        <v>5001</v>
      </c>
      <c r="AG173">
        <f t="shared" ca="1" si="122"/>
        <v>0</v>
      </c>
      <c r="AH173">
        <f t="shared" ca="1" si="123"/>
        <v>0</v>
      </c>
      <c r="AI173">
        <f t="shared" ca="1" si="124"/>
        <v>0</v>
      </c>
      <c r="AJ173">
        <f t="shared" ca="1" si="125"/>
        <v>0</v>
      </c>
      <c r="AK173">
        <f t="shared" ca="1" si="126"/>
        <v>6001</v>
      </c>
      <c r="AL173">
        <f t="shared" ca="1" si="127"/>
        <v>6001</v>
      </c>
      <c r="AM173">
        <f t="shared" ca="1" si="128"/>
        <v>0</v>
      </c>
      <c r="AN173">
        <f t="shared" ca="1" si="129"/>
        <v>0</v>
      </c>
      <c r="AO173">
        <f t="shared" ca="1" si="130"/>
        <v>0</v>
      </c>
      <c r="AP173">
        <f t="shared" ca="1" si="131"/>
        <v>0</v>
      </c>
      <c r="AQ173" t="str">
        <f t="shared" ref="AQ173:AQ178" ca="1" si="137">"12,"&amp;G173&amp;",1;12,"&amp;OFFSET(G173,0,1)&amp;",1;12,"&amp;OFFSET(G173,0,6)&amp;",1;12,"&amp;OFFSET(G173,0,7)&amp;",1;12,"&amp;OFFSET(G173,0,12)&amp;",1;12,"&amp;OFFSET(G173,0,13)&amp;",1;12,"&amp;OFFSET(G173,0,18)&amp;",1;12,"&amp;OFFSET(G173,0,19)&amp;",1;12,"&amp;OFFSET(G173,0,24)&amp;",1;12,"&amp;OFFSET(G173,0,25)&amp;",1;12,"&amp;OFFSET(G173,0,30)&amp;",1;12,"&amp;OFFSET(G173,0,31)&amp;",1"</f>
        <v>12,1001,1;12,1001,1;12,2001,1;12,2001,1;12,3001,1;12,3001,1;12,4001,1;12,4001,1;12,5001,1;12,5001,1;12,6001,1;12,6001,1</v>
      </c>
    </row>
    <row r="174" spans="1:43" x14ac:dyDescent="0.15">
      <c r="A174">
        <f t="shared" si="94"/>
        <v>1202</v>
      </c>
      <c r="B174">
        <f t="shared" si="133"/>
        <v>12</v>
      </c>
      <c r="C174">
        <f t="shared" si="134"/>
        <v>2</v>
      </c>
      <c r="D174">
        <f t="shared" si="135"/>
        <v>2</v>
      </c>
      <c r="E174">
        <f t="shared" si="135"/>
        <v>3</v>
      </c>
      <c r="F174" s="4">
        <f t="shared" si="95"/>
        <v>1</v>
      </c>
      <c r="G174">
        <f t="shared" ca="1" si="96"/>
        <v>1001</v>
      </c>
      <c r="H174">
        <f t="shared" ca="1" si="97"/>
        <v>1001</v>
      </c>
      <c r="I174">
        <f t="shared" ca="1" si="98"/>
        <v>0</v>
      </c>
      <c r="J174">
        <f t="shared" ca="1" si="99"/>
        <v>0</v>
      </c>
      <c r="K174">
        <f t="shared" ca="1" si="100"/>
        <v>0</v>
      </c>
      <c r="L174">
        <f t="shared" ca="1" si="101"/>
        <v>0</v>
      </c>
      <c r="M174">
        <f t="shared" ca="1" si="102"/>
        <v>2001</v>
      </c>
      <c r="N174">
        <f t="shared" ca="1" si="103"/>
        <v>2001</v>
      </c>
      <c r="O174">
        <f t="shared" ca="1" si="104"/>
        <v>0</v>
      </c>
      <c r="P174">
        <f t="shared" ca="1" si="105"/>
        <v>0</v>
      </c>
      <c r="Q174">
        <f t="shared" ca="1" si="106"/>
        <v>0</v>
      </c>
      <c r="R174">
        <f t="shared" ca="1" si="107"/>
        <v>0</v>
      </c>
      <c r="S174">
        <f t="shared" ca="1" si="108"/>
        <v>3001</v>
      </c>
      <c r="T174">
        <f t="shared" ca="1" si="109"/>
        <v>3001</v>
      </c>
      <c r="U174">
        <f t="shared" ca="1" si="110"/>
        <v>0</v>
      </c>
      <c r="V174">
        <f t="shared" ca="1" si="111"/>
        <v>0</v>
      </c>
      <c r="W174">
        <f t="shared" ca="1" si="112"/>
        <v>0</v>
      </c>
      <c r="X174">
        <f t="shared" ca="1" si="113"/>
        <v>0</v>
      </c>
      <c r="Y174">
        <f t="shared" ca="1" si="114"/>
        <v>4001</v>
      </c>
      <c r="Z174">
        <f t="shared" ca="1" si="115"/>
        <v>4001</v>
      </c>
      <c r="AA174">
        <f t="shared" ca="1" si="116"/>
        <v>0</v>
      </c>
      <c r="AB174">
        <f t="shared" ca="1" si="117"/>
        <v>0</v>
      </c>
      <c r="AC174">
        <f t="shared" ca="1" si="118"/>
        <v>0</v>
      </c>
      <c r="AD174">
        <f t="shared" ca="1" si="119"/>
        <v>0</v>
      </c>
      <c r="AE174">
        <f t="shared" ca="1" si="120"/>
        <v>5001</v>
      </c>
      <c r="AF174">
        <f t="shared" ca="1" si="121"/>
        <v>5001</v>
      </c>
      <c r="AG174">
        <f t="shared" ca="1" si="122"/>
        <v>0</v>
      </c>
      <c r="AH174">
        <f t="shared" ca="1" si="123"/>
        <v>0</v>
      </c>
      <c r="AI174">
        <f t="shared" ca="1" si="124"/>
        <v>0</v>
      </c>
      <c r="AJ174">
        <f t="shared" ca="1" si="125"/>
        <v>0</v>
      </c>
      <c r="AK174">
        <f t="shared" ca="1" si="126"/>
        <v>6001</v>
      </c>
      <c r="AL174">
        <f t="shared" ca="1" si="127"/>
        <v>6001</v>
      </c>
      <c r="AM174">
        <f t="shared" ca="1" si="128"/>
        <v>0</v>
      </c>
      <c r="AN174">
        <f t="shared" ca="1" si="129"/>
        <v>0</v>
      </c>
      <c r="AO174">
        <f t="shared" ca="1" si="130"/>
        <v>0</v>
      </c>
      <c r="AP174">
        <f t="shared" ca="1" si="131"/>
        <v>0</v>
      </c>
      <c r="AQ174" t="str">
        <f t="shared" ca="1" si="137"/>
        <v>12,1001,1;12,1001,1;12,2001,1;12,2001,1;12,3001,1;12,3001,1;12,4001,1;12,4001,1;12,5001,1;12,5001,1;12,6001,1;12,6001,1</v>
      </c>
    </row>
    <row r="175" spans="1:43" x14ac:dyDescent="0.15">
      <c r="A175">
        <f t="shared" si="94"/>
        <v>1302</v>
      </c>
      <c r="B175">
        <f t="shared" si="133"/>
        <v>13</v>
      </c>
      <c r="C175">
        <f t="shared" si="134"/>
        <v>2</v>
      </c>
      <c r="D175">
        <f t="shared" si="135"/>
        <v>2</v>
      </c>
      <c r="E175">
        <f t="shared" si="135"/>
        <v>3</v>
      </c>
      <c r="F175" s="4">
        <f t="shared" si="95"/>
        <v>1</v>
      </c>
      <c r="G175">
        <f t="shared" ca="1" si="96"/>
        <v>1001</v>
      </c>
      <c r="H175">
        <f t="shared" ca="1" si="97"/>
        <v>1001</v>
      </c>
      <c r="I175">
        <f t="shared" ca="1" si="98"/>
        <v>0</v>
      </c>
      <c r="J175">
        <f t="shared" ca="1" si="99"/>
        <v>0</v>
      </c>
      <c r="K175">
        <f t="shared" ca="1" si="100"/>
        <v>0</v>
      </c>
      <c r="L175">
        <f t="shared" ca="1" si="101"/>
        <v>0</v>
      </c>
      <c r="M175">
        <f t="shared" ca="1" si="102"/>
        <v>2001</v>
      </c>
      <c r="N175">
        <f t="shared" ca="1" si="103"/>
        <v>2001</v>
      </c>
      <c r="O175">
        <f t="shared" ca="1" si="104"/>
        <v>0</v>
      </c>
      <c r="P175">
        <f t="shared" ca="1" si="105"/>
        <v>0</v>
      </c>
      <c r="Q175">
        <f t="shared" ca="1" si="106"/>
        <v>0</v>
      </c>
      <c r="R175">
        <f t="shared" ca="1" si="107"/>
        <v>0</v>
      </c>
      <c r="S175">
        <f t="shared" ca="1" si="108"/>
        <v>3001</v>
      </c>
      <c r="T175">
        <f t="shared" ca="1" si="109"/>
        <v>3001</v>
      </c>
      <c r="U175">
        <f t="shared" ca="1" si="110"/>
        <v>0</v>
      </c>
      <c r="V175">
        <f t="shared" ca="1" si="111"/>
        <v>0</v>
      </c>
      <c r="W175">
        <f t="shared" ca="1" si="112"/>
        <v>0</v>
      </c>
      <c r="X175">
        <f t="shared" ca="1" si="113"/>
        <v>0</v>
      </c>
      <c r="Y175">
        <f t="shared" ca="1" si="114"/>
        <v>4001</v>
      </c>
      <c r="Z175">
        <f t="shared" ca="1" si="115"/>
        <v>4001</v>
      </c>
      <c r="AA175">
        <f t="shared" ca="1" si="116"/>
        <v>0</v>
      </c>
      <c r="AB175">
        <f t="shared" ca="1" si="117"/>
        <v>0</v>
      </c>
      <c r="AC175">
        <f t="shared" ca="1" si="118"/>
        <v>0</v>
      </c>
      <c r="AD175">
        <f t="shared" ca="1" si="119"/>
        <v>0</v>
      </c>
      <c r="AE175">
        <f t="shared" ca="1" si="120"/>
        <v>5001</v>
      </c>
      <c r="AF175">
        <f t="shared" ca="1" si="121"/>
        <v>5001</v>
      </c>
      <c r="AG175">
        <f t="shared" ca="1" si="122"/>
        <v>0</v>
      </c>
      <c r="AH175">
        <f t="shared" ca="1" si="123"/>
        <v>0</v>
      </c>
      <c r="AI175">
        <f t="shared" ca="1" si="124"/>
        <v>0</v>
      </c>
      <c r="AJ175">
        <f t="shared" ca="1" si="125"/>
        <v>0</v>
      </c>
      <c r="AK175">
        <f t="shared" ca="1" si="126"/>
        <v>6001</v>
      </c>
      <c r="AL175">
        <f t="shared" ca="1" si="127"/>
        <v>6001</v>
      </c>
      <c r="AM175">
        <f t="shared" ca="1" si="128"/>
        <v>0</v>
      </c>
      <c r="AN175">
        <f t="shared" ca="1" si="129"/>
        <v>0</v>
      </c>
      <c r="AO175">
        <f t="shared" ca="1" si="130"/>
        <v>0</v>
      </c>
      <c r="AP175">
        <f t="shared" ca="1" si="131"/>
        <v>0</v>
      </c>
      <c r="AQ175" t="str">
        <f t="shared" ca="1" si="137"/>
        <v>12,1001,1;12,1001,1;12,2001,1;12,2001,1;12,3001,1;12,3001,1;12,4001,1;12,4001,1;12,5001,1;12,5001,1;12,6001,1;12,6001,1</v>
      </c>
    </row>
    <row r="176" spans="1:43" x14ac:dyDescent="0.15">
      <c r="A176">
        <f t="shared" si="94"/>
        <v>1402</v>
      </c>
      <c r="B176">
        <f t="shared" si="133"/>
        <v>14</v>
      </c>
      <c r="C176">
        <f t="shared" si="134"/>
        <v>2</v>
      </c>
      <c r="D176">
        <f t="shared" si="135"/>
        <v>2</v>
      </c>
      <c r="E176">
        <f t="shared" si="135"/>
        <v>3</v>
      </c>
      <c r="F176" s="4">
        <f t="shared" si="95"/>
        <v>1</v>
      </c>
      <c r="G176">
        <f t="shared" ca="1" si="96"/>
        <v>1001</v>
      </c>
      <c r="H176">
        <f t="shared" ca="1" si="97"/>
        <v>1001</v>
      </c>
      <c r="I176">
        <f t="shared" ca="1" si="98"/>
        <v>0</v>
      </c>
      <c r="J176">
        <f t="shared" ca="1" si="99"/>
        <v>0</v>
      </c>
      <c r="K176">
        <f t="shared" ca="1" si="100"/>
        <v>0</v>
      </c>
      <c r="L176">
        <f t="shared" ca="1" si="101"/>
        <v>0</v>
      </c>
      <c r="M176">
        <f t="shared" ca="1" si="102"/>
        <v>2001</v>
      </c>
      <c r="N176">
        <f t="shared" ca="1" si="103"/>
        <v>2001</v>
      </c>
      <c r="O176">
        <f t="shared" ca="1" si="104"/>
        <v>0</v>
      </c>
      <c r="P176">
        <f t="shared" ca="1" si="105"/>
        <v>0</v>
      </c>
      <c r="Q176">
        <f t="shared" ca="1" si="106"/>
        <v>0</v>
      </c>
      <c r="R176">
        <f t="shared" ca="1" si="107"/>
        <v>0</v>
      </c>
      <c r="S176">
        <f t="shared" ca="1" si="108"/>
        <v>3001</v>
      </c>
      <c r="T176">
        <f t="shared" ca="1" si="109"/>
        <v>3001</v>
      </c>
      <c r="U176">
        <f t="shared" ca="1" si="110"/>
        <v>0</v>
      </c>
      <c r="V176">
        <f t="shared" ca="1" si="111"/>
        <v>0</v>
      </c>
      <c r="W176">
        <f t="shared" ca="1" si="112"/>
        <v>0</v>
      </c>
      <c r="X176">
        <f t="shared" ca="1" si="113"/>
        <v>0</v>
      </c>
      <c r="Y176">
        <f t="shared" ca="1" si="114"/>
        <v>4001</v>
      </c>
      <c r="Z176">
        <f t="shared" ca="1" si="115"/>
        <v>4001</v>
      </c>
      <c r="AA176">
        <f t="shared" ca="1" si="116"/>
        <v>0</v>
      </c>
      <c r="AB176">
        <f t="shared" ca="1" si="117"/>
        <v>0</v>
      </c>
      <c r="AC176">
        <f t="shared" ca="1" si="118"/>
        <v>0</v>
      </c>
      <c r="AD176">
        <f t="shared" ca="1" si="119"/>
        <v>0</v>
      </c>
      <c r="AE176">
        <f t="shared" ca="1" si="120"/>
        <v>5001</v>
      </c>
      <c r="AF176">
        <f t="shared" ca="1" si="121"/>
        <v>5001</v>
      </c>
      <c r="AG176">
        <f t="shared" ca="1" si="122"/>
        <v>0</v>
      </c>
      <c r="AH176">
        <f t="shared" ca="1" si="123"/>
        <v>0</v>
      </c>
      <c r="AI176">
        <f t="shared" ca="1" si="124"/>
        <v>0</v>
      </c>
      <c r="AJ176">
        <f t="shared" ca="1" si="125"/>
        <v>0</v>
      </c>
      <c r="AK176">
        <f t="shared" ca="1" si="126"/>
        <v>6001</v>
      </c>
      <c r="AL176">
        <f t="shared" ca="1" si="127"/>
        <v>6001</v>
      </c>
      <c r="AM176">
        <f t="shared" ca="1" si="128"/>
        <v>0</v>
      </c>
      <c r="AN176">
        <f t="shared" ca="1" si="129"/>
        <v>0</v>
      </c>
      <c r="AO176">
        <f t="shared" ca="1" si="130"/>
        <v>0</v>
      </c>
      <c r="AP176">
        <f t="shared" ca="1" si="131"/>
        <v>0</v>
      </c>
      <c r="AQ176" t="str">
        <f t="shared" ca="1" si="137"/>
        <v>12,1001,1;12,1001,1;12,2001,1;12,2001,1;12,3001,1;12,3001,1;12,4001,1;12,4001,1;12,5001,1;12,5001,1;12,6001,1;12,6001,1</v>
      </c>
    </row>
    <row r="177" spans="1:43" x14ac:dyDescent="0.15">
      <c r="A177">
        <f t="shared" si="94"/>
        <v>1502</v>
      </c>
      <c r="B177">
        <f t="shared" si="133"/>
        <v>15</v>
      </c>
      <c r="C177">
        <f t="shared" si="134"/>
        <v>2</v>
      </c>
      <c r="D177">
        <f t="shared" si="135"/>
        <v>2</v>
      </c>
      <c r="E177">
        <f t="shared" si="135"/>
        <v>3</v>
      </c>
      <c r="F177" s="4">
        <f t="shared" si="95"/>
        <v>1</v>
      </c>
      <c r="G177">
        <f t="shared" ca="1" si="96"/>
        <v>1001</v>
      </c>
      <c r="H177">
        <f t="shared" ca="1" si="97"/>
        <v>1001</v>
      </c>
      <c r="I177">
        <f t="shared" ca="1" si="98"/>
        <v>0</v>
      </c>
      <c r="J177">
        <f t="shared" ca="1" si="99"/>
        <v>0</v>
      </c>
      <c r="K177">
        <f t="shared" ca="1" si="100"/>
        <v>0</v>
      </c>
      <c r="L177">
        <f t="shared" ca="1" si="101"/>
        <v>0</v>
      </c>
      <c r="M177">
        <f t="shared" ca="1" si="102"/>
        <v>2001</v>
      </c>
      <c r="N177">
        <f t="shared" ca="1" si="103"/>
        <v>2001</v>
      </c>
      <c r="O177">
        <f t="shared" ca="1" si="104"/>
        <v>0</v>
      </c>
      <c r="P177">
        <f t="shared" ca="1" si="105"/>
        <v>0</v>
      </c>
      <c r="Q177">
        <f t="shared" ca="1" si="106"/>
        <v>0</v>
      </c>
      <c r="R177">
        <f t="shared" ca="1" si="107"/>
        <v>0</v>
      </c>
      <c r="S177">
        <f t="shared" ca="1" si="108"/>
        <v>3001</v>
      </c>
      <c r="T177">
        <f t="shared" ca="1" si="109"/>
        <v>3001</v>
      </c>
      <c r="U177">
        <f t="shared" ca="1" si="110"/>
        <v>0</v>
      </c>
      <c r="V177">
        <f t="shared" ca="1" si="111"/>
        <v>0</v>
      </c>
      <c r="W177">
        <f t="shared" ca="1" si="112"/>
        <v>0</v>
      </c>
      <c r="X177">
        <f t="shared" ca="1" si="113"/>
        <v>0</v>
      </c>
      <c r="Y177">
        <f t="shared" ca="1" si="114"/>
        <v>4001</v>
      </c>
      <c r="Z177">
        <f t="shared" ca="1" si="115"/>
        <v>4001</v>
      </c>
      <c r="AA177">
        <f t="shared" ca="1" si="116"/>
        <v>0</v>
      </c>
      <c r="AB177">
        <f t="shared" ca="1" si="117"/>
        <v>0</v>
      </c>
      <c r="AC177">
        <f t="shared" ca="1" si="118"/>
        <v>0</v>
      </c>
      <c r="AD177">
        <f t="shared" ca="1" si="119"/>
        <v>0</v>
      </c>
      <c r="AE177">
        <f t="shared" ca="1" si="120"/>
        <v>5001</v>
      </c>
      <c r="AF177">
        <f t="shared" ca="1" si="121"/>
        <v>5001</v>
      </c>
      <c r="AG177">
        <f t="shared" ca="1" si="122"/>
        <v>0</v>
      </c>
      <c r="AH177">
        <f t="shared" ca="1" si="123"/>
        <v>0</v>
      </c>
      <c r="AI177">
        <f t="shared" ca="1" si="124"/>
        <v>0</v>
      </c>
      <c r="AJ177">
        <f t="shared" ca="1" si="125"/>
        <v>0</v>
      </c>
      <c r="AK177">
        <f t="shared" ca="1" si="126"/>
        <v>6001</v>
      </c>
      <c r="AL177">
        <f t="shared" ca="1" si="127"/>
        <v>6001</v>
      </c>
      <c r="AM177">
        <f t="shared" ca="1" si="128"/>
        <v>0</v>
      </c>
      <c r="AN177">
        <f t="shared" ca="1" si="129"/>
        <v>0</v>
      </c>
      <c r="AO177">
        <f t="shared" ca="1" si="130"/>
        <v>0</v>
      </c>
      <c r="AP177">
        <f t="shared" ca="1" si="131"/>
        <v>0</v>
      </c>
      <c r="AQ177" t="str">
        <f t="shared" ca="1" si="137"/>
        <v>12,1001,1;12,1001,1;12,2001,1;12,2001,1;12,3001,1;12,3001,1;12,4001,1;12,4001,1;12,5001,1;12,5001,1;12,6001,1;12,6001,1</v>
      </c>
    </row>
    <row r="178" spans="1:43" x14ac:dyDescent="0.15">
      <c r="A178">
        <f t="shared" si="94"/>
        <v>1602</v>
      </c>
      <c r="B178">
        <f t="shared" si="133"/>
        <v>16</v>
      </c>
      <c r="C178">
        <f t="shared" si="134"/>
        <v>2</v>
      </c>
      <c r="D178">
        <f t="shared" si="135"/>
        <v>3</v>
      </c>
      <c r="E178">
        <f t="shared" si="135"/>
        <v>3</v>
      </c>
      <c r="F178" s="4">
        <f t="shared" si="95"/>
        <v>1</v>
      </c>
      <c r="G178">
        <f t="shared" ca="1" si="96"/>
        <v>1001</v>
      </c>
      <c r="H178">
        <f t="shared" ca="1" si="97"/>
        <v>1001</v>
      </c>
      <c r="I178">
        <f t="shared" ca="1" si="98"/>
        <v>1001</v>
      </c>
      <c r="J178">
        <f t="shared" ca="1" si="99"/>
        <v>0</v>
      </c>
      <c r="K178">
        <f t="shared" ca="1" si="100"/>
        <v>0</v>
      </c>
      <c r="L178">
        <f t="shared" ca="1" si="101"/>
        <v>0</v>
      </c>
      <c r="M178">
        <f t="shared" ca="1" si="102"/>
        <v>2001</v>
      </c>
      <c r="N178">
        <f t="shared" ca="1" si="103"/>
        <v>2001</v>
      </c>
      <c r="O178">
        <f t="shared" ca="1" si="104"/>
        <v>2001</v>
      </c>
      <c r="P178">
        <f t="shared" ca="1" si="105"/>
        <v>0</v>
      </c>
      <c r="Q178">
        <f t="shared" ca="1" si="106"/>
        <v>0</v>
      </c>
      <c r="R178">
        <f t="shared" ca="1" si="107"/>
        <v>0</v>
      </c>
      <c r="S178">
        <f t="shared" ca="1" si="108"/>
        <v>3001</v>
      </c>
      <c r="T178">
        <f t="shared" ca="1" si="109"/>
        <v>3001</v>
      </c>
      <c r="U178">
        <f t="shared" ca="1" si="110"/>
        <v>3001</v>
      </c>
      <c r="V178">
        <f t="shared" ca="1" si="111"/>
        <v>0</v>
      </c>
      <c r="W178">
        <f t="shared" ca="1" si="112"/>
        <v>0</v>
      </c>
      <c r="X178">
        <f t="shared" ca="1" si="113"/>
        <v>0</v>
      </c>
      <c r="Y178">
        <f t="shared" ca="1" si="114"/>
        <v>4001</v>
      </c>
      <c r="Z178">
        <f t="shared" ca="1" si="115"/>
        <v>4001</v>
      </c>
      <c r="AA178">
        <f t="shared" ca="1" si="116"/>
        <v>4001</v>
      </c>
      <c r="AB178">
        <f t="shared" ca="1" si="117"/>
        <v>0</v>
      </c>
      <c r="AC178">
        <f t="shared" ca="1" si="118"/>
        <v>0</v>
      </c>
      <c r="AD178">
        <f t="shared" ca="1" si="119"/>
        <v>0</v>
      </c>
      <c r="AE178">
        <f t="shared" ca="1" si="120"/>
        <v>5001</v>
      </c>
      <c r="AF178">
        <f t="shared" ca="1" si="121"/>
        <v>5001</v>
      </c>
      <c r="AG178">
        <f t="shared" ca="1" si="122"/>
        <v>5001</v>
      </c>
      <c r="AH178">
        <f t="shared" ca="1" si="123"/>
        <v>0</v>
      </c>
      <c r="AI178">
        <f t="shared" ca="1" si="124"/>
        <v>0</v>
      </c>
      <c r="AJ178">
        <f t="shared" ca="1" si="125"/>
        <v>0</v>
      </c>
      <c r="AK178">
        <f t="shared" ca="1" si="126"/>
        <v>6001</v>
      </c>
      <c r="AL178">
        <f t="shared" ca="1" si="127"/>
        <v>6001</v>
      </c>
      <c r="AM178">
        <f t="shared" ca="1" si="128"/>
        <v>6001</v>
      </c>
      <c r="AN178">
        <f t="shared" ca="1" si="129"/>
        <v>0</v>
      </c>
      <c r="AO178">
        <f t="shared" ca="1" si="130"/>
        <v>0</v>
      </c>
      <c r="AP178">
        <f t="shared" ca="1" si="131"/>
        <v>0</v>
      </c>
      <c r="AQ178" t="str">
        <f t="shared" ca="1" si="137"/>
        <v>12,1001,1;12,1001,1;12,2001,1;12,2001,1;12,3001,1;12,3001,1;12,4001,1;12,4001,1;12,5001,1;12,5001,1;12,6001,1;12,6001,1</v>
      </c>
    </row>
    <row r="179" spans="1:43" x14ac:dyDescent="0.15">
      <c r="A179">
        <f t="shared" si="94"/>
        <v>1702</v>
      </c>
      <c r="B179">
        <f t="shared" si="133"/>
        <v>17</v>
      </c>
      <c r="C179">
        <f t="shared" si="134"/>
        <v>2</v>
      </c>
      <c r="D179">
        <f t="shared" si="135"/>
        <v>3</v>
      </c>
      <c r="E179">
        <f t="shared" si="135"/>
        <v>3</v>
      </c>
      <c r="F179" s="4">
        <f t="shared" si="95"/>
        <v>1</v>
      </c>
      <c r="G179">
        <f t="shared" ca="1" si="96"/>
        <v>1001</v>
      </c>
      <c r="H179">
        <f t="shared" ca="1" si="97"/>
        <v>1001</v>
      </c>
      <c r="I179">
        <f t="shared" ca="1" si="98"/>
        <v>1001</v>
      </c>
      <c r="J179">
        <f t="shared" ca="1" si="99"/>
        <v>0</v>
      </c>
      <c r="K179">
        <f t="shared" ca="1" si="100"/>
        <v>0</v>
      </c>
      <c r="L179">
        <f t="shared" ca="1" si="101"/>
        <v>0</v>
      </c>
      <c r="M179">
        <f t="shared" ca="1" si="102"/>
        <v>2001</v>
      </c>
      <c r="N179">
        <f t="shared" ca="1" si="103"/>
        <v>2001</v>
      </c>
      <c r="O179">
        <f t="shared" ca="1" si="104"/>
        <v>2001</v>
      </c>
      <c r="P179">
        <f t="shared" ca="1" si="105"/>
        <v>0</v>
      </c>
      <c r="Q179">
        <f t="shared" ca="1" si="106"/>
        <v>0</v>
      </c>
      <c r="R179">
        <f t="shared" ca="1" si="107"/>
        <v>0</v>
      </c>
      <c r="S179">
        <f t="shared" ca="1" si="108"/>
        <v>3001</v>
      </c>
      <c r="T179">
        <f t="shared" ca="1" si="109"/>
        <v>3001</v>
      </c>
      <c r="U179">
        <f t="shared" ca="1" si="110"/>
        <v>3001</v>
      </c>
      <c r="V179">
        <f t="shared" ca="1" si="111"/>
        <v>0</v>
      </c>
      <c r="W179">
        <f t="shared" ca="1" si="112"/>
        <v>0</v>
      </c>
      <c r="X179">
        <f t="shared" ca="1" si="113"/>
        <v>0</v>
      </c>
      <c r="Y179">
        <f t="shared" ca="1" si="114"/>
        <v>4001</v>
      </c>
      <c r="Z179">
        <f t="shared" ca="1" si="115"/>
        <v>4001</v>
      </c>
      <c r="AA179">
        <f t="shared" ca="1" si="116"/>
        <v>4001</v>
      </c>
      <c r="AB179">
        <f t="shared" ca="1" si="117"/>
        <v>0</v>
      </c>
      <c r="AC179">
        <f t="shared" ca="1" si="118"/>
        <v>0</v>
      </c>
      <c r="AD179">
        <f t="shared" ca="1" si="119"/>
        <v>0</v>
      </c>
      <c r="AE179">
        <f t="shared" ca="1" si="120"/>
        <v>5001</v>
      </c>
      <c r="AF179">
        <f t="shared" ca="1" si="121"/>
        <v>5001</v>
      </c>
      <c r="AG179">
        <f t="shared" ca="1" si="122"/>
        <v>5001</v>
      </c>
      <c r="AH179">
        <f t="shared" ca="1" si="123"/>
        <v>0</v>
      </c>
      <c r="AI179">
        <f t="shared" ca="1" si="124"/>
        <v>0</v>
      </c>
      <c r="AJ179">
        <f t="shared" ca="1" si="125"/>
        <v>0</v>
      </c>
      <c r="AK179">
        <f t="shared" ca="1" si="126"/>
        <v>6001</v>
      </c>
      <c r="AL179">
        <f t="shared" ca="1" si="127"/>
        <v>6001</v>
      </c>
      <c r="AM179">
        <f t="shared" ca="1" si="128"/>
        <v>6001</v>
      </c>
      <c r="AN179">
        <f t="shared" ca="1" si="129"/>
        <v>0</v>
      </c>
      <c r="AO179">
        <f t="shared" ca="1" si="130"/>
        <v>0</v>
      </c>
      <c r="AP179">
        <f t="shared" ca="1" si="131"/>
        <v>0</v>
      </c>
      <c r="AQ179" t="str">
        <f t="shared" ref="AQ179:AQ182" ca="1" si="138">"12,"&amp;G179&amp;",1;12,"&amp;OFFSET(G179,0,1)&amp;",1;12,"&amp;OFFSET(G179,0,2)&amp;",1;12,"&amp;OFFSET(G179,0,6)&amp;",1;12,"&amp;OFFSET(G179,0,7)&amp;",1;12,"&amp;OFFSET(G179,0,8)&amp;",1;12,"&amp;OFFSET(G179,0,12)&amp;",1;12,"&amp;OFFSET(G179,0,13)&amp;",1;12,"&amp;OFFSET(G179,0,14)&amp;",1;12,"&amp;OFFSET(G179,0,18)&amp;",1;12,"&amp;OFFSET(G179,0,19)&amp;",1;12,"&amp;OFFSET(G179,0,20)&amp;",1;12,"&amp;OFFSET(G179,0,24)&amp;",1;12,"&amp;OFFSET(G179,0,25)&amp;",1;12,"&amp;OFFSET(G179,0,26)&amp;",1;12,"&amp;OFFSET(G179,0,30)&amp;",1;12,"&amp;OFFSET(G179,0,31)&amp;",1;12,"&amp;OFFSET(G179,0,32)&amp;",1"</f>
        <v>12,1001,1;12,1001,1;12,1001,1;12,2001,1;12,2001,1;12,2001,1;12,3001,1;12,3001,1;12,3001,1;12,4001,1;12,4001,1;12,4001,1;12,5001,1;12,5001,1;12,5001,1;12,6001,1;12,6001,1;12,6001,1</v>
      </c>
    </row>
    <row r="180" spans="1:43" x14ac:dyDescent="0.15">
      <c r="A180">
        <f t="shared" si="94"/>
        <v>1802</v>
      </c>
      <c r="B180">
        <f t="shared" si="133"/>
        <v>18</v>
      </c>
      <c r="C180">
        <f t="shared" si="134"/>
        <v>2</v>
      </c>
      <c r="D180">
        <f t="shared" si="135"/>
        <v>3</v>
      </c>
      <c r="E180">
        <f t="shared" si="135"/>
        <v>3</v>
      </c>
      <c r="F180" s="4">
        <f t="shared" si="95"/>
        <v>1</v>
      </c>
      <c r="G180">
        <f t="shared" ca="1" si="96"/>
        <v>1001</v>
      </c>
      <c r="H180">
        <f t="shared" ca="1" si="97"/>
        <v>1001</v>
      </c>
      <c r="I180">
        <f t="shared" ca="1" si="98"/>
        <v>1001</v>
      </c>
      <c r="J180">
        <f t="shared" ca="1" si="99"/>
        <v>0</v>
      </c>
      <c r="K180">
        <f t="shared" ca="1" si="100"/>
        <v>0</v>
      </c>
      <c r="L180">
        <f t="shared" ca="1" si="101"/>
        <v>0</v>
      </c>
      <c r="M180">
        <f t="shared" ca="1" si="102"/>
        <v>2001</v>
      </c>
      <c r="N180">
        <f t="shared" ca="1" si="103"/>
        <v>2001</v>
      </c>
      <c r="O180">
        <f t="shared" ca="1" si="104"/>
        <v>2001</v>
      </c>
      <c r="P180">
        <f t="shared" ca="1" si="105"/>
        <v>0</v>
      </c>
      <c r="Q180">
        <f t="shared" ca="1" si="106"/>
        <v>0</v>
      </c>
      <c r="R180">
        <f t="shared" ca="1" si="107"/>
        <v>0</v>
      </c>
      <c r="S180">
        <f t="shared" ca="1" si="108"/>
        <v>3001</v>
      </c>
      <c r="T180">
        <f t="shared" ca="1" si="109"/>
        <v>3001</v>
      </c>
      <c r="U180">
        <f t="shared" ca="1" si="110"/>
        <v>3001</v>
      </c>
      <c r="V180">
        <f t="shared" ca="1" si="111"/>
        <v>0</v>
      </c>
      <c r="W180">
        <f t="shared" ca="1" si="112"/>
        <v>0</v>
      </c>
      <c r="X180">
        <f t="shared" ca="1" si="113"/>
        <v>0</v>
      </c>
      <c r="Y180">
        <f t="shared" ca="1" si="114"/>
        <v>4001</v>
      </c>
      <c r="Z180">
        <f t="shared" ca="1" si="115"/>
        <v>4001</v>
      </c>
      <c r="AA180">
        <f t="shared" ca="1" si="116"/>
        <v>4001</v>
      </c>
      <c r="AB180">
        <f t="shared" ca="1" si="117"/>
        <v>0</v>
      </c>
      <c r="AC180">
        <f t="shared" ca="1" si="118"/>
        <v>0</v>
      </c>
      <c r="AD180">
        <f t="shared" ca="1" si="119"/>
        <v>0</v>
      </c>
      <c r="AE180">
        <f t="shared" ca="1" si="120"/>
        <v>5001</v>
      </c>
      <c r="AF180">
        <f t="shared" ca="1" si="121"/>
        <v>5001</v>
      </c>
      <c r="AG180">
        <f t="shared" ca="1" si="122"/>
        <v>5001</v>
      </c>
      <c r="AH180">
        <f t="shared" ca="1" si="123"/>
        <v>0</v>
      </c>
      <c r="AI180">
        <f t="shared" ca="1" si="124"/>
        <v>0</v>
      </c>
      <c r="AJ180">
        <f t="shared" ca="1" si="125"/>
        <v>0</v>
      </c>
      <c r="AK180">
        <f t="shared" ca="1" si="126"/>
        <v>6001</v>
      </c>
      <c r="AL180">
        <f t="shared" ca="1" si="127"/>
        <v>6001</v>
      </c>
      <c r="AM180">
        <f t="shared" ca="1" si="128"/>
        <v>6001</v>
      </c>
      <c r="AN180">
        <f t="shared" ca="1" si="129"/>
        <v>0</v>
      </c>
      <c r="AO180">
        <f t="shared" ca="1" si="130"/>
        <v>0</v>
      </c>
      <c r="AP180">
        <f t="shared" ca="1" si="131"/>
        <v>0</v>
      </c>
      <c r="AQ180" t="str">
        <f t="shared" ca="1" si="138"/>
        <v>12,1001,1;12,1001,1;12,1001,1;12,2001,1;12,2001,1;12,2001,1;12,3001,1;12,3001,1;12,3001,1;12,4001,1;12,4001,1;12,4001,1;12,5001,1;12,5001,1;12,5001,1;12,6001,1;12,6001,1;12,6001,1</v>
      </c>
    </row>
    <row r="181" spans="1:43" x14ac:dyDescent="0.15">
      <c r="A181">
        <f t="shared" si="94"/>
        <v>1902</v>
      </c>
      <c r="B181">
        <f t="shared" si="133"/>
        <v>19</v>
      </c>
      <c r="C181">
        <f t="shared" si="134"/>
        <v>2</v>
      </c>
      <c r="D181">
        <f t="shared" si="135"/>
        <v>3</v>
      </c>
      <c r="E181">
        <f t="shared" si="135"/>
        <v>3</v>
      </c>
      <c r="F181" s="4">
        <f t="shared" si="95"/>
        <v>1</v>
      </c>
      <c r="G181">
        <f t="shared" ca="1" si="96"/>
        <v>1001</v>
      </c>
      <c r="H181">
        <f t="shared" ca="1" si="97"/>
        <v>1001</v>
      </c>
      <c r="I181">
        <f t="shared" ca="1" si="98"/>
        <v>1001</v>
      </c>
      <c r="J181">
        <f t="shared" ca="1" si="99"/>
        <v>0</v>
      </c>
      <c r="K181">
        <f t="shared" ca="1" si="100"/>
        <v>0</v>
      </c>
      <c r="L181">
        <f t="shared" ca="1" si="101"/>
        <v>0</v>
      </c>
      <c r="M181">
        <f t="shared" ca="1" si="102"/>
        <v>2001</v>
      </c>
      <c r="N181">
        <f t="shared" ca="1" si="103"/>
        <v>2001</v>
      </c>
      <c r="O181">
        <f t="shared" ca="1" si="104"/>
        <v>2001</v>
      </c>
      <c r="P181">
        <f t="shared" ca="1" si="105"/>
        <v>0</v>
      </c>
      <c r="Q181">
        <f t="shared" ca="1" si="106"/>
        <v>0</v>
      </c>
      <c r="R181">
        <f t="shared" ca="1" si="107"/>
        <v>0</v>
      </c>
      <c r="S181">
        <f t="shared" ca="1" si="108"/>
        <v>3001</v>
      </c>
      <c r="T181">
        <f t="shared" ca="1" si="109"/>
        <v>3001</v>
      </c>
      <c r="U181">
        <f t="shared" ca="1" si="110"/>
        <v>3001</v>
      </c>
      <c r="V181">
        <f t="shared" ca="1" si="111"/>
        <v>0</v>
      </c>
      <c r="W181">
        <f t="shared" ca="1" si="112"/>
        <v>0</v>
      </c>
      <c r="X181">
        <f t="shared" ca="1" si="113"/>
        <v>0</v>
      </c>
      <c r="Y181">
        <f t="shared" ca="1" si="114"/>
        <v>4001</v>
      </c>
      <c r="Z181">
        <f t="shared" ca="1" si="115"/>
        <v>4001</v>
      </c>
      <c r="AA181">
        <f t="shared" ca="1" si="116"/>
        <v>4001</v>
      </c>
      <c r="AB181">
        <f t="shared" ca="1" si="117"/>
        <v>0</v>
      </c>
      <c r="AC181">
        <f t="shared" ca="1" si="118"/>
        <v>0</v>
      </c>
      <c r="AD181">
        <f t="shared" ca="1" si="119"/>
        <v>0</v>
      </c>
      <c r="AE181">
        <f t="shared" ca="1" si="120"/>
        <v>5001</v>
      </c>
      <c r="AF181">
        <f t="shared" ca="1" si="121"/>
        <v>5001</v>
      </c>
      <c r="AG181">
        <f t="shared" ca="1" si="122"/>
        <v>5001</v>
      </c>
      <c r="AH181">
        <f t="shared" ca="1" si="123"/>
        <v>0</v>
      </c>
      <c r="AI181">
        <f t="shared" ca="1" si="124"/>
        <v>0</v>
      </c>
      <c r="AJ181">
        <f t="shared" ca="1" si="125"/>
        <v>0</v>
      </c>
      <c r="AK181">
        <f t="shared" ca="1" si="126"/>
        <v>6001</v>
      </c>
      <c r="AL181">
        <f t="shared" ca="1" si="127"/>
        <v>6001</v>
      </c>
      <c r="AM181">
        <f t="shared" ca="1" si="128"/>
        <v>6001</v>
      </c>
      <c r="AN181">
        <f t="shared" ca="1" si="129"/>
        <v>0</v>
      </c>
      <c r="AO181">
        <f t="shared" ca="1" si="130"/>
        <v>0</v>
      </c>
      <c r="AP181">
        <f t="shared" ca="1" si="131"/>
        <v>0</v>
      </c>
      <c r="AQ181" t="str">
        <f t="shared" ca="1" si="138"/>
        <v>12,1001,1;12,1001,1;12,1001,1;12,2001,1;12,2001,1;12,2001,1;12,3001,1;12,3001,1;12,3001,1;12,4001,1;12,4001,1;12,4001,1;12,5001,1;12,5001,1;12,5001,1;12,6001,1;12,6001,1;12,6001,1</v>
      </c>
    </row>
    <row r="182" spans="1:43" x14ac:dyDescent="0.15">
      <c r="A182">
        <f t="shared" si="94"/>
        <v>2002</v>
      </c>
      <c r="B182">
        <f t="shared" si="133"/>
        <v>20</v>
      </c>
      <c r="C182">
        <f t="shared" si="134"/>
        <v>2</v>
      </c>
      <c r="D182">
        <f t="shared" si="135"/>
        <v>3</v>
      </c>
      <c r="E182">
        <f t="shared" si="135"/>
        <v>4</v>
      </c>
      <c r="F182" s="4">
        <f t="shared" si="95"/>
        <v>2</v>
      </c>
      <c r="G182">
        <f t="shared" ca="1" si="96"/>
        <v>1002</v>
      </c>
      <c r="H182">
        <f t="shared" ca="1" si="97"/>
        <v>1001</v>
      </c>
      <c r="I182">
        <f t="shared" ca="1" si="98"/>
        <v>1001</v>
      </c>
      <c r="J182">
        <f t="shared" ca="1" si="99"/>
        <v>0</v>
      </c>
      <c r="K182">
        <f t="shared" ca="1" si="100"/>
        <v>0</v>
      </c>
      <c r="L182">
        <f t="shared" ca="1" si="101"/>
        <v>0</v>
      </c>
      <c r="M182">
        <f t="shared" ca="1" si="102"/>
        <v>2001</v>
      </c>
      <c r="N182">
        <f t="shared" ca="1" si="103"/>
        <v>2002</v>
      </c>
      <c r="O182">
        <f t="shared" ca="1" si="104"/>
        <v>2001</v>
      </c>
      <c r="P182">
        <f t="shared" ca="1" si="105"/>
        <v>0</v>
      </c>
      <c r="Q182">
        <f t="shared" ca="1" si="106"/>
        <v>0</v>
      </c>
      <c r="R182">
        <f t="shared" ca="1" si="107"/>
        <v>0</v>
      </c>
      <c r="S182">
        <f t="shared" ca="1" si="108"/>
        <v>3001</v>
      </c>
      <c r="T182">
        <f t="shared" ca="1" si="109"/>
        <v>3002</v>
      </c>
      <c r="U182">
        <f t="shared" ca="1" si="110"/>
        <v>3002</v>
      </c>
      <c r="V182">
        <f t="shared" ca="1" si="111"/>
        <v>0</v>
      </c>
      <c r="W182">
        <f t="shared" ca="1" si="112"/>
        <v>0</v>
      </c>
      <c r="X182">
        <f t="shared" ca="1" si="113"/>
        <v>0</v>
      </c>
      <c r="Y182">
        <f t="shared" ca="1" si="114"/>
        <v>4001</v>
      </c>
      <c r="Z182">
        <f t="shared" ca="1" si="115"/>
        <v>4001</v>
      </c>
      <c r="AA182">
        <f t="shared" ca="1" si="116"/>
        <v>4001</v>
      </c>
      <c r="AB182">
        <f t="shared" ca="1" si="117"/>
        <v>0</v>
      </c>
      <c r="AC182">
        <f t="shared" ca="1" si="118"/>
        <v>0</v>
      </c>
      <c r="AD182">
        <f t="shared" ca="1" si="119"/>
        <v>0</v>
      </c>
      <c r="AE182">
        <f t="shared" ca="1" si="120"/>
        <v>5002</v>
      </c>
      <c r="AF182">
        <f t="shared" ca="1" si="121"/>
        <v>5002</v>
      </c>
      <c r="AG182">
        <f t="shared" ca="1" si="122"/>
        <v>5002</v>
      </c>
      <c r="AH182">
        <f t="shared" ca="1" si="123"/>
        <v>0</v>
      </c>
      <c r="AI182">
        <f t="shared" ca="1" si="124"/>
        <v>0</v>
      </c>
      <c r="AJ182">
        <f t="shared" ca="1" si="125"/>
        <v>0</v>
      </c>
      <c r="AK182">
        <f t="shared" ca="1" si="126"/>
        <v>6001</v>
      </c>
      <c r="AL182">
        <f t="shared" ca="1" si="127"/>
        <v>6002</v>
      </c>
      <c r="AM182">
        <f t="shared" ca="1" si="128"/>
        <v>6001</v>
      </c>
      <c r="AN182">
        <f t="shared" ca="1" si="129"/>
        <v>0</v>
      </c>
      <c r="AO182">
        <f t="shared" ca="1" si="130"/>
        <v>0</v>
      </c>
      <c r="AP182">
        <f t="shared" ca="1" si="131"/>
        <v>0</v>
      </c>
      <c r="AQ182" t="str">
        <f t="shared" ca="1" si="138"/>
        <v>12,1002,1;12,1001,1;12,1001,1;12,2001,1;12,2002,1;12,2001,1;12,3001,1;12,3002,1;12,3002,1;12,4001,1;12,4001,1;12,4001,1;12,5002,1;12,5002,1;12,5002,1;12,6001,1;12,6002,1;12,6001,1</v>
      </c>
    </row>
    <row r="183" spans="1:43" x14ac:dyDescent="0.15">
      <c r="A183">
        <f t="shared" si="94"/>
        <v>2102</v>
      </c>
      <c r="B183">
        <f t="shared" si="133"/>
        <v>21</v>
      </c>
      <c r="C183">
        <f t="shared" si="134"/>
        <v>2</v>
      </c>
      <c r="D183">
        <f t="shared" ref="D183:E202" si="139">D103</f>
        <v>4</v>
      </c>
      <c r="E183">
        <f t="shared" si="139"/>
        <v>4</v>
      </c>
      <c r="F183" s="4">
        <f t="shared" si="95"/>
        <v>2</v>
      </c>
      <c r="G183">
        <f t="shared" ca="1" si="96"/>
        <v>1002</v>
      </c>
      <c r="H183">
        <f t="shared" ca="1" si="97"/>
        <v>1002</v>
      </c>
      <c r="I183">
        <f t="shared" ca="1" si="98"/>
        <v>1002</v>
      </c>
      <c r="J183">
        <f t="shared" ca="1" si="99"/>
        <v>1001</v>
      </c>
      <c r="K183">
        <f t="shared" ca="1" si="100"/>
        <v>0</v>
      </c>
      <c r="L183">
        <f t="shared" ca="1" si="101"/>
        <v>0</v>
      </c>
      <c r="M183">
        <f t="shared" ca="1" si="102"/>
        <v>2001</v>
      </c>
      <c r="N183">
        <f t="shared" ca="1" si="103"/>
        <v>2002</v>
      </c>
      <c r="O183">
        <f t="shared" ca="1" si="104"/>
        <v>2002</v>
      </c>
      <c r="P183">
        <f t="shared" ca="1" si="105"/>
        <v>2001</v>
      </c>
      <c r="Q183">
        <f t="shared" ca="1" si="106"/>
        <v>0</v>
      </c>
      <c r="R183">
        <f t="shared" ca="1" si="107"/>
        <v>0</v>
      </c>
      <c r="S183">
        <f t="shared" ca="1" si="108"/>
        <v>3002</v>
      </c>
      <c r="T183">
        <f t="shared" ca="1" si="109"/>
        <v>3001</v>
      </c>
      <c r="U183">
        <f t="shared" ca="1" si="110"/>
        <v>3002</v>
      </c>
      <c r="V183">
        <f t="shared" ca="1" si="111"/>
        <v>3001</v>
      </c>
      <c r="W183">
        <f t="shared" ca="1" si="112"/>
        <v>0</v>
      </c>
      <c r="X183">
        <f t="shared" ca="1" si="113"/>
        <v>0</v>
      </c>
      <c r="Y183">
        <f t="shared" ca="1" si="114"/>
        <v>4002</v>
      </c>
      <c r="Z183">
        <f t="shared" ca="1" si="115"/>
        <v>4002</v>
      </c>
      <c r="AA183">
        <f t="shared" ca="1" si="116"/>
        <v>4002</v>
      </c>
      <c r="AB183">
        <f t="shared" ca="1" si="117"/>
        <v>4002</v>
      </c>
      <c r="AC183">
        <f t="shared" ca="1" si="118"/>
        <v>0</v>
      </c>
      <c r="AD183">
        <f t="shared" ca="1" si="119"/>
        <v>0</v>
      </c>
      <c r="AE183">
        <f t="shared" ca="1" si="120"/>
        <v>5002</v>
      </c>
      <c r="AF183">
        <f t="shared" ca="1" si="121"/>
        <v>5001</v>
      </c>
      <c r="AG183">
        <f t="shared" ca="1" si="122"/>
        <v>5001</v>
      </c>
      <c r="AH183">
        <f t="shared" ca="1" si="123"/>
        <v>5002</v>
      </c>
      <c r="AI183">
        <f t="shared" ca="1" si="124"/>
        <v>0</v>
      </c>
      <c r="AJ183">
        <f t="shared" ca="1" si="125"/>
        <v>0</v>
      </c>
      <c r="AK183">
        <f t="shared" ca="1" si="126"/>
        <v>6002</v>
      </c>
      <c r="AL183">
        <f t="shared" ca="1" si="127"/>
        <v>6002</v>
      </c>
      <c r="AM183">
        <f t="shared" ca="1" si="128"/>
        <v>6001</v>
      </c>
      <c r="AN183">
        <f t="shared" ca="1" si="129"/>
        <v>6002</v>
      </c>
      <c r="AO183">
        <f t="shared" ca="1" si="130"/>
        <v>0</v>
      </c>
      <c r="AP183">
        <f t="shared" ca="1" si="131"/>
        <v>0</v>
      </c>
      <c r="AQ183" t="str">
        <f t="shared" ref="AQ183:AQ187" ca="1" si="140">"12,"&amp;G183&amp;",1;12,"&amp;OFFSET(G183,0,1)&amp;",1;12,"&amp;OFFSET(G183,0,2)&amp;",1;12,"&amp;OFFSET(G183,0,3)&amp;",1;12,"&amp;OFFSET(G183,0,6)&amp;",1;12,"&amp;OFFSET(G183,0,7)&amp;",1;12,"&amp;OFFSET(G183,0,8)&amp;",1;12,"&amp;OFFSET(G183,0,9)&amp;",1;12,"&amp;OFFSET(G183,0,12)&amp;",1;12,"&amp;OFFSET(G183,0,13)&amp;",1;12,"&amp;OFFSET(G183,0,14)&amp;",1;12,"&amp;OFFSET(G183,0,15)&amp;",1;12,"&amp;OFFSET(G183,0,18)&amp;",1;12,"&amp;OFFSET(G183,0,19)&amp;",1;12,"&amp;OFFSET(G183,0,20)&amp;",1;12,"&amp;OFFSET(G183,0,21)&amp;",1;12,"&amp;OFFSET(G183,0,24)&amp;",1;12,"&amp;OFFSET(G183,0,25)&amp;",1;12,"&amp;OFFSET(G183,0,26)&amp;",1;12,"&amp;OFFSET(G183,0,27)&amp;",1;12,"&amp;OFFSET(G183,0,30)&amp;",1;12,"&amp;OFFSET(G183,0,31)&amp;",1;12,"&amp;OFFSET(G183,0,32)&amp;",1;12,"&amp;OFFSET(G183,0,33)&amp;",1"</f>
        <v>12,1002,1;12,1002,1;12,1002,1;12,1001,1;12,2001,1;12,2002,1;12,2002,1;12,2001,1;12,3002,1;12,3001,1;12,3002,1;12,3001,1;12,4002,1;12,4002,1;12,4002,1;12,4002,1;12,5002,1;12,5001,1;12,5001,1;12,5002,1;12,6002,1;12,6002,1;12,6001,1;12,6002,1</v>
      </c>
    </row>
    <row r="184" spans="1:43" x14ac:dyDescent="0.15">
      <c r="A184">
        <f t="shared" si="94"/>
        <v>2202</v>
      </c>
      <c r="B184">
        <f t="shared" si="133"/>
        <v>22</v>
      </c>
      <c r="C184">
        <f t="shared" si="134"/>
        <v>2</v>
      </c>
      <c r="D184">
        <f t="shared" si="139"/>
        <v>4</v>
      </c>
      <c r="E184">
        <f t="shared" si="139"/>
        <v>4</v>
      </c>
      <c r="F184" s="4">
        <f t="shared" si="95"/>
        <v>2</v>
      </c>
      <c r="G184">
        <f t="shared" ca="1" si="96"/>
        <v>1002</v>
      </c>
      <c r="H184">
        <f t="shared" ca="1" si="97"/>
        <v>1001</v>
      </c>
      <c r="I184">
        <f t="shared" ca="1" si="98"/>
        <v>1002</v>
      </c>
      <c r="J184">
        <f t="shared" ca="1" si="99"/>
        <v>1002</v>
      </c>
      <c r="K184">
        <f t="shared" ca="1" si="100"/>
        <v>0</v>
      </c>
      <c r="L184">
        <f t="shared" ca="1" si="101"/>
        <v>0</v>
      </c>
      <c r="M184">
        <f t="shared" ca="1" si="102"/>
        <v>2002</v>
      </c>
      <c r="N184">
        <f t="shared" ca="1" si="103"/>
        <v>2001</v>
      </c>
      <c r="O184">
        <f t="shared" ca="1" si="104"/>
        <v>2002</v>
      </c>
      <c r="P184">
        <f t="shared" ca="1" si="105"/>
        <v>2002</v>
      </c>
      <c r="Q184">
        <f t="shared" ca="1" si="106"/>
        <v>0</v>
      </c>
      <c r="R184">
        <f t="shared" ca="1" si="107"/>
        <v>0</v>
      </c>
      <c r="S184">
        <f t="shared" ca="1" si="108"/>
        <v>3002</v>
      </c>
      <c r="T184">
        <f t="shared" ca="1" si="109"/>
        <v>3002</v>
      </c>
      <c r="U184">
        <f t="shared" ca="1" si="110"/>
        <v>3002</v>
      </c>
      <c r="V184">
        <f t="shared" ca="1" si="111"/>
        <v>3001</v>
      </c>
      <c r="W184">
        <f t="shared" ca="1" si="112"/>
        <v>0</v>
      </c>
      <c r="X184">
        <f t="shared" ca="1" si="113"/>
        <v>0</v>
      </c>
      <c r="Y184">
        <f t="shared" ca="1" si="114"/>
        <v>4002</v>
      </c>
      <c r="Z184">
        <f t="shared" ca="1" si="115"/>
        <v>4002</v>
      </c>
      <c r="AA184">
        <f t="shared" ca="1" si="116"/>
        <v>4002</v>
      </c>
      <c r="AB184">
        <f t="shared" ca="1" si="117"/>
        <v>4002</v>
      </c>
      <c r="AC184">
        <f t="shared" ca="1" si="118"/>
        <v>0</v>
      </c>
      <c r="AD184">
        <f t="shared" ca="1" si="119"/>
        <v>0</v>
      </c>
      <c r="AE184">
        <f t="shared" ca="1" si="120"/>
        <v>5001</v>
      </c>
      <c r="AF184">
        <f t="shared" ca="1" si="121"/>
        <v>5002</v>
      </c>
      <c r="AG184">
        <f t="shared" ca="1" si="122"/>
        <v>5001</v>
      </c>
      <c r="AH184">
        <f t="shared" ca="1" si="123"/>
        <v>5002</v>
      </c>
      <c r="AI184">
        <f t="shared" ca="1" si="124"/>
        <v>0</v>
      </c>
      <c r="AJ184">
        <f t="shared" ca="1" si="125"/>
        <v>0</v>
      </c>
      <c r="AK184">
        <f t="shared" ca="1" si="126"/>
        <v>6002</v>
      </c>
      <c r="AL184">
        <f t="shared" ca="1" si="127"/>
        <v>6001</v>
      </c>
      <c r="AM184">
        <f t="shared" ca="1" si="128"/>
        <v>6001</v>
      </c>
      <c r="AN184">
        <f t="shared" ca="1" si="129"/>
        <v>6001</v>
      </c>
      <c r="AO184">
        <f t="shared" ca="1" si="130"/>
        <v>0</v>
      </c>
      <c r="AP184">
        <f t="shared" ca="1" si="131"/>
        <v>0</v>
      </c>
      <c r="AQ184" t="str">
        <f t="shared" ca="1" si="140"/>
        <v>12,1002,1;12,1001,1;12,1002,1;12,1002,1;12,2002,1;12,2001,1;12,2002,1;12,2002,1;12,3002,1;12,3002,1;12,3002,1;12,3001,1;12,4002,1;12,4002,1;12,4002,1;12,4002,1;12,5001,1;12,5002,1;12,5001,1;12,5002,1;12,6002,1;12,6001,1;12,6001,1;12,6001,1</v>
      </c>
    </row>
    <row r="185" spans="1:43" x14ac:dyDescent="0.15">
      <c r="A185">
        <f t="shared" si="94"/>
        <v>2302</v>
      </c>
      <c r="B185">
        <f t="shared" si="133"/>
        <v>23</v>
      </c>
      <c r="C185">
        <f t="shared" si="134"/>
        <v>2</v>
      </c>
      <c r="D185">
        <f t="shared" si="139"/>
        <v>4</v>
      </c>
      <c r="E185">
        <f t="shared" si="139"/>
        <v>4</v>
      </c>
      <c r="F185" s="4">
        <f t="shared" si="95"/>
        <v>2</v>
      </c>
      <c r="G185">
        <f t="shared" ca="1" si="96"/>
        <v>1001</v>
      </c>
      <c r="H185">
        <f t="shared" ca="1" si="97"/>
        <v>1002</v>
      </c>
      <c r="I185">
        <f t="shared" ca="1" si="98"/>
        <v>1002</v>
      </c>
      <c r="J185">
        <f t="shared" ca="1" si="99"/>
        <v>1001</v>
      </c>
      <c r="K185">
        <f t="shared" ca="1" si="100"/>
        <v>0</v>
      </c>
      <c r="L185">
        <f t="shared" ca="1" si="101"/>
        <v>0</v>
      </c>
      <c r="M185">
        <f t="shared" ca="1" si="102"/>
        <v>2002</v>
      </c>
      <c r="N185">
        <f t="shared" ca="1" si="103"/>
        <v>2001</v>
      </c>
      <c r="O185">
        <f t="shared" ca="1" si="104"/>
        <v>2002</v>
      </c>
      <c r="P185">
        <f t="shared" ca="1" si="105"/>
        <v>2002</v>
      </c>
      <c r="Q185">
        <f t="shared" ca="1" si="106"/>
        <v>0</v>
      </c>
      <c r="R185">
        <f t="shared" ca="1" si="107"/>
        <v>0</v>
      </c>
      <c r="S185">
        <f t="shared" ca="1" si="108"/>
        <v>3002</v>
      </c>
      <c r="T185">
        <f t="shared" ca="1" si="109"/>
        <v>3002</v>
      </c>
      <c r="U185">
        <f t="shared" ca="1" si="110"/>
        <v>3001</v>
      </c>
      <c r="V185">
        <f t="shared" ca="1" si="111"/>
        <v>3001</v>
      </c>
      <c r="W185">
        <f t="shared" ca="1" si="112"/>
        <v>0</v>
      </c>
      <c r="X185">
        <f t="shared" ca="1" si="113"/>
        <v>0</v>
      </c>
      <c r="Y185">
        <f t="shared" ca="1" si="114"/>
        <v>4001</v>
      </c>
      <c r="Z185">
        <f t="shared" ca="1" si="115"/>
        <v>4002</v>
      </c>
      <c r="AA185">
        <f t="shared" ca="1" si="116"/>
        <v>4002</v>
      </c>
      <c r="AB185">
        <f t="shared" ca="1" si="117"/>
        <v>4001</v>
      </c>
      <c r="AC185">
        <f t="shared" ca="1" si="118"/>
        <v>0</v>
      </c>
      <c r="AD185">
        <f t="shared" ca="1" si="119"/>
        <v>0</v>
      </c>
      <c r="AE185">
        <f t="shared" ca="1" si="120"/>
        <v>5001</v>
      </c>
      <c r="AF185">
        <f t="shared" ca="1" si="121"/>
        <v>5001</v>
      </c>
      <c r="AG185">
        <f t="shared" ca="1" si="122"/>
        <v>5001</v>
      </c>
      <c r="AH185">
        <f t="shared" ca="1" si="123"/>
        <v>5001</v>
      </c>
      <c r="AI185">
        <f t="shared" ca="1" si="124"/>
        <v>0</v>
      </c>
      <c r="AJ185">
        <f t="shared" ca="1" si="125"/>
        <v>0</v>
      </c>
      <c r="AK185">
        <f t="shared" ca="1" si="126"/>
        <v>6002</v>
      </c>
      <c r="AL185">
        <f t="shared" ca="1" si="127"/>
        <v>6002</v>
      </c>
      <c r="AM185">
        <f t="shared" ca="1" si="128"/>
        <v>6002</v>
      </c>
      <c r="AN185">
        <f t="shared" ca="1" si="129"/>
        <v>6002</v>
      </c>
      <c r="AO185">
        <f t="shared" ca="1" si="130"/>
        <v>0</v>
      </c>
      <c r="AP185">
        <f t="shared" ca="1" si="131"/>
        <v>0</v>
      </c>
      <c r="AQ185" t="str">
        <f t="shared" ca="1" si="140"/>
        <v>12,1001,1;12,1002,1;12,1002,1;12,1001,1;12,2002,1;12,2001,1;12,2002,1;12,2002,1;12,3002,1;12,3002,1;12,3001,1;12,3001,1;12,4001,1;12,4002,1;12,4002,1;12,4001,1;12,5001,1;12,5001,1;12,5001,1;12,5001,1;12,6002,1;12,6002,1;12,6002,1;12,6002,1</v>
      </c>
    </row>
    <row r="186" spans="1:43" x14ac:dyDescent="0.15">
      <c r="A186">
        <f t="shared" si="94"/>
        <v>2402</v>
      </c>
      <c r="B186">
        <f t="shared" si="133"/>
        <v>24</v>
      </c>
      <c r="C186">
        <f t="shared" si="134"/>
        <v>2</v>
      </c>
      <c r="D186">
        <f t="shared" si="139"/>
        <v>4</v>
      </c>
      <c r="E186">
        <f t="shared" si="139"/>
        <v>4</v>
      </c>
      <c r="F186" s="4">
        <f t="shared" si="95"/>
        <v>2</v>
      </c>
      <c r="G186">
        <f t="shared" ca="1" si="96"/>
        <v>1002</v>
      </c>
      <c r="H186">
        <f t="shared" ca="1" si="97"/>
        <v>1002</v>
      </c>
      <c r="I186">
        <f t="shared" ca="1" si="98"/>
        <v>1002</v>
      </c>
      <c r="J186">
        <f t="shared" ca="1" si="99"/>
        <v>1001</v>
      </c>
      <c r="K186">
        <f t="shared" ca="1" si="100"/>
        <v>0</v>
      </c>
      <c r="L186">
        <f t="shared" ca="1" si="101"/>
        <v>0</v>
      </c>
      <c r="M186">
        <f t="shared" ca="1" si="102"/>
        <v>2002</v>
      </c>
      <c r="N186">
        <f t="shared" ca="1" si="103"/>
        <v>2002</v>
      </c>
      <c r="O186">
        <f t="shared" ca="1" si="104"/>
        <v>2002</v>
      </c>
      <c r="P186">
        <f t="shared" ca="1" si="105"/>
        <v>2002</v>
      </c>
      <c r="Q186">
        <f t="shared" ca="1" si="106"/>
        <v>0</v>
      </c>
      <c r="R186">
        <f t="shared" ca="1" si="107"/>
        <v>0</v>
      </c>
      <c r="S186">
        <f t="shared" ca="1" si="108"/>
        <v>3001</v>
      </c>
      <c r="T186">
        <f t="shared" ca="1" si="109"/>
        <v>3001</v>
      </c>
      <c r="U186">
        <f t="shared" ca="1" si="110"/>
        <v>3002</v>
      </c>
      <c r="V186">
        <f t="shared" ca="1" si="111"/>
        <v>3002</v>
      </c>
      <c r="W186">
        <f t="shared" ca="1" si="112"/>
        <v>0</v>
      </c>
      <c r="X186">
        <f t="shared" ca="1" si="113"/>
        <v>0</v>
      </c>
      <c r="Y186">
        <f t="shared" ca="1" si="114"/>
        <v>4001</v>
      </c>
      <c r="Z186">
        <f t="shared" ca="1" si="115"/>
        <v>4001</v>
      </c>
      <c r="AA186">
        <f t="shared" ca="1" si="116"/>
        <v>4002</v>
      </c>
      <c r="AB186">
        <f t="shared" ca="1" si="117"/>
        <v>4002</v>
      </c>
      <c r="AC186">
        <f t="shared" ca="1" si="118"/>
        <v>0</v>
      </c>
      <c r="AD186">
        <f t="shared" ca="1" si="119"/>
        <v>0</v>
      </c>
      <c r="AE186">
        <f t="shared" ca="1" si="120"/>
        <v>5002</v>
      </c>
      <c r="AF186">
        <f t="shared" ca="1" si="121"/>
        <v>5002</v>
      </c>
      <c r="AG186">
        <f t="shared" ca="1" si="122"/>
        <v>5002</v>
      </c>
      <c r="AH186">
        <f t="shared" ca="1" si="123"/>
        <v>5002</v>
      </c>
      <c r="AI186">
        <f t="shared" ca="1" si="124"/>
        <v>0</v>
      </c>
      <c r="AJ186">
        <f t="shared" ca="1" si="125"/>
        <v>0</v>
      </c>
      <c r="AK186">
        <f t="shared" ca="1" si="126"/>
        <v>6002</v>
      </c>
      <c r="AL186">
        <f t="shared" ca="1" si="127"/>
        <v>6001</v>
      </c>
      <c r="AM186">
        <f t="shared" ca="1" si="128"/>
        <v>6002</v>
      </c>
      <c r="AN186">
        <f t="shared" ca="1" si="129"/>
        <v>6002</v>
      </c>
      <c r="AO186">
        <f t="shared" ca="1" si="130"/>
        <v>0</v>
      </c>
      <c r="AP186">
        <f t="shared" ca="1" si="131"/>
        <v>0</v>
      </c>
      <c r="AQ186" t="str">
        <f t="shared" ca="1" si="140"/>
        <v>12,1002,1;12,1002,1;12,1002,1;12,1001,1;12,2002,1;12,2002,1;12,2002,1;12,2002,1;12,3001,1;12,3001,1;12,3002,1;12,3002,1;12,4001,1;12,4001,1;12,4002,1;12,4002,1;12,5002,1;12,5002,1;12,5002,1;12,5002,1;12,6002,1;12,6001,1;12,6002,1;12,6002,1</v>
      </c>
    </row>
    <row r="187" spans="1:43" x14ac:dyDescent="0.15">
      <c r="A187">
        <f t="shared" si="94"/>
        <v>2502</v>
      </c>
      <c r="B187">
        <f t="shared" si="133"/>
        <v>25</v>
      </c>
      <c r="C187">
        <f t="shared" si="134"/>
        <v>2</v>
      </c>
      <c r="D187">
        <f t="shared" si="139"/>
        <v>4</v>
      </c>
      <c r="E187">
        <f t="shared" si="139"/>
        <v>4</v>
      </c>
      <c r="F187" s="4">
        <f t="shared" si="95"/>
        <v>2</v>
      </c>
      <c r="G187">
        <f t="shared" ca="1" si="96"/>
        <v>1002</v>
      </c>
      <c r="H187">
        <f t="shared" ca="1" si="97"/>
        <v>1002</v>
      </c>
      <c r="I187">
        <f t="shared" ca="1" si="98"/>
        <v>1001</v>
      </c>
      <c r="J187">
        <f t="shared" ca="1" si="99"/>
        <v>1002</v>
      </c>
      <c r="K187">
        <f t="shared" ca="1" si="100"/>
        <v>0</v>
      </c>
      <c r="L187">
        <f t="shared" ca="1" si="101"/>
        <v>0</v>
      </c>
      <c r="M187">
        <f t="shared" ca="1" si="102"/>
        <v>2002</v>
      </c>
      <c r="N187">
        <f t="shared" ca="1" si="103"/>
        <v>2002</v>
      </c>
      <c r="O187">
        <f t="shared" ca="1" si="104"/>
        <v>2001</v>
      </c>
      <c r="P187">
        <f t="shared" ca="1" si="105"/>
        <v>2002</v>
      </c>
      <c r="Q187">
        <f t="shared" ca="1" si="106"/>
        <v>0</v>
      </c>
      <c r="R187">
        <f t="shared" ca="1" si="107"/>
        <v>0</v>
      </c>
      <c r="S187">
        <f t="shared" ca="1" si="108"/>
        <v>3002</v>
      </c>
      <c r="T187">
        <f t="shared" ca="1" si="109"/>
        <v>3002</v>
      </c>
      <c r="U187">
        <f t="shared" ca="1" si="110"/>
        <v>3002</v>
      </c>
      <c r="V187">
        <f t="shared" ca="1" si="111"/>
        <v>3001</v>
      </c>
      <c r="W187">
        <f t="shared" ca="1" si="112"/>
        <v>0</v>
      </c>
      <c r="X187">
        <f t="shared" ca="1" si="113"/>
        <v>0</v>
      </c>
      <c r="Y187">
        <f t="shared" ca="1" si="114"/>
        <v>4001</v>
      </c>
      <c r="Z187">
        <f t="shared" ca="1" si="115"/>
        <v>4001</v>
      </c>
      <c r="AA187">
        <f t="shared" ca="1" si="116"/>
        <v>4002</v>
      </c>
      <c r="AB187">
        <f t="shared" ca="1" si="117"/>
        <v>4001</v>
      </c>
      <c r="AC187">
        <f t="shared" ca="1" si="118"/>
        <v>0</v>
      </c>
      <c r="AD187">
        <f t="shared" ca="1" si="119"/>
        <v>0</v>
      </c>
      <c r="AE187">
        <f t="shared" ca="1" si="120"/>
        <v>5002</v>
      </c>
      <c r="AF187">
        <f t="shared" ca="1" si="121"/>
        <v>5001</v>
      </c>
      <c r="AG187">
        <f t="shared" ca="1" si="122"/>
        <v>5001</v>
      </c>
      <c r="AH187">
        <f t="shared" ca="1" si="123"/>
        <v>5001</v>
      </c>
      <c r="AI187">
        <f t="shared" ca="1" si="124"/>
        <v>0</v>
      </c>
      <c r="AJ187">
        <f t="shared" ca="1" si="125"/>
        <v>0</v>
      </c>
      <c r="AK187">
        <f t="shared" ca="1" si="126"/>
        <v>6002</v>
      </c>
      <c r="AL187">
        <f t="shared" ca="1" si="127"/>
        <v>6001</v>
      </c>
      <c r="AM187">
        <f t="shared" ca="1" si="128"/>
        <v>6001</v>
      </c>
      <c r="AN187">
        <f t="shared" ca="1" si="129"/>
        <v>6002</v>
      </c>
      <c r="AO187">
        <f t="shared" ca="1" si="130"/>
        <v>0</v>
      </c>
      <c r="AP187">
        <f t="shared" ca="1" si="131"/>
        <v>0</v>
      </c>
      <c r="AQ187" t="str">
        <f t="shared" ca="1" si="140"/>
        <v>12,1002,1;12,1002,1;12,1001,1;12,1002,1;12,2002,1;12,2002,1;12,2001,1;12,2002,1;12,3002,1;12,3002,1;12,3002,1;12,3001,1;12,4001,1;12,4001,1;12,4002,1;12,4001,1;12,5002,1;12,5001,1;12,5001,1;12,5001,1;12,6002,1;12,6001,1;12,6001,1;12,6002,1</v>
      </c>
    </row>
    <row r="188" spans="1:43" x14ac:dyDescent="0.15">
      <c r="A188">
        <f t="shared" si="94"/>
        <v>2602</v>
      </c>
      <c r="B188">
        <f t="shared" si="133"/>
        <v>26</v>
      </c>
      <c r="C188">
        <f t="shared" si="134"/>
        <v>2</v>
      </c>
      <c r="D188">
        <f t="shared" si="139"/>
        <v>5</v>
      </c>
      <c r="E188">
        <f t="shared" si="139"/>
        <v>4</v>
      </c>
      <c r="F188" s="4">
        <f t="shared" si="95"/>
        <v>2</v>
      </c>
      <c r="G188">
        <f t="shared" ca="1" si="96"/>
        <v>1002</v>
      </c>
      <c r="H188">
        <f t="shared" ca="1" si="97"/>
        <v>1002</v>
      </c>
      <c r="I188">
        <f t="shared" ca="1" si="98"/>
        <v>1002</v>
      </c>
      <c r="J188">
        <f t="shared" ca="1" si="99"/>
        <v>1002</v>
      </c>
      <c r="K188">
        <f t="shared" ca="1" si="100"/>
        <v>1001</v>
      </c>
      <c r="L188">
        <f t="shared" ca="1" si="101"/>
        <v>0</v>
      </c>
      <c r="M188">
        <f t="shared" ca="1" si="102"/>
        <v>2001</v>
      </c>
      <c r="N188">
        <f t="shared" ca="1" si="103"/>
        <v>2002</v>
      </c>
      <c r="O188">
        <f t="shared" ca="1" si="104"/>
        <v>2001</v>
      </c>
      <c r="P188">
        <f t="shared" ca="1" si="105"/>
        <v>2002</v>
      </c>
      <c r="Q188">
        <f t="shared" ca="1" si="106"/>
        <v>2002</v>
      </c>
      <c r="R188">
        <f t="shared" ca="1" si="107"/>
        <v>0</v>
      </c>
      <c r="S188">
        <f t="shared" ca="1" si="108"/>
        <v>3001</v>
      </c>
      <c r="T188">
        <f t="shared" ca="1" si="109"/>
        <v>3002</v>
      </c>
      <c r="U188">
        <f t="shared" ca="1" si="110"/>
        <v>3002</v>
      </c>
      <c r="V188">
        <f t="shared" ca="1" si="111"/>
        <v>3002</v>
      </c>
      <c r="W188">
        <f t="shared" ca="1" si="112"/>
        <v>3001</v>
      </c>
      <c r="X188">
        <f t="shared" ca="1" si="113"/>
        <v>0</v>
      </c>
      <c r="Y188">
        <f t="shared" ca="1" si="114"/>
        <v>4001</v>
      </c>
      <c r="Z188">
        <f t="shared" ca="1" si="115"/>
        <v>4002</v>
      </c>
      <c r="AA188">
        <f t="shared" ca="1" si="116"/>
        <v>4001</v>
      </c>
      <c r="AB188">
        <f t="shared" ca="1" si="117"/>
        <v>4002</v>
      </c>
      <c r="AC188">
        <f t="shared" ca="1" si="118"/>
        <v>4002</v>
      </c>
      <c r="AD188">
        <f t="shared" ca="1" si="119"/>
        <v>0</v>
      </c>
      <c r="AE188">
        <f t="shared" ca="1" si="120"/>
        <v>5002</v>
      </c>
      <c r="AF188">
        <f t="shared" ca="1" si="121"/>
        <v>5001</v>
      </c>
      <c r="AG188">
        <f t="shared" ca="1" si="122"/>
        <v>5001</v>
      </c>
      <c r="AH188">
        <f t="shared" ca="1" si="123"/>
        <v>5002</v>
      </c>
      <c r="AI188">
        <f t="shared" ca="1" si="124"/>
        <v>5002</v>
      </c>
      <c r="AJ188">
        <f t="shared" ca="1" si="125"/>
        <v>0</v>
      </c>
      <c r="AK188">
        <f t="shared" ca="1" si="126"/>
        <v>6001</v>
      </c>
      <c r="AL188">
        <f t="shared" ca="1" si="127"/>
        <v>6002</v>
      </c>
      <c r="AM188">
        <f t="shared" ca="1" si="128"/>
        <v>6002</v>
      </c>
      <c r="AN188">
        <f t="shared" ca="1" si="129"/>
        <v>6001</v>
      </c>
      <c r="AO188">
        <f t="shared" ca="1" si="130"/>
        <v>6001</v>
      </c>
      <c r="AP188">
        <f t="shared" ca="1" si="131"/>
        <v>0</v>
      </c>
      <c r="AQ188" t="str">
        <f t="shared" ref="AQ188:AQ192" ca="1" si="141">"12,"&amp;G188&amp;",1;12,"&amp;OFFSET(G188,0,1)&amp;",1;12,"&amp;OFFSET(G188,0,3)&amp;",1;12,"&amp;OFFSET(G188,0,4)&amp;",1;12,"&amp;OFFSET(G188,0,6)&amp;",1;12,"&amp;OFFSET(G188,0,7)&amp;",1;12,"&amp;OFFSET(G188,0,8)&amp;",1;12,"&amp;OFFSET(G188,0,9)&amp;",1;12,"&amp;OFFSET(G188,0,10)&amp;",1;12,"&amp;OFFSET(G188,0,12)&amp;",1;12,"&amp;OFFSET(G188,0,13)&amp;",1;12,"&amp;OFFSET(G188,0,14)&amp;",1;12,"&amp;OFFSET(G188,0,15)&amp;",1;12,"&amp;OFFSET(G188,0,16)&amp;",1;12,"&amp;OFFSET(G188,0,18)&amp;",1;12,"&amp;OFFSET(G188,0,19)&amp;",1;12,"&amp;OFFSET(G188,0,20)&amp;",1;12,"&amp;OFFSET(G188,0,21)&amp;",1;12,"&amp;OFFSET(G188,0,22)&amp;",1;12,"&amp;OFFSET(G188,0,24)&amp;",1;12,"&amp;OFFSET(G188,0,25)&amp;",1;12,"&amp;OFFSET(G188,0,26)&amp;",1;12,"&amp;OFFSET(G188,0,27)&amp;",1;12,"&amp;OFFSET(G188,0,28)&amp;",1;12,"&amp;OFFSET(G188,0,30)&amp;",1;12,"&amp;OFFSET(G188,0,31)&amp;",1;12,"&amp;OFFSET(G188,0,32)&amp;",1;12,"&amp;OFFSET(G188,0,33)&amp;",1;12,"&amp;OFFSET(G188,0,34)&amp;",1"</f>
        <v>12,1002,1;12,1002,1;12,1002,1;12,1001,1;12,2001,1;12,2002,1;12,2001,1;12,2002,1;12,2002,1;12,3001,1;12,3002,1;12,3002,1;12,3002,1;12,3001,1;12,4001,1;12,4002,1;12,4001,1;12,4002,1;12,4002,1;12,5002,1;12,5001,1;12,5001,1;12,5002,1;12,5002,1;12,6001,1;12,6002,1;12,6002,1;12,6001,1;12,6001,1</v>
      </c>
    </row>
    <row r="189" spans="1:43" x14ac:dyDescent="0.15">
      <c r="A189">
        <f t="shared" si="94"/>
        <v>2702</v>
      </c>
      <c r="B189">
        <f t="shared" si="133"/>
        <v>27</v>
      </c>
      <c r="C189">
        <f t="shared" si="134"/>
        <v>2</v>
      </c>
      <c r="D189">
        <f t="shared" si="139"/>
        <v>5</v>
      </c>
      <c r="E189">
        <f t="shared" si="139"/>
        <v>4</v>
      </c>
      <c r="F189" s="4">
        <f t="shared" si="95"/>
        <v>2</v>
      </c>
      <c r="G189">
        <f t="shared" ca="1" si="96"/>
        <v>1002</v>
      </c>
      <c r="H189">
        <f t="shared" ca="1" si="97"/>
        <v>1001</v>
      </c>
      <c r="I189">
        <f t="shared" ca="1" si="98"/>
        <v>1002</v>
      </c>
      <c r="J189">
        <f t="shared" ca="1" si="99"/>
        <v>1002</v>
      </c>
      <c r="K189">
        <f t="shared" ca="1" si="100"/>
        <v>1001</v>
      </c>
      <c r="L189">
        <f t="shared" ca="1" si="101"/>
        <v>0</v>
      </c>
      <c r="M189">
        <f t="shared" ca="1" si="102"/>
        <v>2002</v>
      </c>
      <c r="N189">
        <f t="shared" ca="1" si="103"/>
        <v>2001</v>
      </c>
      <c r="O189">
        <f t="shared" ca="1" si="104"/>
        <v>2001</v>
      </c>
      <c r="P189">
        <f t="shared" ca="1" si="105"/>
        <v>2002</v>
      </c>
      <c r="Q189">
        <f t="shared" ca="1" si="106"/>
        <v>2001</v>
      </c>
      <c r="R189">
        <f t="shared" ca="1" si="107"/>
        <v>0</v>
      </c>
      <c r="S189">
        <f t="shared" ca="1" si="108"/>
        <v>3001</v>
      </c>
      <c r="T189">
        <f t="shared" ca="1" si="109"/>
        <v>3001</v>
      </c>
      <c r="U189">
        <f t="shared" ca="1" si="110"/>
        <v>3002</v>
      </c>
      <c r="V189">
        <f t="shared" ca="1" si="111"/>
        <v>3001</v>
      </c>
      <c r="W189">
        <f t="shared" ca="1" si="112"/>
        <v>3002</v>
      </c>
      <c r="X189">
        <f t="shared" ca="1" si="113"/>
        <v>0</v>
      </c>
      <c r="Y189">
        <f t="shared" ca="1" si="114"/>
        <v>4002</v>
      </c>
      <c r="Z189">
        <f t="shared" ca="1" si="115"/>
        <v>4002</v>
      </c>
      <c r="AA189">
        <f t="shared" ca="1" si="116"/>
        <v>4002</v>
      </c>
      <c r="AB189">
        <f t="shared" ca="1" si="117"/>
        <v>4001</v>
      </c>
      <c r="AC189">
        <f t="shared" ca="1" si="118"/>
        <v>4001</v>
      </c>
      <c r="AD189">
        <f t="shared" ca="1" si="119"/>
        <v>0</v>
      </c>
      <c r="AE189">
        <f t="shared" ca="1" si="120"/>
        <v>5002</v>
      </c>
      <c r="AF189">
        <f t="shared" ca="1" si="121"/>
        <v>5001</v>
      </c>
      <c r="AG189">
        <f t="shared" ca="1" si="122"/>
        <v>5002</v>
      </c>
      <c r="AH189">
        <f t="shared" ca="1" si="123"/>
        <v>5002</v>
      </c>
      <c r="AI189">
        <f t="shared" ca="1" si="124"/>
        <v>5001</v>
      </c>
      <c r="AJ189">
        <f t="shared" ca="1" si="125"/>
        <v>0</v>
      </c>
      <c r="AK189">
        <f t="shared" ca="1" si="126"/>
        <v>6002</v>
      </c>
      <c r="AL189">
        <f t="shared" ca="1" si="127"/>
        <v>6001</v>
      </c>
      <c r="AM189">
        <f t="shared" ca="1" si="128"/>
        <v>6001</v>
      </c>
      <c r="AN189">
        <f t="shared" ca="1" si="129"/>
        <v>6001</v>
      </c>
      <c r="AO189">
        <f t="shared" ca="1" si="130"/>
        <v>6002</v>
      </c>
      <c r="AP189">
        <f t="shared" ca="1" si="131"/>
        <v>0</v>
      </c>
      <c r="AQ189" t="str">
        <f t="shared" ca="1" si="141"/>
        <v>12,1002,1;12,1001,1;12,1002,1;12,1001,1;12,2002,1;12,2001,1;12,2001,1;12,2002,1;12,2001,1;12,3001,1;12,3001,1;12,3002,1;12,3001,1;12,3002,1;12,4002,1;12,4002,1;12,4002,1;12,4001,1;12,4001,1;12,5002,1;12,5001,1;12,5002,1;12,5002,1;12,5001,1;12,6002,1;12,6001,1;12,6001,1;12,6001,1;12,6002,1</v>
      </c>
    </row>
    <row r="190" spans="1:43" x14ac:dyDescent="0.15">
      <c r="A190">
        <f t="shared" si="94"/>
        <v>2802</v>
      </c>
      <c r="B190">
        <f t="shared" si="133"/>
        <v>28</v>
      </c>
      <c r="C190">
        <f t="shared" si="134"/>
        <v>2</v>
      </c>
      <c r="D190">
        <f t="shared" si="139"/>
        <v>5</v>
      </c>
      <c r="E190">
        <f t="shared" si="139"/>
        <v>4</v>
      </c>
      <c r="F190" s="4">
        <f t="shared" si="95"/>
        <v>2</v>
      </c>
      <c r="G190">
        <f t="shared" ca="1" si="96"/>
        <v>1002</v>
      </c>
      <c r="H190">
        <f t="shared" ca="1" si="97"/>
        <v>1002</v>
      </c>
      <c r="I190">
        <f t="shared" ca="1" si="98"/>
        <v>1002</v>
      </c>
      <c r="J190">
        <f t="shared" ca="1" si="99"/>
        <v>1001</v>
      </c>
      <c r="K190">
        <f t="shared" ca="1" si="100"/>
        <v>1002</v>
      </c>
      <c r="L190">
        <f t="shared" ca="1" si="101"/>
        <v>0</v>
      </c>
      <c r="M190">
        <f t="shared" ca="1" si="102"/>
        <v>2001</v>
      </c>
      <c r="N190">
        <f t="shared" ca="1" si="103"/>
        <v>2002</v>
      </c>
      <c r="O190">
        <f t="shared" ca="1" si="104"/>
        <v>2001</v>
      </c>
      <c r="P190">
        <f t="shared" ca="1" si="105"/>
        <v>2001</v>
      </c>
      <c r="Q190">
        <f t="shared" ca="1" si="106"/>
        <v>2001</v>
      </c>
      <c r="R190">
        <f t="shared" ca="1" si="107"/>
        <v>0</v>
      </c>
      <c r="S190">
        <f t="shared" ca="1" si="108"/>
        <v>3001</v>
      </c>
      <c r="T190">
        <f t="shared" ca="1" si="109"/>
        <v>3002</v>
      </c>
      <c r="U190">
        <f t="shared" ca="1" si="110"/>
        <v>3001</v>
      </c>
      <c r="V190">
        <f t="shared" ca="1" si="111"/>
        <v>3002</v>
      </c>
      <c r="W190">
        <f t="shared" ca="1" si="112"/>
        <v>3001</v>
      </c>
      <c r="X190">
        <f t="shared" ca="1" si="113"/>
        <v>0</v>
      </c>
      <c r="Y190">
        <f t="shared" ca="1" si="114"/>
        <v>4001</v>
      </c>
      <c r="Z190">
        <f t="shared" ca="1" si="115"/>
        <v>4002</v>
      </c>
      <c r="AA190">
        <f t="shared" ca="1" si="116"/>
        <v>4001</v>
      </c>
      <c r="AB190">
        <f t="shared" ca="1" si="117"/>
        <v>4002</v>
      </c>
      <c r="AC190">
        <f t="shared" ca="1" si="118"/>
        <v>4001</v>
      </c>
      <c r="AD190">
        <f t="shared" ca="1" si="119"/>
        <v>0</v>
      </c>
      <c r="AE190">
        <f t="shared" ca="1" si="120"/>
        <v>5001</v>
      </c>
      <c r="AF190">
        <f t="shared" ca="1" si="121"/>
        <v>5002</v>
      </c>
      <c r="AG190">
        <f t="shared" ca="1" si="122"/>
        <v>5001</v>
      </c>
      <c r="AH190">
        <f t="shared" ca="1" si="123"/>
        <v>5001</v>
      </c>
      <c r="AI190">
        <f t="shared" ca="1" si="124"/>
        <v>5001</v>
      </c>
      <c r="AJ190">
        <f t="shared" ca="1" si="125"/>
        <v>0</v>
      </c>
      <c r="AK190">
        <f t="shared" ca="1" si="126"/>
        <v>6002</v>
      </c>
      <c r="AL190">
        <f t="shared" ca="1" si="127"/>
        <v>6001</v>
      </c>
      <c r="AM190">
        <f t="shared" ca="1" si="128"/>
        <v>6001</v>
      </c>
      <c r="AN190">
        <f t="shared" ca="1" si="129"/>
        <v>6002</v>
      </c>
      <c r="AO190">
        <f t="shared" ca="1" si="130"/>
        <v>6001</v>
      </c>
      <c r="AP190">
        <f t="shared" ca="1" si="131"/>
        <v>0</v>
      </c>
      <c r="AQ190" t="str">
        <f t="shared" ca="1" si="141"/>
        <v>12,1002,1;12,1002,1;12,1001,1;12,1002,1;12,2001,1;12,2002,1;12,2001,1;12,2001,1;12,2001,1;12,3001,1;12,3002,1;12,3001,1;12,3002,1;12,3001,1;12,4001,1;12,4002,1;12,4001,1;12,4002,1;12,4001,1;12,5001,1;12,5002,1;12,5001,1;12,5001,1;12,5001,1;12,6002,1;12,6001,1;12,6001,1;12,6002,1;12,6001,1</v>
      </c>
    </row>
    <row r="191" spans="1:43" x14ac:dyDescent="0.15">
      <c r="A191">
        <f t="shared" si="94"/>
        <v>2902</v>
      </c>
      <c r="B191">
        <f t="shared" si="133"/>
        <v>29</v>
      </c>
      <c r="C191">
        <f t="shared" si="134"/>
        <v>2</v>
      </c>
      <c r="D191">
        <f t="shared" si="139"/>
        <v>5</v>
      </c>
      <c r="E191">
        <f t="shared" si="139"/>
        <v>4</v>
      </c>
      <c r="F191" s="4">
        <f t="shared" si="95"/>
        <v>2</v>
      </c>
      <c r="G191">
        <f t="shared" ca="1" si="96"/>
        <v>1001</v>
      </c>
      <c r="H191">
        <f t="shared" ca="1" si="97"/>
        <v>1002</v>
      </c>
      <c r="I191">
        <f t="shared" ca="1" si="98"/>
        <v>1002</v>
      </c>
      <c r="J191">
        <f t="shared" ca="1" si="99"/>
        <v>1002</v>
      </c>
      <c r="K191">
        <f t="shared" ca="1" si="100"/>
        <v>1002</v>
      </c>
      <c r="L191">
        <f t="shared" ca="1" si="101"/>
        <v>0</v>
      </c>
      <c r="M191">
        <f t="shared" ca="1" si="102"/>
        <v>2001</v>
      </c>
      <c r="N191">
        <f t="shared" ca="1" si="103"/>
        <v>2001</v>
      </c>
      <c r="O191">
        <f t="shared" ca="1" si="104"/>
        <v>2001</v>
      </c>
      <c r="P191">
        <f t="shared" ca="1" si="105"/>
        <v>2001</v>
      </c>
      <c r="Q191">
        <f t="shared" ca="1" si="106"/>
        <v>2002</v>
      </c>
      <c r="R191">
        <f t="shared" ca="1" si="107"/>
        <v>0</v>
      </c>
      <c r="S191">
        <f t="shared" ca="1" si="108"/>
        <v>3002</v>
      </c>
      <c r="T191">
        <f t="shared" ca="1" si="109"/>
        <v>3002</v>
      </c>
      <c r="U191">
        <f t="shared" ca="1" si="110"/>
        <v>3001</v>
      </c>
      <c r="V191">
        <f t="shared" ca="1" si="111"/>
        <v>3002</v>
      </c>
      <c r="W191">
        <f t="shared" ca="1" si="112"/>
        <v>3002</v>
      </c>
      <c r="X191">
        <f t="shared" ca="1" si="113"/>
        <v>0</v>
      </c>
      <c r="Y191">
        <f t="shared" ca="1" si="114"/>
        <v>4002</v>
      </c>
      <c r="Z191">
        <f t="shared" ca="1" si="115"/>
        <v>4001</v>
      </c>
      <c r="AA191">
        <f t="shared" ca="1" si="116"/>
        <v>4002</v>
      </c>
      <c r="AB191">
        <f t="shared" ca="1" si="117"/>
        <v>4001</v>
      </c>
      <c r="AC191">
        <f t="shared" ca="1" si="118"/>
        <v>4002</v>
      </c>
      <c r="AD191">
        <f t="shared" ca="1" si="119"/>
        <v>0</v>
      </c>
      <c r="AE191">
        <f t="shared" ca="1" si="120"/>
        <v>5001</v>
      </c>
      <c r="AF191">
        <f t="shared" ca="1" si="121"/>
        <v>5001</v>
      </c>
      <c r="AG191">
        <f t="shared" ca="1" si="122"/>
        <v>5002</v>
      </c>
      <c r="AH191">
        <f t="shared" ca="1" si="123"/>
        <v>5001</v>
      </c>
      <c r="AI191">
        <f t="shared" ca="1" si="124"/>
        <v>5002</v>
      </c>
      <c r="AJ191">
        <f t="shared" ca="1" si="125"/>
        <v>0</v>
      </c>
      <c r="AK191">
        <f t="shared" ca="1" si="126"/>
        <v>6001</v>
      </c>
      <c r="AL191">
        <f t="shared" ca="1" si="127"/>
        <v>6001</v>
      </c>
      <c r="AM191">
        <f t="shared" ca="1" si="128"/>
        <v>6001</v>
      </c>
      <c r="AN191">
        <f t="shared" ca="1" si="129"/>
        <v>6001</v>
      </c>
      <c r="AO191">
        <f t="shared" ca="1" si="130"/>
        <v>6002</v>
      </c>
      <c r="AP191">
        <f t="shared" ca="1" si="131"/>
        <v>0</v>
      </c>
      <c r="AQ191" t="str">
        <f t="shared" ca="1" si="141"/>
        <v>12,1001,1;12,1002,1;12,1002,1;12,1002,1;12,2001,1;12,2001,1;12,2001,1;12,2001,1;12,2002,1;12,3002,1;12,3002,1;12,3001,1;12,3002,1;12,3002,1;12,4002,1;12,4001,1;12,4002,1;12,4001,1;12,4002,1;12,5001,1;12,5001,1;12,5002,1;12,5001,1;12,5002,1;12,6001,1;12,6001,1;12,6001,1;12,6001,1;12,6002,1</v>
      </c>
    </row>
    <row r="192" spans="1:43" x14ac:dyDescent="0.15">
      <c r="A192">
        <f t="shared" si="94"/>
        <v>3002</v>
      </c>
      <c r="B192">
        <f t="shared" si="133"/>
        <v>30</v>
      </c>
      <c r="C192">
        <f t="shared" si="134"/>
        <v>2</v>
      </c>
      <c r="D192">
        <f t="shared" si="139"/>
        <v>5</v>
      </c>
      <c r="E192">
        <f t="shared" si="139"/>
        <v>5</v>
      </c>
      <c r="F192" s="4">
        <f t="shared" si="95"/>
        <v>3</v>
      </c>
      <c r="G192">
        <f t="shared" ca="1" si="96"/>
        <v>1002</v>
      </c>
      <c r="H192">
        <f t="shared" ca="1" si="97"/>
        <v>1003</v>
      </c>
      <c r="I192">
        <f t="shared" ca="1" si="98"/>
        <v>1002</v>
      </c>
      <c r="J192">
        <f t="shared" ca="1" si="99"/>
        <v>1003</v>
      </c>
      <c r="K192">
        <f t="shared" ca="1" si="100"/>
        <v>1002</v>
      </c>
      <c r="L192">
        <f t="shared" ca="1" si="101"/>
        <v>0</v>
      </c>
      <c r="M192">
        <f t="shared" ca="1" si="102"/>
        <v>2003</v>
      </c>
      <c r="N192">
        <f t="shared" ca="1" si="103"/>
        <v>2003</v>
      </c>
      <c r="O192">
        <f t="shared" ca="1" si="104"/>
        <v>2002</v>
      </c>
      <c r="P192">
        <f t="shared" ca="1" si="105"/>
        <v>2002</v>
      </c>
      <c r="Q192">
        <f t="shared" ca="1" si="106"/>
        <v>2002</v>
      </c>
      <c r="R192">
        <f t="shared" ca="1" si="107"/>
        <v>0</v>
      </c>
      <c r="S192">
        <f t="shared" ca="1" si="108"/>
        <v>3002</v>
      </c>
      <c r="T192">
        <f t="shared" ca="1" si="109"/>
        <v>3002</v>
      </c>
      <c r="U192">
        <f t="shared" ca="1" si="110"/>
        <v>3002</v>
      </c>
      <c r="V192">
        <f t="shared" ca="1" si="111"/>
        <v>3003</v>
      </c>
      <c r="W192">
        <f t="shared" ca="1" si="112"/>
        <v>3003</v>
      </c>
      <c r="X192">
        <f t="shared" ca="1" si="113"/>
        <v>0</v>
      </c>
      <c r="Y192">
        <f t="shared" ca="1" si="114"/>
        <v>4002</v>
      </c>
      <c r="Z192">
        <f t="shared" ca="1" si="115"/>
        <v>4002</v>
      </c>
      <c r="AA192">
        <f t="shared" ca="1" si="116"/>
        <v>4002</v>
      </c>
      <c r="AB192">
        <f t="shared" ca="1" si="117"/>
        <v>4002</v>
      </c>
      <c r="AC192">
        <f t="shared" ca="1" si="118"/>
        <v>4002</v>
      </c>
      <c r="AD192">
        <f t="shared" ca="1" si="119"/>
        <v>0</v>
      </c>
      <c r="AE192">
        <f t="shared" ca="1" si="120"/>
        <v>5002</v>
      </c>
      <c r="AF192">
        <f t="shared" ca="1" si="121"/>
        <v>5002</v>
      </c>
      <c r="AG192">
        <f t="shared" ca="1" si="122"/>
        <v>5003</v>
      </c>
      <c r="AH192">
        <f t="shared" ca="1" si="123"/>
        <v>5003</v>
      </c>
      <c r="AI192">
        <f t="shared" ca="1" si="124"/>
        <v>5002</v>
      </c>
      <c r="AJ192">
        <f t="shared" ca="1" si="125"/>
        <v>0</v>
      </c>
      <c r="AK192">
        <f t="shared" ca="1" si="126"/>
        <v>6002</v>
      </c>
      <c r="AL192">
        <f t="shared" ca="1" si="127"/>
        <v>6002</v>
      </c>
      <c r="AM192">
        <f t="shared" ca="1" si="128"/>
        <v>6003</v>
      </c>
      <c r="AN192">
        <f t="shared" ca="1" si="129"/>
        <v>6002</v>
      </c>
      <c r="AO192">
        <f t="shared" ca="1" si="130"/>
        <v>6003</v>
      </c>
      <c r="AP192">
        <f t="shared" ca="1" si="131"/>
        <v>0</v>
      </c>
      <c r="AQ192" t="str">
        <f t="shared" ca="1" si="141"/>
        <v>12,1002,1;12,1003,1;12,1003,1;12,1002,1;12,2003,1;12,2003,1;12,2002,1;12,2002,1;12,2002,1;12,3002,1;12,3002,1;12,3002,1;12,3003,1;12,3003,1;12,4002,1;12,4002,1;12,4002,1;12,4002,1;12,4002,1;12,5002,1;12,5002,1;12,5003,1;12,5003,1;12,5002,1;12,6002,1;12,6002,1;12,6003,1;12,6002,1;12,6003,1</v>
      </c>
    </row>
    <row r="193" spans="1:43" x14ac:dyDescent="0.15">
      <c r="A193">
        <f t="shared" si="94"/>
        <v>3102</v>
      </c>
      <c r="B193">
        <f t="shared" si="133"/>
        <v>31</v>
      </c>
      <c r="C193">
        <f t="shared" si="134"/>
        <v>2</v>
      </c>
      <c r="D193">
        <f t="shared" si="139"/>
        <v>6</v>
      </c>
      <c r="E193">
        <f t="shared" si="139"/>
        <v>5</v>
      </c>
      <c r="F193" s="4">
        <f t="shared" si="95"/>
        <v>3</v>
      </c>
      <c r="G193">
        <f t="shared" ca="1" si="96"/>
        <v>1002</v>
      </c>
      <c r="H193">
        <f t="shared" ca="1" si="97"/>
        <v>1002</v>
      </c>
      <c r="I193">
        <f t="shared" ca="1" si="98"/>
        <v>1003</v>
      </c>
      <c r="J193">
        <f t="shared" ca="1" si="99"/>
        <v>1003</v>
      </c>
      <c r="K193">
        <f t="shared" ca="1" si="100"/>
        <v>1003</v>
      </c>
      <c r="L193">
        <f t="shared" ca="1" si="101"/>
        <v>1003</v>
      </c>
      <c r="M193">
        <f t="shared" ca="1" si="102"/>
        <v>2002</v>
      </c>
      <c r="N193">
        <f t="shared" ca="1" si="103"/>
        <v>2003</v>
      </c>
      <c r="O193">
        <f t="shared" ca="1" si="104"/>
        <v>2002</v>
      </c>
      <c r="P193">
        <f t="shared" ca="1" si="105"/>
        <v>2002</v>
      </c>
      <c r="Q193">
        <f t="shared" ca="1" si="106"/>
        <v>2003</v>
      </c>
      <c r="R193">
        <f t="shared" ca="1" si="107"/>
        <v>2003</v>
      </c>
      <c r="S193">
        <f t="shared" ca="1" si="108"/>
        <v>3002</v>
      </c>
      <c r="T193">
        <f t="shared" ca="1" si="109"/>
        <v>3002</v>
      </c>
      <c r="U193">
        <f t="shared" ca="1" si="110"/>
        <v>3003</v>
      </c>
      <c r="V193">
        <f t="shared" ca="1" si="111"/>
        <v>3002</v>
      </c>
      <c r="W193">
        <f t="shared" ca="1" si="112"/>
        <v>3002</v>
      </c>
      <c r="X193">
        <f t="shared" ca="1" si="113"/>
        <v>3003</v>
      </c>
      <c r="Y193">
        <f t="shared" ca="1" si="114"/>
        <v>4003</v>
      </c>
      <c r="Z193">
        <f t="shared" ca="1" si="115"/>
        <v>4003</v>
      </c>
      <c r="AA193">
        <f t="shared" ca="1" si="116"/>
        <v>4003</v>
      </c>
      <c r="AB193">
        <f t="shared" ca="1" si="117"/>
        <v>4003</v>
      </c>
      <c r="AC193">
        <f t="shared" ca="1" si="118"/>
        <v>4003</v>
      </c>
      <c r="AD193">
        <f t="shared" ca="1" si="119"/>
        <v>4002</v>
      </c>
      <c r="AE193">
        <f t="shared" ca="1" si="120"/>
        <v>5002</v>
      </c>
      <c r="AF193">
        <f t="shared" ca="1" si="121"/>
        <v>5002</v>
      </c>
      <c r="AG193">
        <f t="shared" ca="1" si="122"/>
        <v>5002</v>
      </c>
      <c r="AH193">
        <f t="shared" ca="1" si="123"/>
        <v>5002</v>
      </c>
      <c r="AI193">
        <f t="shared" ca="1" si="124"/>
        <v>5002</v>
      </c>
      <c r="AJ193">
        <f t="shared" ca="1" si="125"/>
        <v>5003</v>
      </c>
      <c r="AK193">
        <f t="shared" ca="1" si="126"/>
        <v>6002</v>
      </c>
      <c r="AL193">
        <f t="shared" ca="1" si="127"/>
        <v>6002</v>
      </c>
      <c r="AM193">
        <f t="shared" ca="1" si="128"/>
        <v>6002</v>
      </c>
      <c r="AN193">
        <f t="shared" ca="1" si="129"/>
        <v>6003</v>
      </c>
      <c r="AO193">
        <f t="shared" ca="1" si="130"/>
        <v>6002</v>
      </c>
      <c r="AP193">
        <f t="shared" ca="1" si="131"/>
        <v>6003</v>
      </c>
      <c r="AQ193" t="str">
        <f t="shared" ref="AQ193:AQ242" ca="1" si="142">"12,"&amp;G193&amp;",1;12,"&amp;OFFSET(G193,0,1)&amp;",1;12,"&amp;OFFSET(G193,0,3)&amp;",1;12,"&amp;OFFSET(G193,0,4)&amp;",1;12,"&amp;OFFSET(G193,0,5)&amp;",1;12,"&amp;OFFSET(G193,0,6)&amp;",1;12,"&amp;OFFSET(G193,0,7)&amp;",1;12,"&amp;OFFSET(G193,0,8)&amp;",1;12,"&amp;OFFSET(G193,0,9)&amp;",1;12,"&amp;OFFSET(G193,0,10)&amp;",1;12,"&amp;OFFSET(G193,0,11)&amp;",1;12,"&amp;OFFSET(G193,0,12)&amp;",1;12,"&amp;OFFSET(G193,0,13)&amp;",1;12,"&amp;OFFSET(G193,0,14)&amp;",1;12,"&amp;OFFSET(G193,0,15)&amp;",1;12,"&amp;OFFSET(G193,0,16)&amp;",1;12,"&amp;OFFSET(G193,0,17)&amp;",1;12,"&amp;OFFSET(G193,0,18)&amp;",1;12,"&amp;OFFSET(G193,0,19)&amp;",1;12,"&amp;OFFSET(G193,0,20)&amp;",1;12,"&amp;OFFSET(G193,0,21)&amp;",1;12,"&amp;OFFSET(G193,0,22)&amp;",1;12,"&amp;OFFSET(G193,0,23)&amp;",1;12,"&amp;OFFSET(G193,0,24)&amp;",1;12,"&amp;OFFSET(G193,0,25)&amp;",1;12,"&amp;OFFSET(G193,0,26)&amp;",1;12,"&amp;OFFSET(G193,0,27)&amp;",1;12,"&amp;OFFSET(G193,0,28)&amp;",1;12,"&amp;OFFSET(G193,0,29)&amp;",1;12,"&amp;OFFSET(G193,0,30)&amp;",1;12,"&amp;OFFSET(G193,0,31)&amp;",1;12,"&amp;OFFSET(G193,0,32)&amp;",1;12,"&amp;OFFSET(G193,0,33)&amp;",1;12,"&amp;OFFSET(G193,0,34)&amp;",1;12,"&amp;OFFSET(G193,0,35)&amp;",1"</f>
        <v>12,1002,1;12,1002,1;12,1003,1;12,1003,1;12,1003,1;12,2002,1;12,2003,1;12,2002,1;12,2002,1;12,2003,1;12,2003,1;12,3002,1;12,3002,1;12,3003,1;12,3002,1;12,3002,1;12,3003,1;12,4003,1;12,4003,1;12,4003,1;12,4003,1;12,4003,1;12,4002,1;12,5002,1;12,5002,1;12,5002,1;12,5002,1;12,5002,1;12,5003,1;12,6002,1;12,6002,1;12,6002,1;12,6003,1;12,6002,1;12,6003,1</v>
      </c>
    </row>
    <row r="194" spans="1:43" x14ac:dyDescent="0.15">
      <c r="A194">
        <f t="shared" si="94"/>
        <v>3202</v>
      </c>
      <c r="B194">
        <f t="shared" si="133"/>
        <v>32</v>
      </c>
      <c r="C194">
        <f t="shared" si="134"/>
        <v>2</v>
      </c>
      <c r="D194">
        <f t="shared" si="139"/>
        <v>6</v>
      </c>
      <c r="E194">
        <f t="shared" si="139"/>
        <v>5</v>
      </c>
      <c r="F194" s="4">
        <f t="shared" si="95"/>
        <v>3</v>
      </c>
      <c r="G194">
        <f t="shared" ca="1" si="96"/>
        <v>1002</v>
      </c>
      <c r="H194">
        <f t="shared" ca="1" si="97"/>
        <v>1002</v>
      </c>
      <c r="I194">
        <f t="shared" ca="1" si="98"/>
        <v>1002</v>
      </c>
      <c r="J194">
        <f t="shared" ca="1" si="99"/>
        <v>1003</v>
      </c>
      <c r="K194">
        <f t="shared" ca="1" si="100"/>
        <v>1002</v>
      </c>
      <c r="L194">
        <f t="shared" ca="1" si="101"/>
        <v>1002</v>
      </c>
      <c r="M194">
        <f t="shared" ca="1" si="102"/>
        <v>2003</v>
      </c>
      <c r="N194">
        <f t="shared" ca="1" si="103"/>
        <v>2003</v>
      </c>
      <c r="O194">
        <f t="shared" ca="1" si="104"/>
        <v>2002</v>
      </c>
      <c r="P194">
        <f t="shared" ca="1" si="105"/>
        <v>2003</v>
      </c>
      <c r="Q194">
        <f t="shared" ca="1" si="106"/>
        <v>2003</v>
      </c>
      <c r="R194">
        <f t="shared" ca="1" si="107"/>
        <v>2002</v>
      </c>
      <c r="S194">
        <f t="shared" ca="1" si="108"/>
        <v>3003</v>
      </c>
      <c r="T194">
        <f t="shared" ca="1" si="109"/>
        <v>3002</v>
      </c>
      <c r="U194">
        <f t="shared" ca="1" si="110"/>
        <v>3002</v>
      </c>
      <c r="V194">
        <f t="shared" ca="1" si="111"/>
        <v>3003</v>
      </c>
      <c r="W194">
        <f t="shared" ca="1" si="112"/>
        <v>3002</v>
      </c>
      <c r="X194">
        <f t="shared" ca="1" si="113"/>
        <v>3003</v>
      </c>
      <c r="Y194">
        <f t="shared" ca="1" si="114"/>
        <v>4003</v>
      </c>
      <c r="Z194">
        <f t="shared" ca="1" si="115"/>
        <v>4002</v>
      </c>
      <c r="AA194">
        <f t="shared" ca="1" si="116"/>
        <v>4003</v>
      </c>
      <c r="AB194">
        <f t="shared" ca="1" si="117"/>
        <v>4002</v>
      </c>
      <c r="AC194">
        <f t="shared" ca="1" si="118"/>
        <v>4003</v>
      </c>
      <c r="AD194">
        <f t="shared" ca="1" si="119"/>
        <v>4002</v>
      </c>
      <c r="AE194">
        <f t="shared" ca="1" si="120"/>
        <v>5002</v>
      </c>
      <c r="AF194">
        <f t="shared" ca="1" si="121"/>
        <v>5002</v>
      </c>
      <c r="AG194">
        <f t="shared" ca="1" si="122"/>
        <v>5003</v>
      </c>
      <c r="AH194">
        <f t="shared" ca="1" si="123"/>
        <v>5002</v>
      </c>
      <c r="AI194">
        <f t="shared" ca="1" si="124"/>
        <v>5002</v>
      </c>
      <c r="AJ194">
        <f t="shared" ca="1" si="125"/>
        <v>5002</v>
      </c>
      <c r="AK194">
        <f t="shared" ca="1" si="126"/>
        <v>6003</v>
      </c>
      <c r="AL194">
        <f t="shared" ca="1" si="127"/>
        <v>6003</v>
      </c>
      <c r="AM194">
        <f t="shared" ca="1" si="128"/>
        <v>6003</v>
      </c>
      <c r="AN194">
        <f t="shared" ca="1" si="129"/>
        <v>6003</v>
      </c>
      <c r="AO194">
        <f t="shared" ca="1" si="130"/>
        <v>6003</v>
      </c>
      <c r="AP194">
        <f t="shared" ca="1" si="131"/>
        <v>6002</v>
      </c>
      <c r="AQ194" t="str">
        <f t="shared" ca="1" si="142"/>
        <v>12,1002,1;12,1002,1;12,1003,1;12,1002,1;12,1002,1;12,2003,1;12,2003,1;12,2002,1;12,2003,1;12,2003,1;12,2002,1;12,3003,1;12,3002,1;12,3002,1;12,3003,1;12,3002,1;12,3003,1;12,4003,1;12,4002,1;12,4003,1;12,4002,1;12,4003,1;12,4002,1;12,5002,1;12,5002,1;12,5003,1;12,5002,1;12,5002,1;12,5002,1;12,6003,1;12,6003,1;12,6003,1;12,6003,1;12,6003,1;12,6002,1</v>
      </c>
    </row>
    <row r="195" spans="1:43" x14ac:dyDescent="0.15">
      <c r="A195">
        <f t="shared" ref="A195:A258" si="143">B195*100+C195</f>
        <v>3302</v>
      </c>
      <c r="B195">
        <f t="shared" si="133"/>
        <v>33</v>
      </c>
      <c r="C195">
        <f t="shared" si="134"/>
        <v>2</v>
      </c>
      <c r="D195">
        <f t="shared" si="139"/>
        <v>6</v>
      </c>
      <c r="E195">
        <f t="shared" si="139"/>
        <v>5</v>
      </c>
      <c r="F195" s="4">
        <f t="shared" ref="F195:F258" si="144">E195+MAX(0,INT((C195-1)/4))-2</f>
        <v>3</v>
      </c>
      <c r="G195">
        <f t="shared" ca="1" si="96"/>
        <v>1002</v>
      </c>
      <c r="H195">
        <f t="shared" ca="1" si="97"/>
        <v>1003</v>
      </c>
      <c r="I195">
        <f t="shared" ca="1" si="98"/>
        <v>1002</v>
      </c>
      <c r="J195">
        <f t="shared" ca="1" si="99"/>
        <v>1002</v>
      </c>
      <c r="K195">
        <f t="shared" ca="1" si="100"/>
        <v>1002</v>
      </c>
      <c r="L195">
        <f t="shared" ca="1" si="101"/>
        <v>1003</v>
      </c>
      <c r="M195">
        <f t="shared" ca="1" si="102"/>
        <v>2003</v>
      </c>
      <c r="N195">
        <f t="shared" ca="1" si="103"/>
        <v>2003</v>
      </c>
      <c r="O195">
        <f t="shared" ca="1" si="104"/>
        <v>2002</v>
      </c>
      <c r="P195">
        <f t="shared" ca="1" si="105"/>
        <v>2002</v>
      </c>
      <c r="Q195">
        <f t="shared" ca="1" si="106"/>
        <v>2002</v>
      </c>
      <c r="R195">
        <f t="shared" ca="1" si="107"/>
        <v>2003</v>
      </c>
      <c r="S195">
        <f t="shared" ca="1" si="108"/>
        <v>3002</v>
      </c>
      <c r="T195">
        <f t="shared" ca="1" si="109"/>
        <v>3002</v>
      </c>
      <c r="U195">
        <f t="shared" ca="1" si="110"/>
        <v>3002</v>
      </c>
      <c r="V195">
        <f t="shared" ca="1" si="111"/>
        <v>3003</v>
      </c>
      <c r="W195">
        <f t="shared" ca="1" si="112"/>
        <v>3003</v>
      </c>
      <c r="X195">
        <f t="shared" ca="1" si="113"/>
        <v>3002</v>
      </c>
      <c r="Y195">
        <f t="shared" ca="1" si="114"/>
        <v>4003</v>
      </c>
      <c r="Z195">
        <f t="shared" ca="1" si="115"/>
        <v>4003</v>
      </c>
      <c r="AA195">
        <f t="shared" ca="1" si="116"/>
        <v>4003</v>
      </c>
      <c r="AB195">
        <f t="shared" ca="1" si="117"/>
        <v>4003</v>
      </c>
      <c r="AC195">
        <f t="shared" ca="1" si="118"/>
        <v>4002</v>
      </c>
      <c r="AD195">
        <f t="shared" ca="1" si="119"/>
        <v>4002</v>
      </c>
      <c r="AE195">
        <f t="shared" ca="1" si="120"/>
        <v>5003</v>
      </c>
      <c r="AF195">
        <f t="shared" ca="1" si="121"/>
        <v>5003</v>
      </c>
      <c r="AG195">
        <f t="shared" ca="1" si="122"/>
        <v>5003</v>
      </c>
      <c r="AH195">
        <f t="shared" ca="1" si="123"/>
        <v>5003</v>
      </c>
      <c r="AI195">
        <f t="shared" ca="1" si="124"/>
        <v>5003</v>
      </c>
      <c r="AJ195">
        <f t="shared" ca="1" si="125"/>
        <v>5003</v>
      </c>
      <c r="AK195">
        <f t="shared" ca="1" si="126"/>
        <v>6003</v>
      </c>
      <c r="AL195">
        <f t="shared" ca="1" si="127"/>
        <v>6002</v>
      </c>
      <c r="AM195">
        <f t="shared" ca="1" si="128"/>
        <v>6002</v>
      </c>
      <c r="AN195">
        <f t="shared" ca="1" si="129"/>
        <v>6002</v>
      </c>
      <c r="AO195">
        <f t="shared" ca="1" si="130"/>
        <v>6002</v>
      </c>
      <c r="AP195">
        <f t="shared" ca="1" si="131"/>
        <v>6003</v>
      </c>
      <c r="AQ195" t="str">
        <f t="shared" ca="1" si="142"/>
        <v>12,1002,1;12,1003,1;12,1002,1;12,1002,1;12,1003,1;12,2003,1;12,2003,1;12,2002,1;12,2002,1;12,2002,1;12,2003,1;12,3002,1;12,3002,1;12,3002,1;12,3003,1;12,3003,1;12,3002,1;12,4003,1;12,4003,1;12,4003,1;12,4003,1;12,4002,1;12,4002,1;12,5003,1;12,5003,1;12,5003,1;12,5003,1;12,5003,1;12,5003,1;12,6003,1;12,6002,1;12,6002,1;12,6002,1;12,6002,1;12,6003,1</v>
      </c>
    </row>
    <row r="196" spans="1:43" x14ac:dyDescent="0.15">
      <c r="A196">
        <f t="shared" si="143"/>
        <v>3402</v>
      </c>
      <c r="B196">
        <f t="shared" si="133"/>
        <v>34</v>
      </c>
      <c r="C196">
        <f t="shared" si="134"/>
        <v>2</v>
      </c>
      <c r="D196">
        <f t="shared" si="139"/>
        <v>6</v>
      </c>
      <c r="E196">
        <f t="shared" si="139"/>
        <v>5</v>
      </c>
      <c r="F196" s="4">
        <f t="shared" si="144"/>
        <v>3</v>
      </c>
      <c r="G196">
        <f t="shared" ref="G196:G259" ca="1" si="145">1000*INT((COLUMN(A194)+5)/6)+RANDBETWEEN(MAX(1,$F196*0.5),$F196)</f>
        <v>1003</v>
      </c>
      <c r="H196">
        <f t="shared" ref="H196:H259" ca="1" si="146">IF($D196&gt;1,1000*INT((COLUMN(A194)+5)/6)+RANDBETWEEN(MAX(1,$F196*0.5),$F196),0)</f>
        <v>1002</v>
      </c>
      <c r="I196">
        <f t="shared" ref="I196:I259" ca="1" si="147">IF($D196&gt;2,1000*INT((COLUMN(B194)+5)/6)+RANDBETWEEN(MAX(1,$F196*0.5),$F196),0)</f>
        <v>1002</v>
      </c>
      <c r="J196">
        <f t="shared" ref="J196:J259" ca="1" si="148">IF($D196&gt;3,1000*INT((COLUMN(C194)+5)/6)+RANDBETWEEN(MAX(1,$F196*0.5),$F196),0)</f>
        <v>1002</v>
      </c>
      <c r="K196">
        <f t="shared" ref="K196:K259" ca="1" si="149">IF($D196&gt;4,1000*INT((COLUMN(D194)+5)/6)+RANDBETWEEN(MAX(1,$F196*0.5),$F196),0)</f>
        <v>1003</v>
      </c>
      <c r="L196">
        <f t="shared" ref="L196:L259" ca="1" si="150">IF($D196&gt;5,1000*INT((COLUMN(E194)+5)/6)+RANDBETWEEN(MAX(1,$F196*0.5),$F196),0)</f>
        <v>1003</v>
      </c>
      <c r="M196">
        <f t="shared" ref="M196:M259" ca="1" si="151">1000*INT((COLUMN(G194)+5)/6)+RANDBETWEEN(MAX(1,$F196*0.5),$F196)</f>
        <v>2002</v>
      </c>
      <c r="N196">
        <f t="shared" ref="N196:N259" ca="1" si="152">IF($D196&gt;1,1000*INT((COLUMN(G194)+5)/6)+RANDBETWEEN(MAX(1,$F196*0.5),$F196),0)</f>
        <v>2002</v>
      </c>
      <c r="O196">
        <f t="shared" ref="O196:O259" ca="1" si="153">IF($D196&gt;2,1000*INT((COLUMN(H194)+5)/6)+RANDBETWEEN(MAX(1,$F196*0.5),$F196),0)</f>
        <v>2003</v>
      </c>
      <c r="P196">
        <f t="shared" ref="P196:P259" ca="1" si="154">IF($D196&gt;3,1000*INT((COLUMN(I194)+5)/6)+RANDBETWEEN(MAX(1,$F196*0.5),$F196),0)</f>
        <v>2003</v>
      </c>
      <c r="Q196">
        <f t="shared" ref="Q196:Q259" ca="1" si="155">IF($D196&gt;4,1000*INT((COLUMN(J194)+5)/6)+RANDBETWEEN(MAX(1,$F196*0.5),$F196),0)</f>
        <v>2002</v>
      </c>
      <c r="R196">
        <f t="shared" ref="R196:R259" ca="1" si="156">IF($D196&gt;5,1000*INT((COLUMN(K194)+5)/6)+RANDBETWEEN(MAX(1,$F196*0.5),$F196),0)</f>
        <v>2002</v>
      </c>
      <c r="S196">
        <f t="shared" ref="S196:S259" ca="1" si="157">1000*INT((COLUMN(M194)+5)/6)+RANDBETWEEN(MAX(1,$F196*0.5),$F196)</f>
        <v>3002</v>
      </c>
      <c r="T196">
        <f t="shared" ref="T196:T259" ca="1" si="158">IF($D196&gt;1,1000*INT((COLUMN(M194)+5)/6)+RANDBETWEEN(MAX(1,$F196*0.5),$F196),0)</f>
        <v>3003</v>
      </c>
      <c r="U196">
        <f t="shared" ref="U196:U259" ca="1" si="159">IF($D196&gt;2,1000*INT((COLUMN(N194)+5)/6)+RANDBETWEEN(MAX(1,$F196*0.5),$F196),0)</f>
        <v>3002</v>
      </c>
      <c r="V196">
        <f t="shared" ref="V196:V259" ca="1" si="160">IF($D196&gt;3,1000*INT((COLUMN(O194)+5)/6)+RANDBETWEEN(MAX(1,$F196*0.5),$F196),0)</f>
        <v>3002</v>
      </c>
      <c r="W196">
        <f t="shared" ref="W196:W259" ca="1" si="161">IF($D196&gt;4,1000*INT((COLUMN(P194)+5)/6)+RANDBETWEEN(MAX(1,$F196*0.5),$F196),0)</f>
        <v>3002</v>
      </c>
      <c r="X196">
        <f t="shared" ref="X196:X259" ca="1" si="162">IF($D196&gt;5,1000*INT((COLUMN(Q194)+5)/6)+RANDBETWEEN(MAX(1,$F196*0.5),$F196),0)</f>
        <v>3003</v>
      </c>
      <c r="Y196">
        <f t="shared" ref="Y196:Y259" ca="1" si="163">1000*INT((COLUMN(S194)+5)/6)+RANDBETWEEN(MAX(1,$F196*0.5),$F196)</f>
        <v>4002</v>
      </c>
      <c r="Z196">
        <f t="shared" ref="Z196:Z259" ca="1" si="164">IF($D196&gt;1,1000*INT((COLUMN(S194)+5)/6)+RANDBETWEEN(MAX(1,$F196*0.5),$F196),0)</f>
        <v>4003</v>
      </c>
      <c r="AA196">
        <f t="shared" ref="AA196:AA259" ca="1" si="165">IF($D196&gt;2,1000*INT((COLUMN(T194)+5)/6)+RANDBETWEEN(MAX(1,$F196*0.5),$F196),0)</f>
        <v>4003</v>
      </c>
      <c r="AB196">
        <f t="shared" ref="AB196:AB259" ca="1" si="166">IF($D196&gt;3,1000*INT((COLUMN(U194)+5)/6)+RANDBETWEEN(MAX(1,$F196*0.5),$F196),0)</f>
        <v>4003</v>
      </c>
      <c r="AC196">
        <f t="shared" ref="AC196:AC259" ca="1" si="167">IF($D196&gt;4,1000*INT((COLUMN(V194)+5)/6)+RANDBETWEEN(MAX(1,$F196*0.5),$F196),0)</f>
        <v>4003</v>
      </c>
      <c r="AD196">
        <f t="shared" ref="AD196:AD259" ca="1" si="168">IF($D196&gt;5,1000*INT((COLUMN(W194)+5)/6)+RANDBETWEEN(MAX(1,$F196*0.5),$F196),0)</f>
        <v>4003</v>
      </c>
      <c r="AE196">
        <f t="shared" ref="AE196:AE259" ca="1" si="169">1000*INT((COLUMN(Y194)+5)/6)+RANDBETWEEN(MAX(1,$F196*0.5),$F196)</f>
        <v>5002</v>
      </c>
      <c r="AF196">
        <f t="shared" ref="AF196:AF259" ca="1" si="170">IF($D196&gt;1,1000*INT((COLUMN(Y194)+5)/6)+RANDBETWEEN(MAX(1,$F196*0.5),$F196),0)</f>
        <v>5003</v>
      </c>
      <c r="AG196">
        <f t="shared" ref="AG196:AG259" ca="1" si="171">IF($D196&gt;2,1000*INT((COLUMN(Z194)+5)/6)+RANDBETWEEN(MAX(1,$F196*0.5),$F196),0)</f>
        <v>5002</v>
      </c>
      <c r="AH196">
        <f t="shared" ref="AH196:AH259" ca="1" si="172">IF($D196&gt;3,1000*INT((COLUMN(AA194)+5)/6)+RANDBETWEEN(MAX(1,$F196*0.5),$F196),0)</f>
        <v>5002</v>
      </c>
      <c r="AI196">
        <f t="shared" ref="AI196:AI259" ca="1" si="173">IF($D196&gt;4,1000*INT((COLUMN(AB194)+5)/6)+RANDBETWEEN(MAX(1,$F196*0.5),$F196),0)</f>
        <v>5002</v>
      </c>
      <c r="AJ196">
        <f t="shared" ref="AJ196:AJ259" ca="1" si="174">IF($D196&gt;5,1000*INT((COLUMN(AC194)+5)/6)+RANDBETWEEN(MAX(1,$F196*0.5),$F196),0)</f>
        <v>5003</v>
      </c>
      <c r="AK196">
        <f t="shared" ref="AK196:AK259" ca="1" si="175">1000*INT((COLUMN(AE194)+5)/6)+RANDBETWEEN(MAX(1,$F196*0.5),$F196)</f>
        <v>6003</v>
      </c>
      <c r="AL196">
        <f t="shared" ref="AL196:AL259" ca="1" si="176">IF($D196&gt;1,1000*INT((COLUMN(AE194)+5)/6)+RANDBETWEEN(MAX(1,$F196*0.5),$F196),0)</f>
        <v>6003</v>
      </c>
      <c r="AM196">
        <f t="shared" ref="AM196:AM259" ca="1" si="177">IF($D196&gt;2,1000*INT((COLUMN(AF194)+5)/6)+RANDBETWEEN(MAX(1,$F196*0.5),$F196),0)</f>
        <v>6003</v>
      </c>
      <c r="AN196">
        <f t="shared" ref="AN196:AN259" ca="1" si="178">IF($D196&gt;3,1000*INT((COLUMN(AG194)+5)/6)+RANDBETWEEN(MAX(1,$F196*0.5),$F196),0)</f>
        <v>6003</v>
      </c>
      <c r="AO196">
        <f t="shared" ref="AO196:AO259" ca="1" si="179">IF($D196&gt;4,1000*INT((COLUMN(AH194)+5)/6)+RANDBETWEEN(MAX(1,$F196*0.5),$F196),0)</f>
        <v>6002</v>
      </c>
      <c r="AP196">
        <f t="shared" ref="AP196:AP259" ca="1" si="180">IF($D196&gt;5,1000*INT((COLUMN(AI194)+5)/6)+RANDBETWEEN(MAX(1,$F196*0.5),$F196),0)</f>
        <v>6003</v>
      </c>
      <c r="AQ196" t="str">
        <f t="shared" ca="1" si="142"/>
        <v>12,1003,1;12,1002,1;12,1002,1;12,1003,1;12,1003,1;12,2002,1;12,2002,1;12,2003,1;12,2003,1;12,2002,1;12,2002,1;12,3002,1;12,3003,1;12,3002,1;12,3002,1;12,3002,1;12,3003,1;12,4002,1;12,4003,1;12,4003,1;12,4003,1;12,4003,1;12,4003,1;12,5002,1;12,5003,1;12,5002,1;12,5002,1;12,5002,1;12,5003,1;12,6003,1;12,6003,1;12,6003,1;12,6003,1;12,6002,1;12,6003,1</v>
      </c>
    </row>
    <row r="197" spans="1:43" x14ac:dyDescent="0.15">
      <c r="A197">
        <f t="shared" si="143"/>
        <v>3502</v>
      </c>
      <c r="B197">
        <f t="shared" si="133"/>
        <v>35</v>
      </c>
      <c r="C197">
        <f t="shared" si="134"/>
        <v>2</v>
      </c>
      <c r="D197">
        <f t="shared" si="139"/>
        <v>6</v>
      </c>
      <c r="E197">
        <f t="shared" si="139"/>
        <v>5</v>
      </c>
      <c r="F197" s="4">
        <f t="shared" si="144"/>
        <v>3</v>
      </c>
      <c r="G197">
        <f t="shared" ca="1" si="145"/>
        <v>1002</v>
      </c>
      <c r="H197">
        <f t="shared" ca="1" si="146"/>
        <v>1003</v>
      </c>
      <c r="I197">
        <f t="shared" ca="1" si="147"/>
        <v>1003</v>
      </c>
      <c r="J197">
        <f t="shared" ca="1" si="148"/>
        <v>1003</v>
      </c>
      <c r="K197">
        <f t="shared" ca="1" si="149"/>
        <v>1002</v>
      </c>
      <c r="L197">
        <f t="shared" ca="1" si="150"/>
        <v>1002</v>
      </c>
      <c r="M197">
        <f t="shared" ca="1" si="151"/>
        <v>2003</v>
      </c>
      <c r="N197">
        <f t="shared" ca="1" si="152"/>
        <v>2003</v>
      </c>
      <c r="O197">
        <f t="shared" ca="1" si="153"/>
        <v>2002</v>
      </c>
      <c r="P197">
        <f t="shared" ca="1" si="154"/>
        <v>2003</v>
      </c>
      <c r="Q197">
        <f t="shared" ca="1" si="155"/>
        <v>2003</v>
      </c>
      <c r="R197">
        <f t="shared" ca="1" si="156"/>
        <v>2003</v>
      </c>
      <c r="S197">
        <f t="shared" ca="1" si="157"/>
        <v>3002</v>
      </c>
      <c r="T197">
        <f t="shared" ca="1" si="158"/>
        <v>3002</v>
      </c>
      <c r="U197">
        <f t="shared" ca="1" si="159"/>
        <v>3003</v>
      </c>
      <c r="V197">
        <f t="shared" ca="1" si="160"/>
        <v>3003</v>
      </c>
      <c r="W197">
        <f t="shared" ca="1" si="161"/>
        <v>3003</v>
      </c>
      <c r="X197">
        <f t="shared" ca="1" si="162"/>
        <v>3003</v>
      </c>
      <c r="Y197">
        <f t="shared" ca="1" si="163"/>
        <v>4002</v>
      </c>
      <c r="Z197">
        <f t="shared" ca="1" si="164"/>
        <v>4002</v>
      </c>
      <c r="AA197">
        <f t="shared" ca="1" si="165"/>
        <v>4002</v>
      </c>
      <c r="AB197">
        <f t="shared" ca="1" si="166"/>
        <v>4002</v>
      </c>
      <c r="AC197">
        <f t="shared" ca="1" si="167"/>
        <v>4003</v>
      </c>
      <c r="AD197">
        <f t="shared" ca="1" si="168"/>
        <v>4003</v>
      </c>
      <c r="AE197">
        <f t="shared" ca="1" si="169"/>
        <v>5003</v>
      </c>
      <c r="AF197">
        <f t="shared" ca="1" si="170"/>
        <v>5003</v>
      </c>
      <c r="AG197">
        <f t="shared" ca="1" si="171"/>
        <v>5002</v>
      </c>
      <c r="AH197">
        <f t="shared" ca="1" si="172"/>
        <v>5003</v>
      </c>
      <c r="AI197">
        <f t="shared" ca="1" si="173"/>
        <v>5003</v>
      </c>
      <c r="AJ197">
        <f t="shared" ca="1" si="174"/>
        <v>5003</v>
      </c>
      <c r="AK197">
        <f t="shared" ca="1" si="175"/>
        <v>6003</v>
      </c>
      <c r="AL197">
        <f t="shared" ca="1" si="176"/>
        <v>6002</v>
      </c>
      <c r="AM197">
        <f t="shared" ca="1" si="177"/>
        <v>6003</v>
      </c>
      <c r="AN197">
        <f t="shared" ca="1" si="178"/>
        <v>6002</v>
      </c>
      <c r="AO197">
        <f t="shared" ca="1" si="179"/>
        <v>6003</v>
      </c>
      <c r="AP197">
        <f t="shared" ca="1" si="180"/>
        <v>6003</v>
      </c>
      <c r="AQ197" t="str">
        <f t="shared" ca="1" si="142"/>
        <v>12,1002,1;12,1003,1;12,1003,1;12,1002,1;12,1002,1;12,2003,1;12,2003,1;12,2002,1;12,2003,1;12,2003,1;12,2003,1;12,3002,1;12,3002,1;12,3003,1;12,3003,1;12,3003,1;12,3003,1;12,4002,1;12,4002,1;12,4002,1;12,4002,1;12,4003,1;12,4003,1;12,5003,1;12,5003,1;12,5002,1;12,5003,1;12,5003,1;12,5003,1;12,6003,1;12,6002,1;12,6003,1;12,6002,1;12,6003,1;12,6003,1</v>
      </c>
    </row>
    <row r="198" spans="1:43" x14ac:dyDescent="0.15">
      <c r="A198">
        <f t="shared" si="143"/>
        <v>3602</v>
      </c>
      <c r="B198">
        <f t="shared" si="133"/>
        <v>36</v>
      </c>
      <c r="C198">
        <f t="shared" si="134"/>
        <v>2</v>
      </c>
      <c r="D198">
        <f t="shared" si="139"/>
        <v>6</v>
      </c>
      <c r="E198">
        <f t="shared" si="139"/>
        <v>5</v>
      </c>
      <c r="F198" s="4">
        <f t="shared" si="144"/>
        <v>3</v>
      </c>
      <c r="G198">
        <f t="shared" ca="1" si="145"/>
        <v>1002</v>
      </c>
      <c r="H198">
        <f t="shared" ca="1" si="146"/>
        <v>1002</v>
      </c>
      <c r="I198">
        <f t="shared" ca="1" si="147"/>
        <v>1002</v>
      </c>
      <c r="J198">
        <f t="shared" ca="1" si="148"/>
        <v>1003</v>
      </c>
      <c r="K198">
        <f t="shared" ca="1" si="149"/>
        <v>1002</v>
      </c>
      <c r="L198">
        <f t="shared" ca="1" si="150"/>
        <v>1002</v>
      </c>
      <c r="M198">
        <f t="shared" ca="1" si="151"/>
        <v>2003</v>
      </c>
      <c r="N198">
        <f t="shared" ca="1" si="152"/>
        <v>2002</v>
      </c>
      <c r="O198">
        <f t="shared" ca="1" si="153"/>
        <v>2002</v>
      </c>
      <c r="P198">
        <f t="shared" ca="1" si="154"/>
        <v>2002</v>
      </c>
      <c r="Q198">
        <f t="shared" ca="1" si="155"/>
        <v>2002</v>
      </c>
      <c r="R198">
        <f t="shared" ca="1" si="156"/>
        <v>2003</v>
      </c>
      <c r="S198">
        <f t="shared" ca="1" si="157"/>
        <v>3002</v>
      </c>
      <c r="T198">
        <f t="shared" ca="1" si="158"/>
        <v>3003</v>
      </c>
      <c r="U198">
        <f t="shared" ca="1" si="159"/>
        <v>3002</v>
      </c>
      <c r="V198">
        <f t="shared" ca="1" si="160"/>
        <v>3002</v>
      </c>
      <c r="W198">
        <f t="shared" ca="1" si="161"/>
        <v>3002</v>
      </c>
      <c r="X198">
        <f t="shared" ca="1" si="162"/>
        <v>3002</v>
      </c>
      <c r="Y198">
        <f t="shared" ca="1" si="163"/>
        <v>4003</v>
      </c>
      <c r="Z198">
        <f t="shared" ca="1" si="164"/>
        <v>4003</v>
      </c>
      <c r="AA198">
        <f t="shared" ca="1" si="165"/>
        <v>4002</v>
      </c>
      <c r="AB198">
        <f t="shared" ca="1" si="166"/>
        <v>4003</v>
      </c>
      <c r="AC198">
        <f t="shared" ca="1" si="167"/>
        <v>4003</v>
      </c>
      <c r="AD198">
        <f t="shared" ca="1" si="168"/>
        <v>4003</v>
      </c>
      <c r="AE198">
        <f t="shared" ca="1" si="169"/>
        <v>5002</v>
      </c>
      <c r="AF198">
        <f t="shared" ca="1" si="170"/>
        <v>5003</v>
      </c>
      <c r="AG198">
        <f t="shared" ca="1" si="171"/>
        <v>5003</v>
      </c>
      <c r="AH198">
        <f t="shared" ca="1" si="172"/>
        <v>5002</v>
      </c>
      <c r="AI198">
        <f t="shared" ca="1" si="173"/>
        <v>5002</v>
      </c>
      <c r="AJ198">
        <f t="shared" ca="1" si="174"/>
        <v>5003</v>
      </c>
      <c r="AK198">
        <f t="shared" ca="1" si="175"/>
        <v>6003</v>
      </c>
      <c r="AL198">
        <f t="shared" ca="1" si="176"/>
        <v>6003</v>
      </c>
      <c r="AM198">
        <f t="shared" ca="1" si="177"/>
        <v>6002</v>
      </c>
      <c r="AN198">
        <f t="shared" ca="1" si="178"/>
        <v>6003</v>
      </c>
      <c r="AO198">
        <f t="shared" ca="1" si="179"/>
        <v>6002</v>
      </c>
      <c r="AP198">
        <f t="shared" ca="1" si="180"/>
        <v>6003</v>
      </c>
      <c r="AQ198" t="str">
        <f t="shared" ca="1" si="142"/>
        <v>12,1002,1;12,1002,1;12,1003,1;12,1002,1;12,1002,1;12,2003,1;12,2002,1;12,2002,1;12,2002,1;12,2002,1;12,2003,1;12,3002,1;12,3003,1;12,3002,1;12,3002,1;12,3002,1;12,3002,1;12,4003,1;12,4003,1;12,4002,1;12,4003,1;12,4003,1;12,4003,1;12,5002,1;12,5003,1;12,5003,1;12,5002,1;12,5002,1;12,5003,1;12,6003,1;12,6003,1;12,6002,1;12,6003,1;12,6002,1;12,6003,1</v>
      </c>
    </row>
    <row r="199" spans="1:43" x14ac:dyDescent="0.15">
      <c r="A199">
        <f t="shared" si="143"/>
        <v>3702</v>
      </c>
      <c r="B199">
        <f t="shared" si="133"/>
        <v>37</v>
      </c>
      <c r="C199">
        <f t="shared" si="134"/>
        <v>2</v>
      </c>
      <c r="D199">
        <f t="shared" si="139"/>
        <v>6</v>
      </c>
      <c r="E199">
        <f t="shared" si="139"/>
        <v>5</v>
      </c>
      <c r="F199" s="4">
        <f t="shared" si="144"/>
        <v>3</v>
      </c>
      <c r="G199">
        <f t="shared" ca="1" si="145"/>
        <v>1003</v>
      </c>
      <c r="H199">
        <f t="shared" ca="1" si="146"/>
        <v>1002</v>
      </c>
      <c r="I199">
        <f t="shared" ca="1" si="147"/>
        <v>1003</v>
      </c>
      <c r="J199">
        <f t="shared" ca="1" si="148"/>
        <v>1003</v>
      </c>
      <c r="K199">
        <f t="shared" ca="1" si="149"/>
        <v>1003</v>
      </c>
      <c r="L199">
        <f t="shared" ca="1" si="150"/>
        <v>1003</v>
      </c>
      <c r="M199">
        <f t="shared" ca="1" si="151"/>
        <v>2002</v>
      </c>
      <c r="N199">
        <f t="shared" ca="1" si="152"/>
        <v>2002</v>
      </c>
      <c r="O199">
        <f t="shared" ca="1" si="153"/>
        <v>2003</v>
      </c>
      <c r="P199">
        <f t="shared" ca="1" si="154"/>
        <v>2002</v>
      </c>
      <c r="Q199">
        <f t="shared" ca="1" si="155"/>
        <v>2003</v>
      </c>
      <c r="R199">
        <f t="shared" ca="1" si="156"/>
        <v>2003</v>
      </c>
      <c r="S199">
        <f t="shared" ca="1" si="157"/>
        <v>3003</v>
      </c>
      <c r="T199">
        <f t="shared" ca="1" si="158"/>
        <v>3002</v>
      </c>
      <c r="U199">
        <f t="shared" ca="1" si="159"/>
        <v>3003</v>
      </c>
      <c r="V199">
        <f t="shared" ca="1" si="160"/>
        <v>3003</v>
      </c>
      <c r="W199">
        <f t="shared" ca="1" si="161"/>
        <v>3003</v>
      </c>
      <c r="X199">
        <f t="shared" ca="1" si="162"/>
        <v>3002</v>
      </c>
      <c r="Y199">
        <f t="shared" ca="1" si="163"/>
        <v>4002</v>
      </c>
      <c r="Z199">
        <f t="shared" ca="1" si="164"/>
        <v>4003</v>
      </c>
      <c r="AA199">
        <f t="shared" ca="1" si="165"/>
        <v>4003</v>
      </c>
      <c r="AB199">
        <f t="shared" ca="1" si="166"/>
        <v>4002</v>
      </c>
      <c r="AC199">
        <f t="shared" ca="1" si="167"/>
        <v>4002</v>
      </c>
      <c r="AD199">
        <f t="shared" ca="1" si="168"/>
        <v>4002</v>
      </c>
      <c r="AE199">
        <f t="shared" ca="1" si="169"/>
        <v>5002</v>
      </c>
      <c r="AF199">
        <f t="shared" ca="1" si="170"/>
        <v>5002</v>
      </c>
      <c r="AG199">
        <f t="shared" ca="1" si="171"/>
        <v>5002</v>
      </c>
      <c r="AH199">
        <f t="shared" ca="1" si="172"/>
        <v>5002</v>
      </c>
      <c r="AI199">
        <f t="shared" ca="1" si="173"/>
        <v>5003</v>
      </c>
      <c r="AJ199">
        <f t="shared" ca="1" si="174"/>
        <v>5003</v>
      </c>
      <c r="AK199">
        <f t="shared" ca="1" si="175"/>
        <v>6002</v>
      </c>
      <c r="AL199">
        <f t="shared" ca="1" si="176"/>
        <v>6003</v>
      </c>
      <c r="AM199">
        <f t="shared" ca="1" si="177"/>
        <v>6002</v>
      </c>
      <c r="AN199">
        <f t="shared" ca="1" si="178"/>
        <v>6003</v>
      </c>
      <c r="AO199">
        <f t="shared" ca="1" si="179"/>
        <v>6003</v>
      </c>
      <c r="AP199">
        <f t="shared" ca="1" si="180"/>
        <v>6002</v>
      </c>
      <c r="AQ199" t="str">
        <f t="shared" ca="1" si="142"/>
        <v>12,1003,1;12,1002,1;12,1003,1;12,1003,1;12,1003,1;12,2002,1;12,2002,1;12,2003,1;12,2002,1;12,2003,1;12,2003,1;12,3003,1;12,3002,1;12,3003,1;12,3003,1;12,3003,1;12,3002,1;12,4002,1;12,4003,1;12,4003,1;12,4002,1;12,4002,1;12,4002,1;12,5002,1;12,5002,1;12,5002,1;12,5002,1;12,5003,1;12,5003,1;12,6002,1;12,6003,1;12,6002,1;12,6003,1;12,6003,1;12,6002,1</v>
      </c>
    </row>
    <row r="200" spans="1:43" x14ac:dyDescent="0.15">
      <c r="A200">
        <f t="shared" si="143"/>
        <v>3802</v>
      </c>
      <c r="B200">
        <f t="shared" si="133"/>
        <v>38</v>
      </c>
      <c r="C200">
        <f t="shared" si="134"/>
        <v>2</v>
      </c>
      <c r="D200">
        <f t="shared" si="139"/>
        <v>6</v>
      </c>
      <c r="E200">
        <f t="shared" si="139"/>
        <v>5</v>
      </c>
      <c r="F200" s="4">
        <f t="shared" si="144"/>
        <v>3</v>
      </c>
      <c r="G200">
        <f t="shared" ca="1" si="145"/>
        <v>1002</v>
      </c>
      <c r="H200">
        <f t="shared" ca="1" si="146"/>
        <v>1002</v>
      </c>
      <c r="I200">
        <f t="shared" ca="1" si="147"/>
        <v>1002</v>
      </c>
      <c r="J200">
        <f t="shared" ca="1" si="148"/>
        <v>1003</v>
      </c>
      <c r="K200">
        <f t="shared" ca="1" si="149"/>
        <v>1002</v>
      </c>
      <c r="L200">
        <f t="shared" ca="1" si="150"/>
        <v>1002</v>
      </c>
      <c r="M200">
        <f t="shared" ca="1" si="151"/>
        <v>2003</v>
      </c>
      <c r="N200">
        <f t="shared" ca="1" si="152"/>
        <v>2003</v>
      </c>
      <c r="O200">
        <f t="shared" ca="1" si="153"/>
        <v>2002</v>
      </c>
      <c r="P200">
        <f t="shared" ca="1" si="154"/>
        <v>2002</v>
      </c>
      <c r="Q200">
        <f t="shared" ca="1" si="155"/>
        <v>2003</v>
      </c>
      <c r="R200">
        <f t="shared" ca="1" si="156"/>
        <v>2002</v>
      </c>
      <c r="S200">
        <f t="shared" ca="1" si="157"/>
        <v>3002</v>
      </c>
      <c r="T200">
        <f t="shared" ca="1" si="158"/>
        <v>3003</v>
      </c>
      <c r="U200">
        <f t="shared" ca="1" si="159"/>
        <v>3003</v>
      </c>
      <c r="V200">
        <f t="shared" ca="1" si="160"/>
        <v>3003</v>
      </c>
      <c r="W200">
        <f t="shared" ca="1" si="161"/>
        <v>3002</v>
      </c>
      <c r="X200">
        <f t="shared" ca="1" si="162"/>
        <v>3003</v>
      </c>
      <c r="Y200">
        <f t="shared" ca="1" si="163"/>
        <v>4002</v>
      </c>
      <c r="Z200">
        <f t="shared" ca="1" si="164"/>
        <v>4003</v>
      </c>
      <c r="AA200">
        <f t="shared" ca="1" si="165"/>
        <v>4003</v>
      </c>
      <c r="AB200">
        <f t="shared" ca="1" si="166"/>
        <v>4003</v>
      </c>
      <c r="AC200">
        <f t="shared" ca="1" si="167"/>
        <v>4002</v>
      </c>
      <c r="AD200">
        <f t="shared" ca="1" si="168"/>
        <v>4002</v>
      </c>
      <c r="AE200">
        <f t="shared" ca="1" si="169"/>
        <v>5002</v>
      </c>
      <c r="AF200">
        <f t="shared" ca="1" si="170"/>
        <v>5002</v>
      </c>
      <c r="AG200">
        <f t="shared" ca="1" si="171"/>
        <v>5003</v>
      </c>
      <c r="AH200">
        <f t="shared" ca="1" si="172"/>
        <v>5002</v>
      </c>
      <c r="AI200">
        <f t="shared" ca="1" si="173"/>
        <v>5002</v>
      </c>
      <c r="AJ200">
        <f t="shared" ca="1" si="174"/>
        <v>5002</v>
      </c>
      <c r="AK200">
        <f t="shared" ca="1" si="175"/>
        <v>6003</v>
      </c>
      <c r="AL200">
        <f t="shared" ca="1" si="176"/>
        <v>6002</v>
      </c>
      <c r="AM200">
        <f t="shared" ca="1" si="177"/>
        <v>6003</v>
      </c>
      <c r="AN200">
        <f t="shared" ca="1" si="178"/>
        <v>6002</v>
      </c>
      <c r="AO200">
        <f t="shared" ca="1" si="179"/>
        <v>6003</v>
      </c>
      <c r="AP200">
        <f t="shared" ca="1" si="180"/>
        <v>6003</v>
      </c>
      <c r="AQ200" t="str">
        <f t="shared" ca="1" si="142"/>
        <v>12,1002,1;12,1002,1;12,1003,1;12,1002,1;12,1002,1;12,2003,1;12,2003,1;12,2002,1;12,2002,1;12,2003,1;12,2002,1;12,3002,1;12,3003,1;12,3003,1;12,3003,1;12,3002,1;12,3003,1;12,4002,1;12,4003,1;12,4003,1;12,4003,1;12,4002,1;12,4002,1;12,5002,1;12,5002,1;12,5003,1;12,5002,1;12,5002,1;12,5002,1;12,6003,1;12,6002,1;12,6003,1;12,6002,1;12,6003,1;12,6003,1</v>
      </c>
    </row>
    <row r="201" spans="1:43" x14ac:dyDescent="0.15">
      <c r="A201">
        <f t="shared" si="143"/>
        <v>3902</v>
      </c>
      <c r="B201">
        <f t="shared" si="133"/>
        <v>39</v>
      </c>
      <c r="C201">
        <f t="shared" si="134"/>
        <v>2</v>
      </c>
      <c r="D201">
        <f t="shared" si="139"/>
        <v>6</v>
      </c>
      <c r="E201">
        <f t="shared" si="139"/>
        <v>5</v>
      </c>
      <c r="F201" s="4">
        <f t="shared" si="144"/>
        <v>3</v>
      </c>
      <c r="G201">
        <f t="shared" ca="1" si="145"/>
        <v>1003</v>
      </c>
      <c r="H201">
        <f t="shared" ca="1" si="146"/>
        <v>1002</v>
      </c>
      <c r="I201">
        <f t="shared" ca="1" si="147"/>
        <v>1003</v>
      </c>
      <c r="J201">
        <f t="shared" ca="1" si="148"/>
        <v>1002</v>
      </c>
      <c r="K201">
        <f t="shared" ca="1" si="149"/>
        <v>1002</v>
      </c>
      <c r="L201">
        <f t="shared" ca="1" si="150"/>
        <v>1003</v>
      </c>
      <c r="M201">
        <f t="shared" ca="1" si="151"/>
        <v>2003</v>
      </c>
      <c r="N201">
        <f t="shared" ca="1" si="152"/>
        <v>2003</v>
      </c>
      <c r="O201">
        <f t="shared" ca="1" si="153"/>
        <v>2002</v>
      </c>
      <c r="P201">
        <f t="shared" ca="1" si="154"/>
        <v>2002</v>
      </c>
      <c r="Q201">
        <f t="shared" ca="1" si="155"/>
        <v>2003</v>
      </c>
      <c r="R201">
        <f t="shared" ca="1" si="156"/>
        <v>2002</v>
      </c>
      <c r="S201">
        <f t="shared" ca="1" si="157"/>
        <v>3003</v>
      </c>
      <c r="T201">
        <f t="shared" ca="1" si="158"/>
        <v>3002</v>
      </c>
      <c r="U201">
        <f t="shared" ca="1" si="159"/>
        <v>3003</v>
      </c>
      <c r="V201">
        <f t="shared" ca="1" si="160"/>
        <v>3003</v>
      </c>
      <c r="W201">
        <f t="shared" ca="1" si="161"/>
        <v>3003</v>
      </c>
      <c r="X201">
        <f t="shared" ca="1" si="162"/>
        <v>3002</v>
      </c>
      <c r="Y201">
        <f t="shared" ca="1" si="163"/>
        <v>4002</v>
      </c>
      <c r="Z201">
        <f t="shared" ca="1" si="164"/>
        <v>4003</v>
      </c>
      <c r="AA201">
        <f t="shared" ca="1" si="165"/>
        <v>4003</v>
      </c>
      <c r="AB201">
        <f t="shared" ca="1" si="166"/>
        <v>4002</v>
      </c>
      <c r="AC201">
        <f t="shared" ca="1" si="167"/>
        <v>4003</v>
      </c>
      <c r="AD201">
        <f t="shared" ca="1" si="168"/>
        <v>4002</v>
      </c>
      <c r="AE201">
        <f t="shared" ca="1" si="169"/>
        <v>5003</v>
      </c>
      <c r="AF201">
        <f t="shared" ca="1" si="170"/>
        <v>5003</v>
      </c>
      <c r="AG201">
        <f t="shared" ca="1" si="171"/>
        <v>5002</v>
      </c>
      <c r="AH201">
        <f t="shared" ca="1" si="172"/>
        <v>5002</v>
      </c>
      <c r="AI201">
        <f t="shared" ca="1" si="173"/>
        <v>5002</v>
      </c>
      <c r="AJ201">
        <f t="shared" ca="1" si="174"/>
        <v>5003</v>
      </c>
      <c r="AK201">
        <f t="shared" ca="1" si="175"/>
        <v>6003</v>
      </c>
      <c r="AL201">
        <f t="shared" ca="1" si="176"/>
        <v>6002</v>
      </c>
      <c r="AM201">
        <f t="shared" ca="1" si="177"/>
        <v>6003</v>
      </c>
      <c r="AN201">
        <f t="shared" ca="1" si="178"/>
        <v>6003</v>
      </c>
      <c r="AO201">
        <f t="shared" ca="1" si="179"/>
        <v>6003</v>
      </c>
      <c r="AP201">
        <f t="shared" ca="1" si="180"/>
        <v>6002</v>
      </c>
      <c r="AQ201" t="str">
        <f t="shared" ca="1" si="142"/>
        <v>12,1003,1;12,1002,1;12,1002,1;12,1002,1;12,1003,1;12,2003,1;12,2003,1;12,2002,1;12,2002,1;12,2003,1;12,2002,1;12,3003,1;12,3002,1;12,3003,1;12,3003,1;12,3003,1;12,3002,1;12,4002,1;12,4003,1;12,4003,1;12,4002,1;12,4003,1;12,4002,1;12,5003,1;12,5003,1;12,5002,1;12,5002,1;12,5002,1;12,5003,1;12,6003,1;12,6002,1;12,6003,1;12,6003,1;12,6003,1;12,6002,1</v>
      </c>
    </row>
    <row r="202" spans="1:43" x14ac:dyDescent="0.15">
      <c r="A202">
        <f t="shared" si="143"/>
        <v>4002</v>
      </c>
      <c r="B202">
        <f t="shared" si="133"/>
        <v>40</v>
      </c>
      <c r="C202">
        <f t="shared" si="134"/>
        <v>2</v>
      </c>
      <c r="D202">
        <f t="shared" si="139"/>
        <v>6</v>
      </c>
      <c r="E202">
        <f t="shared" si="139"/>
        <v>6</v>
      </c>
      <c r="F202" s="4">
        <f t="shared" si="144"/>
        <v>4</v>
      </c>
      <c r="G202">
        <f t="shared" ca="1" si="145"/>
        <v>1004</v>
      </c>
      <c r="H202">
        <f t="shared" ca="1" si="146"/>
        <v>1004</v>
      </c>
      <c r="I202">
        <f t="shared" ca="1" si="147"/>
        <v>1002</v>
      </c>
      <c r="J202">
        <f t="shared" ca="1" si="148"/>
        <v>1002</v>
      </c>
      <c r="K202">
        <f t="shared" ca="1" si="149"/>
        <v>1003</v>
      </c>
      <c r="L202">
        <f t="shared" ca="1" si="150"/>
        <v>1004</v>
      </c>
      <c r="M202">
        <f t="shared" ca="1" si="151"/>
        <v>2002</v>
      </c>
      <c r="N202">
        <f t="shared" ca="1" si="152"/>
        <v>2003</v>
      </c>
      <c r="O202">
        <f t="shared" ca="1" si="153"/>
        <v>2003</v>
      </c>
      <c r="P202">
        <f t="shared" ca="1" si="154"/>
        <v>2003</v>
      </c>
      <c r="Q202">
        <f t="shared" ca="1" si="155"/>
        <v>2004</v>
      </c>
      <c r="R202">
        <f t="shared" ca="1" si="156"/>
        <v>2002</v>
      </c>
      <c r="S202">
        <f t="shared" ca="1" si="157"/>
        <v>3002</v>
      </c>
      <c r="T202">
        <f t="shared" ca="1" si="158"/>
        <v>3004</v>
      </c>
      <c r="U202">
        <f t="shared" ca="1" si="159"/>
        <v>3002</v>
      </c>
      <c r="V202">
        <f t="shared" ca="1" si="160"/>
        <v>3002</v>
      </c>
      <c r="W202">
        <f t="shared" ca="1" si="161"/>
        <v>3002</v>
      </c>
      <c r="X202">
        <f t="shared" ca="1" si="162"/>
        <v>3002</v>
      </c>
      <c r="Y202">
        <f t="shared" ca="1" si="163"/>
        <v>4003</v>
      </c>
      <c r="Z202">
        <f t="shared" ca="1" si="164"/>
        <v>4003</v>
      </c>
      <c r="AA202">
        <f t="shared" ca="1" si="165"/>
        <v>4003</v>
      </c>
      <c r="AB202">
        <f t="shared" ca="1" si="166"/>
        <v>4004</v>
      </c>
      <c r="AC202">
        <f t="shared" ca="1" si="167"/>
        <v>4002</v>
      </c>
      <c r="AD202">
        <f t="shared" ca="1" si="168"/>
        <v>4004</v>
      </c>
      <c r="AE202">
        <f t="shared" ca="1" si="169"/>
        <v>5004</v>
      </c>
      <c r="AF202">
        <f t="shared" ca="1" si="170"/>
        <v>5003</v>
      </c>
      <c r="AG202">
        <f t="shared" ca="1" si="171"/>
        <v>5002</v>
      </c>
      <c r="AH202">
        <f t="shared" ca="1" si="172"/>
        <v>5003</v>
      </c>
      <c r="AI202">
        <f t="shared" ca="1" si="173"/>
        <v>5003</v>
      </c>
      <c r="AJ202">
        <f t="shared" ca="1" si="174"/>
        <v>5004</v>
      </c>
      <c r="AK202">
        <f t="shared" ca="1" si="175"/>
        <v>6003</v>
      </c>
      <c r="AL202">
        <f t="shared" ca="1" si="176"/>
        <v>6003</v>
      </c>
      <c r="AM202">
        <f t="shared" ca="1" si="177"/>
        <v>6004</v>
      </c>
      <c r="AN202">
        <f t="shared" ca="1" si="178"/>
        <v>6003</v>
      </c>
      <c r="AO202">
        <f t="shared" ca="1" si="179"/>
        <v>6004</v>
      </c>
      <c r="AP202">
        <f t="shared" ca="1" si="180"/>
        <v>6003</v>
      </c>
      <c r="AQ202" t="str">
        <f t="shared" ca="1" si="142"/>
        <v>12,1004,1;12,1004,1;12,1002,1;12,1003,1;12,1004,1;12,2002,1;12,2003,1;12,2003,1;12,2003,1;12,2004,1;12,2002,1;12,3002,1;12,3004,1;12,3002,1;12,3002,1;12,3002,1;12,3002,1;12,4003,1;12,4003,1;12,4003,1;12,4004,1;12,4002,1;12,4004,1;12,5004,1;12,5003,1;12,5002,1;12,5003,1;12,5003,1;12,5004,1;12,6003,1;12,6003,1;12,6004,1;12,6003,1;12,6004,1;12,6003,1</v>
      </c>
    </row>
    <row r="203" spans="1:43" x14ac:dyDescent="0.15">
      <c r="A203">
        <f t="shared" si="143"/>
        <v>4102</v>
      </c>
      <c r="B203">
        <f t="shared" si="133"/>
        <v>41</v>
      </c>
      <c r="C203">
        <f t="shared" si="134"/>
        <v>2</v>
      </c>
      <c r="D203">
        <f t="shared" ref="D203:E222" si="181">D123</f>
        <v>6</v>
      </c>
      <c r="E203">
        <f t="shared" si="181"/>
        <v>6</v>
      </c>
      <c r="F203" s="4">
        <f t="shared" si="144"/>
        <v>4</v>
      </c>
      <c r="G203">
        <f t="shared" ca="1" si="145"/>
        <v>1004</v>
      </c>
      <c r="H203">
        <f t="shared" ca="1" si="146"/>
        <v>1003</v>
      </c>
      <c r="I203">
        <f t="shared" ca="1" si="147"/>
        <v>1002</v>
      </c>
      <c r="J203">
        <f t="shared" ca="1" si="148"/>
        <v>1002</v>
      </c>
      <c r="K203">
        <f t="shared" ca="1" si="149"/>
        <v>1004</v>
      </c>
      <c r="L203">
        <f t="shared" ca="1" si="150"/>
        <v>1003</v>
      </c>
      <c r="M203">
        <f t="shared" ca="1" si="151"/>
        <v>2003</v>
      </c>
      <c r="N203">
        <f t="shared" ca="1" si="152"/>
        <v>2003</v>
      </c>
      <c r="O203">
        <f t="shared" ca="1" si="153"/>
        <v>2002</v>
      </c>
      <c r="P203">
        <f t="shared" ca="1" si="154"/>
        <v>2003</v>
      </c>
      <c r="Q203">
        <f t="shared" ca="1" si="155"/>
        <v>2003</v>
      </c>
      <c r="R203">
        <f t="shared" ca="1" si="156"/>
        <v>2004</v>
      </c>
      <c r="S203">
        <f t="shared" ca="1" si="157"/>
        <v>3003</v>
      </c>
      <c r="T203">
        <f t="shared" ca="1" si="158"/>
        <v>3003</v>
      </c>
      <c r="U203">
        <f t="shared" ca="1" si="159"/>
        <v>3002</v>
      </c>
      <c r="V203">
        <f t="shared" ca="1" si="160"/>
        <v>3003</v>
      </c>
      <c r="W203">
        <f t="shared" ca="1" si="161"/>
        <v>3004</v>
      </c>
      <c r="X203">
        <f t="shared" ca="1" si="162"/>
        <v>3002</v>
      </c>
      <c r="Y203">
        <f t="shared" ca="1" si="163"/>
        <v>4003</v>
      </c>
      <c r="Z203">
        <f t="shared" ca="1" si="164"/>
        <v>4004</v>
      </c>
      <c r="AA203">
        <f t="shared" ca="1" si="165"/>
        <v>4004</v>
      </c>
      <c r="AB203">
        <f t="shared" ca="1" si="166"/>
        <v>4002</v>
      </c>
      <c r="AC203">
        <f t="shared" ca="1" si="167"/>
        <v>4002</v>
      </c>
      <c r="AD203">
        <f t="shared" ca="1" si="168"/>
        <v>4003</v>
      </c>
      <c r="AE203">
        <f t="shared" ca="1" si="169"/>
        <v>5004</v>
      </c>
      <c r="AF203">
        <f t="shared" ca="1" si="170"/>
        <v>5002</v>
      </c>
      <c r="AG203">
        <f t="shared" ca="1" si="171"/>
        <v>5003</v>
      </c>
      <c r="AH203">
        <f t="shared" ca="1" si="172"/>
        <v>5003</v>
      </c>
      <c r="AI203">
        <f t="shared" ca="1" si="173"/>
        <v>5002</v>
      </c>
      <c r="AJ203">
        <f t="shared" ca="1" si="174"/>
        <v>5003</v>
      </c>
      <c r="AK203">
        <f t="shared" ca="1" si="175"/>
        <v>6003</v>
      </c>
      <c r="AL203">
        <f t="shared" ca="1" si="176"/>
        <v>6004</v>
      </c>
      <c r="AM203">
        <f t="shared" ca="1" si="177"/>
        <v>6004</v>
      </c>
      <c r="AN203">
        <f t="shared" ca="1" si="178"/>
        <v>6002</v>
      </c>
      <c r="AO203">
        <f t="shared" ca="1" si="179"/>
        <v>6004</v>
      </c>
      <c r="AP203">
        <f t="shared" ca="1" si="180"/>
        <v>6002</v>
      </c>
      <c r="AQ203" t="str">
        <f t="shared" ca="1" si="142"/>
        <v>12,1004,1;12,1003,1;12,1002,1;12,1004,1;12,1003,1;12,2003,1;12,2003,1;12,2002,1;12,2003,1;12,2003,1;12,2004,1;12,3003,1;12,3003,1;12,3002,1;12,3003,1;12,3004,1;12,3002,1;12,4003,1;12,4004,1;12,4004,1;12,4002,1;12,4002,1;12,4003,1;12,5004,1;12,5002,1;12,5003,1;12,5003,1;12,5002,1;12,5003,1;12,6003,1;12,6004,1;12,6004,1;12,6002,1;12,6004,1;12,6002,1</v>
      </c>
    </row>
    <row r="204" spans="1:43" x14ac:dyDescent="0.15">
      <c r="A204">
        <f t="shared" si="143"/>
        <v>4202</v>
      </c>
      <c r="B204">
        <f t="shared" si="133"/>
        <v>42</v>
      </c>
      <c r="C204">
        <f t="shared" si="134"/>
        <v>2</v>
      </c>
      <c r="D204">
        <f t="shared" si="181"/>
        <v>6</v>
      </c>
      <c r="E204">
        <f t="shared" si="181"/>
        <v>6</v>
      </c>
      <c r="F204" s="4">
        <f t="shared" si="144"/>
        <v>4</v>
      </c>
      <c r="G204">
        <f t="shared" ca="1" si="145"/>
        <v>1002</v>
      </c>
      <c r="H204">
        <f t="shared" ca="1" si="146"/>
        <v>1003</v>
      </c>
      <c r="I204">
        <f t="shared" ca="1" si="147"/>
        <v>1003</v>
      </c>
      <c r="J204">
        <f t="shared" ca="1" si="148"/>
        <v>1003</v>
      </c>
      <c r="K204">
        <f t="shared" ca="1" si="149"/>
        <v>1002</v>
      </c>
      <c r="L204">
        <f t="shared" ca="1" si="150"/>
        <v>1002</v>
      </c>
      <c r="M204">
        <f t="shared" ca="1" si="151"/>
        <v>2004</v>
      </c>
      <c r="N204">
        <f t="shared" ca="1" si="152"/>
        <v>2004</v>
      </c>
      <c r="O204">
        <f t="shared" ca="1" si="153"/>
        <v>2004</v>
      </c>
      <c r="P204">
        <f t="shared" ca="1" si="154"/>
        <v>2004</v>
      </c>
      <c r="Q204">
        <f t="shared" ca="1" si="155"/>
        <v>2002</v>
      </c>
      <c r="R204">
        <f t="shared" ca="1" si="156"/>
        <v>2004</v>
      </c>
      <c r="S204">
        <f t="shared" ca="1" si="157"/>
        <v>3003</v>
      </c>
      <c r="T204">
        <f t="shared" ca="1" si="158"/>
        <v>3003</v>
      </c>
      <c r="U204">
        <f t="shared" ca="1" si="159"/>
        <v>3002</v>
      </c>
      <c r="V204">
        <f t="shared" ca="1" si="160"/>
        <v>3003</v>
      </c>
      <c r="W204">
        <f t="shared" ca="1" si="161"/>
        <v>3003</v>
      </c>
      <c r="X204">
        <f t="shared" ca="1" si="162"/>
        <v>3004</v>
      </c>
      <c r="Y204">
        <f t="shared" ca="1" si="163"/>
        <v>4004</v>
      </c>
      <c r="Z204">
        <f t="shared" ca="1" si="164"/>
        <v>4004</v>
      </c>
      <c r="AA204">
        <f t="shared" ca="1" si="165"/>
        <v>4004</v>
      </c>
      <c r="AB204">
        <f t="shared" ca="1" si="166"/>
        <v>4004</v>
      </c>
      <c r="AC204">
        <f t="shared" ca="1" si="167"/>
        <v>4002</v>
      </c>
      <c r="AD204">
        <f t="shared" ca="1" si="168"/>
        <v>4004</v>
      </c>
      <c r="AE204">
        <f t="shared" ca="1" si="169"/>
        <v>5003</v>
      </c>
      <c r="AF204">
        <f t="shared" ca="1" si="170"/>
        <v>5002</v>
      </c>
      <c r="AG204">
        <f t="shared" ca="1" si="171"/>
        <v>5004</v>
      </c>
      <c r="AH204">
        <f t="shared" ca="1" si="172"/>
        <v>5003</v>
      </c>
      <c r="AI204">
        <f t="shared" ca="1" si="173"/>
        <v>5004</v>
      </c>
      <c r="AJ204">
        <f t="shared" ca="1" si="174"/>
        <v>5003</v>
      </c>
      <c r="AK204">
        <f t="shared" ca="1" si="175"/>
        <v>6003</v>
      </c>
      <c r="AL204">
        <f t="shared" ca="1" si="176"/>
        <v>6002</v>
      </c>
      <c r="AM204">
        <f t="shared" ca="1" si="177"/>
        <v>6002</v>
      </c>
      <c r="AN204">
        <f t="shared" ca="1" si="178"/>
        <v>6004</v>
      </c>
      <c r="AO204">
        <f t="shared" ca="1" si="179"/>
        <v>6003</v>
      </c>
      <c r="AP204">
        <f t="shared" ca="1" si="180"/>
        <v>6004</v>
      </c>
      <c r="AQ204" t="str">
        <f t="shared" ca="1" si="142"/>
        <v>12,1002,1;12,1003,1;12,1003,1;12,1002,1;12,1002,1;12,2004,1;12,2004,1;12,2004,1;12,2004,1;12,2002,1;12,2004,1;12,3003,1;12,3003,1;12,3002,1;12,3003,1;12,3003,1;12,3004,1;12,4004,1;12,4004,1;12,4004,1;12,4004,1;12,4002,1;12,4004,1;12,5003,1;12,5002,1;12,5004,1;12,5003,1;12,5004,1;12,5003,1;12,6003,1;12,6002,1;12,6002,1;12,6004,1;12,6003,1;12,6004,1</v>
      </c>
    </row>
    <row r="205" spans="1:43" x14ac:dyDescent="0.15">
      <c r="A205">
        <f t="shared" si="143"/>
        <v>4302</v>
      </c>
      <c r="B205">
        <f t="shared" si="133"/>
        <v>43</v>
      </c>
      <c r="C205">
        <f t="shared" si="134"/>
        <v>2</v>
      </c>
      <c r="D205">
        <f t="shared" si="181"/>
        <v>6</v>
      </c>
      <c r="E205">
        <f t="shared" si="181"/>
        <v>6</v>
      </c>
      <c r="F205" s="4">
        <f t="shared" si="144"/>
        <v>4</v>
      </c>
      <c r="G205">
        <f t="shared" ca="1" si="145"/>
        <v>1004</v>
      </c>
      <c r="H205">
        <f t="shared" ca="1" si="146"/>
        <v>1004</v>
      </c>
      <c r="I205">
        <f t="shared" ca="1" si="147"/>
        <v>1003</v>
      </c>
      <c r="J205">
        <f t="shared" ca="1" si="148"/>
        <v>1004</v>
      </c>
      <c r="K205">
        <f t="shared" ca="1" si="149"/>
        <v>1003</v>
      </c>
      <c r="L205">
        <f t="shared" ca="1" si="150"/>
        <v>1002</v>
      </c>
      <c r="M205">
        <f t="shared" ca="1" si="151"/>
        <v>2003</v>
      </c>
      <c r="N205">
        <f t="shared" ca="1" si="152"/>
        <v>2002</v>
      </c>
      <c r="O205">
        <f t="shared" ca="1" si="153"/>
        <v>2002</v>
      </c>
      <c r="P205">
        <f t="shared" ca="1" si="154"/>
        <v>2003</v>
      </c>
      <c r="Q205">
        <f t="shared" ca="1" si="155"/>
        <v>2004</v>
      </c>
      <c r="R205">
        <f t="shared" ca="1" si="156"/>
        <v>2003</v>
      </c>
      <c r="S205">
        <f t="shared" ca="1" si="157"/>
        <v>3002</v>
      </c>
      <c r="T205">
        <f t="shared" ca="1" si="158"/>
        <v>3003</v>
      </c>
      <c r="U205">
        <f t="shared" ca="1" si="159"/>
        <v>3002</v>
      </c>
      <c r="V205">
        <f t="shared" ca="1" si="160"/>
        <v>3002</v>
      </c>
      <c r="W205">
        <f t="shared" ca="1" si="161"/>
        <v>3003</v>
      </c>
      <c r="X205">
        <f t="shared" ca="1" si="162"/>
        <v>3004</v>
      </c>
      <c r="Y205">
        <f t="shared" ca="1" si="163"/>
        <v>4004</v>
      </c>
      <c r="Z205">
        <f t="shared" ca="1" si="164"/>
        <v>4002</v>
      </c>
      <c r="AA205">
        <f t="shared" ca="1" si="165"/>
        <v>4002</v>
      </c>
      <c r="AB205">
        <f t="shared" ca="1" si="166"/>
        <v>4004</v>
      </c>
      <c r="AC205">
        <f t="shared" ca="1" si="167"/>
        <v>4002</v>
      </c>
      <c r="AD205">
        <f t="shared" ca="1" si="168"/>
        <v>4002</v>
      </c>
      <c r="AE205">
        <f t="shared" ca="1" si="169"/>
        <v>5003</v>
      </c>
      <c r="AF205">
        <f t="shared" ca="1" si="170"/>
        <v>5003</v>
      </c>
      <c r="AG205">
        <f t="shared" ca="1" si="171"/>
        <v>5002</v>
      </c>
      <c r="AH205">
        <f t="shared" ca="1" si="172"/>
        <v>5002</v>
      </c>
      <c r="AI205">
        <f t="shared" ca="1" si="173"/>
        <v>5004</v>
      </c>
      <c r="AJ205">
        <f t="shared" ca="1" si="174"/>
        <v>5004</v>
      </c>
      <c r="AK205">
        <f t="shared" ca="1" si="175"/>
        <v>6003</v>
      </c>
      <c r="AL205">
        <f t="shared" ca="1" si="176"/>
        <v>6002</v>
      </c>
      <c r="AM205">
        <f t="shared" ca="1" si="177"/>
        <v>6003</v>
      </c>
      <c r="AN205">
        <f t="shared" ca="1" si="178"/>
        <v>6003</v>
      </c>
      <c r="AO205">
        <f t="shared" ca="1" si="179"/>
        <v>6002</v>
      </c>
      <c r="AP205">
        <f t="shared" ca="1" si="180"/>
        <v>6003</v>
      </c>
      <c r="AQ205" t="str">
        <f t="shared" ca="1" si="142"/>
        <v>12,1004,1;12,1004,1;12,1004,1;12,1003,1;12,1002,1;12,2003,1;12,2002,1;12,2002,1;12,2003,1;12,2004,1;12,2003,1;12,3002,1;12,3003,1;12,3002,1;12,3002,1;12,3003,1;12,3004,1;12,4004,1;12,4002,1;12,4002,1;12,4004,1;12,4002,1;12,4002,1;12,5003,1;12,5003,1;12,5002,1;12,5002,1;12,5004,1;12,5004,1;12,6003,1;12,6002,1;12,6003,1;12,6003,1;12,6002,1;12,6003,1</v>
      </c>
    </row>
    <row r="206" spans="1:43" x14ac:dyDescent="0.15">
      <c r="A206">
        <f t="shared" si="143"/>
        <v>4402</v>
      </c>
      <c r="B206">
        <f t="shared" si="133"/>
        <v>44</v>
      </c>
      <c r="C206">
        <f t="shared" si="134"/>
        <v>2</v>
      </c>
      <c r="D206">
        <f t="shared" si="181"/>
        <v>6</v>
      </c>
      <c r="E206">
        <f t="shared" si="181"/>
        <v>6</v>
      </c>
      <c r="F206" s="4">
        <f t="shared" si="144"/>
        <v>4</v>
      </c>
      <c r="G206">
        <f t="shared" ca="1" si="145"/>
        <v>1002</v>
      </c>
      <c r="H206">
        <f t="shared" ca="1" si="146"/>
        <v>1003</v>
      </c>
      <c r="I206">
        <f t="shared" ca="1" si="147"/>
        <v>1004</v>
      </c>
      <c r="J206">
        <f t="shared" ca="1" si="148"/>
        <v>1004</v>
      </c>
      <c r="K206">
        <f t="shared" ca="1" si="149"/>
        <v>1002</v>
      </c>
      <c r="L206">
        <f t="shared" ca="1" si="150"/>
        <v>1003</v>
      </c>
      <c r="M206">
        <f t="shared" ca="1" si="151"/>
        <v>2003</v>
      </c>
      <c r="N206">
        <f t="shared" ca="1" si="152"/>
        <v>2003</v>
      </c>
      <c r="O206">
        <f t="shared" ca="1" si="153"/>
        <v>2003</v>
      </c>
      <c r="P206">
        <f t="shared" ca="1" si="154"/>
        <v>2002</v>
      </c>
      <c r="Q206">
        <f t="shared" ca="1" si="155"/>
        <v>2003</v>
      </c>
      <c r="R206">
        <f t="shared" ca="1" si="156"/>
        <v>2002</v>
      </c>
      <c r="S206">
        <f t="shared" ca="1" si="157"/>
        <v>3003</v>
      </c>
      <c r="T206">
        <f t="shared" ca="1" si="158"/>
        <v>3003</v>
      </c>
      <c r="U206">
        <f t="shared" ca="1" si="159"/>
        <v>3002</v>
      </c>
      <c r="V206">
        <f t="shared" ca="1" si="160"/>
        <v>3002</v>
      </c>
      <c r="W206">
        <f t="shared" ca="1" si="161"/>
        <v>3004</v>
      </c>
      <c r="X206">
        <f t="shared" ca="1" si="162"/>
        <v>3003</v>
      </c>
      <c r="Y206">
        <f t="shared" ca="1" si="163"/>
        <v>4003</v>
      </c>
      <c r="Z206">
        <f t="shared" ca="1" si="164"/>
        <v>4002</v>
      </c>
      <c r="AA206">
        <f t="shared" ca="1" si="165"/>
        <v>4003</v>
      </c>
      <c r="AB206">
        <f t="shared" ca="1" si="166"/>
        <v>4002</v>
      </c>
      <c r="AC206">
        <f t="shared" ca="1" si="167"/>
        <v>4002</v>
      </c>
      <c r="AD206">
        <f t="shared" ca="1" si="168"/>
        <v>4004</v>
      </c>
      <c r="AE206">
        <f t="shared" ca="1" si="169"/>
        <v>5004</v>
      </c>
      <c r="AF206">
        <f t="shared" ca="1" si="170"/>
        <v>5002</v>
      </c>
      <c r="AG206">
        <f t="shared" ca="1" si="171"/>
        <v>5004</v>
      </c>
      <c r="AH206">
        <f t="shared" ca="1" si="172"/>
        <v>5004</v>
      </c>
      <c r="AI206">
        <f t="shared" ca="1" si="173"/>
        <v>5002</v>
      </c>
      <c r="AJ206">
        <f t="shared" ca="1" si="174"/>
        <v>5004</v>
      </c>
      <c r="AK206">
        <f t="shared" ca="1" si="175"/>
        <v>6002</v>
      </c>
      <c r="AL206">
        <f t="shared" ca="1" si="176"/>
        <v>6003</v>
      </c>
      <c r="AM206">
        <f t="shared" ca="1" si="177"/>
        <v>6002</v>
      </c>
      <c r="AN206">
        <f t="shared" ca="1" si="178"/>
        <v>6002</v>
      </c>
      <c r="AO206">
        <f t="shared" ca="1" si="179"/>
        <v>6002</v>
      </c>
      <c r="AP206">
        <f t="shared" ca="1" si="180"/>
        <v>6003</v>
      </c>
      <c r="AQ206" t="str">
        <f t="shared" ca="1" si="142"/>
        <v>12,1002,1;12,1003,1;12,1004,1;12,1002,1;12,1003,1;12,2003,1;12,2003,1;12,2003,1;12,2002,1;12,2003,1;12,2002,1;12,3003,1;12,3003,1;12,3002,1;12,3002,1;12,3004,1;12,3003,1;12,4003,1;12,4002,1;12,4003,1;12,4002,1;12,4002,1;12,4004,1;12,5004,1;12,5002,1;12,5004,1;12,5004,1;12,5002,1;12,5004,1;12,6002,1;12,6003,1;12,6002,1;12,6002,1;12,6002,1;12,6003,1</v>
      </c>
    </row>
    <row r="207" spans="1:43" x14ac:dyDescent="0.15">
      <c r="A207">
        <f t="shared" si="143"/>
        <v>4502</v>
      </c>
      <c r="B207">
        <f t="shared" si="133"/>
        <v>45</v>
      </c>
      <c r="C207">
        <f t="shared" si="134"/>
        <v>2</v>
      </c>
      <c r="D207">
        <f t="shared" si="181"/>
        <v>6</v>
      </c>
      <c r="E207">
        <f t="shared" si="181"/>
        <v>6</v>
      </c>
      <c r="F207" s="4">
        <f t="shared" si="144"/>
        <v>4</v>
      </c>
      <c r="G207">
        <f t="shared" ca="1" si="145"/>
        <v>1003</v>
      </c>
      <c r="H207">
        <f t="shared" ca="1" si="146"/>
        <v>1003</v>
      </c>
      <c r="I207">
        <f t="shared" ca="1" si="147"/>
        <v>1003</v>
      </c>
      <c r="J207">
        <f t="shared" ca="1" si="148"/>
        <v>1003</v>
      </c>
      <c r="K207">
        <f t="shared" ca="1" si="149"/>
        <v>1003</v>
      </c>
      <c r="L207">
        <f t="shared" ca="1" si="150"/>
        <v>1003</v>
      </c>
      <c r="M207">
        <f t="shared" ca="1" si="151"/>
        <v>2002</v>
      </c>
      <c r="N207">
        <f t="shared" ca="1" si="152"/>
        <v>2003</v>
      </c>
      <c r="O207">
        <f t="shared" ca="1" si="153"/>
        <v>2003</v>
      </c>
      <c r="P207">
        <f t="shared" ca="1" si="154"/>
        <v>2003</v>
      </c>
      <c r="Q207">
        <f t="shared" ca="1" si="155"/>
        <v>2003</v>
      </c>
      <c r="R207">
        <f t="shared" ca="1" si="156"/>
        <v>2003</v>
      </c>
      <c r="S207">
        <f t="shared" ca="1" si="157"/>
        <v>3002</v>
      </c>
      <c r="T207">
        <f t="shared" ca="1" si="158"/>
        <v>3003</v>
      </c>
      <c r="U207">
        <f t="shared" ca="1" si="159"/>
        <v>3002</v>
      </c>
      <c r="V207">
        <f t="shared" ca="1" si="160"/>
        <v>3002</v>
      </c>
      <c r="W207">
        <f t="shared" ca="1" si="161"/>
        <v>3004</v>
      </c>
      <c r="X207">
        <f t="shared" ca="1" si="162"/>
        <v>3004</v>
      </c>
      <c r="Y207">
        <f t="shared" ca="1" si="163"/>
        <v>4002</v>
      </c>
      <c r="Z207">
        <f t="shared" ca="1" si="164"/>
        <v>4003</v>
      </c>
      <c r="AA207">
        <f t="shared" ca="1" si="165"/>
        <v>4004</v>
      </c>
      <c r="AB207">
        <f t="shared" ca="1" si="166"/>
        <v>4003</v>
      </c>
      <c r="AC207">
        <f t="shared" ca="1" si="167"/>
        <v>4003</v>
      </c>
      <c r="AD207">
        <f t="shared" ca="1" si="168"/>
        <v>4002</v>
      </c>
      <c r="AE207">
        <f t="shared" ca="1" si="169"/>
        <v>5002</v>
      </c>
      <c r="AF207">
        <f t="shared" ca="1" si="170"/>
        <v>5004</v>
      </c>
      <c r="AG207">
        <f t="shared" ca="1" si="171"/>
        <v>5004</v>
      </c>
      <c r="AH207">
        <f t="shared" ca="1" si="172"/>
        <v>5004</v>
      </c>
      <c r="AI207">
        <f t="shared" ca="1" si="173"/>
        <v>5002</v>
      </c>
      <c r="AJ207">
        <f t="shared" ca="1" si="174"/>
        <v>5002</v>
      </c>
      <c r="AK207">
        <f t="shared" ca="1" si="175"/>
        <v>6003</v>
      </c>
      <c r="AL207">
        <f t="shared" ca="1" si="176"/>
        <v>6003</v>
      </c>
      <c r="AM207">
        <f t="shared" ca="1" si="177"/>
        <v>6004</v>
      </c>
      <c r="AN207">
        <f t="shared" ca="1" si="178"/>
        <v>6004</v>
      </c>
      <c r="AO207">
        <f t="shared" ca="1" si="179"/>
        <v>6004</v>
      </c>
      <c r="AP207">
        <f t="shared" ca="1" si="180"/>
        <v>6002</v>
      </c>
      <c r="AQ207" t="str">
        <f t="shared" ca="1" si="142"/>
        <v>12,1003,1;12,1003,1;12,1003,1;12,1003,1;12,1003,1;12,2002,1;12,2003,1;12,2003,1;12,2003,1;12,2003,1;12,2003,1;12,3002,1;12,3003,1;12,3002,1;12,3002,1;12,3004,1;12,3004,1;12,4002,1;12,4003,1;12,4004,1;12,4003,1;12,4003,1;12,4002,1;12,5002,1;12,5004,1;12,5004,1;12,5004,1;12,5002,1;12,5002,1;12,6003,1;12,6003,1;12,6004,1;12,6004,1;12,6004,1;12,6002,1</v>
      </c>
    </row>
    <row r="208" spans="1:43" x14ac:dyDescent="0.15">
      <c r="A208">
        <f t="shared" si="143"/>
        <v>4602</v>
      </c>
      <c r="B208">
        <f t="shared" si="133"/>
        <v>46</v>
      </c>
      <c r="C208">
        <f t="shared" si="134"/>
        <v>2</v>
      </c>
      <c r="D208">
        <f t="shared" si="181"/>
        <v>6</v>
      </c>
      <c r="E208">
        <f t="shared" si="181"/>
        <v>6</v>
      </c>
      <c r="F208" s="4">
        <f t="shared" si="144"/>
        <v>4</v>
      </c>
      <c r="G208">
        <f t="shared" ca="1" si="145"/>
        <v>1004</v>
      </c>
      <c r="H208">
        <f t="shared" ca="1" si="146"/>
        <v>1003</v>
      </c>
      <c r="I208">
        <f t="shared" ca="1" si="147"/>
        <v>1004</v>
      </c>
      <c r="J208">
        <f t="shared" ca="1" si="148"/>
        <v>1003</v>
      </c>
      <c r="K208">
        <f t="shared" ca="1" si="149"/>
        <v>1002</v>
      </c>
      <c r="L208">
        <f t="shared" ca="1" si="150"/>
        <v>1003</v>
      </c>
      <c r="M208">
        <f t="shared" ca="1" si="151"/>
        <v>2003</v>
      </c>
      <c r="N208">
        <f t="shared" ca="1" si="152"/>
        <v>2004</v>
      </c>
      <c r="O208">
        <f t="shared" ca="1" si="153"/>
        <v>2002</v>
      </c>
      <c r="P208">
        <f t="shared" ca="1" si="154"/>
        <v>2003</v>
      </c>
      <c r="Q208">
        <f t="shared" ca="1" si="155"/>
        <v>2003</v>
      </c>
      <c r="R208">
        <f t="shared" ca="1" si="156"/>
        <v>2003</v>
      </c>
      <c r="S208">
        <f t="shared" ca="1" si="157"/>
        <v>3004</v>
      </c>
      <c r="T208">
        <f t="shared" ca="1" si="158"/>
        <v>3003</v>
      </c>
      <c r="U208">
        <f t="shared" ca="1" si="159"/>
        <v>3004</v>
      </c>
      <c r="V208">
        <f t="shared" ca="1" si="160"/>
        <v>3002</v>
      </c>
      <c r="W208">
        <f t="shared" ca="1" si="161"/>
        <v>3003</v>
      </c>
      <c r="X208">
        <f t="shared" ca="1" si="162"/>
        <v>3002</v>
      </c>
      <c r="Y208">
        <f t="shared" ca="1" si="163"/>
        <v>4002</v>
      </c>
      <c r="Z208">
        <f t="shared" ca="1" si="164"/>
        <v>4002</v>
      </c>
      <c r="AA208">
        <f t="shared" ca="1" si="165"/>
        <v>4003</v>
      </c>
      <c r="AB208">
        <f t="shared" ca="1" si="166"/>
        <v>4003</v>
      </c>
      <c r="AC208">
        <f t="shared" ca="1" si="167"/>
        <v>4004</v>
      </c>
      <c r="AD208">
        <f t="shared" ca="1" si="168"/>
        <v>4002</v>
      </c>
      <c r="AE208">
        <f t="shared" ca="1" si="169"/>
        <v>5004</v>
      </c>
      <c r="AF208">
        <f t="shared" ca="1" si="170"/>
        <v>5003</v>
      </c>
      <c r="AG208">
        <f t="shared" ca="1" si="171"/>
        <v>5003</v>
      </c>
      <c r="AH208">
        <f t="shared" ca="1" si="172"/>
        <v>5003</v>
      </c>
      <c r="AI208">
        <f t="shared" ca="1" si="173"/>
        <v>5002</v>
      </c>
      <c r="AJ208">
        <f t="shared" ca="1" si="174"/>
        <v>5002</v>
      </c>
      <c r="AK208">
        <f t="shared" ca="1" si="175"/>
        <v>6003</v>
      </c>
      <c r="AL208">
        <f t="shared" ca="1" si="176"/>
        <v>6003</v>
      </c>
      <c r="AM208">
        <f t="shared" ca="1" si="177"/>
        <v>6003</v>
      </c>
      <c r="AN208">
        <f t="shared" ca="1" si="178"/>
        <v>6004</v>
      </c>
      <c r="AO208">
        <f t="shared" ca="1" si="179"/>
        <v>6003</v>
      </c>
      <c r="AP208">
        <f t="shared" ca="1" si="180"/>
        <v>6002</v>
      </c>
      <c r="AQ208" t="str">
        <f t="shared" ca="1" si="142"/>
        <v>12,1004,1;12,1003,1;12,1003,1;12,1002,1;12,1003,1;12,2003,1;12,2004,1;12,2002,1;12,2003,1;12,2003,1;12,2003,1;12,3004,1;12,3003,1;12,3004,1;12,3002,1;12,3003,1;12,3002,1;12,4002,1;12,4002,1;12,4003,1;12,4003,1;12,4004,1;12,4002,1;12,5004,1;12,5003,1;12,5003,1;12,5003,1;12,5002,1;12,5002,1;12,6003,1;12,6003,1;12,6003,1;12,6004,1;12,6003,1;12,6002,1</v>
      </c>
    </row>
    <row r="209" spans="1:43" x14ac:dyDescent="0.15">
      <c r="A209">
        <f t="shared" si="143"/>
        <v>4702</v>
      </c>
      <c r="B209">
        <f t="shared" si="133"/>
        <v>47</v>
      </c>
      <c r="C209">
        <f t="shared" si="134"/>
        <v>2</v>
      </c>
      <c r="D209">
        <f t="shared" si="181"/>
        <v>6</v>
      </c>
      <c r="E209">
        <f t="shared" si="181"/>
        <v>6</v>
      </c>
      <c r="F209" s="4">
        <f t="shared" si="144"/>
        <v>4</v>
      </c>
      <c r="G209">
        <f t="shared" ca="1" si="145"/>
        <v>1003</v>
      </c>
      <c r="H209">
        <f t="shared" ca="1" si="146"/>
        <v>1002</v>
      </c>
      <c r="I209">
        <f t="shared" ca="1" si="147"/>
        <v>1004</v>
      </c>
      <c r="J209">
        <f t="shared" ca="1" si="148"/>
        <v>1004</v>
      </c>
      <c r="K209">
        <f t="shared" ca="1" si="149"/>
        <v>1004</v>
      </c>
      <c r="L209">
        <f t="shared" ca="1" si="150"/>
        <v>1004</v>
      </c>
      <c r="M209">
        <f t="shared" ca="1" si="151"/>
        <v>2003</v>
      </c>
      <c r="N209">
        <f t="shared" ca="1" si="152"/>
        <v>2004</v>
      </c>
      <c r="O209">
        <f t="shared" ca="1" si="153"/>
        <v>2002</v>
      </c>
      <c r="P209">
        <f t="shared" ca="1" si="154"/>
        <v>2004</v>
      </c>
      <c r="Q209">
        <f t="shared" ca="1" si="155"/>
        <v>2002</v>
      </c>
      <c r="R209">
        <f t="shared" ca="1" si="156"/>
        <v>2002</v>
      </c>
      <c r="S209">
        <f t="shared" ca="1" si="157"/>
        <v>3004</v>
      </c>
      <c r="T209">
        <f t="shared" ca="1" si="158"/>
        <v>3004</v>
      </c>
      <c r="U209">
        <f t="shared" ca="1" si="159"/>
        <v>3002</v>
      </c>
      <c r="V209">
        <f t="shared" ca="1" si="160"/>
        <v>3002</v>
      </c>
      <c r="W209">
        <f t="shared" ca="1" si="161"/>
        <v>3002</v>
      </c>
      <c r="X209">
        <f t="shared" ca="1" si="162"/>
        <v>3004</v>
      </c>
      <c r="Y209">
        <f t="shared" ca="1" si="163"/>
        <v>4003</v>
      </c>
      <c r="Z209">
        <f t="shared" ca="1" si="164"/>
        <v>4003</v>
      </c>
      <c r="AA209">
        <f t="shared" ca="1" si="165"/>
        <v>4004</v>
      </c>
      <c r="AB209">
        <f t="shared" ca="1" si="166"/>
        <v>4002</v>
      </c>
      <c r="AC209">
        <f t="shared" ca="1" si="167"/>
        <v>4004</v>
      </c>
      <c r="AD209">
        <f t="shared" ca="1" si="168"/>
        <v>4003</v>
      </c>
      <c r="AE209">
        <f t="shared" ca="1" si="169"/>
        <v>5004</v>
      </c>
      <c r="AF209">
        <f t="shared" ca="1" si="170"/>
        <v>5003</v>
      </c>
      <c r="AG209">
        <f t="shared" ca="1" si="171"/>
        <v>5002</v>
      </c>
      <c r="AH209">
        <f t="shared" ca="1" si="172"/>
        <v>5004</v>
      </c>
      <c r="AI209">
        <f t="shared" ca="1" si="173"/>
        <v>5004</v>
      </c>
      <c r="AJ209">
        <f t="shared" ca="1" si="174"/>
        <v>5004</v>
      </c>
      <c r="AK209">
        <f t="shared" ca="1" si="175"/>
        <v>6002</v>
      </c>
      <c r="AL209">
        <f t="shared" ca="1" si="176"/>
        <v>6003</v>
      </c>
      <c r="AM209">
        <f t="shared" ca="1" si="177"/>
        <v>6002</v>
      </c>
      <c r="AN209">
        <f t="shared" ca="1" si="178"/>
        <v>6004</v>
      </c>
      <c r="AO209">
        <f t="shared" ca="1" si="179"/>
        <v>6004</v>
      </c>
      <c r="AP209">
        <f t="shared" ca="1" si="180"/>
        <v>6004</v>
      </c>
      <c r="AQ209" t="str">
        <f t="shared" ca="1" si="142"/>
        <v>12,1003,1;12,1002,1;12,1004,1;12,1004,1;12,1004,1;12,2003,1;12,2004,1;12,2002,1;12,2004,1;12,2002,1;12,2002,1;12,3004,1;12,3004,1;12,3002,1;12,3002,1;12,3002,1;12,3004,1;12,4003,1;12,4003,1;12,4004,1;12,4002,1;12,4004,1;12,4003,1;12,5004,1;12,5003,1;12,5002,1;12,5004,1;12,5004,1;12,5004,1;12,6002,1;12,6003,1;12,6002,1;12,6004,1;12,6004,1;12,6004,1</v>
      </c>
    </row>
    <row r="210" spans="1:43" x14ac:dyDescent="0.15">
      <c r="A210">
        <f t="shared" si="143"/>
        <v>4802</v>
      </c>
      <c r="B210">
        <f t="shared" si="133"/>
        <v>48</v>
      </c>
      <c r="C210">
        <f t="shared" si="134"/>
        <v>2</v>
      </c>
      <c r="D210">
        <f t="shared" si="181"/>
        <v>6</v>
      </c>
      <c r="E210">
        <f t="shared" si="181"/>
        <v>6</v>
      </c>
      <c r="F210" s="4">
        <f t="shared" si="144"/>
        <v>4</v>
      </c>
      <c r="G210">
        <f t="shared" ca="1" si="145"/>
        <v>1004</v>
      </c>
      <c r="H210">
        <f t="shared" ca="1" si="146"/>
        <v>1003</v>
      </c>
      <c r="I210">
        <f t="shared" ca="1" si="147"/>
        <v>1003</v>
      </c>
      <c r="J210">
        <f t="shared" ca="1" si="148"/>
        <v>1002</v>
      </c>
      <c r="K210">
        <f t="shared" ca="1" si="149"/>
        <v>1003</v>
      </c>
      <c r="L210">
        <f t="shared" ca="1" si="150"/>
        <v>1002</v>
      </c>
      <c r="M210">
        <f t="shared" ca="1" si="151"/>
        <v>2004</v>
      </c>
      <c r="N210">
        <f t="shared" ca="1" si="152"/>
        <v>2003</v>
      </c>
      <c r="O210">
        <f t="shared" ca="1" si="153"/>
        <v>2003</v>
      </c>
      <c r="P210">
        <f t="shared" ca="1" si="154"/>
        <v>2004</v>
      </c>
      <c r="Q210">
        <f t="shared" ca="1" si="155"/>
        <v>2002</v>
      </c>
      <c r="R210">
        <f t="shared" ca="1" si="156"/>
        <v>2002</v>
      </c>
      <c r="S210">
        <f t="shared" ca="1" si="157"/>
        <v>3003</v>
      </c>
      <c r="T210">
        <f t="shared" ca="1" si="158"/>
        <v>3003</v>
      </c>
      <c r="U210">
        <f t="shared" ca="1" si="159"/>
        <v>3003</v>
      </c>
      <c r="V210">
        <f t="shared" ca="1" si="160"/>
        <v>3002</v>
      </c>
      <c r="W210">
        <f t="shared" ca="1" si="161"/>
        <v>3002</v>
      </c>
      <c r="X210">
        <f t="shared" ca="1" si="162"/>
        <v>3004</v>
      </c>
      <c r="Y210">
        <f t="shared" ca="1" si="163"/>
        <v>4002</v>
      </c>
      <c r="Z210">
        <f t="shared" ca="1" si="164"/>
        <v>4002</v>
      </c>
      <c r="AA210">
        <f t="shared" ca="1" si="165"/>
        <v>4003</v>
      </c>
      <c r="AB210">
        <f t="shared" ca="1" si="166"/>
        <v>4002</v>
      </c>
      <c r="AC210">
        <f t="shared" ca="1" si="167"/>
        <v>4002</v>
      </c>
      <c r="AD210">
        <f t="shared" ca="1" si="168"/>
        <v>4002</v>
      </c>
      <c r="AE210">
        <f t="shared" ca="1" si="169"/>
        <v>5002</v>
      </c>
      <c r="AF210">
        <f t="shared" ca="1" si="170"/>
        <v>5004</v>
      </c>
      <c r="AG210">
        <f t="shared" ca="1" si="171"/>
        <v>5003</v>
      </c>
      <c r="AH210">
        <f t="shared" ca="1" si="172"/>
        <v>5003</v>
      </c>
      <c r="AI210">
        <f t="shared" ca="1" si="173"/>
        <v>5002</v>
      </c>
      <c r="AJ210">
        <f t="shared" ca="1" si="174"/>
        <v>5004</v>
      </c>
      <c r="AK210">
        <f t="shared" ca="1" si="175"/>
        <v>6002</v>
      </c>
      <c r="AL210">
        <f t="shared" ca="1" si="176"/>
        <v>6002</v>
      </c>
      <c r="AM210">
        <f t="shared" ca="1" si="177"/>
        <v>6004</v>
      </c>
      <c r="AN210">
        <f t="shared" ca="1" si="178"/>
        <v>6003</v>
      </c>
      <c r="AO210">
        <f t="shared" ca="1" si="179"/>
        <v>6002</v>
      </c>
      <c r="AP210">
        <f t="shared" ca="1" si="180"/>
        <v>6004</v>
      </c>
      <c r="AQ210" t="str">
        <f t="shared" ca="1" si="142"/>
        <v>12,1004,1;12,1003,1;12,1002,1;12,1003,1;12,1002,1;12,2004,1;12,2003,1;12,2003,1;12,2004,1;12,2002,1;12,2002,1;12,3003,1;12,3003,1;12,3003,1;12,3002,1;12,3002,1;12,3004,1;12,4002,1;12,4002,1;12,4003,1;12,4002,1;12,4002,1;12,4002,1;12,5002,1;12,5004,1;12,5003,1;12,5003,1;12,5002,1;12,5004,1;12,6002,1;12,6002,1;12,6004,1;12,6003,1;12,6002,1;12,6004,1</v>
      </c>
    </row>
    <row r="211" spans="1:43" x14ac:dyDescent="0.15">
      <c r="A211">
        <f t="shared" si="143"/>
        <v>4902</v>
      </c>
      <c r="B211">
        <f t="shared" ref="B211:B274" si="182">B131</f>
        <v>49</v>
      </c>
      <c r="C211">
        <f t="shared" ref="C211:C274" si="183">C131+1</f>
        <v>2</v>
      </c>
      <c r="D211">
        <f t="shared" si="181"/>
        <v>6</v>
      </c>
      <c r="E211">
        <f t="shared" si="181"/>
        <v>6</v>
      </c>
      <c r="F211" s="4">
        <f t="shared" si="144"/>
        <v>4</v>
      </c>
      <c r="G211">
        <f t="shared" ca="1" si="145"/>
        <v>1003</v>
      </c>
      <c r="H211">
        <f t="shared" ca="1" si="146"/>
        <v>1003</v>
      </c>
      <c r="I211">
        <f t="shared" ca="1" si="147"/>
        <v>1003</v>
      </c>
      <c r="J211">
        <f t="shared" ca="1" si="148"/>
        <v>1002</v>
      </c>
      <c r="K211">
        <f t="shared" ca="1" si="149"/>
        <v>1004</v>
      </c>
      <c r="L211">
        <f t="shared" ca="1" si="150"/>
        <v>1002</v>
      </c>
      <c r="M211">
        <f t="shared" ca="1" si="151"/>
        <v>2002</v>
      </c>
      <c r="N211">
        <f t="shared" ca="1" si="152"/>
        <v>2004</v>
      </c>
      <c r="O211">
        <f t="shared" ca="1" si="153"/>
        <v>2004</v>
      </c>
      <c r="P211">
        <f t="shared" ca="1" si="154"/>
        <v>2002</v>
      </c>
      <c r="Q211">
        <f t="shared" ca="1" si="155"/>
        <v>2004</v>
      </c>
      <c r="R211">
        <f t="shared" ca="1" si="156"/>
        <v>2004</v>
      </c>
      <c r="S211">
        <f t="shared" ca="1" si="157"/>
        <v>3002</v>
      </c>
      <c r="T211">
        <f t="shared" ca="1" si="158"/>
        <v>3003</v>
      </c>
      <c r="U211">
        <f t="shared" ca="1" si="159"/>
        <v>3002</v>
      </c>
      <c r="V211">
        <f t="shared" ca="1" si="160"/>
        <v>3004</v>
      </c>
      <c r="W211">
        <f t="shared" ca="1" si="161"/>
        <v>3002</v>
      </c>
      <c r="X211">
        <f t="shared" ca="1" si="162"/>
        <v>3003</v>
      </c>
      <c r="Y211">
        <f t="shared" ca="1" si="163"/>
        <v>4004</v>
      </c>
      <c r="Z211">
        <f t="shared" ca="1" si="164"/>
        <v>4004</v>
      </c>
      <c r="AA211">
        <f t="shared" ca="1" si="165"/>
        <v>4003</v>
      </c>
      <c r="AB211">
        <f t="shared" ca="1" si="166"/>
        <v>4004</v>
      </c>
      <c r="AC211">
        <f t="shared" ca="1" si="167"/>
        <v>4002</v>
      </c>
      <c r="AD211">
        <f t="shared" ca="1" si="168"/>
        <v>4004</v>
      </c>
      <c r="AE211">
        <f t="shared" ca="1" si="169"/>
        <v>5002</v>
      </c>
      <c r="AF211">
        <f t="shared" ca="1" si="170"/>
        <v>5002</v>
      </c>
      <c r="AG211">
        <f t="shared" ca="1" si="171"/>
        <v>5003</v>
      </c>
      <c r="AH211">
        <f t="shared" ca="1" si="172"/>
        <v>5003</v>
      </c>
      <c r="AI211">
        <f t="shared" ca="1" si="173"/>
        <v>5004</v>
      </c>
      <c r="AJ211">
        <f t="shared" ca="1" si="174"/>
        <v>5003</v>
      </c>
      <c r="AK211">
        <f t="shared" ca="1" si="175"/>
        <v>6003</v>
      </c>
      <c r="AL211">
        <f t="shared" ca="1" si="176"/>
        <v>6003</v>
      </c>
      <c r="AM211">
        <f t="shared" ca="1" si="177"/>
        <v>6002</v>
      </c>
      <c r="AN211">
        <f t="shared" ca="1" si="178"/>
        <v>6004</v>
      </c>
      <c r="AO211">
        <f t="shared" ca="1" si="179"/>
        <v>6002</v>
      </c>
      <c r="AP211">
        <f t="shared" ca="1" si="180"/>
        <v>6002</v>
      </c>
      <c r="AQ211" t="str">
        <f t="shared" ca="1" si="142"/>
        <v>12,1003,1;12,1003,1;12,1002,1;12,1004,1;12,1002,1;12,2002,1;12,2004,1;12,2004,1;12,2002,1;12,2004,1;12,2004,1;12,3002,1;12,3003,1;12,3002,1;12,3004,1;12,3002,1;12,3003,1;12,4004,1;12,4004,1;12,4003,1;12,4004,1;12,4002,1;12,4004,1;12,5002,1;12,5002,1;12,5003,1;12,5003,1;12,5004,1;12,5003,1;12,6003,1;12,6003,1;12,6002,1;12,6004,1;12,6002,1;12,6002,1</v>
      </c>
    </row>
    <row r="212" spans="1:43" x14ac:dyDescent="0.15">
      <c r="A212">
        <f t="shared" si="143"/>
        <v>5002</v>
      </c>
      <c r="B212">
        <f t="shared" si="182"/>
        <v>50</v>
      </c>
      <c r="C212">
        <f t="shared" si="183"/>
        <v>2</v>
      </c>
      <c r="D212">
        <f t="shared" si="181"/>
        <v>6</v>
      </c>
      <c r="E212">
        <f t="shared" si="181"/>
        <v>7</v>
      </c>
      <c r="F212" s="4">
        <f t="shared" si="144"/>
        <v>5</v>
      </c>
      <c r="G212">
        <f t="shared" ca="1" si="145"/>
        <v>1004</v>
      </c>
      <c r="H212">
        <f t="shared" ca="1" si="146"/>
        <v>1005</v>
      </c>
      <c r="I212">
        <f t="shared" ca="1" si="147"/>
        <v>1004</v>
      </c>
      <c r="J212">
        <f t="shared" ca="1" si="148"/>
        <v>1004</v>
      </c>
      <c r="K212">
        <f t="shared" ca="1" si="149"/>
        <v>1004</v>
      </c>
      <c r="L212">
        <f t="shared" ca="1" si="150"/>
        <v>1005</v>
      </c>
      <c r="M212">
        <f t="shared" ca="1" si="151"/>
        <v>2004</v>
      </c>
      <c r="N212">
        <f t="shared" ca="1" si="152"/>
        <v>2003</v>
      </c>
      <c r="O212">
        <f t="shared" ca="1" si="153"/>
        <v>2004</v>
      </c>
      <c r="P212">
        <f t="shared" ca="1" si="154"/>
        <v>2004</v>
      </c>
      <c r="Q212">
        <f t="shared" ca="1" si="155"/>
        <v>2003</v>
      </c>
      <c r="R212">
        <f t="shared" ca="1" si="156"/>
        <v>2005</v>
      </c>
      <c r="S212">
        <f t="shared" ca="1" si="157"/>
        <v>3005</v>
      </c>
      <c r="T212">
        <f t="shared" ca="1" si="158"/>
        <v>3005</v>
      </c>
      <c r="U212">
        <f t="shared" ca="1" si="159"/>
        <v>3003</v>
      </c>
      <c r="V212">
        <f t="shared" ca="1" si="160"/>
        <v>3005</v>
      </c>
      <c r="W212">
        <f t="shared" ca="1" si="161"/>
        <v>3003</v>
      </c>
      <c r="X212">
        <f t="shared" ca="1" si="162"/>
        <v>3005</v>
      </c>
      <c r="Y212">
        <f t="shared" ca="1" si="163"/>
        <v>4003</v>
      </c>
      <c r="Z212">
        <f t="shared" ca="1" si="164"/>
        <v>4003</v>
      </c>
      <c r="AA212">
        <f t="shared" ca="1" si="165"/>
        <v>4003</v>
      </c>
      <c r="AB212">
        <f t="shared" ca="1" si="166"/>
        <v>4003</v>
      </c>
      <c r="AC212">
        <f t="shared" ca="1" si="167"/>
        <v>4004</v>
      </c>
      <c r="AD212">
        <f t="shared" ca="1" si="168"/>
        <v>4004</v>
      </c>
      <c r="AE212">
        <f t="shared" ca="1" si="169"/>
        <v>5003</v>
      </c>
      <c r="AF212">
        <f t="shared" ca="1" si="170"/>
        <v>5003</v>
      </c>
      <c r="AG212">
        <f t="shared" ca="1" si="171"/>
        <v>5005</v>
      </c>
      <c r="AH212">
        <f t="shared" ca="1" si="172"/>
        <v>5004</v>
      </c>
      <c r="AI212">
        <f t="shared" ca="1" si="173"/>
        <v>5005</v>
      </c>
      <c r="AJ212">
        <f t="shared" ca="1" si="174"/>
        <v>5003</v>
      </c>
      <c r="AK212">
        <f t="shared" ca="1" si="175"/>
        <v>6004</v>
      </c>
      <c r="AL212">
        <f t="shared" ca="1" si="176"/>
        <v>6004</v>
      </c>
      <c r="AM212">
        <f t="shared" ca="1" si="177"/>
        <v>6004</v>
      </c>
      <c r="AN212">
        <f t="shared" ca="1" si="178"/>
        <v>6003</v>
      </c>
      <c r="AO212">
        <f t="shared" ca="1" si="179"/>
        <v>6003</v>
      </c>
      <c r="AP212">
        <f t="shared" ca="1" si="180"/>
        <v>6004</v>
      </c>
      <c r="AQ212" t="str">
        <f t="shared" ca="1" si="142"/>
        <v>12,1004,1;12,1005,1;12,1004,1;12,1004,1;12,1005,1;12,2004,1;12,2003,1;12,2004,1;12,2004,1;12,2003,1;12,2005,1;12,3005,1;12,3005,1;12,3003,1;12,3005,1;12,3003,1;12,3005,1;12,4003,1;12,4003,1;12,4003,1;12,4003,1;12,4004,1;12,4004,1;12,5003,1;12,5003,1;12,5005,1;12,5004,1;12,5005,1;12,5003,1;12,6004,1;12,6004,1;12,6004,1;12,6003,1;12,6003,1;12,6004,1</v>
      </c>
    </row>
    <row r="213" spans="1:43" x14ac:dyDescent="0.15">
      <c r="A213">
        <f t="shared" si="143"/>
        <v>5102</v>
      </c>
      <c r="B213">
        <f t="shared" si="182"/>
        <v>51</v>
      </c>
      <c r="C213">
        <f t="shared" si="183"/>
        <v>2</v>
      </c>
      <c r="D213">
        <f t="shared" si="181"/>
        <v>6</v>
      </c>
      <c r="E213">
        <f t="shared" si="181"/>
        <v>7</v>
      </c>
      <c r="F213" s="4">
        <f t="shared" si="144"/>
        <v>5</v>
      </c>
      <c r="G213">
        <f t="shared" ca="1" si="145"/>
        <v>1003</v>
      </c>
      <c r="H213">
        <f t="shared" ca="1" si="146"/>
        <v>1004</v>
      </c>
      <c r="I213">
        <f t="shared" ca="1" si="147"/>
        <v>1004</v>
      </c>
      <c r="J213">
        <f t="shared" ca="1" si="148"/>
        <v>1003</v>
      </c>
      <c r="K213">
        <f t="shared" ca="1" si="149"/>
        <v>1003</v>
      </c>
      <c r="L213">
        <f t="shared" ca="1" si="150"/>
        <v>1003</v>
      </c>
      <c r="M213">
        <f t="shared" ca="1" si="151"/>
        <v>2005</v>
      </c>
      <c r="N213">
        <f t="shared" ca="1" si="152"/>
        <v>2003</v>
      </c>
      <c r="O213">
        <f t="shared" ca="1" si="153"/>
        <v>2004</v>
      </c>
      <c r="P213">
        <f t="shared" ca="1" si="154"/>
        <v>2004</v>
      </c>
      <c r="Q213">
        <f t="shared" ca="1" si="155"/>
        <v>2005</v>
      </c>
      <c r="R213">
        <f t="shared" ca="1" si="156"/>
        <v>2003</v>
      </c>
      <c r="S213">
        <f t="shared" ca="1" si="157"/>
        <v>3005</v>
      </c>
      <c r="T213">
        <f t="shared" ca="1" si="158"/>
        <v>3004</v>
      </c>
      <c r="U213">
        <f t="shared" ca="1" si="159"/>
        <v>3005</v>
      </c>
      <c r="V213">
        <f t="shared" ca="1" si="160"/>
        <v>3004</v>
      </c>
      <c r="W213">
        <f t="shared" ca="1" si="161"/>
        <v>3003</v>
      </c>
      <c r="X213">
        <f t="shared" ca="1" si="162"/>
        <v>3003</v>
      </c>
      <c r="Y213">
        <f t="shared" ca="1" si="163"/>
        <v>4003</v>
      </c>
      <c r="Z213">
        <f t="shared" ca="1" si="164"/>
        <v>4004</v>
      </c>
      <c r="AA213">
        <f t="shared" ca="1" si="165"/>
        <v>4005</v>
      </c>
      <c r="AB213">
        <f t="shared" ca="1" si="166"/>
        <v>4003</v>
      </c>
      <c r="AC213">
        <f t="shared" ca="1" si="167"/>
        <v>4003</v>
      </c>
      <c r="AD213">
        <f t="shared" ca="1" si="168"/>
        <v>4004</v>
      </c>
      <c r="AE213">
        <f t="shared" ca="1" si="169"/>
        <v>5003</v>
      </c>
      <c r="AF213">
        <f t="shared" ca="1" si="170"/>
        <v>5003</v>
      </c>
      <c r="AG213">
        <f t="shared" ca="1" si="171"/>
        <v>5004</v>
      </c>
      <c r="AH213">
        <f t="shared" ca="1" si="172"/>
        <v>5004</v>
      </c>
      <c r="AI213">
        <f t="shared" ca="1" si="173"/>
        <v>5004</v>
      </c>
      <c r="AJ213">
        <f t="shared" ca="1" si="174"/>
        <v>5005</v>
      </c>
      <c r="AK213">
        <f t="shared" ca="1" si="175"/>
        <v>6004</v>
      </c>
      <c r="AL213">
        <f t="shared" ca="1" si="176"/>
        <v>6005</v>
      </c>
      <c r="AM213">
        <f t="shared" ca="1" si="177"/>
        <v>6003</v>
      </c>
      <c r="AN213">
        <f t="shared" ca="1" si="178"/>
        <v>6004</v>
      </c>
      <c r="AO213">
        <f t="shared" ca="1" si="179"/>
        <v>6005</v>
      </c>
      <c r="AP213">
        <f t="shared" ca="1" si="180"/>
        <v>6003</v>
      </c>
      <c r="AQ213" t="str">
        <f t="shared" ca="1" si="142"/>
        <v>12,1003,1;12,1004,1;12,1003,1;12,1003,1;12,1003,1;12,2005,1;12,2003,1;12,2004,1;12,2004,1;12,2005,1;12,2003,1;12,3005,1;12,3004,1;12,3005,1;12,3004,1;12,3003,1;12,3003,1;12,4003,1;12,4004,1;12,4005,1;12,4003,1;12,4003,1;12,4004,1;12,5003,1;12,5003,1;12,5004,1;12,5004,1;12,5004,1;12,5005,1;12,6004,1;12,6005,1;12,6003,1;12,6004,1;12,6005,1;12,6003,1</v>
      </c>
    </row>
    <row r="214" spans="1:43" x14ac:dyDescent="0.15">
      <c r="A214">
        <f t="shared" si="143"/>
        <v>5202</v>
      </c>
      <c r="B214">
        <f t="shared" si="182"/>
        <v>52</v>
      </c>
      <c r="C214">
        <f t="shared" si="183"/>
        <v>2</v>
      </c>
      <c r="D214">
        <f t="shared" si="181"/>
        <v>6</v>
      </c>
      <c r="E214">
        <f t="shared" si="181"/>
        <v>7</v>
      </c>
      <c r="F214" s="4">
        <f t="shared" si="144"/>
        <v>5</v>
      </c>
      <c r="G214">
        <f t="shared" ca="1" si="145"/>
        <v>1003</v>
      </c>
      <c r="H214">
        <f t="shared" ca="1" si="146"/>
        <v>1003</v>
      </c>
      <c r="I214">
        <f t="shared" ca="1" si="147"/>
        <v>1004</v>
      </c>
      <c r="J214">
        <f t="shared" ca="1" si="148"/>
        <v>1003</v>
      </c>
      <c r="K214">
        <f t="shared" ca="1" si="149"/>
        <v>1003</v>
      </c>
      <c r="L214">
        <f t="shared" ca="1" si="150"/>
        <v>1005</v>
      </c>
      <c r="M214">
        <f t="shared" ca="1" si="151"/>
        <v>2004</v>
      </c>
      <c r="N214">
        <f t="shared" ca="1" si="152"/>
        <v>2005</v>
      </c>
      <c r="O214">
        <f t="shared" ca="1" si="153"/>
        <v>2005</v>
      </c>
      <c r="P214">
        <f t="shared" ca="1" si="154"/>
        <v>2004</v>
      </c>
      <c r="Q214">
        <f t="shared" ca="1" si="155"/>
        <v>2003</v>
      </c>
      <c r="R214">
        <f t="shared" ca="1" si="156"/>
        <v>2004</v>
      </c>
      <c r="S214">
        <f t="shared" ca="1" si="157"/>
        <v>3005</v>
      </c>
      <c r="T214">
        <f t="shared" ca="1" si="158"/>
        <v>3005</v>
      </c>
      <c r="U214">
        <f t="shared" ca="1" si="159"/>
        <v>3003</v>
      </c>
      <c r="V214">
        <f t="shared" ca="1" si="160"/>
        <v>3003</v>
      </c>
      <c r="W214">
        <f t="shared" ca="1" si="161"/>
        <v>3004</v>
      </c>
      <c r="X214">
        <f t="shared" ca="1" si="162"/>
        <v>3005</v>
      </c>
      <c r="Y214">
        <f t="shared" ca="1" si="163"/>
        <v>4005</v>
      </c>
      <c r="Z214">
        <f t="shared" ca="1" si="164"/>
        <v>4003</v>
      </c>
      <c r="AA214">
        <f t="shared" ca="1" si="165"/>
        <v>4003</v>
      </c>
      <c r="AB214">
        <f t="shared" ca="1" si="166"/>
        <v>4005</v>
      </c>
      <c r="AC214">
        <f t="shared" ca="1" si="167"/>
        <v>4004</v>
      </c>
      <c r="AD214">
        <f t="shared" ca="1" si="168"/>
        <v>4004</v>
      </c>
      <c r="AE214">
        <f t="shared" ca="1" si="169"/>
        <v>5005</v>
      </c>
      <c r="AF214">
        <f t="shared" ca="1" si="170"/>
        <v>5004</v>
      </c>
      <c r="AG214">
        <f t="shared" ca="1" si="171"/>
        <v>5003</v>
      </c>
      <c r="AH214">
        <f t="shared" ca="1" si="172"/>
        <v>5005</v>
      </c>
      <c r="AI214">
        <f t="shared" ca="1" si="173"/>
        <v>5004</v>
      </c>
      <c r="AJ214">
        <f t="shared" ca="1" si="174"/>
        <v>5005</v>
      </c>
      <c r="AK214">
        <f t="shared" ca="1" si="175"/>
        <v>6003</v>
      </c>
      <c r="AL214">
        <f t="shared" ca="1" si="176"/>
        <v>6005</v>
      </c>
      <c r="AM214">
        <f t="shared" ca="1" si="177"/>
        <v>6003</v>
      </c>
      <c r="AN214">
        <f t="shared" ca="1" si="178"/>
        <v>6005</v>
      </c>
      <c r="AO214">
        <f t="shared" ca="1" si="179"/>
        <v>6005</v>
      </c>
      <c r="AP214">
        <f t="shared" ca="1" si="180"/>
        <v>6003</v>
      </c>
      <c r="AQ214" t="str">
        <f t="shared" ca="1" si="142"/>
        <v>12,1003,1;12,1003,1;12,1003,1;12,1003,1;12,1005,1;12,2004,1;12,2005,1;12,2005,1;12,2004,1;12,2003,1;12,2004,1;12,3005,1;12,3005,1;12,3003,1;12,3003,1;12,3004,1;12,3005,1;12,4005,1;12,4003,1;12,4003,1;12,4005,1;12,4004,1;12,4004,1;12,5005,1;12,5004,1;12,5003,1;12,5005,1;12,5004,1;12,5005,1;12,6003,1;12,6005,1;12,6003,1;12,6005,1;12,6005,1;12,6003,1</v>
      </c>
    </row>
    <row r="215" spans="1:43" x14ac:dyDescent="0.15">
      <c r="A215">
        <f t="shared" si="143"/>
        <v>5302</v>
      </c>
      <c r="B215">
        <f t="shared" si="182"/>
        <v>53</v>
      </c>
      <c r="C215">
        <f t="shared" si="183"/>
        <v>2</v>
      </c>
      <c r="D215">
        <f t="shared" si="181"/>
        <v>6</v>
      </c>
      <c r="E215">
        <f t="shared" si="181"/>
        <v>7</v>
      </c>
      <c r="F215" s="4">
        <f t="shared" si="144"/>
        <v>5</v>
      </c>
      <c r="G215">
        <f t="shared" ca="1" si="145"/>
        <v>1003</v>
      </c>
      <c r="H215">
        <f t="shared" ca="1" si="146"/>
        <v>1003</v>
      </c>
      <c r="I215">
        <f t="shared" ca="1" si="147"/>
        <v>1005</v>
      </c>
      <c r="J215">
        <f t="shared" ca="1" si="148"/>
        <v>1003</v>
      </c>
      <c r="K215">
        <f t="shared" ca="1" si="149"/>
        <v>1005</v>
      </c>
      <c r="L215">
        <f t="shared" ca="1" si="150"/>
        <v>1003</v>
      </c>
      <c r="M215">
        <f t="shared" ca="1" si="151"/>
        <v>2005</v>
      </c>
      <c r="N215">
        <f t="shared" ca="1" si="152"/>
        <v>2005</v>
      </c>
      <c r="O215">
        <f t="shared" ca="1" si="153"/>
        <v>2005</v>
      </c>
      <c r="P215">
        <f t="shared" ca="1" si="154"/>
        <v>2003</v>
      </c>
      <c r="Q215">
        <f t="shared" ca="1" si="155"/>
        <v>2005</v>
      </c>
      <c r="R215">
        <f t="shared" ca="1" si="156"/>
        <v>2005</v>
      </c>
      <c r="S215">
        <f t="shared" ca="1" si="157"/>
        <v>3004</v>
      </c>
      <c r="T215">
        <f t="shared" ca="1" si="158"/>
        <v>3003</v>
      </c>
      <c r="U215">
        <f t="shared" ca="1" si="159"/>
        <v>3003</v>
      </c>
      <c r="V215">
        <f t="shared" ca="1" si="160"/>
        <v>3004</v>
      </c>
      <c r="W215">
        <f t="shared" ca="1" si="161"/>
        <v>3004</v>
      </c>
      <c r="X215">
        <f t="shared" ca="1" si="162"/>
        <v>3004</v>
      </c>
      <c r="Y215">
        <f t="shared" ca="1" si="163"/>
        <v>4004</v>
      </c>
      <c r="Z215">
        <f t="shared" ca="1" si="164"/>
        <v>4004</v>
      </c>
      <c r="AA215">
        <f t="shared" ca="1" si="165"/>
        <v>4004</v>
      </c>
      <c r="AB215">
        <f t="shared" ca="1" si="166"/>
        <v>4004</v>
      </c>
      <c r="AC215">
        <f t="shared" ca="1" si="167"/>
        <v>4005</v>
      </c>
      <c r="AD215">
        <f t="shared" ca="1" si="168"/>
        <v>4003</v>
      </c>
      <c r="AE215">
        <f t="shared" ca="1" si="169"/>
        <v>5003</v>
      </c>
      <c r="AF215">
        <f t="shared" ca="1" si="170"/>
        <v>5004</v>
      </c>
      <c r="AG215">
        <f t="shared" ca="1" si="171"/>
        <v>5004</v>
      </c>
      <c r="AH215">
        <f t="shared" ca="1" si="172"/>
        <v>5005</v>
      </c>
      <c r="AI215">
        <f t="shared" ca="1" si="173"/>
        <v>5003</v>
      </c>
      <c r="AJ215">
        <f t="shared" ca="1" si="174"/>
        <v>5004</v>
      </c>
      <c r="AK215">
        <f t="shared" ca="1" si="175"/>
        <v>6004</v>
      </c>
      <c r="AL215">
        <f t="shared" ca="1" si="176"/>
        <v>6005</v>
      </c>
      <c r="AM215">
        <f t="shared" ca="1" si="177"/>
        <v>6005</v>
      </c>
      <c r="AN215">
        <f t="shared" ca="1" si="178"/>
        <v>6004</v>
      </c>
      <c r="AO215">
        <f t="shared" ca="1" si="179"/>
        <v>6005</v>
      </c>
      <c r="AP215">
        <f t="shared" ca="1" si="180"/>
        <v>6003</v>
      </c>
      <c r="AQ215" t="str">
        <f t="shared" ca="1" si="142"/>
        <v>12,1003,1;12,1003,1;12,1003,1;12,1005,1;12,1003,1;12,2005,1;12,2005,1;12,2005,1;12,2003,1;12,2005,1;12,2005,1;12,3004,1;12,3003,1;12,3003,1;12,3004,1;12,3004,1;12,3004,1;12,4004,1;12,4004,1;12,4004,1;12,4004,1;12,4005,1;12,4003,1;12,5003,1;12,5004,1;12,5004,1;12,5005,1;12,5003,1;12,5004,1;12,6004,1;12,6005,1;12,6005,1;12,6004,1;12,6005,1;12,6003,1</v>
      </c>
    </row>
    <row r="216" spans="1:43" x14ac:dyDescent="0.15">
      <c r="A216">
        <f t="shared" si="143"/>
        <v>5402</v>
      </c>
      <c r="B216">
        <f t="shared" si="182"/>
        <v>54</v>
      </c>
      <c r="C216">
        <f t="shared" si="183"/>
        <v>2</v>
      </c>
      <c r="D216">
        <f t="shared" si="181"/>
        <v>6</v>
      </c>
      <c r="E216">
        <f t="shared" si="181"/>
        <v>7</v>
      </c>
      <c r="F216" s="4">
        <f t="shared" si="144"/>
        <v>5</v>
      </c>
      <c r="G216">
        <f t="shared" ca="1" si="145"/>
        <v>1003</v>
      </c>
      <c r="H216">
        <f t="shared" ca="1" si="146"/>
        <v>1003</v>
      </c>
      <c r="I216">
        <f t="shared" ca="1" si="147"/>
        <v>1005</v>
      </c>
      <c r="J216">
        <f t="shared" ca="1" si="148"/>
        <v>1005</v>
      </c>
      <c r="K216">
        <f t="shared" ca="1" si="149"/>
        <v>1005</v>
      </c>
      <c r="L216">
        <f t="shared" ca="1" si="150"/>
        <v>1005</v>
      </c>
      <c r="M216">
        <f t="shared" ca="1" si="151"/>
        <v>2003</v>
      </c>
      <c r="N216">
        <f t="shared" ca="1" si="152"/>
        <v>2005</v>
      </c>
      <c r="O216">
        <f t="shared" ca="1" si="153"/>
        <v>2003</v>
      </c>
      <c r="P216">
        <f t="shared" ca="1" si="154"/>
        <v>2004</v>
      </c>
      <c r="Q216">
        <f t="shared" ca="1" si="155"/>
        <v>2003</v>
      </c>
      <c r="R216">
        <f t="shared" ca="1" si="156"/>
        <v>2005</v>
      </c>
      <c r="S216">
        <f t="shared" ca="1" si="157"/>
        <v>3003</v>
      </c>
      <c r="T216">
        <f t="shared" ca="1" si="158"/>
        <v>3003</v>
      </c>
      <c r="U216">
        <f t="shared" ca="1" si="159"/>
        <v>3003</v>
      </c>
      <c r="V216">
        <f t="shared" ca="1" si="160"/>
        <v>3003</v>
      </c>
      <c r="W216">
        <f t="shared" ca="1" si="161"/>
        <v>3005</v>
      </c>
      <c r="X216">
        <f t="shared" ca="1" si="162"/>
        <v>3004</v>
      </c>
      <c r="Y216">
        <f t="shared" ca="1" si="163"/>
        <v>4003</v>
      </c>
      <c r="Z216">
        <f t="shared" ca="1" si="164"/>
        <v>4003</v>
      </c>
      <c r="AA216">
        <f t="shared" ca="1" si="165"/>
        <v>4004</v>
      </c>
      <c r="AB216">
        <f t="shared" ca="1" si="166"/>
        <v>4005</v>
      </c>
      <c r="AC216">
        <f t="shared" ca="1" si="167"/>
        <v>4003</v>
      </c>
      <c r="AD216">
        <f t="shared" ca="1" si="168"/>
        <v>4005</v>
      </c>
      <c r="AE216">
        <f t="shared" ca="1" si="169"/>
        <v>5005</v>
      </c>
      <c r="AF216">
        <f t="shared" ca="1" si="170"/>
        <v>5004</v>
      </c>
      <c r="AG216">
        <f t="shared" ca="1" si="171"/>
        <v>5003</v>
      </c>
      <c r="AH216">
        <f t="shared" ca="1" si="172"/>
        <v>5003</v>
      </c>
      <c r="AI216">
        <f t="shared" ca="1" si="173"/>
        <v>5004</v>
      </c>
      <c r="AJ216">
        <f t="shared" ca="1" si="174"/>
        <v>5004</v>
      </c>
      <c r="AK216">
        <f t="shared" ca="1" si="175"/>
        <v>6004</v>
      </c>
      <c r="AL216">
        <f t="shared" ca="1" si="176"/>
        <v>6004</v>
      </c>
      <c r="AM216">
        <f t="shared" ca="1" si="177"/>
        <v>6003</v>
      </c>
      <c r="AN216">
        <f t="shared" ca="1" si="178"/>
        <v>6005</v>
      </c>
      <c r="AO216">
        <f t="shared" ca="1" si="179"/>
        <v>6003</v>
      </c>
      <c r="AP216">
        <f t="shared" ca="1" si="180"/>
        <v>6003</v>
      </c>
      <c r="AQ216" t="str">
        <f t="shared" ca="1" si="142"/>
        <v>12,1003,1;12,1003,1;12,1005,1;12,1005,1;12,1005,1;12,2003,1;12,2005,1;12,2003,1;12,2004,1;12,2003,1;12,2005,1;12,3003,1;12,3003,1;12,3003,1;12,3003,1;12,3005,1;12,3004,1;12,4003,1;12,4003,1;12,4004,1;12,4005,1;12,4003,1;12,4005,1;12,5005,1;12,5004,1;12,5003,1;12,5003,1;12,5004,1;12,5004,1;12,6004,1;12,6004,1;12,6003,1;12,6005,1;12,6003,1;12,6003,1</v>
      </c>
    </row>
    <row r="217" spans="1:43" x14ac:dyDescent="0.15">
      <c r="A217">
        <f t="shared" si="143"/>
        <v>5502</v>
      </c>
      <c r="B217">
        <f t="shared" si="182"/>
        <v>55</v>
      </c>
      <c r="C217">
        <f t="shared" si="183"/>
        <v>2</v>
      </c>
      <c r="D217">
        <f t="shared" si="181"/>
        <v>6</v>
      </c>
      <c r="E217">
        <f t="shared" si="181"/>
        <v>7</v>
      </c>
      <c r="F217" s="4">
        <f t="shared" si="144"/>
        <v>5</v>
      </c>
      <c r="G217">
        <f t="shared" ca="1" si="145"/>
        <v>1003</v>
      </c>
      <c r="H217">
        <f t="shared" ca="1" si="146"/>
        <v>1004</v>
      </c>
      <c r="I217">
        <f t="shared" ca="1" si="147"/>
        <v>1005</v>
      </c>
      <c r="J217">
        <f t="shared" ca="1" si="148"/>
        <v>1003</v>
      </c>
      <c r="K217">
        <f t="shared" ca="1" si="149"/>
        <v>1003</v>
      </c>
      <c r="L217">
        <f t="shared" ca="1" si="150"/>
        <v>1003</v>
      </c>
      <c r="M217">
        <f t="shared" ca="1" si="151"/>
        <v>2005</v>
      </c>
      <c r="N217">
        <f t="shared" ca="1" si="152"/>
        <v>2004</v>
      </c>
      <c r="O217">
        <f t="shared" ca="1" si="153"/>
        <v>2005</v>
      </c>
      <c r="P217">
        <f t="shared" ca="1" si="154"/>
        <v>2005</v>
      </c>
      <c r="Q217">
        <f t="shared" ca="1" si="155"/>
        <v>2003</v>
      </c>
      <c r="R217">
        <f t="shared" ca="1" si="156"/>
        <v>2004</v>
      </c>
      <c r="S217">
        <f t="shared" ca="1" si="157"/>
        <v>3004</v>
      </c>
      <c r="T217">
        <f t="shared" ca="1" si="158"/>
        <v>3004</v>
      </c>
      <c r="U217">
        <f t="shared" ca="1" si="159"/>
        <v>3005</v>
      </c>
      <c r="V217">
        <f t="shared" ca="1" si="160"/>
        <v>3003</v>
      </c>
      <c r="W217">
        <f t="shared" ca="1" si="161"/>
        <v>3005</v>
      </c>
      <c r="X217">
        <f t="shared" ca="1" si="162"/>
        <v>3004</v>
      </c>
      <c r="Y217">
        <f t="shared" ca="1" si="163"/>
        <v>4005</v>
      </c>
      <c r="Z217">
        <f t="shared" ca="1" si="164"/>
        <v>4003</v>
      </c>
      <c r="AA217">
        <f t="shared" ca="1" si="165"/>
        <v>4003</v>
      </c>
      <c r="AB217">
        <f t="shared" ca="1" si="166"/>
        <v>4004</v>
      </c>
      <c r="AC217">
        <f t="shared" ca="1" si="167"/>
        <v>4003</v>
      </c>
      <c r="AD217">
        <f t="shared" ca="1" si="168"/>
        <v>4004</v>
      </c>
      <c r="AE217">
        <f t="shared" ca="1" si="169"/>
        <v>5005</v>
      </c>
      <c r="AF217">
        <f t="shared" ca="1" si="170"/>
        <v>5005</v>
      </c>
      <c r="AG217">
        <f t="shared" ca="1" si="171"/>
        <v>5005</v>
      </c>
      <c r="AH217">
        <f t="shared" ca="1" si="172"/>
        <v>5005</v>
      </c>
      <c r="AI217">
        <f t="shared" ca="1" si="173"/>
        <v>5003</v>
      </c>
      <c r="AJ217">
        <f t="shared" ca="1" si="174"/>
        <v>5004</v>
      </c>
      <c r="AK217">
        <f t="shared" ca="1" si="175"/>
        <v>6004</v>
      </c>
      <c r="AL217">
        <f t="shared" ca="1" si="176"/>
        <v>6004</v>
      </c>
      <c r="AM217">
        <f t="shared" ca="1" si="177"/>
        <v>6004</v>
      </c>
      <c r="AN217">
        <f t="shared" ca="1" si="178"/>
        <v>6005</v>
      </c>
      <c r="AO217">
        <f t="shared" ca="1" si="179"/>
        <v>6004</v>
      </c>
      <c r="AP217">
        <f t="shared" ca="1" si="180"/>
        <v>6003</v>
      </c>
      <c r="AQ217" t="str">
        <f t="shared" ca="1" si="142"/>
        <v>12,1003,1;12,1004,1;12,1003,1;12,1003,1;12,1003,1;12,2005,1;12,2004,1;12,2005,1;12,2005,1;12,2003,1;12,2004,1;12,3004,1;12,3004,1;12,3005,1;12,3003,1;12,3005,1;12,3004,1;12,4005,1;12,4003,1;12,4003,1;12,4004,1;12,4003,1;12,4004,1;12,5005,1;12,5005,1;12,5005,1;12,5005,1;12,5003,1;12,5004,1;12,6004,1;12,6004,1;12,6004,1;12,6005,1;12,6004,1;12,6003,1</v>
      </c>
    </row>
    <row r="218" spans="1:43" x14ac:dyDescent="0.15">
      <c r="A218">
        <f t="shared" si="143"/>
        <v>5602</v>
      </c>
      <c r="B218">
        <f t="shared" si="182"/>
        <v>56</v>
      </c>
      <c r="C218">
        <f t="shared" si="183"/>
        <v>2</v>
      </c>
      <c r="D218">
        <f t="shared" si="181"/>
        <v>6</v>
      </c>
      <c r="E218">
        <f t="shared" si="181"/>
        <v>7</v>
      </c>
      <c r="F218" s="4">
        <f t="shared" si="144"/>
        <v>5</v>
      </c>
      <c r="G218">
        <f t="shared" ca="1" si="145"/>
        <v>1003</v>
      </c>
      <c r="H218">
        <f t="shared" ca="1" si="146"/>
        <v>1005</v>
      </c>
      <c r="I218">
        <f t="shared" ca="1" si="147"/>
        <v>1005</v>
      </c>
      <c r="J218">
        <f t="shared" ca="1" si="148"/>
        <v>1004</v>
      </c>
      <c r="K218">
        <f t="shared" ca="1" si="149"/>
        <v>1003</v>
      </c>
      <c r="L218">
        <f t="shared" ca="1" si="150"/>
        <v>1005</v>
      </c>
      <c r="M218">
        <f t="shared" ca="1" si="151"/>
        <v>2004</v>
      </c>
      <c r="N218">
        <f t="shared" ca="1" si="152"/>
        <v>2003</v>
      </c>
      <c r="O218">
        <f t="shared" ca="1" si="153"/>
        <v>2004</v>
      </c>
      <c r="P218">
        <f t="shared" ca="1" si="154"/>
        <v>2004</v>
      </c>
      <c r="Q218">
        <f t="shared" ca="1" si="155"/>
        <v>2005</v>
      </c>
      <c r="R218">
        <f t="shared" ca="1" si="156"/>
        <v>2005</v>
      </c>
      <c r="S218">
        <f t="shared" ca="1" si="157"/>
        <v>3005</v>
      </c>
      <c r="T218">
        <f t="shared" ca="1" si="158"/>
        <v>3004</v>
      </c>
      <c r="U218">
        <f t="shared" ca="1" si="159"/>
        <v>3003</v>
      </c>
      <c r="V218">
        <f t="shared" ca="1" si="160"/>
        <v>3003</v>
      </c>
      <c r="W218">
        <f t="shared" ca="1" si="161"/>
        <v>3003</v>
      </c>
      <c r="X218">
        <f t="shared" ca="1" si="162"/>
        <v>3004</v>
      </c>
      <c r="Y218">
        <f t="shared" ca="1" si="163"/>
        <v>4005</v>
      </c>
      <c r="Z218">
        <f t="shared" ca="1" si="164"/>
        <v>4004</v>
      </c>
      <c r="AA218">
        <f t="shared" ca="1" si="165"/>
        <v>4005</v>
      </c>
      <c r="AB218">
        <f t="shared" ca="1" si="166"/>
        <v>4003</v>
      </c>
      <c r="AC218">
        <f t="shared" ca="1" si="167"/>
        <v>4003</v>
      </c>
      <c r="AD218">
        <f t="shared" ca="1" si="168"/>
        <v>4004</v>
      </c>
      <c r="AE218">
        <f t="shared" ca="1" si="169"/>
        <v>5004</v>
      </c>
      <c r="AF218">
        <f t="shared" ca="1" si="170"/>
        <v>5003</v>
      </c>
      <c r="AG218">
        <f t="shared" ca="1" si="171"/>
        <v>5003</v>
      </c>
      <c r="AH218">
        <f t="shared" ca="1" si="172"/>
        <v>5004</v>
      </c>
      <c r="AI218">
        <f t="shared" ca="1" si="173"/>
        <v>5005</v>
      </c>
      <c r="AJ218">
        <f t="shared" ca="1" si="174"/>
        <v>5005</v>
      </c>
      <c r="AK218">
        <f t="shared" ca="1" si="175"/>
        <v>6005</v>
      </c>
      <c r="AL218">
        <f t="shared" ca="1" si="176"/>
        <v>6003</v>
      </c>
      <c r="AM218">
        <f t="shared" ca="1" si="177"/>
        <v>6004</v>
      </c>
      <c r="AN218">
        <f t="shared" ca="1" si="178"/>
        <v>6003</v>
      </c>
      <c r="AO218">
        <f t="shared" ca="1" si="179"/>
        <v>6005</v>
      </c>
      <c r="AP218">
        <f t="shared" ca="1" si="180"/>
        <v>6003</v>
      </c>
      <c r="AQ218" t="str">
        <f t="shared" ca="1" si="142"/>
        <v>12,1003,1;12,1005,1;12,1004,1;12,1003,1;12,1005,1;12,2004,1;12,2003,1;12,2004,1;12,2004,1;12,2005,1;12,2005,1;12,3005,1;12,3004,1;12,3003,1;12,3003,1;12,3003,1;12,3004,1;12,4005,1;12,4004,1;12,4005,1;12,4003,1;12,4003,1;12,4004,1;12,5004,1;12,5003,1;12,5003,1;12,5004,1;12,5005,1;12,5005,1;12,6005,1;12,6003,1;12,6004,1;12,6003,1;12,6005,1;12,6003,1</v>
      </c>
    </row>
    <row r="219" spans="1:43" x14ac:dyDescent="0.15">
      <c r="A219">
        <f t="shared" si="143"/>
        <v>5702</v>
      </c>
      <c r="B219">
        <f t="shared" si="182"/>
        <v>57</v>
      </c>
      <c r="C219">
        <f t="shared" si="183"/>
        <v>2</v>
      </c>
      <c r="D219">
        <f t="shared" si="181"/>
        <v>6</v>
      </c>
      <c r="E219">
        <f t="shared" si="181"/>
        <v>7</v>
      </c>
      <c r="F219" s="4">
        <f t="shared" si="144"/>
        <v>5</v>
      </c>
      <c r="G219">
        <f t="shared" ca="1" si="145"/>
        <v>1004</v>
      </c>
      <c r="H219">
        <f t="shared" ca="1" si="146"/>
        <v>1005</v>
      </c>
      <c r="I219">
        <f t="shared" ca="1" si="147"/>
        <v>1004</v>
      </c>
      <c r="J219">
        <f t="shared" ca="1" si="148"/>
        <v>1003</v>
      </c>
      <c r="K219">
        <f t="shared" ca="1" si="149"/>
        <v>1005</v>
      </c>
      <c r="L219">
        <f t="shared" ca="1" si="150"/>
        <v>1004</v>
      </c>
      <c r="M219">
        <f t="shared" ca="1" si="151"/>
        <v>2005</v>
      </c>
      <c r="N219">
        <f t="shared" ca="1" si="152"/>
        <v>2003</v>
      </c>
      <c r="O219">
        <f t="shared" ca="1" si="153"/>
        <v>2003</v>
      </c>
      <c r="P219">
        <f t="shared" ca="1" si="154"/>
        <v>2004</v>
      </c>
      <c r="Q219">
        <f t="shared" ca="1" si="155"/>
        <v>2003</v>
      </c>
      <c r="R219">
        <f t="shared" ca="1" si="156"/>
        <v>2003</v>
      </c>
      <c r="S219">
        <f t="shared" ca="1" si="157"/>
        <v>3004</v>
      </c>
      <c r="T219">
        <f t="shared" ca="1" si="158"/>
        <v>3005</v>
      </c>
      <c r="U219">
        <f t="shared" ca="1" si="159"/>
        <v>3003</v>
      </c>
      <c r="V219">
        <f t="shared" ca="1" si="160"/>
        <v>3004</v>
      </c>
      <c r="W219">
        <f t="shared" ca="1" si="161"/>
        <v>3005</v>
      </c>
      <c r="X219">
        <f t="shared" ca="1" si="162"/>
        <v>3004</v>
      </c>
      <c r="Y219">
        <f t="shared" ca="1" si="163"/>
        <v>4005</v>
      </c>
      <c r="Z219">
        <f t="shared" ca="1" si="164"/>
        <v>4005</v>
      </c>
      <c r="AA219">
        <f t="shared" ca="1" si="165"/>
        <v>4003</v>
      </c>
      <c r="AB219">
        <f t="shared" ca="1" si="166"/>
        <v>4005</v>
      </c>
      <c r="AC219">
        <f t="shared" ca="1" si="167"/>
        <v>4005</v>
      </c>
      <c r="AD219">
        <f t="shared" ca="1" si="168"/>
        <v>4003</v>
      </c>
      <c r="AE219">
        <f t="shared" ca="1" si="169"/>
        <v>5004</v>
      </c>
      <c r="AF219">
        <f t="shared" ca="1" si="170"/>
        <v>5003</v>
      </c>
      <c r="AG219">
        <f t="shared" ca="1" si="171"/>
        <v>5005</v>
      </c>
      <c r="AH219">
        <f t="shared" ca="1" si="172"/>
        <v>5003</v>
      </c>
      <c r="AI219">
        <f t="shared" ca="1" si="173"/>
        <v>5003</v>
      </c>
      <c r="AJ219">
        <f t="shared" ca="1" si="174"/>
        <v>5005</v>
      </c>
      <c r="AK219">
        <f t="shared" ca="1" si="175"/>
        <v>6004</v>
      </c>
      <c r="AL219">
        <f t="shared" ca="1" si="176"/>
        <v>6004</v>
      </c>
      <c r="AM219">
        <f t="shared" ca="1" si="177"/>
        <v>6005</v>
      </c>
      <c r="AN219">
        <f t="shared" ca="1" si="178"/>
        <v>6005</v>
      </c>
      <c r="AO219">
        <f t="shared" ca="1" si="179"/>
        <v>6005</v>
      </c>
      <c r="AP219">
        <f t="shared" ca="1" si="180"/>
        <v>6005</v>
      </c>
      <c r="AQ219" t="str">
        <f t="shared" ca="1" si="142"/>
        <v>12,1004,1;12,1005,1;12,1003,1;12,1005,1;12,1004,1;12,2005,1;12,2003,1;12,2003,1;12,2004,1;12,2003,1;12,2003,1;12,3004,1;12,3005,1;12,3003,1;12,3004,1;12,3005,1;12,3004,1;12,4005,1;12,4005,1;12,4003,1;12,4005,1;12,4005,1;12,4003,1;12,5004,1;12,5003,1;12,5005,1;12,5003,1;12,5003,1;12,5005,1;12,6004,1;12,6004,1;12,6005,1;12,6005,1;12,6005,1;12,6005,1</v>
      </c>
    </row>
    <row r="220" spans="1:43" x14ac:dyDescent="0.15">
      <c r="A220">
        <f t="shared" si="143"/>
        <v>5802</v>
      </c>
      <c r="B220">
        <f t="shared" si="182"/>
        <v>58</v>
      </c>
      <c r="C220">
        <f t="shared" si="183"/>
        <v>2</v>
      </c>
      <c r="D220">
        <f t="shared" si="181"/>
        <v>6</v>
      </c>
      <c r="E220">
        <f t="shared" si="181"/>
        <v>7</v>
      </c>
      <c r="F220" s="4">
        <f t="shared" si="144"/>
        <v>5</v>
      </c>
      <c r="G220">
        <f t="shared" ca="1" si="145"/>
        <v>1004</v>
      </c>
      <c r="H220">
        <f t="shared" ca="1" si="146"/>
        <v>1005</v>
      </c>
      <c r="I220">
        <f t="shared" ca="1" si="147"/>
        <v>1003</v>
      </c>
      <c r="J220">
        <f t="shared" ca="1" si="148"/>
        <v>1004</v>
      </c>
      <c r="K220">
        <f t="shared" ca="1" si="149"/>
        <v>1004</v>
      </c>
      <c r="L220">
        <f t="shared" ca="1" si="150"/>
        <v>1004</v>
      </c>
      <c r="M220">
        <f t="shared" ca="1" si="151"/>
        <v>2005</v>
      </c>
      <c r="N220">
        <f t="shared" ca="1" si="152"/>
        <v>2003</v>
      </c>
      <c r="O220">
        <f t="shared" ca="1" si="153"/>
        <v>2005</v>
      </c>
      <c r="P220">
        <f t="shared" ca="1" si="154"/>
        <v>2004</v>
      </c>
      <c r="Q220">
        <f t="shared" ca="1" si="155"/>
        <v>2003</v>
      </c>
      <c r="R220">
        <f t="shared" ca="1" si="156"/>
        <v>2003</v>
      </c>
      <c r="S220">
        <f t="shared" ca="1" si="157"/>
        <v>3004</v>
      </c>
      <c r="T220">
        <f t="shared" ca="1" si="158"/>
        <v>3004</v>
      </c>
      <c r="U220">
        <f t="shared" ca="1" si="159"/>
        <v>3003</v>
      </c>
      <c r="V220">
        <f t="shared" ca="1" si="160"/>
        <v>3005</v>
      </c>
      <c r="W220">
        <f t="shared" ca="1" si="161"/>
        <v>3003</v>
      </c>
      <c r="X220">
        <f t="shared" ca="1" si="162"/>
        <v>3003</v>
      </c>
      <c r="Y220">
        <f t="shared" ca="1" si="163"/>
        <v>4003</v>
      </c>
      <c r="Z220">
        <f t="shared" ca="1" si="164"/>
        <v>4003</v>
      </c>
      <c r="AA220">
        <f t="shared" ca="1" si="165"/>
        <v>4005</v>
      </c>
      <c r="AB220">
        <f t="shared" ca="1" si="166"/>
        <v>4004</v>
      </c>
      <c r="AC220">
        <f t="shared" ca="1" si="167"/>
        <v>4003</v>
      </c>
      <c r="AD220">
        <f t="shared" ca="1" si="168"/>
        <v>4004</v>
      </c>
      <c r="AE220">
        <f t="shared" ca="1" si="169"/>
        <v>5005</v>
      </c>
      <c r="AF220">
        <f t="shared" ca="1" si="170"/>
        <v>5004</v>
      </c>
      <c r="AG220">
        <f t="shared" ca="1" si="171"/>
        <v>5004</v>
      </c>
      <c r="AH220">
        <f t="shared" ca="1" si="172"/>
        <v>5003</v>
      </c>
      <c r="AI220">
        <f t="shared" ca="1" si="173"/>
        <v>5003</v>
      </c>
      <c r="AJ220">
        <f t="shared" ca="1" si="174"/>
        <v>5005</v>
      </c>
      <c r="AK220">
        <f t="shared" ca="1" si="175"/>
        <v>6003</v>
      </c>
      <c r="AL220">
        <f t="shared" ca="1" si="176"/>
        <v>6005</v>
      </c>
      <c r="AM220">
        <f t="shared" ca="1" si="177"/>
        <v>6005</v>
      </c>
      <c r="AN220">
        <f t="shared" ca="1" si="178"/>
        <v>6003</v>
      </c>
      <c r="AO220">
        <f t="shared" ca="1" si="179"/>
        <v>6004</v>
      </c>
      <c r="AP220">
        <f t="shared" ca="1" si="180"/>
        <v>6005</v>
      </c>
      <c r="AQ220" t="str">
        <f t="shared" ca="1" si="142"/>
        <v>12,1004,1;12,1005,1;12,1004,1;12,1004,1;12,1004,1;12,2005,1;12,2003,1;12,2005,1;12,2004,1;12,2003,1;12,2003,1;12,3004,1;12,3004,1;12,3003,1;12,3005,1;12,3003,1;12,3003,1;12,4003,1;12,4003,1;12,4005,1;12,4004,1;12,4003,1;12,4004,1;12,5005,1;12,5004,1;12,5004,1;12,5003,1;12,5003,1;12,5005,1;12,6003,1;12,6005,1;12,6005,1;12,6003,1;12,6004,1;12,6005,1</v>
      </c>
    </row>
    <row r="221" spans="1:43" x14ac:dyDescent="0.15">
      <c r="A221">
        <f t="shared" si="143"/>
        <v>5902</v>
      </c>
      <c r="B221">
        <f t="shared" si="182"/>
        <v>59</v>
      </c>
      <c r="C221">
        <f t="shared" si="183"/>
        <v>2</v>
      </c>
      <c r="D221">
        <f t="shared" si="181"/>
        <v>6</v>
      </c>
      <c r="E221">
        <f t="shared" si="181"/>
        <v>7</v>
      </c>
      <c r="F221" s="4">
        <f t="shared" si="144"/>
        <v>5</v>
      </c>
      <c r="G221">
        <f t="shared" ca="1" si="145"/>
        <v>1004</v>
      </c>
      <c r="H221">
        <f t="shared" ca="1" si="146"/>
        <v>1004</v>
      </c>
      <c r="I221">
        <f t="shared" ca="1" si="147"/>
        <v>1004</v>
      </c>
      <c r="J221">
        <f t="shared" ca="1" si="148"/>
        <v>1003</v>
      </c>
      <c r="K221">
        <f t="shared" ca="1" si="149"/>
        <v>1004</v>
      </c>
      <c r="L221">
        <f t="shared" ca="1" si="150"/>
        <v>1005</v>
      </c>
      <c r="M221">
        <f t="shared" ca="1" si="151"/>
        <v>2003</v>
      </c>
      <c r="N221">
        <f t="shared" ca="1" si="152"/>
        <v>2005</v>
      </c>
      <c r="O221">
        <f t="shared" ca="1" si="153"/>
        <v>2003</v>
      </c>
      <c r="P221">
        <f t="shared" ca="1" si="154"/>
        <v>2003</v>
      </c>
      <c r="Q221">
        <f t="shared" ca="1" si="155"/>
        <v>2004</v>
      </c>
      <c r="R221">
        <f t="shared" ca="1" si="156"/>
        <v>2003</v>
      </c>
      <c r="S221">
        <f t="shared" ca="1" si="157"/>
        <v>3005</v>
      </c>
      <c r="T221">
        <f t="shared" ca="1" si="158"/>
        <v>3005</v>
      </c>
      <c r="U221">
        <f t="shared" ca="1" si="159"/>
        <v>3005</v>
      </c>
      <c r="V221">
        <f t="shared" ca="1" si="160"/>
        <v>3003</v>
      </c>
      <c r="W221">
        <f t="shared" ca="1" si="161"/>
        <v>3004</v>
      </c>
      <c r="X221">
        <f t="shared" ca="1" si="162"/>
        <v>3004</v>
      </c>
      <c r="Y221">
        <f t="shared" ca="1" si="163"/>
        <v>4005</v>
      </c>
      <c r="Z221">
        <f t="shared" ca="1" si="164"/>
        <v>4005</v>
      </c>
      <c r="AA221">
        <f t="shared" ca="1" si="165"/>
        <v>4003</v>
      </c>
      <c r="AB221">
        <f t="shared" ca="1" si="166"/>
        <v>4004</v>
      </c>
      <c r="AC221">
        <f t="shared" ca="1" si="167"/>
        <v>4004</v>
      </c>
      <c r="AD221">
        <f t="shared" ca="1" si="168"/>
        <v>4004</v>
      </c>
      <c r="AE221">
        <f t="shared" ca="1" si="169"/>
        <v>5004</v>
      </c>
      <c r="AF221">
        <f t="shared" ca="1" si="170"/>
        <v>5003</v>
      </c>
      <c r="AG221">
        <f t="shared" ca="1" si="171"/>
        <v>5004</v>
      </c>
      <c r="AH221">
        <f t="shared" ca="1" si="172"/>
        <v>5003</v>
      </c>
      <c r="AI221">
        <f t="shared" ca="1" si="173"/>
        <v>5003</v>
      </c>
      <c r="AJ221">
        <f t="shared" ca="1" si="174"/>
        <v>5003</v>
      </c>
      <c r="AK221">
        <f t="shared" ca="1" si="175"/>
        <v>6003</v>
      </c>
      <c r="AL221">
        <f t="shared" ca="1" si="176"/>
        <v>6003</v>
      </c>
      <c r="AM221">
        <f t="shared" ca="1" si="177"/>
        <v>6004</v>
      </c>
      <c r="AN221">
        <f t="shared" ca="1" si="178"/>
        <v>6005</v>
      </c>
      <c r="AO221">
        <f t="shared" ca="1" si="179"/>
        <v>6005</v>
      </c>
      <c r="AP221">
        <f t="shared" ca="1" si="180"/>
        <v>6003</v>
      </c>
      <c r="AQ221" t="str">
        <f t="shared" ca="1" si="142"/>
        <v>12,1004,1;12,1004,1;12,1003,1;12,1004,1;12,1005,1;12,2003,1;12,2005,1;12,2003,1;12,2003,1;12,2004,1;12,2003,1;12,3005,1;12,3005,1;12,3005,1;12,3003,1;12,3004,1;12,3004,1;12,4005,1;12,4005,1;12,4003,1;12,4004,1;12,4004,1;12,4004,1;12,5004,1;12,5003,1;12,5004,1;12,5003,1;12,5003,1;12,5003,1;12,6003,1;12,6003,1;12,6004,1;12,6005,1;12,6005,1;12,6003,1</v>
      </c>
    </row>
    <row r="222" spans="1:43" x14ac:dyDescent="0.15">
      <c r="A222">
        <f t="shared" si="143"/>
        <v>6002</v>
      </c>
      <c r="B222">
        <f t="shared" si="182"/>
        <v>60</v>
      </c>
      <c r="C222">
        <f t="shared" si="183"/>
        <v>2</v>
      </c>
      <c r="D222">
        <f t="shared" si="181"/>
        <v>6</v>
      </c>
      <c r="E222">
        <f t="shared" si="181"/>
        <v>8</v>
      </c>
      <c r="F222" s="4">
        <f t="shared" si="144"/>
        <v>6</v>
      </c>
      <c r="G222">
        <f t="shared" ca="1" si="145"/>
        <v>1006</v>
      </c>
      <c r="H222">
        <f t="shared" ca="1" si="146"/>
        <v>1006</v>
      </c>
      <c r="I222">
        <f t="shared" ca="1" si="147"/>
        <v>1006</v>
      </c>
      <c r="J222">
        <f t="shared" ca="1" si="148"/>
        <v>1006</v>
      </c>
      <c r="K222">
        <f t="shared" ca="1" si="149"/>
        <v>1005</v>
      </c>
      <c r="L222">
        <f t="shared" ca="1" si="150"/>
        <v>1006</v>
      </c>
      <c r="M222">
        <f t="shared" ca="1" si="151"/>
        <v>2005</v>
      </c>
      <c r="N222">
        <f t="shared" ca="1" si="152"/>
        <v>2004</v>
      </c>
      <c r="O222">
        <f t="shared" ca="1" si="153"/>
        <v>2004</v>
      </c>
      <c r="P222">
        <f t="shared" ca="1" si="154"/>
        <v>2005</v>
      </c>
      <c r="Q222">
        <f t="shared" ca="1" si="155"/>
        <v>2005</v>
      </c>
      <c r="R222">
        <f t="shared" ca="1" si="156"/>
        <v>2006</v>
      </c>
      <c r="S222">
        <f t="shared" ca="1" si="157"/>
        <v>3006</v>
      </c>
      <c r="T222">
        <f t="shared" ca="1" si="158"/>
        <v>3003</v>
      </c>
      <c r="U222">
        <f t="shared" ca="1" si="159"/>
        <v>3005</v>
      </c>
      <c r="V222">
        <f t="shared" ca="1" si="160"/>
        <v>3004</v>
      </c>
      <c r="W222">
        <f t="shared" ca="1" si="161"/>
        <v>3004</v>
      </c>
      <c r="X222">
        <f t="shared" ca="1" si="162"/>
        <v>3004</v>
      </c>
      <c r="Y222">
        <f t="shared" ca="1" si="163"/>
        <v>4006</v>
      </c>
      <c r="Z222">
        <f t="shared" ca="1" si="164"/>
        <v>4006</v>
      </c>
      <c r="AA222">
        <f t="shared" ca="1" si="165"/>
        <v>4004</v>
      </c>
      <c r="AB222">
        <f t="shared" ca="1" si="166"/>
        <v>4004</v>
      </c>
      <c r="AC222">
        <f t="shared" ca="1" si="167"/>
        <v>4004</v>
      </c>
      <c r="AD222">
        <f t="shared" ca="1" si="168"/>
        <v>4004</v>
      </c>
      <c r="AE222">
        <f t="shared" ca="1" si="169"/>
        <v>5006</v>
      </c>
      <c r="AF222">
        <f t="shared" ca="1" si="170"/>
        <v>5003</v>
      </c>
      <c r="AG222">
        <f t="shared" ca="1" si="171"/>
        <v>5003</v>
      </c>
      <c r="AH222">
        <f t="shared" ca="1" si="172"/>
        <v>5005</v>
      </c>
      <c r="AI222">
        <f t="shared" ca="1" si="173"/>
        <v>5003</v>
      </c>
      <c r="AJ222">
        <f t="shared" ca="1" si="174"/>
        <v>5003</v>
      </c>
      <c r="AK222">
        <f t="shared" ca="1" si="175"/>
        <v>6005</v>
      </c>
      <c r="AL222">
        <f t="shared" ca="1" si="176"/>
        <v>6006</v>
      </c>
      <c r="AM222">
        <f t="shared" ca="1" si="177"/>
        <v>6003</v>
      </c>
      <c r="AN222">
        <f t="shared" ca="1" si="178"/>
        <v>6005</v>
      </c>
      <c r="AO222">
        <f t="shared" ca="1" si="179"/>
        <v>6006</v>
      </c>
      <c r="AP222">
        <f t="shared" ca="1" si="180"/>
        <v>6006</v>
      </c>
      <c r="AQ222" t="str">
        <f t="shared" ca="1" si="142"/>
        <v>12,1006,1;12,1006,1;12,1006,1;12,1005,1;12,1006,1;12,2005,1;12,2004,1;12,2004,1;12,2005,1;12,2005,1;12,2006,1;12,3006,1;12,3003,1;12,3005,1;12,3004,1;12,3004,1;12,3004,1;12,4006,1;12,4006,1;12,4004,1;12,4004,1;12,4004,1;12,4004,1;12,5006,1;12,5003,1;12,5003,1;12,5005,1;12,5003,1;12,5003,1;12,6005,1;12,6006,1;12,6003,1;12,6005,1;12,6006,1;12,6006,1</v>
      </c>
    </row>
    <row r="223" spans="1:43" x14ac:dyDescent="0.15">
      <c r="A223">
        <f t="shared" si="143"/>
        <v>6102</v>
      </c>
      <c r="B223">
        <f t="shared" si="182"/>
        <v>61</v>
      </c>
      <c r="C223">
        <f t="shared" si="183"/>
        <v>2</v>
      </c>
      <c r="D223">
        <f t="shared" ref="D223:E242" si="184">D143</f>
        <v>6</v>
      </c>
      <c r="E223">
        <f t="shared" si="184"/>
        <v>8</v>
      </c>
      <c r="F223" s="4">
        <f t="shared" si="144"/>
        <v>6</v>
      </c>
      <c r="G223">
        <f t="shared" ca="1" si="145"/>
        <v>1006</v>
      </c>
      <c r="H223">
        <f t="shared" ca="1" si="146"/>
        <v>1004</v>
      </c>
      <c r="I223">
        <f t="shared" ca="1" si="147"/>
        <v>1006</v>
      </c>
      <c r="J223">
        <f t="shared" ca="1" si="148"/>
        <v>1004</v>
      </c>
      <c r="K223">
        <f t="shared" ca="1" si="149"/>
        <v>1006</v>
      </c>
      <c r="L223">
        <f t="shared" ca="1" si="150"/>
        <v>1006</v>
      </c>
      <c r="M223">
        <f t="shared" ca="1" si="151"/>
        <v>2004</v>
      </c>
      <c r="N223">
        <f t="shared" ca="1" si="152"/>
        <v>2005</v>
      </c>
      <c r="O223">
        <f t="shared" ca="1" si="153"/>
        <v>2006</v>
      </c>
      <c r="P223">
        <f t="shared" ca="1" si="154"/>
        <v>2006</v>
      </c>
      <c r="Q223">
        <f t="shared" ca="1" si="155"/>
        <v>2004</v>
      </c>
      <c r="R223">
        <f t="shared" ca="1" si="156"/>
        <v>2004</v>
      </c>
      <c r="S223">
        <f t="shared" ca="1" si="157"/>
        <v>3004</v>
      </c>
      <c r="T223">
        <f t="shared" ca="1" si="158"/>
        <v>3003</v>
      </c>
      <c r="U223">
        <f t="shared" ca="1" si="159"/>
        <v>3005</v>
      </c>
      <c r="V223">
        <f t="shared" ca="1" si="160"/>
        <v>3006</v>
      </c>
      <c r="W223">
        <f t="shared" ca="1" si="161"/>
        <v>3004</v>
      </c>
      <c r="X223">
        <f t="shared" ca="1" si="162"/>
        <v>3006</v>
      </c>
      <c r="Y223">
        <f t="shared" ca="1" si="163"/>
        <v>4006</v>
      </c>
      <c r="Z223">
        <f t="shared" ca="1" si="164"/>
        <v>4003</v>
      </c>
      <c r="AA223">
        <f t="shared" ca="1" si="165"/>
        <v>4004</v>
      </c>
      <c r="AB223">
        <f t="shared" ca="1" si="166"/>
        <v>4006</v>
      </c>
      <c r="AC223">
        <f t="shared" ca="1" si="167"/>
        <v>4004</v>
      </c>
      <c r="AD223">
        <f t="shared" ca="1" si="168"/>
        <v>4005</v>
      </c>
      <c r="AE223">
        <f t="shared" ca="1" si="169"/>
        <v>5003</v>
      </c>
      <c r="AF223">
        <f t="shared" ca="1" si="170"/>
        <v>5003</v>
      </c>
      <c r="AG223">
        <f t="shared" ca="1" si="171"/>
        <v>5004</v>
      </c>
      <c r="AH223">
        <f t="shared" ca="1" si="172"/>
        <v>5005</v>
      </c>
      <c r="AI223">
        <f t="shared" ca="1" si="173"/>
        <v>5005</v>
      </c>
      <c r="AJ223">
        <f t="shared" ca="1" si="174"/>
        <v>5004</v>
      </c>
      <c r="AK223">
        <f t="shared" ca="1" si="175"/>
        <v>6006</v>
      </c>
      <c r="AL223">
        <f t="shared" ca="1" si="176"/>
        <v>6006</v>
      </c>
      <c r="AM223">
        <f t="shared" ca="1" si="177"/>
        <v>6004</v>
      </c>
      <c r="AN223">
        <f t="shared" ca="1" si="178"/>
        <v>6005</v>
      </c>
      <c r="AO223">
        <f t="shared" ca="1" si="179"/>
        <v>6003</v>
      </c>
      <c r="AP223">
        <f t="shared" ca="1" si="180"/>
        <v>6006</v>
      </c>
      <c r="AQ223" t="str">
        <f t="shared" ca="1" si="142"/>
        <v>12,1006,1;12,1004,1;12,1004,1;12,1006,1;12,1006,1;12,2004,1;12,2005,1;12,2006,1;12,2006,1;12,2004,1;12,2004,1;12,3004,1;12,3003,1;12,3005,1;12,3006,1;12,3004,1;12,3006,1;12,4006,1;12,4003,1;12,4004,1;12,4006,1;12,4004,1;12,4005,1;12,5003,1;12,5003,1;12,5004,1;12,5005,1;12,5005,1;12,5004,1;12,6006,1;12,6006,1;12,6004,1;12,6005,1;12,6003,1;12,6006,1</v>
      </c>
    </row>
    <row r="224" spans="1:43" x14ac:dyDescent="0.15">
      <c r="A224">
        <f t="shared" si="143"/>
        <v>6202</v>
      </c>
      <c r="B224">
        <f t="shared" si="182"/>
        <v>62</v>
      </c>
      <c r="C224">
        <f t="shared" si="183"/>
        <v>2</v>
      </c>
      <c r="D224">
        <f t="shared" si="184"/>
        <v>6</v>
      </c>
      <c r="E224">
        <f t="shared" si="184"/>
        <v>8</v>
      </c>
      <c r="F224" s="4">
        <f t="shared" si="144"/>
        <v>6</v>
      </c>
      <c r="G224">
        <f t="shared" ca="1" si="145"/>
        <v>1005</v>
      </c>
      <c r="H224">
        <f t="shared" ca="1" si="146"/>
        <v>1006</v>
      </c>
      <c r="I224">
        <f t="shared" ca="1" si="147"/>
        <v>1005</v>
      </c>
      <c r="J224">
        <f t="shared" ca="1" si="148"/>
        <v>1005</v>
      </c>
      <c r="K224">
        <f t="shared" ca="1" si="149"/>
        <v>1006</v>
      </c>
      <c r="L224">
        <f t="shared" ca="1" si="150"/>
        <v>1004</v>
      </c>
      <c r="M224">
        <f t="shared" ca="1" si="151"/>
        <v>2003</v>
      </c>
      <c r="N224">
        <f t="shared" ca="1" si="152"/>
        <v>2004</v>
      </c>
      <c r="O224">
        <f t="shared" ca="1" si="153"/>
        <v>2004</v>
      </c>
      <c r="P224">
        <f t="shared" ca="1" si="154"/>
        <v>2004</v>
      </c>
      <c r="Q224">
        <f t="shared" ca="1" si="155"/>
        <v>2003</v>
      </c>
      <c r="R224">
        <f t="shared" ca="1" si="156"/>
        <v>2003</v>
      </c>
      <c r="S224">
        <f t="shared" ca="1" si="157"/>
        <v>3005</v>
      </c>
      <c r="T224">
        <f t="shared" ca="1" si="158"/>
        <v>3005</v>
      </c>
      <c r="U224">
        <f t="shared" ca="1" si="159"/>
        <v>3005</v>
      </c>
      <c r="V224">
        <f t="shared" ca="1" si="160"/>
        <v>3005</v>
      </c>
      <c r="W224">
        <f t="shared" ca="1" si="161"/>
        <v>3005</v>
      </c>
      <c r="X224">
        <f t="shared" ca="1" si="162"/>
        <v>3006</v>
      </c>
      <c r="Y224">
        <f t="shared" ca="1" si="163"/>
        <v>4005</v>
      </c>
      <c r="Z224">
        <f t="shared" ca="1" si="164"/>
        <v>4004</v>
      </c>
      <c r="AA224">
        <f t="shared" ca="1" si="165"/>
        <v>4003</v>
      </c>
      <c r="AB224">
        <f t="shared" ca="1" si="166"/>
        <v>4005</v>
      </c>
      <c r="AC224">
        <f t="shared" ca="1" si="167"/>
        <v>4003</v>
      </c>
      <c r="AD224">
        <f t="shared" ca="1" si="168"/>
        <v>4006</v>
      </c>
      <c r="AE224">
        <f t="shared" ca="1" si="169"/>
        <v>5005</v>
      </c>
      <c r="AF224">
        <f t="shared" ca="1" si="170"/>
        <v>5006</v>
      </c>
      <c r="AG224">
        <f t="shared" ca="1" si="171"/>
        <v>5004</v>
      </c>
      <c r="AH224">
        <f t="shared" ca="1" si="172"/>
        <v>5006</v>
      </c>
      <c r="AI224">
        <f t="shared" ca="1" si="173"/>
        <v>5003</v>
      </c>
      <c r="AJ224">
        <f t="shared" ca="1" si="174"/>
        <v>5003</v>
      </c>
      <c r="AK224">
        <f t="shared" ca="1" si="175"/>
        <v>6006</v>
      </c>
      <c r="AL224">
        <f t="shared" ca="1" si="176"/>
        <v>6006</v>
      </c>
      <c r="AM224">
        <f t="shared" ca="1" si="177"/>
        <v>6006</v>
      </c>
      <c r="AN224">
        <f t="shared" ca="1" si="178"/>
        <v>6004</v>
      </c>
      <c r="AO224">
        <f t="shared" ca="1" si="179"/>
        <v>6003</v>
      </c>
      <c r="AP224">
        <f t="shared" ca="1" si="180"/>
        <v>6004</v>
      </c>
      <c r="AQ224" t="str">
        <f t="shared" ca="1" si="142"/>
        <v>12,1005,1;12,1006,1;12,1005,1;12,1006,1;12,1004,1;12,2003,1;12,2004,1;12,2004,1;12,2004,1;12,2003,1;12,2003,1;12,3005,1;12,3005,1;12,3005,1;12,3005,1;12,3005,1;12,3006,1;12,4005,1;12,4004,1;12,4003,1;12,4005,1;12,4003,1;12,4006,1;12,5005,1;12,5006,1;12,5004,1;12,5006,1;12,5003,1;12,5003,1;12,6006,1;12,6006,1;12,6006,1;12,6004,1;12,6003,1;12,6004,1</v>
      </c>
    </row>
    <row r="225" spans="1:43" x14ac:dyDescent="0.15">
      <c r="A225">
        <f t="shared" si="143"/>
        <v>6302</v>
      </c>
      <c r="B225">
        <f t="shared" si="182"/>
        <v>63</v>
      </c>
      <c r="C225">
        <f t="shared" si="183"/>
        <v>2</v>
      </c>
      <c r="D225">
        <f t="shared" si="184"/>
        <v>6</v>
      </c>
      <c r="E225">
        <f t="shared" si="184"/>
        <v>8</v>
      </c>
      <c r="F225" s="4">
        <f t="shared" si="144"/>
        <v>6</v>
      </c>
      <c r="G225">
        <f t="shared" ca="1" si="145"/>
        <v>1005</v>
      </c>
      <c r="H225">
        <f t="shared" ca="1" si="146"/>
        <v>1003</v>
      </c>
      <c r="I225">
        <f t="shared" ca="1" si="147"/>
        <v>1004</v>
      </c>
      <c r="J225">
        <f t="shared" ca="1" si="148"/>
        <v>1004</v>
      </c>
      <c r="K225">
        <f t="shared" ca="1" si="149"/>
        <v>1005</v>
      </c>
      <c r="L225">
        <f t="shared" ca="1" si="150"/>
        <v>1006</v>
      </c>
      <c r="M225">
        <f t="shared" ca="1" si="151"/>
        <v>2004</v>
      </c>
      <c r="N225">
        <f t="shared" ca="1" si="152"/>
        <v>2004</v>
      </c>
      <c r="O225">
        <f t="shared" ca="1" si="153"/>
        <v>2006</v>
      </c>
      <c r="P225">
        <f t="shared" ca="1" si="154"/>
        <v>2003</v>
      </c>
      <c r="Q225">
        <f t="shared" ca="1" si="155"/>
        <v>2005</v>
      </c>
      <c r="R225">
        <f t="shared" ca="1" si="156"/>
        <v>2004</v>
      </c>
      <c r="S225">
        <f t="shared" ca="1" si="157"/>
        <v>3003</v>
      </c>
      <c r="T225">
        <f t="shared" ca="1" si="158"/>
        <v>3004</v>
      </c>
      <c r="U225">
        <f t="shared" ca="1" si="159"/>
        <v>3006</v>
      </c>
      <c r="V225">
        <f t="shared" ca="1" si="160"/>
        <v>3004</v>
      </c>
      <c r="W225">
        <f t="shared" ca="1" si="161"/>
        <v>3005</v>
      </c>
      <c r="X225">
        <f t="shared" ca="1" si="162"/>
        <v>3004</v>
      </c>
      <c r="Y225">
        <f t="shared" ca="1" si="163"/>
        <v>4006</v>
      </c>
      <c r="Z225">
        <f t="shared" ca="1" si="164"/>
        <v>4005</v>
      </c>
      <c r="AA225">
        <f t="shared" ca="1" si="165"/>
        <v>4006</v>
      </c>
      <c r="AB225">
        <f t="shared" ca="1" si="166"/>
        <v>4003</v>
      </c>
      <c r="AC225">
        <f t="shared" ca="1" si="167"/>
        <v>4004</v>
      </c>
      <c r="AD225">
        <f t="shared" ca="1" si="168"/>
        <v>4005</v>
      </c>
      <c r="AE225">
        <f t="shared" ca="1" si="169"/>
        <v>5004</v>
      </c>
      <c r="AF225">
        <f t="shared" ca="1" si="170"/>
        <v>5004</v>
      </c>
      <c r="AG225">
        <f t="shared" ca="1" si="171"/>
        <v>5005</v>
      </c>
      <c r="AH225">
        <f t="shared" ca="1" si="172"/>
        <v>5006</v>
      </c>
      <c r="AI225">
        <f t="shared" ca="1" si="173"/>
        <v>5004</v>
      </c>
      <c r="AJ225">
        <f t="shared" ca="1" si="174"/>
        <v>5006</v>
      </c>
      <c r="AK225">
        <f t="shared" ca="1" si="175"/>
        <v>6005</v>
      </c>
      <c r="AL225">
        <f t="shared" ca="1" si="176"/>
        <v>6004</v>
      </c>
      <c r="AM225">
        <f t="shared" ca="1" si="177"/>
        <v>6004</v>
      </c>
      <c r="AN225">
        <f t="shared" ca="1" si="178"/>
        <v>6004</v>
      </c>
      <c r="AO225">
        <f t="shared" ca="1" si="179"/>
        <v>6005</v>
      </c>
      <c r="AP225">
        <f t="shared" ca="1" si="180"/>
        <v>6004</v>
      </c>
      <c r="AQ225" t="str">
        <f t="shared" ca="1" si="142"/>
        <v>12,1005,1;12,1003,1;12,1004,1;12,1005,1;12,1006,1;12,2004,1;12,2004,1;12,2006,1;12,2003,1;12,2005,1;12,2004,1;12,3003,1;12,3004,1;12,3006,1;12,3004,1;12,3005,1;12,3004,1;12,4006,1;12,4005,1;12,4006,1;12,4003,1;12,4004,1;12,4005,1;12,5004,1;12,5004,1;12,5005,1;12,5006,1;12,5004,1;12,5006,1;12,6005,1;12,6004,1;12,6004,1;12,6004,1;12,6005,1;12,6004,1</v>
      </c>
    </row>
    <row r="226" spans="1:43" x14ac:dyDescent="0.15">
      <c r="A226">
        <f t="shared" si="143"/>
        <v>6402</v>
      </c>
      <c r="B226">
        <f t="shared" si="182"/>
        <v>64</v>
      </c>
      <c r="C226">
        <f t="shared" si="183"/>
        <v>2</v>
      </c>
      <c r="D226">
        <f t="shared" si="184"/>
        <v>6</v>
      </c>
      <c r="E226">
        <f t="shared" si="184"/>
        <v>8</v>
      </c>
      <c r="F226" s="4">
        <f t="shared" si="144"/>
        <v>6</v>
      </c>
      <c r="G226">
        <f t="shared" ca="1" si="145"/>
        <v>1005</v>
      </c>
      <c r="H226">
        <f t="shared" ca="1" si="146"/>
        <v>1003</v>
      </c>
      <c r="I226">
        <f t="shared" ca="1" si="147"/>
        <v>1006</v>
      </c>
      <c r="J226">
        <f t="shared" ca="1" si="148"/>
        <v>1006</v>
      </c>
      <c r="K226">
        <f t="shared" ca="1" si="149"/>
        <v>1006</v>
      </c>
      <c r="L226">
        <f t="shared" ca="1" si="150"/>
        <v>1006</v>
      </c>
      <c r="M226">
        <f t="shared" ca="1" si="151"/>
        <v>2006</v>
      </c>
      <c r="N226">
        <f t="shared" ca="1" si="152"/>
        <v>2004</v>
      </c>
      <c r="O226">
        <f t="shared" ca="1" si="153"/>
        <v>2006</v>
      </c>
      <c r="P226">
        <f t="shared" ca="1" si="154"/>
        <v>2004</v>
      </c>
      <c r="Q226">
        <f t="shared" ca="1" si="155"/>
        <v>2005</v>
      </c>
      <c r="R226">
        <f t="shared" ca="1" si="156"/>
        <v>2003</v>
      </c>
      <c r="S226">
        <f t="shared" ca="1" si="157"/>
        <v>3004</v>
      </c>
      <c r="T226">
        <f t="shared" ca="1" si="158"/>
        <v>3006</v>
      </c>
      <c r="U226">
        <f t="shared" ca="1" si="159"/>
        <v>3004</v>
      </c>
      <c r="V226">
        <f t="shared" ca="1" si="160"/>
        <v>3006</v>
      </c>
      <c r="W226">
        <f t="shared" ca="1" si="161"/>
        <v>3005</v>
      </c>
      <c r="X226">
        <f t="shared" ca="1" si="162"/>
        <v>3005</v>
      </c>
      <c r="Y226">
        <f t="shared" ca="1" si="163"/>
        <v>4006</v>
      </c>
      <c r="Z226">
        <f t="shared" ca="1" si="164"/>
        <v>4006</v>
      </c>
      <c r="AA226">
        <f t="shared" ca="1" si="165"/>
        <v>4003</v>
      </c>
      <c r="AB226">
        <f t="shared" ca="1" si="166"/>
        <v>4003</v>
      </c>
      <c r="AC226">
        <f t="shared" ca="1" si="167"/>
        <v>4006</v>
      </c>
      <c r="AD226">
        <f t="shared" ca="1" si="168"/>
        <v>4004</v>
      </c>
      <c r="AE226">
        <f t="shared" ca="1" si="169"/>
        <v>5004</v>
      </c>
      <c r="AF226">
        <f t="shared" ca="1" si="170"/>
        <v>5006</v>
      </c>
      <c r="AG226">
        <f t="shared" ca="1" si="171"/>
        <v>5006</v>
      </c>
      <c r="AH226">
        <f t="shared" ca="1" si="172"/>
        <v>5006</v>
      </c>
      <c r="AI226">
        <f t="shared" ca="1" si="173"/>
        <v>5004</v>
      </c>
      <c r="AJ226">
        <f t="shared" ca="1" si="174"/>
        <v>5005</v>
      </c>
      <c r="AK226">
        <f t="shared" ca="1" si="175"/>
        <v>6005</v>
      </c>
      <c r="AL226">
        <f t="shared" ca="1" si="176"/>
        <v>6005</v>
      </c>
      <c r="AM226">
        <f t="shared" ca="1" si="177"/>
        <v>6005</v>
      </c>
      <c r="AN226">
        <f t="shared" ca="1" si="178"/>
        <v>6004</v>
      </c>
      <c r="AO226">
        <f t="shared" ca="1" si="179"/>
        <v>6006</v>
      </c>
      <c r="AP226">
        <f t="shared" ca="1" si="180"/>
        <v>6006</v>
      </c>
      <c r="AQ226" t="str">
        <f t="shared" ca="1" si="142"/>
        <v>12,1005,1;12,1003,1;12,1006,1;12,1006,1;12,1006,1;12,2006,1;12,2004,1;12,2006,1;12,2004,1;12,2005,1;12,2003,1;12,3004,1;12,3006,1;12,3004,1;12,3006,1;12,3005,1;12,3005,1;12,4006,1;12,4006,1;12,4003,1;12,4003,1;12,4006,1;12,4004,1;12,5004,1;12,5006,1;12,5006,1;12,5006,1;12,5004,1;12,5005,1;12,6005,1;12,6005,1;12,6005,1;12,6004,1;12,6006,1;12,6006,1</v>
      </c>
    </row>
    <row r="227" spans="1:43" x14ac:dyDescent="0.15">
      <c r="A227">
        <f t="shared" si="143"/>
        <v>6502</v>
      </c>
      <c r="B227">
        <f t="shared" si="182"/>
        <v>65</v>
      </c>
      <c r="C227">
        <f t="shared" si="183"/>
        <v>2</v>
      </c>
      <c r="D227">
        <f t="shared" si="184"/>
        <v>6</v>
      </c>
      <c r="E227">
        <f t="shared" si="184"/>
        <v>9</v>
      </c>
      <c r="F227" s="4">
        <f t="shared" si="144"/>
        <v>7</v>
      </c>
      <c r="G227">
        <f t="shared" ca="1" si="145"/>
        <v>1007</v>
      </c>
      <c r="H227">
        <f t="shared" ca="1" si="146"/>
        <v>1006</v>
      </c>
      <c r="I227">
        <f t="shared" ca="1" si="147"/>
        <v>1004</v>
      </c>
      <c r="J227">
        <f t="shared" ca="1" si="148"/>
        <v>1007</v>
      </c>
      <c r="K227">
        <f t="shared" ca="1" si="149"/>
        <v>1007</v>
      </c>
      <c r="L227">
        <f t="shared" ca="1" si="150"/>
        <v>1006</v>
      </c>
      <c r="M227">
        <f t="shared" ca="1" si="151"/>
        <v>2005</v>
      </c>
      <c r="N227">
        <f t="shared" ca="1" si="152"/>
        <v>2006</v>
      </c>
      <c r="O227">
        <f t="shared" ca="1" si="153"/>
        <v>2005</v>
      </c>
      <c r="P227">
        <f t="shared" ca="1" si="154"/>
        <v>2007</v>
      </c>
      <c r="Q227">
        <f t="shared" ca="1" si="155"/>
        <v>2004</v>
      </c>
      <c r="R227">
        <f t="shared" ca="1" si="156"/>
        <v>2007</v>
      </c>
      <c r="S227">
        <f t="shared" ca="1" si="157"/>
        <v>3005</v>
      </c>
      <c r="T227">
        <f t="shared" ca="1" si="158"/>
        <v>3004</v>
      </c>
      <c r="U227">
        <f t="shared" ca="1" si="159"/>
        <v>3004</v>
      </c>
      <c r="V227">
        <f t="shared" ca="1" si="160"/>
        <v>3006</v>
      </c>
      <c r="W227">
        <f t="shared" ca="1" si="161"/>
        <v>3007</v>
      </c>
      <c r="X227">
        <f t="shared" ca="1" si="162"/>
        <v>3006</v>
      </c>
      <c r="Y227">
        <f t="shared" ca="1" si="163"/>
        <v>4004</v>
      </c>
      <c r="Z227">
        <f t="shared" ca="1" si="164"/>
        <v>4005</v>
      </c>
      <c r="AA227">
        <f t="shared" ca="1" si="165"/>
        <v>4007</v>
      </c>
      <c r="AB227">
        <f t="shared" ca="1" si="166"/>
        <v>4007</v>
      </c>
      <c r="AC227">
        <f t="shared" ca="1" si="167"/>
        <v>4004</v>
      </c>
      <c r="AD227">
        <f t="shared" ca="1" si="168"/>
        <v>4005</v>
      </c>
      <c r="AE227">
        <f t="shared" ca="1" si="169"/>
        <v>5006</v>
      </c>
      <c r="AF227">
        <f t="shared" ca="1" si="170"/>
        <v>5005</v>
      </c>
      <c r="AG227">
        <f t="shared" ca="1" si="171"/>
        <v>5007</v>
      </c>
      <c r="AH227">
        <f t="shared" ca="1" si="172"/>
        <v>5007</v>
      </c>
      <c r="AI227">
        <f t="shared" ca="1" si="173"/>
        <v>5005</v>
      </c>
      <c r="AJ227">
        <f t="shared" ca="1" si="174"/>
        <v>5006</v>
      </c>
      <c r="AK227">
        <f t="shared" ca="1" si="175"/>
        <v>6005</v>
      </c>
      <c r="AL227">
        <f t="shared" ca="1" si="176"/>
        <v>6007</v>
      </c>
      <c r="AM227">
        <f t="shared" ca="1" si="177"/>
        <v>6007</v>
      </c>
      <c r="AN227">
        <f t="shared" ca="1" si="178"/>
        <v>6005</v>
      </c>
      <c r="AO227">
        <f t="shared" ca="1" si="179"/>
        <v>6007</v>
      </c>
      <c r="AP227">
        <f t="shared" ca="1" si="180"/>
        <v>6005</v>
      </c>
      <c r="AQ227" t="str">
        <f t="shared" ca="1" si="142"/>
        <v>12,1007,1;12,1006,1;12,1007,1;12,1007,1;12,1006,1;12,2005,1;12,2006,1;12,2005,1;12,2007,1;12,2004,1;12,2007,1;12,3005,1;12,3004,1;12,3004,1;12,3006,1;12,3007,1;12,3006,1;12,4004,1;12,4005,1;12,4007,1;12,4007,1;12,4004,1;12,4005,1;12,5006,1;12,5005,1;12,5007,1;12,5007,1;12,5005,1;12,5006,1;12,6005,1;12,6007,1;12,6007,1;12,6005,1;12,6007,1;12,6005,1</v>
      </c>
    </row>
    <row r="228" spans="1:43" x14ac:dyDescent="0.15">
      <c r="A228">
        <f t="shared" si="143"/>
        <v>6602</v>
      </c>
      <c r="B228">
        <f t="shared" si="182"/>
        <v>66</v>
      </c>
      <c r="C228">
        <f t="shared" si="183"/>
        <v>2</v>
      </c>
      <c r="D228">
        <f t="shared" si="184"/>
        <v>6</v>
      </c>
      <c r="E228">
        <f t="shared" si="184"/>
        <v>9</v>
      </c>
      <c r="F228" s="4">
        <f t="shared" si="144"/>
        <v>7</v>
      </c>
      <c r="G228">
        <f t="shared" ca="1" si="145"/>
        <v>1004</v>
      </c>
      <c r="H228">
        <f t="shared" ca="1" si="146"/>
        <v>1004</v>
      </c>
      <c r="I228">
        <f t="shared" ca="1" si="147"/>
        <v>1004</v>
      </c>
      <c r="J228">
        <f t="shared" ca="1" si="148"/>
        <v>1004</v>
      </c>
      <c r="K228">
        <f t="shared" ca="1" si="149"/>
        <v>1005</v>
      </c>
      <c r="L228">
        <f t="shared" ca="1" si="150"/>
        <v>1006</v>
      </c>
      <c r="M228">
        <f t="shared" ca="1" si="151"/>
        <v>2004</v>
      </c>
      <c r="N228">
        <f t="shared" ca="1" si="152"/>
        <v>2005</v>
      </c>
      <c r="O228">
        <f t="shared" ca="1" si="153"/>
        <v>2006</v>
      </c>
      <c r="P228">
        <f t="shared" ca="1" si="154"/>
        <v>2005</v>
      </c>
      <c r="Q228">
        <f t="shared" ca="1" si="155"/>
        <v>2006</v>
      </c>
      <c r="R228">
        <f t="shared" ca="1" si="156"/>
        <v>2004</v>
      </c>
      <c r="S228">
        <f t="shared" ca="1" si="157"/>
        <v>3005</v>
      </c>
      <c r="T228">
        <f t="shared" ca="1" si="158"/>
        <v>3006</v>
      </c>
      <c r="U228">
        <f t="shared" ca="1" si="159"/>
        <v>3007</v>
      </c>
      <c r="V228">
        <f t="shared" ca="1" si="160"/>
        <v>3004</v>
      </c>
      <c r="W228">
        <f t="shared" ca="1" si="161"/>
        <v>3006</v>
      </c>
      <c r="X228">
        <f t="shared" ca="1" si="162"/>
        <v>3005</v>
      </c>
      <c r="Y228">
        <f t="shared" ca="1" si="163"/>
        <v>4006</v>
      </c>
      <c r="Z228">
        <f t="shared" ca="1" si="164"/>
        <v>4005</v>
      </c>
      <c r="AA228">
        <f t="shared" ca="1" si="165"/>
        <v>4004</v>
      </c>
      <c r="AB228">
        <f t="shared" ca="1" si="166"/>
        <v>4004</v>
      </c>
      <c r="AC228">
        <f t="shared" ca="1" si="167"/>
        <v>4006</v>
      </c>
      <c r="AD228">
        <f t="shared" ca="1" si="168"/>
        <v>4006</v>
      </c>
      <c r="AE228">
        <f t="shared" ca="1" si="169"/>
        <v>5004</v>
      </c>
      <c r="AF228">
        <f t="shared" ca="1" si="170"/>
        <v>5007</v>
      </c>
      <c r="AG228">
        <f t="shared" ca="1" si="171"/>
        <v>5005</v>
      </c>
      <c r="AH228">
        <f t="shared" ca="1" si="172"/>
        <v>5006</v>
      </c>
      <c r="AI228">
        <f t="shared" ca="1" si="173"/>
        <v>5007</v>
      </c>
      <c r="AJ228">
        <f t="shared" ca="1" si="174"/>
        <v>5006</v>
      </c>
      <c r="AK228">
        <f t="shared" ca="1" si="175"/>
        <v>6005</v>
      </c>
      <c r="AL228">
        <f t="shared" ca="1" si="176"/>
        <v>6006</v>
      </c>
      <c r="AM228">
        <f t="shared" ca="1" si="177"/>
        <v>6007</v>
      </c>
      <c r="AN228">
        <f t="shared" ca="1" si="178"/>
        <v>6006</v>
      </c>
      <c r="AO228">
        <f t="shared" ca="1" si="179"/>
        <v>6006</v>
      </c>
      <c r="AP228">
        <f t="shared" ca="1" si="180"/>
        <v>6006</v>
      </c>
      <c r="AQ228" t="str">
        <f t="shared" ca="1" si="142"/>
        <v>12,1004,1;12,1004,1;12,1004,1;12,1005,1;12,1006,1;12,2004,1;12,2005,1;12,2006,1;12,2005,1;12,2006,1;12,2004,1;12,3005,1;12,3006,1;12,3007,1;12,3004,1;12,3006,1;12,3005,1;12,4006,1;12,4005,1;12,4004,1;12,4004,1;12,4006,1;12,4006,1;12,5004,1;12,5007,1;12,5005,1;12,5006,1;12,5007,1;12,5006,1;12,6005,1;12,6006,1;12,6007,1;12,6006,1;12,6006,1;12,6006,1</v>
      </c>
    </row>
    <row r="229" spans="1:43" x14ac:dyDescent="0.15">
      <c r="A229">
        <f t="shared" si="143"/>
        <v>6702</v>
      </c>
      <c r="B229">
        <f t="shared" si="182"/>
        <v>67</v>
      </c>
      <c r="C229">
        <f t="shared" si="183"/>
        <v>2</v>
      </c>
      <c r="D229">
        <f t="shared" si="184"/>
        <v>6</v>
      </c>
      <c r="E229">
        <f t="shared" si="184"/>
        <v>9</v>
      </c>
      <c r="F229" s="4">
        <f t="shared" si="144"/>
        <v>7</v>
      </c>
      <c r="G229">
        <f t="shared" ca="1" si="145"/>
        <v>1007</v>
      </c>
      <c r="H229">
        <f t="shared" ca="1" si="146"/>
        <v>1004</v>
      </c>
      <c r="I229">
        <f t="shared" ca="1" si="147"/>
        <v>1004</v>
      </c>
      <c r="J229">
        <f t="shared" ca="1" si="148"/>
        <v>1006</v>
      </c>
      <c r="K229">
        <f t="shared" ca="1" si="149"/>
        <v>1005</v>
      </c>
      <c r="L229">
        <f t="shared" ca="1" si="150"/>
        <v>1007</v>
      </c>
      <c r="M229">
        <f t="shared" ca="1" si="151"/>
        <v>2004</v>
      </c>
      <c r="N229">
        <f t="shared" ca="1" si="152"/>
        <v>2005</v>
      </c>
      <c r="O229">
        <f t="shared" ca="1" si="153"/>
        <v>2007</v>
      </c>
      <c r="P229">
        <f t="shared" ca="1" si="154"/>
        <v>2006</v>
      </c>
      <c r="Q229">
        <f t="shared" ca="1" si="155"/>
        <v>2004</v>
      </c>
      <c r="R229">
        <f t="shared" ca="1" si="156"/>
        <v>2005</v>
      </c>
      <c r="S229">
        <f t="shared" ca="1" si="157"/>
        <v>3007</v>
      </c>
      <c r="T229">
        <f t="shared" ca="1" si="158"/>
        <v>3006</v>
      </c>
      <c r="U229">
        <f t="shared" ca="1" si="159"/>
        <v>3005</v>
      </c>
      <c r="V229">
        <f t="shared" ca="1" si="160"/>
        <v>3005</v>
      </c>
      <c r="W229">
        <f t="shared" ca="1" si="161"/>
        <v>3006</v>
      </c>
      <c r="X229">
        <f t="shared" ca="1" si="162"/>
        <v>3007</v>
      </c>
      <c r="Y229">
        <f t="shared" ca="1" si="163"/>
        <v>4006</v>
      </c>
      <c r="Z229">
        <f t="shared" ca="1" si="164"/>
        <v>4005</v>
      </c>
      <c r="AA229">
        <f t="shared" ca="1" si="165"/>
        <v>4006</v>
      </c>
      <c r="AB229">
        <f t="shared" ca="1" si="166"/>
        <v>4005</v>
      </c>
      <c r="AC229">
        <f t="shared" ca="1" si="167"/>
        <v>4007</v>
      </c>
      <c r="AD229">
        <f t="shared" ca="1" si="168"/>
        <v>4006</v>
      </c>
      <c r="AE229">
        <f t="shared" ca="1" si="169"/>
        <v>5006</v>
      </c>
      <c r="AF229">
        <f t="shared" ca="1" si="170"/>
        <v>5006</v>
      </c>
      <c r="AG229">
        <f t="shared" ca="1" si="171"/>
        <v>5007</v>
      </c>
      <c r="AH229">
        <f t="shared" ca="1" si="172"/>
        <v>5004</v>
      </c>
      <c r="AI229">
        <f t="shared" ca="1" si="173"/>
        <v>5005</v>
      </c>
      <c r="AJ229">
        <f t="shared" ca="1" si="174"/>
        <v>5004</v>
      </c>
      <c r="AK229">
        <f t="shared" ca="1" si="175"/>
        <v>6005</v>
      </c>
      <c r="AL229">
        <f t="shared" ca="1" si="176"/>
        <v>6007</v>
      </c>
      <c r="AM229">
        <f t="shared" ca="1" si="177"/>
        <v>6004</v>
      </c>
      <c r="AN229">
        <f t="shared" ca="1" si="178"/>
        <v>6005</v>
      </c>
      <c r="AO229">
        <f t="shared" ca="1" si="179"/>
        <v>6007</v>
      </c>
      <c r="AP229">
        <f t="shared" ca="1" si="180"/>
        <v>6004</v>
      </c>
      <c r="AQ229" t="str">
        <f t="shared" ca="1" si="142"/>
        <v>12,1007,1;12,1004,1;12,1006,1;12,1005,1;12,1007,1;12,2004,1;12,2005,1;12,2007,1;12,2006,1;12,2004,1;12,2005,1;12,3007,1;12,3006,1;12,3005,1;12,3005,1;12,3006,1;12,3007,1;12,4006,1;12,4005,1;12,4006,1;12,4005,1;12,4007,1;12,4006,1;12,5006,1;12,5006,1;12,5007,1;12,5004,1;12,5005,1;12,5004,1;12,6005,1;12,6007,1;12,6004,1;12,6005,1;12,6007,1;12,6004,1</v>
      </c>
    </row>
    <row r="230" spans="1:43" x14ac:dyDescent="0.15">
      <c r="A230">
        <f t="shared" si="143"/>
        <v>6802</v>
      </c>
      <c r="B230">
        <f t="shared" si="182"/>
        <v>68</v>
      </c>
      <c r="C230">
        <f t="shared" si="183"/>
        <v>2</v>
      </c>
      <c r="D230">
        <f t="shared" si="184"/>
        <v>6</v>
      </c>
      <c r="E230">
        <f t="shared" si="184"/>
        <v>9</v>
      </c>
      <c r="F230" s="4">
        <f t="shared" si="144"/>
        <v>7</v>
      </c>
      <c r="G230">
        <f t="shared" ca="1" si="145"/>
        <v>1005</v>
      </c>
      <c r="H230">
        <f t="shared" ca="1" si="146"/>
        <v>1005</v>
      </c>
      <c r="I230">
        <f t="shared" ca="1" si="147"/>
        <v>1006</v>
      </c>
      <c r="J230">
        <f t="shared" ca="1" si="148"/>
        <v>1007</v>
      </c>
      <c r="K230">
        <f t="shared" ca="1" si="149"/>
        <v>1006</v>
      </c>
      <c r="L230">
        <f t="shared" ca="1" si="150"/>
        <v>1005</v>
      </c>
      <c r="M230">
        <f t="shared" ca="1" si="151"/>
        <v>2005</v>
      </c>
      <c r="N230">
        <f t="shared" ca="1" si="152"/>
        <v>2004</v>
      </c>
      <c r="O230">
        <f t="shared" ca="1" si="153"/>
        <v>2004</v>
      </c>
      <c r="P230">
        <f t="shared" ca="1" si="154"/>
        <v>2006</v>
      </c>
      <c r="Q230">
        <f t="shared" ca="1" si="155"/>
        <v>2004</v>
      </c>
      <c r="R230">
        <f t="shared" ca="1" si="156"/>
        <v>2005</v>
      </c>
      <c r="S230">
        <f t="shared" ca="1" si="157"/>
        <v>3006</v>
      </c>
      <c r="T230">
        <f t="shared" ca="1" si="158"/>
        <v>3007</v>
      </c>
      <c r="U230">
        <f t="shared" ca="1" si="159"/>
        <v>3004</v>
      </c>
      <c r="V230">
        <f t="shared" ca="1" si="160"/>
        <v>3006</v>
      </c>
      <c r="W230">
        <f t="shared" ca="1" si="161"/>
        <v>3007</v>
      </c>
      <c r="X230">
        <f t="shared" ca="1" si="162"/>
        <v>3005</v>
      </c>
      <c r="Y230">
        <f t="shared" ca="1" si="163"/>
        <v>4004</v>
      </c>
      <c r="Z230">
        <f t="shared" ca="1" si="164"/>
        <v>4006</v>
      </c>
      <c r="AA230">
        <f t="shared" ca="1" si="165"/>
        <v>4006</v>
      </c>
      <c r="AB230">
        <f t="shared" ca="1" si="166"/>
        <v>4005</v>
      </c>
      <c r="AC230">
        <f t="shared" ca="1" si="167"/>
        <v>4005</v>
      </c>
      <c r="AD230">
        <f t="shared" ca="1" si="168"/>
        <v>4005</v>
      </c>
      <c r="AE230">
        <f t="shared" ca="1" si="169"/>
        <v>5006</v>
      </c>
      <c r="AF230">
        <f t="shared" ca="1" si="170"/>
        <v>5005</v>
      </c>
      <c r="AG230">
        <f t="shared" ca="1" si="171"/>
        <v>5006</v>
      </c>
      <c r="AH230">
        <f t="shared" ca="1" si="172"/>
        <v>5006</v>
      </c>
      <c r="AI230">
        <f t="shared" ca="1" si="173"/>
        <v>5005</v>
      </c>
      <c r="AJ230">
        <f t="shared" ca="1" si="174"/>
        <v>5004</v>
      </c>
      <c r="AK230">
        <f t="shared" ca="1" si="175"/>
        <v>6004</v>
      </c>
      <c r="AL230">
        <f t="shared" ca="1" si="176"/>
        <v>6005</v>
      </c>
      <c r="AM230">
        <f t="shared" ca="1" si="177"/>
        <v>6005</v>
      </c>
      <c r="AN230">
        <f t="shared" ca="1" si="178"/>
        <v>6005</v>
      </c>
      <c r="AO230">
        <f t="shared" ca="1" si="179"/>
        <v>6006</v>
      </c>
      <c r="AP230">
        <f t="shared" ca="1" si="180"/>
        <v>6007</v>
      </c>
      <c r="AQ230" t="str">
        <f t="shared" ca="1" si="142"/>
        <v>12,1005,1;12,1005,1;12,1007,1;12,1006,1;12,1005,1;12,2005,1;12,2004,1;12,2004,1;12,2006,1;12,2004,1;12,2005,1;12,3006,1;12,3007,1;12,3004,1;12,3006,1;12,3007,1;12,3005,1;12,4004,1;12,4006,1;12,4006,1;12,4005,1;12,4005,1;12,4005,1;12,5006,1;12,5005,1;12,5006,1;12,5006,1;12,5005,1;12,5004,1;12,6004,1;12,6005,1;12,6005,1;12,6005,1;12,6006,1;12,6007,1</v>
      </c>
    </row>
    <row r="231" spans="1:43" x14ac:dyDescent="0.15">
      <c r="A231">
        <f t="shared" si="143"/>
        <v>6902</v>
      </c>
      <c r="B231">
        <f t="shared" si="182"/>
        <v>69</v>
      </c>
      <c r="C231">
        <f t="shared" si="183"/>
        <v>2</v>
      </c>
      <c r="D231">
        <f t="shared" si="184"/>
        <v>6</v>
      </c>
      <c r="E231">
        <f t="shared" si="184"/>
        <v>9</v>
      </c>
      <c r="F231" s="4">
        <f t="shared" si="144"/>
        <v>7</v>
      </c>
      <c r="G231">
        <f t="shared" ca="1" si="145"/>
        <v>1004</v>
      </c>
      <c r="H231">
        <f t="shared" ca="1" si="146"/>
        <v>1005</v>
      </c>
      <c r="I231">
        <f t="shared" ca="1" si="147"/>
        <v>1007</v>
      </c>
      <c r="J231">
        <f t="shared" ca="1" si="148"/>
        <v>1004</v>
      </c>
      <c r="K231">
        <f t="shared" ca="1" si="149"/>
        <v>1006</v>
      </c>
      <c r="L231">
        <f t="shared" ca="1" si="150"/>
        <v>1007</v>
      </c>
      <c r="M231">
        <f t="shared" ca="1" si="151"/>
        <v>2004</v>
      </c>
      <c r="N231">
        <f t="shared" ca="1" si="152"/>
        <v>2004</v>
      </c>
      <c r="O231">
        <f t="shared" ca="1" si="153"/>
        <v>2007</v>
      </c>
      <c r="P231">
        <f t="shared" ca="1" si="154"/>
        <v>2005</v>
      </c>
      <c r="Q231">
        <f t="shared" ca="1" si="155"/>
        <v>2004</v>
      </c>
      <c r="R231">
        <f t="shared" ca="1" si="156"/>
        <v>2004</v>
      </c>
      <c r="S231">
        <f t="shared" ca="1" si="157"/>
        <v>3007</v>
      </c>
      <c r="T231">
        <f t="shared" ca="1" si="158"/>
        <v>3006</v>
      </c>
      <c r="U231">
        <f t="shared" ca="1" si="159"/>
        <v>3007</v>
      </c>
      <c r="V231">
        <f t="shared" ca="1" si="160"/>
        <v>3004</v>
      </c>
      <c r="W231">
        <f t="shared" ca="1" si="161"/>
        <v>3004</v>
      </c>
      <c r="X231">
        <f t="shared" ca="1" si="162"/>
        <v>3004</v>
      </c>
      <c r="Y231">
        <f t="shared" ca="1" si="163"/>
        <v>4005</v>
      </c>
      <c r="Z231">
        <f t="shared" ca="1" si="164"/>
        <v>4004</v>
      </c>
      <c r="AA231">
        <f t="shared" ca="1" si="165"/>
        <v>4004</v>
      </c>
      <c r="AB231">
        <f t="shared" ca="1" si="166"/>
        <v>4004</v>
      </c>
      <c r="AC231">
        <f t="shared" ca="1" si="167"/>
        <v>4006</v>
      </c>
      <c r="AD231">
        <f t="shared" ca="1" si="168"/>
        <v>4006</v>
      </c>
      <c r="AE231">
        <f t="shared" ca="1" si="169"/>
        <v>5005</v>
      </c>
      <c r="AF231">
        <f t="shared" ca="1" si="170"/>
        <v>5007</v>
      </c>
      <c r="AG231">
        <f t="shared" ca="1" si="171"/>
        <v>5004</v>
      </c>
      <c r="AH231">
        <f t="shared" ca="1" si="172"/>
        <v>5005</v>
      </c>
      <c r="AI231">
        <f t="shared" ca="1" si="173"/>
        <v>5006</v>
      </c>
      <c r="AJ231">
        <f t="shared" ca="1" si="174"/>
        <v>5007</v>
      </c>
      <c r="AK231">
        <f t="shared" ca="1" si="175"/>
        <v>6007</v>
      </c>
      <c r="AL231">
        <f t="shared" ca="1" si="176"/>
        <v>6004</v>
      </c>
      <c r="AM231">
        <f t="shared" ca="1" si="177"/>
        <v>6007</v>
      </c>
      <c r="AN231">
        <f t="shared" ca="1" si="178"/>
        <v>6004</v>
      </c>
      <c r="AO231">
        <f t="shared" ca="1" si="179"/>
        <v>6004</v>
      </c>
      <c r="AP231">
        <f t="shared" ca="1" si="180"/>
        <v>6004</v>
      </c>
      <c r="AQ231" t="str">
        <f t="shared" ca="1" si="142"/>
        <v>12,1004,1;12,1005,1;12,1004,1;12,1006,1;12,1007,1;12,2004,1;12,2004,1;12,2007,1;12,2005,1;12,2004,1;12,2004,1;12,3007,1;12,3006,1;12,3007,1;12,3004,1;12,3004,1;12,3004,1;12,4005,1;12,4004,1;12,4004,1;12,4004,1;12,4006,1;12,4006,1;12,5005,1;12,5007,1;12,5004,1;12,5005,1;12,5006,1;12,5007,1;12,6007,1;12,6004,1;12,6007,1;12,6004,1;12,6004,1;12,6004,1</v>
      </c>
    </row>
    <row r="232" spans="1:43" x14ac:dyDescent="0.15">
      <c r="A232">
        <f t="shared" si="143"/>
        <v>7002</v>
      </c>
      <c r="B232">
        <f t="shared" si="182"/>
        <v>70</v>
      </c>
      <c r="C232">
        <f t="shared" si="183"/>
        <v>2</v>
      </c>
      <c r="D232">
        <f t="shared" si="184"/>
        <v>6</v>
      </c>
      <c r="E232">
        <f t="shared" si="184"/>
        <v>10</v>
      </c>
      <c r="F232" s="4">
        <f t="shared" si="144"/>
        <v>8</v>
      </c>
      <c r="G232">
        <f t="shared" ca="1" si="145"/>
        <v>1005</v>
      </c>
      <c r="H232">
        <f t="shared" ca="1" si="146"/>
        <v>1005</v>
      </c>
      <c r="I232">
        <f t="shared" ca="1" si="147"/>
        <v>1004</v>
      </c>
      <c r="J232">
        <f t="shared" ca="1" si="148"/>
        <v>1007</v>
      </c>
      <c r="K232">
        <f t="shared" ca="1" si="149"/>
        <v>1008</v>
      </c>
      <c r="L232">
        <f t="shared" ca="1" si="150"/>
        <v>1005</v>
      </c>
      <c r="M232">
        <f t="shared" ca="1" si="151"/>
        <v>2005</v>
      </c>
      <c r="N232">
        <f t="shared" ca="1" si="152"/>
        <v>2004</v>
      </c>
      <c r="O232">
        <f t="shared" ca="1" si="153"/>
        <v>2004</v>
      </c>
      <c r="P232">
        <f t="shared" ca="1" si="154"/>
        <v>2006</v>
      </c>
      <c r="Q232">
        <f t="shared" ca="1" si="155"/>
        <v>2005</v>
      </c>
      <c r="R232">
        <f t="shared" ca="1" si="156"/>
        <v>2007</v>
      </c>
      <c r="S232">
        <f t="shared" ca="1" si="157"/>
        <v>3004</v>
      </c>
      <c r="T232">
        <f t="shared" ca="1" si="158"/>
        <v>3004</v>
      </c>
      <c r="U232">
        <f t="shared" ca="1" si="159"/>
        <v>3005</v>
      </c>
      <c r="V232">
        <f t="shared" ca="1" si="160"/>
        <v>3005</v>
      </c>
      <c r="W232">
        <f t="shared" ca="1" si="161"/>
        <v>3008</v>
      </c>
      <c r="X232">
        <f t="shared" ca="1" si="162"/>
        <v>3005</v>
      </c>
      <c r="Y232">
        <f t="shared" ca="1" si="163"/>
        <v>4007</v>
      </c>
      <c r="Z232">
        <f t="shared" ca="1" si="164"/>
        <v>4008</v>
      </c>
      <c r="AA232">
        <f t="shared" ca="1" si="165"/>
        <v>4007</v>
      </c>
      <c r="AB232">
        <f t="shared" ca="1" si="166"/>
        <v>4008</v>
      </c>
      <c r="AC232">
        <f t="shared" ca="1" si="167"/>
        <v>4007</v>
      </c>
      <c r="AD232">
        <f t="shared" ca="1" si="168"/>
        <v>4005</v>
      </c>
      <c r="AE232">
        <f t="shared" ca="1" si="169"/>
        <v>5004</v>
      </c>
      <c r="AF232">
        <f t="shared" ca="1" si="170"/>
        <v>5005</v>
      </c>
      <c r="AG232">
        <f t="shared" ca="1" si="171"/>
        <v>5008</v>
      </c>
      <c r="AH232">
        <f t="shared" ca="1" si="172"/>
        <v>5005</v>
      </c>
      <c r="AI232">
        <f t="shared" ca="1" si="173"/>
        <v>5004</v>
      </c>
      <c r="AJ232">
        <f t="shared" ca="1" si="174"/>
        <v>5005</v>
      </c>
      <c r="AK232">
        <f t="shared" ca="1" si="175"/>
        <v>6004</v>
      </c>
      <c r="AL232">
        <f t="shared" ca="1" si="176"/>
        <v>6004</v>
      </c>
      <c r="AM232">
        <f t="shared" ca="1" si="177"/>
        <v>6005</v>
      </c>
      <c r="AN232">
        <f t="shared" ca="1" si="178"/>
        <v>6008</v>
      </c>
      <c r="AO232">
        <f t="shared" ca="1" si="179"/>
        <v>6004</v>
      </c>
      <c r="AP232">
        <f t="shared" ca="1" si="180"/>
        <v>6004</v>
      </c>
      <c r="AQ232" t="str">
        <f t="shared" ca="1" si="142"/>
        <v>12,1005,1;12,1005,1;12,1007,1;12,1008,1;12,1005,1;12,2005,1;12,2004,1;12,2004,1;12,2006,1;12,2005,1;12,2007,1;12,3004,1;12,3004,1;12,3005,1;12,3005,1;12,3008,1;12,3005,1;12,4007,1;12,4008,1;12,4007,1;12,4008,1;12,4007,1;12,4005,1;12,5004,1;12,5005,1;12,5008,1;12,5005,1;12,5004,1;12,5005,1;12,6004,1;12,6004,1;12,6005,1;12,6008,1;12,6004,1;12,6004,1</v>
      </c>
    </row>
    <row r="233" spans="1:43" x14ac:dyDescent="0.15">
      <c r="A233">
        <f t="shared" si="143"/>
        <v>7102</v>
      </c>
      <c r="B233">
        <f t="shared" si="182"/>
        <v>71</v>
      </c>
      <c r="C233">
        <f t="shared" si="183"/>
        <v>2</v>
      </c>
      <c r="D233">
        <f t="shared" si="184"/>
        <v>6</v>
      </c>
      <c r="E233">
        <f t="shared" si="184"/>
        <v>10</v>
      </c>
      <c r="F233" s="4">
        <f t="shared" si="144"/>
        <v>8</v>
      </c>
      <c r="G233">
        <f t="shared" ca="1" si="145"/>
        <v>1006</v>
      </c>
      <c r="H233">
        <f t="shared" ca="1" si="146"/>
        <v>1007</v>
      </c>
      <c r="I233">
        <f t="shared" ca="1" si="147"/>
        <v>1006</v>
      </c>
      <c r="J233">
        <f t="shared" ca="1" si="148"/>
        <v>1007</v>
      </c>
      <c r="K233">
        <f t="shared" ca="1" si="149"/>
        <v>1007</v>
      </c>
      <c r="L233">
        <f t="shared" ca="1" si="150"/>
        <v>1005</v>
      </c>
      <c r="M233">
        <f t="shared" ca="1" si="151"/>
        <v>2004</v>
      </c>
      <c r="N233">
        <f t="shared" ca="1" si="152"/>
        <v>2004</v>
      </c>
      <c r="O233">
        <f t="shared" ca="1" si="153"/>
        <v>2005</v>
      </c>
      <c r="P233">
        <f t="shared" ca="1" si="154"/>
        <v>2006</v>
      </c>
      <c r="Q233">
        <f t="shared" ca="1" si="155"/>
        <v>2004</v>
      </c>
      <c r="R233">
        <f t="shared" ca="1" si="156"/>
        <v>2005</v>
      </c>
      <c r="S233">
        <f t="shared" ca="1" si="157"/>
        <v>3007</v>
      </c>
      <c r="T233">
        <f t="shared" ca="1" si="158"/>
        <v>3006</v>
      </c>
      <c r="U233">
        <f t="shared" ca="1" si="159"/>
        <v>3004</v>
      </c>
      <c r="V233">
        <f t="shared" ca="1" si="160"/>
        <v>3004</v>
      </c>
      <c r="W233">
        <f t="shared" ca="1" si="161"/>
        <v>3004</v>
      </c>
      <c r="X233">
        <f t="shared" ca="1" si="162"/>
        <v>3006</v>
      </c>
      <c r="Y233">
        <f t="shared" ca="1" si="163"/>
        <v>4004</v>
      </c>
      <c r="Z233">
        <f t="shared" ca="1" si="164"/>
        <v>4007</v>
      </c>
      <c r="AA233">
        <f t="shared" ca="1" si="165"/>
        <v>4005</v>
      </c>
      <c r="AB233">
        <f t="shared" ca="1" si="166"/>
        <v>4004</v>
      </c>
      <c r="AC233">
        <f t="shared" ca="1" si="167"/>
        <v>4006</v>
      </c>
      <c r="AD233">
        <f t="shared" ca="1" si="168"/>
        <v>4005</v>
      </c>
      <c r="AE233">
        <f t="shared" ca="1" si="169"/>
        <v>5005</v>
      </c>
      <c r="AF233">
        <f t="shared" ca="1" si="170"/>
        <v>5006</v>
      </c>
      <c r="AG233">
        <f t="shared" ca="1" si="171"/>
        <v>5005</v>
      </c>
      <c r="AH233">
        <f t="shared" ca="1" si="172"/>
        <v>5008</v>
      </c>
      <c r="AI233">
        <f t="shared" ca="1" si="173"/>
        <v>5007</v>
      </c>
      <c r="AJ233">
        <f t="shared" ca="1" si="174"/>
        <v>5004</v>
      </c>
      <c r="AK233">
        <f t="shared" ca="1" si="175"/>
        <v>6008</v>
      </c>
      <c r="AL233">
        <f t="shared" ca="1" si="176"/>
        <v>6004</v>
      </c>
      <c r="AM233">
        <f t="shared" ca="1" si="177"/>
        <v>6006</v>
      </c>
      <c r="AN233">
        <f t="shared" ca="1" si="178"/>
        <v>6005</v>
      </c>
      <c r="AO233">
        <f t="shared" ca="1" si="179"/>
        <v>6005</v>
      </c>
      <c r="AP233">
        <f t="shared" ca="1" si="180"/>
        <v>6004</v>
      </c>
      <c r="AQ233" t="str">
        <f t="shared" ca="1" si="142"/>
        <v>12,1006,1;12,1007,1;12,1007,1;12,1007,1;12,1005,1;12,2004,1;12,2004,1;12,2005,1;12,2006,1;12,2004,1;12,2005,1;12,3007,1;12,3006,1;12,3004,1;12,3004,1;12,3004,1;12,3006,1;12,4004,1;12,4007,1;12,4005,1;12,4004,1;12,4006,1;12,4005,1;12,5005,1;12,5006,1;12,5005,1;12,5008,1;12,5007,1;12,5004,1;12,6008,1;12,6004,1;12,6006,1;12,6005,1;12,6005,1;12,6004,1</v>
      </c>
    </row>
    <row r="234" spans="1:43" x14ac:dyDescent="0.15">
      <c r="A234">
        <f t="shared" si="143"/>
        <v>7202</v>
      </c>
      <c r="B234">
        <f t="shared" si="182"/>
        <v>72</v>
      </c>
      <c r="C234">
        <f t="shared" si="183"/>
        <v>2</v>
      </c>
      <c r="D234">
        <f t="shared" si="184"/>
        <v>6</v>
      </c>
      <c r="E234">
        <f t="shared" si="184"/>
        <v>10</v>
      </c>
      <c r="F234" s="4">
        <f t="shared" si="144"/>
        <v>8</v>
      </c>
      <c r="G234">
        <f t="shared" ca="1" si="145"/>
        <v>1008</v>
      </c>
      <c r="H234">
        <f t="shared" ca="1" si="146"/>
        <v>1005</v>
      </c>
      <c r="I234">
        <f t="shared" ca="1" si="147"/>
        <v>1005</v>
      </c>
      <c r="J234">
        <f t="shared" ca="1" si="148"/>
        <v>1004</v>
      </c>
      <c r="K234">
        <f t="shared" ca="1" si="149"/>
        <v>1008</v>
      </c>
      <c r="L234">
        <f t="shared" ca="1" si="150"/>
        <v>1007</v>
      </c>
      <c r="M234">
        <f t="shared" ca="1" si="151"/>
        <v>2005</v>
      </c>
      <c r="N234">
        <f t="shared" ca="1" si="152"/>
        <v>2004</v>
      </c>
      <c r="O234">
        <f t="shared" ca="1" si="153"/>
        <v>2005</v>
      </c>
      <c r="P234">
        <f t="shared" ca="1" si="154"/>
        <v>2005</v>
      </c>
      <c r="Q234">
        <f t="shared" ca="1" si="155"/>
        <v>2004</v>
      </c>
      <c r="R234">
        <f t="shared" ca="1" si="156"/>
        <v>2006</v>
      </c>
      <c r="S234">
        <f t="shared" ca="1" si="157"/>
        <v>3006</v>
      </c>
      <c r="T234">
        <f t="shared" ca="1" si="158"/>
        <v>3006</v>
      </c>
      <c r="U234">
        <f t="shared" ca="1" si="159"/>
        <v>3008</v>
      </c>
      <c r="V234">
        <f t="shared" ca="1" si="160"/>
        <v>3006</v>
      </c>
      <c r="W234">
        <f t="shared" ca="1" si="161"/>
        <v>3004</v>
      </c>
      <c r="X234">
        <f t="shared" ca="1" si="162"/>
        <v>3005</v>
      </c>
      <c r="Y234">
        <f t="shared" ca="1" si="163"/>
        <v>4006</v>
      </c>
      <c r="Z234">
        <f t="shared" ca="1" si="164"/>
        <v>4006</v>
      </c>
      <c r="AA234">
        <f t="shared" ca="1" si="165"/>
        <v>4005</v>
      </c>
      <c r="AB234">
        <f t="shared" ca="1" si="166"/>
        <v>4005</v>
      </c>
      <c r="AC234">
        <f t="shared" ca="1" si="167"/>
        <v>4006</v>
      </c>
      <c r="AD234">
        <f t="shared" ca="1" si="168"/>
        <v>4004</v>
      </c>
      <c r="AE234">
        <f t="shared" ca="1" si="169"/>
        <v>5007</v>
      </c>
      <c r="AF234">
        <f t="shared" ca="1" si="170"/>
        <v>5005</v>
      </c>
      <c r="AG234">
        <f t="shared" ca="1" si="171"/>
        <v>5006</v>
      </c>
      <c r="AH234">
        <f t="shared" ca="1" si="172"/>
        <v>5007</v>
      </c>
      <c r="AI234">
        <f t="shared" ca="1" si="173"/>
        <v>5005</v>
      </c>
      <c r="AJ234">
        <f t="shared" ca="1" si="174"/>
        <v>5006</v>
      </c>
      <c r="AK234">
        <f t="shared" ca="1" si="175"/>
        <v>6004</v>
      </c>
      <c r="AL234">
        <f t="shared" ca="1" si="176"/>
        <v>6007</v>
      </c>
      <c r="AM234">
        <f t="shared" ca="1" si="177"/>
        <v>6006</v>
      </c>
      <c r="AN234">
        <f t="shared" ca="1" si="178"/>
        <v>6004</v>
      </c>
      <c r="AO234">
        <f t="shared" ca="1" si="179"/>
        <v>6006</v>
      </c>
      <c r="AP234">
        <f t="shared" ca="1" si="180"/>
        <v>6008</v>
      </c>
      <c r="AQ234" t="str">
        <f t="shared" ca="1" si="142"/>
        <v>12,1008,1;12,1005,1;12,1004,1;12,1008,1;12,1007,1;12,2005,1;12,2004,1;12,2005,1;12,2005,1;12,2004,1;12,2006,1;12,3006,1;12,3006,1;12,3008,1;12,3006,1;12,3004,1;12,3005,1;12,4006,1;12,4006,1;12,4005,1;12,4005,1;12,4006,1;12,4004,1;12,5007,1;12,5005,1;12,5006,1;12,5007,1;12,5005,1;12,5006,1;12,6004,1;12,6007,1;12,6006,1;12,6004,1;12,6006,1;12,6008,1</v>
      </c>
    </row>
    <row r="235" spans="1:43" x14ac:dyDescent="0.15">
      <c r="A235">
        <f t="shared" si="143"/>
        <v>7302</v>
      </c>
      <c r="B235">
        <f t="shared" si="182"/>
        <v>73</v>
      </c>
      <c r="C235">
        <f t="shared" si="183"/>
        <v>2</v>
      </c>
      <c r="D235">
        <f t="shared" si="184"/>
        <v>6</v>
      </c>
      <c r="E235">
        <f t="shared" si="184"/>
        <v>10</v>
      </c>
      <c r="F235" s="4">
        <f t="shared" si="144"/>
        <v>8</v>
      </c>
      <c r="G235">
        <f t="shared" ca="1" si="145"/>
        <v>1006</v>
      </c>
      <c r="H235">
        <f t="shared" ca="1" si="146"/>
        <v>1006</v>
      </c>
      <c r="I235">
        <f t="shared" ca="1" si="147"/>
        <v>1005</v>
      </c>
      <c r="J235">
        <f t="shared" ca="1" si="148"/>
        <v>1005</v>
      </c>
      <c r="K235">
        <f t="shared" ca="1" si="149"/>
        <v>1007</v>
      </c>
      <c r="L235">
        <f t="shared" ca="1" si="150"/>
        <v>1008</v>
      </c>
      <c r="M235">
        <f t="shared" ca="1" si="151"/>
        <v>2005</v>
      </c>
      <c r="N235">
        <f t="shared" ca="1" si="152"/>
        <v>2004</v>
      </c>
      <c r="O235">
        <f t="shared" ca="1" si="153"/>
        <v>2005</v>
      </c>
      <c r="P235">
        <f t="shared" ca="1" si="154"/>
        <v>2006</v>
      </c>
      <c r="Q235">
        <f t="shared" ca="1" si="155"/>
        <v>2007</v>
      </c>
      <c r="R235">
        <f t="shared" ca="1" si="156"/>
        <v>2008</v>
      </c>
      <c r="S235">
        <f t="shared" ca="1" si="157"/>
        <v>3004</v>
      </c>
      <c r="T235">
        <f t="shared" ca="1" si="158"/>
        <v>3007</v>
      </c>
      <c r="U235">
        <f t="shared" ca="1" si="159"/>
        <v>3004</v>
      </c>
      <c r="V235">
        <f t="shared" ca="1" si="160"/>
        <v>3007</v>
      </c>
      <c r="W235">
        <f t="shared" ca="1" si="161"/>
        <v>3007</v>
      </c>
      <c r="X235">
        <f t="shared" ca="1" si="162"/>
        <v>3008</v>
      </c>
      <c r="Y235">
        <f t="shared" ca="1" si="163"/>
        <v>4005</v>
      </c>
      <c r="Z235">
        <f t="shared" ca="1" si="164"/>
        <v>4004</v>
      </c>
      <c r="AA235">
        <f t="shared" ca="1" si="165"/>
        <v>4008</v>
      </c>
      <c r="AB235">
        <f t="shared" ca="1" si="166"/>
        <v>4006</v>
      </c>
      <c r="AC235">
        <f t="shared" ca="1" si="167"/>
        <v>4004</v>
      </c>
      <c r="AD235">
        <f t="shared" ca="1" si="168"/>
        <v>4008</v>
      </c>
      <c r="AE235">
        <f t="shared" ca="1" si="169"/>
        <v>5006</v>
      </c>
      <c r="AF235">
        <f t="shared" ca="1" si="170"/>
        <v>5007</v>
      </c>
      <c r="AG235">
        <f t="shared" ca="1" si="171"/>
        <v>5006</v>
      </c>
      <c r="AH235">
        <f t="shared" ca="1" si="172"/>
        <v>5007</v>
      </c>
      <c r="AI235">
        <f t="shared" ca="1" si="173"/>
        <v>5004</v>
      </c>
      <c r="AJ235">
        <f t="shared" ca="1" si="174"/>
        <v>5006</v>
      </c>
      <c r="AK235">
        <f t="shared" ca="1" si="175"/>
        <v>6008</v>
      </c>
      <c r="AL235">
        <f t="shared" ca="1" si="176"/>
        <v>6004</v>
      </c>
      <c r="AM235">
        <f t="shared" ca="1" si="177"/>
        <v>6008</v>
      </c>
      <c r="AN235">
        <f t="shared" ca="1" si="178"/>
        <v>6005</v>
      </c>
      <c r="AO235">
        <f t="shared" ca="1" si="179"/>
        <v>6004</v>
      </c>
      <c r="AP235">
        <f t="shared" ca="1" si="180"/>
        <v>6007</v>
      </c>
      <c r="AQ235" t="str">
        <f t="shared" ca="1" si="142"/>
        <v>12,1006,1;12,1006,1;12,1005,1;12,1007,1;12,1008,1;12,2005,1;12,2004,1;12,2005,1;12,2006,1;12,2007,1;12,2008,1;12,3004,1;12,3007,1;12,3004,1;12,3007,1;12,3007,1;12,3008,1;12,4005,1;12,4004,1;12,4008,1;12,4006,1;12,4004,1;12,4008,1;12,5006,1;12,5007,1;12,5006,1;12,5007,1;12,5004,1;12,5006,1;12,6008,1;12,6004,1;12,6008,1;12,6005,1;12,6004,1;12,6007,1</v>
      </c>
    </row>
    <row r="236" spans="1:43" x14ac:dyDescent="0.15">
      <c r="A236">
        <f t="shared" si="143"/>
        <v>7402</v>
      </c>
      <c r="B236">
        <f t="shared" si="182"/>
        <v>74</v>
      </c>
      <c r="C236">
        <f t="shared" si="183"/>
        <v>2</v>
      </c>
      <c r="D236">
        <f t="shared" si="184"/>
        <v>6</v>
      </c>
      <c r="E236">
        <f t="shared" si="184"/>
        <v>10</v>
      </c>
      <c r="F236" s="4">
        <f t="shared" si="144"/>
        <v>8</v>
      </c>
      <c r="G236">
        <f t="shared" ca="1" si="145"/>
        <v>1004</v>
      </c>
      <c r="H236">
        <f t="shared" ca="1" si="146"/>
        <v>1006</v>
      </c>
      <c r="I236">
        <f t="shared" ca="1" si="147"/>
        <v>1008</v>
      </c>
      <c r="J236">
        <f t="shared" ca="1" si="148"/>
        <v>1006</v>
      </c>
      <c r="K236">
        <f t="shared" ca="1" si="149"/>
        <v>1006</v>
      </c>
      <c r="L236">
        <f t="shared" ca="1" si="150"/>
        <v>1005</v>
      </c>
      <c r="M236">
        <f t="shared" ca="1" si="151"/>
        <v>2006</v>
      </c>
      <c r="N236">
        <f t="shared" ca="1" si="152"/>
        <v>2004</v>
      </c>
      <c r="O236">
        <f t="shared" ca="1" si="153"/>
        <v>2006</v>
      </c>
      <c r="P236">
        <f t="shared" ca="1" si="154"/>
        <v>2005</v>
      </c>
      <c r="Q236">
        <f t="shared" ca="1" si="155"/>
        <v>2007</v>
      </c>
      <c r="R236">
        <f t="shared" ca="1" si="156"/>
        <v>2005</v>
      </c>
      <c r="S236">
        <f t="shared" ca="1" si="157"/>
        <v>3006</v>
      </c>
      <c r="T236">
        <f t="shared" ca="1" si="158"/>
        <v>3007</v>
      </c>
      <c r="U236">
        <f t="shared" ca="1" si="159"/>
        <v>3007</v>
      </c>
      <c r="V236">
        <f t="shared" ca="1" si="160"/>
        <v>3007</v>
      </c>
      <c r="W236">
        <f t="shared" ca="1" si="161"/>
        <v>3004</v>
      </c>
      <c r="X236">
        <f t="shared" ca="1" si="162"/>
        <v>3008</v>
      </c>
      <c r="Y236">
        <f t="shared" ca="1" si="163"/>
        <v>4006</v>
      </c>
      <c r="Z236">
        <f t="shared" ca="1" si="164"/>
        <v>4007</v>
      </c>
      <c r="AA236">
        <f t="shared" ca="1" si="165"/>
        <v>4005</v>
      </c>
      <c r="AB236">
        <f t="shared" ca="1" si="166"/>
        <v>4008</v>
      </c>
      <c r="AC236">
        <f t="shared" ca="1" si="167"/>
        <v>4004</v>
      </c>
      <c r="AD236">
        <f t="shared" ca="1" si="168"/>
        <v>4007</v>
      </c>
      <c r="AE236">
        <f t="shared" ca="1" si="169"/>
        <v>5005</v>
      </c>
      <c r="AF236">
        <f t="shared" ca="1" si="170"/>
        <v>5004</v>
      </c>
      <c r="AG236">
        <f t="shared" ca="1" si="171"/>
        <v>5006</v>
      </c>
      <c r="AH236">
        <f t="shared" ca="1" si="172"/>
        <v>5008</v>
      </c>
      <c r="AI236">
        <f t="shared" ca="1" si="173"/>
        <v>5007</v>
      </c>
      <c r="AJ236">
        <f t="shared" ca="1" si="174"/>
        <v>5005</v>
      </c>
      <c r="AK236">
        <f t="shared" ca="1" si="175"/>
        <v>6006</v>
      </c>
      <c r="AL236">
        <f t="shared" ca="1" si="176"/>
        <v>6008</v>
      </c>
      <c r="AM236">
        <f t="shared" ca="1" si="177"/>
        <v>6006</v>
      </c>
      <c r="AN236">
        <f t="shared" ca="1" si="178"/>
        <v>6008</v>
      </c>
      <c r="AO236">
        <f t="shared" ca="1" si="179"/>
        <v>6005</v>
      </c>
      <c r="AP236">
        <f t="shared" ca="1" si="180"/>
        <v>6006</v>
      </c>
      <c r="AQ236" t="str">
        <f t="shared" ca="1" si="142"/>
        <v>12,1004,1;12,1006,1;12,1006,1;12,1006,1;12,1005,1;12,2006,1;12,2004,1;12,2006,1;12,2005,1;12,2007,1;12,2005,1;12,3006,1;12,3007,1;12,3007,1;12,3007,1;12,3004,1;12,3008,1;12,4006,1;12,4007,1;12,4005,1;12,4008,1;12,4004,1;12,4007,1;12,5005,1;12,5004,1;12,5006,1;12,5008,1;12,5007,1;12,5005,1;12,6006,1;12,6008,1;12,6006,1;12,6008,1;12,6005,1;12,6006,1</v>
      </c>
    </row>
    <row r="237" spans="1:43" x14ac:dyDescent="0.15">
      <c r="A237">
        <f t="shared" si="143"/>
        <v>7502</v>
      </c>
      <c r="B237">
        <f t="shared" si="182"/>
        <v>75</v>
      </c>
      <c r="C237">
        <f t="shared" si="183"/>
        <v>2</v>
      </c>
      <c r="D237">
        <f t="shared" si="184"/>
        <v>6</v>
      </c>
      <c r="E237">
        <f t="shared" si="184"/>
        <v>10</v>
      </c>
      <c r="F237" s="4">
        <f t="shared" si="144"/>
        <v>8</v>
      </c>
      <c r="G237">
        <f t="shared" ca="1" si="145"/>
        <v>1004</v>
      </c>
      <c r="H237">
        <f t="shared" ca="1" si="146"/>
        <v>1008</v>
      </c>
      <c r="I237">
        <f t="shared" ca="1" si="147"/>
        <v>1005</v>
      </c>
      <c r="J237">
        <f t="shared" ca="1" si="148"/>
        <v>1006</v>
      </c>
      <c r="K237">
        <f t="shared" ca="1" si="149"/>
        <v>1006</v>
      </c>
      <c r="L237">
        <f t="shared" ca="1" si="150"/>
        <v>1007</v>
      </c>
      <c r="M237">
        <f t="shared" ca="1" si="151"/>
        <v>2007</v>
      </c>
      <c r="N237">
        <f t="shared" ca="1" si="152"/>
        <v>2004</v>
      </c>
      <c r="O237">
        <f t="shared" ca="1" si="153"/>
        <v>2005</v>
      </c>
      <c r="P237">
        <f t="shared" ca="1" si="154"/>
        <v>2007</v>
      </c>
      <c r="Q237">
        <f t="shared" ca="1" si="155"/>
        <v>2008</v>
      </c>
      <c r="R237">
        <f t="shared" ca="1" si="156"/>
        <v>2004</v>
      </c>
      <c r="S237">
        <f t="shared" ca="1" si="157"/>
        <v>3005</v>
      </c>
      <c r="T237">
        <f t="shared" ca="1" si="158"/>
        <v>3004</v>
      </c>
      <c r="U237">
        <f t="shared" ca="1" si="159"/>
        <v>3004</v>
      </c>
      <c r="V237">
        <f t="shared" ca="1" si="160"/>
        <v>3004</v>
      </c>
      <c r="W237">
        <f t="shared" ca="1" si="161"/>
        <v>3005</v>
      </c>
      <c r="X237">
        <f t="shared" ca="1" si="162"/>
        <v>3008</v>
      </c>
      <c r="Y237">
        <f t="shared" ca="1" si="163"/>
        <v>4007</v>
      </c>
      <c r="Z237">
        <f t="shared" ca="1" si="164"/>
        <v>4007</v>
      </c>
      <c r="AA237">
        <f t="shared" ca="1" si="165"/>
        <v>4008</v>
      </c>
      <c r="AB237">
        <f t="shared" ca="1" si="166"/>
        <v>4008</v>
      </c>
      <c r="AC237">
        <f t="shared" ca="1" si="167"/>
        <v>4006</v>
      </c>
      <c r="AD237">
        <f t="shared" ca="1" si="168"/>
        <v>4004</v>
      </c>
      <c r="AE237">
        <f t="shared" ca="1" si="169"/>
        <v>5005</v>
      </c>
      <c r="AF237">
        <f t="shared" ca="1" si="170"/>
        <v>5004</v>
      </c>
      <c r="AG237">
        <f t="shared" ca="1" si="171"/>
        <v>5004</v>
      </c>
      <c r="AH237">
        <f t="shared" ca="1" si="172"/>
        <v>5008</v>
      </c>
      <c r="AI237">
        <f t="shared" ca="1" si="173"/>
        <v>5008</v>
      </c>
      <c r="AJ237">
        <f t="shared" ca="1" si="174"/>
        <v>5008</v>
      </c>
      <c r="AK237">
        <f t="shared" ca="1" si="175"/>
        <v>6007</v>
      </c>
      <c r="AL237">
        <f t="shared" ca="1" si="176"/>
        <v>6006</v>
      </c>
      <c r="AM237">
        <f t="shared" ca="1" si="177"/>
        <v>6008</v>
      </c>
      <c r="AN237">
        <f t="shared" ca="1" si="178"/>
        <v>6006</v>
      </c>
      <c r="AO237">
        <f t="shared" ca="1" si="179"/>
        <v>6005</v>
      </c>
      <c r="AP237">
        <f t="shared" ca="1" si="180"/>
        <v>6008</v>
      </c>
      <c r="AQ237" t="str">
        <f t="shared" ca="1" si="142"/>
        <v>12,1004,1;12,1008,1;12,1006,1;12,1006,1;12,1007,1;12,2007,1;12,2004,1;12,2005,1;12,2007,1;12,2008,1;12,2004,1;12,3005,1;12,3004,1;12,3004,1;12,3004,1;12,3005,1;12,3008,1;12,4007,1;12,4007,1;12,4008,1;12,4008,1;12,4006,1;12,4004,1;12,5005,1;12,5004,1;12,5004,1;12,5008,1;12,5008,1;12,5008,1;12,6007,1;12,6006,1;12,6008,1;12,6006,1;12,6005,1;12,6008,1</v>
      </c>
    </row>
    <row r="238" spans="1:43" x14ac:dyDescent="0.15">
      <c r="A238">
        <f t="shared" si="143"/>
        <v>7602</v>
      </c>
      <c r="B238">
        <f t="shared" si="182"/>
        <v>76</v>
      </c>
      <c r="C238">
        <f t="shared" si="183"/>
        <v>2</v>
      </c>
      <c r="D238">
        <f t="shared" si="184"/>
        <v>6</v>
      </c>
      <c r="E238">
        <f t="shared" si="184"/>
        <v>10</v>
      </c>
      <c r="F238" s="4">
        <f t="shared" si="144"/>
        <v>8</v>
      </c>
      <c r="G238">
        <f t="shared" ca="1" si="145"/>
        <v>1007</v>
      </c>
      <c r="H238">
        <f t="shared" ca="1" si="146"/>
        <v>1007</v>
      </c>
      <c r="I238">
        <f t="shared" ca="1" si="147"/>
        <v>1006</v>
      </c>
      <c r="J238">
        <f t="shared" ca="1" si="148"/>
        <v>1004</v>
      </c>
      <c r="K238">
        <f t="shared" ca="1" si="149"/>
        <v>1005</v>
      </c>
      <c r="L238">
        <f t="shared" ca="1" si="150"/>
        <v>1007</v>
      </c>
      <c r="M238">
        <f t="shared" ca="1" si="151"/>
        <v>2005</v>
      </c>
      <c r="N238">
        <f t="shared" ca="1" si="152"/>
        <v>2007</v>
      </c>
      <c r="O238">
        <f t="shared" ca="1" si="153"/>
        <v>2007</v>
      </c>
      <c r="P238">
        <f t="shared" ca="1" si="154"/>
        <v>2005</v>
      </c>
      <c r="Q238">
        <f t="shared" ca="1" si="155"/>
        <v>2005</v>
      </c>
      <c r="R238">
        <f t="shared" ca="1" si="156"/>
        <v>2007</v>
      </c>
      <c r="S238">
        <f t="shared" ca="1" si="157"/>
        <v>3005</v>
      </c>
      <c r="T238">
        <f t="shared" ca="1" si="158"/>
        <v>3004</v>
      </c>
      <c r="U238">
        <f t="shared" ca="1" si="159"/>
        <v>3006</v>
      </c>
      <c r="V238">
        <f t="shared" ca="1" si="160"/>
        <v>3004</v>
      </c>
      <c r="W238">
        <f t="shared" ca="1" si="161"/>
        <v>3006</v>
      </c>
      <c r="X238">
        <f t="shared" ca="1" si="162"/>
        <v>3004</v>
      </c>
      <c r="Y238">
        <f t="shared" ca="1" si="163"/>
        <v>4006</v>
      </c>
      <c r="Z238">
        <f t="shared" ca="1" si="164"/>
        <v>4008</v>
      </c>
      <c r="AA238">
        <f t="shared" ca="1" si="165"/>
        <v>4008</v>
      </c>
      <c r="AB238">
        <f t="shared" ca="1" si="166"/>
        <v>4006</v>
      </c>
      <c r="AC238">
        <f t="shared" ca="1" si="167"/>
        <v>4007</v>
      </c>
      <c r="AD238">
        <f t="shared" ca="1" si="168"/>
        <v>4004</v>
      </c>
      <c r="AE238">
        <f t="shared" ca="1" si="169"/>
        <v>5008</v>
      </c>
      <c r="AF238">
        <f t="shared" ca="1" si="170"/>
        <v>5004</v>
      </c>
      <c r="AG238">
        <f t="shared" ca="1" si="171"/>
        <v>5005</v>
      </c>
      <c r="AH238">
        <f t="shared" ca="1" si="172"/>
        <v>5006</v>
      </c>
      <c r="AI238">
        <f t="shared" ca="1" si="173"/>
        <v>5006</v>
      </c>
      <c r="AJ238">
        <f t="shared" ca="1" si="174"/>
        <v>5008</v>
      </c>
      <c r="AK238">
        <f t="shared" ca="1" si="175"/>
        <v>6006</v>
      </c>
      <c r="AL238">
        <f t="shared" ca="1" si="176"/>
        <v>6008</v>
      </c>
      <c r="AM238">
        <f t="shared" ca="1" si="177"/>
        <v>6008</v>
      </c>
      <c r="AN238">
        <f t="shared" ca="1" si="178"/>
        <v>6005</v>
      </c>
      <c r="AO238">
        <f t="shared" ca="1" si="179"/>
        <v>6007</v>
      </c>
      <c r="AP238">
        <f t="shared" ca="1" si="180"/>
        <v>6008</v>
      </c>
      <c r="AQ238" t="str">
        <f t="shared" ca="1" si="142"/>
        <v>12,1007,1;12,1007,1;12,1004,1;12,1005,1;12,1007,1;12,2005,1;12,2007,1;12,2007,1;12,2005,1;12,2005,1;12,2007,1;12,3005,1;12,3004,1;12,3006,1;12,3004,1;12,3006,1;12,3004,1;12,4006,1;12,4008,1;12,4008,1;12,4006,1;12,4007,1;12,4004,1;12,5008,1;12,5004,1;12,5005,1;12,5006,1;12,5006,1;12,5008,1;12,6006,1;12,6008,1;12,6008,1;12,6005,1;12,6007,1;12,6008,1</v>
      </c>
    </row>
    <row r="239" spans="1:43" x14ac:dyDescent="0.15">
      <c r="A239">
        <f t="shared" si="143"/>
        <v>7702</v>
      </c>
      <c r="B239">
        <f t="shared" si="182"/>
        <v>77</v>
      </c>
      <c r="C239">
        <f t="shared" si="183"/>
        <v>2</v>
      </c>
      <c r="D239">
        <f t="shared" si="184"/>
        <v>6</v>
      </c>
      <c r="E239">
        <f t="shared" si="184"/>
        <v>10</v>
      </c>
      <c r="F239" s="4">
        <f t="shared" si="144"/>
        <v>8</v>
      </c>
      <c r="G239">
        <f t="shared" ca="1" si="145"/>
        <v>1008</v>
      </c>
      <c r="H239">
        <f t="shared" ca="1" si="146"/>
        <v>1006</v>
      </c>
      <c r="I239">
        <f t="shared" ca="1" si="147"/>
        <v>1004</v>
      </c>
      <c r="J239">
        <f t="shared" ca="1" si="148"/>
        <v>1006</v>
      </c>
      <c r="K239">
        <f t="shared" ca="1" si="149"/>
        <v>1008</v>
      </c>
      <c r="L239">
        <f t="shared" ca="1" si="150"/>
        <v>1008</v>
      </c>
      <c r="M239">
        <f t="shared" ca="1" si="151"/>
        <v>2007</v>
      </c>
      <c r="N239">
        <f t="shared" ca="1" si="152"/>
        <v>2006</v>
      </c>
      <c r="O239">
        <f t="shared" ca="1" si="153"/>
        <v>2004</v>
      </c>
      <c r="P239">
        <f t="shared" ca="1" si="154"/>
        <v>2004</v>
      </c>
      <c r="Q239">
        <f t="shared" ca="1" si="155"/>
        <v>2006</v>
      </c>
      <c r="R239">
        <f t="shared" ca="1" si="156"/>
        <v>2007</v>
      </c>
      <c r="S239">
        <f t="shared" ca="1" si="157"/>
        <v>3006</v>
      </c>
      <c r="T239">
        <f t="shared" ca="1" si="158"/>
        <v>3004</v>
      </c>
      <c r="U239">
        <f t="shared" ca="1" si="159"/>
        <v>3008</v>
      </c>
      <c r="V239">
        <f t="shared" ca="1" si="160"/>
        <v>3006</v>
      </c>
      <c r="W239">
        <f t="shared" ca="1" si="161"/>
        <v>3006</v>
      </c>
      <c r="X239">
        <f t="shared" ca="1" si="162"/>
        <v>3005</v>
      </c>
      <c r="Y239">
        <f t="shared" ca="1" si="163"/>
        <v>4008</v>
      </c>
      <c r="Z239">
        <f t="shared" ca="1" si="164"/>
        <v>4005</v>
      </c>
      <c r="AA239">
        <f t="shared" ca="1" si="165"/>
        <v>4005</v>
      </c>
      <c r="AB239">
        <f t="shared" ca="1" si="166"/>
        <v>4005</v>
      </c>
      <c r="AC239">
        <f t="shared" ca="1" si="167"/>
        <v>4007</v>
      </c>
      <c r="AD239">
        <f t="shared" ca="1" si="168"/>
        <v>4006</v>
      </c>
      <c r="AE239">
        <f t="shared" ca="1" si="169"/>
        <v>5004</v>
      </c>
      <c r="AF239">
        <f t="shared" ca="1" si="170"/>
        <v>5004</v>
      </c>
      <c r="AG239">
        <f t="shared" ca="1" si="171"/>
        <v>5004</v>
      </c>
      <c r="AH239">
        <f t="shared" ca="1" si="172"/>
        <v>5005</v>
      </c>
      <c r="AI239">
        <f t="shared" ca="1" si="173"/>
        <v>5008</v>
      </c>
      <c r="AJ239">
        <f t="shared" ca="1" si="174"/>
        <v>5005</v>
      </c>
      <c r="AK239">
        <f t="shared" ca="1" si="175"/>
        <v>6006</v>
      </c>
      <c r="AL239">
        <f t="shared" ca="1" si="176"/>
        <v>6005</v>
      </c>
      <c r="AM239">
        <f t="shared" ca="1" si="177"/>
        <v>6004</v>
      </c>
      <c r="AN239">
        <f t="shared" ca="1" si="178"/>
        <v>6006</v>
      </c>
      <c r="AO239">
        <f t="shared" ca="1" si="179"/>
        <v>6005</v>
      </c>
      <c r="AP239">
        <f t="shared" ca="1" si="180"/>
        <v>6007</v>
      </c>
      <c r="AQ239" t="str">
        <f t="shared" ca="1" si="142"/>
        <v>12,1008,1;12,1006,1;12,1006,1;12,1008,1;12,1008,1;12,2007,1;12,2006,1;12,2004,1;12,2004,1;12,2006,1;12,2007,1;12,3006,1;12,3004,1;12,3008,1;12,3006,1;12,3006,1;12,3005,1;12,4008,1;12,4005,1;12,4005,1;12,4005,1;12,4007,1;12,4006,1;12,5004,1;12,5004,1;12,5004,1;12,5005,1;12,5008,1;12,5005,1;12,6006,1;12,6005,1;12,6004,1;12,6006,1;12,6005,1;12,6007,1</v>
      </c>
    </row>
    <row r="240" spans="1:43" x14ac:dyDescent="0.15">
      <c r="A240">
        <f t="shared" si="143"/>
        <v>7802</v>
      </c>
      <c r="B240">
        <f t="shared" si="182"/>
        <v>78</v>
      </c>
      <c r="C240">
        <f t="shared" si="183"/>
        <v>2</v>
      </c>
      <c r="D240">
        <f t="shared" si="184"/>
        <v>6</v>
      </c>
      <c r="E240">
        <f t="shared" si="184"/>
        <v>10</v>
      </c>
      <c r="F240" s="4">
        <f t="shared" si="144"/>
        <v>8</v>
      </c>
      <c r="G240">
        <f t="shared" ca="1" si="145"/>
        <v>1004</v>
      </c>
      <c r="H240">
        <f t="shared" ca="1" si="146"/>
        <v>1008</v>
      </c>
      <c r="I240">
        <f t="shared" ca="1" si="147"/>
        <v>1006</v>
      </c>
      <c r="J240">
        <f t="shared" ca="1" si="148"/>
        <v>1007</v>
      </c>
      <c r="K240">
        <f t="shared" ca="1" si="149"/>
        <v>1006</v>
      </c>
      <c r="L240">
        <f t="shared" ca="1" si="150"/>
        <v>1005</v>
      </c>
      <c r="M240">
        <f t="shared" ca="1" si="151"/>
        <v>2004</v>
      </c>
      <c r="N240">
        <f t="shared" ca="1" si="152"/>
        <v>2008</v>
      </c>
      <c r="O240">
        <f t="shared" ca="1" si="153"/>
        <v>2004</v>
      </c>
      <c r="P240">
        <f t="shared" ca="1" si="154"/>
        <v>2005</v>
      </c>
      <c r="Q240">
        <f t="shared" ca="1" si="155"/>
        <v>2005</v>
      </c>
      <c r="R240">
        <f t="shared" ca="1" si="156"/>
        <v>2004</v>
      </c>
      <c r="S240">
        <f t="shared" ca="1" si="157"/>
        <v>3005</v>
      </c>
      <c r="T240">
        <f t="shared" ca="1" si="158"/>
        <v>3006</v>
      </c>
      <c r="U240">
        <f t="shared" ca="1" si="159"/>
        <v>3005</v>
      </c>
      <c r="V240">
        <f t="shared" ca="1" si="160"/>
        <v>3006</v>
      </c>
      <c r="W240">
        <f t="shared" ca="1" si="161"/>
        <v>3005</v>
      </c>
      <c r="X240">
        <f t="shared" ca="1" si="162"/>
        <v>3007</v>
      </c>
      <c r="Y240">
        <f t="shared" ca="1" si="163"/>
        <v>4005</v>
      </c>
      <c r="Z240">
        <f t="shared" ca="1" si="164"/>
        <v>4006</v>
      </c>
      <c r="AA240">
        <f t="shared" ca="1" si="165"/>
        <v>4007</v>
      </c>
      <c r="AB240">
        <f t="shared" ca="1" si="166"/>
        <v>4008</v>
      </c>
      <c r="AC240">
        <f t="shared" ca="1" si="167"/>
        <v>4006</v>
      </c>
      <c r="AD240">
        <f t="shared" ca="1" si="168"/>
        <v>4005</v>
      </c>
      <c r="AE240">
        <f t="shared" ca="1" si="169"/>
        <v>5008</v>
      </c>
      <c r="AF240">
        <f t="shared" ca="1" si="170"/>
        <v>5008</v>
      </c>
      <c r="AG240">
        <f t="shared" ca="1" si="171"/>
        <v>5007</v>
      </c>
      <c r="AH240">
        <f t="shared" ca="1" si="172"/>
        <v>5006</v>
      </c>
      <c r="AI240">
        <f t="shared" ca="1" si="173"/>
        <v>5005</v>
      </c>
      <c r="AJ240">
        <f t="shared" ca="1" si="174"/>
        <v>5006</v>
      </c>
      <c r="AK240">
        <f t="shared" ca="1" si="175"/>
        <v>6004</v>
      </c>
      <c r="AL240">
        <f t="shared" ca="1" si="176"/>
        <v>6005</v>
      </c>
      <c r="AM240">
        <f t="shared" ca="1" si="177"/>
        <v>6005</v>
      </c>
      <c r="AN240">
        <f t="shared" ca="1" si="178"/>
        <v>6005</v>
      </c>
      <c r="AO240">
        <f t="shared" ca="1" si="179"/>
        <v>6005</v>
      </c>
      <c r="AP240">
        <f t="shared" ca="1" si="180"/>
        <v>6006</v>
      </c>
      <c r="AQ240" t="str">
        <f t="shared" ca="1" si="142"/>
        <v>12,1004,1;12,1008,1;12,1007,1;12,1006,1;12,1005,1;12,2004,1;12,2008,1;12,2004,1;12,2005,1;12,2005,1;12,2004,1;12,3005,1;12,3006,1;12,3005,1;12,3006,1;12,3005,1;12,3007,1;12,4005,1;12,4006,1;12,4007,1;12,4008,1;12,4006,1;12,4005,1;12,5008,1;12,5008,1;12,5007,1;12,5006,1;12,5005,1;12,5006,1;12,6004,1;12,6005,1;12,6005,1;12,6005,1;12,6005,1;12,6006,1</v>
      </c>
    </row>
    <row r="241" spans="1:43" x14ac:dyDescent="0.15">
      <c r="A241">
        <f t="shared" si="143"/>
        <v>7902</v>
      </c>
      <c r="B241">
        <f t="shared" si="182"/>
        <v>79</v>
      </c>
      <c r="C241">
        <f t="shared" si="183"/>
        <v>2</v>
      </c>
      <c r="D241">
        <f t="shared" si="184"/>
        <v>6</v>
      </c>
      <c r="E241">
        <f t="shared" si="184"/>
        <v>10</v>
      </c>
      <c r="F241" s="4">
        <f t="shared" si="144"/>
        <v>8</v>
      </c>
      <c r="G241">
        <f t="shared" ca="1" si="145"/>
        <v>1007</v>
      </c>
      <c r="H241">
        <f t="shared" ca="1" si="146"/>
        <v>1008</v>
      </c>
      <c r="I241">
        <f t="shared" ca="1" si="147"/>
        <v>1005</v>
      </c>
      <c r="J241">
        <f t="shared" ca="1" si="148"/>
        <v>1004</v>
      </c>
      <c r="K241">
        <f t="shared" ca="1" si="149"/>
        <v>1007</v>
      </c>
      <c r="L241">
        <f t="shared" ca="1" si="150"/>
        <v>1008</v>
      </c>
      <c r="M241">
        <f t="shared" ca="1" si="151"/>
        <v>2005</v>
      </c>
      <c r="N241">
        <f t="shared" ca="1" si="152"/>
        <v>2006</v>
      </c>
      <c r="O241">
        <f t="shared" ca="1" si="153"/>
        <v>2007</v>
      </c>
      <c r="P241">
        <f t="shared" ca="1" si="154"/>
        <v>2008</v>
      </c>
      <c r="Q241">
        <f t="shared" ca="1" si="155"/>
        <v>2004</v>
      </c>
      <c r="R241">
        <f t="shared" ca="1" si="156"/>
        <v>2008</v>
      </c>
      <c r="S241">
        <f t="shared" ca="1" si="157"/>
        <v>3008</v>
      </c>
      <c r="T241">
        <f t="shared" ca="1" si="158"/>
        <v>3004</v>
      </c>
      <c r="U241">
        <f t="shared" ca="1" si="159"/>
        <v>3006</v>
      </c>
      <c r="V241">
        <f t="shared" ca="1" si="160"/>
        <v>3004</v>
      </c>
      <c r="W241">
        <f t="shared" ca="1" si="161"/>
        <v>3005</v>
      </c>
      <c r="X241">
        <f t="shared" ca="1" si="162"/>
        <v>3004</v>
      </c>
      <c r="Y241">
        <f t="shared" ca="1" si="163"/>
        <v>4006</v>
      </c>
      <c r="Z241">
        <f t="shared" ca="1" si="164"/>
        <v>4006</v>
      </c>
      <c r="AA241">
        <f t="shared" ca="1" si="165"/>
        <v>4007</v>
      </c>
      <c r="AB241">
        <f t="shared" ca="1" si="166"/>
        <v>4007</v>
      </c>
      <c r="AC241">
        <f t="shared" ca="1" si="167"/>
        <v>4007</v>
      </c>
      <c r="AD241">
        <f t="shared" ca="1" si="168"/>
        <v>4005</v>
      </c>
      <c r="AE241">
        <f t="shared" ca="1" si="169"/>
        <v>5005</v>
      </c>
      <c r="AF241">
        <f t="shared" ca="1" si="170"/>
        <v>5004</v>
      </c>
      <c r="AG241">
        <f t="shared" ca="1" si="171"/>
        <v>5005</v>
      </c>
      <c r="AH241">
        <f t="shared" ca="1" si="172"/>
        <v>5008</v>
      </c>
      <c r="AI241">
        <f t="shared" ca="1" si="173"/>
        <v>5005</v>
      </c>
      <c r="AJ241">
        <f t="shared" ca="1" si="174"/>
        <v>5006</v>
      </c>
      <c r="AK241">
        <f t="shared" ca="1" si="175"/>
        <v>6007</v>
      </c>
      <c r="AL241">
        <f t="shared" ca="1" si="176"/>
        <v>6004</v>
      </c>
      <c r="AM241">
        <f t="shared" ca="1" si="177"/>
        <v>6007</v>
      </c>
      <c r="AN241">
        <f t="shared" ca="1" si="178"/>
        <v>6004</v>
      </c>
      <c r="AO241">
        <f t="shared" ca="1" si="179"/>
        <v>6008</v>
      </c>
      <c r="AP241">
        <f t="shared" ca="1" si="180"/>
        <v>6007</v>
      </c>
      <c r="AQ241" t="str">
        <f t="shared" ca="1" si="142"/>
        <v>12,1007,1;12,1008,1;12,1004,1;12,1007,1;12,1008,1;12,2005,1;12,2006,1;12,2007,1;12,2008,1;12,2004,1;12,2008,1;12,3008,1;12,3004,1;12,3006,1;12,3004,1;12,3005,1;12,3004,1;12,4006,1;12,4006,1;12,4007,1;12,4007,1;12,4007,1;12,4005,1;12,5005,1;12,5004,1;12,5005,1;12,5008,1;12,5005,1;12,5006,1;12,6007,1;12,6004,1;12,6007,1;12,6004,1;12,6008,1;12,6007,1</v>
      </c>
    </row>
    <row r="242" spans="1:43" x14ac:dyDescent="0.15">
      <c r="A242">
        <f t="shared" si="143"/>
        <v>8002</v>
      </c>
      <c r="B242">
        <f t="shared" si="182"/>
        <v>80</v>
      </c>
      <c r="C242">
        <f t="shared" si="183"/>
        <v>2</v>
      </c>
      <c r="D242">
        <f t="shared" si="184"/>
        <v>6</v>
      </c>
      <c r="E242">
        <f t="shared" si="184"/>
        <v>10</v>
      </c>
      <c r="F242" s="4">
        <f t="shared" si="144"/>
        <v>8</v>
      </c>
      <c r="G242">
        <f t="shared" ca="1" si="145"/>
        <v>1007</v>
      </c>
      <c r="H242">
        <f t="shared" ca="1" si="146"/>
        <v>1005</v>
      </c>
      <c r="I242">
        <f t="shared" ca="1" si="147"/>
        <v>1006</v>
      </c>
      <c r="J242">
        <f t="shared" ca="1" si="148"/>
        <v>1008</v>
      </c>
      <c r="K242">
        <f t="shared" ca="1" si="149"/>
        <v>1006</v>
      </c>
      <c r="L242">
        <f t="shared" ca="1" si="150"/>
        <v>1007</v>
      </c>
      <c r="M242">
        <f t="shared" ca="1" si="151"/>
        <v>2005</v>
      </c>
      <c r="N242">
        <f t="shared" ca="1" si="152"/>
        <v>2006</v>
      </c>
      <c r="O242">
        <f t="shared" ca="1" si="153"/>
        <v>2007</v>
      </c>
      <c r="P242">
        <f t="shared" ca="1" si="154"/>
        <v>2005</v>
      </c>
      <c r="Q242">
        <f t="shared" ca="1" si="155"/>
        <v>2007</v>
      </c>
      <c r="R242">
        <f t="shared" ca="1" si="156"/>
        <v>2007</v>
      </c>
      <c r="S242">
        <f t="shared" ca="1" si="157"/>
        <v>3006</v>
      </c>
      <c r="T242">
        <f t="shared" ca="1" si="158"/>
        <v>3007</v>
      </c>
      <c r="U242">
        <f t="shared" ca="1" si="159"/>
        <v>3007</v>
      </c>
      <c r="V242">
        <f t="shared" ca="1" si="160"/>
        <v>3007</v>
      </c>
      <c r="W242">
        <f t="shared" ca="1" si="161"/>
        <v>3007</v>
      </c>
      <c r="X242">
        <f t="shared" ca="1" si="162"/>
        <v>3004</v>
      </c>
      <c r="Y242">
        <f t="shared" ca="1" si="163"/>
        <v>4004</v>
      </c>
      <c r="Z242">
        <f t="shared" ca="1" si="164"/>
        <v>4004</v>
      </c>
      <c r="AA242">
        <f t="shared" ca="1" si="165"/>
        <v>4008</v>
      </c>
      <c r="AB242">
        <f t="shared" ca="1" si="166"/>
        <v>4007</v>
      </c>
      <c r="AC242">
        <f t="shared" ca="1" si="167"/>
        <v>4006</v>
      </c>
      <c r="AD242">
        <f t="shared" ca="1" si="168"/>
        <v>4007</v>
      </c>
      <c r="AE242">
        <f t="shared" ca="1" si="169"/>
        <v>5008</v>
      </c>
      <c r="AF242">
        <f t="shared" ca="1" si="170"/>
        <v>5004</v>
      </c>
      <c r="AG242">
        <f t="shared" ca="1" si="171"/>
        <v>5008</v>
      </c>
      <c r="AH242">
        <f t="shared" ca="1" si="172"/>
        <v>5008</v>
      </c>
      <c r="AI242">
        <f t="shared" ca="1" si="173"/>
        <v>5004</v>
      </c>
      <c r="AJ242">
        <f t="shared" ca="1" si="174"/>
        <v>5008</v>
      </c>
      <c r="AK242">
        <f t="shared" ca="1" si="175"/>
        <v>6004</v>
      </c>
      <c r="AL242">
        <f t="shared" ca="1" si="176"/>
        <v>6007</v>
      </c>
      <c r="AM242">
        <f t="shared" ca="1" si="177"/>
        <v>6006</v>
      </c>
      <c r="AN242">
        <f t="shared" ca="1" si="178"/>
        <v>6008</v>
      </c>
      <c r="AO242">
        <f t="shared" ca="1" si="179"/>
        <v>6005</v>
      </c>
      <c r="AP242">
        <f t="shared" ca="1" si="180"/>
        <v>6004</v>
      </c>
      <c r="AQ242" t="str">
        <f t="shared" ca="1" si="142"/>
        <v>12,1007,1;12,1005,1;12,1008,1;12,1006,1;12,1007,1;12,2005,1;12,2006,1;12,2007,1;12,2005,1;12,2007,1;12,2007,1;12,3006,1;12,3007,1;12,3007,1;12,3007,1;12,3007,1;12,3004,1;12,4004,1;12,4004,1;12,4008,1;12,4007,1;12,4006,1;12,4007,1;12,5008,1;12,5004,1;12,5008,1;12,5008,1;12,5004,1;12,5008,1;12,6004,1;12,6007,1;12,6006,1;12,6008,1;12,6005,1;12,6004,1</v>
      </c>
    </row>
    <row r="243" spans="1:43" x14ac:dyDescent="0.15">
      <c r="A243">
        <f t="shared" si="143"/>
        <v>103</v>
      </c>
      <c r="B243">
        <f t="shared" si="182"/>
        <v>1</v>
      </c>
      <c r="C243">
        <f t="shared" si="183"/>
        <v>3</v>
      </c>
      <c r="D243">
        <f t="shared" ref="D243:E262" si="185">D163</f>
        <v>1</v>
      </c>
      <c r="E243">
        <f t="shared" si="185"/>
        <v>3</v>
      </c>
      <c r="F243" s="4">
        <f t="shared" si="144"/>
        <v>1</v>
      </c>
      <c r="G243">
        <f t="shared" ca="1" si="145"/>
        <v>1001</v>
      </c>
      <c r="H243">
        <f t="shared" ca="1" si="146"/>
        <v>0</v>
      </c>
      <c r="I243">
        <f t="shared" ca="1" si="147"/>
        <v>0</v>
      </c>
      <c r="J243">
        <f t="shared" ca="1" si="148"/>
        <v>0</v>
      </c>
      <c r="K243">
        <f t="shared" ca="1" si="149"/>
        <v>0</v>
      </c>
      <c r="L243">
        <f t="shared" ca="1" si="150"/>
        <v>0</v>
      </c>
      <c r="M243">
        <f t="shared" ca="1" si="151"/>
        <v>2001</v>
      </c>
      <c r="N243">
        <f t="shared" ca="1" si="152"/>
        <v>0</v>
      </c>
      <c r="O243">
        <f t="shared" ca="1" si="153"/>
        <v>0</v>
      </c>
      <c r="P243">
        <f t="shared" ca="1" si="154"/>
        <v>0</v>
      </c>
      <c r="Q243">
        <f t="shared" ca="1" si="155"/>
        <v>0</v>
      </c>
      <c r="R243">
        <f t="shared" ca="1" si="156"/>
        <v>0</v>
      </c>
      <c r="S243">
        <f t="shared" ca="1" si="157"/>
        <v>3001</v>
      </c>
      <c r="T243">
        <f t="shared" ca="1" si="158"/>
        <v>0</v>
      </c>
      <c r="U243">
        <f t="shared" ca="1" si="159"/>
        <v>0</v>
      </c>
      <c r="V243">
        <f t="shared" ca="1" si="160"/>
        <v>0</v>
      </c>
      <c r="W243">
        <f t="shared" ca="1" si="161"/>
        <v>0</v>
      </c>
      <c r="X243">
        <f t="shared" ca="1" si="162"/>
        <v>0</v>
      </c>
      <c r="Y243">
        <f t="shared" ca="1" si="163"/>
        <v>4001</v>
      </c>
      <c r="Z243">
        <f t="shared" ca="1" si="164"/>
        <v>0</v>
      </c>
      <c r="AA243">
        <f t="shared" ca="1" si="165"/>
        <v>0</v>
      </c>
      <c r="AB243">
        <f t="shared" ca="1" si="166"/>
        <v>0</v>
      </c>
      <c r="AC243">
        <f t="shared" ca="1" si="167"/>
        <v>0</v>
      </c>
      <c r="AD243">
        <f t="shared" ca="1" si="168"/>
        <v>0</v>
      </c>
      <c r="AE243">
        <f t="shared" ca="1" si="169"/>
        <v>5001</v>
      </c>
      <c r="AF243">
        <f t="shared" ca="1" si="170"/>
        <v>0</v>
      </c>
      <c r="AG243">
        <f t="shared" ca="1" si="171"/>
        <v>0</v>
      </c>
      <c r="AH243">
        <f t="shared" ca="1" si="172"/>
        <v>0</v>
      </c>
      <c r="AI243">
        <f t="shared" ca="1" si="173"/>
        <v>0</v>
      </c>
      <c r="AJ243">
        <f t="shared" ca="1" si="174"/>
        <v>0</v>
      </c>
      <c r="AK243">
        <f t="shared" ca="1" si="175"/>
        <v>6001</v>
      </c>
      <c r="AL243">
        <f t="shared" ca="1" si="176"/>
        <v>0</v>
      </c>
      <c r="AM243">
        <f t="shared" ca="1" si="177"/>
        <v>0</v>
      </c>
      <c r="AN243">
        <f t="shared" ca="1" si="178"/>
        <v>0</v>
      </c>
      <c r="AO243">
        <f t="shared" ca="1" si="179"/>
        <v>0</v>
      </c>
      <c r="AP243">
        <f t="shared" ca="1" si="180"/>
        <v>0</v>
      </c>
      <c r="AQ243" t="str">
        <f t="shared" ref="AQ243:AQ252" ca="1" si="186">"12,"&amp;G243&amp;",1;12,"&amp;M243&amp;",1;12,"&amp;S243&amp;",1;12,"&amp;Y243&amp;",1;12,"&amp;AE243&amp;",1;12,"&amp;AK243&amp;",1"</f>
        <v>12,1001,1;12,2001,1;12,3001,1;12,4001,1;12,5001,1;12,6001,1</v>
      </c>
    </row>
    <row r="244" spans="1:43" x14ac:dyDescent="0.15">
      <c r="A244">
        <f t="shared" si="143"/>
        <v>203</v>
      </c>
      <c r="B244">
        <f t="shared" si="182"/>
        <v>2</v>
      </c>
      <c r="C244">
        <f t="shared" si="183"/>
        <v>3</v>
      </c>
      <c r="D244">
        <f t="shared" si="185"/>
        <v>1</v>
      </c>
      <c r="E244">
        <f t="shared" si="185"/>
        <v>3</v>
      </c>
      <c r="F244" s="4">
        <f t="shared" si="144"/>
        <v>1</v>
      </c>
      <c r="G244">
        <f t="shared" ca="1" si="145"/>
        <v>1001</v>
      </c>
      <c r="H244">
        <f t="shared" ca="1" si="146"/>
        <v>0</v>
      </c>
      <c r="I244">
        <f t="shared" ca="1" si="147"/>
        <v>0</v>
      </c>
      <c r="J244">
        <f t="shared" ca="1" si="148"/>
        <v>0</v>
      </c>
      <c r="K244">
        <f t="shared" ca="1" si="149"/>
        <v>0</v>
      </c>
      <c r="L244">
        <f t="shared" ca="1" si="150"/>
        <v>0</v>
      </c>
      <c r="M244">
        <f t="shared" ca="1" si="151"/>
        <v>2001</v>
      </c>
      <c r="N244">
        <f t="shared" ca="1" si="152"/>
        <v>0</v>
      </c>
      <c r="O244">
        <f t="shared" ca="1" si="153"/>
        <v>0</v>
      </c>
      <c r="P244">
        <f t="shared" ca="1" si="154"/>
        <v>0</v>
      </c>
      <c r="Q244">
        <f t="shared" ca="1" si="155"/>
        <v>0</v>
      </c>
      <c r="R244">
        <f t="shared" ca="1" si="156"/>
        <v>0</v>
      </c>
      <c r="S244">
        <f t="shared" ca="1" si="157"/>
        <v>3001</v>
      </c>
      <c r="T244">
        <f t="shared" ca="1" si="158"/>
        <v>0</v>
      </c>
      <c r="U244">
        <f t="shared" ca="1" si="159"/>
        <v>0</v>
      </c>
      <c r="V244">
        <f t="shared" ca="1" si="160"/>
        <v>0</v>
      </c>
      <c r="W244">
        <f t="shared" ca="1" si="161"/>
        <v>0</v>
      </c>
      <c r="X244">
        <f t="shared" ca="1" si="162"/>
        <v>0</v>
      </c>
      <c r="Y244">
        <f t="shared" ca="1" si="163"/>
        <v>4001</v>
      </c>
      <c r="Z244">
        <f t="shared" ca="1" si="164"/>
        <v>0</v>
      </c>
      <c r="AA244">
        <f t="shared" ca="1" si="165"/>
        <v>0</v>
      </c>
      <c r="AB244">
        <f t="shared" ca="1" si="166"/>
        <v>0</v>
      </c>
      <c r="AC244">
        <f t="shared" ca="1" si="167"/>
        <v>0</v>
      </c>
      <c r="AD244">
        <f t="shared" ca="1" si="168"/>
        <v>0</v>
      </c>
      <c r="AE244">
        <f t="shared" ca="1" si="169"/>
        <v>5001</v>
      </c>
      <c r="AF244">
        <f t="shared" ca="1" si="170"/>
        <v>0</v>
      </c>
      <c r="AG244">
        <f t="shared" ca="1" si="171"/>
        <v>0</v>
      </c>
      <c r="AH244">
        <f t="shared" ca="1" si="172"/>
        <v>0</v>
      </c>
      <c r="AI244">
        <f t="shared" ca="1" si="173"/>
        <v>0</v>
      </c>
      <c r="AJ244">
        <f t="shared" ca="1" si="174"/>
        <v>0</v>
      </c>
      <c r="AK244">
        <f t="shared" ca="1" si="175"/>
        <v>6001</v>
      </c>
      <c r="AL244">
        <f t="shared" ca="1" si="176"/>
        <v>0</v>
      </c>
      <c r="AM244">
        <f t="shared" ca="1" si="177"/>
        <v>0</v>
      </c>
      <c r="AN244">
        <f t="shared" ca="1" si="178"/>
        <v>0</v>
      </c>
      <c r="AO244">
        <f t="shared" ca="1" si="179"/>
        <v>0</v>
      </c>
      <c r="AP244">
        <f t="shared" ca="1" si="180"/>
        <v>0</v>
      </c>
      <c r="AQ244" t="str">
        <f t="shared" ca="1" si="186"/>
        <v>12,1001,1;12,2001,1;12,3001,1;12,4001,1;12,5001,1;12,6001,1</v>
      </c>
    </row>
    <row r="245" spans="1:43" x14ac:dyDescent="0.15">
      <c r="A245">
        <f t="shared" si="143"/>
        <v>303</v>
      </c>
      <c r="B245">
        <f t="shared" si="182"/>
        <v>3</v>
      </c>
      <c r="C245">
        <f t="shared" si="183"/>
        <v>3</v>
      </c>
      <c r="D245">
        <f t="shared" si="185"/>
        <v>1</v>
      </c>
      <c r="E245">
        <f t="shared" si="185"/>
        <v>3</v>
      </c>
      <c r="F245" s="4">
        <f t="shared" si="144"/>
        <v>1</v>
      </c>
      <c r="G245">
        <f t="shared" ca="1" si="145"/>
        <v>1001</v>
      </c>
      <c r="H245">
        <f t="shared" ca="1" si="146"/>
        <v>0</v>
      </c>
      <c r="I245">
        <f t="shared" ca="1" si="147"/>
        <v>0</v>
      </c>
      <c r="J245">
        <f t="shared" ca="1" si="148"/>
        <v>0</v>
      </c>
      <c r="K245">
        <f t="shared" ca="1" si="149"/>
        <v>0</v>
      </c>
      <c r="L245">
        <f t="shared" ca="1" si="150"/>
        <v>0</v>
      </c>
      <c r="M245">
        <f t="shared" ca="1" si="151"/>
        <v>2001</v>
      </c>
      <c r="N245">
        <f t="shared" ca="1" si="152"/>
        <v>0</v>
      </c>
      <c r="O245">
        <f t="shared" ca="1" si="153"/>
        <v>0</v>
      </c>
      <c r="P245">
        <f t="shared" ca="1" si="154"/>
        <v>0</v>
      </c>
      <c r="Q245">
        <f t="shared" ca="1" si="155"/>
        <v>0</v>
      </c>
      <c r="R245">
        <f t="shared" ca="1" si="156"/>
        <v>0</v>
      </c>
      <c r="S245">
        <f t="shared" ca="1" si="157"/>
        <v>3001</v>
      </c>
      <c r="T245">
        <f t="shared" ca="1" si="158"/>
        <v>0</v>
      </c>
      <c r="U245">
        <f t="shared" ca="1" si="159"/>
        <v>0</v>
      </c>
      <c r="V245">
        <f t="shared" ca="1" si="160"/>
        <v>0</v>
      </c>
      <c r="W245">
        <f t="shared" ca="1" si="161"/>
        <v>0</v>
      </c>
      <c r="X245">
        <f t="shared" ca="1" si="162"/>
        <v>0</v>
      </c>
      <c r="Y245">
        <f t="shared" ca="1" si="163"/>
        <v>4001</v>
      </c>
      <c r="Z245">
        <f t="shared" ca="1" si="164"/>
        <v>0</v>
      </c>
      <c r="AA245">
        <f t="shared" ca="1" si="165"/>
        <v>0</v>
      </c>
      <c r="AB245">
        <f t="shared" ca="1" si="166"/>
        <v>0</v>
      </c>
      <c r="AC245">
        <f t="shared" ca="1" si="167"/>
        <v>0</v>
      </c>
      <c r="AD245">
        <f t="shared" ca="1" si="168"/>
        <v>0</v>
      </c>
      <c r="AE245">
        <f t="shared" ca="1" si="169"/>
        <v>5001</v>
      </c>
      <c r="AF245">
        <f t="shared" ca="1" si="170"/>
        <v>0</v>
      </c>
      <c r="AG245">
        <f t="shared" ca="1" si="171"/>
        <v>0</v>
      </c>
      <c r="AH245">
        <f t="shared" ca="1" si="172"/>
        <v>0</v>
      </c>
      <c r="AI245">
        <f t="shared" ca="1" si="173"/>
        <v>0</v>
      </c>
      <c r="AJ245">
        <f t="shared" ca="1" si="174"/>
        <v>0</v>
      </c>
      <c r="AK245">
        <f t="shared" ca="1" si="175"/>
        <v>6001</v>
      </c>
      <c r="AL245">
        <f t="shared" ca="1" si="176"/>
        <v>0</v>
      </c>
      <c r="AM245">
        <f t="shared" ca="1" si="177"/>
        <v>0</v>
      </c>
      <c r="AN245">
        <f t="shared" ca="1" si="178"/>
        <v>0</v>
      </c>
      <c r="AO245">
        <f t="shared" ca="1" si="179"/>
        <v>0</v>
      </c>
      <c r="AP245">
        <f t="shared" ca="1" si="180"/>
        <v>0</v>
      </c>
      <c r="AQ245" t="str">
        <f t="shared" ca="1" si="186"/>
        <v>12,1001,1;12,2001,1;12,3001,1;12,4001,1;12,5001,1;12,6001,1</v>
      </c>
    </row>
    <row r="246" spans="1:43" x14ac:dyDescent="0.15">
      <c r="A246">
        <f t="shared" si="143"/>
        <v>403</v>
      </c>
      <c r="B246">
        <f t="shared" si="182"/>
        <v>4</v>
      </c>
      <c r="C246">
        <f t="shared" si="183"/>
        <v>3</v>
      </c>
      <c r="D246">
        <f t="shared" si="185"/>
        <v>1</v>
      </c>
      <c r="E246">
        <f t="shared" si="185"/>
        <v>3</v>
      </c>
      <c r="F246" s="4">
        <f t="shared" si="144"/>
        <v>1</v>
      </c>
      <c r="G246">
        <f t="shared" ca="1" si="145"/>
        <v>1001</v>
      </c>
      <c r="H246">
        <f t="shared" ca="1" si="146"/>
        <v>0</v>
      </c>
      <c r="I246">
        <f t="shared" ca="1" si="147"/>
        <v>0</v>
      </c>
      <c r="J246">
        <f t="shared" ca="1" si="148"/>
        <v>0</v>
      </c>
      <c r="K246">
        <f t="shared" ca="1" si="149"/>
        <v>0</v>
      </c>
      <c r="L246">
        <f t="shared" ca="1" si="150"/>
        <v>0</v>
      </c>
      <c r="M246">
        <f t="shared" ca="1" si="151"/>
        <v>2001</v>
      </c>
      <c r="N246">
        <f t="shared" ca="1" si="152"/>
        <v>0</v>
      </c>
      <c r="O246">
        <f t="shared" ca="1" si="153"/>
        <v>0</v>
      </c>
      <c r="P246">
        <f t="shared" ca="1" si="154"/>
        <v>0</v>
      </c>
      <c r="Q246">
        <f t="shared" ca="1" si="155"/>
        <v>0</v>
      </c>
      <c r="R246">
        <f t="shared" ca="1" si="156"/>
        <v>0</v>
      </c>
      <c r="S246">
        <f t="shared" ca="1" si="157"/>
        <v>3001</v>
      </c>
      <c r="T246">
        <f t="shared" ca="1" si="158"/>
        <v>0</v>
      </c>
      <c r="U246">
        <f t="shared" ca="1" si="159"/>
        <v>0</v>
      </c>
      <c r="V246">
        <f t="shared" ca="1" si="160"/>
        <v>0</v>
      </c>
      <c r="W246">
        <f t="shared" ca="1" si="161"/>
        <v>0</v>
      </c>
      <c r="X246">
        <f t="shared" ca="1" si="162"/>
        <v>0</v>
      </c>
      <c r="Y246">
        <f t="shared" ca="1" si="163"/>
        <v>4001</v>
      </c>
      <c r="Z246">
        <f t="shared" ca="1" si="164"/>
        <v>0</v>
      </c>
      <c r="AA246">
        <f t="shared" ca="1" si="165"/>
        <v>0</v>
      </c>
      <c r="AB246">
        <f t="shared" ca="1" si="166"/>
        <v>0</v>
      </c>
      <c r="AC246">
        <f t="shared" ca="1" si="167"/>
        <v>0</v>
      </c>
      <c r="AD246">
        <f t="shared" ca="1" si="168"/>
        <v>0</v>
      </c>
      <c r="AE246">
        <f t="shared" ca="1" si="169"/>
        <v>5001</v>
      </c>
      <c r="AF246">
        <f t="shared" ca="1" si="170"/>
        <v>0</v>
      </c>
      <c r="AG246">
        <f t="shared" ca="1" si="171"/>
        <v>0</v>
      </c>
      <c r="AH246">
        <f t="shared" ca="1" si="172"/>
        <v>0</v>
      </c>
      <c r="AI246">
        <f t="shared" ca="1" si="173"/>
        <v>0</v>
      </c>
      <c r="AJ246">
        <f t="shared" ca="1" si="174"/>
        <v>0</v>
      </c>
      <c r="AK246">
        <f t="shared" ca="1" si="175"/>
        <v>6001</v>
      </c>
      <c r="AL246">
        <f t="shared" ca="1" si="176"/>
        <v>0</v>
      </c>
      <c r="AM246">
        <f t="shared" ca="1" si="177"/>
        <v>0</v>
      </c>
      <c r="AN246">
        <f t="shared" ca="1" si="178"/>
        <v>0</v>
      </c>
      <c r="AO246">
        <f t="shared" ca="1" si="179"/>
        <v>0</v>
      </c>
      <c r="AP246">
        <f t="shared" ca="1" si="180"/>
        <v>0</v>
      </c>
      <c r="AQ246" t="str">
        <f t="shared" ca="1" si="186"/>
        <v>12,1001,1;12,2001,1;12,3001,1;12,4001,1;12,5001,1;12,6001,1</v>
      </c>
    </row>
    <row r="247" spans="1:43" x14ac:dyDescent="0.15">
      <c r="A247">
        <f t="shared" si="143"/>
        <v>503</v>
      </c>
      <c r="B247">
        <f t="shared" si="182"/>
        <v>5</v>
      </c>
      <c r="C247">
        <f t="shared" si="183"/>
        <v>3</v>
      </c>
      <c r="D247">
        <f t="shared" si="185"/>
        <v>1</v>
      </c>
      <c r="E247">
        <f t="shared" si="185"/>
        <v>3</v>
      </c>
      <c r="F247" s="4">
        <f t="shared" si="144"/>
        <v>1</v>
      </c>
      <c r="G247">
        <f t="shared" ca="1" si="145"/>
        <v>1001</v>
      </c>
      <c r="H247">
        <f t="shared" ca="1" si="146"/>
        <v>0</v>
      </c>
      <c r="I247">
        <f t="shared" ca="1" si="147"/>
        <v>0</v>
      </c>
      <c r="J247">
        <f t="shared" ca="1" si="148"/>
        <v>0</v>
      </c>
      <c r="K247">
        <f t="shared" ca="1" si="149"/>
        <v>0</v>
      </c>
      <c r="L247">
        <f t="shared" ca="1" si="150"/>
        <v>0</v>
      </c>
      <c r="M247">
        <f t="shared" ca="1" si="151"/>
        <v>2001</v>
      </c>
      <c r="N247">
        <f t="shared" ca="1" si="152"/>
        <v>0</v>
      </c>
      <c r="O247">
        <f t="shared" ca="1" si="153"/>
        <v>0</v>
      </c>
      <c r="P247">
        <f t="shared" ca="1" si="154"/>
        <v>0</v>
      </c>
      <c r="Q247">
        <f t="shared" ca="1" si="155"/>
        <v>0</v>
      </c>
      <c r="R247">
        <f t="shared" ca="1" si="156"/>
        <v>0</v>
      </c>
      <c r="S247">
        <f t="shared" ca="1" si="157"/>
        <v>3001</v>
      </c>
      <c r="T247">
        <f t="shared" ca="1" si="158"/>
        <v>0</v>
      </c>
      <c r="U247">
        <f t="shared" ca="1" si="159"/>
        <v>0</v>
      </c>
      <c r="V247">
        <f t="shared" ca="1" si="160"/>
        <v>0</v>
      </c>
      <c r="W247">
        <f t="shared" ca="1" si="161"/>
        <v>0</v>
      </c>
      <c r="X247">
        <f t="shared" ca="1" si="162"/>
        <v>0</v>
      </c>
      <c r="Y247">
        <f t="shared" ca="1" si="163"/>
        <v>4001</v>
      </c>
      <c r="Z247">
        <f t="shared" ca="1" si="164"/>
        <v>0</v>
      </c>
      <c r="AA247">
        <f t="shared" ca="1" si="165"/>
        <v>0</v>
      </c>
      <c r="AB247">
        <f t="shared" ca="1" si="166"/>
        <v>0</v>
      </c>
      <c r="AC247">
        <f t="shared" ca="1" si="167"/>
        <v>0</v>
      </c>
      <c r="AD247">
        <f t="shared" ca="1" si="168"/>
        <v>0</v>
      </c>
      <c r="AE247">
        <f t="shared" ca="1" si="169"/>
        <v>5001</v>
      </c>
      <c r="AF247">
        <f t="shared" ca="1" si="170"/>
        <v>0</v>
      </c>
      <c r="AG247">
        <f t="shared" ca="1" si="171"/>
        <v>0</v>
      </c>
      <c r="AH247">
        <f t="shared" ca="1" si="172"/>
        <v>0</v>
      </c>
      <c r="AI247">
        <f t="shared" ca="1" si="173"/>
        <v>0</v>
      </c>
      <c r="AJ247">
        <f t="shared" ca="1" si="174"/>
        <v>0</v>
      </c>
      <c r="AK247">
        <f t="shared" ca="1" si="175"/>
        <v>6001</v>
      </c>
      <c r="AL247">
        <f t="shared" ca="1" si="176"/>
        <v>0</v>
      </c>
      <c r="AM247">
        <f t="shared" ca="1" si="177"/>
        <v>0</v>
      </c>
      <c r="AN247">
        <f t="shared" ca="1" si="178"/>
        <v>0</v>
      </c>
      <c r="AO247">
        <f t="shared" ca="1" si="179"/>
        <v>0</v>
      </c>
      <c r="AP247">
        <f t="shared" ca="1" si="180"/>
        <v>0</v>
      </c>
      <c r="AQ247" t="str">
        <f t="shared" ca="1" si="186"/>
        <v>12,1001,1;12,2001,1;12,3001,1;12,4001,1;12,5001,1;12,6001,1</v>
      </c>
    </row>
    <row r="248" spans="1:43" x14ac:dyDescent="0.15">
      <c r="A248">
        <f t="shared" si="143"/>
        <v>603</v>
      </c>
      <c r="B248">
        <f t="shared" si="182"/>
        <v>6</v>
      </c>
      <c r="C248">
        <f t="shared" si="183"/>
        <v>3</v>
      </c>
      <c r="D248">
        <f t="shared" si="185"/>
        <v>1</v>
      </c>
      <c r="E248">
        <f t="shared" si="185"/>
        <v>3</v>
      </c>
      <c r="F248" s="4">
        <f t="shared" si="144"/>
        <v>1</v>
      </c>
      <c r="G248">
        <f t="shared" ca="1" si="145"/>
        <v>1001</v>
      </c>
      <c r="H248">
        <f t="shared" ca="1" si="146"/>
        <v>0</v>
      </c>
      <c r="I248">
        <f t="shared" ca="1" si="147"/>
        <v>0</v>
      </c>
      <c r="J248">
        <f t="shared" ca="1" si="148"/>
        <v>0</v>
      </c>
      <c r="K248">
        <f t="shared" ca="1" si="149"/>
        <v>0</v>
      </c>
      <c r="L248">
        <f t="shared" ca="1" si="150"/>
        <v>0</v>
      </c>
      <c r="M248">
        <f t="shared" ca="1" si="151"/>
        <v>2001</v>
      </c>
      <c r="N248">
        <f t="shared" ca="1" si="152"/>
        <v>0</v>
      </c>
      <c r="O248">
        <f t="shared" ca="1" si="153"/>
        <v>0</v>
      </c>
      <c r="P248">
        <f t="shared" ca="1" si="154"/>
        <v>0</v>
      </c>
      <c r="Q248">
        <f t="shared" ca="1" si="155"/>
        <v>0</v>
      </c>
      <c r="R248">
        <f t="shared" ca="1" si="156"/>
        <v>0</v>
      </c>
      <c r="S248">
        <f t="shared" ca="1" si="157"/>
        <v>3001</v>
      </c>
      <c r="T248">
        <f t="shared" ca="1" si="158"/>
        <v>0</v>
      </c>
      <c r="U248">
        <f t="shared" ca="1" si="159"/>
        <v>0</v>
      </c>
      <c r="V248">
        <f t="shared" ca="1" si="160"/>
        <v>0</v>
      </c>
      <c r="W248">
        <f t="shared" ca="1" si="161"/>
        <v>0</v>
      </c>
      <c r="X248">
        <f t="shared" ca="1" si="162"/>
        <v>0</v>
      </c>
      <c r="Y248">
        <f t="shared" ca="1" si="163"/>
        <v>4001</v>
      </c>
      <c r="Z248">
        <f t="shared" ca="1" si="164"/>
        <v>0</v>
      </c>
      <c r="AA248">
        <f t="shared" ca="1" si="165"/>
        <v>0</v>
      </c>
      <c r="AB248">
        <f t="shared" ca="1" si="166"/>
        <v>0</v>
      </c>
      <c r="AC248">
        <f t="shared" ca="1" si="167"/>
        <v>0</v>
      </c>
      <c r="AD248">
        <f t="shared" ca="1" si="168"/>
        <v>0</v>
      </c>
      <c r="AE248">
        <f t="shared" ca="1" si="169"/>
        <v>5001</v>
      </c>
      <c r="AF248">
        <f t="shared" ca="1" si="170"/>
        <v>0</v>
      </c>
      <c r="AG248">
        <f t="shared" ca="1" si="171"/>
        <v>0</v>
      </c>
      <c r="AH248">
        <f t="shared" ca="1" si="172"/>
        <v>0</v>
      </c>
      <c r="AI248">
        <f t="shared" ca="1" si="173"/>
        <v>0</v>
      </c>
      <c r="AJ248">
        <f t="shared" ca="1" si="174"/>
        <v>0</v>
      </c>
      <c r="AK248">
        <f t="shared" ca="1" si="175"/>
        <v>6001</v>
      </c>
      <c r="AL248">
        <f t="shared" ca="1" si="176"/>
        <v>0</v>
      </c>
      <c r="AM248">
        <f t="shared" ca="1" si="177"/>
        <v>0</v>
      </c>
      <c r="AN248">
        <f t="shared" ca="1" si="178"/>
        <v>0</v>
      </c>
      <c r="AO248">
        <f t="shared" ca="1" si="179"/>
        <v>0</v>
      </c>
      <c r="AP248">
        <f t="shared" ca="1" si="180"/>
        <v>0</v>
      </c>
      <c r="AQ248" t="str">
        <f t="shared" ca="1" si="186"/>
        <v>12,1001,1;12,2001,1;12,3001,1;12,4001,1;12,5001,1;12,6001,1</v>
      </c>
    </row>
    <row r="249" spans="1:43" x14ac:dyDescent="0.15">
      <c r="A249">
        <f t="shared" si="143"/>
        <v>703</v>
      </c>
      <c r="B249">
        <f t="shared" si="182"/>
        <v>7</v>
      </c>
      <c r="C249">
        <f t="shared" si="183"/>
        <v>3</v>
      </c>
      <c r="D249">
        <f t="shared" si="185"/>
        <v>1</v>
      </c>
      <c r="E249">
        <f t="shared" si="185"/>
        <v>3</v>
      </c>
      <c r="F249" s="4">
        <f t="shared" si="144"/>
        <v>1</v>
      </c>
      <c r="G249">
        <f t="shared" ca="1" si="145"/>
        <v>1001</v>
      </c>
      <c r="H249">
        <f t="shared" ca="1" si="146"/>
        <v>0</v>
      </c>
      <c r="I249">
        <f t="shared" ca="1" si="147"/>
        <v>0</v>
      </c>
      <c r="J249">
        <f t="shared" ca="1" si="148"/>
        <v>0</v>
      </c>
      <c r="K249">
        <f t="shared" ca="1" si="149"/>
        <v>0</v>
      </c>
      <c r="L249">
        <f t="shared" ca="1" si="150"/>
        <v>0</v>
      </c>
      <c r="M249">
        <f t="shared" ca="1" si="151"/>
        <v>2001</v>
      </c>
      <c r="N249">
        <f t="shared" ca="1" si="152"/>
        <v>0</v>
      </c>
      <c r="O249">
        <f t="shared" ca="1" si="153"/>
        <v>0</v>
      </c>
      <c r="P249">
        <f t="shared" ca="1" si="154"/>
        <v>0</v>
      </c>
      <c r="Q249">
        <f t="shared" ca="1" si="155"/>
        <v>0</v>
      </c>
      <c r="R249">
        <f t="shared" ca="1" si="156"/>
        <v>0</v>
      </c>
      <c r="S249">
        <f t="shared" ca="1" si="157"/>
        <v>3001</v>
      </c>
      <c r="T249">
        <f t="shared" ca="1" si="158"/>
        <v>0</v>
      </c>
      <c r="U249">
        <f t="shared" ca="1" si="159"/>
        <v>0</v>
      </c>
      <c r="V249">
        <f t="shared" ca="1" si="160"/>
        <v>0</v>
      </c>
      <c r="W249">
        <f t="shared" ca="1" si="161"/>
        <v>0</v>
      </c>
      <c r="X249">
        <f t="shared" ca="1" si="162"/>
        <v>0</v>
      </c>
      <c r="Y249">
        <f t="shared" ca="1" si="163"/>
        <v>4001</v>
      </c>
      <c r="Z249">
        <f t="shared" ca="1" si="164"/>
        <v>0</v>
      </c>
      <c r="AA249">
        <f t="shared" ca="1" si="165"/>
        <v>0</v>
      </c>
      <c r="AB249">
        <f t="shared" ca="1" si="166"/>
        <v>0</v>
      </c>
      <c r="AC249">
        <f t="shared" ca="1" si="167"/>
        <v>0</v>
      </c>
      <c r="AD249">
        <f t="shared" ca="1" si="168"/>
        <v>0</v>
      </c>
      <c r="AE249">
        <f t="shared" ca="1" si="169"/>
        <v>5001</v>
      </c>
      <c r="AF249">
        <f t="shared" ca="1" si="170"/>
        <v>0</v>
      </c>
      <c r="AG249">
        <f t="shared" ca="1" si="171"/>
        <v>0</v>
      </c>
      <c r="AH249">
        <f t="shared" ca="1" si="172"/>
        <v>0</v>
      </c>
      <c r="AI249">
        <f t="shared" ca="1" si="173"/>
        <v>0</v>
      </c>
      <c r="AJ249">
        <f t="shared" ca="1" si="174"/>
        <v>0</v>
      </c>
      <c r="AK249">
        <f t="shared" ca="1" si="175"/>
        <v>6001</v>
      </c>
      <c r="AL249">
        <f t="shared" ca="1" si="176"/>
        <v>0</v>
      </c>
      <c r="AM249">
        <f t="shared" ca="1" si="177"/>
        <v>0</v>
      </c>
      <c r="AN249">
        <f t="shared" ca="1" si="178"/>
        <v>0</v>
      </c>
      <c r="AO249">
        <f t="shared" ca="1" si="179"/>
        <v>0</v>
      </c>
      <c r="AP249">
        <f t="shared" ca="1" si="180"/>
        <v>0</v>
      </c>
      <c r="AQ249" t="str">
        <f t="shared" ca="1" si="186"/>
        <v>12,1001,1;12,2001,1;12,3001,1;12,4001,1;12,5001,1;12,6001,1</v>
      </c>
    </row>
    <row r="250" spans="1:43" x14ac:dyDescent="0.15">
      <c r="A250">
        <f t="shared" si="143"/>
        <v>803</v>
      </c>
      <c r="B250">
        <f t="shared" si="182"/>
        <v>8</v>
      </c>
      <c r="C250">
        <f t="shared" si="183"/>
        <v>3</v>
      </c>
      <c r="D250">
        <f t="shared" si="185"/>
        <v>1</v>
      </c>
      <c r="E250">
        <f t="shared" si="185"/>
        <v>3</v>
      </c>
      <c r="F250" s="4">
        <f t="shared" si="144"/>
        <v>1</v>
      </c>
      <c r="G250">
        <f t="shared" ca="1" si="145"/>
        <v>1001</v>
      </c>
      <c r="H250">
        <f t="shared" ca="1" si="146"/>
        <v>0</v>
      </c>
      <c r="I250">
        <f t="shared" ca="1" si="147"/>
        <v>0</v>
      </c>
      <c r="J250">
        <f t="shared" ca="1" si="148"/>
        <v>0</v>
      </c>
      <c r="K250">
        <f t="shared" ca="1" si="149"/>
        <v>0</v>
      </c>
      <c r="L250">
        <f t="shared" ca="1" si="150"/>
        <v>0</v>
      </c>
      <c r="M250">
        <f t="shared" ca="1" si="151"/>
        <v>2001</v>
      </c>
      <c r="N250">
        <f t="shared" ca="1" si="152"/>
        <v>0</v>
      </c>
      <c r="O250">
        <f t="shared" ca="1" si="153"/>
        <v>0</v>
      </c>
      <c r="P250">
        <f t="shared" ca="1" si="154"/>
        <v>0</v>
      </c>
      <c r="Q250">
        <f t="shared" ca="1" si="155"/>
        <v>0</v>
      </c>
      <c r="R250">
        <f t="shared" ca="1" si="156"/>
        <v>0</v>
      </c>
      <c r="S250">
        <f t="shared" ca="1" si="157"/>
        <v>3001</v>
      </c>
      <c r="T250">
        <f t="shared" ca="1" si="158"/>
        <v>0</v>
      </c>
      <c r="U250">
        <f t="shared" ca="1" si="159"/>
        <v>0</v>
      </c>
      <c r="V250">
        <f t="shared" ca="1" si="160"/>
        <v>0</v>
      </c>
      <c r="W250">
        <f t="shared" ca="1" si="161"/>
        <v>0</v>
      </c>
      <c r="X250">
        <f t="shared" ca="1" si="162"/>
        <v>0</v>
      </c>
      <c r="Y250">
        <f t="shared" ca="1" si="163"/>
        <v>4001</v>
      </c>
      <c r="Z250">
        <f t="shared" ca="1" si="164"/>
        <v>0</v>
      </c>
      <c r="AA250">
        <f t="shared" ca="1" si="165"/>
        <v>0</v>
      </c>
      <c r="AB250">
        <f t="shared" ca="1" si="166"/>
        <v>0</v>
      </c>
      <c r="AC250">
        <f t="shared" ca="1" si="167"/>
        <v>0</v>
      </c>
      <c r="AD250">
        <f t="shared" ca="1" si="168"/>
        <v>0</v>
      </c>
      <c r="AE250">
        <f t="shared" ca="1" si="169"/>
        <v>5001</v>
      </c>
      <c r="AF250">
        <f t="shared" ca="1" si="170"/>
        <v>0</v>
      </c>
      <c r="AG250">
        <f t="shared" ca="1" si="171"/>
        <v>0</v>
      </c>
      <c r="AH250">
        <f t="shared" ca="1" si="172"/>
        <v>0</v>
      </c>
      <c r="AI250">
        <f t="shared" ca="1" si="173"/>
        <v>0</v>
      </c>
      <c r="AJ250">
        <f t="shared" ca="1" si="174"/>
        <v>0</v>
      </c>
      <c r="AK250">
        <f t="shared" ca="1" si="175"/>
        <v>6001</v>
      </c>
      <c r="AL250">
        <f t="shared" ca="1" si="176"/>
        <v>0</v>
      </c>
      <c r="AM250">
        <f t="shared" ca="1" si="177"/>
        <v>0</v>
      </c>
      <c r="AN250">
        <f t="shared" ca="1" si="178"/>
        <v>0</v>
      </c>
      <c r="AO250">
        <f t="shared" ca="1" si="179"/>
        <v>0</v>
      </c>
      <c r="AP250">
        <f t="shared" ca="1" si="180"/>
        <v>0</v>
      </c>
      <c r="AQ250" t="str">
        <f t="shared" ca="1" si="186"/>
        <v>12,1001,1;12,2001,1;12,3001,1;12,4001,1;12,5001,1;12,6001,1</v>
      </c>
    </row>
    <row r="251" spans="1:43" x14ac:dyDescent="0.15">
      <c r="A251">
        <f t="shared" si="143"/>
        <v>903</v>
      </c>
      <c r="B251">
        <f t="shared" si="182"/>
        <v>9</v>
      </c>
      <c r="C251">
        <f t="shared" si="183"/>
        <v>3</v>
      </c>
      <c r="D251">
        <f t="shared" si="185"/>
        <v>1</v>
      </c>
      <c r="E251">
        <f t="shared" si="185"/>
        <v>3</v>
      </c>
      <c r="F251" s="4">
        <f t="shared" si="144"/>
        <v>1</v>
      </c>
      <c r="G251">
        <f t="shared" ca="1" si="145"/>
        <v>1001</v>
      </c>
      <c r="H251">
        <f t="shared" ca="1" si="146"/>
        <v>0</v>
      </c>
      <c r="I251">
        <f t="shared" ca="1" si="147"/>
        <v>0</v>
      </c>
      <c r="J251">
        <f t="shared" ca="1" si="148"/>
        <v>0</v>
      </c>
      <c r="K251">
        <f t="shared" ca="1" si="149"/>
        <v>0</v>
      </c>
      <c r="L251">
        <f t="shared" ca="1" si="150"/>
        <v>0</v>
      </c>
      <c r="M251">
        <f t="shared" ca="1" si="151"/>
        <v>2001</v>
      </c>
      <c r="N251">
        <f t="shared" ca="1" si="152"/>
        <v>0</v>
      </c>
      <c r="O251">
        <f t="shared" ca="1" si="153"/>
        <v>0</v>
      </c>
      <c r="P251">
        <f t="shared" ca="1" si="154"/>
        <v>0</v>
      </c>
      <c r="Q251">
        <f t="shared" ca="1" si="155"/>
        <v>0</v>
      </c>
      <c r="R251">
        <f t="shared" ca="1" si="156"/>
        <v>0</v>
      </c>
      <c r="S251">
        <f t="shared" ca="1" si="157"/>
        <v>3001</v>
      </c>
      <c r="T251">
        <f t="shared" ca="1" si="158"/>
        <v>0</v>
      </c>
      <c r="U251">
        <f t="shared" ca="1" si="159"/>
        <v>0</v>
      </c>
      <c r="V251">
        <f t="shared" ca="1" si="160"/>
        <v>0</v>
      </c>
      <c r="W251">
        <f t="shared" ca="1" si="161"/>
        <v>0</v>
      </c>
      <c r="X251">
        <f t="shared" ca="1" si="162"/>
        <v>0</v>
      </c>
      <c r="Y251">
        <f t="shared" ca="1" si="163"/>
        <v>4001</v>
      </c>
      <c r="Z251">
        <f t="shared" ca="1" si="164"/>
        <v>0</v>
      </c>
      <c r="AA251">
        <f t="shared" ca="1" si="165"/>
        <v>0</v>
      </c>
      <c r="AB251">
        <f t="shared" ca="1" si="166"/>
        <v>0</v>
      </c>
      <c r="AC251">
        <f t="shared" ca="1" si="167"/>
        <v>0</v>
      </c>
      <c r="AD251">
        <f t="shared" ca="1" si="168"/>
        <v>0</v>
      </c>
      <c r="AE251">
        <f t="shared" ca="1" si="169"/>
        <v>5001</v>
      </c>
      <c r="AF251">
        <f t="shared" ca="1" si="170"/>
        <v>0</v>
      </c>
      <c r="AG251">
        <f t="shared" ca="1" si="171"/>
        <v>0</v>
      </c>
      <c r="AH251">
        <f t="shared" ca="1" si="172"/>
        <v>0</v>
      </c>
      <c r="AI251">
        <f t="shared" ca="1" si="173"/>
        <v>0</v>
      </c>
      <c r="AJ251">
        <f t="shared" ca="1" si="174"/>
        <v>0</v>
      </c>
      <c r="AK251">
        <f t="shared" ca="1" si="175"/>
        <v>6001</v>
      </c>
      <c r="AL251">
        <f t="shared" ca="1" si="176"/>
        <v>0</v>
      </c>
      <c r="AM251">
        <f t="shared" ca="1" si="177"/>
        <v>0</v>
      </c>
      <c r="AN251">
        <f t="shared" ca="1" si="178"/>
        <v>0</v>
      </c>
      <c r="AO251">
        <f t="shared" ca="1" si="179"/>
        <v>0</v>
      </c>
      <c r="AP251">
        <f t="shared" ca="1" si="180"/>
        <v>0</v>
      </c>
      <c r="AQ251" t="str">
        <f t="shared" ca="1" si="186"/>
        <v>12,1001,1;12,2001,1;12,3001,1;12,4001,1;12,5001,1;12,6001,1</v>
      </c>
    </row>
    <row r="252" spans="1:43" x14ac:dyDescent="0.15">
      <c r="A252">
        <f t="shared" si="143"/>
        <v>1003</v>
      </c>
      <c r="B252">
        <f t="shared" si="182"/>
        <v>10</v>
      </c>
      <c r="C252">
        <f t="shared" si="183"/>
        <v>3</v>
      </c>
      <c r="D252">
        <f t="shared" si="185"/>
        <v>1</v>
      </c>
      <c r="E252">
        <f t="shared" si="185"/>
        <v>3</v>
      </c>
      <c r="F252" s="4">
        <f t="shared" si="144"/>
        <v>1</v>
      </c>
      <c r="G252">
        <f t="shared" ca="1" si="145"/>
        <v>1001</v>
      </c>
      <c r="H252">
        <f t="shared" ca="1" si="146"/>
        <v>0</v>
      </c>
      <c r="I252">
        <f t="shared" ca="1" si="147"/>
        <v>0</v>
      </c>
      <c r="J252">
        <f t="shared" ca="1" si="148"/>
        <v>0</v>
      </c>
      <c r="K252">
        <f t="shared" ca="1" si="149"/>
        <v>0</v>
      </c>
      <c r="L252">
        <f t="shared" ca="1" si="150"/>
        <v>0</v>
      </c>
      <c r="M252">
        <f t="shared" ca="1" si="151"/>
        <v>2001</v>
      </c>
      <c r="N252">
        <f t="shared" ca="1" si="152"/>
        <v>0</v>
      </c>
      <c r="O252">
        <f t="shared" ca="1" si="153"/>
        <v>0</v>
      </c>
      <c r="P252">
        <f t="shared" ca="1" si="154"/>
        <v>0</v>
      </c>
      <c r="Q252">
        <f t="shared" ca="1" si="155"/>
        <v>0</v>
      </c>
      <c r="R252">
        <f t="shared" ca="1" si="156"/>
        <v>0</v>
      </c>
      <c r="S252">
        <f t="shared" ca="1" si="157"/>
        <v>3001</v>
      </c>
      <c r="T252">
        <f t="shared" ca="1" si="158"/>
        <v>0</v>
      </c>
      <c r="U252">
        <f t="shared" ca="1" si="159"/>
        <v>0</v>
      </c>
      <c r="V252">
        <f t="shared" ca="1" si="160"/>
        <v>0</v>
      </c>
      <c r="W252">
        <f t="shared" ca="1" si="161"/>
        <v>0</v>
      </c>
      <c r="X252">
        <f t="shared" ca="1" si="162"/>
        <v>0</v>
      </c>
      <c r="Y252">
        <f t="shared" ca="1" si="163"/>
        <v>4001</v>
      </c>
      <c r="Z252">
        <f t="shared" ca="1" si="164"/>
        <v>0</v>
      </c>
      <c r="AA252">
        <f t="shared" ca="1" si="165"/>
        <v>0</v>
      </c>
      <c r="AB252">
        <f t="shared" ca="1" si="166"/>
        <v>0</v>
      </c>
      <c r="AC252">
        <f t="shared" ca="1" si="167"/>
        <v>0</v>
      </c>
      <c r="AD252">
        <f t="shared" ca="1" si="168"/>
        <v>0</v>
      </c>
      <c r="AE252">
        <f t="shared" ca="1" si="169"/>
        <v>5001</v>
      </c>
      <c r="AF252">
        <f t="shared" ca="1" si="170"/>
        <v>0</v>
      </c>
      <c r="AG252">
        <f t="shared" ca="1" si="171"/>
        <v>0</v>
      </c>
      <c r="AH252">
        <f t="shared" ca="1" si="172"/>
        <v>0</v>
      </c>
      <c r="AI252">
        <f t="shared" ca="1" si="173"/>
        <v>0</v>
      </c>
      <c r="AJ252">
        <f t="shared" ca="1" si="174"/>
        <v>0</v>
      </c>
      <c r="AK252">
        <f t="shared" ca="1" si="175"/>
        <v>6001</v>
      </c>
      <c r="AL252">
        <f t="shared" ca="1" si="176"/>
        <v>0</v>
      </c>
      <c r="AM252">
        <f t="shared" ca="1" si="177"/>
        <v>0</v>
      </c>
      <c r="AN252">
        <f t="shared" ca="1" si="178"/>
        <v>0</v>
      </c>
      <c r="AO252">
        <f t="shared" ca="1" si="179"/>
        <v>0</v>
      </c>
      <c r="AP252">
        <f t="shared" ca="1" si="180"/>
        <v>0</v>
      </c>
      <c r="AQ252" t="str">
        <f t="shared" ca="1" si="186"/>
        <v>12,1001,1;12,2001,1;12,3001,1;12,4001,1;12,5001,1;12,6001,1</v>
      </c>
    </row>
    <row r="253" spans="1:43" x14ac:dyDescent="0.15">
      <c r="A253">
        <f t="shared" si="143"/>
        <v>1103</v>
      </c>
      <c r="B253">
        <f t="shared" si="182"/>
        <v>11</v>
      </c>
      <c r="C253">
        <f t="shared" si="183"/>
        <v>3</v>
      </c>
      <c r="D253">
        <f t="shared" si="185"/>
        <v>2</v>
      </c>
      <c r="E253">
        <f t="shared" si="185"/>
        <v>3</v>
      </c>
      <c r="F253" s="4">
        <f t="shared" si="144"/>
        <v>1</v>
      </c>
      <c r="G253">
        <f t="shared" ca="1" si="145"/>
        <v>1001</v>
      </c>
      <c r="H253">
        <f t="shared" ca="1" si="146"/>
        <v>1001</v>
      </c>
      <c r="I253">
        <f t="shared" ca="1" si="147"/>
        <v>0</v>
      </c>
      <c r="J253">
        <f t="shared" ca="1" si="148"/>
        <v>0</v>
      </c>
      <c r="K253">
        <f t="shared" ca="1" si="149"/>
        <v>0</v>
      </c>
      <c r="L253">
        <f t="shared" ca="1" si="150"/>
        <v>0</v>
      </c>
      <c r="M253">
        <f t="shared" ca="1" si="151"/>
        <v>2001</v>
      </c>
      <c r="N253">
        <f t="shared" ca="1" si="152"/>
        <v>2001</v>
      </c>
      <c r="O253">
        <f t="shared" ca="1" si="153"/>
        <v>0</v>
      </c>
      <c r="P253">
        <f t="shared" ca="1" si="154"/>
        <v>0</v>
      </c>
      <c r="Q253">
        <f t="shared" ca="1" si="155"/>
        <v>0</v>
      </c>
      <c r="R253">
        <f t="shared" ca="1" si="156"/>
        <v>0</v>
      </c>
      <c r="S253">
        <f t="shared" ca="1" si="157"/>
        <v>3001</v>
      </c>
      <c r="T253">
        <f t="shared" ca="1" si="158"/>
        <v>3001</v>
      </c>
      <c r="U253">
        <f t="shared" ca="1" si="159"/>
        <v>0</v>
      </c>
      <c r="V253">
        <f t="shared" ca="1" si="160"/>
        <v>0</v>
      </c>
      <c r="W253">
        <f t="shared" ca="1" si="161"/>
        <v>0</v>
      </c>
      <c r="X253">
        <f t="shared" ca="1" si="162"/>
        <v>0</v>
      </c>
      <c r="Y253">
        <f t="shared" ca="1" si="163"/>
        <v>4001</v>
      </c>
      <c r="Z253">
        <f t="shared" ca="1" si="164"/>
        <v>4001</v>
      </c>
      <c r="AA253">
        <f t="shared" ca="1" si="165"/>
        <v>0</v>
      </c>
      <c r="AB253">
        <f t="shared" ca="1" si="166"/>
        <v>0</v>
      </c>
      <c r="AC253">
        <f t="shared" ca="1" si="167"/>
        <v>0</v>
      </c>
      <c r="AD253">
        <f t="shared" ca="1" si="168"/>
        <v>0</v>
      </c>
      <c r="AE253">
        <f t="shared" ca="1" si="169"/>
        <v>5001</v>
      </c>
      <c r="AF253">
        <f t="shared" ca="1" si="170"/>
        <v>5001</v>
      </c>
      <c r="AG253">
        <f t="shared" ca="1" si="171"/>
        <v>0</v>
      </c>
      <c r="AH253">
        <f t="shared" ca="1" si="172"/>
        <v>0</v>
      </c>
      <c r="AI253">
        <f t="shared" ca="1" si="173"/>
        <v>0</v>
      </c>
      <c r="AJ253">
        <f t="shared" ca="1" si="174"/>
        <v>0</v>
      </c>
      <c r="AK253">
        <f t="shared" ca="1" si="175"/>
        <v>6001</v>
      </c>
      <c r="AL253">
        <f t="shared" ca="1" si="176"/>
        <v>6001</v>
      </c>
      <c r="AM253">
        <f t="shared" ca="1" si="177"/>
        <v>0</v>
      </c>
      <c r="AN253">
        <f t="shared" ca="1" si="178"/>
        <v>0</v>
      </c>
      <c r="AO253">
        <f t="shared" ca="1" si="179"/>
        <v>0</v>
      </c>
      <c r="AP253">
        <f t="shared" ca="1" si="180"/>
        <v>0</v>
      </c>
      <c r="AQ253" t="str">
        <f t="shared" ref="AQ253:AQ258" ca="1" si="187">"12,"&amp;G253&amp;",1;12,"&amp;OFFSET(G253,0,1)&amp;",1;12,"&amp;OFFSET(G253,0,6)&amp;",1;12,"&amp;OFFSET(G253,0,7)&amp;",1;12,"&amp;OFFSET(G253,0,12)&amp;",1;12,"&amp;OFFSET(G253,0,13)&amp;",1;12,"&amp;OFFSET(G253,0,18)&amp;",1;12,"&amp;OFFSET(G253,0,19)&amp;",1;12,"&amp;OFFSET(G253,0,24)&amp;",1;12,"&amp;OFFSET(G253,0,25)&amp;",1;12,"&amp;OFFSET(G253,0,30)&amp;",1;12,"&amp;OFFSET(G253,0,31)&amp;",1"</f>
        <v>12,1001,1;12,1001,1;12,2001,1;12,2001,1;12,3001,1;12,3001,1;12,4001,1;12,4001,1;12,5001,1;12,5001,1;12,6001,1;12,6001,1</v>
      </c>
    </row>
    <row r="254" spans="1:43" x14ac:dyDescent="0.15">
      <c r="A254">
        <f t="shared" si="143"/>
        <v>1203</v>
      </c>
      <c r="B254">
        <f t="shared" si="182"/>
        <v>12</v>
      </c>
      <c r="C254">
        <f t="shared" si="183"/>
        <v>3</v>
      </c>
      <c r="D254">
        <f t="shared" si="185"/>
        <v>2</v>
      </c>
      <c r="E254">
        <f t="shared" si="185"/>
        <v>3</v>
      </c>
      <c r="F254" s="4">
        <f t="shared" si="144"/>
        <v>1</v>
      </c>
      <c r="G254">
        <f t="shared" ca="1" si="145"/>
        <v>1001</v>
      </c>
      <c r="H254">
        <f t="shared" ca="1" si="146"/>
        <v>1001</v>
      </c>
      <c r="I254">
        <f t="shared" ca="1" si="147"/>
        <v>0</v>
      </c>
      <c r="J254">
        <f t="shared" ca="1" si="148"/>
        <v>0</v>
      </c>
      <c r="K254">
        <f t="shared" ca="1" si="149"/>
        <v>0</v>
      </c>
      <c r="L254">
        <f t="shared" ca="1" si="150"/>
        <v>0</v>
      </c>
      <c r="M254">
        <f t="shared" ca="1" si="151"/>
        <v>2001</v>
      </c>
      <c r="N254">
        <f t="shared" ca="1" si="152"/>
        <v>2001</v>
      </c>
      <c r="O254">
        <f t="shared" ca="1" si="153"/>
        <v>0</v>
      </c>
      <c r="P254">
        <f t="shared" ca="1" si="154"/>
        <v>0</v>
      </c>
      <c r="Q254">
        <f t="shared" ca="1" si="155"/>
        <v>0</v>
      </c>
      <c r="R254">
        <f t="shared" ca="1" si="156"/>
        <v>0</v>
      </c>
      <c r="S254">
        <f t="shared" ca="1" si="157"/>
        <v>3001</v>
      </c>
      <c r="T254">
        <f t="shared" ca="1" si="158"/>
        <v>3001</v>
      </c>
      <c r="U254">
        <f t="shared" ca="1" si="159"/>
        <v>0</v>
      </c>
      <c r="V254">
        <f t="shared" ca="1" si="160"/>
        <v>0</v>
      </c>
      <c r="W254">
        <f t="shared" ca="1" si="161"/>
        <v>0</v>
      </c>
      <c r="X254">
        <f t="shared" ca="1" si="162"/>
        <v>0</v>
      </c>
      <c r="Y254">
        <f t="shared" ca="1" si="163"/>
        <v>4001</v>
      </c>
      <c r="Z254">
        <f t="shared" ca="1" si="164"/>
        <v>4001</v>
      </c>
      <c r="AA254">
        <f t="shared" ca="1" si="165"/>
        <v>0</v>
      </c>
      <c r="AB254">
        <f t="shared" ca="1" si="166"/>
        <v>0</v>
      </c>
      <c r="AC254">
        <f t="shared" ca="1" si="167"/>
        <v>0</v>
      </c>
      <c r="AD254">
        <f t="shared" ca="1" si="168"/>
        <v>0</v>
      </c>
      <c r="AE254">
        <f t="shared" ca="1" si="169"/>
        <v>5001</v>
      </c>
      <c r="AF254">
        <f t="shared" ca="1" si="170"/>
        <v>5001</v>
      </c>
      <c r="AG254">
        <f t="shared" ca="1" si="171"/>
        <v>0</v>
      </c>
      <c r="AH254">
        <f t="shared" ca="1" si="172"/>
        <v>0</v>
      </c>
      <c r="AI254">
        <f t="shared" ca="1" si="173"/>
        <v>0</v>
      </c>
      <c r="AJ254">
        <f t="shared" ca="1" si="174"/>
        <v>0</v>
      </c>
      <c r="AK254">
        <f t="shared" ca="1" si="175"/>
        <v>6001</v>
      </c>
      <c r="AL254">
        <f t="shared" ca="1" si="176"/>
        <v>6001</v>
      </c>
      <c r="AM254">
        <f t="shared" ca="1" si="177"/>
        <v>0</v>
      </c>
      <c r="AN254">
        <f t="shared" ca="1" si="178"/>
        <v>0</v>
      </c>
      <c r="AO254">
        <f t="shared" ca="1" si="179"/>
        <v>0</v>
      </c>
      <c r="AP254">
        <f t="shared" ca="1" si="180"/>
        <v>0</v>
      </c>
      <c r="AQ254" t="str">
        <f t="shared" ca="1" si="187"/>
        <v>12,1001,1;12,1001,1;12,2001,1;12,2001,1;12,3001,1;12,3001,1;12,4001,1;12,4001,1;12,5001,1;12,5001,1;12,6001,1;12,6001,1</v>
      </c>
    </row>
    <row r="255" spans="1:43" x14ac:dyDescent="0.15">
      <c r="A255">
        <f t="shared" si="143"/>
        <v>1303</v>
      </c>
      <c r="B255">
        <f t="shared" si="182"/>
        <v>13</v>
      </c>
      <c r="C255">
        <f t="shared" si="183"/>
        <v>3</v>
      </c>
      <c r="D255">
        <f t="shared" si="185"/>
        <v>2</v>
      </c>
      <c r="E255">
        <f t="shared" si="185"/>
        <v>3</v>
      </c>
      <c r="F255" s="4">
        <f t="shared" si="144"/>
        <v>1</v>
      </c>
      <c r="G255">
        <f t="shared" ca="1" si="145"/>
        <v>1001</v>
      </c>
      <c r="H255">
        <f t="shared" ca="1" si="146"/>
        <v>1001</v>
      </c>
      <c r="I255">
        <f t="shared" ca="1" si="147"/>
        <v>0</v>
      </c>
      <c r="J255">
        <f t="shared" ca="1" si="148"/>
        <v>0</v>
      </c>
      <c r="K255">
        <f t="shared" ca="1" si="149"/>
        <v>0</v>
      </c>
      <c r="L255">
        <f t="shared" ca="1" si="150"/>
        <v>0</v>
      </c>
      <c r="M255">
        <f t="shared" ca="1" si="151"/>
        <v>2001</v>
      </c>
      <c r="N255">
        <f t="shared" ca="1" si="152"/>
        <v>2001</v>
      </c>
      <c r="O255">
        <f t="shared" ca="1" si="153"/>
        <v>0</v>
      </c>
      <c r="P255">
        <f t="shared" ca="1" si="154"/>
        <v>0</v>
      </c>
      <c r="Q255">
        <f t="shared" ca="1" si="155"/>
        <v>0</v>
      </c>
      <c r="R255">
        <f t="shared" ca="1" si="156"/>
        <v>0</v>
      </c>
      <c r="S255">
        <f t="shared" ca="1" si="157"/>
        <v>3001</v>
      </c>
      <c r="T255">
        <f t="shared" ca="1" si="158"/>
        <v>3001</v>
      </c>
      <c r="U255">
        <f t="shared" ca="1" si="159"/>
        <v>0</v>
      </c>
      <c r="V255">
        <f t="shared" ca="1" si="160"/>
        <v>0</v>
      </c>
      <c r="W255">
        <f t="shared" ca="1" si="161"/>
        <v>0</v>
      </c>
      <c r="X255">
        <f t="shared" ca="1" si="162"/>
        <v>0</v>
      </c>
      <c r="Y255">
        <f t="shared" ca="1" si="163"/>
        <v>4001</v>
      </c>
      <c r="Z255">
        <f t="shared" ca="1" si="164"/>
        <v>4001</v>
      </c>
      <c r="AA255">
        <f t="shared" ca="1" si="165"/>
        <v>0</v>
      </c>
      <c r="AB255">
        <f t="shared" ca="1" si="166"/>
        <v>0</v>
      </c>
      <c r="AC255">
        <f t="shared" ca="1" si="167"/>
        <v>0</v>
      </c>
      <c r="AD255">
        <f t="shared" ca="1" si="168"/>
        <v>0</v>
      </c>
      <c r="AE255">
        <f t="shared" ca="1" si="169"/>
        <v>5001</v>
      </c>
      <c r="AF255">
        <f t="shared" ca="1" si="170"/>
        <v>5001</v>
      </c>
      <c r="AG255">
        <f t="shared" ca="1" si="171"/>
        <v>0</v>
      </c>
      <c r="AH255">
        <f t="shared" ca="1" si="172"/>
        <v>0</v>
      </c>
      <c r="AI255">
        <f t="shared" ca="1" si="173"/>
        <v>0</v>
      </c>
      <c r="AJ255">
        <f t="shared" ca="1" si="174"/>
        <v>0</v>
      </c>
      <c r="AK255">
        <f t="shared" ca="1" si="175"/>
        <v>6001</v>
      </c>
      <c r="AL255">
        <f t="shared" ca="1" si="176"/>
        <v>6001</v>
      </c>
      <c r="AM255">
        <f t="shared" ca="1" si="177"/>
        <v>0</v>
      </c>
      <c r="AN255">
        <f t="shared" ca="1" si="178"/>
        <v>0</v>
      </c>
      <c r="AO255">
        <f t="shared" ca="1" si="179"/>
        <v>0</v>
      </c>
      <c r="AP255">
        <f t="shared" ca="1" si="180"/>
        <v>0</v>
      </c>
      <c r="AQ255" t="str">
        <f t="shared" ca="1" si="187"/>
        <v>12,1001,1;12,1001,1;12,2001,1;12,2001,1;12,3001,1;12,3001,1;12,4001,1;12,4001,1;12,5001,1;12,5001,1;12,6001,1;12,6001,1</v>
      </c>
    </row>
    <row r="256" spans="1:43" x14ac:dyDescent="0.15">
      <c r="A256">
        <f t="shared" si="143"/>
        <v>1403</v>
      </c>
      <c r="B256">
        <f t="shared" si="182"/>
        <v>14</v>
      </c>
      <c r="C256">
        <f t="shared" si="183"/>
        <v>3</v>
      </c>
      <c r="D256">
        <f t="shared" si="185"/>
        <v>2</v>
      </c>
      <c r="E256">
        <f t="shared" si="185"/>
        <v>3</v>
      </c>
      <c r="F256" s="4">
        <f t="shared" si="144"/>
        <v>1</v>
      </c>
      <c r="G256">
        <f t="shared" ca="1" si="145"/>
        <v>1001</v>
      </c>
      <c r="H256">
        <f t="shared" ca="1" si="146"/>
        <v>1001</v>
      </c>
      <c r="I256">
        <f t="shared" ca="1" si="147"/>
        <v>0</v>
      </c>
      <c r="J256">
        <f t="shared" ca="1" si="148"/>
        <v>0</v>
      </c>
      <c r="K256">
        <f t="shared" ca="1" si="149"/>
        <v>0</v>
      </c>
      <c r="L256">
        <f t="shared" ca="1" si="150"/>
        <v>0</v>
      </c>
      <c r="M256">
        <f t="shared" ca="1" si="151"/>
        <v>2001</v>
      </c>
      <c r="N256">
        <f t="shared" ca="1" si="152"/>
        <v>2001</v>
      </c>
      <c r="O256">
        <f t="shared" ca="1" si="153"/>
        <v>0</v>
      </c>
      <c r="P256">
        <f t="shared" ca="1" si="154"/>
        <v>0</v>
      </c>
      <c r="Q256">
        <f t="shared" ca="1" si="155"/>
        <v>0</v>
      </c>
      <c r="R256">
        <f t="shared" ca="1" si="156"/>
        <v>0</v>
      </c>
      <c r="S256">
        <f t="shared" ca="1" si="157"/>
        <v>3001</v>
      </c>
      <c r="T256">
        <f t="shared" ca="1" si="158"/>
        <v>3001</v>
      </c>
      <c r="U256">
        <f t="shared" ca="1" si="159"/>
        <v>0</v>
      </c>
      <c r="V256">
        <f t="shared" ca="1" si="160"/>
        <v>0</v>
      </c>
      <c r="W256">
        <f t="shared" ca="1" si="161"/>
        <v>0</v>
      </c>
      <c r="X256">
        <f t="shared" ca="1" si="162"/>
        <v>0</v>
      </c>
      <c r="Y256">
        <f t="shared" ca="1" si="163"/>
        <v>4001</v>
      </c>
      <c r="Z256">
        <f t="shared" ca="1" si="164"/>
        <v>4001</v>
      </c>
      <c r="AA256">
        <f t="shared" ca="1" si="165"/>
        <v>0</v>
      </c>
      <c r="AB256">
        <f t="shared" ca="1" si="166"/>
        <v>0</v>
      </c>
      <c r="AC256">
        <f t="shared" ca="1" si="167"/>
        <v>0</v>
      </c>
      <c r="AD256">
        <f t="shared" ca="1" si="168"/>
        <v>0</v>
      </c>
      <c r="AE256">
        <f t="shared" ca="1" si="169"/>
        <v>5001</v>
      </c>
      <c r="AF256">
        <f t="shared" ca="1" si="170"/>
        <v>5001</v>
      </c>
      <c r="AG256">
        <f t="shared" ca="1" si="171"/>
        <v>0</v>
      </c>
      <c r="AH256">
        <f t="shared" ca="1" si="172"/>
        <v>0</v>
      </c>
      <c r="AI256">
        <f t="shared" ca="1" si="173"/>
        <v>0</v>
      </c>
      <c r="AJ256">
        <f t="shared" ca="1" si="174"/>
        <v>0</v>
      </c>
      <c r="AK256">
        <f t="shared" ca="1" si="175"/>
        <v>6001</v>
      </c>
      <c r="AL256">
        <f t="shared" ca="1" si="176"/>
        <v>6001</v>
      </c>
      <c r="AM256">
        <f t="shared" ca="1" si="177"/>
        <v>0</v>
      </c>
      <c r="AN256">
        <f t="shared" ca="1" si="178"/>
        <v>0</v>
      </c>
      <c r="AO256">
        <f t="shared" ca="1" si="179"/>
        <v>0</v>
      </c>
      <c r="AP256">
        <f t="shared" ca="1" si="180"/>
        <v>0</v>
      </c>
      <c r="AQ256" t="str">
        <f t="shared" ca="1" si="187"/>
        <v>12,1001,1;12,1001,1;12,2001,1;12,2001,1;12,3001,1;12,3001,1;12,4001,1;12,4001,1;12,5001,1;12,5001,1;12,6001,1;12,6001,1</v>
      </c>
    </row>
    <row r="257" spans="1:43" x14ac:dyDescent="0.15">
      <c r="A257">
        <f t="shared" si="143"/>
        <v>1503</v>
      </c>
      <c r="B257">
        <f t="shared" si="182"/>
        <v>15</v>
      </c>
      <c r="C257">
        <f t="shared" si="183"/>
        <v>3</v>
      </c>
      <c r="D257">
        <f t="shared" si="185"/>
        <v>2</v>
      </c>
      <c r="E257">
        <f t="shared" si="185"/>
        <v>3</v>
      </c>
      <c r="F257" s="4">
        <f t="shared" si="144"/>
        <v>1</v>
      </c>
      <c r="G257">
        <f t="shared" ca="1" si="145"/>
        <v>1001</v>
      </c>
      <c r="H257">
        <f t="shared" ca="1" si="146"/>
        <v>1001</v>
      </c>
      <c r="I257">
        <f t="shared" ca="1" si="147"/>
        <v>0</v>
      </c>
      <c r="J257">
        <f t="shared" ca="1" si="148"/>
        <v>0</v>
      </c>
      <c r="K257">
        <f t="shared" ca="1" si="149"/>
        <v>0</v>
      </c>
      <c r="L257">
        <f t="shared" ca="1" si="150"/>
        <v>0</v>
      </c>
      <c r="M257">
        <f t="shared" ca="1" si="151"/>
        <v>2001</v>
      </c>
      <c r="N257">
        <f t="shared" ca="1" si="152"/>
        <v>2001</v>
      </c>
      <c r="O257">
        <f t="shared" ca="1" si="153"/>
        <v>0</v>
      </c>
      <c r="P257">
        <f t="shared" ca="1" si="154"/>
        <v>0</v>
      </c>
      <c r="Q257">
        <f t="shared" ca="1" si="155"/>
        <v>0</v>
      </c>
      <c r="R257">
        <f t="shared" ca="1" si="156"/>
        <v>0</v>
      </c>
      <c r="S257">
        <f t="shared" ca="1" si="157"/>
        <v>3001</v>
      </c>
      <c r="T257">
        <f t="shared" ca="1" si="158"/>
        <v>3001</v>
      </c>
      <c r="U257">
        <f t="shared" ca="1" si="159"/>
        <v>0</v>
      </c>
      <c r="V257">
        <f t="shared" ca="1" si="160"/>
        <v>0</v>
      </c>
      <c r="W257">
        <f t="shared" ca="1" si="161"/>
        <v>0</v>
      </c>
      <c r="X257">
        <f t="shared" ca="1" si="162"/>
        <v>0</v>
      </c>
      <c r="Y257">
        <f t="shared" ca="1" si="163"/>
        <v>4001</v>
      </c>
      <c r="Z257">
        <f t="shared" ca="1" si="164"/>
        <v>4001</v>
      </c>
      <c r="AA257">
        <f t="shared" ca="1" si="165"/>
        <v>0</v>
      </c>
      <c r="AB257">
        <f t="shared" ca="1" si="166"/>
        <v>0</v>
      </c>
      <c r="AC257">
        <f t="shared" ca="1" si="167"/>
        <v>0</v>
      </c>
      <c r="AD257">
        <f t="shared" ca="1" si="168"/>
        <v>0</v>
      </c>
      <c r="AE257">
        <f t="shared" ca="1" si="169"/>
        <v>5001</v>
      </c>
      <c r="AF257">
        <f t="shared" ca="1" si="170"/>
        <v>5001</v>
      </c>
      <c r="AG257">
        <f t="shared" ca="1" si="171"/>
        <v>0</v>
      </c>
      <c r="AH257">
        <f t="shared" ca="1" si="172"/>
        <v>0</v>
      </c>
      <c r="AI257">
        <f t="shared" ca="1" si="173"/>
        <v>0</v>
      </c>
      <c r="AJ257">
        <f t="shared" ca="1" si="174"/>
        <v>0</v>
      </c>
      <c r="AK257">
        <f t="shared" ca="1" si="175"/>
        <v>6001</v>
      </c>
      <c r="AL257">
        <f t="shared" ca="1" si="176"/>
        <v>6001</v>
      </c>
      <c r="AM257">
        <f t="shared" ca="1" si="177"/>
        <v>0</v>
      </c>
      <c r="AN257">
        <f t="shared" ca="1" si="178"/>
        <v>0</v>
      </c>
      <c r="AO257">
        <f t="shared" ca="1" si="179"/>
        <v>0</v>
      </c>
      <c r="AP257">
        <f t="shared" ca="1" si="180"/>
        <v>0</v>
      </c>
      <c r="AQ257" t="str">
        <f t="shared" ca="1" si="187"/>
        <v>12,1001,1;12,1001,1;12,2001,1;12,2001,1;12,3001,1;12,3001,1;12,4001,1;12,4001,1;12,5001,1;12,5001,1;12,6001,1;12,6001,1</v>
      </c>
    </row>
    <row r="258" spans="1:43" x14ac:dyDescent="0.15">
      <c r="A258">
        <f t="shared" si="143"/>
        <v>1603</v>
      </c>
      <c r="B258">
        <f t="shared" si="182"/>
        <v>16</v>
      </c>
      <c r="C258">
        <f t="shared" si="183"/>
        <v>3</v>
      </c>
      <c r="D258">
        <f t="shared" si="185"/>
        <v>3</v>
      </c>
      <c r="E258">
        <f t="shared" si="185"/>
        <v>3</v>
      </c>
      <c r="F258" s="4">
        <f t="shared" si="144"/>
        <v>1</v>
      </c>
      <c r="G258">
        <f t="shared" ca="1" si="145"/>
        <v>1001</v>
      </c>
      <c r="H258">
        <f t="shared" ca="1" si="146"/>
        <v>1001</v>
      </c>
      <c r="I258">
        <f t="shared" ca="1" si="147"/>
        <v>1001</v>
      </c>
      <c r="J258">
        <f t="shared" ca="1" si="148"/>
        <v>0</v>
      </c>
      <c r="K258">
        <f t="shared" ca="1" si="149"/>
        <v>0</v>
      </c>
      <c r="L258">
        <f t="shared" ca="1" si="150"/>
        <v>0</v>
      </c>
      <c r="M258">
        <f t="shared" ca="1" si="151"/>
        <v>2001</v>
      </c>
      <c r="N258">
        <f t="shared" ca="1" si="152"/>
        <v>2001</v>
      </c>
      <c r="O258">
        <f t="shared" ca="1" si="153"/>
        <v>2001</v>
      </c>
      <c r="P258">
        <f t="shared" ca="1" si="154"/>
        <v>0</v>
      </c>
      <c r="Q258">
        <f t="shared" ca="1" si="155"/>
        <v>0</v>
      </c>
      <c r="R258">
        <f t="shared" ca="1" si="156"/>
        <v>0</v>
      </c>
      <c r="S258">
        <f t="shared" ca="1" si="157"/>
        <v>3001</v>
      </c>
      <c r="T258">
        <f t="shared" ca="1" si="158"/>
        <v>3001</v>
      </c>
      <c r="U258">
        <f t="shared" ca="1" si="159"/>
        <v>3001</v>
      </c>
      <c r="V258">
        <f t="shared" ca="1" si="160"/>
        <v>0</v>
      </c>
      <c r="W258">
        <f t="shared" ca="1" si="161"/>
        <v>0</v>
      </c>
      <c r="X258">
        <f t="shared" ca="1" si="162"/>
        <v>0</v>
      </c>
      <c r="Y258">
        <f t="shared" ca="1" si="163"/>
        <v>4001</v>
      </c>
      <c r="Z258">
        <f t="shared" ca="1" si="164"/>
        <v>4001</v>
      </c>
      <c r="AA258">
        <f t="shared" ca="1" si="165"/>
        <v>4001</v>
      </c>
      <c r="AB258">
        <f t="shared" ca="1" si="166"/>
        <v>0</v>
      </c>
      <c r="AC258">
        <f t="shared" ca="1" si="167"/>
        <v>0</v>
      </c>
      <c r="AD258">
        <f t="shared" ca="1" si="168"/>
        <v>0</v>
      </c>
      <c r="AE258">
        <f t="shared" ca="1" si="169"/>
        <v>5001</v>
      </c>
      <c r="AF258">
        <f t="shared" ca="1" si="170"/>
        <v>5001</v>
      </c>
      <c r="AG258">
        <f t="shared" ca="1" si="171"/>
        <v>5001</v>
      </c>
      <c r="AH258">
        <f t="shared" ca="1" si="172"/>
        <v>0</v>
      </c>
      <c r="AI258">
        <f t="shared" ca="1" si="173"/>
        <v>0</v>
      </c>
      <c r="AJ258">
        <f t="shared" ca="1" si="174"/>
        <v>0</v>
      </c>
      <c r="AK258">
        <f t="shared" ca="1" si="175"/>
        <v>6001</v>
      </c>
      <c r="AL258">
        <f t="shared" ca="1" si="176"/>
        <v>6001</v>
      </c>
      <c r="AM258">
        <f t="shared" ca="1" si="177"/>
        <v>6001</v>
      </c>
      <c r="AN258">
        <f t="shared" ca="1" si="178"/>
        <v>0</v>
      </c>
      <c r="AO258">
        <f t="shared" ca="1" si="179"/>
        <v>0</v>
      </c>
      <c r="AP258">
        <f t="shared" ca="1" si="180"/>
        <v>0</v>
      </c>
      <c r="AQ258" t="str">
        <f t="shared" ca="1" si="187"/>
        <v>12,1001,1;12,1001,1;12,2001,1;12,2001,1;12,3001,1;12,3001,1;12,4001,1;12,4001,1;12,5001,1;12,5001,1;12,6001,1;12,6001,1</v>
      </c>
    </row>
    <row r="259" spans="1:43" x14ac:dyDescent="0.15">
      <c r="A259">
        <f t="shared" ref="A259:A322" si="188">B259*100+C259</f>
        <v>1703</v>
      </c>
      <c r="B259">
        <f t="shared" si="182"/>
        <v>17</v>
      </c>
      <c r="C259">
        <f t="shared" si="183"/>
        <v>3</v>
      </c>
      <c r="D259">
        <f t="shared" si="185"/>
        <v>3</v>
      </c>
      <c r="E259">
        <f t="shared" si="185"/>
        <v>3</v>
      </c>
      <c r="F259" s="4">
        <f t="shared" ref="F259:F322" si="189">E259+MAX(0,INT((C259-1)/4))-2</f>
        <v>1</v>
      </c>
      <c r="G259">
        <f t="shared" ca="1" si="145"/>
        <v>1001</v>
      </c>
      <c r="H259">
        <f t="shared" ca="1" si="146"/>
        <v>1001</v>
      </c>
      <c r="I259">
        <f t="shared" ca="1" si="147"/>
        <v>1001</v>
      </c>
      <c r="J259">
        <f t="shared" ca="1" si="148"/>
        <v>0</v>
      </c>
      <c r="K259">
        <f t="shared" ca="1" si="149"/>
        <v>0</v>
      </c>
      <c r="L259">
        <f t="shared" ca="1" si="150"/>
        <v>0</v>
      </c>
      <c r="M259">
        <f t="shared" ca="1" si="151"/>
        <v>2001</v>
      </c>
      <c r="N259">
        <f t="shared" ca="1" si="152"/>
        <v>2001</v>
      </c>
      <c r="O259">
        <f t="shared" ca="1" si="153"/>
        <v>2001</v>
      </c>
      <c r="P259">
        <f t="shared" ca="1" si="154"/>
        <v>0</v>
      </c>
      <c r="Q259">
        <f t="shared" ca="1" si="155"/>
        <v>0</v>
      </c>
      <c r="R259">
        <f t="shared" ca="1" si="156"/>
        <v>0</v>
      </c>
      <c r="S259">
        <f t="shared" ca="1" si="157"/>
        <v>3001</v>
      </c>
      <c r="T259">
        <f t="shared" ca="1" si="158"/>
        <v>3001</v>
      </c>
      <c r="U259">
        <f t="shared" ca="1" si="159"/>
        <v>3001</v>
      </c>
      <c r="V259">
        <f t="shared" ca="1" si="160"/>
        <v>0</v>
      </c>
      <c r="W259">
        <f t="shared" ca="1" si="161"/>
        <v>0</v>
      </c>
      <c r="X259">
        <f t="shared" ca="1" si="162"/>
        <v>0</v>
      </c>
      <c r="Y259">
        <f t="shared" ca="1" si="163"/>
        <v>4001</v>
      </c>
      <c r="Z259">
        <f t="shared" ca="1" si="164"/>
        <v>4001</v>
      </c>
      <c r="AA259">
        <f t="shared" ca="1" si="165"/>
        <v>4001</v>
      </c>
      <c r="AB259">
        <f t="shared" ca="1" si="166"/>
        <v>0</v>
      </c>
      <c r="AC259">
        <f t="shared" ca="1" si="167"/>
        <v>0</v>
      </c>
      <c r="AD259">
        <f t="shared" ca="1" si="168"/>
        <v>0</v>
      </c>
      <c r="AE259">
        <f t="shared" ca="1" si="169"/>
        <v>5001</v>
      </c>
      <c r="AF259">
        <f t="shared" ca="1" si="170"/>
        <v>5001</v>
      </c>
      <c r="AG259">
        <f t="shared" ca="1" si="171"/>
        <v>5001</v>
      </c>
      <c r="AH259">
        <f t="shared" ca="1" si="172"/>
        <v>0</v>
      </c>
      <c r="AI259">
        <f t="shared" ca="1" si="173"/>
        <v>0</v>
      </c>
      <c r="AJ259">
        <f t="shared" ca="1" si="174"/>
        <v>0</v>
      </c>
      <c r="AK259">
        <f t="shared" ca="1" si="175"/>
        <v>6001</v>
      </c>
      <c r="AL259">
        <f t="shared" ca="1" si="176"/>
        <v>6001</v>
      </c>
      <c r="AM259">
        <f t="shared" ca="1" si="177"/>
        <v>6001</v>
      </c>
      <c r="AN259">
        <f t="shared" ca="1" si="178"/>
        <v>0</v>
      </c>
      <c r="AO259">
        <f t="shared" ca="1" si="179"/>
        <v>0</v>
      </c>
      <c r="AP259">
        <f t="shared" ca="1" si="180"/>
        <v>0</v>
      </c>
      <c r="AQ259" t="str">
        <f t="shared" ref="AQ259:AQ262" ca="1" si="190">"12,"&amp;G259&amp;",1;12,"&amp;OFFSET(G259,0,1)&amp;",1;12,"&amp;OFFSET(G259,0,2)&amp;",1;12,"&amp;OFFSET(G259,0,6)&amp;",1;12,"&amp;OFFSET(G259,0,7)&amp;",1;12,"&amp;OFFSET(G259,0,8)&amp;",1;12,"&amp;OFFSET(G259,0,12)&amp;",1;12,"&amp;OFFSET(G259,0,13)&amp;",1;12,"&amp;OFFSET(G259,0,14)&amp;",1;12,"&amp;OFFSET(G259,0,18)&amp;",1;12,"&amp;OFFSET(G259,0,19)&amp;",1;12,"&amp;OFFSET(G259,0,20)&amp;",1;12,"&amp;OFFSET(G259,0,24)&amp;",1;12,"&amp;OFFSET(G259,0,25)&amp;",1;12,"&amp;OFFSET(G259,0,26)&amp;",1;12,"&amp;OFFSET(G259,0,30)&amp;",1;12,"&amp;OFFSET(G259,0,31)&amp;",1;12,"&amp;OFFSET(G259,0,32)&amp;",1"</f>
        <v>12,1001,1;12,1001,1;12,1001,1;12,2001,1;12,2001,1;12,2001,1;12,3001,1;12,3001,1;12,3001,1;12,4001,1;12,4001,1;12,4001,1;12,5001,1;12,5001,1;12,5001,1;12,6001,1;12,6001,1;12,6001,1</v>
      </c>
    </row>
    <row r="260" spans="1:43" x14ac:dyDescent="0.15">
      <c r="A260">
        <f t="shared" si="188"/>
        <v>1803</v>
      </c>
      <c r="B260">
        <f t="shared" si="182"/>
        <v>18</v>
      </c>
      <c r="C260">
        <f t="shared" si="183"/>
        <v>3</v>
      </c>
      <c r="D260">
        <f t="shared" si="185"/>
        <v>3</v>
      </c>
      <c r="E260">
        <f t="shared" si="185"/>
        <v>3</v>
      </c>
      <c r="F260" s="4">
        <f t="shared" si="189"/>
        <v>1</v>
      </c>
      <c r="G260">
        <f t="shared" ref="G260:G323" ca="1" si="191">1000*INT((COLUMN(A258)+5)/6)+RANDBETWEEN(MAX(1,$F260*0.5),$F260)</f>
        <v>1001</v>
      </c>
      <c r="H260">
        <f t="shared" ref="H260:H323" ca="1" si="192">IF($D260&gt;1,1000*INT((COLUMN(A258)+5)/6)+RANDBETWEEN(MAX(1,$F260*0.5),$F260),0)</f>
        <v>1001</v>
      </c>
      <c r="I260">
        <f t="shared" ref="I260:I323" ca="1" si="193">IF($D260&gt;2,1000*INT((COLUMN(B258)+5)/6)+RANDBETWEEN(MAX(1,$F260*0.5),$F260),0)</f>
        <v>1001</v>
      </c>
      <c r="J260">
        <f t="shared" ref="J260:J323" ca="1" si="194">IF($D260&gt;3,1000*INT((COLUMN(C258)+5)/6)+RANDBETWEEN(MAX(1,$F260*0.5),$F260),0)</f>
        <v>0</v>
      </c>
      <c r="K260">
        <f t="shared" ref="K260:K323" ca="1" si="195">IF($D260&gt;4,1000*INT((COLUMN(D258)+5)/6)+RANDBETWEEN(MAX(1,$F260*0.5),$F260),0)</f>
        <v>0</v>
      </c>
      <c r="L260">
        <f t="shared" ref="L260:L323" ca="1" si="196">IF($D260&gt;5,1000*INT((COLUMN(E258)+5)/6)+RANDBETWEEN(MAX(1,$F260*0.5),$F260),0)</f>
        <v>0</v>
      </c>
      <c r="M260">
        <f t="shared" ref="M260:M323" ca="1" si="197">1000*INT((COLUMN(G258)+5)/6)+RANDBETWEEN(MAX(1,$F260*0.5),$F260)</f>
        <v>2001</v>
      </c>
      <c r="N260">
        <f t="shared" ref="N260:N323" ca="1" si="198">IF($D260&gt;1,1000*INT((COLUMN(G258)+5)/6)+RANDBETWEEN(MAX(1,$F260*0.5),$F260),0)</f>
        <v>2001</v>
      </c>
      <c r="O260">
        <f t="shared" ref="O260:O323" ca="1" si="199">IF($D260&gt;2,1000*INT((COLUMN(H258)+5)/6)+RANDBETWEEN(MAX(1,$F260*0.5),$F260),0)</f>
        <v>2001</v>
      </c>
      <c r="P260">
        <f t="shared" ref="P260:P323" ca="1" si="200">IF($D260&gt;3,1000*INT((COLUMN(I258)+5)/6)+RANDBETWEEN(MAX(1,$F260*0.5),$F260),0)</f>
        <v>0</v>
      </c>
      <c r="Q260">
        <f t="shared" ref="Q260:Q323" ca="1" si="201">IF($D260&gt;4,1000*INT((COLUMN(J258)+5)/6)+RANDBETWEEN(MAX(1,$F260*0.5),$F260),0)</f>
        <v>0</v>
      </c>
      <c r="R260">
        <f t="shared" ref="R260:R323" ca="1" si="202">IF($D260&gt;5,1000*INT((COLUMN(K258)+5)/6)+RANDBETWEEN(MAX(1,$F260*0.5),$F260),0)</f>
        <v>0</v>
      </c>
      <c r="S260">
        <f t="shared" ref="S260:S323" ca="1" si="203">1000*INT((COLUMN(M258)+5)/6)+RANDBETWEEN(MAX(1,$F260*0.5),$F260)</f>
        <v>3001</v>
      </c>
      <c r="T260">
        <f t="shared" ref="T260:T323" ca="1" si="204">IF($D260&gt;1,1000*INT((COLUMN(M258)+5)/6)+RANDBETWEEN(MAX(1,$F260*0.5),$F260),0)</f>
        <v>3001</v>
      </c>
      <c r="U260">
        <f t="shared" ref="U260:U323" ca="1" si="205">IF($D260&gt;2,1000*INT((COLUMN(N258)+5)/6)+RANDBETWEEN(MAX(1,$F260*0.5),$F260),0)</f>
        <v>3001</v>
      </c>
      <c r="V260">
        <f t="shared" ref="V260:V323" ca="1" si="206">IF($D260&gt;3,1000*INT((COLUMN(O258)+5)/6)+RANDBETWEEN(MAX(1,$F260*0.5),$F260),0)</f>
        <v>0</v>
      </c>
      <c r="W260">
        <f t="shared" ref="W260:W323" ca="1" si="207">IF($D260&gt;4,1000*INT((COLUMN(P258)+5)/6)+RANDBETWEEN(MAX(1,$F260*0.5),$F260),0)</f>
        <v>0</v>
      </c>
      <c r="X260">
        <f t="shared" ref="X260:X323" ca="1" si="208">IF($D260&gt;5,1000*INT((COLUMN(Q258)+5)/6)+RANDBETWEEN(MAX(1,$F260*0.5),$F260),0)</f>
        <v>0</v>
      </c>
      <c r="Y260">
        <f t="shared" ref="Y260:Y323" ca="1" si="209">1000*INT((COLUMN(S258)+5)/6)+RANDBETWEEN(MAX(1,$F260*0.5),$F260)</f>
        <v>4001</v>
      </c>
      <c r="Z260">
        <f t="shared" ref="Z260:Z323" ca="1" si="210">IF($D260&gt;1,1000*INT((COLUMN(S258)+5)/6)+RANDBETWEEN(MAX(1,$F260*0.5),$F260),0)</f>
        <v>4001</v>
      </c>
      <c r="AA260">
        <f t="shared" ref="AA260:AA323" ca="1" si="211">IF($D260&gt;2,1000*INT((COLUMN(T258)+5)/6)+RANDBETWEEN(MAX(1,$F260*0.5),$F260),0)</f>
        <v>4001</v>
      </c>
      <c r="AB260">
        <f t="shared" ref="AB260:AB323" ca="1" si="212">IF($D260&gt;3,1000*INT((COLUMN(U258)+5)/6)+RANDBETWEEN(MAX(1,$F260*0.5),$F260),0)</f>
        <v>0</v>
      </c>
      <c r="AC260">
        <f t="shared" ref="AC260:AC323" ca="1" si="213">IF($D260&gt;4,1000*INT((COLUMN(V258)+5)/6)+RANDBETWEEN(MAX(1,$F260*0.5),$F260),0)</f>
        <v>0</v>
      </c>
      <c r="AD260">
        <f t="shared" ref="AD260:AD323" ca="1" si="214">IF($D260&gt;5,1000*INT((COLUMN(W258)+5)/6)+RANDBETWEEN(MAX(1,$F260*0.5),$F260),0)</f>
        <v>0</v>
      </c>
      <c r="AE260">
        <f t="shared" ref="AE260:AE323" ca="1" si="215">1000*INT((COLUMN(Y258)+5)/6)+RANDBETWEEN(MAX(1,$F260*0.5),$F260)</f>
        <v>5001</v>
      </c>
      <c r="AF260">
        <f t="shared" ref="AF260:AF323" ca="1" si="216">IF($D260&gt;1,1000*INT((COLUMN(Y258)+5)/6)+RANDBETWEEN(MAX(1,$F260*0.5),$F260),0)</f>
        <v>5001</v>
      </c>
      <c r="AG260">
        <f t="shared" ref="AG260:AG323" ca="1" si="217">IF($D260&gt;2,1000*INT((COLUMN(Z258)+5)/6)+RANDBETWEEN(MAX(1,$F260*0.5),$F260),0)</f>
        <v>5001</v>
      </c>
      <c r="AH260">
        <f t="shared" ref="AH260:AH323" ca="1" si="218">IF($D260&gt;3,1000*INT((COLUMN(AA258)+5)/6)+RANDBETWEEN(MAX(1,$F260*0.5),$F260),0)</f>
        <v>0</v>
      </c>
      <c r="AI260">
        <f t="shared" ref="AI260:AI323" ca="1" si="219">IF($D260&gt;4,1000*INT((COLUMN(AB258)+5)/6)+RANDBETWEEN(MAX(1,$F260*0.5),$F260),0)</f>
        <v>0</v>
      </c>
      <c r="AJ260">
        <f t="shared" ref="AJ260:AJ323" ca="1" si="220">IF($D260&gt;5,1000*INT((COLUMN(AC258)+5)/6)+RANDBETWEEN(MAX(1,$F260*0.5),$F260),0)</f>
        <v>0</v>
      </c>
      <c r="AK260">
        <f t="shared" ref="AK260:AK323" ca="1" si="221">1000*INT((COLUMN(AE258)+5)/6)+RANDBETWEEN(MAX(1,$F260*0.5),$F260)</f>
        <v>6001</v>
      </c>
      <c r="AL260">
        <f t="shared" ref="AL260:AL323" ca="1" si="222">IF($D260&gt;1,1000*INT((COLUMN(AE258)+5)/6)+RANDBETWEEN(MAX(1,$F260*0.5),$F260),0)</f>
        <v>6001</v>
      </c>
      <c r="AM260">
        <f t="shared" ref="AM260:AM323" ca="1" si="223">IF($D260&gt;2,1000*INT((COLUMN(AF258)+5)/6)+RANDBETWEEN(MAX(1,$F260*0.5),$F260),0)</f>
        <v>6001</v>
      </c>
      <c r="AN260">
        <f t="shared" ref="AN260:AN323" ca="1" si="224">IF($D260&gt;3,1000*INT((COLUMN(AG258)+5)/6)+RANDBETWEEN(MAX(1,$F260*0.5),$F260),0)</f>
        <v>0</v>
      </c>
      <c r="AO260">
        <f t="shared" ref="AO260:AO323" ca="1" si="225">IF($D260&gt;4,1000*INT((COLUMN(AH258)+5)/6)+RANDBETWEEN(MAX(1,$F260*0.5),$F260),0)</f>
        <v>0</v>
      </c>
      <c r="AP260">
        <f t="shared" ref="AP260:AP323" ca="1" si="226">IF($D260&gt;5,1000*INT((COLUMN(AI258)+5)/6)+RANDBETWEEN(MAX(1,$F260*0.5),$F260),0)</f>
        <v>0</v>
      </c>
      <c r="AQ260" t="str">
        <f t="shared" ca="1" si="190"/>
        <v>12,1001,1;12,1001,1;12,1001,1;12,2001,1;12,2001,1;12,2001,1;12,3001,1;12,3001,1;12,3001,1;12,4001,1;12,4001,1;12,4001,1;12,5001,1;12,5001,1;12,5001,1;12,6001,1;12,6001,1;12,6001,1</v>
      </c>
    </row>
    <row r="261" spans="1:43" x14ac:dyDescent="0.15">
      <c r="A261">
        <f t="shared" si="188"/>
        <v>1903</v>
      </c>
      <c r="B261">
        <f t="shared" si="182"/>
        <v>19</v>
      </c>
      <c r="C261">
        <f t="shared" si="183"/>
        <v>3</v>
      </c>
      <c r="D261">
        <f t="shared" si="185"/>
        <v>3</v>
      </c>
      <c r="E261">
        <f t="shared" si="185"/>
        <v>3</v>
      </c>
      <c r="F261" s="4">
        <f t="shared" si="189"/>
        <v>1</v>
      </c>
      <c r="G261">
        <f t="shared" ca="1" si="191"/>
        <v>1001</v>
      </c>
      <c r="H261">
        <f t="shared" ca="1" si="192"/>
        <v>1001</v>
      </c>
      <c r="I261">
        <f t="shared" ca="1" si="193"/>
        <v>1001</v>
      </c>
      <c r="J261">
        <f t="shared" ca="1" si="194"/>
        <v>0</v>
      </c>
      <c r="K261">
        <f t="shared" ca="1" si="195"/>
        <v>0</v>
      </c>
      <c r="L261">
        <f t="shared" ca="1" si="196"/>
        <v>0</v>
      </c>
      <c r="M261">
        <f t="shared" ca="1" si="197"/>
        <v>2001</v>
      </c>
      <c r="N261">
        <f t="shared" ca="1" si="198"/>
        <v>2001</v>
      </c>
      <c r="O261">
        <f t="shared" ca="1" si="199"/>
        <v>2001</v>
      </c>
      <c r="P261">
        <f t="shared" ca="1" si="200"/>
        <v>0</v>
      </c>
      <c r="Q261">
        <f t="shared" ca="1" si="201"/>
        <v>0</v>
      </c>
      <c r="R261">
        <f t="shared" ca="1" si="202"/>
        <v>0</v>
      </c>
      <c r="S261">
        <f t="shared" ca="1" si="203"/>
        <v>3001</v>
      </c>
      <c r="T261">
        <f t="shared" ca="1" si="204"/>
        <v>3001</v>
      </c>
      <c r="U261">
        <f t="shared" ca="1" si="205"/>
        <v>3001</v>
      </c>
      <c r="V261">
        <f t="shared" ca="1" si="206"/>
        <v>0</v>
      </c>
      <c r="W261">
        <f t="shared" ca="1" si="207"/>
        <v>0</v>
      </c>
      <c r="X261">
        <f t="shared" ca="1" si="208"/>
        <v>0</v>
      </c>
      <c r="Y261">
        <f t="shared" ca="1" si="209"/>
        <v>4001</v>
      </c>
      <c r="Z261">
        <f t="shared" ca="1" si="210"/>
        <v>4001</v>
      </c>
      <c r="AA261">
        <f t="shared" ca="1" si="211"/>
        <v>4001</v>
      </c>
      <c r="AB261">
        <f t="shared" ca="1" si="212"/>
        <v>0</v>
      </c>
      <c r="AC261">
        <f t="shared" ca="1" si="213"/>
        <v>0</v>
      </c>
      <c r="AD261">
        <f t="shared" ca="1" si="214"/>
        <v>0</v>
      </c>
      <c r="AE261">
        <f t="shared" ca="1" si="215"/>
        <v>5001</v>
      </c>
      <c r="AF261">
        <f t="shared" ca="1" si="216"/>
        <v>5001</v>
      </c>
      <c r="AG261">
        <f t="shared" ca="1" si="217"/>
        <v>5001</v>
      </c>
      <c r="AH261">
        <f t="shared" ca="1" si="218"/>
        <v>0</v>
      </c>
      <c r="AI261">
        <f t="shared" ca="1" si="219"/>
        <v>0</v>
      </c>
      <c r="AJ261">
        <f t="shared" ca="1" si="220"/>
        <v>0</v>
      </c>
      <c r="AK261">
        <f t="shared" ca="1" si="221"/>
        <v>6001</v>
      </c>
      <c r="AL261">
        <f t="shared" ca="1" si="222"/>
        <v>6001</v>
      </c>
      <c r="AM261">
        <f t="shared" ca="1" si="223"/>
        <v>6001</v>
      </c>
      <c r="AN261">
        <f t="shared" ca="1" si="224"/>
        <v>0</v>
      </c>
      <c r="AO261">
        <f t="shared" ca="1" si="225"/>
        <v>0</v>
      </c>
      <c r="AP261">
        <f t="shared" ca="1" si="226"/>
        <v>0</v>
      </c>
      <c r="AQ261" t="str">
        <f t="shared" ca="1" si="190"/>
        <v>12,1001,1;12,1001,1;12,1001,1;12,2001,1;12,2001,1;12,2001,1;12,3001,1;12,3001,1;12,3001,1;12,4001,1;12,4001,1;12,4001,1;12,5001,1;12,5001,1;12,5001,1;12,6001,1;12,6001,1;12,6001,1</v>
      </c>
    </row>
    <row r="262" spans="1:43" x14ac:dyDescent="0.15">
      <c r="A262">
        <f t="shared" si="188"/>
        <v>2003</v>
      </c>
      <c r="B262">
        <f t="shared" si="182"/>
        <v>20</v>
      </c>
      <c r="C262">
        <f t="shared" si="183"/>
        <v>3</v>
      </c>
      <c r="D262">
        <f t="shared" si="185"/>
        <v>3</v>
      </c>
      <c r="E262">
        <f t="shared" si="185"/>
        <v>4</v>
      </c>
      <c r="F262" s="4">
        <f t="shared" si="189"/>
        <v>2</v>
      </c>
      <c r="G262">
        <f t="shared" ca="1" si="191"/>
        <v>1002</v>
      </c>
      <c r="H262">
        <f t="shared" ca="1" si="192"/>
        <v>1002</v>
      </c>
      <c r="I262">
        <f t="shared" ca="1" si="193"/>
        <v>1001</v>
      </c>
      <c r="J262">
        <f t="shared" ca="1" si="194"/>
        <v>0</v>
      </c>
      <c r="K262">
        <f t="shared" ca="1" si="195"/>
        <v>0</v>
      </c>
      <c r="L262">
        <f t="shared" ca="1" si="196"/>
        <v>0</v>
      </c>
      <c r="M262">
        <f t="shared" ca="1" si="197"/>
        <v>2001</v>
      </c>
      <c r="N262">
        <f t="shared" ca="1" si="198"/>
        <v>2001</v>
      </c>
      <c r="O262">
        <f t="shared" ca="1" si="199"/>
        <v>2002</v>
      </c>
      <c r="P262">
        <f t="shared" ca="1" si="200"/>
        <v>0</v>
      </c>
      <c r="Q262">
        <f t="shared" ca="1" si="201"/>
        <v>0</v>
      </c>
      <c r="R262">
        <f t="shared" ca="1" si="202"/>
        <v>0</v>
      </c>
      <c r="S262">
        <f t="shared" ca="1" si="203"/>
        <v>3002</v>
      </c>
      <c r="T262">
        <f t="shared" ca="1" si="204"/>
        <v>3002</v>
      </c>
      <c r="U262">
        <f t="shared" ca="1" si="205"/>
        <v>3002</v>
      </c>
      <c r="V262">
        <f t="shared" ca="1" si="206"/>
        <v>0</v>
      </c>
      <c r="W262">
        <f t="shared" ca="1" si="207"/>
        <v>0</v>
      </c>
      <c r="X262">
        <f t="shared" ca="1" si="208"/>
        <v>0</v>
      </c>
      <c r="Y262">
        <f t="shared" ca="1" si="209"/>
        <v>4001</v>
      </c>
      <c r="Z262">
        <f t="shared" ca="1" si="210"/>
        <v>4001</v>
      </c>
      <c r="AA262">
        <f t="shared" ca="1" si="211"/>
        <v>4001</v>
      </c>
      <c r="AB262">
        <f t="shared" ca="1" si="212"/>
        <v>0</v>
      </c>
      <c r="AC262">
        <f t="shared" ca="1" si="213"/>
        <v>0</v>
      </c>
      <c r="AD262">
        <f t="shared" ca="1" si="214"/>
        <v>0</v>
      </c>
      <c r="AE262">
        <f t="shared" ca="1" si="215"/>
        <v>5002</v>
      </c>
      <c r="AF262">
        <f t="shared" ca="1" si="216"/>
        <v>5001</v>
      </c>
      <c r="AG262">
        <f t="shared" ca="1" si="217"/>
        <v>5002</v>
      </c>
      <c r="AH262">
        <f t="shared" ca="1" si="218"/>
        <v>0</v>
      </c>
      <c r="AI262">
        <f t="shared" ca="1" si="219"/>
        <v>0</v>
      </c>
      <c r="AJ262">
        <f t="shared" ca="1" si="220"/>
        <v>0</v>
      </c>
      <c r="AK262">
        <f t="shared" ca="1" si="221"/>
        <v>6002</v>
      </c>
      <c r="AL262">
        <f t="shared" ca="1" si="222"/>
        <v>6002</v>
      </c>
      <c r="AM262">
        <f t="shared" ca="1" si="223"/>
        <v>6001</v>
      </c>
      <c r="AN262">
        <f t="shared" ca="1" si="224"/>
        <v>0</v>
      </c>
      <c r="AO262">
        <f t="shared" ca="1" si="225"/>
        <v>0</v>
      </c>
      <c r="AP262">
        <f t="shared" ca="1" si="226"/>
        <v>0</v>
      </c>
      <c r="AQ262" t="str">
        <f t="shared" ca="1" si="190"/>
        <v>12,1002,1;12,1002,1;12,1001,1;12,2001,1;12,2001,1;12,2002,1;12,3002,1;12,3002,1;12,3002,1;12,4001,1;12,4001,1;12,4001,1;12,5002,1;12,5001,1;12,5002,1;12,6002,1;12,6002,1;12,6001,1</v>
      </c>
    </row>
    <row r="263" spans="1:43" x14ac:dyDescent="0.15">
      <c r="A263">
        <f t="shared" si="188"/>
        <v>2103</v>
      </c>
      <c r="B263">
        <f t="shared" si="182"/>
        <v>21</v>
      </c>
      <c r="C263">
        <f t="shared" si="183"/>
        <v>3</v>
      </c>
      <c r="D263">
        <f t="shared" ref="D263:E282" si="227">D183</f>
        <v>4</v>
      </c>
      <c r="E263">
        <f t="shared" si="227"/>
        <v>4</v>
      </c>
      <c r="F263" s="4">
        <f t="shared" si="189"/>
        <v>2</v>
      </c>
      <c r="G263">
        <f t="shared" ca="1" si="191"/>
        <v>1001</v>
      </c>
      <c r="H263">
        <f t="shared" ca="1" si="192"/>
        <v>1002</v>
      </c>
      <c r="I263">
        <f t="shared" ca="1" si="193"/>
        <v>1002</v>
      </c>
      <c r="J263">
        <f t="shared" ca="1" si="194"/>
        <v>1001</v>
      </c>
      <c r="K263">
        <f t="shared" ca="1" si="195"/>
        <v>0</v>
      </c>
      <c r="L263">
        <f t="shared" ca="1" si="196"/>
        <v>0</v>
      </c>
      <c r="M263">
        <f t="shared" ca="1" si="197"/>
        <v>2002</v>
      </c>
      <c r="N263">
        <f t="shared" ca="1" si="198"/>
        <v>2001</v>
      </c>
      <c r="O263">
        <f t="shared" ca="1" si="199"/>
        <v>2002</v>
      </c>
      <c r="P263">
        <f t="shared" ca="1" si="200"/>
        <v>2002</v>
      </c>
      <c r="Q263">
        <f t="shared" ca="1" si="201"/>
        <v>0</v>
      </c>
      <c r="R263">
        <f t="shared" ca="1" si="202"/>
        <v>0</v>
      </c>
      <c r="S263">
        <f t="shared" ca="1" si="203"/>
        <v>3002</v>
      </c>
      <c r="T263">
        <f t="shared" ca="1" si="204"/>
        <v>3002</v>
      </c>
      <c r="U263">
        <f t="shared" ca="1" si="205"/>
        <v>3002</v>
      </c>
      <c r="V263">
        <f t="shared" ca="1" si="206"/>
        <v>3002</v>
      </c>
      <c r="W263">
        <f t="shared" ca="1" si="207"/>
        <v>0</v>
      </c>
      <c r="X263">
        <f t="shared" ca="1" si="208"/>
        <v>0</v>
      </c>
      <c r="Y263">
        <f t="shared" ca="1" si="209"/>
        <v>4002</v>
      </c>
      <c r="Z263">
        <f t="shared" ca="1" si="210"/>
        <v>4002</v>
      </c>
      <c r="AA263">
        <f t="shared" ca="1" si="211"/>
        <v>4001</v>
      </c>
      <c r="AB263">
        <f t="shared" ca="1" si="212"/>
        <v>4002</v>
      </c>
      <c r="AC263">
        <f t="shared" ca="1" si="213"/>
        <v>0</v>
      </c>
      <c r="AD263">
        <f t="shared" ca="1" si="214"/>
        <v>0</v>
      </c>
      <c r="AE263">
        <f t="shared" ca="1" si="215"/>
        <v>5002</v>
      </c>
      <c r="AF263">
        <f t="shared" ca="1" si="216"/>
        <v>5002</v>
      </c>
      <c r="AG263">
        <f t="shared" ca="1" si="217"/>
        <v>5002</v>
      </c>
      <c r="AH263">
        <f t="shared" ca="1" si="218"/>
        <v>5002</v>
      </c>
      <c r="AI263">
        <f t="shared" ca="1" si="219"/>
        <v>0</v>
      </c>
      <c r="AJ263">
        <f t="shared" ca="1" si="220"/>
        <v>0</v>
      </c>
      <c r="AK263">
        <f t="shared" ca="1" si="221"/>
        <v>6001</v>
      </c>
      <c r="AL263">
        <f t="shared" ca="1" si="222"/>
        <v>6001</v>
      </c>
      <c r="AM263">
        <f t="shared" ca="1" si="223"/>
        <v>6002</v>
      </c>
      <c r="AN263">
        <f t="shared" ca="1" si="224"/>
        <v>6002</v>
      </c>
      <c r="AO263">
        <f t="shared" ca="1" si="225"/>
        <v>0</v>
      </c>
      <c r="AP263">
        <f t="shared" ca="1" si="226"/>
        <v>0</v>
      </c>
      <c r="AQ263" t="str">
        <f t="shared" ref="AQ263:AQ267" ca="1" si="228">"12,"&amp;G263&amp;",1;12,"&amp;OFFSET(G263,0,1)&amp;",1;12,"&amp;OFFSET(G263,0,2)&amp;",1;12,"&amp;OFFSET(G263,0,3)&amp;",1;12,"&amp;OFFSET(G263,0,6)&amp;",1;12,"&amp;OFFSET(G263,0,7)&amp;",1;12,"&amp;OFFSET(G263,0,8)&amp;",1;12,"&amp;OFFSET(G263,0,9)&amp;",1;12,"&amp;OFFSET(G263,0,12)&amp;",1;12,"&amp;OFFSET(G263,0,13)&amp;",1;12,"&amp;OFFSET(G263,0,14)&amp;",1;12,"&amp;OFFSET(G263,0,15)&amp;",1;12,"&amp;OFFSET(G263,0,18)&amp;",1;12,"&amp;OFFSET(G263,0,19)&amp;",1;12,"&amp;OFFSET(G263,0,20)&amp;",1;12,"&amp;OFFSET(G263,0,21)&amp;",1;12,"&amp;OFFSET(G263,0,24)&amp;",1;12,"&amp;OFFSET(G263,0,25)&amp;",1;12,"&amp;OFFSET(G263,0,26)&amp;",1;12,"&amp;OFFSET(G263,0,27)&amp;",1;12,"&amp;OFFSET(G263,0,30)&amp;",1;12,"&amp;OFFSET(G263,0,31)&amp;",1;12,"&amp;OFFSET(G263,0,32)&amp;",1;12,"&amp;OFFSET(G263,0,33)&amp;",1"</f>
        <v>12,1001,1;12,1002,1;12,1002,1;12,1001,1;12,2002,1;12,2001,1;12,2002,1;12,2002,1;12,3002,1;12,3002,1;12,3002,1;12,3002,1;12,4002,1;12,4002,1;12,4001,1;12,4002,1;12,5002,1;12,5002,1;12,5002,1;12,5002,1;12,6001,1;12,6001,1;12,6002,1;12,6002,1</v>
      </c>
    </row>
    <row r="264" spans="1:43" x14ac:dyDescent="0.15">
      <c r="A264">
        <f t="shared" si="188"/>
        <v>2203</v>
      </c>
      <c r="B264">
        <f t="shared" si="182"/>
        <v>22</v>
      </c>
      <c r="C264">
        <f t="shared" si="183"/>
        <v>3</v>
      </c>
      <c r="D264">
        <f t="shared" si="227"/>
        <v>4</v>
      </c>
      <c r="E264">
        <f t="shared" si="227"/>
        <v>4</v>
      </c>
      <c r="F264" s="4">
        <f t="shared" si="189"/>
        <v>2</v>
      </c>
      <c r="G264">
        <f t="shared" ca="1" si="191"/>
        <v>1001</v>
      </c>
      <c r="H264">
        <f t="shared" ca="1" si="192"/>
        <v>1001</v>
      </c>
      <c r="I264">
        <f t="shared" ca="1" si="193"/>
        <v>1002</v>
      </c>
      <c r="J264">
        <f t="shared" ca="1" si="194"/>
        <v>1001</v>
      </c>
      <c r="K264">
        <f t="shared" ca="1" si="195"/>
        <v>0</v>
      </c>
      <c r="L264">
        <f t="shared" ca="1" si="196"/>
        <v>0</v>
      </c>
      <c r="M264">
        <f t="shared" ca="1" si="197"/>
        <v>2001</v>
      </c>
      <c r="N264">
        <f t="shared" ca="1" si="198"/>
        <v>2002</v>
      </c>
      <c r="O264">
        <f t="shared" ca="1" si="199"/>
        <v>2001</v>
      </c>
      <c r="P264">
        <f t="shared" ca="1" si="200"/>
        <v>2002</v>
      </c>
      <c r="Q264">
        <f t="shared" ca="1" si="201"/>
        <v>0</v>
      </c>
      <c r="R264">
        <f t="shared" ca="1" si="202"/>
        <v>0</v>
      </c>
      <c r="S264">
        <f t="shared" ca="1" si="203"/>
        <v>3002</v>
      </c>
      <c r="T264">
        <f t="shared" ca="1" si="204"/>
        <v>3001</v>
      </c>
      <c r="U264">
        <f t="shared" ca="1" si="205"/>
        <v>3001</v>
      </c>
      <c r="V264">
        <f t="shared" ca="1" si="206"/>
        <v>3001</v>
      </c>
      <c r="W264">
        <f t="shared" ca="1" si="207"/>
        <v>0</v>
      </c>
      <c r="X264">
        <f t="shared" ca="1" si="208"/>
        <v>0</v>
      </c>
      <c r="Y264">
        <f t="shared" ca="1" si="209"/>
        <v>4001</v>
      </c>
      <c r="Z264">
        <f t="shared" ca="1" si="210"/>
        <v>4001</v>
      </c>
      <c r="AA264">
        <f t="shared" ca="1" si="211"/>
        <v>4002</v>
      </c>
      <c r="AB264">
        <f t="shared" ca="1" si="212"/>
        <v>4002</v>
      </c>
      <c r="AC264">
        <f t="shared" ca="1" si="213"/>
        <v>0</v>
      </c>
      <c r="AD264">
        <f t="shared" ca="1" si="214"/>
        <v>0</v>
      </c>
      <c r="AE264">
        <f t="shared" ca="1" si="215"/>
        <v>5002</v>
      </c>
      <c r="AF264">
        <f t="shared" ca="1" si="216"/>
        <v>5001</v>
      </c>
      <c r="AG264">
        <f t="shared" ca="1" si="217"/>
        <v>5002</v>
      </c>
      <c r="AH264">
        <f t="shared" ca="1" si="218"/>
        <v>5002</v>
      </c>
      <c r="AI264">
        <f t="shared" ca="1" si="219"/>
        <v>0</v>
      </c>
      <c r="AJ264">
        <f t="shared" ca="1" si="220"/>
        <v>0</v>
      </c>
      <c r="AK264">
        <f t="shared" ca="1" si="221"/>
        <v>6002</v>
      </c>
      <c r="AL264">
        <f t="shared" ca="1" si="222"/>
        <v>6002</v>
      </c>
      <c r="AM264">
        <f t="shared" ca="1" si="223"/>
        <v>6001</v>
      </c>
      <c r="AN264">
        <f t="shared" ca="1" si="224"/>
        <v>6001</v>
      </c>
      <c r="AO264">
        <f t="shared" ca="1" si="225"/>
        <v>0</v>
      </c>
      <c r="AP264">
        <f t="shared" ca="1" si="226"/>
        <v>0</v>
      </c>
      <c r="AQ264" t="str">
        <f t="shared" ca="1" si="228"/>
        <v>12,1001,1;12,1001,1;12,1002,1;12,1001,1;12,2001,1;12,2002,1;12,2001,1;12,2002,1;12,3002,1;12,3001,1;12,3001,1;12,3001,1;12,4001,1;12,4001,1;12,4002,1;12,4002,1;12,5002,1;12,5001,1;12,5002,1;12,5002,1;12,6002,1;12,6002,1;12,6001,1;12,6001,1</v>
      </c>
    </row>
    <row r="265" spans="1:43" x14ac:dyDescent="0.15">
      <c r="A265">
        <f t="shared" si="188"/>
        <v>2303</v>
      </c>
      <c r="B265">
        <f t="shared" si="182"/>
        <v>23</v>
      </c>
      <c r="C265">
        <f t="shared" si="183"/>
        <v>3</v>
      </c>
      <c r="D265">
        <f t="shared" si="227"/>
        <v>4</v>
      </c>
      <c r="E265">
        <f t="shared" si="227"/>
        <v>4</v>
      </c>
      <c r="F265" s="4">
        <f t="shared" si="189"/>
        <v>2</v>
      </c>
      <c r="G265">
        <f t="shared" ca="1" si="191"/>
        <v>1001</v>
      </c>
      <c r="H265">
        <f t="shared" ca="1" si="192"/>
        <v>1001</v>
      </c>
      <c r="I265">
        <f t="shared" ca="1" si="193"/>
        <v>1001</v>
      </c>
      <c r="J265">
        <f t="shared" ca="1" si="194"/>
        <v>1002</v>
      </c>
      <c r="K265">
        <f t="shared" ca="1" si="195"/>
        <v>0</v>
      </c>
      <c r="L265">
        <f t="shared" ca="1" si="196"/>
        <v>0</v>
      </c>
      <c r="M265">
        <f t="shared" ca="1" si="197"/>
        <v>2001</v>
      </c>
      <c r="N265">
        <f t="shared" ca="1" si="198"/>
        <v>2002</v>
      </c>
      <c r="O265">
        <f t="shared" ca="1" si="199"/>
        <v>2002</v>
      </c>
      <c r="P265">
        <f t="shared" ca="1" si="200"/>
        <v>2002</v>
      </c>
      <c r="Q265">
        <f t="shared" ca="1" si="201"/>
        <v>0</v>
      </c>
      <c r="R265">
        <f t="shared" ca="1" si="202"/>
        <v>0</v>
      </c>
      <c r="S265">
        <f t="shared" ca="1" si="203"/>
        <v>3002</v>
      </c>
      <c r="T265">
        <f t="shared" ca="1" si="204"/>
        <v>3001</v>
      </c>
      <c r="U265">
        <f t="shared" ca="1" si="205"/>
        <v>3002</v>
      </c>
      <c r="V265">
        <f t="shared" ca="1" si="206"/>
        <v>3001</v>
      </c>
      <c r="W265">
        <f t="shared" ca="1" si="207"/>
        <v>0</v>
      </c>
      <c r="X265">
        <f t="shared" ca="1" si="208"/>
        <v>0</v>
      </c>
      <c r="Y265">
        <f t="shared" ca="1" si="209"/>
        <v>4002</v>
      </c>
      <c r="Z265">
        <f t="shared" ca="1" si="210"/>
        <v>4001</v>
      </c>
      <c r="AA265">
        <f t="shared" ca="1" si="211"/>
        <v>4002</v>
      </c>
      <c r="AB265">
        <f t="shared" ca="1" si="212"/>
        <v>4002</v>
      </c>
      <c r="AC265">
        <f t="shared" ca="1" si="213"/>
        <v>0</v>
      </c>
      <c r="AD265">
        <f t="shared" ca="1" si="214"/>
        <v>0</v>
      </c>
      <c r="AE265">
        <f t="shared" ca="1" si="215"/>
        <v>5001</v>
      </c>
      <c r="AF265">
        <f t="shared" ca="1" si="216"/>
        <v>5001</v>
      </c>
      <c r="AG265">
        <f t="shared" ca="1" si="217"/>
        <v>5001</v>
      </c>
      <c r="AH265">
        <f t="shared" ca="1" si="218"/>
        <v>5002</v>
      </c>
      <c r="AI265">
        <f t="shared" ca="1" si="219"/>
        <v>0</v>
      </c>
      <c r="AJ265">
        <f t="shared" ca="1" si="220"/>
        <v>0</v>
      </c>
      <c r="AK265">
        <f t="shared" ca="1" si="221"/>
        <v>6001</v>
      </c>
      <c r="AL265">
        <f t="shared" ca="1" si="222"/>
        <v>6002</v>
      </c>
      <c r="AM265">
        <f t="shared" ca="1" si="223"/>
        <v>6002</v>
      </c>
      <c r="AN265">
        <f t="shared" ca="1" si="224"/>
        <v>6001</v>
      </c>
      <c r="AO265">
        <f t="shared" ca="1" si="225"/>
        <v>0</v>
      </c>
      <c r="AP265">
        <f t="shared" ca="1" si="226"/>
        <v>0</v>
      </c>
      <c r="AQ265" t="str">
        <f t="shared" ca="1" si="228"/>
        <v>12,1001,1;12,1001,1;12,1001,1;12,1002,1;12,2001,1;12,2002,1;12,2002,1;12,2002,1;12,3002,1;12,3001,1;12,3002,1;12,3001,1;12,4002,1;12,4001,1;12,4002,1;12,4002,1;12,5001,1;12,5001,1;12,5001,1;12,5002,1;12,6001,1;12,6002,1;12,6002,1;12,6001,1</v>
      </c>
    </row>
    <row r="266" spans="1:43" x14ac:dyDescent="0.15">
      <c r="A266">
        <f t="shared" si="188"/>
        <v>2403</v>
      </c>
      <c r="B266">
        <f t="shared" si="182"/>
        <v>24</v>
      </c>
      <c r="C266">
        <f t="shared" si="183"/>
        <v>3</v>
      </c>
      <c r="D266">
        <f t="shared" si="227"/>
        <v>4</v>
      </c>
      <c r="E266">
        <f t="shared" si="227"/>
        <v>4</v>
      </c>
      <c r="F266" s="4">
        <f t="shared" si="189"/>
        <v>2</v>
      </c>
      <c r="G266">
        <f t="shared" ca="1" si="191"/>
        <v>1002</v>
      </c>
      <c r="H266">
        <f t="shared" ca="1" si="192"/>
        <v>1001</v>
      </c>
      <c r="I266">
        <f t="shared" ca="1" si="193"/>
        <v>1001</v>
      </c>
      <c r="J266">
        <f t="shared" ca="1" si="194"/>
        <v>1001</v>
      </c>
      <c r="K266">
        <f t="shared" ca="1" si="195"/>
        <v>0</v>
      </c>
      <c r="L266">
        <f t="shared" ca="1" si="196"/>
        <v>0</v>
      </c>
      <c r="M266">
        <f t="shared" ca="1" si="197"/>
        <v>2002</v>
      </c>
      <c r="N266">
        <f t="shared" ca="1" si="198"/>
        <v>2001</v>
      </c>
      <c r="O266">
        <f t="shared" ca="1" si="199"/>
        <v>2001</v>
      </c>
      <c r="P266">
        <f t="shared" ca="1" si="200"/>
        <v>2002</v>
      </c>
      <c r="Q266">
        <f t="shared" ca="1" si="201"/>
        <v>0</v>
      </c>
      <c r="R266">
        <f t="shared" ca="1" si="202"/>
        <v>0</v>
      </c>
      <c r="S266">
        <f t="shared" ca="1" si="203"/>
        <v>3002</v>
      </c>
      <c r="T266">
        <f t="shared" ca="1" si="204"/>
        <v>3002</v>
      </c>
      <c r="U266">
        <f t="shared" ca="1" si="205"/>
        <v>3002</v>
      </c>
      <c r="V266">
        <f t="shared" ca="1" si="206"/>
        <v>3002</v>
      </c>
      <c r="W266">
        <f t="shared" ca="1" si="207"/>
        <v>0</v>
      </c>
      <c r="X266">
        <f t="shared" ca="1" si="208"/>
        <v>0</v>
      </c>
      <c r="Y266">
        <f t="shared" ca="1" si="209"/>
        <v>4001</v>
      </c>
      <c r="Z266">
        <f t="shared" ca="1" si="210"/>
        <v>4001</v>
      </c>
      <c r="AA266">
        <f t="shared" ca="1" si="211"/>
        <v>4002</v>
      </c>
      <c r="AB266">
        <f t="shared" ca="1" si="212"/>
        <v>4001</v>
      </c>
      <c r="AC266">
        <f t="shared" ca="1" si="213"/>
        <v>0</v>
      </c>
      <c r="AD266">
        <f t="shared" ca="1" si="214"/>
        <v>0</v>
      </c>
      <c r="AE266">
        <f t="shared" ca="1" si="215"/>
        <v>5002</v>
      </c>
      <c r="AF266">
        <f t="shared" ca="1" si="216"/>
        <v>5001</v>
      </c>
      <c r="AG266">
        <f t="shared" ca="1" si="217"/>
        <v>5001</v>
      </c>
      <c r="AH266">
        <f t="shared" ca="1" si="218"/>
        <v>5001</v>
      </c>
      <c r="AI266">
        <f t="shared" ca="1" si="219"/>
        <v>0</v>
      </c>
      <c r="AJ266">
        <f t="shared" ca="1" si="220"/>
        <v>0</v>
      </c>
      <c r="AK266">
        <f t="shared" ca="1" si="221"/>
        <v>6001</v>
      </c>
      <c r="AL266">
        <f t="shared" ca="1" si="222"/>
        <v>6001</v>
      </c>
      <c r="AM266">
        <f t="shared" ca="1" si="223"/>
        <v>6001</v>
      </c>
      <c r="AN266">
        <f t="shared" ca="1" si="224"/>
        <v>6002</v>
      </c>
      <c r="AO266">
        <f t="shared" ca="1" si="225"/>
        <v>0</v>
      </c>
      <c r="AP266">
        <f t="shared" ca="1" si="226"/>
        <v>0</v>
      </c>
      <c r="AQ266" t="str">
        <f t="shared" ca="1" si="228"/>
        <v>12,1002,1;12,1001,1;12,1001,1;12,1001,1;12,2002,1;12,2001,1;12,2001,1;12,2002,1;12,3002,1;12,3002,1;12,3002,1;12,3002,1;12,4001,1;12,4001,1;12,4002,1;12,4001,1;12,5002,1;12,5001,1;12,5001,1;12,5001,1;12,6001,1;12,6001,1;12,6001,1;12,6002,1</v>
      </c>
    </row>
    <row r="267" spans="1:43" x14ac:dyDescent="0.15">
      <c r="A267">
        <f t="shared" si="188"/>
        <v>2503</v>
      </c>
      <c r="B267">
        <f t="shared" si="182"/>
        <v>25</v>
      </c>
      <c r="C267">
        <f t="shared" si="183"/>
        <v>3</v>
      </c>
      <c r="D267">
        <f t="shared" si="227"/>
        <v>4</v>
      </c>
      <c r="E267">
        <f t="shared" si="227"/>
        <v>4</v>
      </c>
      <c r="F267" s="4">
        <f t="shared" si="189"/>
        <v>2</v>
      </c>
      <c r="G267">
        <f t="shared" ca="1" si="191"/>
        <v>1002</v>
      </c>
      <c r="H267">
        <f t="shared" ca="1" si="192"/>
        <v>1002</v>
      </c>
      <c r="I267">
        <f t="shared" ca="1" si="193"/>
        <v>1001</v>
      </c>
      <c r="J267">
        <f t="shared" ca="1" si="194"/>
        <v>1002</v>
      </c>
      <c r="K267">
        <f t="shared" ca="1" si="195"/>
        <v>0</v>
      </c>
      <c r="L267">
        <f t="shared" ca="1" si="196"/>
        <v>0</v>
      </c>
      <c r="M267">
        <f t="shared" ca="1" si="197"/>
        <v>2001</v>
      </c>
      <c r="N267">
        <f t="shared" ca="1" si="198"/>
        <v>2002</v>
      </c>
      <c r="O267">
        <f t="shared" ca="1" si="199"/>
        <v>2002</v>
      </c>
      <c r="P267">
        <f t="shared" ca="1" si="200"/>
        <v>2001</v>
      </c>
      <c r="Q267">
        <f t="shared" ca="1" si="201"/>
        <v>0</v>
      </c>
      <c r="R267">
        <f t="shared" ca="1" si="202"/>
        <v>0</v>
      </c>
      <c r="S267">
        <f t="shared" ca="1" si="203"/>
        <v>3001</v>
      </c>
      <c r="T267">
        <f t="shared" ca="1" si="204"/>
        <v>3001</v>
      </c>
      <c r="U267">
        <f t="shared" ca="1" si="205"/>
        <v>3002</v>
      </c>
      <c r="V267">
        <f t="shared" ca="1" si="206"/>
        <v>3002</v>
      </c>
      <c r="W267">
        <f t="shared" ca="1" si="207"/>
        <v>0</v>
      </c>
      <c r="X267">
        <f t="shared" ca="1" si="208"/>
        <v>0</v>
      </c>
      <c r="Y267">
        <f t="shared" ca="1" si="209"/>
        <v>4002</v>
      </c>
      <c r="Z267">
        <f t="shared" ca="1" si="210"/>
        <v>4002</v>
      </c>
      <c r="AA267">
        <f t="shared" ca="1" si="211"/>
        <v>4001</v>
      </c>
      <c r="AB267">
        <f t="shared" ca="1" si="212"/>
        <v>4001</v>
      </c>
      <c r="AC267">
        <f t="shared" ca="1" si="213"/>
        <v>0</v>
      </c>
      <c r="AD267">
        <f t="shared" ca="1" si="214"/>
        <v>0</v>
      </c>
      <c r="AE267">
        <f t="shared" ca="1" si="215"/>
        <v>5002</v>
      </c>
      <c r="AF267">
        <f t="shared" ca="1" si="216"/>
        <v>5002</v>
      </c>
      <c r="AG267">
        <f t="shared" ca="1" si="217"/>
        <v>5001</v>
      </c>
      <c r="AH267">
        <f t="shared" ca="1" si="218"/>
        <v>5002</v>
      </c>
      <c r="AI267">
        <f t="shared" ca="1" si="219"/>
        <v>0</v>
      </c>
      <c r="AJ267">
        <f t="shared" ca="1" si="220"/>
        <v>0</v>
      </c>
      <c r="AK267">
        <f t="shared" ca="1" si="221"/>
        <v>6002</v>
      </c>
      <c r="AL267">
        <f t="shared" ca="1" si="222"/>
        <v>6002</v>
      </c>
      <c r="AM267">
        <f t="shared" ca="1" si="223"/>
        <v>6001</v>
      </c>
      <c r="AN267">
        <f t="shared" ca="1" si="224"/>
        <v>6001</v>
      </c>
      <c r="AO267">
        <f t="shared" ca="1" si="225"/>
        <v>0</v>
      </c>
      <c r="AP267">
        <f t="shared" ca="1" si="226"/>
        <v>0</v>
      </c>
      <c r="AQ267" t="str">
        <f t="shared" ca="1" si="228"/>
        <v>12,1002,1;12,1002,1;12,1001,1;12,1002,1;12,2001,1;12,2002,1;12,2002,1;12,2001,1;12,3001,1;12,3001,1;12,3002,1;12,3002,1;12,4002,1;12,4002,1;12,4001,1;12,4001,1;12,5002,1;12,5002,1;12,5001,1;12,5002,1;12,6002,1;12,6002,1;12,6001,1;12,6001,1</v>
      </c>
    </row>
    <row r="268" spans="1:43" x14ac:dyDescent="0.15">
      <c r="A268">
        <f t="shared" si="188"/>
        <v>2603</v>
      </c>
      <c r="B268">
        <f t="shared" si="182"/>
        <v>26</v>
      </c>
      <c r="C268">
        <f t="shared" si="183"/>
        <v>3</v>
      </c>
      <c r="D268">
        <f t="shared" si="227"/>
        <v>5</v>
      </c>
      <c r="E268">
        <f t="shared" si="227"/>
        <v>4</v>
      </c>
      <c r="F268" s="4">
        <f t="shared" si="189"/>
        <v>2</v>
      </c>
      <c r="G268">
        <f t="shared" ca="1" si="191"/>
        <v>1002</v>
      </c>
      <c r="H268">
        <f t="shared" ca="1" si="192"/>
        <v>1001</v>
      </c>
      <c r="I268">
        <f t="shared" ca="1" si="193"/>
        <v>1001</v>
      </c>
      <c r="J268">
        <f t="shared" ca="1" si="194"/>
        <v>1002</v>
      </c>
      <c r="K268">
        <f t="shared" ca="1" si="195"/>
        <v>1002</v>
      </c>
      <c r="L268">
        <f t="shared" ca="1" si="196"/>
        <v>0</v>
      </c>
      <c r="M268">
        <f t="shared" ca="1" si="197"/>
        <v>2001</v>
      </c>
      <c r="N268">
        <f t="shared" ca="1" si="198"/>
        <v>2001</v>
      </c>
      <c r="O268">
        <f t="shared" ca="1" si="199"/>
        <v>2001</v>
      </c>
      <c r="P268">
        <f t="shared" ca="1" si="200"/>
        <v>2001</v>
      </c>
      <c r="Q268">
        <f t="shared" ca="1" si="201"/>
        <v>2001</v>
      </c>
      <c r="R268">
        <f t="shared" ca="1" si="202"/>
        <v>0</v>
      </c>
      <c r="S268">
        <f t="shared" ca="1" si="203"/>
        <v>3002</v>
      </c>
      <c r="T268">
        <f t="shared" ca="1" si="204"/>
        <v>3001</v>
      </c>
      <c r="U268">
        <f t="shared" ca="1" si="205"/>
        <v>3001</v>
      </c>
      <c r="V268">
        <f t="shared" ca="1" si="206"/>
        <v>3001</v>
      </c>
      <c r="W268">
        <f t="shared" ca="1" si="207"/>
        <v>3002</v>
      </c>
      <c r="X268">
        <f t="shared" ca="1" si="208"/>
        <v>0</v>
      </c>
      <c r="Y268">
        <f t="shared" ca="1" si="209"/>
        <v>4002</v>
      </c>
      <c r="Z268">
        <f t="shared" ca="1" si="210"/>
        <v>4001</v>
      </c>
      <c r="AA268">
        <f t="shared" ca="1" si="211"/>
        <v>4001</v>
      </c>
      <c r="AB268">
        <f t="shared" ca="1" si="212"/>
        <v>4001</v>
      </c>
      <c r="AC268">
        <f t="shared" ca="1" si="213"/>
        <v>4002</v>
      </c>
      <c r="AD268">
        <f t="shared" ca="1" si="214"/>
        <v>0</v>
      </c>
      <c r="AE268">
        <f t="shared" ca="1" si="215"/>
        <v>5001</v>
      </c>
      <c r="AF268">
        <f t="shared" ca="1" si="216"/>
        <v>5001</v>
      </c>
      <c r="AG268">
        <f t="shared" ca="1" si="217"/>
        <v>5002</v>
      </c>
      <c r="AH268">
        <f t="shared" ca="1" si="218"/>
        <v>5001</v>
      </c>
      <c r="AI268">
        <f t="shared" ca="1" si="219"/>
        <v>5002</v>
      </c>
      <c r="AJ268">
        <f t="shared" ca="1" si="220"/>
        <v>0</v>
      </c>
      <c r="AK268">
        <f t="shared" ca="1" si="221"/>
        <v>6002</v>
      </c>
      <c r="AL268">
        <f t="shared" ca="1" si="222"/>
        <v>6002</v>
      </c>
      <c r="AM268">
        <f t="shared" ca="1" si="223"/>
        <v>6001</v>
      </c>
      <c r="AN268">
        <f t="shared" ca="1" si="224"/>
        <v>6001</v>
      </c>
      <c r="AO268">
        <f t="shared" ca="1" si="225"/>
        <v>6002</v>
      </c>
      <c r="AP268">
        <f t="shared" ca="1" si="226"/>
        <v>0</v>
      </c>
      <c r="AQ268" t="str">
        <f t="shared" ref="AQ268:AQ272" ca="1" si="229">"12,"&amp;G268&amp;",1;12,"&amp;OFFSET(G268,0,1)&amp;",1;12,"&amp;OFFSET(G268,0,3)&amp;",1;12,"&amp;OFFSET(G268,0,4)&amp;",1;12,"&amp;OFFSET(G268,0,6)&amp;",1;12,"&amp;OFFSET(G268,0,7)&amp;",1;12,"&amp;OFFSET(G268,0,8)&amp;",1;12,"&amp;OFFSET(G268,0,9)&amp;",1;12,"&amp;OFFSET(G268,0,10)&amp;",1;12,"&amp;OFFSET(G268,0,12)&amp;",1;12,"&amp;OFFSET(G268,0,13)&amp;",1;12,"&amp;OFFSET(G268,0,14)&amp;",1;12,"&amp;OFFSET(G268,0,15)&amp;",1;12,"&amp;OFFSET(G268,0,16)&amp;",1;12,"&amp;OFFSET(G268,0,18)&amp;",1;12,"&amp;OFFSET(G268,0,19)&amp;",1;12,"&amp;OFFSET(G268,0,20)&amp;",1;12,"&amp;OFFSET(G268,0,21)&amp;",1;12,"&amp;OFFSET(G268,0,22)&amp;",1;12,"&amp;OFFSET(G268,0,24)&amp;",1;12,"&amp;OFFSET(G268,0,25)&amp;",1;12,"&amp;OFFSET(G268,0,26)&amp;",1;12,"&amp;OFFSET(G268,0,27)&amp;",1;12,"&amp;OFFSET(G268,0,28)&amp;",1;12,"&amp;OFFSET(G268,0,30)&amp;",1;12,"&amp;OFFSET(G268,0,31)&amp;",1;12,"&amp;OFFSET(G268,0,32)&amp;",1;12,"&amp;OFFSET(G268,0,33)&amp;",1;12,"&amp;OFFSET(G268,0,34)&amp;",1"</f>
        <v>12,1002,1;12,1001,1;12,1002,1;12,1002,1;12,2001,1;12,2001,1;12,2001,1;12,2001,1;12,2001,1;12,3002,1;12,3001,1;12,3001,1;12,3001,1;12,3002,1;12,4002,1;12,4001,1;12,4001,1;12,4001,1;12,4002,1;12,5001,1;12,5001,1;12,5002,1;12,5001,1;12,5002,1;12,6002,1;12,6002,1;12,6001,1;12,6001,1;12,6002,1</v>
      </c>
    </row>
    <row r="269" spans="1:43" x14ac:dyDescent="0.15">
      <c r="A269">
        <f t="shared" si="188"/>
        <v>2703</v>
      </c>
      <c r="B269">
        <f t="shared" si="182"/>
        <v>27</v>
      </c>
      <c r="C269">
        <f t="shared" si="183"/>
        <v>3</v>
      </c>
      <c r="D269">
        <f t="shared" si="227"/>
        <v>5</v>
      </c>
      <c r="E269">
        <f t="shared" si="227"/>
        <v>4</v>
      </c>
      <c r="F269" s="4">
        <f t="shared" si="189"/>
        <v>2</v>
      </c>
      <c r="G269">
        <f t="shared" ca="1" si="191"/>
        <v>1001</v>
      </c>
      <c r="H269">
        <f t="shared" ca="1" si="192"/>
        <v>1002</v>
      </c>
      <c r="I269">
        <f t="shared" ca="1" si="193"/>
        <v>1001</v>
      </c>
      <c r="J269">
        <f t="shared" ca="1" si="194"/>
        <v>1001</v>
      </c>
      <c r="K269">
        <f t="shared" ca="1" si="195"/>
        <v>1001</v>
      </c>
      <c r="L269">
        <f t="shared" ca="1" si="196"/>
        <v>0</v>
      </c>
      <c r="M269">
        <f t="shared" ca="1" si="197"/>
        <v>2002</v>
      </c>
      <c r="N269">
        <f t="shared" ca="1" si="198"/>
        <v>2001</v>
      </c>
      <c r="O269">
        <f t="shared" ca="1" si="199"/>
        <v>2002</v>
      </c>
      <c r="P269">
        <f t="shared" ca="1" si="200"/>
        <v>2001</v>
      </c>
      <c r="Q269">
        <f t="shared" ca="1" si="201"/>
        <v>2002</v>
      </c>
      <c r="R269">
        <f t="shared" ca="1" si="202"/>
        <v>0</v>
      </c>
      <c r="S269">
        <f t="shared" ca="1" si="203"/>
        <v>3002</v>
      </c>
      <c r="T269">
        <f t="shared" ca="1" si="204"/>
        <v>3001</v>
      </c>
      <c r="U269">
        <f t="shared" ca="1" si="205"/>
        <v>3002</v>
      </c>
      <c r="V269">
        <f t="shared" ca="1" si="206"/>
        <v>3001</v>
      </c>
      <c r="W269">
        <f t="shared" ca="1" si="207"/>
        <v>3002</v>
      </c>
      <c r="X269">
        <f t="shared" ca="1" si="208"/>
        <v>0</v>
      </c>
      <c r="Y269">
        <f t="shared" ca="1" si="209"/>
        <v>4001</v>
      </c>
      <c r="Z269">
        <f t="shared" ca="1" si="210"/>
        <v>4001</v>
      </c>
      <c r="AA269">
        <f t="shared" ca="1" si="211"/>
        <v>4002</v>
      </c>
      <c r="AB269">
        <f t="shared" ca="1" si="212"/>
        <v>4002</v>
      </c>
      <c r="AC269">
        <f t="shared" ca="1" si="213"/>
        <v>4002</v>
      </c>
      <c r="AD269">
        <f t="shared" ca="1" si="214"/>
        <v>0</v>
      </c>
      <c r="AE269">
        <f t="shared" ca="1" si="215"/>
        <v>5001</v>
      </c>
      <c r="AF269">
        <f t="shared" ca="1" si="216"/>
        <v>5002</v>
      </c>
      <c r="AG269">
        <f t="shared" ca="1" si="217"/>
        <v>5002</v>
      </c>
      <c r="AH269">
        <f t="shared" ca="1" si="218"/>
        <v>5001</v>
      </c>
      <c r="AI269">
        <f t="shared" ca="1" si="219"/>
        <v>5002</v>
      </c>
      <c r="AJ269">
        <f t="shared" ca="1" si="220"/>
        <v>0</v>
      </c>
      <c r="AK269">
        <f t="shared" ca="1" si="221"/>
        <v>6002</v>
      </c>
      <c r="AL269">
        <f t="shared" ca="1" si="222"/>
        <v>6002</v>
      </c>
      <c r="AM269">
        <f t="shared" ca="1" si="223"/>
        <v>6002</v>
      </c>
      <c r="AN269">
        <f t="shared" ca="1" si="224"/>
        <v>6001</v>
      </c>
      <c r="AO269">
        <f t="shared" ca="1" si="225"/>
        <v>6001</v>
      </c>
      <c r="AP269">
        <f t="shared" ca="1" si="226"/>
        <v>0</v>
      </c>
      <c r="AQ269" t="str">
        <f t="shared" ca="1" si="229"/>
        <v>12,1001,1;12,1002,1;12,1001,1;12,1001,1;12,2002,1;12,2001,1;12,2002,1;12,2001,1;12,2002,1;12,3002,1;12,3001,1;12,3002,1;12,3001,1;12,3002,1;12,4001,1;12,4001,1;12,4002,1;12,4002,1;12,4002,1;12,5001,1;12,5002,1;12,5002,1;12,5001,1;12,5002,1;12,6002,1;12,6002,1;12,6002,1;12,6001,1;12,6001,1</v>
      </c>
    </row>
    <row r="270" spans="1:43" x14ac:dyDescent="0.15">
      <c r="A270">
        <f t="shared" si="188"/>
        <v>2803</v>
      </c>
      <c r="B270">
        <f t="shared" si="182"/>
        <v>28</v>
      </c>
      <c r="C270">
        <f t="shared" si="183"/>
        <v>3</v>
      </c>
      <c r="D270">
        <f t="shared" si="227"/>
        <v>5</v>
      </c>
      <c r="E270">
        <f t="shared" si="227"/>
        <v>4</v>
      </c>
      <c r="F270" s="4">
        <f t="shared" si="189"/>
        <v>2</v>
      </c>
      <c r="G270">
        <f t="shared" ca="1" si="191"/>
        <v>1002</v>
      </c>
      <c r="H270">
        <f t="shared" ca="1" si="192"/>
        <v>1002</v>
      </c>
      <c r="I270">
        <f t="shared" ca="1" si="193"/>
        <v>1001</v>
      </c>
      <c r="J270">
        <f t="shared" ca="1" si="194"/>
        <v>1001</v>
      </c>
      <c r="K270">
        <f t="shared" ca="1" si="195"/>
        <v>1002</v>
      </c>
      <c r="L270">
        <f t="shared" ca="1" si="196"/>
        <v>0</v>
      </c>
      <c r="M270">
        <f t="shared" ca="1" si="197"/>
        <v>2002</v>
      </c>
      <c r="N270">
        <f t="shared" ca="1" si="198"/>
        <v>2002</v>
      </c>
      <c r="O270">
        <f t="shared" ca="1" si="199"/>
        <v>2002</v>
      </c>
      <c r="P270">
        <f t="shared" ca="1" si="200"/>
        <v>2001</v>
      </c>
      <c r="Q270">
        <f t="shared" ca="1" si="201"/>
        <v>2001</v>
      </c>
      <c r="R270">
        <f t="shared" ca="1" si="202"/>
        <v>0</v>
      </c>
      <c r="S270">
        <f t="shared" ca="1" si="203"/>
        <v>3001</v>
      </c>
      <c r="T270">
        <f t="shared" ca="1" si="204"/>
        <v>3001</v>
      </c>
      <c r="U270">
        <f t="shared" ca="1" si="205"/>
        <v>3002</v>
      </c>
      <c r="V270">
        <f t="shared" ca="1" si="206"/>
        <v>3001</v>
      </c>
      <c r="W270">
        <f t="shared" ca="1" si="207"/>
        <v>3001</v>
      </c>
      <c r="X270">
        <f t="shared" ca="1" si="208"/>
        <v>0</v>
      </c>
      <c r="Y270">
        <f t="shared" ca="1" si="209"/>
        <v>4002</v>
      </c>
      <c r="Z270">
        <f t="shared" ca="1" si="210"/>
        <v>4001</v>
      </c>
      <c r="AA270">
        <f t="shared" ca="1" si="211"/>
        <v>4002</v>
      </c>
      <c r="AB270">
        <f t="shared" ca="1" si="212"/>
        <v>4001</v>
      </c>
      <c r="AC270">
        <f t="shared" ca="1" si="213"/>
        <v>4001</v>
      </c>
      <c r="AD270">
        <f t="shared" ca="1" si="214"/>
        <v>0</v>
      </c>
      <c r="AE270">
        <f t="shared" ca="1" si="215"/>
        <v>5002</v>
      </c>
      <c r="AF270">
        <f t="shared" ca="1" si="216"/>
        <v>5002</v>
      </c>
      <c r="AG270">
        <f t="shared" ca="1" si="217"/>
        <v>5002</v>
      </c>
      <c r="AH270">
        <f t="shared" ca="1" si="218"/>
        <v>5001</v>
      </c>
      <c r="AI270">
        <f t="shared" ca="1" si="219"/>
        <v>5001</v>
      </c>
      <c r="AJ270">
        <f t="shared" ca="1" si="220"/>
        <v>0</v>
      </c>
      <c r="AK270">
        <f t="shared" ca="1" si="221"/>
        <v>6002</v>
      </c>
      <c r="AL270">
        <f t="shared" ca="1" si="222"/>
        <v>6001</v>
      </c>
      <c r="AM270">
        <f t="shared" ca="1" si="223"/>
        <v>6001</v>
      </c>
      <c r="AN270">
        <f t="shared" ca="1" si="224"/>
        <v>6001</v>
      </c>
      <c r="AO270">
        <f t="shared" ca="1" si="225"/>
        <v>6001</v>
      </c>
      <c r="AP270">
        <f t="shared" ca="1" si="226"/>
        <v>0</v>
      </c>
      <c r="AQ270" t="str">
        <f t="shared" ca="1" si="229"/>
        <v>12,1002,1;12,1002,1;12,1001,1;12,1002,1;12,2002,1;12,2002,1;12,2002,1;12,2001,1;12,2001,1;12,3001,1;12,3001,1;12,3002,1;12,3001,1;12,3001,1;12,4002,1;12,4001,1;12,4002,1;12,4001,1;12,4001,1;12,5002,1;12,5002,1;12,5002,1;12,5001,1;12,5001,1;12,6002,1;12,6001,1;12,6001,1;12,6001,1;12,6001,1</v>
      </c>
    </row>
    <row r="271" spans="1:43" x14ac:dyDescent="0.15">
      <c r="A271">
        <f t="shared" si="188"/>
        <v>2903</v>
      </c>
      <c r="B271">
        <f t="shared" si="182"/>
        <v>29</v>
      </c>
      <c r="C271">
        <f t="shared" si="183"/>
        <v>3</v>
      </c>
      <c r="D271">
        <f t="shared" si="227"/>
        <v>5</v>
      </c>
      <c r="E271">
        <f t="shared" si="227"/>
        <v>4</v>
      </c>
      <c r="F271" s="4">
        <f t="shared" si="189"/>
        <v>2</v>
      </c>
      <c r="G271">
        <f t="shared" ca="1" si="191"/>
        <v>1001</v>
      </c>
      <c r="H271">
        <f t="shared" ca="1" si="192"/>
        <v>1001</v>
      </c>
      <c r="I271">
        <f t="shared" ca="1" si="193"/>
        <v>1001</v>
      </c>
      <c r="J271">
        <f t="shared" ca="1" si="194"/>
        <v>1001</v>
      </c>
      <c r="K271">
        <f t="shared" ca="1" si="195"/>
        <v>1002</v>
      </c>
      <c r="L271">
        <f t="shared" ca="1" si="196"/>
        <v>0</v>
      </c>
      <c r="M271">
        <f t="shared" ca="1" si="197"/>
        <v>2002</v>
      </c>
      <c r="N271">
        <f t="shared" ca="1" si="198"/>
        <v>2002</v>
      </c>
      <c r="O271">
        <f t="shared" ca="1" si="199"/>
        <v>2002</v>
      </c>
      <c r="P271">
        <f t="shared" ca="1" si="200"/>
        <v>2001</v>
      </c>
      <c r="Q271">
        <f t="shared" ca="1" si="201"/>
        <v>2002</v>
      </c>
      <c r="R271">
        <f t="shared" ca="1" si="202"/>
        <v>0</v>
      </c>
      <c r="S271">
        <f t="shared" ca="1" si="203"/>
        <v>3001</v>
      </c>
      <c r="T271">
        <f t="shared" ca="1" si="204"/>
        <v>3001</v>
      </c>
      <c r="U271">
        <f t="shared" ca="1" si="205"/>
        <v>3002</v>
      </c>
      <c r="V271">
        <f t="shared" ca="1" si="206"/>
        <v>3001</v>
      </c>
      <c r="W271">
        <f t="shared" ca="1" si="207"/>
        <v>3001</v>
      </c>
      <c r="X271">
        <f t="shared" ca="1" si="208"/>
        <v>0</v>
      </c>
      <c r="Y271">
        <f t="shared" ca="1" si="209"/>
        <v>4001</v>
      </c>
      <c r="Z271">
        <f t="shared" ca="1" si="210"/>
        <v>4001</v>
      </c>
      <c r="AA271">
        <f t="shared" ca="1" si="211"/>
        <v>4001</v>
      </c>
      <c r="AB271">
        <f t="shared" ca="1" si="212"/>
        <v>4001</v>
      </c>
      <c r="AC271">
        <f t="shared" ca="1" si="213"/>
        <v>4002</v>
      </c>
      <c r="AD271">
        <f t="shared" ca="1" si="214"/>
        <v>0</v>
      </c>
      <c r="AE271">
        <f t="shared" ca="1" si="215"/>
        <v>5001</v>
      </c>
      <c r="AF271">
        <f t="shared" ca="1" si="216"/>
        <v>5002</v>
      </c>
      <c r="AG271">
        <f t="shared" ca="1" si="217"/>
        <v>5001</v>
      </c>
      <c r="AH271">
        <f t="shared" ca="1" si="218"/>
        <v>5002</v>
      </c>
      <c r="AI271">
        <f t="shared" ca="1" si="219"/>
        <v>5002</v>
      </c>
      <c r="AJ271">
        <f t="shared" ca="1" si="220"/>
        <v>0</v>
      </c>
      <c r="AK271">
        <f t="shared" ca="1" si="221"/>
        <v>6001</v>
      </c>
      <c r="AL271">
        <f t="shared" ca="1" si="222"/>
        <v>6001</v>
      </c>
      <c r="AM271">
        <f t="shared" ca="1" si="223"/>
        <v>6001</v>
      </c>
      <c r="AN271">
        <f t="shared" ca="1" si="224"/>
        <v>6001</v>
      </c>
      <c r="AO271">
        <f t="shared" ca="1" si="225"/>
        <v>6001</v>
      </c>
      <c r="AP271">
        <f t="shared" ca="1" si="226"/>
        <v>0</v>
      </c>
      <c r="AQ271" t="str">
        <f t="shared" ca="1" si="229"/>
        <v>12,1001,1;12,1001,1;12,1001,1;12,1002,1;12,2002,1;12,2002,1;12,2002,1;12,2001,1;12,2002,1;12,3001,1;12,3001,1;12,3002,1;12,3001,1;12,3001,1;12,4001,1;12,4001,1;12,4001,1;12,4001,1;12,4002,1;12,5001,1;12,5002,1;12,5001,1;12,5002,1;12,5002,1;12,6001,1;12,6001,1;12,6001,1;12,6001,1;12,6001,1</v>
      </c>
    </row>
    <row r="272" spans="1:43" x14ac:dyDescent="0.15">
      <c r="A272">
        <f t="shared" si="188"/>
        <v>3003</v>
      </c>
      <c r="B272">
        <f t="shared" si="182"/>
        <v>30</v>
      </c>
      <c r="C272">
        <f t="shared" si="183"/>
        <v>3</v>
      </c>
      <c r="D272">
        <f t="shared" si="227"/>
        <v>5</v>
      </c>
      <c r="E272">
        <f t="shared" si="227"/>
        <v>5</v>
      </c>
      <c r="F272" s="4">
        <f t="shared" si="189"/>
        <v>3</v>
      </c>
      <c r="G272">
        <f t="shared" ca="1" si="191"/>
        <v>1003</v>
      </c>
      <c r="H272">
        <f t="shared" ca="1" si="192"/>
        <v>1002</v>
      </c>
      <c r="I272">
        <f t="shared" ca="1" si="193"/>
        <v>1003</v>
      </c>
      <c r="J272">
        <f t="shared" ca="1" si="194"/>
        <v>1002</v>
      </c>
      <c r="K272">
        <f t="shared" ca="1" si="195"/>
        <v>1003</v>
      </c>
      <c r="L272">
        <f t="shared" ca="1" si="196"/>
        <v>0</v>
      </c>
      <c r="M272">
        <f t="shared" ca="1" si="197"/>
        <v>2003</v>
      </c>
      <c r="N272">
        <f t="shared" ca="1" si="198"/>
        <v>2002</v>
      </c>
      <c r="O272">
        <f t="shared" ca="1" si="199"/>
        <v>2002</v>
      </c>
      <c r="P272">
        <f t="shared" ca="1" si="200"/>
        <v>2002</v>
      </c>
      <c r="Q272">
        <f t="shared" ca="1" si="201"/>
        <v>2002</v>
      </c>
      <c r="R272">
        <f t="shared" ca="1" si="202"/>
        <v>0</v>
      </c>
      <c r="S272">
        <f t="shared" ca="1" si="203"/>
        <v>3003</v>
      </c>
      <c r="T272">
        <f t="shared" ca="1" si="204"/>
        <v>3003</v>
      </c>
      <c r="U272">
        <f t="shared" ca="1" si="205"/>
        <v>3002</v>
      </c>
      <c r="V272">
        <f t="shared" ca="1" si="206"/>
        <v>3002</v>
      </c>
      <c r="W272">
        <f t="shared" ca="1" si="207"/>
        <v>3003</v>
      </c>
      <c r="X272">
        <f t="shared" ca="1" si="208"/>
        <v>0</v>
      </c>
      <c r="Y272">
        <f t="shared" ca="1" si="209"/>
        <v>4002</v>
      </c>
      <c r="Z272">
        <f t="shared" ca="1" si="210"/>
        <v>4003</v>
      </c>
      <c r="AA272">
        <f t="shared" ca="1" si="211"/>
        <v>4002</v>
      </c>
      <c r="AB272">
        <f t="shared" ca="1" si="212"/>
        <v>4002</v>
      </c>
      <c r="AC272">
        <f t="shared" ca="1" si="213"/>
        <v>4002</v>
      </c>
      <c r="AD272">
        <f t="shared" ca="1" si="214"/>
        <v>0</v>
      </c>
      <c r="AE272">
        <f t="shared" ca="1" si="215"/>
        <v>5003</v>
      </c>
      <c r="AF272">
        <f t="shared" ca="1" si="216"/>
        <v>5002</v>
      </c>
      <c r="AG272">
        <f t="shared" ca="1" si="217"/>
        <v>5003</v>
      </c>
      <c r="AH272">
        <f t="shared" ca="1" si="218"/>
        <v>5003</v>
      </c>
      <c r="AI272">
        <f t="shared" ca="1" si="219"/>
        <v>5002</v>
      </c>
      <c r="AJ272">
        <f t="shared" ca="1" si="220"/>
        <v>0</v>
      </c>
      <c r="AK272">
        <f t="shared" ca="1" si="221"/>
        <v>6003</v>
      </c>
      <c r="AL272">
        <f t="shared" ca="1" si="222"/>
        <v>6003</v>
      </c>
      <c r="AM272">
        <f t="shared" ca="1" si="223"/>
        <v>6003</v>
      </c>
      <c r="AN272">
        <f t="shared" ca="1" si="224"/>
        <v>6003</v>
      </c>
      <c r="AO272">
        <f t="shared" ca="1" si="225"/>
        <v>6002</v>
      </c>
      <c r="AP272">
        <f t="shared" ca="1" si="226"/>
        <v>0</v>
      </c>
      <c r="AQ272" t="str">
        <f t="shared" ca="1" si="229"/>
        <v>12,1003,1;12,1002,1;12,1002,1;12,1003,1;12,2003,1;12,2002,1;12,2002,1;12,2002,1;12,2002,1;12,3003,1;12,3003,1;12,3002,1;12,3002,1;12,3003,1;12,4002,1;12,4003,1;12,4002,1;12,4002,1;12,4002,1;12,5003,1;12,5002,1;12,5003,1;12,5003,1;12,5002,1;12,6003,1;12,6003,1;12,6003,1;12,6003,1;12,6002,1</v>
      </c>
    </row>
    <row r="273" spans="1:43" x14ac:dyDescent="0.15">
      <c r="A273">
        <f t="shared" si="188"/>
        <v>3103</v>
      </c>
      <c r="B273">
        <f t="shared" si="182"/>
        <v>31</v>
      </c>
      <c r="C273">
        <f t="shared" si="183"/>
        <v>3</v>
      </c>
      <c r="D273">
        <f t="shared" si="227"/>
        <v>6</v>
      </c>
      <c r="E273">
        <f t="shared" si="227"/>
        <v>5</v>
      </c>
      <c r="F273" s="4">
        <f t="shared" si="189"/>
        <v>3</v>
      </c>
      <c r="G273">
        <f t="shared" ca="1" si="191"/>
        <v>1002</v>
      </c>
      <c r="H273">
        <f t="shared" ca="1" si="192"/>
        <v>1002</v>
      </c>
      <c r="I273">
        <f t="shared" ca="1" si="193"/>
        <v>1003</v>
      </c>
      <c r="J273">
        <f t="shared" ca="1" si="194"/>
        <v>1002</v>
      </c>
      <c r="K273">
        <f t="shared" ca="1" si="195"/>
        <v>1002</v>
      </c>
      <c r="L273">
        <f t="shared" ca="1" si="196"/>
        <v>1003</v>
      </c>
      <c r="M273">
        <f t="shared" ca="1" si="197"/>
        <v>2003</v>
      </c>
      <c r="N273">
        <f t="shared" ca="1" si="198"/>
        <v>2003</v>
      </c>
      <c r="O273">
        <f t="shared" ca="1" si="199"/>
        <v>2003</v>
      </c>
      <c r="P273">
        <f t="shared" ca="1" si="200"/>
        <v>2002</v>
      </c>
      <c r="Q273">
        <f t="shared" ca="1" si="201"/>
        <v>2003</v>
      </c>
      <c r="R273">
        <f t="shared" ca="1" si="202"/>
        <v>2003</v>
      </c>
      <c r="S273">
        <f t="shared" ca="1" si="203"/>
        <v>3003</v>
      </c>
      <c r="T273">
        <f t="shared" ca="1" si="204"/>
        <v>3002</v>
      </c>
      <c r="U273">
        <f t="shared" ca="1" si="205"/>
        <v>3003</v>
      </c>
      <c r="V273">
        <f t="shared" ca="1" si="206"/>
        <v>3003</v>
      </c>
      <c r="W273">
        <f t="shared" ca="1" si="207"/>
        <v>3003</v>
      </c>
      <c r="X273">
        <f t="shared" ca="1" si="208"/>
        <v>3002</v>
      </c>
      <c r="Y273">
        <f t="shared" ca="1" si="209"/>
        <v>4002</v>
      </c>
      <c r="Z273">
        <f t="shared" ca="1" si="210"/>
        <v>4002</v>
      </c>
      <c r="AA273">
        <f t="shared" ca="1" si="211"/>
        <v>4002</v>
      </c>
      <c r="AB273">
        <f t="shared" ca="1" si="212"/>
        <v>4002</v>
      </c>
      <c r="AC273">
        <f t="shared" ca="1" si="213"/>
        <v>4003</v>
      </c>
      <c r="AD273">
        <f t="shared" ca="1" si="214"/>
        <v>4002</v>
      </c>
      <c r="AE273">
        <f t="shared" ca="1" si="215"/>
        <v>5002</v>
      </c>
      <c r="AF273">
        <f t="shared" ca="1" si="216"/>
        <v>5002</v>
      </c>
      <c r="AG273">
        <f t="shared" ca="1" si="217"/>
        <v>5002</v>
      </c>
      <c r="AH273">
        <f t="shared" ca="1" si="218"/>
        <v>5002</v>
      </c>
      <c r="AI273">
        <f t="shared" ca="1" si="219"/>
        <v>5003</v>
      </c>
      <c r="AJ273">
        <f t="shared" ca="1" si="220"/>
        <v>5002</v>
      </c>
      <c r="AK273">
        <f t="shared" ca="1" si="221"/>
        <v>6002</v>
      </c>
      <c r="AL273">
        <f t="shared" ca="1" si="222"/>
        <v>6002</v>
      </c>
      <c r="AM273">
        <f t="shared" ca="1" si="223"/>
        <v>6002</v>
      </c>
      <c r="AN273">
        <f t="shared" ca="1" si="224"/>
        <v>6002</v>
      </c>
      <c r="AO273">
        <f t="shared" ca="1" si="225"/>
        <v>6003</v>
      </c>
      <c r="AP273">
        <f t="shared" ca="1" si="226"/>
        <v>6003</v>
      </c>
      <c r="AQ273" t="str">
        <f t="shared" ref="AQ273:AQ322" ca="1" si="230">"12,"&amp;G273&amp;",1;12,"&amp;OFFSET(G273,0,1)&amp;",1;12,"&amp;OFFSET(G273,0,3)&amp;",1;12,"&amp;OFFSET(G273,0,4)&amp;",1;12,"&amp;OFFSET(G273,0,5)&amp;",1;12,"&amp;OFFSET(G273,0,6)&amp;",1;12,"&amp;OFFSET(G273,0,7)&amp;",1;12,"&amp;OFFSET(G273,0,8)&amp;",1;12,"&amp;OFFSET(G273,0,9)&amp;",1;12,"&amp;OFFSET(G273,0,10)&amp;",1;12,"&amp;OFFSET(G273,0,11)&amp;",1;12,"&amp;OFFSET(G273,0,12)&amp;",1;12,"&amp;OFFSET(G273,0,13)&amp;",1;12,"&amp;OFFSET(G273,0,14)&amp;",1;12,"&amp;OFFSET(G273,0,15)&amp;",1;12,"&amp;OFFSET(G273,0,16)&amp;",1;12,"&amp;OFFSET(G273,0,17)&amp;",1;12,"&amp;OFFSET(G273,0,18)&amp;",1;12,"&amp;OFFSET(G273,0,19)&amp;",1;12,"&amp;OFFSET(G273,0,20)&amp;",1;12,"&amp;OFFSET(G273,0,21)&amp;",1;12,"&amp;OFFSET(G273,0,22)&amp;",1;12,"&amp;OFFSET(G273,0,23)&amp;",1;12,"&amp;OFFSET(G273,0,24)&amp;",1;12,"&amp;OFFSET(G273,0,25)&amp;",1;12,"&amp;OFFSET(G273,0,26)&amp;",1;12,"&amp;OFFSET(G273,0,27)&amp;",1;12,"&amp;OFFSET(G273,0,28)&amp;",1;12,"&amp;OFFSET(G273,0,29)&amp;",1;12,"&amp;OFFSET(G273,0,30)&amp;",1;12,"&amp;OFFSET(G273,0,31)&amp;",1;12,"&amp;OFFSET(G273,0,32)&amp;",1;12,"&amp;OFFSET(G273,0,33)&amp;",1;12,"&amp;OFFSET(G273,0,34)&amp;",1;12,"&amp;OFFSET(G273,0,35)&amp;",1"</f>
        <v>12,1002,1;12,1002,1;12,1002,1;12,1002,1;12,1003,1;12,2003,1;12,2003,1;12,2003,1;12,2002,1;12,2003,1;12,2003,1;12,3003,1;12,3002,1;12,3003,1;12,3003,1;12,3003,1;12,3002,1;12,4002,1;12,4002,1;12,4002,1;12,4002,1;12,4003,1;12,4002,1;12,5002,1;12,5002,1;12,5002,1;12,5002,1;12,5003,1;12,5002,1;12,6002,1;12,6002,1;12,6002,1;12,6002,1;12,6003,1;12,6003,1</v>
      </c>
    </row>
    <row r="274" spans="1:43" x14ac:dyDescent="0.15">
      <c r="A274">
        <f t="shared" si="188"/>
        <v>3203</v>
      </c>
      <c r="B274">
        <f t="shared" si="182"/>
        <v>32</v>
      </c>
      <c r="C274">
        <f t="shared" si="183"/>
        <v>3</v>
      </c>
      <c r="D274">
        <f t="shared" si="227"/>
        <v>6</v>
      </c>
      <c r="E274">
        <f t="shared" si="227"/>
        <v>5</v>
      </c>
      <c r="F274" s="4">
        <f t="shared" si="189"/>
        <v>3</v>
      </c>
      <c r="G274">
        <f t="shared" ca="1" si="191"/>
        <v>1002</v>
      </c>
      <c r="H274">
        <f t="shared" ca="1" si="192"/>
        <v>1002</v>
      </c>
      <c r="I274">
        <f t="shared" ca="1" si="193"/>
        <v>1003</v>
      </c>
      <c r="J274">
        <f t="shared" ca="1" si="194"/>
        <v>1003</v>
      </c>
      <c r="K274">
        <f t="shared" ca="1" si="195"/>
        <v>1003</v>
      </c>
      <c r="L274">
        <f t="shared" ca="1" si="196"/>
        <v>1003</v>
      </c>
      <c r="M274">
        <f t="shared" ca="1" si="197"/>
        <v>2002</v>
      </c>
      <c r="N274">
        <f t="shared" ca="1" si="198"/>
        <v>2002</v>
      </c>
      <c r="O274">
        <f t="shared" ca="1" si="199"/>
        <v>2003</v>
      </c>
      <c r="P274">
        <f t="shared" ca="1" si="200"/>
        <v>2002</v>
      </c>
      <c r="Q274">
        <f t="shared" ca="1" si="201"/>
        <v>2002</v>
      </c>
      <c r="R274">
        <f t="shared" ca="1" si="202"/>
        <v>2003</v>
      </c>
      <c r="S274">
        <f t="shared" ca="1" si="203"/>
        <v>3003</v>
      </c>
      <c r="T274">
        <f t="shared" ca="1" si="204"/>
        <v>3003</v>
      </c>
      <c r="U274">
        <f t="shared" ca="1" si="205"/>
        <v>3002</v>
      </c>
      <c r="V274">
        <f t="shared" ca="1" si="206"/>
        <v>3002</v>
      </c>
      <c r="W274">
        <f t="shared" ca="1" si="207"/>
        <v>3002</v>
      </c>
      <c r="X274">
        <f t="shared" ca="1" si="208"/>
        <v>3002</v>
      </c>
      <c r="Y274">
        <f t="shared" ca="1" si="209"/>
        <v>4002</v>
      </c>
      <c r="Z274">
        <f t="shared" ca="1" si="210"/>
        <v>4003</v>
      </c>
      <c r="AA274">
        <f t="shared" ca="1" si="211"/>
        <v>4003</v>
      </c>
      <c r="AB274">
        <f t="shared" ca="1" si="212"/>
        <v>4002</v>
      </c>
      <c r="AC274">
        <f t="shared" ca="1" si="213"/>
        <v>4002</v>
      </c>
      <c r="AD274">
        <f t="shared" ca="1" si="214"/>
        <v>4002</v>
      </c>
      <c r="AE274">
        <f t="shared" ca="1" si="215"/>
        <v>5002</v>
      </c>
      <c r="AF274">
        <f t="shared" ca="1" si="216"/>
        <v>5002</v>
      </c>
      <c r="AG274">
        <f t="shared" ca="1" si="217"/>
        <v>5002</v>
      </c>
      <c r="AH274">
        <f t="shared" ca="1" si="218"/>
        <v>5002</v>
      </c>
      <c r="AI274">
        <f t="shared" ca="1" si="219"/>
        <v>5003</v>
      </c>
      <c r="AJ274">
        <f t="shared" ca="1" si="220"/>
        <v>5003</v>
      </c>
      <c r="AK274">
        <f t="shared" ca="1" si="221"/>
        <v>6002</v>
      </c>
      <c r="AL274">
        <f t="shared" ca="1" si="222"/>
        <v>6002</v>
      </c>
      <c r="AM274">
        <f t="shared" ca="1" si="223"/>
        <v>6002</v>
      </c>
      <c r="AN274">
        <f t="shared" ca="1" si="224"/>
        <v>6002</v>
      </c>
      <c r="AO274">
        <f t="shared" ca="1" si="225"/>
        <v>6002</v>
      </c>
      <c r="AP274">
        <f t="shared" ca="1" si="226"/>
        <v>6002</v>
      </c>
      <c r="AQ274" t="str">
        <f t="shared" ca="1" si="230"/>
        <v>12,1002,1;12,1002,1;12,1003,1;12,1003,1;12,1003,1;12,2002,1;12,2002,1;12,2003,1;12,2002,1;12,2002,1;12,2003,1;12,3003,1;12,3003,1;12,3002,1;12,3002,1;12,3002,1;12,3002,1;12,4002,1;12,4003,1;12,4003,1;12,4002,1;12,4002,1;12,4002,1;12,5002,1;12,5002,1;12,5002,1;12,5002,1;12,5003,1;12,5003,1;12,6002,1;12,6002,1;12,6002,1;12,6002,1;12,6002,1;12,6002,1</v>
      </c>
    </row>
    <row r="275" spans="1:43" x14ac:dyDescent="0.15">
      <c r="A275">
        <f t="shared" si="188"/>
        <v>3303</v>
      </c>
      <c r="B275">
        <f t="shared" ref="B275:B338" si="231">B195</f>
        <v>33</v>
      </c>
      <c r="C275">
        <f t="shared" ref="C275:C338" si="232">C195+1</f>
        <v>3</v>
      </c>
      <c r="D275">
        <f t="shared" si="227"/>
        <v>6</v>
      </c>
      <c r="E275">
        <f t="shared" si="227"/>
        <v>5</v>
      </c>
      <c r="F275" s="4">
        <f t="shared" si="189"/>
        <v>3</v>
      </c>
      <c r="G275">
        <f t="shared" ca="1" si="191"/>
        <v>1002</v>
      </c>
      <c r="H275">
        <f t="shared" ca="1" si="192"/>
        <v>1003</v>
      </c>
      <c r="I275">
        <f t="shared" ca="1" si="193"/>
        <v>1003</v>
      </c>
      <c r="J275">
        <f t="shared" ca="1" si="194"/>
        <v>1003</v>
      </c>
      <c r="K275">
        <f t="shared" ca="1" si="195"/>
        <v>1002</v>
      </c>
      <c r="L275">
        <f t="shared" ca="1" si="196"/>
        <v>1002</v>
      </c>
      <c r="M275">
        <f t="shared" ca="1" si="197"/>
        <v>2003</v>
      </c>
      <c r="N275">
        <f t="shared" ca="1" si="198"/>
        <v>2003</v>
      </c>
      <c r="O275">
        <f t="shared" ca="1" si="199"/>
        <v>2003</v>
      </c>
      <c r="P275">
        <f t="shared" ca="1" si="200"/>
        <v>2003</v>
      </c>
      <c r="Q275">
        <f t="shared" ca="1" si="201"/>
        <v>2002</v>
      </c>
      <c r="R275">
        <f t="shared" ca="1" si="202"/>
        <v>2003</v>
      </c>
      <c r="S275">
        <f t="shared" ca="1" si="203"/>
        <v>3002</v>
      </c>
      <c r="T275">
        <f t="shared" ca="1" si="204"/>
        <v>3002</v>
      </c>
      <c r="U275">
        <f t="shared" ca="1" si="205"/>
        <v>3002</v>
      </c>
      <c r="V275">
        <f t="shared" ca="1" si="206"/>
        <v>3003</v>
      </c>
      <c r="W275">
        <f t="shared" ca="1" si="207"/>
        <v>3003</v>
      </c>
      <c r="X275">
        <f t="shared" ca="1" si="208"/>
        <v>3002</v>
      </c>
      <c r="Y275">
        <f t="shared" ca="1" si="209"/>
        <v>4002</v>
      </c>
      <c r="Z275">
        <f t="shared" ca="1" si="210"/>
        <v>4003</v>
      </c>
      <c r="AA275">
        <f t="shared" ca="1" si="211"/>
        <v>4002</v>
      </c>
      <c r="AB275">
        <f t="shared" ca="1" si="212"/>
        <v>4002</v>
      </c>
      <c r="AC275">
        <f t="shared" ca="1" si="213"/>
        <v>4002</v>
      </c>
      <c r="AD275">
        <f t="shared" ca="1" si="214"/>
        <v>4002</v>
      </c>
      <c r="AE275">
        <f t="shared" ca="1" si="215"/>
        <v>5003</v>
      </c>
      <c r="AF275">
        <f t="shared" ca="1" si="216"/>
        <v>5003</v>
      </c>
      <c r="AG275">
        <f t="shared" ca="1" si="217"/>
        <v>5002</v>
      </c>
      <c r="AH275">
        <f t="shared" ca="1" si="218"/>
        <v>5002</v>
      </c>
      <c r="AI275">
        <f t="shared" ca="1" si="219"/>
        <v>5003</v>
      </c>
      <c r="AJ275">
        <f t="shared" ca="1" si="220"/>
        <v>5003</v>
      </c>
      <c r="AK275">
        <f t="shared" ca="1" si="221"/>
        <v>6003</v>
      </c>
      <c r="AL275">
        <f t="shared" ca="1" si="222"/>
        <v>6003</v>
      </c>
      <c r="AM275">
        <f t="shared" ca="1" si="223"/>
        <v>6003</v>
      </c>
      <c r="AN275">
        <f t="shared" ca="1" si="224"/>
        <v>6002</v>
      </c>
      <c r="AO275">
        <f t="shared" ca="1" si="225"/>
        <v>6002</v>
      </c>
      <c r="AP275">
        <f t="shared" ca="1" si="226"/>
        <v>6003</v>
      </c>
      <c r="AQ275" t="str">
        <f t="shared" ca="1" si="230"/>
        <v>12,1002,1;12,1003,1;12,1003,1;12,1002,1;12,1002,1;12,2003,1;12,2003,1;12,2003,1;12,2003,1;12,2002,1;12,2003,1;12,3002,1;12,3002,1;12,3002,1;12,3003,1;12,3003,1;12,3002,1;12,4002,1;12,4003,1;12,4002,1;12,4002,1;12,4002,1;12,4002,1;12,5003,1;12,5003,1;12,5002,1;12,5002,1;12,5003,1;12,5003,1;12,6003,1;12,6003,1;12,6003,1;12,6002,1;12,6002,1;12,6003,1</v>
      </c>
    </row>
    <row r="276" spans="1:43" x14ac:dyDescent="0.15">
      <c r="A276">
        <f t="shared" si="188"/>
        <v>3403</v>
      </c>
      <c r="B276">
        <f t="shared" si="231"/>
        <v>34</v>
      </c>
      <c r="C276">
        <f t="shared" si="232"/>
        <v>3</v>
      </c>
      <c r="D276">
        <f t="shared" si="227"/>
        <v>6</v>
      </c>
      <c r="E276">
        <f t="shared" si="227"/>
        <v>5</v>
      </c>
      <c r="F276" s="4">
        <f t="shared" si="189"/>
        <v>3</v>
      </c>
      <c r="G276">
        <f t="shared" ca="1" si="191"/>
        <v>1002</v>
      </c>
      <c r="H276">
        <f t="shared" ca="1" si="192"/>
        <v>1003</v>
      </c>
      <c r="I276">
        <f t="shared" ca="1" si="193"/>
        <v>1003</v>
      </c>
      <c r="J276">
        <f t="shared" ca="1" si="194"/>
        <v>1002</v>
      </c>
      <c r="K276">
        <f t="shared" ca="1" si="195"/>
        <v>1003</v>
      </c>
      <c r="L276">
        <f t="shared" ca="1" si="196"/>
        <v>1003</v>
      </c>
      <c r="M276">
        <f t="shared" ca="1" si="197"/>
        <v>2002</v>
      </c>
      <c r="N276">
        <f t="shared" ca="1" si="198"/>
        <v>2002</v>
      </c>
      <c r="O276">
        <f t="shared" ca="1" si="199"/>
        <v>2002</v>
      </c>
      <c r="P276">
        <f t="shared" ca="1" si="200"/>
        <v>2002</v>
      </c>
      <c r="Q276">
        <f t="shared" ca="1" si="201"/>
        <v>2002</v>
      </c>
      <c r="R276">
        <f t="shared" ca="1" si="202"/>
        <v>2003</v>
      </c>
      <c r="S276">
        <f t="shared" ca="1" si="203"/>
        <v>3003</v>
      </c>
      <c r="T276">
        <f t="shared" ca="1" si="204"/>
        <v>3003</v>
      </c>
      <c r="U276">
        <f t="shared" ca="1" si="205"/>
        <v>3003</v>
      </c>
      <c r="V276">
        <f t="shared" ca="1" si="206"/>
        <v>3003</v>
      </c>
      <c r="W276">
        <f t="shared" ca="1" si="207"/>
        <v>3003</v>
      </c>
      <c r="X276">
        <f t="shared" ca="1" si="208"/>
        <v>3003</v>
      </c>
      <c r="Y276">
        <f t="shared" ca="1" si="209"/>
        <v>4003</v>
      </c>
      <c r="Z276">
        <f t="shared" ca="1" si="210"/>
        <v>4003</v>
      </c>
      <c r="AA276">
        <f t="shared" ca="1" si="211"/>
        <v>4002</v>
      </c>
      <c r="AB276">
        <f t="shared" ca="1" si="212"/>
        <v>4003</v>
      </c>
      <c r="AC276">
        <f t="shared" ca="1" si="213"/>
        <v>4002</v>
      </c>
      <c r="AD276">
        <f t="shared" ca="1" si="214"/>
        <v>4003</v>
      </c>
      <c r="AE276">
        <f t="shared" ca="1" si="215"/>
        <v>5003</v>
      </c>
      <c r="AF276">
        <f t="shared" ca="1" si="216"/>
        <v>5002</v>
      </c>
      <c r="AG276">
        <f t="shared" ca="1" si="217"/>
        <v>5003</v>
      </c>
      <c r="AH276">
        <f t="shared" ca="1" si="218"/>
        <v>5003</v>
      </c>
      <c r="AI276">
        <f t="shared" ca="1" si="219"/>
        <v>5002</v>
      </c>
      <c r="AJ276">
        <f t="shared" ca="1" si="220"/>
        <v>5002</v>
      </c>
      <c r="AK276">
        <f t="shared" ca="1" si="221"/>
        <v>6003</v>
      </c>
      <c r="AL276">
        <f t="shared" ca="1" si="222"/>
        <v>6003</v>
      </c>
      <c r="AM276">
        <f t="shared" ca="1" si="223"/>
        <v>6002</v>
      </c>
      <c r="AN276">
        <f t="shared" ca="1" si="224"/>
        <v>6003</v>
      </c>
      <c r="AO276">
        <f t="shared" ca="1" si="225"/>
        <v>6002</v>
      </c>
      <c r="AP276">
        <f t="shared" ca="1" si="226"/>
        <v>6002</v>
      </c>
      <c r="AQ276" t="str">
        <f t="shared" ca="1" si="230"/>
        <v>12,1002,1;12,1003,1;12,1002,1;12,1003,1;12,1003,1;12,2002,1;12,2002,1;12,2002,1;12,2002,1;12,2002,1;12,2003,1;12,3003,1;12,3003,1;12,3003,1;12,3003,1;12,3003,1;12,3003,1;12,4003,1;12,4003,1;12,4002,1;12,4003,1;12,4002,1;12,4003,1;12,5003,1;12,5002,1;12,5003,1;12,5003,1;12,5002,1;12,5002,1;12,6003,1;12,6003,1;12,6002,1;12,6003,1;12,6002,1;12,6002,1</v>
      </c>
    </row>
    <row r="277" spans="1:43" x14ac:dyDescent="0.15">
      <c r="A277">
        <f t="shared" si="188"/>
        <v>3503</v>
      </c>
      <c r="B277">
        <f t="shared" si="231"/>
        <v>35</v>
      </c>
      <c r="C277">
        <f t="shared" si="232"/>
        <v>3</v>
      </c>
      <c r="D277">
        <f t="shared" si="227"/>
        <v>6</v>
      </c>
      <c r="E277">
        <f t="shared" si="227"/>
        <v>5</v>
      </c>
      <c r="F277" s="4">
        <f t="shared" si="189"/>
        <v>3</v>
      </c>
      <c r="G277">
        <f t="shared" ca="1" si="191"/>
        <v>1003</v>
      </c>
      <c r="H277">
        <f t="shared" ca="1" si="192"/>
        <v>1003</v>
      </c>
      <c r="I277">
        <f t="shared" ca="1" si="193"/>
        <v>1003</v>
      </c>
      <c r="J277">
        <f t="shared" ca="1" si="194"/>
        <v>1003</v>
      </c>
      <c r="K277">
        <f t="shared" ca="1" si="195"/>
        <v>1002</v>
      </c>
      <c r="L277">
        <f t="shared" ca="1" si="196"/>
        <v>1003</v>
      </c>
      <c r="M277">
        <f t="shared" ca="1" si="197"/>
        <v>2003</v>
      </c>
      <c r="N277">
        <f t="shared" ca="1" si="198"/>
        <v>2003</v>
      </c>
      <c r="O277">
        <f t="shared" ca="1" si="199"/>
        <v>2002</v>
      </c>
      <c r="P277">
        <f t="shared" ca="1" si="200"/>
        <v>2003</v>
      </c>
      <c r="Q277">
        <f t="shared" ca="1" si="201"/>
        <v>2003</v>
      </c>
      <c r="R277">
        <f t="shared" ca="1" si="202"/>
        <v>2003</v>
      </c>
      <c r="S277">
        <f t="shared" ca="1" si="203"/>
        <v>3002</v>
      </c>
      <c r="T277">
        <f t="shared" ca="1" si="204"/>
        <v>3003</v>
      </c>
      <c r="U277">
        <f t="shared" ca="1" si="205"/>
        <v>3002</v>
      </c>
      <c r="V277">
        <f t="shared" ca="1" si="206"/>
        <v>3002</v>
      </c>
      <c r="W277">
        <f t="shared" ca="1" si="207"/>
        <v>3003</v>
      </c>
      <c r="X277">
        <f t="shared" ca="1" si="208"/>
        <v>3002</v>
      </c>
      <c r="Y277">
        <f t="shared" ca="1" si="209"/>
        <v>4003</v>
      </c>
      <c r="Z277">
        <f t="shared" ca="1" si="210"/>
        <v>4002</v>
      </c>
      <c r="AA277">
        <f t="shared" ca="1" si="211"/>
        <v>4003</v>
      </c>
      <c r="AB277">
        <f t="shared" ca="1" si="212"/>
        <v>4002</v>
      </c>
      <c r="AC277">
        <f t="shared" ca="1" si="213"/>
        <v>4002</v>
      </c>
      <c r="AD277">
        <f t="shared" ca="1" si="214"/>
        <v>4003</v>
      </c>
      <c r="AE277">
        <f t="shared" ca="1" si="215"/>
        <v>5002</v>
      </c>
      <c r="AF277">
        <f t="shared" ca="1" si="216"/>
        <v>5002</v>
      </c>
      <c r="AG277">
        <f t="shared" ca="1" si="217"/>
        <v>5003</v>
      </c>
      <c r="AH277">
        <f t="shared" ca="1" si="218"/>
        <v>5002</v>
      </c>
      <c r="AI277">
        <f t="shared" ca="1" si="219"/>
        <v>5002</v>
      </c>
      <c r="AJ277">
        <f t="shared" ca="1" si="220"/>
        <v>5003</v>
      </c>
      <c r="AK277">
        <f t="shared" ca="1" si="221"/>
        <v>6002</v>
      </c>
      <c r="AL277">
        <f t="shared" ca="1" si="222"/>
        <v>6002</v>
      </c>
      <c r="AM277">
        <f t="shared" ca="1" si="223"/>
        <v>6003</v>
      </c>
      <c r="AN277">
        <f t="shared" ca="1" si="224"/>
        <v>6003</v>
      </c>
      <c r="AO277">
        <f t="shared" ca="1" si="225"/>
        <v>6002</v>
      </c>
      <c r="AP277">
        <f t="shared" ca="1" si="226"/>
        <v>6002</v>
      </c>
      <c r="AQ277" t="str">
        <f t="shared" ca="1" si="230"/>
        <v>12,1003,1;12,1003,1;12,1003,1;12,1002,1;12,1003,1;12,2003,1;12,2003,1;12,2002,1;12,2003,1;12,2003,1;12,2003,1;12,3002,1;12,3003,1;12,3002,1;12,3002,1;12,3003,1;12,3002,1;12,4003,1;12,4002,1;12,4003,1;12,4002,1;12,4002,1;12,4003,1;12,5002,1;12,5002,1;12,5003,1;12,5002,1;12,5002,1;12,5003,1;12,6002,1;12,6002,1;12,6003,1;12,6003,1;12,6002,1;12,6002,1</v>
      </c>
    </row>
    <row r="278" spans="1:43" x14ac:dyDescent="0.15">
      <c r="A278">
        <f t="shared" si="188"/>
        <v>3603</v>
      </c>
      <c r="B278">
        <f t="shared" si="231"/>
        <v>36</v>
      </c>
      <c r="C278">
        <f t="shared" si="232"/>
        <v>3</v>
      </c>
      <c r="D278">
        <f t="shared" si="227"/>
        <v>6</v>
      </c>
      <c r="E278">
        <f t="shared" si="227"/>
        <v>5</v>
      </c>
      <c r="F278" s="4">
        <f t="shared" si="189"/>
        <v>3</v>
      </c>
      <c r="G278">
        <f t="shared" ca="1" si="191"/>
        <v>1002</v>
      </c>
      <c r="H278">
        <f t="shared" ca="1" si="192"/>
        <v>1002</v>
      </c>
      <c r="I278">
        <f t="shared" ca="1" si="193"/>
        <v>1002</v>
      </c>
      <c r="J278">
        <f t="shared" ca="1" si="194"/>
        <v>1002</v>
      </c>
      <c r="K278">
        <f t="shared" ca="1" si="195"/>
        <v>1003</v>
      </c>
      <c r="L278">
        <f t="shared" ca="1" si="196"/>
        <v>1002</v>
      </c>
      <c r="M278">
        <f t="shared" ca="1" si="197"/>
        <v>2002</v>
      </c>
      <c r="N278">
        <f t="shared" ca="1" si="198"/>
        <v>2002</v>
      </c>
      <c r="O278">
        <f t="shared" ca="1" si="199"/>
        <v>2002</v>
      </c>
      <c r="P278">
        <f t="shared" ca="1" si="200"/>
        <v>2003</v>
      </c>
      <c r="Q278">
        <f t="shared" ca="1" si="201"/>
        <v>2002</v>
      </c>
      <c r="R278">
        <f t="shared" ca="1" si="202"/>
        <v>2003</v>
      </c>
      <c r="S278">
        <f t="shared" ca="1" si="203"/>
        <v>3003</v>
      </c>
      <c r="T278">
        <f t="shared" ca="1" si="204"/>
        <v>3002</v>
      </c>
      <c r="U278">
        <f t="shared" ca="1" si="205"/>
        <v>3002</v>
      </c>
      <c r="V278">
        <f t="shared" ca="1" si="206"/>
        <v>3002</v>
      </c>
      <c r="W278">
        <f t="shared" ca="1" si="207"/>
        <v>3003</v>
      </c>
      <c r="X278">
        <f t="shared" ca="1" si="208"/>
        <v>3002</v>
      </c>
      <c r="Y278">
        <f t="shared" ca="1" si="209"/>
        <v>4003</v>
      </c>
      <c r="Z278">
        <f t="shared" ca="1" si="210"/>
        <v>4003</v>
      </c>
      <c r="AA278">
        <f t="shared" ca="1" si="211"/>
        <v>4002</v>
      </c>
      <c r="AB278">
        <f t="shared" ca="1" si="212"/>
        <v>4003</v>
      </c>
      <c r="AC278">
        <f t="shared" ca="1" si="213"/>
        <v>4002</v>
      </c>
      <c r="AD278">
        <f t="shared" ca="1" si="214"/>
        <v>4002</v>
      </c>
      <c r="AE278">
        <f t="shared" ca="1" si="215"/>
        <v>5003</v>
      </c>
      <c r="AF278">
        <f t="shared" ca="1" si="216"/>
        <v>5002</v>
      </c>
      <c r="AG278">
        <f t="shared" ca="1" si="217"/>
        <v>5003</v>
      </c>
      <c r="AH278">
        <f t="shared" ca="1" si="218"/>
        <v>5002</v>
      </c>
      <c r="AI278">
        <f t="shared" ca="1" si="219"/>
        <v>5002</v>
      </c>
      <c r="AJ278">
        <f t="shared" ca="1" si="220"/>
        <v>5002</v>
      </c>
      <c r="AK278">
        <f t="shared" ca="1" si="221"/>
        <v>6002</v>
      </c>
      <c r="AL278">
        <f t="shared" ca="1" si="222"/>
        <v>6003</v>
      </c>
      <c r="AM278">
        <f t="shared" ca="1" si="223"/>
        <v>6003</v>
      </c>
      <c r="AN278">
        <f t="shared" ca="1" si="224"/>
        <v>6002</v>
      </c>
      <c r="AO278">
        <f t="shared" ca="1" si="225"/>
        <v>6003</v>
      </c>
      <c r="AP278">
        <f t="shared" ca="1" si="226"/>
        <v>6003</v>
      </c>
      <c r="AQ278" t="str">
        <f t="shared" ca="1" si="230"/>
        <v>12,1002,1;12,1002,1;12,1002,1;12,1003,1;12,1002,1;12,2002,1;12,2002,1;12,2002,1;12,2003,1;12,2002,1;12,2003,1;12,3003,1;12,3002,1;12,3002,1;12,3002,1;12,3003,1;12,3002,1;12,4003,1;12,4003,1;12,4002,1;12,4003,1;12,4002,1;12,4002,1;12,5003,1;12,5002,1;12,5003,1;12,5002,1;12,5002,1;12,5002,1;12,6002,1;12,6003,1;12,6003,1;12,6002,1;12,6003,1;12,6003,1</v>
      </c>
    </row>
    <row r="279" spans="1:43" x14ac:dyDescent="0.15">
      <c r="A279">
        <f t="shared" si="188"/>
        <v>3703</v>
      </c>
      <c r="B279">
        <f t="shared" si="231"/>
        <v>37</v>
      </c>
      <c r="C279">
        <f t="shared" si="232"/>
        <v>3</v>
      </c>
      <c r="D279">
        <f t="shared" si="227"/>
        <v>6</v>
      </c>
      <c r="E279">
        <f t="shared" si="227"/>
        <v>5</v>
      </c>
      <c r="F279" s="4">
        <f t="shared" si="189"/>
        <v>3</v>
      </c>
      <c r="G279">
        <f t="shared" ca="1" si="191"/>
        <v>1003</v>
      </c>
      <c r="H279">
        <f t="shared" ca="1" si="192"/>
        <v>1002</v>
      </c>
      <c r="I279">
        <f t="shared" ca="1" si="193"/>
        <v>1003</v>
      </c>
      <c r="J279">
        <f t="shared" ca="1" si="194"/>
        <v>1002</v>
      </c>
      <c r="K279">
        <f t="shared" ca="1" si="195"/>
        <v>1003</v>
      </c>
      <c r="L279">
        <f t="shared" ca="1" si="196"/>
        <v>1003</v>
      </c>
      <c r="M279">
        <f t="shared" ca="1" si="197"/>
        <v>2003</v>
      </c>
      <c r="N279">
        <f t="shared" ca="1" si="198"/>
        <v>2002</v>
      </c>
      <c r="O279">
        <f t="shared" ca="1" si="199"/>
        <v>2002</v>
      </c>
      <c r="P279">
        <f t="shared" ca="1" si="200"/>
        <v>2002</v>
      </c>
      <c r="Q279">
        <f t="shared" ca="1" si="201"/>
        <v>2003</v>
      </c>
      <c r="R279">
        <f t="shared" ca="1" si="202"/>
        <v>2003</v>
      </c>
      <c r="S279">
        <f t="shared" ca="1" si="203"/>
        <v>3003</v>
      </c>
      <c r="T279">
        <f t="shared" ca="1" si="204"/>
        <v>3003</v>
      </c>
      <c r="U279">
        <f t="shared" ca="1" si="205"/>
        <v>3003</v>
      </c>
      <c r="V279">
        <f t="shared" ca="1" si="206"/>
        <v>3003</v>
      </c>
      <c r="W279">
        <f t="shared" ca="1" si="207"/>
        <v>3002</v>
      </c>
      <c r="X279">
        <f t="shared" ca="1" si="208"/>
        <v>3003</v>
      </c>
      <c r="Y279">
        <f t="shared" ca="1" si="209"/>
        <v>4002</v>
      </c>
      <c r="Z279">
        <f t="shared" ca="1" si="210"/>
        <v>4002</v>
      </c>
      <c r="AA279">
        <f t="shared" ca="1" si="211"/>
        <v>4003</v>
      </c>
      <c r="AB279">
        <f t="shared" ca="1" si="212"/>
        <v>4003</v>
      </c>
      <c r="AC279">
        <f t="shared" ca="1" si="213"/>
        <v>4002</v>
      </c>
      <c r="AD279">
        <f t="shared" ca="1" si="214"/>
        <v>4002</v>
      </c>
      <c r="AE279">
        <f t="shared" ca="1" si="215"/>
        <v>5003</v>
      </c>
      <c r="AF279">
        <f t="shared" ca="1" si="216"/>
        <v>5003</v>
      </c>
      <c r="AG279">
        <f t="shared" ca="1" si="217"/>
        <v>5003</v>
      </c>
      <c r="AH279">
        <f t="shared" ca="1" si="218"/>
        <v>5002</v>
      </c>
      <c r="AI279">
        <f t="shared" ca="1" si="219"/>
        <v>5002</v>
      </c>
      <c r="AJ279">
        <f t="shared" ca="1" si="220"/>
        <v>5003</v>
      </c>
      <c r="AK279">
        <f t="shared" ca="1" si="221"/>
        <v>6003</v>
      </c>
      <c r="AL279">
        <f t="shared" ca="1" si="222"/>
        <v>6002</v>
      </c>
      <c r="AM279">
        <f t="shared" ca="1" si="223"/>
        <v>6002</v>
      </c>
      <c r="AN279">
        <f t="shared" ca="1" si="224"/>
        <v>6003</v>
      </c>
      <c r="AO279">
        <f t="shared" ca="1" si="225"/>
        <v>6002</v>
      </c>
      <c r="AP279">
        <f t="shared" ca="1" si="226"/>
        <v>6002</v>
      </c>
      <c r="AQ279" t="str">
        <f t="shared" ca="1" si="230"/>
        <v>12,1003,1;12,1002,1;12,1002,1;12,1003,1;12,1003,1;12,2003,1;12,2002,1;12,2002,1;12,2002,1;12,2003,1;12,2003,1;12,3003,1;12,3003,1;12,3003,1;12,3003,1;12,3002,1;12,3003,1;12,4002,1;12,4002,1;12,4003,1;12,4003,1;12,4002,1;12,4002,1;12,5003,1;12,5003,1;12,5003,1;12,5002,1;12,5002,1;12,5003,1;12,6003,1;12,6002,1;12,6002,1;12,6003,1;12,6002,1;12,6002,1</v>
      </c>
    </row>
    <row r="280" spans="1:43" x14ac:dyDescent="0.15">
      <c r="A280">
        <f t="shared" si="188"/>
        <v>3803</v>
      </c>
      <c r="B280">
        <f t="shared" si="231"/>
        <v>38</v>
      </c>
      <c r="C280">
        <f t="shared" si="232"/>
        <v>3</v>
      </c>
      <c r="D280">
        <f t="shared" si="227"/>
        <v>6</v>
      </c>
      <c r="E280">
        <f t="shared" si="227"/>
        <v>5</v>
      </c>
      <c r="F280" s="4">
        <f t="shared" si="189"/>
        <v>3</v>
      </c>
      <c r="G280">
        <f t="shared" ca="1" si="191"/>
        <v>1003</v>
      </c>
      <c r="H280">
        <f t="shared" ca="1" si="192"/>
        <v>1003</v>
      </c>
      <c r="I280">
        <f t="shared" ca="1" si="193"/>
        <v>1003</v>
      </c>
      <c r="J280">
        <f t="shared" ca="1" si="194"/>
        <v>1003</v>
      </c>
      <c r="K280">
        <f t="shared" ca="1" si="195"/>
        <v>1002</v>
      </c>
      <c r="L280">
        <f t="shared" ca="1" si="196"/>
        <v>1002</v>
      </c>
      <c r="M280">
        <f t="shared" ca="1" si="197"/>
        <v>2003</v>
      </c>
      <c r="N280">
        <f t="shared" ca="1" si="198"/>
        <v>2002</v>
      </c>
      <c r="O280">
        <f t="shared" ca="1" si="199"/>
        <v>2002</v>
      </c>
      <c r="P280">
        <f t="shared" ca="1" si="200"/>
        <v>2002</v>
      </c>
      <c r="Q280">
        <f t="shared" ca="1" si="201"/>
        <v>2002</v>
      </c>
      <c r="R280">
        <f t="shared" ca="1" si="202"/>
        <v>2002</v>
      </c>
      <c r="S280">
        <f t="shared" ca="1" si="203"/>
        <v>3003</v>
      </c>
      <c r="T280">
        <f t="shared" ca="1" si="204"/>
        <v>3002</v>
      </c>
      <c r="U280">
        <f t="shared" ca="1" si="205"/>
        <v>3003</v>
      </c>
      <c r="V280">
        <f t="shared" ca="1" si="206"/>
        <v>3002</v>
      </c>
      <c r="W280">
        <f t="shared" ca="1" si="207"/>
        <v>3003</v>
      </c>
      <c r="X280">
        <f t="shared" ca="1" si="208"/>
        <v>3003</v>
      </c>
      <c r="Y280">
        <f t="shared" ca="1" si="209"/>
        <v>4002</v>
      </c>
      <c r="Z280">
        <f t="shared" ca="1" si="210"/>
        <v>4003</v>
      </c>
      <c r="AA280">
        <f t="shared" ca="1" si="211"/>
        <v>4002</v>
      </c>
      <c r="AB280">
        <f t="shared" ca="1" si="212"/>
        <v>4003</v>
      </c>
      <c r="AC280">
        <f t="shared" ca="1" si="213"/>
        <v>4002</v>
      </c>
      <c r="AD280">
        <f t="shared" ca="1" si="214"/>
        <v>4003</v>
      </c>
      <c r="AE280">
        <f t="shared" ca="1" si="215"/>
        <v>5003</v>
      </c>
      <c r="AF280">
        <f t="shared" ca="1" si="216"/>
        <v>5003</v>
      </c>
      <c r="AG280">
        <f t="shared" ca="1" si="217"/>
        <v>5003</v>
      </c>
      <c r="AH280">
        <f t="shared" ca="1" si="218"/>
        <v>5003</v>
      </c>
      <c r="AI280">
        <f t="shared" ca="1" si="219"/>
        <v>5002</v>
      </c>
      <c r="AJ280">
        <f t="shared" ca="1" si="220"/>
        <v>5003</v>
      </c>
      <c r="AK280">
        <f t="shared" ca="1" si="221"/>
        <v>6003</v>
      </c>
      <c r="AL280">
        <f t="shared" ca="1" si="222"/>
        <v>6003</v>
      </c>
      <c r="AM280">
        <f t="shared" ca="1" si="223"/>
        <v>6002</v>
      </c>
      <c r="AN280">
        <f t="shared" ca="1" si="224"/>
        <v>6002</v>
      </c>
      <c r="AO280">
        <f t="shared" ca="1" si="225"/>
        <v>6002</v>
      </c>
      <c r="AP280">
        <f t="shared" ca="1" si="226"/>
        <v>6003</v>
      </c>
      <c r="AQ280" t="str">
        <f t="shared" ca="1" si="230"/>
        <v>12,1003,1;12,1003,1;12,1003,1;12,1002,1;12,1002,1;12,2003,1;12,2002,1;12,2002,1;12,2002,1;12,2002,1;12,2002,1;12,3003,1;12,3002,1;12,3003,1;12,3002,1;12,3003,1;12,3003,1;12,4002,1;12,4003,1;12,4002,1;12,4003,1;12,4002,1;12,4003,1;12,5003,1;12,5003,1;12,5003,1;12,5003,1;12,5002,1;12,5003,1;12,6003,1;12,6003,1;12,6002,1;12,6002,1;12,6002,1;12,6003,1</v>
      </c>
    </row>
    <row r="281" spans="1:43" x14ac:dyDescent="0.15">
      <c r="A281">
        <f t="shared" si="188"/>
        <v>3903</v>
      </c>
      <c r="B281">
        <f t="shared" si="231"/>
        <v>39</v>
      </c>
      <c r="C281">
        <f t="shared" si="232"/>
        <v>3</v>
      </c>
      <c r="D281">
        <f t="shared" si="227"/>
        <v>6</v>
      </c>
      <c r="E281">
        <f t="shared" si="227"/>
        <v>5</v>
      </c>
      <c r="F281" s="4">
        <f t="shared" si="189"/>
        <v>3</v>
      </c>
      <c r="G281">
        <f t="shared" ca="1" si="191"/>
        <v>1003</v>
      </c>
      <c r="H281">
        <f t="shared" ca="1" si="192"/>
        <v>1002</v>
      </c>
      <c r="I281">
        <f t="shared" ca="1" si="193"/>
        <v>1002</v>
      </c>
      <c r="J281">
        <f t="shared" ca="1" si="194"/>
        <v>1002</v>
      </c>
      <c r="K281">
        <f t="shared" ca="1" si="195"/>
        <v>1003</v>
      </c>
      <c r="L281">
        <f t="shared" ca="1" si="196"/>
        <v>1003</v>
      </c>
      <c r="M281">
        <f t="shared" ca="1" si="197"/>
        <v>2002</v>
      </c>
      <c r="N281">
        <f t="shared" ca="1" si="198"/>
        <v>2003</v>
      </c>
      <c r="O281">
        <f t="shared" ca="1" si="199"/>
        <v>2003</v>
      </c>
      <c r="P281">
        <f t="shared" ca="1" si="200"/>
        <v>2003</v>
      </c>
      <c r="Q281">
        <f t="shared" ca="1" si="201"/>
        <v>2002</v>
      </c>
      <c r="R281">
        <f t="shared" ca="1" si="202"/>
        <v>2003</v>
      </c>
      <c r="S281">
        <f t="shared" ca="1" si="203"/>
        <v>3003</v>
      </c>
      <c r="T281">
        <f t="shared" ca="1" si="204"/>
        <v>3002</v>
      </c>
      <c r="U281">
        <f t="shared" ca="1" si="205"/>
        <v>3002</v>
      </c>
      <c r="V281">
        <f t="shared" ca="1" si="206"/>
        <v>3002</v>
      </c>
      <c r="W281">
        <f t="shared" ca="1" si="207"/>
        <v>3003</v>
      </c>
      <c r="X281">
        <f t="shared" ca="1" si="208"/>
        <v>3002</v>
      </c>
      <c r="Y281">
        <f t="shared" ca="1" si="209"/>
        <v>4003</v>
      </c>
      <c r="Z281">
        <f t="shared" ca="1" si="210"/>
        <v>4002</v>
      </c>
      <c r="AA281">
        <f t="shared" ca="1" si="211"/>
        <v>4002</v>
      </c>
      <c r="AB281">
        <f t="shared" ca="1" si="212"/>
        <v>4002</v>
      </c>
      <c r="AC281">
        <f t="shared" ca="1" si="213"/>
        <v>4003</v>
      </c>
      <c r="AD281">
        <f t="shared" ca="1" si="214"/>
        <v>4003</v>
      </c>
      <c r="AE281">
        <f t="shared" ca="1" si="215"/>
        <v>5002</v>
      </c>
      <c r="AF281">
        <f t="shared" ca="1" si="216"/>
        <v>5002</v>
      </c>
      <c r="AG281">
        <f t="shared" ca="1" si="217"/>
        <v>5003</v>
      </c>
      <c r="AH281">
        <f t="shared" ca="1" si="218"/>
        <v>5003</v>
      </c>
      <c r="AI281">
        <f t="shared" ca="1" si="219"/>
        <v>5003</v>
      </c>
      <c r="AJ281">
        <f t="shared" ca="1" si="220"/>
        <v>5003</v>
      </c>
      <c r="AK281">
        <f t="shared" ca="1" si="221"/>
        <v>6002</v>
      </c>
      <c r="AL281">
        <f t="shared" ca="1" si="222"/>
        <v>6002</v>
      </c>
      <c r="AM281">
        <f t="shared" ca="1" si="223"/>
        <v>6003</v>
      </c>
      <c r="AN281">
        <f t="shared" ca="1" si="224"/>
        <v>6003</v>
      </c>
      <c r="AO281">
        <f t="shared" ca="1" si="225"/>
        <v>6003</v>
      </c>
      <c r="AP281">
        <f t="shared" ca="1" si="226"/>
        <v>6003</v>
      </c>
      <c r="AQ281" t="str">
        <f t="shared" ca="1" si="230"/>
        <v>12,1003,1;12,1002,1;12,1002,1;12,1003,1;12,1003,1;12,2002,1;12,2003,1;12,2003,1;12,2003,1;12,2002,1;12,2003,1;12,3003,1;12,3002,1;12,3002,1;12,3002,1;12,3003,1;12,3002,1;12,4003,1;12,4002,1;12,4002,1;12,4002,1;12,4003,1;12,4003,1;12,5002,1;12,5002,1;12,5003,1;12,5003,1;12,5003,1;12,5003,1;12,6002,1;12,6002,1;12,6003,1;12,6003,1;12,6003,1;12,6003,1</v>
      </c>
    </row>
    <row r="282" spans="1:43" x14ac:dyDescent="0.15">
      <c r="A282">
        <f t="shared" si="188"/>
        <v>4003</v>
      </c>
      <c r="B282">
        <f t="shared" si="231"/>
        <v>40</v>
      </c>
      <c r="C282">
        <f t="shared" si="232"/>
        <v>3</v>
      </c>
      <c r="D282">
        <f t="shared" si="227"/>
        <v>6</v>
      </c>
      <c r="E282">
        <f t="shared" si="227"/>
        <v>6</v>
      </c>
      <c r="F282" s="4">
        <f t="shared" si="189"/>
        <v>4</v>
      </c>
      <c r="G282">
        <f t="shared" ca="1" si="191"/>
        <v>1003</v>
      </c>
      <c r="H282">
        <f t="shared" ca="1" si="192"/>
        <v>1003</v>
      </c>
      <c r="I282">
        <f t="shared" ca="1" si="193"/>
        <v>1003</v>
      </c>
      <c r="J282">
        <f t="shared" ca="1" si="194"/>
        <v>1003</v>
      </c>
      <c r="K282">
        <f t="shared" ca="1" si="195"/>
        <v>1002</v>
      </c>
      <c r="L282">
        <f t="shared" ca="1" si="196"/>
        <v>1004</v>
      </c>
      <c r="M282">
        <f t="shared" ca="1" si="197"/>
        <v>2004</v>
      </c>
      <c r="N282">
        <f t="shared" ca="1" si="198"/>
        <v>2004</v>
      </c>
      <c r="O282">
        <f t="shared" ca="1" si="199"/>
        <v>2003</v>
      </c>
      <c r="P282">
        <f t="shared" ca="1" si="200"/>
        <v>2003</v>
      </c>
      <c r="Q282">
        <f t="shared" ca="1" si="201"/>
        <v>2003</v>
      </c>
      <c r="R282">
        <f t="shared" ca="1" si="202"/>
        <v>2003</v>
      </c>
      <c r="S282">
        <f t="shared" ca="1" si="203"/>
        <v>3004</v>
      </c>
      <c r="T282">
        <f t="shared" ca="1" si="204"/>
        <v>3004</v>
      </c>
      <c r="U282">
        <f t="shared" ca="1" si="205"/>
        <v>3004</v>
      </c>
      <c r="V282">
        <f t="shared" ca="1" si="206"/>
        <v>3003</v>
      </c>
      <c r="W282">
        <f t="shared" ca="1" si="207"/>
        <v>3004</v>
      </c>
      <c r="X282">
        <f t="shared" ca="1" si="208"/>
        <v>3002</v>
      </c>
      <c r="Y282">
        <f t="shared" ca="1" si="209"/>
        <v>4002</v>
      </c>
      <c r="Z282">
        <f t="shared" ca="1" si="210"/>
        <v>4003</v>
      </c>
      <c r="AA282">
        <f t="shared" ca="1" si="211"/>
        <v>4003</v>
      </c>
      <c r="AB282">
        <f t="shared" ca="1" si="212"/>
        <v>4003</v>
      </c>
      <c r="AC282">
        <f t="shared" ca="1" si="213"/>
        <v>4004</v>
      </c>
      <c r="AD282">
        <f t="shared" ca="1" si="214"/>
        <v>4004</v>
      </c>
      <c r="AE282">
        <f t="shared" ca="1" si="215"/>
        <v>5002</v>
      </c>
      <c r="AF282">
        <f t="shared" ca="1" si="216"/>
        <v>5002</v>
      </c>
      <c r="AG282">
        <f t="shared" ca="1" si="217"/>
        <v>5003</v>
      </c>
      <c r="AH282">
        <f t="shared" ca="1" si="218"/>
        <v>5003</v>
      </c>
      <c r="AI282">
        <f t="shared" ca="1" si="219"/>
        <v>5004</v>
      </c>
      <c r="AJ282">
        <f t="shared" ca="1" si="220"/>
        <v>5003</v>
      </c>
      <c r="AK282">
        <f t="shared" ca="1" si="221"/>
        <v>6002</v>
      </c>
      <c r="AL282">
        <f t="shared" ca="1" si="222"/>
        <v>6002</v>
      </c>
      <c r="AM282">
        <f t="shared" ca="1" si="223"/>
        <v>6004</v>
      </c>
      <c r="AN282">
        <f t="shared" ca="1" si="224"/>
        <v>6002</v>
      </c>
      <c r="AO282">
        <f t="shared" ca="1" si="225"/>
        <v>6002</v>
      </c>
      <c r="AP282">
        <f t="shared" ca="1" si="226"/>
        <v>6002</v>
      </c>
      <c r="AQ282" t="str">
        <f t="shared" ca="1" si="230"/>
        <v>12,1003,1;12,1003,1;12,1003,1;12,1002,1;12,1004,1;12,2004,1;12,2004,1;12,2003,1;12,2003,1;12,2003,1;12,2003,1;12,3004,1;12,3004,1;12,3004,1;12,3003,1;12,3004,1;12,3002,1;12,4002,1;12,4003,1;12,4003,1;12,4003,1;12,4004,1;12,4004,1;12,5002,1;12,5002,1;12,5003,1;12,5003,1;12,5004,1;12,5003,1;12,6002,1;12,6002,1;12,6004,1;12,6002,1;12,6002,1;12,6002,1</v>
      </c>
    </row>
    <row r="283" spans="1:43" x14ac:dyDescent="0.15">
      <c r="A283">
        <f t="shared" si="188"/>
        <v>4103</v>
      </c>
      <c r="B283">
        <f t="shared" si="231"/>
        <v>41</v>
      </c>
      <c r="C283">
        <f t="shared" si="232"/>
        <v>3</v>
      </c>
      <c r="D283">
        <f t="shared" ref="D283:E302" si="233">D203</f>
        <v>6</v>
      </c>
      <c r="E283">
        <f t="shared" si="233"/>
        <v>6</v>
      </c>
      <c r="F283" s="4">
        <f t="shared" si="189"/>
        <v>4</v>
      </c>
      <c r="G283">
        <f t="shared" ca="1" si="191"/>
        <v>1004</v>
      </c>
      <c r="H283">
        <f t="shared" ca="1" si="192"/>
        <v>1004</v>
      </c>
      <c r="I283">
        <f t="shared" ca="1" si="193"/>
        <v>1004</v>
      </c>
      <c r="J283">
        <f t="shared" ca="1" si="194"/>
        <v>1002</v>
      </c>
      <c r="K283">
        <f t="shared" ca="1" si="195"/>
        <v>1004</v>
      </c>
      <c r="L283">
        <f t="shared" ca="1" si="196"/>
        <v>1004</v>
      </c>
      <c r="M283">
        <f t="shared" ca="1" si="197"/>
        <v>2004</v>
      </c>
      <c r="N283">
        <f t="shared" ca="1" si="198"/>
        <v>2002</v>
      </c>
      <c r="O283">
        <f t="shared" ca="1" si="199"/>
        <v>2003</v>
      </c>
      <c r="P283">
        <f t="shared" ca="1" si="200"/>
        <v>2002</v>
      </c>
      <c r="Q283">
        <f t="shared" ca="1" si="201"/>
        <v>2004</v>
      </c>
      <c r="R283">
        <f t="shared" ca="1" si="202"/>
        <v>2002</v>
      </c>
      <c r="S283">
        <f t="shared" ca="1" si="203"/>
        <v>3002</v>
      </c>
      <c r="T283">
        <f t="shared" ca="1" si="204"/>
        <v>3003</v>
      </c>
      <c r="U283">
        <f t="shared" ca="1" si="205"/>
        <v>3002</v>
      </c>
      <c r="V283">
        <f t="shared" ca="1" si="206"/>
        <v>3003</v>
      </c>
      <c r="W283">
        <f t="shared" ca="1" si="207"/>
        <v>3004</v>
      </c>
      <c r="X283">
        <f t="shared" ca="1" si="208"/>
        <v>3003</v>
      </c>
      <c r="Y283">
        <f t="shared" ca="1" si="209"/>
        <v>4003</v>
      </c>
      <c r="Z283">
        <f t="shared" ca="1" si="210"/>
        <v>4004</v>
      </c>
      <c r="AA283">
        <f t="shared" ca="1" si="211"/>
        <v>4004</v>
      </c>
      <c r="AB283">
        <f t="shared" ca="1" si="212"/>
        <v>4004</v>
      </c>
      <c r="AC283">
        <f t="shared" ca="1" si="213"/>
        <v>4004</v>
      </c>
      <c r="AD283">
        <f t="shared" ca="1" si="214"/>
        <v>4002</v>
      </c>
      <c r="AE283">
        <f t="shared" ca="1" si="215"/>
        <v>5002</v>
      </c>
      <c r="AF283">
        <f t="shared" ca="1" si="216"/>
        <v>5003</v>
      </c>
      <c r="AG283">
        <f t="shared" ca="1" si="217"/>
        <v>5002</v>
      </c>
      <c r="AH283">
        <f t="shared" ca="1" si="218"/>
        <v>5003</v>
      </c>
      <c r="AI283">
        <f t="shared" ca="1" si="219"/>
        <v>5003</v>
      </c>
      <c r="AJ283">
        <f t="shared" ca="1" si="220"/>
        <v>5004</v>
      </c>
      <c r="AK283">
        <f t="shared" ca="1" si="221"/>
        <v>6003</v>
      </c>
      <c r="AL283">
        <f t="shared" ca="1" si="222"/>
        <v>6004</v>
      </c>
      <c r="AM283">
        <f t="shared" ca="1" si="223"/>
        <v>6003</v>
      </c>
      <c r="AN283">
        <f t="shared" ca="1" si="224"/>
        <v>6004</v>
      </c>
      <c r="AO283">
        <f t="shared" ca="1" si="225"/>
        <v>6002</v>
      </c>
      <c r="AP283">
        <f t="shared" ca="1" si="226"/>
        <v>6003</v>
      </c>
      <c r="AQ283" t="str">
        <f t="shared" ca="1" si="230"/>
        <v>12,1004,1;12,1004,1;12,1002,1;12,1004,1;12,1004,1;12,2004,1;12,2002,1;12,2003,1;12,2002,1;12,2004,1;12,2002,1;12,3002,1;12,3003,1;12,3002,1;12,3003,1;12,3004,1;12,3003,1;12,4003,1;12,4004,1;12,4004,1;12,4004,1;12,4004,1;12,4002,1;12,5002,1;12,5003,1;12,5002,1;12,5003,1;12,5003,1;12,5004,1;12,6003,1;12,6004,1;12,6003,1;12,6004,1;12,6002,1;12,6003,1</v>
      </c>
    </row>
    <row r="284" spans="1:43" x14ac:dyDescent="0.15">
      <c r="A284">
        <f t="shared" si="188"/>
        <v>4203</v>
      </c>
      <c r="B284">
        <f t="shared" si="231"/>
        <v>42</v>
      </c>
      <c r="C284">
        <f t="shared" si="232"/>
        <v>3</v>
      </c>
      <c r="D284">
        <f t="shared" si="233"/>
        <v>6</v>
      </c>
      <c r="E284">
        <f t="shared" si="233"/>
        <v>6</v>
      </c>
      <c r="F284" s="4">
        <f t="shared" si="189"/>
        <v>4</v>
      </c>
      <c r="G284">
        <f t="shared" ca="1" si="191"/>
        <v>1004</v>
      </c>
      <c r="H284">
        <f t="shared" ca="1" si="192"/>
        <v>1003</v>
      </c>
      <c r="I284">
        <f t="shared" ca="1" si="193"/>
        <v>1003</v>
      </c>
      <c r="J284">
        <f t="shared" ca="1" si="194"/>
        <v>1004</v>
      </c>
      <c r="K284">
        <f t="shared" ca="1" si="195"/>
        <v>1004</v>
      </c>
      <c r="L284">
        <f t="shared" ca="1" si="196"/>
        <v>1004</v>
      </c>
      <c r="M284">
        <f t="shared" ca="1" si="197"/>
        <v>2002</v>
      </c>
      <c r="N284">
        <f t="shared" ca="1" si="198"/>
        <v>2003</v>
      </c>
      <c r="O284">
        <f t="shared" ca="1" si="199"/>
        <v>2004</v>
      </c>
      <c r="P284">
        <f t="shared" ca="1" si="200"/>
        <v>2002</v>
      </c>
      <c r="Q284">
        <f t="shared" ca="1" si="201"/>
        <v>2002</v>
      </c>
      <c r="R284">
        <f t="shared" ca="1" si="202"/>
        <v>2004</v>
      </c>
      <c r="S284">
        <f t="shared" ca="1" si="203"/>
        <v>3003</v>
      </c>
      <c r="T284">
        <f t="shared" ca="1" si="204"/>
        <v>3004</v>
      </c>
      <c r="U284">
        <f t="shared" ca="1" si="205"/>
        <v>3004</v>
      </c>
      <c r="V284">
        <f t="shared" ca="1" si="206"/>
        <v>3003</v>
      </c>
      <c r="W284">
        <f t="shared" ca="1" si="207"/>
        <v>3002</v>
      </c>
      <c r="X284">
        <f t="shared" ca="1" si="208"/>
        <v>3002</v>
      </c>
      <c r="Y284">
        <f t="shared" ca="1" si="209"/>
        <v>4003</v>
      </c>
      <c r="Z284">
        <f t="shared" ca="1" si="210"/>
        <v>4004</v>
      </c>
      <c r="AA284">
        <f t="shared" ca="1" si="211"/>
        <v>4003</v>
      </c>
      <c r="AB284">
        <f t="shared" ca="1" si="212"/>
        <v>4003</v>
      </c>
      <c r="AC284">
        <f t="shared" ca="1" si="213"/>
        <v>4002</v>
      </c>
      <c r="AD284">
        <f t="shared" ca="1" si="214"/>
        <v>4004</v>
      </c>
      <c r="AE284">
        <f t="shared" ca="1" si="215"/>
        <v>5002</v>
      </c>
      <c r="AF284">
        <f t="shared" ca="1" si="216"/>
        <v>5004</v>
      </c>
      <c r="AG284">
        <f t="shared" ca="1" si="217"/>
        <v>5002</v>
      </c>
      <c r="AH284">
        <f t="shared" ca="1" si="218"/>
        <v>5002</v>
      </c>
      <c r="AI284">
        <f t="shared" ca="1" si="219"/>
        <v>5003</v>
      </c>
      <c r="AJ284">
        <f t="shared" ca="1" si="220"/>
        <v>5003</v>
      </c>
      <c r="AK284">
        <f t="shared" ca="1" si="221"/>
        <v>6002</v>
      </c>
      <c r="AL284">
        <f t="shared" ca="1" si="222"/>
        <v>6004</v>
      </c>
      <c r="AM284">
        <f t="shared" ca="1" si="223"/>
        <v>6002</v>
      </c>
      <c r="AN284">
        <f t="shared" ca="1" si="224"/>
        <v>6003</v>
      </c>
      <c r="AO284">
        <f t="shared" ca="1" si="225"/>
        <v>6004</v>
      </c>
      <c r="AP284">
        <f t="shared" ca="1" si="226"/>
        <v>6003</v>
      </c>
      <c r="AQ284" t="str">
        <f t="shared" ca="1" si="230"/>
        <v>12,1004,1;12,1003,1;12,1004,1;12,1004,1;12,1004,1;12,2002,1;12,2003,1;12,2004,1;12,2002,1;12,2002,1;12,2004,1;12,3003,1;12,3004,1;12,3004,1;12,3003,1;12,3002,1;12,3002,1;12,4003,1;12,4004,1;12,4003,1;12,4003,1;12,4002,1;12,4004,1;12,5002,1;12,5004,1;12,5002,1;12,5002,1;12,5003,1;12,5003,1;12,6002,1;12,6004,1;12,6002,1;12,6003,1;12,6004,1;12,6003,1</v>
      </c>
    </row>
    <row r="285" spans="1:43" x14ac:dyDescent="0.15">
      <c r="A285">
        <f t="shared" si="188"/>
        <v>4303</v>
      </c>
      <c r="B285">
        <f t="shared" si="231"/>
        <v>43</v>
      </c>
      <c r="C285">
        <f t="shared" si="232"/>
        <v>3</v>
      </c>
      <c r="D285">
        <f t="shared" si="233"/>
        <v>6</v>
      </c>
      <c r="E285">
        <f t="shared" si="233"/>
        <v>6</v>
      </c>
      <c r="F285" s="4">
        <f t="shared" si="189"/>
        <v>4</v>
      </c>
      <c r="G285">
        <f t="shared" ca="1" si="191"/>
        <v>1003</v>
      </c>
      <c r="H285">
        <f t="shared" ca="1" si="192"/>
        <v>1004</v>
      </c>
      <c r="I285">
        <f t="shared" ca="1" si="193"/>
        <v>1004</v>
      </c>
      <c r="J285">
        <f t="shared" ca="1" si="194"/>
        <v>1002</v>
      </c>
      <c r="K285">
        <f t="shared" ca="1" si="195"/>
        <v>1004</v>
      </c>
      <c r="L285">
        <f t="shared" ca="1" si="196"/>
        <v>1003</v>
      </c>
      <c r="M285">
        <f t="shared" ca="1" si="197"/>
        <v>2004</v>
      </c>
      <c r="N285">
        <f t="shared" ca="1" si="198"/>
        <v>2003</v>
      </c>
      <c r="O285">
        <f t="shared" ca="1" si="199"/>
        <v>2004</v>
      </c>
      <c r="P285">
        <f t="shared" ca="1" si="200"/>
        <v>2004</v>
      </c>
      <c r="Q285">
        <f t="shared" ca="1" si="201"/>
        <v>2003</v>
      </c>
      <c r="R285">
        <f t="shared" ca="1" si="202"/>
        <v>2002</v>
      </c>
      <c r="S285">
        <f t="shared" ca="1" si="203"/>
        <v>3002</v>
      </c>
      <c r="T285">
        <f t="shared" ca="1" si="204"/>
        <v>3004</v>
      </c>
      <c r="U285">
        <f t="shared" ca="1" si="205"/>
        <v>3004</v>
      </c>
      <c r="V285">
        <f t="shared" ca="1" si="206"/>
        <v>3003</v>
      </c>
      <c r="W285">
        <f t="shared" ca="1" si="207"/>
        <v>3002</v>
      </c>
      <c r="X285">
        <f t="shared" ca="1" si="208"/>
        <v>3004</v>
      </c>
      <c r="Y285">
        <f t="shared" ca="1" si="209"/>
        <v>4004</v>
      </c>
      <c r="Z285">
        <f t="shared" ca="1" si="210"/>
        <v>4002</v>
      </c>
      <c r="AA285">
        <f t="shared" ca="1" si="211"/>
        <v>4003</v>
      </c>
      <c r="AB285">
        <f t="shared" ca="1" si="212"/>
        <v>4002</v>
      </c>
      <c r="AC285">
        <f t="shared" ca="1" si="213"/>
        <v>4002</v>
      </c>
      <c r="AD285">
        <f t="shared" ca="1" si="214"/>
        <v>4004</v>
      </c>
      <c r="AE285">
        <f t="shared" ca="1" si="215"/>
        <v>5004</v>
      </c>
      <c r="AF285">
        <f t="shared" ca="1" si="216"/>
        <v>5003</v>
      </c>
      <c r="AG285">
        <f t="shared" ca="1" si="217"/>
        <v>5003</v>
      </c>
      <c r="AH285">
        <f t="shared" ca="1" si="218"/>
        <v>5002</v>
      </c>
      <c r="AI285">
        <f t="shared" ca="1" si="219"/>
        <v>5003</v>
      </c>
      <c r="AJ285">
        <f t="shared" ca="1" si="220"/>
        <v>5004</v>
      </c>
      <c r="AK285">
        <f t="shared" ca="1" si="221"/>
        <v>6004</v>
      </c>
      <c r="AL285">
        <f t="shared" ca="1" si="222"/>
        <v>6002</v>
      </c>
      <c r="AM285">
        <f t="shared" ca="1" si="223"/>
        <v>6002</v>
      </c>
      <c r="AN285">
        <f t="shared" ca="1" si="224"/>
        <v>6004</v>
      </c>
      <c r="AO285">
        <f t="shared" ca="1" si="225"/>
        <v>6003</v>
      </c>
      <c r="AP285">
        <f t="shared" ca="1" si="226"/>
        <v>6004</v>
      </c>
      <c r="AQ285" t="str">
        <f t="shared" ca="1" si="230"/>
        <v>12,1003,1;12,1004,1;12,1002,1;12,1004,1;12,1003,1;12,2004,1;12,2003,1;12,2004,1;12,2004,1;12,2003,1;12,2002,1;12,3002,1;12,3004,1;12,3004,1;12,3003,1;12,3002,1;12,3004,1;12,4004,1;12,4002,1;12,4003,1;12,4002,1;12,4002,1;12,4004,1;12,5004,1;12,5003,1;12,5003,1;12,5002,1;12,5003,1;12,5004,1;12,6004,1;12,6002,1;12,6002,1;12,6004,1;12,6003,1;12,6004,1</v>
      </c>
    </row>
    <row r="286" spans="1:43" x14ac:dyDescent="0.15">
      <c r="A286">
        <f t="shared" si="188"/>
        <v>4403</v>
      </c>
      <c r="B286">
        <f t="shared" si="231"/>
        <v>44</v>
      </c>
      <c r="C286">
        <f t="shared" si="232"/>
        <v>3</v>
      </c>
      <c r="D286">
        <f t="shared" si="233"/>
        <v>6</v>
      </c>
      <c r="E286">
        <f t="shared" si="233"/>
        <v>6</v>
      </c>
      <c r="F286" s="4">
        <f t="shared" si="189"/>
        <v>4</v>
      </c>
      <c r="G286">
        <f t="shared" ca="1" si="191"/>
        <v>1002</v>
      </c>
      <c r="H286">
        <f t="shared" ca="1" si="192"/>
        <v>1004</v>
      </c>
      <c r="I286">
        <f t="shared" ca="1" si="193"/>
        <v>1003</v>
      </c>
      <c r="J286">
        <f t="shared" ca="1" si="194"/>
        <v>1004</v>
      </c>
      <c r="K286">
        <f t="shared" ca="1" si="195"/>
        <v>1002</v>
      </c>
      <c r="L286">
        <f t="shared" ca="1" si="196"/>
        <v>1003</v>
      </c>
      <c r="M286">
        <f t="shared" ca="1" si="197"/>
        <v>2003</v>
      </c>
      <c r="N286">
        <f t="shared" ca="1" si="198"/>
        <v>2004</v>
      </c>
      <c r="O286">
        <f t="shared" ca="1" si="199"/>
        <v>2002</v>
      </c>
      <c r="P286">
        <f t="shared" ca="1" si="200"/>
        <v>2003</v>
      </c>
      <c r="Q286">
        <f t="shared" ca="1" si="201"/>
        <v>2004</v>
      </c>
      <c r="R286">
        <f t="shared" ca="1" si="202"/>
        <v>2002</v>
      </c>
      <c r="S286">
        <f t="shared" ca="1" si="203"/>
        <v>3004</v>
      </c>
      <c r="T286">
        <f t="shared" ca="1" si="204"/>
        <v>3002</v>
      </c>
      <c r="U286">
        <f t="shared" ca="1" si="205"/>
        <v>3004</v>
      </c>
      <c r="V286">
        <f t="shared" ca="1" si="206"/>
        <v>3002</v>
      </c>
      <c r="W286">
        <f t="shared" ca="1" si="207"/>
        <v>3002</v>
      </c>
      <c r="X286">
        <f t="shared" ca="1" si="208"/>
        <v>3004</v>
      </c>
      <c r="Y286">
        <f t="shared" ca="1" si="209"/>
        <v>4004</v>
      </c>
      <c r="Z286">
        <f t="shared" ca="1" si="210"/>
        <v>4003</v>
      </c>
      <c r="AA286">
        <f t="shared" ca="1" si="211"/>
        <v>4004</v>
      </c>
      <c r="AB286">
        <f t="shared" ca="1" si="212"/>
        <v>4003</v>
      </c>
      <c r="AC286">
        <f t="shared" ca="1" si="213"/>
        <v>4004</v>
      </c>
      <c r="AD286">
        <f t="shared" ca="1" si="214"/>
        <v>4003</v>
      </c>
      <c r="AE286">
        <f t="shared" ca="1" si="215"/>
        <v>5004</v>
      </c>
      <c r="AF286">
        <f t="shared" ca="1" si="216"/>
        <v>5003</v>
      </c>
      <c r="AG286">
        <f t="shared" ca="1" si="217"/>
        <v>5003</v>
      </c>
      <c r="AH286">
        <f t="shared" ca="1" si="218"/>
        <v>5002</v>
      </c>
      <c r="AI286">
        <f t="shared" ca="1" si="219"/>
        <v>5004</v>
      </c>
      <c r="AJ286">
        <f t="shared" ca="1" si="220"/>
        <v>5003</v>
      </c>
      <c r="AK286">
        <f t="shared" ca="1" si="221"/>
        <v>6003</v>
      </c>
      <c r="AL286">
        <f t="shared" ca="1" si="222"/>
        <v>6003</v>
      </c>
      <c r="AM286">
        <f t="shared" ca="1" si="223"/>
        <v>6004</v>
      </c>
      <c r="AN286">
        <f t="shared" ca="1" si="224"/>
        <v>6003</v>
      </c>
      <c r="AO286">
        <f t="shared" ca="1" si="225"/>
        <v>6004</v>
      </c>
      <c r="AP286">
        <f t="shared" ca="1" si="226"/>
        <v>6002</v>
      </c>
      <c r="AQ286" t="str">
        <f t="shared" ca="1" si="230"/>
        <v>12,1002,1;12,1004,1;12,1004,1;12,1002,1;12,1003,1;12,2003,1;12,2004,1;12,2002,1;12,2003,1;12,2004,1;12,2002,1;12,3004,1;12,3002,1;12,3004,1;12,3002,1;12,3002,1;12,3004,1;12,4004,1;12,4003,1;12,4004,1;12,4003,1;12,4004,1;12,4003,1;12,5004,1;12,5003,1;12,5003,1;12,5002,1;12,5004,1;12,5003,1;12,6003,1;12,6003,1;12,6004,1;12,6003,1;12,6004,1;12,6002,1</v>
      </c>
    </row>
    <row r="287" spans="1:43" x14ac:dyDescent="0.15">
      <c r="A287">
        <f t="shared" si="188"/>
        <v>4503</v>
      </c>
      <c r="B287">
        <f t="shared" si="231"/>
        <v>45</v>
      </c>
      <c r="C287">
        <f t="shared" si="232"/>
        <v>3</v>
      </c>
      <c r="D287">
        <f t="shared" si="233"/>
        <v>6</v>
      </c>
      <c r="E287">
        <f t="shared" si="233"/>
        <v>6</v>
      </c>
      <c r="F287" s="4">
        <f t="shared" si="189"/>
        <v>4</v>
      </c>
      <c r="G287">
        <f t="shared" ca="1" si="191"/>
        <v>1004</v>
      </c>
      <c r="H287">
        <f t="shared" ca="1" si="192"/>
        <v>1002</v>
      </c>
      <c r="I287">
        <f t="shared" ca="1" si="193"/>
        <v>1003</v>
      </c>
      <c r="J287">
        <f t="shared" ca="1" si="194"/>
        <v>1002</v>
      </c>
      <c r="K287">
        <f t="shared" ca="1" si="195"/>
        <v>1002</v>
      </c>
      <c r="L287">
        <f t="shared" ca="1" si="196"/>
        <v>1002</v>
      </c>
      <c r="M287">
        <f t="shared" ca="1" si="197"/>
        <v>2003</v>
      </c>
      <c r="N287">
        <f t="shared" ca="1" si="198"/>
        <v>2004</v>
      </c>
      <c r="O287">
        <f t="shared" ca="1" si="199"/>
        <v>2004</v>
      </c>
      <c r="P287">
        <f t="shared" ca="1" si="200"/>
        <v>2002</v>
      </c>
      <c r="Q287">
        <f t="shared" ca="1" si="201"/>
        <v>2004</v>
      </c>
      <c r="R287">
        <f t="shared" ca="1" si="202"/>
        <v>2004</v>
      </c>
      <c r="S287">
        <f t="shared" ca="1" si="203"/>
        <v>3002</v>
      </c>
      <c r="T287">
        <f t="shared" ca="1" si="204"/>
        <v>3002</v>
      </c>
      <c r="U287">
        <f t="shared" ca="1" si="205"/>
        <v>3004</v>
      </c>
      <c r="V287">
        <f t="shared" ca="1" si="206"/>
        <v>3002</v>
      </c>
      <c r="W287">
        <f t="shared" ca="1" si="207"/>
        <v>3004</v>
      </c>
      <c r="X287">
        <f t="shared" ca="1" si="208"/>
        <v>3004</v>
      </c>
      <c r="Y287">
        <f t="shared" ca="1" si="209"/>
        <v>4004</v>
      </c>
      <c r="Z287">
        <f t="shared" ca="1" si="210"/>
        <v>4004</v>
      </c>
      <c r="AA287">
        <f t="shared" ca="1" si="211"/>
        <v>4002</v>
      </c>
      <c r="AB287">
        <f t="shared" ca="1" si="212"/>
        <v>4003</v>
      </c>
      <c r="AC287">
        <f t="shared" ca="1" si="213"/>
        <v>4002</v>
      </c>
      <c r="AD287">
        <f t="shared" ca="1" si="214"/>
        <v>4004</v>
      </c>
      <c r="AE287">
        <f t="shared" ca="1" si="215"/>
        <v>5003</v>
      </c>
      <c r="AF287">
        <f t="shared" ca="1" si="216"/>
        <v>5003</v>
      </c>
      <c r="AG287">
        <f t="shared" ca="1" si="217"/>
        <v>5004</v>
      </c>
      <c r="AH287">
        <f t="shared" ca="1" si="218"/>
        <v>5003</v>
      </c>
      <c r="AI287">
        <f t="shared" ca="1" si="219"/>
        <v>5003</v>
      </c>
      <c r="AJ287">
        <f t="shared" ca="1" si="220"/>
        <v>5004</v>
      </c>
      <c r="AK287">
        <f t="shared" ca="1" si="221"/>
        <v>6004</v>
      </c>
      <c r="AL287">
        <f t="shared" ca="1" si="222"/>
        <v>6003</v>
      </c>
      <c r="AM287">
        <f t="shared" ca="1" si="223"/>
        <v>6004</v>
      </c>
      <c r="AN287">
        <f t="shared" ca="1" si="224"/>
        <v>6002</v>
      </c>
      <c r="AO287">
        <f t="shared" ca="1" si="225"/>
        <v>6003</v>
      </c>
      <c r="AP287">
        <f t="shared" ca="1" si="226"/>
        <v>6002</v>
      </c>
      <c r="AQ287" t="str">
        <f t="shared" ca="1" si="230"/>
        <v>12,1004,1;12,1002,1;12,1002,1;12,1002,1;12,1002,1;12,2003,1;12,2004,1;12,2004,1;12,2002,1;12,2004,1;12,2004,1;12,3002,1;12,3002,1;12,3004,1;12,3002,1;12,3004,1;12,3004,1;12,4004,1;12,4004,1;12,4002,1;12,4003,1;12,4002,1;12,4004,1;12,5003,1;12,5003,1;12,5004,1;12,5003,1;12,5003,1;12,5004,1;12,6004,1;12,6003,1;12,6004,1;12,6002,1;12,6003,1;12,6002,1</v>
      </c>
    </row>
    <row r="288" spans="1:43" x14ac:dyDescent="0.15">
      <c r="A288">
        <f t="shared" si="188"/>
        <v>4603</v>
      </c>
      <c r="B288">
        <f t="shared" si="231"/>
        <v>46</v>
      </c>
      <c r="C288">
        <f t="shared" si="232"/>
        <v>3</v>
      </c>
      <c r="D288">
        <f t="shared" si="233"/>
        <v>6</v>
      </c>
      <c r="E288">
        <f t="shared" si="233"/>
        <v>6</v>
      </c>
      <c r="F288" s="4">
        <f t="shared" si="189"/>
        <v>4</v>
      </c>
      <c r="G288">
        <f t="shared" ca="1" si="191"/>
        <v>1003</v>
      </c>
      <c r="H288">
        <f t="shared" ca="1" si="192"/>
        <v>1002</v>
      </c>
      <c r="I288">
        <f t="shared" ca="1" si="193"/>
        <v>1002</v>
      </c>
      <c r="J288">
        <f t="shared" ca="1" si="194"/>
        <v>1004</v>
      </c>
      <c r="K288">
        <f t="shared" ca="1" si="195"/>
        <v>1002</v>
      </c>
      <c r="L288">
        <f t="shared" ca="1" si="196"/>
        <v>1002</v>
      </c>
      <c r="M288">
        <f t="shared" ca="1" si="197"/>
        <v>2003</v>
      </c>
      <c r="N288">
        <f t="shared" ca="1" si="198"/>
        <v>2004</v>
      </c>
      <c r="O288">
        <f t="shared" ca="1" si="199"/>
        <v>2003</v>
      </c>
      <c r="P288">
        <f t="shared" ca="1" si="200"/>
        <v>2003</v>
      </c>
      <c r="Q288">
        <f t="shared" ca="1" si="201"/>
        <v>2002</v>
      </c>
      <c r="R288">
        <f t="shared" ca="1" si="202"/>
        <v>2002</v>
      </c>
      <c r="S288">
        <f t="shared" ca="1" si="203"/>
        <v>3002</v>
      </c>
      <c r="T288">
        <f t="shared" ca="1" si="204"/>
        <v>3003</v>
      </c>
      <c r="U288">
        <f t="shared" ca="1" si="205"/>
        <v>3004</v>
      </c>
      <c r="V288">
        <f t="shared" ca="1" si="206"/>
        <v>3003</v>
      </c>
      <c r="W288">
        <f t="shared" ca="1" si="207"/>
        <v>3003</v>
      </c>
      <c r="X288">
        <f t="shared" ca="1" si="208"/>
        <v>3002</v>
      </c>
      <c r="Y288">
        <f t="shared" ca="1" si="209"/>
        <v>4004</v>
      </c>
      <c r="Z288">
        <f t="shared" ca="1" si="210"/>
        <v>4004</v>
      </c>
      <c r="AA288">
        <f t="shared" ca="1" si="211"/>
        <v>4003</v>
      </c>
      <c r="AB288">
        <f t="shared" ca="1" si="212"/>
        <v>4002</v>
      </c>
      <c r="AC288">
        <f t="shared" ca="1" si="213"/>
        <v>4003</v>
      </c>
      <c r="AD288">
        <f t="shared" ca="1" si="214"/>
        <v>4004</v>
      </c>
      <c r="AE288">
        <f t="shared" ca="1" si="215"/>
        <v>5003</v>
      </c>
      <c r="AF288">
        <f t="shared" ca="1" si="216"/>
        <v>5003</v>
      </c>
      <c r="AG288">
        <f t="shared" ca="1" si="217"/>
        <v>5003</v>
      </c>
      <c r="AH288">
        <f t="shared" ca="1" si="218"/>
        <v>5003</v>
      </c>
      <c r="AI288">
        <f t="shared" ca="1" si="219"/>
        <v>5003</v>
      </c>
      <c r="AJ288">
        <f t="shared" ca="1" si="220"/>
        <v>5003</v>
      </c>
      <c r="AK288">
        <f t="shared" ca="1" si="221"/>
        <v>6004</v>
      </c>
      <c r="AL288">
        <f t="shared" ca="1" si="222"/>
        <v>6002</v>
      </c>
      <c r="AM288">
        <f t="shared" ca="1" si="223"/>
        <v>6003</v>
      </c>
      <c r="AN288">
        <f t="shared" ca="1" si="224"/>
        <v>6004</v>
      </c>
      <c r="AO288">
        <f t="shared" ca="1" si="225"/>
        <v>6003</v>
      </c>
      <c r="AP288">
        <f t="shared" ca="1" si="226"/>
        <v>6002</v>
      </c>
      <c r="AQ288" t="str">
        <f t="shared" ca="1" si="230"/>
        <v>12,1003,1;12,1002,1;12,1004,1;12,1002,1;12,1002,1;12,2003,1;12,2004,1;12,2003,1;12,2003,1;12,2002,1;12,2002,1;12,3002,1;12,3003,1;12,3004,1;12,3003,1;12,3003,1;12,3002,1;12,4004,1;12,4004,1;12,4003,1;12,4002,1;12,4003,1;12,4004,1;12,5003,1;12,5003,1;12,5003,1;12,5003,1;12,5003,1;12,5003,1;12,6004,1;12,6002,1;12,6003,1;12,6004,1;12,6003,1;12,6002,1</v>
      </c>
    </row>
    <row r="289" spans="1:43" x14ac:dyDescent="0.15">
      <c r="A289">
        <f t="shared" si="188"/>
        <v>4703</v>
      </c>
      <c r="B289">
        <f t="shared" si="231"/>
        <v>47</v>
      </c>
      <c r="C289">
        <f t="shared" si="232"/>
        <v>3</v>
      </c>
      <c r="D289">
        <f t="shared" si="233"/>
        <v>6</v>
      </c>
      <c r="E289">
        <f t="shared" si="233"/>
        <v>6</v>
      </c>
      <c r="F289" s="4">
        <f t="shared" si="189"/>
        <v>4</v>
      </c>
      <c r="G289">
        <f t="shared" ca="1" si="191"/>
        <v>1002</v>
      </c>
      <c r="H289">
        <f t="shared" ca="1" si="192"/>
        <v>1004</v>
      </c>
      <c r="I289">
        <f t="shared" ca="1" si="193"/>
        <v>1003</v>
      </c>
      <c r="J289">
        <f t="shared" ca="1" si="194"/>
        <v>1004</v>
      </c>
      <c r="K289">
        <f t="shared" ca="1" si="195"/>
        <v>1004</v>
      </c>
      <c r="L289">
        <f t="shared" ca="1" si="196"/>
        <v>1004</v>
      </c>
      <c r="M289">
        <f t="shared" ca="1" si="197"/>
        <v>2002</v>
      </c>
      <c r="N289">
        <f t="shared" ca="1" si="198"/>
        <v>2004</v>
      </c>
      <c r="O289">
        <f t="shared" ca="1" si="199"/>
        <v>2003</v>
      </c>
      <c r="P289">
        <f t="shared" ca="1" si="200"/>
        <v>2002</v>
      </c>
      <c r="Q289">
        <f t="shared" ca="1" si="201"/>
        <v>2004</v>
      </c>
      <c r="R289">
        <f t="shared" ca="1" si="202"/>
        <v>2003</v>
      </c>
      <c r="S289">
        <f t="shared" ca="1" si="203"/>
        <v>3002</v>
      </c>
      <c r="T289">
        <f t="shared" ca="1" si="204"/>
        <v>3002</v>
      </c>
      <c r="U289">
        <f t="shared" ca="1" si="205"/>
        <v>3002</v>
      </c>
      <c r="V289">
        <f t="shared" ca="1" si="206"/>
        <v>3004</v>
      </c>
      <c r="W289">
        <f t="shared" ca="1" si="207"/>
        <v>3004</v>
      </c>
      <c r="X289">
        <f t="shared" ca="1" si="208"/>
        <v>3003</v>
      </c>
      <c r="Y289">
        <f t="shared" ca="1" si="209"/>
        <v>4004</v>
      </c>
      <c r="Z289">
        <f t="shared" ca="1" si="210"/>
        <v>4003</v>
      </c>
      <c r="AA289">
        <f t="shared" ca="1" si="211"/>
        <v>4003</v>
      </c>
      <c r="AB289">
        <f t="shared" ca="1" si="212"/>
        <v>4004</v>
      </c>
      <c r="AC289">
        <f t="shared" ca="1" si="213"/>
        <v>4004</v>
      </c>
      <c r="AD289">
        <f t="shared" ca="1" si="214"/>
        <v>4003</v>
      </c>
      <c r="AE289">
        <f t="shared" ca="1" si="215"/>
        <v>5002</v>
      </c>
      <c r="AF289">
        <f t="shared" ca="1" si="216"/>
        <v>5002</v>
      </c>
      <c r="AG289">
        <f t="shared" ca="1" si="217"/>
        <v>5002</v>
      </c>
      <c r="AH289">
        <f t="shared" ca="1" si="218"/>
        <v>5003</v>
      </c>
      <c r="AI289">
        <f t="shared" ca="1" si="219"/>
        <v>5004</v>
      </c>
      <c r="AJ289">
        <f t="shared" ca="1" si="220"/>
        <v>5002</v>
      </c>
      <c r="AK289">
        <f t="shared" ca="1" si="221"/>
        <v>6004</v>
      </c>
      <c r="AL289">
        <f t="shared" ca="1" si="222"/>
        <v>6003</v>
      </c>
      <c r="AM289">
        <f t="shared" ca="1" si="223"/>
        <v>6002</v>
      </c>
      <c r="AN289">
        <f t="shared" ca="1" si="224"/>
        <v>6004</v>
      </c>
      <c r="AO289">
        <f t="shared" ca="1" si="225"/>
        <v>6004</v>
      </c>
      <c r="AP289">
        <f t="shared" ca="1" si="226"/>
        <v>6004</v>
      </c>
      <c r="AQ289" t="str">
        <f t="shared" ca="1" si="230"/>
        <v>12,1002,1;12,1004,1;12,1004,1;12,1004,1;12,1004,1;12,2002,1;12,2004,1;12,2003,1;12,2002,1;12,2004,1;12,2003,1;12,3002,1;12,3002,1;12,3002,1;12,3004,1;12,3004,1;12,3003,1;12,4004,1;12,4003,1;12,4003,1;12,4004,1;12,4004,1;12,4003,1;12,5002,1;12,5002,1;12,5002,1;12,5003,1;12,5004,1;12,5002,1;12,6004,1;12,6003,1;12,6002,1;12,6004,1;12,6004,1;12,6004,1</v>
      </c>
    </row>
    <row r="290" spans="1:43" x14ac:dyDescent="0.15">
      <c r="A290">
        <f t="shared" si="188"/>
        <v>4803</v>
      </c>
      <c r="B290">
        <f t="shared" si="231"/>
        <v>48</v>
      </c>
      <c r="C290">
        <f t="shared" si="232"/>
        <v>3</v>
      </c>
      <c r="D290">
        <f t="shared" si="233"/>
        <v>6</v>
      </c>
      <c r="E290">
        <f t="shared" si="233"/>
        <v>6</v>
      </c>
      <c r="F290" s="4">
        <f t="shared" si="189"/>
        <v>4</v>
      </c>
      <c r="G290">
        <f t="shared" ca="1" si="191"/>
        <v>1004</v>
      </c>
      <c r="H290">
        <f t="shared" ca="1" si="192"/>
        <v>1003</v>
      </c>
      <c r="I290">
        <f t="shared" ca="1" si="193"/>
        <v>1002</v>
      </c>
      <c r="J290">
        <f t="shared" ca="1" si="194"/>
        <v>1003</v>
      </c>
      <c r="K290">
        <f t="shared" ca="1" si="195"/>
        <v>1002</v>
      </c>
      <c r="L290">
        <f t="shared" ca="1" si="196"/>
        <v>1003</v>
      </c>
      <c r="M290">
        <f t="shared" ca="1" si="197"/>
        <v>2004</v>
      </c>
      <c r="N290">
        <f t="shared" ca="1" si="198"/>
        <v>2003</v>
      </c>
      <c r="O290">
        <f t="shared" ca="1" si="199"/>
        <v>2004</v>
      </c>
      <c r="P290">
        <f t="shared" ca="1" si="200"/>
        <v>2002</v>
      </c>
      <c r="Q290">
        <f t="shared" ca="1" si="201"/>
        <v>2002</v>
      </c>
      <c r="R290">
        <f t="shared" ca="1" si="202"/>
        <v>2004</v>
      </c>
      <c r="S290">
        <f t="shared" ca="1" si="203"/>
        <v>3003</v>
      </c>
      <c r="T290">
        <f t="shared" ca="1" si="204"/>
        <v>3002</v>
      </c>
      <c r="U290">
        <f t="shared" ca="1" si="205"/>
        <v>3003</v>
      </c>
      <c r="V290">
        <f t="shared" ca="1" si="206"/>
        <v>3003</v>
      </c>
      <c r="W290">
        <f t="shared" ca="1" si="207"/>
        <v>3004</v>
      </c>
      <c r="X290">
        <f t="shared" ca="1" si="208"/>
        <v>3002</v>
      </c>
      <c r="Y290">
        <f t="shared" ca="1" si="209"/>
        <v>4002</v>
      </c>
      <c r="Z290">
        <f t="shared" ca="1" si="210"/>
        <v>4002</v>
      </c>
      <c r="AA290">
        <f t="shared" ca="1" si="211"/>
        <v>4003</v>
      </c>
      <c r="AB290">
        <f t="shared" ca="1" si="212"/>
        <v>4003</v>
      </c>
      <c r="AC290">
        <f t="shared" ca="1" si="213"/>
        <v>4002</v>
      </c>
      <c r="AD290">
        <f t="shared" ca="1" si="214"/>
        <v>4004</v>
      </c>
      <c r="AE290">
        <f t="shared" ca="1" si="215"/>
        <v>5004</v>
      </c>
      <c r="AF290">
        <f t="shared" ca="1" si="216"/>
        <v>5003</v>
      </c>
      <c r="AG290">
        <f t="shared" ca="1" si="217"/>
        <v>5004</v>
      </c>
      <c r="AH290">
        <f t="shared" ca="1" si="218"/>
        <v>5004</v>
      </c>
      <c r="AI290">
        <f t="shared" ca="1" si="219"/>
        <v>5004</v>
      </c>
      <c r="AJ290">
        <f t="shared" ca="1" si="220"/>
        <v>5004</v>
      </c>
      <c r="AK290">
        <f t="shared" ca="1" si="221"/>
        <v>6003</v>
      </c>
      <c r="AL290">
        <f t="shared" ca="1" si="222"/>
        <v>6003</v>
      </c>
      <c r="AM290">
        <f t="shared" ca="1" si="223"/>
        <v>6004</v>
      </c>
      <c r="AN290">
        <f t="shared" ca="1" si="224"/>
        <v>6003</v>
      </c>
      <c r="AO290">
        <f t="shared" ca="1" si="225"/>
        <v>6002</v>
      </c>
      <c r="AP290">
        <f t="shared" ca="1" si="226"/>
        <v>6002</v>
      </c>
      <c r="AQ290" t="str">
        <f t="shared" ca="1" si="230"/>
        <v>12,1004,1;12,1003,1;12,1003,1;12,1002,1;12,1003,1;12,2004,1;12,2003,1;12,2004,1;12,2002,1;12,2002,1;12,2004,1;12,3003,1;12,3002,1;12,3003,1;12,3003,1;12,3004,1;12,3002,1;12,4002,1;12,4002,1;12,4003,1;12,4003,1;12,4002,1;12,4004,1;12,5004,1;12,5003,1;12,5004,1;12,5004,1;12,5004,1;12,5004,1;12,6003,1;12,6003,1;12,6004,1;12,6003,1;12,6002,1;12,6002,1</v>
      </c>
    </row>
    <row r="291" spans="1:43" x14ac:dyDescent="0.15">
      <c r="A291">
        <f t="shared" si="188"/>
        <v>4903</v>
      </c>
      <c r="B291">
        <f t="shared" si="231"/>
        <v>49</v>
      </c>
      <c r="C291">
        <f t="shared" si="232"/>
        <v>3</v>
      </c>
      <c r="D291">
        <f t="shared" si="233"/>
        <v>6</v>
      </c>
      <c r="E291">
        <f t="shared" si="233"/>
        <v>6</v>
      </c>
      <c r="F291" s="4">
        <f t="shared" si="189"/>
        <v>4</v>
      </c>
      <c r="G291">
        <f t="shared" ca="1" si="191"/>
        <v>1003</v>
      </c>
      <c r="H291">
        <f t="shared" ca="1" si="192"/>
        <v>1003</v>
      </c>
      <c r="I291">
        <f t="shared" ca="1" si="193"/>
        <v>1004</v>
      </c>
      <c r="J291">
        <f t="shared" ca="1" si="194"/>
        <v>1003</v>
      </c>
      <c r="K291">
        <f t="shared" ca="1" si="195"/>
        <v>1003</v>
      </c>
      <c r="L291">
        <f t="shared" ca="1" si="196"/>
        <v>1003</v>
      </c>
      <c r="M291">
        <f t="shared" ca="1" si="197"/>
        <v>2003</v>
      </c>
      <c r="N291">
        <f t="shared" ca="1" si="198"/>
        <v>2003</v>
      </c>
      <c r="O291">
        <f t="shared" ca="1" si="199"/>
        <v>2002</v>
      </c>
      <c r="P291">
        <f t="shared" ca="1" si="200"/>
        <v>2004</v>
      </c>
      <c r="Q291">
        <f t="shared" ca="1" si="201"/>
        <v>2003</v>
      </c>
      <c r="R291">
        <f t="shared" ca="1" si="202"/>
        <v>2004</v>
      </c>
      <c r="S291">
        <f t="shared" ca="1" si="203"/>
        <v>3002</v>
      </c>
      <c r="T291">
        <f t="shared" ca="1" si="204"/>
        <v>3003</v>
      </c>
      <c r="U291">
        <f t="shared" ca="1" si="205"/>
        <v>3002</v>
      </c>
      <c r="V291">
        <f t="shared" ca="1" si="206"/>
        <v>3003</v>
      </c>
      <c r="W291">
        <f t="shared" ca="1" si="207"/>
        <v>3003</v>
      </c>
      <c r="X291">
        <f t="shared" ca="1" si="208"/>
        <v>3002</v>
      </c>
      <c r="Y291">
        <f t="shared" ca="1" si="209"/>
        <v>4002</v>
      </c>
      <c r="Z291">
        <f t="shared" ca="1" si="210"/>
        <v>4004</v>
      </c>
      <c r="AA291">
        <f t="shared" ca="1" si="211"/>
        <v>4004</v>
      </c>
      <c r="AB291">
        <f t="shared" ca="1" si="212"/>
        <v>4004</v>
      </c>
      <c r="AC291">
        <f t="shared" ca="1" si="213"/>
        <v>4004</v>
      </c>
      <c r="AD291">
        <f t="shared" ca="1" si="214"/>
        <v>4004</v>
      </c>
      <c r="AE291">
        <f t="shared" ca="1" si="215"/>
        <v>5003</v>
      </c>
      <c r="AF291">
        <f t="shared" ca="1" si="216"/>
        <v>5004</v>
      </c>
      <c r="AG291">
        <f t="shared" ca="1" si="217"/>
        <v>5002</v>
      </c>
      <c r="AH291">
        <f t="shared" ca="1" si="218"/>
        <v>5003</v>
      </c>
      <c r="AI291">
        <f t="shared" ca="1" si="219"/>
        <v>5004</v>
      </c>
      <c r="AJ291">
        <f t="shared" ca="1" si="220"/>
        <v>5003</v>
      </c>
      <c r="AK291">
        <f t="shared" ca="1" si="221"/>
        <v>6002</v>
      </c>
      <c r="AL291">
        <f t="shared" ca="1" si="222"/>
        <v>6002</v>
      </c>
      <c r="AM291">
        <f t="shared" ca="1" si="223"/>
        <v>6003</v>
      </c>
      <c r="AN291">
        <f t="shared" ca="1" si="224"/>
        <v>6002</v>
      </c>
      <c r="AO291">
        <f t="shared" ca="1" si="225"/>
        <v>6002</v>
      </c>
      <c r="AP291">
        <f t="shared" ca="1" si="226"/>
        <v>6002</v>
      </c>
      <c r="AQ291" t="str">
        <f t="shared" ca="1" si="230"/>
        <v>12,1003,1;12,1003,1;12,1003,1;12,1003,1;12,1003,1;12,2003,1;12,2003,1;12,2002,1;12,2004,1;12,2003,1;12,2004,1;12,3002,1;12,3003,1;12,3002,1;12,3003,1;12,3003,1;12,3002,1;12,4002,1;12,4004,1;12,4004,1;12,4004,1;12,4004,1;12,4004,1;12,5003,1;12,5004,1;12,5002,1;12,5003,1;12,5004,1;12,5003,1;12,6002,1;12,6002,1;12,6003,1;12,6002,1;12,6002,1;12,6002,1</v>
      </c>
    </row>
    <row r="292" spans="1:43" x14ac:dyDescent="0.15">
      <c r="A292">
        <f t="shared" si="188"/>
        <v>5003</v>
      </c>
      <c r="B292">
        <f t="shared" si="231"/>
        <v>50</v>
      </c>
      <c r="C292">
        <f t="shared" si="232"/>
        <v>3</v>
      </c>
      <c r="D292">
        <f t="shared" si="233"/>
        <v>6</v>
      </c>
      <c r="E292">
        <f t="shared" si="233"/>
        <v>7</v>
      </c>
      <c r="F292" s="4">
        <f t="shared" si="189"/>
        <v>5</v>
      </c>
      <c r="G292">
        <f t="shared" ca="1" si="191"/>
        <v>1005</v>
      </c>
      <c r="H292">
        <f t="shared" ca="1" si="192"/>
        <v>1004</v>
      </c>
      <c r="I292">
        <f t="shared" ca="1" si="193"/>
        <v>1003</v>
      </c>
      <c r="J292">
        <f t="shared" ca="1" si="194"/>
        <v>1005</v>
      </c>
      <c r="K292">
        <f t="shared" ca="1" si="195"/>
        <v>1003</v>
      </c>
      <c r="L292">
        <f t="shared" ca="1" si="196"/>
        <v>1005</v>
      </c>
      <c r="M292">
        <f t="shared" ca="1" si="197"/>
        <v>2005</v>
      </c>
      <c r="N292">
        <f t="shared" ca="1" si="198"/>
        <v>2004</v>
      </c>
      <c r="O292">
        <f t="shared" ca="1" si="199"/>
        <v>2004</v>
      </c>
      <c r="P292">
        <f t="shared" ca="1" si="200"/>
        <v>2004</v>
      </c>
      <c r="Q292">
        <f t="shared" ca="1" si="201"/>
        <v>2004</v>
      </c>
      <c r="R292">
        <f t="shared" ca="1" si="202"/>
        <v>2003</v>
      </c>
      <c r="S292">
        <f t="shared" ca="1" si="203"/>
        <v>3004</v>
      </c>
      <c r="T292">
        <f t="shared" ca="1" si="204"/>
        <v>3004</v>
      </c>
      <c r="U292">
        <f t="shared" ca="1" si="205"/>
        <v>3005</v>
      </c>
      <c r="V292">
        <f t="shared" ca="1" si="206"/>
        <v>3003</v>
      </c>
      <c r="W292">
        <f t="shared" ca="1" si="207"/>
        <v>3004</v>
      </c>
      <c r="X292">
        <f t="shared" ca="1" si="208"/>
        <v>3003</v>
      </c>
      <c r="Y292">
        <f t="shared" ca="1" si="209"/>
        <v>4003</v>
      </c>
      <c r="Z292">
        <f t="shared" ca="1" si="210"/>
        <v>4004</v>
      </c>
      <c r="AA292">
        <f t="shared" ca="1" si="211"/>
        <v>4004</v>
      </c>
      <c r="AB292">
        <f t="shared" ca="1" si="212"/>
        <v>4005</v>
      </c>
      <c r="AC292">
        <f t="shared" ca="1" si="213"/>
        <v>4005</v>
      </c>
      <c r="AD292">
        <f t="shared" ca="1" si="214"/>
        <v>4005</v>
      </c>
      <c r="AE292">
        <f t="shared" ca="1" si="215"/>
        <v>5004</v>
      </c>
      <c r="AF292">
        <f t="shared" ca="1" si="216"/>
        <v>5004</v>
      </c>
      <c r="AG292">
        <f t="shared" ca="1" si="217"/>
        <v>5005</v>
      </c>
      <c r="AH292">
        <f t="shared" ca="1" si="218"/>
        <v>5003</v>
      </c>
      <c r="AI292">
        <f t="shared" ca="1" si="219"/>
        <v>5004</v>
      </c>
      <c r="AJ292">
        <f t="shared" ca="1" si="220"/>
        <v>5005</v>
      </c>
      <c r="AK292">
        <f t="shared" ca="1" si="221"/>
        <v>6004</v>
      </c>
      <c r="AL292">
        <f t="shared" ca="1" si="222"/>
        <v>6004</v>
      </c>
      <c r="AM292">
        <f t="shared" ca="1" si="223"/>
        <v>6005</v>
      </c>
      <c r="AN292">
        <f t="shared" ca="1" si="224"/>
        <v>6005</v>
      </c>
      <c r="AO292">
        <f t="shared" ca="1" si="225"/>
        <v>6004</v>
      </c>
      <c r="AP292">
        <f t="shared" ca="1" si="226"/>
        <v>6003</v>
      </c>
      <c r="AQ292" t="str">
        <f t="shared" ca="1" si="230"/>
        <v>12,1005,1;12,1004,1;12,1005,1;12,1003,1;12,1005,1;12,2005,1;12,2004,1;12,2004,1;12,2004,1;12,2004,1;12,2003,1;12,3004,1;12,3004,1;12,3005,1;12,3003,1;12,3004,1;12,3003,1;12,4003,1;12,4004,1;12,4004,1;12,4005,1;12,4005,1;12,4005,1;12,5004,1;12,5004,1;12,5005,1;12,5003,1;12,5004,1;12,5005,1;12,6004,1;12,6004,1;12,6005,1;12,6005,1;12,6004,1;12,6003,1</v>
      </c>
    </row>
    <row r="293" spans="1:43" x14ac:dyDescent="0.15">
      <c r="A293">
        <f t="shared" si="188"/>
        <v>5103</v>
      </c>
      <c r="B293">
        <f t="shared" si="231"/>
        <v>51</v>
      </c>
      <c r="C293">
        <f t="shared" si="232"/>
        <v>3</v>
      </c>
      <c r="D293">
        <f t="shared" si="233"/>
        <v>6</v>
      </c>
      <c r="E293">
        <f t="shared" si="233"/>
        <v>7</v>
      </c>
      <c r="F293" s="4">
        <f t="shared" si="189"/>
        <v>5</v>
      </c>
      <c r="G293">
        <f t="shared" ca="1" si="191"/>
        <v>1003</v>
      </c>
      <c r="H293">
        <f t="shared" ca="1" si="192"/>
        <v>1004</v>
      </c>
      <c r="I293">
        <f t="shared" ca="1" si="193"/>
        <v>1005</v>
      </c>
      <c r="J293">
        <f t="shared" ca="1" si="194"/>
        <v>1003</v>
      </c>
      <c r="K293">
        <f t="shared" ca="1" si="195"/>
        <v>1004</v>
      </c>
      <c r="L293">
        <f t="shared" ca="1" si="196"/>
        <v>1004</v>
      </c>
      <c r="M293">
        <f t="shared" ca="1" si="197"/>
        <v>2004</v>
      </c>
      <c r="N293">
        <f t="shared" ca="1" si="198"/>
        <v>2004</v>
      </c>
      <c r="O293">
        <f t="shared" ca="1" si="199"/>
        <v>2004</v>
      </c>
      <c r="P293">
        <f t="shared" ca="1" si="200"/>
        <v>2003</v>
      </c>
      <c r="Q293">
        <f t="shared" ca="1" si="201"/>
        <v>2005</v>
      </c>
      <c r="R293">
        <f t="shared" ca="1" si="202"/>
        <v>2004</v>
      </c>
      <c r="S293">
        <f t="shared" ca="1" si="203"/>
        <v>3005</v>
      </c>
      <c r="T293">
        <f t="shared" ca="1" si="204"/>
        <v>3005</v>
      </c>
      <c r="U293">
        <f t="shared" ca="1" si="205"/>
        <v>3003</v>
      </c>
      <c r="V293">
        <f t="shared" ca="1" si="206"/>
        <v>3003</v>
      </c>
      <c r="W293">
        <f t="shared" ca="1" si="207"/>
        <v>3005</v>
      </c>
      <c r="X293">
        <f t="shared" ca="1" si="208"/>
        <v>3003</v>
      </c>
      <c r="Y293">
        <f t="shared" ca="1" si="209"/>
        <v>4004</v>
      </c>
      <c r="Z293">
        <f t="shared" ca="1" si="210"/>
        <v>4003</v>
      </c>
      <c r="AA293">
        <f t="shared" ca="1" si="211"/>
        <v>4003</v>
      </c>
      <c r="AB293">
        <f t="shared" ca="1" si="212"/>
        <v>4003</v>
      </c>
      <c r="AC293">
        <f t="shared" ca="1" si="213"/>
        <v>4003</v>
      </c>
      <c r="AD293">
        <f t="shared" ca="1" si="214"/>
        <v>4003</v>
      </c>
      <c r="AE293">
        <f t="shared" ca="1" si="215"/>
        <v>5005</v>
      </c>
      <c r="AF293">
        <f t="shared" ca="1" si="216"/>
        <v>5005</v>
      </c>
      <c r="AG293">
        <f t="shared" ca="1" si="217"/>
        <v>5005</v>
      </c>
      <c r="AH293">
        <f t="shared" ca="1" si="218"/>
        <v>5004</v>
      </c>
      <c r="AI293">
        <f t="shared" ca="1" si="219"/>
        <v>5004</v>
      </c>
      <c r="AJ293">
        <f t="shared" ca="1" si="220"/>
        <v>5004</v>
      </c>
      <c r="AK293">
        <f t="shared" ca="1" si="221"/>
        <v>6003</v>
      </c>
      <c r="AL293">
        <f t="shared" ca="1" si="222"/>
        <v>6005</v>
      </c>
      <c r="AM293">
        <f t="shared" ca="1" si="223"/>
        <v>6003</v>
      </c>
      <c r="AN293">
        <f t="shared" ca="1" si="224"/>
        <v>6003</v>
      </c>
      <c r="AO293">
        <f t="shared" ca="1" si="225"/>
        <v>6005</v>
      </c>
      <c r="AP293">
        <f t="shared" ca="1" si="226"/>
        <v>6005</v>
      </c>
      <c r="AQ293" t="str">
        <f t="shared" ca="1" si="230"/>
        <v>12,1003,1;12,1004,1;12,1003,1;12,1004,1;12,1004,1;12,2004,1;12,2004,1;12,2004,1;12,2003,1;12,2005,1;12,2004,1;12,3005,1;12,3005,1;12,3003,1;12,3003,1;12,3005,1;12,3003,1;12,4004,1;12,4003,1;12,4003,1;12,4003,1;12,4003,1;12,4003,1;12,5005,1;12,5005,1;12,5005,1;12,5004,1;12,5004,1;12,5004,1;12,6003,1;12,6005,1;12,6003,1;12,6003,1;12,6005,1;12,6005,1</v>
      </c>
    </row>
    <row r="294" spans="1:43" x14ac:dyDescent="0.15">
      <c r="A294">
        <f t="shared" si="188"/>
        <v>5203</v>
      </c>
      <c r="B294">
        <f t="shared" si="231"/>
        <v>52</v>
      </c>
      <c r="C294">
        <f t="shared" si="232"/>
        <v>3</v>
      </c>
      <c r="D294">
        <f t="shared" si="233"/>
        <v>6</v>
      </c>
      <c r="E294">
        <f t="shared" si="233"/>
        <v>7</v>
      </c>
      <c r="F294" s="4">
        <f t="shared" si="189"/>
        <v>5</v>
      </c>
      <c r="G294">
        <f t="shared" ca="1" si="191"/>
        <v>1003</v>
      </c>
      <c r="H294">
        <f t="shared" ca="1" si="192"/>
        <v>1003</v>
      </c>
      <c r="I294">
        <f t="shared" ca="1" si="193"/>
        <v>1003</v>
      </c>
      <c r="J294">
        <f t="shared" ca="1" si="194"/>
        <v>1003</v>
      </c>
      <c r="K294">
        <f t="shared" ca="1" si="195"/>
        <v>1004</v>
      </c>
      <c r="L294">
        <f t="shared" ca="1" si="196"/>
        <v>1005</v>
      </c>
      <c r="M294">
        <f t="shared" ca="1" si="197"/>
        <v>2003</v>
      </c>
      <c r="N294">
        <f t="shared" ca="1" si="198"/>
        <v>2003</v>
      </c>
      <c r="O294">
        <f t="shared" ca="1" si="199"/>
        <v>2003</v>
      </c>
      <c r="P294">
        <f t="shared" ca="1" si="200"/>
        <v>2004</v>
      </c>
      <c r="Q294">
        <f t="shared" ca="1" si="201"/>
        <v>2004</v>
      </c>
      <c r="R294">
        <f t="shared" ca="1" si="202"/>
        <v>2004</v>
      </c>
      <c r="S294">
        <f t="shared" ca="1" si="203"/>
        <v>3004</v>
      </c>
      <c r="T294">
        <f t="shared" ca="1" si="204"/>
        <v>3003</v>
      </c>
      <c r="U294">
        <f t="shared" ca="1" si="205"/>
        <v>3004</v>
      </c>
      <c r="V294">
        <f t="shared" ca="1" si="206"/>
        <v>3004</v>
      </c>
      <c r="W294">
        <f t="shared" ca="1" si="207"/>
        <v>3003</v>
      </c>
      <c r="X294">
        <f t="shared" ca="1" si="208"/>
        <v>3005</v>
      </c>
      <c r="Y294">
        <f t="shared" ca="1" si="209"/>
        <v>4005</v>
      </c>
      <c r="Z294">
        <f t="shared" ca="1" si="210"/>
        <v>4005</v>
      </c>
      <c r="AA294">
        <f t="shared" ca="1" si="211"/>
        <v>4005</v>
      </c>
      <c r="AB294">
        <f t="shared" ca="1" si="212"/>
        <v>4004</v>
      </c>
      <c r="AC294">
        <f t="shared" ca="1" si="213"/>
        <v>4004</v>
      </c>
      <c r="AD294">
        <f t="shared" ca="1" si="214"/>
        <v>4005</v>
      </c>
      <c r="AE294">
        <f t="shared" ca="1" si="215"/>
        <v>5004</v>
      </c>
      <c r="AF294">
        <f t="shared" ca="1" si="216"/>
        <v>5003</v>
      </c>
      <c r="AG294">
        <f t="shared" ca="1" si="217"/>
        <v>5004</v>
      </c>
      <c r="AH294">
        <f t="shared" ca="1" si="218"/>
        <v>5004</v>
      </c>
      <c r="AI294">
        <f t="shared" ca="1" si="219"/>
        <v>5003</v>
      </c>
      <c r="AJ294">
        <f t="shared" ca="1" si="220"/>
        <v>5004</v>
      </c>
      <c r="AK294">
        <f t="shared" ca="1" si="221"/>
        <v>6005</v>
      </c>
      <c r="AL294">
        <f t="shared" ca="1" si="222"/>
        <v>6004</v>
      </c>
      <c r="AM294">
        <f t="shared" ca="1" si="223"/>
        <v>6004</v>
      </c>
      <c r="AN294">
        <f t="shared" ca="1" si="224"/>
        <v>6003</v>
      </c>
      <c r="AO294">
        <f t="shared" ca="1" si="225"/>
        <v>6005</v>
      </c>
      <c r="AP294">
        <f t="shared" ca="1" si="226"/>
        <v>6003</v>
      </c>
      <c r="AQ294" t="str">
        <f t="shared" ca="1" si="230"/>
        <v>12,1003,1;12,1003,1;12,1003,1;12,1004,1;12,1005,1;12,2003,1;12,2003,1;12,2003,1;12,2004,1;12,2004,1;12,2004,1;12,3004,1;12,3003,1;12,3004,1;12,3004,1;12,3003,1;12,3005,1;12,4005,1;12,4005,1;12,4005,1;12,4004,1;12,4004,1;12,4005,1;12,5004,1;12,5003,1;12,5004,1;12,5004,1;12,5003,1;12,5004,1;12,6005,1;12,6004,1;12,6004,1;12,6003,1;12,6005,1;12,6003,1</v>
      </c>
    </row>
    <row r="295" spans="1:43" x14ac:dyDescent="0.15">
      <c r="A295">
        <f t="shared" si="188"/>
        <v>5303</v>
      </c>
      <c r="B295">
        <f t="shared" si="231"/>
        <v>53</v>
      </c>
      <c r="C295">
        <f t="shared" si="232"/>
        <v>3</v>
      </c>
      <c r="D295">
        <f t="shared" si="233"/>
        <v>6</v>
      </c>
      <c r="E295">
        <f t="shared" si="233"/>
        <v>7</v>
      </c>
      <c r="F295" s="4">
        <f t="shared" si="189"/>
        <v>5</v>
      </c>
      <c r="G295">
        <f t="shared" ca="1" si="191"/>
        <v>1004</v>
      </c>
      <c r="H295">
        <f t="shared" ca="1" si="192"/>
        <v>1005</v>
      </c>
      <c r="I295">
        <f t="shared" ca="1" si="193"/>
        <v>1005</v>
      </c>
      <c r="J295">
        <f t="shared" ca="1" si="194"/>
        <v>1003</v>
      </c>
      <c r="K295">
        <f t="shared" ca="1" si="195"/>
        <v>1005</v>
      </c>
      <c r="L295">
        <f t="shared" ca="1" si="196"/>
        <v>1004</v>
      </c>
      <c r="M295">
        <f t="shared" ca="1" si="197"/>
        <v>2003</v>
      </c>
      <c r="N295">
        <f t="shared" ca="1" si="198"/>
        <v>2005</v>
      </c>
      <c r="O295">
        <f t="shared" ca="1" si="199"/>
        <v>2004</v>
      </c>
      <c r="P295">
        <f t="shared" ca="1" si="200"/>
        <v>2003</v>
      </c>
      <c r="Q295">
        <f t="shared" ca="1" si="201"/>
        <v>2004</v>
      </c>
      <c r="R295">
        <f t="shared" ca="1" si="202"/>
        <v>2003</v>
      </c>
      <c r="S295">
        <f t="shared" ca="1" si="203"/>
        <v>3003</v>
      </c>
      <c r="T295">
        <f t="shared" ca="1" si="204"/>
        <v>3003</v>
      </c>
      <c r="U295">
        <f t="shared" ca="1" si="205"/>
        <v>3005</v>
      </c>
      <c r="V295">
        <f t="shared" ca="1" si="206"/>
        <v>3004</v>
      </c>
      <c r="W295">
        <f t="shared" ca="1" si="207"/>
        <v>3004</v>
      </c>
      <c r="X295">
        <f t="shared" ca="1" si="208"/>
        <v>3004</v>
      </c>
      <c r="Y295">
        <f t="shared" ca="1" si="209"/>
        <v>4005</v>
      </c>
      <c r="Z295">
        <f t="shared" ca="1" si="210"/>
        <v>4003</v>
      </c>
      <c r="AA295">
        <f t="shared" ca="1" si="211"/>
        <v>4004</v>
      </c>
      <c r="AB295">
        <f t="shared" ca="1" si="212"/>
        <v>4004</v>
      </c>
      <c r="AC295">
        <f t="shared" ca="1" si="213"/>
        <v>4004</v>
      </c>
      <c r="AD295">
        <f t="shared" ca="1" si="214"/>
        <v>4004</v>
      </c>
      <c r="AE295">
        <f t="shared" ca="1" si="215"/>
        <v>5004</v>
      </c>
      <c r="AF295">
        <f t="shared" ca="1" si="216"/>
        <v>5004</v>
      </c>
      <c r="AG295">
        <f t="shared" ca="1" si="217"/>
        <v>5005</v>
      </c>
      <c r="AH295">
        <f t="shared" ca="1" si="218"/>
        <v>5005</v>
      </c>
      <c r="AI295">
        <f t="shared" ca="1" si="219"/>
        <v>5003</v>
      </c>
      <c r="AJ295">
        <f t="shared" ca="1" si="220"/>
        <v>5004</v>
      </c>
      <c r="AK295">
        <f t="shared" ca="1" si="221"/>
        <v>6005</v>
      </c>
      <c r="AL295">
        <f t="shared" ca="1" si="222"/>
        <v>6004</v>
      </c>
      <c r="AM295">
        <f t="shared" ca="1" si="223"/>
        <v>6003</v>
      </c>
      <c r="AN295">
        <f t="shared" ca="1" si="224"/>
        <v>6005</v>
      </c>
      <c r="AO295">
        <f t="shared" ca="1" si="225"/>
        <v>6005</v>
      </c>
      <c r="AP295">
        <f t="shared" ca="1" si="226"/>
        <v>6005</v>
      </c>
      <c r="AQ295" t="str">
        <f t="shared" ca="1" si="230"/>
        <v>12,1004,1;12,1005,1;12,1003,1;12,1005,1;12,1004,1;12,2003,1;12,2005,1;12,2004,1;12,2003,1;12,2004,1;12,2003,1;12,3003,1;12,3003,1;12,3005,1;12,3004,1;12,3004,1;12,3004,1;12,4005,1;12,4003,1;12,4004,1;12,4004,1;12,4004,1;12,4004,1;12,5004,1;12,5004,1;12,5005,1;12,5005,1;12,5003,1;12,5004,1;12,6005,1;12,6004,1;12,6003,1;12,6005,1;12,6005,1;12,6005,1</v>
      </c>
    </row>
    <row r="296" spans="1:43" x14ac:dyDescent="0.15">
      <c r="A296">
        <f t="shared" si="188"/>
        <v>5403</v>
      </c>
      <c r="B296">
        <f t="shared" si="231"/>
        <v>54</v>
      </c>
      <c r="C296">
        <f t="shared" si="232"/>
        <v>3</v>
      </c>
      <c r="D296">
        <f t="shared" si="233"/>
        <v>6</v>
      </c>
      <c r="E296">
        <f t="shared" si="233"/>
        <v>7</v>
      </c>
      <c r="F296" s="4">
        <f t="shared" si="189"/>
        <v>5</v>
      </c>
      <c r="G296">
        <f t="shared" ca="1" si="191"/>
        <v>1003</v>
      </c>
      <c r="H296">
        <f t="shared" ca="1" si="192"/>
        <v>1005</v>
      </c>
      <c r="I296">
        <f t="shared" ca="1" si="193"/>
        <v>1004</v>
      </c>
      <c r="J296">
        <f t="shared" ca="1" si="194"/>
        <v>1004</v>
      </c>
      <c r="K296">
        <f t="shared" ca="1" si="195"/>
        <v>1003</v>
      </c>
      <c r="L296">
        <f t="shared" ca="1" si="196"/>
        <v>1003</v>
      </c>
      <c r="M296">
        <f t="shared" ca="1" si="197"/>
        <v>2005</v>
      </c>
      <c r="N296">
        <f t="shared" ca="1" si="198"/>
        <v>2005</v>
      </c>
      <c r="O296">
        <f t="shared" ca="1" si="199"/>
        <v>2005</v>
      </c>
      <c r="P296">
        <f t="shared" ca="1" si="200"/>
        <v>2005</v>
      </c>
      <c r="Q296">
        <f t="shared" ca="1" si="201"/>
        <v>2005</v>
      </c>
      <c r="R296">
        <f t="shared" ca="1" si="202"/>
        <v>2005</v>
      </c>
      <c r="S296">
        <f t="shared" ca="1" si="203"/>
        <v>3005</v>
      </c>
      <c r="T296">
        <f t="shared" ca="1" si="204"/>
        <v>3005</v>
      </c>
      <c r="U296">
        <f t="shared" ca="1" si="205"/>
        <v>3004</v>
      </c>
      <c r="V296">
        <f t="shared" ca="1" si="206"/>
        <v>3004</v>
      </c>
      <c r="W296">
        <f t="shared" ca="1" si="207"/>
        <v>3004</v>
      </c>
      <c r="X296">
        <f t="shared" ca="1" si="208"/>
        <v>3004</v>
      </c>
      <c r="Y296">
        <f t="shared" ca="1" si="209"/>
        <v>4003</v>
      </c>
      <c r="Z296">
        <f t="shared" ca="1" si="210"/>
        <v>4003</v>
      </c>
      <c r="AA296">
        <f t="shared" ca="1" si="211"/>
        <v>4004</v>
      </c>
      <c r="AB296">
        <f t="shared" ca="1" si="212"/>
        <v>4003</v>
      </c>
      <c r="AC296">
        <f t="shared" ca="1" si="213"/>
        <v>4003</v>
      </c>
      <c r="AD296">
        <f t="shared" ca="1" si="214"/>
        <v>4004</v>
      </c>
      <c r="AE296">
        <f t="shared" ca="1" si="215"/>
        <v>5005</v>
      </c>
      <c r="AF296">
        <f t="shared" ca="1" si="216"/>
        <v>5004</v>
      </c>
      <c r="AG296">
        <f t="shared" ca="1" si="217"/>
        <v>5003</v>
      </c>
      <c r="AH296">
        <f t="shared" ca="1" si="218"/>
        <v>5004</v>
      </c>
      <c r="AI296">
        <f t="shared" ca="1" si="219"/>
        <v>5005</v>
      </c>
      <c r="AJ296">
        <f t="shared" ca="1" si="220"/>
        <v>5004</v>
      </c>
      <c r="AK296">
        <f t="shared" ca="1" si="221"/>
        <v>6005</v>
      </c>
      <c r="AL296">
        <f t="shared" ca="1" si="222"/>
        <v>6005</v>
      </c>
      <c r="AM296">
        <f t="shared" ca="1" si="223"/>
        <v>6003</v>
      </c>
      <c r="AN296">
        <f t="shared" ca="1" si="224"/>
        <v>6004</v>
      </c>
      <c r="AO296">
        <f t="shared" ca="1" si="225"/>
        <v>6003</v>
      </c>
      <c r="AP296">
        <f t="shared" ca="1" si="226"/>
        <v>6005</v>
      </c>
      <c r="AQ296" t="str">
        <f t="shared" ca="1" si="230"/>
        <v>12,1003,1;12,1005,1;12,1004,1;12,1003,1;12,1003,1;12,2005,1;12,2005,1;12,2005,1;12,2005,1;12,2005,1;12,2005,1;12,3005,1;12,3005,1;12,3004,1;12,3004,1;12,3004,1;12,3004,1;12,4003,1;12,4003,1;12,4004,1;12,4003,1;12,4003,1;12,4004,1;12,5005,1;12,5004,1;12,5003,1;12,5004,1;12,5005,1;12,5004,1;12,6005,1;12,6005,1;12,6003,1;12,6004,1;12,6003,1;12,6005,1</v>
      </c>
    </row>
    <row r="297" spans="1:43" x14ac:dyDescent="0.15">
      <c r="A297">
        <f t="shared" si="188"/>
        <v>5503</v>
      </c>
      <c r="B297">
        <f t="shared" si="231"/>
        <v>55</v>
      </c>
      <c r="C297">
        <f t="shared" si="232"/>
        <v>3</v>
      </c>
      <c r="D297">
        <f t="shared" si="233"/>
        <v>6</v>
      </c>
      <c r="E297">
        <f t="shared" si="233"/>
        <v>7</v>
      </c>
      <c r="F297" s="4">
        <f t="shared" si="189"/>
        <v>5</v>
      </c>
      <c r="G297">
        <f t="shared" ca="1" si="191"/>
        <v>1005</v>
      </c>
      <c r="H297">
        <f t="shared" ca="1" si="192"/>
        <v>1005</v>
      </c>
      <c r="I297">
        <f t="shared" ca="1" si="193"/>
        <v>1005</v>
      </c>
      <c r="J297">
        <f t="shared" ca="1" si="194"/>
        <v>1003</v>
      </c>
      <c r="K297">
        <f t="shared" ca="1" si="195"/>
        <v>1005</v>
      </c>
      <c r="L297">
        <f t="shared" ca="1" si="196"/>
        <v>1005</v>
      </c>
      <c r="M297">
        <f t="shared" ca="1" si="197"/>
        <v>2004</v>
      </c>
      <c r="N297">
        <f t="shared" ca="1" si="198"/>
        <v>2004</v>
      </c>
      <c r="O297">
        <f t="shared" ca="1" si="199"/>
        <v>2005</v>
      </c>
      <c r="P297">
        <f t="shared" ca="1" si="200"/>
        <v>2005</v>
      </c>
      <c r="Q297">
        <f t="shared" ca="1" si="201"/>
        <v>2005</v>
      </c>
      <c r="R297">
        <f t="shared" ca="1" si="202"/>
        <v>2004</v>
      </c>
      <c r="S297">
        <f t="shared" ca="1" si="203"/>
        <v>3005</v>
      </c>
      <c r="T297">
        <f t="shared" ca="1" si="204"/>
        <v>3003</v>
      </c>
      <c r="U297">
        <f t="shared" ca="1" si="205"/>
        <v>3005</v>
      </c>
      <c r="V297">
        <f t="shared" ca="1" si="206"/>
        <v>3004</v>
      </c>
      <c r="W297">
        <f t="shared" ca="1" si="207"/>
        <v>3005</v>
      </c>
      <c r="X297">
        <f t="shared" ca="1" si="208"/>
        <v>3005</v>
      </c>
      <c r="Y297">
        <f t="shared" ca="1" si="209"/>
        <v>4004</v>
      </c>
      <c r="Z297">
        <f t="shared" ca="1" si="210"/>
        <v>4005</v>
      </c>
      <c r="AA297">
        <f t="shared" ca="1" si="211"/>
        <v>4003</v>
      </c>
      <c r="AB297">
        <f t="shared" ca="1" si="212"/>
        <v>4005</v>
      </c>
      <c r="AC297">
        <f t="shared" ca="1" si="213"/>
        <v>4003</v>
      </c>
      <c r="AD297">
        <f t="shared" ca="1" si="214"/>
        <v>4003</v>
      </c>
      <c r="AE297">
        <f t="shared" ca="1" si="215"/>
        <v>5005</v>
      </c>
      <c r="AF297">
        <f t="shared" ca="1" si="216"/>
        <v>5004</v>
      </c>
      <c r="AG297">
        <f t="shared" ca="1" si="217"/>
        <v>5005</v>
      </c>
      <c r="AH297">
        <f t="shared" ca="1" si="218"/>
        <v>5005</v>
      </c>
      <c r="AI297">
        <f t="shared" ca="1" si="219"/>
        <v>5003</v>
      </c>
      <c r="AJ297">
        <f t="shared" ca="1" si="220"/>
        <v>5005</v>
      </c>
      <c r="AK297">
        <f t="shared" ca="1" si="221"/>
        <v>6004</v>
      </c>
      <c r="AL297">
        <f t="shared" ca="1" si="222"/>
        <v>6004</v>
      </c>
      <c r="AM297">
        <f t="shared" ca="1" si="223"/>
        <v>6004</v>
      </c>
      <c r="AN297">
        <f t="shared" ca="1" si="224"/>
        <v>6004</v>
      </c>
      <c r="AO297">
        <f t="shared" ca="1" si="225"/>
        <v>6005</v>
      </c>
      <c r="AP297">
        <f t="shared" ca="1" si="226"/>
        <v>6004</v>
      </c>
      <c r="AQ297" t="str">
        <f t="shared" ca="1" si="230"/>
        <v>12,1005,1;12,1005,1;12,1003,1;12,1005,1;12,1005,1;12,2004,1;12,2004,1;12,2005,1;12,2005,1;12,2005,1;12,2004,1;12,3005,1;12,3003,1;12,3005,1;12,3004,1;12,3005,1;12,3005,1;12,4004,1;12,4005,1;12,4003,1;12,4005,1;12,4003,1;12,4003,1;12,5005,1;12,5004,1;12,5005,1;12,5005,1;12,5003,1;12,5005,1;12,6004,1;12,6004,1;12,6004,1;12,6004,1;12,6005,1;12,6004,1</v>
      </c>
    </row>
    <row r="298" spans="1:43" x14ac:dyDescent="0.15">
      <c r="A298">
        <f t="shared" si="188"/>
        <v>5603</v>
      </c>
      <c r="B298">
        <f t="shared" si="231"/>
        <v>56</v>
      </c>
      <c r="C298">
        <f t="shared" si="232"/>
        <v>3</v>
      </c>
      <c r="D298">
        <f t="shared" si="233"/>
        <v>6</v>
      </c>
      <c r="E298">
        <f t="shared" si="233"/>
        <v>7</v>
      </c>
      <c r="F298" s="4">
        <f t="shared" si="189"/>
        <v>5</v>
      </c>
      <c r="G298">
        <f t="shared" ca="1" si="191"/>
        <v>1003</v>
      </c>
      <c r="H298">
        <f t="shared" ca="1" si="192"/>
        <v>1005</v>
      </c>
      <c r="I298">
        <f t="shared" ca="1" si="193"/>
        <v>1005</v>
      </c>
      <c r="J298">
        <f t="shared" ca="1" si="194"/>
        <v>1005</v>
      </c>
      <c r="K298">
        <f t="shared" ca="1" si="195"/>
        <v>1005</v>
      </c>
      <c r="L298">
        <f t="shared" ca="1" si="196"/>
        <v>1004</v>
      </c>
      <c r="M298">
        <f t="shared" ca="1" si="197"/>
        <v>2003</v>
      </c>
      <c r="N298">
        <f t="shared" ca="1" si="198"/>
        <v>2004</v>
      </c>
      <c r="O298">
        <f t="shared" ca="1" si="199"/>
        <v>2003</v>
      </c>
      <c r="P298">
        <f t="shared" ca="1" si="200"/>
        <v>2005</v>
      </c>
      <c r="Q298">
        <f t="shared" ca="1" si="201"/>
        <v>2004</v>
      </c>
      <c r="R298">
        <f t="shared" ca="1" si="202"/>
        <v>2005</v>
      </c>
      <c r="S298">
        <f t="shared" ca="1" si="203"/>
        <v>3003</v>
      </c>
      <c r="T298">
        <f t="shared" ca="1" si="204"/>
        <v>3003</v>
      </c>
      <c r="U298">
        <f t="shared" ca="1" si="205"/>
        <v>3004</v>
      </c>
      <c r="V298">
        <f t="shared" ca="1" si="206"/>
        <v>3003</v>
      </c>
      <c r="W298">
        <f t="shared" ca="1" si="207"/>
        <v>3003</v>
      </c>
      <c r="X298">
        <f t="shared" ca="1" si="208"/>
        <v>3005</v>
      </c>
      <c r="Y298">
        <f t="shared" ca="1" si="209"/>
        <v>4003</v>
      </c>
      <c r="Z298">
        <f t="shared" ca="1" si="210"/>
        <v>4004</v>
      </c>
      <c r="AA298">
        <f t="shared" ca="1" si="211"/>
        <v>4005</v>
      </c>
      <c r="AB298">
        <f t="shared" ca="1" si="212"/>
        <v>4003</v>
      </c>
      <c r="AC298">
        <f t="shared" ca="1" si="213"/>
        <v>4003</v>
      </c>
      <c r="AD298">
        <f t="shared" ca="1" si="214"/>
        <v>4004</v>
      </c>
      <c r="AE298">
        <f t="shared" ca="1" si="215"/>
        <v>5004</v>
      </c>
      <c r="AF298">
        <f t="shared" ca="1" si="216"/>
        <v>5003</v>
      </c>
      <c r="AG298">
        <f t="shared" ca="1" si="217"/>
        <v>5004</v>
      </c>
      <c r="AH298">
        <f t="shared" ca="1" si="218"/>
        <v>5004</v>
      </c>
      <c r="AI298">
        <f t="shared" ca="1" si="219"/>
        <v>5004</v>
      </c>
      <c r="AJ298">
        <f t="shared" ca="1" si="220"/>
        <v>5005</v>
      </c>
      <c r="AK298">
        <f t="shared" ca="1" si="221"/>
        <v>6004</v>
      </c>
      <c r="AL298">
        <f t="shared" ca="1" si="222"/>
        <v>6005</v>
      </c>
      <c r="AM298">
        <f t="shared" ca="1" si="223"/>
        <v>6004</v>
      </c>
      <c r="AN298">
        <f t="shared" ca="1" si="224"/>
        <v>6003</v>
      </c>
      <c r="AO298">
        <f t="shared" ca="1" si="225"/>
        <v>6004</v>
      </c>
      <c r="AP298">
        <f t="shared" ca="1" si="226"/>
        <v>6005</v>
      </c>
      <c r="AQ298" t="str">
        <f t="shared" ca="1" si="230"/>
        <v>12,1003,1;12,1005,1;12,1005,1;12,1005,1;12,1004,1;12,2003,1;12,2004,1;12,2003,1;12,2005,1;12,2004,1;12,2005,1;12,3003,1;12,3003,1;12,3004,1;12,3003,1;12,3003,1;12,3005,1;12,4003,1;12,4004,1;12,4005,1;12,4003,1;12,4003,1;12,4004,1;12,5004,1;12,5003,1;12,5004,1;12,5004,1;12,5004,1;12,5005,1;12,6004,1;12,6005,1;12,6004,1;12,6003,1;12,6004,1;12,6005,1</v>
      </c>
    </row>
    <row r="299" spans="1:43" x14ac:dyDescent="0.15">
      <c r="A299">
        <f t="shared" si="188"/>
        <v>5703</v>
      </c>
      <c r="B299">
        <f t="shared" si="231"/>
        <v>57</v>
      </c>
      <c r="C299">
        <f t="shared" si="232"/>
        <v>3</v>
      </c>
      <c r="D299">
        <f t="shared" si="233"/>
        <v>6</v>
      </c>
      <c r="E299">
        <f t="shared" si="233"/>
        <v>7</v>
      </c>
      <c r="F299" s="4">
        <f t="shared" si="189"/>
        <v>5</v>
      </c>
      <c r="G299">
        <f t="shared" ca="1" si="191"/>
        <v>1004</v>
      </c>
      <c r="H299">
        <f t="shared" ca="1" si="192"/>
        <v>1005</v>
      </c>
      <c r="I299">
        <f t="shared" ca="1" si="193"/>
        <v>1004</v>
      </c>
      <c r="J299">
        <f t="shared" ca="1" si="194"/>
        <v>1003</v>
      </c>
      <c r="K299">
        <f t="shared" ca="1" si="195"/>
        <v>1005</v>
      </c>
      <c r="L299">
        <f t="shared" ca="1" si="196"/>
        <v>1003</v>
      </c>
      <c r="M299">
        <f t="shared" ca="1" si="197"/>
        <v>2003</v>
      </c>
      <c r="N299">
        <f t="shared" ca="1" si="198"/>
        <v>2003</v>
      </c>
      <c r="O299">
        <f t="shared" ca="1" si="199"/>
        <v>2003</v>
      </c>
      <c r="P299">
        <f t="shared" ca="1" si="200"/>
        <v>2005</v>
      </c>
      <c r="Q299">
        <f t="shared" ca="1" si="201"/>
        <v>2004</v>
      </c>
      <c r="R299">
        <f t="shared" ca="1" si="202"/>
        <v>2003</v>
      </c>
      <c r="S299">
        <f t="shared" ca="1" si="203"/>
        <v>3005</v>
      </c>
      <c r="T299">
        <f t="shared" ca="1" si="204"/>
        <v>3004</v>
      </c>
      <c r="U299">
        <f t="shared" ca="1" si="205"/>
        <v>3004</v>
      </c>
      <c r="V299">
        <f t="shared" ca="1" si="206"/>
        <v>3005</v>
      </c>
      <c r="W299">
        <f t="shared" ca="1" si="207"/>
        <v>3004</v>
      </c>
      <c r="X299">
        <f t="shared" ca="1" si="208"/>
        <v>3005</v>
      </c>
      <c r="Y299">
        <f t="shared" ca="1" si="209"/>
        <v>4004</v>
      </c>
      <c r="Z299">
        <f t="shared" ca="1" si="210"/>
        <v>4003</v>
      </c>
      <c r="AA299">
        <f t="shared" ca="1" si="211"/>
        <v>4003</v>
      </c>
      <c r="AB299">
        <f t="shared" ca="1" si="212"/>
        <v>4004</v>
      </c>
      <c r="AC299">
        <f t="shared" ca="1" si="213"/>
        <v>4004</v>
      </c>
      <c r="AD299">
        <f t="shared" ca="1" si="214"/>
        <v>4004</v>
      </c>
      <c r="AE299">
        <f t="shared" ca="1" si="215"/>
        <v>5005</v>
      </c>
      <c r="AF299">
        <f t="shared" ca="1" si="216"/>
        <v>5005</v>
      </c>
      <c r="AG299">
        <f t="shared" ca="1" si="217"/>
        <v>5005</v>
      </c>
      <c r="AH299">
        <f t="shared" ca="1" si="218"/>
        <v>5004</v>
      </c>
      <c r="AI299">
        <f t="shared" ca="1" si="219"/>
        <v>5005</v>
      </c>
      <c r="AJ299">
        <f t="shared" ca="1" si="220"/>
        <v>5005</v>
      </c>
      <c r="AK299">
        <f t="shared" ca="1" si="221"/>
        <v>6005</v>
      </c>
      <c r="AL299">
        <f t="shared" ca="1" si="222"/>
        <v>6004</v>
      </c>
      <c r="AM299">
        <f t="shared" ca="1" si="223"/>
        <v>6005</v>
      </c>
      <c r="AN299">
        <f t="shared" ca="1" si="224"/>
        <v>6004</v>
      </c>
      <c r="AO299">
        <f t="shared" ca="1" si="225"/>
        <v>6003</v>
      </c>
      <c r="AP299">
        <f t="shared" ca="1" si="226"/>
        <v>6005</v>
      </c>
      <c r="AQ299" t="str">
        <f t="shared" ca="1" si="230"/>
        <v>12,1004,1;12,1005,1;12,1003,1;12,1005,1;12,1003,1;12,2003,1;12,2003,1;12,2003,1;12,2005,1;12,2004,1;12,2003,1;12,3005,1;12,3004,1;12,3004,1;12,3005,1;12,3004,1;12,3005,1;12,4004,1;12,4003,1;12,4003,1;12,4004,1;12,4004,1;12,4004,1;12,5005,1;12,5005,1;12,5005,1;12,5004,1;12,5005,1;12,5005,1;12,6005,1;12,6004,1;12,6005,1;12,6004,1;12,6003,1;12,6005,1</v>
      </c>
    </row>
    <row r="300" spans="1:43" x14ac:dyDescent="0.15">
      <c r="A300">
        <f t="shared" si="188"/>
        <v>5803</v>
      </c>
      <c r="B300">
        <f t="shared" si="231"/>
        <v>58</v>
      </c>
      <c r="C300">
        <f t="shared" si="232"/>
        <v>3</v>
      </c>
      <c r="D300">
        <f t="shared" si="233"/>
        <v>6</v>
      </c>
      <c r="E300">
        <f t="shared" si="233"/>
        <v>7</v>
      </c>
      <c r="F300" s="4">
        <f t="shared" si="189"/>
        <v>5</v>
      </c>
      <c r="G300">
        <f t="shared" ca="1" si="191"/>
        <v>1005</v>
      </c>
      <c r="H300">
        <f t="shared" ca="1" si="192"/>
        <v>1004</v>
      </c>
      <c r="I300">
        <f t="shared" ca="1" si="193"/>
        <v>1004</v>
      </c>
      <c r="J300">
        <f t="shared" ca="1" si="194"/>
        <v>1005</v>
      </c>
      <c r="K300">
        <f t="shared" ca="1" si="195"/>
        <v>1005</v>
      </c>
      <c r="L300">
        <f t="shared" ca="1" si="196"/>
        <v>1004</v>
      </c>
      <c r="M300">
        <f t="shared" ca="1" si="197"/>
        <v>2003</v>
      </c>
      <c r="N300">
        <f t="shared" ca="1" si="198"/>
        <v>2005</v>
      </c>
      <c r="O300">
        <f t="shared" ca="1" si="199"/>
        <v>2004</v>
      </c>
      <c r="P300">
        <f t="shared" ca="1" si="200"/>
        <v>2004</v>
      </c>
      <c r="Q300">
        <f t="shared" ca="1" si="201"/>
        <v>2004</v>
      </c>
      <c r="R300">
        <f t="shared" ca="1" si="202"/>
        <v>2003</v>
      </c>
      <c r="S300">
        <f t="shared" ca="1" si="203"/>
        <v>3003</v>
      </c>
      <c r="T300">
        <f t="shared" ca="1" si="204"/>
        <v>3005</v>
      </c>
      <c r="U300">
        <f t="shared" ca="1" si="205"/>
        <v>3005</v>
      </c>
      <c r="V300">
        <f t="shared" ca="1" si="206"/>
        <v>3003</v>
      </c>
      <c r="W300">
        <f t="shared" ca="1" si="207"/>
        <v>3005</v>
      </c>
      <c r="X300">
        <f t="shared" ca="1" si="208"/>
        <v>3005</v>
      </c>
      <c r="Y300">
        <f t="shared" ca="1" si="209"/>
        <v>4004</v>
      </c>
      <c r="Z300">
        <f t="shared" ca="1" si="210"/>
        <v>4003</v>
      </c>
      <c r="AA300">
        <f t="shared" ca="1" si="211"/>
        <v>4003</v>
      </c>
      <c r="AB300">
        <f t="shared" ca="1" si="212"/>
        <v>4004</v>
      </c>
      <c r="AC300">
        <f t="shared" ca="1" si="213"/>
        <v>4003</v>
      </c>
      <c r="AD300">
        <f t="shared" ca="1" si="214"/>
        <v>4004</v>
      </c>
      <c r="AE300">
        <f t="shared" ca="1" si="215"/>
        <v>5003</v>
      </c>
      <c r="AF300">
        <f t="shared" ca="1" si="216"/>
        <v>5003</v>
      </c>
      <c r="AG300">
        <f t="shared" ca="1" si="217"/>
        <v>5004</v>
      </c>
      <c r="AH300">
        <f t="shared" ca="1" si="218"/>
        <v>5005</v>
      </c>
      <c r="AI300">
        <f t="shared" ca="1" si="219"/>
        <v>5004</v>
      </c>
      <c r="AJ300">
        <f t="shared" ca="1" si="220"/>
        <v>5004</v>
      </c>
      <c r="AK300">
        <f t="shared" ca="1" si="221"/>
        <v>6003</v>
      </c>
      <c r="AL300">
        <f t="shared" ca="1" si="222"/>
        <v>6004</v>
      </c>
      <c r="AM300">
        <f t="shared" ca="1" si="223"/>
        <v>6004</v>
      </c>
      <c r="AN300">
        <f t="shared" ca="1" si="224"/>
        <v>6003</v>
      </c>
      <c r="AO300">
        <f t="shared" ca="1" si="225"/>
        <v>6005</v>
      </c>
      <c r="AP300">
        <f t="shared" ca="1" si="226"/>
        <v>6005</v>
      </c>
      <c r="AQ300" t="str">
        <f t="shared" ca="1" si="230"/>
        <v>12,1005,1;12,1004,1;12,1005,1;12,1005,1;12,1004,1;12,2003,1;12,2005,1;12,2004,1;12,2004,1;12,2004,1;12,2003,1;12,3003,1;12,3005,1;12,3005,1;12,3003,1;12,3005,1;12,3005,1;12,4004,1;12,4003,1;12,4003,1;12,4004,1;12,4003,1;12,4004,1;12,5003,1;12,5003,1;12,5004,1;12,5005,1;12,5004,1;12,5004,1;12,6003,1;12,6004,1;12,6004,1;12,6003,1;12,6005,1;12,6005,1</v>
      </c>
    </row>
    <row r="301" spans="1:43" x14ac:dyDescent="0.15">
      <c r="A301">
        <f t="shared" si="188"/>
        <v>5903</v>
      </c>
      <c r="B301">
        <f t="shared" si="231"/>
        <v>59</v>
      </c>
      <c r="C301">
        <f t="shared" si="232"/>
        <v>3</v>
      </c>
      <c r="D301">
        <f t="shared" si="233"/>
        <v>6</v>
      </c>
      <c r="E301">
        <f t="shared" si="233"/>
        <v>7</v>
      </c>
      <c r="F301" s="4">
        <f t="shared" si="189"/>
        <v>5</v>
      </c>
      <c r="G301">
        <f t="shared" ca="1" si="191"/>
        <v>1004</v>
      </c>
      <c r="H301">
        <f t="shared" ca="1" si="192"/>
        <v>1004</v>
      </c>
      <c r="I301">
        <f t="shared" ca="1" si="193"/>
        <v>1004</v>
      </c>
      <c r="J301">
        <f t="shared" ca="1" si="194"/>
        <v>1005</v>
      </c>
      <c r="K301">
        <f t="shared" ca="1" si="195"/>
        <v>1004</v>
      </c>
      <c r="L301">
        <f t="shared" ca="1" si="196"/>
        <v>1005</v>
      </c>
      <c r="M301">
        <f t="shared" ca="1" si="197"/>
        <v>2004</v>
      </c>
      <c r="N301">
        <f t="shared" ca="1" si="198"/>
        <v>2005</v>
      </c>
      <c r="O301">
        <f t="shared" ca="1" si="199"/>
        <v>2003</v>
      </c>
      <c r="P301">
        <f t="shared" ca="1" si="200"/>
        <v>2003</v>
      </c>
      <c r="Q301">
        <f t="shared" ca="1" si="201"/>
        <v>2004</v>
      </c>
      <c r="R301">
        <f t="shared" ca="1" si="202"/>
        <v>2004</v>
      </c>
      <c r="S301">
        <f t="shared" ca="1" si="203"/>
        <v>3003</v>
      </c>
      <c r="T301">
        <f t="shared" ca="1" si="204"/>
        <v>3004</v>
      </c>
      <c r="U301">
        <f t="shared" ca="1" si="205"/>
        <v>3005</v>
      </c>
      <c r="V301">
        <f t="shared" ca="1" si="206"/>
        <v>3005</v>
      </c>
      <c r="W301">
        <f t="shared" ca="1" si="207"/>
        <v>3003</v>
      </c>
      <c r="X301">
        <f t="shared" ca="1" si="208"/>
        <v>3003</v>
      </c>
      <c r="Y301">
        <f t="shared" ca="1" si="209"/>
        <v>4005</v>
      </c>
      <c r="Z301">
        <f t="shared" ca="1" si="210"/>
        <v>4005</v>
      </c>
      <c r="AA301">
        <f t="shared" ca="1" si="211"/>
        <v>4005</v>
      </c>
      <c r="AB301">
        <f t="shared" ca="1" si="212"/>
        <v>4004</v>
      </c>
      <c r="AC301">
        <f t="shared" ca="1" si="213"/>
        <v>4003</v>
      </c>
      <c r="AD301">
        <f t="shared" ca="1" si="214"/>
        <v>4003</v>
      </c>
      <c r="AE301">
        <f t="shared" ca="1" si="215"/>
        <v>5004</v>
      </c>
      <c r="AF301">
        <f t="shared" ca="1" si="216"/>
        <v>5005</v>
      </c>
      <c r="AG301">
        <f t="shared" ca="1" si="217"/>
        <v>5003</v>
      </c>
      <c r="AH301">
        <f t="shared" ca="1" si="218"/>
        <v>5004</v>
      </c>
      <c r="AI301">
        <f t="shared" ca="1" si="219"/>
        <v>5004</v>
      </c>
      <c r="AJ301">
        <f t="shared" ca="1" si="220"/>
        <v>5003</v>
      </c>
      <c r="AK301">
        <f t="shared" ca="1" si="221"/>
        <v>6005</v>
      </c>
      <c r="AL301">
        <f t="shared" ca="1" si="222"/>
        <v>6003</v>
      </c>
      <c r="AM301">
        <f t="shared" ca="1" si="223"/>
        <v>6003</v>
      </c>
      <c r="AN301">
        <f t="shared" ca="1" si="224"/>
        <v>6004</v>
      </c>
      <c r="AO301">
        <f t="shared" ca="1" si="225"/>
        <v>6004</v>
      </c>
      <c r="AP301">
        <f t="shared" ca="1" si="226"/>
        <v>6003</v>
      </c>
      <c r="AQ301" t="str">
        <f t="shared" ca="1" si="230"/>
        <v>12,1004,1;12,1004,1;12,1005,1;12,1004,1;12,1005,1;12,2004,1;12,2005,1;12,2003,1;12,2003,1;12,2004,1;12,2004,1;12,3003,1;12,3004,1;12,3005,1;12,3005,1;12,3003,1;12,3003,1;12,4005,1;12,4005,1;12,4005,1;12,4004,1;12,4003,1;12,4003,1;12,5004,1;12,5005,1;12,5003,1;12,5004,1;12,5004,1;12,5003,1;12,6005,1;12,6003,1;12,6003,1;12,6004,1;12,6004,1;12,6003,1</v>
      </c>
    </row>
    <row r="302" spans="1:43" x14ac:dyDescent="0.15">
      <c r="A302">
        <f t="shared" si="188"/>
        <v>6003</v>
      </c>
      <c r="B302">
        <f t="shared" si="231"/>
        <v>60</v>
      </c>
      <c r="C302">
        <f t="shared" si="232"/>
        <v>3</v>
      </c>
      <c r="D302">
        <f t="shared" si="233"/>
        <v>6</v>
      </c>
      <c r="E302">
        <f t="shared" si="233"/>
        <v>8</v>
      </c>
      <c r="F302" s="4">
        <f t="shared" si="189"/>
        <v>6</v>
      </c>
      <c r="G302">
        <f t="shared" ca="1" si="191"/>
        <v>1005</v>
      </c>
      <c r="H302">
        <f t="shared" ca="1" si="192"/>
        <v>1006</v>
      </c>
      <c r="I302">
        <f t="shared" ca="1" si="193"/>
        <v>1005</v>
      </c>
      <c r="J302">
        <f t="shared" ca="1" si="194"/>
        <v>1006</v>
      </c>
      <c r="K302">
        <f t="shared" ca="1" si="195"/>
        <v>1004</v>
      </c>
      <c r="L302">
        <f t="shared" ca="1" si="196"/>
        <v>1004</v>
      </c>
      <c r="M302">
        <f t="shared" ca="1" si="197"/>
        <v>2004</v>
      </c>
      <c r="N302">
        <f t="shared" ca="1" si="198"/>
        <v>2003</v>
      </c>
      <c r="O302">
        <f t="shared" ca="1" si="199"/>
        <v>2003</v>
      </c>
      <c r="P302">
        <f t="shared" ca="1" si="200"/>
        <v>2003</v>
      </c>
      <c r="Q302">
        <f t="shared" ca="1" si="201"/>
        <v>2006</v>
      </c>
      <c r="R302">
        <f t="shared" ca="1" si="202"/>
        <v>2004</v>
      </c>
      <c r="S302">
        <f t="shared" ca="1" si="203"/>
        <v>3004</v>
      </c>
      <c r="T302">
        <f t="shared" ca="1" si="204"/>
        <v>3003</v>
      </c>
      <c r="U302">
        <f t="shared" ca="1" si="205"/>
        <v>3004</v>
      </c>
      <c r="V302">
        <f t="shared" ca="1" si="206"/>
        <v>3004</v>
      </c>
      <c r="W302">
        <f t="shared" ca="1" si="207"/>
        <v>3004</v>
      </c>
      <c r="X302">
        <f t="shared" ca="1" si="208"/>
        <v>3006</v>
      </c>
      <c r="Y302">
        <f t="shared" ca="1" si="209"/>
        <v>4004</v>
      </c>
      <c r="Z302">
        <f t="shared" ca="1" si="210"/>
        <v>4003</v>
      </c>
      <c r="AA302">
        <f t="shared" ca="1" si="211"/>
        <v>4004</v>
      </c>
      <c r="AB302">
        <f t="shared" ca="1" si="212"/>
        <v>4006</v>
      </c>
      <c r="AC302">
        <f t="shared" ca="1" si="213"/>
        <v>4006</v>
      </c>
      <c r="AD302">
        <f t="shared" ca="1" si="214"/>
        <v>4006</v>
      </c>
      <c r="AE302">
        <f t="shared" ca="1" si="215"/>
        <v>5005</v>
      </c>
      <c r="AF302">
        <f t="shared" ca="1" si="216"/>
        <v>5006</v>
      </c>
      <c r="AG302">
        <f t="shared" ca="1" si="217"/>
        <v>5004</v>
      </c>
      <c r="AH302">
        <f t="shared" ca="1" si="218"/>
        <v>5003</v>
      </c>
      <c r="AI302">
        <f t="shared" ca="1" si="219"/>
        <v>5005</v>
      </c>
      <c r="AJ302">
        <f t="shared" ca="1" si="220"/>
        <v>5005</v>
      </c>
      <c r="AK302">
        <f t="shared" ca="1" si="221"/>
        <v>6003</v>
      </c>
      <c r="AL302">
        <f t="shared" ca="1" si="222"/>
        <v>6006</v>
      </c>
      <c r="AM302">
        <f t="shared" ca="1" si="223"/>
        <v>6003</v>
      </c>
      <c r="AN302">
        <f t="shared" ca="1" si="224"/>
        <v>6003</v>
      </c>
      <c r="AO302">
        <f t="shared" ca="1" si="225"/>
        <v>6006</v>
      </c>
      <c r="AP302">
        <f t="shared" ca="1" si="226"/>
        <v>6005</v>
      </c>
      <c r="AQ302" t="str">
        <f t="shared" ca="1" si="230"/>
        <v>12,1005,1;12,1006,1;12,1006,1;12,1004,1;12,1004,1;12,2004,1;12,2003,1;12,2003,1;12,2003,1;12,2006,1;12,2004,1;12,3004,1;12,3003,1;12,3004,1;12,3004,1;12,3004,1;12,3006,1;12,4004,1;12,4003,1;12,4004,1;12,4006,1;12,4006,1;12,4006,1;12,5005,1;12,5006,1;12,5004,1;12,5003,1;12,5005,1;12,5005,1;12,6003,1;12,6006,1;12,6003,1;12,6003,1;12,6006,1;12,6005,1</v>
      </c>
    </row>
    <row r="303" spans="1:43" x14ac:dyDescent="0.15">
      <c r="A303">
        <f t="shared" si="188"/>
        <v>6103</v>
      </c>
      <c r="B303">
        <f t="shared" si="231"/>
        <v>61</v>
      </c>
      <c r="C303">
        <f t="shared" si="232"/>
        <v>3</v>
      </c>
      <c r="D303">
        <f t="shared" ref="D303:E322" si="234">D223</f>
        <v>6</v>
      </c>
      <c r="E303">
        <f t="shared" si="234"/>
        <v>8</v>
      </c>
      <c r="F303" s="4">
        <f t="shared" si="189"/>
        <v>6</v>
      </c>
      <c r="G303">
        <f t="shared" ca="1" si="191"/>
        <v>1006</v>
      </c>
      <c r="H303">
        <f t="shared" ca="1" si="192"/>
        <v>1005</v>
      </c>
      <c r="I303">
        <f t="shared" ca="1" si="193"/>
        <v>1004</v>
      </c>
      <c r="J303">
        <f t="shared" ca="1" si="194"/>
        <v>1003</v>
      </c>
      <c r="K303">
        <f t="shared" ca="1" si="195"/>
        <v>1005</v>
      </c>
      <c r="L303">
        <f t="shared" ca="1" si="196"/>
        <v>1005</v>
      </c>
      <c r="M303">
        <f t="shared" ca="1" si="197"/>
        <v>2005</v>
      </c>
      <c r="N303">
        <f t="shared" ca="1" si="198"/>
        <v>2005</v>
      </c>
      <c r="O303">
        <f t="shared" ca="1" si="199"/>
        <v>2006</v>
      </c>
      <c r="P303">
        <f t="shared" ca="1" si="200"/>
        <v>2003</v>
      </c>
      <c r="Q303">
        <f t="shared" ca="1" si="201"/>
        <v>2006</v>
      </c>
      <c r="R303">
        <f t="shared" ca="1" si="202"/>
        <v>2003</v>
      </c>
      <c r="S303">
        <f t="shared" ca="1" si="203"/>
        <v>3003</v>
      </c>
      <c r="T303">
        <f t="shared" ca="1" si="204"/>
        <v>3006</v>
      </c>
      <c r="U303">
        <f t="shared" ca="1" si="205"/>
        <v>3004</v>
      </c>
      <c r="V303">
        <f t="shared" ca="1" si="206"/>
        <v>3003</v>
      </c>
      <c r="W303">
        <f t="shared" ca="1" si="207"/>
        <v>3003</v>
      </c>
      <c r="X303">
        <f t="shared" ca="1" si="208"/>
        <v>3004</v>
      </c>
      <c r="Y303">
        <f t="shared" ca="1" si="209"/>
        <v>4004</v>
      </c>
      <c r="Z303">
        <f t="shared" ca="1" si="210"/>
        <v>4004</v>
      </c>
      <c r="AA303">
        <f t="shared" ca="1" si="211"/>
        <v>4005</v>
      </c>
      <c r="AB303">
        <f t="shared" ca="1" si="212"/>
        <v>4005</v>
      </c>
      <c r="AC303">
        <f t="shared" ca="1" si="213"/>
        <v>4004</v>
      </c>
      <c r="AD303">
        <f t="shared" ca="1" si="214"/>
        <v>4003</v>
      </c>
      <c r="AE303">
        <f t="shared" ca="1" si="215"/>
        <v>5006</v>
      </c>
      <c r="AF303">
        <f t="shared" ca="1" si="216"/>
        <v>5005</v>
      </c>
      <c r="AG303">
        <f t="shared" ca="1" si="217"/>
        <v>5005</v>
      </c>
      <c r="AH303">
        <f t="shared" ca="1" si="218"/>
        <v>5005</v>
      </c>
      <c r="AI303">
        <f t="shared" ca="1" si="219"/>
        <v>5004</v>
      </c>
      <c r="AJ303">
        <f t="shared" ca="1" si="220"/>
        <v>5003</v>
      </c>
      <c r="AK303">
        <f t="shared" ca="1" si="221"/>
        <v>6006</v>
      </c>
      <c r="AL303">
        <f t="shared" ca="1" si="222"/>
        <v>6003</v>
      </c>
      <c r="AM303">
        <f t="shared" ca="1" si="223"/>
        <v>6006</v>
      </c>
      <c r="AN303">
        <f t="shared" ca="1" si="224"/>
        <v>6005</v>
      </c>
      <c r="AO303">
        <f t="shared" ca="1" si="225"/>
        <v>6004</v>
      </c>
      <c r="AP303">
        <f t="shared" ca="1" si="226"/>
        <v>6006</v>
      </c>
      <c r="AQ303" t="str">
        <f t="shared" ca="1" si="230"/>
        <v>12,1006,1;12,1005,1;12,1003,1;12,1005,1;12,1005,1;12,2005,1;12,2005,1;12,2006,1;12,2003,1;12,2006,1;12,2003,1;12,3003,1;12,3006,1;12,3004,1;12,3003,1;12,3003,1;12,3004,1;12,4004,1;12,4004,1;12,4005,1;12,4005,1;12,4004,1;12,4003,1;12,5006,1;12,5005,1;12,5005,1;12,5005,1;12,5004,1;12,5003,1;12,6006,1;12,6003,1;12,6006,1;12,6005,1;12,6004,1;12,6006,1</v>
      </c>
    </row>
    <row r="304" spans="1:43" x14ac:dyDescent="0.15">
      <c r="A304">
        <f t="shared" si="188"/>
        <v>6203</v>
      </c>
      <c r="B304">
        <f t="shared" si="231"/>
        <v>62</v>
      </c>
      <c r="C304">
        <f t="shared" si="232"/>
        <v>3</v>
      </c>
      <c r="D304">
        <f t="shared" si="234"/>
        <v>6</v>
      </c>
      <c r="E304">
        <f t="shared" si="234"/>
        <v>8</v>
      </c>
      <c r="F304" s="4">
        <f t="shared" si="189"/>
        <v>6</v>
      </c>
      <c r="G304">
        <f t="shared" ca="1" si="191"/>
        <v>1006</v>
      </c>
      <c r="H304">
        <f t="shared" ca="1" si="192"/>
        <v>1005</v>
      </c>
      <c r="I304">
        <f t="shared" ca="1" si="193"/>
        <v>1006</v>
      </c>
      <c r="J304">
        <f t="shared" ca="1" si="194"/>
        <v>1003</v>
      </c>
      <c r="K304">
        <f t="shared" ca="1" si="195"/>
        <v>1005</v>
      </c>
      <c r="L304">
        <f t="shared" ca="1" si="196"/>
        <v>1006</v>
      </c>
      <c r="M304">
        <f t="shared" ca="1" si="197"/>
        <v>2003</v>
      </c>
      <c r="N304">
        <f t="shared" ca="1" si="198"/>
        <v>2006</v>
      </c>
      <c r="O304">
        <f t="shared" ca="1" si="199"/>
        <v>2006</v>
      </c>
      <c r="P304">
        <f t="shared" ca="1" si="200"/>
        <v>2006</v>
      </c>
      <c r="Q304">
        <f t="shared" ca="1" si="201"/>
        <v>2005</v>
      </c>
      <c r="R304">
        <f t="shared" ca="1" si="202"/>
        <v>2004</v>
      </c>
      <c r="S304">
        <f t="shared" ca="1" si="203"/>
        <v>3004</v>
      </c>
      <c r="T304">
        <f t="shared" ca="1" si="204"/>
        <v>3005</v>
      </c>
      <c r="U304">
        <f t="shared" ca="1" si="205"/>
        <v>3005</v>
      </c>
      <c r="V304">
        <f t="shared" ca="1" si="206"/>
        <v>3004</v>
      </c>
      <c r="W304">
        <f t="shared" ca="1" si="207"/>
        <v>3005</v>
      </c>
      <c r="X304">
        <f t="shared" ca="1" si="208"/>
        <v>3003</v>
      </c>
      <c r="Y304">
        <f t="shared" ca="1" si="209"/>
        <v>4005</v>
      </c>
      <c r="Z304">
        <f t="shared" ca="1" si="210"/>
        <v>4005</v>
      </c>
      <c r="AA304">
        <f t="shared" ca="1" si="211"/>
        <v>4005</v>
      </c>
      <c r="AB304">
        <f t="shared" ca="1" si="212"/>
        <v>4003</v>
      </c>
      <c r="AC304">
        <f t="shared" ca="1" si="213"/>
        <v>4006</v>
      </c>
      <c r="AD304">
        <f t="shared" ca="1" si="214"/>
        <v>4003</v>
      </c>
      <c r="AE304">
        <f t="shared" ca="1" si="215"/>
        <v>5006</v>
      </c>
      <c r="AF304">
        <f t="shared" ca="1" si="216"/>
        <v>5003</v>
      </c>
      <c r="AG304">
        <f t="shared" ca="1" si="217"/>
        <v>5003</v>
      </c>
      <c r="AH304">
        <f t="shared" ca="1" si="218"/>
        <v>5006</v>
      </c>
      <c r="AI304">
        <f t="shared" ca="1" si="219"/>
        <v>5003</v>
      </c>
      <c r="AJ304">
        <f t="shared" ca="1" si="220"/>
        <v>5004</v>
      </c>
      <c r="AK304">
        <f t="shared" ca="1" si="221"/>
        <v>6004</v>
      </c>
      <c r="AL304">
        <f t="shared" ca="1" si="222"/>
        <v>6006</v>
      </c>
      <c r="AM304">
        <f t="shared" ca="1" si="223"/>
        <v>6005</v>
      </c>
      <c r="AN304">
        <f t="shared" ca="1" si="224"/>
        <v>6003</v>
      </c>
      <c r="AO304">
        <f t="shared" ca="1" si="225"/>
        <v>6005</v>
      </c>
      <c r="AP304">
        <f t="shared" ca="1" si="226"/>
        <v>6003</v>
      </c>
      <c r="AQ304" t="str">
        <f t="shared" ca="1" si="230"/>
        <v>12,1006,1;12,1005,1;12,1003,1;12,1005,1;12,1006,1;12,2003,1;12,2006,1;12,2006,1;12,2006,1;12,2005,1;12,2004,1;12,3004,1;12,3005,1;12,3005,1;12,3004,1;12,3005,1;12,3003,1;12,4005,1;12,4005,1;12,4005,1;12,4003,1;12,4006,1;12,4003,1;12,5006,1;12,5003,1;12,5003,1;12,5006,1;12,5003,1;12,5004,1;12,6004,1;12,6006,1;12,6005,1;12,6003,1;12,6005,1;12,6003,1</v>
      </c>
    </row>
    <row r="305" spans="1:43" x14ac:dyDescent="0.15">
      <c r="A305">
        <f t="shared" si="188"/>
        <v>6303</v>
      </c>
      <c r="B305">
        <f t="shared" si="231"/>
        <v>63</v>
      </c>
      <c r="C305">
        <f t="shared" si="232"/>
        <v>3</v>
      </c>
      <c r="D305">
        <f t="shared" si="234"/>
        <v>6</v>
      </c>
      <c r="E305">
        <f t="shared" si="234"/>
        <v>8</v>
      </c>
      <c r="F305" s="4">
        <f t="shared" si="189"/>
        <v>6</v>
      </c>
      <c r="G305">
        <f t="shared" ca="1" si="191"/>
        <v>1006</v>
      </c>
      <c r="H305">
        <f t="shared" ca="1" si="192"/>
        <v>1004</v>
      </c>
      <c r="I305">
        <f t="shared" ca="1" si="193"/>
        <v>1006</v>
      </c>
      <c r="J305">
        <f t="shared" ca="1" si="194"/>
        <v>1005</v>
      </c>
      <c r="K305">
        <f t="shared" ca="1" si="195"/>
        <v>1004</v>
      </c>
      <c r="L305">
        <f t="shared" ca="1" si="196"/>
        <v>1006</v>
      </c>
      <c r="M305">
        <f t="shared" ca="1" si="197"/>
        <v>2003</v>
      </c>
      <c r="N305">
        <f t="shared" ca="1" si="198"/>
        <v>2005</v>
      </c>
      <c r="O305">
        <f t="shared" ca="1" si="199"/>
        <v>2006</v>
      </c>
      <c r="P305">
        <f t="shared" ca="1" si="200"/>
        <v>2003</v>
      </c>
      <c r="Q305">
        <f t="shared" ca="1" si="201"/>
        <v>2004</v>
      </c>
      <c r="R305">
        <f t="shared" ca="1" si="202"/>
        <v>2005</v>
      </c>
      <c r="S305">
        <f t="shared" ca="1" si="203"/>
        <v>3004</v>
      </c>
      <c r="T305">
        <f t="shared" ca="1" si="204"/>
        <v>3004</v>
      </c>
      <c r="U305">
        <f t="shared" ca="1" si="205"/>
        <v>3003</v>
      </c>
      <c r="V305">
        <f t="shared" ca="1" si="206"/>
        <v>3005</v>
      </c>
      <c r="W305">
        <f t="shared" ca="1" si="207"/>
        <v>3006</v>
      </c>
      <c r="X305">
        <f t="shared" ca="1" si="208"/>
        <v>3006</v>
      </c>
      <c r="Y305">
        <f t="shared" ca="1" si="209"/>
        <v>4006</v>
      </c>
      <c r="Z305">
        <f t="shared" ca="1" si="210"/>
        <v>4003</v>
      </c>
      <c r="AA305">
        <f t="shared" ca="1" si="211"/>
        <v>4005</v>
      </c>
      <c r="AB305">
        <f t="shared" ca="1" si="212"/>
        <v>4006</v>
      </c>
      <c r="AC305">
        <f t="shared" ca="1" si="213"/>
        <v>4005</v>
      </c>
      <c r="AD305">
        <f t="shared" ca="1" si="214"/>
        <v>4004</v>
      </c>
      <c r="AE305">
        <f t="shared" ca="1" si="215"/>
        <v>5005</v>
      </c>
      <c r="AF305">
        <f t="shared" ca="1" si="216"/>
        <v>5005</v>
      </c>
      <c r="AG305">
        <f t="shared" ca="1" si="217"/>
        <v>5005</v>
      </c>
      <c r="AH305">
        <f t="shared" ca="1" si="218"/>
        <v>5004</v>
      </c>
      <c r="AI305">
        <f t="shared" ca="1" si="219"/>
        <v>5006</v>
      </c>
      <c r="AJ305">
        <f t="shared" ca="1" si="220"/>
        <v>5005</v>
      </c>
      <c r="AK305">
        <f t="shared" ca="1" si="221"/>
        <v>6004</v>
      </c>
      <c r="AL305">
        <f t="shared" ca="1" si="222"/>
        <v>6004</v>
      </c>
      <c r="AM305">
        <f t="shared" ca="1" si="223"/>
        <v>6003</v>
      </c>
      <c r="AN305">
        <f t="shared" ca="1" si="224"/>
        <v>6005</v>
      </c>
      <c r="AO305">
        <f t="shared" ca="1" si="225"/>
        <v>6005</v>
      </c>
      <c r="AP305">
        <f t="shared" ca="1" si="226"/>
        <v>6004</v>
      </c>
      <c r="AQ305" t="str">
        <f t="shared" ca="1" si="230"/>
        <v>12,1006,1;12,1004,1;12,1005,1;12,1004,1;12,1006,1;12,2003,1;12,2005,1;12,2006,1;12,2003,1;12,2004,1;12,2005,1;12,3004,1;12,3004,1;12,3003,1;12,3005,1;12,3006,1;12,3006,1;12,4006,1;12,4003,1;12,4005,1;12,4006,1;12,4005,1;12,4004,1;12,5005,1;12,5005,1;12,5005,1;12,5004,1;12,5006,1;12,5005,1;12,6004,1;12,6004,1;12,6003,1;12,6005,1;12,6005,1;12,6004,1</v>
      </c>
    </row>
    <row r="306" spans="1:43" x14ac:dyDescent="0.15">
      <c r="A306">
        <f t="shared" si="188"/>
        <v>6403</v>
      </c>
      <c r="B306">
        <f t="shared" si="231"/>
        <v>64</v>
      </c>
      <c r="C306">
        <f t="shared" si="232"/>
        <v>3</v>
      </c>
      <c r="D306">
        <f t="shared" si="234"/>
        <v>6</v>
      </c>
      <c r="E306">
        <f t="shared" si="234"/>
        <v>8</v>
      </c>
      <c r="F306" s="4">
        <f t="shared" si="189"/>
        <v>6</v>
      </c>
      <c r="G306">
        <f t="shared" ca="1" si="191"/>
        <v>1003</v>
      </c>
      <c r="H306">
        <f t="shared" ca="1" si="192"/>
        <v>1005</v>
      </c>
      <c r="I306">
        <f t="shared" ca="1" si="193"/>
        <v>1005</v>
      </c>
      <c r="J306">
        <f t="shared" ca="1" si="194"/>
        <v>1005</v>
      </c>
      <c r="K306">
        <f t="shared" ca="1" si="195"/>
        <v>1005</v>
      </c>
      <c r="L306">
        <f t="shared" ca="1" si="196"/>
        <v>1004</v>
      </c>
      <c r="M306">
        <f t="shared" ca="1" si="197"/>
        <v>2003</v>
      </c>
      <c r="N306">
        <f t="shared" ca="1" si="198"/>
        <v>2005</v>
      </c>
      <c r="O306">
        <f t="shared" ca="1" si="199"/>
        <v>2006</v>
      </c>
      <c r="P306">
        <f t="shared" ca="1" si="200"/>
        <v>2005</v>
      </c>
      <c r="Q306">
        <f t="shared" ca="1" si="201"/>
        <v>2003</v>
      </c>
      <c r="R306">
        <f t="shared" ca="1" si="202"/>
        <v>2004</v>
      </c>
      <c r="S306">
        <f t="shared" ca="1" si="203"/>
        <v>3004</v>
      </c>
      <c r="T306">
        <f t="shared" ca="1" si="204"/>
        <v>3003</v>
      </c>
      <c r="U306">
        <f t="shared" ca="1" si="205"/>
        <v>3006</v>
      </c>
      <c r="V306">
        <f t="shared" ca="1" si="206"/>
        <v>3005</v>
      </c>
      <c r="W306">
        <f t="shared" ca="1" si="207"/>
        <v>3004</v>
      </c>
      <c r="X306">
        <f t="shared" ca="1" si="208"/>
        <v>3004</v>
      </c>
      <c r="Y306">
        <f t="shared" ca="1" si="209"/>
        <v>4004</v>
      </c>
      <c r="Z306">
        <f t="shared" ca="1" si="210"/>
        <v>4004</v>
      </c>
      <c r="AA306">
        <f t="shared" ca="1" si="211"/>
        <v>4005</v>
      </c>
      <c r="AB306">
        <f t="shared" ca="1" si="212"/>
        <v>4003</v>
      </c>
      <c r="AC306">
        <f t="shared" ca="1" si="213"/>
        <v>4005</v>
      </c>
      <c r="AD306">
        <f t="shared" ca="1" si="214"/>
        <v>4006</v>
      </c>
      <c r="AE306">
        <f t="shared" ca="1" si="215"/>
        <v>5003</v>
      </c>
      <c r="AF306">
        <f t="shared" ca="1" si="216"/>
        <v>5006</v>
      </c>
      <c r="AG306">
        <f t="shared" ca="1" si="217"/>
        <v>5005</v>
      </c>
      <c r="AH306">
        <f t="shared" ca="1" si="218"/>
        <v>5005</v>
      </c>
      <c r="AI306">
        <f t="shared" ca="1" si="219"/>
        <v>5005</v>
      </c>
      <c r="AJ306">
        <f t="shared" ca="1" si="220"/>
        <v>5003</v>
      </c>
      <c r="AK306">
        <f t="shared" ca="1" si="221"/>
        <v>6005</v>
      </c>
      <c r="AL306">
        <f t="shared" ca="1" si="222"/>
        <v>6006</v>
      </c>
      <c r="AM306">
        <f t="shared" ca="1" si="223"/>
        <v>6005</v>
      </c>
      <c r="AN306">
        <f t="shared" ca="1" si="224"/>
        <v>6005</v>
      </c>
      <c r="AO306">
        <f t="shared" ca="1" si="225"/>
        <v>6004</v>
      </c>
      <c r="AP306">
        <f t="shared" ca="1" si="226"/>
        <v>6004</v>
      </c>
      <c r="AQ306" t="str">
        <f t="shared" ca="1" si="230"/>
        <v>12,1003,1;12,1005,1;12,1005,1;12,1005,1;12,1004,1;12,2003,1;12,2005,1;12,2006,1;12,2005,1;12,2003,1;12,2004,1;12,3004,1;12,3003,1;12,3006,1;12,3005,1;12,3004,1;12,3004,1;12,4004,1;12,4004,1;12,4005,1;12,4003,1;12,4005,1;12,4006,1;12,5003,1;12,5006,1;12,5005,1;12,5005,1;12,5005,1;12,5003,1;12,6005,1;12,6006,1;12,6005,1;12,6005,1;12,6004,1;12,6004,1</v>
      </c>
    </row>
    <row r="307" spans="1:43" x14ac:dyDescent="0.15">
      <c r="A307">
        <f t="shared" si="188"/>
        <v>6503</v>
      </c>
      <c r="B307">
        <f t="shared" si="231"/>
        <v>65</v>
      </c>
      <c r="C307">
        <f t="shared" si="232"/>
        <v>3</v>
      </c>
      <c r="D307">
        <f t="shared" si="234"/>
        <v>6</v>
      </c>
      <c r="E307">
        <f t="shared" si="234"/>
        <v>9</v>
      </c>
      <c r="F307" s="4">
        <f t="shared" si="189"/>
        <v>7</v>
      </c>
      <c r="G307">
        <f t="shared" ca="1" si="191"/>
        <v>1007</v>
      </c>
      <c r="H307">
        <f t="shared" ca="1" si="192"/>
        <v>1005</v>
      </c>
      <c r="I307">
        <f t="shared" ca="1" si="193"/>
        <v>1006</v>
      </c>
      <c r="J307">
        <f t="shared" ca="1" si="194"/>
        <v>1005</v>
      </c>
      <c r="K307">
        <f t="shared" ca="1" si="195"/>
        <v>1005</v>
      </c>
      <c r="L307">
        <f t="shared" ca="1" si="196"/>
        <v>1007</v>
      </c>
      <c r="M307">
        <f t="shared" ca="1" si="197"/>
        <v>2005</v>
      </c>
      <c r="N307">
        <f t="shared" ca="1" si="198"/>
        <v>2005</v>
      </c>
      <c r="O307">
        <f t="shared" ca="1" si="199"/>
        <v>2006</v>
      </c>
      <c r="P307">
        <f t="shared" ca="1" si="200"/>
        <v>2006</v>
      </c>
      <c r="Q307">
        <f t="shared" ca="1" si="201"/>
        <v>2007</v>
      </c>
      <c r="R307">
        <f t="shared" ca="1" si="202"/>
        <v>2007</v>
      </c>
      <c r="S307">
        <f t="shared" ca="1" si="203"/>
        <v>3007</v>
      </c>
      <c r="T307">
        <f t="shared" ca="1" si="204"/>
        <v>3005</v>
      </c>
      <c r="U307">
        <f t="shared" ca="1" si="205"/>
        <v>3005</v>
      </c>
      <c r="V307">
        <f t="shared" ca="1" si="206"/>
        <v>3005</v>
      </c>
      <c r="W307">
        <f t="shared" ca="1" si="207"/>
        <v>3005</v>
      </c>
      <c r="X307">
        <f t="shared" ca="1" si="208"/>
        <v>3005</v>
      </c>
      <c r="Y307">
        <f t="shared" ca="1" si="209"/>
        <v>4005</v>
      </c>
      <c r="Z307">
        <f t="shared" ca="1" si="210"/>
        <v>4006</v>
      </c>
      <c r="AA307">
        <f t="shared" ca="1" si="211"/>
        <v>4005</v>
      </c>
      <c r="AB307">
        <f t="shared" ca="1" si="212"/>
        <v>4004</v>
      </c>
      <c r="AC307">
        <f t="shared" ca="1" si="213"/>
        <v>4004</v>
      </c>
      <c r="AD307">
        <f t="shared" ca="1" si="214"/>
        <v>4007</v>
      </c>
      <c r="AE307">
        <f t="shared" ca="1" si="215"/>
        <v>5004</v>
      </c>
      <c r="AF307">
        <f t="shared" ca="1" si="216"/>
        <v>5007</v>
      </c>
      <c r="AG307">
        <f t="shared" ca="1" si="217"/>
        <v>5006</v>
      </c>
      <c r="AH307">
        <f t="shared" ca="1" si="218"/>
        <v>5005</v>
      </c>
      <c r="AI307">
        <f t="shared" ca="1" si="219"/>
        <v>5006</v>
      </c>
      <c r="AJ307">
        <f t="shared" ca="1" si="220"/>
        <v>5005</v>
      </c>
      <c r="AK307">
        <f t="shared" ca="1" si="221"/>
        <v>6007</v>
      </c>
      <c r="AL307">
        <f t="shared" ca="1" si="222"/>
        <v>6004</v>
      </c>
      <c r="AM307">
        <f t="shared" ca="1" si="223"/>
        <v>6007</v>
      </c>
      <c r="AN307">
        <f t="shared" ca="1" si="224"/>
        <v>6005</v>
      </c>
      <c r="AO307">
        <f t="shared" ca="1" si="225"/>
        <v>6005</v>
      </c>
      <c r="AP307">
        <f t="shared" ca="1" si="226"/>
        <v>6007</v>
      </c>
      <c r="AQ307" t="str">
        <f t="shared" ca="1" si="230"/>
        <v>12,1007,1;12,1005,1;12,1005,1;12,1005,1;12,1007,1;12,2005,1;12,2005,1;12,2006,1;12,2006,1;12,2007,1;12,2007,1;12,3007,1;12,3005,1;12,3005,1;12,3005,1;12,3005,1;12,3005,1;12,4005,1;12,4006,1;12,4005,1;12,4004,1;12,4004,1;12,4007,1;12,5004,1;12,5007,1;12,5006,1;12,5005,1;12,5006,1;12,5005,1;12,6007,1;12,6004,1;12,6007,1;12,6005,1;12,6005,1;12,6007,1</v>
      </c>
    </row>
    <row r="308" spans="1:43" x14ac:dyDescent="0.15">
      <c r="A308">
        <f t="shared" si="188"/>
        <v>6603</v>
      </c>
      <c r="B308">
        <f t="shared" si="231"/>
        <v>66</v>
      </c>
      <c r="C308">
        <f t="shared" si="232"/>
        <v>3</v>
      </c>
      <c r="D308">
        <f t="shared" si="234"/>
        <v>6</v>
      </c>
      <c r="E308">
        <f t="shared" si="234"/>
        <v>9</v>
      </c>
      <c r="F308" s="4">
        <f t="shared" si="189"/>
        <v>7</v>
      </c>
      <c r="G308">
        <f t="shared" ca="1" si="191"/>
        <v>1005</v>
      </c>
      <c r="H308">
        <f t="shared" ca="1" si="192"/>
        <v>1007</v>
      </c>
      <c r="I308">
        <f t="shared" ca="1" si="193"/>
        <v>1007</v>
      </c>
      <c r="J308">
        <f t="shared" ca="1" si="194"/>
        <v>1006</v>
      </c>
      <c r="K308">
        <f t="shared" ca="1" si="195"/>
        <v>1007</v>
      </c>
      <c r="L308">
        <f t="shared" ca="1" si="196"/>
        <v>1005</v>
      </c>
      <c r="M308">
        <f t="shared" ca="1" si="197"/>
        <v>2005</v>
      </c>
      <c r="N308">
        <f t="shared" ca="1" si="198"/>
        <v>2006</v>
      </c>
      <c r="O308">
        <f t="shared" ca="1" si="199"/>
        <v>2007</v>
      </c>
      <c r="P308">
        <f t="shared" ca="1" si="200"/>
        <v>2006</v>
      </c>
      <c r="Q308">
        <f t="shared" ca="1" si="201"/>
        <v>2005</v>
      </c>
      <c r="R308">
        <f t="shared" ca="1" si="202"/>
        <v>2006</v>
      </c>
      <c r="S308">
        <f t="shared" ca="1" si="203"/>
        <v>3005</v>
      </c>
      <c r="T308">
        <f t="shared" ca="1" si="204"/>
        <v>3007</v>
      </c>
      <c r="U308">
        <f t="shared" ca="1" si="205"/>
        <v>3006</v>
      </c>
      <c r="V308">
        <f t="shared" ca="1" si="206"/>
        <v>3006</v>
      </c>
      <c r="W308">
        <f t="shared" ca="1" si="207"/>
        <v>3006</v>
      </c>
      <c r="X308">
        <f t="shared" ca="1" si="208"/>
        <v>3006</v>
      </c>
      <c r="Y308">
        <f t="shared" ca="1" si="209"/>
        <v>4006</v>
      </c>
      <c r="Z308">
        <f t="shared" ca="1" si="210"/>
        <v>4005</v>
      </c>
      <c r="AA308">
        <f t="shared" ca="1" si="211"/>
        <v>4004</v>
      </c>
      <c r="AB308">
        <f t="shared" ca="1" si="212"/>
        <v>4005</v>
      </c>
      <c r="AC308">
        <f t="shared" ca="1" si="213"/>
        <v>4004</v>
      </c>
      <c r="AD308">
        <f t="shared" ca="1" si="214"/>
        <v>4006</v>
      </c>
      <c r="AE308">
        <f t="shared" ca="1" si="215"/>
        <v>5004</v>
      </c>
      <c r="AF308">
        <f t="shared" ca="1" si="216"/>
        <v>5005</v>
      </c>
      <c r="AG308">
        <f t="shared" ca="1" si="217"/>
        <v>5006</v>
      </c>
      <c r="AH308">
        <f t="shared" ca="1" si="218"/>
        <v>5007</v>
      </c>
      <c r="AI308">
        <f t="shared" ca="1" si="219"/>
        <v>5005</v>
      </c>
      <c r="AJ308">
        <f t="shared" ca="1" si="220"/>
        <v>5004</v>
      </c>
      <c r="AK308">
        <f t="shared" ca="1" si="221"/>
        <v>6005</v>
      </c>
      <c r="AL308">
        <f t="shared" ca="1" si="222"/>
        <v>6005</v>
      </c>
      <c r="AM308">
        <f t="shared" ca="1" si="223"/>
        <v>6005</v>
      </c>
      <c r="AN308">
        <f t="shared" ca="1" si="224"/>
        <v>6005</v>
      </c>
      <c r="AO308">
        <f t="shared" ca="1" si="225"/>
        <v>6006</v>
      </c>
      <c r="AP308">
        <f t="shared" ca="1" si="226"/>
        <v>6004</v>
      </c>
      <c r="AQ308" t="str">
        <f t="shared" ca="1" si="230"/>
        <v>12,1005,1;12,1007,1;12,1006,1;12,1007,1;12,1005,1;12,2005,1;12,2006,1;12,2007,1;12,2006,1;12,2005,1;12,2006,1;12,3005,1;12,3007,1;12,3006,1;12,3006,1;12,3006,1;12,3006,1;12,4006,1;12,4005,1;12,4004,1;12,4005,1;12,4004,1;12,4006,1;12,5004,1;12,5005,1;12,5006,1;12,5007,1;12,5005,1;12,5004,1;12,6005,1;12,6005,1;12,6005,1;12,6005,1;12,6006,1;12,6004,1</v>
      </c>
    </row>
    <row r="309" spans="1:43" x14ac:dyDescent="0.15">
      <c r="A309">
        <f t="shared" si="188"/>
        <v>6703</v>
      </c>
      <c r="B309">
        <f t="shared" si="231"/>
        <v>67</v>
      </c>
      <c r="C309">
        <f t="shared" si="232"/>
        <v>3</v>
      </c>
      <c r="D309">
        <f t="shared" si="234"/>
        <v>6</v>
      </c>
      <c r="E309">
        <f t="shared" si="234"/>
        <v>9</v>
      </c>
      <c r="F309" s="4">
        <f t="shared" si="189"/>
        <v>7</v>
      </c>
      <c r="G309">
        <f t="shared" ca="1" si="191"/>
        <v>1004</v>
      </c>
      <c r="H309">
        <f t="shared" ca="1" si="192"/>
        <v>1004</v>
      </c>
      <c r="I309">
        <f t="shared" ca="1" si="193"/>
        <v>1004</v>
      </c>
      <c r="J309">
        <f t="shared" ca="1" si="194"/>
        <v>1004</v>
      </c>
      <c r="K309">
        <f t="shared" ca="1" si="195"/>
        <v>1004</v>
      </c>
      <c r="L309">
        <f t="shared" ca="1" si="196"/>
        <v>1005</v>
      </c>
      <c r="M309">
        <f t="shared" ca="1" si="197"/>
        <v>2004</v>
      </c>
      <c r="N309">
        <f t="shared" ca="1" si="198"/>
        <v>2006</v>
      </c>
      <c r="O309">
        <f t="shared" ca="1" si="199"/>
        <v>2004</v>
      </c>
      <c r="P309">
        <f t="shared" ca="1" si="200"/>
        <v>2004</v>
      </c>
      <c r="Q309">
        <f t="shared" ca="1" si="201"/>
        <v>2006</v>
      </c>
      <c r="R309">
        <f t="shared" ca="1" si="202"/>
        <v>2005</v>
      </c>
      <c r="S309">
        <f t="shared" ca="1" si="203"/>
        <v>3006</v>
      </c>
      <c r="T309">
        <f t="shared" ca="1" si="204"/>
        <v>3006</v>
      </c>
      <c r="U309">
        <f t="shared" ca="1" si="205"/>
        <v>3004</v>
      </c>
      <c r="V309">
        <f t="shared" ca="1" si="206"/>
        <v>3007</v>
      </c>
      <c r="W309">
        <f t="shared" ca="1" si="207"/>
        <v>3004</v>
      </c>
      <c r="X309">
        <f t="shared" ca="1" si="208"/>
        <v>3005</v>
      </c>
      <c r="Y309">
        <f t="shared" ca="1" si="209"/>
        <v>4005</v>
      </c>
      <c r="Z309">
        <f t="shared" ca="1" si="210"/>
        <v>4004</v>
      </c>
      <c r="AA309">
        <f t="shared" ca="1" si="211"/>
        <v>4005</v>
      </c>
      <c r="AB309">
        <f t="shared" ca="1" si="212"/>
        <v>4006</v>
      </c>
      <c r="AC309">
        <f t="shared" ca="1" si="213"/>
        <v>4007</v>
      </c>
      <c r="AD309">
        <f t="shared" ca="1" si="214"/>
        <v>4005</v>
      </c>
      <c r="AE309">
        <f t="shared" ca="1" si="215"/>
        <v>5006</v>
      </c>
      <c r="AF309">
        <f t="shared" ca="1" si="216"/>
        <v>5006</v>
      </c>
      <c r="AG309">
        <f t="shared" ca="1" si="217"/>
        <v>5005</v>
      </c>
      <c r="AH309">
        <f t="shared" ca="1" si="218"/>
        <v>5005</v>
      </c>
      <c r="AI309">
        <f t="shared" ca="1" si="219"/>
        <v>5005</v>
      </c>
      <c r="AJ309">
        <f t="shared" ca="1" si="220"/>
        <v>5005</v>
      </c>
      <c r="AK309">
        <f t="shared" ca="1" si="221"/>
        <v>6006</v>
      </c>
      <c r="AL309">
        <f t="shared" ca="1" si="222"/>
        <v>6004</v>
      </c>
      <c r="AM309">
        <f t="shared" ca="1" si="223"/>
        <v>6007</v>
      </c>
      <c r="AN309">
        <f t="shared" ca="1" si="224"/>
        <v>6004</v>
      </c>
      <c r="AO309">
        <f t="shared" ca="1" si="225"/>
        <v>6006</v>
      </c>
      <c r="AP309">
        <f t="shared" ca="1" si="226"/>
        <v>6007</v>
      </c>
      <c r="AQ309" t="str">
        <f t="shared" ca="1" si="230"/>
        <v>12,1004,1;12,1004,1;12,1004,1;12,1004,1;12,1005,1;12,2004,1;12,2006,1;12,2004,1;12,2004,1;12,2006,1;12,2005,1;12,3006,1;12,3006,1;12,3004,1;12,3007,1;12,3004,1;12,3005,1;12,4005,1;12,4004,1;12,4005,1;12,4006,1;12,4007,1;12,4005,1;12,5006,1;12,5006,1;12,5005,1;12,5005,1;12,5005,1;12,5005,1;12,6006,1;12,6004,1;12,6007,1;12,6004,1;12,6006,1;12,6007,1</v>
      </c>
    </row>
    <row r="310" spans="1:43" x14ac:dyDescent="0.15">
      <c r="A310">
        <f t="shared" si="188"/>
        <v>6803</v>
      </c>
      <c r="B310">
        <f t="shared" si="231"/>
        <v>68</v>
      </c>
      <c r="C310">
        <f t="shared" si="232"/>
        <v>3</v>
      </c>
      <c r="D310">
        <f t="shared" si="234"/>
        <v>6</v>
      </c>
      <c r="E310">
        <f t="shared" si="234"/>
        <v>9</v>
      </c>
      <c r="F310" s="4">
        <f t="shared" si="189"/>
        <v>7</v>
      </c>
      <c r="G310">
        <f t="shared" ca="1" si="191"/>
        <v>1004</v>
      </c>
      <c r="H310">
        <f t="shared" ca="1" si="192"/>
        <v>1007</v>
      </c>
      <c r="I310">
        <f t="shared" ca="1" si="193"/>
        <v>1006</v>
      </c>
      <c r="J310">
        <f t="shared" ca="1" si="194"/>
        <v>1004</v>
      </c>
      <c r="K310">
        <f t="shared" ca="1" si="195"/>
        <v>1004</v>
      </c>
      <c r="L310">
        <f t="shared" ca="1" si="196"/>
        <v>1005</v>
      </c>
      <c r="M310">
        <f t="shared" ca="1" si="197"/>
        <v>2005</v>
      </c>
      <c r="N310">
        <f t="shared" ca="1" si="198"/>
        <v>2004</v>
      </c>
      <c r="O310">
        <f t="shared" ca="1" si="199"/>
        <v>2005</v>
      </c>
      <c r="P310">
        <f t="shared" ca="1" si="200"/>
        <v>2006</v>
      </c>
      <c r="Q310">
        <f t="shared" ca="1" si="201"/>
        <v>2006</v>
      </c>
      <c r="R310">
        <f t="shared" ca="1" si="202"/>
        <v>2004</v>
      </c>
      <c r="S310">
        <f t="shared" ca="1" si="203"/>
        <v>3006</v>
      </c>
      <c r="T310">
        <f t="shared" ca="1" si="204"/>
        <v>3006</v>
      </c>
      <c r="U310">
        <f t="shared" ca="1" si="205"/>
        <v>3006</v>
      </c>
      <c r="V310">
        <f t="shared" ca="1" si="206"/>
        <v>3006</v>
      </c>
      <c r="W310">
        <f t="shared" ca="1" si="207"/>
        <v>3006</v>
      </c>
      <c r="X310">
        <f t="shared" ca="1" si="208"/>
        <v>3006</v>
      </c>
      <c r="Y310">
        <f t="shared" ca="1" si="209"/>
        <v>4006</v>
      </c>
      <c r="Z310">
        <f t="shared" ca="1" si="210"/>
        <v>4004</v>
      </c>
      <c r="AA310">
        <f t="shared" ca="1" si="211"/>
        <v>4007</v>
      </c>
      <c r="AB310">
        <f t="shared" ca="1" si="212"/>
        <v>4005</v>
      </c>
      <c r="AC310">
        <f t="shared" ca="1" si="213"/>
        <v>4005</v>
      </c>
      <c r="AD310">
        <f t="shared" ca="1" si="214"/>
        <v>4007</v>
      </c>
      <c r="AE310">
        <f t="shared" ca="1" si="215"/>
        <v>5005</v>
      </c>
      <c r="AF310">
        <f t="shared" ca="1" si="216"/>
        <v>5006</v>
      </c>
      <c r="AG310">
        <f t="shared" ca="1" si="217"/>
        <v>5004</v>
      </c>
      <c r="AH310">
        <f t="shared" ca="1" si="218"/>
        <v>5007</v>
      </c>
      <c r="AI310">
        <f t="shared" ca="1" si="219"/>
        <v>5006</v>
      </c>
      <c r="AJ310">
        <f t="shared" ca="1" si="220"/>
        <v>5005</v>
      </c>
      <c r="AK310">
        <f t="shared" ca="1" si="221"/>
        <v>6004</v>
      </c>
      <c r="AL310">
        <f t="shared" ca="1" si="222"/>
        <v>6006</v>
      </c>
      <c r="AM310">
        <f t="shared" ca="1" si="223"/>
        <v>6007</v>
      </c>
      <c r="AN310">
        <f t="shared" ca="1" si="224"/>
        <v>6007</v>
      </c>
      <c r="AO310">
        <f t="shared" ca="1" si="225"/>
        <v>6006</v>
      </c>
      <c r="AP310">
        <f t="shared" ca="1" si="226"/>
        <v>6006</v>
      </c>
      <c r="AQ310" t="str">
        <f t="shared" ca="1" si="230"/>
        <v>12,1004,1;12,1007,1;12,1004,1;12,1004,1;12,1005,1;12,2005,1;12,2004,1;12,2005,1;12,2006,1;12,2006,1;12,2004,1;12,3006,1;12,3006,1;12,3006,1;12,3006,1;12,3006,1;12,3006,1;12,4006,1;12,4004,1;12,4007,1;12,4005,1;12,4005,1;12,4007,1;12,5005,1;12,5006,1;12,5004,1;12,5007,1;12,5006,1;12,5005,1;12,6004,1;12,6006,1;12,6007,1;12,6007,1;12,6006,1;12,6006,1</v>
      </c>
    </row>
    <row r="311" spans="1:43" x14ac:dyDescent="0.15">
      <c r="A311">
        <f t="shared" si="188"/>
        <v>6903</v>
      </c>
      <c r="B311">
        <f t="shared" si="231"/>
        <v>69</v>
      </c>
      <c r="C311">
        <f t="shared" si="232"/>
        <v>3</v>
      </c>
      <c r="D311">
        <f t="shared" si="234"/>
        <v>6</v>
      </c>
      <c r="E311">
        <f t="shared" si="234"/>
        <v>9</v>
      </c>
      <c r="F311" s="4">
        <f t="shared" si="189"/>
        <v>7</v>
      </c>
      <c r="G311">
        <f t="shared" ca="1" si="191"/>
        <v>1004</v>
      </c>
      <c r="H311">
        <f t="shared" ca="1" si="192"/>
        <v>1007</v>
      </c>
      <c r="I311">
        <f t="shared" ca="1" si="193"/>
        <v>1005</v>
      </c>
      <c r="J311">
        <f t="shared" ca="1" si="194"/>
        <v>1004</v>
      </c>
      <c r="K311">
        <f t="shared" ca="1" si="195"/>
        <v>1005</v>
      </c>
      <c r="L311">
        <f t="shared" ca="1" si="196"/>
        <v>1007</v>
      </c>
      <c r="M311">
        <f t="shared" ca="1" si="197"/>
        <v>2007</v>
      </c>
      <c r="N311">
        <f t="shared" ca="1" si="198"/>
        <v>2006</v>
      </c>
      <c r="O311">
        <f t="shared" ca="1" si="199"/>
        <v>2006</v>
      </c>
      <c r="P311">
        <f t="shared" ca="1" si="200"/>
        <v>2007</v>
      </c>
      <c r="Q311">
        <f t="shared" ca="1" si="201"/>
        <v>2007</v>
      </c>
      <c r="R311">
        <f t="shared" ca="1" si="202"/>
        <v>2005</v>
      </c>
      <c r="S311">
        <f t="shared" ca="1" si="203"/>
        <v>3006</v>
      </c>
      <c r="T311">
        <f t="shared" ca="1" si="204"/>
        <v>3007</v>
      </c>
      <c r="U311">
        <f t="shared" ca="1" si="205"/>
        <v>3005</v>
      </c>
      <c r="V311">
        <f t="shared" ca="1" si="206"/>
        <v>3004</v>
      </c>
      <c r="W311">
        <f t="shared" ca="1" si="207"/>
        <v>3007</v>
      </c>
      <c r="X311">
        <f t="shared" ca="1" si="208"/>
        <v>3006</v>
      </c>
      <c r="Y311">
        <f t="shared" ca="1" si="209"/>
        <v>4004</v>
      </c>
      <c r="Z311">
        <f t="shared" ca="1" si="210"/>
        <v>4007</v>
      </c>
      <c r="AA311">
        <f t="shared" ca="1" si="211"/>
        <v>4006</v>
      </c>
      <c r="AB311">
        <f t="shared" ca="1" si="212"/>
        <v>4006</v>
      </c>
      <c r="AC311">
        <f t="shared" ca="1" si="213"/>
        <v>4005</v>
      </c>
      <c r="AD311">
        <f t="shared" ca="1" si="214"/>
        <v>4007</v>
      </c>
      <c r="AE311">
        <f t="shared" ca="1" si="215"/>
        <v>5005</v>
      </c>
      <c r="AF311">
        <f t="shared" ca="1" si="216"/>
        <v>5004</v>
      </c>
      <c r="AG311">
        <f t="shared" ca="1" si="217"/>
        <v>5005</v>
      </c>
      <c r="AH311">
        <f t="shared" ca="1" si="218"/>
        <v>5005</v>
      </c>
      <c r="AI311">
        <f t="shared" ca="1" si="219"/>
        <v>5006</v>
      </c>
      <c r="AJ311">
        <f t="shared" ca="1" si="220"/>
        <v>5007</v>
      </c>
      <c r="AK311">
        <f t="shared" ca="1" si="221"/>
        <v>6006</v>
      </c>
      <c r="AL311">
        <f t="shared" ca="1" si="222"/>
        <v>6007</v>
      </c>
      <c r="AM311">
        <f t="shared" ca="1" si="223"/>
        <v>6007</v>
      </c>
      <c r="AN311">
        <f t="shared" ca="1" si="224"/>
        <v>6007</v>
      </c>
      <c r="AO311">
        <f t="shared" ca="1" si="225"/>
        <v>6004</v>
      </c>
      <c r="AP311">
        <f t="shared" ca="1" si="226"/>
        <v>6005</v>
      </c>
      <c r="AQ311" t="str">
        <f t="shared" ca="1" si="230"/>
        <v>12,1004,1;12,1007,1;12,1004,1;12,1005,1;12,1007,1;12,2007,1;12,2006,1;12,2006,1;12,2007,1;12,2007,1;12,2005,1;12,3006,1;12,3007,1;12,3005,1;12,3004,1;12,3007,1;12,3006,1;12,4004,1;12,4007,1;12,4006,1;12,4006,1;12,4005,1;12,4007,1;12,5005,1;12,5004,1;12,5005,1;12,5005,1;12,5006,1;12,5007,1;12,6006,1;12,6007,1;12,6007,1;12,6007,1;12,6004,1;12,6005,1</v>
      </c>
    </row>
    <row r="312" spans="1:43" x14ac:dyDescent="0.15">
      <c r="A312">
        <f t="shared" si="188"/>
        <v>7003</v>
      </c>
      <c r="B312">
        <f t="shared" si="231"/>
        <v>70</v>
      </c>
      <c r="C312">
        <f t="shared" si="232"/>
        <v>3</v>
      </c>
      <c r="D312">
        <f t="shared" si="234"/>
        <v>6</v>
      </c>
      <c r="E312">
        <f t="shared" si="234"/>
        <v>10</v>
      </c>
      <c r="F312" s="4">
        <f t="shared" si="189"/>
        <v>8</v>
      </c>
      <c r="G312">
        <f t="shared" ca="1" si="191"/>
        <v>1008</v>
      </c>
      <c r="H312">
        <f t="shared" ca="1" si="192"/>
        <v>1007</v>
      </c>
      <c r="I312">
        <f t="shared" ca="1" si="193"/>
        <v>1005</v>
      </c>
      <c r="J312">
        <f t="shared" ca="1" si="194"/>
        <v>1007</v>
      </c>
      <c r="K312">
        <f t="shared" ca="1" si="195"/>
        <v>1005</v>
      </c>
      <c r="L312">
        <f t="shared" ca="1" si="196"/>
        <v>1005</v>
      </c>
      <c r="M312">
        <f t="shared" ca="1" si="197"/>
        <v>2008</v>
      </c>
      <c r="N312">
        <f t="shared" ca="1" si="198"/>
        <v>2007</v>
      </c>
      <c r="O312">
        <f t="shared" ca="1" si="199"/>
        <v>2006</v>
      </c>
      <c r="P312">
        <f t="shared" ca="1" si="200"/>
        <v>2005</v>
      </c>
      <c r="Q312">
        <f t="shared" ca="1" si="201"/>
        <v>2006</v>
      </c>
      <c r="R312">
        <f t="shared" ca="1" si="202"/>
        <v>2007</v>
      </c>
      <c r="S312">
        <f t="shared" ca="1" si="203"/>
        <v>3008</v>
      </c>
      <c r="T312">
        <f t="shared" ca="1" si="204"/>
        <v>3004</v>
      </c>
      <c r="U312">
        <f t="shared" ca="1" si="205"/>
        <v>3004</v>
      </c>
      <c r="V312">
        <f t="shared" ca="1" si="206"/>
        <v>3008</v>
      </c>
      <c r="W312">
        <f t="shared" ca="1" si="207"/>
        <v>3007</v>
      </c>
      <c r="X312">
        <f t="shared" ca="1" si="208"/>
        <v>3006</v>
      </c>
      <c r="Y312">
        <f t="shared" ca="1" si="209"/>
        <v>4007</v>
      </c>
      <c r="Z312">
        <f t="shared" ca="1" si="210"/>
        <v>4008</v>
      </c>
      <c r="AA312">
        <f t="shared" ca="1" si="211"/>
        <v>4007</v>
      </c>
      <c r="AB312">
        <f t="shared" ca="1" si="212"/>
        <v>4007</v>
      </c>
      <c r="AC312">
        <f t="shared" ca="1" si="213"/>
        <v>4008</v>
      </c>
      <c r="AD312">
        <f t="shared" ca="1" si="214"/>
        <v>4005</v>
      </c>
      <c r="AE312">
        <f t="shared" ca="1" si="215"/>
        <v>5004</v>
      </c>
      <c r="AF312">
        <f t="shared" ca="1" si="216"/>
        <v>5007</v>
      </c>
      <c r="AG312">
        <f t="shared" ca="1" si="217"/>
        <v>5005</v>
      </c>
      <c r="AH312">
        <f t="shared" ca="1" si="218"/>
        <v>5008</v>
      </c>
      <c r="AI312">
        <f t="shared" ca="1" si="219"/>
        <v>5004</v>
      </c>
      <c r="AJ312">
        <f t="shared" ca="1" si="220"/>
        <v>5005</v>
      </c>
      <c r="AK312">
        <f t="shared" ca="1" si="221"/>
        <v>6008</v>
      </c>
      <c r="AL312">
        <f t="shared" ca="1" si="222"/>
        <v>6005</v>
      </c>
      <c r="AM312">
        <f t="shared" ca="1" si="223"/>
        <v>6008</v>
      </c>
      <c r="AN312">
        <f t="shared" ca="1" si="224"/>
        <v>6007</v>
      </c>
      <c r="AO312">
        <f t="shared" ca="1" si="225"/>
        <v>6004</v>
      </c>
      <c r="AP312">
        <f t="shared" ca="1" si="226"/>
        <v>6004</v>
      </c>
      <c r="AQ312" t="str">
        <f t="shared" ca="1" si="230"/>
        <v>12,1008,1;12,1007,1;12,1007,1;12,1005,1;12,1005,1;12,2008,1;12,2007,1;12,2006,1;12,2005,1;12,2006,1;12,2007,1;12,3008,1;12,3004,1;12,3004,1;12,3008,1;12,3007,1;12,3006,1;12,4007,1;12,4008,1;12,4007,1;12,4007,1;12,4008,1;12,4005,1;12,5004,1;12,5007,1;12,5005,1;12,5008,1;12,5004,1;12,5005,1;12,6008,1;12,6005,1;12,6008,1;12,6007,1;12,6004,1;12,6004,1</v>
      </c>
    </row>
    <row r="313" spans="1:43" x14ac:dyDescent="0.15">
      <c r="A313">
        <f t="shared" si="188"/>
        <v>7103</v>
      </c>
      <c r="B313">
        <f t="shared" si="231"/>
        <v>71</v>
      </c>
      <c r="C313">
        <f t="shared" si="232"/>
        <v>3</v>
      </c>
      <c r="D313">
        <f t="shared" si="234"/>
        <v>6</v>
      </c>
      <c r="E313">
        <f t="shared" si="234"/>
        <v>10</v>
      </c>
      <c r="F313" s="4">
        <f t="shared" si="189"/>
        <v>8</v>
      </c>
      <c r="G313">
        <f t="shared" ca="1" si="191"/>
        <v>1005</v>
      </c>
      <c r="H313">
        <f t="shared" ca="1" si="192"/>
        <v>1004</v>
      </c>
      <c r="I313">
        <f t="shared" ca="1" si="193"/>
        <v>1005</v>
      </c>
      <c r="J313">
        <f t="shared" ca="1" si="194"/>
        <v>1004</v>
      </c>
      <c r="K313">
        <f t="shared" ca="1" si="195"/>
        <v>1006</v>
      </c>
      <c r="L313">
        <f t="shared" ca="1" si="196"/>
        <v>1006</v>
      </c>
      <c r="M313">
        <f t="shared" ca="1" si="197"/>
        <v>2004</v>
      </c>
      <c r="N313">
        <f t="shared" ca="1" si="198"/>
        <v>2005</v>
      </c>
      <c r="O313">
        <f t="shared" ca="1" si="199"/>
        <v>2004</v>
      </c>
      <c r="P313">
        <f t="shared" ca="1" si="200"/>
        <v>2008</v>
      </c>
      <c r="Q313">
        <f t="shared" ca="1" si="201"/>
        <v>2007</v>
      </c>
      <c r="R313">
        <f t="shared" ca="1" si="202"/>
        <v>2008</v>
      </c>
      <c r="S313">
        <f t="shared" ca="1" si="203"/>
        <v>3007</v>
      </c>
      <c r="T313">
        <f t="shared" ca="1" si="204"/>
        <v>3008</v>
      </c>
      <c r="U313">
        <f t="shared" ca="1" si="205"/>
        <v>3008</v>
      </c>
      <c r="V313">
        <f t="shared" ca="1" si="206"/>
        <v>3006</v>
      </c>
      <c r="W313">
        <f t="shared" ca="1" si="207"/>
        <v>3007</v>
      </c>
      <c r="X313">
        <f t="shared" ca="1" si="208"/>
        <v>3004</v>
      </c>
      <c r="Y313">
        <f t="shared" ca="1" si="209"/>
        <v>4004</v>
      </c>
      <c r="Z313">
        <f t="shared" ca="1" si="210"/>
        <v>4008</v>
      </c>
      <c r="AA313">
        <f t="shared" ca="1" si="211"/>
        <v>4008</v>
      </c>
      <c r="AB313">
        <f t="shared" ca="1" si="212"/>
        <v>4005</v>
      </c>
      <c r="AC313">
        <f t="shared" ca="1" si="213"/>
        <v>4008</v>
      </c>
      <c r="AD313">
        <f t="shared" ca="1" si="214"/>
        <v>4005</v>
      </c>
      <c r="AE313">
        <f t="shared" ca="1" si="215"/>
        <v>5005</v>
      </c>
      <c r="AF313">
        <f t="shared" ca="1" si="216"/>
        <v>5005</v>
      </c>
      <c r="AG313">
        <f t="shared" ca="1" si="217"/>
        <v>5008</v>
      </c>
      <c r="AH313">
        <f t="shared" ca="1" si="218"/>
        <v>5005</v>
      </c>
      <c r="AI313">
        <f t="shared" ca="1" si="219"/>
        <v>5006</v>
      </c>
      <c r="AJ313">
        <f t="shared" ca="1" si="220"/>
        <v>5005</v>
      </c>
      <c r="AK313">
        <f t="shared" ca="1" si="221"/>
        <v>6008</v>
      </c>
      <c r="AL313">
        <f t="shared" ca="1" si="222"/>
        <v>6007</v>
      </c>
      <c r="AM313">
        <f t="shared" ca="1" si="223"/>
        <v>6006</v>
      </c>
      <c r="AN313">
        <f t="shared" ca="1" si="224"/>
        <v>6004</v>
      </c>
      <c r="AO313">
        <f t="shared" ca="1" si="225"/>
        <v>6006</v>
      </c>
      <c r="AP313">
        <f t="shared" ca="1" si="226"/>
        <v>6004</v>
      </c>
      <c r="AQ313" t="str">
        <f t="shared" ca="1" si="230"/>
        <v>12,1005,1;12,1004,1;12,1004,1;12,1006,1;12,1006,1;12,2004,1;12,2005,1;12,2004,1;12,2008,1;12,2007,1;12,2008,1;12,3007,1;12,3008,1;12,3008,1;12,3006,1;12,3007,1;12,3004,1;12,4004,1;12,4008,1;12,4008,1;12,4005,1;12,4008,1;12,4005,1;12,5005,1;12,5005,1;12,5008,1;12,5005,1;12,5006,1;12,5005,1;12,6008,1;12,6007,1;12,6006,1;12,6004,1;12,6006,1;12,6004,1</v>
      </c>
    </row>
    <row r="314" spans="1:43" x14ac:dyDescent="0.15">
      <c r="A314">
        <f t="shared" si="188"/>
        <v>7203</v>
      </c>
      <c r="B314">
        <f t="shared" si="231"/>
        <v>72</v>
      </c>
      <c r="C314">
        <f t="shared" si="232"/>
        <v>3</v>
      </c>
      <c r="D314">
        <f t="shared" si="234"/>
        <v>6</v>
      </c>
      <c r="E314">
        <f t="shared" si="234"/>
        <v>10</v>
      </c>
      <c r="F314" s="4">
        <f t="shared" si="189"/>
        <v>8</v>
      </c>
      <c r="G314">
        <f t="shared" ca="1" si="191"/>
        <v>1007</v>
      </c>
      <c r="H314">
        <f t="shared" ca="1" si="192"/>
        <v>1004</v>
      </c>
      <c r="I314">
        <f t="shared" ca="1" si="193"/>
        <v>1005</v>
      </c>
      <c r="J314">
        <f t="shared" ca="1" si="194"/>
        <v>1004</v>
      </c>
      <c r="K314">
        <f t="shared" ca="1" si="195"/>
        <v>1004</v>
      </c>
      <c r="L314">
        <f t="shared" ca="1" si="196"/>
        <v>1006</v>
      </c>
      <c r="M314">
        <f t="shared" ca="1" si="197"/>
        <v>2005</v>
      </c>
      <c r="N314">
        <f t="shared" ca="1" si="198"/>
        <v>2006</v>
      </c>
      <c r="O314">
        <f t="shared" ca="1" si="199"/>
        <v>2005</v>
      </c>
      <c r="P314">
        <f t="shared" ca="1" si="200"/>
        <v>2006</v>
      </c>
      <c r="Q314">
        <f t="shared" ca="1" si="201"/>
        <v>2008</v>
      </c>
      <c r="R314">
        <f t="shared" ca="1" si="202"/>
        <v>2006</v>
      </c>
      <c r="S314">
        <f t="shared" ca="1" si="203"/>
        <v>3008</v>
      </c>
      <c r="T314">
        <f t="shared" ca="1" si="204"/>
        <v>3004</v>
      </c>
      <c r="U314">
        <f t="shared" ca="1" si="205"/>
        <v>3006</v>
      </c>
      <c r="V314">
        <f t="shared" ca="1" si="206"/>
        <v>3008</v>
      </c>
      <c r="W314">
        <f t="shared" ca="1" si="207"/>
        <v>3006</v>
      </c>
      <c r="X314">
        <f t="shared" ca="1" si="208"/>
        <v>3006</v>
      </c>
      <c r="Y314">
        <f t="shared" ca="1" si="209"/>
        <v>4007</v>
      </c>
      <c r="Z314">
        <f t="shared" ca="1" si="210"/>
        <v>4005</v>
      </c>
      <c r="AA314">
        <f t="shared" ca="1" si="211"/>
        <v>4006</v>
      </c>
      <c r="AB314">
        <f t="shared" ca="1" si="212"/>
        <v>4004</v>
      </c>
      <c r="AC314">
        <f t="shared" ca="1" si="213"/>
        <v>4007</v>
      </c>
      <c r="AD314">
        <f t="shared" ca="1" si="214"/>
        <v>4007</v>
      </c>
      <c r="AE314">
        <f t="shared" ca="1" si="215"/>
        <v>5006</v>
      </c>
      <c r="AF314">
        <f t="shared" ca="1" si="216"/>
        <v>5008</v>
      </c>
      <c r="AG314">
        <f t="shared" ca="1" si="217"/>
        <v>5006</v>
      </c>
      <c r="AH314">
        <f t="shared" ca="1" si="218"/>
        <v>5006</v>
      </c>
      <c r="AI314">
        <f t="shared" ca="1" si="219"/>
        <v>5007</v>
      </c>
      <c r="AJ314">
        <f t="shared" ca="1" si="220"/>
        <v>5004</v>
      </c>
      <c r="AK314">
        <f t="shared" ca="1" si="221"/>
        <v>6007</v>
      </c>
      <c r="AL314">
        <f t="shared" ca="1" si="222"/>
        <v>6007</v>
      </c>
      <c r="AM314">
        <f t="shared" ca="1" si="223"/>
        <v>6004</v>
      </c>
      <c r="AN314">
        <f t="shared" ca="1" si="224"/>
        <v>6004</v>
      </c>
      <c r="AO314">
        <f t="shared" ca="1" si="225"/>
        <v>6006</v>
      </c>
      <c r="AP314">
        <f t="shared" ca="1" si="226"/>
        <v>6006</v>
      </c>
      <c r="AQ314" t="str">
        <f t="shared" ca="1" si="230"/>
        <v>12,1007,1;12,1004,1;12,1004,1;12,1004,1;12,1006,1;12,2005,1;12,2006,1;12,2005,1;12,2006,1;12,2008,1;12,2006,1;12,3008,1;12,3004,1;12,3006,1;12,3008,1;12,3006,1;12,3006,1;12,4007,1;12,4005,1;12,4006,1;12,4004,1;12,4007,1;12,4007,1;12,5006,1;12,5008,1;12,5006,1;12,5006,1;12,5007,1;12,5004,1;12,6007,1;12,6007,1;12,6004,1;12,6004,1;12,6006,1;12,6006,1</v>
      </c>
    </row>
    <row r="315" spans="1:43" x14ac:dyDescent="0.15">
      <c r="A315">
        <f t="shared" si="188"/>
        <v>7303</v>
      </c>
      <c r="B315">
        <f t="shared" si="231"/>
        <v>73</v>
      </c>
      <c r="C315">
        <f t="shared" si="232"/>
        <v>3</v>
      </c>
      <c r="D315">
        <f t="shared" si="234"/>
        <v>6</v>
      </c>
      <c r="E315">
        <f t="shared" si="234"/>
        <v>10</v>
      </c>
      <c r="F315" s="4">
        <f t="shared" si="189"/>
        <v>8</v>
      </c>
      <c r="G315">
        <f t="shared" ca="1" si="191"/>
        <v>1007</v>
      </c>
      <c r="H315">
        <f t="shared" ca="1" si="192"/>
        <v>1004</v>
      </c>
      <c r="I315">
        <f t="shared" ca="1" si="193"/>
        <v>1008</v>
      </c>
      <c r="J315">
        <f t="shared" ca="1" si="194"/>
        <v>1007</v>
      </c>
      <c r="K315">
        <f t="shared" ca="1" si="195"/>
        <v>1004</v>
      </c>
      <c r="L315">
        <f t="shared" ca="1" si="196"/>
        <v>1004</v>
      </c>
      <c r="M315">
        <f t="shared" ca="1" si="197"/>
        <v>2008</v>
      </c>
      <c r="N315">
        <f t="shared" ca="1" si="198"/>
        <v>2006</v>
      </c>
      <c r="O315">
        <f t="shared" ca="1" si="199"/>
        <v>2005</v>
      </c>
      <c r="P315">
        <f t="shared" ca="1" si="200"/>
        <v>2008</v>
      </c>
      <c r="Q315">
        <f t="shared" ca="1" si="201"/>
        <v>2008</v>
      </c>
      <c r="R315">
        <f t="shared" ca="1" si="202"/>
        <v>2005</v>
      </c>
      <c r="S315">
        <f t="shared" ca="1" si="203"/>
        <v>3007</v>
      </c>
      <c r="T315">
        <f t="shared" ca="1" si="204"/>
        <v>3006</v>
      </c>
      <c r="U315">
        <f t="shared" ca="1" si="205"/>
        <v>3008</v>
      </c>
      <c r="V315">
        <f t="shared" ca="1" si="206"/>
        <v>3007</v>
      </c>
      <c r="W315">
        <f t="shared" ca="1" si="207"/>
        <v>3004</v>
      </c>
      <c r="X315">
        <f t="shared" ca="1" si="208"/>
        <v>3006</v>
      </c>
      <c r="Y315">
        <f t="shared" ca="1" si="209"/>
        <v>4008</v>
      </c>
      <c r="Z315">
        <f t="shared" ca="1" si="210"/>
        <v>4004</v>
      </c>
      <c r="AA315">
        <f t="shared" ca="1" si="211"/>
        <v>4004</v>
      </c>
      <c r="AB315">
        <f t="shared" ca="1" si="212"/>
        <v>4007</v>
      </c>
      <c r="AC315">
        <f t="shared" ca="1" si="213"/>
        <v>4004</v>
      </c>
      <c r="AD315">
        <f t="shared" ca="1" si="214"/>
        <v>4007</v>
      </c>
      <c r="AE315">
        <f t="shared" ca="1" si="215"/>
        <v>5008</v>
      </c>
      <c r="AF315">
        <f t="shared" ca="1" si="216"/>
        <v>5007</v>
      </c>
      <c r="AG315">
        <f t="shared" ca="1" si="217"/>
        <v>5004</v>
      </c>
      <c r="AH315">
        <f t="shared" ca="1" si="218"/>
        <v>5007</v>
      </c>
      <c r="AI315">
        <f t="shared" ca="1" si="219"/>
        <v>5007</v>
      </c>
      <c r="AJ315">
        <f t="shared" ca="1" si="220"/>
        <v>5006</v>
      </c>
      <c r="AK315">
        <f t="shared" ca="1" si="221"/>
        <v>6008</v>
      </c>
      <c r="AL315">
        <f t="shared" ca="1" si="222"/>
        <v>6004</v>
      </c>
      <c r="AM315">
        <f t="shared" ca="1" si="223"/>
        <v>6004</v>
      </c>
      <c r="AN315">
        <f t="shared" ca="1" si="224"/>
        <v>6004</v>
      </c>
      <c r="AO315">
        <f t="shared" ca="1" si="225"/>
        <v>6007</v>
      </c>
      <c r="AP315">
        <f t="shared" ca="1" si="226"/>
        <v>6006</v>
      </c>
      <c r="AQ315" t="str">
        <f t="shared" ca="1" si="230"/>
        <v>12,1007,1;12,1004,1;12,1007,1;12,1004,1;12,1004,1;12,2008,1;12,2006,1;12,2005,1;12,2008,1;12,2008,1;12,2005,1;12,3007,1;12,3006,1;12,3008,1;12,3007,1;12,3004,1;12,3006,1;12,4008,1;12,4004,1;12,4004,1;12,4007,1;12,4004,1;12,4007,1;12,5008,1;12,5007,1;12,5004,1;12,5007,1;12,5007,1;12,5006,1;12,6008,1;12,6004,1;12,6004,1;12,6004,1;12,6007,1;12,6006,1</v>
      </c>
    </row>
    <row r="316" spans="1:43" x14ac:dyDescent="0.15">
      <c r="A316">
        <f t="shared" si="188"/>
        <v>7403</v>
      </c>
      <c r="B316">
        <f t="shared" si="231"/>
        <v>74</v>
      </c>
      <c r="C316">
        <f t="shared" si="232"/>
        <v>3</v>
      </c>
      <c r="D316">
        <f t="shared" si="234"/>
        <v>6</v>
      </c>
      <c r="E316">
        <f t="shared" si="234"/>
        <v>10</v>
      </c>
      <c r="F316" s="4">
        <f t="shared" si="189"/>
        <v>8</v>
      </c>
      <c r="G316">
        <f t="shared" ca="1" si="191"/>
        <v>1004</v>
      </c>
      <c r="H316">
        <f t="shared" ca="1" si="192"/>
        <v>1006</v>
      </c>
      <c r="I316">
        <f t="shared" ca="1" si="193"/>
        <v>1008</v>
      </c>
      <c r="J316">
        <f t="shared" ca="1" si="194"/>
        <v>1006</v>
      </c>
      <c r="K316">
        <f t="shared" ca="1" si="195"/>
        <v>1004</v>
      </c>
      <c r="L316">
        <f t="shared" ca="1" si="196"/>
        <v>1008</v>
      </c>
      <c r="M316">
        <f t="shared" ca="1" si="197"/>
        <v>2007</v>
      </c>
      <c r="N316">
        <f t="shared" ca="1" si="198"/>
        <v>2007</v>
      </c>
      <c r="O316">
        <f t="shared" ca="1" si="199"/>
        <v>2004</v>
      </c>
      <c r="P316">
        <f t="shared" ca="1" si="200"/>
        <v>2006</v>
      </c>
      <c r="Q316">
        <f t="shared" ca="1" si="201"/>
        <v>2007</v>
      </c>
      <c r="R316">
        <f t="shared" ca="1" si="202"/>
        <v>2007</v>
      </c>
      <c r="S316">
        <f t="shared" ca="1" si="203"/>
        <v>3008</v>
      </c>
      <c r="T316">
        <f t="shared" ca="1" si="204"/>
        <v>3005</v>
      </c>
      <c r="U316">
        <f t="shared" ca="1" si="205"/>
        <v>3007</v>
      </c>
      <c r="V316">
        <f t="shared" ca="1" si="206"/>
        <v>3006</v>
      </c>
      <c r="W316">
        <f t="shared" ca="1" si="207"/>
        <v>3008</v>
      </c>
      <c r="X316">
        <f t="shared" ca="1" si="208"/>
        <v>3007</v>
      </c>
      <c r="Y316">
        <f t="shared" ca="1" si="209"/>
        <v>4008</v>
      </c>
      <c r="Z316">
        <f t="shared" ca="1" si="210"/>
        <v>4006</v>
      </c>
      <c r="AA316">
        <f t="shared" ca="1" si="211"/>
        <v>4008</v>
      </c>
      <c r="AB316">
        <f t="shared" ca="1" si="212"/>
        <v>4008</v>
      </c>
      <c r="AC316">
        <f t="shared" ca="1" si="213"/>
        <v>4004</v>
      </c>
      <c r="AD316">
        <f t="shared" ca="1" si="214"/>
        <v>4005</v>
      </c>
      <c r="AE316">
        <f t="shared" ca="1" si="215"/>
        <v>5006</v>
      </c>
      <c r="AF316">
        <f t="shared" ca="1" si="216"/>
        <v>5004</v>
      </c>
      <c r="AG316">
        <f t="shared" ca="1" si="217"/>
        <v>5008</v>
      </c>
      <c r="AH316">
        <f t="shared" ca="1" si="218"/>
        <v>5007</v>
      </c>
      <c r="AI316">
        <f t="shared" ca="1" si="219"/>
        <v>5008</v>
      </c>
      <c r="AJ316">
        <f t="shared" ca="1" si="220"/>
        <v>5005</v>
      </c>
      <c r="AK316">
        <f t="shared" ca="1" si="221"/>
        <v>6004</v>
      </c>
      <c r="AL316">
        <f t="shared" ca="1" si="222"/>
        <v>6004</v>
      </c>
      <c r="AM316">
        <f t="shared" ca="1" si="223"/>
        <v>6008</v>
      </c>
      <c r="AN316">
        <f t="shared" ca="1" si="224"/>
        <v>6007</v>
      </c>
      <c r="AO316">
        <f t="shared" ca="1" si="225"/>
        <v>6007</v>
      </c>
      <c r="AP316">
        <f t="shared" ca="1" si="226"/>
        <v>6006</v>
      </c>
      <c r="AQ316" t="str">
        <f t="shared" ca="1" si="230"/>
        <v>12,1004,1;12,1006,1;12,1006,1;12,1004,1;12,1008,1;12,2007,1;12,2007,1;12,2004,1;12,2006,1;12,2007,1;12,2007,1;12,3008,1;12,3005,1;12,3007,1;12,3006,1;12,3008,1;12,3007,1;12,4008,1;12,4006,1;12,4008,1;12,4008,1;12,4004,1;12,4005,1;12,5006,1;12,5004,1;12,5008,1;12,5007,1;12,5008,1;12,5005,1;12,6004,1;12,6004,1;12,6008,1;12,6007,1;12,6007,1;12,6006,1</v>
      </c>
    </row>
    <row r="317" spans="1:43" x14ac:dyDescent="0.15">
      <c r="A317">
        <f t="shared" si="188"/>
        <v>7503</v>
      </c>
      <c r="B317">
        <f t="shared" si="231"/>
        <v>75</v>
      </c>
      <c r="C317">
        <f t="shared" si="232"/>
        <v>3</v>
      </c>
      <c r="D317">
        <f t="shared" si="234"/>
        <v>6</v>
      </c>
      <c r="E317">
        <f t="shared" si="234"/>
        <v>10</v>
      </c>
      <c r="F317" s="4">
        <f t="shared" si="189"/>
        <v>8</v>
      </c>
      <c r="G317">
        <f t="shared" ca="1" si="191"/>
        <v>1004</v>
      </c>
      <c r="H317">
        <f t="shared" ca="1" si="192"/>
        <v>1006</v>
      </c>
      <c r="I317">
        <f t="shared" ca="1" si="193"/>
        <v>1006</v>
      </c>
      <c r="J317">
        <f t="shared" ca="1" si="194"/>
        <v>1005</v>
      </c>
      <c r="K317">
        <f t="shared" ca="1" si="195"/>
        <v>1008</v>
      </c>
      <c r="L317">
        <f t="shared" ca="1" si="196"/>
        <v>1004</v>
      </c>
      <c r="M317">
        <f t="shared" ca="1" si="197"/>
        <v>2004</v>
      </c>
      <c r="N317">
        <f t="shared" ca="1" si="198"/>
        <v>2005</v>
      </c>
      <c r="O317">
        <f t="shared" ca="1" si="199"/>
        <v>2005</v>
      </c>
      <c r="P317">
        <f t="shared" ca="1" si="200"/>
        <v>2005</v>
      </c>
      <c r="Q317">
        <f t="shared" ca="1" si="201"/>
        <v>2004</v>
      </c>
      <c r="R317">
        <f t="shared" ca="1" si="202"/>
        <v>2008</v>
      </c>
      <c r="S317">
        <f t="shared" ca="1" si="203"/>
        <v>3006</v>
      </c>
      <c r="T317">
        <f t="shared" ca="1" si="204"/>
        <v>3007</v>
      </c>
      <c r="U317">
        <f t="shared" ca="1" si="205"/>
        <v>3005</v>
      </c>
      <c r="V317">
        <f t="shared" ca="1" si="206"/>
        <v>3006</v>
      </c>
      <c r="W317">
        <f t="shared" ca="1" si="207"/>
        <v>3008</v>
      </c>
      <c r="X317">
        <f t="shared" ca="1" si="208"/>
        <v>3006</v>
      </c>
      <c r="Y317">
        <f t="shared" ca="1" si="209"/>
        <v>4004</v>
      </c>
      <c r="Z317">
        <f t="shared" ca="1" si="210"/>
        <v>4006</v>
      </c>
      <c r="AA317">
        <f t="shared" ca="1" si="211"/>
        <v>4007</v>
      </c>
      <c r="AB317">
        <f t="shared" ca="1" si="212"/>
        <v>4008</v>
      </c>
      <c r="AC317">
        <f t="shared" ca="1" si="213"/>
        <v>4004</v>
      </c>
      <c r="AD317">
        <f t="shared" ca="1" si="214"/>
        <v>4004</v>
      </c>
      <c r="AE317">
        <f t="shared" ca="1" si="215"/>
        <v>5007</v>
      </c>
      <c r="AF317">
        <f t="shared" ca="1" si="216"/>
        <v>5004</v>
      </c>
      <c r="AG317">
        <f t="shared" ca="1" si="217"/>
        <v>5005</v>
      </c>
      <c r="AH317">
        <f t="shared" ca="1" si="218"/>
        <v>5008</v>
      </c>
      <c r="AI317">
        <f t="shared" ca="1" si="219"/>
        <v>5008</v>
      </c>
      <c r="AJ317">
        <f t="shared" ca="1" si="220"/>
        <v>5006</v>
      </c>
      <c r="AK317">
        <f t="shared" ca="1" si="221"/>
        <v>6007</v>
      </c>
      <c r="AL317">
        <f t="shared" ca="1" si="222"/>
        <v>6006</v>
      </c>
      <c r="AM317">
        <f t="shared" ca="1" si="223"/>
        <v>6008</v>
      </c>
      <c r="AN317">
        <f t="shared" ca="1" si="224"/>
        <v>6006</v>
      </c>
      <c r="AO317">
        <f t="shared" ca="1" si="225"/>
        <v>6008</v>
      </c>
      <c r="AP317">
        <f t="shared" ca="1" si="226"/>
        <v>6006</v>
      </c>
      <c r="AQ317" t="str">
        <f t="shared" ca="1" si="230"/>
        <v>12,1004,1;12,1006,1;12,1005,1;12,1008,1;12,1004,1;12,2004,1;12,2005,1;12,2005,1;12,2005,1;12,2004,1;12,2008,1;12,3006,1;12,3007,1;12,3005,1;12,3006,1;12,3008,1;12,3006,1;12,4004,1;12,4006,1;12,4007,1;12,4008,1;12,4004,1;12,4004,1;12,5007,1;12,5004,1;12,5005,1;12,5008,1;12,5008,1;12,5006,1;12,6007,1;12,6006,1;12,6008,1;12,6006,1;12,6008,1;12,6006,1</v>
      </c>
    </row>
    <row r="318" spans="1:43" x14ac:dyDescent="0.15">
      <c r="A318">
        <f t="shared" si="188"/>
        <v>7603</v>
      </c>
      <c r="B318">
        <f t="shared" si="231"/>
        <v>76</v>
      </c>
      <c r="C318">
        <f t="shared" si="232"/>
        <v>3</v>
      </c>
      <c r="D318">
        <f t="shared" si="234"/>
        <v>6</v>
      </c>
      <c r="E318">
        <f t="shared" si="234"/>
        <v>10</v>
      </c>
      <c r="F318" s="4">
        <f t="shared" si="189"/>
        <v>8</v>
      </c>
      <c r="G318">
        <f t="shared" ca="1" si="191"/>
        <v>1007</v>
      </c>
      <c r="H318">
        <f t="shared" ca="1" si="192"/>
        <v>1007</v>
      </c>
      <c r="I318">
        <f t="shared" ca="1" si="193"/>
        <v>1004</v>
      </c>
      <c r="J318">
        <f t="shared" ca="1" si="194"/>
        <v>1007</v>
      </c>
      <c r="K318">
        <f t="shared" ca="1" si="195"/>
        <v>1005</v>
      </c>
      <c r="L318">
        <f t="shared" ca="1" si="196"/>
        <v>1007</v>
      </c>
      <c r="M318">
        <f t="shared" ca="1" si="197"/>
        <v>2007</v>
      </c>
      <c r="N318">
        <f t="shared" ca="1" si="198"/>
        <v>2005</v>
      </c>
      <c r="O318">
        <f t="shared" ca="1" si="199"/>
        <v>2007</v>
      </c>
      <c r="P318">
        <f t="shared" ca="1" si="200"/>
        <v>2004</v>
      </c>
      <c r="Q318">
        <f t="shared" ca="1" si="201"/>
        <v>2005</v>
      </c>
      <c r="R318">
        <f t="shared" ca="1" si="202"/>
        <v>2006</v>
      </c>
      <c r="S318">
        <f t="shared" ca="1" si="203"/>
        <v>3008</v>
      </c>
      <c r="T318">
        <f t="shared" ca="1" si="204"/>
        <v>3006</v>
      </c>
      <c r="U318">
        <f t="shared" ca="1" si="205"/>
        <v>3007</v>
      </c>
      <c r="V318">
        <f t="shared" ca="1" si="206"/>
        <v>3004</v>
      </c>
      <c r="W318">
        <f t="shared" ca="1" si="207"/>
        <v>3006</v>
      </c>
      <c r="X318">
        <f t="shared" ca="1" si="208"/>
        <v>3007</v>
      </c>
      <c r="Y318">
        <f t="shared" ca="1" si="209"/>
        <v>4005</v>
      </c>
      <c r="Z318">
        <f t="shared" ca="1" si="210"/>
        <v>4005</v>
      </c>
      <c r="AA318">
        <f t="shared" ca="1" si="211"/>
        <v>4008</v>
      </c>
      <c r="AB318">
        <f t="shared" ca="1" si="212"/>
        <v>4004</v>
      </c>
      <c r="AC318">
        <f t="shared" ca="1" si="213"/>
        <v>4007</v>
      </c>
      <c r="AD318">
        <f t="shared" ca="1" si="214"/>
        <v>4006</v>
      </c>
      <c r="AE318">
        <f t="shared" ca="1" si="215"/>
        <v>5005</v>
      </c>
      <c r="AF318">
        <f t="shared" ca="1" si="216"/>
        <v>5007</v>
      </c>
      <c r="AG318">
        <f t="shared" ca="1" si="217"/>
        <v>5008</v>
      </c>
      <c r="AH318">
        <f t="shared" ca="1" si="218"/>
        <v>5007</v>
      </c>
      <c r="AI318">
        <f t="shared" ca="1" si="219"/>
        <v>5008</v>
      </c>
      <c r="AJ318">
        <f t="shared" ca="1" si="220"/>
        <v>5008</v>
      </c>
      <c r="AK318">
        <f t="shared" ca="1" si="221"/>
        <v>6007</v>
      </c>
      <c r="AL318">
        <f t="shared" ca="1" si="222"/>
        <v>6006</v>
      </c>
      <c r="AM318">
        <f t="shared" ca="1" si="223"/>
        <v>6004</v>
      </c>
      <c r="AN318">
        <f t="shared" ca="1" si="224"/>
        <v>6004</v>
      </c>
      <c r="AO318">
        <f t="shared" ca="1" si="225"/>
        <v>6004</v>
      </c>
      <c r="AP318">
        <f t="shared" ca="1" si="226"/>
        <v>6008</v>
      </c>
      <c r="AQ318" t="str">
        <f t="shared" ca="1" si="230"/>
        <v>12,1007,1;12,1007,1;12,1007,1;12,1005,1;12,1007,1;12,2007,1;12,2005,1;12,2007,1;12,2004,1;12,2005,1;12,2006,1;12,3008,1;12,3006,1;12,3007,1;12,3004,1;12,3006,1;12,3007,1;12,4005,1;12,4005,1;12,4008,1;12,4004,1;12,4007,1;12,4006,1;12,5005,1;12,5007,1;12,5008,1;12,5007,1;12,5008,1;12,5008,1;12,6007,1;12,6006,1;12,6004,1;12,6004,1;12,6004,1;12,6008,1</v>
      </c>
    </row>
    <row r="319" spans="1:43" x14ac:dyDescent="0.15">
      <c r="A319">
        <f t="shared" si="188"/>
        <v>7703</v>
      </c>
      <c r="B319">
        <f t="shared" si="231"/>
        <v>77</v>
      </c>
      <c r="C319">
        <f t="shared" si="232"/>
        <v>3</v>
      </c>
      <c r="D319">
        <f t="shared" si="234"/>
        <v>6</v>
      </c>
      <c r="E319">
        <f t="shared" si="234"/>
        <v>10</v>
      </c>
      <c r="F319" s="4">
        <f t="shared" si="189"/>
        <v>8</v>
      </c>
      <c r="G319">
        <f t="shared" ca="1" si="191"/>
        <v>1008</v>
      </c>
      <c r="H319">
        <f t="shared" ca="1" si="192"/>
        <v>1005</v>
      </c>
      <c r="I319">
        <f t="shared" ca="1" si="193"/>
        <v>1008</v>
      </c>
      <c r="J319">
        <f t="shared" ca="1" si="194"/>
        <v>1004</v>
      </c>
      <c r="K319">
        <f t="shared" ca="1" si="195"/>
        <v>1006</v>
      </c>
      <c r="L319">
        <f t="shared" ca="1" si="196"/>
        <v>1008</v>
      </c>
      <c r="M319">
        <f t="shared" ca="1" si="197"/>
        <v>2006</v>
      </c>
      <c r="N319">
        <f t="shared" ca="1" si="198"/>
        <v>2005</v>
      </c>
      <c r="O319">
        <f t="shared" ca="1" si="199"/>
        <v>2005</v>
      </c>
      <c r="P319">
        <f t="shared" ca="1" si="200"/>
        <v>2007</v>
      </c>
      <c r="Q319">
        <f t="shared" ca="1" si="201"/>
        <v>2005</v>
      </c>
      <c r="R319">
        <f t="shared" ca="1" si="202"/>
        <v>2005</v>
      </c>
      <c r="S319">
        <f t="shared" ca="1" si="203"/>
        <v>3006</v>
      </c>
      <c r="T319">
        <f t="shared" ca="1" si="204"/>
        <v>3008</v>
      </c>
      <c r="U319">
        <f t="shared" ca="1" si="205"/>
        <v>3006</v>
      </c>
      <c r="V319">
        <f t="shared" ca="1" si="206"/>
        <v>3008</v>
      </c>
      <c r="W319">
        <f t="shared" ca="1" si="207"/>
        <v>3005</v>
      </c>
      <c r="X319">
        <f t="shared" ca="1" si="208"/>
        <v>3005</v>
      </c>
      <c r="Y319">
        <f t="shared" ca="1" si="209"/>
        <v>4005</v>
      </c>
      <c r="Z319">
        <f t="shared" ca="1" si="210"/>
        <v>4005</v>
      </c>
      <c r="AA319">
        <f t="shared" ca="1" si="211"/>
        <v>4007</v>
      </c>
      <c r="AB319">
        <f t="shared" ca="1" si="212"/>
        <v>4004</v>
      </c>
      <c r="AC319">
        <f t="shared" ca="1" si="213"/>
        <v>4007</v>
      </c>
      <c r="AD319">
        <f t="shared" ca="1" si="214"/>
        <v>4006</v>
      </c>
      <c r="AE319">
        <f t="shared" ca="1" si="215"/>
        <v>5006</v>
      </c>
      <c r="AF319">
        <f t="shared" ca="1" si="216"/>
        <v>5008</v>
      </c>
      <c r="AG319">
        <f t="shared" ca="1" si="217"/>
        <v>5008</v>
      </c>
      <c r="AH319">
        <f t="shared" ca="1" si="218"/>
        <v>5004</v>
      </c>
      <c r="AI319">
        <f t="shared" ca="1" si="219"/>
        <v>5008</v>
      </c>
      <c r="AJ319">
        <f t="shared" ca="1" si="220"/>
        <v>5004</v>
      </c>
      <c r="AK319">
        <f t="shared" ca="1" si="221"/>
        <v>6007</v>
      </c>
      <c r="AL319">
        <f t="shared" ca="1" si="222"/>
        <v>6004</v>
      </c>
      <c r="AM319">
        <f t="shared" ca="1" si="223"/>
        <v>6004</v>
      </c>
      <c r="AN319">
        <f t="shared" ca="1" si="224"/>
        <v>6007</v>
      </c>
      <c r="AO319">
        <f t="shared" ca="1" si="225"/>
        <v>6008</v>
      </c>
      <c r="AP319">
        <f t="shared" ca="1" si="226"/>
        <v>6005</v>
      </c>
      <c r="AQ319" t="str">
        <f t="shared" ca="1" si="230"/>
        <v>12,1008,1;12,1005,1;12,1004,1;12,1006,1;12,1008,1;12,2006,1;12,2005,1;12,2005,1;12,2007,1;12,2005,1;12,2005,1;12,3006,1;12,3008,1;12,3006,1;12,3008,1;12,3005,1;12,3005,1;12,4005,1;12,4005,1;12,4007,1;12,4004,1;12,4007,1;12,4006,1;12,5006,1;12,5008,1;12,5008,1;12,5004,1;12,5008,1;12,5004,1;12,6007,1;12,6004,1;12,6004,1;12,6007,1;12,6008,1;12,6005,1</v>
      </c>
    </row>
    <row r="320" spans="1:43" x14ac:dyDescent="0.15">
      <c r="A320">
        <f t="shared" si="188"/>
        <v>7803</v>
      </c>
      <c r="B320">
        <f t="shared" si="231"/>
        <v>78</v>
      </c>
      <c r="C320">
        <f t="shared" si="232"/>
        <v>3</v>
      </c>
      <c r="D320">
        <f t="shared" si="234"/>
        <v>6</v>
      </c>
      <c r="E320">
        <f t="shared" si="234"/>
        <v>10</v>
      </c>
      <c r="F320" s="4">
        <f t="shared" si="189"/>
        <v>8</v>
      </c>
      <c r="G320">
        <f t="shared" ca="1" si="191"/>
        <v>1008</v>
      </c>
      <c r="H320">
        <f t="shared" ca="1" si="192"/>
        <v>1007</v>
      </c>
      <c r="I320">
        <f t="shared" ca="1" si="193"/>
        <v>1006</v>
      </c>
      <c r="J320">
        <f t="shared" ca="1" si="194"/>
        <v>1006</v>
      </c>
      <c r="K320">
        <f t="shared" ca="1" si="195"/>
        <v>1008</v>
      </c>
      <c r="L320">
        <f t="shared" ca="1" si="196"/>
        <v>1006</v>
      </c>
      <c r="M320">
        <f t="shared" ca="1" si="197"/>
        <v>2006</v>
      </c>
      <c r="N320">
        <f t="shared" ca="1" si="198"/>
        <v>2004</v>
      </c>
      <c r="O320">
        <f t="shared" ca="1" si="199"/>
        <v>2007</v>
      </c>
      <c r="P320">
        <f t="shared" ca="1" si="200"/>
        <v>2008</v>
      </c>
      <c r="Q320">
        <f t="shared" ca="1" si="201"/>
        <v>2007</v>
      </c>
      <c r="R320">
        <f t="shared" ca="1" si="202"/>
        <v>2006</v>
      </c>
      <c r="S320">
        <f t="shared" ca="1" si="203"/>
        <v>3005</v>
      </c>
      <c r="T320">
        <f t="shared" ca="1" si="204"/>
        <v>3005</v>
      </c>
      <c r="U320">
        <f t="shared" ca="1" si="205"/>
        <v>3007</v>
      </c>
      <c r="V320">
        <f t="shared" ca="1" si="206"/>
        <v>3004</v>
      </c>
      <c r="W320">
        <f t="shared" ca="1" si="207"/>
        <v>3005</v>
      </c>
      <c r="X320">
        <f t="shared" ca="1" si="208"/>
        <v>3005</v>
      </c>
      <c r="Y320">
        <f t="shared" ca="1" si="209"/>
        <v>4006</v>
      </c>
      <c r="Z320">
        <f t="shared" ca="1" si="210"/>
        <v>4006</v>
      </c>
      <c r="AA320">
        <f t="shared" ca="1" si="211"/>
        <v>4007</v>
      </c>
      <c r="AB320">
        <f t="shared" ca="1" si="212"/>
        <v>4005</v>
      </c>
      <c r="AC320">
        <f t="shared" ca="1" si="213"/>
        <v>4004</v>
      </c>
      <c r="AD320">
        <f t="shared" ca="1" si="214"/>
        <v>4008</v>
      </c>
      <c r="AE320">
        <f t="shared" ca="1" si="215"/>
        <v>5005</v>
      </c>
      <c r="AF320">
        <f t="shared" ca="1" si="216"/>
        <v>5007</v>
      </c>
      <c r="AG320">
        <f t="shared" ca="1" si="217"/>
        <v>5007</v>
      </c>
      <c r="AH320">
        <f t="shared" ca="1" si="218"/>
        <v>5008</v>
      </c>
      <c r="AI320">
        <f t="shared" ca="1" si="219"/>
        <v>5006</v>
      </c>
      <c r="AJ320">
        <f t="shared" ca="1" si="220"/>
        <v>5008</v>
      </c>
      <c r="AK320">
        <f t="shared" ca="1" si="221"/>
        <v>6006</v>
      </c>
      <c r="AL320">
        <f t="shared" ca="1" si="222"/>
        <v>6004</v>
      </c>
      <c r="AM320">
        <f t="shared" ca="1" si="223"/>
        <v>6008</v>
      </c>
      <c r="AN320">
        <f t="shared" ca="1" si="224"/>
        <v>6007</v>
      </c>
      <c r="AO320">
        <f t="shared" ca="1" si="225"/>
        <v>6007</v>
      </c>
      <c r="AP320">
        <f t="shared" ca="1" si="226"/>
        <v>6008</v>
      </c>
      <c r="AQ320" t="str">
        <f t="shared" ca="1" si="230"/>
        <v>12,1008,1;12,1007,1;12,1006,1;12,1008,1;12,1006,1;12,2006,1;12,2004,1;12,2007,1;12,2008,1;12,2007,1;12,2006,1;12,3005,1;12,3005,1;12,3007,1;12,3004,1;12,3005,1;12,3005,1;12,4006,1;12,4006,1;12,4007,1;12,4005,1;12,4004,1;12,4008,1;12,5005,1;12,5007,1;12,5007,1;12,5008,1;12,5006,1;12,5008,1;12,6006,1;12,6004,1;12,6008,1;12,6007,1;12,6007,1;12,6008,1</v>
      </c>
    </row>
    <row r="321" spans="1:43" x14ac:dyDescent="0.15">
      <c r="A321">
        <f t="shared" si="188"/>
        <v>7903</v>
      </c>
      <c r="B321">
        <f t="shared" si="231"/>
        <v>79</v>
      </c>
      <c r="C321">
        <f t="shared" si="232"/>
        <v>3</v>
      </c>
      <c r="D321">
        <f t="shared" si="234"/>
        <v>6</v>
      </c>
      <c r="E321">
        <f t="shared" si="234"/>
        <v>10</v>
      </c>
      <c r="F321" s="4">
        <f t="shared" si="189"/>
        <v>8</v>
      </c>
      <c r="G321">
        <f t="shared" ca="1" si="191"/>
        <v>1005</v>
      </c>
      <c r="H321">
        <f t="shared" ca="1" si="192"/>
        <v>1005</v>
      </c>
      <c r="I321">
        <f t="shared" ca="1" si="193"/>
        <v>1008</v>
      </c>
      <c r="J321">
        <f t="shared" ca="1" si="194"/>
        <v>1004</v>
      </c>
      <c r="K321">
        <f t="shared" ca="1" si="195"/>
        <v>1004</v>
      </c>
      <c r="L321">
        <f t="shared" ca="1" si="196"/>
        <v>1005</v>
      </c>
      <c r="M321">
        <f t="shared" ca="1" si="197"/>
        <v>2004</v>
      </c>
      <c r="N321">
        <f t="shared" ca="1" si="198"/>
        <v>2006</v>
      </c>
      <c r="O321">
        <f t="shared" ca="1" si="199"/>
        <v>2004</v>
      </c>
      <c r="P321">
        <f t="shared" ca="1" si="200"/>
        <v>2007</v>
      </c>
      <c r="Q321">
        <f t="shared" ca="1" si="201"/>
        <v>2004</v>
      </c>
      <c r="R321">
        <f t="shared" ca="1" si="202"/>
        <v>2008</v>
      </c>
      <c r="S321">
        <f t="shared" ca="1" si="203"/>
        <v>3007</v>
      </c>
      <c r="T321">
        <f t="shared" ca="1" si="204"/>
        <v>3006</v>
      </c>
      <c r="U321">
        <f t="shared" ca="1" si="205"/>
        <v>3008</v>
      </c>
      <c r="V321">
        <f t="shared" ca="1" si="206"/>
        <v>3008</v>
      </c>
      <c r="W321">
        <f t="shared" ca="1" si="207"/>
        <v>3004</v>
      </c>
      <c r="X321">
        <f t="shared" ca="1" si="208"/>
        <v>3005</v>
      </c>
      <c r="Y321">
        <f t="shared" ca="1" si="209"/>
        <v>4008</v>
      </c>
      <c r="Z321">
        <f t="shared" ca="1" si="210"/>
        <v>4006</v>
      </c>
      <c r="AA321">
        <f t="shared" ca="1" si="211"/>
        <v>4007</v>
      </c>
      <c r="AB321">
        <f t="shared" ca="1" si="212"/>
        <v>4008</v>
      </c>
      <c r="AC321">
        <f t="shared" ca="1" si="213"/>
        <v>4005</v>
      </c>
      <c r="AD321">
        <f t="shared" ca="1" si="214"/>
        <v>4004</v>
      </c>
      <c r="AE321">
        <f t="shared" ca="1" si="215"/>
        <v>5005</v>
      </c>
      <c r="AF321">
        <f t="shared" ca="1" si="216"/>
        <v>5008</v>
      </c>
      <c r="AG321">
        <f t="shared" ca="1" si="217"/>
        <v>5008</v>
      </c>
      <c r="AH321">
        <f t="shared" ca="1" si="218"/>
        <v>5006</v>
      </c>
      <c r="AI321">
        <f t="shared" ca="1" si="219"/>
        <v>5004</v>
      </c>
      <c r="AJ321">
        <f t="shared" ca="1" si="220"/>
        <v>5006</v>
      </c>
      <c r="AK321">
        <f t="shared" ca="1" si="221"/>
        <v>6005</v>
      </c>
      <c r="AL321">
        <f t="shared" ca="1" si="222"/>
        <v>6006</v>
      </c>
      <c r="AM321">
        <f t="shared" ca="1" si="223"/>
        <v>6008</v>
      </c>
      <c r="AN321">
        <f t="shared" ca="1" si="224"/>
        <v>6008</v>
      </c>
      <c r="AO321">
        <f t="shared" ca="1" si="225"/>
        <v>6006</v>
      </c>
      <c r="AP321">
        <f t="shared" ca="1" si="226"/>
        <v>6006</v>
      </c>
      <c r="AQ321" t="str">
        <f t="shared" ca="1" si="230"/>
        <v>12,1005,1;12,1005,1;12,1004,1;12,1004,1;12,1005,1;12,2004,1;12,2006,1;12,2004,1;12,2007,1;12,2004,1;12,2008,1;12,3007,1;12,3006,1;12,3008,1;12,3008,1;12,3004,1;12,3005,1;12,4008,1;12,4006,1;12,4007,1;12,4008,1;12,4005,1;12,4004,1;12,5005,1;12,5008,1;12,5008,1;12,5006,1;12,5004,1;12,5006,1;12,6005,1;12,6006,1;12,6008,1;12,6008,1;12,6006,1;12,6006,1</v>
      </c>
    </row>
    <row r="322" spans="1:43" x14ac:dyDescent="0.15">
      <c r="A322">
        <f t="shared" si="188"/>
        <v>8003</v>
      </c>
      <c r="B322">
        <f t="shared" si="231"/>
        <v>80</v>
      </c>
      <c r="C322">
        <f t="shared" si="232"/>
        <v>3</v>
      </c>
      <c r="D322">
        <f t="shared" si="234"/>
        <v>6</v>
      </c>
      <c r="E322">
        <f t="shared" si="234"/>
        <v>10</v>
      </c>
      <c r="F322" s="4">
        <f t="shared" si="189"/>
        <v>8</v>
      </c>
      <c r="G322">
        <f t="shared" ca="1" si="191"/>
        <v>1005</v>
      </c>
      <c r="H322">
        <f t="shared" ca="1" si="192"/>
        <v>1004</v>
      </c>
      <c r="I322">
        <f t="shared" ca="1" si="193"/>
        <v>1008</v>
      </c>
      <c r="J322">
        <f t="shared" ca="1" si="194"/>
        <v>1004</v>
      </c>
      <c r="K322">
        <f t="shared" ca="1" si="195"/>
        <v>1007</v>
      </c>
      <c r="L322">
        <f t="shared" ca="1" si="196"/>
        <v>1006</v>
      </c>
      <c r="M322">
        <f t="shared" ca="1" si="197"/>
        <v>2007</v>
      </c>
      <c r="N322">
        <f t="shared" ca="1" si="198"/>
        <v>2008</v>
      </c>
      <c r="O322">
        <f t="shared" ca="1" si="199"/>
        <v>2005</v>
      </c>
      <c r="P322">
        <f t="shared" ca="1" si="200"/>
        <v>2004</v>
      </c>
      <c r="Q322">
        <f t="shared" ca="1" si="201"/>
        <v>2006</v>
      </c>
      <c r="R322">
        <f t="shared" ca="1" si="202"/>
        <v>2007</v>
      </c>
      <c r="S322">
        <f t="shared" ca="1" si="203"/>
        <v>3004</v>
      </c>
      <c r="T322">
        <f t="shared" ca="1" si="204"/>
        <v>3008</v>
      </c>
      <c r="U322">
        <f t="shared" ca="1" si="205"/>
        <v>3004</v>
      </c>
      <c r="V322">
        <f t="shared" ca="1" si="206"/>
        <v>3005</v>
      </c>
      <c r="W322">
        <f t="shared" ca="1" si="207"/>
        <v>3008</v>
      </c>
      <c r="X322">
        <f t="shared" ca="1" si="208"/>
        <v>3006</v>
      </c>
      <c r="Y322">
        <f t="shared" ca="1" si="209"/>
        <v>4007</v>
      </c>
      <c r="Z322">
        <f t="shared" ca="1" si="210"/>
        <v>4004</v>
      </c>
      <c r="AA322">
        <f t="shared" ca="1" si="211"/>
        <v>4005</v>
      </c>
      <c r="AB322">
        <f t="shared" ca="1" si="212"/>
        <v>4007</v>
      </c>
      <c r="AC322">
        <f t="shared" ca="1" si="213"/>
        <v>4005</v>
      </c>
      <c r="AD322">
        <f t="shared" ca="1" si="214"/>
        <v>4006</v>
      </c>
      <c r="AE322">
        <f t="shared" ca="1" si="215"/>
        <v>5004</v>
      </c>
      <c r="AF322">
        <f t="shared" ca="1" si="216"/>
        <v>5005</v>
      </c>
      <c r="AG322">
        <f t="shared" ca="1" si="217"/>
        <v>5004</v>
      </c>
      <c r="AH322">
        <f t="shared" ca="1" si="218"/>
        <v>5004</v>
      </c>
      <c r="AI322">
        <f t="shared" ca="1" si="219"/>
        <v>5005</v>
      </c>
      <c r="AJ322">
        <f t="shared" ca="1" si="220"/>
        <v>5006</v>
      </c>
      <c r="AK322">
        <f t="shared" ca="1" si="221"/>
        <v>6008</v>
      </c>
      <c r="AL322">
        <f t="shared" ca="1" si="222"/>
        <v>6008</v>
      </c>
      <c r="AM322">
        <f t="shared" ca="1" si="223"/>
        <v>6005</v>
      </c>
      <c r="AN322">
        <f t="shared" ca="1" si="224"/>
        <v>6008</v>
      </c>
      <c r="AO322">
        <f t="shared" ca="1" si="225"/>
        <v>6008</v>
      </c>
      <c r="AP322">
        <f t="shared" ca="1" si="226"/>
        <v>6004</v>
      </c>
      <c r="AQ322" t="str">
        <f t="shared" ca="1" si="230"/>
        <v>12,1005,1;12,1004,1;12,1004,1;12,1007,1;12,1006,1;12,2007,1;12,2008,1;12,2005,1;12,2004,1;12,2006,1;12,2007,1;12,3004,1;12,3008,1;12,3004,1;12,3005,1;12,3008,1;12,3006,1;12,4007,1;12,4004,1;12,4005,1;12,4007,1;12,4005,1;12,4006,1;12,5004,1;12,5005,1;12,5004,1;12,5004,1;12,5005,1;12,5006,1;12,6008,1;12,6008,1;12,6005,1;12,6008,1;12,6008,1;12,6004,1</v>
      </c>
    </row>
    <row r="323" spans="1:43" x14ac:dyDescent="0.15">
      <c r="A323">
        <f t="shared" ref="A323:A386" si="235">B323*100+C323</f>
        <v>104</v>
      </c>
      <c r="B323">
        <f t="shared" si="231"/>
        <v>1</v>
      </c>
      <c r="C323">
        <f t="shared" si="232"/>
        <v>4</v>
      </c>
      <c r="D323">
        <f t="shared" ref="D323:E342" si="236">D243</f>
        <v>1</v>
      </c>
      <c r="E323">
        <f t="shared" si="236"/>
        <v>3</v>
      </c>
      <c r="F323" s="4">
        <f t="shared" ref="F323:F386" si="237">E323+MAX(0,INT((C323-1)/4))-2</f>
        <v>1</v>
      </c>
      <c r="G323">
        <f t="shared" ca="1" si="191"/>
        <v>1001</v>
      </c>
      <c r="H323">
        <f t="shared" ca="1" si="192"/>
        <v>0</v>
      </c>
      <c r="I323">
        <f t="shared" ca="1" si="193"/>
        <v>0</v>
      </c>
      <c r="J323">
        <f t="shared" ca="1" si="194"/>
        <v>0</v>
      </c>
      <c r="K323">
        <f t="shared" ca="1" si="195"/>
        <v>0</v>
      </c>
      <c r="L323">
        <f t="shared" ca="1" si="196"/>
        <v>0</v>
      </c>
      <c r="M323">
        <f t="shared" ca="1" si="197"/>
        <v>2001</v>
      </c>
      <c r="N323">
        <f t="shared" ca="1" si="198"/>
        <v>0</v>
      </c>
      <c r="O323">
        <f t="shared" ca="1" si="199"/>
        <v>0</v>
      </c>
      <c r="P323">
        <f t="shared" ca="1" si="200"/>
        <v>0</v>
      </c>
      <c r="Q323">
        <f t="shared" ca="1" si="201"/>
        <v>0</v>
      </c>
      <c r="R323">
        <f t="shared" ca="1" si="202"/>
        <v>0</v>
      </c>
      <c r="S323">
        <f t="shared" ca="1" si="203"/>
        <v>3001</v>
      </c>
      <c r="T323">
        <f t="shared" ca="1" si="204"/>
        <v>0</v>
      </c>
      <c r="U323">
        <f t="shared" ca="1" si="205"/>
        <v>0</v>
      </c>
      <c r="V323">
        <f t="shared" ca="1" si="206"/>
        <v>0</v>
      </c>
      <c r="W323">
        <f t="shared" ca="1" si="207"/>
        <v>0</v>
      </c>
      <c r="X323">
        <f t="shared" ca="1" si="208"/>
        <v>0</v>
      </c>
      <c r="Y323">
        <f t="shared" ca="1" si="209"/>
        <v>4001</v>
      </c>
      <c r="Z323">
        <f t="shared" ca="1" si="210"/>
        <v>0</v>
      </c>
      <c r="AA323">
        <f t="shared" ca="1" si="211"/>
        <v>0</v>
      </c>
      <c r="AB323">
        <f t="shared" ca="1" si="212"/>
        <v>0</v>
      </c>
      <c r="AC323">
        <f t="shared" ca="1" si="213"/>
        <v>0</v>
      </c>
      <c r="AD323">
        <f t="shared" ca="1" si="214"/>
        <v>0</v>
      </c>
      <c r="AE323">
        <f t="shared" ca="1" si="215"/>
        <v>5001</v>
      </c>
      <c r="AF323">
        <f t="shared" ca="1" si="216"/>
        <v>0</v>
      </c>
      <c r="AG323">
        <f t="shared" ca="1" si="217"/>
        <v>0</v>
      </c>
      <c r="AH323">
        <f t="shared" ca="1" si="218"/>
        <v>0</v>
      </c>
      <c r="AI323">
        <f t="shared" ca="1" si="219"/>
        <v>0</v>
      </c>
      <c r="AJ323">
        <f t="shared" ca="1" si="220"/>
        <v>0</v>
      </c>
      <c r="AK323">
        <f t="shared" ca="1" si="221"/>
        <v>6001</v>
      </c>
      <c r="AL323">
        <f t="shared" ca="1" si="222"/>
        <v>0</v>
      </c>
      <c r="AM323">
        <f t="shared" ca="1" si="223"/>
        <v>0</v>
      </c>
      <c r="AN323">
        <f t="shared" ca="1" si="224"/>
        <v>0</v>
      </c>
      <c r="AO323">
        <f t="shared" ca="1" si="225"/>
        <v>0</v>
      </c>
      <c r="AP323">
        <f t="shared" ca="1" si="226"/>
        <v>0</v>
      </c>
      <c r="AQ323" t="str">
        <f t="shared" ref="AQ323:AQ332" ca="1" si="238">"12,"&amp;G323&amp;",1;12,"&amp;M323&amp;",1;12,"&amp;S323&amp;",1;12,"&amp;Y323&amp;",1;12,"&amp;AE323&amp;",1;12,"&amp;AK323&amp;",1"</f>
        <v>12,1001,1;12,2001,1;12,3001,1;12,4001,1;12,5001,1;12,6001,1</v>
      </c>
    </row>
    <row r="324" spans="1:43" x14ac:dyDescent="0.15">
      <c r="A324">
        <f t="shared" si="235"/>
        <v>204</v>
      </c>
      <c r="B324">
        <f t="shared" si="231"/>
        <v>2</v>
      </c>
      <c r="C324">
        <f t="shared" si="232"/>
        <v>4</v>
      </c>
      <c r="D324">
        <f t="shared" si="236"/>
        <v>1</v>
      </c>
      <c r="E324">
        <f t="shared" si="236"/>
        <v>3</v>
      </c>
      <c r="F324" s="4">
        <f t="shared" si="237"/>
        <v>1</v>
      </c>
      <c r="G324">
        <f t="shared" ref="G324:G387" ca="1" si="239">1000*INT((COLUMN(A322)+5)/6)+RANDBETWEEN(MAX(1,$F324*0.5),$F324)</f>
        <v>1001</v>
      </c>
      <c r="H324">
        <f t="shared" ref="H324:H387" ca="1" si="240">IF($D324&gt;1,1000*INT((COLUMN(A322)+5)/6)+RANDBETWEEN(MAX(1,$F324*0.5),$F324),0)</f>
        <v>0</v>
      </c>
      <c r="I324">
        <f t="shared" ref="I324:I387" ca="1" si="241">IF($D324&gt;2,1000*INT((COLUMN(B322)+5)/6)+RANDBETWEEN(MAX(1,$F324*0.5),$F324),0)</f>
        <v>0</v>
      </c>
      <c r="J324">
        <f t="shared" ref="J324:J387" ca="1" si="242">IF($D324&gt;3,1000*INT((COLUMN(C322)+5)/6)+RANDBETWEEN(MAX(1,$F324*0.5),$F324),0)</f>
        <v>0</v>
      </c>
      <c r="K324">
        <f t="shared" ref="K324:K387" ca="1" si="243">IF($D324&gt;4,1000*INT((COLUMN(D322)+5)/6)+RANDBETWEEN(MAX(1,$F324*0.5),$F324),0)</f>
        <v>0</v>
      </c>
      <c r="L324">
        <f t="shared" ref="L324:L387" ca="1" si="244">IF($D324&gt;5,1000*INT((COLUMN(E322)+5)/6)+RANDBETWEEN(MAX(1,$F324*0.5),$F324),0)</f>
        <v>0</v>
      </c>
      <c r="M324">
        <f t="shared" ref="M324:M387" ca="1" si="245">1000*INT((COLUMN(G322)+5)/6)+RANDBETWEEN(MAX(1,$F324*0.5),$F324)</f>
        <v>2001</v>
      </c>
      <c r="N324">
        <f t="shared" ref="N324:N387" ca="1" si="246">IF($D324&gt;1,1000*INT((COLUMN(G322)+5)/6)+RANDBETWEEN(MAX(1,$F324*0.5),$F324),0)</f>
        <v>0</v>
      </c>
      <c r="O324">
        <f t="shared" ref="O324:O387" ca="1" si="247">IF($D324&gt;2,1000*INT((COLUMN(H322)+5)/6)+RANDBETWEEN(MAX(1,$F324*0.5),$F324),0)</f>
        <v>0</v>
      </c>
      <c r="P324">
        <f t="shared" ref="P324:P387" ca="1" si="248">IF($D324&gt;3,1000*INT((COLUMN(I322)+5)/6)+RANDBETWEEN(MAX(1,$F324*0.5),$F324),0)</f>
        <v>0</v>
      </c>
      <c r="Q324">
        <f t="shared" ref="Q324:Q387" ca="1" si="249">IF($D324&gt;4,1000*INT((COLUMN(J322)+5)/6)+RANDBETWEEN(MAX(1,$F324*0.5),$F324),0)</f>
        <v>0</v>
      </c>
      <c r="R324">
        <f t="shared" ref="R324:R387" ca="1" si="250">IF($D324&gt;5,1000*INT((COLUMN(K322)+5)/6)+RANDBETWEEN(MAX(1,$F324*0.5),$F324),0)</f>
        <v>0</v>
      </c>
      <c r="S324">
        <f t="shared" ref="S324:S387" ca="1" si="251">1000*INT((COLUMN(M322)+5)/6)+RANDBETWEEN(MAX(1,$F324*0.5),$F324)</f>
        <v>3001</v>
      </c>
      <c r="T324">
        <f t="shared" ref="T324:T387" ca="1" si="252">IF($D324&gt;1,1000*INT((COLUMN(M322)+5)/6)+RANDBETWEEN(MAX(1,$F324*0.5),$F324),0)</f>
        <v>0</v>
      </c>
      <c r="U324">
        <f t="shared" ref="U324:U387" ca="1" si="253">IF($D324&gt;2,1000*INT((COLUMN(N322)+5)/6)+RANDBETWEEN(MAX(1,$F324*0.5),$F324),0)</f>
        <v>0</v>
      </c>
      <c r="V324">
        <f t="shared" ref="V324:V387" ca="1" si="254">IF($D324&gt;3,1000*INT((COLUMN(O322)+5)/6)+RANDBETWEEN(MAX(1,$F324*0.5),$F324),0)</f>
        <v>0</v>
      </c>
      <c r="W324">
        <f t="shared" ref="W324:W387" ca="1" si="255">IF($D324&gt;4,1000*INT((COLUMN(P322)+5)/6)+RANDBETWEEN(MAX(1,$F324*0.5),$F324),0)</f>
        <v>0</v>
      </c>
      <c r="X324">
        <f t="shared" ref="X324:X387" ca="1" si="256">IF($D324&gt;5,1000*INT((COLUMN(Q322)+5)/6)+RANDBETWEEN(MAX(1,$F324*0.5),$F324),0)</f>
        <v>0</v>
      </c>
      <c r="Y324">
        <f t="shared" ref="Y324:Y387" ca="1" si="257">1000*INT((COLUMN(S322)+5)/6)+RANDBETWEEN(MAX(1,$F324*0.5),$F324)</f>
        <v>4001</v>
      </c>
      <c r="Z324">
        <f t="shared" ref="Z324:Z387" ca="1" si="258">IF($D324&gt;1,1000*INT((COLUMN(S322)+5)/6)+RANDBETWEEN(MAX(1,$F324*0.5),$F324),0)</f>
        <v>0</v>
      </c>
      <c r="AA324">
        <f t="shared" ref="AA324:AA387" ca="1" si="259">IF($D324&gt;2,1000*INT((COLUMN(T322)+5)/6)+RANDBETWEEN(MAX(1,$F324*0.5),$F324),0)</f>
        <v>0</v>
      </c>
      <c r="AB324">
        <f t="shared" ref="AB324:AB387" ca="1" si="260">IF($D324&gt;3,1000*INT((COLUMN(U322)+5)/6)+RANDBETWEEN(MAX(1,$F324*0.5),$F324),0)</f>
        <v>0</v>
      </c>
      <c r="AC324">
        <f t="shared" ref="AC324:AC387" ca="1" si="261">IF($D324&gt;4,1000*INT((COLUMN(V322)+5)/6)+RANDBETWEEN(MAX(1,$F324*0.5),$F324),0)</f>
        <v>0</v>
      </c>
      <c r="AD324">
        <f t="shared" ref="AD324:AD387" ca="1" si="262">IF($D324&gt;5,1000*INT((COLUMN(W322)+5)/6)+RANDBETWEEN(MAX(1,$F324*0.5),$F324),0)</f>
        <v>0</v>
      </c>
      <c r="AE324">
        <f t="shared" ref="AE324:AE387" ca="1" si="263">1000*INT((COLUMN(Y322)+5)/6)+RANDBETWEEN(MAX(1,$F324*0.5),$F324)</f>
        <v>5001</v>
      </c>
      <c r="AF324">
        <f t="shared" ref="AF324:AF387" ca="1" si="264">IF($D324&gt;1,1000*INT((COLUMN(Y322)+5)/6)+RANDBETWEEN(MAX(1,$F324*0.5),$F324),0)</f>
        <v>0</v>
      </c>
      <c r="AG324">
        <f t="shared" ref="AG324:AG387" ca="1" si="265">IF($D324&gt;2,1000*INT((COLUMN(Z322)+5)/6)+RANDBETWEEN(MAX(1,$F324*0.5),$F324),0)</f>
        <v>0</v>
      </c>
      <c r="AH324">
        <f t="shared" ref="AH324:AH387" ca="1" si="266">IF($D324&gt;3,1000*INT((COLUMN(AA322)+5)/6)+RANDBETWEEN(MAX(1,$F324*0.5),$F324),0)</f>
        <v>0</v>
      </c>
      <c r="AI324">
        <f t="shared" ref="AI324:AI387" ca="1" si="267">IF($D324&gt;4,1000*INT((COLUMN(AB322)+5)/6)+RANDBETWEEN(MAX(1,$F324*0.5),$F324),0)</f>
        <v>0</v>
      </c>
      <c r="AJ324">
        <f t="shared" ref="AJ324:AJ387" ca="1" si="268">IF($D324&gt;5,1000*INT((COLUMN(AC322)+5)/6)+RANDBETWEEN(MAX(1,$F324*0.5),$F324),0)</f>
        <v>0</v>
      </c>
      <c r="AK324">
        <f t="shared" ref="AK324:AK387" ca="1" si="269">1000*INT((COLUMN(AE322)+5)/6)+RANDBETWEEN(MAX(1,$F324*0.5),$F324)</f>
        <v>6001</v>
      </c>
      <c r="AL324">
        <f t="shared" ref="AL324:AL387" ca="1" si="270">IF($D324&gt;1,1000*INT((COLUMN(AE322)+5)/6)+RANDBETWEEN(MAX(1,$F324*0.5),$F324),0)</f>
        <v>0</v>
      </c>
      <c r="AM324">
        <f t="shared" ref="AM324:AM387" ca="1" si="271">IF($D324&gt;2,1000*INT((COLUMN(AF322)+5)/6)+RANDBETWEEN(MAX(1,$F324*0.5),$F324),0)</f>
        <v>0</v>
      </c>
      <c r="AN324">
        <f t="shared" ref="AN324:AN387" ca="1" si="272">IF($D324&gt;3,1000*INT((COLUMN(AG322)+5)/6)+RANDBETWEEN(MAX(1,$F324*0.5),$F324),0)</f>
        <v>0</v>
      </c>
      <c r="AO324">
        <f t="shared" ref="AO324:AO387" ca="1" si="273">IF($D324&gt;4,1000*INT((COLUMN(AH322)+5)/6)+RANDBETWEEN(MAX(1,$F324*0.5),$F324),0)</f>
        <v>0</v>
      </c>
      <c r="AP324">
        <f t="shared" ref="AP324:AP387" ca="1" si="274">IF($D324&gt;5,1000*INT((COLUMN(AI322)+5)/6)+RANDBETWEEN(MAX(1,$F324*0.5),$F324),0)</f>
        <v>0</v>
      </c>
      <c r="AQ324" t="str">
        <f t="shared" ca="1" si="238"/>
        <v>12,1001,1;12,2001,1;12,3001,1;12,4001,1;12,5001,1;12,6001,1</v>
      </c>
    </row>
    <row r="325" spans="1:43" x14ac:dyDescent="0.15">
      <c r="A325">
        <f t="shared" si="235"/>
        <v>304</v>
      </c>
      <c r="B325">
        <f t="shared" si="231"/>
        <v>3</v>
      </c>
      <c r="C325">
        <f t="shared" si="232"/>
        <v>4</v>
      </c>
      <c r="D325">
        <f t="shared" si="236"/>
        <v>1</v>
      </c>
      <c r="E325">
        <f t="shared" si="236"/>
        <v>3</v>
      </c>
      <c r="F325" s="4">
        <f t="shared" si="237"/>
        <v>1</v>
      </c>
      <c r="G325">
        <f t="shared" ca="1" si="239"/>
        <v>1001</v>
      </c>
      <c r="H325">
        <f t="shared" ca="1" si="240"/>
        <v>0</v>
      </c>
      <c r="I325">
        <f t="shared" ca="1" si="241"/>
        <v>0</v>
      </c>
      <c r="J325">
        <f t="shared" ca="1" si="242"/>
        <v>0</v>
      </c>
      <c r="K325">
        <f t="shared" ca="1" si="243"/>
        <v>0</v>
      </c>
      <c r="L325">
        <f t="shared" ca="1" si="244"/>
        <v>0</v>
      </c>
      <c r="M325">
        <f t="shared" ca="1" si="245"/>
        <v>2001</v>
      </c>
      <c r="N325">
        <f t="shared" ca="1" si="246"/>
        <v>0</v>
      </c>
      <c r="O325">
        <f t="shared" ca="1" si="247"/>
        <v>0</v>
      </c>
      <c r="P325">
        <f t="shared" ca="1" si="248"/>
        <v>0</v>
      </c>
      <c r="Q325">
        <f t="shared" ca="1" si="249"/>
        <v>0</v>
      </c>
      <c r="R325">
        <f t="shared" ca="1" si="250"/>
        <v>0</v>
      </c>
      <c r="S325">
        <f t="shared" ca="1" si="251"/>
        <v>3001</v>
      </c>
      <c r="T325">
        <f t="shared" ca="1" si="252"/>
        <v>0</v>
      </c>
      <c r="U325">
        <f t="shared" ca="1" si="253"/>
        <v>0</v>
      </c>
      <c r="V325">
        <f t="shared" ca="1" si="254"/>
        <v>0</v>
      </c>
      <c r="W325">
        <f t="shared" ca="1" si="255"/>
        <v>0</v>
      </c>
      <c r="X325">
        <f t="shared" ca="1" si="256"/>
        <v>0</v>
      </c>
      <c r="Y325">
        <f t="shared" ca="1" si="257"/>
        <v>4001</v>
      </c>
      <c r="Z325">
        <f t="shared" ca="1" si="258"/>
        <v>0</v>
      </c>
      <c r="AA325">
        <f t="shared" ca="1" si="259"/>
        <v>0</v>
      </c>
      <c r="AB325">
        <f t="shared" ca="1" si="260"/>
        <v>0</v>
      </c>
      <c r="AC325">
        <f t="shared" ca="1" si="261"/>
        <v>0</v>
      </c>
      <c r="AD325">
        <f t="shared" ca="1" si="262"/>
        <v>0</v>
      </c>
      <c r="AE325">
        <f t="shared" ca="1" si="263"/>
        <v>5001</v>
      </c>
      <c r="AF325">
        <f t="shared" ca="1" si="264"/>
        <v>0</v>
      </c>
      <c r="AG325">
        <f t="shared" ca="1" si="265"/>
        <v>0</v>
      </c>
      <c r="AH325">
        <f t="shared" ca="1" si="266"/>
        <v>0</v>
      </c>
      <c r="AI325">
        <f t="shared" ca="1" si="267"/>
        <v>0</v>
      </c>
      <c r="AJ325">
        <f t="shared" ca="1" si="268"/>
        <v>0</v>
      </c>
      <c r="AK325">
        <f t="shared" ca="1" si="269"/>
        <v>6001</v>
      </c>
      <c r="AL325">
        <f t="shared" ca="1" si="270"/>
        <v>0</v>
      </c>
      <c r="AM325">
        <f t="shared" ca="1" si="271"/>
        <v>0</v>
      </c>
      <c r="AN325">
        <f t="shared" ca="1" si="272"/>
        <v>0</v>
      </c>
      <c r="AO325">
        <f t="shared" ca="1" si="273"/>
        <v>0</v>
      </c>
      <c r="AP325">
        <f t="shared" ca="1" si="274"/>
        <v>0</v>
      </c>
      <c r="AQ325" t="str">
        <f t="shared" ca="1" si="238"/>
        <v>12,1001,1;12,2001,1;12,3001,1;12,4001,1;12,5001,1;12,6001,1</v>
      </c>
    </row>
    <row r="326" spans="1:43" x14ac:dyDescent="0.15">
      <c r="A326">
        <f t="shared" si="235"/>
        <v>404</v>
      </c>
      <c r="B326">
        <f t="shared" si="231"/>
        <v>4</v>
      </c>
      <c r="C326">
        <f t="shared" si="232"/>
        <v>4</v>
      </c>
      <c r="D326">
        <f t="shared" si="236"/>
        <v>1</v>
      </c>
      <c r="E326">
        <f t="shared" si="236"/>
        <v>3</v>
      </c>
      <c r="F326" s="4">
        <f t="shared" si="237"/>
        <v>1</v>
      </c>
      <c r="G326">
        <f t="shared" ca="1" si="239"/>
        <v>1001</v>
      </c>
      <c r="H326">
        <f t="shared" ca="1" si="240"/>
        <v>0</v>
      </c>
      <c r="I326">
        <f t="shared" ca="1" si="241"/>
        <v>0</v>
      </c>
      <c r="J326">
        <f t="shared" ca="1" si="242"/>
        <v>0</v>
      </c>
      <c r="K326">
        <f t="shared" ca="1" si="243"/>
        <v>0</v>
      </c>
      <c r="L326">
        <f t="shared" ca="1" si="244"/>
        <v>0</v>
      </c>
      <c r="M326">
        <f t="shared" ca="1" si="245"/>
        <v>2001</v>
      </c>
      <c r="N326">
        <f t="shared" ca="1" si="246"/>
        <v>0</v>
      </c>
      <c r="O326">
        <f t="shared" ca="1" si="247"/>
        <v>0</v>
      </c>
      <c r="P326">
        <f t="shared" ca="1" si="248"/>
        <v>0</v>
      </c>
      <c r="Q326">
        <f t="shared" ca="1" si="249"/>
        <v>0</v>
      </c>
      <c r="R326">
        <f t="shared" ca="1" si="250"/>
        <v>0</v>
      </c>
      <c r="S326">
        <f t="shared" ca="1" si="251"/>
        <v>3001</v>
      </c>
      <c r="T326">
        <f t="shared" ca="1" si="252"/>
        <v>0</v>
      </c>
      <c r="U326">
        <f t="shared" ca="1" si="253"/>
        <v>0</v>
      </c>
      <c r="V326">
        <f t="shared" ca="1" si="254"/>
        <v>0</v>
      </c>
      <c r="W326">
        <f t="shared" ca="1" si="255"/>
        <v>0</v>
      </c>
      <c r="X326">
        <f t="shared" ca="1" si="256"/>
        <v>0</v>
      </c>
      <c r="Y326">
        <f t="shared" ca="1" si="257"/>
        <v>4001</v>
      </c>
      <c r="Z326">
        <f t="shared" ca="1" si="258"/>
        <v>0</v>
      </c>
      <c r="AA326">
        <f t="shared" ca="1" si="259"/>
        <v>0</v>
      </c>
      <c r="AB326">
        <f t="shared" ca="1" si="260"/>
        <v>0</v>
      </c>
      <c r="AC326">
        <f t="shared" ca="1" si="261"/>
        <v>0</v>
      </c>
      <c r="AD326">
        <f t="shared" ca="1" si="262"/>
        <v>0</v>
      </c>
      <c r="AE326">
        <f t="shared" ca="1" si="263"/>
        <v>5001</v>
      </c>
      <c r="AF326">
        <f t="shared" ca="1" si="264"/>
        <v>0</v>
      </c>
      <c r="AG326">
        <f t="shared" ca="1" si="265"/>
        <v>0</v>
      </c>
      <c r="AH326">
        <f t="shared" ca="1" si="266"/>
        <v>0</v>
      </c>
      <c r="AI326">
        <f t="shared" ca="1" si="267"/>
        <v>0</v>
      </c>
      <c r="AJ326">
        <f t="shared" ca="1" si="268"/>
        <v>0</v>
      </c>
      <c r="AK326">
        <f t="shared" ca="1" si="269"/>
        <v>6001</v>
      </c>
      <c r="AL326">
        <f t="shared" ca="1" si="270"/>
        <v>0</v>
      </c>
      <c r="AM326">
        <f t="shared" ca="1" si="271"/>
        <v>0</v>
      </c>
      <c r="AN326">
        <f t="shared" ca="1" si="272"/>
        <v>0</v>
      </c>
      <c r="AO326">
        <f t="shared" ca="1" si="273"/>
        <v>0</v>
      </c>
      <c r="AP326">
        <f t="shared" ca="1" si="274"/>
        <v>0</v>
      </c>
      <c r="AQ326" t="str">
        <f t="shared" ca="1" si="238"/>
        <v>12,1001,1;12,2001,1;12,3001,1;12,4001,1;12,5001,1;12,6001,1</v>
      </c>
    </row>
    <row r="327" spans="1:43" x14ac:dyDescent="0.15">
      <c r="A327">
        <f t="shared" si="235"/>
        <v>504</v>
      </c>
      <c r="B327">
        <f t="shared" si="231"/>
        <v>5</v>
      </c>
      <c r="C327">
        <f t="shared" si="232"/>
        <v>4</v>
      </c>
      <c r="D327">
        <f t="shared" si="236"/>
        <v>1</v>
      </c>
      <c r="E327">
        <f t="shared" si="236"/>
        <v>3</v>
      </c>
      <c r="F327" s="4">
        <f t="shared" si="237"/>
        <v>1</v>
      </c>
      <c r="G327">
        <f t="shared" ca="1" si="239"/>
        <v>1001</v>
      </c>
      <c r="H327">
        <f t="shared" ca="1" si="240"/>
        <v>0</v>
      </c>
      <c r="I327">
        <f t="shared" ca="1" si="241"/>
        <v>0</v>
      </c>
      <c r="J327">
        <f t="shared" ca="1" si="242"/>
        <v>0</v>
      </c>
      <c r="K327">
        <f t="shared" ca="1" si="243"/>
        <v>0</v>
      </c>
      <c r="L327">
        <f t="shared" ca="1" si="244"/>
        <v>0</v>
      </c>
      <c r="M327">
        <f t="shared" ca="1" si="245"/>
        <v>2001</v>
      </c>
      <c r="N327">
        <f t="shared" ca="1" si="246"/>
        <v>0</v>
      </c>
      <c r="O327">
        <f t="shared" ca="1" si="247"/>
        <v>0</v>
      </c>
      <c r="P327">
        <f t="shared" ca="1" si="248"/>
        <v>0</v>
      </c>
      <c r="Q327">
        <f t="shared" ca="1" si="249"/>
        <v>0</v>
      </c>
      <c r="R327">
        <f t="shared" ca="1" si="250"/>
        <v>0</v>
      </c>
      <c r="S327">
        <f t="shared" ca="1" si="251"/>
        <v>3001</v>
      </c>
      <c r="T327">
        <f t="shared" ca="1" si="252"/>
        <v>0</v>
      </c>
      <c r="U327">
        <f t="shared" ca="1" si="253"/>
        <v>0</v>
      </c>
      <c r="V327">
        <f t="shared" ca="1" si="254"/>
        <v>0</v>
      </c>
      <c r="W327">
        <f t="shared" ca="1" si="255"/>
        <v>0</v>
      </c>
      <c r="X327">
        <f t="shared" ca="1" si="256"/>
        <v>0</v>
      </c>
      <c r="Y327">
        <f t="shared" ca="1" si="257"/>
        <v>4001</v>
      </c>
      <c r="Z327">
        <f t="shared" ca="1" si="258"/>
        <v>0</v>
      </c>
      <c r="AA327">
        <f t="shared" ca="1" si="259"/>
        <v>0</v>
      </c>
      <c r="AB327">
        <f t="shared" ca="1" si="260"/>
        <v>0</v>
      </c>
      <c r="AC327">
        <f t="shared" ca="1" si="261"/>
        <v>0</v>
      </c>
      <c r="AD327">
        <f t="shared" ca="1" si="262"/>
        <v>0</v>
      </c>
      <c r="AE327">
        <f t="shared" ca="1" si="263"/>
        <v>5001</v>
      </c>
      <c r="AF327">
        <f t="shared" ca="1" si="264"/>
        <v>0</v>
      </c>
      <c r="AG327">
        <f t="shared" ca="1" si="265"/>
        <v>0</v>
      </c>
      <c r="AH327">
        <f t="shared" ca="1" si="266"/>
        <v>0</v>
      </c>
      <c r="AI327">
        <f t="shared" ca="1" si="267"/>
        <v>0</v>
      </c>
      <c r="AJ327">
        <f t="shared" ca="1" si="268"/>
        <v>0</v>
      </c>
      <c r="AK327">
        <f t="shared" ca="1" si="269"/>
        <v>6001</v>
      </c>
      <c r="AL327">
        <f t="shared" ca="1" si="270"/>
        <v>0</v>
      </c>
      <c r="AM327">
        <f t="shared" ca="1" si="271"/>
        <v>0</v>
      </c>
      <c r="AN327">
        <f t="shared" ca="1" si="272"/>
        <v>0</v>
      </c>
      <c r="AO327">
        <f t="shared" ca="1" si="273"/>
        <v>0</v>
      </c>
      <c r="AP327">
        <f t="shared" ca="1" si="274"/>
        <v>0</v>
      </c>
      <c r="AQ327" t="str">
        <f t="shared" ca="1" si="238"/>
        <v>12,1001,1;12,2001,1;12,3001,1;12,4001,1;12,5001,1;12,6001,1</v>
      </c>
    </row>
    <row r="328" spans="1:43" x14ac:dyDescent="0.15">
      <c r="A328">
        <f t="shared" si="235"/>
        <v>604</v>
      </c>
      <c r="B328">
        <f t="shared" si="231"/>
        <v>6</v>
      </c>
      <c r="C328">
        <f t="shared" si="232"/>
        <v>4</v>
      </c>
      <c r="D328">
        <f t="shared" si="236"/>
        <v>1</v>
      </c>
      <c r="E328">
        <f t="shared" si="236"/>
        <v>3</v>
      </c>
      <c r="F328" s="4">
        <f t="shared" si="237"/>
        <v>1</v>
      </c>
      <c r="G328">
        <f t="shared" ca="1" si="239"/>
        <v>1001</v>
      </c>
      <c r="H328">
        <f t="shared" ca="1" si="240"/>
        <v>0</v>
      </c>
      <c r="I328">
        <f t="shared" ca="1" si="241"/>
        <v>0</v>
      </c>
      <c r="J328">
        <f t="shared" ca="1" si="242"/>
        <v>0</v>
      </c>
      <c r="K328">
        <f t="shared" ca="1" si="243"/>
        <v>0</v>
      </c>
      <c r="L328">
        <f t="shared" ca="1" si="244"/>
        <v>0</v>
      </c>
      <c r="M328">
        <f t="shared" ca="1" si="245"/>
        <v>2001</v>
      </c>
      <c r="N328">
        <f t="shared" ca="1" si="246"/>
        <v>0</v>
      </c>
      <c r="O328">
        <f t="shared" ca="1" si="247"/>
        <v>0</v>
      </c>
      <c r="P328">
        <f t="shared" ca="1" si="248"/>
        <v>0</v>
      </c>
      <c r="Q328">
        <f t="shared" ca="1" si="249"/>
        <v>0</v>
      </c>
      <c r="R328">
        <f t="shared" ca="1" si="250"/>
        <v>0</v>
      </c>
      <c r="S328">
        <f t="shared" ca="1" si="251"/>
        <v>3001</v>
      </c>
      <c r="T328">
        <f t="shared" ca="1" si="252"/>
        <v>0</v>
      </c>
      <c r="U328">
        <f t="shared" ca="1" si="253"/>
        <v>0</v>
      </c>
      <c r="V328">
        <f t="shared" ca="1" si="254"/>
        <v>0</v>
      </c>
      <c r="W328">
        <f t="shared" ca="1" si="255"/>
        <v>0</v>
      </c>
      <c r="X328">
        <f t="shared" ca="1" si="256"/>
        <v>0</v>
      </c>
      <c r="Y328">
        <f t="shared" ca="1" si="257"/>
        <v>4001</v>
      </c>
      <c r="Z328">
        <f t="shared" ca="1" si="258"/>
        <v>0</v>
      </c>
      <c r="AA328">
        <f t="shared" ca="1" si="259"/>
        <v>0</v>
      </c>
      <c r="AB328">
        <f t="shared" ca="1" si="260"/>
        <v>0</v>
      </c>
      <c r="AC328">
        <f t="shared" ca="1" si="261"/>
        <v>0</v>
      </c>
      <c r="AD328">
        <f t="shared" ca="1" si="262"/>
        <v>0</v>
      </c>
      <c r="AE328">
        <f t="shared" ca="1" si="263"/>
        <v>5001</v>
      </c>
      <c r="AF328">
        <f t="shared" ca="1" si="264"/>
        <v>0</v>
      </c>
      <c r="AG328">
        <f t="shared" ca="1" si="265"/>
        <v>0</v>
      </c>
      <c r="AH328">
        <f t="shared" ca="1" si="266"/>
        <v>0</v>
      </c>
      <c r="AI328">
        <f t="shared" ca="1" si="267"/>
        <v>0</v>
      </c>
      <c r="AJ328">
        <f t="shared" ca="1" si="268"/>
        <v>0</v>
      </c>
      <c r="AK328">
        <f t="shared" ca="1" si="269"/>
        <v>6001</v>
      </c>
      <c r="AL328">
        <f t="shared" ca="1" si="270"/>
        <v>0</v>
      </c>
      <c r="AM328">
        <f t="shared" ca="1" si="271"/>
        <v>0</v>
      </c>
      <c r="AN328">
        <f t="shared" ca="1" si="272"/>
        <v>0</v>
      </c>
      <c r="AO328">
        <f t="shared" ca="1" si="273"/>
        <v>0</v>
      </c>
      <c r="AP328">
        <f t="shared" ca="1" si="274"/>
        <v>0</v>
      </c>
      <c r="AQ328" t="str">
        <f t="shared" ca="1" si="238"/>
        <v>12,1001,1;12,2001,1;12,3001,1;12,4001,1;12,5001,1;12,6001,1</v>
      </c>
    </row>
    <row r="329" spans="1:43" x14ac:dyDescent="0.15">
      <c r="A329">
        <f t="shared" si="235"/>
        <v>704</v>
      </c>
      <c r="B329">
        <f t="shared" si="231"/>
        <v>7</v>
      </c>
      <c r="C329">
        <f t="shared" si="232"/>
        <v>4</v>
      </c>
      <c r="D329">
        <f t="shared" si="236"/>
        <v>1</v>
      </c>
      <c r="E329">
        <f t="shared" si="236"/>
        <v>3</v>
      </c>
      <c r="F329" s="4">
        <f t="shared" si="237"/>
        <v>1</v>
      </c>
      <c r="G329">
        <f t="shared" ca="1" si="239"/>
        <v>1001</v>
      </c>
      <c r="H329">
        <f t="shared" ca="1" si="240"/>
        <v>0</v>
      </c>
      <c r="I329">
        <f t="shared" ca="1" si="241"/>
        <v>0</v>
      </c>
      <c r="J329">
        <f t="shared" ca="1" si="242"/>
        <v>0</v>
      </c>
      <c r="K329">
        <f t="shared" ca="1" si="243"/>
        <v>0</v>
      </c>
      <c r="L329">
        <f t="shared" ca="1" si="244"/>
        <v>0</v>
      </c>
      <c r="M329">
        <f t="shared" ca="1" si="245"/>
        <v>2001</v>
      </c>
      <c r="N329">
        <f t="shared" ca="1" si="246"/>
        <v>0</v>
      </c>
      <c r="O329">
        <f t="shared" ca="1" si="247"/>
        <v>0</v>
      </c>
      <c r="P329">
        <f t="shared" ca="1" si="248"/>
        <v>0</v>
      </c>
      <c r="Q329">
        <f t="shared" ca="1" si="249"/>
        <v>0</v>
      </c>
      <c r="R329">
        <f t="shared" ca="1" si="250"/>
        <v>0</v>
      </c>
      <c r="S329">
        <f t="shared" ca="1" si="251"/>
        <v>3001</v>
      </c>
      <c r="T329">
        <f t="shared" ca="1" si="252"/>
        <v>0</v>
      </c>
      <c r="U329">
        <f t="shared" ca="1" si="253"/>
        <v>0</v>
      </c>
      <c r="V329">
        <f t="shared" ca="1" si="254"/>
        <v>0</v>
      </c>
      <c r="W329">
        <f t="shared" ca="1" si="255"/>
        <v>0</v>
      </c>
      <c r="X329">
        <f t="shared" ca="1" si="256"/>
        <v>0</v>
      </c>
      <c r="Y329">
        <f t="shared" ca="1" si="257"/>
        <v>4001</v>
      </c>
      <c r="Z329">
        <f t="shared" ca="1" si="258"/>
        <v>0</v>
      </c>
      <c r="AA329">
        <f t="shared" ca="1" si="259"/>
        <v>0</v>
      </c>
      <c r="AB329">
        <f t="shared" ca="1" si="260"/>
        <v>0</v>
      </c>
      <c r="AC329">
        <f t="shared" ca="1" si="261"/>
        <v>0</v>
      </c>
      <c r="AD329">
        <f t="shared" ca="1" si="262"/>
        <v>0</v>
      </c>
      <c r="AE329">
        <f t="shared" ca="1" si="263"/>
        <v>5001</v>
      </c>
      <c r="AF329">
        <f t="shared" ca="1" si="264"/>
        <v>0</v>
      </c>
      <c r="AG329">
        <f t="shared" ca="1" si="265"/>
        <v>0</v>
      </c>
      <c r="AH329">
        <f t="shared" ca="1" si="266"/>
        <v>0</v>
      </c>
      <c r="AI329">
        <f t="shared" ca="1" si="267"/>
        <v>0</v>
      </c>
      <c r="AJ329">
        <f t="shared" ca="1" si="268"/>
        <v>0</v>
      </c>
      <c r="AK329">
        <f t="shared" ca="1" si="269"/>
        <v>6001</v>
      </c>
      <c r="AL329">
        <f t="shared" ca="1" si="270"/>
        <v>0</v>
      </c>
      <c r="AM329">
        <f t="shared" ca="1" si="271"/>
        <v>0</v>
      </c>
      <c r="AN329">
        <f t="shared" ca="1" si="272"/>
        <v>0</v>
      </c>
      <c r="AO329">
        <f t="shared" ca="1" si="273"/>
        <v>0</v>
      </c>
      <c r="AP329">
        <f t="shared" ca="1" si="274"/>
        <v>0</v>
      </c>
      <c r="AQ329" t="str">
        <f t="shared" ca="1" si="238"/>
        <v>12,1001,1;12,2001,1;12,3001,1;12,4001,1;12,5001,1;12,6001,1</v>
      </c>
    </row>
    <row r="330" spans="1:43" x14ac:dyDescent="0.15">
      <c r="A330">
        <f t="shared" si="235"/>
        <v>804</v>
      </c>
      <c r="B330">
        <f t="shared" si="231"/>
        <v>8</v>
      </c>
      <c r="C330">
        <f t="shared" si="232"/>
        <v>4</v>
      </c>
      <c r="D330">
        <f t="shared" si="236"/>
        <v>1</v>
      </c>
      <c r="E330">
        <f t="shared" si="236"/>
        <v>3</v>
      </c>
      <c r="F330" s="4">
        <f t="shared" si="237"/>
        <v>1</v>
      </c>
      <c r="G330">
        <f t="shared" ca="1" si="239"/>
        <v>1001</v>
      </c>
      <c r="H330">
        <f t="shared" ca="1" si="240"/>
        <v>0</v>
      </c>
      <c r="I330">
        <f t="shared" ca="1" si="241"/>
        <v>0</v>
      </c>
      <c r="J330">
        <f t="shared" ca="1" si="242"/>
        <v>0</v>
      </c>
      <c r="K330">
        <f t="shared" ca="1" si="243"/>
        <v>0</v>
      </c>
      <c r="L330">
        <f t="shared" ca="1" si="244"/>
        <v>0</v>
      </c>
      <c r="M330">
        <f t="shared" ca="1" si="245"/>
        <v>2001</v>
      </c>
      <c r="N330">
        <f t="shared" ca="1" si="246"/>
        <v>0</v>
      </c>
      <c r="O330">
        <f t="shared" ca="1" si="247"/>
        <v>0</v>
      </c>
      <c r="P330">
        <f t="shared" ca="1" si="248"/>
        <v>0</v>
      </c>
      <c r="Q330">
        <f t="shared" ca="1" si="249"/>
        <v>0</v>
      </c>
      <c r="R330">
        <f t="shared" ca="1" si="250"/>
        <v>0</v>
      </c>
      <c r="S330">
        <f t="shared" ca="1" si="251"/>
        <v>3001</v>
      </c>
      <c r="T330">
        <f t="shared" ca="1" si="252"/>
        <v>0</v>
      </c>
      <c r="U330">
        <f t="shared" ca="1" si="253"/>
        <v>0</v>
      </c>
      <c r="V330">
        <f t="shared" ca="1" si="254"/>
        <v>0</v>
      </c>
      <c r="W330">
        <f t="shared" ca="1" si="255"/>
        <v>0</v>
      </c>
      <c r="X330">
        <f t="shared" ca="1" si="256"/>
        <v>0</v>
      </c>
      <c r="Y330">
        <f t="shared" ca="1" si="257"/>
        <v>4001</v>
      </c>
      <c r="Z330">
        <f t="shared" ca="1" si="258"/>
        <v>0</v>
      </c>
      <c r="AA330">
        <f t="shared" ca="1" si="259"/>
        <v>0</v>
      </c>
      <c r="AB330">
        <f t="shared" ca="1" si="260"/>
        <v>0</v>
      </c>
      <c r="AC330">
        <f t="shared" ca="1" si="261"/>
        <v>0</v>
      </c>
      <c r="AD330">
        <f t="shared" ca="1" si="262"/>
        <v>0</v>
      </c>
      <c r="AE330">
        <f t="shared" ca="1" si="263"/>
        <v>5001</v>
      </c>
      <c r="AF330">
        <f t="shared" ca="1" si="264"/>
        <v>0</v>
      </c>
      <c r="AG330">
        <f t="shared" ca="1" si="265"/>
        <v>0</v>
      </c>
      <c r="AH330">
        <f t="shared" ca="1" si="266"/>
        <v>0</v>
      </c>
      <c r="AI330">
        <f t="shared" ca="1" si="267"/>
        <v>0</v>
      </c>
      <c r="AJ330">
        <f t="shared" ca="1" si="268"/>
        <v>0</v>
      </c>
      <c r="AK330">
        <f t="shared" ca="1" si="269"/>
        <v>6001</v>
      </c>
      <c r="AL330">
        <f t="shared" ca="1" si="270"/>
        <v>0</v>
      </c>
      <c r="AM330">
        <f t="shared" ca="1" si="271"/>
        <v>0</v>
      </c>
      <c r="AN330">
        <f t="shared" ca="1" si="272"/>
        <v>0</v>
      </c>
      <c r="AO330">
        <f t="shared" ca="1" si="273"/>
        <v>0</v>
      </c>
      <c r="AP330">
        <f t="shared" ca="1" si="274"/>
        <v>0</v>
      </c>
      <c r="AQ330" t="str">
        <f t="shared" ca="1" si="238"/>
        <v>12,1001,1;12,2001,1;12,3001,1;12,4001,1;12,5001,1;12,6001,1</v>
      </c>
    </row>
    <row r="331" spans="1:43" x14ac:dyDescent="0.15">
      <c r="A331">
        <f t="shared" si="235"/>
        <v>904</v>
      </c>
      <c r="B331">
        <f t="shared" si="231"/>
        <v>9</v>
      </c>
      <c r="C331">
        <f t="shared" si="232"/>
        <v>4</v>
      </c>
      <c r="D331">
        <f t="shared" si="236"/>
        <v>1</v>
      </c>
      <c r="E331">
        <f t="shared" si="236"/>
        <v>3</v>
      </c>
      <c r="F331" s="4">
        <f t="shared" si="237"/>
        <v>1</v>
      </c>
      <c r="G331">
        <f t="shared" ca="1" si="239"/>
        <v>1001</v>
      </c>
      <c r="H331">
        <f t="shared" ca="1" si="240"/>
        <v>0</v>
      </c>
      <c r="I331">
        <f t="shared" ca="1" si="241"/>
        <v>0</v>
      </c>
      <c r="J331">
        <f t="shared" ca="1" si="242"/>
        <v>0</v>
      </c>
      <c r="K331">
        <f t="shared" ca="1" si="243"/>
        <v>0</v>
      </c>
      <c r="L331">
        <f t="shared" ca="1" si="244"/>
        <v>0</v>
      </c>
      <c r="M331">
        <f t="shared" ca="1" si="245"/>
        <v>2001</v>
      </c>
      <c r="N331">
        <f t="shared" ca="1" si="246"/>
        <v>0</v>
      </c>
      <c r="O331">
        <f t="shared" ca="1" si="247"/>
        <v>0</v>
      </c>
      <c r="P331">
        <f t="shared" ca="1" si="248"/>
        <v>0</v>
      </c>
      <c r="Q331">
        <f t="shared" ca="1" si="249"/>
        <v>0</v>
      </c>
      <c r="R331">
        <f t="shared" ca="1" si="250"/>
        <v>0</v>
      </c>
      <c r="S331">
        <f t="shared" ca="1" si="251"/>
        <v>3001</v>
      </c>
      <c r="T331">
        <f t="shared" ca="1" si="252"/>
        <v>0</v>
      </c>
      <c r="U331">
        <f t="shared" ca="1" si="253"/>
        <v>0</v>
      </c>
      <c r="V331">
        <f t="shared" ca="1" si="254"/>
        <v>0</v>
      </c>
      <c r="W331">
        <f t="shared" ca="1" si="255"/>
        <v>0</v>
      </c>
      <c r="X331">
        <f t="shared" ca="1" si="256"/>
        <v>0</v>
      </c>
      <c r="Y331">
        <f t="shared" ca="1" si="257"/>
        <v>4001</v>
      </c>
      <c r="Z331">
        <f t="shared" ca="1" si="258"/>
        <v>0</v>
      </c>
      <c r="AA331">
        <f t="shared" ca="1" si="259"/>
        <v>0</v>
      </c>
      <c r="AB331">
        <f t="shared" ca="1" si="260"/>
        <v>0</v>
      </c>
      <c r="AC331">
        <f t="shared" ca="1" si="261"/>
        <v>0</v>
      </c>
      <c r="AD331">
        <f t="shared" ca="1" si="262"/>
        <v>0</v>
      </c>
      <c r="AE331">
        <f t="shared" ca="1" si="263"/>
        <v>5001</v>
      </c>
      <c r="AF331">
        <f t="shared" ca="1" si="264"/>
        <v>0</v>
      </c>
      <c r="AG331">
        <f t="shared" ca="1" si="265"/>
        <v>0</v>
      </c>
      <c r="AH331">
        <f t="shared" ca="1" si="266"/>
        <v>0</v>
      </c>
      <c r="AI331">
        <f t="shared" ca="1" si="267"/>
        <v>0</v>
      </c>
      <c r="AJ331">
        <f t="shared" ca="1" si="268"/>
        <v>0</v>
      </c>
      <c r="AK331">
        <f t="shared" ca="1" si="269"/>
        <v>6001</v>
      </c>
      <c r="AL331">
        <f t="shared" ca="1" si="270"/>
        <v>0</v>
      </c>
      <c r="AM331">
        <f t="shared" ca="1" si="271"/>
        <v>0</v>
      </c>
      <c r="AN331">
        <f t="shared" ca="1" si="272"/>
        <v>0</v>
      </c>
      <c r="AO331">
        <f t="shared" ca="1" si="273"/>
        <v>0</v>
      </c>
      <c r="AP331">
        <f t="shared" ca="1" si="274"/>
        <v>0</v>
      </c>
      <c r="AQ331" t="str">
        <f t="shared" ca="1" si="238"/>
        <v>12,1001,1;12,2001,1;12,3001,1;12,4001,1;12,5001,1;12,6001,1</v>
      </c>
    </row>
    <row r="332" spans="1:43" x14ac:dyDescent="0.15">
      <c r="A332">
        <f t="shared" si="235"/>
        <v>1004</v>
      </c>
      <c r="B332">
        <f t="shared" si="231"/>
        <v>10</v>
      </c>
      <c r="C332">
        <f t="shared" si="232"/>
        <v>4</v>
      </c>
      <c r="D332">
        <f t="shared" si="236"/>
        <v>1</v>
      </c>
      <c r="E332">
        <f t="shared" si="236"/>
        <v>3</v>
      </c>
      <c r="F332" s="4">
        <f t="shared" si="237"/>
        <v>1</v>
      </c>
      <c r="G332">
        <f t="shared" ca="1" si="239"/>
        <v>1001</v>
      </c>
      <c r="H332">
        <f t="shared" ca="1" si="240"/>
        <v>0</v>
      </c>
      <c r="I332">
        <f t="shared" ca="1" si="241"/>
        <v>0</v>
      </c>
      <c r="J332">
        <f t="shared" ca="1" si="242"/>
        <v>0</v>
      </c>
      <c r="K332">
        <f t="shared" ca="1" si="243"/>
        <v>0</v>
      </c>
      <c r="L332">
        <f t="shared" ca="1" si="244"/>
        <v>0</v>
      </c>
      <c r="M332">
        <f t="shared" ca="1" si="245"/>
        <v>2001</v>
      </c>
      <c r="N332">
        <f t="shared" ca="1" si="246"/>
        <v>0</v>
      </c>
      <c r="O332">
        <f t="shared" ca="1" si="247"/>
        <v>0</v>
      </c>
      <c r="P332">
        <f t="shared" ca="1" si="248"/>
        <v>0</v>
      </c>
      <c r="Q332">
        <f t="shared" ca="1" si="249"/>
        <v>0</v>
      </c>
      <c r="R332">
        <f t="shared" ca="1" si="250"/>
        <v>0</v>
      </c>
      <c r="S332">
        <f t="shared" ca="1" si="251"/>
        <v>3001</v>
      </c>
      <c r="T332">
        <f t="shared" ca="1" si="252"/>
        <v>0</v>
      </c>
      <c r="U332">
        <f t="shared" ca="1" si="253"/>
        <v>0</v>
      </c>
      <c r="V332">
        <f t="shared" ca="1" si="254"/>
        <v>0</v>
      </c>
      <c r="W332">
        <f t="shared" ca="1" si="255"/>
        <v>0</v>
      </c>
      <c r="X332">
        <f t="shared" ca="1" si="256"/>
        <v>0</v>
      </c>
      <c r="Y332">
        <f t="shared" ca="1" si="257"/>
        <v>4001</v>
      </c>
      <c r="Z332">
        <f t="shared" ca="1" si="258"/>
        <v>0</v>
      </c>
      <c r="AA332">
        <f t="shared" ca="1" si="259"/>
        <v>0</v>
      </c>
      <c r="AB332">
        <f t="shared" ca="1" si="260"/>
        <v>0</v>
      </c>
      <c r="AC332">
        <f t="shared" ca="1" si="261"/>
        <v>0</v>
      </c>
      <c r="AD332">
        <f t="shared" ca="1" si="262"/>
        <v>0</v>
      </c>
      <c r="AE332">
        <f t="shared" ca="1" si="263"/>
        <v>5001</v>
      </c>
      <c r="AF332">
        <f t="shared" ca="1" si="264"/>
        <v>0</v>
      </c>
      <c r="AG332">
        <f t="shared" ca="1" si="265"/>
        <v>0</v>
      </c>
      <c r="AH332">
        <f t="shared" ca="1" si="266"/>
        <v>0</v>
      </c>
      <c r="AI332">
        <f t="shared" ca="1" si="267"/>
        <v>0</v>
      </c>
      <c r="AJ332">
        <f t="shared" ca="1" si="268"/>
        <v>0</v>
      </c>
      <c r="AK332">
        <f t="shared" ca="1" si="269"/>
        <v>6001</v>
      </c>
      <c r="AL332">
        <f t="shared" ca="1" si="270"/>
        <v>0</v>
      </c>
      <c r="AM332">
        <f t="shared" ca="1" si="271"/>
        <v>0</v>
      </c>
      <c r="AN332">
        <f t="shared" ca="1" si="272"/>
        <v>0</v>
      </c>
      <c r="AO332">
        <f t="shared" ca="1" si="273"/>
        <v>0</v>
      </c>
      <c r="AP332">
        <f t="shared" ca="1" si="274"/>
        <v>0</v>
      </c>
      <c r="AQ332" t="str">
        <f t="shared" ca="1" si="238"/>
        <v>12,1001,1;12,2001,1;12,3001,1;12,4001,1;12,5001,1;12,6001,1</v>
      </c>
    </row>
    <row r="333" spans="1:43" x14ac:dyDescent="0.15">
      <c r="A333">
        <f t="shared" si="235"/>
        <v>1104</v>
      </c>
      <c r="B333">
        <f t="shared" si="231"/>
        <v>11</v>
      </c>
      <c r="C333">
        <f t="shared" si="232"/>
        <v>4</v>
      </c>
      <c r="D333">
        <f t="shared" si="236"/>
        <v>2</v>
      </c>
      <c r="E333">
        <f t="shared" si="236"/>
        <v>3</v>
      </c>
      <c r="F333" s="4">
        <f t="shared" si="237"/>
        <v>1</v>
      </c>
      <c r="G333">
        <f t="shared" ca="1" si="239"/>
        <v>1001</v>
      </c>
      <c r="H333">
        <f t="shared" ca="1" si="240"/>
        <v>1001</v>
      </c>
      <c r="I333">
        <f t="shared" ca="1" si="241"/>
        <v>0</v>
      </c>
      <c r="J333">
        <f t="shared" ca="1" si="242"/>
        <v>0</v>
      </c>
      <c r="K333">
        <f t="shared" ca="1" si="243"/>
        <v>0</v>
      </c>
      <c r="L333">
        <f t="shared" ca="1" si="244"/>
        <v>0</v>
      </c>
      <c r="M333">
        <f t="shared" ca="1" si="245"/>
        <v>2001</v>
      </c>
      <c r="N333">
        <f t="shared" ca="1" si="246"/>
        <v>2001</v>
      </c>
      <c r="O333">
        <f t="shared" ca="1" si="247"/>
        <v>0</v>
      </c>
      <c r="P333">
        <f t="shared" ca="1" si="248"/>
        <v>0</v>
      </c>
      <c r="Q333">
        <f t="shared" ca="1" si="249"/>
        <v>0</v>
      </c>
      <c r="R333">
        <f t="shared" ca="1" si="250"/>
        <v>0</v>
      </c>
      <c r="S333">
        <f t="shared" ca="1" si="251"/>
        <v>3001</v>
      </c>
      <c r="T333">
        <f t="shared" ca="1" si="252"/>
        <v>3001</v>
      </c>
      <c r="U333">
        <f t="shared" ca="1" si="253"/>
        <v>0</v>
      </c>
      <c r="V333">
        <f t="shared" ca="1" si="254"/>
        <v>0</v>
      </c>
      <c r="W333">
        <f t="shared" ca="1" si="255"/>
        <v>0</v>
      </c>
      <c r="X333">
        <f t="shared" ca="1" si="256"/>
        <v>0</v>
      </c>
      <c r="Y333">
        <f t="shared" ca="1" si="257"/>
        <v>4001</v>
      </c>
      <c r="Z333">
        <f t="shared" ca="1" si="258"/>
        <v>4001</v>
      </c>
      <c r="AA333">
        <f t="shared" ca="1" si="259"/>
        <v>0</v>
      </c>
      <c r="AB333">
        <f t="shared" ca="1" si="260"/>
        <v>0</v>
      </c>
      <c r="AC333">
        <f t="shared" ca="1" si="261"/>
        <v>0</v>
      </c>
      <c r="AD333">
        <f t="shared" ca="1" si="262"/>
        <v>0</v>
      </c>
      <c r="AE333">
        <f t="shared" ca="1" si="263"/>
        <v>5001</v>
      </c>
      <c r="AF333">
        <f t="shared" ca="1" si="264"/>
        <v>5001</v>
      </c>
      <c r="AG333">
        <f t="shared" ca="1" si="265"/>
        <v>0</v>
      </c>
      <c r="AH333">
        <f t="shared" ca="1" si="266"/>
        <v>0</v>
      </c>
      <c r="AI333">
        <f t="shared" ca="1" si="267"/>
        <v>0</v>
      </c>
      <c r="AJ333">
        <f t="shared" ca="1" si="268"/>
        <v>0</v>
      </c>
      <c r="AK333">
        <f t="shared" ca="1" si="269"/>
        <v>6001</v>
      </c>
      <c r="AL333">
        <f t="shared" ca="1" si="270"/>
        <v>6001</v>
      </c>
      <c r="AM333">
        <f t="shared" ca="1" si="271"/>
        <v>0</v>
      </c>
      <c r="AN333">
        <f t="shared" ca="1" si="272"/>
        <v>0</v>
      </c>
      <c r="AO333">
        <f t="shared" ca="1" si="273"/>
        <v>0</v>
      </c>
      <c r="AP333">
        <f t="shared" ca="1" si="274"/>
        <v>0</v>
      </c>
      <c r="AQ333" t="str">
        <f t="shared" ref="AQ333:AQ338" ca="1" si="275">"12,"&amp;G333&amp;",1;12,"&amp;OFFSET(G333,0,1)&amp;",1;12,"&amp;OFFSET(G333,0,6)&amp;",1;12,"&amp;OFFSET(G333,0,7)&amp;",1;12,"&amp;OFFSET(G333,0,12)&amp;",1;12,"&amp;OFFSET(G333,0,13)&amp;",1;12,"&amp;OFFSET(G333,0,18)&amp;",1;12,"&amp;OFFSET(G333,0,19)&amp;",1;12,"&amp;OFFSET(G333,0,24)&amp;",1;12,"&amp;OFFSET(G333,0,25)&amp;",1;12,"&amp;OFFSET(G333,0,30)&amp;",1;12,"&amp;OFFSET(G333,0,31)&amp;",1"</f>
        <v>12,1001,1;12,1001,1;12,2001,1;12,2001,1;12,3001,1;12,3001,1;12,4001,1;12,4001,1;12,5001,1;12,5001,1;12,6001,1;12,6001,1</v>
      </c>
    </row>
    <row r="334" spans="1:43" x14ac:dyDescent="0.15">
      <c r="A334">
        <f t="shared" si="235"/>
        <v>1204</v>
      </c>
      <c r="B334">
        <f t="shared" si="231"/>
        <v>12</v>
      </c>
      <c r="C334">
        <f t="shared" si="232"/>
        <v>4</v>
      </c>
      <c r="D334">
        <f t="shared" si="236"/>
        <v>2</v>
      </c>
      <c r="E334">
        <f t="shared" si="236"/>
        <v>3</v>
      </c>
      <c r="F334" s="4">
        <f t="shared" si="237"/>
        <v>1</v>
      </c>
      <c r="G334">
        <f t="shared" ca="1" si="239"/>
        <v>1001</v>
      </c>
      <c r="H334">
        <f t="shared" ca="1" si="240"/>
        <v>1001</v>
      </c>
      <c r="I334">
        <f t="shared" ca="1" si="241"/>
        <v>0</v>
      </c>
      <c r="J334">
        <f t="shared" ca="1" si="242"/>
        <v>0</v>
      </c>
      <c r="K334">
        <f t="shared" ca="1" si="243"/>
        <v>0</v>
      </c>
      <c r="L334">
        <f t="shared" ca="1" si="244"/>
        <v>0</v>
      </c>
      <c r="M334">
        <f t="shared" ca="1" si="245"/>
        <v>2001</v>
      </c>
      <c r="N334">
        <f t="shared" ca="1" si="246"/>
        <v>2001</v>
      </c>
      <c r="O334">
        <f t="shared" ca="1" si="247"/>
        <v>0</v>
      </c>
      <c r="P334">
        <f t="shared" ca="1" si="248"/>
        <v>0</v>
      </c>
      <c r="Q334">
        <f t="shared" ca="1" si="249"/>
        <v>0</v>
      </c>
      <c r="R334">
        <f t="shared" ca="1" si="250"/>
        <v>0</v>
      </c>
      <c r="S334">
        <f t="shared" ca="1" si="251"/>
        <v>3001</v>
      </c>
      <c r="T334">
        <f t="shared" ca="1" si="252"/>
        <v>3001</v>
      </c>
      <c r="U334">
        <f t="shared" ca="1" si="253"/>
        <v>0</v>
      </c>
      <c r="V334">
        <f t="shared" ca="1" si="254"/>
        <v>0</v>
      </c>
      <c r="W334">
        <f t="shared" ca="1" si="255"/>
        <v>0</v>
      </c>
      <c r="X334">
        <f t="shared" ca="1" si="256"/>
        <v>0</v>
      </c>
      <c r="Y334">
        <f t="shared" ca="1" si="257"/>
        <v>4001</v>
      </c>
      <c r="Z334">
        <f t="shared" ca="1" si="258"/>
        <v>4001</v>
      </c>
      <c r="AA334">
        <f t="shared" ca="1" si="259"/>
        <v>0</v>
      </c>
      <c r="AB334">
        <f t="shared" ca="1" si="260"/>
        <v>0</v>
      </c>
      <c r="AC334">
        <f t="shared" ca="1" si="261"/>
        <v>0</v>
      </c>
      <c r="AD334">
        <f t="shared" ca="1" si="262"/>
        <v>0</v>
      </c>
      <c r="AE334">
        <f t="shared" ca="1" si="263"/>
        <v>5001</v>
      </c>
      <c r="AF334">
        <f t="shared" ca="1" si="264"/>
        <v>5001</v>
      </c>
      <c r="AG334">
        <f t="shared" ca="1" si="265"/>
        <v>0</v>
      </c>
      <c r="AH334">
        <f t="shared" ca="1" si="266"/>
        <v>0</v>
      </c>
      <c r="AI334">
        <f t="shared" ca="1" si="267"/>
        <v>0</v>
      </c>
      <c r="AJ334">
        <f t="shared" ca="1" si="268"/>
        <v>0</v>
      </c>
      <c r="AK334">
        <f t="shared" ca="1" si="269"/>
        <v>6001</v>
      </c>
      <c r="AL334">
        <f t="shared" ca="1" si="270"/>
        <v>6001</v>
      </c>
      <c r="AM334">
        <f t="shared" ca="1" si="271"/>
        <v>0</v>
      </c>
      <c r="AN334">
        <f t="shared" ca="1" si="272"/>
        <v>0</v>
      </c>
      <c r="AO334">
        <f t="shared" ca="1" si="273"/>
        <v>0</v>
      </c>
      <c r="AP334">
        <f t="shared" ca="1" si="274"/>
        <v>0</v>
      </c>
      <c r="AQ334" t="str">
        <f t="shared" ca="1" si="275"/>
        <v>12,1001,1;12,1001,1;12,2001,1;12,2001,1;12,3001,1;12,3001,1;12,4001,1;12,4001,1;12,5001,1;12,5001,1;12,6001,1;12,6001,1</v>
      </c>
    </row>
    <row r="335" spans="1:43" x14ac:dyDescent="0.15">
      <c r="A335">
        <f t="shared" si="235"/>
        <v>1304</v>
      </c>
      <c r="B335">
        <f t="shared" si="231"/>
        <v>13</v>
      </c>
      <c r="C335">
        <f t="shared" si="232"/>
        <v>4</v>
      </c>
      <c r="D335">
        <f t="shared" si="236"/>
        <v>2</v>
      </c>
      <c r="E335">
        <f t="shared" si="236"/>
        <v>3</v>
      </c>
      <c r="F335" s="4">
        <f t="shared" si="237"/>
        <v>1</v>
      </c>
      <c r="G335">
        <f t="shared" ca="1" si="239"/>
        <v>1001</v>
      </c>
      <c r="H335">
        <f t="shared" ca="1" si="240"/>
        <v>1001</v>
      </c>
      <c r="I335">
        <f t="shared" ca="1" si="241"/>
        <v>0</v>
      </c>
      <c r="J335">
        <f t="shared" ca="1" si="242"/>
        <v>0</v>
      </c>
      <c r="K335">
        <f t="shared" ca="1" si="243"/>
        <v>0</v>
      </c>
      <c r="L335">
        <f t="shared" ca="1" si="244"/>
        <v>0</v>
      </c>
      <c r="M335">
        <f t="shared" ca="1" si="245"/>
        <v>2001</v>
      </c>
      <c r="N335">
        <f t="shared" ca="1" si="246"/>
        <v>2001</v>
      </c>
      <c r="O335">
        <f t="shared" ca="1" si="247"/>
        <v>0</v>
      </c>
      <c r="P335">
        <f t="shared" ca="1" si="248"/>
        <v>0</v>
      </c>
      <c r="Q335">
        <f t="shared" ca="1" si="249"/>
        <v>0</v>
      </c>
      <c r="R335">
        <f t="shared" ca="1" si="250"/>
        <v>0</v>
      </c>
      <c r="S335">
        <f t="shared" ca="1" si="251"/>
        <v>3001</v>
      </c>
      <c r="T335">
        <f t="shared" ca="1" si="252"/>
        <v>3001</v>
      </c>
      <c r="U335">
        <f t="shared" ca="1" si="253"/>
        <v>0</v>
      </c>
      <c r="V335">
        <f t="shared" ca="1" si="254"/>
        <v>0</v>
      </c>
      <c r="W335">
        <f t="shared" ca="1" si="255"/>
        <v>0</v>
      </c>
      <c r="X335">
        <f t="shared" ca="1" si="256"/>
        <v>0</v>
      </c>
      <c r="Y335">
        <f t="shared" ca="1" si="257"/>
        <v>4001</v>
      </c>
      <c r="Z335">
        <f t="shared" ca="1" si="258"/>
        <v>4001</v>
      </c>
      <c r="AA335">
        <f t="shared" ca="1" si="259"/>
        <v>0</v>
      </c>
      <c r="AB335">
        <f t="shared" ca="1" si="260"/>
        <v>0</v>
      </c>
      <c r="AC335">
        <f t="shared" ca="1" si="261"/>
        <v>0</v>
      </c>
      <c r="AD335">
        <f t="shared" ca="1" si="262"/>
        <v>0</v>
      </c>
      <c r="AE335">
        <f t="shared" ca="1" si="263"/>
        <v>5001</v>
      </c>
      <c r="AF335">
        <f t="shared" ca="1" si="264"/>
        <v>5001</v>
      </c>
      <c r="AG335">
        <f t="shared" ca="1" si="265"/>
        <v>0</v>
      </c>
      <c r="AH335">
        <f t="shared" ca="1" si="266"/>
        <v>0</v>
      </c>
      <c r="AI335">
        <f t="shared" ca="1" si="267"/>
        <v>0</v>
      </c>
      <c r="AJ335">
        <f t="shared" ca="1" si="268"/>
        <v>0</v>
      </c>
      <c r="AK335">
        <f t="shared" ca="1" si="269"/>
        <v>6001</v>
      </c>
      <c r="AL335">
        <f t="shared" ca="1" si="270"/>
        <v>6001</v>
      </c>
      <c r="AM335">
        <f t="shared" ca="1" si="271"/>
        <v>0</v>
      </c>
      <c r="AN335">
        <f t="shared" ca="1" si="272"/>
        <v>0</v>
      </c>
      <c r="AO335">
        <f t="shared" ca="1" si="273"/>
        <v>0</v>
      </c>
      <c r="AP335">
        <f t="shared" ca="1" si="274"/>
        <v>0</v>
      </c>
      <c r="AQ335" t="str">
        <f t="shared" ca="1" si="275"/>
        <v>12,1001,1;12,1001,1;12,2001,1;12,2001,1;12,3001,1;12,3001,1;12,4001,1;12,4001,1;12,5001,1;12,5001,1;12,6001,1;12,6001,1</v>
      </c>
    </row>
    <row r="336" spans="1:43" x14ac:dyDescent="0.15">
      <c r="A336">
        <f t="shared" si="235"/>
        <v>1404</v>
      </c>
      <c r="B336">
        <f t="shared" si="231"/>
        <v>14</v>
      </c>
      <c r="C336">
        <f t="shared" si="232"/>
        <v>4</v>
      </c>
      <c r="D336">
        <f t="shared" si="236"/>
        <v>2</v>
      </c>
      <c r="E336">
        <f t="shared" si="236"/>
        <v>3</v>
      </c>
      <c r="F336" s="4">
        <f t="shared" si="237"/>
        <v>1</v>
      </c>
      <c r="G336">
        <f t="shared" ca="1" si="239"/>
        <v>1001</v>
      </c>
      <c r="H336">
        <f t="shared" ca="1" si="240"/>
        <v>1001</v>
      </c>
      <c r="I336">
        <f t="shared" ca="1" si="241"/>
        <v>0</v>
      </c>
      <c r="J336">
        <f t="shared" ca="1" si="242"/>
        <v>0</v>
      </c>
      <c r="K336">
        <f t="shared" ca="1" si="243"/>
        <v>0</v>
      </c>
      <c r="L336">
        <f t="shared" ca="1" si="244"/>
        <v>0</v>
      </c>
      <c r="M336">
        <f t="shared" ca="1" si="245"/>
        <v>2001</v>
      </c>
      <c r="N336">
        <f t="shared" ca="1" si="246"/>
        <v>2001</v>
      </c>
      <c r="O336">
        <f t="shared" ca="1" si="247"/>
        <v>0</v>
      </c>
      <c r="P336">
        <f t="shared" ca="1" si="248"/>
        <v>0</v>
      </c>
      <c r="Q336">
        <f t="shared" ca="1" si="249"/>
        <v>0</v>
      </c>
      <c r="R336">
        <f t="shared" ca="1" si="250"/>
        <v>0</v>
      </c>
      <c r="S336">
        <f t="shared" ca="1" si="251"/>
        <v>3001</v>
      </c>
      <c r="T336">
        <f t="shared" ca="1" si="252"/>
        <v>3001</v>
      </c>
      <c r="U336">
        <f t="shared" ca="1" si="253"/>
        <v>0</v>
      </c>
      <c r="V336">
        <f t="shared" ca="1" si="254"/>
        <v>0</v>
      </c>
      <c r="W336">
        <f t="shared" ca="1" si="255"/>
        <v>0</v>
      </c>
      <c r="X336">
        <f t="shared" ca="1" si="256"/>
        <v>0</v>
      </c>
      <c r="Y336">
        <f t="shared" ca="1" si="257"/>
        <v>4001</v>
      </c>
      <c r="Z336">
        <f t="shared" ca="1" si="258"/>
        <v>4001</v>
      </c>
      <c r="AA336">
        <f t="shared" ca="1" si="259"/>
        <v>0</v>
      </c>
      <c r="AB336">
        <f t="shared" ca="1" si="260"/>
        <v>0</v>
      </c>
      <c r="AC336">
        <f t="shared" ca="1" si="261"/>
        <v>0</v>
      </c>
      <c r="AD336">
        <f t="shared" ca="1" si="262"/>
        <v>0</v>
      </c>
      <c r="AE336">
        <f t="shared" ca="1" si="263"/>
        <v>5001</v>
      </c>
      <c r="AF336">
        <f t="shared" ca="1" si="264"/>
        <v>5001</v>
      </c>
      <c r="AG336">
        <f t="shared" ca="1" si="265"/>
        <v>0</v>
      </c>
      <c r="AH336">
        <f t="shared" ca="1" si="266"/>
        <v>0</v>
      </c>
      <c r="AI336">
        <f t="shared" ca="1" si="267"/>
        <v>0</v>
      </c>
      <c r="AJ336">
        <f t="shared" ca="1" si="268"/>
        <v>0</v>
      </c>
      <c r="AK336">
        <f t="shared" ca="1" si="269"/>
        <v>6001</v>
      </c>
      <c r="AL336">
        <f t="shared" ca="1" si="270"/>
        <v>6001</v>
      </c>
      <c r="AM336">
        <f t="shared" ca="1" si="271"/>
        <v>0</v>
      </c>
      <c r="AN336">
        <f t="shared" ca="1" si="272"/>
        <v>0</v>
      </c>
      <c r="AO336">
        <f t="shared" ca="1" si="273"/>
        <v>0</v>
      </c>
      <c r="AP336">
        <f t="shared" ca="1" si="274"/>
        <v>0</v>
      </c>
      <c r="AQ336" t="str">
        <f t="shared" ca="1" si="275"/>
        <v>12,1001,1;12,1001,1;12,2001,1;12,2001,1;12,3001,1;12,3001,1;12,4001,1;12,4001,1;12,5001,1;12,5001,1;12,6001,1;12,6001,1</v>
      </c>
    </row>
    <row r="337" spans="1:43" x14ac:dyDescent="0.15">
      <c r="A337">
        <f t="shared" si="235"/>
        <v>1504</v>
      </c>
      <c r="B337">
        <f t="shared" si="231"/>
        <v>15</v>
      </c>
      <c r="C337">
        <f t="shared" si="232"/>
        <v>4</v>
      </c>
      <c r="D337">
        <f t="shared" si="236"/>
        <v>2</v>
      </c>
      <c r="E337">
        <f t="shared" si="236"/>
        <v>3</v>
      </c>
      <c r="F337" s="4">
        <f t="shared" si="237"/>
        <v>1</v>
      </c>
      <c r="G337">
        <f t="shared" ca="1" si="239"/>
        <v>1001</v>
      </c>
      <c r="H337">
        <f t="shared" ca="1" si="240"/>
        <v>1001</v>
      </c>
      <c r="I337">
        <f t="shared" ca="1" si="241"/>
        <v>0</v>
      </c>
      <c r="J337">
        <f t="shared" ca="1" si="242"/>
        <v>0</v>
      </c>
      <c r="K337">
        <f t="shared" ca="1" si="243"/>
        <v>0</v>
      </c>
      <c r="L337">
        <f t="shared" ca="1" si="244"/>
        <v>0</v>
      </c>
      <c r="M337">
        <f t="shared" ca="1" si="245"/>
        <v>2001</v>
      </c>
      <c r="N337">
        <f t="shared" ca="1" si="246"/>
        <v>2001</v>
      </c>
      <c r="O337">
        <f t="shared" ca="1" si="247"/>
        <v>0</v>
      </c>
      <c r="P337">
        <f t="shared" ca="1" si="248"/>
        <v>0</v>
      </c>
      <c r="Q337">
        <f t="shared" ca="1" si="249"/>
        <v>0</v>
      </c>
      <c r="R337">
        <f t="shared" ca="1" si="250"/>
        <v>0</v>
      </c>
      <c r="S337">
        <f t="shared" ca="1" si="251"/>
        <v>3001</v>
      </c>
      <c r="T337">
        <f t="shared" ca="1" si="252"/>
        <v>3001</v>
      </c>
      <c r="U337">
        <f t="shared" ca="1" si="253"/>
        <v>0</v>
      </c>
      <c r="V337">
        <f t="shared" ca="1" si="254"/>
        <v>0</v>
      </c>
      <c r="W337">
        <f t="shared" ca="1" si="255"/>
        <v>0</v>
      </c>
      <c r="X337">
        <f t="shared" ca="1" si="256"/>
        <v>0</v>
      </c>
      <c r="Y337">
        <f t="shared" ca="1" si="257"/>
        <v>4001</v>
      </c>
      <c r="Z337">
        <f t="shared" ca="1" si="258"/>
        <v>4001</v>
      </c>
      <c r="AA337">
        <f t="shared" ca="1" si="259"/>
        <v>0</v>
      </c>
      <c r="AB337">
        <f t="shared" ca="1" si="260"/>
        <v>0</v>
      </c>
      <c r="AC337">
        <f t="shared" ca="1" si="261"/>
        <v>0</v>
      </c>
      <c r="AD337">
        <f t="shared" ca="1" si="262"/>
        <v>0</v>
      </c>
      <c r="AE337">
        <f t="shared" ca="1" si="263"/>
        <v>5001</v>
      </c>
      <c r="AF337">
        <f t="shared" ca="1" si="264"/>
        <v>5001</v>
      </c>
      <c r="AG337">
        <f t="shared" ca="1" si="265"/>
        <v>0</v>
      </c>
      <c r="AH337">
        <f t="shared" ca="1" si="266"/>
        <v>0</v>
      </c>
      <c r="AI337">
        <f t="shared" ca="1" si="267"/>
        <v>0</v>
      </c>
      <c r="AJ337">
        <f t="shared" ca="1" si="268"/>
        <v>0</v>
      </c>
      <c r="AK337">
        <f t="shared" ca="1" si="269"/>
        <v>6001</v>
      </c>
      <c r="AL337">
        <f t="shared" ca="1" si="270"/>
        <v>6001</v>
      </c>
      <c r="AM337">
        <f t="shared" ca="1" si="271"/>
        <v>0</v>
      </c>
      <c r="AN337">
        <f t="shared" ca="1" si="272"/>
        <v>0</v>
      </c>
      <c r="AO337">
        <f t="shared" ca="1" si="273"/>
        <v>0</v>
      </c>
      <c r="AP337">
        <f t="shared" ca="1" si="274"/>
        <v>0</v>
      </c>
      <c r="AQ337" t="str">
        <f t="shared" ca="1" si="275"/>
        <v>12,1001,1;12,1001,1;12,2001,1;12,2001,1;12,3001,1;12,3001,1;12,4001,1;12,4001,1;12,5001,1;12,5001,1;12,6001,1;12,6001,1</v>
      </c>
    </row>
    <row r="338" spans="1:43" x14ac:dyDescent="0.15">
      <c r="A338">
        <f t="shared" si="235"/>
        <v>1604</v>
      </c>
      <c r="B338">
        <f t="shared" si="231"/>
        <v>16</v>
      </c>
      <c r="C338">
        <f t="shared" si="232"/>
        <v>4</v>
      </c>
      <c r="D338">
        <f t="shared" si="236"/>
        <v>3</v>
      </c>
      <c r="E338">
        <f t="shared" si="236"/>
        <v>3</v>
      </c>
      <c r="F338" s="4">
        <f t="shared" si="237"/>
        <v>1</v>
      </c>
      <c r="G338">
        <f t="shared" ca="1" si="239"/>
        <v>1001</v>
      </c>
      <c r="H338">
        <f t="shared" ca="1" si="240"/>
        <v>1001</v>
      </c>
      <c r="I338">
        <f t="shared" ca="1" si="241"/>
        <v>1001</v>
      </c>
      <c r="J338">
        <f t="shared" ca="1" si="242"/>
        <v>0</v>
      </c>
      <c r="K338">
        <f t="shared" ca="1" si="243"/>
        <v>0</v>
      </c>
      <c r="L338">
        <f t="shared" ca="1" si="244"/>
        <v>0</v>
      </c>
      <c r="M338">
        <f t="shared" ca="1" si="245"/>
        <v>2001</v>
      </c>
      <c r="N338">
        <f t="shared" ca="1" si="246"/>
        <v>2001</v>
      </c>
      <c r="O338">
        <f t="shared" ca="1" si="247"/>
        <v>2001</v>
      </c>
      <c r="P338">
        <f t="shared" ca="1" si="248"/>
        <v>0</v>
      </c>
      <c r="Q338">
        <f t="shared" ca="1" si="249"/>
        <v>0</v>
      </c>
      <c r="R338">
        <f t="shared" ca="1" si="250"/>
        <v>0</v>
      </c>
      <c r="S338">
        <f t="shared" ca="1" si="251"/>
        <v>3001</v>
      </c>
      <c r="T338">
        <f t="shared" ca="1" si="252"/>
        <v>3001</v>
      </c>
      <c r="U338">
        <f t="shared" ca="1" si="253"/>
        <v>3001</v>
      </c>
      <c r="V338">
        <f t="shared" ca="1" si="254"/>
        <v>0</v>
      </c>
      <c r="W338">
        <f t="shared" ca="1" si="255"/>
        <v>0</v>
      </c>
      <c r="X338">
        <f t="shared" ca="1" si="256"/>
        <v>0</v>
      </c>
      <c r="Y338">
        <f t="shared" ca="1" si="257"/>
        <v>4001</v>
      </c>
      <c r="Z338">
        <f t="shared" ca="1" si="258"/>
        <v>4001</v>
      </c>
      <c r="AA338">
        <f t="shared" ca="1" si="259"/>
        <v>4001</v>
      </c>
      <c r="AB338">
        <f t="shared" ca="1" si="260"/>
        <v>0</v>
      </c>
      <c r="AC338">
        <f t="shared" ca="1" si="261"/>
        <v>0</v>
      </c>
      <c r="AD338">
        <f t="shared" ca="1" si="262"/>
        <v>0</v>
      </c>
      <c r="AE338">
        <f t="shared" ca="1" si="263"/>
        <v>5001</v>
      </c>
      <c r="AF338">
        <f t="shared" ca="1" si="264"/>
        <v>5001</v>
      </c>
      <c r="AG338">
        <f t="shared" ca="1" si="265"/>
        <v>5001</v>
      </c>
      <c r="AH338">
        <f t="shared" ca="1" si="266"/>
        <v>0</v>
      </c>
      <c r="AI338">
        <f t="shared" ca="1" si="267"/>
        <v>0</v>
      </c>
      <c r="AJ338">
        <f t="shared" ca="1" si="268"/>
        <v>0</v>
      </c>
      <c r="AK338">
        <f t="shared" ca="1" si="269"/>
        <v>6001</v>
      </c>
      <c r="AL338">
        <f t="shared" ca="1" si="270"/>
        <v>6001</v>
      </c>
      <c r="AM338">
        <f t="shared" ca="1" si="271"/>
        <v>6001</v>
      </c>
      <c r="AN338">
        <f t="shared" ca="1" si="272"/>
        <v>0</v>
      </c>
      <c r="AO338">
        <f t="shared" ca="1" si="273"/>
        <v>0</v>
      </c>
      <c r="AP338">
        <f t="shared" ca="1" si="274"/>
        <v>0</v>
      </c>
      <c r="AQ338" t="str">
        <f t="shared" ca="1" si="275"/>
        <v>12,1001,1;12,1001,1;12,2001,1;12,2001,1;12,3001,1;12,3001,1;12,4001,1;12,4001,1;12,5001,1;12,5001,1;12,6001,1;12,6001,1</v>
      </c>
    </row>
    <row r="339" spans="1:43" x14ac:dyDescent="0.15">
      <c r="A339">
        <f t="shared" si="235"/>
        <v>1704</v>
      </c>
      <c r="B339">
        <f t="shared" ref="B339:B402" si="276">B259</f>
        <v>17</v>
      </c>
      <c r="C339">
        <f t="shared" ref="C339:C402" si="277">C259+1</f>
        <v>4</v>
      </c>
      <c r="D339">
        <f t="shared" si="236"/>
        <v>3</v>
      </c>
      <c r="E339">
        <f t="shared" si="236"/>
        <v>3</v>
      </c>
      <c r="F339" s="4">
        <f t="shared" si="237"/>
        <v>1</v>
      </c>
      <c r="G339">
        <f t="shared" ca="1" si="239"/>
        <v>1001</v>
      </c>
      <c r="H339">
        <f t="shared" ca="1" si="240"/>
        <v>1001</v>
      </c>
      <c r="I339">
        <f t="shared" ca="1" si="241"/>
        <v>1001</v>
      </c>
      <c r="J339">
        <f t="shared" ca="1" si="242"/>
        <v>0</v>
      </c>
      <c r="K339">
        <f t="shared" ca="1" si="243"/>
        <v>0</v>
      </c>
      <c r="L339">
        <f t="shared" ca="1" si="244"/>
        <v>0</v>
      </c>
      <c r="M339">
        <f t="shared" ca="1" si="245"/>
        <v>2001</v>
      </c>
      <c r="N339">
        <f t="shared" ca="1" si="246"/>
        <v>2001</v>
      </c>
      <c r="O339">
        <f t="shared" ca="1" si="247"/>
        <v>2001</v>
      </c>
      <c r="P339">
        <f t="shared" ca="1" si="248"/>
        <v>0</v>
      </c>
      <c r="Q339">
        <f t="shared" ca="1" si="249"/>
        <v>0</v>
      </c>
      <c r="R339">
        <f t="shared" ca="1" si="250"/>
        <v>0</v>
      </c>
      <c r="S339">
        <f t="shared" ca="1" si="251"/>
        <v>3001</v>
      </c>
      <c r="T339">
        <f t="shared" ca="1" si="252"/>
        <v>3001</v>
      </c>
      <c r="U339">
        <f t="shared" ca="1" si="253"/>
        <v>3001</v>
      </c>
      <c r="V339">
        <f t="shared" ca="1" si="254"/>
        <v>0</v>
      </c>
      <c r="W339">
        <f t="shared" ca="1" si="255"/>
        <v>0</v>
      </c>
      <c r="X339">
        <f t="shared" ca="1" si="256"/>
        <v>0</v>
      </c>
      <c r="Y339">
        <f t="shared" ca="1" si="257"/>
        <v>4001</v>
      </c>
      <c r="Z339">
        <f t="shared" ca="1" si="258"/>
        <v>4001</v>
      </c>
      <c r="AA339">
        <f t="shared" ca="1" si="259"/>
        <v>4001</v>
      </c>
      <c r="AB339">
        <f t="shared" ca="1" si="260"/>
        <v>0</v>
      </c>
      <c r="AC339">
        <f t="shared" ca="1" si="261"/>
        <v>0</v>
      </c>
      <c r="AD339">
        <f t="shared" ca="1" si="262"/>
        <v>0</v>
      </c>
      <c r="AE339">
        <f t="shared" ca="1" si="263"/>
        <v>5001</v>
      </c>
      <c r="AF339">
        <f t="shared" ca="1" si="264"/>
        <v>5001</v>
      </c>
      <c r="AG339">
        <f t="shared" ca="1" si="265"/>
        <v>5001</v>
      </c>
      <c r="AH339">
        <f t="shared" ca="1" si="266"/>
        <v>0</v>
      </c>
      <c r="AI339">
        <f t="shared" ca="1" si="267"/>
        <v>0</v>
      </c>
      <c r="AJ339">
        <f t="shared" ca="1" si="268"/>
        <v>0</v>
      </c>
      <c r="AK339">
        <f t="shared" ca="1" si="269"/>
        <v>6001</v>
      </c>
      <c r="AL339">
        <f t="shared" ca="1" si="270"/>
        <v>6001</v>
      </c>
      <c r="AM339">
        <f t="shared" ca="1" si="271"/>
        <v>6001</v>
      </c>
      <c r="AN339">
        <f t="shared" ca="1" si="272"/>
        <v>0</v>
      </c>
      <c r="AO339">
        <f t="shared" ca="1" si="273"/>
        <v>0</v>
      </c>
      <c r="AP339">
        <f t="shared" ca="1" si="274"/>
        <v>0</v>
      </c>
      <c r="AQ339" t="str">
        <f t="shared" ref="AQ339:AQ342" ca="1" si="278">"12,"&amp;G339&amp;",1;12,"&amp;OFFSET(G339,0,1)&amp;",1;12,"&amp;OFFSET(G339,0,2)&amp;",1;12,"&amp;OFFSET(G339,0,6)&amp;",1;12,"&amp;OFFSET(G339,0,7)&amp;",1;12,"&amp;OFFSET(G339,0,8)&amp;",1;12,"&amp;OFFSET(G339,0,12)&amp;",1;12,"&amp;OFFSET(G339,0,13)&amp;",1;12,"&amp;OFFSET(G339,0,14)&amp;",1;12,"&amp;OFFSET(G339,0,18)&amp;",1;12,"&amp;OFFSET(G339,0,19)&amp;",1;12,"&amp;OFFSET(G339,0,20)&amp;",1;12,"&amp;OFFSET(G339,0,24)&amp;",1;12,"&amp;OFFSET(G339,0,25)&amp;",1;12,"&amp;OFFSET(G339,0,26)&amp;",1;12,"&amp;OFFSET(G339,0,30)&amp;",1;12,"&amp;OFFSET(G339,0,31)&amp;",1;12,"&amp;OFFSET(G339,0,32)&amp;",1"</f>
        <v>12,1001,1;12,1001,1;12,1001,1;12,2001,1;12,2001,1;12,2001,1;12,3001,1;12,3001,1;12,3001,1;12,4001,1;12,4001,1;12,4001,1;12,5001,1;12,5001,1;12,5001,1;12,6001,1;12,6001,1;12,6001,1</v>
      </c>
    </row>
    <row r="340" spans="1:43" x14ac:dyDescent="0.15">
      <c r="A340">
        <f t="shared" si="235"/>
        <v>1804</v>
      </c>
      <c r="B340">
        <f t="shared" si="276"/>
        <v>18</v>
      </c>
      <c r="C340">
        <f t="shared" si="277"/>
        <v>4</v>
      </c>
      <c r="D340">
        <f t="shared" si="236"/>
        <v>3</v>
      </c>
      <c r="E340">
        <f t="shared" si="236"/>
        <v>3</v>
      </c>
      <c r="F340" s="4">
        <f t="shared" si="237"/>
        <v>1</v>
      </c>
      <c r="G340">
        <f t="shared" ca="1" si="239"/>
        <v>1001</v>
      </c>
      <c r="H340">
        <f t="shared" ca="1" si="240"/>
        <v>1001</v>
      </c>
      <c r="I340">
        <f t="shared" ca="1" si="241"/>
        <v>1001</v>
      </c>
      <c r="J340">
        <f t="shared" ca="1" si="242"/>
        <v>0</v>
      </c>
      <c r="K340">
        <f t="shared" ca="1" si="243"/>
        <v>0</v>
      </c>
      <c r="L340">
        <f t="shared" ca="1" si="244"/>
        <v>0</v>
      </c>
      <c r="M340">
        <f t="shared" ca="1" si="245"/>
        <v>2001</v>
      </c>
      <c r="N340">
        <f t="shared" ca="1" si="246"/>
        <v>2001</v>
      </c>
      <c r="O340">
        <f t="shared" ca="1" si="247"/>
        <v>2001</v>
      </c>
      <c r="P340">
        <f t="shared" ca="1" si="248"/>
        <v>0</v>
      </c>
      <c r="Q340">
        <f t="shared" ca="1" si="249"/>
        <v>0</v>
      </c>
      <c r="R340">
        <f t="shared" ca="1" si="250"/>
        <v>0</v>
      </c>
      <c r="S340">
        <f t="shared" ca="1" si="251"/>
        <v>3001</v>
      </c>
      <c r="T340">
        <f t="shared" ca="1" si="252"/>
        <v>3001</v>
      </c>
      <c r="U340">
        <f t="shared" ca="1" si="253"/>
        <v>3001</v>
      </c>
      <c r="V340">
        <f t="shared" ca="1" si="254"/>
        <v>0</v>
      </c>
      <c r="W340">
        <f t="shared" ca="1" si="255"/>
        <v>0</v>
      </c>
      <c r="X340">
        <f t="shared" ca="1" si="256"/>
        <v>0</v>
      </c>
      <c r="Y340">
        <f t="shared" ca="1" si="257"/>
        <v>4001</v>
      </c>
      <c r="Z340">
        <f t="shared" ca="1" si="258"/>
        <v>4001</v>
      </c>
      <c r="AA340">
        <f t="shared" ca="1" si="259"/>
        <v>4001</v>
      </c>
      <c r="AB340">
        <f t="shared" ca="1" si="260"/>
        <v>0</v>
      </c>
      <c r="AC340">
        <f t="shared" ca="1" si="261"/>
        <v>0</v>
      </c>
      <c r="AD340">
        <f t="shared" ca="1" si="262"/>
        <v>0</v>
      </c>
      <c r="AE340">
        <f t="shared" ca="1" si="263"/>
        <v>5001</v>
      </c>
      <c r="AF340">
        <f t="shared" ca="1" si="264"/>
        <v>5001</v>
      </c>
      <c r="AG340">
        <f t="shared" ca="1" si="265"/>
        <v>5001</v>
      </c>
      <c r="AH340">
        <f t="shared" ca="1" si="266"/>
        <v>0</v>
      </c>
      <c r="AI340">
        <f t="shared" ca="1" si="267"/>
        <v>0</v>
      </c>
      <c r="AJ340">
        <f t="shared" ca="1" si="268"/>
        <v>0</v>
      </c>
      <c r="AK340">
        <f t="shared" ca="1" si="269"/>
        <v>6001</v>
      </c>
      <c r="AL340">
        <f t="shared" ca="1" si="270"/>
        <v>6001</v>
      </c>
      <c r="AM340">
        <f t="shared" ca="1" si="271"/>
        <v>6001</v>
      </c>
      <c r="AN340">
        <f t="shared" ca="1" si="272"/>
        <v>0</v>
      </c>
      <c r="AO340">
        <f t="shared" ca="1" si="273"/>
        <v>0</v>
      </c>
      <c r="AP340">
        <f t="shared" ca="1" si="274"/>
        <v>0</v>
      </c>
      <c r="AQ340" t="str">
        <f t="shared" ca="1" si="278"/>
        <v>12,1001,1;12,1001,1;12,1001,1;12,2001,1;12,2001,1;12,2001,1;12,3001,1;12,3001,1;12,3001,1;12,4001,1;12,4001,1;12,4001,1;12,5001,1;12,5001,1;12,5001,1;12,6001,1;12,6001,1;12,6001,1</v>
      </c>
    </row>
    <row r="341" spans="1:43" x14ac:dyDescent="0.15">
      <c r="A341">
        <f t="shared" si="235"/>
        <v>1904</v>
      </c>
      <c r="B341">
        <f t="shared" si="276"/>
        <v>19</v>
      </c>
      <c r="C341">
        <f t="shared" si="277"/>
        <v>4</v>
      </c>
      <c r="D341">
        <f t="shared" si="236"/>
        <v>3</v>
      </c>
      <c r="E341">
        <f t="shared" si="236"/>
        <v>3</v>
      </c>
      <c r="F341" s="4">
        <f t="shared" si="237"/>
        <v>1</v>
      </c>
      <c r="G341">
        <f t="shared" ca="1" si="239"/>
        <v>1001</v>
      </c>
      <c r="H341">
        <f t="shared" ca="1" si="240"/>
        <v>1001</v>
      </c>
      <c r="I341">
        <f t="shared" ca="1" si="241"/>
        <v>1001</v>
      </c>
      <c r="J341">
        <f t="shared" ca="1" si="242"/>
        <v>0</v>
      </c>
      <c r="K341">
        <f t="shared" ca="1" si="243"/>
        <v>0</v>
      </c>
      <c r="L341">
        <f t="shared" ca="1" si="244"/>
        <v>0</v>
      </c>
      <c r="M341">
        <f t="shared" ca="1" si="245"/>
        <v>2001</v>
      </c>
      <c r="N341">
        <f t="shared" ca="1" si="246"/>
        <v>2001</v>
      </c>
      <c r="O341">
        <f t="shared" ca="1" si="247"/>
        <v>2001</v>
      </c>
      <c r="P341">
        <f t="shared" ca="1" si="248"/>
        <v>0</v>
      </c>
      <c r="Q341">
        <f t="shared" ca="1" si="249"/>
        <v>0</v>
      </c>
      <c r="R341">
        <f t="shared" ca="1" si="250"/>
        <v>0</v>
      </c>
      <c r="S341">
        <f t="shared" ca="1" si="251"/>
        <v>3001</v>
      </c>
      <c r="T341">
        <f t="shared" ca="1" si="252"/>
        <v>3001</v>
      </c>
      <c r="U341">
        <f t="shared" ca="1" si="253"/>
        <v>3001</v>
      </c>
      <c r="V341">
        <f t="shared" ca="1" si="254"/>
        <v>0</v>
      </c>
      <c r="W341">
        <f t="shared" ca="1" si="255"/>
        <v>0</v>
      </c>
      <c r="X341">
        <f t="shared" ca="1" si="256"/>
        <v>0</v>
      </c>
      <c r="Y341">
        <f t="shared" ca="1" si="257"/>
        <v>4001</v>
      </c>
      <c r="Z341">
        <f t="shared" ca="1" si="258"/>
        <v>4001</v>
      </c>
      <c r="AA341">
        <f t="shared" ca="1" si="259"/>
        <v>4001</v>
      </c>
      <c r="AB341">
        <f t="shared" ca="1" si="260"/>
        <v>0</v>
      </c>
      <c r="AC341">
        <f t="shared" ca="1" si="261"/>
        <v>0</v>
      </c>
      <c r="AD341">
        <f t="shared" ca="1" si="262"/>
        <v>0</v>
      </c>
      <c r="AE341">
        <f t="shared" ca="1" si="263"/>
        <v>5001</v>
      </c>
      <c r="AF341">
        <f t="shared" ca="1" si="264"/>
        <v>5001</v>
      </c>
      <c r="AG341">
        <f t="shared" ca="1" si="265"/>
        <v>5001</v>
      </c>
      <c r="AH341">
        <f t="shared" ca="1" si="266"/>
        <v>0</v>
      </c>
      <c r="AI341">
        <f t="shared" ca="1" si="267"/>
        <v>0</v>
      </c>
      <c r="AJ341">
        <f t="shared" ca="1" si="268"/>
        <v>0</v>
      </c>
      <c r="AK341">
        <f t="shared" ca="1" si="269"/>
        <v>6001</v>
      </c>
      <c r="AL341">
        <f t="shared" ca="1" si="270"/>
        <v>6001</v>
      </c>
      <c r="AM341">
        <f t="shared" ca="1" si="271"/>
        <v>6001</v>
      </c>
      <c r="AN341">
        <f t="shared" ca="1" si="272"/>
        <v>0</v>
      </c>
      <c r="AO341">
        <f t="shared" ca="1" si="273"/>
        <v>0</v>
      </c>
      <c r="AP341">
        <f t="shared" ca="1" si="274"/>
        <v>0</v>
      </c>
      <c r="AQ341" t="str">
        <f t="shared" ca="1" si="278"/>
        <v>12,1001,1;12,1001,1;12,1001,1;12,2001,1;12,2001,1;12,2001,1;12,3001,1;12,3001,1;12,3001,1;12,4001,1;12,4001,1;12,4001,1;12,5001,1;12,5001,1;12,5001,1;12,6001,1;12,6001,1;12,6001,1</v>
      </c>
    </row>
    <row r="342" spans="1:43" x14ac:dyDescent="0.15">
      <c r="A342">
        <f t="shared" si="235"/>
        <v>2004</v>
      </c>
      <c r="B342">
        <f t="shared" si="276"/>
        <v>20</v>
      </c>
      <c r="C342">
        <f t="shared" si="277"/>
        <v>4</v>
      </c>
      <c r="D342">
        <f t="shared" si="236"/>
        <v>3</v>
      </c>
      <c r="E342">
        <f t="shared" si="236"/>
        <v>4</v>
      </c>
      <c r="F342" s="4">
        <f t="shared" si="237"/>
        <v>2</v>
      </c>
      <c r="G342">
        <f t="shared" ca="1" si="239"/>
        <v>1001</v>
      </c>
      <c r="H342">
        <f t="shared" ca="1" si="240"/>
        <v>1002</v>
      </c>
      <c r="I342">
        <f t="shared" ca="1" si="241"/>
        <v>1002</v>
      </c>
      <c r="J342">
        <f t="shared" ca="1" si="242"/>
        <v>0</v>
      </c>
      <c r="K342">
        <f t="shared" ca="1" si="243"/>
        <v>0</v>
      </c>
      <c r="L342">
        <f t="shared" ca="1" si="244"/>
        <v>0</v>
      </c>
      <c r="M342">
        <f t="shared" ca="1" si="245"/>
        <v>2001</v>
      </c>
      <c r="N342">
        <f t="shared" ca="1" si="246"/>
        <v>2002</v>
      </c>
      <c r="O342">
        <f t="shared" ca="1" si="247"/>
        <v>2002</v>
      </c>
      <c r="P342">
        <f t="shared" ca="1" si="248"/>
        <v>0</v>
      </c>
      <c r="Q342">
        <f t="shared" ca="1" si="249"/>
        <v>0</v>
      </c>
      <c r="R342">
        <f t="shared" ca="1" si="250"/>
        <v>0</v>
      </c>
      <c r="S342">
        <f t="shared" ca="1" si="251"/>
        <v>3001</v>
      </c>
      <c r="T342">
        <f t="shared" ca="1" si="252"/>
        <v>3001</v>
      </c>
      <c r="U342">
        <f t="shared" ca="1" si="253"/>
        <v>3002</v>
      </c>
      <c r="V342">
        <f t="shared" ca="1" si="254"/>
        <v>0</v>
      </c>
      <c r="W342">
        <f t="shared" ca="1" si="255"/>
        <v>0</v>
      </c>
      <c r="X342">
        <f t="shared" ca="1" si="256"/>
        <v>0</v>
      </c>
      <c r="Y342">
        <f t="shared" ca="1" si="257"/>
        <v>4001</v>
      </c>
      <c r="Z342">
        <f t="shared" ca="1" si="258"/>
        <v>4002</v>
      </c>
      <c r="AA342">
        <f t="shared" ca="1" si="259"/>
        <v>4002</v>
      </c>
      <c r="AB342">
        <f t="shared" ca="1" si="260"/>
        <v>0</v>
      </c>
      <c r="AC342">
        <f t="shared" ca="1" si="261"/>
        <v>0</v>
      </c>
      <c r="AD342">
        <f t="shared" ca="1" si="262"/>
        <v>0</v>
      </c>
      <c r="AE342">
        <f t="shared" ca="1" si="263"/>
        <v>5002</v>
      </c>
      <c r="AF342">
        <f t="shared" ca="1" si="264"/>
        <v>5001</v>
      </c>
      <c r="AG342">
        <f t="shared" ca="1" si="265"/>
        <v>5001</v>
      </c>
      <c r="AH342">
        <f t="shared" ca="1" si="266"/>
        <v>0</v>
      </c>
      <c r="AI342">
        <f t="shared" ca="1" si="267"/>
        <v>0</v>
      </c>
      <c r="AJ342">
        <f t="shared" ca="1" si="268"/>
        <v>0</v>
      </c>
      <c r="AK342">
        <f t="shared" ca="1" si="269"/>
        <v>6001</v>
      </c>
      <c r="AL342">
        <f t="shared" ca="1" si="270"/>
        <v>6002</v>
      </c>
      <c r="AM342">
        <f t="shared" ca="1" si="271"/>
        <v>6001</v>
      </c>
      <c r="AN342">
        <f t="shared" ca="1" si="272"/>
        <v>0</v>
      </c>
      <c r="AO342">
        <f t="shared" ca="1" si="273"/>
        <v>0</v>
      </c>
      <c r="AP342">
        <f t="shared" ca="1" si="274"/>
        <v>0</v>
      </c>
      <c r="AQ342" t="str">
        <f t="shared" ca="1" si="278"/>
        <v>12,1001,1;12,1002,1;12,1002,1;12,2001,1;12,2002,1;12,2002,1;12,3001,1;12,3001,1;12,3002,1;12,4001,1;12,4002,1;12,4002,1;12,5002,1;12,5001,1;12,5001,1;12,6001,1;12,6002,1;12,6001,1</v>
      </c>
    </row>
    <row r="343" spans="1:43" x14ac:dyDescent="0.15">
      <c r="A343">
        <f t="shared" si="235"/>
        <v>2104</v>
      </c>
      <c r="B343">
        <f t="shared" si="276"/>
        <v>21</v>
      </c>
      <c r="C343">
        <f t="shared" si="277"/>
        <v>4</v>
      </c>
      <c r="D343">
        <f t="shared" ref="D343:E362" si="279">D263</f>
        <v>4</v>
      </c>
      <c r="E343">
        <f t="shared" si="279"/>
        <v>4</v>
      </c>
      <c r="F343" s="4">
        <f t="shared" si="237"/>
        <v>2</v>
      </c>
      <c r="G343">
        <f t="shared" ca="1" si="239"/>
        <v>1001</v>
      </c>
      <c r="H343">
        <f t="shared" ca="1" si="240"/>
        <v>1002</v>
      </c>
      <c r="I343">
        <f t="shared" ca="1" si="241"/>
        <v>1001</v>
      </c>
      <c r="J343">
        <f t="shared" ca="1" si="242"/>
        <v>1001</v>
      </c>
      <c r="K343">
        <f t="shared" ca="1" si="243"/>
        <v>0</v>
      </c>
      <c r="L343">
        <f t="shared" ca="1" si="244"/>
        <v>0</v>
      </c>
      <c r="M343">
        <f t="shared" ca="1" si="245"/>
        <v>2002</v>
      </c>
      <c r="N343">
        <f t="shared" ca="1" si="246"/>
        <v>2001</v>
      </c>
      <c r="O343">
        <f t="shared" ca="1" si="247"/>
        <v>2002</v>
      </c>
      <c r="P343">
        <f t="shared" ca="1" si="248"/>
        <v>2002</v>
      </c>
      <c r="Q343">
        <f t="shared" ca="1" si="249"/>
        <v>0</v>
      </c>
      <c r="R343">
        <f t="shared" ca="1" si="250"/>
        <v>0</v>
      </c>
      <c r="S343">
        <f t="shared" ca="1" si="251"/>
        <v>3001</v>
      </c>
      <c r="T343">
        <f t="shared" ca="1" si="252"/>
        <v>3002</v>
      </c>
      <c r="U343">
        <f t="shared" ca="1" si="253"/>
        <v>3002</v>
      </c>
      <c r="V343">
        <f t="shared" ca="1" si="254"/>
        <v>3002</v>
      </c>
      <c r="W343">
        <f t="shared" ca="1" si="255"/>
        <v>0</v>
      </c>
      <c r="X343">
        <f t="shared" ca="1" si="256"/>
        <v>0</v>
      </c>
      <c r="Y343">
        <f t="shared" ca="1" si="257"/>
        <v>4001</v>
      </c>
      <c r="Z343">
        <f t="shared" ca="1" si="258"/>
        <v>4002</v>
      </c>
      <c r="AA343">
        <f t="shared" ca="1" si="259"/>
        <v>4002</v>
      </c>
      <c r="AB343">
        <f t="shared" ca="1" si="260"/>
        <v>4001</v>
      </c>
      <c r="AC343">
        <f t="shared" ca="1" si="261"/>
        <v>0</v>
      </c>
      <c r="AD343">
        <f t="shared" ca="1" si="262"/>
        <v>0</v>
      </c>
      <c r="AE343">
        <f t="shared" ca="1" si="263"/>
        <v>5001</v>
      </c>
      <c r="AF343">
        <f t="shared" ca="1" si="264"/>
        <v>5002</v>
      </c>
      <c r="AG343">
        <f t="shared" ca="1" si="265"/>
        <v>5001</v>
      </c>
      <c r="AH343">
        <f t="shared" ca="1" si="266"/>
        <v>5001</v>
      </c>
      <c r="AI343">
        <f t="shared" ca="1" si="267"/>
        <v>0</v>
      </c>
      <c r="AJ343">
        <f t="shared" ca="1" si="268"/>
        <v>0</v>
      </c>
      <c r="AK343">
        <f t="shared" ca="1" si="269"/>
        <v>6001</v>
      </c>
      <c r="AL343">
        <f t="shared" ca="1" si="270"/>
        <v>6002</v>
      </c>
      <c r="AM343">
        <f t="shared" ca="1" si="271"/>
        <v>6001</v>
      </c>
      <c r="AN343">
        <f t="shared" ca="1" si="272"/>
        <v>6002</v>
      </c>
      <c r="AO343">
        <f t="shared" ca="1" si="273"/>
        <v>0</v>
      </c>
      <c r="AP343">
        <f t="shared" ca="1" si="274"/>
        <v>0</v>
      </c>
      <c r="AQ343" t="str">
        <f t="shared" ref="AQ343:AQ347" ca="1" si="280">"12,"&amp;G343&amp;",1;12,"&amp;OFFSET(G343,0,1)&amp;",1;12,"&amp;OFFSET(G343,0,2)&amp;",1;12,"&amp;OFFSET(G343,0,3)&amp;",1;12,"&amp;OFFSET(G343,0,6)&amp;",1;12,"&amp;OFFSET(G343,0,7)&amp;",1;12,"&amp;OFFSET(G343,0,8)&amp;",1;12,"&amp;OFFSET(G343,0,9)&amp;",1;12,"&amp;OFFSET(G343,0,12)&amp;",1;12,"&amp;OFFSET(G343,0,13)&amp;",1;12,"&amp;OFFSET(G343,0,14)&amp;",1;12,"&amp;OFFSET(G343,0,15)&amp;",1;12,"&amp;OFFSET(G343,0,18)&amp;",1;12,"&amp;OFFSET(G343,0,19)&amp;",1;12,"&amp;OFFSET(G343,0,20)&amp;",1;12,"&amp;OFFSET(G343,0,21)&amp;",1;12,"&amp;OFFSET(G343,0,24)&amp;",1;12,"&amp;OFFSET(G343,0,25)&amp;",1;12,"&amp;OFFSET(G343,0,26)&amp;",1;12,"&amp;OFFSET(G343,0,27)&amp;",1;12,"&amp;OFFSET(G343,0,30)&amp;",1;12,"&amp;OFFSET(G343,0,31)&amp;",1;12,"&amp;OFFSET(G343,0,32)&amp;",1;12,"&amp;OFFSET(G343,0,33)&amp;",1"</f>
        <v>12,1001,1;12,1002,1;12,1001,1;12,1001,1;12,2002,1;12,2001,1;12,2002,1;12,2002,1;12,3001,1;12,3002,1;12,3002,1;12,3002,1;12,4001,1;12,4002,1;12,4002,1;12,4001,1;12,5001,1;12,5002,1;12,5001,1;12,5001,1;12,6001,1;12,6002,1;12,6001,1;12,6002,1</v>
      </c>
    </row>
    <row r="344" spans="1:43" x14ac:dyDescent="0.15">
      <c r="A344">
        <f t="shared" si="235"/>
        <v>2204</v>
      </c>
      <c r="B344">
        <f t="shared" si="276"/>
        <v>22</v>
      </c>
      <c r="C344">
        <f t="shared" si="277"/>
        <v>4</v>
      </c>
      <c r="D344">
        <f t="shared" si="279"/>
        <v>4</v>
      </c>
      <c r="E344">
        <f t="shared" si="279"/>
        <v>4</v>
      </c>
      <c r="F344" s="4">
        <f t="shared" si="237"/>
        <v>2</v>
      </c>
      <c r="G344">
        <f t="shared" ca="1" si="239"/>
        <v>1001</v>
      </c>
      <c r="H344">
        <f t="shared" ca="1" si="240"/>
        <v>1002</v>
      </c>
      <c r="I344">
        <f t="shared" ca="1" si="241"/>
        <v>1001</v>
      </c>
      <c r="J344">
        <f t="shared" ca="1" si="242"/>
        <v>1002</v>
      </c>
      <c r="K344">
        <f t="shared" ca="1" si="243"/>
        <v>0</v>
      </c>
      <c r="L344">
        <f t="shared" ca="1" si="244"/>
        <v>0</v>
      </c>
      <c r="M344">
        <f t="shared" ca="1" si="245"/>
        <v>2002</v>
      </c>
      <c r="N344">
        <f t="shared" ca="1" si="246"/>
        <v>2002</v>
      </c>
      <c r="O344">
        <f t="shared" ca="1" si="247"/>
        <v>2002</v>
      </c>
      <c r="P344">
        <f t="shared" ca="1" si="248"/>
        <v>2001</v>
      </c>
      <c r="Q344">
        <f t="shared" ca="1" si="249"/>
        <v>0</v>
      </c>
      <c r="R344">
        <f t="shared" ca="1" si="250"/>
        <v>0</v>
      </c>
      <c r="S344">
        <f t="shared" ca="1" si="251"/>
        <v>3001</v>
      </c>
      <c r="T344">
        <f t="shared" ca="1" si="252"/>
        <v>3001</v>
      </c>
      <c r="U344">
        <f t="shared" ca="1" si="253"/>
        <v>3001</v>
      </c>
      <c r="V344">
        <f t="shared" ca="1" si="254"/>
        <v>3002</v>
      </c>
      <c r="W344">
        <f t="shared" ca="1" si="255"/>
        <v>0</v>
      </c>
      <c r="X344">
        <f t="shared" ca="1" si="256"/>
        <v>0</v>
      </c>
      <c r="Y344">
        <f t="shared" ca="1" si="257"/>
        <v>4001</v>
      </c>
      <c r="Z344">
        <f t="shared" ca="1" si="258"/>
        <v>4001</v>
      </c>
      <c r="AA344">
        <f t="shared" ca="1" si="259"/>
        <v>4001</v>
      </c>
      <c r="AB344">
        <f t="shared" ca="1" si="260"/>
        <v>4002</v>
      </c>
      <c r="AC344">
        <f t="shared" ca="1" si="261"/>
        <v>0</v>
      </c>
      <c r="AD344">
        <f t="shared" ca="1" si="262"/>
        <v>0</v>
      </c>
      <c r="AE344">
        <f t="shared" ca="1" si="263"/>
        <v>5002</v>
      </c>
      <c r="AF344">
        <f t="shared" ca="1" si="264"/>
        <v>5001</v>
      </c>
      <c r="AG344">
        <f t="shared" ca="1" si="265"/>
        <v>5002</v>
      </c>
      <c r="AH344">
        <f t="shared" ca="1" si="266"/>
        <v>5002</v>
      </c>
      <c r="AI344">
        <f t="shared" ca="1" si="267"/>
        <v>0</v>
      </c>
      <c r="AJ344">
        <f t="shared" ca="1" si="268"/>
        <v>0</v>
      </c>
      <c r="AK344">
        <f t="shared" ca="1" si="269"/>
        <v>6002</v>
      </c>
      <c r="AL344">
        <f t="shared" ca="1" si="270"/>
        <v>6001</v>
      </c>
      <c r="AM344">
        <f t="shared" ca="1" si="271"/>
        <v>6002</v>
      </c>
      <c r="AN344">
        <f t="shared" ca="1" si="272"/>
        <v>6002</v>
      </c>
      <c r="AO344">
        <f t="shared" ca="1" si="273"/>
        <v>0</v>
      </c>
      <c r="AP344">
        <f t="shared" ca="1" si="274"/>
        <v>0</v>
      </c>
      <c r="AQ344" t="str">
        <f t="shared" ca="1" si="280"/>
        <v>12,1001,1;12,1002,1;12,1001,1;12,1002,1;12,2002,1;12,2002,1;12,2002,1;12,2001,1;12,3001,1;12,3001,1;12,3001,1;12,3002,1;12,4001,1;12,4001,1;12,4001,1;12,4002,1;12,5002,1;12,5001,1;12,5002,1;12,5002,1;12,6002,1;12,6001,1;12,6002,1;12,6002,1</v>
      </c>
    </row>
    <row r="345" spans="1:43" x14ac:dyDescent="0.15">
      <c r="A345">
        <f t="shared" si="235"/>
        <v>2304</v>
      </c>
      <c r="B345">
        <f t="shared" si="276"/>
        <v>23</v>
      </c>
      <c r="C345">
        <f t="shared" si="277"/>
        <v>4</v>
      </c>
      <c r="D345">
        <f t="shared" si="279"/>
        <v>4</v>
      </c>
      <c r="E345">
        <f t="shared" si="279"/>
        <v>4</v>
      </c>
      <c r="F345" s="4">
        <f t="shared" si="237"/>
        <v>2</v>
      </c>
      <c r="G345">
        <f t="shared" ca="1" si="239"/>
        <v>1001</v>
      </c>
      <c r="H345">
        <f t="shared" ca="1" si="240"/>
        <v>1001</v>
      </c>
      <c r="I345">
        <f t="shared" ca="1" si="241"/>
        <v>1002</v>
      </c>
      <c r="J345">
        <f t="shared" ca="1" si="242"/>
        <v>1002</v>
      </c>
      <c r="K345">
        <f t="shared" ca="1" si="243"/>
        <v>0</v>
      </c>
      <c r="L345">
        <f t="shared" ca="1" si="244"/>
        <v>0</v>
      </c>
      <c r="M345">
        <f t="shared" ca="1" si="245"/>
        <v>2001</v>
      </c>
      <c r="N345">
        <f t="shared" ca="1" si="246"/>
        <v>2002</v>
      </c>
      <c r="O345">
        <f t="shared" ca="1" si="247"/>
        <v>2002</v>
      </c>
      <c r="P345">
        <f t="shared" ca="1" si="248"/>
        <v>2002</v>
      </c>
      <c r="Q345">
        <f t="shared" ca="1" si="249"/>
        <v>0</v>
      </c>
      <c r="R345">
        <f t="shared" ca="1" si="250"/>
        <v>0</v>
      </c>
      <c r="S345">
        <f t="shared" ca="1" si="251"/>
        <v>3001</v>
      </c>
      <c r="T345">
        <f t="shared" ca="1" si="252"/>
        <v>3001</v>
      </c>
      <c r="U345">
        <f t="shared" ca="1" si="253"/>
        <v>3002</v>
      </c>
      <c r="V345">
        <f t="shared" ca="1" si="254"/>
        <v>3002</v>
      </c>
      <c r="W345">
        <f t="shared" ca="1" si="255"/>
        <v>0</v>
      </c>
      <c r="X345">
        <f t="shared" ca="1" si="256"/>
        <v>0</v>
      </c>
      <c r="Y345">
        <f t="shared" ca="1" si="257"/>
        <v>4001</v>
      </c>
      <c r="Z345">
        <f t="shared" ca="1" si="258"/>
        <v>4002</v>
      </c>
      <c r="AA345">
        <f t="shared" ca="1" si="259"/>
        <v>4002</v>
      </c>
      <c r="AB345">
        <f t="shared" ca="1" si="260"/>
        <v>4002</v>
      </c>
      <c r="AC345">
        <f t="shared" ca="1" si="261"/>
        <v>0</v>
      </c>
      <c r="AD345">
        <f t="shared" ca="1" si="262"/>
        <v>0</v>
      </c>
      <c r="AE345">
        <f t="shared" ca="1" si="263"/>
        <v>5001</v>
      </c>
      <c r="AF345">
        <f t="shared" ca="1" si="264"/>
        <v>5002</v>
      </c>
      <c r="AG345">
        <f t="shared" ca="1" si="265"/>
        <v>5002</v>
      </c>
      <c r="AH345">
        <f t="shared" ca="1" si="266"/>
        <v>5002</v>
      </c>
      <c r="AI345">
        <f t="shared" ca="1" si="267"/>
        <v>0</v>
      </c>
      <c r="AJ345">
        <f t="shared" ca="1" si="268"/>
        <v>0</v>
      </c>
      <c r="AK345">
        <f t="shared" ca="1" si="269"/>
        <v>6001</v>
      </c>
      <c r="AL345">
        <f t="shared" ca="1" si="270"/>
        <v>6001</v>
      </c>
      <c r="AM345">
        <f t="shared" ca="1" si="271"/>
        <v>6001</v>
      </c>
      <c r="AN345">
        <f t="shared" ca="1" si="272"/>
        <v>6001</v>
      </c>
      <c r="AO345">
        <f t="shared" ca="1" si="273"/>
        <v>0</v>
      </c>
      <c r="AP345">
        <f t="shared" ca="1" si="274"/>
        <v>0</v>
      </c>
      <c r="AQ345" t="str">
        <f t="shared" ca="1" si="280"/>
        <v>12,1001,1;12,1001,1;12,1002,1;12,1002,1;12,2001,1;12,2002,1;12,2002,1;12,2002,1;12,3001,1;12,3001,1;12,3002,1;12,3002,1;12,4001,1;12,4002,1;12,4002,1;12,4002,1;12,5001,1;12,5002,1;12,5002,1;12,5002,1;12,6001,1;12,6001,1;12,6001,1;12,6001,1</v>
      </c>
    </row>
    <row r="346" spans="1:43" x14ac:dyDescent="0.15">
      <c r="A346">
        <f t="shared" si="235"/>
        <v>2404</v>
      </c>
      <c r="B346">
        <f t="shared" si="276"/>
        <v>24</v>
      </c>
      <c r="C346">
        <f t="shared" si="277"/>
        <v>4</v>
      </c>
      <c r="D346">
        <f t="shared" si="279"/>
        <v>4</v>
      </c>
      <c r="E346">
        <f t="shared" si="279"/>
        <v>4</v>
      </c>
      <c r="F346" s="4">
        <f t="shared" si="237"/>
        <v>2</v>
      </c>
      <c r="G346">
        <f t="shared" ca="1" si="239"/>
        <v>1001</v>
      </c>
      <c r="H346">
        <f t="shared" ca="1" si="240"/>
        <v>1002</v>
      </c>
      <c r="I346">
        <f t="shared" ca="1" si="241"/>
        <v>1001</v>
      </c>
      <c r="J346">
        <f t="shared" ca="1" si="242"/>
        <v>1002</v>
      </c>
      <c r="K346">
        <f t="shared" ca="1" si="243"/>
        <v>0</v>
      </c>
      <c r="L346">
        <f t="shared" ca="1" si="244"/>
        <v>0</v>
      </c>
      <c r="M346">
        <f t="shared" ca="1" si="245"/>
        <v>2001</v>
      </c>
      <c r="N346">
        <f t="shared" ca="1" si="246"/>
        <v>2002</v>
      </c>
      <c r="O346">
        <f t="shared" ca="1" si="247"/>
        <v>2001</v>
      </c>
      <c r="P346">
        <f t="shared" ca="1" si="248"/>
        <v>2002</v>
      </c>
      <c r="Q346">
        <f t="shared" ca="1" si="249"/>
        <v>0</v>
      </c>
      <c r="R346">
        <f t="shared" ca="1" si="250"/>
        <v>0</v>
      </c>
      <c r="S346">
        <f t="shared" ca="1" si="251"/>
        <v>3002</v>
      </c>
      <c r="T346">
        <f t="shared" ca="1" si="252"/>
        <v>3001</v>
      </c>
      <c r="U346">
        <f t="shared" ca="1" si="253"/>
        <v>3002</v>
      </c>
      <c r="V346">
        <f t="shared" ca="1" si="254"/>
        <v>3001</v>
      </c>
      <c r="W346">
        <f t="shared" ca="1" si="255"/>
        <v>0</v>
      </c>
      <c r="X346">
        <f t="shared" ca="1" si="256"/>
        <v>0</v>
      </c>
      <c r="Y346">
        <f t="shared" ca="1" si="257"/>
        <v>4001</v>
      </c>
      <c r="Z346">
        <f t="shared" ca="1" si="258"/>
        <v>4001</v>
      </c>
      <c r="AA346">
        <f t="shared" ca="1" si="259"/>
        <v>4002</v>
      </c>
      <c r="AB346">
        <f t="shared" ca="1" si="260"/>
        <v>4002</v>
      </c>
      <c r="AC346">
        <f t="shared" ca="1" si="261"/>
        <v>0</v>
      </c>
      <c r="AD346">
        <f t="shared" ca="1" si="262"/>
        <v>0</v>
      </c>
      <c r="AE346">
        <f t="shared" ca="1" si="263"/>
        <v>5001</v>
      </c>
      <c r="AF346">
        <f t="shared" ca="1" si="264"/>
        <v>5001</v>
      </c>
      <c r="AG346">
        <f t="shared" ca="1" si="265"/>
        <v>5002</v>
      </c>
      <c r="AH346">
        <f t="shared" ca="1" si="266"/>
        <v>5001</v>
      </c>
      <c r="AI346">
        <f t="shared" ca="1" si="267"/>
        <v>0</v>
      </c>
      <c r="AJ346">
        <f t="shared" ca="1" si="268"/>
        <v>0</v>
      </c>
      <c r="AK346">
        <f t="shared" ca="1" si="269"/>
        <v>6002</v>
      </c>
      <c r="AL346">
        <f t="shared" ca="1" si="270"/>
        <v>6001</v>
      </c>
      <c r="AM346">
        <f t="shared" ca="1" si="271"/>
        <v>6002</v>
      </c>
      <c r="AN346">
        <f t="shared" ca="1" si="272"/>
        <v>6001</v>
      </c>
      <c r="AO346">
        <f t="shared" ca="1" si="273"/>
        <v>0</v>
      </c>
      <c r="AP346">
        <f t="shared" ca="1" si="274"/>
        <v>0</v>
      </c>
      <c r="AQ346" t="str">
        <f t="shared" ca="1" si="280"/>
        <v>12,1001,1;12,1002,1;12,1001,1;12,1002,1;12,2001,1;12,2002,1;12,2001,1;12,2002,1;12,3002,1;12,3001,1;12,3002,1;12,3001,1;12,4001,1;12,4001,1;12,4002,1;12,4002,1;12,5001,1;12,5001,1;12,5002,1;12,5001,1;12,6002,1;12,6001,1;12,6002,1;12,6001,1</v>
      </c>
    </row>
    <row r="347" spans="1:43" x14ac:dyDescent="0.15">
      <c r="A347">
        <f t="shared" si="235"/>
        <v>2504</v>
      </c>
      <c r="B347">
        <f t="shared" si="276"/>
        <v>25</v>
      </c>
      <c r="C347">
        <f t="shared" si="277"/>
        <v>4</v>
      </c>
      <c r="D347">
        <f t="shared" si="279"/>
        <v>4</v>
      </c>
      <c r="E347">
        <f t="shared" si="279"/>
        <v>4</v>
      </c>
      <c r="F347" s="4">
        <f t="shared" si="237"/>
        <v>2</v>
      </c>
      <c r="G347">
        <f t="shared" ca="1" si="239"/>
        <v>1002</v>
      </c>
      <c r="H347">
        <f t="shared" ca="1" si="240"/>
        <v>1002</v>
      </c>
      <c r="I347">
        <f t="shared" ca="1" si="241"/>
        <v>1001</v>
      </c>
      <c r="J347">
        <f t="shared" ca="1" si="242"/>
        <v>1001</v>
      </c>
      <c r="K347">
        <f t="shared" ca="1" si="243"/>
        <v>0</v>
      </c>
      <c r="L347">
        <f t="shared" ca="1" si="244"/>
        <v>0</v>
      </c>
      <c r="M347">
        <f t="shared" ca="1" si="245"/>
        <v>2001</v>
      </c>
      <c r="N347">
        <f t="shared" ca="1" si="246"/>
        <v>2001</v>
      </c>
      <c r="O347">
        <f t="shared" ca="1" si="247"/>
        <v>2002</v>
      </c>
      <c r="P347">
        <f t="shared" ca="1" si="248"/>
        <v>2002</v>
      </c>
      <c r="Q347">
        <f t="shared" ca="1" si="249"/>
        <v>0</v>
      </c>
      <c r="R347">
        <f t="shared" ca="1" si="250"/>
        <v>0</v>
      </c>
      <c r="S347">
        <f t="shared" ca="1" si="251"/>
        <v>3002</v>
      </c>
      <c r="T347">
        <f t="shared" ca="1" si="252"/>
        <v>3002</v>
      </c>
      <c r="U347">
        <f t="shared" ca="1" si="253"/>
        <v>3002</v>
      </c>
      <c r="V347">
        <f t="shared" ca="1" si="254"/>
        <v>3002</v>
      </c>
      <c r="W347">
        <f t="shared" ca="1" si="255"/>
        <v>0</v>
      </c>
      <c r="X347">
        <f t="shared" ca="1" si="256"/>
        <v>0</v>
      </c>
      <c r="Y347">
        <f t="shared" ca="1" si="257"/>
        <v>4001</v>
      </c>
      <c r="Z347">
        <f t="shared" ca="1" si="258"/>
        <v>4002</v>
      </c>
      <c r="AA347">
        <f t="shared" ca="1" si="259"/>
        <v>4002</v>
      </c>
      <c r="AB347">
        <f t="shared" ca="1" si="260"/>
        <v>4002</v>
      </c>
      <c r="AC347">
        <f t="shared" ca="1" si="261"/>
        <v>0</v>
      </c>
      <c r="AD347">
        <f t="shared" ca="1" si="262"/>
        <v>0</v>
      </c>
      <c r="AE347">
        <f t="shared" ca="1" si="263"/>
        <v>5001</v>
      </c>
      <c r="AF347">
        <f t="shared" ca="1" si="264"/>
        <v>5002</v>
      </c>
      <c r="AG347">
        <f t="shared" ca="1" si="265"/>
        <v>5001</v>
      </c>
      <c r="AH347">
        <f t="shared" ca="1" si="266"/>
        <v>5001</v>
      </c>
      <c r="AI347">
        <f t="shared" ca="1" si="267"/>
        <v>0</v>
      </c>
      <c r="AJ347">
        <f t="shared" ca="1" si="268"/>
        <v>0</v>
      </c>
      <c r="AK347">
        <f t="shared" ca="1" si="269"/>
        <v>6001</v>
      </c>
      <c r="AL347">
        <f t="shared" ca="1" si="270"/>
        <v>6002</v>
      </c>
      <c r="AM347">
        <f t="shared" ca="1" si="271"/>
        <v>6001</v>
      </c>
      <c r="AN347">
        <f t="shared" ca="1" si="272"/>
        <v>6001</v>
      </c>
      <c r="AO347">
        <f t="shared" ca="1" si="273"/>
        <v>0</v>
      </c>
      <c r="AP347">
        <f t="shared" ca="1" si="274"/>
        <v>0</v>
      </c>
      <c r="AQ347" t="str">
        <f t="shared" ca="1" si="280"/>
        <v>12,1002,1;12,1002,1;12,1001,1;12,1001,1;12,2001,1;12,2001,1;12,2002,1;12,2002,1;12,3002,1;12,3002,1;12,3002,1;12,3002,1;12,4001,1;12,4002,1;12,4002,1;12,4002,1;12,5001,1;12,5002,1;12,5001,1;12,5001,1;12,6001,1;12,6002,1;12,6001,1;12,6001,1</v>
      </c>
    </row>
    <row r="348" spans="1:43" x14ac:dyDescent="0.15">
      <c r="A348">
        <f t="shared" si="235"/>
        <v>2604</v>
      </c>
      <c r="B348">
        <f t="shared" si="276"/>
        <v>26</v>
      </c>
      <c r="C348">
        <f t="shared" si="277"/>
        <v>4</v>
      </c>
      <c r="D348">
        <f t="shared" si="279"/>
        <v>5</v>
      </c>
      <c r="E348">
        <f t="shared" si="279"/>
        <v>4</v>
      </c>
      <c r="F348" s="4">
        <f t="shared" si="237"/>
        <v>2</v>
      </c>
      <c r="G348">
        <f t="shared" ca="1" si="239"/>
        <v>1001</v>
      </c>
      <c r="H348">
        <f t="shared" ca="1" si="240"/>
        <v>1002</v>
      </c>
      <c r="I348">
        <f t="shared" ca="1" si="241"/>
        <v>1002</v>
      </c>
      <c r="J348">
        <f t="shared" ca="1" si="242"/>
        <v>1002</v>
      </c>
      <c r="K348">
        <f t="shared" ca="1" si="243"/>
        <v>1002</v>
      </c>
      <c r="L348">
        <f t="shared" ca="1" si="244"/>
        <v>0</v>
      </c>
      <c r="M348">
        <f t="shared" ca="1" si="245"/>
        <v>2001</v>
      </c>
      <c r="N348">
        <f t="shared" ca="1" si="246"/>
        <v>2001</v>
      </c>
      <c r="O348">
        <f t="shared" ca="1" si="247"/>
        <v>2001</v>
      </c>
      <c r="P348">
        <f t="shared" ca="1" si="248"/>
        <v>2002</v>
      </c>
      <c r="Q348">
        <f t="shared" ca="1" si="249"/>
        <v>2002</v>
      </c>
      <c r="R348">
        <f t="shared" ca="1" si="250"/>
        <v>0</v>
      </c>
      <c r="S348">
        <f t="shared" ca="1" si="251"/>
        <v>3002</v>
      </c>
      <c r="T348">
        <f t="shared" ca="1" si="252"/>
        <v>3001</v>
      </c>
      <c r="U348">
        <f t="shared" ca="1" si="253"/>
        <v>3002</v>
      </c>
      <c r="V348">
        <f t="shared" ca="1" si="254"/>
        <v>3001</v>
      </c>
      <c r="W348">
        <f t="shared" ca="1" si="255"/>
        <v>3001</v>
      </c>
      <c r="X348">
        <f t="shared" ca="1" si="256"/>
        <v>0</v>
      </c>
      <c r="Y348">
        <f t="shared" ca="1" si="257"/>
        <v>4002</v>
      </c>
      <c r="Z348">
        <f t="shared" ca="1" si="258"/>
        <v>4002</v>
      </c>
      <c r="AA348">
        <f t="shared" ca="1" si="259"/>
        <v>4001</v>
      </c>
      <c r="AB348">
        <f t="shared" ca="1" si="260"/>
        <v>4001</v>
      </c>
      <c r="AC348">
        <f t="shared" ca="1" si="261"/>
        <v>4002</v>
      </c>
      <c r="AD348">
        <f t="shared" ca="1" si="262"/>
        <v>0</v>
      </c>
      <c r="AE348">
        <f t="shared" ca="1" si="263"/>
        <v>5001</v>
      </c>
      <c r="AF348">
        <f t="shared" ca="1" si="264"/>
        <v>5002</v>
      </c>
      <c r="AG348">
        <f t="shared" ca="1" si="265"/>
        <v>5001</v>
      </c>
      <c r="AH348">
        <f t="shared" ca="1" si="266"/>
        <v>5002</v>
      </c>
      <c r="AI348">
        <f t="shared" ca="1" si="267"/>
        <v>5002</v>
      </c>
      <c r="AJ348">
        <f t="shared" ca="1" si="268"/>
        <v>0</v>
      </c>
      <c r="AK348">
        <f t="shared" ca="1" si="269"/>
        <v>6001</v>
      </c>
      <c r="AL348">
        <f t="shared" ca="1" si="270"/>
        <v>6002</v>
      </c>
      <c r="AM348">
        <f t="shared" ca="1" si="271"/>
        <v>6002</v>
      </c>
      <c r="AN348">
        <f t="shared" ca="1" si="272"/>
        <v>6002</v>
      </c>
      <c r="AO348">
        <f t="shared" ca="1" si="273"/>
        <v>6002</v>
      </c>
      <c r="AP348">
        <f t="shared" ca="1" si="274"/>
        <v>0</v>
      </c>
      <c r="AQ348" t="str">
        <f t="shared" ref="AQ348:AQ352" ca="1" si="281">"12,"&amp;G348&amp;",1;12,"&amp;OFFSET(G348,0,1)&amp;",1;12,"&amp;OFFSET(G348,0,3)&amp;",1;12,"&amp;OFFSET(G348,0,4)&amp;",1;12,"&amp;OFFSET(G348,0,6)&amp;",1;12,"&amp;OFFSET(G348,0,7)&amp;",1;12,"&amp;OFFSET(G348,0,8)&amp;",1;12,"&amp;OFFSET(G348,0,9)&amp;",1;12,"&amp;OFFSET(G348,0,10)&amp;",1;12,"&amp;OFFSET(G348,0,12)&amp;",1;12,"&amp;OFFSET(G348,0,13)&amp;",1;12,"&amp;OFFSET(G348,0,14)&amp;",1;12,"&amp;OFFSET(G348,0,15)&amp;",1;12,"&amp;OFFSET(G348,0,16)&amp;",1;12,"&amp;OFFSET(G348,0,18)&amp;",1;12,"&amp;OFFSET(G348,0,19)&amp;",1;12,"&amp;OFFSET(G348,0,20)&amp;",1;12,"&amp;OFFSET(G348,0,21)&amp;",1;12,"&amp;OFFSET(G348,0,22)&amp;",1;12,"&amp;OFFSET(G348,0,24)&amp;",1;12,"&amp;OFFSET(G348,0,25)&amp;",1;12,"&amp;OFFSET(G348,0,26)&amp;",1;12,"&amp;OFFSET(G348,0,27)&amp;",1;12,"&amp;OFFSET(G348,0,28)&amp;",1;12,"&amp;OFFSET(G348,0,30)&amp;",1;12,"&amp;OFFSET(G348,0,31)&amp;",1;12,"&amp;OFFSET(G348,0,32)&amp;",1;12,"&amp;OFFSET(G348,0,33)&amp;",1;12,"&amp;OFFSET(G348,0,34)&amp;",1"</f>
        <v>12,1001,1;12,1002,1;12,1002,1;12,1002,1;12,2001,1;12,2001,1;12,2001,1;12,2002,1;12,2002,1;12,3002,1;12,3001,1;12,3002,1;12,3001,1;12,3001,1;12,4002,1;12,4002,1;12,4001,1;12,4001,1;12,4002,1;12,5001,1;12,5002,1;12,5001,1;12,5002,1;12,5002,1;12,6001,1;12,6002,1;12,6002,1;12,6002,1;12,6002,1</v>
      </c>
    </row>
    <row r="349" spans="1:43" x14ac:dyDescent="0.15">
      <c r="A349">
        <f t="shared" si="235"/>
        <v>2704</v>
      </c>
      <c r="B349">
        <f t="shared" si="276"/>
        <v>27</v>
      </c>
      <c r="C349">
        <f t="shared" si="277"/>
        <v>4</v>
      </c>
      <c r="D349">
        <f t="shared" si="279"/>
        <v>5</v>
      </c>
      <c r="E349">
        <f t="shared" si="279"/>
        <v>4</v>
      </c>
      <c r="F349" s="4">
        <f t="shared" si="237"/>
        <v>2</v>
      </c>
      <c r="G349">
        <f t="shared" ca="1" si="239"/>
        <v>1002</v>
      </c>
      <c r="H349">
        <f t="shared" ca="1" si="240"/>
        <v>1002</v>
      </c>
      <c r="I349">
        <f t="shared" ca="1" si="241"/>
        <v>1001</v>
      </c>
      <c r="J349">
        <f t="shared" ca="1" si="242"/>
        <v>1002</v>
      </c>
      <c r="K349">
        <f t="shared" ca="1" si="243"/>
        <v>1002</v>
      </c>
      <c r="L349">
        <f t="shared" ca="1" si="244"/>
        <v>0</v>
      </c>
      <c r="M349">
        <f t="shared" ca="1" si="245"/>
        <v>2001</v>
      </c>
      <c r="N349">
        <f t="shared" ca="1" si="246"/>
        <v>2001</v>
      </c>
      <c r="O349">
        <f t="shared" ca="1" si="247"/>
        <v>2002</v>
      </c>
      <c r="P349">
        <f t="shared" ca="1" si="248"/>
        <v>2002</v>
      </c>
      <c r="Q349">
        <f t="shared" ca="1" si="249"/>
        <v>2001</v>
      </c>
      <c r="R349">
        <f t="shared" ca="1" si="250"/>
        <v>0</v>
      </c>
      <c r="S349">
        <f t="shared" ca="1" si="251"/>
        <v>3001</v>
      </c>
      <c r="T349">
        <f t="shared" ca="1" si="252"/>
        <v>3002</v>
      </c>
      <c r="U349">
        <f t="shared" ca="1" si="253"/>
        <v>3002</v>
      </c>
      <c r="V349">
        <f t="shared" ca="1" si="254"/>
        <v>3001</v>
      </c>
      <c r="W349">
        <f t="shared" ca="1" si="255"/>
        <v>3001</v>
      </c>
      <c r="X349">
        <f t="shared" ca="1" si="256"/>
        <v>0</v>
      </c>
      <c r="Y349">
        <f t="shared" ca="1" si="257"/>
        <v>4001</v>
      </c>
      <c r="Z349">
        <f t="shared" ca="1" si="258"/>
        <v>4002</v>
      </c>
      <c r="AA349">
        <f t="shared" ca="1" si="259"/>
        <v>4001</v>
      </c>
      <c r="AB349">
        <f t="shared" ca="1" si="260"/>
        <v>4001</v>
      </c>
      <c r="AC349">
        <f t="shared" ca="1" si="261"/>
        <v>4001</v>
      </c>
      <c r="AD349">
        <f t="shared" ca="1" si="262"/>
        <v>0</v>
      </c>
      <c r="AE349">
        <f t="shared" ca="1" si="263"/>
        <v>5001</v>
      </c>
      <c r="AF349">
        <f t="shared" ca="1" si="264"/>
        <v>5002</v>
      </c>
      <c r="AG349">
        <f t="shared" ca="1" si="265"/>
        <v>5002</v>
      </c>
      <c r="AH349">
        <f t="shared" ca="1" si="266"/>
        <v>5001</v>
      </c>
      <c r="AI349">
        <f t="shared" ca="1" si="267"/>
        <v>5001</v>
      </c>
      <c r="AJ349">
        <f t="shared" ca="1" si="268"/>
        <v>0</v>
      </c>
      <c r="AK349">
        <f t="shared" ca="1" si="269"/>
        <v>6002</v>
      </c>
      <c r="AL349">
        <f t="shared" ca="1" si="270"/>
        <v>6002</v>
      </c>
      <c r="AM349">
        <f t="shared" ca="1" si="271"/>
        <v>6001</v>
      </c>
      <c r="AN349">
        <f t="shared" ca="1" si="272"/>
        <v>6002</v>
      </c>
      <c r="AO349">
        <f t="shared" ca="1" si="273"/>
        <v>6001</v>
      </c>
      <c r="AP349">
        <f t="shared" ca="1" si="274"/>
        <v>0</v>
      </c>
      <c r="AQ349" t="str">
        <f t="shared" ca="1" si="281"/>
        <v>12,1002,1;12,1002,1;12,1002,1;12,1002,1;12,2001,1;12,2001,1;12,2002,1;12,2002,1;12,2001,1;12,3001,1;12,3002,1;12,3002,1;12,3001,1;12,3001,1;12,4001,1;12,4002,1;12,4001,1;12,4001,1;12,4001,1;12,5001,1;12,5002,1;12,5002,1;12,5001,1;12,5001,1;12,6002,1;12,6002,1;12,6001,1;12,6002,1;12,6001,1</v>
      </c>
    </row>
    <row r="350" spans="1:43" x14ac:dyDescent="0.15">
      <c r="A350">
        <f t="shared" si="235"/>
        <v>2804</v>
      </c>
      <c r="B350">
        <f t="shared" si="276"/>
        <v>28</v>
      </c>
      <c r="C350">
        <f t="shared" si="277"/>
        <v>4</v>
      </c>
      <c r="D350">
        <f t="shared" si="279"/>
        <v>5</v>
      </c>
      <c r="E350">
        <f t="shared" si="279"/>
        <v>4</v>
      </c>
      <c r="F350" s="4">
        <f t="shared" si="237"/>
        <v>2</v>
      </c>
      <c r="G350">
        <f t="shared" ca="1" si="239"/>
        <v>1001</v>
      </c>
      <c r="H350">
        <f t="shared" ca="1" si="240"/>
        <v>1002</v>
      </c>
      <c r="I350">
        <f t="shared" ca="1" si="241"/>
        <v>1001</v>
      </c>
      <c r="J350">
        <f t="shared" ca="1" si="242"/>
        <v>1002</v>
      </c>
      <c r="K350">
        <f t="shared" ca="1" si="243"/>
        <v>1001</v>
      </c>
      <c r="L350">
        <f t="shared" ca="1" si="244"/>
        <v>0</v>
      </c>
      <c r="M350">
        <f t="shared" ca="1" si="245"/>
        <v>2002</v>
      </c>
      <c r="N350">
        <f t="shared" ca="1" si="246"/>
        <v>2002</v>
      </c>
      <c r="O350">
        <f t="shared" ca="1" si="247"/>
        <v>2001</v>
      </c>
      <c r="P350">
        <f t="shared" ca="1" si="248"/>
        <v>2001</v>
      </c>
      <c r="Q350">
        <f t="shared" ca="1" si="249"/>
        <v>2001</v>
      </c>
      <c r="R350">
        <f t="shared" ca="1" si="250"/>
        <v>0</v>
      </c>
      <c r="S350">
        <f t="shared" ca="1" si="251"/>
        <v>3002</v>
      </c>
      <c r="T350">
        <f t="shared" ca="1" si="252"/>
        <v>3002</v>
      </c>
      <c r="U350">
        <f t="shared" ca="1" si="253"/>
        <v>3002</v>
      </c>
      <c r="V350">
        <f t="shared" ca="1" si="254"/>
        <v>3001</v>
      </c>
      <c r="W350">
        <f t="shared" ca="1" si="255"/>
        <v>3002</v>
      </c>
      <c r="X350">
        <f t="shared" ca="1" si="256"/>
        <v>0</v>
      </c>
      <c r="Y350">
        <f t="shared" ca="1" si="257"/>
        <v>4002</v>
      </c>
      <c r="Z350">
        <f t="shared" ca="1" si="258"/>
        <v>4001</v>
      </c>
      <c r="AA350">
        <f t="shared" ca="1" si="259"/>
        <v>4001</v>
      </c>
      <c r="AB350">
        <f t="shared" ca="1" si="260"/>
        <v>4002</v>
      </c>
      <c r="AC350">
        <f t="shared" ca="1" si="261"/>
        <v>4002</v>
      </c>
      <c r="AD350">
        <f t="shared" ca="1" si="262"/>
        <v>0</v>
      </c>
      <c r="AE350">
        <f t="shared" ca="1" si="263"/>
        <v>5001</v>
      </c>
      <c r="AF350">
        <f t="shared" ca="1" si="264"/>
        <v>5002</v>
      </c>
      <c r="AG350">
        <f t="shared" ca="1" si="265"/>
        <v>5001</v>
      </c>
      <c r="AH350">
        <f t="shared" ca="1" si="266"/>
        <v>5002</v>
      </c>
      <c r="AI350">
        <f t="shared" ca="1" si="267"/>
        <v>5001</v>
      </c>
      <c r="AJ350">
        <f t="shared" ca="1" si="268"/>
        <v>0</v>
      </c>
      <c r="AK350">
        <f t="shared" ca="1" si="269"/>
        <v>6001</v>
      </c>
      <c r="AL350">
        <f t="shared" ca="1" si="270"/>
        <v>6001</v>
      </c>
      <c r="AM350">
        <f t="shared" ca="1" si="271"/>
        <v>6002</v>
      </c>
      <c r="AN350">
        <f t="shared" ca="1" si="272"/>
        <v>6001</v>
      </c>
      <c r="AO350">
        <f t="shared" ca="1" si="273"/>
        <v>6001</v>
      </c>
      <c r="AP350">
        <f t="shared" ca="1" si="274"/>
        <v>0</v>
      </c>
      <c r="AQ350" t="str">
        <f t="shared" ca="1" si="281"/>
        <v>12,1001,1;12,1002,1;12,1002,1;12,1001,1;12,2002,1;12,2002,1;12,2001,1;12,2001,1;12,2001,1;12,3002,1;12,3002,1;12,3002,1;12,3001,1;12,3002,1;12,4002,1;12,4001,1;12,4001,1;12,4002,1;12,4002,1;12,5001,1;12,5002,1;12,5001,1;12,5002,1;12,5001,1;12,6001,1;12,6001,1;12,6002,1;12,6001,1;12,6001,1</v>
      </c>
    </row>
    <row r="351" spans="1:43" x14ac:dyDescent="0.15">
      <c r="A351">
        <f t="shared" si="235"/>
        <v>2904</v>
      </c>
      <c r="B351">
        <f t="shared" si="276"/>
        <v>29</v>
      </c>
      <c r="C351">
        <f t="shared" si="277"/>
        <v>4</v>
      </c>
      <c r="D351">
        <f t="shared" si="279"/>
        <v>5</v>
      </c>
      <c r="E351">
        <f t="shared" si="279"/>
        <v>4</v>
      </c>
      <c r="F351" s="4">
        <f t="shared" si="237"/>
        <v>2</v>
      </c>
      <c r="G351">
        <f t="shared" ca="1" si="239"/>
        <v>1001</v>
      </c>
      <c r="H351">
        <f t="shared" ca="1" si="240"/>
        <v>1001</v>
      </c>
      <c r="I351">
        <f t="shared" ca="1" si="241"/>
        <v>1002</v>
      </c>
      <c r="J351">
        <f t="shared" ca="1" si="242"/>
        <v>1001</v>
      </c>
      <c r="K351">
        <f t="shared" ca="1" si="243"/>
        <v>1001</v>
      </c>
      <c r="L351">
        <f t="shared" ca="1" si="244"/>
        <v>0</v>
      </c>
      <c r="M351">
        <f t="shared" ca="1" si="245"/>
        <v>2001</v>
      </c>
      <c r="N351">
        <f t="shared" ca="1" si="246"/>
        <v>2002</v>
      </c>
      <c r="O351">
        <f t="shared" ca="1" si="247"/>
        <v>2001</v>
      </c>
      <c r="P351">
        <f t="shared" ca="1" si="248"/>
        <v>2001</v>
      </c>
      <c r="Q351">
        <f t="shared" ca="1" si="249"/>
        <v>2001</v>
      </c>
      <c r="R351">
        <f t="shared" ca="1" si="250"/>
        <v>0</v>
      </c>
      <c r="S351">
        <f t="shared" ca="1" si="251"/>
        <v>3002</v>
      </c>
      <c r="T351">
        <f t="shared" ca="1" si="252"/>
        <v>3001</v>
      </c>
      <c r="U351">
        <f t="shared" ca="1" si="253"/>
        <v>3001</v>
      </c>
      <c r="V351">
        <f t="shared" ca="1" si="254"/>
        <v>3002</v>
      </c>
      <c r="W351">
        <f t="shared" ca="1" si="255"/>
        <v>3001</v>
      </c>
      <c r="X351">
        <f t="shared" ca="1" si="256"/>
        <v>0</v>
      </c>
      <c r="Y351">
        <f t="shared" ca="1" si="257"/>
        <v>4002</v>
      </c>
      <c r="Z351">
        <f t="shared" ca="1" si="258"/>
        <v>4002</v>
      </c>
      <c r="AA351">
        <f t="shared" ca="1" si="259"/>
        <v>4002</v>
      </c>
      <c r="AB351">
        <f t="shared" ca="1" si="260"/>
        <v>4001</v>
      </c>
      <c r="AC351">
        <f t="shared" ca="1" si="261"/>
        <v>4002</v>
      </c>
      <c r="AD351">
        <f t="shared" ca="1" si="262"/>
        <v>0</v>
      </c>
      <c r="AE351">
        <f t="shared" ca="1" si="263"/>
        <v>5001</v>
      </c>
      <c r="AF351">
        <f t="shared" ca="1" si="264"/>
        <v>5001</v>
      </c>
      <c r="AG351">
        <f t="shared" ca="1" si="265"/>
        <v>5001</v>
      </c>
      <c r="AH351">
        <f t="shared" ca="1" si="266"/>
        <v>5001</v>
      </c>
      <c r="AI351">
        <f t="shared" ca="1" si="267"/>
        <v>5002</v>
      </c>
      <c r="AJ351">
        <f t="shared" ca="1" si="268"/>
        <v>0</v>
      </c>
      <c r="AK351">
        <f t="shared" ca="1" si="269"/>
        <v>6001</v>
      </c>
      <c r="AL351">
        <f t="shared" ca="1" si="270"/>
        <v>6001</v>
      </c>
      <c r="AM351">
        <f t="shared" ca="1" si="271"/>
        <v>6002</v>
      </c>
      <c r="AN351">
        <f t="shared" ca="1" si="272"/>
        <v>6001</v>
      </c>
      <c r="AO351">
        <f t="shared" ca="1" si="273"/>
        <v>6002</v>
      </c>
      <c r="AP351">
        <f t="shared" ca="1" si="274"/>
        <v>0</v>
      </c>
      <c r="AQ351" t="str">
        <f t="shared" ca="1" si="281"/>
        <v>12,1001,1;12,1001,1;12,1001,1;12,1001,1;12,2001,1;12,2002,1;12,2001,1;12,2001,1;12,2001,1;12,3002,1;12,3001,1;12,3001,1;12,3002,1;12,3001,1;12,4002,1;12,4002,1;12,4002,1;12,4001,1;12,4002,1;12,5001,1;12,5001,1;12,5001,1;12,5001,1;12,5002,1;12,6001,1;12,6001,1;12,6002,1;12,6001,1;12,6002,1</v>
      </c>
    </row>
    <row r="352" spans="1:43" x14ac:dyDescent="0.15">
      <c r="A352">
        <f t="shared" si="235"/>
        <v>3004</v>
      </c>
      <c r="B352">
        <f t="shared" si="276"/>
        <v>30</v>
      </c>
      <c r="C352">
        <f t="shared" si="277"/>
        <v>4</v>
      </c>
      <c r="D352">
        <f t="shared" si="279"/>
        <v>5</v>
      </c>
      <c r="E352">
        <f t="shared" si="279"/>
        <v>5</v>
      </c>
      <c r="F352" s="4">
        <f t="shared" si="237"/>
        <v>3</v>
      </c>
      <c r="G352">
        <f t="shared" ca="1" si="239"/>
        <v>1002</v>
      </c>
      <c r="H352">
        <f t="shared" ca="1" si="240"/>
        <v>1003</v>
      </c>
      <c r="I352">
        <f t="shared" ca="1" si="241"/>
        <v>1003</v>
      </c>
      <c r="J352">
        <f t="shared" ca="1" si="242"/>
        <v>1002</v>
      </c>
      <c r="K352">
        <f t="shared" ca="1" si="243"/>
        <v>1003</v>
      </c>
      <c r="L352">
        <f t="shared" ca="1" si="244"/>
        <v>0</v>
      </c>
      <c r="M352">
        <f t="shared" ca="1" si="245"/>
        <v>2002</v>
      </c>
      <c r="N352">
        <f t="shared" ca="1" si="246"/>
        <v>2003</v>
      </c>
      <c r="O352">
        <f t="shared" ca="1" si="247"/>
        <v>2003</v>
      </c>
      <c r="P352">
        <f t="shared" ca="1" si="248"/>
        <v>2003</v>
      </c>
      <c r="Q352">
        <f t="shared" ca="1" si="249"/>
        <v>2002</v>
      </c>
      <c r="R352">
        <f t="shared" ca="1" si="250"/>
        <v>0</v>
      </c>
      <c r="S352">
        <f t="shared" ca="1" si="251"/>
        <v>3002</v>
      </c>
      <c r="T352">
        <f t="shared" ca="1" si="252"/>
        <v>3003</v>
      </c>
      <c r="U352">
        <f t="shared" ca="1" si="253"/>
        <v>3003</v>
      </c>
      <c r="V352">
        <f t="shared" ca="1" si="254"/>
        <v>3003</v>
      </c>
      <c r="W352">
        <f t="shared" ca="1" si="255"/>
        <v>3002</v>
      </c>
      <c r="X352">
        <f t="shared" ca="1" si="256"/>
        <v>0</v>
      </c>
      <c r="Y352">
        <f t="shared" ca="1" si="257"/>
        <v>4002</v>
      </c>
      <c r="Z352">
        <f t="shared" ca="1" si="258"/>
        <v>4002</v>
      </c>
      <c r="AA352">
        <f t="shared" ca="1" si="259"/>
        <v>4003</v>
      </c>
      <c r="AB352">
        <f t="shared" ca="1" si="260"/>
        <v>4003</v>
      </c>
      <c r="AC352">
        <f t="shared" ca="1" si="261"/>
        <v>4003</v>
      </c>
      <c r="AD352">
        <f t="shared" ca="1" si="262"/>
        <v>0</v>
      </c>
      <c r="AE352">
        <f t="shared" ca="1" si="263"/>
        <v>5002</v>
      </c>
      <c r="AF352">
        <f t="shared" ca="1" si="264"/>
        <v>5003</v>
      </c>
      <c r="AG352">
        <f t="shared" ca="1" si="265"/>
        <v>5003</v>
      </c>
      <c r="AH352">
        <f t="shared" ca="1" si="266"/>
        <v>5003</v>
      </c>
      <c r="AI352">
        <f t="shared" ca="1" si="267"/>
        <v>5003</v>
      </c>
      <c r="AJ352">
        <f t="shared" ca="1" si="268"/>
        <v>0</v>
      </c>
      <c r="AK352">
        <f t="shared" ca="1" si="269"/>
        <v>6002</v>
      </c>
      <c r="AL352">
        <f t="shared" ca="1" si="270"/>
        <v>6003</v>
      </c>
      <c r="AM352">
        <f t="shared" ca="1" si="271"/>
        <v>6002</v>
      </c>
      <c r="AN352">
        <f t="shared" ca="1" si="272"/>
        <v>6002</v>
      </c>
      <c r="AO352">
        <f t="shared" ca="1" si="273"/>
        <v>6003</v>
      </c>
      <c r="AP352">
        <f t="shared" ca="1" si="274"/>
        <v>0</v>
      </c>
      <c r="AQ352" t="str">
        <f t="shared" ca="1" si="281"/>
        <v>12,1002,1;12,1003,1;12,1002,1;12,1003,1;12,2002,1;12,2003,1;12,2003,1;12,2003,1;12,2002,1;12,3002,1;12,3003,1;12,3003,1;12,3003,1;12,3002,1;12,4002,1;12,4002,1;12,4003,1;12,4003,1;12,4003,1;12,5002,1;12,5003,1;12,5003,1;12,5003,1;12,5003,1;12,6002,1;12,6003,1;12,6002,1;12,6002,1;12,6003,1</v>
      </c>
    </row>
    <row r="353" spans="1:43" x14ac:dyDescent="0.15">
      <c r="A353">
        <f t="shared" si="235"/>
        <v>3104</v>
      </c>
      <c r="B353">
        <f t="shared" si="276"/>
        <v>31</v>
      </c>
      <c r="C353">
        <f t="shared" si="277"/>
        <v>4</v>
      </c>
      <c r="D353">
        <f t="shared" si="279"/>
        <v>6</v>
      </c>
      <c r="E353">
        <f t="shared" si="279"/>
        <v>5</v>
      </c>
      <c r="F353" s="4">
        <f t="shared" si="237"/>
        <v>3</v>
      </c>
      <c r="G353">
        <f t="shared" ca="1" si="239"/>
        <v>1003</v>
      </c>
      <c r="H353">
        <f t="shared" ca="1" si="240"/>
        <v>1003</v>
      </c>
      <c r="I353">
        <f t="shared" ca="1" si="241"/>
        <v>1003</v>
      </c>
      <c r="J353">
        <f t="shared" ca="1" si="242"/>
        <v>1003</v>
      </c>
      <c r="K353">
        <f t="shared" ca="1" si="243"/>
        <v>1003</v>
      </c>
      <c r="L353">
        <f t="shared" ca="1" si="244"/>
        <v>1002</v>
      </c>
      <c r="M353">
        <f t="shared" ca="1" si="245"/>
        <v>2003</v>
      </c>
      <c r="N353">
        <f t="shared" ca="1" si="246"/>
        <v>2003</v>
      </c>
      <c r="O353">
        <f t="shared" ca="1" si="247"/>
        <v>2003</v>
      </c>
      <c r="P353">
        <f t="shared" ca="1" si="248"/>
        <v>2003</v>
      </c>
      <c r="Q353">
        <f t="shared" ca="1" si="249"/>
        <v>2002</v>
      </c>
      <c r="R353">
        <f t="shared" ca="1" si="250"/>
        <v>2002</v>
      </c>
      <c r="S353">
        <f t="shared" ca="1" si="251"/>
        <v>3003</v>
      </c>
      <c r="T353">
        <f t="shared" ca="1" si="252"/>
        <v>3003</v>
      </c>
      <c r="U353">
        <f t="shared" ca="1" si="253"/>
        <v>3003</v>
      </c>
      <c r="V353">
        <f t="shared" ca="1" si="254"/>
        <v>3002</v>
      </c>
      <c r="W353">
        <f t="shared" ca="1" si="255"/>
        <v>3002</v>
      </c>
      <c r="X353">
        <f t="shared" ca="1" si="256"/>
        <v>3002</v>
      </c>
      <c r="Y353">
        <f t="shared" ca="1" si="257"/>
        <v>4002</v>
      </c>
      <c r="Z353">
        <f t="shared" ca="1" si="258"/>
        <v>4003</v>
      </c>
      <c r="AA353">
        <f t="shared" ca="1" si="259"/>
        <v>4002</v>
      </c>
      <c r="AB353">
        <f t="shared" ca="1" si="260"/>
        <v>4002</v>
      </c>
      <c r="AC353">
        <f t="shared" ca="1" si="261"/>
        <v>4003</v>
      </c>
      <c r="AD353">
        <f t="shared" ca="1" si="262"/>
        <v>4003</v>
      </c>
      <c r="AE353">
        <f t="shared" ca="1" si="263"/>
        <v>5003</v>
      </c>
      <c r="AF353">
        <f t="shared" ca="1" si="264"/>
        <v>5002</v>
      </c>
      <c r="AG353">
        <f t="shared" ca="1" si="265"/>
        <v>5003</v>
      </c>
      <c r="AH353">
        <f t="shared" ca="1" si="266"/>
        <v>5002</v>
      </c>
      <c r="AI353">
        <f t="shared" ca="1" si="267"/>
        <v>5002</v>
      </c>
      <c r="AJ353">
        <f t="shared" ca="1" si="268"/>
        <v>5003</v>
      </c>
      <c r="AK353">
        <f t="shared" ca="1" si="269"/>
        <v>6003</v>
      </c>
      <c r="AL353">
        <f t="shared" ca="1" si="270"/>
        <v>6003</v>
      </c>
      <c r="AM353">
        <f t="shared" ca="1" si="271"/>
        <v>6003</v>
      </c>
      <c r="AN353">
        <f t="shared" ca="1" si="272"/>
        <v>6002</v>
      </c>
      <c r="AO353">
        <f t="shared" ca="1" si="273"/>
        <v>6003</v>
      </c>
      <c r="AP353">
        <f t="shared" ca="1" si="274"/>
        <v>6003</v>
      </c>
      <c r="AQ353" t="str">
        <f t="shared" ref="AQ353:AQ402" ca="1" si="282">"12,"&amp;G353&amp;",1;12,"&amp;OFFSET(G353,0,1)&amp;",1;12,"&amp;OFFSET(G353,0,3)&amp;",1;12,"&amp;OFFSET(G353,0,4)&amp;",1;12,"&amp;OFFSET(G353,0,5)&amp;",1;12,"&amp;OFFSET(G353,0,6)&amp;",1;12,"&amp;OFFSET(G353,0,7)&amp;",1;12,"&amp;OFFSET(G353,0,8)&amp;",1;12,"&amp;OFFSET(G353,0,9)&amp;",1;12,"&amp;OFFSET(G353,0,10)&amp;",1;12,"&amp;OFFSET(G353,0,11)&amp;",1;12,"&amp;OFFSET(G353,0,12)&amp;",1;12,"&amp;OFFSET(G353,0,13)&amp;",1;12,"&amp;OFFSET(G353,0,14)&amp;",1;12,"&amp;OFFSET(G353,0,15)&amp;",1;12,"&amp;OFFSET(G353,0,16)&amp;",1;12,"&amp;OFFSET(G353,0,17)&amp;",1;12,"&amp;OFFSET(G353,0,18)&amp;",1;12,"&amp;OFFSET(G353,0,19)&amp;",1;12,"&amp;OFFSET(G353,0,20)&amp;",1;12,"&amp;OFFSET(G353,0,21)&amp;",1;12,"&amp;OFFSET(G353,0,22)&amp;",1;12,"&amp;OFFSET(G353,0,23)&amp;",1;12,"&amp;OFFSET(G353,0,24)&amp;",1;12,"&amp;OFFSET(G353,0,25)&amp;",1;12,"&amp;OFFSET(G353,0,26)&amp;",1;12,"&amp;OFFSET(G353,0,27)&amp;",1;12,"&amp;OFFSET(G353,0,28)&amp;",1;12,"&amp;OFFSET(G353,0,29)&amp;",1;12,"&amp;OFFSET(G353,0,30)&amp;",1;12,"&amp;OFFSET(G353,0,31)&amp;",1;12,"&amp;OFFSET(G353,0,32)&amp;",1;12,"&amp;OFFSET(G353,0,33)&amp;",1;12,"&amp;OFFSET(G353,0,34)&amp;",1;12,"&amp;OFFSET(G353,0,35)&amp;",1"</f>
        <v>12,1003,1;12,1003,1;12,1003,1;12,1003,1;12,1002,1;12,2003,1;12,2003,1;12,2003,1;12,2003,1;12,2002,1;12,2002,1;12,3003,1;12,3003,1;12,3003,1;12,3002,1;12,3002,1;12,3002,1;12,4002,1;12,4003,1;12,4002,1;12,4002,1;12,4003,1;12,4003,1;12,5003,1;12,5002,1;12,5003,1;12,5002,1;12,5002,1;12,5003,1;12,6003,1;12,6003,1;12,6003,1;12,6002,1;12,6003,1;12,6003,1</v>
      </c>
    </row>
    <row r="354" spans="1:43" x14ac:dyDescent="0.15">
      <c r="A354">
        <f t="shared" si="235"/>
        <v>3204</v>
      </c>
      <c r="B354">
        <f t="shared" si="276"/>
        <v>32</v>
      </c>
      <c r="C354">
        <f t="shared" si="277"/>
        <v>4</v>
      </c>
      <c r="D354">
        <f t="shared" si="279"/>
        <v>6</v>
      </c>
      <c r="E354">
        <f t="shared" si="279"/>
        <v>5</v>
      </c>
      <c r="F354" s="4">
        <f t="shared" si="237"/>
        <v>3</v>
      </c>
      <c r="G354">
        <f t="shared" ca="1" si="239"/>
        <v>1002</v>
      </c>
      <c r="H354">
        <f t="shared" ca="1" si="240"/>
        <v>1002</v>
      </c>
      <c r="I354">
        <f t="shared" ca="1" si="241"/>
        <v>1002</v>
      </c>
      <c r="J354">
        <f t="shared" ca="1" si="242"/>
        <v>1003</v>
      </c>
      <c r="K354">
        <f t="shared" ca="1" si="243"/>
        <v>1002</v>
      </c>
      <c r="L354">
        <f t="shared" ca="1" si="244"/>
        <v>1002</v>
      </c>
      <c r="M354">
        <f t="shared" ca="1" si="245"/>
        <v>2003</v>
      </c>
      <c r="N354">
        <f t="shared" ca="1" si="246"/>
        <v>2003</v>
      </c>
      <c r="O354">
        <f t="shared" ca="1" si="247"/>
        <v>2002</v>
      </c>
      <c r="P354">
        <f t="shared" ca="1" si="248"/>
        <v>2003</v>
      </c>
      <c r="Q354">
        <f t="shared" ca="1" si="249"/>
        <v>2002</v>
      </c>
      <c r="R354">
        <f t="shared" ca="1" si="250"/>
        <v>2003</v>
      </c>
      <c r="S354">
        <f t="shared" ca="1" si="251"/>
        <v>3003</v>
      </c>
      <c r="T354">
        <f t="shared" ca="1" si="252"/>
        <v>3002</v>
      </c>
      <c r="U354">
        <f t="shared" ca="1" si="253"/>
        <v>3002</v>
      </c>
      <c r="V354">
        <f t="shared" ca="1" si="254"/>
        <v>3003</v>
      </c>
      <c r="W354">
        <f t="shared" ca="1" si="255"/>
        <v>3003</v>
      </c>
      <c r="X354">
        <f t="shared" ca="1" si="256"/>
        <v>3003</v>
      </c>
      <c r="Y354">
        <f t="shared" ca="1" si="257"/>
        <v>4002</v>
      </c>
      <c r="Z354">
        <f t="shared" ca="1" si="258"/>
        <v>4002</v>
      </c>
      <c r="AA354">
        <f t="shared" ca="1" si="259"/>
        <v>4003</v>
      </c>
      <c r="AB354">
        <f t="shared" ca="1" si="260"/>
        <v>4003</v>
      </c>
      <c r="AC354">
        <f t="shared" ca="1" si="261"/>
        <v>4002</v>
      </c>
      <c r="AD354">
        <f t="shared" ca="1" si="262"/>
        <v>4002</v>
      </c>
      <c r="AE354">
        <f t="shared" ca="1" si="263"/>
        <v>5003</v>
      </c>
      <c r="AF354">
        <f t="shared" ca="1" si="264"/>
        <v>5002</v>
      </c>
      <c r="AG354">
        <f t="shared" ca="1" si="265"/>
        <v>5002</v>
      </c>
      <c r="AH354">
        <f t="shared" ca="1" si="266"/>
        <v>5003</v>
      </c>
      <c r="AI354">
        <f t="shared" ca="1" si="267"/>
        <v>5002</v>
      </c>
      <c r="AJ354">
        <f t="shared" ca="1" si="268"/>
        <v>5003</v>
      </c>
      <c r="AK354">
        <f t="shared" ca="1" si="269"/>
        <v>6003</v>
      </c>
      <c r="AL354">
        <f t="shared" ca="1" si="270"/>
        <v>6002</v>
      </c>
      <c r="AM354">
        <f t="shared" ca="1" si="271"/>
        <v>6002</v>
      </c>
      <c r="AN354">
        <f t="shared" ca="1" si="272"/>
        <v>6003</v>
      </c>
      <c r="AO354">
        <f t="shared" ca="1" si="273"/>
        <v>6002</v>
      </c>
      <c r="AP354">
        <f t="shared" ca="1" si="274"/>
        <v>6003</v>
      </c>
      <c r="AQ354" t="str">
        <f t="shared" ca="1" si="282"/>
        <v>12,1002,1;12,1002,1;12,1003,1;12,1002,1;12,1002,1;12,2003,1;12,2003,1;12,2002,1;12,2003,1;12,2002,1;12,2003,1;12,3003,1;12,3002,1;12,3002,1;12,3003,1;12,3003,1;12,3003,1;12,4002,1;12,4002,1;12,4003,1;12,4003,1;12,4002,1;12,4002,1;12,5003,1;12,5002,1;12,5002,1;12,5003,1;12,5002,1;12,5003,1;12,6003,1;12,6002,1;12,6002,1;12,6003,1;12,6002,1;12,6003,1</v>
      </c>
    </row>
    <row r="355" spans="1:43" x14ac:dyDescent="0.15">
      <c r="A355">
        <f t="shared" si="235"/>
        <v>3304</v>
      </c>
      <c r="B355">
        <f t="shared" si="276"/>
        <v>33</v>
      </c>
      <c r="C355">
        <f t="shared" si="277"/>
        <v>4</v>
      </c>
      <c r="D355">
        <f t="shared" si="279"/>
        <v>6</v>
      </c>
      <c r="E355">
        <f t="shared" si="279"/>
        <v>5</v>
      </c>
      <c r="F355" s="4">
        <f t="shared" si="237"/>
        <v>3</v>
      </c>
      <c r="G355">
        <f t="shared" ca="1" si="239"/>
        <v>1002</v>
      </c>
      <c r="H355">
        <f t="shared" ca="1" si="240"/>
        <v>1003</v>
      </c>
      <c r="I355">
        <f t="shared" ca="1" si="241"/>
        <v>1003</v>
      </c>
      <c r="J355">
        <f t="shared" ca="1" si="242"/>
        <v>1003</v>
      </c>
      <c r="K355">
        <f t="shared" ca="1" si="243"/>
        <v>1002</v>
      </c>
      <c r="L355">
        <f t="shared" ca="1" si="244"/>
        <v>1002</v>
      </c>
      <c r="M355">
        <f t="shared" ca="1" si="245"/>
        <v>2003</v>
      </c>
      <c r="N355">
        <f t="shared" ca="1" si="246"/>
        <v>2003</v>
      </c>
      <c r="O355">
        <f t="shared" ca="1" si="247"/>
        <v>2003</v>
      </c>
      <c r="P355">
        <f t="shared" ca="1" si="248"/>
        <v>2003</v>
      </c>
      <c r="Q355">
        <f t="shared" ca="1" si="249"/>
        <v>2003</v>
      </c>
      <c r="R355">
        <f t="shared" ca="1" si="250"/>
        <v>2002</v>
      </c>
      <c r="S355">
        <f t="shared" ca="1" si="251"/>
        <v>3003</v>
      </c>
      <c r="T355">
        <f t="shared" ca="1" si="252"/>
        <v>3003</v>
      </c>
      <c r="U355">
        <f t="shared" ca="1" si="253"/>
        <v>3003</v>
      </c>
      <c r="V355">
        <f t="shared" ca="1" si="254"/>
        <v>3003</v>
      </c>
      <c r="W355">
        <f t="shared" ca="1" si="255"/>
        <v>3003</v>
      </c>
      <c r="X355">
        <f t="shared" ca="1" si="256"/>
        <v>3003</v>
      </c>
      <c r="Y355">
        <f t="shared" ca="1" si="257"/>
        <v>4003</v>
      </c>
      <c r="Z355">
        <f t="shared" ca="1" si="258"/>
        <v>4003</v>
      </c>
      <c r="AA355">
        <f t="shared" ca="1" si="259"/>
        <v>4003</v>
      </c>
      <c r="AB355">
        <f t="shared" ca="1" si="260"/>
        <v>4002</v>
      </c>
      <c r="AC355">
        <f t="shared" ca="1" si="261"/>
        <v>4003</v>
      </c>
      <c r="AD355">
        <f t="shared" ca="1" si="262"/>
        <v>4002</v>
      </c>
      <c r="AE355">
        <f t="shared" ca="1" si="263"/>
        <v>5002</v>
      </c>
      <c r="AF355">
        <f t="shared" ca="1" si="264"/>
        <v>5003</v>
      </c>
      <c r="AG355">
        <f t="shared" ca="1" si="265"/>
        <v>5002</v>
      </c>
      <c r="AH355">
        <f t="shared" ca="1" si="266"/>
        <v>5002</v>
      </c>
      <c r="AI355">
        <f t="shared" ca="1" si="267"/>
        <v>5003</v>
      </c>
      <c r="AJ355">
        <f t="shared" ca="1" si="268"/>
        <v>5003</v>
      </c>
      <c r="AK355">
        <f t="shared" ca="1" si="269"/>
        <v>6003</v>
      </c>
      <c r="AL355">
        <f t="shared" ca="1" si="270"/>
        <v>6003</v>
      </c>
      <c r="AM355">
        <f t="shared" ca="1" si="271"/>
        <v>6002</v>
      </c>
      <c r="AN355">
        <f t="shared" ca="1" si="272"/>
        <v>6003</v>
      </c>
      <c r="AO355">
        <f t="shared" ca="1" si="273"/>
        <v>6002</v>
      </c>
      <c r="AP355">
        <f t="shared" ca="1" si="274"/>
        <v>6003</v>
      </c>
      <c r="AQ355" t="str">
        <f t="shared" ca="1" si="282"/>
        <v>12,1002,1;12,1003,1;12,1003,1;12,1002,1;12,1002,1;12,2003,1;12,2003,1;12,2003,1;12,2003,1;12,2003,1;12,2002,1;12,3003,1;12,3003,1;12,3003,1;12,3003,1;12,3003,1;12,3003,1;12,4003,1;12,4003,1;12,4003,1;12,4002,1;12,4003,1;12,4002,1;12,5002,1;12,5003,1;12,5002,1;12,5002,1;12,5003,1;12,5003,1;12,6003,1;12,6003,1;12,6002,1;12,6003,1;12,6002,1;12,6003,1</v>
      </c>
    </row>
    <row r="356" spans="1:43" x14ac:dyDescent="0.15">
      <c r="A356">
        <f t="shared" si="235"/>
        <v>3404</v>
      </c>
      <c r="B356">
        <f t="shared" si="276"/>
        <v>34</v>
      </c>
      <c r="C356">
        <f t="shared" si="277"/>
        <v>4</v>
      </c>
      <c r="D356">
        <f t="shared" si="279"/>
        <v>6</v>
      </c>
      <c r="E356">
        <f t="shared" si="279"/>
        <v>5</v>
      </c>
      <c r="F356" s="4">
        <f t="shared" si="237"/>
        <v>3</v>
      </c>
      <c r="G356">
        <f t="shared" ca="1" si="239"/>
        <v>1002</v>
      </c>
      <c r="H356">
        <f t="shared" ca="1" si="240"/>
        <v>1003</v>
      </c>
      <c r="I356">
        <f t="shared" ca="1" si="241"/>
        <v>1003</v>
      </c>
      <c r="J356">
        <f t="shared" ca="1" si="242"/>
        <v>1002</v>
      </c>
      <c r="K356">
        <f t="shared" ca="1" si="243"/>
        <v>1003</v>
      </c>
      <c r="L356">
        <f t="shared" ca="1" si="244"/>
        <v>1002</v>
      </c>
      <c r="M356">
        <f t="shared" ca="1" si="245"/>
        <v>2003</v>
      </c>
      <c r="N356">
        <f t="shared" ca="1" si="246"/>
        <v>2002</v>
      </c>
      <c r="O356">
        <f t="shared" ca="1" si="247"/>
        <v>2003</v>
      </c>
      <c r="P356">
        <f t="shared" ca="1" si="248"/>
        <v>2003</v>
      </c>
      <c r="Q356">
        <f t="shared" ca="1" si="249"/>
        <v>2003</v>
      </c>
      <c r="R356">
        <f t="shared" ca="1" si="250"/>
        <v>2003</v>
      </c>
      <c r="S356">
        <f t="shared" ca="1" si="251"/>
        <v>3003</v>
      </c>
      <c r="T356">
        <f t="shared" ca="1" si="252"/>
        <v>3002</v>
      </c>
      <c r="U356">
        <f t="shared" ca="1" si="253"/>
        <v>3003</v>
      </c>
      <c r="V356">
        <f t="shared" ca="1" si="254"/>
        <v>3002</v>
      </c>
      <c r="W356">
        <f t="shared" ca="1" si="255"/>
        <v>3003</v>
      </c>
      <c r="X356">
        <f t="shared" ca="1" si="256"/>
        <v>3002</v>
      </c>
      <c r="Y356">
        <f t="shared" ca="1" si="257"/>
        <v>4003</v>
      </c>
      <c r="Z356">
        <f t="shared" ca="1" si="258"/>
        <v>4003</v>
      </c>
      <c r="AA356">
        <f t="shared" ca="1" si="259"/>
        <v>4002</v>
      </c>
      <c r="AB356">
        <f t="shared" ca="1" si="260"/>
        <v>4003</v>
      </c>
      <c r="AC356">
        <f t="shared" ca="1" si="261"/>
        <v>4002</v>
      </c>
      <c r="AD356">
        <f t="shared" ca="1" si="262"/>
        <v>4002</v>
      </c>
      <c r="AE356">
        <f t="shared" ca="1" si="263"/>
        <v>5002</v>
      </c>
      <c r="AF356">
        <f t="shared" ca="1" si="264"/>
        <v>5003</v>
      </c>
      <c r="AG356">
        <f t="shared" ca="1" si="265"/>
        <v>5002</v>
      </c>
      <c r="AH356">
        <f t="shared" ca="1" si="266"/>
        <v>5003</v>
      </c>
      <c r="AI356">
        <f t="shared" ca="1" si="267"/>
        <v>5002</v>
      </c>
      <c r="AJ356">
        <f t="shared" ca="1" si="268"/>
        <v>5003</v>
      </c>
      <c r="AK356">
        <f t="shared" ca="1" si="269"/>
        <v>6002</v>
      </c>
      <c r="AL356">
        <f t="shared" ca="1" si="270"/>
        <v>6003</v>
      </c>
      <c r="AM356">
        <f t="shared" ca="1" si="271"/>
        <v>6002</v>
      </c>
      <c r="AN356">
        <f t="shared" ca="1" si="272"/>
        <v>6003</v>
      </c>
      <c r="AO356">
        <f t="shared" ca="1" si="273"/>
        <v>6003</v>
      </c>
      <c r="AP356">
        <f t="shared" ca="1" si="274"/>
        <v>6002</v>
      </c>
      <c r="AQ356" t="str">
        <f t="shared" ca="1" si="282"/>
        <v>12,1002,1;12,1003,1;12,1002,1;12,1003,1;12,1002,1;12,2003,1;12,2002,1;12,2003,1;12,2003,1;12,2003,1;12,2003,1;12,3003,1;12,3002,1;12,3003,1;12,3002,1;12,3003,1;12,3002,1;12,4003,1;12,4003,1;12,4002,1;12,4003,1;12,4002,1;12,4002,1;12,5002,1;12,5003,1;12,5002,1;12,5003,1;12,5002,1;12,5003,1;12,6002,1;12,6003,1;12,6002,1;12,6003,1;12,6003,1;12,6002,1</v>
      </c>
    </row>
    <row r="357" spans="1:43" x14ac:dyDescent="0.15">
      <c r="A357">
        <f t="shared" si="235"/>
        <v>3504</v>
      </c>
      <c r="B357">
        <f t="shared" si="276"/>
        <v>35</v>
      </c>
      <c r="C357">
        <f t="shared" si="277"/>
        <v>4</v>
      </c>
      <c r="D357">
        <f t="shared" si="279"/>
        <v>6</v>
      </c>
      <c r="E357">
        <f t="shared" si="279"/>
        <v>5</v>
      </c>
      <c r="F357" s="4">
        <f t="shared" si="237"/>
        <v>3</v>
      </c>
      <c r="G357">
        <f t="shared" ca="1" si="239"/>
        <v>1003</v>
      </c>
      <c r="H357">
        <f t="shared" ca="1" si="240"/>
        <v>1003</v>
      </c>
      <c r="I357">
        <f t="shared" ca="1" si="241"/>
        <v>1002</v>
      </c>
      <c r="J357">
        <f t="shared" ca="1" si="242"/>
        <v>1003</v>
      </c>
      <c r="K357">
        <f t="shared" ca="1" si="243"/>
        <v>1003</v>
      </c>
      <c r="L357">
        <f t="shared" ca="1" si="244"/>
        <v>1003</v>
      </c>
      <c r="M357">
        <f t="shared" ca="1" si="245"/>
        <v>2002</v>
      </c>
      <c r="N357">
        <f t="shared" ca="1" si="246"/>
        <v>2002</v>
      </c>
      <c r="O357">
        <f t="shared" ca="1" si="247"/>
        <v>2002</v>
      </c>
      <c r="P357">
        <f t="shared" ca="1" si="248"/>
        <v>2002</v>
      </c>
      <c r="Q357">
        <f t="shared" ca="1" si="249"/>
        <v>2003</v>
      </c>
      <c r="R357">
        <f t="shared" ca="1" si="250"/>
        <v>2002</v>
      </c>
      <c r="S357">
        <f t="shared" ca="1" si="251"/>
        <v>3002</v>
      </c>
      <c r="T357">
        <f t="shared" ca="1" si="252"/>
        <v>3002</v>
      </c>
      <c r="U357">
        <f t="shared" ca="1" si="253"/>
        <v>3002</v>
      </c>
      <c r="V357">
        <f t="shared" ca="1" si="254"/>
        <v>3002</v>
      </c>
      <c r="W357">
        <f t="shared" ca="1" si="255"/>
        <v>3003</v>
      </c>
      <c r="X357">
        <f t="shared" ca="1" si="256"/>
        <v>3002</v>
      </c>
      <c r="Y357">
        <f t="shared" ca="1" si="257"/>
        <v>4002</v>
      </c>
      <c r="Z357">
        <f t="shared" ca="1" si="258"/>
        <v>4002</v>
      </c>
      <c r="AA357">
        <f t="shared" ca="1" si="259"/>
        <v>4002</v>
      </c>
      <c r="AB357">
        <f t="shared" ca="1" si="260"/>
        <v>4002</v>
      </c>
      <c r="AC357">
        <f t="shared" ca="1" si="261"/>
        <v>4003</v>
      </c>
      <c r="AD357">
        <f t="shared" ca="1" si="262"/>
        <v>4002</v>
      </c>
      <c r="AE357">
        <f t="shared" ca="1" si="263"/>
        <v>5002</v>
      </c>
      <c r="AF357">
        <f t="shared" ca="1" si="264"/>
        <v>5002</v>
      </c>
      <c r="AG357">
        <f t="shared" ca="1" si="265"/>
        <v>5003</v>
      </c>
      <c r="AH357">
        <f t="shared" ca="1" si="266"/>
        <v>5003</v>
      </c>
      <c r="AI357">
        <f t="shared" ca="1" si="267"/>
        <v>5002</v>
      </c>
      <c r="AJ357">
        <f t="shared" ca="1" si="268"/>
        <v>5003</v>
      </c>
      <c r="AK357">
        <f t="shared" ca="1" si="269"/>
        <v>6003</v>
      </c>
      <c r="AL357">
        <f t="shared" ca="1" si="270"/>
        <v>6002</v>
      </c>
      <c r="AM357">
        <f t="shared" ca="1" si="271"/>
        <v>6003</v>
      </c>
      <c r="AN357">
        <f t="shared" ca="1" si="272"/>
        <v>6003</v>
      </c>
      <c r="AO357">
        <f t="shared" ca="1" si="273"/>
        <v>6003</v>
      </c>
      <c r="AP357">
        <f t="shared" ca="1" si="274"/>
        <v>6003</v>
      </c>
      <c r="AQ357" t="str">
        <f t="shared" ca="1" si="282"/>
        <v>12,1003,1;12,1003,1;12,1003,1;12,1003,1;12,1003,1;12,2002,1;12,2002,1;12,2002,1;12,2002,1;12,2003,1;12,2002,1;12,3002,1;12,3002,1;12,3002,1;12,3002,1;12,3003,1;12,3002,1;12,4002,1;12,4002,1;12,4002,1;12,4002,1;12,4003,1;12,4002,1;12,5002,1;12,5002,1;12,5003,1;12,5003,1;12,5002,1;12,5003,1;12,6003,1;12,6002,1;12,6003,1;12,6003,1;12,6003,1;12,6003,1</v>
      </c>
    </row>
    <row r="358" spans="1:43" x14ac:dyDescent="0.15">
      <c r="A358">
        <f t="shared" si="235"/>
        <v>3604</v>
      </c>
      <c r="B358">
        <f t="shared" si="276"/>
        <v>36</v>
      </c>
      <c r="C358">
        <f t="shared" si="277"/>
        <v>4</v>
      </c>
      <c r="D358">
        <f t="shared" si="279"/>
        <v>6</v>
      </c>
      <c r="E358">
        <f t="shared" si="279"/>
        <v>5</v>
      </c>
      <c r="F358" s="4">
        <f t="shared" si="237"/>
        <v>3</v>
      </c>
      <c r="G358">
        <f t="shared" ca="1" si="239"/>
        <v>1002</v>
      </c>
      <c r="H358">
        <f t="shared" ca="1" si="240"/>
        <v>1003</v>
      </c>
      <c r="I358">
        <f t="shared" ca="1" si="241"/>
        <v>1003</v>
      </c>
      <c r="J358">
        <f t="shared" ca="1" si="242"/>
        <v>1002</v>
      </c>
      <c r="K358">
        <f t="shared" ca="1" si="243"/>
        <v>1003</v>
      </c>
      <c r="L358">
        <f t="shared" ca="1" si="244"/>
        <v>1003</v>
      </c>
      <c r="M358">
        <f t="shared" ca="1" si="245"/>
        <v>2003</v>
      </c>
      <c r="N358">
        <f t="shared" ca="1" si="246"/>
        <v>2003</v>
      </c>
      <c r="O358">
        <f t="shared" ca="1" si="247"/>
        <v>2003</v>
      </c>
      <c r="P358">
        <f t="shared" ca="1" si="248"/>
        <v>2003</v>
      </c>
      <c r="Q358">
        <f t="shared" ca="1" si="249"/>
        <v>2003</v>
      </c>
      <c r="R358">
        <f t="shared" ca="1" si="250"/>
        <v>2002</v>
      </c>
      <c r="S358">
        <f t="shared" ca="1" si="251"/>
        <v>3003</v>
      </c>
      <c r="T358">
        <f t="shared" ca="1" si="252"/>
        <v>3002</v>
      </c>
      <c r="U358">
        <f t="shared" ca="1" si="253"/>
        <v>3003</v>
      </c>
      <c r="V358">
        <f t="shared" ca="1" si="254"/>
        <v>3002</v>
      </c>
      <c r="W358">
        <f t="shared" ca="1" si="255"/>
        <v>3002</v>
      </c>
      <c r="X358">
        <f t="shared" ca="1" si="256"/>
        <v>3003</v>
      </c>
      <c r="Y358">
        <f t="shared" ca="1" si="257"/>
        <v>4003</v>
      </c>
      <c r="Z358">
        <f t="shared" ca="1" si="258"/>
        <v>4003</v>
      </c>
      <c r="AA358">
        <f t="shared" ca="1" si="259"/>
        <v>4002</v>
      </c>
      <c r="AB358">
        <f t="shared" ca="1" si="260"/>
        <v>4002</v>
      </c>
      <c r="AC358">
        <f t="shared" ca="1" si="261"/>
        <v>4002</v>
      </c>
      <c r="AD358">
        <f t="shared" ca="1" si="262"/>
        <v>4002</v>
      </c>
      <c r="AE358">
        <f t="shared" ca="1" si="263"/>
        <v>5002</v>
      </c>
      <c r="AF358">
        <f t="shared" ca="1" si="264"/>
        <v>5003</v>
      </c>
      <c r="AG358">
        <f t="shared" ca="1" si="265"/>
        <v>5003</v>
      </c>
      <c r="AH358">
        <f t="shared" ca="1" si="266"/>
        <v>5003</v>
      </c>
      <c r="AI358">
        <f t="shared" ca="1" si="267"/>
        <v>5003</v>
      </c>
      <c r="AJ358">
        <f t="shared" ca="1" si="268"/>
        <v>5003</v>
      </c>
      <c r="AK358">
        <f t="shared" ca="1" si="269"/>
        <v>6002</v>
      </c>
      <c r="AL358">
        <f t="shared" ca="1" si="270"/>
        <v>6002</v>
      </c>
      <c r="AM358">
        <f t="shared" ca="1" si="271"/>
        <v>6002</v>
      </c>
      <c r="AN358">
        <f t="shared" ca="1" si="272"/>
        <v>6003</v>
      </c>
      <c r="AO358">
        <f t="shared" ca="1" si="273"/>
        <v>6003</v>
      </c>
      <c r="AP358">
        <f t="shared" ca="1" si="274"/>
        <v>6002</v>
      </c>
      <c r="AQ358" t="str">
        <f t="shared" ca="1" si="282"/>
        <v>12,1002,1;12,1003,1;12,1002,1;12,1003,1;12,1003,1;12,2003,1;12,2003,1;12,2003,1;12,2003,1;12,2003,1;12,2002,1;12,3003,1;12,3002,1;12,3003,1;12,3002,1;12,3002,1;12,3003,1;12,4003,1;12,4003,1;12,4002,1;12,4002,1;12,4002,1;12,4002,1;12,5002,1;12,5003,1;12,5003,1;12,5003,1;12,5003,1;12,5003,1;12,6002,1;12,6002,1;12,6002,1;12,6003,1;12,6003,1;12,6002,1</v>
      </c>
    </row>
    <row r="359" spans="1:43" x14ac:dyDescent="0.15">
      <c r="A359">
        <f t="shared" si="235"/>
        <v>3704</v>
      </c>
      <c r="B359">
        <f t="shared" si="276"/>
        <v>37</v>
      </c>
      <c r="C359">
        <f t="shared" si="277"/>
        <v>4</v>
      </c>
      <c r="D359">
        <f t="shared" si="279"/>
        <v>6</v>
      </c>
      <c r="E359">
        <f t="shared" si="279"/>
        <v>5</v>
      </c>
      <c r="F359" s="4">
        <f t="shared" si="237"/>
        <v>3</v>
      </c>
      <c r="G359">
        <f t="shared" ca="1" si="239"/>
        <v>1002</v>
      </c>
      <c r="H359">
        <f t="shared" ca="1" si="240"/>
        <v>1003</v>
      </c>
      <c r="I359">
        <f t="shared" ca="1" si="241"/>
        <v>1003</v>
      </c>
      <c r="J359">
        <f t="shared" ca="1" si="242"/>
        <v>1002</v>
      </c>
      <c r="K359">
        <f t="shared" ca="1" si="243"/>
        <v>1002</v>
      </c>
      <c r="L359">
        <f t="shared" ca="1" si="244"/>
        <v>1003</v>
      </c>
      <c r="M359">
        <f t="shared" ca="1" si="245"/>
        <v>2003</v>
      </c>
      <c r="N359">
        <f t="shared" ca="1" si="246"/>
        <v>2002</v>
      </c>
      <c r="O359">
        <f t="shared" ca="1" si="247"/>
        <v>2002</v>
      </c>
      <c r="P359">
        <f t="shared" ca="1" si="248"/>
        <v>2003</v>
      </c>
      <c r="Q359">
        <f t="shared" ca="1" si="249"/>
        <v>2003</v>
      </c>
      <c r="R359">
        <f t="shared" ca="1" si="250"/>
        <v>2003</v>
      </c>
      <c r="S359">
        <f t="shared" ca="1" si="251"/>
        <v>3003</v>
      </c>
      <c r="T359">
        <f t="shared" ca="1" si="252"/>
        <v>3003</v>
      </c>
      <c r="U359">
        <f t="shared" ca="1" si="253"/>
        <v>3003</v>
      </c>
      <c r="V359">
        <f t="shared" ca="1" si="254"/>
        <v>3003</v>
      </c>
      <c r="W359">
        <f t="shared" ca="1" si="255"/>
        <v>3002</v>
      </c>
      <c r="X359">
        <f t="shared" ca="1" si="256"/>
        <v>3003</v>
      </c>
      <c r="Y359">
        <f t="shared" ca="1" si="257"/>
        <v>4002</v>
      </c>
      <c r="Z359">
        <f t="shared" ca="1" si="258"/>
        <v>4003</v>
      </c>
      <c r="AA359">
        <f t="shared" ca="1" si="259"/>
        <v>4002</v>
      </c>
      <c r="AB359">
        <f t="shared" ca="1" si="260"/>
        <v>4002</v>
      </c>
      <c r="AC359">
        <f t="shared" ca="1" si="261"/>
        <v>4002</v>
      </c>
      <c r="AD359">
        <f t="shared" ca="1" si="262"/>
        <v>4002</v>
      </c>
      <c r="AE359">
        <f t="shared" ca="1" si="263"/>
        <v>5002</v>
      </c>
      <c r="AF359">
        <f t="shared" ca="1" si="264"/>
        <v>5002</v>
      </c>
      <c r="AG359">
        <f t="shared" ca="1" si="265"/>
        <v>5003</v>
      </c>
      <c r="AH359">
        <f t="shared" ca="1" si="266"/>
        <v>5003</v>
      </c>
      <c r="AI359">
        <f t="shared" ca="1" si="267"/>
        <v>5003</v>
      </c>
      <c r="AJ359">
        <f t="shared" ca="1" si="268"/>
        <v>5002</v>
      </c>
      <c r="AK359">
        <f t="shared" ca="1" si="269"/>
        <v>6003</v>
      </c>
      <c r="AL359">
        <f t="shared" ca="1" si="270"/>
        <v>6002</v>
      </c>
      <c r="AM359">
        <f t="shared" ca="1" si="271"/>
        <v>6002</v>
      </c>
      <c r="AN359">
        <f t="shared" ca="1" si="272"/>
        <v>6002</v>
      </c>
      <c r="AO359">
        <f t="shared" ca="1" si="273"/>
        <v>6002</v>
      </c>
      <c r="AP359">
        <f t="shared" ca="1" si="274"/>
        <v>6002</v>
      </c>
      <c r="AQ359" t="str">
        <f t="shared" ca="1" si="282"/>
        <v>12,1002,1;12,1003,1;12,1002,1;12,1002,1;12,1003,1;12,2003,1;12,2002,1;12,2002,1;12,2003,1;12,2003,1;12,2003,1;12,3003,1;12,3003,1;12,3003,1;12,3003,1;12,3002,1;12,3003,1;12,4002,1;12,4003,1;12,4002,1;12,4002,1;12,4002,1;12,4002,1;12,5002,1;12,5002,1;12,5003,1;12,5003,1;12,5003,1;12,5002,1;12,6003,1;12,6002,1;12,6002,1;12,6002,1;12,6002,1;12,6002,1</v>
      </c>
    </row>
    <row r="360" spans="1:43" x14ac:dyDescent="0.15">
      <c r="A360">
        <f t="shared" si="235"/>
        <v>3804</v>
      </c>
      <c r="B360">
        <f t="shared" si="276"/>
        <v>38</v>
      </c>
      <c r="C360">
        <f t="shared" si="277"/>
        <v>4</v>
      </c>
      <c r="D360">
        <f t="shared" si="279"/>
        <v>6</v>
      </c>
      <c r="E360">
        <f t="shared" si="279"/>
        <v>5</v>
      </c>
      <c r="F360" s="4">
        <f t="shared" si="237"/>
        <v>3</v>
      </c>
      <c r="G360">
        <f t="shared" ca="1" si="239"/>
        <v>1003</v>
      </c>
      <c r="H360">
        <f t="shared" ca="1" si="240"/>
        <v>1002</v>
      </c>
      <c r="I360">
        <f t="shared" ca="1" si="241"/>
        <v>1003</v>
      </c>
      <c r="J360">
        <f t="shared" ca="1" si="242"/>
        <v>1003</v>
      </c>
      <c r="K360">
        <f t="shared" ca="1" si="243"/>
        <v>1003</v>
      </c>
      <c r="L360">
        <f t="shared" ca="1" si="244"/>
        <v>1002</v>
      </c>
      <c r="M360">
        <f t="shared" ca="1" si="245"/>
        <v>2003</v>
      </c>
      <c r="N360">
        <f t="shared" ca="1" si="246"/>
        <v>2003</v>
      </c>
      <c r="O360">
        <f t="shared" ca="1" si="247"/>
        <v>2003</v>
      </c>
      <c r="P360">
        <f t="shared" ca="1" si="248"/>
        <v>2003</v>
      </c>
      <c r="Q360">
        <f t="shared" ca="1" si="249"/>
        <v>2002</v>
      </c>
      <c r="R360">
        <f t="shared" ca="1" si="250"/>
        <v>2002</v>
      </c>
      <c r="S360">
        <f t="shared" ca="1" si="251"/>
        <v>3003</v>
      </c>
      <c r="T360">
        <f t="shared" ca="1" si="252"/>
        <v>3002</v>
      </c>
      <c r="U360">
        <f t="shared" ca="1" si="253"/>
        <v>3002</v>
      </c>
      <c r="V360">
        <f t="shared" ca="1" si="254"/>
        <v>3003</v>
      </c>
      <c r="W360">
        <f t="shared" ca="1" si="255"/>
        <v>3003</v>
      </c>
      <c r="X360">
        <f t="shared" ca="1" si="256"/>
        <v>3003</v>
      </c>
      <c r="Y360">
        <f t="shared" ca="1" si="257"/>
        <v>4003</v>
      </c>
      <c r="Z360">
        <f t="shared" ca="1" si="258"/>
        <v>4003</v>
      </c>
      <c r="AA360">
        <f t="shared" ca="1" si="259"/>
        <v>4002</v>
      </c>
      <c r="AB360">
        <f t="shared" ca="1" si="260"/>
        <v>4002</v>
      </c>
      <c r="AC360">
        <f t="shared" ca="1" si="261"/>
        <v>4003</v>
      </c>
      <c r="AD360">
        <f t="shared" ca="1" si="262"/>
        <v>4002</v>
      </c>
      <c r="AE360">
        <f t="shared" ca="1" si="263"/>
        <v>5003</v>
      </c>
      <c r="AF360">
        <f t="shared" ca="1" si="264"/>
        <v>5003</v>
      </c>
      <c r="AG360">
        <f t="shared" ca="1" si="265"/>
        <v>5002</v>
      </c>
      <c r="AH360">
        <f t="shared" ca="1" si="266"/>
        <v>5002</v>
      </c>
      <c r="AI360">
        <f t="shared" ca="1" si="267"/>
        <v>5002</v>
      </c>
      <c r="AJ360">
        <f t="shared" ca="1" si="268"/>
        <v>5002</v>
      </c>
      <c r="AK360">
        <f t="shared" ca="1" si="269"/>
        <v>6002</v>
      </c>
      <c r="AL360">
        <f t="shared" ca="1" si="270"/>
        <v>6003</v>
      </c>
      <c r="AM360">
        <f t="shared" ca="1" si="271"/>
        <v>6002</v>
      </c>
      <c r="AN360">
        <f t="shared" ca="1" si="272"/>
        <v>6003</v>
      </c>
      <c r="AO360">
        <f t="shared" ca="1" si="273"/>
        <v>6002</v>
      </c>
      <c r="AP360">
        <f t="shared" ca="1" si="274"/>
        <v>6003</v>
      </c>
      <c r="AQ360" t="str">
        <f t="shared" ca="1" si="282"/>
        <v>12,1003,1;12,1002,1;12,1003,1;12,1003,1;12,1002,1;12,2003,1;12,2003,1;12,2003,1;12,2003,1;12,2002,1;12,2002,1;12,3003,1;12,3002,1;12,3002,1;12,3003,1;12,3003,1;12,3003,1;12,4003,1;12,4003,1;12,4002,1;12,4002,1;12,4003,1;12,4002,1;12,5003,1;12,5003,1;12,5002,1;12,5002,1;12,5002,1;12,5002,1;12,6002,1;12,6003,1;12,6002,1;12,6003,1;12,6002,1;12,6003,1</v>
      </c>
    </row>
    <row r="361" spans="1:43" x14ac:dyDescent="0.15">
      <c r="A361">
        <f t="shared" si="235"/>
        <v>3904</v>
      </c>
      <c r="B361">
        <f t="shared" si="276"/>
        <v>39</v>
      </c>
      <c r="C361">
        <f t="shared" si="277"/>
        <v>4</v>
      </c>
      <c r="D361">
        <f t="shared" si="279"/>
        <v>6</v>
      </c>
      <c r="E361">
        <f t="shared" si="279"/>
        <v>5</v>
      </c>
      <c r="F361" s="4">
        <f t="shared" si="237"/>
        <v>3</v>
      </c>
      <c r="G361">
        <f t="shared" ca="1" si="239"/>
        <v>1003</v>
      </c>
      <c r="H361">
        <f t="shared" ca="1" si="240"/>
        <v>1003</v>
      </c>
      <c r="I361">
        <f t="shared" ca="1" si="241"/>
        <v>1002</v>
      </c>
      <c r="J361">
        <f t="shared" ca="1" si="242"/>
        <v>1002</v>
      </c>
      <c r="K361">
        <f t="shared" ca="1" si="243"/>
        <v>1002</v>
      </c>
      <c r="L361">
        <f t="shared" ca="1" si="244"/>
        <v>1003</v>
      </c>
      <c r="M361">
        <f t="shared" ca="1" si="245"/>
        <v>2003</v>
      </c>
      <c r="N361">
        <f t="shared" ca="1" si="246"/>
        <v>2002</v>
      </c>
      <c r="O361">
        <f t="shared" ca="1" si="247"/>
        <v>2002</v>
      </c>
      <c r="P361">
        <f t="shared" ca="1" si="248"/>
        <v>2003</v>
      </c>
      <c r="Q361">
        <f t="shared" ca="1" si="249"/>
        <v>2003</v>
      </c>
      <c r="R361">
        <f t="shared" ca="1" si="250"/>
        <v>2002</v>
      </c>
      <c r="S361">
        <f t="shared" ca="1" si="251"/>
        <v>3002</v>
      </c>
      <c r="T361">
        <f t="shared" ca="1" si="252"/>
        <v>3002</v>
      </c>
      <c r="U361">
        <f t="shared" ca="1" si="253"/>
        <v>3002</v>
      </c>
      <c r="V361">
        <f t="shared" ca="1" si="254"/>
        <v>3003</v>
      </c>
      <c r="W361">
        <f t="shared" ca="1" si="255"/>
        <v>3003</v>
      </c>
      <c r="X361">
        <f t="shared" ca="1" si="256"/>
        <v>3003</v>
      </c>
      <c r="Y361">
        <f t="shared" ca="1" si="257"/>
        <v>4002</v>
      </c>
      <c r="Z361">
        <f t="shared" ca="1" si="258"/>
        <v>4003</v>
      </c>
      <c r="AA361">
        <f t="shared" ca="1" si="259"/>
        <v>4003</v>
      </c>
      <c r="AB361">
        <f t="shared" ca="1" si="260"/>
        <v>4002</v>
      </c>
      <c r="AC361">
        <f t="shared" ca="1" si="261"/>
        <v>4003</v>
      </c>
      <c r="AD361">
        <f t="shared" ca="1" si="262"/>
        <v>4002</v>
      </c>
      <c r="AE361">
        <f t="shared" ca="1" si="263"/>
        <v>5002</v>
      </c>
      <c r="AF361">
        <f t="shared" ca="1" si="264"/>
        <v>5003</v>
      </c>
      <c r="AG361">
        <f t="shared" ca="1" si="265"/>
        <v>5003</v>
      </c>
      <c r="AH361">
        <f t="shared" ca="1" si="266"/>
        <v>5003</v>
      </c>
      <c r="AI361">
        <f t="shared" ca="1" si="267"/>
        <v>5003</v>
      </c>
      <c r="AJ361">
        <f t="shared" ca="1" si="268"/>
        <v>5003</v>
      </c>
      <c r="AK361">
        <f t="shared" ca="1" si="269"/>
        <v>6003</v>
      </c>
      <c r="AL361">
        <f t="shared" ca="1" si="270"/>
        <v>6003</v>
      </c>
      <c r="AM361">
        <f t="shared" ca="1" si="271"/>
        <v>6002</v>
      </c>
      <c r="AN361">
        <f t="shared" ca="1" si="272"/>
        <v>6003</v>
      </c>
      <c r="AO361">
        <f t="shared" ca="1" si="273"/>
        <v>6003</v>
      </c>
      <c r="AP361">
        <f t="shared" ca="1" si="274"/>
        <v>6002</v>
      </c>
      <c r="AQ361" t="str">
        <f t="shared" ca="1" si="282"/>
        <v>12,1003,1;12,1003,1;12,1002,1;12,1002,1;12,1003,1;12,2003,1;12,2002,1;12,2002,1;12,2003,1;12,2003,1;12,2002,1;12,3002,1;12,3002,1;12,3002,1;12,3003,1;12,3003,1;12,3003,1;12,4002,1;12,4003,1;12,4003,1;12,4002,1;12,4003,1;12,4002,1;12,5002,1;12,5003,1;12,5003,1;12,5003,1;12,5003,1;12,5003,1;12,6003,1;12,6003,1;12,6002,1;12,6003,1;12,6003,1;12,6002,1</v>
      </c>
    </row>
    <row r="362" spans="1:43" x14ac:dyDescent="0.15">
      <c r="A362">
        <f t="shared" si="235"/>
        <v>4004</v>
      </c>
      <c r="B362">
        <f t="shared" si="276"/>
        <v>40</v>
      </c>
      <c r="C362">
        <f t="shared" si="277"/>
        <v>4</v>
      </c>
      <c r="D362">
        <f t="shared" si="279"/>
        <v>6</v>
      </c>
      <c r="E362">
        <f t="shared" si="279"/>
        <v>6</v>
      </c>
      <c r="F362" s="4">
        <f t="shared" si="237"/>
        <v>4</v>
      </c>
      <c r="G362">
        <f t="shared" ca="1" si="239"/>
        <v>1004</v>
      </c>
      <c r="H362">
        <f t="shared" ca="1" si="240"/>
        <v>1004</v>
      </c>
      <c r="I362">
        <f t="shared" ca="1" si="241"/>
        <v>1003</v>
      </c>
      <c r="J362">
        <f t="shared" ca="1" si="242"/>
        <v>1002</v>
      </c>
      <c r="K362">
        <f t="shared" ca="1" si="243"/>
        <v>1002</v>
      </c>
      <c r="L362">
        <f t="shared" ca="1" si="244"/>
        <v>1002</v>
      </c>
      <c r="M362">
        <f t="shared" ca="1" si="245"/>
        <v>2002</v>
      </c>
      <c r="N362">
        <f t="shared" ca="1" si="246"/>
        <v>2004</v>
      </c>
      <c r="O362">
        <f t="shared" ca="1" si="247"/>
        <v>2004</v>
      </c>
      <c r="P362">
        <f t="shared" ca="1" si="248"/>
        <v>2003</v>
      </c>
      <c r="Q362">
        <f t="shared" ca="1" si="249"/>
        <v>2003</v>
      </c>
      <c r="R362">
        <f t="shared" ca="1" si="250"/>
        <v>2003</v>
      </c>
      <c r="S362">
        <f t="shared" ca="1" si="251"/>
        <v>3002</v>
      </c>
      <c r="T362">
        <f t="shared" ca="1" si="252"/>
        <v>3002</v>
      </c>
      <c r="U362">
        <f t="shared" ca="1" si="253"/>
        <v>3003</v>
      </c>
      <c r="V362">
        <f t="shared" ca="1" si="254"/>
        <v>3004</v>
      </c>
      <c r="W362">
        <f t="shared" ca="1" si="255"/>
        <v>3003</v>
      </c>
      <c r="X362">
        <f t="shared" ca="1" si="256"/>
        <v>3003</v>
      </c>
      <c r="Y362">
        <f t="shared" ca="1" si="257"/>
        <v>4003</v>
      </c>
      <c r="Z362">
        <f t="shared" ca="1" si="258"/>
        <v>4002</v>
      </c>
      <c r="AA362">
        <f t="shared" ca="1" si="259"/>
        <v>4002</v>
      </c>
      <c r="AB362">
        <f t="shared" ca="1" si="260"/>
        <v>4004</v>
      </c>
      <c r="AC362">
        <f t="shared" ca="1" si="261"/>
        <v>4004</v>
      </c>
      <c r="AD362">
        <f t="shared" ca="1" si="262"/>
        <v>4002</v>
      </c>
      <c r="AE362">
        <f t="shared" ca="1" si="263"/>
        <v>5002</v>
      </c>
      <c r="AF362">
        <f t="shared" ca="1" si="264"/>
        <v>5002</v>
      </c>
      <c r="AG362">
        <f t="shared" ca="1" si="265"/>
        <v>5002</v>
      </c>
      <c r="AH362">
        <f t="shared" ca="1" si="266"/>
        <v>5002</v>
      </c>
      <c r="AI362">
        <f t="shared" ca="1" si="267"/>
        <v>5004</v>
      </c>
      <c r="AJ362">
        <f t="shared" ca="1" si="268"/>
        <v>5003</v>
      </c>
      <c r="AK362">
        <f t="shared" ca="1" si="269"/>
        <v>6004</v>
      </c>
      <c r="AL362">
        <f t="shared" ca="1" si="270"/>
        <v>6003</v>
      </c>
      <c r="AM362">
        <f t="shared" ca="1" si="271"/>
        <v>6004</v>
      </c>
      <c r="AN362">
        <f t="shared" ca="1" si="272"/>
        <v>6003</v>
      </c>
      <c r="AO362">
        <f t="shared" ca="1" si="273"/>
        <v>6003</v>
      </c>
      <c r="AP362">
        <f t="shared" ca="1" si="274"/>
        <v>6002</v>
      </c>
      <c r="AQ362" t="str">
        <f t="shared" ca="1" si="282"/>
        <v>12,1004,1;12,1004,1;12,1002,1;12,1002,1;12,1002,1;12,2002,1;12,2004,1;12,2004,1;12,2003,1;12,2003,1;12,2003,1;12,3002,1;12,3002,1;12,3003,1;12,3004,1;12,3003,1;12,3003,1;12,4003,1;12,4002,1;12,4002,1;12,4004,1;12,4004,1;12,4002,1;12,5002,1;12,5002,1;12,5002,1;12,5002,1;12,5004,1;12,5003,1;12,6004,1;12,6003,1;12,6004,1;12,6003,1;12,6003,1;12,6002,1</v>
      </c>
    </row>
    <row r="363" spans="1:43" x14ac:dyDescent="0.15">
      <c r="A363">
        <f t="shared" si="235"/>
        <v>4104</v>
      </c>
      <c r="B363">
        <f t="shared" si="276"/>
        <v>41</v>
      </c>
      <c r="C363">
        <f t="shared" si="277"/>
        <v>4</v>
      </c>
      <c r="D363">
        <f t="shared" ref="D363:E382" si="283">D283</f>
        <v>6</v>
      </c>
      <c r="E363">
        <f t="shared" si="283"/>
        <v>6</v>
      </c>
      <c r="F363" s="4">
        <f t="shared" si="237"/>
        <v>4</v>
      </c>
      <c r="G363">
        <f t="shared" ca="1" si="239"/>
        <v>1003</v>
      </c>
      <c r="H363">
        <f t="shared" ca="1" si="240"/>
        <v>1004</v>
      </c>
      <c r="I363">
        <f t="shared" ca="1" si="241"/>
        <v>1003</v>
      </c>
      <c r="J363">
        <f t="shared" ca="1" si="242"/>
        <v>1002</v>
      </c>
      <c r="K363">
        <f t="shared" ca="1" si="243"/>
        <v>1003</v>
      </c>
      <c r="L363">
        <f t="shared" ca="1" si="244"/>
        <v>1004</v>
      </c>
      <c r="M363">
        <f t="shared" ca="1" si="245"/>
        <v>2002</v>
      </c>
      <c r="N363">
        <f t="shared" ca="1" si="246"/>
        <v>2002</v>
      </c>
      <c r="O363">
        <f t="shared" ca="1" si="247"/>
        <v>2002</v>
      </c>
      <c r="P363">
        <f t="shared" ca="1" si="248"/>
        <v>2003</v>
      </c>
      <c r="Q363">
        <f t="shared" ca="1" si="249"/>
        <v>2003</v>
      </c>
      <c r="R363">
        <f t="shared" ca="1" si="250"/>
        <v>2003</v>
      </c>
      <c r="S363">
        <f t="shared" ca="1" si="251"/>
        <v>3003</v>
      </c>
      <c r="T363">
        <f t="shared" ca="1" si="252"/>
        <v>3004</v>
      </c>
      <c r="U363">
        <f t="shared" ca="1" si="253"/>
        <v>3004</v>
      </c>
      <c r="V363">
        <f t="shared" ca="1" si="254"/>
        <v>3002</v>
      </c>
      <c r="W363">
        <f t="shared" ca="1" si="255"/>
        <v>3002</v>
      </c>
      <c r="X363">
        <f t="shared" ca="1" si="256"/>
        <v>3002</v>
      </c>
      <c r="Y363">
        <f t="shared" ca="1" si="257"/>
        <v>4003</v>
      </c>
      <c r="Z363">
        <f t="shared" ca="1" si="258"/>
        <v>4002</v>
      </c>
      <c r="AA363">
        <f t="shared" ca="1" si="259"/>
        <v>4004</v>
      </c>
      <c r="AB363">
        <f t="shared" ca="1" si="260"/>
        <v>4004</v>
      </c>
      <c r="AC363">
        <f t="shared" ca="1" si="261"/>
        <v>4004</v>
      </c>
      <c r="AD363">
        <f t="shared" ca="1" si="262"/>
        <v>4004</v>
      </c>
      <c r="AE363">
        <f t="shared" ca="1" si="263"/>
        <v>5003</v>
      </c>
      <c r="AF363">
        <f t="shared" ca="1" si="264"/>
        <v>5003</v>
      </c>
      <c r="AG363">
        <f t="shared" ca="1" si="265"/>
        <v>5004</v>
      </c>
      <c r="AH363">
        <f t="shared" ca="1" si="266"/>
        <v>5003</v>
      </c>
      <c r="AI363">
        <f t="shared" ca="1" si="267"/>
        <v>5002</v>
      </c>
      <c r="AJ363">
        <f t="shared" ca="1" si="268"/>
        <v>5003</v>
      </c>
      <c r="AK363">
        <f t="shared" ca="1" si="269"/>
        <v>6004</v>
      </c>
      <c r="AL363">
        <f t="shared" ca="1" si="270"/>
        <v>6003</v>
      </c>
      <c r="AM363">
        <f t="shared" ca="1" si="271"/>
        <v>6003</v>
      </c>
      <c r="AN363">
        <f t="shared" ca="1" si="272"/>
        <v>6003</v>
      </c>
      <c r="AO363">
        <f t="shared" ca="1" si="273"/>
        <v>6004</v>
      </c>
      <c r="AP363">
        <f t="shared" ca="1" si="274"/>
        <v>6004</v>
      </c>
      <c r="AQ363" t="str">
        <f t="shared" ca="1" si="282"/>
        <v>12,1003,1;12,1004,1;12,1002,1;12,1003,1;12,1004,1;12,2002,1;12,2002,1;12,2002,1;12,2003,1;12,2003,1;12,2003,1;12,3003,1;12,3004,1;12,3004,1;12,3002,1;12,3002,1;12,3002,1;12,4003,1;12,4002,1;12,4004,1;12,4004,1;12,4004,1;12,4004,1;12,5003,1;12,5003,1;12,5004,1;12,5003,1;12,5002,1;12,5003,1;12,6004,1;12,6003,1;12,6003,1;12,6003,1;12,6004,1;12,6004,1</v>
      </c>
    </row>
    <row r="364" spans="1:43" x14ac:dyDescent="0.15">
      <c r="A364">
        <f t="shared" si="235"/>
        <v>4204</v>
      </c>
      <c r="B364">
        <f t="shared" si="276"/>
        <v>42</v>
      </c>
      <c r="C364">
        <f t="shared" si="277"/>
        <v>4</v>
      </c>
      <c r="D364">
        <f t="shared" si="283"/>
        <v>6</v>
      </c>
      <c r="E364">
        <f t="shared" si="283"/>
        <v>6</v>
      </c>
      <c r="F364" s="4">
        <f t="shared" si="237"/>
        <v>4</v>
      </c>
      <c r="G364">
        <f t="shared" ca="1" si="239"/>
        <v>1003</v>
      </c>
      <c r="H364">
        <f t="shared" ca="1" si="240"/>
        <v>1002</v>
      </c>
      <c r="I364">
        <f t="shared" ca="1" si="241"/>
        <v>1004</v>
      </c>
      <c r="J364">
        <f t="shared" ca="1" si="242"/>
        <v>1002</v>
      </c>
      <c r="K364">
        <f t="shared" ca="1" si="243"/>
        <v>1003</v>
      </c>
      <c r="L364">
        <f t="shared" ca="1" si="244"/>
        <v>1004</v>
      </c>
      <c r="M364">
        <f t="shared" ca="1" si="245"/>
        <v>2004</v>
      </c>
      <c r="N364">
        <f t="shared" ca="1" si="246"/>
        <v>2003</v>
      </c>
      <c r="O364">
        <f t="shared" ca="1" si="247"/>
        <v>2004</v>
      </c>
      <c r="P364">
        <f t="shared" ca="1" si="248"/>
        <v>2004</v>
      </c>
      <c r="Q364">
        <f t="shared" ca="1" si="249"/>
        <v>2004</v>
      </c>
      <c r="R364">
        <f t="shared" ca="1" si="250"/>
        <v>2003</v>
      </c>
      <c r="S364">
        <f t="shared" ca="1" si="251"/>
        <v>3002</v>
      </c>
      <c r="T364">
        <f t="shared" ca="1" si="252"/>
        <v>3003</v>
      </c>
      <c r="U364">
        <f t="shared" ca="1" si="253"/>
        <v>3004</v>
      </c>
      <c r="V364">
        <f t="shared" ca="1" si="254"/>
        <v>3002</v>
      </c>
      <c r="W364">
        <f t="shared" ca="1" si="255"/>
        <v>3004</v>
      </c>
      <c r="X364">
        <f t="shared" ca="1" si="256"/>
        <v>3003</v>
      </c>
      <c r="Y364">
        <f t="shared" ca="1" si="257"/>
        <v>4003</v>
      </c>
      <c r="Z364">
        <f t="shared" ca="1" si="258"/>
        <v>4002</v>
      </c>
      <c r="AA364">
        <f t="shared" ca="1" si="259"/>
        <v>4003</v>
      </c>
      <c r="AB364">
        <f t="shared" ca="1" si="260"/>
        <v>4003</v>
      </c>
      <c r="AC364">
        <f t="shared" ca="1" si="261"/>
        <v>4004</v>
      </c>
      <c r="AD364">
        <f t="shared" ca="1" si="262"/>
        <v>4004</v>
      </c>
      <c r="AE364">
        <f t="shared" ca="1" si="263"/>
        <v>5003</v>
      </c>
      <c r="AF364">
        <f t="shared" ca="1" si="264"/>
        <v>5004</v>
      </c>
      <c r="AG364">
        <f t="shared" ca="1" si="265"/>
        <v>5003</v>
      </c>
      <c r="AH364">
        <f t="shared" ca="1" si="266"/>
        <v>5004</v>
      </c>
      <c r="AI364">
        <f t="shared" ca="1" si="267"/>
        <v>5003</v>
      </c>
      <c r="AJ364">
        <f t="shared" ca="1" si="268"/>
        <v>5002</v>
      </c>
      <c r="AK364">
        <f t="shared" ca="1" si="269"/>
        <v>6004</v>
      </c>
      <c r="AL364">
        <f t="shared" ca="1" si="270"/>
        <v>6002</v>
      </c>
      <c r="AM364">
        <f t="shared" ca="1" si="271"/>
        <v>6003</v>
      </c>
      <c r="AN364">
        <f t="shared" ca="1" si="272"/>
        <v>6002</v>
      </c>
      <c r="AO364">
        <f t="shared" ca="1" si="273"/>
        <v>6003</v>
      </c>
      <c r="AP364">
        <f t="shared" ca="1" si="274"/>
        <v>6002</v>
      </c>
      <c r="AQ364" t="str">
        <f t="shared" ca="1" si="282"/>
        <v>12,1003,1;12,1002,1;12,1002,1;12,1003,1;12,1004,1;12,2004,1;12,2003,1;12,2004,1;12,2004,1;12,2004,1;12,2003,1;12,3002,1;12,3003,1;12,3004,1;12,3002,1;12,3004,1;12,3003,1;12,4003,1;12,4002,1;12,4003,1;12,4003,1;12,4004,1;12,4004,1;12,5003,1;12,5004,1;12,5003,1;12,5004,1;12,5003,1;12,5002,1;12,6004,1;12,6002,1;12,6003,1;12,6002,1;12,6003,1;12,6002,1</v>
      </c>
    </row>
    <row r="365" spans="1:43" x14ac:dyDescent="0.15">
      <c r="A365">
        <f t="shared" si="235"/>
        <v>4304</v>
      </c>
      <c r="B365">
        <f t="shared" si="276"/>
        <v>43</v>
      </c>
      <c r="C365">
        <f t="shared" si="277"/>
        <v>4</v>
      </c>
      <c r="D365">
        <f t="shared" si="283"/>
        <v>6</v>
      </c>
      <c r="E365">
        <f t="shared" si="283"/>
        <v>6</v>
      </c>
      <c r="F365" s="4">
        <f t="shared" si="237"/>
        <v>4</v>
      </c>
      <c r="G365">
        <f t="shared" ca="1" si="239"/>
        <v>1003</v>
      </c>
      <c r="H365">
        <f t="shared" ca="1" si="240"/>
        <v>1003</v>
      </c>
      <c r="I365">
        <f t="shared" ca="1" si="241"/>
        <v>1004</v>
      </c>
      <c r="J365">
        <f t="shared" ca="1" si="242"/>
        <v>1002</v>
      </c>
      <c r="K365">
        <f t="shared" ca="1" si="243"/>
        <v>1003</v>
      </c>
      <c r="L365">
        <f t="shared" ca="1" si="244"/>
        <v>1002</v>
      </c>
      <c r="M365">
        <f t="shared" ca="1" si="245"/>
        <v>2002</v>
      </c>
      <c r="N365">
        <f t="shared" ca="1" si="246"/>
        <v>2004</v>
      </c>
      <c r="O365">
        <f t="shared" ca="1" si="247"/>
        <v>2002</v>
      </c>
      <c r="P365">
        <f t="shared" ca="1" si="248"/>
        <v>2002</v>
      </c>
      <c r="Q365">
        <f t="shared" ca="1" si="249"/>
        <v>2003</v>
      </c>
      <c r="R365">
        <f t="shared" ca="1" si="250"/>
        <v>2004</v>
      </c>
      <c r="S365">
        <f t="shared" ca="1" si="251"/>
        <v>3002</v>
      </c>
      <c r="T365">
        <f t="shared" ca="1" si="252"/>
        <v>3004</v>
      </c>
      <c r="U365">
        <f t="shared" ca="1" si="253"/>
        <v>3002</v>
      </c>
      <c r="V365">
        <f t="shared" ca="1" si="254"/>
        <v>3002</v>
      </c>
      <c r="W365">
        <f t="shared" ca="1" si="255"/>
        <v>3002</v>
      </c>
      <c r="X365">
        <f t="shared" ca="1" si="256"/>
        <v>3004</v>
      </c>
      <c r="Y365">
        <f t="shared" ca="1" si="257"/>
        <v>4003</v>
      </c>
      <c r="Z365">
        <f t="shared" ca="1" si="258"/>
        <v>4002</v>
      </c>
      <c r="AA365">
        <f t="shared" ca="1" si="259"/>
        <v>4004</v>
      </c>
      <c r="AB365">
        <f t="shared" ca="1" si="260"/>
        <v>4002</v>
      </c>
      <c r="AC365">
        <f t="shared" ca="1" si="261"/>
        <v>4002</v>
      </c>
      <c r="AD365">
        <f t="shared" ca="1" si="262"/>
        <v>4004</v>
      </c>
      <c r="AE365">
        <f t="shared" ca="1" si="263"/>
        <v>5004</v>
      </c>
      <c r="AF365">
        <f t="shared" ca="1" si="264"/>
        <v>5002</v>
      </c>
      <c r="AG365">
        <f t="shared" ca="1" si="265"/>
        <v>5003</v>
      </c>
      <c r="AH365">
        <f t="shared" ca="1" si="266"/>
        <v>5002</v>
      </c>
      <c r="AI365">
        <f t="shared" ca="1" si="267"/>
        <v>5002</v>
      </c>
      <c r="AJ365">
        <f t="shared" ca="1" si="268"/>
        <v>5003</v>
      </c>
      <c r="AK365">
        <f t="shared" ca="1" si="269"/>
        <v>6003</v>
      </c>
      <c r="AL365">
        <f t="shared" ca="1" si="270"/>
        <v>6002</v>
      </c>
      <c r="AM365">
        <f t="shared" ca="1" si="271"/>
        <v>6004</v>
      </c>
      <c r="AN365">
        <f t="shared" ca="1" si="272"/>
        <v>6004</v>
      </c>
      <c r="AO365">
        <f t="shared" ca="1" si="273"/>
        <v>6004</v>
      </c>
      <c r="AP365">
        <f t="shared" ca="1" si="274"/>
        <v>6002</v>
      </c>
      <c r="AQ365" t="str">
        <f t="shared" ca="1" si="282"/>
        <v>12,1003,1;12,1003,1;12,1002,1;12,1003,1;12,1002,1;12,2002,1;12,2004,1;12,2002,1;12,2002,1;12,2003,1;12,2004,1;12,3002,1;12,3004,1;12,3002,1;12,3002,1;12,3002,1;12,3004,1;12,4003,1;12,4002,1;12,4004,1;12,4002,1;12,4002,1;12,4004,1;12,5004,1;12,5002,1;12,5003,1;12,5002,1;12,5002,1;12,5003,1;12,6003,1;12,6002,1;12,6004,1;12,6004,1;12,6004,1;12,6002,1</v>
      </c>
    </row>
    <row r="366" spans="1:43" x14ac:dyDescent="0.15">
      <c r="A366">
        <f t="shared" si="235"/>
        <v>4404</v>
      </c>
      <c r="B366">
        <f t="shared" si="276"/>
        <v>44</v>
      </c>
      <c r="C366">
        <f t="shared" si="277"/>
        <v>4</v>
      </c>
      <c r="D366">
        <f t="shared" si="283"/>
        <v>6</v>
      </c>
      <c r="E366">
        <f t="shared" si="283"/>
        <v>6</v>
      </c>
      <c r="F366" s="4">
        <f t="shared" si="237"/>
        <v>4</v>
      </c>
      <c r="G366">
        <f t="shared" ca="1" si="239"/>
        <v>1004</v>
      </c>
      <c r="H366">
        <f t="shared" ca="1" si="240"/>
        <v>1003</v>
      </c>
      <c r="I366">
        <f t="shared" ca="1" si="241"/>
        <v>1002</v>
      </c>
      <c r="J366">
        <f t="shared" ca="1" si="242"/>
        <v>1004</v>
      </c>
      <c r="K366">
        <f t="shared" ca="1" si="243"/>
        <v>1004</v>
      </c>
      <c r="L366">
        <f t="shared" ca="1" si="244"/>
        <v>1004</v>
      </c>
      <c r="M366">
        <f t="shared" ca="1" si="245"/>
        <v>2002</v>
      </c>
      <c r="N366">
        <f t="shared" ca="1" si="246"/>
        <v>2003</v>
      </c>
      <c r="O366">
        <f t="shared" ca="1" si="247"/>
        <v>2002</v>
      </c>
      <c r="P366">
        <f t="shared" ca="1" si="248"/>
        <v>2003</v>
      </c>
      <c r="Q366">
        <f t="shared" ca="1" si="249"/>
        <v>2003</v>
      </c>
      <c r="R366">
        <f t="shared" ca="1" si="250"/>
        <v>2002</v>
      </c>
      <c r="S366">
        <f t="shared" ca="1" si="251"/>
        <v>3002</v>
      </c>
      <c r="T366">
        <f t="shared" ca="1" si="252"/>
        <v>3004</v>
      </c>
      <c r="U366">
        <f t="shared" ca="1" si="253"/>
        <v>3002</v>
      </c>
      <c r="V366">
        <f t="shared" ca="1" si="254"/>
        <v>3002</v>
      </c>
      <c r="W366">
        <f t="shared" ca="1" si="255"/>
        <v>3004</v>
      </c>
      <c r="X366">
        <f t="shared" ca="1" si="256"/>
        <v>3003</v>
      </c>
      <c r="Y366">
        <f t="shared" ca="1" si="257"/>
        <v>4002</v>
      </c>
      <c r="Z366">
        <f t="shared" ca="1" si="258"/>
        <v>4003</v>
      </c>
      <c r="AA366">
        <f t="shared" ca="1" si="259"/>
        <v>4003</v>
      </c>
      <c r="AB366">
        <f t="shared" ca="1" si="260"/>
        <v>4002</v>
      </c>
      <c r="AC366">
        <f t="shared" ca="1" si="261"/>
        <v>4002</v>
      </c>
      <c r="AD366">
        <f t="shared" ca="1" si="262"/>
        <v>4004</v>
      </c>
      <c r="AE366">
        <f t="shared" ca="1" si="263"/>
        <v>5002</v>
      </c>
      <c r="AF366">
        <f t="shared" ca="1" si="264"/>
        <v>5002</v>
      </c>
      <c r="AG366">
        <f t="shared" ca="1" si="265"/>
        <v>5003</v>
      </c>
      <c r="AH366">
        <f t="shared" ca="1" si="266"/>
        <v>5004</v>
      </c>
      <c r="AI366">
        <f t="shared" ca="1" si="267"/>
        <v>5003</v>
      </c>
      <c r="AJ366">
        <f t="shared" ca="1" si="268"/>
        <v>5004</v>
      </c>
      <c r="AK366">
        <f t="shared" ca="1" si="269"/>
        <v>6002</v>
      </c>
      <c r="AL366">
        <f t="shared" ca="1" si="270"/>
        <v>6003</v>
      </c>
      <c r="AM366">
        <f t="shared" ca="1" si="271"/>
        <v>6004</v>
      </c>
      <c r="AN366">
        <f t="shared" ca="1" si="272"/>
        <v>6003</v>
      </c>
      <c r="AO366">
        <f t="shared" ca="1" si="273"/>
        <v>6003</v>
      </c>
      <c r="AP366">
        <f t="shared" ca="1" si="274"/>
        <v>6003</v>
      </c>
      <c r="AQ366" t="str">
        <f t="shared" ca="1" si="282"/>
        <v>12,1004,1;12,1003,1;12,1004,1;12,1004,1;12,1004,1;12,2002,1;12,2003,1;12,2002,1;12,2003,1;12,2003,1;12,2002,1;12,3002,1;12,3004,1;12,3002,1;12,3002,1;12,3004,1;12,3003,1;12,4002,1;12,4003,1;12,4003,1;12,4002,1;12,4002,1;12,4004,1;12,5002,1;12,5002,1;12,5003,1;12,5004,1;12,5003,1;12,5004,1;12,6002,1;12,6003,1;12,6004,1;12,6003,1;12,6003,1;12,6003,1</v>
      </c>
    </row>
    <row r="367" spans="1:43" x14ac:dyDescent="0.15">
      <c r="A367">
        <f t="shared" si="235"/>
        <v>4504</v>
      </c>
      <c r="B367">
        <f t="shared" si="276"/>
        <v>45</v>
      </c>
      <c r="C367">
        <f t="shared" si="277"/>
        <v>4</v>
      </c>
      <c r="D367">
        <f t="shared" si="283"/>
        <v>6</v>
      </c>
      <c r="E367">
        <f t="shared" si="283"/>
        <v>6</v>
      </c>
      <c r="F367" s="4">
        <f t="shared" si="237"/>
        <v>4</v>
      </c>
      <c r="G367">
        <f t="shared" ca="1" si="239"/>
        <v>1004</v>
      </c>
      <c r="H367">
        <f t="shared" ca="1" si="240"/>
        <v>1004</v>
      </c>
      <c r="I367">
        <f t="shared" ca="1" si="241"/>
        <v>1003</v>
      </c>
      <c r="J367">
        <f t="shared" ca="1" si="242"/>
        <v>1003</v>
      </c>
      <c r="K367">
        <f t="shared" ca="1" si="243"/>
        <v>1004</v>
      </c>
      <c r="L367">
        <f t="shared" ca="1" si="244"/>
        <v>1002</v>
      </c>
      <c r="M367">
        <f t="shared" ca="1" si="245"/>
        <v>2002</v>
      </c>
      <c r="N367">
        <f t="shared" ca="1" si="246"/>
        <v>2003</v>
      </c>
      <c r="O367">
        <f t="shared" ca="1" si="247"/>
        <v>2003</v>
      </c>
      <c r="P367">
        <f t="shared" ca="1" si="248"/>
        <v>2002</v>
      </c>
      <c r="Q367">
        <f t="shared" ca="1" si="249"/>
        <v>2003</v>
      </c>
      <c r="R367">
        <f t="shared" ca="1" si="250"/>
        <v>2003</v>
      </c>
      <c r="S367">
        <f t="shared" ca="1" si="251"/>
        <v>3003</v>
      </c>
      <c r="T367">
        <f t="shared" ca="1" si="252"/>
        <v>3003</v>
      </c>
      <c r="U367">
        <f t="shared" ca="1" si="253"/>
        <v>3004</v>
      </c>
      <c r="V367">
        <f t="shared" ca="1" si="254"/>
        <v>3002</v>
      </c>
      <c r="W367">
        <f t="shared" ca="1" si="255"/>
        <v>3002</v>
      </c>
      <c r="X367">
        <f t="shared" ca="1" si="256"/>
        <v>3002</v>
      </c>
      <c r="Y367">
        <f t="shared" ca="1" si="257"/>
        <v>4003</v>
      </c>
      <c r="Z367">
        <f t="shared" ca="1" si="258"/>
        <v>4003</v>
      </c>
      <c r="AA367">
        <f t="shared" ca="1" si="259"/>
        <v>4003</v>
      </c>
      <c r="AB367">
        <f t="shared" ca="1" si="260"/>
        <v>4002</v>
      </c>
      <c r="AC367">
        <f t="shared" ca="1" si="261"/>
        <v>4002</v>
      </c>
      <c r="AD367">
        <f t="shared" ca="1" si="262"/>
        <v>4004</v>
      </c>
      <c r="AE367">
        <f t="shared" ca="1" si="263"/>
        <v>5004</v>
      </c>
      <c r="AF367">
        <f t="shared" ca="1" si="264"/>
        <v>5002</v>
      </c>
      <c r="AG367">
        <f t="shared" ca="1" si="265"/>
        <v>5004</v>
      </c>
      <c r="AH367">
        <f t="shared" ca="1" si="266"/>
        <v>5002</v>
      </c>
      <c r="AI367">
        <f t="shared" ca="1" si="267"/>
        <v>5004</v>
      </c>
      <c r="AJ367">
        <f t="shared" ca="1" si="268"/>
        <v>5003</v>
      </c>
      <c r="AK367">
        <f t="shared" ca="1" si="269"/>
        <v>6002</v>
      </c>
      <c r="AL367">
        <f t="shared" ca="1" si="270"/>
        <v>6004</v>
      </c>
      <c r="AM367">
        <f t="shared" ca="1" si="271"/>
        <v>6004</v>
      </c>
      <c r="AN367">
        <f t="shared" ca="1" si="272"/>
        <v>6002</v>
      </c>
      <c r="AO367">
        <f t="shared" ca="1" si="273"/>
        <v>6004</v>
      </c>
      <c r="AP367">
        <f t="shared" ca="1" si="274"/>
        <v>6004</v>
      </c>
      <c r="AQ367" t="str">
        <f t="shared" ca="1" si="282"/>
        <v>12,1004,1;12,1004,1;12,1003,1;12,1004,1;12,1002,1;12,2002,1;12,2003,1;12,2003,1;12,2002,1;12,2003,1;12,2003,1;12,3003,1;12,3003,1;12,3004,1;12,3002,1;12,3002,1;12,3002,1;12,4003,1;12,4003,1;12,4003,1;12,4002,1;12,4002,1;12,4004,1;12,5004,1;12,5002,1;12,5004,1;12,5002,1;12,5004,1;12,5003,1;12,6002,1;12,6004,1;12,6004,1;12,6002,1;12,6004,1;12,6004,1</v>
      </c>
    </row>
    <row r="368" spans="1:43" x14ac:dyDescent="0.15">
      <c r="A368">
        <f t="shared" si="235"/>
        <v>4604</v>
      </c>
      <c r="B368">
        <f t="shared" si="276"/>
        <v>46</v>
      </c>
      <c r="C368">
        <f t="shared" si="277"/>
        <v>4</v>
      </c>
      <c r="D368">
        <f t="shared" si="283"/>
        <v>6</v>
      </c>
      <c r="E368">
        <f t="shared" si="283"/>
        <v>6</v>
      </c>
      <c r="F368" s="4">
        <f t="shared" si="237"/>
        <v>4</v>
      </c>
      <c r="G368">
        <f t="shared" ca="1" si="239"/>
        <v>1003</v>
      </c>
      <c r="H368">
        <f t="shared" ca="1" si="240"/>
        <v>1003</v>
      </c>
      <c r="I368">
        <f t="shared" ca="1" si="241"/>
        <v>1002</v>
      </c>
      <c r="J368">
        <f t="shared" ca="1" si="242"/>
        <v>1004</v>
      </c>
      <c r="K368">
        <f t="shared" ca="1" si="243"/>
        <v>1003</v>
      </c>
      <c r="L368">
        <f t="shared" ca="1" si="244"/>
        <v>1003</v>
      </c>
      <c r="M368">
        <f t="shared" ca="1" si="245"/>
        <v>2002</v>
      </c>
      <c r="N368">
        <f t="shared" ca="1" si="246"/>
        <v>2003</v>
      </c>
      <c r="O368">
        <f t="shared" ca="1" si="247"/>
        <v>2004</v>
      </c>
      <c r="P368">
        <f t="shared" ca="1" si="248"/>
        <v>2002</v>
      </c>
      <c r="Q368">
        <f t="shared" ca="1" si="249"/>
        <v>2002</v>
      </c>
      <c r="R368">
        <f t="shared" ca="1" si="250"/>
        <v>2004</v>
      </c>
      <c r="S368">
        <f t="shared" ca="1" si="251"/>
        <v>3002</v>
      </c>
      <c r="T368">
        <f t="shared" ca="1" si="252"/>
        <v>3003</v>
      </c>
      <c r="U368">
        <f t="shared" ca="1" si="253"/>
        <v>3003</v>
      </c>
      <c r="V368">
        <f t="shared" ca="1" si="254"/>
        <v>3002</v>
      </c>
      <c r="W368">
        <f t="shared" ca="1" si="255"/>
        <v>3004</v>
      </c>
      <c r="X368">
        <f t="shared" ca="1" si="256"/>
        <v>3002</v>
      </c>
      <c r="Y368">
        <f t="shared" ca="1" si="257"/>
        <v>4002</v>
      </c>
      <c r="Z368">
        <f t="shared" ca="1" si="258"/>
        <v>4003</v>
      </c>
      <c r="AA368">
        <f t="shared" ca="1" si="259"/>
        <v>4004</v>
      </c>
      <c r="AB368">
        <f t="shared" ca="1" si="260"/>
        <v>4002</v>
      </c>
      <c r="AC368">
        <f t="shared" ca="1" si="261"/>
        <v>4003</v>
      </c>
      <c r="AD368">
        <f t="shared" ca="1" si="262"/>
        <v>4003</v>
      </c>
      <c r="AE368">
        <f t="shared" ca="1" si="263"/>
        <v>5003</v>
      </c>
      <c r="AF368">
        <f t="shared" ca="1" si="264"/>
        <v>5004</v>
      </c>
      <c r="AG368">
        <f t="shared" ca="1" si="265"/>
        <v>5004</v>
      </c>
      <c r="AH368">
        <f t="shared" ca="1" si="266"/>
        <v>5003</v>
      </c>
      <c r="AI368">
        <f t="shared" ca="1" si="267"/>
        <v>5003</v>
      </c>
      <c r="AJ368">
        <f t="shared" ca="1" si="268"/>
        <v>5003</v>
      </c>
      <c r="AK368">
        <f t="shared" ca="1" si="269"/>
        <v>6003</v>
      </c>
      <c r="AL368">
        <f t="shared" ca="1" si="270"/>
        <v>6004</v>
      </c>
      <c r="AM368">
        <f t="shared" ca="1" si="271"/>
        <v>6002</v>
      </c>
      <c r="AN368">
        <f t="shared" ca="1" si="272"/>
        <v>6003</v>
      </c>
      <c r="AO368">
        <f t="shared" ca="1" si="273"/>
        <v>6002</v>
      </c>
      <c r="AP368">
        <f t="shared" ca="1" si="274"/>
        <v>6003</v>
      </c>
      <c r="AQ368" t="str">
        <f t="shared" ca="1" si="282"/>
        <v>12,1003,1;12,1003,1;12,1004,1;12,1003,1;12,1003,1;12,2002,1;12,2003,1;12,2004,1;12,2002,1;12,2002,1;12,2004,1;12,3002,1;12,3003,1;12,3003,1;12,3002,1;12,3004,1;12,3002,1;12,4002,1;12,4003,1;12,4004,1;12,4002,1;12,4003,1;12,4003,1;12,5003,1;12,5004,1;12,5004,1;12,5003,1;12,5003,1;12,5003,1;12,6003,1;12,6004,1;12,6002,1;12,6003,1;12,6002,1;12,6003,1</v>
      </c>
    </row>
    <row r="369" spans="1:43" x14ac:dyDescent="0.15">
      <c r="A369">
        <f t="shared" si="235"/>
        <v>4704</v>
      </c>
      <c r="B369">
        <f t="shared" si="276"/>
        <v>47</v>
      </c>
      <c r="C369">
        <f t="shared" si="277"/>
        <v>4</v>
      </c>
      <c r="D369">
        <f t="shared" si="283"/>
        <v>6</v>
      </c>
      <c r="E369">
        <f t="shared" si="283"/>
        <v>6</v>
      </c>
      <c r="F369" s="4">
        <f t="shared" si="237"/>
        <v>4</v>
      </c>
      <c r="G369">
        <f t="shared" ca="1" si="239"/>
        <v>1004</v>
      </c>
      <c r="H369">
        <f t="shared" ca="1" si="240"/>
        <v>1004</v>
      </c>
      <c r="I369">
        <f t="shared" ca="1" si="241"/>
        <v>1004</v>
      </c>
      <c r="J369">
        <f t="shared" ca="1" si="242"/>
        <v>1004</v>
      </c>
      <c r="K369">
        <f t="shared" ca="1" si="243"/>
        <v>1003</v>
      </c>
      <c r="L369">
        <f t="shared" ca="1" si="244"/>
        <v>1003</v>
      </c>
      <c r="M369">
        <f t="shared" ca="1" si="245"/>
        <v>2004</v>
      </c>
      <c r="N369">
        <f t="shared" ca="1" si="246"/>
        <v>2002</v>
      </c>
      <c r="O369">
        <f t="shared" ca="1" si="247"/>
        <v>2003</v>
      </c>
      <c r="P369">
        <f t="shared" ca="1" si="248"/>
        <v>2004</v>
      </c>
      <c r="Q369">
        <f t="shared" ca="1" si="249"/>
        <v>2004</v>
      </c>
      <c r="R369">
        <f t="shared" ca="1" si="250"/>
        <v>2004</v>
      </c>
      <c r="S369">
        <f t="shared" ca="1" si="251"/>
        <v>3002</v>
      </c>
      <c r="T369">
        <f t="shared" ca="1" si="252"/>
        <v>3002</v>
      </c>
      <c r="U369">
        <f t="shared" ca="1" si="253"/>
        <v>3002</v>
      </c>
      <c r="V369">
        <f t="shared" ca="1" si="254"/>
        <v>3003</v>
      </c>
      <c r="W369">
        <f t="shared" ca="1" si="255"/>
        <v>3002</v>
      </c>
      <c r="X369">
        <f t="shared" ca="1" si="256"/>
        <v>3003</v>
      </c>
      <c r="Y369">
        <f t="shared" ca="1" si="257"/>
        <v>4004</v>
      </c>
      <c r="Z369">
        <f t="shared" ca="1" si="258"/>
        <v>4002</v>
      </c>
      <c r="AA369">
        <f t="shared" ca="1" si="259"/>
        <v>4002</v>
      </c>
      <c r="AB369">
        <f t="shared" ca="1" si="260"/>
        <v>4004</v>
      </c>
      <c r="AC369">
        <f t="shared" ca="1" si="261"/>
        <v>4002</v>
      </c>
      <c r="AD369">
        <f t="shared" ca="1" si="262"/>
        <v>4004</v>
      </c>
      <c r="AE369">
        <f t="shared" ca="1" si="263"/>
        <v>5003</v>
      </c>
      <c r="AF369">
        <f t="shared" ca="1" si="264"/>
        <v>5002</v>
      </c>
      <c r="AG369">
        <f t="shared" ca="1" si="265"/>
        <v>5004</v>
      </c>
      <c r="AH369">
        <f t="shared" ca="1" si="266"/>
        <v>5004</v>
      </c>
      <c r="AI369">
        <f t="shared" ca="1" si="267"/>
        <v>5002</v>
      </c>
      <c r="AJ369">
        <f t="shared" ca="1" si="268"/>
        <v>5003</v>
      </c>
      <c r="AK369">
        <f t="shared" ca="1" si="269"/>
        <v>6004</v>
      </c>
      <c r="AL369">
        <f t="shared" ca="1" si="270"/>
        <v>6004</v>
      </c>
      <c r="AM369">
        <f t="shared" ca="1" si="271"/>
        <v>6002</v>
      </c>
      <c r="AN369">
        <f t="shared" ca="1" si="272"/>
        <v>6003</v>
      </c>
      <c r="AO369">
        <f t="shared" ca="1" si="273"/>
        <v>6003</v>
      </c>
      <c r="AP369">
        <f t="shared" ca="1" si="274"/>
        <v>6003</v>
      </c>
      <c r="AQ369" t="str">
        <f t="shared" ca="1" si="282"/>
        <v>12,1004,1;12,1004,1;12,1004,1;12,1003,1;12,1003,1;12,2004,1;12,2002,1;12,2003,1;12,2004,1;12,2004,1;12,2004,1;12,3002,1;12,3002,1;12,3002,1;12,3003,1;12,3002,1;12,3003,1;12,4004,1;12,4002,1;12,4002,1;12,4004,1;12,4002,1;12,4004,1;12,5003,1;12,5002,1;12,5004,1;12,5004,1;12,5002,1;12,5003,1;12,6004,1;12,6004,1;12,6002,1;12,6003,1;12,6003,1;12,6003,1</v>
      </c>
    </row>
    <row r="370" spans="1:43" x14ac:dyDescent="0.15">
      <c r="A370">
        <f t="shared" si="235"/>
        <v>4804</v>
      </c>
      <c r="B370">
        <f t="shared" si="276"/>
        <v>48</v>
      </c>
      <c r="C370">
        <f t="shared" si="277"/>
        <v>4</v>
      </c>
      <c r="D370">
        <f t="shared" si="283"/>
        <v>6</v>
      </c>
      <c r="E370">
        <f t="shared" si="283"/>
        <v>6</v>
      </c>
      <c r="F370" s="4">
        <f t="shared" si="237"/>
        <v>4</v>
      </c>
      <c r="G370">
        <f t="shared" ca="1" si="239"/>
        <v>1003</v>
      </c>
      <c r="H370">
        <f t="shared" ca="1" si="240"/>
        <v>1003</v>
      </c>
      <c r="I370">
        <f t="shared" ca="1" si="241"/>
        <v>1004</v>
      </c>
      <c r="J370">
        <f t="shared" ca="1" si="242"/>
        <v>1002</v>
      </c>
      <c r="K370">
        <f t="shared" ca="1" si="243"/>
        <v>1004</v>
      </c>
      <c r="L370">
        <f t="shared" ca="1" si="244"/>
        <v>1004</v>
      </c>
      <c r="M370">
        <f t="shared" ca="1" si="245"/>
        <v>2003</v>
      </c>
      <c r="N370">
        <f t="shared" ca="1" si="246"/>
        <v>2004</v>
      </c>
      <c r="O370">
        <f t="shared" ca="1" si="247"/>
        <v>2002</v>
      </c>
      <c r="P370">
        <f t="shared" ca="1" si="248"/>
        <v>2002</v>
      </c>
      <c r="Q370">
        <f t="shared" ca="1" si="249"/>
        <v>2002</v>
      </c>
      <c r="R370">
        <f t="shared" ca="1" si="250"/>
        <v>2004</v>
      </c>
      <c r="S370">
        <f t="shared" ca="1" si="251"/>
        <v>3003</v>
      </c>
      <c r="T370">
        <f t="shared" ca="1" si="252"/>
        <v>3004</v>
      </c>
      <c r="U370">
        <f t="shared" ca="1" si="253"/>
        <v>3002</v>
      </c>
      <c r="V370">
        <f t="shared" ca="1" si="254"/>
        <v>3003</v>
      </c>
      <c r="W370">
        <f t="shared" ca="1" si="255"/>
        <v>3003</v>
      </c>
      <c r="X370">
        <f t="shared" ca="1" si="256"/>
        <v>3002</v>
      </c>
      <c r="Y370">
        <f t="shared" ca="1" si="257"/>
        <v>4004</v>
      </c>
      <c r="Z370">
        <f t="shared" ca="1" si="258"/>
        <v>4004</v>
      </c>
      <c r="AA370">
        <f t="shared" ca="1" si="259"/>
        <v>4002</v>
      </c>
      <c r="AB370">
        <f t="shared" ca="1" si="260"/>
        <v>4003</v>
      </c>
      <c r="AC370">
        <f t="shared" ca="1" si="261"/>
        <v>4004</v>
      </c>
      <c r="AD370">
        <f t="shared" ca="1" si="262"/>
        <v>4003</v>
      </c>
      <c r="AE370">
        <f t="shared" ca="1" si="263"/>
        <v>5002</v>
      </c>
      <c r="AF370">
        <f t="shared" ca="1" si="264"/>
        <v>5002</v>
      </c>
      <c r="AG370">
        <f t="shared" ca="1" si="265"/>
        <v>5004</v>
      </c>
      <c r="AH370">
        <f t="shared" ca="1" si="266"/>
        <v>5002</v>
      </c>
      <c r="AI370">
        <f t="shared" ca="1" si="267"/>
        <v>5002</v>
      </c>
      <c r="AJ370">
        <f t="shared" ca="1" si="268"/>
        <v>5002</v>
      </c>
      <c r="AK370">
        <f t="shared" ca="1" si="269"/>
        <v>6002</v>
      </c>
      <c r="AL370">
        <f t="shared" ca="1" si="270"/>
        <v>6004</v>
      </c>
      <c r="AM370">
        <f t="shared" ca="1" si="271"/>
        <v>6003</v>
      </c>
      <c r="AN370">
        <f t="shared" ca="1" si="272"/>
        <v>6002</v>
      </c>
      <c r="AO370">
        <f t="shared" ca="1" si="273"/>
        <v>6002</v>
      </c>
      <c r="AP370">
        <f t="shared" ca="1" si="274"/>
        <v>6002</v>
      </c>
      <c r="AQ370" t="str">
        <f t="shared" ca="1" si="282"/>
        <v>12,1003,1;12,1003,1;12,1002,1;12,1004,1;12,1004,1;12,2003,1;12,2004,1;12,2002,1;12,2002,1;12,2002,1;12,2004,1;12,3003,1;12,3004,1;12,3002,1;12,3003,1;12,3003,1;12,3002,1;12,4004,1;12,4004,1;12,4002,1;12,4003,1;12,4004,1;12,4003,1;12,5002,1;12,5002,1;12,5004,1;12,5002,1;12,5002,1;12,5002,1;12,6002,1;12,6004,1;12,6003,1;12,6002,1;12,6002,1;12,6002,1</v>
      </c>
    </row>
    <row r="371" spans="1:43" x14ac:dyDescent="0.15">
      <c r="A371">
        <f t="shared" si="235"/>
        <v>4904</v>
      </c>
      <c r="B371">
        <f t="shared" si="276"/>
        <v>49</v>
      </c>
      <c r="C371">
        <f t="shared" si="277"/>
        <v>4</v>
      </c>
      <c r="D371">
        <f t="shared" si="283"/>
        <v>6</v>
      </c>
      <c r="E371">
        <f t="shared" si="283"/>
        <v>6</v>
      </c>
      <c r="F371" s="4">
        <f t="shared" si="237"/>
        <v>4</v>
      </c>
      <c r="G371">
        <f t="shared" ca="1" si="239"/>
        <v>1004</v>
      </c>
      <c r="H371">
        <f t="shared" ca="1" si="240"/>
        <v>1002</v>
      </c>
      <c r="I371">
        <f t="shared" ca="1" si="241"/>
        <v>1002</v>
      </c>
      <c r="J371">
        <f t="shared" ca="1" si="242"/>
        <v>1002</v>
      </c>
      <c r="K371">
        <f t="shared" ca="1" si="243"/>
        <v>1003</v>
      </c>
      <c r="L371">
        <f t="shared" ca="1" si="244"/>
        <v>1004</v>
      </c>
      <c r="M371">
        <f t="shared" ca="1" si="245"/>
        <v>2002</v>
      </c>
      <c r="N371">
        <f t="shared" ca="1" si="246"/>
        <v>2004</v>
      </c>
      <c r="O371">
        <f t="shared" ca="1" si="247"/>
        <v>2002</v>
      </c>
      <c r="P371">
        <f t="shared" ca="1" si="248"/>
        <v>2002</v>
      </c>
      <c r="Q371">
        <f t="shared" ca="1" si="249"/>
        <v>2002</v>
      </c>
      <c r="R371">
        <f t="shared" ca="1" si="250"/>
        <v>2002</v>
      </c>
      <c r="S371">
        <f t="shared" ca="1" si="251"/>
        <v>3003</v>
      </c>
      <c r="T371">
        <f t="shared" ca="1" si="252"/>
        <v>3004</v>
      </c>
      <c r="U371">
        <f t="shared" ca="1" si="253"/>
        <v>3004</v>
      </c>
      <c r="V371">
        <f t="shared" ca="1" si="254"/>
        <v>3004</v>
      </c>
      <c r="W371">
        <f t="shared" ca="1" si="255"/>
        <v>3004</v>
      </c>
      <c r="X371">
        <f t="shared" ca="1" si="256"/>
        <v>3004</v>
      </c>
      <c r="Y371">
        <f t="shared" ca="1" si="257"/>
        <v>4002</v>
      </c>
      <c r="Z371">
        <f t="shared" ca="1" si="258"/>
        <v>4004</v>
      </c>
      <c r="AA371">
        <f t="shared" ca="1" si="259"/>
        <v>4002</v>
      </c>
      <c r="AB371">
        <f t="shared" ca="1" si="260"/>
        <v>4004</v>
      </c>
      <c r="AC371">
        <f t="shared" ca="1" si="261"/>
        <v>4003</v>
      </c>
      <c r="AD371">
        <f t="shared" ca="1" si="262"/>
        <v>4003</v>
      </c>
      <c r="AE371">
        <f t="shared" ca="1" si="263"/>
        <v>5004</v>
      </c>
      <c r="AF371">
        <f t="shared" ca="1" si="264"/>
        <v>5002</v>
      </c>
      <c r="AG371">
        <f t="shared" ca="1" si="265"/>
        <v>5003</v>
      </c>
      <c r="AH371">
        <f t="shared" ca="1" si="266"/>
        <v>5004</v>
      </c>
      <c r="AI371">
        <f t="shared" ca="1" si="267"/>
        <v>5004</v>
      </c>
      <c r="AJ371">
        <f t="shared" ca="1" si="268"/>
        <v>5002</v>
      </c>
      <c r="AK371">
        <f t="shared" ca="1" si="269"/>
        <v>6003</v>
      </c>
      <c r="AL371">
        <f t="shared" ca="1" si="270"/>
        <v>6002</v>
      </c>
      <c r="AM371">
        <f t="shared" ca="1" si="271"/>
        <v>6004</v>
      </c>
      <c r="AN371">
        <f t="shared" ca="1" si="272"/>
        <v>6002</v>
      </c>
      <c r="AO371">
        <f t="shared" ca="1" si="273"/>
        <v>6002</v>
      </c>
      <c r="AP371">
        <f t="shared" ca="1" si="274"/>
        <v>6004</v>
      </c>
      <c r="AQ371" t="str">
        <f t="shared" ca="1" si="282"/>
        <v>12,1004,1;12,1002,1;12,1002,1;12,1003,1;12,1004,1;12,2002,1;12,2004,1;12,2002,1;12,2002,1;12,2002,1;12,2002,1;12,3003,1;12,3004,1;12,3004,1;12,3004,1;12,3004,1;12,3004,1;12,4002,1;12,4004,1;12,4002,1;12,4004,1;12,4003,1;12,4003,1;12,5004,1;12,5002,1;12,5003,1;12,5004,1;12,5004,1;12,5002,1;12,6003,1;12,6002,1;12,6004,1;12,6002,1;12,6002,1;12,6004,1</v>
      </c>
    </row>
    <row r="372" spans="1:43" x14ac:dyDescent="0.15">
      <c r="A372">
        <f t="shared" si="235"/>
        <v>5004</v>
      </c>
      <c r="B372">
        <f t="shared" si="276"/>
        <v>50</v>
      </c>
      <c r="C372">
        <f t="shared" si="277"/>
        <v>4</v>
      </c>
      <c r="D372">
        <f t="shared" si="283"/>
        <v>6</v>
      </c>
      <c r="E372">
        <f t="shared" si="283"/>
        <v>7</v>
      </c>
      <c r="F372" s="4">
        <f t="shared" si="237"/>
        <v>5</v>
      </c>
      <c r="G372">
        <f t="shared" ca="1" si="239"/>
        <v>1005</v>
      </c>
      <c r="H372">
        <f t="shared" ca="1" si="240"/>
        <v>1005</v>
      </c>
      <c r="I372">
        <f t="shared" ca="1" si="241"/>
        <v>1005</v>
      </c>
      <c r="J372">
        <f t="shared" ca="1" si="242"/>
        <v>1004</v>
      </c>
      <c r="K372">
        <f t="shared" ca="1" si="243"/>
        <v>1003</v>
      </c>
      <c r="L372">
        <f t="shared" ca="1" si="244"/>
        <v>1005</v>
      </c>
      <c r="M372">
        <f t="shared" ca="1" si="245"/>
        <v>2004</v>
      </c>
      <c r="N372">
        <f t="shared" ca="1" si="246"/>
        <v>2005</v>
      </c>
      <c r="O372">
        <f t="shared" ca="1" si="247"/>
        <v>2005</v>
      </c>
      <c r="P372">
        <f t="shared" ca="1" si="248"/>
        <v>2005</v>
      </c>
      <c r="Q372">
        <f t="shared" ca="1" si="249"/>
        <v>2003</v>
      </c>
      <c r="R372">
        <f t="shared" ca="1" si="250"/>
        <v>2003</v>
      </c>
      <c r="S372">
        <f t="shared" ca="1" si="251"/>
        <v>3004</v>
      </c>
      <c r="T372">
        <f t="shared" ca="1" si="252"/>
        <v>3004</v>
      </c>
      <c r="U372">
        <f t="shared" ca="1" si="253"/>
        <v>3004</v>
      </c>
      <c r="V372">
        <f t="shared" ca="1" si="254"/>
        <v>3004</v>
      </c>
      <c r="W372">
        <f t="shared" ca="1" si="255"/>
        <v>3005</v>
      </c>
      <c r="X372">
        <f t="shared" ca="1" si="256"/>
        <v>3003</v>
      </c>
      <c r="Y372">
        <f t="shared" ca="1" si="257"/>
        <v>4005</v>
      </c>
      <c r="Z372">
        <f t="shared" ca="1" si="258"/>
        <v>4003</v>
      </c>
      <c r="AA372">
        <f t="shared" ca="1" si="259"/>
        <v>4005</v>
      </c>
      <c r="AB372">
        <f t="shared" ca="1" si="260"/>
        <v>4004</v>
      </c>
      <c r="AC372">
        <f t="shared" ca="1" si="261"/>
        <v>4005</v>
      </c>
      <c r="AD372">
        <f t="shared" ca="1" si="262"/>
        <v>4004</v>
      </c>
      <c r="AE372">
        <f t="shared" ca="1" si="263"/>
        <v>5003</v>
      </c>
      <c r="AF372">
        <f t="shared" ca="1" si="264"/>
        <v>5004</v>
      </c>
      <c r="AG372">
        <f t="shared" ca="1" si="265"/>
        <v>5005</v>
      </c>
      <c r="AH372">
        <f t="shared" ca="1" si="266"/>
        <v>5003</v>
      </c>
      <c r="AI372">
        <f t="shared" ca="1" si="267"/>
        <v>5004</v>
      </c>
      <c r="AJ372">
        <f t="shared" ca="1" si="268"/>
        <v>5004</v>
      </c>
      <c r="AK372">
        <f t="shared" ca="1" si="269"/>
        <v>6004</v>
      </c>
      <c r="AL372">
        <f t="shared" ca="1" si="270"/>
        <v>6003</v>
      </c>
      <c r="AM372">
        <f t="shared" ca="1" si="271"/>
        <v>6005</v>
      </c>
      <c r="AN372">
        <f t="shared" ca="1" si="272"/>
        <v>6005</v>
      </c>
      <c r="AO372">
        <f t="shared" ca="1" si="273"/>
        <v>6005</v>
      </c>
      <c r="AP372">
        <f t="shared" ca="1" si="274"/>
        <v>6004</v>
      </c>
      <c r="AQ372" t="str">
        <f t="shared" ca="1" si="282"/>
        <v>12,1005,1;12,1005,1;12,1004,1;12,1003,1;12,1005,1;12,2004,1;12,2005,1;12,2005,1;12,2005,1;12,2003,1;12,2003,1;12,3004,1;12,3004,1;12,3004,1;12,3004,1;12,3005,1;12,3003,1;12,4005,1;12,4003,1;12,4005,1;12,4004,1;12,4005,1;12,4004,1;12,5003,1;12,5004,1;12,5005,1;12,5003,1;12,5004,1;12,5004,1;12,6004,1;12,6003,1;12,6005,1;12,6005,1;12,6005,1;12,6004,1</v>
      </c>
    </row>
    <row r="373" spans="1:43" x14ac:dyDescent="0.15">
      <c r="A373">
        <f t="shared" si="235"/>
        <v>5104</v>
      </c>
      <c r="B373">
        <f t="shared" si="276"/>
        <v>51</v>
      </c>
      <c r="C373">
        <f t="shared" si="277"/>
        <v>4</v>
      </c>
      <c r="D373">
        <f t="shared" si="283"/>
        <v>6</v>
      </c>
      <c r="E373">
        <f t="shared" si="283"/>
        <v>7</v>
      </c>
      <c r="F373" s="4">
        <f t="shared" si="237"/>
        <v>5</v>
      </c>
      <c r="G373">
        <f t="shared" ca="1" si="239"/>
        <v>1003</v>
      </c>
      <c r="H373">
        <f t="shared" ca="1" si="240"/>
        <v>1003</v>
      </c>
      <c r="I373">
        <f t="shared" ca="1" si="241"/>
        <v>1005</v>
      </c>
      <c r="J373">
        <f t="shared" ca="1" si="242"/>
        <v>1005</v>
      </c>
      <c r="K373">
        <f t="shared" ca="1" si="243"/>
        <v>1005</v>
      </c>
      <c r="L373">
        <f t="shared" ca="1" si="244"/>
        <v>1005</v>
      </c>
      <c r="M373">
        <f t="shared" ca="1" si="245"/>
        <v>2005</v>
      </c>
      <c r="N373">
        <f t="shared" ca="1" si="246"/>
        <v>2004</v>
      </c>
      <c r="O373">
        <f t="shared" ca="1" si="247"/>
        <v>2004</v>
      </c>
      <c r="P373">
        <f t="shared" ca="1" si="248"/>
        <v>2004</v>
      </c>
      <c r="Q373">
        <f t="shared" ca="1" si="249"/>
        <v>2003</v>
      </c>
      <c r="R373">
        <f t="shared" ca="1" si="250"/>
        <v>2005</v>
      </c>
      <c r="S373">
        <f t="shared" ca="1" si="251"/>
        <v>3005</v>
      </c>
      <c r="T373">
        <f t="shared" ca="1" si="252"/>
        <v>3003</v>
      </c>
      <c r="U373">
        <f t="shared" ca="1" si="253"/>
        <v>3005</v>
      </c>
      <c r="V373">
        <f t="shared" ca="1" si="254"/>
        <v>3003</v>
      </c>
      <c r="W373">
        <f t="shared" ca="1" si="255"/>
        <v>3003</v>
      </c>
      <c r="X373">
        <f t="shared" ca="1" si="256"/>
        <v>3005</v>
      </c>
      <c r="Y373">
        <f t="shared" ca="1" si="257"/>
        <v>4005</v>
      </c>
      <c r="Z373">
        <f t="shared" ca="1" si="258"/>
        <v>4004</v>
      </c>
      <c r="AA373">
        <f t="shared" ca="1" si="259"/>
        <v>4003</v>
      </c>
      <c r="AB373">
        <f t="shared" ca="1" si="260"/>
        <v>4004</v>
      </c>
      <c r="AC373">
        <f t="shared" ca="1" si="261"/>
        <v>4003</v>
      </c>
      <c r="AD373">
        <f t="shared" ca="1" si="262"/>
        <v>4003</v>
      </c>
      <c r="AE373">
        <f t="shared" ca="1" si="263"/>
        <v>5003</v>
      </c>
      <c r="AF373">
        <f t="shared" ca="1" si="264"/>
        <v>5005</v>
      </c>
      <c r="AG373">
        <f t="shared" ca="1" si="265"/>
        <v>5004</v>
      </c>
      <c r="AH373">
        <f t="shared" ca="1" si="266"/>
        <v>5004</v>
      </c>
      <c r="AI373">
        <f t="shared" ca="1" si="267"/>
        <v>5004</v>
      </c>
      <c r="AJ373">
        <f t="shared" ca="1" si="268"/>
        <v>5003</v>
      </c>
      <c r="AK373">
        <f t="shared" ca="1" si="269"/>
        <v>6003</v>
      </c>
      <c r="AL373">
        <f t="shared" ca="1" si="270"/>
        <v>6005</v>
      </c>
      <c r="AM373">
        <f t="shared" ca="1" si="271"/>
        <v>6004</v>
      </c>
      <c r="AN373">
        <f t="shared" ca="1" si="272"/>
        <v>6005</v>
      </c>
      <c r="AO373">
        <f t="shared" ca="1" si="273"/>
        <v>6003</v>
      </c>
      <c r="AP373">
        <f t="shared" ca="1" si="274"/>
        <v>6003</v>
      </c>
      <c r="AQ373" t="str">
        <f t="shared" ca="1" si="282"/>
        <v>12,1003,1;12,1003,1;12,1005,1;12,1005,1;12,1005,1;12,2005,1;12,2004,1;12,2004,1;12,2004,1;12,2003,1;12,2005,1;12,3005,1;12,3003,1;12,3005,1;12,3003,1;12,3003,1;12,3005,1;12,4005,1;12,4004,1;12,4003,1;12,4004,1;12,4003,1;12,4003,1;12,5003,1;12,5005,1;12,5004,1;12,5004,1;12,5004,1;12,5003,1;12,6003,1;12,6005,1;12,6004,1;12,6005,1;12,6003,1;12,6003,1</v>
      </c>
    </row>
    <row r="374" spans="1:43" x14ac:dyDescent="0.15">
      <c r="A374">
        <f t="shared" si="235"/>
        <v>5204</v>
      </c>
      <c r="B374">
        <f t="shared" si="276"/>
        <v>52</v>
      </c>
      <c r="C374">
        <f t="shared" si="277"/>
        <v>4</v>
      </c>
      <c r="D374">
        <f t="shared" si="283"/>
        <v>6</v>
      </c>
      <c r="E374">
        <f t="shared" si="283"/>
        <v>7</v>
      </c>
      <c r="F374" s="4">
        <f t="shared" si="237"/>
        <v>5</v>
      </c>
      <c r="G374">
        <f t="shared" ca="1" si="239"/>
        <v>1005</v>
      </c>
      <c r="H374">
        <f t="shared" ca="1" si="240"/>
        <v>1003</v>
      </c>
      <c r="I374">
        <f t="shared" ca="1" si="241"/>
        <v>1004</v>
      </c>
      <c r="J374">
        <f t="shared" ca="1" si="242"/>
        <v>1004</v>
      </c>
      <c r="K374">
        <f t="shared" ca="1" si="243"/>
        <v>1005</v>
      </c>
      <c r="L374">
        <f t="shared" ca="1" si="244"/>
        <v>1004</v>
      </c>
      <c r="M374">
        <f t="shared" ca="1" si="245"/>
        <v>2004</v>
      </c>
      <c r="N374">
        <f t="shared" ca="1" si="246"/>
        <v>2003</v>
      </c>
      <c r="O374">
        <f t="shared" ca="1" si="247"/>
        <v>2004</v>
      </c>
      <c r="P374">
        <f t="shared" ca="1" si="248"/>
        <v>2003</v>
      </c>
      <c r="Q374">
        <f t="shared" ca="1" si="249"/>
        <v>2004</v>
      </c>
      <c r="R374">
        <f t="shared" ca="1" si="250"/>
        <v>2005</v>
      </c>
      <c r="S374">
        <f t="shared" ca="1" si="251"/>
        <v>3003</v>
      </c>
      <c r="T374">
        <f t="shared" ca="1" si="252"/>
        <v>3003</v>
      </c>
      <c r="U374">
        <f t="shared" ca="1" si="253"/>
        <v>3005</v>
      </c>
      <c r="V374">
        <f t="shared" ca="1" si="254"/>
        <v>3004</v>
      </c>
      <c r="W374">
        <f t="shared" ca="1" si="255"/>
        <v>3005</v>
      </c>
      <c r="X374">
        <f t="shared" ca="1" si="256"/>
        <v>3004</v>
      </c>
      <c r="Y374">
        <f t="shared" ca="1" si="257"/>
        <v>4003</v>
      </c>
      <c r="Z374">
        <f t="shared" ca="1" si="258"/>
        <v>4003</v>
      </c>
      <c r="AA374">
        <f t="shared" ca="1" si="259"/>
        <v>4003</v>
      </c>
      <c r="AB374">
        <f t="shared" ca="1" si="260"/>
        <v>4004</v>
      </c>
      <c r="AC374">
        <f t="shared" ca="1" si="261"/>
        <v>4005</v>
      </c>
      <c r="AD374">
        <f t="shared" ca="1" si="262"/>
        <v>4003</v>
      </c>
      <c r="AE374">
        <f t="shared" ca="1" si="263"/>
        <v>5003</v>
      </c>
      <c r="AF374">
        <f t="shared" ca="1" si="264"/>
        <v>5004</v>
      </c>
      <c r="AG374">
        <f t="shared" ca="1" si="265"/>
        <v>5004</v>
      </c>
      <c r="AH374">
        <f t="shared" ca="1" si="266"/>
        <v>5004</v>
      </c>
      <c r="AI374">
        <f t="shared" ca="1" si="267"/>
        <v>5005</v>
      </c>
      <c r="AJ374">
        <f t="shared" ca="1" si="268"/>
        <v>5005</v>
      </c>
      <c r="AK374">
        <f t="shared" ca="1" si="269"/>
        <v>6005</v>
      </c>
      <c r="AL374">
        <f t="shared" ca="1" si="270"/>
        <v>6003</v>
      </c>
      <c r="AM374">
        <f t="shared" ca="1" si="271"/>
        <v>6004</v>
      </c>
      <c r="AN374">
        <f t="shared" ca="1" si="272"/>
        <v>6004</v>
      </c>
      <c r="AO374">
        <f t="shared" ca="1" si="273"/>
        <v>6005</v>
      </c>
      <c r="AP374">
        <f t="shared" ca="1" si="274"/>
        <v>6004</v>
      </c>
      <c r="AQ374" t="str">
        <f t="shared" ca="1" si="282"/>
        <v>12,1005,1;12,1003,1;12,1004,1;12,1005,1;12,1004,1;12,2004,1;12,2003,1;12,2004,1;12,2003,1;12,2004,1;12,2005,1;12,3003,1;12,3003,1;12,3005,1;12,3004,1;12,3005,1;12,3004,1;12,4003,1;12,4003,1;12,4003,1;12,4004,1;12,4005,1;12,4003,1;12,5003,1;12,5004,1;12,5004,1;12,5004,1;12,5005,1;12,5005,1;12,6005,1;12,6003,1;12,6004,1;12,6004,1;12,6005,1;12,6004,1</v>
      </c>
    </row>
    <row r="375" spans="1:43" x14ac:dyDescent="0.15">
      <c r="A375">
        <f t="shared" si="235"/>
        <v>5304</v>
      </c>
      <c r="B375">
        <f t="shared" si="276"/>
        <v>53</v>
      </c>
      <c r="C375">
        <f t="shared" si="277"/>
        <v>4</v>
      </c>
      <c r="D375">
        <f t="shared" si="283"/>
        <v>6</v>
      </c>
      <c r="E375">
        <f t="shared" si="283"/>
        <v>7</v>
      </c>
      <c r="F375" s="4">
        <f t="shared" si="237"/>
        <v>5</v>
      </c>
      <c r="G375">
        <f t="shared" ca="1" si="239"/>
        <v>1003</v>
      </c>
      <c r="H375">
        <f t="shared" ca="1" si="240"/>
        <v>1004</v>
      </c>
      <c r="I375">
        <f t="shared" ca="1" si="241"/>
        <v>1003</v>
      </c>
      <c r="J375">
        <f t="shared" ca="1" si="242"/>
        <v>1005</v>
      </c>
      <c r="K375">
        <f t="shared" ca="1" si="243"/>
        <v>1004</v>
      </c>
      <c r="L375">
        <f t="shared" ca="1" si="244"/>
        <v>1004</v>
      </c>
      <c r="M375">
        <f t="shared" ca="1" si="245"/>
        <v>2004</v>
      </c>
      <c r="N375">
        <f t="shared" ca="1" si="246"/>
        <v>2004</v>
      </c>
      <c r="O375">
        <f t="shared" ca="1" si="247"/>
        <v>2003</v>
      </c>
      <c r="P375">
        <f t="shared" ca="1" si="248"/>
        <v>2004</v>
      </c>
      <c r="Q375">
        <f t="shared" ca="1" si="249"/>
        <v>2004</v>
      </c>
      <c r="R375">
        <f t="shared" ca="1" si="250"/>
        <v>2005</v>
      </c>
      <c r="S375">
        <f t="shared" ca="1" si="251"/>
        <v>3004</v>
      </c>
      <c r="T375">
        <f t="shared" ca="1" si="252"/>
        <v>3005</v>
      </c>
      <c r="U375">
        <f t="shared" ca="1" si="253"/>
        <v>3004</v>
      </c>
      <c r="V375">
        <f t="shared" ca="1" si="254"/>
        <v>3003</v>
      </c>
      <c r="W375">
        <f t="shared" ca="1" si="255"/>
        <v>3003</v>
      </c>
      <c r="X375">
        <f t="shared" ca="1" si="256"/>
        <v>3005</v>
      </c>
      <c r="Y375">
        <f t="shared" ca="1" si="257"/>
        <v>4003</v>
      </c>
      <c r="Z375">
        <f t="shared" ca="1" si="258"/>
        <v>4003</v>
      </c>
      <c r="AA375">
        <f t="shared" ca="1" si="259"/>
        <v>4005</v>
      </c>
      <c r="AB375">
        <f t="shared" ca="1" si="260"/>
        <v>4003</v>
      </c>
      <c r="AC375">
        <f t="shared" ca="1" si="261"/>
        <v>4005</v>
      </c>
      <c r="AD375">
        <f t="shared" ca="1" si="262"/>
        <v>4004</v>
      </c>
      <c r="AE375">
        <f t="shared" ca="1" si="263"/>
        <v>5004</v>
      </c>
      <c r="AF375">
        <f t="shared" ca="1" si="264"/>
        <v>5003</v>
      </c>
      <c r="AG375">
        <f t="shared" ca="1" si="265"/>
        <v>5004</v>
      </c>
      <c r="AH375">
        <f t="shared" ca="1" si="266"/>
        <v>5003</v>
      </c>
      <c r="AI375">
        <f t="shared" ca="1" si="267"/>
        <v>5005</v>
      </c>
      <c r="AJ375">
        <f t="shared" ca="1" si="268"/>
        <v>5003</v>
      </c>
      <c r="AK375">
        <f t="shared" ca="1" si="269"/>
        <v>6003</v>
      </c>
      <c r="AL375">
        <f t="shared" ca="1" si="270"/>
        <v>6004</v>
      </c>
      <c r="AM375">
        <f t="shared" ca="1" si="271"/>
        <v>6005</v>
      </c>
      <c r="AN375">
        <f t="shared" ca="1" si="272"/>
        <v>6005</v>
      </c>
      <c r="AO375">
        <f t="shared" ca="1" si="273"/>
        <v>6003</v>
      </c>
      <c r="AP375">
        <f t="shared" ca="1" si="274"/>
        <v>6005</v>
      </c>
      <c r="AQ375" t="str">
        <f t="shared" ca="1" si="282"/>
        <v>12,1003,1;12,1004,1;12,1005,1;12,1004,1;12,1004,1;12,2004,1;12,2004,1;12,2003,1;12,2004,1;12,2004,1;12,2005,1;12,3004,1;12,3005,1;12,3004,1;12,3003,1;12,3003,1;12,3005,1;12,4003,1;12,4003,1;12,4005,1;12,4003,1;12,4005,1;12,4004,1;12,5004,1;12,5003,1;12,5004,1;12,5003,1;12,5005,1;12,5003,1;12,6003,1;12,6004,1;12,6005,1;12,6005,1;12,6003,1;12,6005,1</v>
      </c>
    </row>
    <row r="376" spans="1:43" x14ac:dyDescent="0.15">
      <c r="A376">
        <f t="shared" si="235"/>
        <v>5404</v>
      </c>
      <c r="B376">
        <f t="shared" si="276"/>
        <v>54</v>
      </c>
      <c r="C376">
        <f t="shared" si="277"/>
        <v>4</v>
      </c>
      <c r="D376">
        <f t="shared" si="283"/>
        <v>6</v>
      </c>
      <c r="E376">
        <f t="shared" si="283"/>
        <v>7</v>
      </c>
      <c r="F376" s="4">
        <f t="shared" si="237"/>
        <v>5</v>
      </c>
      <c r="G376">
        <f t="shared" ca="1" si="239"/>
        <v>1004</v>
      </c>
      <c r="H376">
        <f t="shared" ca="1" si="240"/>
        <v>1005</v>
      </c>
      <c r="I376">
        <f t="shared" ca="1" si="241"/>
        <v>1003</v>
      </c>
      <c r="J376">
        <f t="shared" ca="1" si="242"/>
        <v>1005</v>
      </c>
      <c r="K376">
        <f t="shared" ca="1" si="243"/>
        <v>1005</v>
      </c>
      <c r="L376">
        <f t="shared" ca="1" si="244"/>
        <v>1004</v>
      </c>
      <c r="M376">
        <f t="shared" ca="1" si="245"/>
        <v>2005</v>
      </c>
      <c r="N376">
        <f t="shared" ca="1" si="246"/>
        <v>2003</v>
      </c>
      <c r="O376">
        <f t="shared" ca="1" si="247"/>
        <v>2003</v>
      </c>
      <c r="P376">
        <f t="shared" ca="1" si="248"/>
        <v>2004</v>
      </c>
      <c r="Q376">
        <f t="shared" ca="1" si="249"/>
        <v>2003</v>
      </c>
      <c r="R376">
        <f t="shared" ca="1" si="250"/>
        <v>2003</v>
      </c>
      <c r="S376">
        <f t="shared" ca="1" si="251"/>
        <v>3003</v>
      </c>
      <c r="T376">
        <f t="shared" ca="1" si="252"/>
        <v>3005</v>
      </c>
      <c r="U376">
        <f t="shared" ca="1" si="253"/>
        <v>3005</v>
      </c>
      <c r="V376">
        <f t="shared" ca="1" si="254"/>
        <v>3004</v>
      </c>
      <c r="W376">
        <f t="shared" ca="1" si="255"/>
        <v>3003</v>
      </c>
      <c r="X376">
        <f t="shared" ca="1" si="256"/>
        <v>3004</v>
      </c>
      <c r="Y376">
        <f t="shared" ca="1" si="257"/>
        <v>4003</v>
      </c>
      <c r="Z376">
        <f t="shared" ca="1" si="258"/>
        <v>4003</v>
      </c>
      <c r="AA376">
        <f t="shared" ca="1" si="259"/>
        <v>4004</v>
      </c>
      <c r="AB376">
        <f t="shared" ca="1" si="260"/>
        <v>4004</v>
      </c>
      <c r="AC376">
        <f t="shared" ca="1" si="261"/>
        <v>4003</v>
      </c>
      <c r="AD376">
        <f t="shared" ca="1" si="262"/>
        <v>4004</v>
      </c>
      <c r="AE376">
        <f t="shared" ca="1" si="263"/>
        <v>5003</v>
      </c>
      <c r="AF376">
        <f t="shared" ca="1" si="264"/>
        <v>5004</v>
      </c>
      <c r="AG376">
        <f t="shared" ca="1" si="265"/>
        <v>5004</v>
      </c>
      <c r="AH376">
        <f t="shared" ca="1" si="266"/>
        <v>5004</v>
      </c>
      <c r="AI376">
        <f t="shared" ca="1" si="267"/>
        <v>5003</v>
      </c>
      <c r="AJ376">
        <f t="shared" ca="1" si="268"/>
        <v>5004</v>
      </c>
      <c r="AK376">
        <f t="shared" ca="1" si="269"/>
        <v>6005</v>
      </c>
      <c r="AL376">
        <f t="shared" ca="1" si="270"/>
        <v>6004</v>
      </c>
      <c r="AM376">
        <f t="shared" ca="1" si="271"/>
        <v>6003</v>
      </c>
      <c r="AN376">
        <f t="shared" ca="1" si="272"/>
        <v>6003</v>
      </c>
      <c r="AO376">
        <f t="shared" ca="1" si="273"/>
        <v>6003</v>
      </c>
      <c r="AP376">
        <f t="shared" ca="1" si="274"/>
        <v>6005</v>
      </c>
      <c r="AQ376" t="str">
        <f t="shared" ca="1" si="282"/>
        <v>12,1004,1;12,1005,1;12,1005,1;12,1005,1;12,1004,1;12,2005,1;12,2003,1;12,2003,1;12,2004,1;12,2003,1;12,2003,1;12,3003,1;12,3005,1;12,3005,1;12,3004,1;12,3003,1;12,3004,1;12,4003,1;12,4003,1;12,4004,1;12,4004,1;12,4003,1;12,4004,1;12,5003,1;12,5004,1;12,5004,1;12,5004,1;12,5003,1;12,5004,1;12,6005,1;12,6004,1;12,6003,1;12,6003,1;12,6003,1;12,6005,1</v>
      </c>
    </row>
    <row r="377" spans="1:43" x14ac:dyDescent="0.15">
      <c r="A377">
        <f t="shared" si="235"/>
        <v>5504</v>
      </c>
      <c r="B377">
        <f t="shared" si="276"/>
        <v>55</v>
      </c>
      <c r="C377">
        <f t="shared" si="277"/>
        <v>4</v>
      </c>
      <c r="D377">
        <f t="shared" si="283"/>
        <v>6</v>
      </c>
      <c r="E377">
        <f t="shared" si="283"/>
        <v>7</v>
      </c>
      <c r="F377" s="4">
        <f t="shared" si="237"/>
        <v>5</v>
      </c>
      <c r="G377">
        <f t="shared" ca="1" si="239"/>
        <v>1005</v>
      </c>
      <c r="H377">
        <f t="shared" ca="1" si="240"/>
        <v>1005</v>
      </c>
      <c r="I377">
        <f t="shared" ca="1" si="241"/>
        <v>1003</v>
      </c>
      <c r="J377">
        <f t="shared" ca="1" si="242"/>
        <v>1003</v>
      </c>
      <c r="K377">
        <f t="shared" ca="1" si="243"/>
        <v>1004</v>
      </c>
      <c r="L377">
        <f t="shared" ca="1" si="244"/>
        <v>1004</v>
      </c>
      <c r="M377">
        <f t="shared" ca="1" si="245"/>
        <v>2004</v>
      </c>
      <c r="N377">
        <f t="shared" ca="1" si="246"/>
        <v>2004</v>
      </c>
      <c r="O377">
        <f t="shared" ca="1" si="247"/>
        <v>2004</v>
      </c>
      <c r="P377">
        <f t="shared" ca="1" si="248"/>
        <v>2004</v>
      </c>
      <c r="Q377">
        <f t="shared" ca="1" si="249"/>
        <v>2005</v>
      </c>
      <c r="R377">
        <f t="shared" ca="1" si="250"/>
        <v>2003</v>
      </c>
      <c r="S377">
        <f t="shared" ca="1" si="251"/>
        <v>3003</v>
      </c>
      <c r="T377">
        <f t="shared" ca="1" si="252"/>
        <v>3005</v>
      </c>
      <c r="U377">
        <f t="shared" ca="1" si="253"/>
        <v>3005</v>
      </c>
      <c r="V377">
        <f t="shared" ca="1" si="254"/>
        <v>3003</v>
      </c>
      <c r="W377">
        <f t="shared" ca="1" si="255"/>
        <v>3005</v>
      </c>
      <c r="X377">
        <f t="shared" ca="1" si="256"/>
        <v>3004</v>
      </c>
      <c r="Y377">
        <f t="shared" ca="1" si="257"/>
        <v>4004</v>
      </c>
      <c r="Z377">
        <f t="shared" ca="1" si="258"/>
        <v>4005</v>
      </c>
      <c r="AA377">
        <f t="shared" ca="1" si="259"/>
        <v>4005</v>
      </c>
      <c r="AB377">
        <f t="shared" ca="1" si="260"/>
        <v>4005</v>
      </c>
      <c r="AC377">
        <f t="shared" ca="1" si="261"/>
        <v>4003</v>
      </c>
      <c r="AD377">
        <f t="shared" ca="1" si="262"/>
        <v>4004</v>
      </c>
      <c r="AE377">
        <f t="shared" ca="1" si="263"/>
        <v>5004</v>
      </c>
      <c r="AF377">
        <f t="shared" ca="1" si="264"/>
        <v>5004</v>
      </c>
      <c r="AG377">
        <f t="shared" ca="1" si="265"/>
        <v>5003</v>
      </c>
      <c r="AH377">
        <f t="shared" ca="1" si="266"/>
        <v>5004</v>
      </c>
      <c r="AI377">
        <f t="shared" ca="1" si="267"/>
        <v>5004</v>
      </c>
      <c r="AJ377">
        <f t="shared" ca="1" si="268"/>
        <v>5005</v>
      </c>
      <c r="AK377">
        <f t="shared" ca="1" si="269"/>
        <v>6005</v>
      </c>
      <c r="AL377">
        <f t="shared" ca="1" si="270"/>
        <v>6003</v>
      </c>
      <c r="AM377">
        <f t="shared" ca="1" si="271"/>
        <v>6003</v>
      </c>
      <c r="AN377">
        <f t="shared" ca="1" si="272"/>
        <v>6003</v>
      </c>
      <c r="AO377">
        <f t="shared" ca="1" si="273"/>
        <v>6005</v>
      </c>
      <c r="AP377">
        <f t="shared" ca="1" si="274"/>
        <v>6005</v>
      </c>
      <c r="AQ377" t="str">
        <f t="shared" ca="1" si="282"/>
        <v>12,1005,1;12,1005,1;12,1003,1;12,1004,1;12,1004,1;12,2004,1;12,2004,1;12,2004,1;12,2004,1;12,2005,1;12,2003,1;12,3003,1;12,3005,1;12,3005,1;12,3003,1;12,3005,1;12,3004,1;12,4004,1;12,4005,1;12,4005,1;12,4005,1;12,4003,1;12,4004,1;12,5004,1;12,5004,1;12,5003,1;12,5004,1;12,5004,1;12,5005,1;12,6005,1;12,6003,1;12,6003,1;12,6003,1;12,6005,1;12,6005,1</v>
      </c>
    </row>
    <row r="378" spans="1:43" x14ac:dyDescent="0.15">
      <c r="A378">
        <f t="shared" si="235"/>
        <v>5604</v>
      </c>
      <c r="B378">
        <f t="shared" si="276"/>
        <v>56</v>
      </c>
      <c r="C378">
        <f t="shared" si="277"/>
        <v>4</v>
      </c>
      <c r="D378">
        <f t="shared" si="283"/>
        <v>6</v>
      </c>
      <c r="E378">
        <f t="shared" si="283"/>
        <v>7</v>
      </c>
      <c r="F378" s="4">
        <f t="shared" si="237"/>
        <v>5</v>
      </c>
      <c r="G378">
        <f t="shared" ca="1" si="239"/>
        <v>1005</v>
      </c>
      <c r="H378">
        <f t="shared" ca="1" si="240"/>
        <v>1004</v>
      </c>
      <c r="I378">
        <f t="shared" ca="1" si="241"/>
        <v>1003</v>
      </c>
      <c r="J378">
        <f t="shared" ca="1" si="242"/>
        <v>1005</v>
      </c>
      <c r="K378">
        <f t="shared" ca="1" si="243"/>
        <v>1003</v>
      </c>
      <c r="L378">
        <f t="shared" ca="1" si="244"/>
        <v>1003</v>
      </c>
      <c r="M378">
        <f t="shared" ca="1" si="245"/>
        <v>2005</v>
      </c>
      <c r="N378">
        <f t="shared" ca="1" si="246"/>
        <v>2005</v>
      </c>
      <c r="O378">
        <f t="shared" ca="1" si="247"/>
        <v>2003</v>
      </c>
      <c r="P378">
        <f t="shared" ca="1" si="248"/>
        <v>2004</v>
      </c>
      <c r="Q378">
        <f t="shared" ca="1" si="249"/>
        <v>2005</v>
      </c>
      <c r="R378">
        <f t="shared" ca="1" si="250"/>
        <v>2004</v>
      </c>
      <c r="S378">
        <f t="shared" ca="1" si="251"/>
        <v>3003</v>
      </c>
      <c r="T378">
        <f t="shared" ca="1" si="252"/>
        <v>3003</v>
      </c>
      <c r="U378">
        <f t="shared" ca="1" si="253"/>
        <v>3003</v>
      </c>
      <c r="V378">
        <f t="shared" ca="1" si="254"/>
        <v>3003</v>
      </c>
      <c r="W378">
        <f t="shared" ca="1" si="255"/>
        <v>3003</v>
      </c>
      <c r="X378">
        <f t="shared" ca="1" si="256"/>
        <v>3003</v>
      </c>
      <c r="Y378">
        <f t="shared" ca="1" si="257"/>
        <v>4004</v>
      </c>
      <c r="Z378">
        <f t="shared" ca="1" si="258"/>
        <v>4005</v>
      </c>
      <c r="AA378">
        <f t="shared" ca="1" si="259"/>
        <v>4004</v>
      </c>
      <c r="AB378">
        <f t="shared" ca="1" si="260"/>
        <v>4005</v>
      </c>
      <c r="AC378">
        <f t="shared" ca="1" si="261"/>
        <v>4003</v>
      </c>
      <c r="AD378">
        <f t="shared" ca="1" si="262"/>
        <v>4003</v>
      </c>
      <c r="AE378">
        <f t="shared" ca="1" si="263"/>
        <v>5004</v>
      </c>
      <c r="AF378">
        <f t="shared" ca="1" si="264"/>
        <v>5003</v>
      </c>
      <c r="AG378">
        <f t="shared" ca="1" si="265"/>
        <v>5005</v>
      </c>
      <c r="AH378">
        <f t="shared" ca="1" si="266"/>
        <v>5004</v>
      </c>
      <c r="AI378">
        <f t="shared" ca="1" si="267"/>
        <v>5005</v>
      </c>
      <c r="AJ378">
        <f t="shared" ca="1" si="268"/>
        <v>5004</v>
      </c>
      <c r="AK378">
        <f t="shared" ca="1" si="269"/>
        <v>6004</v>
      </c>
      <c r="AL378">
        <f t="shared" ca="1" si="270"/>
        <v>6003</v>
      </c>
      <c r="AM378">
        <f t="shared" ca="1" si="271"/>
        <v>6005</v>
      </c>
      <c r="AN378">
        <f t="shared" ca="1" si="272"/>
        <v>6003</v>
      </c>
      <c r="AO378">
        <f t="shared" ca="1" si="273"/>
        <v>6004</v>
      </c>
      <c r="AP378">
        <f t="shared" ca="1" si="274"/>
        <v>6005</v>
      </c>
      <c r="AQ378" t="str">
        <f t="shared" ca="1" si="282"/>
        <v>12,1005,1;12,1004,1;12,1005,1;12,1003,1;12,1003,1;12,2005,1;12,2005,1;12,2003,1;12,2004,1;12,2005,1;12,2004,1;12,3003,1;12,3003,1;12,3003,1;12,3003,1;12,3003,1;12,3003,1;12,4004,1;12,4005,1;12,4004,1;12,4005,1;12,4003,1;12,4003,1;12,5004,1;12,5003,1;12,5005,1;12,5004,1;12,5005,1;12,5004,1;12,6004,1;12,6003,1;12,6005,1;12,6003,1;12,6004,1;12,6005,1</v>
      </c>
    </row>
    <row r="379" spans="1:43" x14ac:dyDescent="0.15">
      <c r="A379">
        <f t="shared" si="235"/>
        <v>5704</v>
      </c>
      <c r="B379">
        <f t="shared" si="276"/>
        <v>57</v>
      </c>
      <c r="C379">
        <f t="shared" si="277"/>
        <v>4</v>
      </c>
      <c r="D379">
        <f t="shared" si="283"/>
        <v>6</v>
      </c>
      <c r="E379">
        <f t="shared" si="283"/>
        <v>7</v>
      </c>
      <c r="F379" s="4">
        <f t="shared" si="237"/>
        <v>5</v>
      </c>
      <c r="G379">
        <f t="shared" ca="1" si="239"/>
        <v>1003</v>
      </c>
      <c r="H379">
        <f t="shared" ca="1" si="240"/>
        <v>1003</v>
      </c>
      <c r="I379">
        <f t="shared" ca="1" si="241"/>
        <v>1005</v>
      </c>
      <c r="J379">
        <f t="shared" ca="1" si="242"/>
        <v>1005</v>
      </c>
      <c r="K379">
        <f t="shared" ca="1" si="243"/>
        <v>1003</v>
      </c>
      <c r="L379">
        <f t="shared" ca="1" si="244"/>
        <v>1005</v>
      </c>
      <c r="M379">
        <f t="shared" ca="1" si="245"/>
        <v>2004</v>
      </c>
      <c r="N379">
        <f t="shared" ca="1" si="246"/>
        <v>2005</v>
      </c>
      <c r="O379">
        <f t="shared" ca="1" si="247"/>
        <v>2003</v>
      </c>
      <c r="P379">
        <f t="shared" ca="1" si="248"/>
        <v>2005</v>
      </c>
      <c r="Q379">
        <f t="shared" ca="1" si="249"/>
        <v>2005</v>
      </c>
      <c r="R379">
        <f t="shared" ca="1" si="250"/>
        <v>2005</v>
      </c>
      <c r="S379">
        <f t="shared" ca="1" si="251"/>
        <v>3003</v>
      </c>
      <c r="T379">
        <f t="shared" ca="1" si="252"/>
        <v>3005</v>
      </c>
      <c r="U379">
        <f t="shared" ca="1" si="253"/>
        <v>3004</v>
      </c>
      <c r="V379">
        <f t="shared" ca="1" si="254"/>
        <v>3005</v>
      </c>
      <c r="W379">
        <f t="shared" ca="1" si="255"/>
        <v>3004</v>
      </c>
      <c r="X379">
        <f t="shared" ca="1" si="256"/>
        <v>3005</v>
      </c>
      <c r="Y379">
        <f t="shared" ca="1" si="257"/>
        <v>4005</v>
      </c>
      <c r="Z379">
        <f t="shared" ca="1" si="258"/>
        <v>4003</v>
      </c>
      <c r="AA379">
        <f t="shared" ca="1" si="259"/>
        <v>4004</v>
      </c>
      <c r="AB379">
        <f t="shared" ca="1" si="260"/>
        <v>4003</v>
      </c>
      <c r="AC379">
        <f t="shared" ca="1" si="261"/>
        <v>4003</v>
      </c>
      <c r="AD379">
        <f t="shared" ca="1" si="262"/>
        <v>4004</v>
      </c>
      <c r="AE379">
        <f t="shared" ca="1" si="263"/>
        <v>5003</v>
      </c>
      <c r="AF379">
        <f t="shared" ca="1" si="264"/>
        <v>5003</v>
      </c>
      <c r="AG379">
        <f t="shared" ca="1" si="265"/>
        <v>5005</v>
      </c>
      <c r="AH379">
        <f t="shared" ca="1" si="266"/>
        <v>5005</v>
      </c>
      <c r="AI379">
        <f t="shared" ca="1" si="267"/>
        <v>5004</v>
      </c>
      <c r="AJ379">
        <f t="shared" ca="1" si="268"/>
        <v>5005</v>
      </c>
      <c r="AK379">
        <f t="shared" ca="1" si="269"/>
        <v>6004</v>
      </c>
      <c r="AL379">
        <f t="shared" ca="1" si="270"/>
        <v>6004</v>
      </c>
      <c r="AM379">
        <f t="shared" ca="1" si="271"/>
        <v>6004</v>
      </c>
      <c r="AN379">
        <f t="shared" ca="1" si="272"/>
        <v>6005</v>
      </c>
      <c r="AO379">
        <f t="shared" ca="1" si="273"/>
        <v>6003</v>
      </c>
      <c r="AP379">
        <f t="shared" ca="1" si="274"/>
        <v>6004</v>
      </c>
      <c r="AQ379" t="str">
        <f t="shared" ca="1" si="282"/>
        <v>12,1003,1;12,1003,1;12,1005,1;12,1003,1;12,1005,1;12,2004,1;12,2005,1;12,2003,1;12,2005,1;12,2005,1;12,2005,1;12,3003,1;12,3005,1;12,3004,1;12,3005,1;12,3004,1;12,3005,1;12,4005,1;12,4003,1;12,4004,1;12,4003,1;12,4003,1;12,4004,1;12,5003,1;12,5003,1;12,5005,1;12,5005,1;12,5004,1;12,5005,1;12,6004,1;12,6004,1;12,6004,1;12,6005,1;12,6003,1;12,6004,1</v>
      </c>
    </row>
    <row r="380" spans="1:43" x14ac:dyDescent="0.15">
      <c r="A380">
        <f t="shared" si="235"/>
        <v>5804</v>
      </c>
      <c r="B380">
        <f t="shared" si="276"/>
        <v>58</v>
      </c>
      <c r="C380">
        <f t="shared" si="277"/>
        <v>4</v>
      </c>
      <c r="D380">
        <f t="shared" si="283"/>
        <v>6</v>
      </c>
      <c r="E380">
        <f t="shared" si="283"/>
        <v>7</v>
      </c>
      <c r="F380" s="4">
        <f t="shared" si="237"/>
        <v>5</v>
      </c>
      <c r="G380">
        <f t="shared" ca="1" si="239"/>
        <v>1003</v>
      </c>
      <c r="H380">
        <f t="shared" ca="1" si="240"/>
        <v>1003</v>
      </c>
      <c r="I380">
        <f t="shared" ca="1" si="241"/>
        <v>1003</v>
      </c>
      <c r="J380">
        <f t="shared" ca="1" si="242"/>
        <v>1003</v>
      </c>
      <c r="K380">
        <f t="shared" ca="1" si="243"/>
        <v>1004</v>
      </c>
      <c r="L380">
        <f t="shared" ca="1" si="244"/>
        <v>1004</v>
      </c>
      <c r="M380">
        <f t="shared" ca="1" si="245"/>
        <v>2003</v>
      </c>
      <c r="N380">
        <f t="shared" ca="1" si="246"/>
        <v>2005</v>
      </c>
      <c r="O380">
        <f t="shared" ca="1" si="247"/>
        <v>2003</v>
      </c>
      <c r="P380">
        <f t="shared" ca="1" si="248"/>
        <v>2005</v>
      </c>
      <c r="Q380">
        <f t="shared" ca="1" si="249"/>
        <v>2003</v>
      </c>
      <c r="R380">
        <f t="shared" ca="1" si="250"/>
        <v>2003</v>
      </c>
      <c r="S380">
        <f t="shared" ca="1" si="251"/>
        <v>3003</v>
      </c>
      <c r="T380">
        <f t="shared" ca="1" si="252"/>
        <v>3004</v>
      </c>
      <c r="U380">
        <f t="shared" ca="1" si="253"/>
        <v>3004</v>
      </c>
      <c r="V380">
        <f t="shared" ca="1" si="254"/>
        <v>3004</v>
      </c>
      <c r="W380">
        <f t="shared" ca="1" si="255"/>
        <v>3005</v>
      </c>
      <c r="X380">
        <f t="shared" ca="1" si="256"/>
        <v>3003</v>
      </c>
      <c r="Y380">
        <f t="shared" ca="1" si="257"/>
        <v>4003</v>
      </c>
      <c r="Z380">
        <f t="shared" ca="1" si="258"/>
        <v>4003</v>
      </c>
      <c r="AA380">
        <f t="shared" ca="1" si="259"/>
        <v>4004</v>
      </c>
      <c r="AB380">
        <f t="shared" ca="1" si="260"/>
        <v>4003</v>
      </c>
      <c r="AC380">
        <f t="shared" ca="1" si="261"/>
        <v>4005</v>
      </c>
      <c r="AD380">
        <f t="shared" ca="1" si="262"/>
        <v>4005</v>
      </c>
      <c r="AE380">
        <f t="shared" ca="1" si="263"/>
        <v>5005</v>
      </c>
      <c r="AF380">
        <f t="shared" ca="1" si="264"/>
        <v>5003</v>
      </c>
      <c r="AG380">
        <f t="shared" ca="1" si="265"/>
        <v>5004</v>
      </c>
      <c r="AH380">
        <f t="shared" ca="1" si="266"/>
        <v>5003</v>
      </c>
      <c r="AI380">
        <f t="shared" ca="1" si="267"/>
        <v>5004</v>
      </c>
      <c r="AJ380">
        <f t="shared" ca="1" si="268"/>
        <v>5004</v>
      </c>
      <c r="AK380">
        <f t="shared" ca="1" si="269"/>
        <v>6004</v>
      </c>
      <c r="AL380">
        <f t="shared" ca="1" si="270"/>
        <v>6004</v>
      </c>
      <c r="AM380">
        <f t="shared" ca="1" si="271"/>
        <v>6005</v>
      </c>
      <c r="AN380">
        <f t="shared" ca="1" si="272"/>
        <v>6005</v>
      </c>
      <c r="AO380">
        <f t="shared" ca="1" si="273"/>
        <v>6003</v>
      </c>
      <c r="AP380">
        <f t="shared" ca="1" si="274"/>
        <v>6004</v>
      </c>
      <c r="AQ380" t="str">
        <f t="shared" ca="1" si="282"/>
        <v>12,1003,1;12,1003,1;12,1003,1;12,1004,1;12,1004,1;12,2003,1;12,2005,1;12,2003,1;12,2005,1;12,2003,1;12,2003,1;12,3003,1;12,3004,1;12,3004,1;12,3004,1;12,3005,1;12,3003,1;12,4003,1;12,4003,1;12,4004,1;12,4003,1;12,4005,1;12,4005,1;12,5005,1;12,5003,1;12,5004,1;12,5003,1;12,5004,1;12,5004,1;12,6004,1;12,6004,1;12,6005,1;12,6005,1;12,6003,1;12,6004,1</v>
      </c>
    </row>
    <row r="381" spans="1:43" x14ac:dyDescent="0.15">
      <c r="A381">
        <f t="shared" si="235"/>
        <v>5904</v>
      </c>
      <c r="B381">
        <f t="shared" si="276"/>
        <v>59</v>
      </c>
      <c r="C381">
        <f t="shared" si="277"/>
        <v>4</v>
      </c>
      <c r="D381">
        <f t="shared" si="283"/>
        <v>6</v>
      </c>
      <c r="E381">
        <f t="shared" si="283"/>
        <v>7</v>
      </c>
      <c r="F381" s="4">
        <f t="shared" si="237"/>
        <v>5</v>
      </c>
      <c r="G381">
        <f t="shared" ca="1" si="239"/>
        <v>1003</v>
      </c>
      <c r="H381">
        <f t="shared" ca="1" si="240"/>
        <v>1005</v>
      </c>
      <c r="I381">
        <f t="shared" ca="1" si="241"/>
        <v>1003</v>
      </c>
      <c r="J381">
        <f t="shared" ca="1" si="242"/>
        <v>1003</v>
      </c>
      <c r="K381">
        <f t="shared" ca="1" si="243"/>
        <v>1003</v>
      </c>
      <c r="L381">
        <f t="shared" ca="1" si="244"/>
        <v>1003</v>
      </c>
      <c r="M381">
        <f t="shared" ca="1" si="245"/>
        <v>2005</v>
      </c>
      <c r="N381">
        <f t="shared" ca="1" si="246"/>
        <v>2004</v>
      </c>
      <c r="O381">
        <f t="shared" ca="1" si="247"/>
        <v>2005</v>
      </c>
      <c r="P381">
        <f t="shared" ca="1" si="248"/>
        <v>2005</v>
      </c>
      <c r="Q381">
        <f t="shared" ca="1" si="249"/>
        <v>2004</v>
      </c>
      <c r="R381">
        <f t="shared" ca="1" si="250"/>
        <v>2003</v>
      </c>
      <c r="S381">
        <f t="shared" ca="1" si="251"/>
        <v>3005</v>
      </c>
      <c r="T381">
        <f t="shared" ca="1" si="252"/>
        <v>3003</v>
      </c>
      <c r="U381">
        <f t="shared" ca="1" si="253"/>
        <v>3004</v>
      </c>
      <c r="V381">
        <f t="shared" ca="1" si="254"/>
        <v>3004</v>
      </c>
      <c r="W381">
        <f t="shared" ca="1" si="255"/>
        <v>3005</v>
      </c>
      <c r="X381">
        <f t="shared" ca="1" si="256"/>
        <v>3004</v>
      </c>
      <c r="Y381">
        <f t="shared" ca="1" si="257"/>
        <v>4004</v>
      </c>
      <c r="Z381">
        <f t="shared" ca="1" si="258"/>
        <v>4005</v>
      </c>
      <c r="AA381">
        <f t="shared" ca="1" si="259"/>
        <v>4003</v>
      </c>
      <c r="AB381">
        <f t="shared" ca="1" si="260"/>
        <v>4003</v>
      </c>
      <c r="AC381">
        <f t="shared" ca="1" si="261"/>
        <v>4003</v>
      </c>
      <c r="AD381">
        <f t="shared" ca="1" si="262"/>
        <v>4005</v>
      </c>
      <c r="AE381">
        <f t="shared" ca="1" si="263"/>
        <v>5005</v>
      </c>
      <c r="AF381">
        <f t="shared" ca="1" si="264"/>
        <v>5003</v>
      </c>
      <c r="AG381">
        <f t="shared" ca="1" si="265"/>
        <v>5005</v>
      </c>
      <c r="AH381">
        <f t="shared" ca="1" si="266"/>
        <v>5005</v>
      </c>
      <c r="AI381">
        <f t="shared" ca="1" si="267"/>
        <v>5005</v>
      </c>
      <c r="AJ381">
        <f t="shared" ca="1" si="268"/>
        <v>5003</v>
      </c>
      <c r="AK381">
        <f t="shared" ca="1" si="269"/>
        <v>6005</v>
      </c>
      <c r="AL381">
        <f t="shared" ca="1" si="270"/>
        <v>6004</v>
      </c>
      <c r="AM381">
        <f t="shared" ca="1" si="271"/>
        <v>6004</v>
      </c>
      <c r="AN381">
        <f t="shared" ca="1" si="272"/>
        <v>6004</v>
      </c>
      <c r="AO381">
        <f t="shared" ca="1" si="273"/>
        <v>6005</v>
      </c>
      <c r="AP381">
        <f t="shared" ca="1" si="274"/>
        <v>6005</v>
      </c>
      <c r="AQ381" t="str">
        <f t="shared" ca="1" si="282"/>
        <v>12,1003,1;12,1005,1;12,1003,1;12,1003,1;12,1003,1;12,2005,1;12,2004,1;12,2005,1;12,2005,1;12,2004,1;12,2003,1;12,3005,1;12,3003,1;12,3004,1;12,3004,1;12,3005,1;12,3004,1;12,4004,1;12,4005,1;12,4003,1;12,4003,1;12,4003,1;12,4005,1;12,5005,1;12,5003,1;12,5005,1;12,5005,1;12,5005,1;12,5003,1;12,6005,1;12,6004,1;12,6004,1;12,6004,1;12,6005,1;12,6005,1</v>
      </c>
    </row>
    <row r="382" spans="1:43" x14ac:dyDescent="0.15">
      <c r="A382">
        <f t="shared" si="235"/>
        <v>6004</v>
      </c>
      <c r="B382">
        <f t="shared" si="276"/>
        <v>60</v>
      </c>
      <c r="C382">
        <f t="shared" si="277"/>
        <v>4</v>
      </c>
      <c r="D382">
        <f t="shared" si="283"/>
        <v>6</v>
      </c>
      <c r="E382">
        <f t="shared" si="283"/>
        <v>8</v>
      </c>
      <c r="F382" s="4">
        <f t="shared" si="237"/>
        <v>6</v>
      </c>
      <c r="G382">
        <f t="shared" ca="1" si="239"/>
        <v>1005</v>
      </c>
      <c r="H382">
        <f t="shared" ca="1" si="240"/>
        <v>1004</v>
      </c>
      <c r="I382">
        <f t="shared" ca="1" si="241"/>
        <v>1004</v>
      </c>
      <c r="J382">
        <f t="shared" ca="1" si="242"/>
        <v>1003</v>
      </c>
      <c r="K382">
        <f t="shared" ca="1" si="243"/>
        <v>1003</v>
      </c>
      <c r="L382">
        <f t="shared" ca="1" si="244"/>
        <v>1006</v>
      </c>
      <c r="M382">
        <f t="shared" ca="1" si="245"/>
        <v>2004</v>
      </c>
      <c r="N382">
        <f t="shared" ca="1" si="246"/>
        <v>2005</v>
      </c>
      <c r="O382">
        <f t="shared" ca="1" si="247"/>
        <v>2005</v>
      </c>
      <c r="P382">
        <f t="shared" ca="1" si="248"/>
        <v>2005</v>
      </c>
      <c r="Q382">
        <f t="shared" ca="1" si="249"/>
        <v>2004</v>
      </c>
      <c r="R382">
        <f t="shared" ca="1" si="250"/>
        <v>2004</v>
      </c>
      <c r="S382">
        <f t="shared" ca="1" si="251"/>
        <v>3005</v>
      </c>
      <c r="T382">
        <f t="shared" ca="1" si="252"/>
        <v>3006</v>
      </c>
      <c r="U382">
        <f t="shared" ca="1" si="253"/>
        <v>3005</v>
      </c>
      <c r="V382">
        <f t="shared" ca="1" si="254"/>
        <v>3005</v>
      </c>
      <c r="W382">
        <f t="shared" ca="1" si="255"/>
        <v>3006</v>
      </c>
      <c r="X382">
        <f t="shared" ca="1" si="256"/>
        <v>3005</v>
      </c>
      <c r="Y382">
        <f t="shared" ca="1" si="257"/>
        <v>4003</v>
      </c>
      <c r="Z382">
        <f t="shared" ca="1" si="258"/>
        <v>4004</v>
      </c>
      <c r="AA382">
        <f t="shared" ca="1" si="259"/>
        <v>4005</v>
      </c>
      <c r="AB382">
        <f t="shared" ca="1" si="260"/>
        <v>4005</v>
      </c>
      <c r="AC382">
        <f t="shared" ca="1" si="261"/>
        <v>4005</v>
      </c>
      <c r="AD382">
        <f t="shared" ca="1" si="262"/>
        <v>4003</v>
      </c>
      <c r="AE382">
        <f t="shared" ca="1" si="263"/>
        <v>5006</v>
      </c>
      <c r="AF382">
        <f t="shared" ca="1" si="264"/>
        <v>5006</v>
      </c>
      <c r="AG382">
        <f t="shared" ca="1" si="265"/>
        <v>5006</v>
      </c>
      <c r="AH382">
        <f t="shared" ca="1" si="266"/>
        <v>5006</v>
      </c>
      <c r="AI382">
        <f t="shared" ca="1" si="267"/>
        <v>5003</v>
      </c>
      <c r="AJ382">
        <f t="shared" ca="1" si="268"/>
        <v>5004</v>
      </c>
      <c r="AK382">
        <f t="shared" ca="1" si="269"/>
        <v>6004</v>
      </c>
      <c r="AL382">
        <f t="shared" ca="1" si="270"/>
        <v>6006</v>
      </c>
      <c r="AM382">
        <f t="shared" ca="1" si="271"/>
        <v>6004</v>
      </c>
      <c r="AN382">
        <f t="shared" ca="1" si="272"/>
        <v>6005</v>
      </c>
      <c r="AO382">
        <f t="shared" ca="1" si="273"/>
        <v>6003</v>
      </c>
      <c r="AP382">
        <f t="shared" ca="1" si="274"/>
        <v>6005</v>
      </c>
      <c r="AQ382" t="str">
        <f t="shared" ca="1" si="282"/>
        <v>12,1005,1;12,1004,1;12,1003,1;12,1003,1;12,1006,1;12,2004,1;12,2005,1;12,2005,1;12,2005,1;12,2004,1;12,2004,1;12,3005,1;12,3006,1;12,3005,1;12,3005,1;12,3006,1;12,3005,1;12,4003,1;12,4004,1;12,4005,1;12,4005,1;12,4005,1;12,4003,1;12,5006,1;12,5006,1;12,5006,1;12,5006,1;12,5003,1;12,5004,1;12,6004,1;12,6006,1;12,6004,1;12,6005,1;12,6003,1;12,6005,1</v>
      </c>
    </row>
    <row r="383" spans="1:43" x14ac:dyDescent="0.15">
      <c r="A383">
        <f t="shared" si="235"/>
        <v>6104</v>
      </c>
      <c r="B383">
        <f t="shared" si="276"/>
        <v>61</v>
      </c>
      <c r="C383">
        <f t="shared" si="277"/>
        <v>4</v>
      </c>
      <c r="D383">
        <f t="shared" ref="D383:E402" si="284">D303</f>
        <v>6</v>
      </c>
      <c r="E383">
        <f t="shared" si="284"/>
        <v>8</v>
      </c>
      <c r="F383" s="4">
        <f t="shared" si="237"/>
        <v>6</v>
      </c>
      <c r="G383">
        <f t="shared" ca="1" si="239"/>
        <v>1004</v>
      </c>
      <c r="H383">
        <f t="shared" ca="1" si="240"/>
        <v>1006</v>
      </c>
      <c r="I383">
        <f t="shared" ca="1" si="241"/>
        <v>1003</v>
      </c>
      <c r="J383">
        <f t="shared" ca="1" si="242"/>
        <v>1006</v>
      </c>
      <c r="K383">
        <f t="shared" ca="1" si="243"/>
        <v>1003</v>
      </c>
      <c r="L383">
        <f t="shared" ca="1" si="244"/>
        <v>1003</v>
      </c>
      <c r="M383">
        <f t="shared" ca="1" si="245"/>
        <v>2004</v>
      </c>
      <c r="N383">
        <f t="shared" ca="1" si="246"/>
        <v>2006</v>
      </c>
      <c r="O383">
        <f t="shared" ca="1" si="247"/>
        <v>2003</v>
      </c>
      <c r="P383">
        <f t="shared" ca="1" si="248"/>
        <v>2003</v>
      </c>
      <c r="Q383">
        <f t="shared" ca="1" si="249"/>
        <v>2005</v>
      </c>
      <c r="R383">
        <f t="shared" ca="1" si="250"/>
        <v>2005</v>
      </c>
      <c r="S383">
        <f t="shared" ca="1" si="251"/>
        <v>3004</v>
      </c>
      <c r="T383">
        <f t="shared" ca="1" si="252"/>
        <v>3005</v>
      </c>
      <c r="U383">
        <f t="shared" ca="1" si="253"/>
        <v>3006</v>
      </c>
      <c r="V383">
        <f t="shared" ca="1" si="254"/>
        <v>3006</v>
      </c>
      <c r="W383">
        <f t="shared" ca="1" si="255"/>
        <v>3006</v>
      </c>
      <c r="X383">
        <f t="shared" ca="1" si="256"/>
        <v>3006</v>
      </c>
      <c r="Y383">
        <f t="shared" ca="1" si="257"/>
        <v>4006</v>
      </c>
      <c r="Z383">
        <f t="shared" ca="1" si="258"/>
        <v>4006</v>
      </c>
      <c r="AA383">
        <f t="shared" ca="1" si="259"/>
        <v>4004</v>
      </c>
      <c r="AB383">
        <f t="shared" ca="1" si="260"/>
        <v>4005</v>
      </c>
      <c r="AC383">
        <f t="shared" ca="1" si="261"/>
        <v>4004</v>
      </c>
      <c r="AD383">
        <f t="shared" ca="1" si="262"/>
        <v>4004</v>
      </c>
      <c r="AE383">
        <f t="shared" ca="1" si="263"/>
        <v>5006</v>
      </c>
      <c r="AF383">
        <f t="shared" ca="1" si="264"/>
        <v>5005</v>
      </c>
      <c r="AG383">
        <f t="shared" ca="1" si="265"/>
        <v>5005</v>
      </c>
      <c r="AH383">
        <f t="shared" ca="1" si="266"/>
        <v>5006</v>
      </c>
      <c r="AI383">
        <f t="shared" ca="1" si="267"/>
        <v>5003</v>
      </c>
      <c r="AJ383">
        <f t="shared" ca="1" si="268"/>
        <v>5003</v>
      </c>
      <c r="AK383">
        <f t="shared" ca="1" si="269"/>
        <v>6006</v>
      </c>
      <c r="AL383">
        <f t="shared" ca="1" si="270"/>
        <v>6005</v>
      </c>
      <c r="AM383">
        <f t="shared" ca="1" si="271"/>
        <v>6006</v>
      </c>
      <c r="AN383">
        <f t="shared" ca="1" si="272"/>
        <v>6005</v>
      </c>
      <c r="AO383">
        <f t="shared" ca="1" si="273"/>
        <v>6005</v>
      </c>
      <c r="AP383">
        <f t="shared" ca="1" si="274"/>
        <v>6006</v>
      </c>
      <c r="AQ383" t="str">
        <f t="shared" ca="1" si="282"/>
        <v>12,1004,1;12,1006,1;12,1006,1;12,1003,1;12,1003,1;12,2004,1;12,2006,1;12,2003,1;12,2003,1;12,2005,1;12,2005,1;12,3004,1;12,3005,1;12,3006,1;12,3006,1;12,3006,1;12,3006,1;12,4006,1;12,4006,1;12,4004,1;12,4005,1;12,4004,1;12,4004,1;12,5006,1;12,5005,1;12,5005,1;12,5006,1;12,5003,1;12,5003,1;12,6006,1;12,6005,1;12,6006,1;12,6005,1;12,6005,1;12,6006,1</v>
      </c>
    </row>
    <row r="384" spans="1:43" x14ac:dyDescent="0.15">
      <c r="A384">
        <f t="shared" si="235"/>
        <v>6204</v>
      </c>
      <c r="B384">
        <f t="shared" si="276"/>
        <v>62</v>
      </c>
      <c r="C384">
        <f t="shared" si="277"/>
        <v>4</v>
      </c>
      <c r="D384">
        <f t="shared" si="284"/>
        <v>6</v>
      </c>
      <c r="E384">
        <f t="shared" si="284"/>
        <v>8</v>
      </c>
      <c r="F384" s="4">
        <f t="shared" si="237"/>
        <v>6</v>
      </c>
      <c r="G384">
        <f t="shared" ca="1" si="239"/>
        <v>1003</v>
      </c>
      <c r="H384">
        <f t="shared" ca="1" si="240"/>
        <v>1006</v>
      </c>
      <c r="I384">
        <f t="shared" ca="1" si="241"/>
        <v>1005</v>
      </c>
      <c r="J384">
        <f t="shared" ca="1" si="242"/>
        <v>1003</v>
      </c>
      <c r="K384">
        <f t="shared" ca="1" si="243"/>
        <v>1006</v>
      </c>
      <c r="L384">
        <f t="shared" ca="1" si="244"/>
        <v>1003</v>
      </c>
      <c r="M384">
        <f t="shared" ca="1" si="245"/>
        <v>2005</v>
      </c>
      <c r="N384">
        <f t="shared" ca="1" si="246"/>
        <v>2005</v>
      </c>
      <c r="O384">
        <f t="shared" ca="1" si="247"/>
        <v>2004</v>
      </c>
      <c r="P384">
        <f t="shared" ca="1" si="248"/>
        <v>2003</v>
      </c>
      <c r="Q384">
        <f t="shared" ca="1" si="249"/>
        <v>2003</v>
      </c>
      <c r="R384">
        <f t="shared" ca="1" si="250"/>
        <v>2003</v>
      </c>
      <c r="S384">
        <f t="shared" ca="1" si="251"/>
        <v>3003</v>
      </c>
      <c r="T384">
        <f t="shared" ca="1" si="252"/>
        <v>3003</v>
      </c>
      <c r="U384">
        <f t="shared" ca="1" si="253"/>
        <v>3005</v>
      </c>
      <c r="V384">
        <f t="shared" ca="1" si="254"/>
        <v>3006</v>
      </c>
      <c r="W384">
        <f t="shared" ca="1" si="255"/>
        <v>3006</v>
      </c>
      <c r="X384">
        <f t="shared" ca="1" si="256"/>
        <v>3006</v>
      </c>
      <c r="Y384">
        <f t="shared" ca="1" si="257"/>
        <v>4006</v>
      </c>
      <c r="Z384">
        <f t="shared" ca="1" si="258"/>
        <v>4006</v>
      </c>
      <c r="AA384">
        <f t="shared" ca="1" si="259"/>
        <v>4004</v>
      </c>
      <c r="AB384">
        <f t="shared" ca="1" si="260"/>
        <v>4004</v>
      </c>
      <c r="AC384">
        <f t="shared" ca="1" si="261"/>
        <v>4004</v>
      </c>
      <c r="AD384">
        <f t="shared" ca="1" si="262"/>
        <v>4005</v>
      </c>
      <c r="AE384">
        <f t="shared" ca="1" si="263"/>
        <v>5004</v>
      </c>
      <c r="AF384">
        <f t="shared" ca="1" si="264"/>
        <v>5004</v>
      </c>
      <c r="AG384">
        <f t="shared" ca="1" si="265"/>
        <v>5006</v>
      </c>
      <c r="AH384">
        <f t="shared" ca="1" si="266"/>
        <v>5003</v>
      </c>
      <c r="AI384">
        <f t="shared" ca="1" si="267"/>
        <v>5005</v>
      </c>
      <c r="AJ384">
        <f t="shared" ca="1" si="268"/>
        <v>5004</v>
      </c>
      <c r="AK384">
        <f t="shared" ca="1" si="269"/>
        <v>6003</v>
      </c>
      <c r="AL384">
        <f t="shared" ca="1" si="270"/>
        <v>6003</v>
      </c>
      <c r="AM384">
        <f t="shared" ca="1" si="271"/>
        <v>6004</v>
      </c>
      <c r="AN384">
        <f t="shared" ca="1" si="272"/>
        <v>6005</v>
      </c>
      <c r="AO384">
        <f t="shared" ca="1" si="273"/>
        <v>6006</v>
      </c>
      <c r="AP384">
        <f t="shared" ca="1" si="274"/>
        <v>6005</v>
      </c>
      <c r="AQ384" t="str">
        <f t="shared" ca="1" si="282"/>
        <v>12,1003,1;12,1006,1;12,1003,1;12,1006,1;12,1003,1;12,2005,1;12,2005,1;12,2004,1;12,2003,1;12,2003,1;12,2003,1;12,3003,1;12,3003,1;12,3005,1;12,3006,1;12,3006,1;12,3006,1;12,4006,1;12,4006,1;12,4004,1;12,4004,1;12,4004,1;12,4005,1;12,5004,1;12,5004,1;12,5006,1;12,5003,1;12,5005,1;12,5004,1;12,6003,1;12,6003,1;12,6004,1;12,6005,1;12,6006,1;12,6005,1</v>
      </c>
    </row>
    <row r="385" spans="1:43" x14ac:dyDescent="0.15">
      <c r="A385">
        <f t="shared" si="235"/>
        <v>6304</v>
      </c>
      <c r="B385">
        <f t="shared" si="276"/>
        <v>63</v>
      </c>
      <c r="C385">
        <f t="shared" si="277"/>
        <v>4</v>
      </c>
      <c r="D385">
        <f t="shared" si="284"/>
        <v>6</v>
      </c>
      <c r="E385">
        <f t="shared" si="284"/>
        <v>8</v>
      </c>
      <c r="F385" s="4">
        <f t="shared" si="237"/>
        <v>6</v>
      </c>
      <c r="G385">
        <f t="shared" ca="1" si="239"/>
        <v>1005</v>
      </c>
      <c r="H385">
        <f t="shared" ca="1" si="240"/>
        <v>1006</v>
      </c>
      <c r="I385">
        <f t="shared" ca="1" si="241"/>
        <v>1006</v>
      </c>
      <c r="J385">
        <f t="shared" ca="1" si="242"/>
        <v>1004</v>
      </c>
      <c r="K385">
        <f t="shared" ca="1" si="243"/>
        <v>1005</v>
      </c>
      <c r="L385">
        <f t="shared" ca="1" si="244"/>
        <v>1004</v>
      </c>
      <c r="M385">
        <f t="shared" ca="1" si="245"/>
        <v>2006</v>
      </c>
      <c r="N385">
        <f t="shared" ca="1" si="246"/>
        <v>2005</v>
      </c>
      <c r="O385">
        <f t="shared" ca="1" si="247"/>
        <v>2004</v>
      </c>
      <c r="P385">
        <f t="shared" ca="1" si="248"/>
        <v>2004</v>
      </c>
      <c r="Q385">
        <f t="shared" ca="1" si="249"/>
        <v>2004</v>
      </c>
      <c r="R385">
        <f t="shared" ca="1" si="250"/>
        <v>2004</v>
      </c>
      <c r="S385">
        <f t="shared" ca="1" si="251"/>
        <v>3005</v>
      </c>
      <c r="T385">
        <f t="shared" ca="1" si="252"/>
        <v>3005</v>
      </c>
      <c r="U385">
        <f t="shared" ca="1" si="253"/>
        <v>3004</v>
      </c>
      <c r="V385">
        <f t="shared" ca="1" si="254"/>
        <v>3005</v>
      </c>
      <c r="W385">
        <f t="shared" ca="1" si="255"/>
        <v>3004</v>
      </c>
      <c r="X385">
        <f t="shared" ca="1" si="256"/>
        <v>3005</v>
      </c>
      <c r="Y385">
        <f t="shared" ca="1" si="257"/>
        <v>4006</v>
      </c>
      <c r="Z385">
        <f t="shared" ca="1" si="258"/>
        <v>4004</v>
      </c>
      <c r="AA385">
        <f t="shared" ca="1" si="259"/>
        <v>4003</v>
      </c>
      <c r="AB385">
        <f t="shared" ca="1" si="260"/>
        <v>4004</v>
      </c>
      <c r="AC385">
        <f t="shared" ca="1" si="261"/>
        <v>4006</v>
      </c>
      <c r="AD385">
        <f t="shared" ca="1" si="262"/>
        <v>4003</v>
      </c>
      <c r="AE385">
        <f t="shared" ca="1" si="263"/>
        <v>5003</v>
      </c>
      <c r="AF385">
        <f t="shared" ca="1" si="264"/>
        <v>5003</v>
      </c>
      <c r="AG385">
        <f t="shared" ca="1" si="265"/>
        <v>5005</v>
      </c>
      <c r="AH385">
        <f t="shared" ca="1" si="266"/>
        <v>5004</v>
      </c>
      <c r="AI385">
        <f t="shared" ca="1" si="267"/>
        <v>5005</v>
      </c>
      <c r="AJ385">
        <f t="shared" ca="1" si="268"/>
        <v>5004</v>
      </c>
      <c r="AK385">
        <f t="shared" ca="1" si="269"/>
        <v>6003</v>
      </c>
      <c r="AL385">
        <f t="shared" ca="1" si="270"/>
        <v>6003</v>
      </c>
      <c r="AM385">
        <f t="shared" ca="1" si="271"/>
        <v>6005</v>
      </c>
      <c r="AN385">
        <f t="shared" ca="1" si="272"/>
        <v>6004</v>
      </c>
      <c r="AO385">
        <f t="shared" ca="1" si="273"/>
        <v>6004</v>
      </c>
      <c r="AP385">
        <f t="shared" ca="1" si="274"/>
        <v>6004</v>
      </c>
      <c r="AQ385" t="str">
        <f t="shared" ca="1" si="282"/>
        <v>12,1005,1;12,1006,1;12,1004,1;12,1005,1;12,1004,1;12,2006,1;12,2005,1;12,2004,1;12,2004,1;12,2004,1;12,2004,1;12,3005,1;12,3005,1;12,3004,1;12,3005,1;12,3004,1;12,3005,1;12,4006,1;12,4004,1;12,4003,1;12,4004,1;12,4006,1;12,4003,1;12,5003,1;12,5003,1;12,5005,1;12,5004,1;12,5005,1;12,5004,1;12,6003,1;12,6003,1;12,6005,1;12,6004,1;12,6004,1;12,6004,1</v>
      </c>
    </row>
    <row r="386" spans="1:43" x14ac:dyDescent="0.15">
      <c r="A386">
        <f t="shared" si="235"/>
        <v>6404</v>
      </c>
      <c r="B386">
        <f t="shared" si="276"/>
        <v>64</v>
      </c>
      <c r="C386">
        <f t="shared" si="277"/>
        <v>4</v>
      </c>
      <c r="D386">
        <f t="shared" si="284"/>
        <v>6</v>
      </c>
      <c r="E386">
        <f t="shared" si="284"/>
        <v>8</v>
      </c>
      <c r="F386" s="4">
        <f t="shared" si="237"/>
        <v>6</v>
      </c>
      <c r="G386">
        <f t="shared" ca="1" si="239"/>
        <v>1004</v>
      </c>
      <c r="H386">
        <f t="shared" ca="1" si="240"/>
        <v>1003</v>
      </c>
      <c r="I386">
        <f t="shared" ca="1" si="241"/>
        <v>1006</v>
      </c>
      <c r="J386">
        <f t="shared" ca="1" si="242"/>
        <v>1004</v>
      </c>
      <c r="K386">
        <f t="shared" ca="1" si="243"/>
        <v>1004</v>
      </c>
      <c r="L386">
        <f t="shared" ca="1" si="244"/>
        <v>1004</v>
      </c>
      <c r="M386">
        <f t="shared" ca="1" si="245"/>
        <v>2006</v>
      </c>
      <c r="N386">
        <f t="shared" ca="1" si="246"/>
        <v>2006</v>
      </c>
      <c r="O386">
        <f t="shared" ca="1" si="247"/>
        <v>2004</v>
      </c>
      <c r="P386">
        <f t="shared" ca="1" si="248"/>
        <v>2004</v>
      </c>
      <c r="Q386">
        <f t="shared" ca="1" si="249"/>
        <v>2003</v>
      </c>
      <c r="R386">
        <f t="shared" ca="1" si="250"/>
        <v>2005</v>
      </c>
      <c r="S386">
        <f t="shared" ca="1" si="251"/>
        <v>3004</v>
      </c>
      <c r="T386">
        <f t="shared" ca="1" si="252"/>
        <v>3003</v>
      </c>
      <c r="U386">
        <f t="shared" ca="1" si="253"/>
        <v>3004</v>
      </c>
      <c r="V386">
        <f t="shared" ca="1" si="254"/>
        <v>3004</v>
      </c>
      <c r="W386">
        <f t="shared" ca="1" si="255"/>
        <v>3005</v>
      </c>
      <c r="X386">
        <f t="shared" ca="1" si="256"/>
        <v>3004</v>
      </c>
      <c r="Y386">
        <f t="shared" ca="1" si="257"/>
        <v>4003</v>
      </c>
      <c r="Z386">
        <f t="shared" ca="1" si="258"/>
        <v>4006</v>
      </c>
      <c r="AA386">
        <f t="shared" ca="1" si="259"/>
        <v>4003</v>
      </c>
      <c r="AB386">
        <f t="shared" ca="1" si="260"/>
        <v>4006</v>
      </c>
      <c r="AC386">
        <f t="shared" ca="1" si="261"/>
        <v>4006</v>
      </c>
      <c r="AD386">
        <f t="shared" ca="1" si="262"/>
        <v>4005</v>
      </c>
      <c r="AE386">
        <f t="shared" ca="1" si="263"/>
        <v>5006</v>
      </c>
      <c r="AF386">
        <f t="shared" ca="1" si="264"/>
        <v>5005</v>
      </c>
      <c r="AG386">
        <f t="shared" ca="1" si="265"/>
        <v>5003</v>
      </c>
      <c r="AH386">
        <f t="shared" ca="1" si="266"/>
        <v>5006</v>
      </c>
      <c r="AI386">
        <f t="shared" ca="1" si="267"/>
        <v>5004</v>
      </c>
      <c r="AJ386">
        <f t="shared" ca="1" si="268"/>
        <v>5006</v>
      </c>
      <c r="AK386">
        <f t="shared" ca="1" si="269"/>
        <v>6004</v>
      </c>
      <c r="AL386">
        <f t="shared" ca="1" si="270"/>
        <v>6005</v>
      </c>
      <c r="AM386">
        <f t="shared" ca="1" si="271"/>
        <v>6003</v>
      </c>
      <c r="AN386">
        <f t="shared" ca="1" si="272"/>
        <v>6005</v>
      </c>
      <c r="AO386">
        <f t="shared" ca="1" si="273"/>
        <v>6006</v>
      </c>
      <c r="AP386">
        <f t="shared" ca="1" si="274"/>
        <v>6005</v>
      </c>
      <c r="AQ386" t="str">
        <f t="shared" ca="1" si="282"/>
        <v>12,1004,1;12,1003,1;12,1004,1;12,1004,1;12,1004,1;12,2006,1;12,2006,1;12,2004,1;12,2004,1;12,2003,1;12,2005,1;12,3004,1;12,3003,1;12,3004,1;12,3004,1;12,3005,1;12,3004,1;12,4003,1;12,4006,1;12,4003,1;12,4006,1;12,4006,1;12,4005,1;12,5006,1;12,5005,1;12,5003,1;12,5006,1;12,5004,1;12,5006,1;12,6004,1;12,6005,1;12,6003,1;12,6005,1;12,6006,1;12,6005,1</v>
      </c>
    </row>
    <row r="387" spans="1:43" x14ac:dyDescent="0.15">
      <c r="A387">
        <f t="shared" ref="A387:A450" si="285">B387*100+C387</f>
        <v>6504</v>
      </c>
      <c r="B387">
        <f t="shared" si="276"/>
        <v>65</v>
      </c>
      <c r="C387">
        <f t="shared" si="277"/>
        <v>4</v>
      </c>
      <c r="D387">
        <f t="shared" si="284"/>
        <v>6</v>
      </c>
      <c r="E387">
        <f t="shared" si="284"/>
        <v>9</v>
      </c>
      <c r="F387" s="4">
        <f t="shared" ref="F387:F450" si="286">E387+MAX(0,INT((C387-1)/4))-2</f>
        <v>7</v>
      </c>
      <c r="G387">
        <f t="shared" ca="1" si="239"/>
        <v>1007</v>
      </c>
      <c r="H387">
        <f t="shared" ca="1" si="240"/>
        <v>1005</v>
      </c>
      <c r="I387">
        <f t="shared" ca="1" si="241"/>
        <v>1005</v>
      </c>
      <c r="J387">
        <f t="shared" ca="1" si="242"/>
        <v>1007</v>
      </c>
      <c r="K387">
        <f t="shared" ca="1" si="243"/>
        <v>1005</v>
      </c>
      <c r="L387">
        <f t="shared" ca="1" si="244"/>
        <v>1006</v>
      </c>
      <c r="M387">
        <f t="shared" ca="1" si="245"/>
        <v>2005</v>
      </c>
      <c r="N387">
        <f t="shared" ca="1" si="246"/>
        <v>2005</v>
      </c>
      <c r="O387">
        <f t="shared" ca="1" si="247"/>
        <v>2004</v>
      </c>
      <c r="P387">
        <f t="shared" ca="1" si="248"/>
        <v>2007</v>
      </c>
      <c r="Q387">
        <f t="shared" ca="1" si="249"/>
        <v>2004</v>
      </c>
      <c r="R387">
        <f t="shared" ca="1" si="250"/>
        <v>2007</v>
      </c>
      <c r="S387">
        <f t="shared" ca="1" si="251"/>
        <v>3006</v>
      </c>
      <c r="T387">
        <f t="shared" ca="1" si="252"/>
        <v>3004</v>
      </c>
      <c r="U387">
        <f t="shared" ca="1" si="253"/>
        <v>3004</v>
      </c>
      <c r="V387">
        <f t="shared" ca="1" si="254"/>
        <v>3004</v>
      </c>
      <c r="W387">
        <f t="shared" ca="1" si="255"/>
        <v>3005</v>
      </c>
      <c r="X387">
        <f t="shared" ca="1" si="256"/>
        <v>3007</v>
      </c>
      <c r="Y387">
        <f t="shared" ca="1" si="257"/>
        <v>4005</v>
      </c>
      <c r="Z387">
        <f t="shared" ca="1" si="258"/>
        <v>4005</v>
      </c>
      <c r="AA387">
        <f t="shared" ca="1" si="259"/>
        <v>4006</v>
      </c>
      <c r="AB387">
        <f t="shared" ca="1" si="260"/>
        <v>4005</v>
      </c>
      <c r="AC387">
        <f t="shared" ca="1" si="261"/>
        <v>4005</v>
      </c>
      <c r="AD387">
        <f t="shared" ca="1" si="262"/>
        <v>4005</v>
      </c>
      <c r="AE387">
        <f t="shared" ca="1" si="263"/>
        <v>5005</v>
      </c>
      <c r="AF387">
        <f t="shared" ca="1" si="264"/>
        <v>5005</v>
      </c>
      <c r="AG387">
        <f t="shared" ca="1" si="265"/>
        <v>5006</v>
      </c>
      <c r="AH387">
        <f t="shared" ca="1" si="266"/>
        <v>5006</v>
      </c>
      <c r="AI387">
        <f t="shared" ca="1" si="267"/>
        <v>5006</v>
      </c>
      <c r="AJ387">
        <f t="shared" ca="1" si="268"/>
        <v>5005</v>
      </c>
      <c r="AK387">
        <f t="shared" ca="1" si="269"/>
        <v>6004</v>
      </c>
      <c r="AL387">
        <f t="shared" ca="1" si="270"/>
        <v>6004</v>
      </c>
      <c r="AM387">
        <f t="shared" ca="1" si="271"/>
        <v>6004</v>
      </c>
      <c r="AN387">
        <f t="shared" ca="1" si="272"/>
        <v>6007</v>
      </c>
      <c r="AO387">
        <f t="shared" ca="1" si="273"/>
        <v>6006</v>
      </c>
      <c r="AP387">
        <f t="shared" ca="1" si="274"/>
        <v>6004</v>
      </c>
      <c r="AQ387" t="str">
        <f t="shared" ca="1" si="282"/>
        <v>12,1007,1;12,1005,1;12,1007,1;12,1005,1;12,1006,1;12,2005,1;12,2005,1;12,2004,1;12,2007,1;12,2004,1;12,2007,1;12,3006,1;12,3004,1;12,3004,1;12,3004,1;12,3005,1;12,3007,1;12,4005,1;12,4005,1;12,4006,1;12,4005,1;12,4005,1;12,4005,1;12,5005,1;12,5005,1;12,5006,1;12,5006,1;12,5006,1;12,5005,1;12,6004,1;12,6004,1;12,6004,1;12,6007,1;12,6006,1;12,6004,1</v>
      </c>
    </row>
    <row r="388" spans="1:43" x14ac:dyDescent="0.15">
      <c r="A388">
        <f t="shared" si="285"/>
        <v>6604</v>
      </c>
      <c r="B388">
        <f t="shared" si="276"/>
        <v>66</v>
      </c>
      <c r="C388">
        <f t="shared" si="277"/>
        <v>4</v>
      </c>
      <c r="D388">
        <f t="shared" si="284"/>
        <v>6</v>
      </c>
      <c r="E388">
        <f t="shared" si="284"/>
        <v>9</v>
      </c>
      <c r="F388" s="4">
        <f t="shared" si="286"/>
        <v>7</v>
      </c>
      <c r="G388">
        <f t="shared" ref="G388:G451" ca="1" si="287">1000*INT((COLUMN(A386)+5)/6)+RANDBETWEEN(MAX(1,$F388*0.5),$F388)</f>
        <v>1004</v>
      </c>
      <c r="H388">
        <f t="shared" ref="H388:H451" ca="1" si="288">IF($D388&gt;1,1000*INT((COLUMN(A386)+5)/6)+RANDBETWEEN(MAX(1,$F388*0.5),$F388),0)</f>
        <v>1007</v>
      </c>
      <c r="I388">
        <f t="shared" ref="I388:I451" ca="1" si="289">IF($D388&gt;2,1000*INT((COLUMN(B386)+5)/6)+RANDBETWEEN(MAX(1,$F388*0.5),$F388),0)</f>
        <v>1005</v>
      </c>
      <c r="J388">
        <f t="shared" ref="J388:J451" ca="1" si="290">IF($D388&gt;3,1000*INT((COLUMN(C386)+5)/6)+RANDBETWEEN(MAX(1,$F388*0.5),$F388),0)</f>
        <v>1005</v>
      </c>
      <c r="K388">
        <f t="shared" ref="K388:K451" ca="1" si="291">IF($D388&gt;4,1000*INT((COLUMN(D386)+5)/6)+RANDBETWEEN(MAX(1,$F388*0.5),$F388),0)</f>
        <v>1005</v>
      </c>
      <c r="L388">
        <f t="shared" ref="L388:L451" ca="1" si="292">IF($D388&gt;5,1000*INT((COLUMN(E386)+5)/6)+RANDBETWEEN(MAX(1,$F388*0.5),$F388),0)</f>
        <v>1006</v>
      </c>
      <c r="M388">
        <f t="shared" ref="M388:M451" ca="1" si="293">1000*INT((COLUMN(G386)+5)/6)+RANDBETWEEN(MAX(1,$F388*0.5),$F388)</f>
        <v>2004</v>
      </c>
      <c r="N388">
        <f t="shared" ref="N388:N451" ca="1" si="294">IF($D388&gt;1,1000*INT((COLUMN(G386)+5)/6)+RANDBETWEEN(MAX(1,$F388*0.5),$F388),0)</f>
        <v>2005</v>
      </c>
      <c r="O388">
        <f t="shared" ref="O388:O451" ca="1" si="295">IF($D388&gt;2,1000*INT((COLUMN(H386)+5)/6)+RANDBETWEEN(MAX(1,$F388*0.5),$F388),0)</f>
        <v>2006</v>
      </c>
      <c r="P388">
        <f t="shared" ref="P388:P451" ca="1" si="296">IF($D388&gt;3,1000*INT((COLUMN(I386)+5)/6)+RANDBETWEEN(MAX(1,$F388*0.5),$F388),0)</f>
        <v>2007</v>
      </c>
      <c r="Q388">
        <f t="shared" ref="Q388:Q451" ca="1" si="297">IF($D388&gt;4,1000*INT((COLUMN(J386)+5)/6)+RANDBETWEEN(MAX(1,$F388*0.5),$F388),0)</f>
        <v>2005</v>
      </c>
      <c r="R388">
        <f t="shared" ref="R388:R451" ca="1" si="298">IF($D388&gt;5,1000*INT((COLUMN(K386)+5)/6)+RANDBETWEEN(MAX(1,$F388*0.5),$F388),0)</f>
        <v>2004</v>
      </c>
      <c r="S388">
        <f t="shared" ref="S388:S451" ca="1" si="299">1000*INT((COLUMN(M386)+5)/6)+RANDBETWEEN(MAX(1,$F388*0.5),$F388)</f>
        <v>3004</v>
      </c>
      <c r="T388">
        <f t="shared" ref="T388:T451" ca="1" si="300">IF($D388&gt;1,1000*INT((COLUMN(M386)+5)/6)+RANDBETWEEN(MAX(1,$F388*0.5),$F388),0)</f>
        <v>3004</v>
      </c>
      <c r="U388">
        <f t="shared" ref="U388:U451" ca="1" si="301">IF($D388&gt;2,1000*INT((COLUMN(N386)+5)/6)+RANDBETWEEN(MAX(1,$F388*0.5),$F388),0)</f>
        <v>3006</v>
      </c>
      <c r="V388">
        <f t="shared" ref="V388:V451" ca="1" si="302">IF($D388&gt;3,1000*INT((COLUMN(O386)+5)/6)+RANDBETWEEN(MAX(1,$F388*0.5),$F388),0)</f>
        <v>3006</v>
      </c>
      <c r="W388">
        <f t="shared" ref="W388:W451" ca="1" si="303">IF($D388&gt;4,1000*INT((COLUMN(P386)+5)/6)+RANDBETWEEN(MAX(1,$F388*0.5),$F388),0)</f>
        <v>3007</v>
      </c>
      <c r="X388">
        <f t="shared" ref="X388:X451" ca="1" si="304">IF($D388&gt;5,1000*INT((COLUMN(Q386)+5)/6)+RANDBETWEEN(MAX(1,$F388*0.5),$F388),0)</f>
        <v>3004</v>
      </c>
      <c r="Y388">
        <f t="shared" ref="Y388:Y451" ca="1" si="305">1000*INT((COLUMN(S386)+5)/6)+RANDBETWEEN(MAX(1,$F388*0.5),$F388)</f>
        <v>4007</v>
      </c>
      <c r="Z388">
        <f t="shared" ref="Z388:Z451" ca="1" si="306">IF($D388&gt;1,1000*INT((COLUMN(S386)+5)/6)+RANDBETWEEN(MAX(1,$F388*0.5),$F388),0)</f>
        <v>4007</v>
      </c>
      <c r="AA388">
        <f t="shared" ref="AA388:AA451" ca="1" si="307">IF($D388&gt;2,1000*INT((COLUMN(T386)+5)/6)+RANDBETWEEN(MAX(1,$F388*0.5),$F388),0)</f>
        <v>4005</v>
      </c>
      <c r="AB388">
        <f t="shared" ref="AB388:AB451" ca="1" si="308">IF($D388&gt;3,1000*INT((COLUMN(U386)+5)/6)+RANDBETWEEN(MAX(1,$F388*0.5),$F388),0)</f>
        <v>4005</v>
      </c>
      <c r="AC388">
        <f t="shared" ref="AC388:AC451" ca="1" si="309">IF($D388&gt;4,1000*INT((COLUMN(V386)+5)/6)+RANDBETWEEN(MAX(1,$F388*0.5),$F388),0)</f>
        <v>4006</v>
      </c>
      <c r="AD388">
        <f t="shared" ref="AD388:AD451" ca="1" si="310">IF($D388&gt;5,1000*INT((COLUMN(W386)+5)/6)+RANDBETWEEN(MAX(1,$F388*0.5),$F388),0)</f>
        <v>4004</v>
      </c>
      <c r="AE388">
        <f t="shared" ref="AE388:AE451" ca="1" si="311">1000*INT((COLUMN(Y386)+5)/6)+RANDBETWEEN(MAX(1,$F388*0.5),$F388)</f>
        <v>5004</v>
      </c>
      <c r="AF388">
        <f t="shared" ref="AF388:AF451" ca="1" si="312">IF($D388&gt;1,1000*INT((COLUMN(Y386)+5)/6)+RANDBETWEEN(MAX(1,$F388*0.5),$F388),0)</f>
        <v>5005</v>
      </c>
      <c r="AG388">
        <f t="shared" ref="AG388:AG451" ca="1" si="313">IF($D388&gt;2,1000*INT((COLUMN(Z386)+5)/6)+RANDBETWEEN(MAX(1,$F388*0.5),$F388),0)</f>
        <v>5006</v>
      </c>
      <c r="AH388">
        <f t="shared" ref="AH388:AH451" ca="1" si="314">IF($D388&gt;3,1000*INT((COLUMN(AA386)+5)/6)+RANDBETWEEN(MAX(1,$F388*0.5),$F388),0)</f>
        <v>5006</v>
      </c>
      <c r="AI388">
        <f t="shared" ref="AI388:AI451" ca="1" si="315">IF($D388&gt;4,1000*INT((COLUMN(AB386)+5)/6)+RANDBETWEEN(MAX(1,$F388*0.5),$F388),0)</f>
        <v>5007</v>
      </c>
      <c r="AJ388">
        <f t="shared" ref="AJ388:AJ451" ca="1" si="316">IF($D388&gt;5,1000*INT((COLUMN(AC386)+5)/6)+RANDBETWEEN(MAX(1,$F388*0.5),$F388),0)</f>
        <v>5007</v>
      </c>
      <c r="AK388">
        <f t="shared" ref="AK388:AK451" ca="1" si="317">1000*INT((COLUMN(AE386)+5)/6)+RANDBETWEEN(MAX(1,$F388*0.5),$F388)</f>
        <v>6006</v>
      </c>
      <c r="AL388">
        <f t="shared" ref="AL388:AL451" ca="1" si="318">IF($D388&gt;1,1000*INT((COLUMN(AE386)+5)/6)+RANDBETWEEN(MAX(1,$F388*0.5),$F388),0)</f>
        <v>6006</v>
      </c>
      <c r="AM388">
        <f t="shared" ref="AM388:AM451" ca="1" si="319">IF($D388&gt;2,1000*INT((COLUMN(AF386)+5)/6)+RANDBETWEEN(MAX(1,$F388*0.5),$F388),0)</f>
        <v>6004</v>
      </c>
      <c r="AN388">
        <f t="shared" ref="AN388:AN451" ca="1" si="320">IF($D388&gt;3,1000*INT((COLUMN(AG386)+5)/6)+RANDBETWEEN(MAX(1,$F388*0.5),$F388),0)</f>
        <v>6005</v>
      </c>
      <c r="AO388">
        <f t="shared" ref="AO388:AO451" ca="1" si="321">IF($D388&gt;4,1000*INT((COLUMN(AH386)+5)/6)+RANDBETWEEN(MAX(1,$F388*0.5),$F388),0)</f>
        <v>6005</v>
      </c>
      <c r="AP388">
        <f t="shared" ref="AP388:AP451" ca="1" si="322">IF($D388&gt;5,1000*INT((COLUMN(AI386)+5)/6)+RANDBETWEEN(MAX(1,$F388*0.5),$F388),0)</f>
        <v>6005</v>
      </c>
      <c r="AQ388" t="str">
        <f t="shared" ca="1" si="282"/>
        <v>12,1004,1;12,1007,1;12,1005,1;12,1005,1;12,1006,1;12,2004,1;12,2005,1;12,2006,1;12,2007,1;12,2005,1;12,2004,1;12,3004,1;12,3004,1;12,3006,1;12,3006,1;12,3007,1;12,3004,1;12,4007,1;12,4007,1;12,4005,1;12,4005,1;12,4006,1;12,4004,1;12,5004,1;12,5005,1;12,5006,1;12,5006,1;12,5007,1;12,5007,1;12,6006,1;12,6006,1;12,6004,1;12,6005,1;12,6005,1;12,6005,1</v>
      </c>
    </row>
    <row r="389" spans="1:43" x14ac:dyDescent="0.15">
      <c r="A389">
        <f t="shared" si="285"/>
        <v>6704</v>
      </c>
      <c r="B389">
        <f t="shared" si="276"/>
        <v>67</v>
      </c>
      <c r="C389">
        <f t="shared" si="277"/>
        <v>4</v>
      </c>
      <c r="D389">
        <f t="shared" si="284"/>
        <v>6</v>
      </c>
      <c r="E389">
        <f t="shared" si="284"/>
        <v>9</v>
      </c>
      <c r="F389" s="4">
        <f t="shared" si="286"/>
        <v>7</v>
      </c>
      <c r="G389">
        <f t="shared" ca="1" si="287"/>
        <v>1006</v>
      </c>
      <c r="H389">
        <f t="shared" ca="1" si="288"/>
        <v>1007</v>
      </c>
      <c r="I389">
        <f t="shared" ca="1" si="289"/>
        <v>1006</v>
      </c>
      <c r="J389">
        <f t="shared" ca="1" si="290"/>
        <v>1007</v>
      </c>
      <c r="K389">
        <f t="shared" ca="1" si="291"/>
        <v>1007</v>
      </c>
      <c r="L389">
        <f t="shared" ca="1" si="292"/>
        <v>1005</v>
      </c>
      <c r="M389">
        <f t="shared" ca="1" si="293"/>
        <v>2006</v>
      </c>
      <c r="N389">
        <f t="shared" ca="1" si="294"/>
        <v>2007</v>
      </c>
      <c r="O389">
        <f t="shared" ca="1" si="295"/>
        <v>2005</v>
      </c>
      <c r="P389">
        <f t="shared" ca="1" si="296"/>
        <v>2006</v>
      </c>
      <c r="Q389">
        <f t="shared" ca="1" si="297"/>
        <v>2005</v>
      </c>
      <c r="R389">
        <f t="shared" ca="1" si="298"/>
        <v>2004</v>
      </c>
      <c r="S389">
        <f t="shared" ca="1" si="299"/>
        <v>3007</v>
      </c>
      <c r="T389">
        <f t="shared" ca="1" si="300"/>
        <v>3007</v>
      </c>
      <c r="U389">
        <f t="shared" ca="1" si="301"/>
        <v>3005</v>
      </c>
      <c r="V389">
        <f t="shared" ca="1" si="302"/>
        <v>3004</v>
      </c>
      <c r="W389">
        <f t="shared" ca="1" si="303"/>
        <v>3004</v>
      </c>
      <c r="X389">
        <f t="shared" ca="1" si="304"/>
        <v>3005</v>
      </c>
      <c r="Y389">
        <f t="shared" ca="1" si="305"/>
        <v>4007</v>
      </c>
      <c r="Z389">
        <f t="shared" ca="1" si="306"/>
        <v>4005</v>
      </c>
      <c r="AA389">
        <f t="shared" ca="1" si="307"/>
        <v>4006</v>
      </c>
      <c r="AB389">
        <f t="shared" ca="1" si="308"/>
        <v>4005</v>
      </c>
      <c r="AC389">
        <f t="shared" ca="1" si="309"/>
        <v>4005</v>
      </c>
      <c r="AD389">
        <f t="shared" ca="1" si="310"/>
        <v>4006</v>
      </c>
      <c r="AE389">
        <f t="shared" ca="1" si="311"/>
        <v>5004</v>
      </c>
      <c r="AF389">
        <f t="shared" ca="1" si="312"/>
        <v>5007</v>
      </c>
      <c r="AG389">
        <f t="shared" ca="1" si="313"/>
        <v>5007</v>
      </c>
      <c r="AH389">
        <f t="shared" ca="1" si="314"/>
        <v>5006</v>
      </c>
      <c r="AI389">
        <f t="shared" ca="1" si="315"/>
        <v>5006</v>
      </c>
      <c r="AJ389">
        <f t="shared" ca="1" si="316"/>
        <v>5004</v>
      </c>
      <c r="AK389">
        <f t="shared" ca="1" si="317"/>
        <v>6004</v>
      </c>
      <c r="AL389">
        <f t="shared" ca="1" si="318"/>
        <v>6004</v>
      </c>
      <c r="AM389">
        <f t="shared" ca="1" si="319"/>
        <v>6004</v>
      </c>
      <c r="AN389">
        <f t="shared" ca="1" si="320"/>
        <v>6004</v>
      </c>
      <c r="AO389">
        <f t="shared" ca="1" si="321"/>
        <v>6005</v>
      </c>
      <c r="AP389">
        <f t="shared" ca="1" si="322"/>
        <v>6005</v>
      </c>
      <c r="AQ389" t="str">
        <f t="shared" ca="1" si="282"/>
        <v>12,1006,1;12,1007,1;12,1007,1;12,1007,1;12,1005,1;12,2006,1;12,2007,1;12,2005,1;12,2006,1;12,2005,1;12,2004,1;12,3007,1;12,3007,1;12,3005,1;12,3004,1;12,3004,1;12,3005,1;12,4007,1;12,4005,1;12,4006,1;12,4005,1;12,4005,1;12,4006,1;12,5004,1;12,5007,1;12,5007,1;12,5006,1;12,5006,1;12,5004,1;12,6004,1;12,6004,1;12,6004,1;12,6004,1;12,6005,1;12,6005,1</v>
      </c>
    </row>
    <row r="390" spans="1:43" x14ac:dyDescent="0.15">
      <c r="A390">
        <f t="shared" si="285"/>
        <v>6804</v>
      </c>
      <c r="B390">
        <f t="shared" si="276"/>
        <v>68</v>
      </c>
      <c r="C390">
        <f t="shared" si="277"/>
        <v>4</v>
      </c>
      <c r="D390">
        <f t="shared" si="284"/>
        <v>6</v>
      </c>
      <c r="E390">
        <f t="shared" si="284"/>
        <v>9</v>
      </c>
      <c r="F390" s="4">
        <f t="shared" si="286"/>
        <v>7</v>
      </c>
      <c r="G390">
        <f t="shared" ca="1" si="287"/>
        <v>1006</v>
      </c>
      <c r="H390">
        <f t="shared" ca="1" si="288"/>
        <v>1007</v>
      </c>
      <c r="I390">
        <f t="shared" ca="1" si="289"/>
        <v>1005</v>
      </c>
      <c r="J390">
        <f t="shared" ca="1" si="290"/>
        <v>1006</v>
      </c>
      <c r="K390">
        <f t="shared" ca="1" si="291"/>
        <v>1007</v>
      </c>
      <c r="L390">
        <f t="shared" ca="1" si="292"/>
        <v>1005</v>
      </c>
      <c r="M390">
        <f t="shared" ca="1" si="293"/>
        <v>2007</v>
      </c>
      <c r="N390">
        <f t="shared" ca="1" si="294"/>
        <v>2004</v>
      </c>
      <c r="O390">
        <f t="shared" ca="1" si="295"/>
        <v>2005</v>
      </c>
      <c r="P390">
        <f t="shared" ca="1" si="296"/>
        <v>2007</v>
      </c>
      <c r="Q390">
        <f t="shared" ca="1" si="297"/>
        <v>2006</v>
      </c>
      <c r="R390">
        <f t="shared" ca="1" si="298"/>
        <v>2007</v>
      </c>
      <c r="S390">
        <f t="shared" ca="1" si="299"/>
        <v>3007</v>
      </c>
      <c r="T390">
        <f t="shared" ca="1" si="300"/>
        <v>3006</v>
      </c>
      <c r="U390">
        <f t="shared" ca="1" si="301"/>
        <v>3006</v>
      </c>
      <c r="V390">
        <f t="shared" ca="1" si="302"/>
        <v>3006</v>
      </c>
      <c r="W390">
        <f t="shared" ca="1" si="303"/>
        <v>3007</v>
      </c>
      <c r="X390">
        <f t="shared" ca="1" si="304"/>
        <v>3004</v>
      </c>
      <c r="Y390">
        <f t="shared" ca="1" si="305"/>
        <v>4007</v>
      </c>
      <c r="Z390">
        <f t="shared" ca="1" si="306"/>
        <v>4005</v>
      </c>
      <c r="AA390">
        <f t="shared" ca="1" si="307"/>
        <v>4006</v>
      </c>
      <c r="AB390">
        <f t="shared" ca="1" si="308"/>
        <v>4005</v>
      </c>
      <c r="AC390">
        <f t="shared" ca="1" si="309"/>
        <v>4006</v>
      </c>
      <c r="AD390">
        <f t="shared" ca="1" si="310"/>
        <v>4005</v>
      </c>
      <c r="AE390">
        <f t="shared" ca="1" si="311"/>
        <v>5004</v>
      </c>
      <c r="AF390">
        <f t="shared" ca="1" si="312"/>
        <v>5006</v>
      </c>
      <c r="AG390">
        <f t="shared" ca="1" si="313"/>
        <v>5007</v>
      </c>
      <c r="AH390">
        <f t="shared" ca="1" si="314"/>
        <v>5007</v>
      </c>
      <c r="AI390">
        <f t="shared" ca="1" si="315"/>
        <v>5006</v>
      </c>
      <c r="AJ390">
        <f t="shared" ca="1" si="316"/>
        <v>5004</v>
      </c>
      <c r="AK390">
        <f t="shared" ca="1" si="317"/>
        <v>6007</v>
      </c>
      <c r="AL390">
        <f t="shared" ca="1" si="318"/>
        <v>6004</v>
      </c>
      <c r="AM390">
        <f t="shared" ca="1" si="319"/>
        <v>6005</v>
      </c>
      <c r="AN390">
        <f t="shared" ca="1" si="320"/>
        <v>6006</v>
      </c>
      <c r="AO390">
        <f t="shared" ca="1" si="321"/>
        <v>6004</v>
      </c>
      <c r="AP390">
        <f t="shared" ca="1" si="322"/>
        <v>6005</v>
      </c>
      <c r="AQ390" t="str">
        <f t="shared" ca="1" si="282"/>
        <v>12,1006,1;12,1007,1;12,1006,1;12,1007,1;12,1005,1;12,2007,1;12,2004,1;12,2005,1;12,2007,1;12,2006,1;12,2007,1;12,3007,1;12,3006,1;12,3006,1;12,3006,1;12,3007,1;12,3004,1;12,4007,1;12,4005,1;12,4006,1;12,4005,1;12,4006,1;12,4005,1;12,5004,1;12,5006,1;12,5007,1;12,5007,1;12,5006,1;12,5004,1;12,6007,1;12,6004,1;12,6005,1;12,6006,1;12,6004,1;12,6005,1</v>
      </c>
    </row>
    <row r="391" spans="1:43" x14ac:dyDescent="0.15">
      <c r="A391">
        <f t="shared" si="285"/>
        <v>6904</v>
      </c>
      <c r="B391">
        <f t="shared" si="276"/>
        <v>69</v>
      </c>
      <c r="C391">
        <f t="shared" si="277"/>
        <v>4</v>
      </c>
      <c r="D391">
        <f t="shared" si="284"/>
        <v>6</v>
      </c>
      <c r="E391">
        <f t="shared" si="284"/>
        <v>9</v>
      </c>
      <c r="F391" s="4">
        <f t="shared" si="286"/>
        <v>7</v>
      </c>
      <c r="G391">
        <f t="shared" ca="1" si="287"/>
        <v>1004</v>
      </c>
      <c r="H391">
        <f t="shared" ca="1" si="288"/>
        <v>1006</v>
      </c>
      <c r="I391">
        <f t="shared" ca="1" si="289"/>
        <v>1007</v>
      </c>
      <c r="J391">
        <f t="shared" ca="1" si="290"/>
        <v>1005</v>
      </c>
      <c r="K391">
        <f t="shared" ca="1" si="291"/>
        <v>1007</v>
      </c>
      <c r="L391">
        <f t="shared" ca="1" si="292"/>
        <v>1006</v>
      </c>
      <c r="M391">
        <f t="shared" ca="1" si="293"/>
        <v>2007</v>
      </c>
      <c r="N391">
        <f t="shared" ca="1" si="294"/>
        <v>2005</v>
      </c>
      <c r="O391">
        <f t="shared" ca="1" si="295"/>
        <v>2005</v>
      </c>
      <c r="P391">
        <f t="shared" ca="1" si="296"/>
        <v>2006</v>
      </c>
      <c r="Q391">
        <f t="shared" ca="1" si="297"/>
        <v>2007</v>
      </c>
      <c r="R391">
        <f t="shared" ca="1" si="298"/>
        <v>2007</v>
      </c>
      <c r="S391">
        <f t="shared" ca="1" si="299"/>
        <v>3005</v>
      </c>
      <c r="T391">
        <f t="shared" ca="1" si="300"/>
        <v>3006</v>
      </c>
      <c r="U391">
        <f t="shared" ca="1" si="301"/>
        <v>3007</v>
      </c>
      <c r="V391">
        <f t="shared" ca="1" si="302"/>
        <v>3007</v>
      </c>
      <c r="W391">
        <f t="shared" ca="1" si="303"/>
        <v>3006</v>
      </c>
      <c r="X391">
        <f t="shared" ca="1" si="304"/>
        <v>3006</v>
      </c>
      <c r="Y391">
        <f t="shared" ca="1" si="305"/>
        <v>4005</v>
      </c>
      <c r="Z391">
        <f t="shared" ca="1" si="306"/>
        <v>4006</v>
      </c>
      <c r="AA391">
        <f t="shared" ca="1" si="307"/>
        <v>4007</v>
      </c>
      <c r="AB391">
        <f t="shared" ca="1" si="308"/>
        <v>4006</v>
      </c>
      <c r="AC391">
        <f t="shared" ca="1" si="309"/>
        <v>4007</v>
      </c>
      <c r="AD391">
        <f t="shared" ca="1" si="310"/>
        <v>4005</v>
      </c>
      <c r="AE391">
        <f t="shared" ca="1" si="311"/>
        <v>5007</v>
      </c>
      <c r="AF391">
        <f t="shared" ca="1" si="312"/>
        <v>5006</v>
      </c>
      <c r="AG391">
        <f t="shared" ca="1" si="313"/>
        <v>5007</v>
      </c>
      <c r="AH391">
        <f t="shared" ca="1" si="314"/>
        <v>5006</v>
      </c>
      <c r="AI391">
        <f t="shared" ca="1" si="315"/>
        <v>5007</v>
      </c>
      <c r="AJ391">
        <f t="shared" ca="1" si="316"/>
        <v>5004</v>
      </c>
      <c r="AK391">
        <f t="shared" ca="1" si="317"/>
        <v>6006</v>
      </c>
      <c r="AL391">
        <f t="shared" ca="1" si="318"/>
        <v>6006</v>
      </c>
      <c r="AM391">
        <f t="shared" ca="1" si="319"/>
        <v>6004</v>
      </c>
      <c r="AN391">
        <f t="shared" ca="1" si="320"/>
        <v>6004</v>
      </c>
      <c r="AO391">
        <f t="shared" ca="1" si="321"/>
        <v>6007</v>
      </c>
      <c r="AP391">
        <f t="shared" ca="1" si="322"/>
        <v>6004</v>
      </c>
      <c r="AQ391" t="str">
        <f t="shared" ca="1" si="282"/>
        <v>12,1004,1;12,1006,1;12,1005,1;12,1007,1;12,1006,1;12,2007,1;12,2005,1;12,2005,1;12,2006,1;12,2007,1;12,2007,1;12,3005,1;12,3006,1;12,3007,1;12,3007,1;12,3006,1;12,3006,1;12,4005,1;12,4006,1;12,4007,1;12,4006,1;12,4007,1;12,4005,1;12,5007,1;12,5006,1;12,5007,1;12,5006,1;12,5007,1;12,5004,1;12,6006,1;12,6006,1;12,6004,1;12,6004,1;12,6007,1;12,6004,1</v>
      </c>
    </row>
    <row r="392" spans="1:43" x14ac:dyDescent="0.15">
      <c r="A392">
        <f t="shared" si="285"/>
        <v>7004</v>
      </c>
      <c r="B392">
        <f t="shared" si="276"/>
        <v>70</v>
      </c>
      <c r="C392">
        <f t="shared" si="277"/>
        <v>4</v>
      </c>
      <c r="D392">
        <f t="shared" si="284"/>
        <v>6</v>
      </c>
      <c r="E392">
        <f t="shared" si="284"/>
        <v>10</v>
      </c>
      <c r="F392" s="4">
        <f t="shared" si="286"/>
        <v>8</v>
      </c>
      <c r="G392">
        <f t="shared" ca="1" si="287"/>
        <v>1004</v>
      </c>
      <c r="H392">
        <f t="shared" ca="1" si="288"/>
        <v>1008</v>
      </c>
      <c r="I392">
        <f t="shared" ca="1" si="289"/>
        <v>1008</v>
      </c>
      <c r="J392">
        <f t="shared" ca="1" si="290"/>
        <v>1006</v>
      </c>
      <c r="K392">
        <f t="shared" ca="1" si="291"/>
        <v>1008</v>
      </c>
      <c r="L392">
        <f t="shared" ca="1" si="292"/>
        <v>1008</v>
      </c>
      <c r="M392">
        <f t="shared" ca="1" si="293"/>
        <v>2005</v>
      </c>
      <c r="N392">
        <f t="shared" ca="1" si="294"/>
        <v>2006</v>
      </c>
      <c r="O392">
        <f t="shared" ca="1" si="295"/>
        <v>2006</v>
      </c>
      <c r="P392">
        <f t="shared" ca="1" si="296"/>
        <v>2008</v>
      </c>
      <c r="Q392">
        <f t="shared" ca="1" si="297"/>
        <v>2005</v>
      </c>
      <c r="R392">
        <f t="shared" ca="1" si="298"/>
        <v>2008</v>
      </c>
      <c r="S392">
        <f t="shared" ca="1" si="299"/>
        <v>3007</v>
      </c>
      <c r="T392">
        <f t="shared" ca="1" si="300"/>
        <v>3006</v>
      </c>
      <c r="U392">
        <f t="shared" ca="1" si="301"/>
        <v>3004</v>
      </c>
      <c r="V392">
        <f t="shared" ca="1" si="302"/>
        <v>3005</v>
      </c>
      <c r="W392">
        <f t="shared" ca="1" si="303"/>
        <v>3004</v>
      </c>
      <c r="X392">
        <f t="shared" ca="1" si="304"/>
        <v>3006</v>
      </c>
      <c r="Y392">
        <f t="shared" ca="1" si="305"/>
        <v>4005</v>
      </c>
      <c r="Z392">
        <f t="shared" ca="1" si="306"/>
        <v>4007</v>
      </c>
      <c r="AA392">
        <f t="shared" ca="1" si="307"/>
        <v>4005</v>
      </c>
      <c r="AB392">
        <f t="shared" ca="1" si="308"/>
        <v>4006</v>
      </c>
      <c r="AC392">
        <f t="shared" ca="1" si="309"/>
        <v>4008</v>
      </c>
      <c r="AD392">
        <f t="shared" ca="1" si="310"/>
        <v>4004</v>
      </c>
      <c r="AE392">
        <f t="shared" ca="1" si="311"/>
        <v>5008</v>
      </c>
      <c r="AF392">
        <f t="shared" ca="1" si="312"/>
        <v>5004</v>
      </c>
      <c r="AG392">
        <f t="shared" ca="1" si="313"/>
        <v>5008</v>
      </c>
      <c r="AH392">
        <f t="shared" ca="1" si="314"/>
        <v>5004</v>
      </c>
      <c r="AI392">
        <f t="shared" ca="1" si="315"/>
        <v>5006</v>
      </c>
      <c r="AJ392">
        <f t="shared" ca="1" si="316"/>
        <v>5005</v>
      </c>
      <c r="AK392">
        <f t="shared" ca="1" si="317"/>
        <v>6006</v>
      </c>
      <c r="AL392">
        <f t="shared" ca="1" si="318"/>
        <v>6006</v>
      </c>
      <c r="AM392">
        <f t="shared" ca="1" si="319"/>
        <v>6004</v>
      </c>
      <c r="AN392">
        <f t="shared" ca="1" si="320"/>
        <v>6005</v>
      </c>
      <c r="AO392">
        <f t="shared" ca="1" si="321"/>
        <v>6008</v>
      </c>
      <c r="AP392">
        <f t="shared" ca="1" si="322"/>
        <v>6005</v>
      </c>
      <c r="AQ392" t="str">
        <f t="shared" ca="1" si="282"/>
        <v>12,1004,1;12,1008,1;12,1006,1;12,1008,1;12,1008,1;12,2005,1;12,2006,1;12,2006,1;12,2008,1;12,2005,1;12,2008,1;12,3007,1;12,3006,1;12,3004,1;12,3005,1;12,3004,1;12,3006,1;12,4005,1;12,4007,1;12,4005,1;12,4006,1;12,4008,1;12,4004,1;12,5008,1;12,5004,1;12,5008,1;12,5004,1;12,5006,1;12,5005,1;12,6006,1;12,6006,1;12,6004,1;12,6005,1;12,6008,1;12,6005,1</v>
      </c>
    </row>
    <row r="393" spans="1:43" x14ac:dyDescent="0.15">
      <c r="A393">
        <f t="shared" si="285"/>
        <v>7104</v>
      </c>
      <c r="B393">
        <f t="shared" si="276"/>
        <v>71</v>
      </c>
      <c r="C393">
        <f t="shared" si="277"/>
        <v>4</v>
      </c>
      <c r="D393">
        <f t="shared" si="284"/>
        <v>6</v>
      </c>
      <c r="E393">
        <f t="shared" si="284"/>
        <v>10</v>
      </c>
      <c r="F393" s="4">
        <f t="shared" si="286"/>
        <v>8</v>
      </c>
      <c r="G393">
        <f t="shared" ca="1" si="287"/>
        <v>1005</v>
      </c>
      <c r="H393">
        <f t="shared" ca="1" si="288"/>
        <v>1008</v>
      </c>
      <c r="I393">
        <f t="shared" ca="1" si="289"/>
        <v>1006</v>
      </c>
      <c r="J393">
        <f t="shared" ca="1" si="290"/>
        <v>1008</v>
      </c>
      <c r="K393">
        <f t="shared" ca="1" si="291"/>
        <v>1005</v>
      </c>
      <c r="L393">
        <f t="shared" ca="1" si="292"/>
        <v>1008</v>
      </c>
      <c r="M393">
        <f t="shared" ca="1" si="293"/>
        <v>2008</v>
      </c>
      <c r="N393">
        <f t="shared" ca="1" si="294"/>
        <v>2006</v>
      </c>
      <c r="O393">
        <f t="shared" ca="1" si="295"/>
        <v>2007</v>
      </c>
      <c r="P393">
        <f t="shared" ca="1" si="296"/>
        <v>2008</v>
      </c>
      <c r="Q393">
        <f t="shared" ca="1" si="297"/>
        <v>2008</v>
      </c>
      <c r="R393">
        <f t="shared" ca="1" si="298"/>
        <v>2006</v>
      </c>
      <c r="S393">
        <f t="shared" ca="1" si="299"/>
        <v>3004</v>
      </c>
      <c r="T393">
        <f t="shared" ca="1" si="300"/>
        <v>3004</v>
      </c>
      <c r="U393">
        <f t="shared" ca="1" si="301"/>
        <v>3007</v>
      </c>
      <c r="V393">
        <f t="shared" ca="1" si="302"/>
        <v>3004</v>
      </c>
      <c r="W393">
        <f t="shared" ca="1" si="303"/>
        <v>3008</v>
      </c>
      <c r="X393">
        <f t="shared" ca="1" si="304"/>
        <v>3007</v>
      </c>
      <c r="Y393">
        <f t="shared" ca="1" si="305"/>
        <v>4007</v>
      </c>
      <c r="Z393">
        <f t="shared" ca="1" si="306"/>
        <v>4006</v>
      </c>
      <c r="AA393">
        <f t="shared" ca="1" si="307"/>
        <v>4005</v>
      </c>
      <c r="AB393">
        <f t="shared" ca="1" si="308"/>
        <v>4008</v>
      </c>
      <c r="AC393">
        <f t="shared" ca="1" si="309"/>
        <v>4006</v>
      </c>
      <c r="AD393">
        <f t="shared" ca="1" si="310"/>
        <v>4006</v>
      </c>
      <c r="AE393">
        <f t="shared" ca="1" si="311"/>
        <v>5005</v>
      </c>
      <c r="AF393">
        <f t="shared" ca="1" si="312"/>
        <v>5005</v>
      </c>
      <c r="AG393">
        <f t="shared" ca="1" si="313"/>
        <v>5008</v>
      </c>
      <c r="AH393">
        <f t="shared" ca="1" si="314"/>
        <v>5006</v>
      </c>
      <c r="AI393">
        <f t="shared" ca="1" si="315"/>
        <v>5008</v>
      </c>
      <c r="AJ393">
        <f t="shared" ca="1" si="316"/>
        <v>5004</v>
      </c>
      <c r="AK393">
        <f t="shared" ca="1" si="317"/>
        <v>6008</v>
      </c>
      <c r="AL393">
        <f t="shared" ca="1" si="318"/>
        <v>6005</v>
      </c>
      <c r="AM393">
        <f t="shared" ca="1" si="319"/>
        <v>6005</v>
      </c>
      <c r="AN393">
        <f t="shared" ca="1" si="320"/>
        <v>6004</v>
      </c>
      <c r="AO393">
        <f t="shared" ca="1" si="321"/>
        <v>6008</v>
      </c>
      <c r="AP393">
        <f t="shared" ca="1" si="322"/>
        <v>6006</v>
      </c>
      <c r="AQ393" t="str">
        <f t="shared" ca="1" si="282"/>
        <v>12,1005,1;12,1008,1;12,1008,1;12,1005,1;12,1008,1;12,2008,1;12,2006,1;12,2007,1;12,2008,1;12,2008,1;12,2006,1;12,3004,1;12,3004,1;12,3007,1;12,3004,1;12,3008,1;12,3007,1;12,4007,1;12,4006,1;12,4005,1;12,4008,1;12,4006,1;12,4006,1;12,5005,1;12,5005,1;12,5008,1;12,5006,1;12,5008,1;12,5004,1;12,6008,1;12,6005,1;12,6005,1;12,6004,1;12,6008,1;12,6006,1</v>
      </c>
    </row>
    <row r="394" spans="1:43" x14ac:dyDescent="0.15">
      <c r="A394">
        <f t="shared" si="285"/>
        <v>7204</v>
      </c>
      <c r="B394">
        <f t="shared" si="276"/>
        <v>72</v>
      </c>
      <c r="C394">
        <f t="shared" si="277"/>
        <v>4</v>
      </c>
      <c r="D394">
        <f t="shared" si="284"/>
        <v>6</v>
      </c>
      <c r="E394">
        <f t="shared" si="284"/>
        <v>10</v>
      </c>
      <c r="F394" s="4">
        <f t="shared" si="286"/>
        <v>8</v>
      </c>
      <c r="G394">
        <f t="shared" ca="1" si="287"/>
        <v>1004</v>
      </c>
      <c r="H394">
        <f t="shared" ca="1" si="288"/>
        <v>1007</v>
      </c>
      <c r="I394">
        <f t="shared" ca="1" si="289"/>
        <v>1004</v>
      </c>
      <c r="J394">
        <f t="shared" ca="1" si="290"/>
        <v>1007</v>
      </c>
      <c r="K394">
        <f t="shared" ca="1" si="291"/>
        <v>1005</v>
      </c>
      <c r="L394">
        <f t="shared" ca="1" si="292"/>
        <v>1006</v>
      </c>
      <c r="M394">
        <f t="shared" ca="1" si="293"/>
        <v>2008</v>
      </c>
      <c r="N394">
        <f t="shared" ca="1" si="294"/>
        <v>2004</v>
      </c>
      <c r="O394">
        <f t="shared" ca="1" si="295"/>
        <v>2008</v>
      </c>
      <c r="P394">
        <f t="shared" ca="1" si="296"/>
        <v>2007</v>
      </c>
      <c r="Q394">
        <f t="shared" ca="1" si="297"/>
        <v>2005</v>
      </c>
      <c r="R394">
        <f t="shared" ca="1" si="298"/>
        <v>2005</v>
      </c>
      <c r="S394">
        <f t="shared" ca="1" si="299"/>
        <v>3004</v>
      </c>
      <c r="T394">
        <f t="shared" ca="1" si="300"/>
        <v>3008</v>
      </c>
      <c r="U394">
        <f t="shared" ca="1" si="301"/>
        <v>3006</v>
      </c>
      <c r="V394">
        <f t="shared" ca="1" si="302"/>
        <v>3007</v>
      </c>
      <c r="W394">
        <f t="shared" ca="1" si="303"/>
        <v>3006</v>
      </c>
      <c r="X394">
        <f t="shared" ca="1" si="304"/>
        <v>3008</v>
      </c>
      <c r="Y394">
        <f t="shared" ca="1" si="305"/>
        <v>4006</v>
      </c>
      <c r="Z394">
        <f t="shared" ca="1" si="306"/>
        <v>4005</v>
      </c>
      <c r="AA394">
        <f t="shared" ca="1" si="307"/>
        <v>4007</v>
      </c>
      <c r="AB394">
        <f t="shared" ca="1" si="308"/>
        <v>4004</v>
      </c>
      <c r="AC394">
        <f t="shared" ca="1" si="309"/>
        <v>4005</v>
      </c>
      <c r="AD394">
        <f t="shared" ca="1" si="310"/>
        <v>4005</v>
      </c>
      <c r="AE394">
        <f t="shared" ca="1" si="311"/>
        <v>5006</v>
      </c>
      <c r="AF394">
        <f t="shared" ca="1" si="312"/>
        <v>5008</v>
      </c>
      <c r="AG394">
        <f t="shared" ca="1" si="313"/>
        <v>5006</v>
      </c>
      <c r="AH394">
        <f t="shared" ca="1" si="314"/>
        <v>5005</v>
      </c>
      <c r="AI394">
        <f t="shared" ca="1" si="315"/>
        <v>5008</v>
      </c>
      <c r="AJ394">
        <f t="shared" ca="1" si="316"/>
        <v>5004</v>
      </c>
      <c r="AK394">
        <f t="shared" ca="1" si="317"/>
        <v>6004</v>
      </c>
      <c r="AL394">
        <f t="shared" ca="1" si="318"/>
        <v>6005</v>
      </c>
      <c r="AM394">
        <f t="shared" ca="1" si="319"/>
        <v>6007</v>
      </c>
      <c r="AN394">
        <f t="shared" ca="1" si="320"/>
        <v>6005</v>
      </c>
      <c r="AO394">
        <f t="shared" ca="1" si="321"/>
        <v>6005</v>
      </c>
      <c r="AP394">
        <f t="shared" ca="1" si="322"/>
        <v>6007</v>
      </c>
      <c r="AQ394" t="str">
        <f t="shared" ca="1" si="282"/>
        <v>12,1004,1;12,1007,1;12,1007,1;12,1005,1;12,1006,1;12,2008,1;12,2004,1;12,2008,1;12,2007,1;12,2005,1;12,2005,1;12,3004,1;12,3008,1;12,3006,1;12,3007,1;12,3006,1;12,3008,1;12,4006,1;12,4005,1;12,4007,1;12,4004,1;12,4005,1;12,4005,1;12,5006,1;12,5008,1;12,5006,1;12,5005,1;12,5008,1;12,5004,1;12,6004,1;12,6005,1;12,6007,1;12,6005,1;12,6005,1;12,6007,1</v>
      </c>
    </row>
    <row r="395" spans="1:43" x14ac:dyDescent="0.15">
      <c r="A395">
        <f t="shared" si="285"/>
        <v>7304</v>
      </c>
      <c r="B395">
        <f t="shared" si="276"/>
        <v>73</v>
      </c>
      <c r="C395">
        <f t="shared" si="277"/>
        <v>4</v>
      </c>
      <c r="D395">
        <f t="shared" si="284"/>
        <v>6</v>
      </c>
      <c r="E395">
        <f t="shared" si="284"/>
        <v>10</v>
      </c>
      <c r="F395" s="4">
        <f t="shared" si="286"/>
        <v>8</v>
      </c>
      <c r="G395">
        <f t="shared" ca="1" si="287"/>
        <v>1004</v>
      </c>
      <c r="H395">
        <f t="shared" ca="1" si="288"/>
        <v>1004</v>
      </c>
      <c r="I395">
        <f t="shared" ca="1" si="289"/>
        <v>1008</v>
      </c>
      <c r="J395">
        <f t="shared" ca="1" si="290"/>
        <v>1007</v>
      </c>
      <c r="K395">
        <f t="shared" ca="1" si="291"/>
        <v>1005</v>
      </c>
      <c r="L395">
        <f t="shared" ca="1" si="292"/>
        <v>1008</v>
      </c>
      <c r="M395">
        <f t="shared" ca="1" si="293"/>
        <v>2006</v>
      </c>
      <c r="N395">
        <f t="shared" ca="1" si="294"/>
        <v>2004</v>
      </c>
      <c r="O395">
        <f t="shared" ca="1" si="295"/>
        <v>2007</v>
      </c>
      <c r="P395">
        <f t="shared" ca="1" si="296"/>
        <v>2007</v>
      </c>
      <c r="Q395">
        <f t="shared" ca="1" si="297"/>
        <v>2005</v>
      </c>
      <c r="R395">
        <f t="shared" ca="1" si="298"/>
        <v>2008</v>
      </c>
      <c r="S395">
        <f t="shared" ca="1" si="299"/>
        <v>3007</v>
      </c>
      <c r="T395">
        <f t="shared" ca="1" si="300"/>
        <v>3006</v>
      </c>
      <c r="U395">
        <f t="shared" ca="1" si="301"/>
        <v>3007</v>
      </c>
      <c r="V395">
        <f t="shared" ca="1" si="302"/>
        <v>3008</v>
      </c>
      <c r="W395">
        <f t="shared" ca="1" si="303"/>
        <v>3004</v>
      </c>
      <c r="X395">
        <f t="shared" ca="1" si="304"/>
        <v>3008</v>
      </c>
      <c r="Y395">
        <f t="shared" ca="1" si="305"/>
        <v>4007</v>
      </c>
      <c r="Z395">
        <f t="shared" ca="1" si="306"/>
        <v>4006</v>
      </c>
      <c r="AA395">
        <f t="shared" ca="1" si="307"/>
        <v>4004</v>
      </c>
      <c r="AB395">
        <f t="shared" ca="1" si="308"/>
        <v>4006</v>
      </c>
      <c r="AC395">
        <f t="shared" ca="1" si="309"/>
        <v>4006</v>
      </c>
      <c r="AD395">
        <f t="shared" ca="1" si="310"/>
        <v>4007</v>
      </c>
      <c r="AE395">
        <f t="shared" ca="1" si="311"/>
        <v>5004</v>
      </c>
      <c r="AF395">
        <f t="shared" ca="1" si="312"/>
        <v>5005</v>
      </c>
      <c r="AG395">
        <f t="shared" ca="1" si="313"/>
        <v>5004</v>
      </c>
      <c r="AH395">
        <f t="shared" ca="1" si="314"/>
        <v>5004</v>
      </c>
      <c r="AI395">
        <f t="shared" ca="1" si="315"/>
        <v>5004</v>
      </c>
      <c r="AJ395">
        <f t="shared" ca="1" si="316"/>
        <v>5004</v>
      </c>
      <c r="AK395">
        <f t="shared" ca="1" si="317"/>
        <v>6004</v>
      </c>
      <c r="AL395">
        <f t="shared" ca="1" si="318"/>
        <v>6006</v>
      </c>
      <c r="AM395">
        <f t="shared" ca="1" si="319"/>
        <v>6005</v>
      </c>
      <c r="AN395">
        <f t="shared" ca="1" si="320"/>
        <v>6005</v>
      </c>
      <c r="AO395">
        <f t="shared" ca="1" si="321"/>
        <v>6005</v>
      </c>
      <c r="AP395">
        <f t="shared" ca="1" si="322"/>
        <v>6004</v>
      </c>
      <c r="AQ395" t="str">
        <f t="shared" ca="1" si="282"/>
        <v>12,1004,1;12,1004,1;12,1007,1;12,1005,1;12,1008,1;12,2006,1;12,2004,1;12,2007,1;12,2007,1;12,2005,1;12,2008,1;12,3007,1;12,3006,1;12,3007,1;12,3008,1;12,3004,1;12,3008,1;12,4007,1;12,4006,1;12,4004,1;12,4006,1;12,4006,1;12,4007,1;12,5004,1;12,5005,1;12,5004,1;12,5004,1;12,5004,1;12,5004,1;12,6004,1;12,6006,1;12,6005,1;12,6005,1;12,6005,1;12,6004,1</v>
      </c>
    </row>
    <row r="396" spans="1:43" x14ac:dyDescent="0.15">
      <c r="A396">
        <f t="shared" si="285"/>
        <v>7404</v>
      </c>
      <c r="B396">
        <f t="shared" si="276"/>
        <v>74</v>
      </c>
      <c r="C396">
        <f t="shared" si="277"/>
        <v>4</v>
      </c>
      <c r="D396">
        <f t="shared" si="284"/>
        <v>6</v>
      </c>
      <c r="E396">
        <f t="shared" si="284"/>
        <v>10</v>
      </c>
      <c r="F396" s="4">
        <f t="shared" si="286"/>
        <v>8</v>
      </c>
      <c r="G396">
        <f t="shared" ca="1" si="287"/>
        <v>1007</v>
      </c>
      <c r="H396">
        <f t="shared" ca="1" si="288"/>
        <v>1006</v>
      </c>
      <c r="I396">
        <f t="shared" ca="1" si="289"/>
        <v>1004</v>
      </c>
      <c r="J396">
        <f t="shared" ca="1" si="290"/>
        <v>1007</v>
      </c>
      <c r="K396">
        <f t="shared" ca="1" si="291"/>
        <v>1004</v>
      </c>
      <c r="L396">
        <f t="shared" ca="1" si="292"/>
        <v>1005</v>
      </c>
      <c r="M396">
        <f t="shared" ca="1" si="293"/>
        <v>2008</v>
      </c>
      <c r="N396">
        <f t="shared" ca="1" si="294"/>
        <v>2004</v>
      </c>
      <c r="O396">
        <f t="shared" ca="1" si="295"/>
        <v>2008</v>
      </c>
      <c r="P396">
        <f t="shared" ca="1" si="296"/>
        <v>2005</v>
      </c>
      <c r="Q396">
        <f t="shared" ca="1" si="297"/>
        <v>2007</v>
      </c>
      <c r="R396">
        <f t="shared" ca="1" si="298"/>
        <v>2005</v>
      </c>
      <c r="S396">
        <f t="shared" ca="1" si="299"/>
        <v>3007</v>
      </c>
      <c r="T396">
        <f t="shared" ca="1" si="300"/>
        <v>3005</v>
      </c>
      <c r="U396">
        <f t="shared" ca="1" si="301"/>
        <v>3006</v>
      </c>
      <c r="V396">
        <f t="shared" ca="1" si="302"/>
        <v>3004</v>
      </c>
      <c r="W396">
        <f t="shared" ca="1" si="303"/>
        <v>3008</v>
      </c>
      <c r="X396">
        <f t="shared" ca="1" si="304"/>
        <v>3004</v>
      </c>
      <c r="Y396">
        <f t="shared" ca="1" si="305"/>
        <v>4007</v>
      </c>
      <c r="Z396">
        <f t="shared" ca="1" si="306"/>
        <v>4005</v>
      </c>
      <c r="AA396">
        <f t="shared" ca="1" si="307"/>
        <v>4006</v>
      </c>
      <c r="AB396">
        <f t="shared" ca="1" si="308"/>
        <v>4004</v>
      </c>
      <c r="AC396">
        <f t="shared" ca="1" si="309"/>
        <v>4005</v>
      </c>
      <c r="AD396">
        <f t="shared" ca="1" si="310"/>
        <v>4008</v>
      </c>
      <c r="AE396">
        <f t="shared" ca="1" si="311"/>
        <v>5004</v>
      </c>
      <c r="AF396">
        <f t="shared" ca="1" si="312"/>
        <v>5004</v>
      </c>
      <c r="AG396">
        <f t="shared" ca="1" si="313"/>
        <v>5008</v>
      </c>
      <c r="AH396">
        <f t="shared" ca="1" si="314"/>
        <v>5004</v>
      </c>
      <c r="AI396">
        <f t="shared" ca="1" si="315"/>
        <v>5004</v>
      </c>
      <c r="AJ396">
        <f t="shared" ca="1" si="316"/>
        <v>5004</v>
      </c>
      <c r="AK396">
        <f t="shared" ca="1" si="317"/>
        <v>6008</v>
      </c>
      <c r="AL396">
        <f t="shared" ca="1" si="318"/>
        <v>6008</v>
      </c>
      <c r="AM396">
        <f t="shared" ca="1" si="319"/>
        <v>6007</v>
      </c>
      <c r="AN396">
        <f t="shared" ca="1" si="320"/>
        <v>6007</v>
      </c>
      <c r="AO396">
        <f t="shared" ca="1" si="321"/>
        <v>6008</v>
      </c>
      <c r="AP396">
        <f t="shared" ca="1" si="322"/>
        <v>6008</v>
      </c>
      <c r="AQ396" t="str">
        <f t="shared" ca="1" si="282"/>
        <v>12,1007,1;12,1006,1;12,1007,1;12,1004,1;12,1005,1;12,2008,1;12,2004,1;12,2008,1;12,2005,1;12,2007,1;12,2005,1;12,3007,1;12,3005,1;12,3006,1;12,3004,1;12,3008,1;12,3004,1;12,4007,1;12,4005,1;12,4006,1;12,4004,1;12,4005,1;12,4008,1;12,5004,1;12,5004,1;12,5008,1;12,5004,1;12,5004,1;12,5004,1;12,6008,1;12,6008,1;12,6007,1;12,6007,1;12,6008,1;12,6008,1</v>
      </c>
    </row>
    <row r="397" spans="1:43" x14ac:dyDescent="0.15">
      <c r="A397">
        <f t="shared" si="285"/>
        <v>7504</v>
      </c>
      <c r="B397">
        <f t="shared" si="276"/>
        <v>75</v>
      </c>
      <c r="C397">
        <f t="shared" si="277"/>
        <v>4</v>
      </c>
      <c r="D397">
        <f t="shared" si="284"/>
        <v>6</v>
      </c>
      <c r="E397">
        <f t="shared" si="284"/>
        <v>10</v>
      </c>
      <c r="F397" s="4">
        <f t="shared" si="286"/>
        <v>8</v>
      </c>
      <c r="G397">
        <f t="shared" ca="1" si="287"/>
        <v>1008</v>
      </c>
      <c r="H397">
        <f t="shared" ca="1" si="288"/>
        <v>1006</v>
      </c>
      <c r="I397">
        <f t="shared" ca="1" si="289"/>
        <v>1006</v>
      </c>
      <c r="J397">
        <f t="shared" ca="1" si="290"/>
        <v>1004</v>
      </c>
      <c r="K397">
        <f t="shared" ca="1" si="291"/>
        <v>1007</v>
      </c>
      <c r="L397">
        <f t="shared" ca="1" si="292"/>
        <v>1006</v>
      </c>
      <c r="M397">
        <f t="shared" ca="1" si="293"/>
        <v>2005</v>
      </c>
      <c r="N397">
        <f t="shared" ca="1" si="294"/>
        <v>2008</v>
      </c>
      <c r="O397">
        <f t="shared" ca="1" si="295"/>
        <v>2006</v>
      </c>
      <c r="P397">
        <f t="shared" ca="1" si="296"/>
        <v>2004</v>
      </c>
      <c r="Q397">
        <f t="shared" ca="1" si="297"/>
        <v>2004</v>
      </c>
      <c r="R397">
        <f t="shared" ca="1" si="298"/>
        <v>2007</v>
      </c>
      <c r="S397">
        <f t="shared" ca="1" si="299"/>
        <v>3008</v>
      </c>
      <c r="T397">
        <f t="shared" ca="1" si="300"/>
        <v>3007</v>
      </c>
      <c r="U397">
        <f t="shared" ca="1" si="301"/>
        <v>3004</v>
      </c>
      <c r="V397">
        <f t="shared" ca="1" si="302"/>
        <v>3006</v>
      </c>
      <c r="W397">
        <f t="shared" ca="1" si="303"/>
        <v>3005</v>
      </c>
      <c r="X397">
        <f t="shared" ca="1" si="304"/>
        <v>3005</v>
      </c>
      <c r="Y397">
        <f t="shared" ca="1" si="305"/>
        <v>4006</v>
      </c>
      <c r="Z397">
        <f t="shared" ca="1" si="306"/>
        <v>4004</v>
      </c>
      <c r="AA397">
        <f t="shared" ca="1" si="307"/>
        <v>4004</v>
      </c>
      <c r="AB397">
        <f t="shared" ca="1" si="308"/>
        <v>4004</v>
      </c>
      <c r="AC397">
        <f t="shared" ca="1" si="309"/>
        <v>4007</v>
      </c>
      <c r="AD397">
        <f t="shared" ca="1" si="310"/>
        <v>4006</v>
      </c>
      <c r="AE397">
        <f t="shared" ca="1" si="311"/>
        <v>5008</v>
      </c>
      <c r="AF397">
        <f t="shared" ca="1" si="312"/>
        <v>5007</v>
      </c>
      <c r="AG397">
        <f t="shared" ca="1" si="313"/>
        <v>5004</v>
      </c>
      <c r="AH397">
        <f t="shared" ca="1" si="314"/>
        <v>5005</v>
      </c>
      <c r="AI397">
        <f t="shared" ca="1" si="315"/>
        <v>5006</v>
      </c>
      <c r="AJ397">
        <f t="shared" ca="1" si="316"/>
        <v>5008</v>
      </c>
      <c r="AK397">
        <f t="shared" ca="1" si="317"/>
        <v>6008</v>
      </c>
      <c r="AL397">
        <f t="shared" ca="1" si="318"/>
        <v>6006</v>
      </c>
      <c r="AM397">
        <f t="shared" ca="1" si="319"/>
        <v>6008</v>
      </c>
      <c r="AN397">
        <f t="shared" ca="1" si="320"/>
        <v>6008</v>
      </c>
      <c r="AO397">
        <f t="shared" ca="1" si="321"/>
        <v>6004</v>
      </c>
      <c r="AP397">
        <f t="shared" ca="1" si="322"/>
        <v>6004</v>
      </c>
      <c r="AQ397" t="str">
        <f t="shared" ca="1" si="282"/>
        <v>12,1008,1;12,1006,1;12,1004,1;12,1007,1;12,1006,1;12,2005,1;12,2008,1;12,2006,1;12,2004,1;12,2004,1;12,2007,1;12,3008,1;12,3007,1;12,3004,1;12,3006,1;12,3005,1;12,3005,1;12,4006,1;12,4004,1;12,4004,1;12,4004,1;12,4007,1;12,4006,1;12,5008,1;12,5007,1;12,5004,1;12,5005,1;12,5006,1;12,5008,1;12,6008,1;12,6006,1;12,6008,1;12,6008,1;12,6004,1;12,6004,1</v>
      </c>
    </row>
    <row r="398" spans="1:43" x14ac:dyDescent="0.15">
      <c r="A398">
        <f t="shared" si="285"/>
        <v>7604</v>
      </c>
      <c r="B398">
        <f t="shared" si="276"/>
        <v>76</v>
      </c>
      <c r="C398">
        <f t="shared" si="277"/>
        <v>4</v>
      </c>
      <c r="D398">
        <f t="shared" si="284"/>
        <v>6</v>
      </c>
      <c r="E398">
        <f t="shared" si="284"/>
        <v>10</v>
      </c>
      <c r="F398" s="4">
        <f t="shared" si="286"/>
        <v>8</v>
      </c>
      <c r="G398">
        <f t="shared" ca="1" si="287"/>
        <v>1004</v>
      </c>
      <c r="H398">
        <f t="shared" ca="1" si="288"/>
        <v>1004</v>
      </c>
      <c r="I398">
        <f t="shared" ca="1" si="289"/>
        <v>1005</v>
      </c>
      <c r="J398">
        <f t="shared" ca="1" si="290"/>
        <v>1005</v>
      </c>
      <c r="K398">
        <f t="shared" ca="1" si="291"/>
        <v>1006</v>
      </c>
      <c r="L398">
        <f t="shared" ca="1" si="292"/>
        <v>1007</v>
      </c>
      <c r="M398">
        <f t="shared" ca="1" si="293"/>
        <v>2008</v>
      </c>
      <c r="N398">
        <f t="shared" ca="1" si="294"/>
        <v>2004</v>
      </c>
      <c r="O398">
        <f t="shared" ca="1" si="295"/>
        <v>2006</v>
      </c>
      <c r="P398">
        <f t="shared" ca="1" si="296"/>
        <v>2004</v>
      </c>
      <c r="Q398">
        <f t="shared" ca="1" si="297"/>
        <v>2006</v>
      </c>
      <c r="R398">
        <f t="shared" ca="1" si="298"/>
        <v>2007</v>
      </c>
      <c r="S398">
        <f t="shared" ca="1" si="299"/>
        <v>3004</v>
      </c>
      <c r="T398">
        <f t="shared" ca="1" si="300"/>
        <v>3005</v>
      </c>
      <c r="U398">
        <f t="shared" ca="1" si="301"/>
        <v>3004</v>
      </c>
      <c r="V398">
        <f t="shared" ca="1" si="302"/>
        <v>3008</v>
      </c>
      <c r="W398">
        <f t="shared" ca="1" si="303"/>
        <v>3007</v>
      </c>
      <c r="X398">
        <f t="shared" ca="1" si="304"/>
        <v>3007</v>
      </c>
      <c r="Y398">
        <f t="shared" ca="1" si="305"/>
        <v>4005</v>
      </c>
      <c r="Z398">
        <f t="shared" ca="1" si="306"/>
        <v>4005</v>
      </c>
      <c r="AA398">
        <f t="shared" ca="1" si="307"/>
        <v>4008</v>
      </c>
      <c r="AB398">
        <f t="shared" ca="1" si="308"/>
        <v>4008</v>
      </c>
      <c r="AC398">
        <f t="shared" ca="1" si="309"/>
        <v>4007</v>
      </c>
      <c r="AD398">
        <f t="shared" ca="1" si="310"/>
        <v>4008</v>
      </c>
      <c r="AE398">
        <f t="shared" ca="1" si="311"/>
        <v>5005</v>
      </c>
      <c r="AF398">
        <f t="shared" ca="1" si="312"/>
        <v>5005</v>
      </c>
      <c r="AG398">
        <f t="shared" ca="1" si="313"/>
        <v>5007</v>
      </c>
      <c r="AH398">
        <f t="shared" ca="1" si="314"/>
        <v>5007</v>
      </c>
      <c r="AI398">
        <f t="shared" ca="1" si="315"/>
        <v>5006</v>
      </c>
      <c r="AJ398">
        <f t="shared" ca="1" si="316"/>
        <v>5006</v>
      </c>
      <c r="AK398">
        <f t="shared" ca="1" si="317"/>
        <v>6006</v>
      </c>
      <c r="AL398">
        <f t="shared" ca="1" si="318"/>
        <v>6005</v>
      </c>
      <c r="AM398">
        <f t="shared" ca="1" si="319"/>
        <v>6006</v>
      </c>
      <c r="AN398">
        <f t="shared" ca="1" si="320"/>
        <v>6008</v>
      </c>
      <c r="AO398">
        <f t="shared" ca="1" si="321"/>
        <v>6007</v>
      </c>
      <c r="AP398">
        <f t="shared" ca="1" si="322"/>
        <v>6007</v>
      </c>
      <c r="AQ398" t="str">
        <f t="shared" ca="1" si="282"/>
        <v>12,1004,1;12,1004,1;12,1005,1;12,1006,1;12,1007,1;12,2008,1;12,2004,1;12,2006,1;12,2004,1;12,2006,1;12,2007,1;12,3004,1;12,3005,1;12,3004,1;12,3008,1;12,3007,1;12,3007,1;12,4005,1;12,4005,1;12,4008,1;12,4008,1;12,4007,1;12,4008,1;12,5005,1;12,5005,1;12,5007,1;12,5007,1;12,5006,1;12,5006,1;12,6006,1;12,6005,1;12,6006,1;12,6008,1;12,6007,1;12,6007,1</v>
      </c>
    </row>
    <row r="399" spans="1:43" x14ac:dyDescent="0.15">
      <c r="A399">
        <f t="shared" si="285"/>
        <v>7704</v>
      </c>
      <c r="B399">
        <f t="shared" si="276"/>
        <v>77</v>
      </c>
      <c r="C399">
        <f t="shared" si="277"/>
        <v>4</v>
      </c>
      <c r="D399">
        <f t="shared" si="284"/>
        <v>6</v>
      </c>
      <c r="E399">
        <f t="shared" si="284"/>
        <v>10</v>
      </c>
      <c r="F399" s="4">
        <f t="shared" si="286"/>
        <v>8</v>
      </c>
      <c r="G399">
        <f t="shared" ca="1" si="287"/>
        <v>1005</v>
      </c>
      <c r="H399">
        <f t="shared" ca="1" si="288"/>
        <v>1007</v>
      </c>
      <c r="I399">
        <f t="shared" ca="1" si="289"/>
        <v>1007</v>
      </c>
      <c r="J399">
        <f t="shared" ca="1" si="290"/>
        <v>1004</v>
      </c>
      <c r="K399">
        <f t="shared" ca="1" si="291"/>
        <v>1006</v>
      </c>
      <c r="L399">
        <f t="shared" ca="1" si="292"/>
        <v>1005</v>
      </c>
      <c r="M399">
        <f t="shared" ca="1" si="293"/>
        <v>2007</v>
      </c>
      <c r="N399">
        <f t="shared" ca="1" si="294"/>
        <v>2008</v>
      </c>
      <c r="O399">
        <f t="shared" ca="1" si="295"/>
        <v>2006</v>
      </c>
      <c r="P399">
        <f t="shared" ca="1" si="296"/>
        <v>2005</v>
      </c>
      <c r="Q399">
        <f t="shared" ca="1" si="297"/>
        <v>2004</v>
      </c>
      <c r="R399">
        <f t="shared" ca="1" si="298"/>
        <v>2005</v>
      </c>
      <c r="S399">
        <f t="shared" ca="1" si="299"/>
        <v>3004</v>
      </c>
      <c r="T399">
        <f t="shared" ca="1" si="300"/>
        <v>3007</v>
      </c>
      <c r="U399">
        <f t="shared" ca="1" si="301"/>
        <v>3007</v>
      </c>
      <c r="V399">
        <f t="shared" ca="1" si="302"/>
        <v>3005</v>
      </c>
      <c r="W399">
        <f t="shared" ca="1" si="303"/>
        <v>3008</v>
      </c>
      <c r="X399">
        <f t="shared" ca="1" si="304"/>
        <v>3008</v>
      </c>
      <c r="Y399">
        <f t="shared" ca="1" si="305"/>
        <v>4006</v>
      </c>
      <c r="Z399">
        <f t="shared" ca="1" si="306"/>
        <v>4005</v>
      </c>
      <c r="AA399">
        <f t="shared" ca="1" si="307"/>
        <v>4004</v>
      </c>
      <c r="AB399">
        <f t="shared" ca="1" si="308"/>
        <v>4005</v>
      </c>
      <c r="AC399">
        <f t="shared" ca="1" si="309"/>
        <v>4005</v>
      </c>
      <c r="AD399">
        <f t="shared" ca="1" si="310"/>
        <v>4008</v>
      </c>
      <c r="AE399">
        <f t="shared" ca="1" si="311"/>
        <v>5006</v>
      </c>
      <c r="AF399">
        <f t="shared" ca="1" si="312"/>
        <v>5006</v>
      </c>
      <c r="AG399">
        <f t="shared" ca="1" si="313"/>
        <v>5007</v>
      </c>
      <c r="AH399">
        <f t="shared" ca="1" si="314"/>
        <v>5005</v>
      </c>
      <c r="AI399">
        <f t="shared" ca="1" si="315"/>
        <v>5005</v>
      </c>
      <c r="AJ399">
        <f t="shared" ca="1" si="316"/>
        <v>5007</v>
      </c>
      <c r="AK399">
        <f t="shared" ca="1" si="317"/>
        <v>6005</v>
      </c>
      <c r="AL399">
        <f t="shared" ca="1" si="318"/>
        <v>6004</v>
      </c>
      <c r="AM399">
        <f t="shared" ca="1" si="319"/>
        <v>6004</v>
      </c>
      <c r="AN399">
        <f t="shared" ca="1" si="320"/>
        <v>6008</v>
      </c>
      <c r="AO399">
        <f t="shared" ca="1" si="321"/>
        <v>6004</v>
      </c>
      <c r="AP399">
        <f t="shared" ca="1" si="322"/>
        <v>6008</v>
      </c>
      <c r="AQ399" t="str">
        <f t="shared" ca="1" si="282"/>
        <v>12,1005,1;12,1007,1;12,1004,1;12,1006,1;12,1005,1;12,2007,1;12,2008,1;12,2006,1;12,2005,1;12,2004,1;12,2005,1;12,3004,1;12,3007,1;12,3007,1;12,3005,1;12,3008,1;12,3008,1;12,4006,1;12,4005,1;12,4004,1;12,4005,1;12,4005,1;12,4008,1;12,5006,1;12,5006,1;12,5007,1;12,5005,1;12,5005,1;12,5007,1;12,6005,1;12,6004,1;12,6004,1;12,6008,1;12,6004,1;12,6008,1</v>
      </c>
    </row>
    <row r="400" spans="1:43" x14ac:dyDescent="0.15">
      <c r="A400">
        <f t="shared" si="285"/>
        <v>7804</v>
      </c>
      <c r="B400">
        <f t="shared" si="276"/>
        <v>78</v>
      </c>
      <c r="C400">
        <f t="shared" si="277"/>
        <v>4</v>
      </c>
      <c r="D400">
        <f t="shared" si="284"/>
        <v>6</v>
      </c>
      <c r="E400">
        <f t="shared" si="284"/>
        <v>10</v>
      </c>
      <c r="F400" s="4">
        <f t="shared" si="286"/>
        <v>8</v>
      </c>
      <c r="G400">
        <f t="shared" ca="1" si="287"/>
        <v>1006</v>
      </c>
      <c r="H400">
        <f t="shared" ca="1" si="288"/>
        <v>1006</v>
      </c>
      <c r="I400">
        <f t="shared" ca="1" si="289"/>
        <v>1004</v>
      </c>
      <c r="J400">
        <f t="shared" ca="1" si="290"/>
        <v>1004</v>
      </c>
      <c r="K400">
        <f t="shared" ca="1" si="291"/>
        <v>1007</v>
      </c>
      <c r="L400">
        <f t="shared" ca="1" si="292"/>
        <v>1005</v>
      </c>
      <c r="M400">
        <f t="shared" ca="1" si="293"/>
        <v>2004</v>
      </c>
      <c r="N400">
        <f t="shared" ca="1" si="294"/>
        <v>2005</v>
      </c>
      <c r="O400">
        <f t="shared" ca="1" si="295"/>
        <v>2004</v>
      </c>
      <c r="P400">
        <f t="shared" ca="1" si="296"/>
        <v>2005</v>
      </c>
      <c r="Q400">
        <f t="shared" ca="1" si="297"/>
        <v>2005</v>
      </c>
      <c r="R400">
        <f t="shared" ca="1" si="298"/>
        <v>2007</v>
      </c>
      <c r="S400">
        <f t="shared" ca="1" si="299"/>
        <v>3004</v>
      </c>
      <c r="T400">
        <f t="shared" ca="1" si="300"/>
        <v>3008</v>
      </c>
      <c r="U400">
        <f t="shared" ca="1" si="301"/>
        <v>3004</v>
      </c>
      <c r="V400">
        <f t="shared" ca="1" si="302"/>
        <v>3006</v>
      </c>
      <c r="W400">
        <f t="shared" ca="1" si="303"/>
        <v>3005</v>
      </c>
      <c r="X400">
        <f t="shared" ca="1" si="304"/>
        <v>3007</v>
      </c>
      <c r="Y400">
        <f t="shared" ca="1" si="305"/>
        <v>4005</v>
      </c>
      <c r="Z400">
        <f t="shared" ca="1" si="306"/>
        <v>4005</v>
      </c>
      <c r="AA400">
        <f t="shared" ca="1" si="307"/>
        <v>4005</v>
      </c>
      <c r="AB400">
        <f t="shared" ca="1" si="308"/>
        <v>4008</v>
      </c>
      <c r="AC400">
        <f t="shared" ca="1" si="309"/>
        <v>4007</v>
      </c>
      <c r="AD400">
        <f t="shared" ca="1" si="310"/>
        <v>4007</v>
      </c>
      <c r="AE400">
        <f t="shared" ca="1" si="311"/>
        <v>5006</v>
      </c>
      <c r="AF400">
        <f t="shared" ca="1" si="312"/>
        <v>5008</v>
      </c>
      <c r="AG400">
        <f t="shared" ca="1" si="313"/>
        <v>5005</v>
      </c>
      <c r="AH400">
        <f t="shared" ca="1" si="314"/>
        <v>5006</v>
      </c>
      <c r="AI400">
        <f t="shared" ca="1" si="315"/>
        <v>5008</v>
      </c>
      <c r="AJ400">
        <f t="shared" ca="1" si="316"/>
        <v>5006</v>
      </c>
      <c r="AK400">
        <f t="shared" ca="1" si="317"/>
        <v>6007</v>
      </c>
      <c r="AL400">
        <f t="shared" ca="1" si="318"/>
        <v>6004</v>
      </c>
      <c r="AM400">
        <f t="shared" ca="1" si="319"/>
        <v>6006</v>
      </c>
      <c r="AN400">
        <f t="shared" ca="1" si="320"/>
        <v>6007</v>
      </c>
      <c r="AO400">
        <f t="shared" ca="1" si="321"/>
        <v>6007</v>
      </c>
      <c r="AP400">
        <f t="shared" ca="1" si="322"/>
        <v>6005</v>
      </c>
      <c r="AQ400" t="str">
        <f t="shared" ca="1" si="282"/>
        <v>12,1006,1;12,1006,1;12,1004,1;12,1007,1;12,1005,1;12,2004,1;12,2005,1;12,2004,1;12,2005,1;12,2005,1;12,2007,1;12,3004,1;12,3008,1;12,3004,1;12,3006,1;12,3005,1;12,3007,1;12,4005,1;12,4005,1;12,4005,1;12,4008,1;12,4007,1;12,4007,1;12,5006,1;12,5008,1;12,5005,1;12,5006,1;12,5008,1;12,5006,1;12,6007,1;12,6004,1;12,6006,1;12,6007,1;12,6007,1;12,6005,1</v>
      </c>
    </row>
    <row r="401" spans="1:43" x14ac:dyDescent="0.15">
      <c r="A401">
        <f t="shared" si="285"/>
        <v>7904</v>
      </c>
      <c r="B401">
        <f t="shared" si="276"/>
        <v>79</v>
      </c>
      <c r="C401">
        <f t="shared" si="277"/>
        <v>4</v>
      </c>
      <c r="D401">
        <f t="shared" si="284"/>
        <v>6</v>
      </c>
      <c r="E401">
        <f t="shared" si="284"/>
        <v>10</v>
      </c>
      <c r="F401" s="4">
        <f t="shared" si="286"/>
        <v>8</v>
      </c>
      <c r="G401">
        <f t="shared" ca="1" si="287"/>
        <v>1006</v>
      </c>
      <c r="H401">
        <f t="shared" ca="1" si="288"/>
        <v>1004</v>
      </c>
      <c r="I401">
        <f t="shared" ca="1" si="289"/>
        <v>1004</v>
      </c>
      <c r="J401">
        <f t="shared" ca="1" si="290"/>
        <v>1006</v>
      </c>
      <c r="K401">
        <f t="shared" ca="1" si="291"/>
        <v>1006</v>
      </c>
      <c r="L401">
        <f t="shared" ca="1" si="292"/>
        <v>1005</v>
      </c>
      <c r="M401">
        <f t="shared" ca="1" si="293"/>
        <v>2008</v>
      </c>
      <c r="N401">
        <f t="shared" ca="1" si="294"/>
        <v>2008</v>
      </c>
      <c r="O401">
        <f t="shared" ca="1" si="295"/>
        <v>2004</v>
      </c>
      <c r="P401">
        <f t="shared" ca="1" si="296"/>
        <v>2005</v>
      </c>
      <c r="Q401">
        <f t="shared" ca="1" si="297"/>
        <v>2004</v>
      </c>
      <c r="R401">
        <f t="shared" ca="1" si="298"/>
        <v>2008</v>
      </c>
      <c r="S401">
        <f t="shared" ca="1" si="299"/>
        <v>3007</v>
      </c>
      <c r="T401">
        <f t="shared" ca="1" si="300"/>
        <v>3005</v>
      </c>
      <c r="U401">
        <f t="shared" ca="1" si="301"/>
        <v>3004</v>
      </c>
      <c r="V401">
        <f t="shared" ca="1" si="302"/>
        <v>3006</v>
      </c>
      <c r="W401">
        <f t="shared" ca="1" si="303"/>
        <v>3008</v>
      </c>
      <c r="X401">
        <f t="shared" ca="1" si="304"/>
        <v>3004</v>
      </c>
      <c r="Y401">
        <f t="shared" ca="1" si="305"/>
        <v>4007</v>
      </c>
      <c r="Z401">
        <f t="shared" ca="1" si="306"/>
        <v>4008</v>
      </c>
      <c r="AA401">
        <f t="shared" ca="1" si="307"/>
        <v>4005</v>
      </c>
      <c r="AB401">
        <f t="shared" ca="1" si="308"/>
        <v>4005</v>
      </c>
      <c r="AC401">
        <f t="shared" ca="1" si="309"/>
        <v>4005</v>
      </c>
      <c r="AD401">
        <f t="shared" ca="1" si="310"/>
        <v>4004</v>
      </c>
      <c r="AE401">
        <f t="shared" ca="1" si="311"/>
        <v>5008</v>
      </c>
      <c r="AF401">
        <f t="shared" ca="1" si="312"/>
        <v>5005</v>
      </c>
      <c r="AG401">
        <f t="shared" ca="1" si="313"/>
        <v>5004</v>
      </c>
      <c r="AH401">
        <f t="shared" ca="1" si="314"/>
        <v>5004</v>
      </c>
      <c r="AI401">
        <f t="shared" ca="1" si="315"/>
        <v>5007</v>
      </c>
      <c r="AJ401">
        <f t="shared" ca="1" si="316"/>
        <v>5006</v>
      </c>
      <c r="AK401">
        <f t="shared" ca="1" si="317"/>
        <v>6004</v>
      </c>
      <c r="AL401">
        <f t="shared" ca="1" si="318"/>
        <v>6007</v>
      </c>
      <c r="AM401">
        <f t="shared" ca="1" si="319"/>
        <v>6005</v>
      </c>
      <c r="AN401">
        <f t="shared" ca="1" si="320"/>
        <v>6008</v>
      </c>
      <c r="AO401">
        <f t="shared" ca="1" si="321"/>
        <v>6007</v>
      </c>
      <c r="AP401">
        <f t="shared" ca="1" si="322"/>
        <v>6008</v>
      </c>
      <c r="AQ401" t="str">
        <f t="shared" ca="1" si="282"/>
        <v>12,1006,1;12,1004,1;12,1006,1;12,1006,1;12,1005,1;12,2008,1;12,2008,1;12,2004,1;12,2005,1;12,2004,1;12,2008,1;12,3007,1;12,3005,1;12,3004,1;12,3006,1;12,3008,1;12,3004,1;12,4007,1;12,4008,1;12,4005,1;12,4005,1;12,4005,1;12,4004,1;12,5008,1;12,5005,1;12,5004,1;12,5004,1;12,5007,1;12,5006,1;12,6004,1;12,6007,1;12,6005,1;12,6008,1;12,6007,1;12,6008,1</v>
      </c>
    </row>
    <row r="402" spans="1:43" x14ac:dyDescent="0.15">
      <c r="A402">
        <f t="shared" si="285"/>
        <v>8004</v>
      </c>
      <c r="B402">
        <f t="shared" si="276"/>
        <v>80</v>
      </c>
      <c r="C402">
        <f t="shared" si="277"/>
        <v>4</v>
      </c>
      <c r="D402">
        <f t="shared" si="284"/>
        <v>6</v>
      </c>
      <c r="E402">
        <f t="shared" si="284"/>
        <v>10</v>
      </c>
      <c r="F402" s="4">
        <f t="shared" si="286"/>
        <v>8</v>
      </c>
      <c r="G402">
        <f t="shared" ca="1" si="287"/>
        <v>1004</v>
      </c>
      <c r="H402">
        <f t="shared" ca="1" si="288"/>
        <v>1006</v>
      </c>
      <c r="I402">
        <f t="shared" ca="1" si="289"/>
        <v>1008</v>
      </c>
      <c r="J402">
        <f t="shared" ca="1" si="290"/>
        <v>1005</v>
      </c>
      <c r="K402">
        <f t="shared" ca="1" si="291"/>
        <v>1004</v>
      </c>
      <c r="L402">
        <f t="shared" ca="1" si="292"/>
        <v>1005</v>
      </c>
      <c r="M402">
        <f t="shared" ca="1" si="293"/>
        <v>2005</v>
      </c>
      <c r="N402">
        <f t="shared" ca="1" si="294"/>
        <v>2005</v>
      </c>
      <c r="O402">
        <f t="shared" ca="1" si="295"/>
        <v>2007</v>
      </c>
      <c r="P402">
        <f t="shared" ca="1" si="296"/>
        <v>2004</v>
      </c>
      <c r="Q402">
        <f t="shared" ca="1" si="297"/>
        <v>2008</v>
      </c>
      <c r="R402">
        <f t="shared" ca="1" si="298"/>
        <v>2007</v>
      </c>
      <c r="S402">
        <f t="shared" ca="1" si="299"/>
        <v>3008</v>
      </c>
      <c r="T402">
        <f t="shared" ca="1" si="300"/>
        <v>3004</v>
      </c>
      <c r="U402">
        <f t="shared" ca="1" si="301"/>
        <v>3004</v>
      </c>
      <c r="V402">
        <f t="shared" ca="1" si="302"/>
        <v>3005</v>
      </c>
      <c r="W402">
        <f t="shared" ca="1" si="303"/>
        <v>3007</v>
      </c>
      <c r="X402">
        <f t="shared" ca="1" si="304"/>
        <v>3008</v>
      </c>
      <c r="Y402">
        <f t="shared" ca="1" si="305"/>
        <v>4006</v>
      </c>
      <c r="Z402">
        <f t="shared" ca="1" si="306"/>
        <v>4005</v>
      </c>
      <c r="AA402">
        <f t="shared" ca="1" si="307"/>
        <v>4008</v>
      </c>
      <c r="AB402">
        <f t="shared" ca="1" si="308"/>
        <v>4007</v>
      </c>
      <c r="AC402">
        <f t="shared" ca="1" si="309"/>
        <v>4004</v>
      </c>
      <c r="AD402">
        <f t="shared" ca="1" si="310"/>
        <v>4004</v>
      </c>
      <c r="AE402">
        <f t="shared" ca="1" si="311"/>
        <v>5004</v>
      </c>
      <c r="AF402">
        <f t="shared" ca="1" si="312"/>
        <v>5007</v>
      </c>
      <c r="AG402">
        <f t="shared" ca="1" si="313"/>
        <v>5006</v>
      </c>
      <c r="AH402">
        <f t="shared" ca="1" si="314"/>
        <v>5006</v>
      </c>
      <c r="AI402">
        <f t="shared" ca="1" si="315"/>
        <v>5007</v>
      </c>
      <c r="AJ402">
        <f t="shared" ca="1" si="316"/>
        <v>5008</v>
      </c>
      <c r="AK402">
        <f t="shared" ca="1" si="317"/>
        <v>6004</v>
      </c>
      <c r="AL402">
        <f t="shared" ca="1" si="318"/>
        <v>6005</v>
      </c>
      <c r="AM402">
        <f t="shared" ca="1" si="319"/>
        <v>6005</v>
      </c>
      <c r="AN402">
        <f t="shared" ca="1" si="320"/>
        <v>6005</v>
      </c>
      <c r="AO402">
        <f t="shared" ca="1" si="321"/>
        <v>6008</v>
      </c>
      <c r="AP402">
        <f t="shared" ca="1" si="322"/>
        <v>6005</v>
      </c>
      <c r="AQ402" t="str">
        <f t="shared" ca="1" si="282"/>
        <v>12,1004,1;12,1006,1;12,1005,1;12,1004,1;12,1005,1;12,2005,1;12,2005,1;12,2007,1;12,2004,1;12,2008,1;12,2007,1;12,3008,1;12,3004,1;12,3004,1;12,3005,1;12,3007,1;12,3008,1;12,4006,1;12,4005,1;12,4008,1;12,4007,1;12,4004,1;12,4004,1;12,5004,1;12,5007,1;12,5006,1;12,5006,1;12,5007,1;12,5008,1;12,6004,1;12,6005,1;12,6005,1;12,6005,1;12,6008,1;12,6005,1</v>
      </c>
    </row>
    <row r="403" spans="1:43" x14ac:dyDescent="0.15">
      <c r="A403">
        <f t="shared" si="285"/>
        <v>105</v>
      </c>
      <c r="B403">
        <f t="shared" ref="B403:B466" si="323">B323</f>
        <v>1</v>
      </c>
      <c r="C403">
        <f t="shared" ref="C403:C466" si="324">C323+1</f>
        <v>5</v>
      </c>
      <c r="D403">
        <f t="shared" ref="D403:E422" si="325">D323</f>
        <v>1</v>
      </c>
      <c r="E403">
        <f t="shared" si="325"/>
        <v>3</v>
      </c>
      <c r="F403" s="4">
        <f t="shared" si="286"/>
        <v>2</v>
      </c>
      <c r="G403">
        <f t="shared" ca="1" si="287"/>
        <v>1002</v>
      </c>
      <c r="H403">
        <f t="shared" ca="1" si="288"/>
        <v>0</v>
      </c>
      <c r="I403">
        <f t="shared" ca="1" si="289"/>
        <v>0</v>
      </c>
      <c r="J403">
        <f t="shared" ca="1" si="290"/>
        <v>0</v>
      </c>
      <c r="K403">
        <f t="shared" ca="1" si="291"/>
        <v>0</v>
      </c>
      <c r="L403">
        <f t="shared" ca="1" si="292"/>
        <v>0</v>
      </c>
      <c r="M403">
        <f t="shared" ca="1" si="293"/>
        <v>2002</v>
      </c>
      <c r="N403">
        <f t="shared" ca="1" si="294"/>
        <v>0</v>
      </c>
      <c r="O403">
        <f t="shared" ca="1" si="295"/>
        <v>0</v>
      </c>
      <c r="P403">
        <f t="shared" ca="1" si="296"/>
        <v>0</v>
      </c>
      <c r="Q403">
        <f t="shared" ca="1" si="297"/>
        <v>0</v>
      </c>
      <c r="R403">
        <f t="shared" ca="1" si="298"/>
        <v>0</v>
      </c>
      <c r="S403">
        <f t="shared" ca="1" si="299"/>
        <v>3001</v>
      </c>
      <c r="T403">
        <f t="shared" ca="1" si="300"/>
        <v>0</v>
      </c>
      <c r="U403">
        <f t="shared" ca="1" si="301"/>
        <v>0</v>
      </c>
      <c r="V403">
        <f t="shared" ca="1" si="302"/>
        <v>0</v>
      </c>
      <c r="W403">
        <f t="shared" ca="1" si="303"/>
        <v>0</v>
      </c>
      <c r="X403">
        <f t="shared" ca="1" si="304"/>
        <v>0</v>
      </c>
      <c r="Y403">
        <f t="shared" ca="1" si="305"/>
        <v>4001</v>
      </c>
      <c r="Z403">
        <f t="shared" ca="1" si="306"/>
        <v>0</v>
      </c>
      <c r="AA403">
        <f t="shared" ca="1" si="307"/>
        <v>0</v>
      </c>
      <c r="AB403">
        <f t="shared" ca="1" si="308"/>
        <v>0</v>
      </c>
      <c r="AC403">
        <f t="shared" ca="1" si="309"/>
        <v>0</v>
      </c>
      <c r="AD403">
        <f t="shared" ca="1" si="310"/>
        <v>0</v>
      </c>
      <c r="AE403">
        <f t="shared" ca="1" si="311"/>
        <v>5001</v>
      </c>
      <c r="AF403">
        <f t="shared" ca="1" si="312"/>
        <v>0</v>
      </c>
      <c r="AG403">
        <f t="shared" ca="1" si="313"/>
        <v>0</v>
      </c>
      <c r="AH403">
        <f t="shared" ca="1" si="314"/>
        <v>0</v>
      </c>
      <c r="AI403">
        <f t="shared" ca="1" si="315"/>
        <v>0</v>
      </c>
      <c r="AJ403">
        <f t="shared" ca="1" si="316"/>
        <v>0</v>
      </c>
      <c r="AK403">
        <f t="shared" ca="1" si="317"/>
        <v>6001</v>
      </c>
      <c r="AL403">
        <f t="shared" ca="1" si="318"/>
        <v>0</v>
      </c>
      <c r="AM403">
        <f t="shared" ca="1" si="319"/>
        <v>0</v>
      </c>
      <c r="AN403">
        <f t="shared" ca="1" si="320"/>
        <v>0</v>
      </c>
      <c r="AO403">
        <f t="shared" ca="1" si="321"/>
        <v>0</v>
      </c>
      <c r="AP403">
        <f t="shared" ca="1" si="322"/>
        <v>0</v>
      </c>
      <c r="AQ403" t="str">
        <f t="shared" ref="AQ403:AQ412" ca="1" si="326">"12,"&amp;G403&amp;",1;12,"&amp;M403&amp;",1;12,"&amp;S403&amp;",1;12,"&amp;Y403&amp;",1;12,"&amp;AE403&amp;",1;12,"&amp;AK403&amp;",1"</f>
        <v>12,1002,1;12,2002,1;12,3001,1;12,4001,1;12,5001,1;12,6001,1</v>
      </c>
    </row>
    <row r="404" spans="1:43" x14ac:dyDescent="0.15">
      <c r="A404">
        <f t="shared" si="285"/>
        <v>205</v>
      </c>
      <c r="B404">
        <f t="shared" si="323"/>
        <v>2</v>
      </c>
      <c r="C404">
        <f t="shared" si="324"/>
        <v>5</v>
      </c>
      <c r="D404">
        <f t="shared" si="325"/>
        <v>1</v>
      </c>
      <c r="E404">
        <f t="shared" si="325"/>
        <v>3</v>
      </c>
      <c r="F404" s="4">
        <f t="shared" si="286"/>
        <v>2</v>
      </c>
      <c r="G404">
        <f t="shared" ca="1" si="287"/>
        <v>1002</v>
      </c>
      <c r="H404">
        <f t="shared" ca="1" si="288"/>
        <v>0</v>
      </c>
      <c r="I404">
        <f t="shared" ca="1" si="289"/>
        <v>0</v>
      </c>
      <c r="J404">
        <f t="shared" ca="1" si="290"/>
        <v>0</v>
      </c>
      <c r="K404">
        <f t="shared" ca="1" si="291"/>
        <v>0</v>
      </c>
      <c r="L404">
        <f t="shared" ca="1" si="292"/>
        <v>0</v>
      </c>
      <c r="M404">
        <f t="shared" ca="1" si="293"/>
        <v>2002</v>
      </c>
      <c r="N404">
        <f t="shared" ca="1" si="294"/>
        <v>0</v>
      </c>
      <c r="O404">
        <f t="shared" ca="1" si="295"/>
        <v>0</v>
      </c>
      <c r="P404">
        <f t="shared" ca="1" si="296"/>
        <v>0</v>
      </c>
      <c r="Q404">
        <f t="shared" ca="1" si="297"/>
        <v>0</v>
      </c>
      <c r="R404">
        <f t="shared" ca="1" si="298"/>
        <v>0</v>
      </c>
      <c r="S404">
        <f t="shared" ca="1" si="299"/>
        <v>3002</v>
      </c>
      <c r="T404">
        <f t="shared" ca="1" si="300"/>
        <v>0</v>
      </c>
      <c r="U404">
        <f t="shared" ca="1" si="301"/>
        <v>0</v>
      </c>
      <c r="V404">
        <f t="shared" ca="1" si="302"/>
        <v>0</v>
      </c>
      <c r="W404">
        <f t="shared" ca="1" si="303"/>
        <v>0</v>
      </c>
      <c r="X404">
        <f t="shared" ca="1" si="304"/>
        <v>0</v>
      </c>
      <c r="Y404">
        <f t="shared" ca="1" si="305"/>
        <v>4002</v>
      </c>
      <c r="Z404">
        <f t="shared" ca="1" si="306"/>
        <v>0</v>
      </c>
      <c r="AA404">
        <f t="shared" ca="1" si="307"/>
        <v>0</v>
      </c>
      <c r="AB404">
        <f t="shared" ca="1" si="308"/>
        <v>0</v>
      </c>
      <c r="AC404">
        <f t="shared" ca="1" si="309"/>
        <v>0</v>
      </c>
      <c r="AD404">
        <f t="shared" ca="1" si="310"/>
        <v>0</v>
      </c>
      <c r="AE404">
        <f t="shared" ca="1" si="311"/>
        <v>5002</v>
      </c>
      <c r="AF404">
        <f t="shared" ca="1" si="312"/>
        <v>0</v>
      </c>
      <c r="AG404">
        <f t="shared" ca="1" si="313"/>
        <v>0</v>
      </c>
      <c r="AH404">
        <f t="shared" ca="1" si="314"/>
        <v>0</v>
      </c>
      <c r="AI404">
        <f t="shared" ca="1" si="315"/>
        <v>0</v>
      </c>
      <c r="AJ404">
        <f t="shared" ca="1" si="316"/>
        <v>0</v>
      </c>
      <c r="AK404">
        <f t="shared" ca="1" si="317"/>
        <v>6001</v>
      </c>
      <c r="AL404">
        <f t="shared" ca="1" si="318"/>
        <v>0</v>
      </c>
      <c r="AM404">
        <f t="shared" ca="1" si="319"/>
        <v>0</v>
      </c>
      <c r="AN404">
        <f t="shared" ca="1" si="320"/>
        <v>0</v>
      </c>
      <c r="AO404">
        <f t="shared" ca="1" si="321"/>
        <v>0</v>
      </c>
      <c r="AP404">
        <f t="shared" ca="1" si="322"/>
        <v>0</v>
      </c>
      <c r="AQ404" t="str">
        <f t="shared" ca="1" si="326"/>
        <v>12,1002,1;12,2002,1;12,3002,1;12,4002,1;12,5002,1;12,6001,1</v>
      </c>
    </row>
    <row r="405" spans="1:43" x14ac:dyDescent="0.15">
      <c r="A405">
        <f t="shared" si="285"/>
        <v>305</v>
      </c>
      <c r="B405">
        <f t="shared" si="323"/>
        <v>3</v>
      </c>
      <c r="C405">
        <f t="shared" si="324"/>
        <v>5</v>
      </c>
      <c r="D405">
        <f t="shared" si="325"/>
        <v>1</v>
      </c>
      <c r="E405">
        <f t="shared" si="325"/>
        <v>3</v>
      </c>
      <c r="F405" s="4">
        <f t="shared" si="286"/>
        <v>2</v>
      </c>
      <c r="G405">
        <f t="shared" ca="1" si="287"/>
        <v>1002</v>
      </c>
      <c r="H405">
        <f t="shared" ca="1" si="288"/>
        <v>0</v>
      </c>
      <c r="I405">
        <f t="shared" ca="1" si="289"/>
        <v>0</v>
      </c>
      <c r="J405">
        <f t="shared" ca="1" si="290"/>
        <v>0</v>
      </c>
      <c r="K405">
        <f t="shared" ca="1" si="291"/>
        <v>0</v>
      </c>
      <c r="L405">
        <f t="shared" ca="1" si="292"/>
        <v>0</v>
      </c>
      <c r="M405">
        <f t="shared" ca="1" si="293"/>
        <v>2001</v>
      </c>
      <c r="N405">
        <f t="shared" ca="1" si="294"/>
        <v>0</v>
      </c>
      <c r="O405">
        <f t="shared" ca="1" si="295"/>
        <v>0</v>
      </c>
      <c r="P405">
        <f t="shared" ca="1" si="296"/>
        <v>0</v>
      </c>
      <c r="Q405">
        <f t="shared" ca="1" si="297"/>
        <v>0</v>
      </c>
      <c r="R405">
        <f t="shared" ca="1" si="298"/>
        <v>0</v>
      </c>
      <c r="S405">
        <f t="shared" ca="1" si="299"/>
        <v>3002</v>
      </c>
      <c r="T405">
        <f t="shared" ca="1" si="300"/>
        <v>0</v>
      </c>
      <c r="U405">
        <f t="shared" ca="1" si="301"/>
        <v>0</v>
      </c>
      <c r="V405">
        <f t="shared" ca="1" si="302"/>
        <v>0</v>
      </c>
      <c r="W405">
        <f t="shared" ca="1" si="303"/>
        <v>0</v>
      </c>
      <c r="X405">
        <f t="shared" ca="1" si="304"/>
        <v>0</v>
      </c>
      <c r="Y405">
        <f t="shared" ca="1" si="305"/>
        <v>4002</v>
      </c>
      <c r="Z405">
        <f t="shared" ca="1" si="306"/>
        <v>0</v>
      </c>
      <c r="AA405">
        <f t="shared" ca="1" si="307"/>
        <v>0</v>
      </c>
      <c r="AB405">
        <f t="shared" ca="1" si="308"/>
        <v>0</v>
      </c>
      <c r="AC405">
        <f t="shared" ca="1" si="309"/>
        <v>0</v>
      </c>
      <c r="AD405">
        <f t="shared" ca="1" si="310"/>
        <v>0</v>
      </c>
      <c r="AE405">
        <f t="shared" ca="1" si="311"/>
        <v>5001</v>
      </c>
      <c r="AF405">
        <f t="shared" ca="1" si="312"/>
        <v>0</v>
      </c>
      <c r="AG405">
        <f t="shared" ca="1" si="313"/>
        <v>0</v>
      </c>
      <c r="AH405">
        <f t="shared" ca="1" si="314"/>
        <v>0</v>
      </c>
      <c r="AI405">
        <f t="shared" ca="1" si="315"/>
        <v>0</v>
      </c>
      <c r="AJ405">
        <f t="shared" ca="1" si="316"/>
        <v>0</v>
      </c>
      <c r="AK405">
        <f t="shared" ca="1" si="317"/>
        <v>6002</v>
      </c>
      <c r="AL405">
        <f t="shared" ca="1" si="318"/>
        <v>0</v>
      </c>
      <c r="AM405">
        <f t="shared" ca="1" si="319"/>
        <v>0</v>
      </c>
      <c r="AN405">
        <f t="shared" ca="1" si="320"/>
        <v>0</v>
      </c>
      <c r="AO405">
        <f t="shared" ca="1" si="321"/>
        <v>0</v>
      </c>
      <c r="AP405">
        <f t="shared" ca="1" si="322"/>
        <v>0</v>
      </c>
      <c r="AQ405" t="str">
        <f t="shared" ca="1" si="326"/>
        <v>12,1002,1;12,2001,1;12,3002,1;12,4002,1;12,5001,1;12,6002,1</v>
      </c>
    </row>
    <row r="406" spans="1:43" x14ac:dyDescent="0.15">
      <c r="A406">
        <f t="shared" si="285"/>
        <v>405</v>
      </c>
      <c r="B406">
        <f t="shared" si="323"/>
        <v>4</v>
      </c>
      <c r="C406">
        <f t="shared" si="324"/>
        <v>5</v>
      </c>
      <c r="D406">
        <f t="shared" si="325"/>
        <v>1</v>
      </c>
      <c r="E406">
        <f t="shared" si="325"/>
        <v>3</v>
      </c>
      <c r="F406" s="4">
        <f t="shared" si="286"/>
        <v>2</v>
      </c>
      <c r="G406">
        <f t="shared" ca="1" si="287"/>
        <v>1001</v>
      </c>
      <c r="H406">
        <f t="shared" ca="1" si="288"/>
        <v>0</v>
      </c>
      <c r="I406">
        <f t="shared" ca="1" si="289"/>
        <v>0</v>
      </c>
      <c r="J406">
        <f t="shared" ca="1" si="290"/>
        <v>0</v>
      </c>
      <c r="K406">
        <f t="shared" ca="1" si="291"/>
        <v>0</v>
      </c>
      <c r="L406">
        <f t="shared" ca="1" si="292"/>
        <v>0</v>
      </c>
      <c r="M406">
        <f t="shared" ca="1" si="293"/>
        <v>2002</v>
      </c>
      <c r="N406">
        <f t="shared" ca="1" si="294"/>
        <v>0</v>
      </c>
      <c r="O406">
        <f t="shared" ca="1" si="295"/>
        <v>0</v>
      </c>
      <c r="P406">
        <f t="shared" ca="1" si="296"/>
        <v>0</v>
      </c>
      <c r="Q406">
        <f t="shared" ca="1" si="297"/>
        <v>0</v>
      </c>
      <c r="R406">
        <f t="shared" ca="1" si="298"/>
        <v>0</v>
      </c>
      <c r="S406">
        <f t="shared" ca="1" si="299"/>
        <v>3001</v>
      </c>
      <c r="T406">
        <f t="shared" ca="1" si="300"/>
        <v>0</v>
      </c>
      <c r="U406">
        <f t="shared" ca="1" si="301"/>
        <v>0</v>
      </c>
      <c r="V406">
        <f t="shared" ca="1" si="302"/>
        <v>0</v>
      </c>
      <c r="W406">
        <f t="shared" ca="1" si="303"/>
        <v>0</v>
      </c>
      <c r="X406">
        <f t="shared" ca="1" si="304"/>
        <v>0</v>
      </c>
      <c r="Y406">
        <f t="shared" ca="1" si="305"/>
        <v>4002</v>
      </c>
      <c r="Z406">
        <f t="shared" ca="1" si="306"/>
        <v>0</v>
      </c>
      <c r="AA406">
        <f t="shared" ca="1" si="307"/>
        <v>0</v>
      </c>
      <c r="AB406">
        <f t="shared" ca="1" si="308"/>
        <v>0</v>
      </c>
      <c r="AC406">
        <f t="shared" ca="1" si="309"/>
        <v>0</v>
      </c>
      <c r="AD406">
        <f t="shared" ca="1" si="310"/>
        <v>0</v>
      </c>
      <c r="AE406">
        <f t="shared" ca="1" si="311"/>
        <v>5002</v>
      </c>
      <c r="AF406">
        <f t="shared" ca="1" si="312"/>
        <v>0</v>
      </c>
      <c r="AG406">
        <f t="shared" ca="1" si="313"/>
        <v>0</v>
      </c>
      <c r="AH406">
        <f t="shared" ca="1" si="314"/>
        <v>0</v>
      </c>
      <c r="AI406">
        <f t="shared" ca="1" si="315"/>
        <v>0</v>
      </c>
      <c r="AJ406">
        <f t="shared" ca="1" si="316"/>
        <v>0</v>
      </c>
      <c r="AK406">
        <f t="shared" ca="1" si="317"/>
        <v>6001</v>
      </c>
      <c r="AL406">
        <f t="shared" ca="1" si="318"/>
        <v>0</v>
      </c>
      <c r="AM406">
        <f t="shared" ca="1" si="319"/>
        <v>0</v>
      </c>
      <c r="AN406">
        <f t="shared" ca="1" si="320"/>
        <v>0</v>
      </c>
      <c r="AO406">
        <f t="shared" ca="1" si="321"/>
        <v>0</v>
      </c>
      <c r="AP406">
        <f t="shared" ca="1" si="322"/>
        <v>0</v>
      </c>
      <c r="AQ406" t="str">
        <f t="shared" ca="1" si="326"/>
        <v>12,1001,1;12,2002,1;12,3001,1;12,4002,1;12,5002,1;12,6001,1</v>
      </c>
    </row>
    <row r="407" spans="1:43" x14ac:dyDescent="0.15">
      <c r="A407">
        <f t="shared" si="285"/>
        <v>505</v>
      </c>
      <c r="B407">
        <f t="shared" si="323"/>
        <v>5</v>
      </c>
      <c r="C407">
        <f t="shared" si="324"/>
        <v>5</v>
      </c>
      <c r="D407">
        <f t="shared" si="325"/>
        <v>1</v>
      </c>
      <c r="E407">
        <f t="shared" si="325"/>
        <v>3</v>
      </c>
      <c r="F407" s="4">
        <f t="shared" si="286"/>
        <v>2</v>
      </c>
      <c r="G407">
        <f t="shared" ca="1" si="287"/>
        <v>1001</v>
      </c>
      <c r="H407">
        <f t="shared" ca="1" si="288"/>
        <v>0</v>
      </c>
      <c r="I407">
        <f t="shared" ca="1" si="289"/>
        <v>0</v>
      </c>
      <c r="J407">
        <f t="shared" ca="1" si="290"/>
        <v>0</v>
      </c>
      <c r="K407">
        <f t="shared" ca="1" si="291"/>
        <v>0</v>
      </c>
      <c r="L407">
        <f t="shared" ca="1" si="292"/>
        <v>0</v>
      </c>
      <c r="M407">
        <f t="shared" ca="1" si="293"/>
        <v>2001</v>
      </c>
      <c r="N407">
        <f t="shared" ca="1" si="294"/>
        <v>0</v>
      </c>
      <c r="O407">
        <f t="shared" ca="1" si="295"/>
        <v>0</v>
      </c>
      <c r="P407">
        <f t="shared" ca="1" si="296"/>
        <v>0</v>
      </c>
      <c r="Q407">
        <f t="shared" ca="1" si="297"/>
        <v>0</v>
      </c>
      <c r="R407">
        <f t="shared" ca="1" si="298"/>
        <v>0</v>
      </c>
      <c r="S407">
        <f t="shared" ca="1" si="299"/>
        <v>3002</v>
      </c>
      <c r="T407">
        <f t="shared" ca="1" si="300"/>
        <v>0</v>
      </c>
      <c r="U407">
        <f t="shared" ca="1" si="301"/>
        <v>0</v>
      </c>
      <c r="V407">
        <f t="shared" ca="1" si="302"/>
        <v>0</v>
      </c>
      <c r="W407">
        <f t="shared" ca="1" si="303"/>
        <v>0</v>
      </c>
      <c r="X407">
        <f t="shared" ca="1" si="304"/>
        <v>0</v>
      </c>
      <c r="Y407">
        <f t="shared" ca="1" si="305"/>
        <v>4002</v>
      </c>
      <c r="Z407">
        <f t="shared" ca="1" si="306"/>
        <v>0</v>
      </c>
      <c r="AA407">
        <f t="shared" ca="1" si="307"/>
        <v>0</v>
      </c>
      <c r="AB407">
        <f t="shared" ca="1" si="308"/>
        <v>0</v>
      </c>
      <c r="AC407">
        <f t="shared" ca="1" si="309"/>
        <v>0</v>
      </c>
      <c r="AD407">
        <f t="shared" ca="1" si="310"/>
        <v>0</v>
      </c>
      <c r="AE407">
        <f t="shared" ca="1" si="311"/>
        <v>5002</v>
      </c>
      <c r="AF407">
        <f t="shared" ca="1" si="312"/>
        <v>0</v>
      </c>
      <c r="AG407">
        <f t="shared" ca="1" si="313"/>
        <v>0</v>
      </c>
      <c r="AH407">
        <f t="shared" ca="1" si="314"/>
        <v>0</v>
      </c>
      <c r="AI407">
        <f t="shared" ca="1" si="315"/>
        <v>0</v>
      </c>
      <c r="AJ407">
        <f t="shared" ca="1" si="316"/>
        <v>0</v>
      </c>
      <c r="AK407">
        <f t="shared" ca="1" si="317"/>
        <v>6002</v>
      </c>
      <c r="AL407">
        <f t="shared" ca="1" si="318"/>
        <v>0</v>
      </c>
      <c r="AM407">
        <f t="shared" ca="1" si="319"/>
        <v>0</v>
      </c>
      <c r="AN407">
        <f t="shared" ca="1" si="320"/>
        <v>0</v>
      </c>
      <c r="AO407">
        <f t="shared" ca="1" si="321"/>
        <v>0</v>
      </c>
      <c r="AP407">
        <f t="shared" ca="1" si="322"/>
        <v>0</v>
      </c>
      <c r="AQ407" t="str">
        <f t="shared" ca="1" si="326"/>
        <v>12,1001,1;12,2001,1;12,3002,1;12,4002,1;12,5002,1;12,6002,1</v>
      </c>
    </row>
    <row r="408" spans="1:43" x14ac:dyDescent="0.15">
      <c r="A408">
        <f t="shared" si="285"/>
        <v>605</v>
      </c>
      <c r="B408">
        <f t="shared" si="323"/>
        <v>6</v>
      </c>
      <c r="C408">
        <f t="shared" si="324"/>
        <v>5</v>
      </c>
      <c r="D408">
        <f t="shared" si="325"/>
        <v>1</v>
      </c>
      <c r="E408">
        <f t="shared" si="325"/>
        <v>3</v>
      </c>
      <c r="F408" s="4">
        <f t="shared" si="286"/>
        <v>2</v>
      </c>
      <c r="G408">
        <f t="shared" ca="1" si="287"/>
        <v>1001</v>
      </c>
      <c r="H408">
        <f t="shared" ca="1" si="288"/>
        <v>0</v>
      </c>
      <c r="I408">
        <f t="shared" ca="1" si="289"/>
        <v>0</v>
      </c>
      <c r="J408">
        <f t="shared" ca="1" si="290"/>
        <v>0</v>
      </c>
      <c r="K408">
        <f t="shared" ca="1" si="291"/>
        <v>0</v>
      </c>
      <c r="L408">
        <f t="shared" ca="1" si="292"/>
        <v>0</v>
      </c>
      <c r="M408">
        <f t="shared" ca="1" si="293"/>
        <v>2002</v>
      </c>
      <c r="N408">
        <f t="shared" ca="1" si="294"/>
        <v>0</v>
      </c>
      <c r="O408">
        <f t="shared" ca="1" si="295"/>
        <v>0</v>
      </c>
      <c r="P408">
        <f t="shared" ca="1" si="296"/>
        <v>0</v>
      </c>
      <c r="Q408">
        <f t="shared" ca="1" si="297"/>
        <v>0</v>
      </c>
      <c r="R408">
        <f t="shared" ca="1" si="298"/>
        <v>0</v>
      </c>
      <c r="S408">
        <f t="shared" ca="1" si="299"/>
        <v>3001</v>
      </c>
      <c r="T408">
        <f t="shared" ca="1" si="300"/>
        <v>0</v>
      </c>
      <c r="U408">
        <f t="shared" ca="1" si="301"/>
        <v>0</v>
      </c>
      <c r="V408">
        <f t="shared" ca="1" si="302"/>
        <v>0</v>
      </c>
      <c r="W408">
        <f t="shared" ca="1" si="303"/>
        <v>0</v>
      </c>
      <c r="X408">
        <f t="shared" ca="1" si="304"/>
        <v>0</v>
      </c>
      <c r="Y408">
        <f t="shared" ca="1" si="305"/>
        <v>4001</v>
      </c>
      <c r="Z408">
        <f t="shared" ca="1" si="306"/>
        <v>0</v>
      </c>
      <c r="AA408">
        <f t="shared" ca="1" si="307"/>
        <v>0</v>
      </c>
      <c r="AB408">
        <f t="shared" ca="1" si="308"/>
        <v>0</v>
      </c>
      <c r="AC408">
        <f t="shared" ca="1" si="309"/>
        <v>0</v>
      </c>
      <c r="AD408">
        <f t="shared" ca="1" si="310"/>
        <v>0</v>
      </c>
      <c r="AE408">
        <f t="shared" ca="1" si="311"/>
        <v>5002</v>
      </c>
      <c r="AF408">
        <f t="shared" ca="1" si="312"/>
        <v>0</v>
      </c>
      <c r="AG408">
        <f t="shared" ca="1" si="313"/>
        <v>0</v>
      </c>
      <c r="AH408">
        <f t="shared" ca="1" si="314"/>
        <v>0</v>
      </c>
      <c r="AI408">
        <f t="shared" ca="1" si="315"/>
        <v>0</v>
      </c>
      <c r="AJ408">
        <f t="shared" ca="1" si="316"/>
        <v>0</v>
      </c>
      <c r="AK408">
        <f t="shared" ca="1" si="317"/>
        <v>6002</v>
      </c>
      <c r="AL408">
        <f t="shared" ca="1" si="318"/>
        <v>0</v>
      </c>
      <c r="AM408">
        <f t="shared" ca="1" si="319"/>
        <v>0</v>
      </c>
      <c r="AN408">
        <f t="shared" ca="1" si="320"/>
        <v>0</v>
      </c>
      <c r="AO408">
        <f t="shared" ca="1" si="321"/>
        <v>0</v>
      </c>
      <c r="AP408">
        <f t="shared" ca="1" si="322"/>
        <v>0</v>
      </c>
      <c r="AQ408" t="str">
        <f t="shared" ca="1" si="326"/>
        <v>12,1001,1;12,2002,1;12,3001,1;12,4001,1;12,5002,1;12,6002,1</v>
      </c>
    </row>
    <row r="409" spans="1:43" x14ac:dyDescent="0.15">
      <c r="A409">
        <f t="shared" si="285"/>
        <v>705</v>
      </c>
      <c r="B409">
        <f t="shared" si="323"/>
        <v>7</v>
      </c>
      <c r="C409">
        <f t="shared" si="324"/>
        <v>5</v>
      </c>
      <c r="D409">
        <f t="shared" si="325"/>
        <v>1</v>
      </c>
      <c r="E409">
        <f t="shared" si="325"/>
        <v>3</v>
      </c>
      <c r="F409" s="4">
        <f t="shared" si="286"/>
        <v>2</v>
      </c>
      <c r="G409">
        <f t="shared" ca="1" si="287"/>
        <v>1002</v>
      </c>
      <c r="H409">
        <f t="shared" ca="1" si="288"/>
        <v>0</v>
      </c>
      <c r="I409">
        <f t="shared" ca="1" si="289"/>
        <v>0</v>
      </c>
      <c r="J409">
        <f t="shared" ca="1" si="290"/>
        <v>0</v>
      </c>
      <c r="K409">
        <f t="shared" ca="1" si="291"/>
        <v>0</v>
      </c>
      <c r="L409">
        <f t="shared" ca="1" si="292"/>
        <v>0</v>
      </c>
      <c r="M409">
        <f t="shared" ca="1" si="293"/>
        <v>2002</v>
      </c>
      <c r="N409">
        <f t="shared" ca="1" si="294"/>
        <v>0</v>
      </c>
      <c r="O409">
        <f t="shared" ca="1" si="295"/>
        <v>0</v>
      </c>
      <c r="P409">
        <f t="shared" ca="1" si="296"/>
        <v>0</v>
      </c>
      <c r="Q409">
        <f t="shared" ca="1" si="297"/>
        <v>0</v>
      </c>
      <c r="R409">
        <f t="shared" ca="1" si="298"/>
        <v>0</v>
      </c>
      <c r="S409">
        <f t="shared" ca="1" si="299"/>
        <v>3001</v>
      </c>
      <c r="T409">
        <f t="shared" ca="1" si="300"/>
        <v>0</v>
      </c>
      <c r="U409">
        <f t="shared" ca="1" si="301"/>
        <v>0</v>
      </c>
      <c r="V409">
        <f t="shared" ca="1" si="302"/>
        <v>0</v>
      </c>
      <c r="W409">
        <f t="shared" ca="1" si="303"/>
        <v>0</v>
      </c>
      <c r="X409">
        <f t="shared" ca="1" si="304"/>
        <v>0</v>
      </c>
      <c r="Y409">
        <f t="shared" ca="1" si="305"/>
        <v>4002</v>
      </c>
      <c r="Z409">
        <f t="shared" ca="1" si="306"/>
        <v>0</v>
      </c>
      <c r="AA409">
        <f t="shared" ca="1" si="307"/>
        <v>0</v>
      </c>
      <c r="AB409">
        <f t="shared" ca="1" si="308"/>
        <v>0</v>
      </c>
      <c r="AC409">
        <f t="shared" ca="1" si="309"/>
        <v>0</v>
      </c>
      <c r="AD409">
        <f t="shared" ca="1" si="310"/>
        <v>0</v>
      </c>
      <c r="AE409">
        <f t="shared" ca="1" si="311"/>
        <v>5001</v>
      </c>
      <c r="AF409">
        <f t="shared" ca="1" si="312"/>
        <v>0</v>
      </c>
      <c r="AG409">
        <f t="shared" ca="1" si="313"/>
        <v>0</v>
      </c>
      <c r="AH409">
        <f t="shared" ca="1" si="314"/>
        <v>0</v>
      </c>
      <c r="AI409">
        <f t="shared" ca="1" si="315"/>
        <v>0</v>
      </c>
      <c r="AJ409">
        <f t="shared" ca="1" si="316"/>
        <v>0</v>
      </c>
      <c r="AK409">
        <f t="shared" ca="1" si="317"/>
        <v>6002</v>
      </c>
      <c r="AL409">
        <f t="shared" ca="1" si="318"/>
        <v>0</v>
      </c>
      <c r="AM409">
        <f t="shared" ca="1" si="319"/>
        <v>0</v>
      </c>
      <c r="AN409">
        <f t="shared" ca="1" si="320"/>
        <v>0</v>
      </c>
      <c r="AO409">
        <f t="shared" ca="1" si="321"/>
        <v>0</v>
      </c>
      <c r="AP409">
        <f t="shared" ca="1" si="322"/>
        <v>0</v>
      </c>
      <c r="AQ409" t="str">
        <f t="shared" ca="1" si="326"/>
        <v>12,1002,1;12,2002,1;12,3001,1;12,4002,1;12,5001,1;12,6002,1</v>
      </c>
    </row>
    <row r="410" spans="1:43" x14ac:dyDescent="0.15">
      <c r="A410">
        <f t="shared" si="285"/>
        <v>805</v>
      </c>
      <c r="B410">
        <f t="shared" si="323"/>
        <v>8</v>
      </c>
      <c r="C410">
        <f t="shared" si="324"/>
        <v>5</v>
      </c>
      <c r="D410">
        <f t="shared" si="325"/>
        <v>1</v>
      </c>
      <c r="E410">
        <f t="shared" si="325"/>
        <v>3</v>
      </c>
      <c r="F410" s="4">
        <f t="shared" si="286"/>
        <v>2</v>
      </c>
      <c r="G410">
        <f t="shared" ca="1" si="287"/>
        <v>1002</v>
      </c>
      <c r="H410">
        <f t="shared" ca="1" si="288"/>
        <v>0</v>
      </c>
      <c r="I410">
        <f t="shared" ca="1" si="289"/>
        <v>0</v>
      </c>
      <c r="J410">
        <f t="shared" ca="1" si="290"/>
        <v>0</v>
      </c>
      <c r="K410">
        <f t="shared" ca="1" si="291"/>
        <v>0</v>
      </c>
      <c r="L410">
        <f t="shared" ca="1" si="292"/>
        <v>0</v>
      </c>
      <c r="M410">
        <f t="shared" ca="1" si="293"/>
        <v>2001</v>
      </c>
      <c r="N410">
        <f t="shared" ca="1" si="294"/>
        <v>0</v>
      </c>
      <c r="O410">
        <f t="shared" ca="1" si="295"/>
        <v>0</v>
      </c>
      <c r="P410">
        <f t="shared" ca="1" si="296"/>
        <v>0</v>
      </c>
      <c r="Q410">
        <f t="shared" ca="1" si="297"/>
        <v>0</v>
      </c>
      <c r="R410">
        <f t="shared" ca="1" si="298"/>
        <v>0</v>
      </c>
      <c r="S410">
        <f t="shared" ca="1" si="299"/>
        <v>3001</v>
      </c>
      <c r="T410">
        <f t="shared" ca="1" si="300"/>
        <v>0</v>
      </c>
      <c r="U410">
        <f t="shared" ca="1" si="301"/>
        <v>0</v>
      </c>
      <c r="V410">
        <f t="shared" ca="1" si="302"/>
        <v>0</v>
      </c>
      <c r="W410">
        <f t="shared" ca="1" si="303"/>
        <v>0</v>
      </c>
      <c r="X410">
        <f t="shared" ca="1" si="304"/>
        <v>0</v>
      </c>
      <c r="Y410">
        <f t="shared" ca="1" si="305"/>
        <v>4002</v>
      </c>
      <c r="Z410">
        <f t="shared" ca="1" si="306"/>
        <v>0</v>
      </c>
      <c r="AA410">
        <f t="shared" ca="1" si="307"/>
        <v>0</v>
      </c>
      <c r="AB410">
        <f t="shared" ca="1" si="308"/>
        <v>0</v>
      </c>
      <c r="AC410">
        <f t="shared" ca="1" si="309"/>
        <v>0</v>
      </c>
      <c r="AD410">
        <f t="shared" ca="1" si="310"/>
        <v>0</v>
      </c>
      <c r="AE410">
        <f t="shared" ca="1" si="311"/>
        <v>5002</v>
      </c>
      <c r="AF410">
        <f t="shared" ca="1" si="312"/>
        <v>0</v>
      </c>
      <c r="AG410">
        <f t="shared" ca="1" si="313"/>
        <v>0</v>
      </c>
      <c r="AH410">
        <f t="shared" ca="1" si="314"/>
        <v>0</v>
      </c>
      <c r="AI410">
        <f t="shared" ca="1" si="315"/>
        <v>0</v>
      </c>
      <c r="AJ410">
        <f t="shared" ca="1" si="316"/>
        <v>0</v>
      </c>
      <c r="AK410">
        <f t="shared" ca="1" si="317"/>
        <v>6001</v>
      </c>
      <c r="AL410">
        <f t="shared" ca="1" si="318"/>
        <v>0</v>
      </c>
      <c r="AM410">
        <f t="shared" ca="1" si="319"/>
        <v>0</v>
      </c>
      <c r="AN410">
        <f t="shared" ca="1" si="320"/>
        <v>0</v>
      </c>
      <c r="AO410">
        <f t="shared" ca="1" si="321"/>
        <v>0</v>
      </c>
      <c r="AP410">
        <f t="shared" ca="1" si="322"/>
        <v>0</v>
      </c>
      <c r="AQ410" t="str">
        <f t="shared" ca="1" si="326"/>
        <v>12,1002,1;12,2001,1;12,3001,1;12,4002,1;12,5002,1;12,6001,1</v>
      </c>
    </row>
    <row r="411" spans="1:43" x14ac:dyDescent="0.15">
      <c r="A411">
        <f t="shared" si="285"/>
        <v>905</v>
      </c>
      <c r="B411">
        <f t="shared" si="323"/>
        <v>9</v>
      </c>
      <c r="C411">
        <f t="shared" si="324"/>
        <v>5</v>
      </c>
      <c r="D411">
        <f t="shared" si="325"/>
        <v>1</v>
      </c>
      <c r="E411">
        <f t="shared" si="325"/>
        <v>3</v>
      </c>
      <c r="F411" s="4">
        <f t="shared" si="286"/>
        <v>2</v>
      </c>
      <c r="G411">
        <f t="shared" ca="1" si="287"/>
        <v>1001</v>
      </c>
      <c r="H411">
        <f t="shared" ca="1" si="288"/>
        <v>0</v>
      </c>
      <c r="I411">
        <f t="shared" ca="1" si="289"/>
        <v>0</v>
      </c>
      <c r="J411">
        <f t="shared" ca="1" si="290"/>
        <v>0</v>
      </c>
      <c r="K411">
        <f t="shared" ca="1" si="291"/>
        <v>0</v>
      </c>
      <c r="L411">
        <f t="shared" ca="1" si="292"/>
        <v>0</v>
      </c>
      <c r="M411">
        <f t="shared" ca="1" si="293"/>
        <v>2002</v>
      </c>
      <c r="N411">
        <f t="shared" ca="1" si="294"/>
        <v>0</v>
      </c>
      <c r="O411">
        <f t="shared" ca="1" si="295"/>
        <v>0</v>
      </c>
      <c r="P411">
        <f t="shared" ca="1" si="296"/>
        <v>0</v>
      </c>
      <c r="Q411">
        <f t="shared" ca="1" si="297"/>
        <v>0</v>
      </c>
      <c r="R411">
        <f t="shared" ca="1" si="298"/>
        <v>0</v>
      </c>
      <c r="S411">
        <f t="shared" ca="1" si="299"/>
        <v>3001</v>
      </c>
      <c r="T411">
        <f t="shared" ca="1" si="300"/>
        <v>0</v>
      </c>
      <c r="U411">
        <f t="shared" ca="1" si="301"/>
        <v>0</v>
      </c>
      <c r="V411">
        <f t="shared" ca="1" si="302"/>
        <v>0</v>
      </c>
      <c r="W411">
        <f t="shared" ca="1" si="303"/>
        <v>0</v>
      </c>
      <c r="X411">
        <f t="shared" ca="1" si="304"/>
        <v>0</v>
      </c>
      <c r="Y411">
        <f t="shared" ca="1" si="305"/>
        <v>4001</v>
      </c>
      <c r="Z411">
        <f t="shared" ca="1" si="306"/>
        <v>0</v>
      </c>
      <c r="AA411">
        <f t="shared" ca="1" si="307"/>
        <v>0</v>
      </c>
      <c r="AB411">
        <f t="shared" ca="1" si="308"/>
        <v>0</v>
      </c>
      <c r="AC411">
        <f t="shared" ca="1" si="309"/>
        <v>0</v>
      </c>
      <c r="AD411">
        <f t="shared" ca="1" si="310"/>
        <v>0</v>
      </c>
      <c r="AE411">
        <f t="shared" ca="1" si="311"/>
        <v>5002</v>
      </c>
      <c r="AF411">
        <f t="shared" ca="1" si="312"/>
        <v>0</v>
      </c>
      <c r="AG411">
        <f t="shared" ca="1" si="313"/>
        <v>0</v>
      </c>
      <c r="AH411">
        <f t="shared" ca="1" si="314"/>
        <v>0</v>
      </c>
      <c r="AI411">
        <f t="shared" ca="1" si="315"/>
        <v>0</v>
      </c>
      <c r="AJ411">
        <f t="shared" ca="1" si="316"/>
        <v>0</v>
      </c>
      <c r="AK411">
        <f t="shared" ca="1" si="317"/>
        <v>6001</v>
      </c>
      <c r="AL411">
        <f t="shared" ca="1" si="318"/>
        <v>0</v>
      </c>
      <c r="AM411">
        <f t="shared" ca="1" si="319"/>
        <v>0</v>
      </c>
      <c r="AN411">
        <f t="shared" ca="1" si="320"/>
        <v>0</v>
      </c>
      <c r="AO411">
        <f t="shared" ca="1" si="321"/>
        <v>0</v>
      </c>
      <c r="AP411">
        <f t="shared" ca="1" si="322"/>
        <v>0</v>
      </c>
      <c r="AQ411" t="str">
        <f t="shared" ca="1" si="326"/>
        <v>12,1001,1;12,2002,1;12,3001,1;12,4001,1;12,5002,1;12,6001,1</v>
      </c>
    </row>
    <row r="412" spans="1:43" x14ac:dyDescent="0.15">
      <c r="A412">
        <f t="shared" si="285"/>
        <v>1005</v>
      </c>
      <c r="B412">
        <f t="shared" si="323"/>
        <v>10</v>
      </c>
      <c r="C412">
        <f t="shared" si="324"/>
        <v>5</v>
      </c>
      <c r="D412">
        <f t="shared" si="325"/>
        <v>1</v>
      </c>
      <c r="E412">
        <f t="shared" si="325"/>
        <v>3</v>
      </c>
      <c r="F412" s="4">
        <f t="shared" si="286"/>
        <v>2</v>
      </c>
      <c r="G412">
        <f t="shared" ca="1" si="287"/>
        <v>1002</v>
      </c>
      <c r="H412">
        <f t="shared" ca="1" si="288"/>
        <v>0</v>
      </c>
      <c r="I412">
        <f t="shared" ca="1" si="289"/>
        <v>0</v>
      </c>
      <c r="J412">
        <f t="shared" ca="1" si="290"/>
        <v>0</v>
      </c>
      <c r="K412">
        <f t="shared" ca="1" si="291"/>
        <v>0</v>
      </c>
      <c r="L412">
        <f t="shared" ca="1" si="292"/>
        <v>0</v>
      </c>
      <c r="M412">
        <f t="shared" ca="1" si="293"/>
        <v>2002</v>
      </c>
      <c r="N412">
        <f t="shared" ca="1" si="294"/>
        <v>0</v>
      </c>
      <c r="O412">
        <f t="shared" ca="1" si="295"/>
        <v>0</v>
      </c>
      <c r="P412">
        <f t="shared" ca="1" si="296"/>
        <v>0</v>
      </c>
      <c r="Q412">
        <f t="shared" ca="1" si="297"/>
        <v>0</v>
      </c>
      <c r="R412">
        <f t="shared" ca="1" si="298"/>
        <v>0</v>
      </c>
      <c r="S412">
        <f t="shared" ca="1" si="299"/>
        <v>3002</v>
      </c>
      <c r="T412">
        <f t="shared" ca="1" si="300"/>
        <v>0</v>
      </c>
      <c r="U412">
        <f t="shared" ca="1" si="301"/>
        <v>0</v>
      </c>
      <c r="V412">
        <f t="shared" ca="1" si="302"/>
        <v>0</v>
      </c>
      <c r="W412">
        <f t="shared" ca="1" si="303"/>
        <v>0</v>
      </c>
      <c r="X412">
        <f t="shared" ca="1" si="304"/>
        <v>0</v>
      </c>
      <c r="Y412">
        <f t="shared" ca="1" si="305"/>
        <v>4001</v>
      </c>
      <c r="Z412">
        <f t="shared" ca="1" si="306"/>
        <v>0</v>
      </c>
      <c r="AA412">
        <f t="shared" ca="1" si="307"/>
        <v>0</v>
      </c>
      <c r="AB412">
        <f t="shared" ca="1" si="308"/>
        <v>0</v>
      </c>
      <c r="AC412">
        <f t="shared" ca="1" si="309"/>
        <v>0</v>
      </c>
      <c r="AD412">
        <f t="shared" ca="1" si="310"/>
        <v>0</v>
      </c>
      <c r="AE412">
        <f t="shared" ca="1" si="311"/>
        <v>5002</v>
      </c>
      <c r="AF412">
        <f t="shared" ca="1" si="312"/>
        <v>0</v>
      </c>
      <c r="AG412">
        <f t="shared" ca="1" si="313"/>
        <v>0</v>
      </c>
      <c r="AH412">
        <f t="shared" ca="1" si="314"/>
        <v>0</v>
      </c>
      <c r="AI412">
        <f t="shared" ca="1" si="315"/>
        <v>0</v>
      </c>
      <c r="AJ412">
        <f t="shared" ca="1" si="316"/>
        <v>0</v>
      </c>
      <c r="AK412">
        <f t="shared" ca="1" si="317"/>
        <v>6001</v>
      </c>
      <c r="AL412">
        <f t="shared" ca="1" si="318"/>
        <v>0</v>
      </c>
      <c r="AM412">
        <f t="shared" ca="1" si="319"/>
        <v>0</v>
      </c>
      <c r="AN412">
        <f t="shared" ca="1" si="320"/>
        <v>0</v>
      </c>
      <c r="AO412">
        <f t="shared" ca="1" si="321"/>
        <v>0</v>
      </c>
      <c r="AP412">
        <f t="shared" ca="1" si="322"/>
        <v>0</v>
      </c>
      <c r="AQ412" t="str">
        <f t="shared" ca="1" si="326"/>
        <v>12,1002,1;12,2002,1;12,3002,1;12,4001,1;12,5002,1;12,6001,1</v>
      </c>
    </row>
    <row r="413" spans="1:43" x14ac:dyDescent="0.15">
      <c r="A413">
        <f t="shared" si="285"/>
        <v>1105</v>
      </c>
      <c r="B413">
        <f t="shared" si="323"/>
        <v>11</v>
      </c>
      <c r="C413">
        <f t="shared" si="324"/>
        <v>5</v>
      </c>
      <c r="D413">
        <f t="shared" si="325"/>
        <v>2</v>
      </c>
      <c r="E413">
        <f t="shared" si="325"/>
        <v>3</v>
      </c>
      <c r="F413" s="4">
        <f t="shared" si="286"/>
        <v>2</v>
      </c>
      <c r="G413">
        <f t="shared" ca="1" si="287"/>
        <v>1002</v>
      </c>
      <c r="H413">
        <f t="shared" ca="1" si="288"/>
        <v>1002</v>
      </c>
      <c r="I413">
        <f t="shared" ca="1" si="289"/>
        <v>0</v>
      </c>
      <c r="J413">
        <f t="shared" ca="1" si="290"/>
        <v>0</v>
      </c>
      <c r="K413">
        <f t="shared" ca="1" si="291"/>
        <v>0</v>
      </c>
      <c r="L413">
        <f t="shared" ca="1" si="292"/>
        <v>0</v>
      </c>
      <c r="M413">
        <f t="shared" ca="1" si="293"/>
        <v>2001</v>
      </c>
      <c r="N413">
        <f t="shared" ca="1" si="294"/>
        <v>2001</v>
      </c>
      <c r="O413">
        <f t="shared" ca="1" si="295"/>
        <v>0</v>
      </c>
      <c r="P413">
        <f t="shared" ca="1" si="296"/>
        <v>0</v>
      </c>
      <c r="Q413">
        <f t="shared" ca="1" si="297"/>
        <v>0</v>
      </c>
      <c r="R413">
        <f t="shared" ca="1" si="298"/>
        <v>0</v>
      </c>
      <c r="S413">
        <f t="shared" ca="1" si="299"/>
        <v>3001</v>
      </c>
      <c r="T413">
        <f t="shared" ca="1" si="300"/>
        <v>3002</v>
      </c>
      <c r="U413">
        <f t="shared" ca="1" si="301"/>
        <v>0</v>
      </c>
      <c r="V413">
        <f t="shared" ca="1" si="302"/>
        <v>0</v>
      </c>
      <c r="W413">
        <f t="shared" ca="1" si="303"/>
        <v>0</v>
      </c>
      <c r="X413">
        <f t="shared" ca="1" si="304"/>
        <v>0</v>
      </c>
      <c r="Y413">
        <f t="shared" ca="1" si="305"/>
        <v>4001</v>
      </c>
      <c r="Z413">
        <f t="shared" ca="1" si="306"/>
        <v>4002</v>
      </c>
      <c r="AA413">
        <f t="shared" ca="1" si="307"/>
        <v>0</v>
      </c>
      <c r="AB413">
        <f t="shared" ca="1" si="308"/>
        <v>0</v>
      </c>
      <c r="AC413">
        <f t="shared" ca="1" si="309"/>
        <v>0</v>
      </c>
      <c r="AD413">
        <f t="shared" ca="1" si="310"/>
        <v>0</v>
      </c>
      <c r="AE413">
        <f t="shared" ca="1" si="311"/>
        <v>5002</v>
      </c>
      <c r="AF413">
        <f t="shared" ca="1" si="312"/>
        <v>5001</v>
      </c>
      <c r="AG413">
        <f t="shared" ca="1" si="313"/>
        <v>0</v>
      </c>
      <c r="AH413">
        <f t="shared" ca="1" si="314"/>
        <v>0</v>
      </c>
      <c r="AI413">
        <f t="shared" ca="1" si="315"/>
        <v>0</v>
      </c>
      <c r="AJ413">
        <f t="shared" ca="1" si="316"/>
        <v>0</v>
      </c>
      <c r="AK413">
        <f t="shared" ca="1" si="317"/>
        <v>6002</v>
      </c>
      <c r="AL413">
        <f t="shared" ca="1" si="318"/>
        <v>6002</v>
      </c>
      <c r="AM413">
        <f t="shared" ca="1" si="319"/>
        <v>0</v>
      </c>
      <c r="AN413">
        <f t="shared" ca="1" si="320"/>
        <v>0</v>
      </c>
      <c r="AO413">
        <f t="shared" ca="1" si="321"/>
        <v>0</v>
      </c>
      <c r="AP413">
        <f t="shared" ca="1" si="322"/>
        <v>0</v>
      </c>
      <c r="AQ413" t="str">
        <f t="shared" ref="AQ413:AQ418" ca="1" si="327">"12,"&amp;G413&amp;",1;12,"&amp;OFFSET(G413,0,1)&amp;",1;12,"&amp;OFFSET(G413,0,6)&amp;",1;12,"&amp;OFFSET(G413,0,7)&amp;",1;12,"&amp;OFFSET(G413,0,12)&amp;",1;12,"&amp;OFFSET(G413,0,13)&amp;",1;12,"&amp;OFFSET(G413,0,18)&amp;",1;12,"&amp;OFFSET(G413,0,19)&amp;",1;12,"&amp;OFFSET(G413,0,24)&amp;",1;12,"&amp;OFFSET(G413,0,25)&amp;",1;12,"&amp;OFFSET(G413,0,30)&amp;",1;12,"&amp;OFFSET(G413,0,31)&amp;",1"</f>
        <v>12,1002,1;12,1002,1;12,2001,1;12,2001,1;12,3001,1;12,3002,1;12,4001,1;12,4002,1;12,5002,1;12,5001,1;12,6002,1;12,6002,1</v>
      </c>
    </row>
    <row r="414" spans="1:43" x14ac:dyDescent="0.15">
      <c r="A414">
        <f t="shared" si="285"/>
        <v>1205</v>
      </c>
      <c r="B414">
        <f t="shared" si="323"/>
        <v>12</v>
      </c>
      <c r="C414">
        <f t="shared" si="324"/>
        <v>5</v>
      </c>
      <c r="D414">
        <f t="shared" si="325"/>
        <v>2</v>
      </c>
      <c r="E414">
        <f t="shared" si="325"/>
        <v>3</v>
      </c>
      <c r="F414" s="4">
        <f t="shared" si="286"/>
        <v>2</v>
      </c>
      <c r="G414">
        <f t="shared" ca="1" si="287"/>
        <v>1002</v>
      </c>
      <c r="H414">
        <f t="shared" ca="1" si="288"/>
        <v>1001</v>
      </c>
      <c r="I414">
        <f t="shared" ca="1" si="289"/>
        <v>0</v>
      </c>
      <c r="J414">
        <f t="shared" ca="1" si="290"/>
        <v>0</v>
      </c>
      <c r="K414">
        <f t="shared" ca="1" si="291"/>
        <v>0</v>
      </c>
      <c r="L414">
        <f t="shared" ca="1" si="292"/>
        <v>0</v>
      </c>
      <c r="M414">
        <f t="shared" ca="1" si="293"/>
        <v>2001</v>
      </c>
      <c r="N414">
        <f t="shared" ca="1" si="294"/>
        <v>2001</v>
      </c>
      <c r="O414">
        <f t="shared" ca="1" si="295"/>
        <v>0</v>
      </c>
      <c r="P414">
        <f t="shared" ca="1" si="296"/>
        <v>0</v>
      </c>
      <c r="Q414">
        <f t="shared" ca="1" si="297"/>
        <v>0</v>
      </c>
      <c r="R414">
        <f t="shared" ca="1" si="298"/>
        <v>0</v>
      </c>
      <c r="S414">
        <f t="shared" ca="1" si="299"/>
        <v>3001</v>
      </c>
      <c r="T414">
        <f t="shared" ca="1" si="300"/>
        <v>3001</v>
      </c>
      <c r="U414">
        <f t="shared" ca="1" si="301"/>
        <v>0</v>
      </c>
      <c r="V414">
        <f t="shared" ca="1" si="302"/>
        <v>0</v>
      </c>
      <c r="W414">
        <f t="shared" ca="1" si="303"/>
        <v>0</v>
      </c>
      <c r="X414">
        <f t="shared" ca="1" si="304"/>
        <v>0</v>
      </c>
      <c r="Y414">
        <f t="shared" ca="1" si="305"/>
        <v>4002</v>
      </c>
      <c r="Z414">
        <f t="shared" ca="1" si="306"/>
        <v>4002</v>
      </c>
      <c r="AA414">
        <f t="shared" ca="1" si="307"/>
        <v>0</v>
      </c>
      <c r="AB414">
        <f t="shared" ca="1" si="308"/>
        <v>0</v>
      </c>
      <c r="AC414">
        <f t="shared" ca="1" si="309"/>
        <v>0</v>
      </c>
      <c r="AD414">
        <f t="shared" ca="1" si="310"/>
        <v>0</v>
      </c>
      <c r="AE414">
        <f t="shared" ca="1" si="311"/>
        <v>5001</v>
      </c>
      <c r="AF414">
        <f t="shared" ca="1" si="312"/>
        <v>5002</v>
      </c>
      <c r="AG414">
        <f t="shared" ca="1" si="313"/>
        <v>0</v>
      </c>
      <c r="AH414">
        <f t="shared" ca="1" si="314"/>
        <v>0</v>
      </c>
      <c r="AI414">
        <f t="shared" ca="1" si="315"/>
        <v>0</v>
      </c>
      <c r="AJ414">
        <f t="shared" ca="1" si="316"/>
        <v>0</v>
      </c>
      <c r="AK414">
        <f t="shared" ca="1" si="317"/>
        <v>6002</v>
      </c>
      <c r="AL414">
        <f t="shared" ca="1" si="318"/>
        <v>6002</v>
      </c>
      <c r="AM414">
        <f t="shared" ca="1" si="319"/>
        <v>0</v>
      </c>
      <c r="AN414">
        <f t="shared" ca="1" si="320"/>
        <v>0</v>
      </c>
      <c r="AO414">
        <f t="shared" ca="1" si="321"/>
        <v>0</v>
      </c>
      <c r="AP414">
        <f t="shared" ca="1" si="322"/>
        <v>0</v>
      </c>
      <c r="AQ414" t="str">
        <f t="shared" ca="1" si="327"/>
        <v>12,1002,1;12,1001,1;12,2001,1;12,2001,1;12,3001,1;12,3001,1;12,4002,1;12,4002,1;12,5001,1;12,5002,1;12,6002,1;12,6002,1</v>
      </c>
    </row>
    <row r="415" spans="1:43" x14ac:dyDescent="0.15">
      <c r="A415">
        <f t="shared" si="285"/>
        <v>1305</v>
      </c>
      <c r="B415">
        <f t="shared" si="323"/>
        <v>13</v>
      </c>
      <c r="C415">
        <f t="shared" si="324"/>
        <v>5</v>
      </c>
      <c r="D415">
        <f t="shared" si="325"/>
        <v>2</v>
      </c>
      <c r="E415">
        <f t="shared" si="325"/>
        <v>3</v>
      </c>
      <c r="F415" s="4">
        <f t="shared" si="286"/>
        <v>2</v>
      </c>
      <c r="G415">
        <f t="shared" ca="1" si="287"/>
        <v>1002</v>
      </c>
      <c r="H415">
        <f t="shared" ca="1" si="288"/>
        <v>1001</v>
      </c>
      <c r="I415">
        <f t="shared" ca="1" si="289"/>
        <v>0</v>
      </c>
      <c r="J415">
        <f t="shared" ca="1" si="290"/>
        <v>0</v>
      </c>
      <c r="K415">
        <f t="shared" ca="1" si="291"/>
        <v>0</v>
      </c>
      <c r="L415">
        <f t="shared" ca="1" si="292"/>
        <v>0</v>
      </c>
      <c r="M415">
        <f t="shared" ca="1" si="293"/>
        <v>2001</v>
      </c>
      <c r="N415">
        <f t="shared" ca="1" si="294"/>
        <v>2002</v>
      </c>
      <c r="O415">
        <f t="shared" ca="1" si="295"/>
        <v>0</v>
      </c>
      <c r="P415">
        <f t="shared" ca="1" si="296"/>
        <v>0</v>
      </c>
      <c r="Q415">
        <f t="shared" ca="1" si="297"/>
        <v>0</v>
      </c>
      <c r="R415">
        <f t="shared" ca="1" si="298"/>
        <v>0</v>
      </c>
      <c r="S415">
        <f t="shared" ca="1" si="299"/>
        <v>3002</v>
      </c>
      <c r="T415">
        <f t="shared" ca="1" si="300"/>
        <v>3002</v>
      </c>
      <c r="U415">
        <f t="shared" ca="1" si="301"/>
        <v>0</v>
      </c>
      <c r="V415">
        <f t="shared" ca="1" si="302"/>
        <v>0</v>
      </c>
      <c r="W415">
        <f t="shared" ca="1" si="303"/>
        <v>0</v>
      </c>
      <c r="X415">
        <f t="shared" ca="1" si="304"/>
        <v>0</v>
      </c>
      <c r="Y415">
        <f t="shared" ca="1" si="305"/>
        <v>4001</v>
      </c>
      <c r="Z415">
        <f t="shared" ca="1" si="306"/>
        <v>4001</v>
      </c>
      <c r="AA415">
        <f t="shared" ca="1" si="307"/>
        <v>0</v>
      </c>
      <c r="AB415">
        <f t="shared" ca="1" si="308"/>
        <v>0</v>
      </c>
      <c r="AC415">
        <f t="shared" ca="1" si="309"/>
        <v>0</v>
      </c>
      <c r="AD415">
        <f t="shared" ca="1" si="310"/>
        <v>0</v>
      </c>
      <c r="AE415">
        <f t="shared" ca="1" si="311"/>
        <v>5001</v>
      </c>
      <c r="AF415">
        <f t="shared" ca="1" si="312"/>
        <v>5001</v>
      </c>
      <c r="AG415">
        <f t="shared" ca="1" si="313"/>
        <v>0</v>
      </c>
      <c r="AH415">
        <f t="shared" ca="1" si="314"/>
        <v>0</v>
      </c>
      <c r="AI415">
        <f t="shared" ca="1" si="315"/>
        <v>0</v>
      </c>
      <c r="AJ415">
        <f t="shared" ca="1" si="316"/>
        <v>0</v>
      </c>
      <c r="AK415">
        <f t="shared" ca="1" si="317"/>
        <v>6001</v>
      </c>
      <c r="AL415">
        <f t="shared" ca="1" si="318"/>
        <v>6001</v>
      </c>
      <c r="AM415">
        <f t="shared" ca="1" si="319"/>
        <v>0</v>
      </c>
      <c r="AN415">
        <f t="shared" ca="1" si="320"/>
        <v>0</v>
      </c>
      <c r="AO415">
        <f t="shared" ca="1" si="321"/>
        <v>0</v>
      </c>
      <c r="AP415">
        <f t="shared" ca="1" si="322"/>
        <v>0</v>
      </c>
      <c r="AQ415" t="str">
        <f t="shared" ca="1" si="327"/>
        <v>12,1002,1;12,1001,1;12,2001,1;12,2002,1;12,3002,1;12,3002,1;12,4001,1;12,4001,1;12,5001,1;12,5001,1;12,6001,1;12,6001,1</v>
      </c>
    </row>
    <row r="416" spans="1:43" x14ac:dyDescent="0.15">
      <c r="A416">
        <f t="shared" si="285"/>
        <v>1405</v>
      </c>
      <c r="B416">
        <f t="shared" si="323"/>
        <v>14</v>
      </c>
      <c r="C416">
        <f t="shared" si="324"/>
        <v>5</v>
      </c>
      <c r="D416">
        <f t="shared" si="325"/>
        <v>2</v>
      </c>
      <c r="E416">
        <f t="shared" si="325"/>
        <v>3</v>
      </c>
      <c r="F416" s="4">
        <f t="shared" si="286"/>
        <v>2</v>
      </c>
      <c r="G416">
        <f t="shared" ca="1" si="287"/>
        <v>1002</v>
      </c>
      <c r="H416">
        <f t="shared" ca="1" si="288"/>
        <v>1001</v>
      </c>
      <c r="I416">
        <f t="shared" ca="1" si="289"/>
        <v>0</v>
      </c>
      <c r="J416">
        <f t="shared" ca="1" si="290"/>
        <v>0</v>
      </c>
      <c r="K416">
        <f t="shared" ca="1" si="291"/>
        <v>0</v>
      </c>
      <c r="L416">
        <f t="shared" ca="1" si="292"/>
        <v>0</v>
      </c>
      <c r="M416">
        <f t="shared" ca="1" si="293"/>
        <v>2001</v>
      </c>
      <c r="N416">
        <f t="shared" ca="1" si="294"/>
        <v>2001</v>
      </c>
      <c r="O416">
        <f t="shared" ca="1" si="295"/>
        <v>0</v>
      </c>
      <c r="P416">
        <f t="shared" ca="1" si="296"/>
        <v>0</v>
      </c>
      <c r="Q416">
        <f t="shared" ca="1" si="297"/>
        <v>0</v>
      </c>
      <c r="R416">
        <f t="shared" ca="1" si="298"/>
        <v>0</v>
      </c>
      <c r="S416">
        <f t="shared" ca="1" si="299"/>
        <v>3001</v>
      </c>
      <c r="T416">
        <f t="shared" ca="1" si="300"/>
        <v>3001</v>
      </c>
      <c r="U416">
        <f t="shared" ca="1" si="301"/>
        <v>0</v>
      </c>
      <c r="V416">
        <f t="shared" ca="1" si="302"/>
        <v>0</v>
      </c>
      <c r="W416">
        <f t="shared" ca="1" si="303"/>
        <v>0</v>
      </c>
      <c r="X416">
        <f t="shared" ca="1" si="304"/>
        <v>0</v>
      </c>
      <c r="Y416">
        <f t="shared" ca="1" si="305"/>
        <v>4001</v>
      </c>
      <c r="Z416">
        <f t="shared" ca="1" si="306"/>
        <v>4001</v>
      </c>
      <c r="AA416">
        <f t="shared" ca="1" si="307"/>
        <v>0</v>
      </c>
      <c r="AB416">
        <f t="shared" ca="1" si="308"/>
        <v>0</v>
      </c>
      <c r="AC416">
        <f t="shared" ca="1" si="309"/>
        <v>0</v>
      </c>
      <c r="AD416">
        <f t="shared" ca="1" si="310"/>
        <v>0</v>
      </c>
      <c r="AE416">
        <f t="shared" ca="1" si="311"/>
        <v>5001</v>
      </c>
      <c r="AF416">
        <f t="shared" ca="1" si="312"/>
        <v>5002</v>
      </c>
      <c r="AG416">
        <f t="shared" ca="1" si="313"/>
        <v>0</v>
      </c>
      <c r="AH416">
        <f t="shared" ca="1" si="314"/>
        <v>0</v>
      </c>
      <c r="AI416">
        <f t="shared" ca="1" si="315"/>
        <v>0</v>
      </c>
      <c r="AJ416">
        <f t="shared" ca="1" si="316"/>
        <v>0</v>
      </c>
      <c r="AK416">
        <f t="shared" ca="1" si="317"/>
        <v>6001</v>
      </c>
      <c r="AL416">
        <f t="shared" ca="1" si="318"/>
        <v>6001</v>
      </c>
      <c r="AM416">
        <f t="shared" ca="1" si="319"/>
        <v>0</v>
      </c>
      <c r="AN416">
        <f t="shared" ca="1" si="320"/>
        <v>0</v>
      </c>
      <c r="AO416">
        <f t="shared" ca="1" si="321"/>
        <v>0</v>
      </c>
      <c r="AP416">
        <f t="shared" ca="1" si="322"/>
        <v>0</v>
      </c>
      <c r="AQ416" t="str">
        <f t="shared" ca="1" si="327"/>
        <v>12,1002,1;12,1001,1;12,2001,1;12,2001,1;12,3001,1;12,3001,1;12,4001,1;12,4001,1;12,5001,1;12,5002,1;12,6001,1;12,6001,1</v>
      </c>
    </row>
    <row r="417" spans="1:43" x14ac:dyDescent="0.15">
      <c r="A417">
        <f t="shared" si="285"/>
        <v>1505</v>
      </c>
      <c r="B417">
        <f t="shared" si="323"/>
        <v>15</v>
      </c>
      <c r="C417">
        <f t="shared" si="324"/>
        <v>5</v>
      </c>
      <c r="D417">
        <f t="shared" si="325"/>
        <v>2</v>
      </c>
      <c r="E417">
        <f t="shared" si="325"/>
        <v>3</v>
      </c>
      <c r="F417" s="4">
        <f t="shared" si="286"/>
        <v>2</v>
      </c>
      <c r="G417">
        <f t="shared" ca="1" si="287"/>
        <v>1001</v>
      </c>
      <c r="H417">
        <f t="shared" ca="1" si="288"/>
        <v>1002</v>
      </c>
      <c r="I417">
        <f t="shared" ca="1" si="289"/>
        <v>0</v>
      </c>
      <c r="J417">
        <f t="shared" ca="1" si="290"/>
        <v>0</v>
      </c>
      <c r="K417">
        <f t="shared" ca="1" si="291"/>
        <v>0</v>
      </c>
      <c r="L417">
        <f t="shared" ca="1" si="292"/>
        <v>0</v>
      </c>
      <c r="M417">
        <f t="shared" ca="1" si="293"/>
        <v>2002</v>
      </c>
      <c r="N417">
        <f t="shared" ca="1" si="294"/>
        <v>2001</v>
      </c>
      <c r="O417">
        <f t="shared" ca="1" si="295"/>
        <v>0</v>
      </c>
      <c r="P417">
        <f t="shared" ca="1" si="296"/>
        <v>0</v>
      </c>
      <c r="Q417">
        <f t="shared" ca="1" si="297"/>
        <v>0</v>
      </c>
      <c r="R417">
        <f t="shared" ca="1" si="298"/>
        <v>0</v>
      </c>
      <c r="S417">
        <f t="shared" ca="1" si="299"/>
        <v>3001</v>
      </c>
      <c r="T417">
        <f t="shared" ca="1" si="300"/>
        <v>3002</v>
      </c>
      <c r="U417">
        <f t="shared" ca="1" si="301"/>
        <v>0</v>
      </c>
      <c r="V417">
        <f t="shared" ca="1" si="302"/>
        <v>0</v>
      </c>
      <c r="W417">
        <f t="shared" ca="1" si="303"/>
        <v>0</v>
      </c>
      <c r="X417">
        <f t="shared" ca="1" si="304"/>
        <v>0</v>
      </c>
      <c r="Y417">
        <f t="shared" ca="1" si="305"/>
        <v>4001</v>
      </c>
      <c r="Z417">
        <f t="shared" ca="1" si="306"/>
        <v>4002</v>
      </c>
      <c r="AA417">
        <f t="shared" ca="1" si="307"/>
        <v>0</v>
      </c>
      <c r="AB417">
        <f t="shared" ca="1" si="308"/>
        <v>0</v>
      </c>
      <c r="AC417">
        <f t="shared" ca="1" si="309"/>
        <v>0</v>
      </c>
      <c r="AD417">
        <f t="shared" ca="1" si="310"/>
        <v>0</v>
      </c>
      <c r="AE417">
        <f t="shared" ca="1" si="311"/>
        <v>5002</v>
      </c>
      <c r="AF417">
        <f t="shared" ca="1" si="312"/>
        <v>5001</v>
      </c>
      <c r="AG417">
        <f t="shared" ca="1" si="313"/>
        <v>0</v>
      </c>
      <c r="AH417">
        <f t="shared" ca="1" si="314"/>
        <v>0</v>
      </c>
      <c r="AI417">
        <f t="shared" ca="1" si="315"/>
        <v>0</v>
      </c>
      <c r="AJ417">
        <f t="shared" ca="1" si="316"/>
        <v>0</v>
      </c>
      <c r="AK417">
        <f t="shared" ca="1" si="317"/>
        <v>6001</v>
      </c>
      <c r="AL417">
        <f t="shared" ca="1" si="318"/>
        <v>6002</v>
      </c>
      <c r="AM417">
        <f t="shared" ca="1" si="319"/>
        <v>0</v>
      </c>
      <c r="AN417">
        <f t="shared" ca="1" si="320"/>
        <v>0</v>
      </c>
      <c r="AO417">
        <f t="shared" ca="1" si="321"/>
        <v>0</v>
      </c>
      <c r="AP417">
        <f t="shared" ca="1" si="322"/>
        <v>0</v>
      </c>
      <c r="AQ417" t="str">
        <f t="shared" ca="1" si="327"/>
        <v>12,1001,1;12,1002,1;12,2002,1;12,2001,1;12,3001,1;12,3002,1;12,4001,1;12,4002,1;12,5002,1;12,5001,1;12,6001,1;12,6002,1</v>
      </c>
    </row>
    <row r="418" spans="1:43" x14ac:dyDescent="0.15">
      <c r="A418">
        <f t="shared" si="285"/>
        <v>1605</v>
      </c>
      <c r="B418">
        <f t="shared" si="323"/>
        <v>16</v>
      </c>
      <c r="C418">
        <f t="shared" si="324"/>
        <v>5</v>
      </c>
      <c r="D418">
        <f t="shared" si="325"/>
        <v>3</v>
      </c>
      <c r="E418">
        <f t="shared" si="325"/>
        <v>3</v>
      </c>
      <c r="F418" s="4">
        <f t="shared" si="286"/>
        <v>2</v>
      </c>
      <c r="G418">
        <f t="shared" ca="1" si="287"/>
        <v>1002</v>
      </c>
      <c r="H418">
        <f t="shared" ca="1" si="288"/>
        <v>1002</v>
      </c>
      <c r="I418">
        <f t="shared" ca="1" si="289"/>
        <v>1001</v>
      </c>
      <c r="J418">
        <f t="shared" ca="1" si="290"/>
        <v>0</v>
      </c>
      <c r="K418">
        <f t="shared" ca="1" si="291"/>
        <v>0</v>
      </c>
      <c r="L418">
        <f t="shared" ca="1" si="292"/>
        <v>0</v>
      </c>
      <c r="M418">
        <f t="shared" ca="1" si="293"/>
        <v>2002</v>
      </c>
      <c r="N418">
        <f t="shared" ca="1" si="294"/>
        <v>2002</v>
      </c>
      <c r="O418">
        <f t="shared" ca="1" si="295"/>
        <v>2002</v>
      </c>
      <c r="P418">
        <f t="shared" ca="1" si="296"/>
        <v>0</v>
      </c>
      <c r="Q418">
        <f t="shared" ca="1" si="297"/>
        <v>0</v>
      </c>
      <c r="R418">
        <f t="shared" ca="1" si="298"/>
        <v>0</v>
      </c>
      <c r="S418">
        <f t="shared" ca="1" si="299"/>
        <v>3001</v>
      </c>
      <c r="T418">
        <f t="shared" ca="1" si="300"/>
        <v>3001</v>
      </c>
      <c r="U418">
        <f t="shared" ca="1" si="301"/>
        <v>3002</v>
      </c>
      <c r="V418">
        <f t="shared" ca="1" si="302"/>
        <v>0</v>
      </c>
      <c r="W418">
        <f t="shared" ca="1" si="303"/>
        <v>0</v>
      </c>
      <c r="X418">
        <f t="shared" ca="1" si="304"/>
        <v>0</v>
      </c>
      <c r="Y418">
        <f t="shared" ca="1" si="305"/>
        <v>4002</v>
      </c>
      <c r="Z418">
        <f t="shared" ca="1" si="306"/>
        <v>4002</v>
      </c>
      <c r="AA418">
        <f t="shared" ca="1" si="307"/>
        <v>4001</v>
      </c>
      <c r="AB418">
        <f t="shared" ca="1" si="308"/>
        <v>0</v>
      </c>
      <c r="AC418">
        <f t="shared" ca="1" si="309"/>
        <v>0</v>
      </c>
      <c r="AD418">
        <f t="shared" ca="1" si="310"/>
        <v>0</v>
      </c>
      <c r="AE418">
        <f t="shared" ca="1" si="311"/>
        <v>5002</v>
      </c>
      <c r="AF418">
        <f t="shared" ca="1" si="312"/>
        <v>5002</v>
      </c>
      <c r="AG418">
        <f t="shared" ca="1" si="313"/>
        <v>5002</v>
      </c>
      <c r="AH418">
        <f t="shared" ca="1" si="314"/>
        <v>0</v>
      </c>
      <c r="AI418">
        <f t="shared" ca="1" si="315"/>
        <v>0</v>
      </c>
      <c r="AJ418">
        <f t="shared" ca="1" si="316"/>
        <v>0</v>
      </c>
      <c r="AK418">
        <f t="shared" ca="1" si="317"/>
        <v>6002</v>
      </c>
      <c r="AL418">
        <f t="shared" ca="1" si="318"/>
        <v>6001</v>
      </c>
      <c r="AM418">
        <f t="shared" ca="1" si="319"/>
        <v>6002</v>
      </c>
      <c r="AN418">
        <f t="shared" ca="1" si="320"/>
        <v>0</v>
      </c>
      <c r="AO418">
        <f t="shared" ca="1" si="321"/>
        <v>0</v>
      </c>
      <c r="AP418">
        <f t="shared" ca="1" si="322"/>
        <v>0</v>
      </c>
      <c r="AQ418" t="str">
        <f t="shared" ca="1" si="327"/>
        <v>12,1002,1;12,1002,1;12,2002,1;12,2002,1;12,3001,1;12,3001,1;12,4002,1;12,4002,1;12,5002,1;12,5002,1;12,6002,1;12,6001,1</v>
      </c>
    </row>
    <row r="419" spans="1:43" x14ac:dyDescent="0.15">
      <c r="A419">
        <f t="shared" si="285"/>
        <v>1705</v>
      </c>
      <c r="B419">
        <f t="shared" si="323"/>
        <v>17</v>
      </c>
      <c r="C419">
        <f t="shared" si="324"/>
        <v>5</v>
      </c>
      <c r="D419">
        <f t="shared" si="325"/>
        <v>3</v>
      </c>
      <c r="E419">
        <f t="shared" si="325"/>
        <v>3</v>
      </c>
      <c r="F419" s="4">
        <f t="shared" si="286"/>
        <v>2</v>
      </c>
      <c r="G419">
        <f t="shared" ca="1" si="287"/>
        <v>1001</v>
      </c>
      <c r="H419">
        <f t="shared" ca="1" si="288"/>
        <v>1002</v>
      </c>
      <c r="I419">
        <f t="shared" ca="1" si="289"/>
        <v>1001</v>
      </c>
      <c r="J419">
        <f t="shared" ca="1" si="290"/>
        <v>0</v>
      </c>
      <c r="K419">
        <f t="shared" ca="1" si="291"/>
        <v>0</v>
      </c>
      <c r="L419">
        <f t="shared" ca="1" si="292"/>
        <v>0</v>
      </c>
      <c r="M419">
        <f t="shared" ca="1" si="293"/>
        <v>2002</v>
      </c>
      <c r="N419">
        <f t="shared" ca="1" si="294"/>
        <v>2002</v>
      </c>
      <c r="O419">
        <f t="shared" ca="1" si="295"/>
        <v>2001</v>
      </c>
      <c r="P419">
        <f t="shared" ca="1" si="296"/>
        <v>0</v>
      </c>
      <c r="Q419">
        <f t="shared" ca="1" si="297"/>
        <v>0</v>
      </c>
      <c r="R419">
        <f t="shared" ca="1" si="298"/>
        <v>0</v>
      </c>
      <c r="S419">
        <f t="shared" ca="1" si="299"/>
        <v>3001</v>
      </c>
      <c r="T419">
        <f t="shared" ca="1" si="300"/>
        <v>3001</v>
      </c>
      <c r="U419">
        <f t="shared" ca="1" si="301"/>
        <v>3002</v>
      </c>
      <c r="V419">
        <f t="shared" ca="1" si="302"/>
        <v>0</v>
      </c>
      <c r="W419">
        <f t="shared" ca="1" si="303"/>
        <v>0</v>
      </c>
      <c r="X419">
        <f t="shared" ca="1" si="304"/>
        <v>0</v>
      </c>
      <c r="Y419">
        <f t="shared" ca="1" si="305"/>
        <v>4002</v>
      </c>
      <c r="Z419">
        <f t="shared" ca="1" si="306"/>
        <v>4002</v>
      </c>
      <c r="AA419">
        <f t="shared" ca="1" si="307"/>
        <v>4002</v>
      </c>
      <c r="AB419">
        <f t="shared" ca="1" si="308"/>
        <v>0</v>
      </c>
      <c r="AC419">
        <f t="shared" ca="1" si="309"/>
        <v>0</v>
      </c>
      <c r="AD419">
        <f t="shared" ca="1" si="310"/>
        <v>0</v>
      </c>
      <c r="AE419">
        <f t="shared" ca="1" si="311"/>
        <v>5002</v>
      </c>
      <c r="AF419">
        <f t="shared" ca="1" si="312"/>
        <v>5002</v>
      </c>
      <c r="AG419">
        <f t="shared" ca="1" si="313"/>
        <v>5001</v>
      </c>
      <c r="AH419">
        <f t="shared" ca="1" si="314"/>
        <v>0</v>
      </c>
      <c r="AI419">
        <f t="shared" ca="1" si="315"/>
        <v>0</v>
      </c>
      <c r="AJ419">
        <f t="shared" ca="1" si="316"/>
        <v>0</v>
      </c>
      <c r="AK419">
        <f t="shared" ca="1" si="317"/>
        <v>6002</v>
      </c>
      <c r="AL419">
        <f t="shared" ca="1" si="318"/>
        <v>6002</v>
      </c>
      <c r="AM419">
        <f t="shared" ca="1" si="319"/>
        <v>6002</v>
      </c>
      <c r="AN419">
        <f t="shared" ca="1" si="320"/>
        <v>0</v>
      </c>
      <c r="AO419">
        <f t="shared" ca="1" si="321"/>
        <v>0</v>
      </c>
      <c r="AP419">
        <f t="shared" ca="1" si="322"/>
        <v>0</v>
      </c>
      <c r="AQ419" t="str">
        <f t="shared" ref="AQ419:AQ422" ca="1" si="328">"12,"&amp;G419&amp;",1;12,"&amp;OFFSET(G419,0,1)&amp;",1;12,"&amp;OFFSET(G419,0,2)&amp;",1;12,"&amp;OFFSET(G419,0,6)&amp;",1;12,"&amp;OFFSET(G419,0,7)&amp;",1;12,"&amp;OFFSET(G419,0,8)&amp;",1;12,"&amp;OFFSET(G419,0,12)&amp;",1;12,"&amp;OFFSET(G419,0,13)&amp;",1;12,"&amp;OFFSET(G419,0,14)&amp;",1;12,"&amp;OFFSET(G419,0,18)&amp;",1;12,"&amp;OFFSET(G419,0,19)&amp;",1;12,"&amp;OFFSET(G419,0,20)&amp;",1;12,"&amp;OFFSET(G419,0,24)&amp;",1;12,"&amp;OFFSET(G419,0,25)&amp;",1;12,"&amp;OFFSET(G419,0,26)&amp;",1;12,"&amp;OFFSET(G419,0,30)&amp;",1;12,"&amp;OFFSET(G419,0,31)&amp;",1;12,"&amp;OFFSET(G419,0,32)&amp;",1"</f>
        <v>12,1001,1;12,1002,1;12,1001,1;12,2002,1;12,2002,1;12,2001,1;12,3001,1;12,3001,1;12,3002,1;12,4002,1;12,4002,1;12,4002,1;12,5002,1;12,5002,1;12,5001,1;12,6002,1;12,6002,1;12,6002,1</v>
      </c>
    </row>
    <row r="420" spans="1:43" x14ac:dyDescent="0.15">
      <c r="A420">
        <f t="shared" si="285"/>
        <v>1805</v>
      </c>
      <c r="B420">
        <f t="shared" si="323"/>
        <v>18</v>
      </c>
      <c r="C420">
        <f t="shared" si="324"/>
        <v>5</v>
      </c>
      <c r="D420">
        <f t="shared" si="325"/>
        <v>3</v>
      </c>
      <c r="E420">
        <f t="shared" si="325"/>
        <v>3</v>
      </c>
      <c r="F420" s="4">
        <f t="shared" si="286"/>
        <v>2</v>
      </c>
      <c r="G420">
        <f t="shared" ca="1" si="287"/>
        <v>1002</v>
      </c>
      <c r="H420">
        <f t="shared" ca="1" si="288"/>
        <v>1001</v>
      </c>
      <c r="I420">
        <f t="shared" ca="1" si="289"/>
        <v>1002</v>
      </c>
      <c r="J420">
        <f t="shared" ca="1" si="290"/>
        <v>0</v>
      </c>
      <c r="K420">
        <f t="shared" ca="1" si="291"/>
        <v>0</v>
      </c>
      <c r="L420">
        <f t="shared" ca="1" si="292"/>
        <v>0</v>
      </c>
      <c r="M420">
        <f t="shared" ca="1" si="293"/>
        <v>2001</v>
      </c>
      <c r="N420">
        <f t="shared" ca="1" si="294"/>
        <v>2001</v>
      </c>
      <c r="O420">
        <f t="shared" ca="1" si="295"/>
        <v>2002</v>
      </c>
      <c r="P420">
        <f t="shared" ca="1" si="296"/>
        <v>0</v>
      </c>
      <c r="Q420">
        <f t="shared" ca="1" si="297"/>
        <v>0</v>
      </c>
      <c r="R420">
        <f t="shared" ca="1" si="298"/>
        <v>0</v>
      </c>
      <c r="S420">
        <f t="shared" ca="1" si="299"/>
        <v>3002</v>
      </c>
      <c r="T420">
        <f t="shared" ca="1" si="300"/>
        <v>3001</v>
      </c>
      <c r="U420">
        <f t="shared" ca="1" si="301"/>
        <v>3002</v>
      </c>
      <c r="V420">
        <f t="shared" ca="1" si="302"/>
        <v>0</v>
      </c>
      <c r="W420">
        <f t="shared" ca="1" si="303"/>
        <v>0</v>
      </c>
      <c r="X420">
        <f t="shared" ca="1" si="304"/>
        <v>0</v>
      </c>
      <c r="Y420">
        <f t="shared" ca="1" si="305"/>
        <v>4001</v>
      </c>
      <c r="Z420">
        <f t="shared" ca="1" si="306"/>
        <v>4002</v>
      </c>
      <c r="AA420">
        <f t="shared" ca="1" si="307"/>
        <v>4002</v>
      </c>
      <c r="AB420">
        <f t="shared" ca="1" si="308"/>
        <v>0</v>
      </c>
      <c r="AC420">
        <f t="shared" ca="1" si="309"/>
        <v>0</v>
      </c>
      <c r="AD420">
        <f t="shared" ca="1" si="310"/>
        <v>0</v>
      </c>
      <c r="AE420">
        <f t="shared" ca="1" si="311"/>
        <v>5002</v>
      </c>
      <c r="AF420">
        <f t="shared" ca="1" si="312"/>
        <v>5001</v>
      </c>
      <c r="AG420">
        <f t="shared" ca="1" si="313"/>
        <v>5001</v>
      </c>
      <c r="AH420">
        <f t="shared" ca="1" si="314"/>
        <v>0</v>
      </c>
      <c r="AI420">
        <f t="shared" ca="1" si="315"/>
        <v>0</v>
      </c>
      <c r="AJ420">
        <f t="shared" ca="1" si="316"/>
        <v>0</v>
      </c>
      <c r="AK420">
        <f t="shared" ca="1" si="317"/>
        <v>6001</v>
      </c>
      <c r="AL420">
        <f t="shared" ca="1" si="318"/>
        <v>6001</v>
      </c>
      <c r="AM420">
        <f t="shared" ca="1" si="319"/>
        <v>6002</v>
      </c>
      <c r="AN420">
        <f t="shared" ca="1" si="320"/>
        <v>0</v>
      </c>
      <c r="AO420">
        <f t="shared" ca="1" si="321"/>
        <v>0</v>
      </c>
      <c r="AP420">
        <f t="shared" ca="1" si="322"/>
        <v>0</v>
      </c>
      <c r="AQ420" t="str">
        <f t="shared" ca="1" si="328"/>
        <v>12,1002,1;12,1001,1;12,1002,1;12,2001,1;12,2001,1;12,2002,1;12,3002,1;12,3001,1;12,3002,1;12,4001,1;12,4002,1;12,4002,1;12,5002,1;12,5001,1;12,5001,1;12,6001,1;12,6001,1;12,6002,1</v>
      </c>
    </row>
    <row r="421" spans="1:43" x14ac:dyDescent="0.15">
      <c r="A421">
        <f t="shared" si="285"/>
        <v>1905</v>
      </c>
      <c r="B421">
        <f t="shared" si="323"/>
        <v>19</v>
      </c>
      <c r="C421">
        <f t="shared" si="324"/>
        <v>5</v>
      </c>
      <c r="D421">
        <f t="shared" si="325"/>
        <v>3</v>
      </c>
      <c r="E421">
        <f t="shared" si="325"/>
        <v>3</v>
      </c>
      <c r="F421" s="4">
        <f t="shared" si="286"/>
        <v>2</v>
      </c>
      <c r="G421">
        <f t="shared" ca="1" si="287"/>
        <v>1002</v>
      </c>
      <c r="H421">
        <f t="shared" ca="1" si="288"/>
        <v>1002</v>
      </c>
      <c r="I421">
        <f t="shared" ca="1" si="289"/>
        <v>1001</v>
      </c>
      <c r="J421">
        <f t="shared" ca="1" si="290"/>
        <v>0</v>
      </c>
      <c r="K421">
        <f t="shared" ca="1" si="291"/>
        <v>0</v>
      </c>
      <c r="L421">
        <f t="shared" ca="1" si="292"/>
        <v>0</v>
      </c>
      <c r="M421">
        <f t="shared" ca="1" si="293"/>
        <v>2001</v>
      </c>
      <c r="N421">
        <f t="shared" ca="1" si="294"/>
        <v>2002</v>
      </c>
      <c r="O421">
        <f t="shared" ca="1" si="295"/>
        <v>2002</v>
      </c>
      <c r="P421">
        <f t="shared" ca="1" si="296"/>
        <v>0</v>
      </c>
      <c r="Q421">
        <f t="shared" ca="1" si="297"/>
        <v>0</v>
      </c>
      <c r="R421">
        <f t="shared" ca="1" si="298"/>
        <v>0</v>
      </c>
      <c r="S421">
        <f t="shared" ca="1" si="299"/>
        <v>3002</v>
      </c>
      <c r="T421">
        <f t="shared" ca="1" si="300"/>
        <v>3001</v>
      </c>
      <c r="U421">
        <f t="shared" ca="1" si="301"/>
        <v>3001</v>
      </c>
      <c r="V421">
        <f t="shared" ca="1" si="302"/>
        <v>0</v>
      </c>
      <c r="W421">
        <f t="shared" ca="1" si="303"/>
        <v>0</v>
      </c>
      <c r="X421">
        <f t="shared" ca="1" si="304"/>
        <v>0</v>
      </c>
      <c r="Y421">
        <f t="shared" ca="1" si="305"/>
        <v>4001</v>
      </c>
      <c r="Z421">
        <f t="shared" ca="1" si="306"/>
        <v>4002</v>
      </c>
      <c r="AA421">
        <f t="shared" ca="1" si="307"/>
        <v>4002</v>
      </c>
      <c r="AB421">
        <f t="shared" ca="1" si="308"/>
        <v>0</v>
      </c>
      <c r="AC421">
        <f t="shared" ca="1" si="309"/>
        <v>0</v>
      </c>
      <c r="AD421">
        <f t="shared" ca="1" si="310"/>
        <v>0</v>
      </c>
      <c r="AE421">
        <f t="shared" ca="1" si="311"/>
        <v>5002</v>
      </c>
      <c r="AF421">
        <f t="shared" ca="1" si="312"/>
        <v>5002</v>
      </c>
      <c r="AG421">
        <f t="shared" ca="1" si="313"/>
        <v>5001</v>
      </c>
      <c r="AH421">
        <f t="shared" ca="1" si="314"/>
        <v>0</v>
      </c>
      <c r="AI421">
        <f t="shared" ca="1" si="315"/>
        <v>0</v>
      </c>
      <c r="AJ421">
        <f t="shared" ca="1" si="316"/>
        <v>0</v>
      </c>
      <c r="AK421">
        <f t="shared" ca="1" si="317"/>
        <v>6001</v>
      </c>
      <c r="AL421">
        <f t="shared" ca="1" si="318"/>
        <v>6001</v>
      </c>
      <c r="AM421">
        <f t="shared" ca="1" si="319"/>
        <v>6001</v>
      </c>
      <c r="AN421">
        <f t="shared" ca="1" si="320"/>
        <v>0</v>
      </c>
      <c r="AO421">
        <f t="shared" ca="1" si="321"/>
        <v>0</v>
      </c>
      <c r="AP421">
        <f t="shared" ca="1" si="322"/>
        <v>0</v>
      </c>
      <c r="AQ421" t="str">
        <f t="shared" ca="1" si="328"/>
        <v>12,1002,1;12,1002,1;12,1001,1;12,2001,1;12,2002,1;12,2002,1;12,3002,1;12,3001,1;12,3001,1;12,4001,1;12,4002,1;12,4002,1;12,5002,1;12,5002,1;12,5001,1;12,6001,1;12,6001,1;12,6001,1</v>
      </c>
    </row>
    <row r="422" spans="1:43" x14ac:dyDescent="0.15">
      <c r="A422">
        <f t="shared" si="285"/>
        <v>2005</v>
      </c>
      <c r="B422">
        <f t="shared" si="323"/>
        <v>20</v>
      </c>
      <c r="C422">
        <f t="shared" si="324"/>
        <v>5</v>
      </c>
      <c r="D422">
        <f t="shared" si="325"/>
        <v>3</v>
      </c>
      <c r="E422">
        <f t="shared" si="325"/>
        <v>4</v>
      </c>
      <c r="F422" s="4">
        <f t="shared" si="286"/>
        <v>3</v>
      </c>
      <c r="G422">
        <f t="shared" ca="1" si="287"/>
        <v>1002</v>
      </c>
      <c r="H422">
        <f t="shared" ca="1" si="288"/>
        <v>1003</v>
      </c>
      <c r="I422">
        <f t="shared" ca="1" si="289"/>
        <v>1003</v>
      </c>
      <c r="J422">
        <f t="shared" ca="1" si="290"/>
        <v>0</v>
      </c>
      <c r="K422">
        <f t="shared" ca="1" si="291"/>
        <v>0</v>
      </c>
      <c r="L422">
        <f t="shared" ca="1" si="292"/>
        <v>0</v>
      </c>
      <c r="M422">
        <f t="shared" ca="1" si="293"/>
        <v>2003</v>
      </c>
      <c r="N422">
        <f t="shared" ca="1" si="294"/>
        <v>2003</v>
      </c>
      <c r="O422">
        <f t="shared" ca="1" si="295"/>
        <v>2002</v>
      </c>
      <c r="P422">
        <f t="shared" ca="1" si="296"/>
        <v>0</v>
      </c>
      <c r="Q422">
        <f t="shared" ca="1" si="297"/>
        <v>0</v>
      </c>
      <c r="R422">
        <f t="shared" ca="1" si="298"/>
        <v>0</v>
      </c>
      <c r="S422">
        <f t="shared" ca="1" si="299"/>
        <v>3002</v>
      </c>
      <c r="T422">
        <f t="shared" ca="1" si="300"/>
        <v>3003</v>
      </c>
      <c r="U422">
        <f t="shared" ca="1" si="301"/>
        <v>3003</v>
      </c>
      <c r="V422">
        <f t="shared" ca="1" si="302"/>
        <v>0</v>
      </c>
      <c r="W422">
        <f t="shared" ca="1" si="303"/>
        <v>0</v>
      </c>
      <c r="X422">
        <f t="shared" ca="1" si="304"/>
        <v>0</v>
      </c>
      <c r="Y422">
        <f t="shared" ca="1" si="305"/>
        <v>4003</v>
      </c>
      <c r="Z422">
        <f t="shared" ca="1" si="306"/>
        <v>4002</v>
      </c>
      <c r="AA422">
        <f t="shared" ca="1" si="307"/>
        <v>4002</v>
      </c>
      <c r="AB422">
        <f t="shared" ca="1" si="308"/>
        <v>0</v>
      </c>
      <c r="AC422">
        <f t="shared" ca="1" si="309"/>
        <v>0</v>
      </c>
      <c r="AD422">
        <f t="shared" ca="1" si="310"/>
        <v>0</v>
      </c>
      <c r="AE422">
        <f t="shared" ca="1" si="311"/>
        <v>5003</v>
      </c>
      <c r="AF422">
        <f t="shared" ca="1" si="312"/>
        <v>5003</v>
      </c>
      <c r="AG422">
        <f t="shared" ca="1" si="313"/>
        <v>5003</v>
      </c>
      <c r="AH422">
        <f t="shared" ca="1" si="314"/>
        <v>0</v>
      </c>
      <c r="AI422">
        <f t="shared" ca="1" si="315"/>
        <v>0</v>
      </c>
      <c r="AJ422">
        <f t="shared" ca="1" si="316"/>
        <v>0</v>
      </c>
      <c r="AK422">
        <f t="shared" ca="1" si="317"/>
        <v>6003</v>
      </c>
      <c r="AL422">
        <f t="shared" ca="1" si="318"/>
        <v>6002</v>
      </c>
      <c r="AM422">
        <f t="shared" ca="1" si="319"/>
        <v>6002</v>
      </c>
      <c r="AN422">
        <f t="shared" ca="1" si="320"/>
        <v>0</v>
      </c>
      <c r="AO422">
        <f t="shared" ca="1" si="321"/>
        <v>0</v>
      </c>
      <c r="AP422">
        <f t="shared" ca="1" si="322"/>
        <v>0</v>
      </c>
      <c r="AQ422" t="str">
        <f t="shared" ca="1" si="328"/>
        <v>12,1002,1;12,1003,1;12,1003,1;12,2003,1;12,2003,1;12,2002,1;12,3002,1;12,3003,1;12,3003,1;12,4003,1;12,4002,1;12,4002,1;12,5003,1;12,5003,1;12,5003,1;12,6003,1;12,6002,1;12,6002,1</v>
      </c>
    </row>
    <row r="423" spans="1:43" x14ac:dyDescent="0.15">
      <c r="A423">
        <f t="shared" si="285"/>
        <v>2105</v>
      </c>
      <c r="B423">
        <f t="shared" si="323"/>
        <v>21</v>
      </c>
      <c r="C423">
        <f t="shared" si="324"/>
        <v>5</v>
      </c>
      <c r="D423">
        <f t="shared" ref="D423:E442" si="329">D343</f>
        <v>4</v>
      </c>
      <c r="E423">
        <f t="shared" si="329"/>
        <v>4</v>
      </c>
      <c r="F423" s="4">
        <f t="shared" si="286"/>
        <v>3</v>
      </c>
      <c r="G423">
        <f t="shared" ca="1" si="287"/>
        <v>1003</v>
      </c>
      <c r="H423">
        <f t="shared" ca="1" si="288"/>
        <v>1003</v>
      </c>
      <c r="I423">
        <f t="shared" ca="1" si="289"/>
        <v>1003</v>
      </c>
      <c r="J423">
        <f t="shared" ca="1" si="290"/>
        <v>1002</v>
      </c>
      <c r="K423">
        <f t="shared" ca="1" si="291"/>
        <v>0</v>
      </c>
      <c r="L423">
        <f t="shared" ca="1" si="292"/>
        <v>0</v>
      </c>
      <c r="M423">
        <f t="shared" ca="1" si="293"/>
        <v>2003</v>
      </c>
      <c r="N423">
        <f t="shared" ca="1" si="294"/>
        <v>2003</v>
      </c>
      <c r="O423">
        <f t="shared" ca="1" si="295"/>
        <v>2002</v>
      </c>
      <c r="P423">
        <f t="shared" ca="1" si="296"/>
        <v>2002</v>
      </c>
      <c r="Q423">
        <f t="shared" ca="1" si="297"/>
        <v>0</v>
      </c>
      <c r="R423">
        <f t="shared" ca="1" si="298"/>
        <v>0</v>
      </c>
      <c r="S423">
        <f t="shared" ca="1" si="299"/>
        <v>3002</v>
      </c>
      <c r="T423">
        <f t="shared" ca="1" si="300"/>
        <v>3003</v>
      </c>
      <c r="U423">
        <f t="shared" ca="1" si="301"/>
        <v>3003</v>
      </c>
      <c r="V423">
        <f t="shared" ca="1" si="302"/>
        <v>3002</v>
      </c>
      <c r="W423">
        <f t="shared" ca="1" si="303"/>
        <v>0</v>
      </c>
      <c r="X423">
        <f t="shared" ca="1" si="304"/>
        <v>0</v>
      </c>
      <c r="Y423">
        <f t="shared" ca="1" si="305"/>
        <v>4002</v>
      </c>
      <c r="Z423">
        <f t="shared" ca="1" si="306"/>
        <v>4003</v>
      </c>
      <c r="AA423">
        <f t="shared" ca="1" si="307"/>
        <v>4002</v>
      </c>
      <c r="AB423">
        <f t="shared" ca="1" si="308"/>
        <v>4002</v>
      </c>
      <c r="AC423">
        <f t="shared" ca="1" si="309"/>
        <v>0</v>
      </c>
      <c r="AD423">
        <f t="shared" ca="1" si="310"/>
        <v>0</v>
      </c>
      <c r="AE423">
        <f t="shared" ca="1" si="311"/>
        <v>5003</v>
      </c>
      <c r="AF423">
        <f t="shared" ca="1" si="312"/>
        <v>5003</v>
      </c>
      <c r="AG423">
        <f t="shared" ca="1" si="313"/>
        <v>5002</v>
      </c>
      <c r="AH423">
        <f t="shared" ca="1" si="314"/>
        <v>5002</v>
      </c>
      <c r="AI423">
        <f t="shared" ca="1" si="315"/>
        <v>0</v>
      </c>
      <c r="AJ423">
        <f t="shared" ca="1" si="316"/>
        <v>0</v>
      </c>
      <c r="AK423">
        <f t="shared" ca="1" si="317"/>
        <v>6002</v>
      </c>
      <c r="AL423">
        <f t="shared" ca="1" si="318"/>
        <v>6002</v>
      </c>
      <c r="AM423">
        <f t="shared" ca="1" si="319"/>
        <v>6003</v>
      </c>
      <c r="AN423">
        <f t="shared" ca="1" si="320"/>
        <v>6002</v>
      </c>
      <c r="AO423">
        <f t="shared" ca="1" si="321"/>
        <v>0</v>
      </c>
      <c r="AP423">
        <f t="shared" ca="1" si="322"/>
        <v>0</v>
      </c>
      <c r="AQ423" t="str">
        <f t="shared" ref="AQ423:AQ427" ca="1" si="330">"12,"&amp;G423&amp;",1;12,"&amp;OFFSET(G423,0,1)&amp;",1;12,"&amp;OFFSET(G423,0,2)&amp;",1;12,"&amp;OFFSET(G423,0,3)&amp;",1;12,"&amp;OFFSET(G423,0,6)&amp;",1;12,"&amp;OFFSET(G423,0,7)&amp;",1;12,"&amp;OFFSET(G423,0,8)&amp;",1;12,"&amp;OFFSET(G423,0,9)&amp;",1;12,"&amp;OFFSET(G423,0,12)&amp;",1;12,"&amp;OFFSET(G423,0,13)&amp;",1;12,"&amp;OFFSET(G423,0,14)&amp;",1;12,"&amp;OFFSET(G423,0,15)&amp;",1;12,"&amp;OFFSET(G423,0,18)&amp;",1;12,"&amp;OFFSET(G423,0,19)&amp;",1;12,"&amp;OFFSET(G423,0,20)&amp;",1;12,"&amp;OFFSET(G423,0,21)&amp;",1;12,"&amp;OFFSET(G423,0,24)&amp;",1;12,"&amp;OFFSET(G423,0,25)&amp;",1;12,"&amp;OFFSET(G423,0,26)&amp;",1;12,"&amp;OFFSET(G423,0,27)&amp;",1;12,"&amp;OFFSET(G423,0,30)&amp;",1;12,"&amp;OFFSET(G423,0,31)&amp;",1;12,"&amp;OFFSET(G423,0,32)&amp;",1;12,"&amp;OFFSET(G423,0,33)&amp;",1"</f>
        <v>12,1003,1;12,1003,1;12,1003,1;12,1002,1;12,2003,1;12,2003,1;12,2002,1;12,2002,1;12,3002,1;12,3003,1;12,3003,1;12,3002,1;12,4002,1;12,4003,1;12,4002,1;12,4002,1;12,5003,1;12,5003,1;12,5002,1;12,5002,1;12,6002,1;12,6002,1;12,6003,1;12,6002,1</v>
      </c>
    </row>
    <row r="424" spans="1:43" x14ac:dyDescent="0.15">
      <c r="A424">
        <f t="shared" si="285"/>
        <v>2205</v>
      </c>
      <c r="B424">
        <f t="shared" si="323"/>
        <v>22</v>
      </c>
      <c r="C424">
        <f t="shared" si="324"/>
        <v>5</v>
      </c>
      <c r="D424">
        <f t="shared" si="329"/>
        <v>4</v>
      </c>
      <c r="E424">
        <f t="shared" si="329"/>
        <v>4</v>
      </c>
      <c r="F424" s="4">
        <f t="shared" si="286"/>
        <v>3</v>
      </c>
      <c r="G424">
        <f t="shared" ca="1" si="287"/>
        <v>1003</v>
      </c>
      <c r="H424">
        <f t="shared" ca="1" si="288"/>
        <v>1003</v>
      </c>
      <c r="I424">
        <f t="shared" ca="1" si="289"/>
        <v>1003</v>
      </c>
      <c r="J424">
        <f t="shared" ca="1" si="290"/>
        <v>1002</v>
      </c>
      <c r="K424">
        <f t="shared" ca="1" si="291"/>
        <v>0</v>
      </c>
      <c r="L424">
        <f t="shared" ca="1" si="292"/>
        <v>0</v>
      </c>
      <c r="M424">
        <f t="shared" ca="1" si="293"/>
        <v>2003</v>
      </c>
      <c r="N424">
        <f t="shared" ca="1" si="294"/>
        <v>2002</v>
      </c>
      <c r="O424">
        <f t="shared" ca="1" si="295"/>
        <v>2003</v>
      </c>
      <c r="P424">
        <f t="shared" ca="1" si="296"/>
        <v>2002</v>
      </c>
      <c r="Q424">
        <f t="shared" ca="1" si="297"/>
        <v>0</v>
      </c>
      <c r="R424">
        <f t="shared" ca="1" si="298"/>
        <v>0</v>
      </c>
      <c r="S424">
        <f t="shared" ca="1" si="299"/>
        <v>3003</v>
      </c>
      <c r="T424">
        <f t="shared" ca="1" si="300"/>
        <v>3003</v>
      </c>
      <c r="U424">
        <f t="shared" ca="1" si="301"/>
        <v>3002</v>
      </c>
      <c r="V424">
        <f t="shared" ca="1" si="302"/>
        <v>3003</v>
      </c>
      <c r="W424">
        <f t="shared" ca="1" si="303"/>
        <v>0</v>
      </c>
      <c r="X424">
        <f t="shared" ca="1" si="304"/>
        <v>0</v>
      </c>
      <c r="Y424">
        <f t="shared" ca="1" si="305"/>
        <v>4002</v>
      </c>
      <c r="Z424">
        <f t="shared" ca="1" si="306"/>
        <v>4003</v>
      </c>
      <c r="AA424">
        <f t="shared" ca="1" si="307"/>
        <v>4002</v>
      </c>
      <c r="AB424">
        <f t="shared" ca="1" si="308"/>
        <v>4003</v>
      </c>
      <c r="AC424">
        <f t="shared" ca="1" si="309"/>
        <v>0</v>
      </c>
      <c r="AD424">
        <f t="shared" ca="1" si="310"/>
        <v>0</v>
      </c>
      <c r="AE424">
        <f t="shared" ca="1" si="311"/>
        <v>5003</v>
      </c>
      <c r="AF424">
        <f t="shared" ca="1" si="312"/>
        <v>5002</v>
      </c>
      <c r="AG424">
        <f t="shared" ca="1" si="313"/>
        <v>5003</v>
      </c>
      <c r="AH424">
        <f t="shared" ca="1" si="314"/>
        <v>5002</v>
      </c>
      <c r="AI424">
        <f t="shared" ca="1" si="315"/>
        <v>0</v>
      </c>
      <c r="AJ424">
        <f t="shared" ca="1" si="316"/>
        <v>0</v>
      </c>
      <c r="AK424">
        <f t="shared" ca="1" si="317"/>
        <v>6002</v>
      </c>
      <c r="AL424">
        <f t="shared" ca="1" si="318"/>
        <v>6002</v>
      </c>
      <c r="AM424">
        <f t="shared" ca="1" si="319"/>
        <v>6003</v>
      </c>
      <c r="AN424">
        <f t="shared" ca="1" si="320"/>
        <v>6003</v>
      </c>
      <c r="AO424">
        <f t="shared" ca="1" si="321"/>
        <v>0</v>
      </c>
      <c r="AP424">
        <f t="shared" ca="1" si="322"/>
        <v>0</v>
      </c>
      <c r="AQ424" t="str">
        <f t="shared" ca="1" si="330"/>
        <v>12,1003,1;12,1003,1;12,1003,1;12,1002,1;12,2003,1;12,2002,1;12,2003,1;12,2002,1;12,3003,1;12,3003,1;12,3002,1;12,3003,1;12,4002,1;12,4003,1;12,4002,1;12,4003,1;12,5003,1;12,5002,1;12,5003,1;12,5002,1;12,6002,1;12,6002,1;12,6003,1;12,6003,1</v>
      </c>
    </row>
    <row r="425" spans="1:43" x14ac:dyDescent="0.15">
      <c r="A425">
        <f t="shared" si="285"/>
        <v>2305</v>
      </c>
      <c r="B425">
        <f t="shared" si="323"/>
        <v>23</v>
      </c>
      <c r="C425">
        <f t="shared" si="324"/>
        <v>5</v>
      </c>
      <c r="D425">
        <f t="shared" si="329"/>
        <v>4</v>
      </c>
      <c r="E425">
        <f t="shared" si="329"/>
        <v>4</v>
      </c>
      <c r="F425" s="4">
        <f t="shared" si="286"/>
        <v>3</v>
      </c>
      <c r="G425">
        <f t="shared" ca="1" si="287"/>
        <v>1003</v>
      </c>
      <c r="H425">
        <f t="shared" ca="1" si="288"/>
        <v>1003</v>
      </c>
      <c r="I425">
        <f t="shared" ca="1" si="289"/>
        <v>1002</v>
      </c>
      <c r="J425">
        <f t="shared" ca="1" si="290"/>
        <v>1002</v>
      </c>
      <c r="K425">
        <f t="shared" ca="1" si="291"/>
        <v>0</v>
      </c>
      <c r="L425">
        <f t="shared" ca="1" si="292"/>
        <v>0</v>
      </c>
      <c r="M425">
        <f t="shared" ca="1" si="293"/>
        <v>2002</v>
      </c>
      <c r="N425">
        <f t="shared" ca="1" si="294"/>
        <v>2003</v>
      </c>
      <c r="O425">
        <f t="shared" ca="1" si="295"/>
        <v>2002</v>
      </c>
      <c r="P425">
        <f t="shared" ca="1" si="296"/>
        <v>2002</v>
      </c>
      <c r="Q425">
        <f t="shared" ca="1" si="297"/>
        <v>0</v>
      </c>
      <c r="R425">
        <f t="shared" ca="1" si="298"/>
        <v>0</v>
      </c>
      <c r="S425">
        <f t="shared" ca="1" si="299"/>
        <v>3002</v>
      </c>
      <c r="T425">
        <f t="shared" ca="1" si="300"/>
        <v>3003</v>
      </c>
      <c r="U425">
        <f t="shared" ca="1" si="301"/>
        <v>3003</v>
      </c>
      <c r="V425">
        <f t="shared" ca="1" si="302"/>
        <v>3003</v>
      </c>
      <c r="W425">
        <f t="shared" ca="1" si="303"/>
        <v>0</v>
      </c>
      <c r="X425">
        <f t="shared" ca="1" si="304"/>
        <v>0</v>
      </c>
      <c r="Y425">
        <f t="shared" ca="1" si="305"/>
        <v>4003</v>
      </c>
      <c r="Z425">
        <f t="shared" ca="1" si="306"/>
        <v>4002</v>
      </c>
      <c r="AA425">
        <f t="shared" ca="1" si="307"/>
        <v>4002</v>
      </c>
      <c r="AB425">
        <f t="shared" ca="1" si="308"/>
        <v>4002</v>
      </c>
      <c r="AC425">
        <f t="shared" ca="1" si="309"/>
        <v>0</v>
      </c>
      <c r="AD425">
        <f t="shared" ca="1" si="310"/>
        <v>0</v>
      </c>
      <c r="AE425">
        <f t="shared" ca="1" si="311"/>
        <v>5002</v>
      </c>
      <c r="AF425">
        <f t="shared" ca="1" si="312"/>
        <v>5002</v>
      </c>
      <c r="AG425">
        <f t="shared" ca="1" si="313"/>
        <v>5002</v>
      </c>
      <c r="AH425">
        <f t="shared" ca="1" si="314"/>
        <v>5002</v>
      </c>
      <c r="AI425">
        <f t="shared" ca="1" si="315"/>
        <v>0</v>
      </c>
      <c r="AJ425">
        <f t="shared" ca="1" si="316"/>
        <v>0</v>
      </c>
      <c r="AK425">
        <f t="shared" ca="1" si="317"/>
        <v>6003</v>
      </c>
      <c r="AL425">
        <f t="shared" ca="1" si="318"/>
        <v>6003</v>
      </c>
      <c r="AM425">
        <f t="shared" ca="1" si="319"/>
        <v>6003</v>
      </c>
      <c r="AN425">
        <f t="shared" ca="1" si="320"/>
        <v>6002</v>
      </c>
      <c r="AO425">
        <f t="shared" ca="1" si="321"/>
        <v>0</v>
      </c>
      <c r="AP425">
        <f t="shared" ca="1" si="322"/>
        <v>0</v>
      </c>
      <c r="AQ425" t="str">
        <f t="shared" ca="1" si="330"/>
        <v>12,1003,1;12,1003,1;12,1002,1;12,1002,1;12,2002,1;12,2003,1;12,2002,1;12,2002,1;12,3002,1;12,3003,1;12,3003,1;12,3003,1;12,4003,1;12,4002,1;12,4002,1;12,4002,1;12,5002,1;12,5002,1;12,5002,1;12,5002,1;12,6003,1;12,6003,1;12,6003,1;12,6002,1</v>
      </c>
    </row>
    <row r="426" spans="1:43" x14ac:dyDescent="0.15">
      <c r="A426">
        <f t="shared" si="285"/>
        <v>2405</v>
      </c>
      <c r="B426">
        <f t="shared" si="323"/>
        <v>24</v>
      </c>
      <c r="C426">
        <f t="shared" si="324"/>
        <v>5</v>
      </c>
      <c r="D426">
        <f t="shared" si="329"/>
        <v>4</v>
      </c>
      <c r="E426">
        <f t="shared" si="329"/>
        <v>4</v>
      </c>
      <c r="F426" s="4">
        <f t="shared" si="286"/>
        <v>3</v>
      </c>
      <c r="G426">
        <f t="shared" ca="1" si="287"/>
        <v>1003</v>
      </c>
      <c r="H426">
        <f t="shared" ca="1" si="288"/>
        <v>1003</v>
      </c>
      <c r="I426">
        <f t="shared" ca="1" si="289"/>
        <v>1003</v>
      </c>
      <c r="J426">
        <f t="shared" ca="1" si="290"/>
        <v>1002</v>
      </c>
      <c r="K426">
        <f t="shared" ca="1" si="291"/>
        <v>0</v>
      </c>
      <c r="L426">
        <f t="shared" ca="1" si="292"/>
        <v>0</v>
      </c>
      <c r="M426">
        <f t="shared" ca="1" si="293"/>
        <v>2003</v>
      </c>
      <c r="N426">
        <f t="shared" ca="1" si="294"/>
        <v>2002</v>
      </c>
      <c r="O426">
        <f t="shared" ca="1" si="295"/>
        <v>2003</v>
      </c>
      <c r="P426">
        <f t="shared" ca="1" si="296"/>
        <v>2002</v>
      </c>
      <c r="Q426">
        <f t="shared" ca="1" si="297"/>
        <v>0</v>
      </c>
      <c r="R426">
        <f t="shared" ca="1" si="298"/>
        <v>0</v>
      </c>
      <c r="S426">
        <f t="shared" ca="1" si="299"/>
        <v>3003</v>
      </c>
      <c r="T426">
        <f t="shared" ca="1" si="300"/>
        <v>3003</v>
      </c>
      <c r="U426">
        <f t="shared" ca="1" si="301"/>
        <v>3002</v>
      </c>
      <c r="V426">
        <f t="shared" ca="1" si="302"/>
        <v>3003</v>
      </c>
      <c r="W426">
        <f t="shared" ca="1" si="303"/>
        <v>0</v>
      </c>
      <c r="X426">
        <f t="shared" ca="1" si="304"/>
        <v>0</v>
      </c>
      <c r="Y426">
        <f t="shared" ca="1" si="305"/>
        <v>4003</v>
      </c>
      <c r="Z426">
        <f t="shared" ca="1" si="306"/>
        <v>4002</v>
      </c>
      <c r="AA426">
        <f t="shared" ca="1" si="307"/>
        <v>4003</v>
      </c>
      <c r="AB426">
        <f t="shared" ca="1" si="308"/>
        <v>4002</v>
      </c>
      <c r="AC426">
        <f t="shared" ca="1" si="309"/>
        <v>0</v>
      </c>
      <c r="AD426">
        <f t="shared" ca="1" si="310"/>
        <v>0</v>
      </c>
      <c r="AE426">
        <f t="shared" ca="1" si="311"/>
        <v>5002</v>
      </c>
      <c r="AF426">
        <f t="shared" ca="1" si="312"/>
        <v>5003</v>
      </c>
      <c r="AG426">
        <f t="shared" ca="1" si="313"/>
        <v>5003</v>
      </c>
      <c r="AH426">
        <f t="shared" ca="1" si="314"/>
        <v>5002</v>
      </c>
      <c r="AI426">
        <f t="shared" ca="1" si="315"/>
        <v>0</v>
      </c>
      <c r="AJ426">
        <f t="shared" ca="1" si="316"/>
        <v>0</v>
      </c>
      <c r="AK426">
        <f t="shared" ca="1" si="317"/>
        <v>6002</v>
      </c>
      <c r="AL426">
        <f t="shared" ca="1" si="318"/>
        <v>6003</v>
      </c>
      <c r="AM426">
        <f t="shared" ca="1" si="319"/>
        <v>6003</v>
      </c>
      <c r="AN426">
        <f t="shared" ca="1" si="320"/>
        <v>6002</v>
      </c>
      <c r="AO426">
        <f t="shared" ca="1" si="321"/>
        <v>0</v>
      </c>
      <c r="AP426">
        <f t="shared" ca="1" si="322"/>
        <v>0</v>
      </c>
      <c r="AQ426" t="str">
        <f t="shared" ca="1" si="330"/>
        <v>12,1003,1;12,1003,1;12,1003,1;12,1002,1;12,2003,1;12,2002,1;12,2003,1;12,2002,1;12,3003,1;12,3003,1;12,3002,1;12,3003,1;12,4003,1;12,4002,1;12,4003,1;12,4002,1;12,5002,1;12,5003,1;12,5003,1;12,5002,1;12,6002,1;12,6003,1;12,6003,1;12,6002,1</v>
      </c>
    </row>
    <row r="427" spans="1:43" x14ac:dyDescent="0.15">
      <c r="A427">
        <f t="shared" si="285"/>
        <v>2505</v>
      </c>
      <c r="B427">
        <f t="shared" si="323"/>
        <v>25</v>
      </c>
      <c r="C427">
        <f t="shared" si="324"/>
        <v>5</v>
      </c>
      <c r="D427">
        <f t="shared" si="329"/>
        <v>4</v>
      </c>
      <c r="E427">
        <f t="shared" si="329"/>
        <v>4</v>
      </c>
      <c r="F427" s="4">
        <f t="shared" si="286"/>
        <v>3</v>
      </c>
      <c r="G427">
        <f t="shared" ca="1" si="287"/>
        <v>1002</v>
      </c>
      <c r="H427">
        <f t="shared" ca="1" si="288"/>
        <v>1003</v>
      </c>
      <c r="I427">
        <f t="shared" ca="1" si="289"/>
        <v>1002</v>
      </c>
      <c r="J427">
        <f t="shared" ca="1" si="290"/>
        <v>1002</v>
      </c>
      <c r="K427">
        <f t="shared" ca="1" si="291"/>
        <v>0</v>
      </c>
      <c r="L427">
        <f t="shared" ca="1" si="292"/>
        <v>0</v>
      </c>
      <c r="M427">
        <f t="shared" ca="1" si="293"/>
        <v>2002</v>
      </c>
      <c r="N427">
        <f t="shared" ca="1" si="294"/>
        <v>2003</v>
      </c>
      <c r="O427">
        <f t="shared" ca="1" si="295"/>
        <v>2002</v>
      </c>
      <c r="P427">
        <f t="shared" ca="1" si="296"/>
        <v>2002</v>
      </c>
      <c r="Q427">
        <f t="shared" ca="1" si="297"/>
        <v>0</v>
      </c>
      <c r="R427">
        <f t="shared" ca="1" si="298"/>
        <v>0</v>
      </c>
      <c r="S427">
        <f t="shared" ca="1" si="299"/>
        <v>3002</v>
      </c>
      <c r="T427">
        <f t="shared" ca="1" si="300"/>
        <v>3002</v>
      </c>
      <c r="U427">
        <f t="shared" ca="1" si="301"/>
        <v>3002</v>
      </c>
      <c r="V427">
        <f t="shared" ca="1" si="302"/>
        <v>3002</v>
      </c>
      <c r="W427">
        <f t="shared" ca="1" si="303"/>
        <v>0</v>
      </c>
      <c r="X427">
        <f t="shared" ca="1" si="304"/>
        <v>0</v>
      </c>
      <c r="Y427">
        <f t="shared" ca="1" si="305"/>
        <v>4002</v>
      </c>
      <c r="Z427">
        <f t="shared" ca="1" si="306"/>
        <v>4003</v>
      </c>
      <c r="AA427">
        <f t="shared" ca="1" si="307"/>
        <v>4002</v>
      </c>
      <c r="AB427">
        <f t="shared" ca="1" si="308"/>
        <v>4003</v>
      </c>
      <c r="AC427">
        <f t="shared" ca="1" si="309"/>
        <v>0</v>
      </c>
      <c r="AD427">
        <f t="shared" ca="1" si="310"/>
        <v>0</v>
      </c>
      <c r="AE427">
        <f t="shared" ca="1" si="311"/>
        <v>5002</v>
      </c>
      <c r="AF427">
        <f t="shared" ca="1" si="312"/>
        <v>5003</v>
      </c>
      <c r="AG427">
        <f t="shared" ca="1" si="313"/>
        <v>5002</v>
      </c>
      <c r="AH427">
        <f t="shared" ca="1" si="314"/>
        <v>5002</v>
      </c>
      <c r="AI427">
        <f t="shared" ca="1" si="315"/>
        <v>0</v>
      </c>
      <c r="AJ427">
        <f t="shared" ca="1" si="316"/>
        <v>0</v>
      </c>
      <c r="AK427">
        <f t="shared" ca="1" si="317"/>
        <v>6003</v>
      </c>
      <c r="AL427">
        <f t="shared" ca="1" si="318"/>
        <v>6003</v>
      </c>
      <c r="AM427">
        <f t="shared" ca="1" si="319"/>
        <v>6002</v>
      </c>
      <c r="AN427">
        <f t="shared" ca="1" si="320"/>
        <v>6002</v>
      </c>
      <c r="AO427">
        <f t="shared" ca="1" si="321"/>
        <v>0</v>
      </c>
      <c r="AP427">
        <f t="shared" ca="1" si="322"/>
        <v>0</v>
      </c>
      <c r="AQ427" t="str">
        <f t="shared" ca="1" si="330"/>
        <v>12,1002,1;12,1003,1;12,1002,1;12,1002,1;12,2002,1;12,2003,1;12,2002,1;12,2002,1;12,3002,1;12,3002,1;12,3002,1;12,3002,1;12,4002,1;12,4003,1;12,4002,1;12,4003,1;12,5002,1;12,5003,1;12,5002,1;12,5002,1;12,6003,1;12,6003,1;12,6002,1;12,6002,1</v>
      </c>
    </row>
    <row r="428" spans="1:43" x14ac:dyDescent="0.15">
      <c r="A428">
        <f t="shared" si="285"/>
        <v>2605</v>
      </c>
      <c r="B428">
        <f t="shared" si="323"/>
        <v>26</v>
      </c>
      <c r="C428">
        <f t="shared" si="324"/>
        <v>5</v>
      </c>
      <c r="D428">
        <f t="shared" si="329"/>
        <v>5</v>
      </c>
      <c r="E428">
        <f t="shared" si="329"/>
        <v>4</v>
      </c>
      <c r="F428" s="4">
        <f t="shared" si="286"/>
        <v>3</v>
      </c>
      <c r="G428">
        <f t="shared" ca="1" si="287"/>
        <v>1003</v>
      </c>
      <c r="H428">
        <f t="shared" ca="1" si="288"/>
        <v>1002</v>
      </c>
      <c r="I428">
        <f t="shared" ca="1" si="289"/>
        <v>1003</v>
      </c>
      <c r="J428">
        <f t="shared" ca="1" si="290"/>
        <v>1003</v>
      </c>
      <c r="K428">
        <f t="shared" ca="1" si="291"/>
        <v>1002</v>
      </c>
      <c r="L428">
        <f t="shared" ca="1" si="292"/>
        <v>0</v>
      </c>
      <c r="M428">
        <f t="shared" ca="1" si="293"/>
        <v>2002</v>
      </c>
      <c r="N428">
        <f t="shared" ca="1" si="294"/>
        <v>2002</v>
      </c>
      <c r="O428">
        <f t="shared" ca="1" si="295"/>
        <v>2003</v>
      </c>
      <c r="P428">
        <f t="shared" ca="1" si="296"/>
        <v>2002</v>
      </c>
      <c r="Q428">
        <f t="shared" ca="1" si="297"/>
        <v>2003</v>
      </c>
      <c r="R428">
        <f t="shared" ca="1" si="298"/>
        <v>0</v>
      </c>
      <c r="S428">
        <f t="shared" ca="1" si="299"/>
        <v>3003</v>
      </c>
      <c r="T428">
        <f t="shared" ca="1" si="300"/>
        <v>3002</v>
      </c>
      <c r="U428">
        <f t="shared" ca="1" si="301"/>
        <v>3002</v>
      </c>
      <c r="V428">
        <f t="shared" ca="1" si="302"/>
        <v>3003</v>
      </c>
      <c r="W428">
        <f t="shared" ca="1" si="303"/>
        <v>3002</v>
      </c>
      <c r="X428">
        <f t="shared" ca="1" si="304"/>
        <v>0</v>
      </c>
      <c r="Y428">
        <f t="shared" ca="1" si="305"/>
        <v>4003</v>
      </c>
      <c r="Z428">
        <f t="shared" ca="1" si="306"/>
        <v>4002</v>
      </c>
      <c r="AA428">
        <f t="shared" ca="1" si="307"/>
        <v>4002</v>
      </c>
      <c r="AB428">
        <f t="shared" ca="1" si="308"/>
        <v>4003</v>
      </c>
      <c r="AC428">
        <f t="shared" ca="1" si="309"/>
        <v>4002</v>
      </c>
      <c r="AD428">
        <f t="shared" ca="1" si="310"/>
        <v>0</v>
      </c>
      <c r="AE428">
        <f t="shared" ca="1" si="311"/>
        <v>5003</v>
      </c>
      <c r="AF428">
        <f t="shared" ca="1" si="312"/>
        <v>5003</v>
      </c>
      <c r="AG428">
        <f t="shared" ca="1" si="313"/>
        <v>5003</v>
      </c>
      <c r="AH428">
        <f t="shared" ca="1" si="314"/>
        <v>5003</v>
      </c>
      <c r="AI428">
        <f t="shared" ca="1" si="315"/>
        <v>5003</v>
      </c>
      <c r="AJ428">
        <f t="shared" ca="1" si="316"/>
        <v>0</v>
      </c>
      <c r="AK428">
        <f t="shared" ca="1" si="317"/>
        <v>6002</v>
      </c>
      <c r="AL428">
        <f t="shared" ca="1" si="318"/>
        <v>6002</v>
      </c>
      <c r="AM428">
        <f t="shared" ca="1" si="319"/>
        <v>6003</v>
      </c>
      <c r="AN428">
        <f t="shared" ca="1" si="320"/>
        <v>6003</v>
      </c>
      <c r="AO428">
        <f t="shared" ca="1" si="321"/>
        <v>6003</v>
      </c>
      <c r="AP428">
        <f t="shared" ca="1" si="322"/>
        <v>0</v>
      </c>
      <c r="AQ428" t="str">
        <f t="shared" ref="AQ428:AQ432" ca="1" si="331">"12,"&amp;G428&amp;",1;12,"&amp;OFFSET(G428,0,1)&amp;",1;12,"&amp;OFFSET(G428,0,3)&amp;",1;12,"&amp;OFFSET(G428,0,4)&amp;",1;12,"&amp;OFFSET(G428,0,6)&amp;",1;12,"&amp;OFFSET(G428,0,7)&amp;",1;12,"&amp;OFFSET(G428,0,8)&amp;",1;12,"&amp;OFFSET(G428,0,9)&amp;",1;12,"&amp;OFFSET(G428,0,10)&amp;",1;12,"&amp;OFFSET(G428,0,12)&amp;",1;12,"&amp;OFFSET(G428,0,13)&amp;",1;12,"&amp;OFFSET(G428,0,14)&amp;",1;12,"&amp;OFFSET(G428,0,15)&amp;",1;12,"&amp;OFFSET(G428,0,16)&amp;",1;12,"&amp;OFFSET(G428,0,18)&amp;",1;12,"&amp;OFFSET(G428,0,19)&amp;",1;12,"&amp;OFFSET(G428,0,20)&amp;",1;12,"&amp;OFFSET(G428,0,21)&amp;",1;12,"&amp;OFFSET(G428,0,22)&amp;",1;12,"&amp;OFFSET(G428,0,24)&amp;",1;12,"&amp;OFFSET(G428,0,25)&amp;",1;12,"&amp;OFFSET(G428,0,26)&amp;",1;12,"&amp;OFFSET(G428,0,27)&amp;",1;12,"&amp;OFFSET(G428,0,28)&amp;",1;12,"&amp;OFFSET(G428,0,30)&amp;",1;12,"&amp;OFFSET(G428,0,31)&amp;",1;12,"&amp;OFFSET(G428,0,32)&amp;",1;12,"&amp;OFFSET(G428,0,33)&amp;",1;12,"&amp;OFFSET(G428,0,34)&amp;",1"</f>
        <v>12,1003,1;12,1002,1;12,1003,1;12,1002,1;12,2002,1;12,2002,1;12,2003,1;12,2002,1;12,2003,1;12,3003,1;12,3002,1;12,3002,1;12,3003,1;12,3002,1;12,4003,1;12,4002,1;12,4002,1;12,4003,1;12,4002,1;12,5003,1;12,5003,1;12,5003,1;12,5003,1;12,5003,1;12,6002,1;12,6002,1;12,6003,1;12,6003,1;12,6003,1</v>
      </c>
    </row>
    <row r="429" spans="1:43" x14ac:dyDescent="0.15">
      <c r="A429">
        <f t="shared" si="285"/>
        <v>2705</v>
      </c>
      <c r="B429">
        <f t="shared" si="323"/>
        <v>27</v>
      </c>
      <c r="C429">
        <f t="shared" si="324"/>
        <v>5</v>
      </c>
      <c r="D429">
        <f t="shared" si="329"/>
        <v>5</v>
      </c>
      <c r="E429">
        <f t="shared" si="329"/>
        <v>4</v>
      </c>
      <c r="F429" s="4">
        <f t="shared" si="286"/>
        <v>3</v>
      </c>
      <c r="G429">
        <f t="shared" ca="1" si="287"/>
        <v>1003</v>
      </c>
      <c r="H429">
        <f t="shared" ca="1" si="288"/>
        <v>1002</v>
      </c>
      <c r="I429">
        <f t="shared" ca="1" si="289"/>
        <v>1002</v>
      </c>
      <c r="J429">
        <f t="shared" ca="1" si="290"/>
        <v>1003</v>
      </c>
      <c r="K429">
        <f t="shared" ca="1" si="291"/>
        <v>1003</v>
      </c>
      <c r="L429">
        <f t="shared" ca="1" si="292"/>
        <v>0</v>
      </c>
      <c r="M429">
        <f t="shared" ca="1" si="293"/>
        <v>2003</v>
      </c>
      <c r="N429">
        <f t="shared" ca="1" si="294"/>
        <v>2003</v>
      </c>
      <c r="O429">
        <f t="shared" ca="1" si="295"/>
        <v>2003</v>
      </c>
      <c r="P429">
        <f t="shared" ca="1" si="296"/>
        <v>2003</v>
      </c>
      <c r="Q429">
        <f t="shared" ca="1" si="297"/>
        <v>2003</v>
      </c>
      <c r="R429">
        <f t="shared" ca="1" si="298"/>
        <v>0</v>
      </c>
      <c r="S429">
        <f t="shared" ca="1" si="299"/>
        <v>3002</v>
      </c>
      <c r="T429">
        <f t="shared" ca="1" si="300"/>
        <v>3002</v>
      </c>
      <c r="U429">
        <f t="shared" ca="1" si="301"/>
        <v>3002</v>
      </c>
      <c r="V429">
        <f t="shared" ca="1" si="302"/>
        <v>3003</v>
      </c>
      <c r="W429">
        <f t="shared" ca="1" si="303"/>
        <v>3003</v>
      </c>
      <c r="X429">
        <f t="shared" ca="1" si="304"/>
        <v>0</v>
      </c>
      <c r="Y429">
        <f t="shared" ca="1" si="305"/>
        <v>4002</v>
      </c>
      <c r="Z429">
        <f t="shared" ca="1" si="306"/>
        <v>4003</v>
      </c>
      <c r="AA429">
        <f t="shared" ca="1" si="307"/>
        <v>4003</v>
      </c>
      <c r="AB429">
        <f t="shared" ca="1" si="308"/>
        <v>4002</v>
      </c>
      <c r="AC429">
        <f t="shared" ca="1" si="309"/>
        <v>4003</v>
      </c>
      <c r="AD429">
        <f t="shared" ca="1" si="310"/>
        <v>0</v>
      </c>
      <c r="AE429">
        <f t="shared" ca="1" si="311"/>
        <v>5003</v>
      </c>
      <c r="AF429">
        <f t="shared" ca="1" si="312"/>
        <v>5003</v>
      </c>
      <c r="AG429">
        <f t="shared" ca="1" si="313"/>
        <v>5003</v>
      </c>
      <c r="AH429">
        <f t="shared" ca="1" si="314"/>
        <v>5003</v>
      </c>
      <c r="AI429">
        <f t="shared" ca="1" si="315"/>
        <v>5002</v>
      </c>
      <c r="AJ429">
        <f t="shared" ca="1" si="316"/>
        <v>0</v>
      </c>
      <c r="AK429">
        <f t="shared" ca="1" si="317"/>
        <v>6002</v>
      </c>
      <c r="AL429">
        <f t="shared" ca="1" si="318"/>
        <v>6002</v>
      </c>
      <c r="AM429">
        <f t="shared" ca="1" si="319"/>
        <v>6002</v>
      </c>
      <c r="AN429">
        <f t="shared" ca="1" si="320"/>
        <v>6003</v>
      </c>
      <c r="AO429">
        <f t="shared" ca="1" si="321"/>
        <v>6003</v>
      </c>
      <c r="AP429">
        <f t="shared" ca="1" si="322"/>
        <v>0</v>
      </c>
      <c r="AQ429" t="str">
        <f t="shared" ca="1" si="331"/>
        <v>12,1003,1;12,1002,1;12,1003,1;12,1003,1;12,2003,1;12,2003,1;12,2003,1;12,2003,1;12,2003,1;12,3002,1;12,3002,1;12,3002,1;12,3003,1;12,3003,1;12,4002,1;12,4003,1;12,4003,1;12,4002,1;12,4003,1;12,5003,1;12,5003,1;12,5003,1;12,5003,1;12,5002,1;12,6002,1;12,6002,1;12,6002,1;12,6003,1;12,6003,1</v>
      </c>
    </row>
    <row r="430" spans="1:43" x14ac:dyDescent="0.15">
      <c r="A430">
        <f t="shared" si="285"/>
        <v>2805</v>
      </c>
      <c r="B430">
        <f t="shared" si="323"/>
        <v>28</v>
      </c>
      <c r="C430">
        <f t="shared" si="324"/>
        <v>5</v>
      </c>
      <c r="D430">
        <f t="shared" si="329"/>
        <v>5</v>
      </c>
      <c r="E430">
        <f t="shared" si="329"/>
        <v>4</v>
      </c>
      <c r="F430" s="4">
        <f t="shared" si="286"/>
        <v>3</v>
      </c>
      <c r="G430">
        <f t="shared" ca="1" si="287"/>
        <v>1003</v>
      </c>
      <c r="H430">
        <f t="shared" ca="1" si="288"/>
        <v>1002</v>
      </c>
      <c r="I430">
        <f t="shared" ca="1" si="289"/>
        <v>1003</v>
      </c>
      <c r="J430">
        <f t="shared" ca="1" si="290"/>
        <v>1003</v>
      </c>
      <c r="K430">
        <f t="shared" ca="1" si="291"/>
        <v>1002</v>
      </c>
      <c r="L430">
        <f t="shared" ca="1" si="292"/>
        <v>0</v>
      </c>
      <c r="M430">
        <f t="shared" ca="1" si="293"/>
        <v>2002</v>
      </c>
      <c r="N430">
        <f t="shared" ca="1" si="294"/>
        <v>2003</v>
      </c>
      <c r="O430">
        <f t="shared" ca="1" si="295"/>
        <v>2002</v>
      </c>
      <c r="P430">
        <f t="shared" ca="1" si="296"/>
        <v>2002</v>
      </c>
      <c r="Q430">
        <f t="shared" ca="1" si="297"/>
        <v>2002</v>
      </c>
      <c r="R430">
        <f t="shared" ca="1" si="298"/>
        <v>0</v>
      </c>
      <c r="S430">
        <f t="shared" ca="1" si="299"/>
        <v>3002</v>
      </c>
      <c r="T430">
        <f t="shared" ca="1" si="300"/>
        <v>3002</v>
      </c>
      <c r="U430">
        <f t="shared" ca="1" si="301"/>
        <v>3003</v>
      </c>
      <c r="V430">
        <f t="shared" ca="1" si="302"/>
        <v>3002</v>
      </c>
      <c r="W430">
        <f t="shared" ca="1" si="303"/>
        <v>3002</v>
      </c>
      <c r="X430">
        <f t="shared" ca="1" si="304"/>
        <v>0</v>
      </c>
      <c r="Y430">
        <f t="shared" ca="1" si="305"/>
        <v>4003</v>
      </c>
      <c r="Z430">
        <f t="shared" ca="1" si="306"/>
        <v>4002</v>
      </c>
      <c r="AA430">
        <f t="shared" ca="1" si="307"/>
        <v>4003</v>
      </c>
      <c r="AB430">
        <f t="shared" ca="1" si="308"/>
        <v>4003</v>
      </c>
      <c r="AC430">
        <f t="shared" ca="1" si="309"/>
        <v>4003</v>
      </c>
      <c r="AD430">
        <f t="shared" ca="1" si="310"/>
        <v>0</v>
      </c>
      <c r="AE430">
        <f t="shared" ca="1" si="311"/>
        <v>5003</v>
      </c>
      <c r="AF430">
        <f t="shared" ca="1" si="312"/>
        <v>5002</v>
      </c>
      <c r="AG430">
        <f t="shared" ca="1" si="313"/>
        <v>5003</v>
      </c>
      <c r="AH430">
        <f t="shared" ca="1" si="314"/>
        <v>5003</v>
      </c>
      <c r="AI430">
        <f t="shared" ca="1" si="315"/>
        <v>5002</v>
      </c>
      <c r="AJ430">
        <f t="shared" ca="1" si="316"/>
        <v>0</v>
      </c>
      <c r="AK430">
        <f t="shared" ca="1" si="317"/>
        <v>6002</v>
      </c>
      <c r="AL430">
        <f t="shared" ca="1" si="318"/>
        <v>6002</v>
      </c>
      <c r="AM430">
        <f t="shared" ca="1" si="319"/>
        <v>6003</v>
      </c>
      <c r="AN430">
        <f t="shared" ca="1" si="320"/>
        <v>6002</v>
      </c>
      <c r="AO430">
        <f t="shared" ca="1" si="321"/>
        <v>6003</v>
      </c>
      <c r="AP430">
        <f t="shared" ca="1" si="322"/>
        <v>0</v>
      </c>
      <c r="AQ430" t="str">
        <f t="shared" ca="1" si="331"/>
        <v>12,1003,1;12,1002,1;12,1003,1;12,1002,1;12,2002,1;12,2003,1;12,2002,1;12,2002,1;12,2002,1;12,3002,1;12,3002,1;12,3003,1;12,3002,1;12,3002,1;12,4003,1;12,4002,1;12,4003,1;12,4003,1;12,4003,1;12,5003,1;12,5002,1;12,5003,1;12,5003,1;12,5002,1;12,6002,1;12,6002,1;12,6003,1;12,6002,1;12,6003,1</v>
      </c>
    </row>
    <row r="431" spans="1:43" x14ac:dyDescent="0.15">
      <c r="A431">
        <f t="shared" si="285"/>
        <v>2905</v>
      </c>
      <c r="B431">
        <f t="shared" si="323"/>
        <v>29</v>
      </c>
      <c r="C431">
        <f t="shared" si="324"/>
        <v>5</v>
      </c>
      <c r="D431">
        <f t="shared" si="329"/>
        <v>5</v>
      </c>
      <c r="E431">
        <f t="shared" si="329"/>
        <v>4</v>
      </c>
      <c r="F431" s="4">
        <f t="shared" si="286"/>
        <v>3</v>
      </c>
      <c r="G431">
        <f t="shared" ca="1" si="287"/>
        <v>1002</v>
      </c>
      <c r="H431">
        <f t="shared" ca="1" si="288"/>
        <v>1003</v>
      </c>
      <c r="I431">
        <f t="shared" ca="1" si="289"/>
        <v>1003</v>
      </c>
      <c r="J431">
        <f t="shared" ca="1" si="290"/>
        <v>1002</v>
      </c>
      <c r="K431">
        <f t="shared" ca="1" si="291"/>
        <v>1003</v>
      </c>
      <c r="L431">
        <f t="shared" ca="1" si="292"/>
        <v>0</v>
      </c>
      <c r="M431">
        <f t="shared" ca="1" si="293"/>
        <v>2003</v>
      </c>
      <c r="N431">
        <f t="shared" ca="1" si="294"/>
        <v>2002</v>
      </c>
      <c r="O431">
        <f t="shared" ca="1" si="295"/>
        <v>2002</v>
      </c>
      <c r="P431">
        <f t="shared" ca="1" si="296"/>
        <v>2003</v>
      </c>
      <c r="Q431">
        <f t="shared" ca="1" si="297"/>
        <v>2002</v>
      </c>
      <c r="R431">
        <f t="shared" ca="1" si="298"/>
        <v>0</v>
      </c>
      <c r="S431">
        <f t="shared" ca="1" si="299"/>
        <v>3003</v>
      </c>
      <c r="T431">
        <f t="shared" ca="1" si="300"/>
        <v>3003</v>
      </c>
      <c r="U431">
        <f t="shared" ca="1" si="301"/>
        <v>3002</v>
      </c>
      <c r="V431">
        <f t="shared" ca="1" si="302"/>
        <v>3002</v>
      </c>
      <c r="W431">
        <f t="shared" ca="1" si="303"/>
        <v>3003</v>
      </c>
      <c r="X431">
        <f t="shared" ca="1" si="304"/>
        <v>0</v>
      </c>
      <c r="Y431">
        <f t="shared" ca="1" si="305"/>
        <v>4002</v>
      </c>
      <c r="Z431">
        <f t="shared" ca="1" si="306"/>
        <v>4003</v>
      </c>
      <c r="AA431">
        <f t="shared" ca="1" si="307"/>
        <v>4002</v>
      </c>
      <c r="AB431">
        <f t="shared" ca="1" si="308"/>
        <v>4003</v>
      </c>
      <c r="AC431">
        <f t="shared" ca="1" si="309"/>
        <v>4002</v>
      </c>
      <c r="AD431">
        <f t="shared" ca="1" si="310"/>
        <v>0</v>
      </c>
      <c r="AE431">
        <f t="shared" ca="1" si="311"/>
        <v>5003</v>
      </c>
      <c r="AF431">
        <f t="shared" ca="1" si="312"/>
        <v>5003</v>
      </c>
      <c r="AG431">
        <f t="shared" ca="1" si="313"/>
        <v>5003</v>
      </c>
      <c r="AH431">
        <f t="shared" ca="1" si="314"/>
        <v>5003</v>
      </c>
      <c r="AI431">
        <f t="shared" ca="1" si="315"/>
        <v>5002</v>
      </c>
      <c r="AJ431">
        <f t="shared" ca="1" si="316"/>
        <v>0</v>
      </c>
      <c r="AK431">
        <f t="shared" ca="1" si="317"/>
        <v>6003</v>
      </c>
      <c r="AL431">
        <f t="shared" ca="1" si="318"/>
        <v>6003</v>
      </c>
      <c r="AM431">
        <f t="shared" ca="1" si="319"/>
        <v>6002</v>
      </c>
      <c r="AN431">
        <f t="shared" ca="1" si="320"/>
        <v>6002</v>
      </c>
      <c r="AO431">
        <f t="shared" ca="1" si="321"/>
        <v>6002</v>
      </c>
      <c r="AP431">
        <f t="shared" ca="1" si="322"/>
        <v>0</v>
      </c>
      <c r="AQ431" t="str">
        <f t="shared" ca="1" si="331"/>
        <v>12,1002,1;12,1003,1;12,1002,1;12,1003,1;12,2003,1;12,2002,1;12,2002,1;12,2003,1;12,2002,1;12,3003,1;12,3003,1;12,3002,1;12,3002,1;12,3003,1;12,4002,1;12,4003,1;12,4002,1;12,4003,1;12,4002,1;12,5003,1;12,5003,1;12,5003,1;12,5003,1;12,5002,1;12,6003,1;12,6003,1;12,6002,1;12,6002,1;12,6002,1</v>
      </c>
    </row>
    <row r="432" spans="1:43" x14ac:dyDescent="0.15">
      <c r="A432">
        <f t="shared" si="285"/>
        <v>3005</v>
      </c>
      <c r="B432">
        <f t="shared" si="323"/>
        <v>30</v>
      </c>
      <c r="C432">
        <f t="shared" si="324"/>
        <v>5</v>
      </c>
      <c r="D432">
        <f t="shared" si="329"/>
        <v>5</v>
      </c>
      <c r="E432">
        <f t="shared" si="329"/>
        <v>5</v>
      </c>
      <c r="F432" s="4">
        <f t="shared" si="286"/>
        <v>4</v>
      </c>
      <c r="G432">
        <f t="shared" ca="1" si="287"/>
        <v>1003</v>
      </c>
      <c r="H432">
        <f t="shared" ca="1" si="288"/>
        <v>1002</v>
      </c>
      <c r="I432">
        <f t="shared" ca="1" si="289"/>
        <v>1004</v>
      </c>
      <c r="J432">
        <f t="shared" ca="1" si="290"/>
        <v>1002</v>
      </c>
      <c r="K432">
        <f t="shared" ca="1" si="291"/>
        <v>1003</v>
      </c>
      <c r="L432">
        <f t="shared" ca="1" si="292"/>
        <v>0</v>
      </c>
      <c r="M432">
        <f t="shared" ca="1" si="293"/>
        <v>2003</v>
      </c>
      <c r="N432">
        <f t="shared" ca="1" si="294"/>
        <v>2003</v>
      </c>
      <c r="O432">
        <f t="shared" ca="1" si="295"/>
        <v>2003</v>
      </c>
      <c r="P432">
        <f t="shared" ca="1" si="296"/>
        <v>2002</v>
      </c>
      <c r="Q432">
        <f t="shared" ca="1" si="297"/>
        <v>2004</v>
      </c>
      <c r="R432">
        <f t="shared" ca="1" si="298"/>
        <v>0</v>
      </c>
      <c r="S432">
        <f t="shared" ca="1" si="299"/>
        <v>3003</v>
      </c>
      <c r="T432">
        <f t="shared" ca="1" si="300"/>
        <v>3003</v>
      </c>
      <c r="U432">
        <f t="shared" ca="1" si="301"/>
        <v>3004</v>
      </c>
      <c r="V432">
        <f t="shared" ca="1" si="302"/>
        <v>3003</v>
      </c>
      <c r="W432">
        <f t="shared" ca="1" si="303"/>
        <v>3002</v>
      </c>
      <c r="X432">
        <f t="shared" ca="1" si="304"/>
        <v>0</v>
      </c>
      <c r="Y432">
        <f t="shared" ca="1" si="305"/>
        <v>4003</v>
      </c>
      <c r="Z432">
        <f t="shared" ca="1" si="306"/>
        <v>4002</v>
      </c>
      <c r="AA432">
        <f t="shared" ca="1" si="307"/>
        <v>4003</v>
      </c>
      <c r="AB432">
        <f t="shared" ca="1" si="308"/>
        <v>4003</v>
      </c>
      <c r="AC432">
        <f t="shared" ca="1" si="309"/>
        <v>4002</v>
      </c>
      <c r="AD432">
        <f t="shared" ca="1" si="310"/>
        <v>0</v>
      </c>
      <c r="AE432">
        <f t="shared" ca="1" si="311"/>
        <v>5002</v>
      </c>
      <c r="AF432">
        <f t="shared" ca="1" si="312"/>
        <v>5002</v>
      </c>
      <c r="AG432">
        <f t="shared" ca="1" si="313"/>
        <v>5002</v>
      </c>
      <c r="AH432">
        <f t="shared" ca="1" si="314"/>
        <v>5004</v>
      </c>
      <c r="AI432">
        <f t="shared" ca="1" si="315"/>
        <v>5002</v>
      </c>
      <c r="AJ432">
        <f t="shared" ca="1" si="316"/>
        <v>0</v>
      </c>
      <c r="AK432">
        <f t="shared" ca="1" si="317"/>
        <v>6002</v>
      </c>
      <c r="AL432">
        <f t="shared" ca="1" si="318"/>
        <v>6004</v>
      </c>
      <c r="AM432">
        <f t="shared" ca="1" si="319"/>
        <v>6002</v>
      </c>
      <c r="AN432">
        <f t="shared" ca="1" si="320"/>
        <v>6003</v>
      </c>
      <c r="AO432">
        <f t="shared" ca="1" si="321"/>
        <v>6003</v>
      </c>
      <c r="AP432">
        <f t="shared" ca="1" si="322"/>
        <v>0</v>
      </c>
      <c r="AQ432" t="str">
        <f t="shared" ca="1" si="331"/>
        <v>12,1003,1;12,1002,1;12,1002,1;12,1003,1;12,2003,1;12,2003,1;12,2003,1;12,2002,1;12,2004,1;12,3003,1;12,3003,1;12,3004,1;12,3003,1;12,3002,1;12,4003,1;12,4002,1;12,4003,1;12,4003,1;12,4002,1;12,5002,1;12,5002,1;12,5002,1;12,5004,1;12,5002,1;12,6002,1;12,6004,1;12,6002,1;12,6003,1;12,6003,1</v>
      </c>
    </row>
    <row r="433" spans="1:43" x14ac:dyDescent="0.15">
      <c r="A433">
        <f t="shared" si="285"/>
        <v>3105</v>
      </c>
      <c r="B433">
        <f t="shared" si="323"/>
        <v>31</v>
      </c>
      <c r="C433">
        <f t="shared" si="324"/>
        <v>5</v>
      </c>
      <c r="D433">
        <f t="shared" si="329"/>
        <v>6</v>
      </c>
      <c r="E433">
        <f t="shared" si="329"/>
        <v>5</v>
      </c>
      <c r="F433" s="4">
        <f t="shared" si="286"/>
        <v>4</v>
      </c>
      <c r="G433">
        <f t="shared" ca="1" si="287"/>
        <v>1004</v>
      </c>
      <c r="H433">
        <f t="shared" ca="1" si="288"/>
        <v>1002</v>
      </c>
      <c r="I433">
        <f t="shared" ca="1" si="289"/>
        <v>1003</v>
      </c>
      <c r="J433">
        <f t="shared" ca="1" si="290"/>
        <v>1004</v>
      </c>
      <c r="K433">
        <f t="shared" ca="1" si="291"/>
        <v>1004</v>
      </c>
      <c r="L433">
        <f t="shared" ca="1" si="292"/>
        <v>1004</v>
      </c>
      <c r="M433">
        <f t="shared" ca="1" si="293"/>
        <v>2004</v>
      </c>
      <c r="N433">
        <f t="shared" ca="1" si="294"/>
        <v>2004</v>
      </c>
      <c r="O433">
        <f t="shared" ca="1" si="295"/>
        <v>2003</v>
      </c>
      <c r="P433">
        <f t="shared" ca="1" si="296"/>
        <v>2002</v>
      </c>
      <c r="Q433">
        <f t="shared" ca="1" si="297"/>
        <v>2002</v>
      </c>
      <c r="R433">
        <f t="shared" ca="1" si="298"/>
        <v>2003</v>
      </c>
      <c r="S433">
        <f t="shared" ca="1" si="299"/>
        <v>3002</v>
      </c>
      <c r="T433">
        <f t="shared" ca="1" si="300"/>
        <v>3003</v>
      </c>
      <c r="U433">
        <f t="shared" ca="1" si="301"/>
        <v>3004</v>
      </c>
      <c r="V433">
        <f t="shared" ca="1" si="302"/>
        <v>3002</v>
      </c>
      <c r="W433">
        <f t="shared" ca="1" si="303"/>
        <v>3002</v>
      </c>
      <c r="X433">
        <f t="shared" ca="1" si="304"/>
        <v>3002</v>
      </c>
      <c r="Y433">
        <f t="shared" ca="1" si="305"/>
        <v>4002</v>
      </c>
      <c r="Z433">
        <f t="shared" ca="1" si="306"/>
        <v>4003</v>
      </c>
      <c r="AA433">
        <f t="shared" ca="1" si="307"/>
        <v>4002</v>
      </c>
      <c r="AB433">
        <f t="shared" ca="1" si="308"/>
        <v>4003</v>
      </c>
      <c r="AC433">
        <f t="shared" ca="1" si="309"/>
        <v>4004</v>
      </c>
      <c r="AD433">
        <f t="shared" ca="1" si="310"/>
        <v>4002</v>
      </c>
      <c r="AE433">
        <f t="shared" ca="1" si="311"/>
        <v>5004</v>
      </c>
      <c r="AF433">
        <f t="shared" ca="1" si="312"/>
        <v>5004</v>
      </c>
      <c r="AG433">
        <f t="shared" ca="1" si="313"/>
        <v>5004</v>
      </c>
      <c r="AH433">
        <f t="shared" ca="1" si="314"/>
        <v>5003</v>
      </c>
      <c r="AI433">
        <f t="shared" ca="1" si="315"/>
        <v>5003</v>
      </c>
      <c r="AJ433">
        <f t="shared" ca="1" si="316"/>
        <v>5003</v>
      </c>
      <c r="AK433">
        <f t="shared" ca="1" si="317"/>
        <v>6003</v>
      </c>
      <c r="AL433">
        <f t="shared" ca="1" si="318"/>
        <v>6003</v>
      </c>
      <c r="AM433">
        <f t="shared" ca="1" si="319"/>
        <v>6003</v>
      </c>
      <c r="AN433">
        <f t="shared" ca="1" si="320"/>
        <v>6004</v>
      </c>
      <c r="AO433">
        <f t="shared" ca="1" si="321"/>
        <v>6004</v>
      </c>
      <c r="AP433">
        <f t="shared" ca="1" si="322"/>
        <v>6002</v>
      </c>
      <c r="AQ433" t="str">
        <f t="shared" ref="AQ433:AQ482" ca="1" si="332">"12,"&amp;G433&amp;",1;12,"&amp;OFFSET(G433,0,1)&amp;",1;12,"&amp;OFFSET(G433,0,3)&amp;",1;12,"&amp;OFFSET(G433,0,4)&amp;",1;12,"&amp;OFFSET(G433,0,5)&amp;",1;12,"&amp;OFFSET(G433,0,6)&amp;",1;12,"&amp;OFFSET(G433,0,7)&amp;",1;12,"&amp;OFFSET(G433,0,8)&amp;",1;12,"&amp;OFFSET(G433,0,9)&amp;",1;12,"&amp;OFFSET(G433,0,10)&amp;",1;12,"&amp;OFFSET(G433,0,11)&amp;",1;12,"&amp;OFFSET(G433,0,12)&amp;",1;12,"&amp;OFFSET(G433,0,13)&amp;",1;12,"&amp;OFFSET(G433,0,14)&amp;",1;12,"&amp;OFFSET(G433,0,15)&amp;",1;12,"&amp;OFFSET(G433,0,16)&amp;",1;12,"&amp;OFFSET(G433,0,17)&amp;",1;12,"&amp;OFFSET(G433,0,18)&amp;",1;12,"&amp;OFFSET(G433,0,19)&amp;",1;12,"&amp;OFFSET(G433,0,20)&amp;",1;12,"&amp;OFFSET(G433,0,21)&amp;",1;12,"&amp;OFFSET(G433,0,22)&amp;",1;12,"&amp;OFFSET(G433,0,23)&amp;",1;12,"&amp;OFFSET(G433,0,24)&amp;",1;12,"&amp;OFFSET(G433,0,25)&amp;",1;12,"&amp;OFFSET(G433,0,26)&amp;",1;12,"&amp;OFFSET(G433,0,27)&amp;",1;12,"&amp;OFFSET(G433,0,28)&amp;",1;12,"&amp;OFFSET(G433,0,29)&amp;",1;12,"&amp;OFFSET(G433,0,30)&amp;",1;12,"&amp;OFFSET(G433,0,31)&amp;",1;12,"&amp;OFFSET(G433,0,32)&amp;",1;12,"&amp;OFFSET(G433,0,33)&amp;",1;12,"&amp;OFFSET(G433,0,34)&amp;",1;12,"&amp;OFFSET(G433,0,35)&amp;",1"</f>
        <v>12,1004,1;12,1002,1;12,1004,1;12,1004,1;12,1004,1;12,2004,1;12,2004,1;12,2003,1;12,2002,1;12,2002,1;12,2003,1;12,3002,1;12,3003,1;12,3004,1;12,3002,1;12,3002,1;12,3002,1;12,4002,1;12,4003,1;12,4002,1;12,4003,1;12,4004,1;12,4002,1;12,5004,1;12,5004,1;12,5004,1;12,5003,1;12,5003,1;12,5003,1;12,6003,1;12,6003,1;12,6003,1;12,6004,1;12,6004,1;12,6002,1</v>
      </c>
    </row>
    <row r="434" spans="1:43" x14ac:dyDescent="0.15">
      <c r="A434">
        <f t="shared" si="285"/>
        <v>3205</v>
      </c>
      <c r="B434">
        <f t="shared" si="323"/>
        <v>32</v>
      </c>
      <c r="C434">
        <f t="shared" si="324"/>
        <v>5</v>
      </c>
      <c r="D434">
        <f t="shared" si="329"/>
        <v>6</v>
      </c>
      <c r="E434">
        <f t="shared" si="329"/>
        <v>5</v>
      </c>
      <c r="F434" s="4">
        <f t="shared" si="286"/>
        <v>4</v>
      </c>
      <c r="G434">
        <f t="shared" ca="1" si="287"/>
        <v>1002</v>
      </c>
      <c r="H434">
        <f t="shared" ca="1" si="288"/>
        <v>1003</v>
      </c>
      <c r="I434">
        <f t="shared" ca="1" si="289"/>
        <v>1003</v>
      </c>
      <c r="J434">
        <f t="shared" ca="1" si="290"/>
        <v>1002</v>
      </c>
      <c r="K434">
        <f t="shared" ca="1" si="291"/>
        <v>1002</v>
      </c>
      <c r="L434">
        <f t="shared" ca="1" si="292"/>
        <v>1003</v>
      </c>
      <c r="M434">
        <f t="shared" ca="1" si="293"/>
        <v>2004</v>
      </c>
      <c r="N434">
        <f t="shared" ca="1" si="294"/>
        <v>2002</v>
      </c>
      <c r="O434">
        <f t="shared" ca="1" si="295"/>
        <v>2002</v>
      </c>
      <c r="P434">
        <f t="shared" ca="1" si="296"/>
        <v>2003</v>
      </c>
      <c r="Q434">
        <f t="shared" ca="1" si="297"/>
        <v>2002</v>
      </c>
      <c r="R434">
        <f t="shared" ca="1" si="298"/>
        <v>2003</v>
      </c>
      <c r="S434">
        <f t="shared" ca="1" si="299"/>
        <v>3002</v>
      </c>
      <c r="T434">
        <f t="shared" ca="1" si="300"/>
        <v>3003</v>
      </c>
      <c r="U434">
        <f t="shared" ca="1" si="301"/>
        <v>3004</v>
      </c>
      <c r="V434">
        <f t="shared" ca="1" si="302"/>
        <v>3003</v>
      </c>
      <c r="W434">
        <f t="shared" ca="1" si="303"/>
        <v>3002</v>
      </c>
      <c r="X434">
        <f t="shared" ca="1" si="304"/>
        <v>3003</v>
      </c>
      <c r="Y434">
        <f t="shared" ca="1" si="305"/>
        <v>4004</v>
      </c>
      <c r="Z434">
        <f t="shared" ca="1" si="306"/>
        <v>4003</v>
      </c>
      <c r="AA434">
        <f t="shared" ca="1" si="307"/>
        <v>4003</v>
      </c>
      <c r="AB434">
        <f t="shared" ca="1" si="308"/>
        <v>4004</v>
      </c>
      <c r="AC434">
        <f t="shared" ca="1" si="309"/>
        <v>4002</v>
      </c>
      <c r="AD434">
        <f t="shared" ca="1" si="310"/>
        <v>4002</v>
      </c>
      <c r="AE434">
        <f t="shared" ca="1" si="311"/>
        <v>5002</v>
      </c>
      <c r="AF434">
        <f t="shared" ca="1" si="312"/>
        <v>5003</v>
      </c>
      <c r="AG434">
        <f t="shared" ca="1" si="313"/>
        <v>5003</v>
      </c>
      <c r="AH434">
        <f t="shared" ca="1" si="314"/>
        <v>5004</v>
      </c>
      <c r="AI434">
        <f t="shared" ca="1" si="315"/>
        <v>5003</v>
      </c>
      <c r="AJ434">
        <f t="shared" ca="1" si="316"/>
        <v>5004</v>
      </c>
      <c r="AK434">
        <f t="shared" ca="1" si="317"/>
        <v>6004</v>
      </c>
      <c r="AL434">
        <f t="shared" ca="1" si="318"/>
        <v>6004</v>
      </c>
      <c r="AM434">
        <f t="shared" ca="1" si="319"/>
        <v>6002</v>
      </c>
      <c r="AN434">
        <f t="shared" ca="1" si="320"/>
        <v>6003</v>
      </c>
      <c r="AO434">
        <f t="shared" ca="1" si="321"/>
        <v>6004</v>
      </c>
      <c r="AP434">
        <f t="shared" ca="1" si="322"/>
        <v>6004</v>
      </c>
      <c r="AQ434" t="str">
        <f t="shared" ca="1" si="332"/>
        <v>12,1002,1;12,1003,1;12,1002,1;12,1002,1;12,1003,1;12,2004,1;12,2002,1;12,2002,1;12,2003,1;12,2002,1;12,2003,1;12,3002,1;12,3003,1;12,3004,1;12,3003,1;12,3002,1;12,3003,1;12,4004,1;12,4003,1;12,4003,1;12,4004,1;12,4002,1;12,4002,1;12,5002,1;12,5003,1;12,5003,1;12,5004,1;12,5003,1;12,5004,1;12,6004,1;12,6004,1;12,6002,1;12,6003,1;12,6004,1;12,6004,1</v>
      </c>
    </row>
    <row r="435" spans="1:43" x14ac:dyDescent="0.15">
      <c r="A435">
        <f t="shared" si="285"/>
        <v>3305</v>
      </c>
      <c r="B435">
        <f t="shared" si="323"/>
        <v>33</v>
      </c>
      <c r="C435">
        <f t="shared" si="324"/>
        <v>5</v>
      </c>
      <c r="D435">
        <f t="shared" si="329"/>
        <v>6</v>
      </c>
      <c r="E435">
        <f t="shared" si="329"/>
        <v>5</v>
      </c>
      <c r="F435" s="4">
        <f t="shared" si="286"/>
        <v>4</v>
      </c>
      <c r="G435">
        <f t="shared" ca="1" si="287"/>
        <v>1002</v>
      </c>
      <c r="H435">
        <f t="shared" ca="1" si="288"/>
        <v>1003</v>
      </c>
      <c r="I435">
        <f t="shared" ca="1" si="289"/>
        <v>1004</v>
      </c>
      <c r="J435">
        <f t="shared" ca="1" si="290"/>
        <v>1002</v>
      </c>
      <c r="K435">
        <f t="shared" ca="1" si="291"/>
        <v>1004</v>
      </c>
      <c r="L435">
        <f t="shared" ca="1" si="292"/>
        <v>1004</v>
      </c>
      <c r="M435">
        <f t="shared" ca="1" si="293"/>
        <v>2004</v>
      </c>
      <c r="N435">
        <f t="shared" ca="1" si="294"/>
        <v>2003</v>
      </c>
      <c r="O435">
        <f t="shared" ca="1" si="295"/>
        <v>2004</v>
      </c>
      <c r="P435">
        <f t="shared" ca="1" si="296"/>
        <v>2004</v>
      </c>
      <c r="Q435">
        <f t="shared" ca="1" si="297"/>
        <v>2002</v>
      </c>
      <c r="R435">
        <f t="shared" ca="1" si="298"/>
        <v>2003</v>
      </c>
      <c r="S435">
        <f t="shared" ca="1" si="299"/>
        <v>3003</v>
      </c>
      <c r="T435">
        <f t="shared" ca="1" si="300"/>
        <v>3003</v>
      </c>
      <c r="U435">
        <f t="shared" ca="1" si="301"/>
        <v>3003</v>
      </c>
      <c r="V435">
        <f t="shared" ca="1" si="302"/>
        <v>3002</v>
      </c>
      <c r="W435">
        <f t="shared" ca="1" si="303"/>
        <v>3003</v>
      </c>
      <c r="X435">
        <f t="shared" ca="1" si="304"/>
        <v>3004</v>
      </c>
      <c r="Y435">
        <f t="shared" ca="1" si="305"/>
        <v>4004</v>
      </c>
      <c r="Z435">
        <f t="shared" ca="1" si="306"/>
        <v>4002</v>
      </c>
      <c r="AA435">
        <f t="shared" ca="1" si="307"/>
        <v>4002</v>
      </c>
      <c r="AB435">
        <f t="shared" ca="1" si="308"/>
        <v>4004</v>
      </c>
      <c r="AC435">
        <f t="shared" ca="1" si="309"/>
        <v>4004</v>
      </c>
      <c r="AD435">
        <f t="shared" ca="1" si="310"/>
        <v>4004</v>
      </c>
      <c r="AE435">
        <f t="shared" ca="1" si="311"/>
        <v>5003</v>
      </c>
      <c r="AF435">
        <f t="shared" ca="1" si="312"/>
        <v>5004</v>
      </c>
      <c r="AG435">
        <f t="shared" ca="1" si="313"/>
        <v>5002</v>
      </c>
      <c r="AH435">
        <f t="shared" ca="1" si="314"/>
        <v>5004</v>
      </c>
      <c r="AI435">
        <f t="shared" ca="1" si="315"/>
        <v>5002</v>
      </c>
      <c r="AJ435">
        <f t="shared" ca="1" si="316"/>
        <v>5002</v>
      </c>
      <c r="AK435">
        <f t="shared" ca="1" si="317"/>
        <v>6002</v>
      </c>
      <c r="AL435">
        <f t="shared" ca="1" si="318"/>
        <v>6004</v>
      </c>
      <c r="AM435">
        <f t="shared" ca="1" si="319"/>
        <v>6004</v>
      </c>
      <c r="AN435">
        <f t="shared" ca="1" si="320"/>
        <v>6002</v>
      </c>
      <c r="AO435">
        <f t="shared" ca="1" si="321"/>
        <v>6003</v>
      </c>
      <c r="AP435">
        <f t="shared" ca="1" si="322"/>
        <v>6002</v>
      </c>
      <c r="AQ435" t="str">
        <f t="shared" ca="1" si="332"/>
        <v>12,1002,1;12,1003,1;12,1002,1;12,1004,1;12,1004,1;12,2004,1;12,2003,1;12,2004,1;12,2004,1;12,2002,1;12,2003,1;12,3003,1;12,3003,1;12,3003,1;12,3002,1;12,3003,1;12,3004,1;12,4004,1;12,4002,1;12,4002,1;12,4004,1;12,4004,1;12,4004,1;12,5003,1;12,5004,1;12,5002,1;12,5004,1;12,5002,1;12,5002,1;12,6002,1;12,6004,1;12,6004,1;12,6002,1;12,6003,1;12,6002,1</v>
      </c>
    </row>
    <row r="436" spans="1:43" x14ac:dyDescent="0.15">
      <c r="A436">
        <f t="shared" si="285"/>
        <v>3405</v>
      </c>
      <c r="B436">
        <f t="shared" si="323"/>
        <v>34</v>
      </c>
      <c r="C436">
        <f t="shared" si="324"/>
        <v>5</v>
      </c>
      <c r="D436">
        <f t="shared" si="329"/>
        <v>6</v>
      </c>
      <c r="E436">
        <f t="shared" si="329"/>
        <v>5</v>
      </c>
      <c r="F436" s="4">
        <f t="shared" si="286"/>
        <v>4</v>
      </c>
      <c r="G436">
        <f t="shared" ca="1" si="287"/>
        <v>1004</v>
      </c>
      <c r="H436">
        <f t="shared" ca="1" si="288"/>
        <v>1004</v>
      </c>
      <c r="I436">
        <f t="shared" ca="1" si="289"/>
        <v>1002</v>
      </c>
      <c r="J436">
        <f t="shared" ca="1" si="290"/>
        <v>1003</v>
      </c>
      <c r="K436">
        <f t="shared" ca="1" si="291"/>
        <v>1003</v>
      </c>
      <c r="L436">
        <f t="shared" ca="1" si="292"/>
        <v>1004</v>
      </c>
      <c r="M436">
        <f t="shared" ca="1" si="293"/>
        <v>2004</v>
      </c>
      <c r="N436">
        <f t="shared" ca="1" si="294"/>
        <v>2004</v>
      </c>
      <c r="O436">
        <f t="shared" ca="1" si="295"/>
        <v>2003</v>
      </c>
      <c r="P436">
        <f t="shared" ca="1" si="296"/>
        <v>2002</v>
      </c>
      <c r="Q436">
        <f t="shared" ca="1" si="297"/>
        <v>2004</v>
      </c>
      <c r="R436">
        <f t="shared" ca="1" si="298"/>
        <v>2002</v>
      </c>
      <c r="S436">
        <f t="shared" ca="1" si="299"/>
        <v>3003</v>
      </c>
      <c r="T436">
        <f t="shared" ca="1" si="300"/>
        <v>3004</v>
      </c>
      <c r="U436">
        <f t="shared" ca="1" si="301"/>
        <v>3002</v>
      </c>
      <c r="V436">
        <f t="shared" ca="1" si="302"/>
        <v>3004</v>
      </c>
      <c r="W436">
        <f t="shared" ca="1" si="303"/>
        <v>3003</v>
      </c>
      <c r="X436">
        <f t="shared" ca="1" si="304"/>
        <v>3002</v>
      </c>
      <c r="Y436">
        <f t="shared" ca="1" si="305"/>
        <v>4003</v>
      </c>
      <c r="Z436">
        <f t="shared" ca="1" si="306"/>
        <v>4003</v>
      </c>
      <c r="AA436">
        <f t="shared" ca="1" si="307"/>
        <v>4003</v>
      </c>
      <c r="AB436">
        <f t="shared" ca="1" si="308"/>
        <v>4003</v>
      </c>
      <c r="AC436">
        <f t="shared" ca="1" si="309"/>
        <v>4004</v>
      </c>
      <c r="AD436">
        <f t="shared" ca="1" si="310"/>
        <v>4002</v>
      </c>
      <c r="AE436">
        <f t="shared" ca="1" si="311"/>
        <v>5003</v>
      </c>
      <c r="AF436">
        <f t="shared" ca="1" si="312"/>
        <v>5003</v>
      </c>
      <c r="AG436">
        <f t="shared" ca="1" si="313"/>
        <v>5002</v>
      </c>
      <c r="AH436">
        <f t="shared" ca="1" si="314"/>
        <v>5003</v>
      </c>
      <c r="AI436">
        <f t="shared" ca="1" si="315"/>
        <v>5004</v>
      </c>
      <c r="AJ436">
        <f t="shared" ca="1" si="316"/>
        <v>5004</v>
      </c>
      <c r="AK436">
        <f t="shared" ca="1" si="317"/>
        <v>6003</v>
      </c>
      <c r="AL436">
        <f t="shared" ca="1" si="318"/>
        <v>6002</v>
      </c>
      <c r="AM436">
        <f t="shared" ca="1" si="319"/>
        <v>6004</v>
      </c>
      <c r="AN436">
        <f t="shared" ca="1" si="320"/>
        <v>6002</v>
      </c>
      <c r="AO436">
        <f t="shared" ca="1" si="321"/>
        <v>6002</v>
      </c>
      <c r="AP436">
        <f t="shared" ca="1" si="322"/>
        <v>6004</v>
      </c>
      <c r="AQ436" t="str">
        <f t="shared" ca="1" si="332"/>
        <v>12,1004,1;12,1004,1;12,1003,1;12,1003,1;12,1004,1;12,2004,1;12,2004,1;12,2003,1;12,2002,1;12,2004,1;12,2002,1;12,3003,1;12,3004,1;12,3002,1;12,3004,1;12,3003,1;12,3002,1;12,4003,1;12,4003,1;12,4003,1;12,4003,1;12,4004,1;12,4002,1;12,5003,1;12,5003,1;12,5002,1;12,5003,1;12,5004,1;12,5004,1;12,6003,1;12,6002,1;12,6004,1;12,6002,1;12,6002,1;12,6004,1</v>
      </c>
    </row>
    <row r="437" spans="1:43" x14ac:dyDescent="0.15">
      <c r="A437">
        <f t="shared" si="285"/>
        <v>3505</v>
      </c>
      <c r="B437">
        <f t="shared" si="323"/>
        <v>35</v>
      </c>
      <c r="C437">
        <f t="shared" si="324"/>
        <v>5</v>
      </c>
      <c r="D437">
        <f t="shared" si="329"/>
        <v>6</v>
      </c>
      <c r="E437">
        <f t="shared" si="329"/>
        <v>5</v>
      </c>
      <c r="F437" s="4">
        <f t="shared" si="286"/>
        <v>4</v>
      </c>
      <c r="G437">
        <f t="shared" ca="1" si="287"/>
        <v>1003</v>
      </c>
      <c r="H437">
        <f t="shared" ca="1" si="288"/>
        <v>1002</v>
      </c>
      <c r="I437">
        <f t="shared" ca="1" si="289"/>
        <v>1002</v>
      </c>
      <c r="J437">
        <f t="shared" ca="1" si="290"/>
        <v>1004</v>
      </c>
      <c r="K437">
        <f t="shared" ca="1" si="291"/>
        <v>1003</v>
      </c>
      <c r="L437">
        <f t="shared" ca="1" si="292"/>
        <v>1003</v>
      </c>
      <c r="M437">
        <f t="shared" ca="1" si="293"/>
        <v>2002</v>
      </c>
      <c r="N437">
        <f t="shared" ca="1" si="294"/>
        <v>2003</v>
      </c>
      <c r="O437">
        <f t="shared" ca="1" si="295"/>
        <v>2002</v>
      </c>
      <c r="P437">
        <f t="shared" ca="1" si="296"/>
        <v>2004</v>
      </c>
      <c r="Q437">
        <f t="shared" ca="1" si="297"/>
        <v>2002</v>
      </c>
      <c r="R437">
        <f t="shared" ca="1" si="298"/>
        <v>2004</v>
      </c>
      <c r="S437">
        <f t="shared" ca="1" si="299"/>
        <v>3003</v>
      </c>
      <c r="T437">
        <f t="shared" ca="1" si="300"/>
        <v>3003</v>
      </c>
      <c r="U437">
        <f t="shared" ca="1" si="301"/>
        <v>3003</v>
      </c>
      <c r="V437">
        <f t="shared" ca="1" si="302"/>
        <v>3003</v>
      </c>
      <c r="W437">
        <f t="shared" ca="1" si="303"/>
        <v>3002</v>
      </c>
      <c r="X437">
        <f t="shared" ca="1" si="304"/>
        <v>3002</v>
      </c>
      <c r="Y437">
        <f t="shared" ca="1" si="305"/>
        <v>4004</v>
      </c>
      <c r="Z437">
        <f t="shared" ca="1" si="306"/>
        <v>4003</v>
      </c>
      <c r="AA437">
        <f t="shared" ca="1" si="307"/>
        <v>4004</v>
      </c>
      <c r="AB437">
        <f t="shared" ca="1" si="308"/>
        <v>4002</v>
      </c>
      <c r="AC437">
        <f t="shared" ca="1" si="309"/>
        <v>4004</v>
      </c>
      <c r="AD437">
        <f t="shared" ca="1" si="310"/>
        <v>4004</v>
      </c>
      <c r="AE437">
        <f t="shared" ca="1" si="311"/>
        <v>5004</v>
      </c>
      <c r="AF437">
        <f t="shared" ca="1" si="312"/>
        <v>5004</v>
      </c>
      <c r="AG437">
        <f t="shared" ca="1" si="313"/>
        <v>5002</v>
      </c>
      <c r="AH437">
        <f t="shared" ca="1" si="314"/>
        <v>5003</v>
      </c>
      <c r="AI437">
        <f t="shared" ca="1" si="315"/>
        <v>5002</v>
      </c>
      <c r="AJ437">
        <f t="shared" ca="1" si="316"/>
        <v>5002</v>
      </c>
      <c r="AK437">
        <f t="shared" ca="1" si="317"/>
        <v>6003</v>
      </c>
      <c r="AL437">
        <f t="shared" ca="1" si="318"/>
        <v>6004</v>
      </c>
      <c r="AM437">
        <f t="shared" ca="1" si="319"/>
        <v>6002</v>
      </c>
      <c r="AN437">
        <f t="shared" ca="1" si="320"/>
        <v>6003</v>
      </c>
      <c r="AO437">
        <f t="shared" ca="1" si="321"/>
        <v>6003</v>
      </c>
      <c r="AP437">
        <f t="shared" ca="1" si="322"/>
        <v>6002</v>
      </c>
      <c r="AQ437" t="str">
        <f t="shared" ca="1" si="332"/>
        <v>12,1003,1;12,1002,1;12,1004,1;12,1003,1;12,1003,1;12,2002,1;12,2003,1;12,2002,1;12,2004,1;12,2002,1;12,2004,1;12,3003,1;12,3003,1;12,3003,1;12,3003,1;12,3002,1;12,3002,1;12,4004,1;12,4003,1;12,4004,1;12,4002,1;12,4004,1;12,4004,1;12,5004,1;12,5004,1;12,5002,1;12,5003,1;12,5002,1;12,5002,1;12,6003,1;12,6004,1;12,6002,1;12,6003,1;12,6003,1;12,6002,1</v>
      </c>
    </row>
    <row r="438" spans="1:43" x14ac:dyDescent="0.15">
      <c r="A438">
        <f t="shared" si="285"/>
        <v>3605</v>
      </c>
      <c r="B438">
        <f t="shared" si="323"/>
        <v>36</v>
      </c>
      <c r="C438">
        <f t="shared" si="324"/>
        <v>5</v>
      </c>
      <c r="D438">
        <f t="shared" si="329"/>
        <v>6</v>
      </c>
      <c r="E438">
        <f t="shared" si="329"/>
        <v>5</v>
      </c>
      <c r="F438" s="4">
        <f t="shared" si="286"/>
        <v>4</v>
      </c>
      <c r="G438">
        <f t="shared" ca="1" si="287"/>
        <v>1004</v>
      </c>
      <c r="H438">
        <f t="shared" ca="1" si="288"/>
        <v>1003</v>
      </c>
      <c r="I438">
        <f t="shared" ca="1" si="289"/>
        <v>1004</v>
      </c>
      <c r="J438">
        <f t="shared" ca="1" si="290"/>
        <v>1004</v>
      </c>
      <c r="K438">
        <f t="shared" ca="1" si="291"/>
        <v>1002</v>
      </c>
      <c r="L438">
        <f t="shared" ca="1" si="292"/>
        <v>1003</v>
      </c>
      <c r="M438">
        <f t="shared" ca="1" si="293"/>
        <v>2004</v>
      </c>
      <c r="N438">
        <f t="shared" ca="1" si="294"/>
        <v>2003</v>
      </c>
      <c r="O438">
        <f t="shared" ca="1" si="295"/>
        <v>2002</v>
      </c>
      <c r="P438">
        <f t="shared" ca="1" si="296"/>
        <v>2002</v>
      </c>
      <c r="Q438">
        <f t="shared" ca="1" si="297"/>
        <v>2004</v>
      </c>
      <c r="R438">
        <f t="shared" ca="1" si="298"/>
        <v>2002</v>
      </c>
      <c r="S438">
        <f t="shared" ca="1" si="299"/>
        <v>3004</v>
      </c>
      <c r="T438">
        <f t="shared" ca="1" si="300"/>
        <v>3003</v>
      </c>
      <c r="U438">
        <f t="shared" ca="1" si="301"/>
        <v>3004</v>
      </c>
      <c r="V438">
        <f t="shared" ca="1" si="302"/>
        <v>3002</v>
      </c>
      <c r="W438">
        <f t="shared" ca="1" si="303"/>
        <v>3002</v>
      </c>
      <c r="X438">
        <f t="shared" ca="1" si="304"/>
        <v>3002</v>
      </c>
      <c r="Y438">
        <f t="shared" ca="1" si="305"/>
        <v>4004</v>
      </c>
      <c r="Z438">
        <f t="shared" ca="1" si="306"/>
        <v>4002</v>
      </c>
      <c r="AA438">
        <f t="shared" ca="1" si="307"/>
        <v>4003</v>
      </c>
      <c r="AB438">
        <f t="shared" ca="1" si="308"/>
        <v>4004</v>
      </c>
      <c r="AC438">
        <f t="shared" ca="1" si="309"/>
        <v>4004</v>
      </c>
      <c r="AD438">
        <f t="shared" ca="1" si="310"/>
        <v>4003</v>
      </c>
      <c r="AE438">
        <f t="shared" ca="1" si="311"/>
        <v>5002</v>
      </c>
      <c r="AF438">
        <f t="shared" ca="1" si="312"/>
        <v>5003</v>
      </c>
      <c r="AG438">
        <f t="shared" ca="1" si="313"/>
        <v>5003</v>
      </c>
      <c r="AH438">
        <f t="shared" ca="1" si="314"/>
        <v>5004</v>
      </c>
      <c r="AI438">
        <f t="shared" ca="1" si="315"/>
        <v>5002</v>
      </c>
      <c r="AJ438">
        <f t="shared" ca="1" si="316"/>
        <v>5003</v>
      </c>
      <c r="AK438">
        <f t="shared" ca="1" si="317"/>
        <v>6003</v>
      </c>
      <c r="AL438">
        <f t="shared" ca="1" si="318"/>
        <v>6002</v>
      </c>
      <c r="AM438">
        <f t="shared" ca="1" si="319"/>
        <v>6004</v>
      </c>
      <c r="AN438">
        <f t="shared" ca="1" si="320"/>
        <v>6002</v>
      </c>
      <c r="AO438">
        <f t="shared" ca="1" si="321"/>
        <v>6002</v>
      </c>
      <c r="AP438">
        <f t="shared" ca="1" si="322"/>
        <v>6002</v>
      </c>
      <c r="AQ438" t="str">
        <f t="shared" ca="1" si="332"/>
        <v>12,1004,1;12,1003,1;12,1004,1;12,1002,1;12,1003,1;12,2004,1;12,2003,1;12,2002,1;12,2002,1;12,2004,1;12,2002,1;12,3004,1;12,3003,1;12,3004,1;12,3002,1;12,3002,1;12,3002,1;12,4004,1;12,4002,1;12,4003,1;12,4004,1;12,4004,1;12,4003,1;12,5002,1;12,5003,1;12,5003,1;12,5004,1;12,5002,1;12,5003,1;12,6003,1;12,6002,1;12,6004,1;12,6002,1;12,6002,1;12,6002,1</v>
      </c>
    </row>
    <row r="439" spans="1:43" x14ac:dyDescent="0.15">
      <c r="A439">
        <f t="shared" si="285"/>
        <v>3705</v>
      </c>
      <c r="B439">
        <f t="shared" si="323"/>
        <v>37</v>
      </c>
      <c r="C439">
        <f t="shared" si="324"/>
        <v>5</v>
      </c>
      <c r="D439">
        <f t="shared" si="329"/>
        <v>6</v>
      </c>
      <c r="E439">
        <f t="shared" si="329"/>
        <v>5</v>
      </c>
      <c r="F439" s="4">
        <f t="shared" si="286"/>
        <v>4</v>
      </c>
      <c r="G439">
        <f t="shared" ca="1" si="287"/>
        <v>1002</v>
      </c>
      <c r="H439">
        <f t="shared" ca="1" si="288"/>
        <v>1004</v>
      </c>
      <c r="I439">
        <f t="shared" ca="1" si="289"/>
        <v>1002</v>
      </c>
      <c r="J439">
        <f t="shared" ca="1" si="290"/>
        <v>1004</v>
      </c>
      <c r="K439">
        <f t="shared" ca="1" si="291"/>
        <v>1002</v>
      </c>
      <c r="L439">
        <f t="shared" ca="1" si="292"/>
        <v>1004</v>
      </c>
      <c r="M439">
        <f t="shared" ca="1" si="293"/>
        <v>2004</v>
      </c>
      <c r="N439">
        <f t="shared" ca="1" si="294"/>
        <v>2004</v>
      </c>
      <c r="O439">
        <f t="shared" ca="1" si="295"/>
        <v>2003</v>
      </c>
      <c r="P439">
        <f t="shared" ca="1" si="296"/>
        <v>2003</v>
      </c>
      <c r="Q439">
        <f t="shared" ca="1" si="297"/>
        <v>2002</v>
      </c>
      <c r="R439">
        <f t="shared" ca="1" si="298"/>
        <v>2004</v>
      </c>
      <c r="S439">
        <f t="shared" ca="1" si="299"/>
        <v>3003</v>
      </c>
      <c r="T439">
        <f t="shared" ca="1" si="300"/>
        <v>3004</v>
      </c>
      <c r="U439">
        <f t="shared" ca="1" si="301"/>
        <v>3003</v>
      </c>
      <c r="V439">
        <f t="shared" ca="1" si="302"/>
        <v>3004</v>
      </c>
      <c r="W439">
        <f t="shared" ca="1" si="303"/>
        <v>3003</v>
      </c>
      <c r="X439">
        <f t="shared" ca="1" si="304"/>
        <v>3002</v>
      </c>
      <c r="Y439">
        <f t="shared" ca="1" si="305"/>
        <v>4003</v>
      </c>
      <c r="Z439">
        <f t="shared" ca="1" si="306"/>
        <v>4004</v>
      </c>
      <c r="AA439">
        <f t="shared" ca="1" si="307"/>
        <v>4004</v>
      </c>
      <c r="AB439">
        <f t="shared" ca="1" si="308"/>
        <v>4002</v>
      </c>
      <c r="AC439">
        <f t="shared" ca="1" si="309"/>
        <v>4004</v>
      </c>
      <c r="AD439">
        <f t="shared" ca="1" si="310"/>
        <v>4003</v>
      </c>
      <c r="AE439">
        <f t="shared" ca="1" si="311"/>
        <v>5004</v>
      </c>
      <c r="AF439">
        <f t="shared" ca="1" si="312"/>
        <v>5004</v>
      </c>
      <c r="AG439">
        <f t="shared" ca="1" si="313"/>
        <v>5004</v>
      </c>
      <c r="AH439">
        <f t="shared" ca="1" si="314"/>
        <v>5003</v>
      </c>
      <c r="AI439">
        <f t="shared" ca="1" si="315"/>
        <v>5002</v>
      </c>
      <c r="AJ439">
        <f t="shared" ca="1" si="316"/>
        <v>5004</v>
      </c>
      <c r="AK439">
        <f t="shared" ca="1" si="317"/>
        <v>6004</v>
      </c>
      <c r="AL439">
        <f t="shared" ca="1" si="318"/>
        <v>6003</v>
      </c>
      <c r="AM439">
        <f t="shared" ca="1" si="319"/>
        <v>6004</v>
      </c>
      <c r="AN439">
        <f t="shared" ca="1" si="320"/>
        <v>6003</v>
      </c>
      <c r="AO439">
        <f t="shared" ca="1" si="321"/>
        <v>6002</v>
      </c>
      <c r="AP439">
        <f t="shared" ca="1" si="322"/>
        <v>6003</v>
      </c>
      <c r="AQ439" t="str">
        <f t="shared" ca="1" si="332"/>
        <v>12,1002,1;12,1004,1;12,1004,1;12,1002,1;12,1004,1;12,2004,1;12,2004,1;12,2003,1;12,2003,1;12,2002,1;12,2004,1;12,3003,1;12,3004,1;12,3003,1;12,3004,1;12,3003,1;12,3002,1;12,4003,1;12,4004,1;12,4004,1;12,4002,1;12,4004,1;12,4003,1;12,5004,1;12,5004,1;12,5004,1;12,5003,1;12,5002,1;12,5004,1;12,6004,1;12,6003,1;12,6004,1;12,6003,1;12,6002,1;12,6003,1</v>
      </c>
    </row>
    <row r="440" spans="1:43" x14ac:dyDescent="0.15">
      <c r="A440">
        <f t="shared" si="285"/>
        <v>3805</v>
      </c>
      <c r="B440">
        <f t="shared" si="323"/>
        <v>38</v>
      </c>
      <c r="C440">
        <f t="shared" si="324"/>
        <v>5</v>
      </c>
      <c r="D440">
        <f t="shared" si="329"/>
        <v>6</v>
      </c>
      <c r="E440">
        <f t="shared" si="329"/>
        <v>5</v>
      </c>
      <c r="F440" s="4">
        <f t="shared" si="286"/>
        <v>4</v>
      </c>
      <c r="G440">
        <f t="shared" ca="1" si="287"/>
        <v>1003</v>
      </c>
      <c r="H440">
        <f t="shared" ca="1" si="288"/>
        <v>1002</v>
      </c>
      <c r="I440">
        <f t="shared" ca="1" si="289"/>
        <v>1004</v>
      </c>
      <c r="J440">
        <f t="shared" ca="1" si="290"/>
        <v>1004</v>
      </c>
      <c r="K440">
        <f t="shared" ca="1" si="291"/>
        <v>1002</v>
      </c>
      <c r="L440">
        <f t="shared" ca="1" si="292"/>
        <v>1002</v>
      </c>
      <c r="M440">
        <f t="shared" ca="1" si="293"/>
        <v>2002</v>
      </c>
      <c r="N440">
        <f t="shared" ca="1" si="294"/>
        <v>2004</v>
      </c>
      <c r="O440">
        <f t="shared" ca="1" si="295"/>
        <v>2003</v>
      </c>
      <c r="P440">
        <f t="shared" ca="1" si="296"/>
        <v>2004</v>
      </c>
      <c r="Q440">
        <f t="shared" ca="1" si="297"/>
        <v>2004</v>
      </c>
      <c r="R440">
        <f t="shared" ca="1" si="298"/>
        <v>2002</v>
      </c>
      <c r="S440">
        <f t="shared" ca="1" si="299"/>
        <v>3002</v>
      </c>
      <c r="T440">
        <f t="shared" ca="1" si="300"/>
        <v>3002</v>
      </c>
      <c r="U440">
        <f t="shared" ca="1" si="301"/>
        <v>3002</v>
      </c>
      <c r="V440">
        <f t="shared" ca="1" si="302"/>
        <v>3002</v>
      </c>
      <c r="W440">
        <f t="shared" ca="1" si="303"/>
        <v>3004</v>
      </c>
      <c r="X440">
        <f t="shared" ca="1" si="304"/>
        <v>3002</v>
      </c>
      <c r="Y440">
        <f t="shared" ca="1" si="305"/>
        <v>4003</v>
      </c>
      <c r="Z440">
        <f t="shared" ca="1" si="306"/>
        <v>4004</v>
      </c>
      <c r="AA440">
        <f t="shared" ca="1" si="307"/>
        <v>4004</v>
      </c>
      <c r="AB440">
        <f t="shared" ca="1" si="308"/>
        <v>4003</v>
      </c>
      <c r="AC440">
        <f t="shared" ca="1" si="309"/>
        <v>4003</v>
      </c>
      <c r="AD440">
        <f t="shared" ca="1" si="310"/>
        <v>4003</v>
      </c>
      <c r="AE440">
        <f t="shared" ca="1" si="311"/>
        <v>5003</v>
      </c>
      <c r="AF440">
        <f t="shared" ca="1" si="312"/>
        <v>5002</v>
      </c>
      <c r="AG440">
        <f t="shared" ca="1" si="313"/>
        <v>5003</v>
      </c>
      <c r="AH440">
        <f t="shared" ca="1" si="314"/>
        <v>5002</v>
      </c>
      <c r="AI440">
        <f t="shared" ca="1" si="315"/>
        <v>5003</v>
      </c>
      <c r="AJ440">
        <f t="shared" ca="1" si="316"/>
        <v>5002</v>
      </c>
      <c r="AK440">
        <f t="shared" ca="1" si="317"/>
        <v>6004</v>
      </c>
      <c r="AL440">
        <f t="shared" ca="1" si="318"/>
        <v>6002</v>
      </c>
      <c r="AM440">
        <f t="shared" ca="1" si="319"/>
        <v>6004</v>
      </c>
      <c r="AN440">
        <f t="shared" ca="1" si="320"/>
        <v>6004</v>
      </c>
      <c r="AO440">
        <f t="shared" ca="1" si="321"/>
        <v>6003</v>
      </c>
      <c r="AP440">
        <f t="shared" ca="1" si="322"/>
        <v>6003</v>
      </c>
      <c r="AQ440" t="str">
        <f t="shared" ca="1" si="332"/>
        <v>12,1003,1;12,1002,1;12,1004,1;12,1002,1;12,1002,1;12,2002,1;12,2004,1;12,2003,1;12,2004,1;12,2004,1;12,2002,1;12,3002,1;12,3002,1;12,3002,1;12,3002,1;12,3004,1;12,3002,1;12,4003,1;12,4004,1;12,4004,1;12,4003,1;12,4003,1;12,4003,1;12,5003,1;12,5002,1;12,5003,1;12,5002,1;12,5003,1;12,5002,1;12,6004,1;12,6002,1;12,6004,1;12,6004,1;12,6003,1;12,6003,1</v>
      </c>
    </row>
    <row r="441" spans="1:43" x14ac:dyDescent="0.15">
      <c r="A441">
        <f t="shared" si="285"/>
        <v>3905</v>
      </c>
      <c r="B441">
        <f t="shared" si="323"/>
        <v>39</v>
      </c>
      <c r="C441">
        <f t="shared" si="324"/>
        <v>5</v>
      </c>
      <c r="D441">
        <f t="shared" si="329"/>
        <v>6</v>
      </c>
      <c r="E441">
        <f t="shared" si="329"/>
        <v>5</v>
      </c>
      <c r="F441" s="4">
        <f t="shared" si="286"/>
        <v>4</v>
      </c>
      <c r="G441">
        <f t="shared" ca="1" si="287"/>
        <v>1004</v>
      </c>
      <c r="H441">
        <f t="shared" ca="1" si="288"/>
        <v>1003</v>
      </c>
      <c r="I441">
        <f t="shared" ca="1" si="289"/>
        <v>1004</v>
      </c>
      <c r="J441">
        <f t="shared" ca="1" si="290"/>
        <v>1004</v>
      </c>
      <c r="K441">
        <f t="shared" ca="1" si="291"/>
        <v>1003</v>
      </c>
      <c r="L441">
        <f t="shared" ca="1" si="292"/>
        <v>1002</v>
      </c>
      <c r="M441">
        <f t="shared" ca="1" si="293"/>
        <v>2003</v>
      </c>
      <c r="N441">
        <f t="shared" ca="1" si="294"/>
        <v>2004</v>
      </c>
      <c r="O441">
        <f t="shared" ca="1" si="295"/>
        <v>2003</v>
      </c>
      <c r="P441">
        <f t="shared" ca="1" si="296"/>
        <v>2004</v>
      </c>
      <c r="Q441">
        <f t="shared" ca="1" si="297"/>
        <v>2002</v>
      </c>
      <c r="R441">
        <f t="shared" ca="1" si="298"/>
        <v>2002</v>
      </c>
      <c r="S441">
        <f t="shared" ca="1" si="299"/>
        <v>3002</v>
      </c>
      <c r="T441">
        <f t="shared" ca="1" si="300"/>
        <v>3003</v>
      </c>
      <c r="U441">
        <f t="shared" ca="1" si="301"/>
        <v>3004</v>
      </c>
      <c r="V441">
        <f t="shared" ca="1" si="302"/>
        <v>3002</v>
      </c>
      <c r="W441">
        <f t="shared" ca="1" si="303"/>
        <v>3002</v>
      </c>
      <c r="X441">
        <f t="shared" ca="1" si="304"/>
        <v>3004</v>
      </c>
      <c r="Y441">
        <f t="shared" ca="1" si="305"/>
        <v>4004</v>
      </c>
      <c r="Z441">
        <f t="shared" ca="1" si="306"/>
        <v>4002</v>
      </c>
      <c r="AA441">
        <f t="shared" ca="1" si="307"/>
        <v>4002</v>
      </c>
      <c r="AB441">
        <f t="shared" ca="1" si="308"/>
        <v>4003</v>
      </c>
      <c r="AC441">
        <f t="shared" ca="1" si="309"/>
        <v>4003</v>
      </c>
      <c r="AD441">
        <f t="shared" ca="1" si="310"/>
        <v>4002</v>
      </c>
      <c r="AE441">
        <f t="shared" ca="1" si="311"/>
        <v>5004</v>
      </c>
      <c r="AF441">
        <f t="shared" ca="1" si="312"/>
        <v>5004</v>
      </c>
      <c r="AG441">
        <f t="shared" ca="1" si="313"/>
        <v>5002</v>
      </c>
      <c r="AH441">
        <f t="shared" ca="1" si="314"/>
        <v>5003</v>
      </c>
      <c r="AI441">
        <f t="shared" ca="1" si="315"/>
        <v>5003</v>
      </c>
      <c r="AJ441">
        <f t="shared" ca="1" si="316"/>
        <v>5002</v>
      </c>
      <c r="AK441">
        <f t="shared" ca="1" si="317"/>
        <v>6003</v>
      </c>
      <c r="AL441">
        <f t="shared" ca="1" si="318"/>
        <v>6004</v>
      </c>
      <c r="AM441">
        <f t="shared" ca="1" si="319"/>
        <v>6003</v>
      </c>
      <c r="AN441">
        <f t="shared" ca="1" si="320"/>
        <v>6004</v>
      </c>
      <c r="AO441">
        <f t="shared" ca="1" si="321"/>
        <v>6004</v>
      </c>
      <c r="AP441">
        <f t="shared" ca="1" si="322"/>
        <v>6002</v>
      </c>
      <c r="AQ441" t="str">
        <f t="shared" ca="1" si="332"/>
        <v>12,1004,1;12,1003,1;12,1004,1;12,1003,1;12,1002,1;12,2003,1;12,2004,1;12,2003,1;12,2004,1;12,2002,1;12,2002,1;12,3002,1;12,3003,1;12,3004,1;12,3002,1;12,3002,1;12,3004,1;12,4004,1;12,4002,1;12,4002,1;12,4003,1;12,4003,1;12,4002,1;12,5004,1;12,5004,1;12,5002,1;12,5003,1;12,5003,1;12,5002,1;12,6003,1;12,6004,1;12,6003,1;12,6004,1;12,6004,1;12,6002,1</v>
      </c>
    </row>
    <row r="442" spans="1:43" x14ac:dyDescent="0.15">
      <c r="A442">
        <f t="shared" si="285"/>
        <v>4005</v>
      </c>
      <c r="B442">
        <f t="shared" si="323"/>
        <v>40</v>
      </c>
      <c r="C442">
        <f t="shared" si="324"/>
        <v>5</v>
      </c>
      <c r="D442">
        <f t="shared" si="329"/>
        <v>6</v>
      </c>
      <c r="E442">
        <f t="shared" si="329"/>
        <v>6</v>
      </c>
      <c r="F442" s="4">
        <f t="shared" si="286"/>
        <v>5</v>
      </c>
      <c r="G442">
        <f t="shared" ca="1" si="287"/>
        <v>1004</v>
      </c>
      <c r="H442">
        <f t="shared" ca="1" si="288"/>
        <v>1003</v>
      </c>
      <c r="I442">
        <f t="shared" ca="1" si="289"/>
        <v>1005</v>
      </c>
      <c r="J442">
        <f t="shared" ca="1" si="290"/>
        <v>1004</v>
      </c>
      <c r="K442">
        <f t="shared" ca="1" si="291"/>
        <v>1003</v>
      </c>
      <c r="L442">
        <f t="shared" ca="1" si="292"/>
        <v>1004</v>
      </c>
      <c r="M442">
        <f t="shared" ca="1" si="293"/>
        <v>2004</v>
      </c>
      <c r="N442">
        <f t="shared" ca="1" si="294"/>
        <v>2004</v>
      </c>
      <c r="O442">
        <f t="shared" ca="1" si="295"/>
        <v>2005</v>
      </c>
      <c r="P442">
        <f t="shared" ca="1" si="296"/>
        <v>2005</v>
      </c>
      <c r="Q442">
        <f t="shared" ca="1" si="297"/>
        <v>2003</v>
      </c>
      <c r="R442">
        <f t="shared" ca="1" si="298"/>
        <v>2003</v>
      </c>
      <c r="S442">
        <f t="shared" ca="1" si="299"/>
        <v>3005</v>
      </c>
      <c r="T442">
        <f t="shared" ca="1" si="300"/>
        <v>3004</v>
      </c>
      <c r="U442">
        <f t="shared" ca="1" si="301"/>
        <v>3003</v>
      </c>
      <c r="V442">
        <f t="shared" ca="1" si="302"/>
        <v>3004</v>
      </c>
      <c r="W442">
        <f t="shared" ca="1" si="303"/>
        <v>3005</v>
      </c>
      <c r="X442">
        <f t="shared" ca="1" si="304"/>
        <v>3004</v>
      </c>
      <c r="Y442">
        <f t="shared" ca="1" si="305"/>
        <v>4004</v>
      </c>
      <c r="Z442">
        <f t="shared" ca="1" si="306"/>
        <v>4004</v>
      </c>
      <c r="AA442">
        <f t="shared" ca="1" si="307"/>
        <v>4003</v>
      </c>
      <c r="AB442">
        <f t="shared" ca="1" si="308"/>
        <v>4004</v>
      </c>
      <c r="AC442">
        <f t="shared" ca="1" si="309"/>
        <v>4003</v>
      </c>
      <c r="AD442">
        <f t="shared" ca="1" si="310"/>
        <v>4004</v>
      </c>
      <c r="AE442">
        <f t="shared" ca="1" si="311"/>
        <v>5003</v>
      </c>
      <c r="AF442">
        <f t="shared" ca="1" si="312"/>
        <v>5004</v>
      </c>
      <c r="AG442">
        <f t="shared" ca="1" si="313"/>
        <v>5005</v>
      </c>
      <c r="AH442">
        <f t="shared" ca="1" si="314"/>
        <v>5005</v>
      </c>
      <c r="AI442">
        <f t="shared" ca="1" si="315"/>
        <v>5003</v>
      </c>
      <c r="AJ442">
        <f t="shared" ca="1" si="316"/>
        <v>5005</v>
      </c>
      <c r="AK442">
        <f t="shared" ca="1" si="317"/>
        <v>6003</v>
      </c>
      <c r="AL442">
        <f t="shared" ca="1" si="318"/>
        <v>6005</v>
      </c>
      <c r="AM442">
        <f t="shared" ca="1" si="319"/>
        <v>6004</v>
      </c>
      <c r="AN442">
        <f t="shared" ca="1" si="320"/>
        <v>6005</v>
      </c>
      <c r="AO442">
        <f t="shared" ca="1" si="321"/>
        <v>6005</v>
      </c>
      <c r="AP442">
        <f t="shared" ca="1" si="322"/>
        <v>6003</v>
      </c>
      <c r="AQ442" t="str">
        <f t="shared" ca="1" si="332"/>
        <v>12,1004,1;12,1003,1;12,1004,1;12,1003,1;12,1004,1;12,2004,1;12,2004,1;12,2005,1;12,2005,1;12,2003,1;12,2003,1;12,3005,1;12,3004,1;12,3003,1;12,3004,1;12,3005,1;12,3004,1;12,4004,1;12,4004,1;12,4003,1;12,4004,1;12,4003,1;12,4004,1;12,5003,1;12,5004,1;12,5005,1;12,5005,1;12,5003,1;12,5005,1;12,6003,1;12,6005,1;12,6004,1;12,6005,1;12,6005,1;12,6003,1</v>
      </c>
    </row>
    <row r="443" spans="1:43" x14ac:dyDescent="0.15">
      <c r="A443">
        <f t="shared" si="285"/>
        <v>4105</v>
      </c>
      <c r="B443">
        <f t="shared" si="323"/>
        <v>41</v>
      </c>
      <c r="C443">
        <f t="shared" si="324"/>
        <v>5</v>
      </c>
      <c r="D443">
        <f t="shared" ref="D443:E462" si="333">D363</f>
        <v>6</v>
      </c>
      <c r="E443">
        <f t="shared" si="333"/>
        <v>6</v>
      </c>
      <c r="F443" s="4">
        <f t="shared" si="286"/>
        <v>5</v>
      </c>
      <c r="G443">
        <f t="shared" ca="1" si="287"/>
        <v>1003</v>
      </c>
      <c r="H443">
        <f t="shared" ca="1" si="288"/>
        <v>1003</v>
      </c>
      <c r="I443">
        <f t="shared" ca="1" si="289"/>
        <v>1003</v>
      </c>
      <c r="J443">
        <f t="shared" ca="1" si="290"/>
        <v>1005</v>
      </c>
      <c r="K443">
        <f t="shared" ca="1" si="291"/>
        <v>1003</v>
      </c>
      <c r="L443">
        <f t="shared" ca="1" si="292"/>
        <v>1004</v>
      </c>
      <c r="M443">
        <f t="shared" ca="1" si="293"/>
        <v>2004</v>
      </c>
      <c r="N443">
        <f t="shared" ca="1" si="294"/>
        <v>2004</v>
      </c>
      <c r="O443">
        <f t="shared" ca="1" si="295"/>
        <v>2003</v>
      </c>
      <c r="P443">
        <f t="shared" ca="1" si="296"/>
        <v>2005</v>
      </c>
      <c r="Q443">
        <f t="shared" ca="1" si="297"/>
        <v>2004</v>
      </c>
      <c r="R443">
        <f t="shared" ca="1" si="298"/>
        <v>2004</v>
      </c>
      <c r="S443">
        <f t="shared" ca="1" si="299"/>
        <v>3003</v>
      </c>
      <c r="T443">
        <f t="shared" ca="1" si="300"/>
        <v>3004</v>
      </c>
      <c r="U443">
        <f t="shared" ca="1" si="301"/>
        <v>3005</v>
      </c>
      <c r="V443">
        <f t="shared" ca="1" si="302"/>
        <v>3005</v>
      </c>
      <c r="W443">
        <f t="shared" ca="1" si="303"/>
        <v>3003</v>
      </c>
      <c r="X443">
        <f t="shared" ca="1" si="304"/>
        <v>3003</v>
      </c>
      <c r="Y443">
        <f t="shared" ca="1" si="305"/>
        <v>4003</v>
      </c>
      <c r="Z443">
        <f t="shared" ca="1" si="306"/>
        <v>4004</v>
      </c>
      <c r="AA443">
        <f t="shared" ca="1" si="307"/>
        <v>4005</v>
      </c>
      <c r="AB443">
        <f t="shared" ca="1" si="308"/>
        <v>4004</v>
      </c>
      <c r="AC443">
        <f t="shared" ca="1" si="309"/>
        <v>4003</v>
      </c>
      <c r="AD443">
        <f t="shared" ca="1" si="310"/>
        <v>4005</v>
      </c>
      <c r="AE443">
        <f t="shared" ca="1" si="311"/>
        <v>5005</v>
      </c>
      <c r="AF443">
        <f t="shared" ca="1" si="312"/>
        <v>5004</v>
      </c>
      <c r="AG443">
        <f t="shared" ca="1" si="313"/>
        <v>5003</v>
      </c>
      <c r="AH443">
        <f t="shared" ca="1" si="314"/>
        <v>5003</v>
      </c>
      <c r="AI443">
        <f t="shared" ca="1" si="315"/>
        <v>5003</v>
      </c>
      <c r="AJ443">
        <f t="shared" ca="1" si="316"/>
        <v>5005</v>
      </c>
      <c r="AK443">
        <f t="shared" ca="1" si="317"/>
        <v>6004</v>
      </c>
      <c r="AL443">
        <f t="shared" ca="1" si="318"/>
        <v>6003</v>
      </c>
      <c r="AM443">
        <f t="shared" ca="1" si="319"/>
        <v>6003</v>
      </c>
      <c r="AN443">
        <f t="shared" ca="1" si="320"/>
        <v>6003</v>
      </c>
      <c r="AO443">
        <f t="shared" ca="1" si="321"/>
        <v>6003</v>
      </c>
      <c r="AP443">
        <f t="shared" ca="1" si="322"/>
        <v>6005</v>
      </c>
      <c r="AQ443" t="str">
        <f t="shared" ca="1" si="332"/>
        <v>12,1003,1;12,1003,1;12,1005,1;12,1003,1;12,1004,1;12,2004,1;12,2004,1;12,2003,1;12,2005,1;12,2004,1;12,2004,1;12,3003,1;12,3004,1;12,3005,1;12,3005,1;12,3003,1;12,3003,1;12,4003,1;12,4004,1;12,4005,1;12,4004,1;12,4003,1;12,4005,1;12,5005,1;12,5004,1;12,5003,1;12,5003,1;12,5003,1;12,5005,1;12,6004,1;12,6003,1;12,6003,1;12,6003,1;12,6003,1;12,6005,1</v>
      </c>
    </row>
    <row r="444" spans="1:43" x14ac:dyDescent="0.15">
      <c r="A444">
        <f t="shared" si="285"/>
        <v>4205</v>
      </c>
      <c r="B444">
        <f t="shared" si="323"/>
        <v>42</v>
      </c>
      <c r="C444">
        <f t="shared" si="324"/>
        <v>5</v>
      </c>
      <c r="D444">
        <f t="shared" si="333"/>
        <v>6</v>
      </c>
      <c r="E444">
        <f t="shared" si="333"/>
        <v>6</v>
      </c>
      <c r="F444" s="4">
        <f t="shared" si="286"/>
        <v>5</v>
      </c>
      <c r="G444">
        <f t="shared" ca="1" si="287"/>
        <v>1005</v>
      </c>
      <c r="H444">
        <f t="shared" ca="1" si="288"/>
        <v>1005</v>
      </c>
      <c r="I444">
        <f t="shared" ca="1" si="289"/>
        <v>1004</v>
      </c>
      <c r="J444">
        <f t="shared" ca="1" si="290"/>
        <v>1004</v>
      </c>
      <c r="K444">
        <f t="shared" ca="1" si="291"/>
        <v>1003</v>
      </c>
      <c r="L444">
        <f t="shared" ca="1" si="292"/>
        <v>1004</v>
      </c>
      <c r="M444">
        <f t="shared" ca="1" si="293"/>
        <v>2005</v>
      </c>
      <c r="N444">
        <f t="shared" ca="1" si="294"/>
        <v>2005</v>
      </c>
      <c r="O444">
        <f t="shared" ca="1" si="295"/>
        <v>2003</v>
      </c>
      <c r="P444">
        <f t="shared" ca="1" si="296"/>
        <v>2004</v>
      </c>
      <c r="Q444">
        <f t="shared" ca="1" si="297"/>
        <v>2004</v>
      </c>
      <c r="R444">
        <f t="shared" ca="1" si="298"/>
        <v>2005</v>
      </c>
      <c r="S444">
        <f t="shared" ca="1" si="299"/>
        <v>3005</v>
      </c>
      <c r="T444">
        <f t="shared" ca="1" si="300"/>
        <v>3003</v>
      </c>
      <c r="U444">
        <f t="shared" ca="1" si="301"/>
        <v>3005</v>
      </c>
      <c r="V444">
        <f t="shared" ca="1" si="302"/>
        <v>3005</v>
      </c>
      <c r="W444">
        <f t="shared" ca="1" si="303"/>
        <v>3005</v>
      </c>
      <c r="X444">
        <f t="shared" ca="1" si="304"/>
        <v>3003</v>
      </c>
      <c r="Y444">
        <f t="shared" ca="1" si="305"/>
        <v>4005</v>
      </c>
      <c r="Z444">
        <f t="shared" ca="1" si="306"/>
        <v>4003</v>
      </c>
      <c r="AA444">
        <f t="shared" ca="1" si="307"/>
        <v>4005</v>
      </c>
      <c r="AB444">
        <f t="shared" ca="1" si="308"/>
        <v>4003</v>
      </c>
      <c r="AC444">
        <f t="shared" ca="1" si="309"/>
        <v>4005</v>
      </c>
      <c r="AD444">
        <f t="shared" ca="1" si="310"/>
        <v>4005</v>
      </c>
      <c r="AE444">
        <f t="shared" ca="1" si="311"/>
        <v>5003</v>
      </c>
      <c r="AF444">
        <f t="shared" ca="1" si="312"/>
        <v>5005</v>
      </c>
      <c r="AG444">
        <f t="shared" ca="1" si="313"/>
        <v>5003</v>
      </c>
      <c r="AH444">
        <f t="shared" ca="1" si="314"/>
        <v>5004</v>
      </c>
      <c r="AI444">
        <f t="shared" ca="1" si="315"/>
        <v>5004</v>
      </c>
      <c r="AJ444">
        <f t="shared" ca="1" si="316"/>
        <v>5004</v>
      </c>
      <c r="AK444">
        <f t="shared" ca="1" si="317"/>
        <v>6004</v>
      </c>
      <c r="AL444">
        <f t="shared" ca="1" si="318"/>
        <v>6004</v>
      </c>
      <c r="AM444">
        <f t="shared" ca="1" si="319"/>
        <v>6003</v>
      </c>
      <c r="AN444">
        <f t="shared" ca="1" si="320"/>
        <v>6003</v>
      </c>
      <c r="AO444">
        <f t="shared" ca="1" si="321"/>
        <v>6004</v>
      </c>
      <c r="AP444">
        <f t="shared" ca="1" si="322"/>
        <v>6005</v>
      </c>
      <c r="AQ444" t="str">
        <f t="shared" ca="1" si="332"/>
        <v>12,1005,1;12,1005,1;12,1004,1;12,1003,1;12,1004,1;12,2005,1;12,2005,1;12,2003,1;12,2004,1;12,2004,1;12,2005,1;12,3005,1;12,3003,1;12,3005,1;12,3005,1;12,3005,1;12,3003,1;12,4005,1;12,4003,1;12,4005,1;12,4003,1;12,4005,1;12,4005,1;12,5003,1;12,5005,1;12,5003,1;12,5004,1;12,5004,1;12,5004,1;12,6004,1;12,6004,1;12,6003,1;12,6003,1;12,6004,1;12,6005,1</v>
      </c>
    </row>
    <row r="445" spans="1:43" x14ac:dyDescent="0.15">
      <c r="A445">
        <f t="shared" si="285"/>
        <v>4305</v>
      </c>
      <c r="B445">
        <f t="shared" si="323"/>
        <v>43</v>
      </c>
      <c r="C445">
        <f t="shared" si="324"/>
        <v>5</v>
      </c>
      <c r="D445">
        <f t="shared" si="333"/>
        <v>6</v>
      </c>
      <c r="E445">
        <f t="shared" si="333"/>
        <v>6</v>
      </c>
      <c r="F445" s="4">
        <f t="shared" si="286"/>
        <v>5</v>
      </c>
      <c r="G445">
        <f t="shared" ca="1" si="287"/>
        <v>1004</v>
      </c>
      <c r="H445">
        <f t="shared" ca="1" si="288"/>
        <v>1003</v>
      </c>
      <c r="I445">
        <f t="shared" ca="1" si="289"/>
        <v>1004</v>
      </c>
      <c r="J445">
        <f t="shared" ca="1" si="290"/>
        <v>1003</v>
      </c>
      <c r="K445">
        <f t="shared" ca="1" si="291"/>
        <v>1005</v>
      </c>
      <c r="L445">
        <f t="shared" ca="1" si="292"/>
        <v>1003</v>
      </c>
      <c r="M445">
        <f t="shared" ca="1" si="293"/>
        <v>2003</v>
      </c>
      <c r="N445">
        <f t="shared" ca="1" si="294"/>
        <v>2004</v>
      </c>
      <c r="O445">
        <f t="shared" ca="1" si="295"/>
        <v>2005</v>
      </c>
      <c r="P445">
        <f t="shared" ca="1" si="296"/>
        <v>2004</v>
      </c>
      <c r="Q445">
        <f t="shared" ca="1" si="297"/>
        <v>2004</v>
      </c>
      <c r="R445">
        <f t="shared" ca="1" si="298"/>
        <v>2004</v>
      </c>
      <c r="S445">
        <f t="shared" ca="1" si="299"/>
        <v>3003</v>
      </c>
      <c r="T445">
        <f t="shared" ca="1" si="300"/>
        <v>3005</v>
      </c>
      <c r="U445">
        <f t="shared" ca="1" si="301"/>
        <v>3004</v>
      </c>
      <c r="V445">
        <f t="shared" ca="1" si="302"/>
        <v>3005</v>
      </c>
      <c r="W445">
        <f t="shared" ca="1" si="303"/>
        <v>3005</v>
      </c>
      <c r="X445">
        <f t="shared" ca="1" si="304"/>
        <v>3004</v>
      </c>
      <c r="Y445">
        <f t="shared" ca="1" si="305"/>
        <v>4003</v>
      </c>
      <c r="Z445">
        <f t="shared" ca="1" si="306"/>
        <v>4004</v>
      </c>
      <c r="AA445">
        <f t="shared" ca="1" si="307"/>
        <v>4004</v>
      </c>
      <c r="AB445">
        <f t="shared" ca="1" si="308"/>
        <v>4005</v>
      </c>
      <c r="AC445">
        <f t="shared" ca="1" si="309"/>
        <v>4003</v>
      </c>
      <c r="AD445">
        <f t="shared" ca="1" si="310"/>
        <v>4005</v>
      </c>
      <c r="AE445">
        <f t="shared" ca="1" si="311"/>
        <v>5003</v>
      </c>
      <c r="AF445">
        <f t="shared" ca="1" si="312"/>
        <v>5005</v>
      </c>
      <c r="AG445">
        <f t="shared" ca="1" si="313"/>
        <v>5004</v>
      </c>
      <c r="AH445">
        <f t="shared" ca="1" si="314"/>
        <v>5005</v>
      </c>
      <c r="AI445">
        <f t="shared" ca="1" si="315"/>
        <v>5004</v>
      </c>
      <c r="AJ445">
        <f t="shared" ca="1" si="316"/>
        <v>5005</v>
      </c>
      <c r="AK445">
        <f t="shared" ca="1" si="317"/>
        <v>6003</v>
      </c>
      <c r="AL445">
        <f t="shared" ca="1" si="318"/>
        <v>6005</v>
      </c>
      <c r="AM445">
        <f t="shared" ca="1" si="319"/>
        <v>6005</v>
      </c>
      <c r="AN445">
        <f t="shared" ca="1" si="320"/>
        <v>6003</v>
      </c>
      <c r="AO445">
        <f t="shared" ca="1" si="321"/>
        <v>6004</v>
      </c>
      <c r="AP445">
        <f t="shared" ca="1" si="322"/>
        <v>6005</v>
      </c>
      <c r="AQ445" t="str">
        <f t="shared" ca="1" si="332"/>
        <v>12,1004,1;12,1003,1;12,1003,1;12,1005,1;12,1003,1;12,2003,1;12,2004,1;12,2005,1;12,2004,1;12,2004,1;12,2004,1;12,3003,1;12,3005,1;12,3004,1;12,3005,1;12,3005,1;12,3004,1;12,4003,1;12,4004,1;12,4004,1;12,4005,1;12,4003,1;12,4005,1;12,5003,1;12,5005,1;12,5004,1;12,5005,1;12,5004,1;12,5005,1;12,6003,1;12,6005,1;12,6005,1;12,6003,1;12,6004,1;12,6005,1</v>
      </c>
    </row>
    <row r="446" spans="1:43" x14ac:dyDescent="0.15">
      <c r="A446">
        <f t="shared" si="285"/>
        <v>4405</v>
      </c>
      <c r="B446">
        <f t="shared" si="323"/>
        <v>44</v>
      </c>
      <c r="C446">
        <f t="shared" si="324"/>
        <v>5</v>
      </c>
      <c r="D446">
        <f t="shared" si="333"/>
        <v>6</v>
      </c>
      <c r="E446">
        <f t="shared" si="333"/>
        <v>6</v>
      </c>
      <c r="F446" s="4">
        <f t="shared" si="286"/>
        <v>5</v>
      </c>
      <c r="G446">
        <f t="shared" ca="1" si="287"/>
        <v>1005</v>
      </c>
      <c r="H446">
        <f t="shared" ca="1" si="288"/>
        <v>1005</v>
      </c>
      <c r="I446">
        <f t="shared" ca="1" si="289"/>
        <v>1004</v>
      </c>
      <c r="J446">
        <f t="shared" ca="1" si="290"/>
        <v>1003</v>
      </c>
      <c r="K446">
        <f t="shared" ca="1" si="291"/>
        <v>1005</v>
      </c>
      <c r="L446">
        <f t="shared" ca="1" si="292"/>
        <v>1005</v>
      </c>
      <c r="M446">
        <f t="shared" ca="1" si="293"/>
        <v>2003</v>
      </c>
      <c r="N446">
        <f t="shared" ca="1" si="294"/>
        <v>2003</v>
      </c>
      <c r="O446">
        <f t="shared" ca="1" si="295"/>
        <v>2004</v>
      </c>
      <c r="P446">
        <f t="shared" ca="1" si="296"/>
        <v>2005</v>
      </c>
      <c r="Q446">
        <f t="shared" ca="1" si="297"/>
        <v>2004</v>
      </c>
      <c r="R446">
        <f t="shared" ca="1" si="298"/>
        <v>2004</v>
      </c>
      <c r="S446">
        <f t="shared" ca="1" si="299"/>
        <v>3005</v>
      </c>
      <c r="T446">
        <f t="shared" ca="1" si="300"/>
        <v>3004</v>
      </c>
      <c r="U446">
        <f t="shared" ca="1" si="301"/>
        <v>3005</v>
      </c>
      <c r="V446">
        <f t="shared" ca="1" si="302"/>
        <v>3004</v>
      </c>
      <c r="W446">
        <f t="shared" ca="1" si="303"/>
        <v>3004</v>
      </c>
      <c r="X446">
        <f t="shared" ca="1" si="304"/>
        <v>3004</v>
      </c>
      <c r="Y446">
        <f t="shared" ca="1" si="305"/>
        <v>4005</v>
      </c>
      <c r="Z446">
        <f t="shared" ca="1" si="306"/>
        <v>4005</v>
      </c>
      <c r="AA446">
        <f t="shared" ca="1" si="307"/>
        <v>4003</v>
      </c>
      <c r="AB446">
        <f t="shared" ca="1" si="308"/>
        <v>4003</v>
      </c>
      <c r="AC446">
        <f t="shared" ca="1" si="309"/>
        <v>4004</v>
      </c>
      <c r="AD446">
        <f t="shared" ca="1" si="310"/>
        <v>4003</v>
      </c>
      <c r="AE446">
        <f t="shared" ca="1" si="311"/>
        <v>5004</v>
      </c>
      <c r="AF446">
        <f t="shared" ca="1" si="312"/>
        <v>5003</v>
      </c>
      <c r="AG446">
        <f t="shared" ca="1" si="313"/>
        <v>5005</v>
      </c>
      <c r="AH446">
        <f t="shared" ca="1" si="314"/>
        <v>5005</v>
      </c>
      <c r="AI446">
        <f t="shared" ca="1" si="315"/>
        <v>5004</v>
      </c>
      <c r="AJ446">
        <f t="shared" ca="1" si="316"/>
        <v>5003</v>
      </c>
      <c r="AK446">
        <f t="shared" ca="1" si="317"/>
        <v>6005</v>
      </c>
      <c r="AL446">
        <f t="shared" ca="1" si="318"/>
        <v>6005</v>
      </c>
      <c r="AM446">
        <f t="shared" ca="1" si="319"/>
        <v>6004</v>
      </c>
      <c r="AN446">
        <f t="shared" ca="1" si="320"/>
        <v>6005</v>
      </c>
      <c r="AO446">
        <f t="shared" ca="1" si="321"/>
        <v>6004</v>
      </c>
      <c r="AP446">
        <f t="shared" ca="1" si="322"/>
        <v>6004</v>
      </c>
      <c r="AQ446" t="str">
        <f t="shared" ca="1" si="332"/>
        <v>12,1005,1;12,1005,1;12,1003,1;12,1005,1;12,1005,1;12,2003,1;12,2003,1;12,2004,1;12,2005,1;12,2004,1;12,2004,1;12,3005,1;12,3004,1;12,3005,1;12,3004,1;12,3004,1;12,3004,1;12,4005,1;12,4005,1;12,4003,1;12,4003,1;12,4004,1;12,4003,1;12,5004,1;12,5003,1;12,5005,1;12,5005,1;12,5004,1;12,5003,1;12,6005,1;12,6005,1;12,6004,1;12,6005,1;12,6004,1;12,6004,1</v>
      </c>
    </row>
    <row r="447" spans="1:43" x14ac:dyDescent="0.15">
      <c r="A447">
        <f t="shared" si="285"/>
        <v>4505</v>
      </c>
      <c r="B447">
        <f t="shared" si="323"/>
        <v>45</v>
      </c>
      <c r="C447">
        <f t="shared" si="324"/>
        <v>5</v>
      </c>
      <c r="D447">
        <f t="shared" si="333"/>
        <v>6</v>
      </c>
      <c r="E447">
        <f t="shared" si="333"/>
        <v>6</v>
      </c>
      <c r="F447" s="4">
        <f t="shared" si="286"/>
        <v>5</v>
      </c>
      <c r="G447">
        <f t="shared" ca="1" si="287"/>
        <v>1005</v>
      </c>
      <c r="H447">
        <f t="shared" ca="1" si="288"/>
        <v>1003</v>
      </c>
      <c r="I447">
        <f t="shared" ca="1" si="289"/>
        <v>1004</v>
      </c>
      <c r="J447">
        <f t="shared" ca="1" si="290"/>
        <v>1004</v>
      </c>
      <c r="K447">
        <f t="shared" ca="1" si="291"/>
        <v>1004</v>
      </c>
      <c r="L447">
        <f t="shared" ca="1" si="292"/>
        <v>1004</v>
      </c>
      <c r="M447">
        <f t="shared" ca="1" si="293"/>
        <v>2005</v>
      </c>
      <c r="N447">
        <f t="shared" ca="1" si="294"/>
        <v>2003</v>
      </c>
      <c r="O447">
        <f t="shared" ca="1" si="295"/>
        <v>2005</v>
      </c>
      <c r="P447">
        <f t="shared" ca="1" si="296"/>
        <v>2005</v>
      </c>
      <c r="Q447">
        <f t="shared" ca="1" si="297"/>
        <v>2004</v>
      </c>
      <c r="R447">
        <f t="shared" ca="1" si="298"/>
        <v>2005</v>
      </c>
      <c r="S447">
        <f t="shared" ca="1" si="299"/>
        <v>3003</v>
      </c>
      <c r="T447">
        <f t="shared" ca="1" si="300"/>
        <v>3003</v>
      </c>
      <c r="U447">
        <f t="shared" ca="1" si="301"/>
        <v>3005</v>
      </c>
      <c r="V447">
        <f t="shared" ca="1" si="302"/>
        <v>3005</v>
      </c>
      <c r="W447">
        <f t="shared" ca="1" si="303"/>
        <v>3004</v>
      </c>
      <c r="X447">
        <f t="shared" ca="1" si="304"/>
        <v>3005</v>
      </c>
      <c r="Y447">
        <f t="shared" ca="1" si="305"/>
        <v>4005</v>
      </c>
      <c r="Z447">
        <f t="shared" ca="1" si="306"/>
        <v>4004</v>
      </c>
      <c r="AA447">
        <f t="shared" ca="1" si="307"/>
        <v>4004</v>
      </c>
      <c r="AB447">
        <f t="shared" ca="1" si="308"/>
        <v>4004</v>
      </c>
      <c r="AC447">
        <f t="shared" ca="1" si="309"/>
        <v>4003</v>
      </c>
      <c r="AD447">
        <f t="shared" ca="1" si="310"/>
        <v>4003</v>
      </c>
      <c r="AE447">
        <f t="shared" ca="1" si="311"/>
        <v>5003</v>
      </c>
      <c r="AF447">
        <f t="shared" ca="1" si="312"/>
        <v>5005</v>
      </c>
      <c r="AG447">
        <f t="shared" ca="1" si="313"/>
        <v>5004</v>
      </c>
      <c r="AH447">
        <f t="shared" ca="1" si="314"/>
        <v>5004</v>
      </c>
      <c r="AI447">
        <f t="shared" ca="1" si="315"/>
        <v>5004</v>
      </c>
      <c r="AJ447">
        <f t="shared" ca="1" si="316"/>
        <v>5003</v>
      </c>
      <c r="AK447">
        <f t="shared" ca="1" si="317"/>
        <v>6003</v>
      </c>
      <c r="AL447">
        <f t="shared" ca="1" si="318"/>
        <v>6004</v>
      </c>
      <c r="AM447">
        <f t="shared" ca="1" si="319"/>
        <v>6005</v>
      </c>
      <c r="AN447">
        <f t="shared" ca="1" si="320"/>
        <v>6003</v>
      </c>
      <c r="AO447">
        <f t="shared" ca="1" si="321"/>
        <v>6003</v>
      </c>
      <c r="AP447">
        <f t="shared" ca="1" si="322"/>
        <v>6004</v>
      </c>
      <c r="AQ447" t="str">
        <f t="shared" ca="1" si="332"/>
        <v>12,1005,1;12,1003,1;12,1004,1;12,1004,1;12,1004,1;12,2005,1;12,2003,1;12,2005,1;12,2005,1;12,2004,1;12,2005,1;12,3003,1;12,3003,1;12,3005,1;12,3005,1;12,3004,1;12,3005,1;12,4005,1;12,4004,1;12,4004,1;12,4004,1;12,4003,1;12,4003,1;12,5003,1;12,5005,1;12,5004,1;12,5004,1;12,5004,1;12,5003,1;12,6003,1;12,6004,1;12,6005,1;12,6003,1;12,6003,1;12,6004,1</v>
      </c>
    </row>
    <row r="448" spans="1:43" x14ac:dyDescent="0.15">
      <c r="A448">
        <f t="shared" si="285"/>
        <v>4605</v>
      </c>
      <c r="B448">
        <f t="shared" si="323"/>
        <v>46</v>
      </c>
      <c r="C448">
        <f t="shared" si="324"/>
        <v>5</v>
      </c>
      <c r="D448">
        <f t="shared" si="333"/>
        <v>6</v>
      </c>
      <c r="E448">
        <f t="shared" si="333"/>
        <v>6</v>
      </c>
      <c r="F448" s="4">
        <f t="shared" si="286"/>
        <v>5</v>
      </c>
      <c r="G448">
        <f t="shared" ca="1" si="287"/>
        <v>1004</v>
      </c>
      <c r="H448">
        <f t="shared" ca="1" si="288"/>
        <v>1004</v>
      </c>
      <c r="I448">
        <f t="shared" ca="1" si="289"/>
        <v>1003</v>
      </c>
      <c r="J448">
        <f t="shared" ca="1" si="290"/>
        <v>1003</v>
      </c>
      <c r="K448">
        <f t="shared" ca="1" si="291"/>
        <v>1003</v>
      </c>
      <c r="L448">
        <f t="shared" ca="1" si="292"/>
        <v>1005</v>
      </c>
      <c r="M448">
        <f t="shared" ca="1" si="293"/>
        <v>2005</v>
      </c>
      <c r="N448">
        <f t="shared" ca="1" si="294"/>
        <v>2005</v>
      </c>
      <c r="O448">
        <f t="shared" ca="1" si="295"/>
        <v>2005</v>
      </c>
      <c r="P448">
        <f t="shared" ca="1" si="296"/>
        <v>2004</v>
      </c>
      <c r="Q448">
        <f t="shared" ca="1" si="297"/>
        <v>2005</v>
      </c>
      <c r="R448">
        <f t="shared" ca="1" si="298"/>
        <v>2005</v>
      </c>
      <c r="S448">
        <f t="shared" ca="1" si="299"/>
        <v>3004</v>
      </c>
      <c r="T448">
        <f t="shared" ca="1" si="300"/>
        <v>3003</v>
      </c>
      <c r="U448">
        <f t="shared" ca="1" si="301"/>
        <v>3004</v>
      </c>
      <c r="V448">
        <f t="shared" ca="1" si="302"/>
        <v>3003</v>
      </c>
      <c r="W448">
        <f t="shared" ca="1" si="303"/>
        <v>3003</v>
      </c>
      <c r="X448">
        <f t="shared" ca="1" si="304"/>
        <v>3005</v>
      </c>
      <c r="Y448">
        <f t="shared" ca="1" si="305"/>
        <v>4004</v>
      </c>
      <c r="Z448">
        <f t="shared" ca="1" si="306"/>
        <v>4004</v>
      </c>
      <c r="AA448">
        <f t="shared" ca="1" si="307"/>
        <v>4004</v>
      </c>
      <c r="AB448">
        <f t="shared" ca="1" si="308"/>
        <v>4003</v>
      </c>
      <c r="AC448">
        <f t="shared" ca="1" si="309"/>
        <v>4005</v>
      </c>
      <c r="AD448">
        <f t="shared" ca="1" si="310"/>
        <v>4004</v>
      </c>
      <c r="AE448">
        <f t="shared" ca="1" si="311"/>
        <v>5003</v>
      </c>
      <c r="AF448">
        <f t="shared" ca="1" si="312"/>
        <v>5003</v>
      </c>
      <c r="AG448">
        <f t="shared" ca="1" si="313"/>
        <v>5005</v>
      </c>
      <c r="AH448">
        <f t="shared" ca="1" si="314"/>
        <v>5005</v>
      </c>
      <c r="AI448">
        <f t="shared" ca="1" si="315"/>
        <v>5003</v>
      </c>
      <c r="AJ448">
        <f t="shared" ca="1" si="316"/>
        <v>5003</v>
      </c>
      <c r="AK448">
        <f t="shared" ca="1" si="317"/>
        <v>6004</v>
      </c>
      <c r="AL448">
        <f t="shared" ca="1" si="318"/>
        <v>6003</v>
      </c>
      <c r="AM448">
        <f t="shared" ca="1" si="319"/>
        <v>6005</v>
      </c>
      <c r="AN448">
        <f t="shared" ca="1" si="320"/>
        <v>6005</v>
      </c>
      <c r="AO448">
        <f t="shared" ca="1" si="321"/>
        <v>6004</v>
      </c>
      <c r="AP448">
        <f t="shared" ca="1" si="322"/>
        <v>6005</v>
      </c>
      <c r="AQ448" t="str">
        <f t="shared" ca="1" si="332"/>
        <v>12,1004,1;12,1004,1;12,1003,1;12,1003,1;12,1005,1;12,2005,1;12,2005,1;12,2005,1;12,2004,1;12,2005,1;12,2005,1;12,3004,1;12,3003,1;12,3004,1;12,3003,1;12,3003,1;12,3005,1;12,4004,1;12,4004,1;12,4004,1;12,4003,1;12,4005,1;12,4004,1;12,5003,1;12,5003,1;12,5005,1;12,5005,1;12,5003,1;12,5003,1;12,6004,1;12,6003,1;12,6005,1;12,6005,1;12,6004,1;12,6005,1</v>
      </c>
    </row>
    <row r="449" spans="1:43" x14ac:dyDescent="0.15">
      <c r="A449">
        <f t="shared" si="285"/>
        <v>4705</v>
      </c>
      <c r="B449">
        <f t="shared" si="323"/>
        <v>47</v>
      </c>
      <c r="C449">
        <f t="shared" si="324"/>
        <v>5</v>
      </c>
      <c r="D449">
        <f t="shared" si="333"/>
        <v>6</v>
      </c>
      <c r="E449">
        <f t="shared" si="333"/>
        <v>6</v>
      </c>
      <c r="F449" s="4">
        <f t="shared" si="286"/>
        <v>5</v>
      </c>
      <c r="G449">
        <f t="shared" ca="1" si="287"/>
        <v>1005</v>
      </c>
      <c r="H449">
        <f t="shared" ca="1" si="288"/>
        <v>1003</v>
      </c>
      <c r="I449">
        <f t="shared" ca="1" si="289"/>
        <v>1004</v>
      </c>
      <c r="J449">
        <f t="shared" ca="1" si="290"/>
        <v>1003</v>
      </c>
      <c r="K449">
        <f t="shared" ca="1" si="291"/>
        <v>1003</v>
      </c>
      <c r="L449">
        <f t="shared" ca="1" si="292"/>
        <v>1004</v>
      </c>
      <c r="M449">
        <f t="shared" ca="1" si="293"/>
        <v>2004</v>
      </c>
      <c r="N449">
        <f t="shared" ca="1" si="294"/>
        <v>2004</v>
      </c>
      <c r="O449">
        <f t="shared" ca="1" si="295"/>
        <v>2005</v>
      </c>
      <c r="P449">
        <f t="shared" ca="1" si="296"/>
        <v>2005</v>
      </c>
      <c r="Q449">
        <f t="shared" ca="1" si="297"/>
        <v>2004</v>
      </c>
      <c r="R449">
        <f t="shared" ca="1" si="298"/>
        <v>2003</v>
      </c>
      <c r="S449">
        <f t="shared" ca="1" si="299"/>
        <v>3003</v>
      </c>
      <c r="T449">
        <f t="shared" ca="1" si="300"/>
        <v>3005</v>
      </c>
      <c r="U449">
        <f t="shared" ca="1" si="301"/>
        <v>3005</v>
      </c>
      <c r="V449">
        <f t="shared" ca="1" si="302"/>
        <v>3005</v>
      </c>
      <c r="W449">
        <f t="shared" ca="1" si="303"/>
        <v>3003</v>
      </c>
      <c r="X449">
        <f t="shared" ca="1" si="304"/>
        <v>3003</v>
      </c>
      <c r="Y449">
        <f t="shared" ca="1" si="305"/>
        <v>4004</v>
      </c>
      <c r="Z449">
        <f t="shared" ca="1" si="306"/>
        <v>4005</v>
      </c>
      <c r="AA449">
        <f t="shared" ca="1" si="307"/>
        <v>4003</v>
      </c>
      <c r="AB449">
        <f t="shared" ca="1" si="308"/>
        <v>4005</v>
      </c>
      <c r="AC449">
        <f t="shared" ca="1" si="309"/>
        <v>4005</v>
      </c>
      <c r="AD449">
        <f t="shared" ca="1" si="310"/>
        <v>4004</v>
      </c>
      <c r="AE449">
        <f t="shared" ca="1" si="311"/>
        <v>5003</v>
      </c>
      <c r="AF449">
        <f t="shared" ca="1" si="312"/>
        <v>5003</v>
      </c>
      <c r="AG449">
        <f t="shared" ca="1" si="313"/>
        <v>5003</v>
      </c>
      <c r="AH449">
        <f t="shared" ca="1" si="314"/>
        <v>5003</v>
      </c>
      <c r="AI449">
        <f t="shared" ca="1" si="315"/>
        <v>5004</v>
      </c>
      <c r="AJ449">
        <f t="shared" ca="1" si="316"/>
        <v>5003</v>
      </c>
      <c r="AK449">
        <f t="shared" ca="1" si="317"/>
        <v>6005</v>
      </c>
      <c r="AL449">
        <f t="shared" ca="1" si="318"/>
        <v>6003</v>
      </c>
      <c r="AM449">
        <f t="shared" ca="1" si="319"/>
        <v>6005</v>
      </c>
      <c r="AN449">
        <f t="shared" ca="1" si="320"/>
        <v>6005</v>
      </c>
      <c r="AO449">
        <f t="shared" ca="1" si="321"/>
        <v>6005</v>
      </c>
      <c r="AP449">
        <f t="shared" ca="1" si="322"/>
        <v>6003</v>
      </c>
      <c r="AQ449" t="str">
        <f t="shared" ca="1" si="332"/>
        <v>12,1005,1;12,1003,1;12,1003,1;12,1003,1;12,1004,1;12,2004,1;12,2004,1;12,2005,1;12,2005,1;12,2004,1;12,2003,1;12,3003,1;12,3005,1;12,3005,1;12,3005,1;12,3003,1;12,3003,1;12,4004,1;12,4005,1;12,4003,1;12,4005,1;12,4005,1;12,4004,1;12,5003,1;12,5003,1;12,5003,1;12,5003,1;12,5004,1;12,5003,1;12,6005,1;12,6003,1;12,6005,1;12,6005,1;12,6005,1;12,6003,1</v>
      </c>
    </row>
    <row r="450" spans="1:43" x14ac:dyDescent="0.15">
      <c r="A450">
        <f t="shared" si="285"/>
        <v>4805</v>
      </c>
      <c r="B450">
        <f t="shared" si="323"/>
        <v>48</v>
      </c>
      <c r="C450">
        <f t="shared" si="324"/>
        <v>5</v>
      </c>
      <c r="D450">
        <f t="shared" si="333"/>
        <v>6</v>
      </c>
      <c r="E450">
        <f t="shared" si="333"/>
        <v>6</v>
      </c>
      <c r="F450" s="4">
        <f t="shared" si="286"/>
        <v>5</v>
      </c>
      <c r="G450">
        <f t="shared" ca="1" si="287"/>
        <v>1003</v>
      </c>
      <c r="H450">
        <f t="shared" ca="1" si="288"/>
        <v>1005</v>
      </c>
      <c r="I450">
        <f t="shared" ca="1" si="289"/>
        <v>1003</v>
      </c>
      <c r="J450">
        <f t="shared" ca="1" si="290"/>
        <v>1004</v>
      </c>
      <c r="K450">
        <f t="shared" ca="1" si="291"/>
        <v>1005</v>
      </c>
      <c r="L450">
        <f t="shared" ca="1" si="292"/>
        <v>1003</v>
      </c>
      <c r="M450">
        <f t="shared" ca="1" si="293"/>
        <v>2004</v>
      </c>
      <c r="N450">
        <f t="shared" ca="1" si="294"/>
        <v>2003</v>
      </c>
      <c r="O450">
        <f t="shared" ca="1" si="295"/>
        <v>2003</v>
      </c>
      <c r="P450">
        <f t="shared" ca="1" si="296"/>
        <v>2003</v>
      </c>
      <c r="Q450">
        <f t="shared" ca="1" si="297"/>
        <v>2005</v>
      </c>
      <c r="R450">
        <f t="shared" ca="1" si="298"/>
        <v>2004</v>
      </c>
      <c r="S450">
        <f t="shared" ca="1" si="299"/>
        <v>3005</v>
      </c>
      <c r="T450">
        <f t="shared" ca="1" si="300"/>
        <v>3005</v>
      </c>
      <c r="U450">
        <f t="shared" ca="1" si="301"/>
        <v>3003</v>
      </c>
      <c r="V450">
        <f t="shared" ca="1" si="302"/>
        <v>3004</v>
      </c>
      <c r="W450">
        <f t="shared" ca="1" si="303"/>
        <v>3004</v>
      </c>
      <c r="X450">
        <f t="shared" ca="1" si="304"/>
        <v>3004</v>
      </c>
      <c r="Y450">
        <f t="shared" ca="1" si="305"/>
        <v>4003</v>
      </c>
      <c r="Z450">
        <f t="shared" ca="1" si="306"/>
        <v>4003</v>
      </c>
      <c r="AA450">
        <f t="shared" ca="1" si="307"/>
        <v>4003</v>
      </c>
      <c r="AB450">
        <f t="shared" ca="1" si="308"/>
        <v>4003</v>
      </c>
      <c r="AC450">
        <f t="shared" ca="1" si="309"/>
        <v>4005</v>
      </c>
      <c r="AD450">
        <f t="shared" ca="1" si="310"/>
        <v>4003</v>
      </c>
      <c r="AE450">
        <f t="shared" ca="1" si="311"/>
        <v>5004</v>
      </c>
      <c r="AF450">
        <f t="shared" ca="1" si="312"/>
        <v>5005</v>
      </c>
      <c r="AG450">
        <f t="shared" ca="1" si="313"/>
        <v>5005</v>
      </c>
      <c r="AH450">
        <f t="shared" ca="1" si="314"/>
        <v>5005</v>
      </c>
      <c r="AI450">
        <f t="shared" ca="1" si="315"/>
        <v>5005</v>
      </c>
      <c r="AJ450">
        <f t="shared" ca="1" si="316"/>
        <v>5004</v>
      </c>
      <c r="AK450">
        <f t="shared" ca="1" si="317"/>
        <v>6003</v>
      </c>
      <c r="AL450">
        <f t="shared" ca="1" si="318"/>
        <v>6003</v>
      </c>
      <c r="AM450">
        <f t="shared" ca="1" si="319"/>
        <v>6005</v>
      </c>
      <c r="AN450">
        <f t="shared" ca="1" si="320"/>
        <v>6003</v>
      </c>
      <c r="AO450">
        <f t="shared" ca="1" si="321"/>
        <v>6004</v>
      </c>
      <c r="AP450">
        <f t="shared" ca="1" si="322"/>
        <v>6005</v>
      </c>
      <c r="AQ450" t="str">
        <f t="shared" ca="1" si="332"/>
        <v>12,1003,1;12,1005,1;12,1004,1;12,1005,1;12,1003,1;12,2004,1;12,2003,1;12,2003,1;12,2003,1;12,2005,1;12,2004,1;12,3005,1;12,3005,1;12,3003,1;12,3004,1;12,3004,1;12,3004,1;12,4003,1;12,4003,1;12,4003,1;12,4003,1;12,4005,1;12,4003,1;12,5004,1;12,5005,1;12,5005,1;12,5005,1;12,5005,1;12,5004,1;12,6003,1;12,6003,1;12,6005,1;12,6003,1;12,6004,1;12,6005,1</v>
      </c>
    </row>
    <row r="451" spans="1:43" x14ac:dyDescent="0.15">
      <c r="A451">
        <f t="shared" ref="A451:A514" si="334">B451*100+C451</f>
        <v>4905</v>
      </c>
      <c r="B451">
        <f t="shared" si="323"/>
        <v>49</v>
      </c>
      <c r="C451">
        <f t="shared" si="324"/>
        <v>5</v>
      </c>
      <c r="D451">
        <f t="shared" si="333"/>
        <v>6</v>
      </c>
      <c r="E451">
        <f t="shared" si="333"/>
        <v>6</v>
      </c>
      <c r="F451" s="4">
        <f t="shared" ref="F451:F514" si="335">E451+MAX(0,INT((C451-1)/4))-2</f>
        <v>5</v>
      </c>
      <c r="G451">
        <f t="shared" ca="1" si="287"/>
        <v>1005</v>
      </c>
      <c r="H451">
        <f t="shared" ca="1" si="288"/>
        <v>1005</v>
      </c>
      <c r="I451">
        <f t="shared" ca="1" si="289"/>
        <v>1004</v>
      </c>
      <c r="J451">
        <f t="shared" ca="1" si="290"/>
        <v>1005</v>
      </c>
      <c r="K451">
        <f t="shared" ca="1" si="291"/>
        <v>1004</v>
      </c>
      <c r="L451">
        <f t="shared" ca="1" si="292"/>
        <v>1005</v>
      </c>
      <c r="M451">
        <f t="shared" ca="1" si="293"/>
        <v>2004</v>
      </c>
      <c r="N451">
        <f t="shared" ca="1" si="294"/>
        <v>2005</v>
      </c>
      <c r="O451">
        <f t="shared" ca="1" si="295"/>
        <v>2004</v>
      </c>
      <c r="P451">
        <f t="shared" ca="1" si="296"/>
        <v>2003</v>
      </c>
      <c r="Q451">
        <f t="shared" ca="1" si="297"/>
        <v>2003</v>
      </c>
      <c r="R451">
        <f t="shared" ca="1" si="298"/>
        <v>2004</v>
      </c>
      <c r="S451">
        <f t="shared" ca="1" si="299"/>
        <v>3004</v>
      </c>
      <c r="T451">
        <f t="shared" ca="1" si="300"/>
        <v>3003</v>
      </c>
      <c r="U451">
        <f t="shared" ca="1" si="301"/>
        <v>3003</v>
      </c>
      <c r="V451">
        <f t="shared" ca="1" si="302"/>
        <v>3005</v>
      </c>
      <c r="W451">
        <f t="shared" ca="1" si="303"/>
        <v>3003</v>
      </c>
      <c r="X451">
        <f t="shared" ca="1" si="304"/>
        <v>3003</v>
      </c>
      <c r="Y451">
        <f t="shared" ca="1" si="305"/>
        <v>4003</v>
      </c>
      <c r="Z451">
        <f t="shared" ca="1" si="306"/>
        <v>4004</v>
      </c>
      <c r="AA451">
        <f t="shared" ca="1" si="307"/>
        <v>4004</v>
      </c>
      <c r="AB451">
        <f t="shared" ca="1" si="308"/>
        <v>4004</v>
      </c>
      <c r="AC451">
        <f t="shared" ca="1" si="309"/>
        <v>4005</v>
      </c>
      <c r="AD451">
        <f t="shared" ca="1" si="310"/>
        <v>4004</v>
      </c>
      <c r="AE451">
        <f t="shared" ca="1" si="311"/>
        <v>5005</v>
      </c>
      <c r="AF451">
        <f t="shared" ca="1" si="312"/>
        <v>5004</v>
      </c>
      <c r="AG451">
        <f t="shared" ca="1" si="313"/>
        <v>5003</v>
      </c>
      <c r="AH451">
        <f t="shared" ca="1" si="314"/>
        <v>5005</v>
      </c>
      <c r="AI451">
        <f t="shared" ca="1" si="315"/>
        <v>5003</v>
      </c>
      <c r="AJ451">
        <f t="shared" ca="1" si="316"/>
        <v>5003</v>
      </c>
      <c r="AK451">
        <f t="shared" ca="1" si="317"/>
        <v>6004</v>
      </c>
      <c r="AL451">
        <f t="shared" ca="1" si="318"/>
        <v>6005</v>
      </c>
      <c r="AM451">
        <f t="shared" ca="1" si="319"/>
        <v>6004</v>
      </c>
      <c r="AN451">
        <f t="shared" ca="1" si="320"/>
        <v>6005</v>
      </c>
      <c r="AO451">
        <f t="shared" ca="1" si="321"/>
        <v>6004</v>
      </c>
      <c r="AP451">
        <f t="shared" ca="1" si="322"/>
        <v>6004</v>
      </c>
      <c r="AQ451" t="str">
        <f t="shared" ca="1" si="332"/>
        <v>12,1005,1;12,1005,1;12,1005,1;12,1004,1;12,1005,1;12,2004,1;12,2005,1;12,2004,1;12,2003,1;12,2003,1;12,2004,1;12,3004,1;12,3003,1;12,3003,1;12,3005,1;12,3003,1;12,3003,1;12,4003,1;12,4004,1;12,4004,1;12,4004,1;12,4005,1;12,4004,1;12,5005,1;12,5004,1;12,5003,1;12,5005,1;12,5003,1;12,5003,1;12,6004,1;12,6005,1;12,6004,1;12,6005,1;12,6004,1;12,6004,1</v>
      </c>
    </row>
    <row r="452" spans="1:43" x14ac:dyDescent="0.15">
      <c r="A452">
        <f t="shared" si="334"/>
        <v>5005</v>
      </c>
      <c r="B452">
        <f t="shared" si="323"/>
        <v>50</v>
      </c>
      <c r="C452">
        <f t="shared" si="324"/>
        <v>5</v>
      </c>
      <c r="D452">
        <f t="shared" si="333"/>
        <v>6</v>
      </c>
      <c r="E452">
        <f t="shared" si="333"/>
        <v>7</v>
      </c>
      <c r="F452" s="4">
        <f t="shared" si="335"/>
        <v>6</v>
      </c>
      <c r="G452">
        <f t="shared" ref="G452:G515" ca="1" si="336">1000*INT((COLUMN(A450)+5)/6)+RANDBETWEEN(MAX(1,$F452*0.5),$F452)</f>
        <v>1005</v>
      </c>
      <c r="H452">
        <f t="shared" ref="H452:H515" ca="1" si="337">IF($D452&gt;1,1000*INT((COLUMN(A450)+5)/6)+RANDBETWEEN(MAX(1,$F452*0.5),$F452),0)</f>
        <v>1003</v>
      </c>
      <c r="I452">
        <f t="shared" ref="I452:I515" ca="1" si="338">IF($D452&gt;2,1000*INT((COLUMN(B450)+5)/6)+RANDBETWEEN(MAX(1,$F452*0.5),$F452),0)</f>
        <v>1005</v>
      </c>
      <c r="J452">
        <f t="shared" ref="J452:J515" ca="1" si="339">IF($D452&gt;3,1000*INT((COLUMN(C450)+5)/6)+RANDBETWEEN(MAX(1,$F452*0.5),$F452),0)</f>
        <v>1004</v>
      </c>
      <c r="K452">
        <f t="shared" ref="K452:K515" ca="1" si="340">IF($D452&gt;4,1000*INT((COLUMN(D450)+5)/6)+RANDBETWEEN(MAX(1,$F452*0.5),$F452),0)</f>
        <v>1005</v>
      </c>
      <c r="L452">
        <f t="shared" ref="L452:L515" ca="1" si="341">IF($D452&gt;5,1000*INT((COLUMN(E450)+5)/6)+RANDBETWEEN(MAX(1,$F452*0.5),$F452),0)</f>
        <v>1004</v>
      </c>
      <c r="M452">
        <f t="shared" ref="M452:M515" ca="1" si="342">1000*INT((COLUMN(G450)+5)/6)+RANDBETWEEN(MAX(1,$F452*0.5),$F452)</f>
        <v>2005</v>
      </c>
      <c r="N452">
        <f t="shared" ref="N452:N515" ca="1" si="343">IF($D452&gt;1,1000*INT((COLUMN(G450)+5)/6)+RANDBETWEEN(MAX(1,$F452*0.5),$F452),0)</f>
        <v>2006</v>
      </c>
      <c r="O452">
        <f t="shared" ref="O452:O515" ca="1" si="344">IF($D452&gt;2,1000*INT((COLUMN(H450)+5)/6)+RANDBETWEEN(MAX(1,$F452*0.5),$F452),0)</f>
        <v>2004</v>
      </c>
      <c r="P452">
        <f t="shared" ref="P452:P515" ca="1" si="345">IF($D452&gt;3,1000*INT((COLUMN(I450)+5)/6)+RANDBETWEEN(MAX(1,$F452*0.5),$F452),0)</f>
        <v>2004</v>
      </c>
      <c r="Q452">
        <f t="shared" ref="Q452:Q515" ca="1" si="346">IF($D452&gt;4,1000*INT((COLUMN(J450)+5)/6)+RANDBETWEEN(MAX(1,$F452*0.5),$F452),0)</f>
        <v>2004</v>
      </c>
      <c r="R452">
        <f t="shared" ref="R452:R515" ca="1" si="347">IF($D452&gt;5,1000*INT((COLUMN(K450)+5)/6)+RANDBETWEEN(MAX(1,$F452*0.5),$F452),0)</f>
        <v>2004</v>
      </c>
      <c r="S452">
        <f t="shared" ref="S452:S515" ca="1" si="348">1000*INT((COLUMN(M450)+5)/6)+RANDBETWEEN(MAX(1,$F452*0.5),$F452)</f>
        <v>3005</v>
      </c>
      <c r="T452">
        <f t="shared" ref="T452:T515" ca="1" si="349">IF($D452&gt;1,1000*INT((COLUMN(M450)+5)/6)+RANDBETWEEN(MAX(1,$F452*0.5),$F452),0)</f>
        <v>3003</v>
      </c>
      <c r="U452">
        <f t="shared" ref="U452:U515" ca="1" si="350">IF($D452&gt;2,1000*INT((COLUMN(N450)+5)/6)+RANDBETWEEN(MAX(1,$F452*0.5),$F452),0)</f>
        <v>3005</v>
      </c>
      <c r="V452">
        <f t="shared" ref="V452:V515" ca="1" si="351">IF($D452&gt;3,1000*INT((COLUMN(O450)+5)/6)+RANDBETWEEN(MAX(1,$F452*0.5),$F452),0)</f>
        <v>3005</v>
      </c>
      <c r="W452">
        <f t="shared" ref="W452:W515" ca="1" si="352">IF($D452&gt;4,1000*INT((COLUMN(P450)+5)/6)+RANDBETWEEN(MAX(1,$F452*0.5),$F452),0)</f>
        <v>3006</v>
      </c>
      <c r="X452">
        <f t="shared" ref="X452:X515" ca="1" si="353">IF($D452&gt;5,1000*INT((COLUMN(Q450)+5)/6)+RANDBETWEEN(MAX(1,$F452*0.5),$F452),0)</f>
        <v>3004</v>
      </c>
      <c r="Y452">
        <f t="shared" ref="Y452:Y515" ca="1" si="354">1000*INT((COLUMN(S450)+5)/6)+RANDBETWEEN(MAX(1,$F452*0.5),$F452)</f>
        <v>4006</v>
      </c>
      <c r="Z452">
        <f t="shared" ref="Z452:Z515" ca="1" si="355">IF($D452&gt;1,1000*INT((COLUMN(S450)+5)/6)+RANDBETWEEN(MAX(1,$F452*0.5),$F452),0)</f>
        <v>4005</v>
      </c>
      <c r="AA452">
        <f t="shared" ref="AA452:AA515" ca="1" si="356">IF($D452&gt;2,1000*INT((COLUMN(T450)+5)/6)+RANDBETWEEN(MAX(1,$F452*0.5),$F452),0)</f>
        <v>4006</v>
      </c>
      <c r="AB452">
        <f t="shared" ref="AB452:AB515" ca="1" si="357">IF($D452&gt;3,1000*INT((COLUMN(U450)+5)/6)+RANDBETWEEN(MAX(1,$F452*0.5),$F452),0)</f>
        <v>4003</v>
      </c>
      <c r="AC452">
        <f t="shared" ref="AC452:AC515" ca="1" si="358">IF($D452&gt;4,1000*INT((COLUMN(V450)+5)/6)+RANDBETWEEN(MAX(1,$F452*0.5),$F452),0)</f>
        <v>4004</v>
      </c>
      <c r="AD452">
        <f t="shared" ref="AD452:AD515" ca="1" si="359">IF($D452&gt;5,1000*INT((COLUMN(W450)+5)/6)+RANDBETWEEN(MAX(1,$F452*0.5),$F452),0)</f>
        <v>4004</v>
      </c>
      <c r="AE452">
        <f t="shared" ref="AE452:AE515" ca="1" si="360">1000*INT((COLUMN(Y450)+5)/6)+RANDBETWEEN(MAX(1,$F452*0.5),$F452)</f>
        <v>5003</v>
      </c>
      <c r="AF452">
        <f t="shared" ref="AF452:AF515" ca="1" si="361">IF($D452&gt;1,1000*INT((COLUMN(Y450)+5)/6)+RANDBETWEEN(MAX(1,$F452*0.5),$F452),0)</f>
        <v>5005</v>
      </c>
      <c r="AG452">
        <f t="shared" ref="AG452:AG515" ca="1" si="362">IF($D452&gt;2,1000*INT((COLUMN(Z450)+5)/6)+RANDBETWEEN(MAX(1,$F452*0.5),$F452),0)</f>
        <v>5004</v>
      </c>
      <c r="AH452">
        <f t="shared" ref="AH452:AH515" ca="1" si="363">IF($D452&gt;3,1000*INT((COLUMN(AA450)+5)/6)+RANDBETWEEN(MAX(1,$F452*0.5),$F452),0)</f>
        <v>5005</v>
      </c>
      <c r="AI452">
        <f t="shared" ref="AI452:AI515" ca="1" si="364">IF($D452&gt;4,1000*INT((COLUMN(AB450)+5)/6)+RANDBETWEEN(MAX(1,$F452*0.5),$F452),0)</f>
        <v>5005</v>
      </c>
      <c r="AJ452">
        <f t="shared" ref="AJ452:AJ515" ca="1" si="365">IF($D452&gt;5,1000*INT((COLUMN(AC450)+5)/6)+RANDBETWEEN(MAX(1,$F452*0.5),$F452),0)</f>
        <v>5006</v>
      </c>
      <c r="AK452">
        <f t="shared" ref="AK452:AK515" ca="1" si="366">1000*INT((COLUMN(AE450)+5)/6)+RANDBETWEEN(MAX(1,$F452*0.5),$F452)</f>
        <v>6005</v>
      </c>
      <c r="AL452">
        <f t="shared" ref="AL452:AL515" ca="1" si="367">IF($D452&gt;1,1000*INT((COLUMN(AE450)+5)/6)+RANDBETWEEN(MAX(1,$F452*0.5),$F452),0)</f>
        <v>6006</v>
      </c>
      <c r="AM452">
        <f t="shared" ref="AM452:AM515" ca="1" si="368">IF($D452&gt;2,1000*INT((COLUMN(AF450)+5)/6)+RANDBETWEEN(MAX(1,$F452*0.5),$F452),0)</f>
        <v>6003</v>
      </c>
      <c r="AN452">
        <f t="shared" ref="AN452:AN515" ca="1" si="369">IF($D452&gt;3,1000*INT((COLUMN(AG450)+5)/6)+RANDBETWEEN(MAX(1,$F452*0.5),$F452),0)</f>
        <v>6003</v>
      </c>
      <c r="AO452">
        <f t="shared" ref="AO452:AO515" ca="1" si="370">IF($D452&gt;4,1000*INT((COLUMN(AH450)+5)/6)+RANDBETWEEN(MAX(1,$F452*0.5),$F452),0)</f>
        <v>6004</v>
      </c>
      <c r="AP452">
        <f t="shared" ref="AP452:AP515" ca="1" si="371">IF($D452&gt;5,1000*INT((COLUMN(AI450)+5)/6)+RANDBETWEEN(MAX(1,$F452*0.5),$F452),0)</f>
        <v>6003</v>
      </c>
      <c r="AQ452" t="str">
        <f t="shared" ca="1" si="332"/>
        <v>12,1005,1;12,1003,1;12,1004,1;12,1005,1;12,1004,1;12,2005,1;12,2006,1;12,2004,1;12,2004,1;12,2004,1;12,2004,1;12,3005,1;12,3003,1;12,3005,1;12,3005,1;12,3006,1;12,3004,1;12,4006,1;12,4005,1;12,4006,1;12,4003,1;12,4004,1;12,4004,1;12,5003,1;12,5005,1;12,5004,1;12,5005,1;12,5005,1;12,5006,1;12,6005,1;12,6006,1;12,6003,1;12,6003,1;12,6004,1;12,6003,1</v>
      </c>
    </row>
    <row r="453" spans="1:43" x14ac:dyDescent="0.15">
      <c r="A453">
        <f t="shared" si="334"/>
        <v>5105</v>
      </c>
      <c r="B453">
        <f t="shared" si="323"/>
        <v>51</v>
      </c>
      <c r="C453">
        <f t="shared" si="324"/>
        <v>5</v>
      </c>
      <c r="D453">
        <f t="shared" si="333"/>
        <v>6</v>
      </c>
      <c r="E453">
        <f t="shared" si="333"/>
        <v>7</v>
      </c>
      <c r="F453" s="4">
        <f t="shared" si="335"/>
        <v>6</v>
      </c>
      <c r="G453">
        <f t="shared" ca="1" si="336"/>
        <v>1003</v>
      </c>
      <c r="H453">
        <f t="shared" ca="1" si="337"/>
        <v>1006</v>
      </c>
      <c r="I453">
        <f t="shared" ca="1" si="338"/>
        <v>1003</v>
      </c>
      <c r="J453">
        <f t="shared" ca="1" si="339"/>
        <v>1005</v>
      </c>
      <c r="K453">
        <f t="shared" ca="1" si="340"/>
        <v>1004</v>
      </c>
      <c r="L453">
        <f t="shared" ca="1" si="341"/>
        <v>1005</v>
      </c>
      <c r="M453">
        <f t="shared" ca="1" si="342"/>
        <v>2003</v>
      </c>
      <c r="N453">
        <f t="shared" ca="1" si="343"/>
        <v>2006</v>
      </c>
      <c r="O453">
        <f t="shared" ca="1" si="344"/>
        <v>2004</v>
      </c>
      <c r="P453">
        <f t="shared" ca="1" si="345"/>
        <v>2005</v>
      </c>
      <c r="Q453">
        <f t="shared" ca="1" si="346"/>
        <v>2005</v>
      </c>
      <c r="R453">
        <f t="shared" ca="1" si="347"/>
        <v>2006</v>
      </c>
      <c r="S453">
        <f t="shared" ca="1" si="348"/>
        <v>3003</v>
      </c>
      <c r="T453">
        <f t="shared" ca="1" si="349"/>
        <v>3006</v>
      </c>
      <c r="U453">
        <f t="shared" ca="1" si="350"/>
        <v>3003</v>
      </c>
      <c r="V453">
        <f t="shared" ca="1" si="351"/>
        <v>3004</v>
      </c>
      <c r="W453">
        <f t="shared" ca="1" si="352"/>
        <v>3003</v>
      </c>
      <c r="X453">
        <f t="shared" ca="1" si="353"/>
        <v>3005</v>
      </c>
      <c r="Y453">
        <f t="shared" ca="1" si="354"/>
        <v>4005</v>
      </c>
      <c r="Z453">
        <f t="shared" ca="1" si="355"/>
        <v>4004</v>
      </c>
      <c r="AA453">
        <f t="shared" ca="1" si="356"/>
        <v>4004</v>
      </c>
      <c r="AB453">
        <f t="shared" ca="1" si="357"/>
        <v>4004</v>
      </c>
      <c r="AC453">
        <f t="shared" ca="1" si="358"/>
        <v>4003</v>
      </c>
      <c r="AD453">
        <f t="shared" ca="1" si="359"/>
        <v>4004</v>
      </c>
      <c r="AE453">
        <f t="shared" ca="1" si="360"/>
        <v>5003</v>
      </c>
      <c r="AF453">
        <f t="shared" ca="1" si="361"/>
        <v>5003</v>
      </c>
      <c r="AG453">
        <f t="shared" ca="1" si="362"/>
        <v>5005</v>
      </c>
      <c r="AH453">
        <f t="shared" ca="1" si="363"/>
        <v>5005</v>
      </c>
      <c r="AI453">
        <f t="shared" ca="1" si="364"/>
        <v>5003</v>
      </c>
      <c r="AJ453">
        <f t="shared" ca="1" si="365"/>
        <v>5005</v>
      </c>
      <c r="AK453">
        <f t="shared" ca="1" si="366"/>
        <v>6003</v>
      </c>
      <c r="AL453">
        <f t="shared" ca="1" si="367"/>
        <v>6003</v>
      </c>
      <c r="AM453">
        <f t="shared" ca="1" si="368"/>
        <v>6004</v>
      </c>
      <c r="AN453">
        <f t="shared" ca="1" si="369"/>
        <v>6006</v>
      </c>
      <c r="AO453">
        <f t="shared" ca="1" si="370"/>
        <v>6006</v>
      </c>
      <c r="AP453">
        <f t="shared" ca="1" si="371"/>
        <v>6003</v>
      </c>
      <c r="AQ453" t="str">
        <f t="shared" ca="1" si="332"/>
        <v>12,1003,1;12,1006,1;12,1005,1;12,1004,1;12,1005,1;12,2003,1;12,2006,1;12,2004,1;12,2005,1;12,2005,1;12,2006,1;12,3003,1;12,3006,1;12,3003,1;12,3004,1;12,3003,1;12,3005,1;12,4005,1;12,4004,1;12,4004,1;12,4004,1;12,4003,1;12,4004,1;12,5003,1;12,5003,1;12,5005,1;12,5005,1;12,5003,1;12,5005,1;12,6003,1;12,6003,1;12,6004,1;12,6006,1;12,6006,1;12,6003,1</v>
      </c>
    </row>
    <row r="454" spans="1:43" x14ac:dyDescent="0.15">
      <c r="A454">
        <f t="shared" si="334"/>
        <v>5205</v>
      </c>
      <c r="B454">
        <f t="shared" si="323"/>
        <v>52</v>
      </c>
      <c r="C454">
        <f t="shared" si="324"/>
        <v>5</v>
      </c>
      <c r="D454">
        <f t="shared" si="333"/>
        <v>6</v>
      </c>
      <c r="E454">
        <f t="shared" si="333"/>
        <v>7</v>
      </c>
      <c r="F454" s="4">
        <f t="shared" si="335"/>
        <v>6</v>
      </c>
      <c r="G454">
        <f t="shared" ca="1" si="336"/>
        <v>1005</v>
      </c>
      <c r="H454">
        <f t="shared" ca="1" si="337"/>
        <v>1004</v>
      </c>
      <c r="I454">
        <f t="shared" ca="1" si="338"/>
        <v>1005</v>
      </c>
      <c r="J454">
        <f t="shared" ca="1" si="339"/>
        <v>1004</v>
      </c>
      <c r="K454">
        <f t="shared" ca="1" si="340"/>
        <v>1005</v>
      </c>
      <c r="L454">
        <f t="shared" ca="1" si="341"/>
        <v>1005</v>
      </c>
      <c r="M454">
        <f t="shared" ca="1" si="342"/>
        <v>2006</v>
      </c>
      <c r="N454">
        <f t="shared" ca="1" si="343"/>
        <v>2003</v>
      </c>
      <c r="O454">
        <f t="shared" ca="1" si="344"/>
        <v>2004</v>
      </c>
      <c r="P454">
        <f t="shared" ca="1" si="345"/>
        <v>2005</v>
      </c>
      <c r="Q454">
        <f t="shared" ca="1" si="346"/>
        <v>2003</v>
      </c>
      <c r="R454">
        <f t="shared" ca="1" si="347"/>
        <v>2006</v>
      </c>
      <c r="S454">
        <f t="shared" ca="1" si="348"/>
        <v>3005</v>
      </c>
      <c r="T454">
        <f t="shared" ca="1" si="349"/>
        <v>3004</v>
      </c>
      <c r="U454">
        <f t="shared" ca="1" si="350"/>
        <v>3006</v>
      </c>
      <c r="V454">
        <f t="shared" ca="1" si="351"/>
        <v>3003</v>
      </c>
      <c r="W454">
        <f t="shared" ca="1" si="352"/>
        <v>3005</v>
      </c>
      <c r="X454">
        <f t="shared" ca="1" si="353"/>
        <v>3006</v>
      </c>
      <c r="Y454">
        <f t="shared" ca="1" si="354"/>
        <v>4003</v>
      </c>
      <c r="Z454">
        <f t="shared" ca="1" si="355"/>
        <v>4006</v>
      </c>
      <c r="AA454">
        <f t="shared" ca="1" si="356"/>
        <v>4003</v>
      </c>
      <c r="AB454">
        <f t="shared" ca="1" si="357"/>
        <v>4006</v>
      </c>
      <c r="AC454">
        <f t="shared" ca="1" si="358"/>
        <v>4006</v>
      </c>
      <c r="AD454">
        <f t="shared" ca="1" si="359"/>
        <v>4006</v>
      </c>
      <c r="AE454">
        <f t="shared" ca="1" si="360"/>
        <v>5005</v>
      </c>
      <c r="AF454">
        <f t="shared" ca="1" si="361"/>
        <v>5006</v>
      </c>
      <c r="AG454">
        <f t="shared" ca="1" si="362"/>
        <v>5006</v>
      </c>
      <c r="AH454">
        <f t="shared" ca="1" si="363"/>
        <v>5004</v>
      </c>
      <c r="AI454">
        <f t="shared" ca="1" si="364"/>
        <v>5003</v>
      </c>
      <c r="AJ454">
        <f t="shared" ca="1" si="365"/>
        <v>5006</v>
      </c>
      <c r="AK454">
        <f t="shared" ca="1" si="366"/>
        <v>6003</v>
      </c>
      <c r="AL454">
        <f t="shared" ca="1" si="367"/>
        <v>6005</v>
      </c>
      <c r="AM454">
        <f t="shared" ca="1" si="368"/>
        <v>6005</v>
      </c>
      <c r="AN454">
        <f t="shared" ca="1" si="369"/>
        <v>6006</v>
      </c>
      <c r="AO454">
        <f t="shared" ca="1" si="370"/>
        <v>6004</v>
      </c>
      <c r="AP454">
        <f t="shared" ca="1" si="371"/>
        <v>6003</v>
      </c>
      <c r="AQ454" t="str">
        <f t="shared" ca="1" si="332"/>
        <v>12,1005,1;12,1004,1;12,1004,1;12,1005,1;12,1005,1;12,2006,1;12,2003,1;12,2004,1;12,2005,1;12,2003,1;12,2006,1;12,3005,1;12,3004,1;12,3006,1;12,3003,1;12,3005,1;12,3006,1;12,4003,1;12,4006,1;12,4003,1;12,4006,1;12,4006,1;12,4006,1;12,5005,1;12,5006,1;12,5006,1;12,5004,1;12,5003,1;12,5006,1;12,6003,1;12,6005,1;12,6005,1;12,6006,1;12,6004,1;12,6003,1</v>
      </c>
    </row>
    <row r="455" spans="1:43" x14ac:dyDescent="0.15">
      <c r="A455">
        <f t="shared" si="334"/>
        <v>5305</v>
      </c>
      <c r="B455">
        <f t="shared" si="323"/>
        <v>53</v>
      </c>
      <c r="C455">
        <f t="shared" si="324"/>
        <v>5</v>
      </c>
      <c r="D455">
        <f t="shared" si="333"/>
        <v>6</v>
      </c>
      <c r="E455">
        <f t="shared" si="333"/>
        <v>7</v>
      </c>
      <c r="F455" s="4">
        <f t="shared" si="335"/>
        <v>6</v>
      </c>
      <c r="G455">
        <f t="shared" ca="1" si="336"/>
        <v>1005</v>
      </c>
      <c r="H455">
        <f t="shared" ca="1" si="337"/>
        <v>1005</v>
      </c>
      <c r="I455">
        <f t="shared" ca="1" si="338"/>
        <v>1005</v>
      </c>
      <c r="J455">
        <f t="shared" ca="1" si="339"/>
        <v>1006</v>
      </c>
      <c r="K455">
        <f t="shared" ca="1" si="340"/>
        <v>1004</v>
      </c>
      <c r="L455">
        <f t="shared" ca="1" si="341"/>
        <v>1004</v>
      </c>
      <c r="M455">
        <f t="shared" ca="1" si="342"/>
        <v>2003</v>
      </c>
      <c r="N455">
        <f t="shared" ca="1" si="343"/>
        <v>2006</v>
      </c>
      <c r="O455">
        <f t="shared" ca="1" si="344"/>
        <v>2006</v>
      </c>
      <c r="P455">
        <f t="shared" ca="1" si="345"/>
        <v>2004</v>
      </c>
      <c r="Q455">
        <f t="shared" ca="1" si="346"/>
        <v>2006</v>
      </c>
      <c r="R455">
        <f t="shared" ca="1" si="347"/>
        <v>2006</v>
      </c>
      <c r="S455">
        <f t="shared" ca="1" si="348"/>
        <v>3006</v>
      </c>
      <c r="T455">
        <f t="shared" ca="1" si="349"/>
        <v>3006</v>
      </c>
      <c r="U455">
        <f t="shared" ca="1" si="350"/>
        <v>3004</v>
      </c>
      <c r="V455">
        <f t="shared" ca="1" si="351"/>
        <v>3004</v>
      </c>
      <c r="W455">
        <f t="shared" ca="1" si="352"/>
        <v>3005</v>
      </c>
      <c r="X455">
        <f t="shared" ca="1" si="353"/>
        <v>3005</v>
      </c>
      <c r="Y455">
        <f t="shared" ca="1" si="354"/>
        <v>4006</v>
      </c>
      <c r="Z455">
        <f t="shared" ca="1" si="355"/>
        <v>4003</v>
      </c>
      <c r="AA455">
        <f t="shared" ca="1" si="356"/>
        <v>4005</v>
      </c>
      <c r="AB455">
        <f t="shared" ca="1" si="357"/>
        <v>4006</v>
      </c>
      <c r="AC455">
        <f t="shared" ca="1" si="358"/>
        <v>4004</v>
      </c>
      <c r="AD455">
        <f t="shared" ca="1" si="359"/>
        <v>4005</v>
      </c>
      <c r="AE455">
        <f t="shared" ca="1" si="360"/>
        <v>5006</v>
      </c>
      <c r="AF455">
        <f t="shared" ca="1" si="361"/>
        <v>5003</v>
      </c>
      <c r="AG455">
        <f t="shared" ca="1" si="362"/>
        <v>5004</v>
      </c>
      <c r="AH455">
        <f t="shared" ca="1" si="363"/>
        <v>5003</v>
      </c>
      <c r="AI455">
        <f t="shared" ca="1" si="364"/>
        <v>5004</v>
      </c>
      <c r="AJ455">
        <f t="shared" ca="1" si="365"/>
        <v>5006</v>
      </c>
      <c r="AK455">
        <f t="shared" ca="1" si="366"/>
        <v>6005</v>
      </c>
      <c r="AL455">
        <f t="shared" ca="1" si="367"/>
        <v>6005</v>
      </c>
      <c r="AM455">
        <f t="shared" ca="1" si="368"/>
        <v>6004</v>
      </c>
      <c r="AN455">
        <f t="shared" ca="1" si="369"/>
        <v>6004</v>
      </c>
      <c r="AO455">
        <f t="shared" ca="1" si="370"/>
        <v>6003</v>
      </c>
      <c r="AP455">
        <f t="shared" ca="1" si="371"/>
        <v>6006</v>
      </c>
      <c r="AQ455" t="str">
        <f t="shared" ca="1" si="332"/>
        <v>12,1005,1;12,1005,1;12,1006,1;12,1004,1;12,1004,1;12,2003,1;12,2006,1;12,2006,1;12,2004,1;12,2006,1;12,2006,1;12,3006,1;12,3006,1;12,3004,1;12,3004,1;12,3005,1;12,3005,1;12,4006,1;12,4003,1;12,4005,1;12,4006,1;12,4004,1;12,4005,1;12,5006,1;12,5003,1;12,5004,1;12,5003,1;12,5004,1;12,5006,1;12,6005,1;12,6005,1;12,6004,1;12,6004,1;12,6003,1;12,6006,1</v>
      </c>
    </row>
    <row r="456" spans="1:43" x14ac:dyDescent="0.15">
      <c r="A456">
        <f t="shared" si="334"/>
        <v>5405</v>
      </c>
      <c r="B456">
        <f t="shared" si="323"/>
        <v>54</v>
      </c>
      <c r="C456">
        <f t="shared" si="324"/>
        <v>5</v>
      </c>
      <c r="D456">
        <f t="shared" si="333"/>
        <v>6</v>
      </c>
      <c r="E456">
        <f t="shared" si="333"/>
        <v>7</v>
      </c>
      <c r="F456" s="4">
        <f t="shared" si="335"/>
        <v>6</v>
      </c>
      <c r="G456">
        <f t="shared" ca="1" si="336"/>
        <v>1005</v>
      </c>
      <c r="H456">
        <f t="shared" ca="1" si="337"/>
        <v>1004</v>
      </c>
      <c r="I456">
        <f t="shared" ca="1" si="338"/>
        <v>1006</v>
      </c>
      <c r="J456">
        <f t="shared" ca="1" si="339"/>
        <v>1006</v>
      </c>
      <c r="K456">
        <f t="shared" ca="1" si="340"/>
        <v>1006</v>
      </c>
      <c r="L456">
        <f t="shared" ca="1" si="341"/>
        <v>1005</v>
      </c>
      <c r="M456">
        <f t="shared" ca="1" si="342"/>
        <v>2003</v>
      </c>
      <c r="N456">
        <f t="shared" ca="1" si="343"/>
        <v>2003</v>
      </c>
      <c r="O456">
        <f t="shared" ca="1" si="344"/>
        <v>2005</v>
      </c>
      <c r="P456">
        <f t="shared" ca="1" si="345"/>
        <v>2006</v>
      </c>
      <c r="Q456">
        <f t="shared" ca="1" si="346"/>
        <v>2004</v>
      </c>
      <c r="R456">
        <f t="shared" ca="1" si="347"/>
        <v>2006</v>
      </c>
      <c r="S456">
        <f t="shared" ca="1" si="348"/>
        <v>3004</v>
      </c>
      <c r="T456">
        <f t="shared" ca="1" si="349"/>
        <v>3003</v>
      </c>
      <c r="U456">
        <f t="shared" ca="1" si="350"/>
        <v>3004</v>
      </c>
      <c r="V456">
        <f t="shared" ca="1" si="351"/>
        <v>3005</v>
      </c>
      <c r="W456">
        <f t="shared" ca="1" si="352"/>
        <v>3003</v>
      </c>
      <c r="X456">
        <f t="shared" ca="1" si="353"/>
        <v>3006</v>
      </c>
      <c r="Y456">
        <f t="shared" ca="1" si="354"/>
        <v>4006</v>
      </c>
      <c r="Z456">
        <f t="shared" ca="1" si="355"/>
        <v>4004</v>
      </c>
      <c r="AA456">
        <f t="shared" ca="1" si="356"/>
        <v>4005</v>
      </c>
      <c r="AB456">
        <f t="shared" ca="1" si="357"/>
        <v>4005</v>
      </c>
      <c r="AC456">
        <f t="shared" ca="1" si="358"/>
        <v>4004</v>
      </c>
      <c r="AD456">
        <f t="shared" ca="1" si="359"/>
        <v>4004</v>
      </c>
      <c r="AE456">
        <f t="shared" ca="1" si="360"/>
        <v>5003</v>
      </c>
      <c r="AF456">
        <f t="shared" ca="1" si="361"/>
        <v>5005</v>
      </c>
      <c r="AG456">
        <f t="shared" ca="1" si="362"/>
        <v>5004</v>
      </c>
      <c r="AH456">
        <f t="shared" ca="1" si="363"/>
        <v>5003</v>
      </c>
      <c r="AI456">
        <f t="shared" ca="1" si="364"/>
        <v>5003</v>
      </c>
      <c r="AJ456">
        <f t="shared" ca="1" si="365"/>
        <v>5005</v>
      </c>
      <c r="AK456">
        <f t="shared" ca="1" si="366"/>
        <v>6006</v>
      </c>
      <c r="AL456">
        <f t="shared" ca="1" si="367"/>
        <v>6005</v>
      </c>
      <c r="AM456">
        <f t="shared" ca="1" si="368"/>
        <v>6003</v>
      </c>
      <c r="AN456">
        <f t="shared" ca="1" si="369"/>
        <v>6005</v>
      </c>
      <c r="AO456">
        <f t="shared" ca="1" si="370"/>
        <v>6005</v>
      </c>
      <c r="AP456">
        <f t="shared" ca="1" si="371"/>
        <v>6006</v>
      </c>
      <c r="AQ456" t="str">
        <f t="shared" ca="1" si="332"/>
        <v>12,1005,1;12,1004,1;12,1006,1;12,1006,1;12,1005,1;12,2003,1;12,2003,1;12,2005,1;12,2006,1;12,2004,1;12,2006,1;12,3004,1;12,3003,1;12,3004,1;12,3005,1;12,3003,1;12,3006,1;12,4006,1;12,4004,1;12,4005,1;12,4005,1;12,4004,1;12,4004,1;12,5003,1;12,5005,1;12,5004,1;12,5003,1;12,5003,1;12,5005,1;12,6006,1;12,6005,1;12,6003,1;12,6005,1;12,6005,1;12,6006,1</v>
      </c>
    </row>
    <row r="457" spans="1:43" x14ac:dyDescent="0.15">
      <c r="A457">
        <f t="shared" si="334"/>
        <v>5505</v>
      </c>
      <c r="B457">
        <f t="shared" si="323"/>
        <v>55</v>
      </c>
      <c r="C457">
        <f t="shared" si="324"/>
        <v>5</v>
      </c>
      <c r="D457">
        <f t="shared" si="333"/>
        <v>6</v>
      </c>
      <c r="E457">
        <f t="shared" si="333"/>
        <v>7</v>
      </c>
      <c r="F457" s="4">
        <f t="shared" si="335"/>
        <v>6</v>
      </c>
      <c r="G457">
        <f t="shared" ca="1" si="336"/>
        <v>1006</v>
      </c>
      <c r="H457">
        <f t="shared" ca="1" si="337"/>
        <v>1003</v>
      </c>
      <c r="I457">
        <f t="shared" ca="1" si="338"/>
        <v>1006</v>
      </c>
      <c r="J457">
        <f t="shared" ca="1" si="339"/>
        <v>1003</v>
      </c>
      <c r="K457">
        <f t="shared" ca="1" si="340"/>
        <v>1006</v>
      </c>
      <c r="L457">
        <f t="shared" ca="1" si="341"/>
        <v>1004</v>
      </c>
      <c r="M457">
        <f t="shared" ca="1" si="342"/>
        <v>2003</v>
      </c>
      <c r="N457">
        <f t="shared" ca="1" si="343"/>
        <v>2005</v>
      </c>
      <c r="O457">
        <f t="shared" ca="1" si="344"/>
        <v>2003</v>
      </c>
      <c r="P457">
        <f t="shared" ca="1" si="345"/>
        <v>2006</v>
      </c>
      <c r="Q457">
        <f t="shared" ca="1" si="346"/>
        <v>2003</v>
      </c>
      <c r="R457">
        <f t="shared" ca="1" si="347"/>
        <v>2004</v>
      </c>
      <c r="S457">
        <f t="shared" ca="1" si="348"/>
        <v>3005</v>
      </c>
      <c r="T457">
        <f t="shared" ca="1" si="349"/>
        <v>3005</v>
      </c>
      <c r="U457">
        <f t="shared" ca="1" si="350"/>
        <v>3006</v>
      </c>
      <c r="V457">
        <f t="shared" ca="1" si="351"/>
        <v>3005</v>
      </c>
      <c r="W457">
        <f t="shared" ca="1" si="352"/>
        <v>3005</v>
      </c>
      <c r="X457">
        <f t="shared" ca="1" si="353"/>
        <v>3005</v>
      </c>
      <c r="Y457">
        <f t="shared" ca="1" si="354"/>
        <v>4003</v>
      </c>
      <c r="Z457">
        <f t="shared" ca="1" si="355"/>
        <v>4005</v>
      </c>
      <c r="AA457">
        <f t="shared" ca="1" si="356"/>
        <v>4003</v>
      </c>
      <c r="AB457">
        <f t="shared" ca="1" si="357"/>
        <v>4005</v>
      </c>
      <c r="AC457">
        <f t="shared" ca="1" si="358"/>
        <v>4003</v>
      </c>
      <c r="AD457">
        <f t="shared" ca="1" si="359"/>
        <v>4004</v>
      </c>
      <c r="AE457">
        <f t="shared" ca="1" si="360"/>
        <v>5006</v>
      </c>
      <c r="AF457">
        <f t="shared" ca="1" si="361"/>
        <v>5006</v>
      </c>
      <c r="AG457">
        <f t="shared" ca="1" si="362"/>
        <v>5003</v>
      </c>
      <c r="AH457">
        <f t="shared" ca="1" si="363"/>
        <v>5004</v>
      </c>
      <c r="AI457">
        <f t="shared" ca="1" si="364"/>
        <v>5004</v>
      </c>
      <c r="AJ457">
        <f t="shared" ca="1" si="365"/>
        <v>5003</v>
      </c>
      <c r="AK457">
        <f t="shared" ca="1" si="366"/>
        <v>6006</v>
      </c>
      <c r="AL457">
        <f t="shared" ca="1" si="367"/>
        <v>6003</v>
      </c>
      <c r="AM457">
        <f t="shared" ca="1" si="368"/>
        <v>6004</v>
      </c>
      <c r="AN457">
        <f t="shared" ca="1" si="369"/>
        <v>6005</v>
      </c>
      <c r="AO457">
        <f t="shared" ca="1" si="370"/>
        <v>6005</v>
      </c>
      <c r="AP457">
        <f t="shared" ca="1" si="371"/>
        <v>6003</v>
      </c>
      <c r="AQ457" t="str">
        <f t="shared" ca="1" si="332"/>
        <v>12,1006,1;12,1003,1;12,1003,1;12,1006,1;12,1004,1;12,2003,1;12,2005,1;12,2003,1;12,2006,1;12,2003,1;12,2004,1;12,3005,1;12,3005,1;12,3006,1;12,3005,1;12,3005,1;12,3005,1;12,4003,1;12,4005,1;12,4003,1;12,4005,1;12,4003,1;12,4004,1;12,5006,1;12,5006,1;12,5003,1;12,5004,1;12,5004,1;12,5003,1;12,6006,1;12,6003,1;12,6004,1;12,6005,1;12,6005,1;12,6003,1</v>
      </c>
    </row>
    <row r="458" spans="1:43" x14ac:dyDescent="0.15">
      <c r="A458">
        <f t="shared" si="334"/>
        <v>5605</v>
      </c>
      <c r="B458">
        <f t="shared" si="323"/>
        <v>56</v>
      </c>
      <c r="C458">
        <f t="shared" si="324"/>
        <v>5</v>
      </c>
      <c r="D458">
        <f t="shared" si="333"/>
        <v>6</v>
      </c>
      <c r="E458">
        <f t="shared" si="333"/>
        <v>7</v>
      </c>
      <c r="F458" s="4">
        <f t="shared" si="335"/>
        <v>6</v>
      </c>
      <c r="G458">
        <f t="shared" ca="1" si="336"/>
        <v>1004</v>
      </c>
      <c r="H458">
        <f t="shared" ca="1" si="337"/>
        <v>1005</v>
      </c>
      <c r="I458">
        <f t="shared" ca="1" si="338"/>
        <v>1004</v>
      </c>
      <c r="J458">
        <f t="shared" ca="1" si="339"/>
        <v>1006</v>
      </c>
      <c r="K458">
        <f t="shared" ca="1" si="340"/>
        <v>1003</v>
      </c>
      <c r="L458">
        <f t="shared" ca="1" si="341"/>
        <v>1003</v>
      </c>
      <c r="M458">
        <f t="shared" ca="1" si="342"/>
        <v>2006</v>
      </c>
      <c r="N458">
        <f t="shared" ca="1" si="343"/>
        <v>2005</v>
      </c>
      <c r="O458">
        <f t="shared" ca="1" si="344"/>
        <v>2006</v>
      </c>
      <c r="P458">
        <f t="shared" ca="1" si="345"/>
        <v>2003</v>
      </c>
      <c r="Q458">
        <f t="shared" ca="1" si="346"/>
        <v>2005</v>
      </c>
      <c r="R458">
        <f t="shared" ca="1" si="347"/>
        <v>2003</v>
      </c>
      <c r="S458">
        <f t="shared" ca="1" si="348"/>
        <v>3006</v>
      </c>
      <c r="T458">
        <f t="shared" ca="1" si="349"/>
        <v>3006</v>
      </c>
      <c r="U458">
        <f t="shared" ca="1" si="350"/>
        <v>3006</v>
      </c>
      <c r="V458">
        <f t="shared" ca="1" si="351"/>
        <v>3005</v>
      </c>
      <c r="W458">
        <f t="shared" ca="1" si="352"/>
        <v>3003</v>
      </c>
      <c r="X458">
        <f t="shared" ca="1" si="353"/>
        <v>3004</v>
      </c>
      <c r="Y458">
        <f t="shared" ca="1" si="354"/>
        <v>4004</v>
      </c>
      <c r="Z458">
        <f t="shared" ca="1" si="355"/>
        <v>4006</v>
      </c>
      <c r="AA458">
        <f t="shared" ca="1" si="356"/>
        <v>4005</v>
      </c>
      <c r="AB458">
        <f t="shared" ca="1" si="357"/>
        <v>4005</v>
      </c>
      <c r="AC458">
        <f t="shared" ca="1" si="358"/>
        <v>4006</v>
      </c>
      <c r="AD458">
        <f t="shared" ca="1" si="359"/>
        <v>4005</v>
      </c>
      <c r="AE458">
        <f t="shared" ca="1" si="360"/>
        <v>5003</v>
      </c>
      <c r="AF458">
        <f t="shared" ca="1" si="361"/>
        <v>5004</v>
      </c>
      <c r="AG458">
        <f t="shared" ca="1" si="362"/>
        <v>5005</v>
      </c>
      <c r="AH458">
        <f t="shared" ca="1" si="363"/>
        <v>5006</v>
      </c>
      <c r="AI458">
        <f t="shared" ca="1" si="364"/>
        <v>5005</v>
      </c>
      <c r="AJ458">
        <f t="shared" ca="1" si="365"/>
        <v>5006</v>
      </c>
      <c r="AK458">
        <f t="shared" ca="1" si="366"/>
        <v>6005</v>
      </c>
      <c r="AL458">
        <f t="shared" ca="1" si="367"/>
        <v>6005</v>
      </c>
      <c r="AM458">
        <f t="shared" ca="1" si="368"/>
        <v>6003</v>
      </c>
      <c r="AN458">
        <f t="shared" ca="1" si="369"/>
        <v>6005</v>
      </c>
      <c r="AO458">
        <f t="shared" ca="1" si="370"/>
        <v>6005</v>
      </c>
      <c r="AP458">
        <f t="shared" ca="1" si="371"/>
        <v>6003</v>
      </c>
      <c r="AQ458" t="str">
        <f t="shared" ca="1" si="332"/>
        <v>12,1004,1;12,1005,1;12,1006,1;12,1003,1;12,1003,1;12,2006,1;12,2005,1;12,2006,1;12,2003,1;12,2005,1;12,2003,1;12,3006,1;12,3006,1;12,3006,1;12,3005,1;12,3003,1;12,3004,1;12,4004,1;12,4006,1;12,4005,1;12,4005,1;12,4006,1;12,4005,1;12,5003,1;12,5004,1;12,5005,1;12,5006,1;12,5005,1;12,5006,1;12,6005,1;12,6005,1;12,6003,1;12,6005,1;12,6005,1;12,6003,1</v>
      </c>
    </row>
    <row r="459" spans="1:43" x14ac:dyDescent="0.15">
      <c r="A459">
        <f t="shared" si="334"/>
        <v>5705</v>
      </c>
      <c r="B459">
        <f t="shared" si="323"/>
        <v>57</v>
      </c>
      <c r="C459">
        <f t="shared" si="324"/>
        <v>5</v>
      </c>
      <c r="D459">
        <f t="shared" si="333"/>
        <v>6</v>
      </c>
      <c r="E459">
        <f t="shared" si="333"/>
        <v>7</v>
      </c>
      <c r="F459" s="4">
        <f t="shared" si="335"/>
        <v>6</v>
      </c>
      <c r="G459">
        <f t="shared" ca="1" si="336"/>
        <v>1004</v>
      </c>
      <c r="H459">
        <f t="shared" ca="1" si="337"/>
        <v>1004</v>
      </c>
      <c r="I459">
        <f t="shared" ca="1" si="338"/>
        <v>1006</v>
      </c>
      <c r="J459">
        <f t="shared" ca="1" si="339"/>
        <v>1006</v>
      </c>
      <c r="K459">
        <f t="shared" ca="1" si="340"/>
        <v>1005</v>
      </c>
      <c r="L459">
        <f t="shared" ca="1" si="341"/>
        <v>1005</v>
      </c>
      <c r="M459">
        <f t="shared" ca="1" si="342"/>
        <v>2004</v>
      </c>
      <c r="N459">
        <f t="shared" ca="1" si="343"/>
        <v>2003</v>
      </c>
      <c r="O459">
        <f t="shared" ca="1" si="344"/>
        <v>2003</v>
      </c>
      <c r="P459">
        <f t="shared" ca="1" si="345"/>
        <v>2006</v>
      </c>
      <c r="Q459">
        <f t="shared" ca="1" si="346"/>
        <v>2003</v>
      </c>
      <c r="R459">
        <f t="shared" ca="1" si="347"/>
        <v>2006</v>
      </c>
      <c r="S459">
        <f t="shared" ca="1" si="348"/>
        <v>3006</v>
      </c>
      <c r="T459">
        <f t="shared" ca="1" si="349"/>
        <v>3003</v>
      </c>
      <c r="U459">
        <f t="shared" ca="1" si="350"/>
        <v>3006</v>
      </c>
      <c r="V459">
        <f t="shared" ca="1" si="351"/>
        <v>3005</v>
      </c>
      <c r="W459">
        <f t="shared" ca="1" si="352"/>
        <v>3004</v>
      </c>
      <c r="X459">
        <f t="shared" ca="1" si="353"/>
        <v>3005</v>
      </c>
      <c r="Y459">
        <f t="shared" ca="1" si="354"/>
        <v>4004</v>
      </c>
      <c r="Z459">
        <f t="shared" ca="1" si="355"/>
        <v>4003</v>
      </c>
      <c r="AA459">
        <f t="shared" ca="1" si="356"/>
        <v>4003</v>
      </c>
      <c r="AB459">
        <f t="shared" ca="1" si="357"/>
        <v>4004</v>
      </c>
      <c r="AC459">
        <f t="shared" ca="1" si="358"/>
        <v>4004</v>
      </c>
      <c r="AD459">
        <f t="shared" ca="1" si="359"/>
        <v>4005</v>
      </c>
      <c r="AE459">
        <f t="shared" ca="1" si="360"/>
        <v>5006</v>
      </c>
      <c r="AF459">
        <f t="shared" ca="1" si="361"/>
        <v>5006</v>
      </c>
      <c r="AG459">
        <f t="shared" ca="1" si="362"/>
        <v>5003</v>
      </c>
      <c r="AH459">
        <f t="shared" ca="1" si="363"/>
        <v>5003</v>
      </c>
      <c r="AI459">
        <f t="shared" ca="1" si="364"/>
        <v>5004</v>
      </c>
      <c r="AJ459">
        <f t="shared" ca="1" si="365"/>
        <v>5006</v>
      </c>
      <c r="AK459">
        <f t="shared" ca="1" si="366"/>
        <v>6006</v>
      </c>
      <c r="AL459">
        <f t="shared" ca="1" si="367"/>
        <v>6004</v>
      </c>
      <c r="AM459">
        <f t="shared" ca="1" si="368"/>
        <v>6004</v>
      </c>
      <c r="AN459">
        <f t="shared" ca="1" si="369"/>
        <v>6004</v>
      </c>
      <c r="AO459">
        <f t="shared" ca="1" si="370"/>
        <v>6003</v>
      </c>
      <c r="AP459">
        <f t="shared" ca="1" si="371"/>
        <v>6003</v>
      </c>
      <c r="AQ459" t="str">
        <f t="shared" ca="1" si="332"/>
        <v>12,1004,1;12,1004,1;12,1006,1;12,1005,1;12,1005,1;12,2004,1;12,2003,1;12,2003,1;12,2006,1;12,2003,1;12,2006,1;12,3006,1;12,3003,1;12,3006,1;12,3005,1;12,3004,1;12,3005,1;12,4004,1;12,4003,1;12,4003,1;12,4004,1;12,4004,1;12,4005,1;12,5006,1;12,5006,1;12,5003,1;12,5003,1;12,5004,1;12,5006,1;12,6006,1;12,6004,1;12,6004,1;12,6004,1;12,6003,1;12,6003,1</v>
      </c>
    </row>
    <row r="460" spans="1:43" x14ac:dyDescent="0.15">
      <c r="A460">
        <f t="shared" si="334"/>
        <v>5805</v>
      </c>
      <c r="B460">
        <f t="shared" si="323"/>
        <v>58</v>
      </c>
      <c r="C460">
        <f t="shared" si="324"/>
        <v>5</v>
      </c>
      <c r="D460">
        <f t="shared" si="333"/>
        <v>6</v>
      </c>
      <c r="E460">
        <f t="shared" si="333"/>
        <v>7</v>
      </c>
      <c r="F460" s="4">
        <f t="shared" si="335"/>
        <v>6</v>
      </c>
      <c r="G460">
        <f t="shared" ca="1" si="336"/>
        <v>1003</v>
      </c>
      <c r="H460">
        <f t="shared" ca="1" si="337"/>
        <v>1004</v>
      </c>
      <c r="I460">
        <f t="shared" ca="1" si="338"/>
        <v>1005</v>
      </c>
      <c r="J460">
        <f t="shared" ca="1" si="339"/>
        <v>1005</v>
      </c>
      <c r="K460">
        <f t="shared" ca="1" si="340"/>
        <v>1003</v>
      </c>
      <c r="L460">
        <f t="shared" ca="1" si="341"/>
        <v>1005</v>
      </c>
      <c r="M460">
        <f t="shared" ca="1" si="342"/>
        <v>2006</v>
      </c>
      <c r="N460">
        <f t="shared" ca="1" si="343"/>
        <v>2004</v>
      </c>
      <c r="O460">
        <f t="shared" ca="1" si="344"/>
        <v>2003</v>
      </c>
      <c r="P460">
        <f t="shared" ca="1" si="345"/>
        <v>2006</v>
      </c>
      <c r="Q460">
        <f t="shared" ca="1" si="346"/>
        <v>2005</v>
      </c>
      <c r="R460">
        <f t="shared" ca="1" si="347"/>
        <v>2006</v>
      </c>
      <c r="S460">
        <f t="shared" ca="1" si="348"/>
        <v>3004</v>
      </c>
      <c r="T460">
        <f t="shared" ca="1" si="349"/>
        <v>3005</v>
      </c>
      <c r="U460">
        <f t="shared" ca="1" si="350"/>
        <v>3003</v>
      </c>
      <c r="V460">
        <f t="shared" ca="1" si="351"/>
        <v>3005</v>
      </c>
      <c r="W460">
        <f t="shared" ca="1" si="352"/>
        <v>3004</v>
      </c>
      <c r="X460">
        <f t="shared" ca="1" si="353"/>
        <v>3003</v>
      </c>
      <c r="Y460">
        <f t="shared" ca="1" si="354"/>
        <v>4004</v>
      </c>
      <c r="Z460">
        <f t="shared" ca="1" si="355"/>
        <v>4004</v>
      </c>
      <c r="AA460">
        <f t="shared" ca="1" si="356"/>
        <v>4005</v>
      </c>
      <c r="AB460">
        <f t="shared" ca="1" si="357"/>
        <v>4005</v>
      </c>
      <c r="AC460">
        <f t="shared" ca="1" si="358"/>
        <v>4006</v>
      </c>
      <c r="AD460">
        <f t="shared" ca="1" si="359"/>
        <v>4003</v>
      </c>
      <c r="AE460">
        <f t="shared" ca="1" si="360"/>
        <v>5003</v>
      </c>
      <c r="AF460">
        <f t="shared" ca="1" si="361"/>
        <v>5003</v>
      </c>
      <c r="AG460">
        <f t="shared" ca="1" si="362"/>
        <v>5004</v>
      </c>
      <c r="AH460">
        <f t="shared" ca="1" si="363"/>
        <v>5006</v>
      </c>
      <c r="AI460">
        <f t="shared" ca="1" si="364"/>
        <v>5006</v>
      </c>
      <c r="AJ460">
        <f t="shared" ca="1" si="365"/>
        <v>5006</v>
      </c>
      <c r="AK460">
        <f t="shared" ca="1" si="366"/>
        <v>6003</v>
      </c>
      <c r="AL460">
        <f t="shared" ca="1" si="367"/>
        <v>6003</v>
      </c>
      <c r="AM460">
        <f t="shared" ca="1" si="368"/>
        <v>6006</v>
      </c>
      <c r="AN460">
        <f t="shared" ca="1" si="369"/>
        <v>6004</v>
      </c>
      <c r="AO460">
        <f t="shared" ca="1" si="370"/>
        <v>6006</v>
      </c>
      <c r="AP460">
        <f t="shared" ca="1" si="371"/>
        <v>6006</v>
      </c>
      <c r="AQ460" t="str">
        <f t="shared" ca="1" si="332"/>
        <v>12,1003,1;12,1004,1;12,1005,1;12,1003,1;12,1005,1;12,2006,1;12,2004,1;12,2003,1;12,2006,1;12,2005,1;12,2006,1;12,3004,1;12,3005,1;12,3003,1;12,3005,1;12,3004,1;12,3003,1;12,4004,1;12,4004,1;12,4005,1;12,4005,1;12,4006,1;12,4003,1;12,5003,1;12,5003,1;12,5004,1;12,5006,1;12,5006,1;12,5006,1;12,6003,1;12,6003,1;12,6006,1;12,6004,1;12,6006,1;12,6006,1</v>
      </c>
    </row>
    <row r="461" spans="1:43" x14ac:dyDescent="0.15">
      <c r="A461">
        <f t="shared" si="334"/>
        <v>5905</v>
      </c>
      <c r="B461">
        <f t="shared" si="323"/>
        <v>59</v>
      </c>
      <c r="C461">
        <f t="shared" si="324"/>
        <v>5</v>
      </c>
      <c r="D461">
        <f t="shared" si="333"/>
        <v>6</v>
      </c>
      <c r="E461">
        <f t="shared" si="333"/>
        <v>7</v>
      </c>
      <c r="F461" s="4">
        <f t="shared" si="335"/>
        <v>6</v>
      </c>
      <c r="G461">
        <f t="shared" ca="1" si="336"/>
        <v>1004</v>
      </c>
      <c r="H461">
        <f t="shared" ca="1" si="337"/>
        <v>1004</v>
      </c>
      <c r="I461">
        <f t="shared" ca="1" si="338"/>
        <v>1006</v>
      </c>
      <c r="J461">
        <f t="shared" ca="1" si="339"/>
        <v>1003</v>
      </c>
      <c r="K461">
        <f t="shared" ca="1" si="340"/>
        <v>1004</v>
      </c>
      <c r="L461">
        <f t="shared" ca="1" si="341"/>
        <v>1003</v>
      </c>
      <c r="M461">
        <f t="shared" ca="1" si="342"/>
        <v>2003</v>
      </c>
      <c r="N461">
        <f t="shared" ca="1" si="343"/>
        <v>2004</v>
      </c>
      <c r="O461">
        <f t="shared" ca="1" si="344"/>
        <v>2003</v>
      </c>
      <c r="P461">
        <f t="shared" ca="1" si="345"/>
        <v>2005</v>
      </c>
      <c r="Q461">
        <f t="shared" ca="1" si="346"/>
        <v>2005</v>
      </c>
      <c r="R461">
        <f t="shared" ca="1" si="347"/>
        <v>2005</v>
      </c>
      <c r="S461">
        <f t="shared" ca="1" si="348"/>
        <v>3004</v>
      </c>
      <c r="T461">
        <f t="shared" ca="1" si="349"/>
        <v>3004</v>
      </c>
      <c r="U461">
        <f t="shared" ca="1" si="350"/>
        <v>3004</v>
      </c>
      <c r="V461">
        <f t="shared" ca="1" si="351"/>
        <v>3004</v>
      </c>
      <c r="W461">
        <f t="shared" ca="1" si="352"/>
        <v>3004</v>
      </c>
      <c r="X461">
        <f t="shared" ca="1" si="353"/>
        <v>3005</v>
      </c>
      <c r="Y461">
        <f t="shared" ca="1" si="354"/>
        <v>4003</v>
      </c>
      <c r="Z461">
        <f t="shared" ca="1" si="355"/>
        <v>4004</v>
      </c>
      <c r="AA461">
        <f t="shared" ca="1" si="356"/>
        <v>4005</v>
      </c>
      <c r="AB461">
        <f t="shared" ca="1" si="357"/>
        <v>4004</v>
      </c>
      <c r="AC461">
        <f t="shared" ca="1" si="358"/>
        <v>4003</v>
      </c>
      <c r="AD461">
        <f t="shared" ca="1" si="359"/>
        <v>4006</v>
      </c>
      <c r="AE461">
        <f t="shared" ca="1" si="360"/>
        <v>5003</v>
      </c>
      <c r="AF461">
        <f t="shared" ca="1" si="361"/>
        <v>5005</v>
      </c>
      <c r="AG461">
        <f t="shared" ca="1" si="362"/>
        <v>5004</v>
      </c>
      <c r="AH461">
        <f t="shared" ca="1" si="363"/>
        <v>5003</v>
      </c>
      <c r="AI461">
        <f t="shared" ca="1" si="364"/>
        <v>5006</v>
      </c>
      <c r="AJ461">
        <f t="shared" ca="1" si="365"/>
        <v>5005</v>
      </c>
      <c r="AK461">
        <f t="shared" ca="1" si="366"/>
        <v>6006</v>
      </c>
      <c r="AL461">
        <f t="shared" ca="1" si="367"/>
        <v>6005</v>
      </c>
      <c r="AM461">
        <f t="shared" ca="1" si="368"/>
        <v>6004</v>
      </c>
      <c r="AN461">
        <f t="shared" ca="1" si="369"/>
        <v>6005</v>
      </c>
      <c r="AO461">
        <f t="shared" ca="1" si="370"/>
        <v>6004</v>
      </c>
      <c r="AP461">
        <f t="shared" ca="1" si="371"/>
        <v>6005</v>
      </c>
      <c r="AQ461" t="str">
        <f t="shared" ca="1" si="332"/>
        <v>12,1004,1;12,1004,1;12,1003,1;12,1004,1;12,1003,1;12,2003,1;12,2004,1;12,2003,1;12,2005,1;12,2005,1;12,2005,1;12,3004,1;12,3004,1;12,3004,1;12,3004,1;12,3004,1;12,3005,1;12,4003,1;12,4004,1;12,4005,1;12,4004,1;12,4003,1;12,4006,1;12,5003,1;12,5005,1;12,5004,1;12,5003,1;12,5006,1;12,5005,1;12,6006,1;12,6005,1;12,6004,1;12,6005,1;12,6004,1;12,6005,1</v>
      </c>
    </row>
    <row r="462" spans="1:43" x14ac:dyDescent="0.15">
      <c r="A462">
        <f t="shared" si="334"/>
        <v>6005</v>
      </c>
      <c r="B462">
        <f t="shared" si="323"/>
        <v>60</v>
      </c>
      <c r="C462">
        <f t="shared" si="324"/>
        <v>5</v>
      </c>
      <c r="D462">
        <f t="shared" si="333"/>
        <v>6</v>
      </c>
      <c r="E462">
        <f t="shared" si="333"/>
        <v>8</v>
      </c>
      <c r="F462" s="4">
        <f t="shared" si="335"/>
        <v>7</v>
      </c>
      <c r="G462">
        <f t="shared" ca="1" si="336"/>
        <v>1005</v>
      </c>
      <c r="H462">
        <f t="shared" ca="1" si="337"/>
        <v>1004</v>
      </c>
      <c r="I462">
        <f t="shared" ca="1" si="338"/>
        <v>1005</v>
      </c>
      <c r="J462">
        <f t="shared" ca="1" si="339"/>
        <v>1005</v>
      </c>
      <c r="K462">
        <f t="shared" ca="1" si="340"/>
        <v>1007</v>
      </c>
      <c r="L462">
        <f t="shared" ca="1" si="341"/>
        <v>1004</v>
      </c>
      <c r="M462">
        <f t="shared" ca="1" si="342"/>
        <v>2007</v>
      </c>
      <c r="N462">
        <f t="shared" ca="1" si="343"/>
        <v>2005</v>
      </c>
      <c r="O462">
        <f t="shared" ca="1" si="344"/>
        <v>2004</v>
      </c>
      <c r="P462">
        <f t="shared" ca="1" si="345"/>
        <v>2007</v>
      </c>
      <c r="Q462">
        <f t="shared" ca="1" si="346"/>
        <v>2007</v>
      </c>
      <c r="R462">
        <f t="shared" ca="1" si="347"/>
        <v>2007</v>
      </c>
      <c r="S462">
        <f t="shared" ca="1" si="348"/>
        <v>3005</v>
      </c>
      <c r="T462">
        <f t="shared" ca="1" si="349"/>
        <v>3006</v>
      </c>
      <c r="U462">
        <f t="shared" ca="1" si="350"/>
        <v>3005</v>
      </c>
      <c r="V462">
        <f t="shared" ca="1" si="351"/>
        <v>3004</v>
      </c>
      <c r="W462">
        <f t="shared" ca="1" si="352"/>
        <v>3004</v>
      </c>
      <c r="X462">
        <f t="shared" ca="1" si="353"/>
        <v>3005</v>
      </c>
      <c r="Y462">
        <f t="shared" ca="1" si="354"/>
        <v>4004</v>
      </c>
      <c r="Z462">
        <f t="shared" ca="1" si="355"/>
        <v>4006</v>
      </c>
      <c r="AA462">
        <f t="shared" ca="1" si="356"/>
        <v>4005</v>
      </c>
      <c r="AB462">
        <f t="shared" ca="1" si="357"/>
        <v>4005</v>
      </c>
      <c r="AC462">
        <f t="shared" ca="1" si="358"/>
        <v>4004</v>
      </c>
      <c r="AD462">
        <f t="shared" ca="1" si="359"/>
        <v>4007</v>
      </c>
      <c r="AE462">
        <f t="shared" ca="1" si="360"/>
        <v>5005</v>
      </c>
      <c r="AF462">
        <f t="shared" ca="1" si="361"/>
        <v>5005</v>
      </c>
      <c r="AG462">
        <f t="shared" ca="1" si="362"/>
        <v>5007</v>
      </c>
      <c r="AH462">
        <f t="shared" ca="1" si="363"/>
        <v>5007</v>
      </c>
      <c r="AI462">
        <f t="shared" ca="1" si="364"/>
        <v>5004</v>
      </c>
      <c r="AJ462">
        <f t="shared" ca="1" si="365"/>
        <v>5005</v>
      </c>
      <c r="AK462">
        <f t="shared" ca="1" si="366"/>
        <v>6007</v>
      </c>
      <c r="AL462">
        <f t="shared" ca="1" si="367"/>
        <v>6007</v>
      </c>
      <c r="AM462">
        <f t="shared" ca="1" si="368"/>
        <v>6006</v>
      </c>
      <c r="AN462">
        <f t="shared" ca="1" si="369"/>
        <v>6005</v>
      </c>
      <c r="AO462">
        <f t="shared" ca="1" si="370"/>
        <v>6004</v>
      </c>
      <c r="AP462">
        <f t="shared" ca="1" si="371"/>
        <v>6004</v>
      </c>
      <c r="AQ462" t="str">
        <f t="shared" ca="1" si="332"/>
        <v>12,1005,1;12,1004,1;12,1005,1;12,1007,1;12,1004,1;12,2007,1;12,2005,1;12,2004,1;12,2007,1;12,2007,1;12,2007,1;12,3005,1;12,3006,1;12,3005,1;12,3004,1;12,3004,1;12,3005,1;12,4004,1;12,4006,1;12,4005,1;12,4005,1;12,4004,1;12,4007,1;12,5005,1;12,5005,1;12,5007,1;12,5007,1;12,5004,1;12,5005,1;12,6007,1;12,6007,1;12,6006,1;12,6005,1;12,6004,1;12,6004,1</v>
      </c>
    </row>
    <row r="463" spans="1:43" x14ac:dyDescent="0.15">
      <c r="A463">
        <f t="shared" si="334"/>
        <v>6105</v>
      </c>
      <c r="B463">
        <f t="shared" si="323"/>
        <v>61</v>
      </c>
      <c r="C463">
        <f t="shared" si="324"/>
        <v>5</v>
      </c>
      <c r="D463">
        <f t="shared" ref="D463:E482" si="372">D383</f>
        <v>6</v>
      </c>
      <c r="E463">
        <f t="shared" si="372"/>
        <v>8</v>
      </c>
      <c r="F463" s="4">
        <f t="shared" si="335"/>
        <v>7</v>
      </c>
      <c r="G463">
        <f t="shared" ca="1" si="336"/>
        <v>1005</v>
      </c>
      <c r="H463">
        <f t="shared" ca="1" si="337"/>
        <v>1007</v>
      </c>
      <c r="I463">
        <f t="shared" ca="1" si="338"/>
        <v>1007</v>
      </c>
      <c r="J463">
        <f t="shared" ca="1" si="339"/>
        <v>1006</v>
      </c>
      <c r="K463">
        <f t="shared" ca="1" si="340"/>
        <v>1006</v>
      </c>
      <c r="L463">
        <f t="shared" ca="1" si="341"/>
        <v>1006</v>
      </c>
      <c r="M463">
        <f t="shared" ca="1" si="342"/>
        <v>2007</v>
      </c>
      <c r="N463">
        <f t="shared" ca="1" si="343"/>
        <v>2005</v>
      </c>
      <c r="O463">
        <f t="shared" ca="1" si="344"/>
        <v>2006</v>
      </c>
      <c r="P463">
        <f t="shared" ca="1" si="345"/>
        <v>2004</v>
      </c>
      <c r="Q463">
        <f t="shared" ca="1" si="346"/>
        <v>2006</v>
      </c>
      <c r="R463">
        <f t="shared" ca="1" si="347"/>
        <v>2007</v>
      </c>
      <c r="S463">
        <f t="shared" ca="1" si="348"/>
        <v>3006</v>
      </c>
      <c r="T463">
        <f t="shared" ca="1" si="349"/>
        <v>3005</v>
      </c>
      <c r="U463">
        <f t="shared" ca="1" si="350"/>
        <v>3006</v>
      </c>
      <c r="V463">
        <f t="shared" ca="1" si="351"/>
        <v>3007</v>
      </c>
      <c r="W463">
        <f t="shared" ca="1" si="352"/>
        <v>3005</v>
      </c>
      <c r="X463">
        <f t="shared" ca="1" si="353"/>
        <v>3006</v>
      </c>
      <c r="Y463">
        <f t="shared" ca="1" si="354"/>
        <v>4005</v>
      </c>
      <c r="Z463">
        <f t="shared" ca="1" si="355"/>
        <v>4005</v>
      </c>
      <c r="AA463">
        <f t="shared" ca="1" si="356"/>
        <v>4004</v>
      </c>
      <c r="AB463">
        <f t="shared" ca="1" si="357"/>
        <v>4004</v>
      </c>
      <c r="AC463">
        <f t="shared" ca="1" si="358"/>
        <v>4007</v>
      </c>
      <c r="AD463">
        <f t="shared" ca="1" si="359"/>
        <v>4004</v>
      </c>
      <c r="AE463">
        <f t="shared" ca="1" si="360"/>
        <v>5006</v>
      </c>
      <c r="AF463">
        <f t="shared" ca="1" si="361"/>
        <v>5005</v>
      </c>
      <c r="AG463">
        <f t="shared" ca="1" si="362"/>
        <v>5004</v>
      </c>
      <c r="AH463">
        <f t="shared" ca="1" si="363"/>
        <v>5007</v>
      </c>
      <c r="AI463">
        <f t="shared" ca="1" si="364"/>
        <v>5005</v>
      </c>
      <c r="AJ463">
        <f t="shared" ca="1" si="365"/>
        <v>5005</v>
      </c>
      <c r="AK463">
        <f t="shared" ca="1" si="366"/>
        <v>6007</v>
      </c>
      <c r="AL463">
        <f t="shared" ca="1" si="367"/>
        <v>6006</v>
      </c>
      <c r="AM463">
        <f t="shared" ca="1" si="368"/>
        <v>6007</v>
      </c>
      <c r="AN463">
        <f t="shared" ca="1" si="369"/>
        <v>6006</v>
      </c>
      <c r="AO463">
        <f t="shared" ca="1" si="370"/>
        <v>6006</v>
      </c>
      <c r="AP463">
        <f t="shared" ca="1" si="371"/>
        <v>6004</v>
      </c>
      <c r="AQ463" t="str">
        <f t="shared" ca="1" si="332"/>
        <v>12,1005,1;12,1007,1;12,1006,1;12,1006,1;12,1006,1;12,2007,1;12,2005,1;12,2006,1;12,2004,1;12,2006,1;12,2007,1;12,3006,1;12,3005,1;12,3006,1;12,3007,1;12,3005,1;12,3006,1;12,4005,1;12,4005,1;12,4004,1;12,4004,1;12,4007,1;12,4004,1;12,5006,1;12,5005,1;12,5004,1;12,5007,1;12,5005,1;12,5005,1;12,6007,1;12,6006,1;12,6007,1;12,6006,1;12,6006,1;12,6004,1</v>
      </c>
    </row>
    <row r="464" spans="1:43" x14ac:dyDescent="0.15">
      <c r="A464">
        <f t="shared" si="334"/>
        <v>6205</v>
      </c>
      <c r="B464">
        <f t="shared" si="323"/>
        <v>62</v>
      </c>
      <c r="C464">
        <f t="shared" si="324"/>
        <v>5</v>
      </c>
      <c r="D464">
        <f t="shared" si="372"/>
        <v>6</v>
      </c>
      <c r="E464">
        <f t="shared" si="372"/>
        <v>8</v>
      </c>
      <c r="F464" s="4">
        <f t="shared" si="335"/>
        <v>7</v>
      </c>
      <c r="G464">
        <f t="shared" ca="1" si="336"/>
        <v>1007</v>
      </c>
      <c r="H464">
        <f t="shared" ca="1" si="337"/>
        <v>1006</v>
      </c>
      <c r="I464">
        <f t="shared" ca="1" si="338"/>
        <v>1004</v>
      </c>
      <c r="J464">
        <f t="shared" ca="1" si="339"/>
        <v>1005</v>
      </c>
      <c r="K464">
        <f t="shared" ca="1" si="340"/>
        <v>1006</v>
      </c>
      <c r="L464">
        <f t="shared" ca="1" si="341"/>
        <v>1004</v>
      </c>
      <c r="M464">
        <f t="shared" ca="1" si="342"/>
        <v>2007</v>
      </c>
      <c r="N464">
        <f t="shared" ca="1" si="343"/>
        <v>2006</v>
      </c>
      <c r="O464">
        <f t="shared" ca="1" si="344"/>
        <v>2007</v>
      </c>
      <c r="P464">
        <f t="shared" ca="1" si="345"/>
        <v>2005</v>
      </c>
      <c r="Q464">
        <f t="shared" ca="1" si="346"/>
        <v>2005</v>
      </c>
      <c r="R464">
        <f t="shared" ca="1" si="347"/>
        <v>2004</v>
      </c>
      <c r="S464">
        <f t="shared" ca="1" si="348"/>
        <v>3006</v>
      </c>
      <c r="T464">
        <f t="shared" ca="1" si="349"/>
        <v>3006</v>
      </c>
      <c r="U464">
        <f t="shared" ca="1" si="350"/>
        <v>3007</v>
      </c>
      <c r="V464">
        <f t="shared" ca="1" si="351"/>
        <v>3006</v>
      </c>
      <c r="W464">
        <f t="shared" ca="1" si="352"/>
        <v>3004</v>
      </c>
      <c r="X464">
        <f t="shared" ca="1" si="353"/>
        <v>3004</v>
      </c>
      <c r="Y464">
        <f t="shared" ca="1" si="354"/>
        <v>4004</v>
      </c>
      <c r="Z464">
        <f t="shared" ca="1" si="355"/>
        <v>4007</v>
      </c>
      <c r="AA464">
        <f t="shared" ca="1" si="356"/>
        <v>4007</v>
      </c>
      <c r="AB464">
        <f t="shared" ca="1" si="357"/>
        <v>4007</v>
      </c>
      <c r="AC464">
        <f t="shared" ca="1" si="358"/>
        <v>4007</v>
      </c>
      <c r="AD464">
        <f t="shared" ca="1" si="359"/>
        <v>4005</v>
      </c>
      <c r="AE464">
        <f t="shared" ca="1" si="360"/>
        <v>5006</v>
      </c>
      <c r="AF464">
        <f t="shared" ca="1" si="361"/>
        <v>5006</v>
      </c>
      <c r="AG464">
        <f t="shared" ca="1" si="362"/>
        <v>5004</v>
      </c>
      <c r="AH464">
        <f t="shared" ca="1" si="363"/>
        <v>5006</v>
      </c>
      <c r="AI464">
        <f t="shared" ca="1" si="364"/>
        <v>5006</v>
      </c>
      <c r="AJ464">
        <f t="shared" ca="1" si="365"/>
        <v>5006</v>
      </c>
      <c r="AK464">
        <f t="shared" ca="1" si="366"/>
        <v>6005</v>
      </c>
      <c r="AL464">
        <f t="shared" ca="1" si="367"/>
        <v>6005</v>
      </c>
      <c r="AM464">
        <f t="shared" ca="1" si="368"/>
        <v>6007</v>
      </c>
      <c r="AN464">
        <f t="shared" ca="1" si="369"/>
        <v>6005</v>
      </c>
      <c r="AO464">
        <f t="shared" ca="1" si="370"/>
        <v>6004</v>
      </c>
      <c r="AP464">
        <f t="shared" ca="1" si="371"/>
        <v>6005</v>
      </c>
      <c r="AQ464" t="str">
        <f t="shared" ca="1" si="332"/>
        <v>12,1007,1;12,1006,1;12,1005,1;12,1006,1;12,1004,1;12,2007,1;12,2006,1;12,2007,1;12,2005,1;12,2005,1;12,2004,1;12,3006,1;12,3006,1;12,3007,1;12,3006,1;12,3004,1;12,3004,1;12,4004,1;12,4007,1;12,4007,1;12,4007,1;12,4007,1;12,4005,1;12,5006,1;12,5006,1;12,5004,1;12,5006,1;12,5006,1;12,5006,1;12,6005,1;12,6005,1;12,6007,1;12,6005,1;12,6004,1;12,6005,1</v>
      </c>
    </row>
    <row r="465" spans="1:43" x14ac:dyDescent="0.15">
      <c r="A465">
        <f t="shared" si="334"/>
        <v>6305</v>
      </c>
      <c r="B465">
        <f t="shared" si="323"/>
        <v>63</v>
      </c>
      <c r="C465">
        <f t="shared" si="324"/>
        <v>5</v>
      </c>
      <c r="D465">
        <f t="shared" si="372"/>
        <v>6</v>
      </c>
      <c r="E465">
        <f t="shared" si="372"/>
        <v>8</v>
      </c>
      <c r="F465" s="4">
        <f t="shared" si="335"/>
        <v>7</v>
      </c>
      <c r="G465">
        <f t="shared" ca="1" si="336"/>
        <v>1004</v>
      </c>
      <c r="H465">
        <f t="shared" ca="1" si="337"/>
        <v>1006</v>
      </c>
      <c r="I465">
        <f t="shared" ca="1" si="338"/>
        <v>1005</v>
      </c>
      <c r="J465">
        <f t="shared" ca="1" si="339"/>
        <v>1004</v>
      </c>
      <c r="K465">
        <f t="shared" ca="1" si="340"/>
        <v>1005</v>
      </c>
      <c r="L465">
        <f t="shared" ca="1" si="341"/>
        <v>1007</v>
      </c>
      <c r="M465">
        <f t="shared" ca="1" si="342"/>
        <v>2004</v>
      </c>
      <c r="N465">
        <f t="shared" ca="1" si="343"/>
        <v>2005</v>
      </c>
      <c r="O465">
        <f t="shared" ca="1" si="344"/>
        <v>2006</v>
      </c>
      <c r="P465">
        <f t="shared" ca="1" si="345"/>
        <v>2005</v>
      </c>
      <c r="Q465">
        <f t="shared" ca="1" si="346"/>
        <v>2005</v>
      </c>
      <c r="R465">
        <f t="shared" ca="1" si="347"/>
        <v>2006</v>
      </c>
      <c r="S465">
        <f t="shared" ca="1" si="348"/>
        <v>3007</v>
      </c>
      <c r="T465">
        <f t="shared" ca="1" si="349"/>
        <v>3004</v>
      </c>
      <c r="U465">
        <f t="shared" ca="1" si="350"/>
        <v>3006</v>
      </c>
      <c r="V465">
        <f t="shared" ca="1" si="351"/>
        <v>3004</v>
      </c>
      <c r="W465">
        <f t="shared" ca="1" si="352"/>
        <v>3006</v>
      </c>
      <c r="X465">
        <f t="shared" ca="1" si="353"/>
        <v>3006</v>
      </c>
      <c r="Y465">
        <f t="shared" ca="1" si="354"/>
        <v>4006</v>
      </c>
      <c r="Z465">
        <f t="shared" ca="1" si="355"/>
        <v>4004</v>
      </c>
      <c r="AA465">
        <f t="shared" ca="1" si="356"/>
        <v>4004</v>
      </c>
      <c r="AB465">
        <f t="shared" ca="1" si="357"/>
        <v>4005</v>
      </c>
      <c r="AC465">
        <f t="shared" ca="1" si="358"/>
        <v>4006</v>
      </c>
      <c r="AD465">
        <f t="shared" ca="1" si="359"/>
        <v>4007</v>
      </c>
      <c r="AE465">
        <f t="shared" ca="1" si="360"/>
        <v>5004</v>
      </c>
      <c r="AF465">
        <f t="shared" ca="1" si="361"/>
        <v>5007</v>
      </c>
      <c r="AG465">
        <f t="shared" ca="1" si="362"/>
        <v>5005</v>
      </c>
      <c r="AH465">
        <f t="shared" ca="1" si="363"/>
        <v>5004</v>
      </c>
      <c r="AI465">
        <f t="shared" ca="1" si="364"/>
        <v>5004</v>
      </c>
      <c r="AJ465">
        <f t="shared" ca="1" si="365"/>
        <v>5007</v>
      </c>
      <c r="AK465">
        <f t="shared" ca="1" si="366"/>
        <v>6007</v>
      </c>
      <c r="AL465">
        <f t="shared" ca="1" si="367"/>
        <v>6007</v>
      </c>
      <c r="AM465">
        <f t="shared" ca="1" si="368"/>
        <v>6006</v>
      </c>
      <c r="AN465">
        <f t="shared" ca="1" si="369"/>
        <v>6005</v>
      </c>
      <c r="AO465">
        <f t="shared" ca="1" si="370"/>
        <v>6007</v>
      </c>
      <c r="AP465">
        <f t="shared" ca="1" si="371"/>
        <v>6006</v>
      </c>
      <c r="AQ465" t="str">
        <f t="shared" ca="1" si="332"/>
        <v>12,1004,1;12,1006,1;12,1004,1;12,1005,1;12,1007,1;12,2004,1;12,2005,1;12,2006,1;12,2005,1;12,2005,1;12,2006,1;12,3007,1;12,3004,1;12,3006,1;12,3004,1;12,3006,1;12,3006,1;12,4006,1;12,4004,1;12,4004,1;12,4005,1;12,4006,1;12,4007,1;12,5004,1;12,5007,1;12,5005,1;12,5004,1;12,5004,1;12,5007,1;12,6007,1;12,6007,1;12,6006,1;12,6005,1;12,6007,1;12,6006,1</v>
      </c>
    </row>
    <row r="466" spans="1:43" x14ac:dyDescent="0.15">
      <c r="A466">
        <f t="shared" si="334"/>
        <v>6405</v>
      </c>
      <c r="B466">
        <f t="shared" si="323"/>
        <v>64</v>
      </c>
      <c r="C466">
        <f t="shared" si="324"/>
        <v>5</v>
      </c>
      <c r="D466">
        <f t="shared" si="372"/>
        <v>6</v>
      </c>
      <c r="E466">
        <f t="shared" si="372"/>
        <v>8</v>
      </c>
      <c r="F466" s="4">
        <f t="shared" si="335"/>
        <v>7</v>
      </c>
      <c r="G466">
        <f t="shared" ca="1" si="336"/>
        <v>1007</v>
      </c>
      <c r="H466">
        <f t="shared" ca="1" si="337"/>
        <v>1006</v>
      </c>
      <c r="I466">
        <f t="shared" ca="1" si="338"/>
        <v>1004</v>
      </c>
      <c r="J466">
        <f t="shared" ca="1" si="339"/>
        <v>1004</v>
      </c>
      <c r="K466">
        <f t="shared" ca="1" si="340"/>
        <v>1004</v>
      </c>
      <c r="L466">
        <f t="shared" ca="1" si="341"/>
        <v>1005</v>
      </c>
      <c r="M466">
        <f t="shared" ca="1" si="342"/>
        <v>2005</v>
      </c>
      <c r="N466">
        <f t="shared" ca="1" si="343"/>
        <v>2007</v>
      </c>
      <c r="O466">
        <f t="shared" ca="1" si="344"/>
        <v>2006</v>
      </c>
      <c r="P466">
        <f t="shared" ca="1" si="345"/>
        <v>2006</v>
      </c>
      <c r="Q466">
        <f t="shared" ca="1" si="346"/>
        <v>2007</v>
      </c>
      <c r="R466">
        <f t="shared" ca="1" si="347"/>
        <v>2004</v>
      </c>
      <c r="S466">
        <f t="shared" ca="1" si="348"/>
        <v>3005</v>
      </c>
      <c r="T466">
        <f t="shared" ca="1" si="349"/>
        <v>3007</v>
      </c>
      <c r="U466">
        <f t="shared" ca="1" si="350"/>
        <v>3004</v>
      </c>
      <c r="V466">
        <f t="shared" ca="1" si="351"/>
        <v>3004</v>
      </c>
      <c r="W466">
        <f t="shared" ca="1" si="352"/>
        <v>3004</v>
      </c>
      <c r="X466">
        <f t="shared" ca="1" si="353"/>
        <v>3004</v>
      </c>
      <c r="Y466">
        <f t="shared" ca="1" si="354"/>
        <v>4006</v>
      </c>
      <c r="Z466">
        <f t="shared" ca="1" si="355"/>
        <v>4007</v>
      </c>
      <c r="AA466">
        <f t="shared" ca="1" si="356"/>
        <v>4004</v>
      </c>
      <c r="AB466">
        <f t="shared" ca="1" si="357"/>
        <v>4005</v>
      </c>
      <c r="AC466">
        <f t="shared" ca="1" si="358"/>
        <v>4005</v>
      </c>
      <c r="AD466">
        <f t="shared" ca="1" si="359"/>
        <v>4004</v>
      </c>
      <c r="AE466">
        <f t="shared" ca="1" si="360"/>
        <v>5006</v>
      </c>
      <c r="AF466">
        <f t="shared" ca="1" si="361"/>
        <v>5006</v>
      </c>
      <c r="AG466">
        <f t="shared" ca="1" si="362"/>
        <v>5005</v>
      </c>
      <c r="AH466">
        <f t="shared" ca="1" si="363"/>
        <v>5005</v>
      </c>
      <c r="AI466">
        <f t="shared" ca="1" si="364"/>
        <v>5007</v>
      </c>
      <c r="AJ466">
        <f t="shared" ca="1" si="365"/>
        <v>5007</v>
      </c>
      <c r="AK466">
        <f t="shared" ca="1" si="366"/>
        <v>6006</v>
      </c>
      <c r="AL466">
        <f t="shared" ca="1" si="367"/>
        <v>6005</v>
      </c>
      <c r="AM466">
        <f t="shared" ca="1" si="368"/>
        <v>6004</v>
      </c>
      <c r="AN466">
        <f t="shared" ca="1" si="369"/>
        <v>6005</v>
      </c>
      <c r="AO466">
        <f t="shared" ca="1" si="370"/>
        <v>6004</v>
      </c>
      <c r="AP466">
        <f t="shared" ca="1" si="371"/>
        <v>6007</v>
      </c>
      <c r="AQ466" t="str">
        <f t="shared" ca="1" si="332"/>
        <v>12,1007,1;12,1006,1;12,1004,1;12,1004,1;12,1005,1;12,2005,1;12,2007,1;12,2006,1;12,2006,1;12,2007,1;12,2004,1;12,3005,1;12,3007,1;12,3004,1;12,3004,1;12,3004,1;12,3004,1;12,4006,1;12,4007,1;12,4004,1;12,4005,1;12,4005,1;12,4004,1;12,5006,1;12,5006,1;12,5005,1;12,5005,1;12,5007,1;12,5007,1;12,6006,1;12,6005,1;12,6004,1;12,6005,1;12,6004,1;12,6007,1</v>
      </c>
    </row>
    <row r="467" spans="1:43" x14ac:dyDescent="0.15">
      <c r="A467">
        <f t="shared" si="334"/>
        <v>6505</v>
      </c>
      <c r="B467">
        <f t="shared" ref="B467:B530" si="373">B387</f>
        <v>65</v>
      </c>
      <c r="C467">
        <f t="shared" ref="C467:C530" si="374">C387+1</f>
        <v>5</v>
      </c>
      <c r="D467">
        <f t="shared" si="372"/>
        <v>6</v>
      </c>
      <c r="E467">
        <f t="shared" si="372"/>
        <v>9</v>
      </c>
      <c r="F467" s="4">
        <f t="shared" si="335"/>
        <v>8</v>
      </c>
      <c r="G467">
        <f t="shared" ca="1" si="336"/>
        <v>1007</v>
      </c>
      <c r="H467">
        <f t="shared" ca="1" si="337"/>
        <v>1006</v>
      </c>
      <c r="I467">
        <f t="shared" ca="1" si="338"/>
        <v>1006</v>
      </c>
      <c r="J467">
        <f t="shared" ca="1" si="339"/>
        <v>1005</v>
      </c>
      <c r="K467">
        <f t="shared" ca="1" si="340"/>
        <v>1008</v>
      </c>
      <c r="L467">
        <f t="shared" ca="1" si="341"/>
        <v>1008</v>
      </c>
      <c r="M467">
        <f t="shared" ca="1" si="342"/>
        <v>2008</v>
      </c>
      <c r="N467">
        <f t="shared" ca="1" si="343"/>
        <v>2008</v>
      </c>
      <c r="O467">
        <f t="shared" ca="1" si="344"/>
        <v>2004</v>
      </c>
      <c r="P467">
        <f t="shared" ca="1" si="345"/>
        <v>2005</v>
      </c>
      <c r="Q467">
        <f t="shared" ca="1" si="346"/>
        <v>2004</v>
      </c>
      <c r="R467">
        <f t="shared" ca="1" si="347"/>
        <v>2007</v>
      </c>
      <c r="S467">
        <f t="shared" ca="1" si="348"/>
        <v>3005</v>
      </c>
      <c r="T467">
        <f t="shared" ca="1" si="349"/>
        <v>3005</v>
      </c>
      <c r="U467">
        <f t="shared" ca="1" si="350"/>
        <v>3004</v>
      </c>
      <c r="V467">
        <f t="shared" ca="1" si="351"/>
        <v>3007</v>
      </c>
      <c r="W467">
        <f t="shared" ca="1" si="352"/>
        <v>3008</v>
      </c>
      <c r="X467">
        <f t="shared" ca="1" si="353"/>
        <v>3004</v>
      </c>
      <c r="Y467">
        <f t="shared" ca="1" si="354"/>
        <v>4005</v>
      </c>
      <c r="Z467">
        <f t="shared" ca="1" si="355"/>
        <v>4005</v>
      </c>
      <c r="AA467">
        <f t="shared" ca="1" si="356"/>
        <v>4005</v>
      </c>
      <c r="AB467">
        <f t="shared" ca="1" si="357"/>
        <v>4008</v>
      </c>
      <c r="AC467">
        <f t="shared" ca="1" si="358"/>
        <v>4006</v>
      </c>
      <c r="AD467">
        <f t="shared" ca="1" si="359"/>
        <v>4007</v>
      </c>
      <c r="AE467">
        <f t="shared" ca="1" si="360"/>
        <v>5008</v>
      </c>
      <c r="AF467">
        <f t="shared" ca="1" si="361"/>
        <v>5004</v>
      </c>
      <c r="AG467">
        <f t="shared" ca="1" si="362"/>
        <v>5004</v>
      </c>
      <c r="AH467">
        <f t="shared" ca="1" si="363"/>
        <v>5006</v>
      </c>
      <c r="AI467">
        <f t="shared" ca="1" si="364"/>
        <v>5004</v>
      </c>
      <c r="AJ467">
        <f t="shared" ca="1" si="365"/>
        <v>5005</v>
      </c>
      <c r="AK467">
        <f t="shared" ca="1" si="366"/>
        <v>6004</v>
      </c>
      <c r="AL467">
        <f t="shared" ca="1" si="367"/>
        <v>6005</v>
      </c>
      <c r="AM467">
        <f t="shared" ca="1" si="368"/>
        <v>6008</v>
      </c>
      <c r="AN467">
        <f t="shared" ca="1" si="369"/>
        <v>6008</v>
      </c>
      <c r="AO467">
        <f t="shared" ca="1" si="370"/>
        <v>6008</v>
      </c>
      <c r="AP467">
        <f t="shared" ca="1" si="371"/>
        <v>6007</v>
      </c>
      <c r="AQ467" t="str">
        <f t="shared" ca="1" si="332"/>
        <v>12,1007,1;12,1006,1;12,1005,1;12,1008,1;12,1008,1;12,2008,1;12,2008,1;12,2004,1;12,2005,1;12,2004,1;12,2007,1;12,3005,1;12,3005,1;12,3004,1;12,3007,1;12,3008,1;12,3004,1;12,4005,1;12,4005,1;12,4005,1;12,4008,1;12,4006,1;12,4007,1;12,5008,1;12,5004,1;12,5004,1;12,5006,1;12,5004,1;12,5005,1;12,6004,1;12,6005,1;12,6008,1;12,6008,1;12,6008,1;12,6007,1</v>
      </c>
    </row>
    <row r="468" spans="1:43" x14ac:dyDescent="0.15">
      <c r="A468">
        <f t="shared" si="334"/>
        <v>6605</v>
      </c>
      <c r="B468">
        <f t="shared" si="373"/>
        <v>66</v>
      </c>
      <c r="C468">
        <f t="shared" si="374"/>
        <v>5</v>
      </c>
      <c r="D468">
        <f t="shared" si="372"/>
        <v>6</v>
      </c>
      <c r="E468">
        <f t="shared" si="372"/>
        <v>9</v>
      </c>
      <c r="F468" s="4">
        <f t="shared" si="335"/>
        <v>8</v>
      </c>
      <c r="G468">
        <f t="shared" ca="1" si="336"/>
        <v>1006</v>
      </c>
      <c r="H468">
        <f t="shared" ca="1" si="337"/>
        <v>1004</v>
      </c>
      <c r="I468">
        <f t="shared" ca="1" si="338"/>
        <v>1008</v>
      </c>
      <c r="J468">
        <f t="shared" ca="1" si="339"/>
        <v>1008</v>
      </c>
      <c r="K468">
        <f t="shared" ca="1" si="340"/>
        <v>1008</v>
      </c>
      <c r="L468">
        <f t="shared" ca="1" si="341"/>
        <v>1005</v>
      </c>
      <c r="M468">
        <f t="shared" ca="1" si="342"/>
        <v>2007</v>
      </c>
      <c r="N468">
        <f t="shared" ca="1" si="343"/>
        <v>2006</v>
      </c>
      <c r="O468">
        <f t="shared" ca="1" si="344"/>
        <v>2008</v>
      </c>
      <c r="P468">
        <f t="shared" ca="1" si="345"/>
        <v>2006</v>
      </c>
      <c r="Q468">
        <f t="shared" ca="1" si="346"/>
        <v>2006</v>
      </c>
      <c r="R468">
        <f t="shared" ca="1" si="347"/>
        <v>2004</v>
      </c>
      <c r="S468">
        <f t="shared" ca="1" si="348"/>
        <v>3008</v>
      </c>
      <c r="T468">
        <f t="shared" ca="1" si="349"/>
        <v>3007</v>
      </c>
      <c r="U468">
        <f t="shared" ca="1" si="350"/>
        <v>3008</v>
      </c>
      <c r="V468">
        <f t="shared" ca="1" si="351"/>
        <v>3005</v>
      </c>
      <c r="W468">
        <f t="shared" ca="1" si="352"/>
        <v>3005</v>
      </c>
      <c r="X468">
        <f t="shared" ca="1" si="353"/>
        <v>3008</v>
      </c>
      <c r="Y468">
        <f t="shared" ca="1" si="354"/>
        <v>4008</v>
      </c>
      <c r="Z468">
        <f t="shared" ca="1" si="355"/>
        <v>4007</v>
      </c>
      <c r="AA468">
        <f t="shared" ca="1" si="356"/>
        <v>4006</v>
      </c>
      <c r="AB468">
        <f t="shared" ca="1" si="357"/>
        <v>4005</v>
      </c>
      <c r="AC468">
        <f t="shared" ca="1" si="358"/>
        <v>4004</v>
      </c>
      <c r="AD468">
        <f t="shared" ca="1" si="359"/>
        <v>4004</v>
      </c>
      <c r="AE468">
        <f t="shared" ca="1" si="360"/>
        <v>5004</v>
      </c>
      <c r="AF468">
        <f t="shared" ca="1" si="361"/>
        <v>5004</v>
      </c>
      <c r="AG468">
        <f t="shared" ca="1" si="362"/>
        <v>5006</v>
      </c>
      <c r="AH468">
        <f t="shared" ca="1" si="363"/>
        <v>5006</v>
      </c>
      <c r="AI468">
        <f t="shared" ca="1" si="364"/>
        <v>5004</v>
      </c>
      <c r="AJ468">
        <f t="shared" ca="1" si="365"/>
        <v>5006</v>
      </c>
      <c r="AK468">
        <f t="shared" ca="1" si="366"/>
        <v>6006</v>
      </c>
      <c r="AL468">
        <f t="shared" ca="1" si="367"/>
        <v>6008</v>
      </c>
      <c r="AM468">
        <f t="shared" ca="1" si="368"/>
        <v>6005</v>
      </c>
      <c r="AN468">
        <f t="shared" ca="1" si="369"/>
        <v>6008</v>
      </c>
      <c r="AO468">
        <f t="shared" ca="1" si="370"/>
        <v>6005</v>
      </c>
      <c r="AP468">
        <f t="shared" ca="1" si="371"/>
        <v>6006</v>
      </c>
      <c r="AQ468" t="str">
        <f t="shared" ca="1" si="332"/>
        <v>12,1006,1;12,1004,1;12,1008,1;12,1008,1;12,1005,1;12,2007,1;12,2006,1;12,2008,1;12,2006,1;12,2006,1;12,2004,1;12,3008,1;12,3007,1;12,3008,1;12,3005,1;12,3005,1;12,3008,1;12,4008,1;12,4007,1;12,4006,1;12,4005,1;12,4004,1;12,4004,1;12,5004,1;12,5004,1;12,5006,1;12,5006,1;12,5004,1;12,5006,1;12,6006,1;12,6008,1;12,6005,1;12,6008,1;12,6005,1;12,6006,1</v>
      </c>
    </row>
    <row r="469" spans="1:43" x14ac:dyDescent="0.15">
      <c r="A469">
        <f t="shared" si="334"/>
        <v>6705</v>
      </c>
      <c r="B469">
        <f t="shared" si="373"/>
        <v>67</v>
      </c>
      <c r="C469">
        <f t="shared" si="374"/>
        <v>5</v>
      </c>
      <c r="D469">
        <f t="shared" si="372"/>
        <v>6</v>
      </c>
      <c r="E469">
        <f t="shared" si="372"/>
        <v>9</v>
      </c>
      <c r="F469" s="4">
        <f t="shared" si="335"/>
        <v>8</v>
      </c>
      <c r="G469">
        <f t="shared" ca="1" si="336"/>
        <v>1005</v>
      </c>
      <c r="H469">
        <f t="shared" ca="1" si="337"/>
        <v>1006</v>
      </c>
      <c r="I469">
        <f t="shared" ca="1" si="338"/>
        <v>1006</v>
      </c>
      <c r="J469">
        <f t="shared" ca="1" si="339"/>
        <v>1004</v>
      </c>
      <c r="K469">
        <f t="shared" ca="1" si="340"/>
        <v>1007</v>
      </c>
      <c r="L469">
        <f t="shared" ca="1" si="341"/>
        <v>1004</v>
      </c>
      <c r="M469">
        <f t="shared" ca="1" si="342"/>
        <v>2005</v>
      </c>
      <c r="N469">
        <f t="shared" ca="1" si="343"/>
        <v>2006</v>
      </c>
      <c r="O469">
        <f t="shared" ca="1" si="344"/>
        <v>2007</v>
      </c>
      <c r="P469">
        <f t="shared" ca="1" si="345"/>
        <v>2004</v>
      </c>
      <c r="Q469">
        <f t="shared" ca="1" si="346"/>
        <v>2008</v>
      </c>
      <c r="R469">
        <f t="shared" ca="1" si="347"/>
        <v>2008</v>
      </c>
      <c r="S469">
        <f t="shared" ca="1" si="348"/>
        <v>3004</v>
      </c>
      <c r="T469">
        <f t="shared" ca="1" si="349"/>
        <v>3006</v>
      </c>
      <c r="U469">
        <f t="shared" ca="1" si="350"/>
        <v>3008</v>
      </c>
      <c r="V469">
        <f t="shared" ca="1" si="351"/>
        <v>3007</v>
      </c>
      <c r="W469">
        <f t="shared" ca="1" si="352"/>
        <v>3008</v>
      </c>
      <c r="X469">
        <f t="shared" ca="1" si="353"/>
        <v>3007</v>
      </c>
      <c r="Y469">
        <f t="shared" ca="1" si="354"/>
        <v>4005</v>
      </c>
      <c r="Z469">
        <f t="shared" ca="1" si="355"/>
        <v>4006</v>
      </c>
      <c r="AA469">
        <f t="shared" ca="1" si="356"/>
        <v>4006</v>
      </c>
      <c r="AB469">
        <f t="shared" ca="1" si="357"/>
        <v>4008</v>
      </c>
      <c r="AC469">
        <f t="shared" ca="1" si="358"/>
        <v>4008</v>
      </c>
      <c r="AD469">
        <f t="shared" ca="1" si="359"/>
        <v>4006</v>
      </c>
      <c r="AE469">
        <f t="shared" ca="1" si="360"/>
        <v>5006</v>
      </c>
      <c r="AF469">
        <f t="shared" ca="1" si="361"/>
        <v>5007</v>
      </c>
      <c r="AG469">
        <f t="shared" ca="1" si="362"/>
        <v>5006</v>
      </c>
      <c r="AH469">
        <f t="shared" ca="1" si="363"/>
        <v>5008</v>
      </c>
      <c r="AI469">
        <f t="shared" ca="1" si="364"/>
        <v>5004</v>
      </c>
      <c r="AJ469">
        <f t="shared" ca="1" si="365"/>
        <v>5008</v>
      </c>
      <c r="AK469">
        <f t="shared" ca="1" si="366"/>
        <v>6007</v>
      </c>
      <c r="AL469">
        <f t="shared" ca="1" si="367"/>
        <v>6005</v>
      </c>
      <c r="AM469">
        <f t="shared" ca="1" si="368"/>
        <v>6004</v>
      </c>
      <c r="AN469">
        <f t="shared" ca="1" si="369"/>
        <v>6005</v>
      </c>
      <c r="AO469">
        <f t="shared" ca="1" si="370"/>
        <v>6004</v>
      </c>
      <c r="AP469">
        <f t="shared" ca="1" si="371"/>
        <v>6005</v>
      </c>
      <c r="AQ469" t="str">
        <f t="shared" ca="1" si="332"/>
        <v>12,1005,1;12,1006,1;12,1004,1;12,1007,1;12,1004,1;12,2005,1;12,2006,1;12,2007,1;12,2004,1;12,2008,1;12,2008,1;12,3004,1;12,3006,1;12,3008,1;12,3007,1;12,3008,1;12,3007,1;12,4005,1;12,4006,1;12,4006,1;12,4008,1;12,4008,1;12,4006,1;12,5006,1;12,5007,1;12,5006,1;12,5008,1;12,5004,1;12,5008,1;12,6007,1;12,6005,1;12,6004,1;12,6005,1;12,6004,1;12,6005,1</v>
      </c>
    </row>
    <row r="470" spans="1:43" x14ac:dyDescent="0.15">
      <c r="A470">
        <f t="shared" si="334"/>
        <v>6805</v>
      </c>
      <c r="B470">
        <f t="shared" si="373"/>
        <v>68</v>
      </c>
      <c r="C470">
        <f t="shared" si="374"/>
        <v>5</v>
      </c>
      <c r="D470">
        <f t="shared" si="372"/>
        <v>6</v>
      </c>
      <c r="E470">
        <f t="shared" si="372"/>
        <v>9</v>
      </c>
      <c r="F470" s="4">
        <f t="shared" si="335"/>
        <v>8</v>
      </c>
      <c r="G470">
        <f t="shared" ca="1" si="336"/>
        <v>1008</v>
      </c>
      <c r="H470">
        <f t="shared" ca="1" si="337"/>
        <v>1004</v>
      </c>
      <c r="I470">
        <f t="shared" ca="1" si="338"/>
        <v>1008</v>
      </c>
      <c r="J470">
        <f t="shared" ca="1" si="339"/>
        <v>1007</v>
      </c>
      <c r="K470">
        <f t="shared" ca="1" si="340"/>
        <v>1005</v>
      </c>
      <c r="L470">
        <f t="shared" ca="1" si="341"/>
        <v>1004</v>
      </c>
      <c r="M470">
        <f t="shared" ca="1" si="342"/>
        <v>2004</v>
      </c>
      <c r="N470">
        <f t="shared" ca="1" si="343"/>
        <v>2008</v>
      </c>
      <c r="O470">
        <f t="shared" ca="1" si="344"/>
        <v>2005</v>
      </c>
      <c r="P470">
        <f t="shared" ca="1" si="345"/>
        <v>2008</v>
      </c>
      <c r="Q470">
        <f t="shared" ca="1" si="346"/>
        <v>2005</v>
      </c>
      <c r="R470">
        <f t="shared" ca="1" si="347"/>
        <v>2007</v>
      </c>
      <c r="S470">
        <f t="shared" ca="1" si="348"/>
        <v>3004</v>
      </c>
      <c r="T470">
        <f t="shared" ca="1" si="349"/>
        <v>3008</v>
      </c>
      <c r="U470">
        <f t="shared" ca="1" si="350"/>
        <v>3004</v>
      </c>
      <c r="V470">
        <f t="shared" ca="1" si="351"/>
        <v>3005</v>
      </c>
      <c r="W470">
        <f t="shared" ca="1" si="352"/>
        <v>3005</v>
      </c>
      <c r="X470">
        <f t="shared" ca="1" si="353"/>
        <v>3008</v>
      </c>
      <c r="Y470">
        <f t="shared" ca="1" si="354"/>
        <v>4006</v>
      </c>
      <c r="Z470">
        <f t="shared" ca="1" si="355"/>
        <v>4004</v>
      </c>
      <c r="AA470">
        <f t="shared" ca="1" si="356"/>
        <v>4005</v>
      </c>
      <c r="AB470">
        <f t="shared" ca="1" si="357"/>
        <v>4005</v>
      </c>
      <c r="AC470">
        <f t="shared" ca="1" si="358"/>
        <v>4007</v>
      </c>
      <c r="AD470">
        <f t="shared" ca="1" si="359"/>
        <v>4007</v>
      </c>
      <c r="AE470">
        <f t="shared" ca="1" si="360"/>
        <v>5005</v>
      </c>
      <c r="AF470">
        <f t="shared" ca="1" si="361"/>
        <v>5007</v>
      </c>
      <c r="AG470">
        <f t="shared" ca="1" si="362"/>
        <v>5008</v>
      </c>
      <c r="AH470">
        <f t="shared" ca="1" si="363"/>
        <v>5007</v>
      </c>
      <c r="AI470">
        <f t="shared" ca="1" si="364"/>
        <v>5006</v>
      </c>
      <c r="AJ470">
        <f t="shared" ca="1" si="365"/>
        <v>5007</v>
      </c>
      <c r="AK470">
        <f t="shared" ca="1" si="366"/>
        <v>6004</v>
      </c>
      <c r="AL470">
        <f t="shared" ca="1" si="367"/>
        <v>6004</v>
      </c>
      <c r="AM470">
        <f t="shared" ca="1" si="368"/>
        <v>6008</v>
      </c>
      <c r="AN470">
        <f t="shared" ca="1" si="369"/>
        <v>6005</v>
      </c>
      <c r="AO470">
        <f t="shared" ca="1" si="370"/>
        <v>6004</v>
      </c>
      <c r="AP470">
        <f t="shared" ca="1" si="371"/>
        <v>6004</v>
      </c>
      <c r="AQ470" t="str">
        <f t="shared" ca="1" si="332"/>
        <v>12,1008,1;12,1004,1;12,1007,1;12,1005,1;12,1004,1;12,2004,1;12,2008,1;12,2005,1;12,2008,1;12,2005,1;12,2007,1;12,3004,1;12,3008,1;12,3004,1;12,3005,1;12,3005,1;12,3008,1;12,4006,1;12,4004,1;12,4005,1;12,4005,1;12,4007,1;12,4007,1;12,5005,1;12,5007,1;12,5008,1;12,5007,1;12,5006,1;12,5007,1;12,6004,1;12,6004,1;12,6008,1;12,6005,1;12,6004,1;12,6004,1</v>
      </c>
    </row>
    <row r="471" spans="1:43" x14ac:dyDescent="0.15">
      <c r="A471">
        <f t="shared" si="334"/>
        <v>6905</v>
      </c>
      <c r="B471">
        <f t="shared" si="373"/>
        <v>69</v>
      </c>
      <c r="C471">
        <f t="shared" si="374"/>
        <v>5</v>
      </c>
      <c r="D471">
        <f t="shared" si="372"/>
        <v>6</v>
      </c>
      <c r="E471">
        <f t="shared" si="372"/>
        <v>9</v>
      </c>
      <c r="F471" s="4">
        <f t="shared" si="335"/>
        <v>8</v>
      </c>
      <c r="G471">
        <f t="shared" ca="1" si="336"/>
        <v>1006</v>
      </c>
      <c r="H471">
        <f t="shared" ca="1" si="337"/>
        <v>1005</v>
      </c>
      <c r="I471">
        <f t="shared" ca="1" si="338"/>
        <v>1005</v>
      </c>
      <c r="J471">
        <f t="shared" ca="1" si="339"/>
        <v>1004</v>
      </c>
      <c r="K471">
        <f t="shared" ca="1" si="340"/>
        <v>1006</v>
      </c>
      <c r="L471">
        <f t="shared" ca="1" si="341"/>
        <v>1004</v>
      </c>
      <c r="M471">
        <f t="shared" ca="1" si="342"/>
        <v>2004</v>
      </c>
      <c r="N471">
        <f t="shared" ca="1" si="343"/>
        <v>2006</v>
      </c>
      <c r="O471">
        <f t="shared" ca="1" si="344"/>
        <v>2008</v>
      </c>
      <c r="P471">
        <f t="shared" ca="1" si="345"/>
        <v>2005</v>
      </c>
      <c r="Q471">
        <f t="shared" ca="1" si="346"/>
        <v>2007</v>
      </c>
      <c r="R471">
        <f t="shared" ca="1" si="347"/>
        <v>2008</v>
      </c>
      <c r="S471">
        <f t="shared" ca="1" si="348"/>
        <v>3005</v>
      </c>
      <c r="T471">
        <f t="shared" ca="1" si="349"/>
        <v>3006</v>
      </c>
      <c r="U471">
        <f t="shared" ca="1" si="350"/>
        <v>3007</v>
      </c>
      <c r="V471">
        <f t="shared" ca="1" si="351"/>
        <v>3004</v>
      </c>
      <c r="W471">
        <f t="shared" ca="1" si="352"/>
        <v>3005</v>
      </c>
      <c r="X471">
        <f t="shared" ca="1" si="353"/>
        <v>3007</v>
      </c>
      <c r="Y471">
        <f t="shared" ca="1" si="354"/>
        <v>4007</v>
      </c>
      <c r="Z471">
        <f t="shared" ca="1" si="355"/>
        <v>4006</v>
      </c>
      <c r="AA471">
        <f t="shared" ca="1" si="356"/>
        <v>4008</v>
      </c>
      <c r="AB471">
        <f t="shared" ca="1" si="357"/>
        <v>4006</v>
      </c>
      <c r="AC471">
        <f t="shared" ca="1" si="358"/>
        <v>4006</v>
      </c>
      <c r="AD471">
        <f t="shared" ca="1" si="359"/>
        <v>4007</v>
      </c>
      <c r="AE471">
        <f t="shared" ca="1" si="360"/>
        <v>5004</v>
      </c>
      <c r="AF471">
        <f t="shared" ca="1" si="361"/>
        <v>5006</v>
      </c>
      <c r="AG471">
        <f t="shared" ca="1" si="362"/>
        <v>5006</v>
      </c>
      <c r="AH471">
        <f t="shared" ca="1" si="363"/>
        <v>5008</v>
      </c>
      <c r="AI471">
        <f t="shared" ca="1" si="364"/>
        <v>5004</v>
      </c>
      <c r="AJ471">
        <f t="shared" ca="1" si="365"/>
        <v>5008</v>
      </c>
      <c r="AK471">
        <f t="shared" ca="1" si="366"/>
        <v>6004</v>
      </c>
      <c r="AL471">
        <f t="shared" ca="1" si="367"/>
        <v>6008</v>
      </c>
      <c r="AM471">
        <f t="shared" ca="1" si="368"/>
        <v>6004</v>
      </c>
      <c r="AN471">
        <f t="shared" ca="1" si="369"/>
        <v>6005</v>
      </c>
      <c r="AO471">
        <f t="shared" ca="1" si="370"/>
        <v>6007</v>
      </c>
      <c r="AP471">
        <f t="shared" ca="1" si="371"/>
        <v>6005</v>
      </c>
      <c r="AQ471" t="str">
        <f t="shared" ca="1" si="332"/>
        <v>12,1006,1;12,1005,1;12,1004,1;12,1006,1;12,1004,1;12,2004,1;12,2006,1;12,2008,1;12,2005,1;12,2007,1;12,2008,1;12,3005,1;12,3006,1;12,3007,1;12,3004,1;12,3005,1;12,3007,1;12,4007,1;12,4006,1;12,4008,1;12,4006,1;12,4006,1;12,4007,1;12,5004,1;12,5006,1;12,5006,1;12,5008,1;12,5004,1;12,5008,1;12,6004,1;12,6008,1;12,6004,1;12,6005,1;12,6007,1;12,6005,1</v>
      </c>
    </row>
    <row r="472" spans="1:43" x14ac:dyDescent="0.15">
      <c r="A472">
        <f t="shared" si="334"/>
        <v>7005</v>
      </c>
      <c r="B472">
        <f t="shared" si="373"/>
        <v>70</v>
      </c>
      <c r="C472">
        <f t="shared" si="374"/>
        <v>5</v>
      </c>
      <c r="D472">
        <f t="shared" si="372"/>
        <v>6</v>
      </c>
      <c r="E472">
        <f t="shared" si="372"/>
        <v>10</v>
      </c>
      <c r="F472" s="4">
        <f t="shared" si="335"/>
        <v>9</v>
      </c>
      <c r="G472">
        <f t="shared" ca="1" si="336"/>
        <v>1009</v>
      </c>
      <c r="H472">
        <f t="shared" ca="1" si="337"/>
        <v>1008</v>
      </c>
      <c r="I472">
        <f t="shared" ca="1" si="338"/>
        <v>1009</v>
      </c>
      <c r="J472">
        <f t="shared" ca="1" si="339"/>
        <v>1006</v>
      </c>
      <c r="K472">
        <f t="shared" ca="1" si="340"/>
        <v>1006</v>
      </c>
      <c r="L472">
        <f t="shared" ca="1" si="341"/>
        <v>1008</v>
      </c>
      <c r="M472">
        <f t="shared" ca="1" si="342"/>
        <v>2005</v>
      </c>
      <c r="N472">
        <f t="shared" ca="1" si="343"/>
        <v>2009</v>
      </c>
      <c r="O472">
        <f t="shared" ca="1" si="344"/>
        <v>2006</v>
      </c>
      <c r="P472">
        <f t="shared" ca="1" si="345"/>
        <v>2009</v>
      </c>
      <c r="Q472">
        <f t="shared" ca="1" si="346"/>
        <v>2007</v>
      </c>
      <c r="R472">
        <f t="shared" ca="1" si="347"/>
        <v>2008</v>
      </c>
      <c r="S472">
        <f t="shared" ca="1" si="348"/>
        <v>3009</v>
      </c>
      <c r="T472">
        <f t="shared" ca="1" si="349"/>
        <v>3006</v>
      </c>
      <c r="U472">
        <f t="shared" ca="1" si="350"/>
        <v>3006</v>
      </c>
      <c r="V472">
        <f t="shared" ca="1" si="351"/>
        <v>3005</v>
      </c>
      <c r="W472">
        <f t="shared" ca="1" si="352"/>
        <v>3006</v>
      </c>
      <c r="X472">
        <f t="shared" ca="1" si="353"/>
        <v>3007</v>
      </c>
      <c r="Y472">
        <f t="shared" ca="1" si="354"/>
        <v>4006</v>
      </c>
      <c r="Z472">
        <f t="shared" ca="1" si="355"/>
        <v>4005</v>
      </c>
      <c r="AA472">
        <f t="shared" ca="1" si="356"/>
        <v>4007</v>
      </c>
      <c r="AB472">
        <f t="shared" ca="1" si="357"/>
        <v>4007</v>
      </c>
      <c r="AC472">
        <f t="shared" ca="1" si="358"/>
        <v>4005</v>
      </c>
      <c r="AD472">
        <f t="shared" ca="1" si="359"/>
        <v>4008</v>
      </c>
      <c r="AE472">
        <f t="shared" ca="1" si="360"/>
        <v>5008</v>
      </c>
      <c r="AF472">
        <f t="shared" ca="1" si="361"/>
        <v>5008</v>
      </c>
      <c r="AG472">
        <f t="shared" ca="1" si="362"/>
        <v>5007</v>
      </c>
      <c r="AH472">
        <f t="shared" ca="1" si="363"/>
        <v>5005</v>
      </c>
      <c r="AI472">
        <f t="shared" ca="1" si="364"/>
        <v>5009</v>
      </c>
      <c r="AJ472">
        <f t="shared" ca="1" si="365"/>
        <v>5006</v>
      </c>
      <c r="AK472">
        <f t="shared" ca="1" si="366"/>
        <v>6006</v>
      </c>
      <c r="AL472">
        <f t="shared" ca="1" si="367"/>
        <v>6009</v>
      </c>
      <c r="AM472">
        <f t="shared" ca="1" si="368"/>
        <v>6005</v>
      </c>
      <c r="AN472">
        <f t="shared" ca="1" si="369"/>
        <v>6007</v>
      </c>
      <c r="AO472">
        <f t="shared" ca="1" si="370"/>
        <v>6007</v>
      </c>
      <c r="AP472">
        <f t="shared" ca="1" si="371"/>
        <v>6008</v>
      </c>
      <c r="AQ472" t="str">
        <f t="shared" ca="1" si="332"/>
        <v>12,1009,1;12,1008,1;12,1006,1;12,1006,1;12,1008,1;12,2005,1;12,2009,1;12,2006,1;12,2009,1;12,2007,1;12,2008,1;12,3009,1;12,3006,1;12,3006,1;12,3005,1;12,3006,1;12,3007,1;12,4006,1;12,4005,1;12,4007,1;12,4007,1;12,4005,1;12,4008,1;12,5008,1;12,5008,1;12,5007,1;12,5005,1;12,5009,1;12,5006,1;12,6006,1;12,6009,1;12,6005,1;12,6007,1;12,6007,1;12,6008,1</v>
      </c>
    </row>
    <row r="473" spans="1:43" x14ac:dyDescent="0.15">
      <c r="A473">
        <f t="shared" si="334"/>
        <v>7105</v>
      </c>
      <c r="B473">
        <f t="shared" si="373"/>
        <v>71</v>
      </c>
      <c r="C473">
        <f t="shared" si="374"/>
        <v>5</v>
      </c>
      <c r="D473">
        <f t="shared" si="372"/>
        <v>6</v>
      </c>
      <c r="E473">
        <f t="shared" si="372"/>
        <v>10</v>
      </c>
      <c r="F473" s="4">
        <f t="shared" si="335"/>
        <v>9</v>
      </c>
      <c r="G473">
        <f t="shared" ca="1" si="336"/>
        <v>1009</v>
      </c>
      <c r="H473">
        <f t="shared" ca="1" si="337"/>
        <v>1007</v>
      </c>
      <c r="I473">
        <f t="shared" ca="1" si="338"/>
        <v>1009</v>
      </c>
      <c r="J473">
        <f t="shared" ca="1" si="339"/>
        <v>1006</v>
      </c>
      <c r="K473">
        <f t="shared" ca="1" si="340"/>
        <v>1006</v>
      </c>
      <c r="L473">
        <f t="shared" ca="1" si="341"/>
        <v>1009</v>
      </c>
      <c r="M473">
        <f t="shared" ca="1" si="342"/>
        <v>2008</v>
      </c>
      <c r="N473">
        <f t="shared" ca="1" si="343"/>
        <v>2007</v>
      </c>
      <c r="O473">
        <f t="shared" ca="1" si="344"/>
        <v>2006</v>
      </c>
      <c r="P473">
        <f t="shared" ca="1" si="345"/>
        <v>2008</v>
      </c>
      <c r="Q473">
        <f t="shared" ca="1" si="346"/>
        <v>2006</v>
      </c>
      <c r="R473">
        <f t="shared" ca="1" si="347"/>
        <v>2009</v>
      </c>
      <c r="S473">
        <f t="shared" ca="1" si="348"/>
        <v>3006</v>
      </c>
      <c r="T473">
        <f t="shared" ca="1" si="349"/>
        <v>3009</v>
      </c>
      <c r="U473">
        <f t="shared" ca="1" si="350"/>
        <v>3007</v>
      </c>
      <c r="V473">
        <f t="shared" ca="1" si="351"/>
        <v>3005</v>
      </c>
      <c r="W473">
        <f t="shared" ca="1" si="352"/>
        <v>3006</v>
      </c>
      <c r="X473">
        <f t="shared" ca="1" si="353"/>
        <v>3006</v>
      </c>
      <c r="Y473">
        <f t="shared" ca="1" si="354"/>
        <v>4007</v>
      </c>
      <c r="Z473">
        <f t="shared" ca="1" si="355"/>
        <v>4009</v>
      </c>
      <c r="AA473">
        <f t="shared" ca="1" si="356"/>
        <v>4008</v>
      </c>
      <c r="AB473">
        <f t="shared" ca="1" si="357"/>
        <v>4005</v>
      </c>
      <c r="AC473">
        <f t="shared" ca="1" si="358"/>
        <v>4005</v>
      </c>
      <c r="AD473">
        <f t="shared" ca="1" si="359"/>
        <v>4009</v>
      </c>
      <c r="AE473">
        <f t="shared" ca="1" si="360"/>
        <v>5008</v>
      </c>
      <c r="AF473">
        <f t="shared" ca="1" si="361"/>
        <v>5006</v>
      </c>
      <c r="AG473">
        <f t="shared" ca="1" si="362"/>
        <v>5008</v>
      </c>
      <c r="AH473">
        <f t="shared" ca="1" si="363"/>
        <v>5007</v>
      </c>
      <c r="AI473">
        <f t="shared" ca="1" si="364"/>
        <v>5008</v>
      </c>
      <c r="AJ473">
        <f t="shared" ca="1" si="365"/>
        <v>5009</v>
      </c>
      <c r="AK473">
        <f t="shared" ca="1" si="366"/>
        <v>6007</v>
      </c>
      <c r="AL473">
        <f t="shared" ca="1" si="367"/>
        <v>6005</v>
      </c>
      <c r="AM473">
        <f t="shared" ca="1" si="368"/>
        <v>6008</v>
      </c>
      <c r="AN473">
        <f t="shared" ca="1" si="369"/>
        <v>6006</v>
      </c>
      <c r="AO473">
        <f t="shared" ca="1" si="370"/>
        <v>6007</v>
      </c>
      <c r="AP473">
        <f t="shared" ca="1" si="371"/>
        <v>6005</v>
      </c>
      <c r="AQ473" t="str">
        <f t="shared" ca="1" si="332"/>
        <v>12,1009,1;12,1007,1;12,1006,1;12,1006,1;12,1009,1;12,2008,1;12,2007,1;12,2006,1;12,2008,1;12,2006,1;12,2009,1;12,3006,1;12,3009,1;12,3007,1;12,3005,1;12,3006,1;12,3006,1;12,4007,1;12,4009,1;12,4008,1;12,4005,1;12,4005,1;12,4009,1;12,5008,1;12,5006,1;12,5008,1;12,5007,1;12,5008,1;12,5009,1;12,6007,1;12,6005,1;12,6008,1;12,6006,1;12,6007,1;12,6005,1</v>
      </c>
    </row>
    <row r="474" spans="1:43" x14ac:dyDescent="0.15">
      <c r="A474">
        <f t="shared" si="334"/>
        <v>7205</v>
      </c>
      <c r="B474">
        <f t="shared" si="373"/>
        <v>72</v>
      </c>
      <c r="C474">
        <f t="shared" si="374"/>
        <v>5</v>
      </c>
      <c r="D474">
        <f t="shared" si="372"/>
        <v>6</v>
      </c>
      <c r="E474">
        <f t="shared" si="372"/>
        <v>10</v>
      </c>
      <c r="F474" s="4">
        <f t="shared" si="335"/>
        <v>9</v>
      </c>
      <c r="G474">
        <f t="shared" ca="1" si="336"/>
        <v>1009</v>
      </c>
      <c r="H474">
        <f t="shared" ca="1" si="337"/>
        <v>1006</v>
      </c>
      <c r="I474">
        <f t="shared" ca="1" si="338"/>
        <v>1009</v>
      </c>
      <c r="J474">
        <f t="shared" ca="1" si="339"/>
        <v>1009</v>
      </c>
      <c r="K474">
        <f t="shared" ca="1" si="340"/>
        <v>1006</v>
      </c>
      <c r="L474">
        <f t="shared" ca="1" si="341"/>
        <v>1009</v>
      </c>
      <c r="M474">
        <f t="shared" ca="1" si="342"/>
        <v>2008</v>
      </c>
      <c r="N474">
        <f t="shared" ca="1" si="343"/>
        <v>2009</v>
      </c>
      <c r="O474">
        <f t="shared" ca="1" si="344"/>
        <v>2006</v>
      </c>
      <c r="P474">
        <f t="shared" ca="1" si="345"/>
        <v>2008</v>
      </c>
      <c r="Q474">
        <f t="shared" ca="1" si="346"/>
        <v>2006</v>
      </c>
      <c r="R474">
        <f t="shared" ca="1" si="347"/>
        <v>2007</v>
      </c>
      <c r="S474">
        <f t="shared" ca="1" si="348"/>
        <v>3005</v>
      </c>
      <c r="T474">
        <f t="shared" ca="1" si="349"/>
        <v>3005</v>
      </c>
      <c r="U474">
        <f t="shared" ca="1" si="350"/>
        <v>3007</v>
      </c>
      <c r="V474">
        <f t="shared" ca="1" si="351"/>
        <v>3006</v>
      </c>
      <c r="W474">
        <f t="shared" ca="1" si="352"/>
        <v>3006</v>
      </c>
      <c r="X474">
        <f t="shared" ca="1" si="353"/>
        <v>3009</v>
      </c>
      <c r="Y474">
        <f t="shared" ca="1" si="354"/>
        <v>4008</v>
      </c>
      <c r="Z474">
        <f t="shared" ca="1" si="355"/>
        <v>4006</v>
      </c>
      <c r="AA474">
        <f t="shared" ca="1" si="356"/>
        <v>4007</v>
      </c>
      <c r="AB474">
        <f t="shared" ca="1" si="357"/>
        <v>4008</v>
      </c>
      <c r="AC474">
        <f t="shared" ca="1" si="358"/>
        <v>4006</v>
      </c>
      <c r="AD474">
        <f t="shared" ca="1" si="359"/>
        <v>4006</v>
      </c>
      <c r="AE474">
        <f t="shared" ca="1" si="360"/>
        <v>5007</v>
      </c>
      <c r="AF474">
        <f t="shared" ca="1" si="361"/>
        <v>5008</v>
      </c>
      <c r="AG474">
        <f t="shared" ca="1" si="362"/>
        <v>5005</v>
      </c>
      <c r="AH474">
        <f t="shared" ca="1" si="363"/>
        <v>5008</v>
      </c>
      <c r="AI474">
        <f t="shared" ca="1" si="364"/>
        <v>5006</v>
      </c>
      <c r="AJ474">
        <f t="shared" ca="1" si="365"/>
        <v>5007</v>
      </c>
      <c r="AK474">
        <f t="shared" ca="1" si="366"/>
        <v>6008</v>
      </c>
      <c r="AL474">
        <f t="shared" ca="1" si="367"/>
        <v>6007</v>
      </c>
      <c r="AM474">
        <f t="shared" ca="1" si="368"/>
        <v>6005</v>
      </c>
      <c r="AN474">
        <f t="shared" ca="1" si="369"/>
        <v>6005</v>
      </c>
      <c r="AO474">
        <f t="shared" ca="1" si="370"/>
        <v>6006</v>
      </c>
      <c r="AP474">
        <f t="shared" ca="1" si="371"/>
        <v>6007</v>
      </c>
      <c r="AQ474" t="str">
        <f t="shared" ca="1" si="332"/>
        <v>12,1009,1;12,1006,1;12,1009,1;12,1006,1;12,1009,1;12,2008,1;12,2009,1;12,2006,1;12,2008,1;12,2006,1;12,2007,1;12,3005,1;12,3005,1;12,3007,1;12,3006,1;12,3006,1;12,3009,1;12,4008,1;12,4006,1;12,4007,1;12,4008,1;12,4006,1;12,4006,1;12,5007,1;12,5008,1;12,5005,1;12,5008,1;12,5006,1;12,5007,1;12,6008,1;12,6007,1;12,6005,1;12,6005,1;12,6006,1;12,6007,1</v>
      </c>
    </row>
    <row r="475" spans="1:43" x14ac:dyDescent="0.15">
      <c r="A475">
        <f t="shared" si="334"/>
        <v>7305</v>
      </c>
      <c r="B475">
        <f t="shared" si="373"/>
        <v>73</v>
      </c>
      <c r="C475">
        <f t="shared" si="374"/>
        <v>5</v>
      </c>
      <c r="D475">
        <f t="shared" si="372"/>
        <v>6</v>
      </c>
      <c r="E475">
        <f t="shared" si="372"/>
        <v>10</v>
      </c>
      <c r="F475" s="4">
        <f t="shared" si="335"/>
        <v>9</v>
      </c>
      <c r="G475">
        <f t="shared" ca="1" si="336"/>
        <v>1006</v>
      </c>
      <c r="H475">
        <f t="shared" ca="1" si="337"/>
        <v>1009</v>
      </c>
      <c r="I475">
        <f t="shared" ca="1" si="338"/>
        <v>1009</v>
      </c>
      <c r="J475">
        <f t="shared" ca="1" si="339"/>
        <v>1008</v>
      </c>
      <c r="K475">
        <f t="shared" ca="1" si="340"/>
        <v>1006</v>
      </c>
      <c r="L475">
        <f t="shared" ca="1" si="341"/>
        <v>1006</v>
      </c>
      <c r="M475">
        <f t="shared" ca="1" si="342"/>
        <v>2006</v>
      </c>
      <c r="N475">
        <f t="shared" ca="1" si="343"/>
        <v>2006</v>
      </c>
      <c r="O475">
        <f t="shared" ca="1" si="344"/>
        <v>2007</v>
      </c>
      <c r="P475">
        <f t="shared" ca="1" si="345"/>
        <v>2006</v>
      </c>
      <c r="Q475">
        <f t="shared" ca="1" si="346"/>
        <v>2005</v>
      </c>
      <c r="R475">
        <f t="shared" ca="1" si="347"/>
        <v>2005</v>
      </c>
      <c r="S475">
        <f t="shared" ca="1" si="348"/>
        <v>3006</v>
      </c>
      <c r="T475">
        <f t="shared" ca="1" si="349"/>
        <v>3006</v>
      </c>
      <c r="U475">
        <f t="shared" ca="1" si="350"/>
        <v>3006</v>
      </c>
      <c r="V475">
        <f t="shared" ca="1" si="351"/>
        <v>3006</v>
      </c>
      <c r="W475">
        <f t="shared" ca="1" si="352"/>
        <v>3006</v>
      </c>
      <c r="X475">
        <f t="shared" ca="1" si="353"/>
        <v>3006</v>
      </c>
      <c r="Y475">
        <f t="shared" ca="1" si="354"/>
        <v>4008</v>
      </c>
      <c r="Z475">
        <f t="shared" ca="1" si="355"/>
        <v>4009</v>
      </c>
      <c r="AA475">
        <f t="shared" ca="1" si="356"/>
        <v>4008</v>
      </c>
      <c r="AB475">
        <f t="shared" ca="1" si="357"/>
        <v>4008</v>
      </c>
      <c r="AC475">
        <f t="shared" ca="1" si="358"/>
        <v>4007</v>
      </c>
      <c r="AD475">
        <f t="shared" ca="1" si="359"/>
        <v>4006</v>
      </c>
      <c r="AE475">
        <f t="shared" ca="1" si="360"/>
        <v>5006</v>
      </c>
      <c r="AF475">
        <f t="shared" ca="1" si="361"/>
        <v>5009</v>
      </c>
      <c r="AG475">
        <f t="shared" ca="1" si="362"/>
        <v>5008</v>
      </c>
      <c r="AH475">
        <f t="shared" ca="1" si="363"/>
        <v>5009</v>
      </c>
      <c r="AI475">
        <f t="shared" ca="1" si="364"/>
        <v>5009</v>
      </c>
      <c r="AJ475">
        <f t="shared" ca="1" si="365"/>
        <v>5006</v>
      </c>
      <c r="AK475">
        <f t="shared" ca="1" si="366"/>
        <v>6005</v>
      </c>
      <c r="AL475">
        <f t="shared" ca="1" si="367"/>
        <v>6008</v>
      </c>
      <c r="AM475">
        <f t="shared" ca="1" si="368"/>
        <v>6006</v>
      </c>
      <c r="AN475">
        <f t="shared" ca="1" si="369"/>
        <v>6008</v>
      </c>
      <c r="AO475">
        <f t="shared" ca="1" si="370"/>
        <v>6009</v>
      </c>
      <c r="AP475">
        <f t="shared" ca="1" si="371"/>
        <v>6006</v>
      </c>
      <c r="AQ475" t="str">
        <f t="shared" ca="1" si="332"/>
        <v>12,1006,1;12,1009,1;12,1008,1;12,1006,1;12,1006,1;12,2006,1;12,2006,1;12,2007,1;12,2006,1;12,2005,1;12,2005,1;12,3006,1;12,3006,1;12,3006,1;12,3006,1;12,3006,1;12,3006,1;12,4008,1;12,4009,1;12,4008,1;12,4008,1;12,4007,1;12,4006,1;12,5006,1;12,5009,1;12,5008,1;12,5009,1;12,5009,1;12,5006,1;12,6005,1;12,6008,1;12,6006,1;12,6008,1;12,6009,1;12,6006,1</v>
      </c>
    </row>
    <row r="476" spans="1:43" x14ac:dyDescent="0.15">
      <c r="A476">
        <f t="shared" si="334"/>
        <v>7405</v>
      </c>
      <c r="B476">
        <f t="shared" si="373"/>
        <v>74</v>
      </c>
      <c r="C476">
        <f t="shared" si="374"/>
        <v>5</v>
      </c>
      <c r="D476">
        <f t="shared" si="372"/>
        <v>6</v>
      </c>
      <c r="E476">
        <f t="shared" si="372"/>
        <v>10</v>
      </c>
      <c r="F476" s="4">
        <f t="shared" si="335"/>
        <v>9</v>
      </c>
      <c r="G476">
        <f t="shared" ca="1" si="336"/>
        <v>1008</v>
      </c>
      <c r="H476">
        <f t="shared" ca="1" si="337"/>
        <v>1005</v>
      </c>
      <c r="I476">
        <f t="shared" ca="1" si="338"/>
        <v>1007</v>
      </c>
      <c r="J476">
        <f t="shared" ca="1" si="339"/>
        <v>1005</v>
      </c>
      <c r="K476">
        <f t="shared" ca="1" si="340"/>
        <v>1009</v>
      </c>
      <c r="L476">
        <f t="shared" ca="1" si="341"/>
        <v>1008</v>
      </c>
      <c r="M476">
        <f t="shared" ca="1" si="342"/>
        <v>2005</v>
      </c>
      <c r="N476">
        <f t="shared" ca="1" si="343"/>
        <v>2008</v>
      </c>
      <c r="O476">
        <f t="shared" ca="1" si="344"/>
        <v>2009</v>
      </c>
      <c r="P476">
        <f t="shared" ca="1" si="345"/>
        <v>2009</v>
      </c>
      <c r="Q476">
        <f t="shared" ca="1" si="346"/>
        <v>2007</v>
      </c>
      <c r="R476">
        <f t="shared" ca="1" si="347"/>
        <v>2008</v>
      </c>
      <c r="S476">
        <f t="shared" ca="1" si="348"/>
        <v>3009</v>
      </c>
      <c r="T476">
        <f t="shared" ca="1" si="349"/>
        <v>3006</v>
      </c>
      <c r="U476">
        <f t="shared" ca="1" si="350"/>
        <v>3006</v>
      </c>
      <c r="V476">
        <f t="shared" ca="1" si="351"/>
        <v>3005</v>
      </c>
      <c r="W476">
        <f t="shared" ca="1" si="352"/>
        <v>3009</v>
      </c>
      <c r="X476">
        <f t="shared" ca="1" si="353"/>
        <v>3005</v>
      </c>
      <c r="Y476">
        <f t="shared" ca="1" si="354"/>
        <v>4005</v>
      </c>
      <c r="Z476">
        <f t="shared" ca="1" si="355"/>
        <v>4006</v>
      </c>
      <c r="AA476">
        <f t="shared" ca="1" si="356"/>
        <v>4009</v>
      </c>
      <c r="AB476">
        <f t="shared" ca="1" si="357"/>
        <v>4008</v>
      </c>
      <c r="AC476">
        <f t="shared" ca="1" si="358"/>
        <v>4009</v>
      </c>
      <c r="AD476">
        <f t="shared" ca="1" si="359"/>
        <v>4005</v>
      </c>
      <c r="AE476">
        <f t="shared" ca="1" si="360"/>
        <v>5007</v>
      </c>
      <c r="AF476">
        <f t="shared" ca="1" si="361"/>
        <v>5006</v>
      </c>
      <c r="AG476">
        <f t="shared" ca="1" si="362"/>
        <v>5005</v>
      </c>
      <c r="AH476">
        <f t="shared" ca="1" si="363"/>
        <v>5008</v>
      </c>
      <c r="AI476">
        <f t="shared" ca="1" si="364"/>
        <v>5006</v>
      </c>
      <c r="AJ476">
        <f t="shared" ca="1" si="365"/>
        <v>5009</v>
      </c>
      <c r="AK476">
        <f t="shared" ca="1" si="366"/>
        <v>6009</v>
      </c>
      <c r="AL476">
        <f t="shared" ca="1" si="367"/>
        <v>6009</v>
      </c>
      <c r="AM476">
        <f t="shared" ca="1" si="368"/>
        <v>6005</v>
      </c>
      <c r="AN476">
        <f t="shared" ca="1" si="369"/>
        <v>6009</v>
      </c>
      <c r="AO476">
        <f t="shared" ca="1" si="370"/>
        <v>6005</v>
      </c>
      <c r="AP476">
        <f t="shared" ca="1" si="371"/>
        <v>6006</v>
      </c>
      <c r="AQ476" t="str">
        <f t="shared" ca="1" si="332"/>
        <v>12,1008,1;12,1005,1;12,1005,1;12,1009,1;12,1008,1;12,2005,1;12,2008,1;12,2009,1;12,2009,1;12,2007,1;12,2008,1;12,3009,1;12,3006,1;12,3006,1;12,3005,1;12,3009,1;12,3005,1;12,4005,1;12,4006,1;12,4009,1;12,4008,1;12,4009,1;12,4005,1;12,5007,1;12,5006,1;12,5005,1;12,5008,1;12,5006,1;12,5009,1;12,6009,1;12,6009,1;12,6005,1;12,6009,1;12,6005,1;12,6006,1</v>
      </c>
    </row>
    <row r="477" spans="1:43" x14ac:dyDescent="0.15">
      <c r="A477">
        <f t="shared" si="334"/>
        <v>7505</v>
      </c>
      <c r="B477">
        <f t="shared" si="373"/>
        <v>75</v>
      </c>
      <c r="C477">
        <f t="shared" si="374"/>
        <v>5</v>
      </c>
      <c r="D477">
        <f t="shared" si="372"/>
        <v>6</v>
      </c>
      <c r="E477">
        <f t="shared" si="372"/>
        <v>10</v>
      </c>
      <c r="F477" s="4">
        <f t="shared" si="335"/>
        <v>9</v>
      </c>
      <c r="G477">
        <f t="shared" ca="1" si="336"/>
        <v>1005</v>
      </c>
      <c r="H477">
        <f t="shared" ca="1" si="337"/>
        <v>1005</v>
      </c>
      <c r="I477">
        <f t="shared" ca="1" si="338"/>
        <v>1007</v>
      </c>
      <c r="J477">
        <f t="shared" ca="1" si="339"/>
        <v>1007</v>
      </c>
      <c r="K477">
        <f t="shared" ca="1" si="340"/>
        <v>1009</v>
      </c>
      <c r="L477">
        <f t="shared" ca="1" si="341"/>
        <v>1006</v>
      </c>
      <c r="M477">
        <f t="shared" ca="1" si="342"/>
        <v>2009</v>
      </c>
      <c r="N477">
        <f t="shared" ca="1" si="343"/>
        <v>2008</v>
      </c>
      <c r="O477">
        <f t="shared" ca="1" si="344"/>
        <v>2007</v>
      </c>
      <c r="P477">
        <f t="shared" ca="1" si="345"/>
        <v>2007</v>
      </c>
      <c r="Q477">
        <f t="shared" ca="1" si="346"/>
        <v>2007</v>
      </c>
      <c r="R477">
        <f t="shared" ca="1" si="347"/>
        <v>2005</v>
      </c>
      <c r="S477">
        <f t="shared" ca="1" si="348"/>
        <v>3008</v>
      </c>
      <c r="T477">
        <f t="shared" ca="1" si="349"/>
        <v>3008</v>
      </c>
      <c r="U477">
        <f t="shared" ca="1" si="350"/>
        <v>3005</v>
      </c>
      <c r="V477">
        <f t="shared" ca="1" si="351"/>
        <v>3008</v>
      </c>
      <c r="W477">
        <f t="shared" ca="1" si="352"/>
        <v>3008</v>
      </c>
      <c r="X477">
        <f t="shared" ca="1" si="353"/>
        <v>3009</v>
      </c>
      <c r="Y477">
        <f t="shared" ca="1" si="354"/>
        <v>4006</v>
      </c>
      <c r="Z477">
        <f t="shared" ca="1" si="355"/>
        <v>4005</v>
      </c>
      <c r="AA477">
        <f t="shared" ca="1" si="356"/>
        <v>4009</v>
      </c>
      <c r="AB477">
        <f t="shared" ca="1" si="357"/>
        <v>4008</v>
      </c>
      <c r="AC477">
        <f t="shared" ca="1" si="358"/>
        <v>4007</v>
      </c>
      <c r="AD477">
        <f t="shared" ca="1" si="359"/>
        <v>4008</v>
      </c>
      <c r="AE477">
        <f t="shared" ca="1" si="360"/>
        <v>5007</v>
      </c>
      <c r="AF477">
        <f t="shared" ca="1" si="361"/>
        <v>5009</v>
      </c>
      <c r="AG477">
        <f t="shared" ca="1" si="362"/>
        <v>5008</v>
      </c>
      <c r="AH477">
        <f t="shared" ca="1" si="363"/>
        <v>5009</v>
      </c>
      <c r="AI477">
        <f t="shared" ca="1" si="364"/>
        <v>5009</v>
      </c>
      <c r="AJ477">
        <f t="shared" ca="1" si="365"/>
        <v>5006</v>
      </c>
      <c r="AK477">
        <f t="shared" ca="1" si="366"/>
        <v>6006</v>
      </c>
      <c r="AL477">
        <f t="shared" ca="1" si="367"/>
        <v>6009</v>
      </c>
      <c r="AM477">
        <f t="shared" ca="1" si="368"/>
        <v>6006</v>
      </c>
      <c r="AN477">
        <f t="shared" ca="1" si="369"/>
        <v>6008</v>
      </c>
      <c r="AO477">
        <f t="shared" ca="1" si="370"/>
        <v>6007</v>
      </c>
      <c r="AP477">
        <f t="shared" ca="1" si="371"/>
        <v>6007</v>
      </c>
      <c r="AQ477" t="str">
        <f t="shared" ca="1" si="332"/>
        <v>12,1005,1;12,1005,1;12,1007,1;12,1009,1;12,1006,1;12,2009,1;12,2008,1;12,2007,1;12,2007,1;12,2007,1;12,2005,1;12,3008,1;12,3008,1;12,3005,1;12,3008,1;12,3008,1;12,3009,1;12,4006,1;12,4005,1;12,4009,1;12,4008,1;12,4007,1;12,4008,1;12,5007,1;12,5009,1;12,5008,1;12,5009,1;12,5009,1;12,5006,1;12,6006,1;12,6009,1;12,6006,1;12,6008,1;12,6007,1;12,6007,1</v>
      </c>
    </row>
    <row r="478" spans="1:43" x14ac:dyDescent="0.15">
      <c r="A478">
        <f t="shared" si="334"/>
        <v>7605</v>
      </c>
      <c r="B478">
        <f t="shared" si="373"/>
        <v>76</v>
      </c>
      <c r="C478">
        <f t="shared" si="374"/>
        <v>5</v>
      </c>
      <c r="D478">
        <f t="shared" si="372"/>
        <v>6</v>
      </c>
      <c r="E478">
        <f t="shared" si="372"/>
        <v>10</v>
      </c>
      <c r="F478" s="4">
        <f t="shared" si="335"/>
        <v>9</v>
      </c>
      <c r="G478">
        <f t="shared" ca="1" si="336"/>
        <v>1007</v>
      </c>
      <c r="H478">
        <f t="shared" ca="1" si="337"/>
        <v>1007</v>
      </c>
      <c r="I478">
        <f t="shared" ca="1" si="338"/>
        <v>1009</v>
      </c>
      <c r="J478">
        <f t="shared" ca="1" si="339"/>
        <v>1009</v>
      </c>
      <c r="K478">
        <f t="shared" ca="1" si="340"/>
        <v>1009</v>
      </c>
      <c r="L478">
        <f t="shared" ca="1" si="341"/>
        <v>1006</v>
      </c>
      <c r="M478">
        <f t="shared" ca="1" si="342"/>
        <v>2007</v>
      </c>
      <c r="N478">
        <f t="shared" ca="1" si="343"/>
        <v>2008</v>
      </c>
      <c r="O478">
        <f t="shared" ca="1" si="344"/>
        <v>2007</v>
      </c>
      <c r="P478">
        <f t="shared" ca="1" si="345"/>
        <v>2006</v>
      </c>
      <c r="Q478">
        <f t="shared" ca="1" si="346"/>
        <v>2005</v>
      </c>
      <c r="R478">
        <f t="shared" ca="1" si="347"/>
        <v>2008</v>
      </c>
      <c r="S478">
        <f t="shared" ca="1" si="348"/>
        <v>3005</v>
      </c>
      <c r="T478">
        <f t="shared" ca="1" si="349"/>
        <v>3007</v>
      </c>
      <c r="U478">
        <f t="shared" ca="1" si="350"/>
        <v>3006</v>
      </c>
      <c r="V478">
        <f t="shared" ca="1" si="351"/>
        <v>3009</v>
      </c>
      <c r="W478">
        <f t="shared" ca="1" si="352"/>
        <v>3008</v>
      </c>
      <c r="X478">
        <f t="shared" ca="1" si="353"/>
        <v>3005</v>
      </c>
      <c r="Y478">
        <f t="shared" ca="1" si="354"/>
        <v>4005</v>
      </c>
      <c r="Z478">
        <f t="shared" ca="1" si="355"/>
        <v>4005</v>
      </c>
      <c r="AA478">
        <f t="shared" ca="1" si="356"/>
        <v>4008</v>
      </c>
      <c r="AB478">
        <f t="shared" ca="1" si="357"/>
        <v>4006</v>
      </c>
      <c r="AC478">
        <f t="shared" ca="1" si="358"/>
        <v>4009</v>
      </c>
      <c r="AD478">
        <f t="shared" ca="1" si="359"/>
        <v>4008</v>
      </c>
      <c r="AE478">
        <f t="shared" ca="1" si="360"/>
        <v>5009</v>
      </c>
      <c r="AF478">
        <f t="shared" ca="1" si="361"/>
        <v>5009</v>
      </c>
      <c r="AG478">
        <f t="shared" ca="1" si="362"/>
        <v>5008</v>
      </c>
      <c r="AH478">
        <f t="shared" ca="1" si="363"/>
        <v>5009</v>
      </c>
      <c r="AI478">
        <f t="shared" ca="1" si="364"/>
        <v>5006</v>
      </c>
      <c r="AJ478">
        <f t="shared" ca="1" si="365"/>
        <v>5006</v>
      </c>
      <c r="AK478">
        <f t="shared" ca="1" si="366"/>
        <v>6008</v>
      </c>
      <c r="AL478">
        <f t="shared" ca="1" si="367"/>
        <v>6007</v>
      </c>
      <c r="AM478">
        <f t="shared" ca="1" si="368"/>
        <v>6007</v>
      </c>
      <c r="AN478">
        <f t="shared" ca="1" si="369"/>
        <v>6006</v>
      </c>
      <c r="AO478">
        <f t="shared" ca="1" si="370"/>
        <v>6005</v>
      </c>
      <c r="AP478">
        <f t="shared" ca="1" si="371"/>
        <v>6005</v>
      </c>
      <c r="AQ478" t="str">
        <f t="shared" ca="1" si="332"/>
        <v>12,1007,1;12,1007,1;12,1009,1;12,1009,1;12,1006,1;12,2007,1;12,2008,1;12,2007,1;12,2006,1;12,2005,1;12,2008,1;12,3005,1;12,3007,1;12,3006,1;12,3009,1;12,3008,1;12,3005,1;12,4005,1;12,4005,1;12,4008,1;12,4006,1;12,4009,1;12,4008,1;12,5009,1;12,5009,1;12,5008,1;12,5009,1;12,5006,1;12,5006,1;12,6008,1;12,6007,1;12,6007,1;12,6006,1;12,6005,1;12,6005,1</v>
      </c>
    </row>
    <row r="479" spans="1:43" x14ac:dyDescent="0.15">
      <c r="A479">
        <f t="shared" si="334"/>
        <v>7705</v>
      </c>
      <c r="B479">
        <f t="shared" si="373"/>
        <v>77</v>
      </c>
      <c r="C479">
        <f t="shared" si="374"/>
        <v>5</v>
      </c>
      <c r="D479">
        <f t="shared" si="372"/>
        <v>6</v>
      </c>
      <c r="E479">
        <f t="shared" si="372"/>
        <v>10</v>
      </c>
      <c r="F479" s="4">
        <f t="shared" si="335"/>
        <v>9</v>
      </c>
      <c r="G479">
        <f t="shared" ca="1" si="336"/>
        <v>1008</v>
      </c>
      <c r="H479">
        <f t="shared" ca="1" si="337"/>
        <v>1007</v>
      </c>
      <c r="I479">
        <f t="shared" ca="1" si="338"/>
        <v>1009</v>
      </c>
      <c r="J479">
        <f t="shared" ca="1" si="339"/>
        <v>1008</v>
      </c>
      <c r="K479">
        <f t="shared" ca="1" si="340"/>
        <v>1008</v>
      </c>
      <c r="L479">
        <f t="shared" ca="1" si="341"/>
        <v>1005</v>
      </c>
      <c r="M479">
        <f t="shared" ca="1" si="342"/>
        <v>2009</v>
      </c>
      <c r="N479">
        <f t="shared" ca="1" si="343"/>
        <v>2005</v>
      </c>
      <c r="O479">
        <f t="shared" ca="1" si="344"/>
        <v>2005</v>
      </c>
      <c r="P479">
        <f t="shared" ca="1" si="345"/>
        <v>2009</v>
      </c>
      <c r="Q479">
        <f t="shared" ca="1" si="346"/>
        <v>2005</v>
      </c>
      <c r="R479">
        <f t="shared" ca="1" si="347"/>
        <v>2008</v>
      </c>
      <c r="S479">
        <f t="shared" ca="1" si="348"/>
        <v>3008</v>
      </c>
      <c r="T479">
        <f t="shared" ca="1" si="349"/>
        <v>3005</v>
      </c>
      <c r="U479">
        <f t="shared" ca="1" si="350"/>
        <v>3007</v>
      </c>
      <c r="V479">
        <f t="shared" ca="1" si="351"/>
        <v>3005</v>
      </c>
      <c r="W479">
        <f t="shared" ca="1" si="352"/>
        <v>3007</v>
      </c>
      <c r="X479">
        <f t="shared" ca="1" si="353"/>
        <v>3009</v>
      </c>
      <c r="Y479">
        <f t="shared" ca="1" si="354"/>
        <v>4005</v>
      </c>
      <c r="Z479">
        <f t="shared" ca="1" si="355"/>
        <v>4009</v>
      </c>
      <c r="AA479">
        <f t="shared" ca="1" si="356"/>
        <v>4009</v>
      </c>
      <c r="AB479">
        <f t="shared" ca="1" si="357"/>
        <v>4009</v>
      </c>
      <c r="AC479">
        <f t="shared" ca="1" si="358"/>
        <v>4008</v>
      </c>
      <c r="AD479">
        <f t="shared" ca="1" si="359"/>
        <v>4007</v>
      </c>
      <c r="AE479">
        <f t="shared" ca="1" si="360"/>
        <v>5006</v>
      </c>
      <c r="AF479">
        <f t="shared" ca="1" si="361"/>
        <v>5008</v>
      </c>
      <c r="AG479">
        <f t="shared" ca="1" si="362"/>
        <v>5008</v>
      </c>
      <c r="AH479">
        <f t="shared" ca="1" si="363"/>
        <v>5008</v>
      </c>
      <c r="AI479">
        <f t="shared" ca="1" si="364"/>
        <v>5005</v>
      </c>
      <c r="AJ479">
        <f t="shared" ca="1" si="365"/>
        <v>5005</v>
      </c>
      <c r="AK479">
        <f t="shared" ca="1" si="366"/>
        <v>6009</v>
      </c>
      <c r="AL479">
        <f t="shared" ca="1" si="367"/>
        <v>6007</v>
      </c>
      <c r="AM479">
        <f t="shared" ca="1" si="368"/>
        <v>6005</v>
      </c>
      <c r="AN479">
        <f t="shared" ca="1" si="369"/>
        <v>6006</v>
      </c>
      <c r="AO479">
        <f t="shared" ca="1" si="370"/>
        <v>6006</v>
      </c>
      <c r="AP479">
        <f t="shared" ca="1" si="371"/>
        <v>6006</v>
      </c>
      <c r="AQ479" t="str">
        <f t="shared" ca="1" si="332"/>
        <v>12,1008,1;12,1007,1;12,1008,1;12,1008,1;12,1005,1;12,2009,1;12,2005,1;12,2005,1;12,2009,1;12,2005,1;12,2008,1;12,3008,1;12,3005,1;12,3007,1;12,3005,1;12,3007,1;12,3009,1;12,4005,1;12,4009,1;12,4009,1;12,4009,1;12,4008,1;12,4007,1;12,5006,1;12,5008,1;12,5008,1;12,5008,1;12,5005,1;12,5005,1;12,6009,1;12,6007,1;12,6005,1;12,6006,1;12,6006,1;12,6006,1</v>
      </c>
    </row>
    <row r="480" spans="1:43" x14ac:dyDescent="0.15">
      <c r="A480">
        <f t="shared" si="334"/>
        <v>7805</v>
      </c>
      <c r="B480">
        <f t="shared" si="373"/>
        <v>78</v>
      </c>
      <c r="C480">
        <f t="shared" si="374"/>
        <v>5</v>
      </c>
      <c r="D480">
        <f t="shared" si="372"/>
        <v>6</v>
      </c>
      <c r="E480">
        <f t="shared" si="372"/>
        <v>10</v>
      </c>
      <c r="F480" s="4">
        <f t="shared" si="335"/>
        <v>9</v>
      </c>
      <c r="G480">
        <f t="shared" ca="1" si="336"/>
        <v>1006</v>
      </c>
      <c r="H480">
        <f t="shared" ca="1" si="337"/>
        <v>1008</v>
      </c>
      <c r="I480">
        <f t="shared" ca="1" si="338"/>
        <v>1007</v>
      </c>
      <c r="J480">
        <f t="shared" ca="1" si="339"/>
        <v>1007</v>
      </c>
      <c r="K480">
        <f t="shared" ca="1" si="340"/>
        <v>1009</v>
      </c>
      <c r="L480">
        <f t="shared" ca="1" si="341"/>
        <v>1009</v>
      </c>
      <c r="M480">
        <f t="shared" ca="1" si="342"/>
        <v>2006</v>
      </c>
      <c r="N480">
        <f t="shared" ca="1" si="343"/>
        <v>2009</v>
      </c>
      <c r="O480">
        <f t="shared" ca="1" si="344"/>
        <v>2008</v>
      </c>
      <c r="P480">
        <f t="shared" ca="1" si="345"/>
        <v>2006</v>
      </c>
      <c r="Q480">
        <f t="shared" ca="1" si="346"/>
        <v>2009</v>
      </c>
      <c r="R480">
        <f t="shared" ca="1" si="347"/>
        <v>2006</v>
      </c>
      <c r="S480">
        <f t="shared" ca="1" si="348"/>
        <v>3008</v>
      </c>
      <c r="T480">
        <f t="shared" ca="1" si="349"/>
        <v>3009</v>
      </c>
      <c r="U480">
        <f t="shared" ca="1" si="350"/>
        <v>3007</v>
      </c>
      <c r="V480">
        <f t="shared" ca="1" si="351"/>
        <v>3005</v>
      </c>
      <c r="W480">
        <f t="shared" ca="1" si="352"/>
        <v>3005</v>
      </c>
      <c r="X480">
        <f t="shared" ca="1" si="353"/>
        <v>3009</v>
      </c>
      <c r="Y480">
        <f t="shared" ca="1" si="354"/>
        <v>4008</v>
      </c>
      <c r="Z480">
        <f t="shared" ca="1" si="355"/>
        <v>4008</v>
      </c>
      <c r="AA480">
        <f t="shared" ca="1" si="356"/>
        <v>4007</v>
      </c>
      <c r="AB480">
        <f t="shared" ca="1" si="357"/>
        <v>4007</v>
      </c>
      <c r="AC480">
        <f t="shared" ca="1" si="358"/>
        <v>4008</v>
      </c>
      <c r="AD480">
        <f t="shared" ca="1" si="359"/>
        <v>4006</v>
      </c>
      <c r="AE480">
        <f t="shared" ca="1" si="360"/>
        <v>5006</v>
      </c>
      <c r="AF480">
        <f t="shared" ca="1" si="361"/>
        <v>5005</v>
      </c>
      <c r="AG480">
        <f t="shared" ca="1" si="362"/>
        <v>5006</v>
      </c>
      <c r="AH480">
        <f t="shared" ca="1" si="363"/>
        <v>5006</v>
      </c>
      <c r="AI480">
        <f t="shared" ca="1" si="364"/>
        <v>5005</v>
      </c>
      <c r="AJ480">
        <f t="shared" ca="1" si="365"/>
        <v>5008</v>
      </c>
      <c r="AK480">
        <f t="shared" ca="1" si="366"/>
        <v>6005</v>
      </c>
      <c r="AL480">
        <f t="shared" ca="1" si="367"/>
        <v>6006</v>
      </c>
      <c r="AM480">
        <f t="shared" ca="1" si="368"/>
        <v>6007</v>
      </c>
      <c r="AN480">
        <f t="shared" ca="1" si="369"/>
        <v>6007</v>
      </c>
      <c r="AO480">
        <f t="shared" ca="1" si="370"/>
        <v>6006</v>
      </c>
      <c r="AP480">
        <f t="shared" ca="1" si="371"/>
        <v>6008</v>
      </c>
      <c r="AQ480" t="str">
        <f t="shared" ca="1" si="332"/>
        <v>12,1006,1;12,1008,1;12,1007,1;12,1009,1;12,1009,1;12,2006,1;12,2009,1;12,2008,1;12,2006,1;12,2009,1;12,2006,1;12,3008,1;12,3009,1;12,3007,1;12,3005,1;12,3005,1;12,3009,1;12,4008,1;12,4008,1;12,4007,1;12,4007,1;12,4008,1;12,4006,1;12,5006,1;12,5005,1;12,5006,1;12,5006,1;12,5005,1;12,5008,1;12,6005,1;12,6006,1;12,6007,1;12,6007,1;12,6006,1;12,6008,1</v>
      </c>
    </row>
    <row r="481" spans="1:43" x14ac:dyDescent="0.15">
      <c r="A481">
        <f t="shared" si="334"/>
        <v>7905</v>
      </c>
      <c r="B481">
        <f t="shared" si="373"/>
        <v>79</v>
      </c>
      <c r="C481">
        <f t="shared" si="374"/>
        <v>5</v>
      </c>
      <c r="D481">
        <f t="shared" si="372"/>
        <v>6</v>
      </c>
      <c r="E481">
        <f t="shared" si="372"/>
        <v>10</v>
      </c>
      <c r="F481" s="4">
        <f t="shared" si="335"/>
        <v>9</v>
      </c>
      <c r="G481">
        <f t="shared" ca="1" si="336"/>
        <v>1009</v>
      </c>
      <c r="H481">
        <f t="shared" ca="1" si="337"/>
        <v>1007</v>
      </c>
      <c r="I481">
        <f t="shared" ca="1" si="338"/>
        <v>1008</v>
      </c>
      <c r="J481">
        <f t="shared" ca="1" si="339"/>
        <v>1008</v>
      </c>
      <c r="K481">
        <f t="shared" ca="1" si="340"/>
        <v>1005</v>
      </c>
      <c r="L481">
        <f t="shared" ca="1" si="341"/>
        <v>1008</v>
      </c>
      <c r="M481">
        <f t="shared" ca="1" si="342"/>
        <v>2006</v>
      </c>
      <c r="N481">
        <f t="shared" ca="1" si="343"/>
        <v>2009</v>
      </c>
      <c r="O481">
        <f t="shared" ca="1" si="344"/>
        <v>2007</v>
      </c>
      <c r="P481">
        <f t="shared" ca="1" si="345"/>
        <v>2007</v>
      </c>
      <c r="Q481">
        <f t="shared" ca="1" si="346"/>
        <v>2006</v>
      </c>
      <c r="R481">
        <f t="shared" ca="1" si="347"/>
        <v>2006</v>
      </c>
      <c r="S481">
        <f t="shared" ca="1" si="348"/>
        <v>3009</v>
      </c>
      <c r="T481">
        <f t="shared" ca="1" si="349"/>
        <v>3008</v>
      </c>
      <c r="U481">
        <f t="shared" ca="1" si="350"/>
        <v>3006</v>
      </c>
      <c r="V481">
        <f t="shared" ca="1" si="351"/>
        <v>3005</v>
      </c>
      <c r="W481">
        <f t="shared" ca="1" si="352"/>
        <v>3008</v>
      </c>
      <c r="X481">
        <f t="shared" ca="1" si="353"/>
        <v>3007</v>
      </c>
      <c r="Y481">
        <f t="shared" ca="1" si="354"/>
        <v>4005</v>
      </c>
      <c r="Z481">
        <f t="shared" ca="1" si="355"/>
        <v>4007</v>
      </c>
      <c r="AA481">
        <f t="shared" ca="1" si="356"/>
        <v>4008</v>
      </c>
      <c r="AB481">
        <f t="shared" ca="1" si="357"/>
        <v>4007</v>
      </c>
      <c r="AC481">
        <f t="shared" ca="1" si="358"/>
        <v>4005</v>
      </c>
      <c r="AD481">
        <f t="shared" ca="1" si="359"/>
        <v>4009</v>
      </c>
      <c r="AE481">
        <f t="shared" ca="1" si="360"/>
        <v>5006</v>
      </c>
      <c r="AF481">
        <f t="shared" ca="1" si="361"/>
        <v>5009</v>
      </c>
      <c r="AG481">
        <f t="shared" ca="1" si="362"/>
        <v>5008</v>
      </c>
      <c r="AH481">
        <f t="shared" ca="1" si="363"/>
        <v>5007</v>
      </c>
      <c r="AI481">
        <f t="shared" ca="1" si="364"/>
        <v>5005</v>
      </c>
      <c r="AJ481">
        <f t="shared" ca="1" si="365"/>
        <v>5009</v>
      </c>
      <c r="AK481">
        <f t="shared" ca="1" si="366"/>
        <v>6008</v>
      </c>
      <c r="AL481">
        <f t="shared" ca="1" si="367"/>
        <v>6009</v>
      </c>
      <c r="AM481">
        <f t="shared" ca="1" si="368"/>
        <v>6007</v>
      </c>
      <c r="AN481">
        <f t="shared" ca="1" si="369"/>
        <v>6007</v>
      </c>
      <c r="AO481">
        <f t="shared" ca="1" si="370"/>
        <v>6009</v>
      </c>
      <c r="AP481">
        <f t="shared" ca="1" si="371"/>
        <v>6008</v>
      </c>
      <c r="AQ481" t="str">
        <f t="shared" ca="1" si="332"/>
        <v>12,1009,1;12,1007,1;12,1008,1;12,1005,1;12,1008,1;12,2006,1;12,2009,1;12,2007,1;12,2007,1;12,2006,1;12,2006,1;12,3009,1;12,3008,1;12,3006,1;12,3005,1;12,3008,1;12,3007,1;12,4005,1;12,4007,1;12,4008,1;12,4007,1;12,4005,1;12,4009,1;12,5006,1;12,5009,1;12,5008,1;12,5007,1;12,5005,1;12,5009,1;12,6008,1;12,6009,1;12,6007,1;12,6007,1;12,6009,1;12,6008,1</v>
      </c>
    </row>
    <row r="482" spans="1:43" x14ac:dyDescent="0.15">
      <c r="A482">
        <f t="shared" si="334"/>
        <v>8005</v>
      </c>
      <c r="B482">
        <f t="shared" si="373"/>
        <v>80</v>
      </c>
      <c r="C482">
        <f t="shared" si="374"/>
        <v>5</v>
      </c>
      <c r="D482">
        <f t="shared" si="372"/>
        <v>6</v>
      </c>
      <c r="E482">
        <f t="shared" si="372"/>
        <v>10</v>
      </c>
      <c r="F482" s="4">
        <f t="shared" si="335"/>
        <v>9</v>
      </c>
      <c r="G482">
        <f t="shared" ca="1" si="336"/>
        <v>1006</v>
      </c>
      <c r="H482">
        <f t="shared" ca="1" si="337"/>
        <v>1006</v>
      </c>
      <c r="I482">
        <f t="shared" ca="1" si="338"/>
        <v>1009</v>
      </c>
      <c r="J482">
        <f t="shared" ca="1" si="339"/>
        <v>1009</v>
      </c>
      <c r="K482">
        <f t="shared" ca="1" si="340"/>
        <v>1008</v>
      </c>
      <c r="L482">
        <f t="shared" ca="1" si="341"/>
        <v>1007</v>
      </c>
      <c r="M482">
        <f t="shared" ca="1" si="342"/>
        <v>2005</v>
      </c>
      <c r="N482">
        <f t="shared" ca="1" si="343"/>
        <v>2006</v>
      </c>
      <c r="O482">
        <f t="shared" ca="1" si="344"/>
        <v>2007</v>
      </c>
      <c r="P482">
        <f t="shared" ca="1" si="345"/>
        <v>2006</v>
      </c>
      <c r="Q482">
        <f t="shared" ca="1" si="346"/>
        <v>2007</v>
      </c>
      <c r="R482">
        <f t="shared" ca="1" si="347"/>
        <v>2007</v>
      </c>
      <c r="S482">
        <f t="shared" ca="1" si="348"/>
        <v>3009</v>
      </c>
      <c r="T482">
        <f t="shared" ca="1" si="349"/>
        <v>3006</v>
      </c>
      <c r="U482">
        <f t="shared" ca="1" si="350"/>
        <v>3009</v>
      </c>
      <c r="V482">
        <f t="shared" ca="1" si="351"/>
        <v>3006</v>
      </c>
      <c r="W482">
        <f t="shared" ca="1" si="352"/>
        <v>3009</v>
      </c>
      <c r="X482">
        <f t="shared" ca="1" si="353"/>
        <v>3007</v>
      </c>
      <c r="Y482">
        <f t="shared" ca="1" si="354"/>
        <v>4008</v>
      </c>
      <c r="Z482">
        <f t="shared" ca="1" si="355"/>
        <v>4009</v>
      </c>
      <c r="AA482">
        <f t="shared" ca="1" si="356"/>
        <v>4005</v>
      </c>
      <c r="AB482">
        <f t="shared" ca="1" si="357"/>
        <v>4007</v>
      </c>
      <c r="AC482">
        <f t="shared" ca="1" si="358"/>
        <v>4008</v>
      </c>
      <c r="AD482">
        <f t="shared" ca="1" si="359"/>
        <v>4007</v>
      </c>
      <c r="AE482">
        <f t="shared" ca="1" si="360"/>
        <v>5008</v>
      </c>
      <c r="AF482">
        <f t="shared" ca="1" si="361"/>
        <v>5006</v>
      </c>
      <c r="AG482">
        <f t="shared" ca="1" si="362"/>
        <v>5009</v>
      </c>
      <c r="AH482">
        <f t="shared" ca="1" si="363"/>
        <v>5008</v>
      </c>
      <c r="AI482">
        <f t="shared" ca="1" si="364"/>
        <v>5007</v>
      </c>
      <c r="AJ482">
        <f t="shared" ca="1" si="365"/>
        <v>5005</v>
      </c>
      <c r="AK482">
        <f t="shared" ca="1" si="366"/>
        <v>6005</v>
      </c>
      <c r="AL482">
        <f t="shared" ca="1" si="367"/>
        <v>6005</v>
      </c>
      <c r="AM482">
        <f t="shared" ca="1" si="368"/>
        <v>6008</v>
      </c>
      <c r="AN482">
        <f t="shared" ca="1" si="369"/>
        <v>6008</v>
      </c>
      <c r="AO482">
        <f t="shared" ca="1" si="370"/>
        <v>6005</v>
      </c>
      <c r="AP482">
        <f t="shared" ca="1" si="371"/>
        <v>6007</v>
      </c>
      <c r="AQ482" t="str">
        <f t="shared" ca="1" si="332"/>
        <v>12,1006,1;12,1006,1;12,1009,1;12,1008,1;12,1007,1;12,2005,1;12,2006,1;12,2007,1;12,2006,1;12,2007,1;12,2007,1;12,3009,1;12,3006,1;12,3009,1;12,3006,1;12,3009,1;12,3007,1;12,4008,1;12,4009,1;12,4005,1;12,4007,1;12,4008,1;12,4007,1;12,5008,1;12,5006,1;12,5009,1;12,5008,1;12,5007,1;12,5005,1;12,6005,1;12,6005,1;12,6008,1;12,6008,1;12,6005,1;12,6007,1</v>
      </c>
    </row>
    <row r="483" spans="1:43" x14ac:dyDescent="0.15">
      <c r="A483">
        <f t="shared" si="334"/>
        <v>106</v>
      </c>
      <c r="B483">
        <f t="shared" si="373"/>
        <v>1</v>
      </c>
      <c r="C483">
        <f t="shared" si="374"/>
        <v>6</v>
      </c>
      <c r="D483">
        <f t="shared" ref="D483:E502" si="375">D403</f>
        <v>1</v>
      </c>
      <c r="E483">
        <f t="shared" si="375"/>
        <v>3</v>
      </c>
      <c r="F483" s="4">
        <f t="shared" si="335"/>
        <v>2</v>
      </c>
      <c r="G483">
        <f t="shared" ca="1" si="336"/>
        <v>1002</v>
      </c>
      <c r="H483">
        <f t="shared" ca="1" si="337"/>
        <v>0</v>
      </c>
      <c r="I483">
        <f t="shared" ca="1" si="338"/>
        <v>0</v>
      </c>
      <c r="J483">
        <f t="shared" ca="1" si="339"/>
        <v>0</v>
      </c>
      <c r="K483">
        <f t="shared" ca="1" si="340"/>
        <v>0</v>
      </c>
      <c r="L483">
        <f t="shared" ca="1" si="341"/>
        <v>0</v>
      </c>
      <c r="M483">
        <f t="shared" ca="1" si="342"/>
        <v>2001</v>
      </c>
      <c r="N483">
        <f t="shared" ca="1" si="343"/>
        <v>0</v>
      </c>
      <c r="O483">
        <f t="shared" ca="1" si="344"/>
        <v>0</v>
      </c>
      <c r="P483">
        <f t="shared" ca="1" si="345"/>
        <v>0</v>
      </c>
      <c r="Q483">
        <f t="shared" ca="1" si="346"/>
        <v>0</v>
      </c>
      <c r="R483">
        <f t="shared" ca="1" si="347"/>
        <v>0</v>
      </c>
      <c r="S483">
        <f t="shared" ca="1" si="348"/>
        <v>3001</v>
      </c>
      <c r="T483">
        <f t="shared" ca="1" si="349"/>
        <v>0</v>
      </c>
      <c r="U483">
        <f t="shared" ca="1" si="350"/>
        <v>0</v>
      </c>
      <c r="V483">
        <f t="shared" ca="1" si="351"/>
        <v>0</v>
      </c>
      <c r="W483">
        <f t="shared" ca="1" si="352"/>
        <v>0</v>
      </c>
      <c r="X483">
        <f t="shared" ca="1" si="353"/>
        <v>0</v>
      </c>
      <c r="Y483">
        <f t="shared" ca="1" si="354"/>
        <v>4002</v>
      </c>
      <c r="Z483">
        <f t="shared" ca="1" si="355"/>
        <v>0</v>
      </c>
      <c r="AA483">
        <f t="shared" ca="1" si="356"/>
        <v>0</v>
      </c>
      <c r="AB483">
        <f t="shared" ca="1" si="357"/>
        <v>0</v>
      </c>
      <c r="AC483">
        <f t="shared" ca="1" si="358"/>
        <v>0</v>
      </c>
      <c r="AD483">
        <f t="shared" ca="1" si="359"/>
        <v>0</v>
      </c>
      <c r="AE483">
        <f t="shared" ca="1" si="360"/>
        <v>5001</v>
      </c>
      <c r="AF483">
        <f t="shared" ca="1" si="361"/>
        <v>0</v>
      </c>
      <c r="AG483">
        <f t="shared" ca="1" si="362"/>
        <v>0</v>
      </c>
      <c r="AH483">
        <f t="shared" ca="1" si="363"/>
        <v>0</v>
      </c>
      <c r="AI483">
        <f t="shared" ca="1" si="364"/>
        <v>0</v>
      </c>
      <c r="AJ483">
        <f t="shared" ca="1" si="365"/>
        <v>0</v>
      </c>
      <c r="AK483">
        <f t="shared" ca="1" si="366"/>
        <v>6001</v>
      </c>
      <c r="AL483">
        <f t="shared" ca="1" si="367"/>
        <v>0</v>
      </c>
      <c r="AM483">
        <f t="shared" ca="1" si="368"/>
        <v>0</v>
      </c>
      <c r="AN483">
        <f t="shared" ca="1" si="369"/>
        <v>0</v>
      </c>
      <c r="AO483">
        <f t="shared" ca="1" si="370"/>
        <v>0</v>
      </c>
      <c r="AP483">
        <f t="shared" ca="1" si="371"/>
        <v>0</v>
      </c>
      <c r="AQ483" t="str">
        <f t="shared" ref="AQ483:AQ492" ca="1" si="376">"12,"&amp;G483&amp;",1;12,"&amp;M483&amp;",1;12,"&amp;S483&amp;",1;12,"&amp;Y483&amp;",1;12,"&amp;AE483&amp;",1;12,"&amp;AK483&amp;",1"</f>
        <v>12,1002,1;12,2001,1;12,3001,1;12,4002,1;12,5001,1;12,6001,1</v>
      </c>
    </row>
    <row r="484" spans="1:43" x14ac:dyDescent="0.15">
      <c r="A484">
        <f t="shared" si="334"/>
        <v>206</v>
      </c>
      <c r="B484">
        <f t="shared" si="373"/>
        <v>2</v>
      </c>
      <c r="C484">
        <f t="shared" si="374"/>
        <v>6</v>
      </c>
      <c r="D484">
        <f t="shared" si="375"/>
        <v>1</v>
      </c>
      <c r="E484">
        <f t="shared" si="375"/>
        <v>3</v>
      </c>
      <c r="F484" s="4">
        <f t="shared" si="335"/>
        <v>2</v>
      </c>
      <c r="G484">
        <f t="shared" ca="1" si="336"/>
        <v>1001</v>
      </c>
      <c r="H484">
        <f t="shared" ca="1" si="337"/>
        <v>0</v>
      </c>
      <c r="I484">
        <f t="shared" ca="1" si="338"/>
        <v>0</v>
      </c>
      <c r="J484">
        <f t="shared" ca="1" si="339"/>
        <v>0</v>
      </c>
      <c r="K484">
        <f t="shared" ca="1" si="340"/>
        <v>0</v>
      </c>
      <c r="L484">
        <f t="shared" ca="1" si="341"/>
        <v>0</v>
      </c>
      <c r="M484">
        <f t="shared" ca="1" si="342"/>
        <v>2001</v>
      </c>
      <c r="N484">
        <f t="shared" ca="1" si="343"/>
        <v>0</v>
      </c>
      <c r="O484">
        <f t="shared" ca="1" si="344"/>
        <v>0</v>
      </c>
      <c r="P484">
        <f t="shared" ca="1" si="345"/>
        <v>0</v>
      </c>
      <c r="Q484">
        <f t="shared" ca="1" si="346"/>
        <v>0</v>
      </c>
      <c r="R484">
        <f t="shared" ca="1" si="347"/>
        <v>0</v>
      </c>
      <c r="S484">
        <f t="shared" ca="1" si="348"/>
        <v>3002</v>
      </c>
      <c r="T484">
        <f t="shared" ca="1" si="349"/>
        <v>0</v>
      </c>
      <c r="U484">
        <f t="shared" ca="1" si="350"/>
        <v>0</v>
      </c>
      <c r="V484">
        <f t="shared" ca="1" si="351"/>
        <v>0</v>
      </c>
      <c r="W484">
        <f t="shared" ca="1" si="352"/>
        <v>0</v>
      </c>
      <c r="X484">
        <f t="shared" ca="1" si="353"/>
        <v>0</v>
      </c>
      <c r="Y484">
        <f t="shared" ca="1" si="354"/>
        <v>4001</v>
      </c>
      <c r="Z484">
        <f t="shared" ca="1" si="355"/>
        <v>0</v>
      </c>
      <c r="AA484">
        <f t="shared" ca="1" si="356"/>
        <v>0</v>
      </c>
      <c r="AB484">
        <f t="shared" ca="1" si="357"/>
        <v>0</v>
      </c>
      <c r="AC484">
        <f t="shared" ca="1" si="358"/>
        <v>0</v>
      </c>
      <c r="AD484">
        <f t="shared" ca="1" si="359"/>
        <v>0</v>
      </c>
      <c r="AE484">
        <f t="shared" ca="1" si="360"/>
        <v>5002</v>
      </c>
      <c r="AF484">
        <f t="shared" ca="1" si="361"/>
        <v>0</v>
      </c>
      <c r="AG484">
        <f t="shared" ca="1" si="362"/>
        <v>0</v>
      </c>
      <c r="AH484">
        <f t="shared" ca="1" si="363"/>
        <v>0</v>
      </c>
      <c r="AI484">
        <f t="shared" ca="1" si="364"/>
        <v>0</v>
      </c>
      <c r="AJ484">
        <f t="shared" ca="1" si="365"/>
        <v>0</v>
      </c>
      <c r="AK484">
        <f t="shared" ca="1" si="366"/>
        <v>6001</v>
      </c>
      <c r="AL484">
        <f t="shared" ca="1" si="367"/>
        <v>0</v>
      </c>
      <c r="AM484">
        <f t="shared" ca="1" si="368"/>
        <v>0</v>
      </c>
      <c r="AN484">
        <f t="shared" ca="1" si="369"/>
        <v>0</v>
      </c>
      <c r="AO484">
        <f t="shared" ca="1" si="370"/>
        <v>0</v>
      </c>
      <c r="AP484">
        <f t="shared" ca="1" si="371"/>
        <v>0</v>
      </c>
      <c r="AQ484" t="str">
        <f t="shared" ca="1" si="376"/>
        <v>12,1001,1;12,2001,1;12,3002,1;12,4001,1;12,5002,1;12,6001,1</v>
      </c>
    </row>
    <row r="485" spans="1:43" x14ac:dyDescent="0.15">
      <c r="A485">
        <f t="shared" si="334"/>
        <v>306</v>
      </c>
      <c r="B485">
        <f t="shared" si="373"/>
        <v>3</v>
      </c>
      <c r="C485">
        <f t="shared" si="374"/>
        <v>6</v>
      </c>
      <c r="D485">
        <f t="shared" si="375"/>
        <v>1</v>
      </c>
      <c r="E485">
        <f t="shared" si="375"/>
        <v>3</v>
      </c>
      <c r="F485" s="4">
        <f t="shared" si="335"/>
        <v>2</v>
      </c>
      <c r="G485">
        <f t="shared" ca="1" si="336"/>
        <v>1002</v>
      </c>
      <c r="H485">
        <f t="shared" ca="1" si="337"/>
        <v>0</v>
      </c>
      <c r="I485">
        <f t="shared" ca="1" si="338"/>
        <v>0</v>
      </c>
      <c r="J485">
        <f t="shared" ca="1" si="339"/>
        <v>0</v>
      </c>
      <c r="K485">
        <f t="shared" ca="1" si="340"/>
        <v>0</v>
      </c>
      <c r="L485">
        <f t="shared" ca="1" si="341"/>
        <v>0</v>
      </c>
      <c r="M485">
        <f t="shared" ca="1" si="342"/>
        <v>2002</v>
      </c>
      <c r="N485">
        <f t="shared" ca="1" si="343"/>
        <v>0</v>
      </c>
      <c r="O485">
        <f t="shared" ca="1" si="344"/>
        <v>0</v>
      </c>
      <c r="P485">
        <f t="shared" ca="1" si="345"/>
        <v>0</v>
      </c>
      <c r="Q485">
        <f t="shared" ca="1" si="346"/>
        <v>0</v>
      </c>
      <c r="R485">
        <f t="shared" ca="1" si="347"/>
        <v>0</v>
      </c>
      <c r="S485">
        <f t="shared" ca="1" si="348"/>
        <v>3001</v>
      </c>
      <c r="T485">
        <f t="shared" ca="1" si="349"/>
        <v>0</v>
      </c>
      <c r="U485">
        <f t="shared" ca="1" si="350"/>
        <v>0</v>
      </c>
      <c r="V485">
        <f t="shared" ca="1" si="351"/>
        <v>0</v>
      </c>
      <c r="W485">
        <f t="shared" ca="1" si="352"/>
        <v>0</v>
      </c>
      <c r="X485">
        <f t="shared" ca="1" si="353"/>
        <v>0</v>
      </c>
      <c r="Y485">
        <f t="shared" ca="1" si="354"/>
        <v>4001</v>
      </c>
      <c r="Z485">
        <f t="shared" ca="1" si="355"/>
        <v>0</v>
      </c>
      <c r="AA485">
        <f t="shared" ca="1" si="356"/>
        <v>0</v>
      </c>
      <c r="AB485">
        <f t="shared" ca="1" si="357"/>
        <v>0</v>
      </c>
      <c r="AC485">
        <f t="shared" ca="1" si="358"/>
        <v>0</v>
      </c>
      <c r="AD485">
        <f t="shared" ca="1" si="359"/>
        <v>0</v>
      </c>
      <c r="AE485">
        <f t="shared" ca="1" si="360"/>
        <v>5002</v>
      </c>
      <c r="AF485">
        <f t="shared" ca="1" si="361"/>
        <v>0</v>
      </c>
      <c r="AG485">
        <f t="shared" ca="1" si="362"/>
        <v>0</v>
      </c>
      <c r="AH485">
        <f t="shared" ca="1" si="363"/>
        <v>0</v>
      </c>
      <c r="AI485">
        <f t="shared" ca="1" si="364"/>
        <v>0</v>
      </c>
      <c r="AJ485">
        <f t="shared" ca="1" si="365"/>
        <v>0</v>
      </c>
      <c r="AK485">
        <f t="shared" ca="1" si="366"/>
        <v>6001</v>
      </c>
      <c r="AL485">
        <f t="shared" ca="1" si="367"/>
        <v>0</v>
      </c>
      <c r="AM485">
        <f t="shared" ca="1" si="368"/>
        <v>0</v>
      </c>
      <c r="AN485">
        <f t="shared" ca="1" si="369"/>
        <v>0</v>
      </c>
      <c r="AO485">
        <f t="shared" ca="1" si="370"/>
        <v>0</v>
      </c>
      <c r="AP485">
        <f t="shared" ca="1" si="371"/>
        <v>0</v>
      </c>
      <c r="AQ485" t="str">
        <f t="shared" ca="1" si="376"/>
        <v>12,1002,1;12,2002,1;12,3001,1;12,4001,1;12,5002,1;12,6001,1</v>
      </c>
    </row>
    <row r="486" spans="1:43" x14ac:dyDescent="0.15">
      <c r="A486">
        <f t="shared" si="334"/>
        <v>406</v>
      </c>
      <c r="B486">
        <f t="shared" si="373"/>
        <v>4</v>
      </c>
      <c r="C486">
        <f t="shared" si="374"/>
        <v>6</v>
      </c>
      <c r="D486">
        <f t="shared" si="375"/>
        <v>1</v>
      </c>
      <c r="E486">
        <f t="shared" si="375"/>
        <v>3</v>
      </c>
      <c r="F486" s="4">
        <f t="shared" si="335"/>
        <v>2</v>
      </c>
      <c r="G486">
        <f t="shared" ca="1" si="336"/>
        <v>1001</v>
      </c>
      <c r="H486">
        <f t="shared" ca="1" si="337"/>
        <v>0</v>
      </c>
      <c r="I486">
        <f t="shared" ca="1" si="338"/>
        <v>0</v>
      </c>
      <c r="J486">
        <f t="shared" ca="1" si="339"/>
        <v>0</v>
      </c>
      <c r="K486">
        <f t="shared" ca="1" si="340"/>
        <v>0</v>
      </c>
      <c r="L486">
        <f t="shared" ca="1" si="341"/>
        <v>0</v>
      </c>
      <c r="M486">
        <f t="shared" ca="1" si="342"/>
        <v>2001</v>
      </c>
      <c r="N486">
        <f t="shared" ca="1" si="343"/>
        <v>0</v>
      </c>
      <c r="O486">
        <f t="shared" ca="1" si="344"/>
        <v>0</v>
      </c>
      <c r="P486">
        <f t="shared" ca="1" si="345"/>
        <v>0</v>
      </c>
      <c r="Q486">
        <f t="shared" ca="1" si="346"/>
        <v>0</v>
      </c>
      <c r="R486">
        <f t="shared" ca="1" si="347"/>
        <v>0</v>
      </c>
      <c r="S486">
        <f t="shared" ca="1" si="348"/>
        <v>3001</v>
      </c>
      <c r="T486">
        <f t="shared" ca="1" si="349"/>
        <v>0</v>
      </c>
      <c r="U486">
        <f t="shared" ca="1" si="350"/>
        <v>0</v>
      </c>
      <c r="V486">
        <f t="shared" ca="1" si="351"/>
        <v>0</v>
      </c>
      <c r="W486">
        <f t="shared" ca="1" si="352"/>
        <v>0</v>
      </c>
      <c r="X486">
        <f t="shared" ca="1" si="353"/>
        <v>0</v>
      </c>
      <c r="Y486">
        <f t="shared" ca="1" si="354"/>
        <v>4001</v>
      </c>
      <c r="Z486">
        <f t="shared" ca="1" si="355"/>
        <v>0</v>
      </c>
      <c r="AA486">
        <f t="shared" ca="1" si="356"/>
        <v>0</v>
      </c>
      <c r="AB486">
        <f t="shared" ca="1" si="357"/>
        <v>0</v>
      </c>
      <c r="AC486">
        <f t="shared" ca="1" si="358"/>
        <v>0</v>
      </c>
      <c r="AD486">
        <f t="shared" ca="1" si="359"/>
        <v>0</v>
      </c>
      <c r="AE486">
        <f t="shared" ca="1" si="360"/>
        <v>5002</v>
      </c>
      <c r="AF486">
        <f t="shared" ca="1" si="361"/>
        <v>0</v>
      </c>
      <c r="AG486">
        <f t="shared" ca="1" si="362"/>
        <v>0</v>
      </c>
      <c r="AH486">
        <f t="shared" ca="1" si="363"/>
        <v>0</v>
      </c>
      <c r="AI486">
        <f t="shared" ca="1" si="364"/>
        <v>0</v>
      </c>
      <c r="AJ486">
        <f t="shared" ca="1" si="365"/>
        <v>0</v>
      </c>
      <c r="AK486">
        <f t="shared" ca="1" si="366"/>
        <v>6002</v>
      </c>
      <c r="AL486">
        <f t="shared" ca="1" si="367"/>
        <v>0</v>
      </c>
      <c r="AM486">
        <f t="shared" ca="1" si="368"/>
        <v>0</v>
      </c>
      <c r="AN486">
        <f t="shared" ca="1" si="369"/>
        <v>0</v>
      </c>
      <c r="AO486">
        <f t="shared" ca="1" si="370"/>
        <v>0</v>
      </c>
      <c r="AP486">
        <f t="shared" ca="1" si="371"/>
        <v>0</v>
      </c>
      <c r="AQ486" t="str">
        <f t="shared" ca="1" si="376"/>
        <v>12,1001,1;12,2001,1;12,3001,1;12,4001,1;12,5002,1;12,6002,1</v>
      </c>
    </row>
    <row r="487" spans="1:43" x14ac:dyDescent="0.15">
      <c r="A487">
        <f t="shared" si="334"/>
        <v>506</v>
      </c>
      <c r="B487">
        <f t="shared" si="373"/>
        <v>5</v>
      </c>
      <c r="C487">
        <f t="shared" si="374"/>
        <v>6</v>
      </c>
      <c r="D487">
        <f t="shared" si="375"/>
        <v>1</v>
      </c>
      <c r="E487">
        <f t="shared" si="375"/>
        <v>3</v>
      </c>
      <c r="F487" s="4">
        <f t="shared" si="335"/>
        <v>2</v>
      </c>
      <c r="G487">
        <f t="shared" ca="1" si="336"/>
        <v>1001</v>
      </c>
      <c r="H487">
        <f t="shared" ca="1" si="337"/>
        <v>0</v>
      </c>
      <c r="I487">
        <f t="shared" ca="1" si="338"/>
        <v>0</v>
      </c>
      <c r="J487">
        <f t="shared" ca="1" si="339"/>
        <v>0</v>
      </c>
      <c r="K487">
        <f t="shared" ca="1" si="340"/>
        <v>0</v>
      </c>
      <c r="L487">
        <f t="shared" ca="1" si="341"/>
        <v>0</v>
      </c>
      <c r="M487">
        <f t="shared" ca="1" si="342"/>
        <v>2001</v>
      </c>
      <c r="N487">
        <f t="shared" ca="1" si="343"/>
        <v>0</v>
      </c>
      <c r="O487">
        <f t="shared" ca="1" si="344"/>
        <v>0</v>
      </c>
      <c r="P487">
        <f t="shared" ca="1" si="345"/>
        <v>0</v>
      </c>
      <c r="Q487">
        <f t="shared" ca="1" si="346"/>
        <v>0</v>
      </c>
      <c r="R487">
        <f t="shared" ca="1" si="347"/>
        <v>0</v>
      </c>
      <c r="S487">
        <f t="shared" ca="1" si="348"/>
        <v>3002</v>
      </c>
      <c r="T487">
        <f t="shared" ca="1" si="349"/>
        <v>0</v>
      </c>
      <c r="U487">
        <f t="shared" ca="1" si="350"/>
        <v>0</v>
      </c>
      <c r="V487">
        <f t="shared" ca="1" si="351"/>
        <v>0</v>
      </c>
      <c r="W487">
        <f t="shared" ca="1" si="352"/>
        <v>0</v>
      </c>
      <c r="X487">
        <f t="shared" ca="1" si="353"/>
        <v>0</v>
      </c>
      <c r="Y487">
        <f t="shared" ca="1" si="354"/>
        <v>4002</v>
      </c>
      <c r="Z487">
        <f t="shared" ca="1" si="355"/>
        <v>0</v>
      </c>
      <c r="AA487">
        <f t="shared" ca="1" si="356"/>
        <v>0</v>
      </c>
      <c r="AB487">
        <f t="shared" ca="1" si="357"/>
        <v>0</v>
      </c>
      <c r="AC487">
        <f t="shared" ca="1" si="358"/>
        <v>0</v>
      </c>
      <c r="AD487">
        <f t="shared" ca="1" si="359"/>
        <v>0</v>
      </c>
      <c r="AE487">
        <f t="shared" ca="1" si="360"/>
        <v>5002</v>
      </c>
      <c r="AF487">
        <f t="shared" ca="1" si="361"/>
        <v>0</v>
      </c>
      <c r="AG487">
        <f t="shared" ca="1" si="362"/>
        <v>0</v>
      </c>
      <c r="AH487">
        <f t="shared" ca="1" si="363"/>
        <v>0</v>
      </c>
      <c r="AI487">
        <f t="shared" ca="1" si="364"/>
        <v>0</v>
      </c>
      <c r="AJ487">
        <f t="shared" ca="1" si="365"/>
        <v>0</v>
      </c>
      <c r="AK487">
        <f t="shared" ca="1" si="366"/>
        <v>6001</v>
      </c>
      <c r="AL487">
        <f t="shared" ca="1" si="367"/>
        <v>0</v>
      </c>
      <c r="AM487">
        <f t="shared" ca="1" si="368"/>
        <v>0</v>
      </c>
      <c r="AN487">
        <f t="shared" ca="1" si="369"/>
        <v>0</v>
      </c>
      <c r="AO487">
        <f t="shared" ca="1" si="370"/>
        <v>0</v>
      </c>
      <c r="AP487">
        <f t="shared" ca="1" si="371"/>
        <v>0</v>
      </c>
      <c r="AQ487" t="str">
        <f t="shared" ca="1" si="376"/>
        <v>12,1001,1;12,2001,1;12,3002,1;12,4002,1;12,5002,1;12,6001,1</v>
      </c>
    </row>
    <row r="488" spans="1:43" x14ac:dyDescent="0.15">
      <c r="A488">
        <f t="shared" si="334"/>
        <v>606</v>
      </c>
      <c r="B488">
        <f t="shared" si="373"/>
        <v>6</v>
      </c>
      <c r="C488">
        <f t="shared" si="374"/>
        <v>6</v>
      </c>
      <c r="D488">
        <f t="shared" si="375"/>
        <v>1</v>
      </c>
      <c r="E488">
        <f t="shared" si="375"/>
        <v>3</v>
      </c>
      <c r="F488" s="4">
        <f t="shared" si="335"/>
        <v>2</v>
      </c>
      <c r="G488">
        <f t="shared" ca="1" si="336"/>
        <v>1002</v>
      </c>
      <c r="H488">
        <f t="shared" ca="1" si="337"/>
        <v>0</v>
      </c>
      <c r="I488">
        <f t="shared" ca="1" si="338"/>
        <v>0</v>
      </c>
      <c r="J488">
        <f t="shared" ca="1" si="339"/>
        <v>0</v>
      </c>
      <c r="K488">
        <f t="shared" ca="1" si="340"/>
        <v>0</v>
      </c>
      <c r="L488">
        <f t="shared" ca="1" si="341"/>
        <v>0</v>
      </c>
      <c r="M488">
        <f t="shared" ca="1" si="342"/>
        <v>2001</v>
      </c>
      <c r="N488">
        <f t="shared" ca="1" si="343"/>
        <v>0</v>
      </c>
      <c r="O488">
        <f t="shared" ca="1" si="344"/>
        <v>0</v>
      </c>
      <c r="P488">
        <f t="shared" ca="1" si="345"/>
        <v>0</v>
      </c>
      <c r="Q488">
        <f t="shared" ca="1" si="346"/>
        <v>0</v>
      </c>
      <c r="R488">
        <f t="shared" ca="1" si="347"/>
        <v>0</v>
      </c>
      <c r="S488">
        <f t="shared" ca="1" si="348"/>
        <v>3002</v>
      </c>
      <c r="T488">
        <f t="shared" ca="1" si="349"/>
        <v>0</v>
      </c>
      <c r="U488">
        <f t="shared" ca="1" si="350"/>
        <v>0</v>
      </c>
      <c r="V488">
        <f t="shared" ca="1" si="351"/>
        <v>0</v>
      </c>
      <c r="W488">
        <f t="shared" ca="1" si="352"/>
        <v>0</v>
      </c>
      <c r="X488">
        <f t="shared" ca="1" si="353"/>
        <v>0</v>
      </c>
      <c r="Y488">
        <f t="shared" ca="1" si="354"/>
        <v>4001</v>
      </c>
      <c r="Z488">
        <f t="shared" ca="1" si="355"/>
        <v>0</v>
      </c>
      <c r="AA488">
        <f t="shared" ca="1" si="356"/>
        <v>0</v>
      </c>
      <c r="AB488">
        <f t="shared" ca="1" si="357"/>
        <v>0</v>
      </c>
      <c r="AC488">
        <f t="shared" ca="1" si="358"/>
        <v>0</v>
      </c>
      <c r="AD488">
        <f t="shared" ca="1" si="359"/>
        <v>0</v>
      </c>
      <c r="AE488">
        <f t="shared" ca="1" si="360"/>
        <v>5001</v>
      </c>
      <c r="AF488">
        <f t="shared" ca="1" si="361"/>
        <v>0</v>
      </c>
      <c r="AG488">
        <f t="shared" ca="1" si="362"/>
        <v>0</v>
      </c>
      <c r="AH488">
        <f t="shared" ca="1" si="363"/>
        <v>0</v>
      </c>
      <c r="AI488">
        <f t="shared" ca="1" si="364"/>
        <v>0</v>
      </c>
      <c r="AJ488">
        <f t="shared" ca="1" si="365"/>
        <v>0</v>
      </c>
      <c r="AK488">
        <f t="shared" ca="1" si="366"/>
        <v>6002</v>
      </c>
      <c r="AL488">
        <f t="shared" ca="1" si="367"/>
        <v>0</v>
      </c>
      <c r="AM488">
        <f t="shared" ca="1" si="368"/>
        <v>0</v>
      </c>
      <c r="AN488">
        <f t="shared" ca="1" si="369"/>
        <v>0</v>
      </c>
      <c r="AO488">
        <f t="shared" ca="1" si="370"/>
        <v>0</v>
      </c>
      <c r="AP488">
        <f t="shared" ca="1" si="371"/>
        <v>0</v>
      </c>
      <c r="AQ488" t="str">
        <f t="shared" ca="1" si="376"/>
        <v>12,1002,1;12,2001,1;12,3002,1;12,4001,1;12,5001,1;12,6002,1</v>
      </c>
    </row>
    <row r="489" spans="1:43" x14ac:dyDescent="0.15">
      <c r="A489">
        <f t="shared" si="334"/>
        <v>706</v>
      </c>
      <c r="B489">
        <f t="shared" si="373"/>
        <v>7</v>
      </c>
      <c r="C489">
        <f t="shared" si="374"/>
        <v>6</v>
      </c>
      <c r="D489">
        <f t="shared" si="375"/>
        <v>1</v>
      </c>
      <c r="E489">
        <f t="shared" si="375"/>
        <v>3</v>
      </c>
      <c r="F489" s="4">
        <f t="shared" si="335"/>
        <v>2</v>
      </c>
      <c r="G489">
        <f t="shared" ca="1" si="336"/>
        <v>1002</v>
      </c>
      <c r="H489">
        <f t="shared" ca="1" si="337"/>
        <v>0</v>
      </c>
      <c r="I489">
        <f t="shared" ca="1" si="338"/>
        <v>0</v>
      </c>
      <c r="J489">
        <f t="shared" ca="1" si="339"/>
        <v>0</v>
      </c>
      <c r="K489">
        <f t="shared" ca="1" si="340"/>
        <v>0</v>
      </c>
      <c r="L489">
        <f t="shared" ca="1" si="341"/>
        <v>0</v>
      </c>
      <c r="M489">
        <f t="shared" ca="1" si="342"/>
        <v>2002</v>
      </c>
      <c r="N489">
        <f t="shared" ca="1" si="343"/>
        <v>0</v>
      </c>
      <c r="O489">
        <f t="shared" ca="1" si="344"/>
        <v>0</v>
      </c>
      <c r="P489">
        <f t="shared" ca="1" si="345"/>
        <v>0</v>
      </c>
      <c r="Q489">
        <f t="shared" ca="1" si="346"/>
        <v>0</v>
      </c>
      <c r="R489">
        <f t="shared" ca="1" si="347"/>
        <v>0</v>
      </c>
      <c r="S489">
        <f t="shared" ca="1" si="348"/>
        <v>3001</v>
      </c>
      <c r="T489">
        <f t="shared" ca="1" si="349"/>
        <v>0</v>
      </c>
      <c r="U489">
        <f t="shared" ca="1" si="350"/>
        <v>0</v>
      </c>
      <c r="V489">
        <f t="shared" ca="1" si="351"/>
        <v>0</v>
      </c>
      <c r="W489">
        <f t="shared" ca="1" si="352"/>
        <v>0</v>
      </c>
      <c r="X489">
        <f t="shared" ca="1" si="353"/>
        <v>0</v>
      </c>
      <c r="Y489">
        <f t="shared" ca="1" si="354"/>
        <v>4002</v>
      </c>
      <c r="Z489">
        <f t="shared" ca="1" si="355"/>
        <v>0</v>
      </c>
      <c r="AA489">
        <f t="shared" ca="1" si="356"/>
        <v>0</v>
      </c>
      <c r="AB489">
        <f t="shared" ca="1" si="357"/>
        <v>0</v>
      </c>
      <c r="AC489">
        <f t="shared" ca="1" si="358"/>
        <v>0</v>
      </c>
      <c r="AD489">
        <f t="shared" ca="1" si="359"/>
        <v>0</v>
      </c>
      <c r="AE489">
        <f t="shared" ca="1" si="360"/>
        <v>5001</v>
      </c>
      <c r="AF489">
        <f t="shared" ca="1" si="361"/>
        <v>0</v>
      </c>
      <c r="AG489">
        <f t="shared" ca="1" si="362"/>
        <v>0</v>
      </c>
      <c r="AH489">
        <f t="shared" ca="1" si="363"/>
        <v>0</v>
      </c>
      <c r="AI489">
        <f t="shared" ca="1" si="364"/>
        <v>0</v>
      </c>
      <c r="AJ489">
        <f t="shared" ca="1" si="365"/>
        <v>0</v>
      </c>
      <c r="AK489">
        <f t="shared" ca="1" si="366"/>
        <v>6002</v>
      </c>
      <c r="AL489">
        <f t="shared" ca="1" si="367"/>
        <v>0</v>
      </c>
      <c r="AM489">
        <f t="shared" ca="1" si="368"/>
        <v>0</v>
      </c>
      <c r="AN489">
        <f t="shared" ca="1" si="369"/>
        <v>0</v>
      </c>
      <c r="AO489">
        <f t="shared" ca="1" si="370"/>
        <v>0</v>
      </c>
      <c r="AP489">
        <f t="shared" ca="1" si="371"/>
        <v>0</v>
      </c>
      <c r="AQ489" t="str">
        <f t="shared" ca="1" si="376"/>
        <v>12,1002,1;12,2002,1;12,3001,1;12,4002,1;12,5001,1;12,6002,1</v>
      </c>
    </row>
    <row r="490" spans="1:43" x14ac:dyDescent="0.15">
      <c r="A490">
        <f t="shared" si="334"/>
        <v>806</v>
      </c>
      <c r="B490">
        <f t="shared" si="373"/>
        <v>8</v>
      </c>
      <c r="C490">
        <f t="shared" si="374"/>
        <v>6</v>
      </c>
      <c r="D490">
        <f t="shared" si="375"/>
        <v>1</v>
      </c>
      <c r="E490">
        <f t="shared" si="375"/>
        <v>3</v>
      </c>
      <c r="F490" s="4">
        <f t="shared" si="335"/>
        <v>2</v>
      </c>
      <c r="G490">
        <f t="shared" ca="1" si="336"/>
        <v>1002</v>
      </c>
      <c r="H490">
        <f t="shared" ca="1" si="337"/>
        <v>0</v>
      </c>
      <c r="I490">
        <f t="shared" ca="1" si="338"/>
        <v>0</v>
      </c>
      <c r="J490">
        <f t="shared" ca="1" si="339"/>
        <v>0</v>
      </c>
      <c r="K490">
        <f t="shared" ca="1" si="340"/>
        <v>0</v>
      </c>
      <c r="L490">
        <f t="shared" ca="1" si="341"/>
        <v>0</v>
      </c>
      <c r="M490">
        <f t="shared" ca="1" si="342"/>
        <v>2002</v>
      </c>
      <c r="N490">
        <f t="shared" ca="1" si="343"/>
        <v>0</v>
      </c>
      <c r="O490">
        <f t="shared" ca="1" si="344"/>
        <v>0</v>
      </c>
      <c r="P490">
        <f t="shared" ca="1" si="345"/>
        <v>0</v>
      </c>
      <c r="Q490">
        <f t="shared" ca="1" si="346"/>
        <v>0</v>
      </c>
      <c r="R490">
        <f t="shared" ca="1" si="347"/>
        <v>0</v>
      </c>
      <c r="S490">
        <f t="shared" ca="1" si="348"/>
        <v>3002</v>
      </c>
      <c r="T490">
        <f t="shared" ca="1" si="349"/>
        <v>0</v>
      </c>
      <c r="U490">
        <f t="shared" ca="1" si="350"/>
        <v>0</v>
      </c>
      <c r="V490">
        <f t="shared" ca="1" si="351"/>
        <v>0</v>
      </c>
      <c r="W490">
        <f t="shared" ca="1" si="352"/>
        <v>0</v>
      </c>
      <c r="X490">
        <f t="shared" ca="1" si="353"/>
        <v>0</v>
      </c>
      <c r="Y490">
        <f t="shared" ca="1" si="354"/>
        <v>4002</v>
      </c>
      <c r="Z490">
        <f t="shared" ca="1" si="355"/>
        <v>0</v>
      </c>
      <c r="AA490">
        <f t="shared" ca="1" si="356"/>
        <v>0</v>
      </c>
      <c r="AB490">
        <f t="shared" ca="1" si="357"/>
        <v>0</v>
      </c>
      <c r="AC490">
        <f t="shared" ca="1" si="358"/>
        <v>0</v>
      </c>
      <c r="AD490">
        <f t="shared" ca="1" si="359"/>
        <v>0</v>
      </c>
      <c r="AE490">
        <f t="shared" ca="1" si="360"/>
        <v>5001</v>
      </c>
      <c r="AF490">
        <f t="shared" ca="1" si="361"/>
        <v>0</v>
      </c>
      <c r="AG490">
        <f t="shared" ca="1" si="362"/>
        <v>0</v>
      </c>
      <c r="AH490">
        <f t="shared" ca="1" si="363"/>
        <v>0</v>
      </c>
      <c r="AI490">
        <f t="shared" ca="1" si="364"/>
        <v>0</v>
      </c>
      <c r="AJ490">
        <f t="shared" ca="1" si="365"/>
        <v>0</v>
      </c>
      <c r="AK490">
        <f t="shared" ca="1" si="366"/>
        <v>6001</v>
      </c>
      <c r="AL490">
        <f t="shared" ca="1" si="367"/>
        <v>0</v>
      </c>
      <c r="AM490">
        <f t="shared" ca="1" si="368"/>
        <v>0</v>
      </c>
      <c r="AN490">
        <f t="shared" ca="1" si="369"/>
        <v>0</v>
      </c>
      <c r="AO490">
        <f t="shared" ca="1" si="370"/>
        <v>0</v>
      </c>
      <c r="AP490">
        <f t="shared" ca="1" si="371"/>
        <v>0</v>
      </c>
      <c r="AQ490" t="str">
        <f t="shared" ca="1" si="376"/>
        <v>12,1002,1;12,2002,1;12,3002,1;12,4002,1;12,5001,1;12,6001,1</v>
      </c>
    </row>
    <row r="491" spans="1:43" x14ac:dyDescent="0.15">
      <c r="A491">
        <f t="shared" si="334"/>
        <v>906</v>
      </c>
      <c r="B491">
        <f t="shared" si="373"/>
        <v>9</v>
      </c>
      <c r="C491">
        <f t="shared" si="374"/>
        <v>6</v>
      </c>
      <c r="D491">
        <f t="shared" si="375"/>
        <v>1</v>
      </c>
      <c r="E491">
        <f t="shared" si="375"/>
        <v>3</v>
      </c>
      <c r="F491" s="4">
        <f t="shared" si="335"/>
        <v>2</v>
      </c>
      <c r="G491">
        <f t="shared" ca="1" si="336"/>
        <v>1001</v>
      </c>
      <c r="H491">
        <f t="shared" ca="1" si="337"/>
        <v>0</v>
      </c>
      <c r="I491">
        <f t="shared" ca="1" si="338"/>
        <v>0</v>
      </c>
      <c r="J491">
        <f t="shared" ca="1" si="339"/>
        <v>0</v>
      </c>
      <c r="K491">
        <f t="shared" ca="1" si="340"/>
        <v>0</v>
      </c>
      <c r="L491">
        <f t="shared" ca="1" si="341"/>
        <v>0</v>
      </c>
      <c r="M491">
        <f t="shared" ca="1" si="342"/>
        <v>2001</v>
      </c>
      <c r="N491">
        <f t="shared" ca="1" si="343"/>
        <v>0</v>
      </c>
      <c r="O491">
        <f t="shared" ca="1" si="344"/>
        <v>0</v>
      </c>
      <c r="P491">
        <f t="shared" ca="1" si="345"/>
        <v>0</v>
      </c>
      <c r="Q491">
        <f t="shared" ca="1" si="346"/>
        <v>0</v>
      </c>
      <c r="R491">
        <f t="shared" ca="1" si="347"/>
        <v>0</v>
      </c>
      <c r="S491">
        <f t="shared" ca="1" si="348"/>
        <v>3002</v>
      </c>
      <c r="T491">
        <f t="shared" ca="1" si="349"/>
        <v>0</v>
      </c>
      <c r="U491">
        <f t="shared" ca="1" si="350"/>
        <v>0</v>
      </c>
      <c r="V491">
        <f t="shared" ca="1" si="351"/>
        <v>0</v>
      </c>
      <c r="W491">
        <f t="shared" ca="1" si="352"/>
        <v>0</v>
      </c>
      <c r="X491">
        <f t="shared" ca="1" si="353"/>
        <v>0</v>
      </c>
      <c r="Y491">
        <f t="shared" ca="1" si="354"/>
        <v>4002</v>
      </c>
      <c r="Z491">
        <f t="shared" ca="1" si="355"/>
        <v>0</v>
      </c>
      <c r="AA491">
        <f t="shared" ca="1" si="356"/>
        <v>0</v>
      </c>
      <c r="AB491">
        <f t="shared" ca="1" si="357"/>
        <v>0</v>
      </c>
      <c r="AC491">
        <f t="shared" ca="1" si="358"/>
        <v>0</v>
      </c>
      <c r="AD491">
        <f t="shared" ca="1" si="359"/>
        <v>0</v>
      </c>
      <c r="AE491">
        <f t="shared" ca="1" si="360"/>
        <v>5002</v>
      </c>
      <c r="AF491">
        <f t="shared" ca="1" si="361"/>
        <v>0</v>
      </c>
      <c r="AG491">
        <f t="shared" ca="1" si="362"/>
        <v>0</v>
      </c>
      <c r="AH491">
        <f t="shared" ca="1" si="363"/>
        <v>0</v>
      </c>
      <c r="AI491">
        <f t="shared" ca="1" si="364"/>
        <v>0</v>
      </c>
      <c r="AJ491">
        <f t="shared" ca="1" si="365"/>
        <v>0</v>
      </c>
      <c r="AK491">
        <f t="shared" ca="1" si="366"/>
        <v>6001</v>
      </c>
      <c r="AL491">
        <f t="shared" ca="1" si="367"/>
        <v>0</v>
      </c>
      <c r="AM491">
        <f t="shared" ca="1" si="368"/>
        <v>0</v>
      </c>
      <c r="AN491">
        <f t="shared" ca="1" si="369"/>
        <v>0</v>
      </c>
      <c r="AO491">
        <f t="shared" ca="1" si="370"/>
        <v>0</v>
      </c>
      <c r="AP491">
        <f t="shared" ca="1" si="371"/>
        <v>0</v>
      </c>
      <c r="AQ491" t="str">
        <f t="shared" ca="1" si="376"/>
        <v>12,1001,1;12,2001,1;12,3002,1;12,4002,1;12,5002,1;12,6001,1</v>
      </c>
    </row>
    <row r="492" spans="1:43" x14ac:dyDescent="0.15">
      <c r="A492">
        <f t="shared" si="334"/>
        <v>1006</v>
      </c>
      <c r="B492">
        <f t="shared" si="373"/>
        <v>10</v>
      </c>
      <c r="C492">
        <f t="shared" si="374"/>
        <v>6</v>
      </c>
      <c r="D492">
        <f t="shared" si="375"/>
        <v>1</v>
      </c>
      <c r="E492">
        <f t="shared" si="375"/>
        <v>3</v>
      </c>
      <c r="F492" s="4">
        <f t="shared" si="335"/>
        <v>2</v>
      </c>
      <c r="G492">
        <f t="shared" ca="1" si="336"/>
        <v>1001</v>
      </c>
      <c r="H492">
        <f t="shared" ca="1" si="337"/>
        <v>0</v>
      </c>
      <c r="I492">
        <f t="shared" ca="1" si="338"/>
        <v>0</v>
      </c>
      <c r="J492">
        <f t="shared" ca="1" si="339"/>
        <v>0</v>
      </c>
      <c r="K492">
        <f t="shared" ca="1" si="340"/>
        <v>0</v>
      </c>
      <c r="L492">
        <f t="shared" ca="1" si="341"/>
        <v>0</v>
      </c>
      <c r="M492">
        <f t="shared" ca="1" si="342"/>
        <v>2002</v>
      </c>
      <c r="N492">
        <f t="shared" ca="1" si="343"/>
        <v>0</v>
      </c>
      <c r="O492">
        <f t="shared" ca="1" si="344"/>
        <v>0</v>
      </c>
      <c r="P492">
        <f t="shared" ca="1" si="345"/>
        <v>0</v>
      </c>
      <c r="Q492">
        <f t="shared" ca="1" si="346"/>
        <v>0</v>
      </c>
      <c r="R492">
        <f t="shared" ca="1" si="347"/>
        <v>0</v>
      </c>
      <c r="S492">
        <f t="shared" ca="1" si="348"/>
        <v>3002</v>
      </c>
      <c r="T492">
        <f t="shared" ca="1" si="349"/>
        <v>0</v>
      </c>
      <c r="U492">
        <f t="shared" ca="1" si="350"/>
        <v>0</v>
      </c>
      <c r="V492">
        <f t="shared" ca="1" si="351"/>
        <v>0</v>
      </c>
      <c r="W492">
        <f t="shared" ca="1" si="352"/>
        <v>0</v>
      </c>
      <c r="X492">
        <f t="shared" ca="1" si="353"/>
        <v>0</v>
      </c>
      <c r="Y492">
        <f t="shared" ca="1" si="354"/>
        <v>4002</v>
      </c>
      <c r="Z492">
        <f t="shared" ca="1" si="355"/>
        <v>0</v>
      </c>
      <c r="AA492">
        <f t="shared" ca="1" si="356"/>
        <v>0</v>
      </c>
      <c r="AB492">
        <f t="shared" ca="1" si="357"/>
        <v>0</v>
      </c>
      <c r="AC492">
        <f t="shared" ca="1" si="358"/>
        <v>0</v>
      </c>
      <c r="AD492">
        <f t="shared" ca="1" si="359"/>
        <v>0</v>
      </c>
      <c r="AE492">
        <f t="shared" ca="1" si="360"/>
        <v>5002</v>
      </c>
      <c r="AF492">
        <f t="shared" ca="1" si="361"/>
        <v>0</v>
      </c>
      <c r="AG492">
        <f t="shared" ca="1" si="362"/>
        <v>0</v>
      </c>
      <c r="AH492">
        <f t="shared" ca="1" si="363"/>
        <v>0</v>
      </c>
      <c r="AI492">
        <f t="shared" ca="1" si="364"/>
        <v>0</v>
      </c>
      <c r="AJ492">
        <f t="shared" ca="1" si="365"/>
        <v>0</v>
      </c>
      <c r="AK492">
        <f t="shared" ca="1" si="366"/>
        <v>6001</v>
      </c>
      <c r="AL492">
        <f t="shared" ca="1" si="367"/>
        <v>0</v>
      </c>
      <c r="AM492">
        <f t="shared" ca="1" si="368"/>
        <v>0</v>
      </c>
      <c r="AN492">
        <f t="shared" ca="1" si="369"/>
        <v>0</v>
      </c>
      <c r="AO492">
        <f t="shared" ca="1" si="370"/>
        <v>0</v>
      </c>
      <c r="AP492">
        <f t="shared" ca="1" si="371"/>
        <v>0</v>
      </c>
      <c r="AQ492" t="str">
        <f t="shared" ca="1" si="376"/>
        <v>12,1001,1;12,2002,1;12,3002,1;12,4002,1;12,5002,1;12,6001,1</v>
      </c>
    </row>
    <row r="493" spans="1:43" x14ac:dyDescent="0.15">
      <c r="A493">
        <f t="shared" si="334"/>
        <v>1106</v>
      </c>
      <c r="B493">
        <f t="shared" si="373"/>
        <v>11</v>
      </c>
      <c r="C493">
        <f t="shared" si="374"/>
        <v>6</v>
      </c>
      <c r="D493">
        <f t="shared" si="375"/>
        <v>2</v>
      </c>
      <c r="E493">
        <f t="shared" si="375"/>
        <v>3</v>
      </c>
      <c r="F493" s="4">
        <f t="shared" si="335"/>
        <v>2</v>
      </c>
      <c r="G493">
        <f t="shared" ca="1" si="336"/>
        <v>1001</v>
      </c>
      <c r="H493">
        <f t="shared" ca="1" si="337"/>
        <v>1002</v>
      </c>
      <c r="I493">
        <f t="shared" ca="1" si="338"/>
        <v>0</v>
      </c>
      <c r="J493">
        <f t="shared" ca="1" si="339"/>
        <v>0</v>
      </c>
      <c r="K493">
        <f t="shared" ca="1" si="340"/>
        <v>0</v>
      </c>
      <c r="L493">
        <f t="shared" ca="1" si="341"/>
        <v>0</v>
      </c>
      <c r="M493">
        <f t="shared" ca="1" si="342"/>
        <v>2001</v>
      </c>
      <c r="N493">
        <f t="shared" ca="1" si="343"/>
        <v>2001</v>
      </c>
      <c r="O493">
        <f t="shared" ca="1" si="344"/>
        <v>0</v>
      </c>
      <c r="P493">
        <f t="shared" ca="1" si="345"/>
        <v>0</v>
      </c>
      <c r="Q493">
        <f t="shared" ca="1" si="346"/>
        <v>0</v>
      </c>
      <c r="R493">
        <f t="shared" ca="1" si="347"/>
        <v>0</v>
      </c>
      <c r="S493">
        <f t="shared" ca="1" si="348"/>
        <v>3002</v>
      </c>
      <c r="T493">
        <f t="shared" ca="1" si="349"/>
        <v>3001</v>
      </c>
      <c r="U493">
        <f t="shared" ca="1" si="350"/>
        <v>0</v>
      </c>
      <c r="V493">
        <f t="shared" ca="1" si="351"/>
        <v>0</v>
      </c>
      <c r="W493">
        <f t="shared" ca="1" si="352"/>
        <v>0</v>
      </c>
      <c r="X493">
        <f t="shared" ca="1" si="353"/>
        <v>0</v>
      </c>
      <c r="Y493">
        <f t="shared" ca="1" si="354"/>
        <v>4001</v>
      </c>
      <c r="Z493">
        <f t="shared" ca="1" si="355"/>
        <v>4002</v>
      </c>
      <c r="AA493">
        <f t="shared" ca="1" si="356"/>
        <v>0</v>
      </c>
      <c r="AB493">
        <f t="shared" ca="1" si="357"/>
        <v>0</v>
      </c>
      <c r="AC493">
        <f t="shared" ca="1" si="358"/>
        <v>0</v>
      </c>
      <c r="AD493">
        <f t="shared" ca="1" si="359"/>
        <v>0</v>
      </c>
      <c r="AE493">
        <f t="shared" ca="1" si="360"/>
        <v>5001</v>
      </c>
      <c r="AF493">
        <f t="shared" ca="1" si="361"/>
        <v>5001</v>
      </c>
      <c r="AG493">
        <f t="shared" ca="1" si="362"/>
        <v>0</v>
      </c>
      <c r="AH493">
        <f t="shared" ca="1" si="363"/>
        <v>0</v>
      </c>
      <c r="AI493">
        <f t="shared" ca="1" si="364"/>
        <v>0</v>
      </c>
      <c r="AJ493">
        <f t="shared" ca="1" si="365"/>
        <v>0</v>
      </c>
      <c r="AK493">
        <f t="shared" ca="1" si="366"/>
        <v>6002</v>
      </c>
      <c r="AL493">
        <f t="shared" ca="1" si="367"/>
        <v>6001</v>
      </c>
      <c r="AM493">
        <f t="shared" ca="1" si="368"/>
        <v>0</v>
      </c>
      <c r="AN493">
        <f t="shared" ca="1" si="369"/>
        <v>0</v>
      </c>
      <c r="AO493">
        <f t="shared" ca="1" si="370"/>
        <v>0</v>
      </c>
      <c r="AP493">
        <f t="shared" ca="1" si="371"/>
        <v>0</v>
      </c>
      <c r="AQ493" t="str">
        <f t="shared" ref="AQ493:AQ498" ca="1" si="377">"12,"&amp;G493&amp;",1;12,"&amp;OFFSET(G493,0,1)&amp;",1;12,"&amp;OFFSET(G493,0,6)&amp;",1;12,"&amp;OFFSET(G493,0,7)&amp;",1;12,"&amp;OFFSET(G493,0,12)&amp;",1;12,"&amp;OFFSET(G493,0,13)&amp;",1;12,"&amp;OFFSET(G493,0,18)&amp;",1;12,"&amp;OFFSET(G493,0,19)&amp;",1;12,"&amp;OFFSET(G493,0,24)&amp;",1;12,"&amp;OFFSET(G493,0,25)&amp;",1;12,"&amp;OFFSET(G493,0,30)&amp;",1;12,"&amp;OFFSET(G493,0,31)&amp;",1"</f>
        <v>12,1001,1;12,1002,1;12,2001,1;12,2001,1;12,3002,1;12,3001,1;12,4001,1;12,4002,1;12,5001,1;12,5001,1;12,6002,1;12,6001,1</v>
      </c>
    </row>
    <row r="494" spans="1:43" x14ac:dyDescent="0.15">
      <c r="A494">
        <f t="shared" si="334"/>
        <v>1206</v>
      </c>
      <c r="B494">
        <f t="shared" si="373"/>
        <v>12</v>
      </c>
      <c r="C494">
        <f t="shared" si="374"/>
        <v>6</v>
      </c>
      <c r="D494">
        <f t="shared" si="375"/>
        <v>2</v>
      </c>
      <c r="E494">
        <f t="shared" si="375"/>
        <v>3</v>
      </c>
      <c r="F494" s="4">
        <f t="shared" si="335"/>
        <v>2</v>
      </c>
      <c r="G494">
        <f t="shared" ca="1" si="336"/>
        <v>1002</v>
      </c>
      <c r="H494">
        <f t="shared" ca="1" si="337"/>
        <v>1002</v>
      </c>
      <c r="I494">
        <f t="shared" ca="1" si="338"/>
        <v>0</v>
      </c>
      <c r="J494">
        <f t="shared" ca="1" si="339"/>
        <v>0</v>
      </c>
      <c r="K494">
        <f t="shared" ca="1" si="340"/>
        <v>0</v>
      </c>
      <c r="L494">
        <f t="shared" ca="1" si="341"/>
        <v>0</v>
      </c>
      <c r="M494">
        <f t="shared" ca="1" si="342"/>
        <v>2002</v>
      </c>
      <c r="N494">
        <f t="shared" ca="1" si="343"/>
        <v>2001</v>
      </c>
      <c r="O494">
        <f t="shared" ca="1" si="344"/>
        <v>0</v>
      </c>
      <c r="P494">
        <f t="shared" ca="1" si="345"/>
        <v>0</v>
      </c>
      <c r="Q494">
        <f t="shared" ca="1" si="346"/>
        <v>0</v>
      </c>
      <c r="R494">
        <f t="shared" ca="1" si="347"/>
        <v>0</v>
      </c>
      <c r="S494">
        <f t="shared" ca="1" si="348"/>
        <v>3001</v>
      </c>
      <c r="T494">
        <f t="shared" ca="1" si="349"/>
        <v>3001</v>
      </c>
      <c r="U494">
        <f t="shared" ca="1" si="350"/>
        <v>0</v>
      </c>
      <c r="V494">
        <f t="shared" ca="1" si="351"/>
        <v>0</v>
      </c>
      <c r="W494">
        <f t="shared" ca="1" si="352"/>
        <v>0</v>
      </c>
      <c r="X494">
        <f t="shared" ca="1" si="353"/>
        <v>0</v>
      </c>
      <c r="Y494">
        <f t="shared" ca="1" si="354"/>
        <v>4001</v>
      </c>
      <c r="Z494">
        <f t="shared" ca="1" si="355"/>
        <v>4001</v>
      </c>
      <c r="AA494">
        <f t="shared" ca="1" si="356"/>
        <v>0</v>
      </c>
      <c r="AB494">
        <f t="shared" ca="1" si="357"/>
        <v>0</v>
      </c>
      <c r="AC494">
        <f t="shared" ca="1" si="358"/>
        <v>0</v>
      </c>
      <c r="AD494">
        <f t="shared" ca="1" si="359"/>
        <v>0</v>
      </c>
      <c r="AE494">
        <f t="shared" ca="1" si="360"/>
        <v>5001</v>
      </c>
      <c r="AF494">
        <f t="shared" ca="1" si="361"/>
        <v>5002</v>
      </c>
      <c r="AG494">
        <f t="shared" ca="1" si="362"/>
        <v>0</v>
      </c>
      <c r="AH494">
        <f t="shared" ca="1" si="363"/>
        <v>0</v>
      </c>
      <c r="AI494">
        <f t="shared" ca="1" si="364"/>
        <v>0</v>
      </c>
      <c r="AJ494">
        <f t="shared" ca="1" si="365"/>
        <v>0</v>
      </c>
      <c r="AK494">
        <f t="shared" ca="1" si="366"/>
        <v>6002</v>
      </c>
      <c r="AL494">
        <f t="shared" ca="1" si="367"/>
        <v>6001</v>
      </c>
      <c r="AM494">
        <f t="shared" ca="1" si="368"/>
        <v>0</v>
      </c>
      <c r="AN494">
        <f t="shared" ca="1" si="369"/>
        <v>0</v>
      </c>
      <c r="AO494">
        <f t="shared" ca="1" si="370"/>
        <v>0</v>
      </c>
      <c r="AP494">
        <f t="shared" ca="1" si="371"/>
        <v>0</v>
      </c>
      <c r="AQ494" t="str">
        <f t="shared" ca="1" si="377"/>
        <v>12,1002,1;12,1002,1;12,2002,1;12,2001,1;12,3001,1;12,3001,1;12,4001,1;12,4001,1;12,5001,1;12,5002,1;12,6002,1;12,6001,1</v>
      </c>
    </row>
    <row r="495" spans="1:43" x14ac:dyDescent="0.15">
      <c r="A495">
        <f t="shared" si="334"/>
        <v>1306</v>
      </c>
      <c r="B495">
        <f t="shared" si="373"/>
        <v>13</v>
      </c>
      <c r="C495">
        <f t="shared" si="374"/>
        <v>6</v>
      </c>
      <c r="D495">
        <f t="shared" si="375"/>
        <v>2</v>
      </c>
      <c r="E495">
        <f t="shared" si="375"/>
        <v>3</v>
      </c>
      <c r="F495" s="4">
        <f t="shared" si="335"/>
        <v>2</v>
      </c>
      <c r="G495">
        <f t="shared" ca="1" si="336"/>
        <v>1001</v>
      </c>
      <c r="H495">
        <f t="shared" ca="1" si="337"/>
        <v>1002</v>
      </c>
      <c r="I495">
        <f t="shared" ca="1" si="338"/>
        <v>0</v>
      </c>
      <c r="J495">
        <f t="shared" ca="1" si="339"/>
        <v>0</v>
      </c>
      <c r="K495">
        <f t="shared" ca="1" si="340"/>
        <v>0</v>
      </c>
      <c r="L495">
        <f t="shared" ca="1" si="341"/>
        <v>0</v>
      </c>
      <c r="M495">
        <f t="shared" ca="1" si="342"/>
        <v>2001</v>
      </c>
      <c r="N495">
        <f t="shared" ca="1" si="343"/>
        <v>2002</v>
      </c>
      <c r="O495">
        <f t="shared" ca="1" si="344"/>
        <v>0</v>
      </c>
      <c r="P495">
        <f t="shared" ca="1" si="345"/>
        <v>0</v>
      </c>
      <c r="Q495">
        <f t="shared" ca="1" si="346"/>
        <v>0</v>
      </c>
      <c r="R495">
        <f t="shared" ca="1" si="347"/>
        <v>0</v>
      </c>
      <c r="S495">
        <f t="shared" ca="1" si="348"/>
        <v>3001</v>
      </c>
      <c r="T495">
        <f t="shared" ca="1" si="349"/>
        <v>3002</v>
      </c>
      <c r="U495">
        <f t="shared" ca="1" si="350"/>
        <v>0</v>
      </c>
      <c r="V495">
        <f t="shared" ca="1" si="351"/>
        <v>0</v>
      </c>
      <c r="W495">
        <f t="shared" ca="1" si="352"/>
        <v>0</v>
      </c>
      <c r="X495">
        <f t="shared" ca="1" si="353"/>
        <v>0</v>
      </c>
      <c r="Y495">
        <f t="shared" ca="1" si="354"/>
        <v>4002</v>
      </c>
      <c r="Z495">
        <f t="shared" ca="1" si="355"/>
        <v>4001</v>
      </c>
      <c r="AA495">
        <f t="shared" ca="1" si="356"/>
        <v>0</v>
      </c>
      <c r="AB495">
        <f t="shared" ca="1" si="357"/>
        <v>0</v>
      </c>
      <c r="AC495">
        <f t="shared" ca="1" si="358"/>
        <v>0</v>
      </c>
      <c r="AD495">
        <f t="shared" ca="1" si="359"/>
        <v>0</v>
      </c>
      <c r="AE495">
        <f t="shared" ca="1" si="360"/>
        <v>5002</v>
      </c>
      <c r="AF495">
        <f t="shared" ca="1" si="361"/>
        <v>5001</v>
      </c>
      <c r="AG495">
        <f t="shared" ca="1" si="362"/>
        <v>0</v>
      </c>
      <c r="AH495">
        <f t="shared" ca="1" si="363"/>
        <v>0</v>
      </c>
      <c r="AI495">
        <f t="shared" ca="1" si="364"/>
        <v>0</v>
      </c>
      <c r="AJ495">
        <f t="shared" ca="1" si="365"/>
        <v>0</v>
      </c>
      <c r="AK495">
        <f t="shared" ca="1" si="366"/>
        <v>6001</v>
      </c>
      <c r="AL495">
        <f t="shared" ca="1" si="367"/>
        <v>6001</v>
      </c>
      <c r="AM495">
        <f t="shared" ca="1" si="368"/>
        <v>0</v>
      </c>
      <c r="AN495">
        <f t="shared" ca="1" si="369"/>
        <v>0</v>
      </c>
      <c r="AO495">
        <f t="shared" ca="1" si="370"/>
        <v>0</v>
      </c>
      <c r="AP495">
        <f t="shared" ca="1" si="371"/>
        <v>0</v>
      </c>
      <c r="AQ495" t="str">
        <f t="shared" ca="1" si="377"/>
        <v>12,1001,1;12,1002,1;12,2001,1;12,2002,1;12,3001,1;12,3002,1;12,4002,1;12,4001,1;12,5002,1;12,5001,1;12,6001,1;12,6001,1</v>
      </c>
    </row>
    <row r="496" spans="1:43" x14ac:dyDescent="0.15">
      <c r="A496">
        <f t="shared" si="334"/>
        <v>1406</v>
      </c>
      <c r="B496">
        <f t="shared" si="373"/>
        <v>14</v>
      </c>
      <c r="C496">
        <f t="shared" si="374"/>
        <v>6</v>
      </c>
      <c r="D496">
        <f t="shared" si="375"/>
        <v>2</v>
      </c>
      <c r="E496">
        <f t="shared" si="375"/>
        <v>3</v>
      </c>
      <c r="F496" s="4">
        <f t="shared" si="335"/>
        <v>2</v>
      </c>
      <c r="G496">
        <f t="shared" ca="1" si="336"/>
        <v>1002</v>
      </c>
      <c r="H496">
        <f t="shared" ca="1" si="337"/>
        <v>1001</v>
      </c>
      <c r="I496">
        <f t="shared" ca="1" si="338"/>
        <v>0</v>
      </c>
      <c r="J496">
        <f t="shared" ca="1" si="339"/>
        <v>0</v>
      </c>
      <c r="K496">
        <f t="shared" ca="1" si="340"/>
        <v>0</v>
      </c>
      <c r="L496">
        <f t="shared" ca="1" si="341"/>
        <v>0</v>
      </c>
      <c r="M496">
        <f t="shared" ca="1" si="342"/>
        <v>2002</v>
      </c>
      <c r="N496">
        <f t="shared" ca="1" si="343"/>
        <v>2001</v>
      </c>
      <c r="O496">
        <f t="shared" ca="1" si="344"/>
        <v>0</v>
      </c>
      <c r="P496">
        <f t="shared" ca="1" si="345"/>
        <v>0</v>
      </c>
      <c r="Q496">
        <f t="shared" ca="1" si="346"/>
        <v>0</v>
      </c>
      <c r="R496">
        <f t="shared" ca="1" si="347"/>
        <v>0</v>
      </c>
      <c r="S496">
        <f t="shared" ca="1" si="348"/>
        <v>3002</v>
      </c>
      <c r="T496">
        <f t="shared" ca="1" si="349"/>
        <v>3002</v>
      </c>
      <c r="U496">
        <f t="shared" ca="1" si="350"/>
        <v>0</v>
      </c>
      <c r="V496">
        <f t="shared" ca="1" si="351"/>
        <v>0</v>
      </c>
      <c r="W496">
        <f t="shared" ca="1" si="352"/>
        <v>0</v>
      </c>
      <c r="X496">
        <f t="shared" ca="1" si="353"/>
        <v>0</v>
      </c>
      <c r="Y496">
        <f t="shared" ca="1" si="354"/>
        <v>4002</v>
      </c>
      <c r="Z496">
        <f t="shared" ca="1" si="355"/>
        <v>4002</v>
      </c>
      <c r="AA496">
        <f t="shared" ca="1" si="356"/>
        <v>0</v>
      </c>
      <c r="AB496">
        <f t="shared" ca="1" si="357"/>
        <v>0</v>
      </c>
      <c r="AC496">
        <f t="shared" ca="1" si="358"/>
        <v>0</v>
      </c>
      <c r="AD496">
        <f t="shared" ca="1" si="359"/>
        <v>0</v>
      </c>
      <c r="AE496">
        <f t="shared" ca="1" si="360"/>
        <v>5002</v>
      </c>
      <c r="AF496">
        <f t="shared" ca="1" si="361"/>
        <v>5001</v>
      </c>
      <c r="AG496">
        <f t="shared" ca="1" si="362"/>
        <v>0</v>
      </c>
      <c r="AH496">
        <f t="shared" ca="1" si="363"/>
        <v>0</v>
      </c>
      <c r="AI496">
        <f t="shared" ca="1" si="364"/>
        <v>0</v>
      </c>
      <c r="AJ496">
        <f t="shared" ca="1" si="365"/>
        <v>0</v>
      </c>
      <c r="AK496">
        <f t="shared" ca="1" si="366"/>
        <v>6002</v>
      </c>
      <c r="AL496">
        <f t="shared" ca="1" si="367"/>
        <v>6001</v>
      </c>
      <c r="AM496">
        <f t="shared" ca="1" si="368"/>
        <v>0</v>
      </c>
      <c r="AN496">
        <f t="shared" ca="1" si="369"/>
        <v>0</v>
      </c>
      <c r="AO496">
        <f t="shared" ca="1" si="370"/>
        <v>0</v>
      </c>
      <c r="AP496">
        <f t="shared" ca="1" si="371"/>
        <v>0</v>
      </c>
      <c r="AQ496" t="str">
        <f t="shared" ca="1" si="377"/>
        <v>12,1002,1;12,1001,1;12,2002,1;12,2001,1;12,3002,1;12,3002,1;12,4002,1;12,4002,1;12,5002,1;12,5001,1;12,6002,1;12,6001,1</v>
      </c>
    </row>
    <row r="497" spans="1:43" x14ac:dyDescent="0.15">
      <c r="A497">
        <f t="shared" si="334"/>
        <v>1506</v>
      </c>
      <c r="B497">
        <f t="shared" si="373"/>
        <v>15</v>
      </c>
      <c r="C497">
        <f t="shared" si="374"/>
        <v>6</v>
      </c>
      <c r="D497">
        <f t="shared" si="375"/>
        <v>2</v>
      </c>
      <c r="E497">
        <f t="shared" si="375"/>
        <v>3</v>
      </c>
      <c r="F497" s="4">
        <f t="shared" si="335"/>
        <v>2</v>
      </c>
      <c r="G497">
        <f t="shared" ca="1" si="336"/>
        <v>1002</v>
      </c>
      <c r="H497">
        <f t="shared" ca="1" si="337"/>
        <v>1002</v>
      </c>
      <c r="I497">
        <f t="shared" ca="1" si="338"/>
        <v>0</v>
      </c>
      <c r="J497">
        <f t="shared" ca="1" si="339"/>
        <v>0</v>
      </c>
      <c r="K497">
        <f t="shared" ca="1" si="340"/>
        <v>0</v>
      </c>
      <c r="L497">
        <f t="shared" ca="1" si="341"/>
        <v>0</v>
      </c>
      <c r="M497">
        <f t="shared" ca="1" si="342"/>
        <v>2002</v>
      </c>
      <c r="N497">
        <f t="shared" ca="1" si="343"/>
        <v>2001</v>
      </c>
      <c r="O497">
        <f t="shared" ca="1" si="344"/>
        <v>0</v>
      </c>
      <c r="P497">
        <f t="shared" ca="1" si="345"/>
        <v>0</v>
      </c>
      <c r="Q497">
        <f t="shared" ca="1" si="346"/>
        <v>0</v>
      </c>
      <c r="R497">
        <f t="shared" ca="1" si="347"/>
        <v>0</v>
      </c>
      <c r="S497">
        <f t="shared" ca="1" si="348"/>
        <v>3001</v>
      </c>
      <c r="T497">
        <f t="shared" ca="1" si="349"/>
        <v>3001</v>
      </c>
      <c r="U497">
        <f t="shared" ca="1" si="350"/>
        <v>0</v>
      </c>
      <c r="V497">
        <f t="shared" ca="1" si="351"/>
        <v>0</v>
      </c>
      <c r="W497">
        <f t="shared" ca="1" si="352"/>
        <v>0</v>
      </c>
      <c r="X497">
        <f t="shared" ca="1" si="353"/>
        <v>0</v>
      </c>
      <c r="Y497">
        <f t="shared" ca="1" si="354"/>
        <v>4002</v>
      </c>
      <c r="Z497">
        <f t="shared" ca="1" si="355"/>
        <v>4001</v>
      </c>
      <c r="AA497">
        <f t="shared" ca="1" si="356"/>
        <v>0</v>
      </c>
      <c r="AB497">
        <f t="shared" ca="1" si="357"/>
        <v>0</v>
      </c>
      <c r="AC497">
        <f t="shared" ca="1" si="358"/>
        <v>0</v>
      </c>
      <c r="AD497">
        <f t="shared" ca="1" si="359"/>
        <v>0</v>
      </c>
      <c r="AE497">
        <f t="shared" ca="1" si="360"/>
        <v>5001</v>
      </c>
      <c r="AF497">
        <f t="shared" ca="1" si="361"/>
        <v>5002</v>
      </c>
      <c r="AG497">
        <f t="shared" ca="1" si="362"/>
        <v>0</v>
      </c>
      <c r="AH497">
        <f t="shared" ca="1" si="363"/>
        <v>0</v>
      </c>
      <c r="AI497">
        <f t="shared" ca="1" si="364"/>
        <v>0</v>
      </c>
      <c r="AJ497">
        <f t="shared" ca="1" si="365"/>
        <v>0</v>
      </c>
      <c r="AK497">
        <f t="shared" ca="1" si="366"/>
        <v>6001</v>
      </c>
      <c r="AL497">
        <f t="shared" ca="1" si="367"/>
        <v>6002</v>
      </c>
      <c r="AM497">
        <f t="shared" ca="1" si="368"/>
        <v>0</v>
      </c>
      <c r="AN497">
        <f t="shared" ca="1" si="369"/>
        <v>0</v>
      </c>
      <c r="AO497">
        <f t="shared" ca="1" si="370"/>
        <v>0</v>
      </c>
      <c r="AP497">
        <f t="shared" ca="1" si="371"/>
        <v>0</v>
      </c>
      <c r="AQ497" t="str">
        <f t="shared" ca="1" si="377"/>
        <v>12,1002,1;12,1002,1;12,2002,1;12,2001,1;12,3001,1;12,3001,1;12,4002,1;12,4001,1;12,5001,1;12,5002,1;12,6001,1;12,6002,1</v>
      </c>
    </row>
    <row r="498" spans="1:43" x14ac:dyDescent="0.15">
      <c r="A498">
        <f t="shared" si="334"/>
        <v>1606</v>
      </c>
      <c r="B498">
        <f t="shared" si="373"/>
        <v>16</v>
      </c>
      <c r="C498">
        <f t="shared" si="374"/>
        <v>6</v>
      </c>
      <c r="D498">
        <f t="shared" si="375"/>
        <v>3</v>
      </c>
      <c r="E498">
        <f t="shared" si="375"/>
        <v>3</v>
      </c>
      <c r="F498" s="4">
        <f t="shared" si="335"/>
        <v>2</v>
      </c>
      <c r="G498">
        <f t="shared" ca="1" si="336"/>
        <v>1002</v>
      </c>
      <c r="H498">
        <f t="shared" ca="1" si="337"/>
        <v>1002</v>
      </c>
      <c r="I498">
        <f t="shared" ca="1" si="338"/>
        <v>1002</v>
      </c>
      <c r="J498">
        <f t="shared" ca="1" si="339"/>
        <v>0</v>
      </c>
      <c r="K498">
        <f t="shared" ca="1" si="340"/>
        <v>0</v>
      </c>
      <c r="L498">
        <f t="shared" ca="1" si="341"/>
        <v>0</v>
      </c>
      <c r="M498">
        <f t="shared" ca="1" si="342"/>
        <v>2001</v>
      </c>
      <c r="N498">
        <f t="shared" ca="1" si="343"/>
        <v>2001</v>
      </c>
      <c r="O498">
        <f t="shared" ca="1" si="344"/>
        <v>2002</v>
      </c>
      <c r="P498">
        <f t="shared" ca="1" si="345"/>
        <v>0</v>
      </c>
      <c r="Q498">
        <f t="shared" ca="1" si="346"/>
        <v>0</v>
      </c>
      <c r="R498">
        <f t="shared" ca="1" si="347"/>
        <v>0</v>
      </c>
      <c r="S498">
        <f t="shared" ca="1" si="348"/>
        <v>3002</v>
      </c>
      <c r="T498">
        <f t="shared" ca="1" si="349"/>
        <v>3002</v>
      </c>
      <c r="U498">
        <f t="shared" ca="1" si="350"/>
        <v>3002</v>
      </c>
      <c r="V498">
        <f t="shared" ca="1" si="351"/>
        <v>0</v>
      </c>
      <c r="W498">
        <f t="shared" ca="1" si="352"/>
        <v>0</v>
      </c>
      <c r="X498">
        <f t="shared" ca="1" si="353"/>
        <v>0</v>
      </c>
      <c r="Y498">
        <f t="shared" ca="1" si="354"/>
        <v>4002</v>
      </c>
      <c r="Z498">
        <f t="shared" ca="1" si="355"/>
        <v>4001</v>
      </c>
      <c r="AA498">
        <f t="shared" ca="1" si="356"/>
        <v>4002</v>
      </c>
      <c r="AB498">
        <f t="shared" ca="1" si="357"/>
        <v>0</v>
      </c>
      <c r="AC498">
        <f t="shared" ca="1" si="358"/>
        <v>0</v>
      </c>
      <c r="AD498">
        <f t="shared" ca="1" si="359"/>
        <v>0</v>
      </c>
      <c r="AE498">
        <f t="shared" ca="1" si="360"/>
        <v>5002</v>
      </c>
      <c r="AF498">
        <f t="shared" ca="1" si="361"/>
        <v>5001</v>
      </c>
      <c r="AG498">
        <f t="shared" ca="1" si="362"/>
        <v>5001</v>
      </c>
      <c r="AH498">
        <f t="shared" ca="1" si="363"/>
        <v>0</v>
      </c>
      <c r="AI498">
        <f t="shared" ca="1" si="364"/>
        <v>0</v>
      </c>
      <c r="AJ498">
        <f t="shared" ca="1" si="365"/>
        <v>0</v>
      </c>
      <c r="AK498">
        <f t="shared" ca="1" si="366"/>
        <v>6001</v>
      </c>
      <c r="AL498">
        <f t="shared" ca="1" si="367"/>
        <v>6002</v>
      </c>
      <c r="AM498">
        <f t="shared" ca="1" si="368"/>
        <v>6001</v>
      </c>
      <c r="AN498">
        <f t="shared" ca="1" si="369"/>
        <v>0</v>
      </c>
      <c r="AO498">
        <f t="shared" ca="1" si="370"/>
        <v>0</v>
      </c>
      <c r="AP498">
        <f t="shared" ca="1" si="371"/>
        <v>0</v>
      </c>
      <c r="AQ498" t="str">
        <f t="shared" ca="1" si="377"/>
        <v>12,1002,1;12,1002,1;12,2001,1;12,2001,1;12,3002,1;12,3002,1;12,4002,1;12,4001,1;12,5002,1;12,5001,1;12,6001,1;12,6002,1</v>
      </c>
    </row>
    <row r="499" spans="1:43" x14ac:dyDescent="0.15">
      <c r="A499">
        <f t="shared" si="334"/>
        <v>1706</v>
      </c>
      <c r="B499">
        <f t="shared" si="373"/>
        <v>17</v>
      </c>
      <c r="C499">
        <f t="shared" si="374"/>
        <v>6</v>
      </c>
      <c r="D499">
        <f t="shared" si="375"/>
        <v>3</v>
      </c>
      <c r="E499">
        <f t="shared" si="375"/>
        <v>3</v>
      </c>
      <c r="F499" s="4">
        <f t="shared" si="335"/>
        <v>2</v>
      </c>
      <c r="G499">
        <f t="shared" ca="1" si="336"/>
        <v>1002</v>
      </c>
      <c r="H499">
        <f t="shared" ca="1" si="337"/>
        <v>1001</v>
      </c>
      <c r="I499">
        <f t="shared" ca="1" si="338"/>
        <v>1001</v>
      </c>
      <c r="J499">
        <f t="shared" ca="1" si="339"/>
        <v>0</v>
      </c>
      <c r="K499">
        <f t="shared" ca="1" si="340"/>
        <v>0</v>
      </c>
      <c r="L499">
        <f t="shared" ca="1" si="341"/>
        <v>0</v>
      </c>
      <c r="M499">
        <f t="shared" ca="1" si="342"/>
        <v>2001</v>
      </c>
      <c r="N499">
        <f t="shared" ca="1" si="343"/>
        <v>2001</v>
      </c>
      <c r="O499">
        <f t="shared" ca="1" si="344"/>
        <v>2002</v>
      </c>
      <c r="P499">
        <f t="shared" ca="1" si="345"/>
        <v>0</v>
      </c>
      <c r="Q499">
        <f t="shared" ca="1" si="346"/>
        <v>0</v>
      </c>
      <c r="R499">
        <f t="shared" ca="1" si="347"/>
        <v>0</v>
      </c>
      <c r="S499">
        <f t="shared" ca="1" si="348"/>
        <v>3001</v>
      </c>
      <c r="T499">
        <f t="shared" ca="1" si="349"/>
        <v>3001</v>
      </c>
      <c r="U499">
        <f t="shared" ca="1" si="350"/>
        <v>3001</v>
      </c>
      <c r="V499">
        <f t="shared" ca="1" si="351"/>
        <v>0</v>
      </c>
      <c r="W499">
        <f t="shared" ca="1" si="352"/>
        <v>0</v>
      </c>
      <c r="X499">
        <f t="shared" ca="1" si="353"/>
        <v>0</v>
      </c>
      <c r="Y499">
        <f t="shared" ca="1" si="354"/>
        <v>4001</v>
      </c>
      <c r="Z499">
        <f t="shared" ca="1" si="355"/>
        <v>4002</v>
      </c>
      <c r="AA499">
        <f t="shared" ca="1" si="356"/>
        <v>4002</v>
      </c>
      <c r="AB499">
        <f t="shared" ca="1" si="357"/>
        <v>0</v>
      </c>
      <c r="AC499">
        <f t="shared" ca="1" si="358"/>
        <v>0</v>
      </c>
      <c r="AD499">
        <f t="shared" ca="1" si="359"/>
        <v>0</v>
      </c>
      <c r="AE499">
        <f t="shared" ca="1" si="360"/>
        <v>5001</v>
      </c>
      <c r="AF499">
        <f t="shared" ca="1" si="361"/>
        <v>5001</v>
      </c>
      <c r="AG499">
        <f t="shared" ca="1" si="362"/>
        <v>5002</v>
      </c>
      <c r="AH499">
        <f t="shared" ca="1" si="363"/>
        <v>0</v>
      </c>
      <c r="AI499">
        <f t="shared" ca="1" si="364"/>
        <v>0</v>
      </c>
      <c r="AJ499">
        <f t="shared" ca="1" si="365"/>
        <v>0</v>
      </c>
      <c r="AK499">
        <f t="shared" ca="1" si="366"/>
        <v>6001</v>
      </c>
      <c r="AL499">
        <f t="shared" ca="1" si="367"/>
        <v>6002</v>
      </c>
      <c r="AM499">
        <f t="shared" ca="1" si="368"/>
        <v>6002</v>
      </c>
      <c r="AN499">
        <f t="shared" ca="1" si="369"/>
        <v>0</v>
      </c>
      <c r="AO499">
        <f t="shared" ca="1" si="370"/>
        <v>0</v>
      </c>
      <c r="AP499">
        <f t="shared" ca="1" si="371"/>
        <v>0</v>
      </c>
      <c r="AQ499" t="str">
        <f t="shared" ref="AQ499:AQ502" ca="1" si="378">"12,"&amp;G499&amp;",1;12,"&amp;OFFSET(G499,0,1)&amp;",1;12,"&amp;OFFSET(G499,0,2)&amp;",1;12,"&amp;OFFSET(G499,0,6)&amp;",1;12,"&amp;OFFSET(G499,0,7)&amp;",1;12,"&amp;OFFSET(G499,0,8)&amp;",1;12,"&amp;OFFSET(G499,0,12)&amp;",1;12,"&amp;OFFSET(G499,0,13)&amp;",1;12,"&amp;OFFSET(G499,0,14)&amp;",1;12,"&amp;OFFSET(G499,0,18)&amp;",1;12,"&amp;OFFSET(G499,0,19)&amp;",1;12,"&amp;OFFSET(G499,0,20)&amp;",1;12,"&amp;OFFSET(G499,0,24)&amp;",1;12,"&amp;OFFSET(G499,0,25)&amp;",1;12,"&amp;OFFSET(G499,0,26)&amp;",1;12,"&amp;OFFSET(G499,0,30)&amp;",1;12,"&amp;OFFSET(G499,0,31)&amp;",1;12,"&amp;OFFSET(G499,0,32)&amp;",1"</f>
        <v>12,1002,1;12,1001,1;12,1001,1;12,2001,1;12,2001,1;12,2002,1;12,3001,1;12,3001,1;12,3001,1;12,4001,1;12,4002,1;12,4002,1;12,5001,1;12,5001,1;12,5002,1;12,6001,1;12,6002,1;12,6002,1</v>
      </c>
    </row>
    <row r="500" spans="1:43" x14ac:dyDescent="0.15">
      <c r="A500">
        <f t="shared" si="334"/>
        <v>1806</v>
      </c>
      <c r="B500">
        <f t="shared" si="373"/>
        <v>18</v>
      </c>
      <c r="C500">
        <f t="shared" si="374"/>
        <v>6</v>
      </c>
      <c r="D500">
        <f t="shared" si="375"/>
        <v>3</v>
      </c>
      <c r="E500">
        <f t="shared" si="375"/>
        <v>3</v>
      </c>
      <c r="F500" s="4">
        <f t="shared" si="335"/>
        <v>2</v>
      </c>
      <c r="G500">
        <f t="shared" ca="1" si="336"/>
        <v>1001</v>
      </c>
      <c r="H500">
        <f t="shared" ca="1" si="337"/>
        <v>1002</v>
      </c>
      <c r="I500">
        <f t="shared" ca="1" si="338"/>
        <v>1002</v>
      </c>
      <c r="J500">
        <f t="shared" ca="1" si="339"/>
        <v>0</v>
      </c>
      <c r="K500">
        <f t="shared" ca="1" si="340"/>
        <v>0</v>
      </c>
      <c r="L500">
        <f t="shared" ca="1" si="341"/>
        <v>0</v>
      </c>
      <c r="M500">
        <f t="shared" ca="1" si="342"/>
        <v>2001</v>
      </c>
      <c r="N500">
        <f t="shared" ca="1" si="343"/>
        <v>2002</v>
      </c>
      <c r="O500">
        <f t="shared" ca="1" si="344"/>
        <v>2001</v>
      </c>
      <c r="P500">
        <f t="shared" ca="1" si="345"/>
        <v>0</v>
      </c>
      <c r="Q500">
        <f t="shared" ca="1" si="346"/>
        <v>0</v>
      </c>
      <c r="R500">
        <f t="shared" ca="1" si="347"/>
        <v>0</v>
      </c>
      <c r="S500">
        <f t="shared" ca="1" si="348"/>
        <v>3001</v>
      </c>
      <c r="T500">
        <f t="shared" ca="1" si="349"/>
        <v>3001</v>
      </c>
      <c r="U500">
        <f t="shared" ca="1" si="350"/>
        <v>3001</v>
      </c>
      <c r="V500">
        <f t="shared" ca="1" si="351"/>
        <v>0</v>
      </c>
      <c r="W500">
        <f t="shared" ca="1" si="352"/>
        <v>0</v>
      </c>
      <c r="X500">
        <f t="shared" ca="1" si="353"/>
        <v>0</v>
      </c>
      <c r="Y500">
        <f t="shared" ca="1" si="354"/>
        <v>4001</v>
      </c>
      <c r="Z500">
        <f t="shared" ca="1" si="355"/>
        <v>4001</v>
      </c>
      <c r="AA500">
        <f t="shared" ca="1" si="356"/>
        <v>4002</v>
      </c>
      <c r="AB500">
        <f t="shared" ca="1" si="357"/>
        <v>0</v>
      </c>
      <c r="AC500">
        <f t="shared" ca="1" si="358"/>
        <v>0</v>
      </c>
      <c r="AD500">
        <f t="shared" ca="1" si="359"/>
        <v>0</v>
      </c>
      <c r="AE500">
        <f t="shared" ca="1" si="360"/>
        <v>5001</v>
      </c>
      <c r="AF500">
        <f t="shared" ca="1" si="361"/>
        <v>5002</v>
      </c>
      <c r="AG500">
        <f t="shared" ca="1" si="362"/>
        <v>5002</v>
      </c>
      <c r="AH500">
        <f t="shared" ca="1" si="363"/>
        <v>0</v>
      </c>
      <c r="AI500">
        <f t="shared" ca="1" si="364"/>
        <v>0</v>
      </c>
      <c r="AJ500">
        <f t="shared" ca="1" si="365"/>
        <v>0</v>
      </c>
      <c r="AK500">
        <f t="shared" ca="1" si="366"/>
        <v>6002</v>
      </c>
      <c r="AL500">
        <f t="shared" ca="1" si="367"/>
        <v>6001</v>
      </c>
      <c r="AM500">
        <f t="shared" ca="1" si="368"/>
        <v>6001</v>
      </c>
      <c r="AN500">
        <f t="shared" ca="1" si="369"/>
        <v>0</v>
      </c>
      <c r="AO500">
        <f t="shared" ca="1" si="370"/>
        <v>0</v>
      </c>
      <c r="AP500">
        <f t="shared" ca="1" si="371"/>
        <v>0</v>
      </c>
      <c r="AQ500" t="str">
        <f t="shared" ca="1" si="378"/>
        <v>12,1001,1;12,1002,1;12,1002,1;12,2001,1;12,2002,1;12,2001,1;12,3001,1;12,3001,1;12,3001,1;12,4001,1;12,4001,1;12,4002,1;12,5001,1;12,5002,1;12,5002,1;12,6002,1;12,6001,1;12,6001,1</v>
      </c>
    </row>
    <row r="501" spans="1:43" x14ac:dyDescent="0.15">
      <c r="A501">
        <f t="shared" si="334"/>
        <v>1906</v>
      </c>
      <c r="B501">
        <f t="shared" si="373"/>
        <v>19</v>
      </c>
      <c r="C501">
        <f t="shared" si="374"/>
        <v>6</v>
      </c>
      <c r="D501">
        <f t="shared" si="375"/>
        <v>3</v>
      </c>
      <c r="E501">
        <f t="shared" si="375"/>
        <v>3</v>
      </c>
      <c r="F501" s="4">
        <f t="shared" si="335"/>
        <v>2</v>
      </c>
      <c r="G501">
        <f t="shared" ca="1" si="336"/>
        <v>1001</v>
      </c>
      <c r="H501">
        <f t="shared" ca="1" si="337"/>
        <v>1001</v>
      </c>
      <c r="I501">
        <f t="shared" ca="1" si="338"/>
        <v>1001</v>
      </c>
      <c r="J501">
        <f t="shared" ca="1" si="339"/>
        <v>0</v>
      </c>
      <c r="K501">
        <f t="shared" ca="1" si="340"/>
        <v>0</v>
      </c>
      <c r="L501">
        <f t="shared" ca="1" si="341"/>
        <v>0</v>
      </c>
      <c r="M501">
        <f t="shared" ca="1" si="342"/>
        <v>2001</v>
      </c>
      <c r="N501">
        <f t="shared" ca="1" si="343"/>
        <v>2002</v>
      </c>
      <c r="O501">
        <f t="shared" ca="1" si="344"/>
        <v>2002</v>
      </c>
      <c r="P501">
        <f t="shared" ca="1" si="345"/>
        <v>0</v>
      </c>
      <c r="Q501">
        <f t="shared" ca="1" si="346"/>
        <v>0</v>
      </c>
      <c r="R501">
        <f t="shared" ca="1" si="347"/>
        <v>0</v>
      </c>
      <c r="S501">
        <f t="shared" ca="1" si="348"/>
        <v>3002</v>
      </c>
      <c r="T501">
        <f t="shared" ca="1" si="349"/>
        <v>3001</v>
      </c>
      <c r="U501">
        <f t="shared" ca="1" si="350"/>
        <v>3002</v>
      </c>
      <c r="V501">
        <f t="shared" ca="1" si="351"/>
        <v>0</v>
      </c>
      <c r="W501">
        <f t="shared" ca="1" si="352"/>
        <v>0</v>
      </c>
      <c r="X501">
        <f t="shared" ca="1" si="353"/>
        <v>0</v>
      </c>
      <c r="Y501">
        <f t="shared" ca="1" si="354"/>
        <v>4002</v>
      </c>
      <c r="Z501">
        <f t="shared" ca="1" si="355"/>
        <v>4002</v>
      </c>
      <c r="AA501">
        <f t="shared" ca="1" si="356"/>
        <v>4001</v>
      </c>
      <c r="AB501">
        <f t="shared" ca="1" si="357"/>
        <v>0</v>
      </c>
      <c r="AC501">
        <f t="shared" ca="1" si="358"/>
        <v>0</v>
      </c>
      <c r="AD501">
        <f t="shared" ca="1" si="359"/>
        <v>0</v>
      </c>
      <c r="AE501">
        <f t="shared" ca="1" si="360"/>
        <v>5002</v>
      </c>
      <c r="AF501">
        <f t="shared" ca="1" si="361"/>
        <v>5002</v>
      </c>
      <c r="AG501">
        <f t="shared" ca="1" si="362"/>
        <v>5002</v>
      </c>
      <c r="AH501">
        <f t="shared" ca="1" si="363"/>
        <v>0</v>
      </c>
      <c r="AI501">
        <f t="shared" ca="1" si="364"/>
        <v>0</v>
      </c>
      <c r="AJ501">
        <f t="shared" ca="1" si="365"/>
        <v>0</v>
      </c>
      <c r="AK501">
        <f t="shared" ca="1" si="366"/>
        <v>6001</v>
      </c>
      <c r="AL501">
        <f t="shared" ca="1" si="367"/>
        <v>6002</v>
      </c>
      <c r="AM501">
        <f t="shared" ca="1" si="368"/>
        <v>6001</v>
      </c>
      <c r="AN501">
        <f t="shared" ca="1" si="369"/>
        <v>0</v>
      </c>
      <c r="AO501">
        <f t="shared" ca="1" si="370"/>
        <v>0</v>
      </c>
      <c r="AP501">
        <f t="shared" ca="1" si="371"/>
        <v>0</v>
      </c>
      <c r="AQ501" t="str">
        <f t="shared" ca="1" si="378"/>
        <v>12,1001,1;12,1001,1;12,1001,1;12,2001,1;12,2002,1;12,2002,1;12,3002,1;12,3001,1;12,3002,1;12,4002,1;12,4002,1;12,4001,1;12,5002,1;12,5002,1;12,5002,1;12,6001,1;12,6002,1;12,6001,1</v>
      </c>
    </row>
    <row r="502" spans="1:43" x14ac:dyDescent="0.15">
      <c r="A502">
        <f t="shared" si="334"/>
        <v>2006</v>
      </c>
      <c r="B502">
        <f t="shared" si="373"/>
        <v>20</v>
      </c>
      <c r="C502">
        <f t="shared" si="374"/>
        <v>6</v>
      </c>
      <c r="D502">
        <f t="shared" si="375"/>
        <v>3</v>
      </c>
      <c r="E502">
        <f t="shared" si="375"/>
        <v>4</v>
      </c>
      <c r="F502" s="4">
        <f t="shared" si="335"/>
        <v>3</v>
      </c>
      <c r="G502">
        <f t="shared" ca="1" si="336"/>
        <v>1002</v>
      </c>
      <c r="H502">
        <f t="shared" ca="1" si="337"/>
        <v>1002</v>
      </c>
      <c r="I502">
        <f t="shared" ca="1" si="338"/>
        <v>1002</v>
      </c>
      <c r="J502">
        <f t="shared" ca="1" si="339"/>
        <v>0</v>
      </c>
      <c r="K502">
        <f t="shared" ca="1" si="340"/>
        <v>0</v>
      </c>
      <c r="L502">
        <f t="shared" ca="1" si="341"/>
        <v>0</v>
      </c>
      <c r="M502">
        <f t="shared" ca="1" si="342"/>
        <v>2003</v>
      </c>
      <c r="N502">
        <f t="shared" ca="1" si="343"/>
        <v>2003</v>
      </c>
      <c r="O502">
        <f t="shared" ca="1" si="344"/>
        <v>2002</v>
      </c>
      <c r="P502">
        <f t="shared" ca="1" si="345"/>
        <v>0</v>
      </c>
      <c r="Q502">
        <f t="shared" ca="1" si="346"/>
        <v>0</v>
      </c>
      <c r="R502">
        <f t="shared" ca="1" si="347"/>
        <v>0</v>
      </c>
      <c r="S502">
        <f t="shared" ca="1" si="348"/>
        <v>3003</v>
      </c>
      <c r="T502">
        <f t="shared" ca="1" si="349"/>
        <v>3002</v>
      </c>
      <c r="U502">
        <f t="shared" ca="1" si="350"/>
        <v>3003</v>
      </c>
      <c r="V502">
        <f t="shared" ca="1" si="351"/>
        <v>0</v>
      </c>
      <c r="W502">
        <f t="shared" ca="1" si="352"/>
        <v>0</v>
      </c>
      <c r="X502">
        <f t="shared" ca="1" si="353"/>
        <v>0</v>
      </c>
      <c r="Y502">
        <f t="shared" ca="1" si="354"/>
        <v>4002</v>
      </c>
      <c r="Z502">
        <f t="shared" ca="1" si="355"/>
        <v>4002</v>
      </c>
      <c r="AA502">
        <f t="shared" ca="1" si="356"/>
        <v>4003</v>
      </c>
      <c r="AB502">
        <f t="shared" ca="1" si="357"/>
        <v>0</v>
      </c>
      <c r="AC502">
        <f t="shared" ca="1" si="358"/>
        <v>0</v>
      </c>
      <c r="AD502">
        <f t="shared" ca="1" si="359"/>
        <v>0</v>
      </c>
      <c r="AE502">
        <f t="shared" ca="1" si="360"/>
        <v>5002</v>
      </c>
      <c r="AF502">
        <f t="shared" ca="1" si="361"/>
        <v>5002</v>
      </c>
      <c r="AG502">
        <f t="shared" ca="1" si="362"/>
        <v>5002</v>
      </c>
      <c r="AH502">
        <f t="shared" ca="1" si="363"/>
        <v>0</v>
      </c>
      <c r="AI502">
        <f t="shared" ca="1" si="364"/>
        <v>0</v>
      </c>
      <c r="AJ502">
        <f t="shared" ca="1" si="365"/>
        <v>0</v>
      </c>
      <c r="AK502">
        <f t="shared" ca="1" si="366"/>
        <v>6003</v>
      </c>
      <c r="AL502">
        <f t="shared" ca="1" si="367"/>
        <v>6002</v>
      </c>
      <c r="AM502">
        <f t="shared" ca="1" si="368"/>
        <v>6003</v>
      </c>
      <c r="AN502">
        <f t="shared" ca="1" si="369"/>
        <v>0</v>
      </c>
      <c r="AO502">
        <f t="shared" ca="1" si="370"/>
        <v>0</v>
      </c>
      <c r="AP502">
        <f t="shared" ca="1" si="371"/>
        <v>0</v>
      </c>
      <c r="AQ502" t="str">
        <f t="shared" ca="1" si="378"/>
        <v>12,1002,1;12,1002,1;12,1002,1;12,2003,1;12,2003,1;12,2002,1;12,3003,1;12,3002,1;12,3003,1;12,4002,1;12,4002,1;12,4003,1;12,5002,1;12,5002,1;12,5002,1;12,6003,1;12,6002,1;12,6003,1</v>
      </c>
    </row>
    <row r="503" spans="1:43" x14ac:dyDescent="0.15">
      <c r="A503">
        <f t="shared" si="334"/>
        <v>2106</v>
      </c>
      <c r="B503">
        <f t="shared" si="373"/>
        <v>21</v>
      </c>
      <c r="C503">
        <f t="shared" si="374"/>
        <v>6</v>
      </c>
      <c r="D503">
        <f t="shared" ref="D503:E522" si="379">D423</f>
        <v>4</v>
      </c>
      <c r="E503">
        <f t="shared" si="379"/>
        <v>4</v>
      </c>
      <c r="F503" s="4">
        <f t="shared" si="335"/>
        <v>3</v>
      </c>
      <c r="G503">
        <f t="shared" ca="1" si="336"/>
        <v>1002</v>
      </c>
      <c r="H503">
        <f t="shared" ca="1" si="337"/>
        <v>1003</v>
      </c>
      <c r="I503">
        <f t="shared" ca="1" si="338"/>
        <v>1003</v>
      </c>
      <c r="J503">
        <f t="shared" ca="1" si="339"/>
        <v>1002</v>
      </c>
      <c r="K503">
        <f t="shared" ca="1" si="340"/>
        <v>0</v>
      </c>
      <c r="L503">
        <f t="shared" ca="1" si="341"/>
        <v>0</v>
      </c>
      <c r="M503">
        <f t="shared" ca="1" si="342"/>
        <v>2002</v>
      </c>
      <c r="N503">
        <f t="shared" ca="1" si="343"/>
        <v>2003</v>
      </c>
      <c r="O503">
        <f t="shared" ca="1" si="344"/>
        <v>2002</v>
      </c>
      <c r="P503">
        <f t="shared" ca="1" si="345"/>
        <v>2002</v>
      </c>
      <c r="Q503">
        <f t="shared" ca="1" si="346"/>
        <v>0</v>
      </c>
      <c r="R503">
        <f t="shared" ca="1" si="347"/>
        <v>0</v>
      </c>
      <c r="S503">
        <f t="shared" ca="1" si="348"/>
        <v>3002</v>
      </c>
      <c r="T503">
        <f t="shared" ca="1" si="349"/>
        <v>3002</v>
      </c>
      <c r="U503">
        <f t="shared" ca="1" si="350"/>
        <v>3002</v>
      </c>
      <c r="V503">
        <f t="shared" ca="1" si="351"/>
        <v>3003</v>
      </c>
      <c r="W503">
        <f t="shared" ca="1" si="352"/>
        <v>0</v>
      </c>
      <c r="X503">
        <f t="shared" ca="1" si="353"/>
        <v>0</v>
      </c>
      <c r="Y503">
        <f t="shared" ca="1" si="354"/>
        <v>4002</v>
      </c>
      <c r="Z503">
        <f t="shared" ca="1" si="355"/>
        <v>4003</v>
      </c>
      <c r="AA503">
        <f t="shared" ca="1" si="356"/>
        <v>4003</v>
      </c>
      <c r="AB503">
        <f t="shared" ca="1" si="357"/>
        <v>4002</v>
      </c>
      <c r="AC503">
        <f t="shared" ca="1" si="358"/>
        <v>0</v>
      </c>
      <c r="AD503">
        <f t="shared" ca="1" si="359"/>
        <v>0</v>
      </c>
      <c r="AE503">
        <f t="shared" ca="1" si="360"/>
        <v>5003</v>
      </c>
      <c r="AF503">
        <f t="shared" ca="1" si="361"/>
        <v>5003</v>
      </c>
      <c r="AG503">
        <f t="shared" ca="1" si="362"/>
        <v>5002</v>
      </c>
      <c r="AH503">
        <f t="shared" ca="1" si="363"/>
        <v>5002</v>
      </c>
      <c r="AI503">
        <f t="shared" ca="1" si="364"/>
        <v>0</v>
      </c>
      <c r="AJ503">
        <f t="shared" ca="1" si="365"/>
        <v>0</v>
      </c>
      <c r="AK503">
        <f t="shared" ca="1" si="366"/>
        <v>6002</v>
      </c>
      <c r="AL503">
        <f t="shared" ca="1" si="367"/>
        <v>6003</v>
      </c>
      <c r="AM503">
        <f t="shared" ca="1" si="368"/>
        <v>6002</v>
      </c>
      <c r="AN503">
        <f t="shared" ca="1" si="369"/>
        <v>6002</v>
      </c>
      <c r="AO503">
        <f t="shared" ca="1" si="370"/>
        <v>0</v>
      </c>
      <c r="AP503">
        <f t="shared" ca="1" si="371"/>
        <v>0</v>
      </c>
      <c r="AQ503" t="str">
        <f t="shared" ref="AQ503:AQ507" ca="1" si="380">"12,"&amp;G503&amp;",1;12,"&amp;OFFSET(G503,0,1)&amp;",1;12,"&amp;OFFSET(G503,0,2)&amp;",1;12,"&amp;OFFSET(G503,0,3)&amp;",1;12,"&amp;OFFSET(G503,0,6)&amp;",1;12,"&amp;OFFSET(G503,0,7)&amp;",1;12,"&amp;OFFSET(G503,0,8)&amp;",1;12,"&amp;OFFSET(G503,0,9)&amp;",1;12,"&amp;OFFSET(G503,0,12)&amp;",1;12,"&amp;OFFSET(G503,0,13)&amp;",1;12,"&amp;OFFSET(G503,0,14)&amp;",1;12,"&amp;OFFSET(G503,0,15)&amp;",1;12,"&amp;OFFSET(G503,0,18)&amp;",1;12,"&amp;OFFSET(G503,0,19)&amp;",1;12,"&amp;OFFSET(G503,0,20)&amp;",1;12,"&amp;OFFSET(G503,0,21)&amp;",1;12,"&amp;OFFSET(G503,0,24)&amp;",1;12,"&amp;OFFSET(G503,0,25)&amp;",1;12,"&amp;OFFSET(G503,0,26)&amp;",1;12,"&amp;OFFSET(G503,0,27)&amp;",1;12,"&amp;OFFSET(G503,0,30)&amp;",1;12,"&amp;OFFSET(G503,0,31)&amp;",1;12,"&amp;OFFSET(G503,0,32)&amp;",1;12,"&amp;OFFSET(G503,0,33)&amp;",1"</f>
        <v>12,1002,1;12,1003,1;12,1003,1;12,1002,1;12,2002,1;12,2003,1;12,2002,1;12,2002,1;12,3002,1;12,3002,1;12,3002,1;12,3003,1;12,4002,1;12,4003,1;12,4003,1;12,4002,1;12,5003,1;12,5003,1;12,5002,1;12,5002,1;12,6002,1;12,6003,1;12,6002,1;12,6002,1</v>
      </c>
    </row>
    <row r="504" spans="1:43" x14ac:dyDescent="0.15">
      <c r="A504">
        <f t="shared" si="334"/>
        <v>2206</v>
      </c>
      <c r="B504">
        <f t="shared" si="373"/>
        <v>22</v>
      </c>
      <c r="C504">
        <f t="shared" si="374"/>
        <v>6</v>
      </c>
      <c r="D504">
        <f t="shared" si="379"/>
        <v>4</v>
      </c>
      <c r="E504">
        <f t="shared" si="379"/>
        <v>4</v>
      </c>
      <c r="F504" s="4">
        <f t="shared" si="335"/>
        <v>3</v>
      </c>
      <c r="G504">
        <f t="shared" ca="1" si="336"/>
        <v>1003</v>
      </c>
      <c r="H504">
        <f t="shared" ca="1" si="337"/>
        <v>1002</v>
      </c>
      <c r="I504">
        <f t="shared" ca="1" si="338"/>
        <v>1003</v>
      </c>
      <c r="J504">
        <f t="shared" ca="1" si="339"/>
        <v>1003</v>
      </c>
      <c r="K504">
        <f t="shared" ca="1" si="340"/>
        <v>0</v>
      </c>
      <c r="L504">
        <f t="shared" ca="1" si="341"/>
        <v>0</v>
      </c>
      <c r="M504">
        <f t="shared" ca="1" si="342"/>
        <v>2003</v>
      </c>
      <c r="N504">
        <f t="shared" ca="1" si="343"/>
        <v>2002</v>
      </c>
      <c r="O504">
        <f t="shared" ca="1" si="344"/>
        <v>2003</v>
      </c>
      <c r="P504">
        <f t="shared" ca="1" si="345"/>
        <v>2003</v>
      </c>
      <c r="Q504">
        <f t="shared" ca="1" si="346"/>
        <v>0</v>
      </c>
      <c r="R504">
        <f t="shared" ca="1" si="347"/>
        <v>0</v>
      </c>
      <c r="S504">
        <f t="shared" ca="1" si="348"/>
        <v>3003</v>
      </c>
      <c r="T504">
        <f t="shared" ca="1" si="349"/>
        <v>3003</v>
      </c>
      <c r="U504">
        <f t="shared" ca="1" si="350"/>
        <v>3002</v>
      </c>
      <c r="V504">
        <f t="shared" ca="1" si="351"/>
        <v>3002</v>
      </c>
      <c r="W504">
        <f t="shared" ca="1" si="352"/>
        <v>0</v>
      </c>
      <c r="X504">
        <f t="shared" ca="1" si="353"/>
        <v>0</v>
      </c>
      <c r="Y504">
        <f t="shared" ca="1" si="354"/>
        <v>4002</v>
      </c>
      <c r="Z504">
        <f t="shared" ca="1" si="355"/>
        <v>4002</v>
      </c>
      <c r="AA504">
        <f t="shared" ca="1" si="356"/>
        <v>4003</v>
      </c>
      <c r="AB504">
        <f t="shared" ca="1" si="357"/>
        <v>4002</v>
      </c>
      <c r="AC504">
        <f t="shared" ca="1" si="358"/>
        <v>0</v>
      </c>
      <c r="AD504">
        <f t="shared" ca="1" si="359"/>
        <v>0</v>
      </c>
      <c r="AE504">
        <f t="shared" ca="1" si="360"/>
        <v>5003</v>
      </c>
      <c r="AF504">
        <f t="shared" ca="1" si="361"/>
        <v>5003</v>
      </c>
      <c r="AG504">
        <f t="shared" ca="1" si="362"/>
        <v>5002</v>
      </c>
      <c r="AH504">
        <f t="shared" ca="1" si="363"/>
        <v>5002</v>
      </c>
      <c r="AI504">
        <f t="shared" ca="1" si="364"/>
        <v>0</v>
      </c>
      <c r="AJ504">
        <f t="shared" ca="1" si="365"/>
        <v>0</v>
      </c>
      <c r="AK504">
        <f t="shared" ca="1" si="366"/>
        <v>6002</v>
      </c>
      <c r="AL504">
        <f t="shared" ca="1" si="367"/>
        <v>6003</v>
      </c>
      <c r="AM504">
        <f t="shared" ca="1" si="368"/>
        <v>6002</v>
      </c>
      <c r="AN504">
        <f t="shared" ca="1" si="369"/>
        <v>6003</v>
      </c>
      <c r="AO504">
        <f t="shared" ca="1" si="370"/>
        <v>0</v>
      </c>
      <c r="AP504">
        <f t="shared" ca="1" si="371"/>
        <v>0</v>
      </c>
      <c r="AQ504" t="str">
        <f t="shared" ca="1" si="380"/>
        <v>12,1003,1;12,1002,1;12,1003,1;12,1003,1;12,2003,1;12,2002,1;12,2003,1;12,2003,1;12,3003,1;12,3003,1;12,3002,1;12,3002,1;12,4002,1;12,4002,1;12,4003,1;12,4002,1;12,5003,1;12,5003,1;12,5002,1;12,5002,1;12,6002,1;12,6003,1;12,6002,1;12,6003,1</v>
      </c>
    </row>
    <row r="505" spans="1:43" x14ac:dyDescent="0.15">
      <c r="A505">
        <f t="shared" si="334"/>
        <v>2306</v>
      </c>
      <c r="B505">
        <f t="shared" si="373"/>
        <v>23</v>
      </c>
      <c r="C505">
        <f t="shared" si="374"/>
        <v>6</v>
      </c>
      <c r="D505">
        <f t="shared" si="379"/>
        <v>4</v>
      </c>
      <c r="E505">
        <f t="shared" si="379"/>
        <v>4</v>
      </c>
      <c r="F505" s="4">
        <f t="shared" si="335"/>
        <v>3</v>
      </c>
      <c r="G505">
        <f t="shared" ca="1" si="336"/>
        <v>1002</v>
      </c>
      <c r="H505">
        <f t="shared" ca="1" si="337"/>
        <v>1002</v>
      </c>
      <c r="I505">
        <f t="shared" ca="1" si="338"/>
        <v>1002</v>
      </c>
      <c r="J505">
        <f t="shared" ca="1" si="339"/>
        <v>1003</v>
      </c>
      <c r="K505">
        <f t="shared" ca="1" si="340"/>
        <v>0</v>
      </c>
      <c r="L505">
        <f t="shared" ca="1" si="341"/>
        <v>0</v>
      </c>
      <c r="M505">
        <f t="shared" ca="1" si="342"/>
        <v>2003</v>
      </c>
      <c r="N505">
        <f t="shared" ca="1" si="343"/>
        <v>2003</v>
      </c>
      <c r="O505">
        <f t="shared" ca="1" si="344"/>
        <v>2003</v>
      </c>
      <c r="P505">
        <f t="shared" ca="1" si="345"/>
        <v>2002</v>
      </c>
      <c r="Q505">
        <f t="shared" ca="1" si="346"/>
        <v>0</v>
      </c>
      <c r="R505">
        <f t="shared" ca="1" si="347"/>
        <v>0</v>
      </c>
      <c r="S505">
        <f t="shared" ca="1" si="348"/>
        <v>3003</v>
      </c>
      <c r="T505">
        <f t="shared" ca="1" si="349"/>
        <v>3002</v>
      </c>
      <c r="U505">
        <f t="shared" ca="1" si="350"/>
        <v>3003</v>
      </c>
      <c r="V505">
        <f t="shared" ca="1" si="351"/>
        <v>3003</v>
      </c>
      <c r="W505">
        <f t="shared" ca="1" si="352"/>
        <v>0</v>
      </c>
      <c r="X505">
        <f t="shared" ca="1" si="353"/>
        <v>0</v>
      </c>
      <c r="Y505">
        <f t="shared" ca="1" si="354"/>
        <v>4002</v>
      </c>
      <c r="Z505">
        <f t="shared" ca="1" si="355"/>
        <v>4003</v>
      </c>
      <c r="AA505">
        <f t="shared" ca="1" si="356"/>
        <v>4003</v>
      </c>
      <c r="AB505">
        <f t="shared" ca="1" si="357"/>
        <v>4002</v>
      </c>
      <c r="AC505">
        <f t="shared" ca="1" si="358"/>
        <v>0</v>
      </c>
      <c r="AD505">
        <f t="shared" ca="1" si="359"/>
        <v>0</v>
      </c>
      <c r="AE505">
        <f t="shared" ca="1" si="360"/>
        <v>5002</v>
      </c>
      <c r="AF505">
        <f t="shared" ca="1" si="361"/>
        <v>5002</v>
      </c>
      <c r="AG505">
        <f t="shared" ca="1" si="362"/>
        <v>5003</v>
      </c>
      <c r="AH505">
        <f t="shared" ca="1" si="363"/>
        <v>5002</v>
      </c>
      <c r="AI505">
        <f t="shared" ca="1" si="364"/>
        <v>0</v>
      </c>
      <c r="AJ505">
        <f t="shared" ca="1" si="365"/>
        <v>0</v>
      </c>
      <c r="AK505">
        <f t="shared" ca="1" si="366"/>
        <v>6003</v>
      </c>
      <c r="AL505">
        <f t="shared" ca="1" si="367"/>
        <v>6002</v>
      </c>
      <c r="AM505">
        <f t="shared" ca="1" si="368"/>
        <v>6003</v>
      </c>
      <c r="AN505">
        <f t="shared" ca="1" si="369"/>
        <v>6003</v>
      </c>
      <c r="AO505">
        <f t="shared" ca="1" si="370"/>
        <v>0</v>
      </c>
      <c r="AP505">
        <f t="shared" ca="1" si="371"/>
        <v>0</v>
      </c>
      <c r="AQ505" t="str">
        <f t="shared" ca="1" si="380"/>
        <v>12,1002,1;12,1002,1;12,1002,1;12,1003,1;12,2003,1;12,2003,1;12,2003,1;12,2002,1;12,3003,1;12,3002,1;12,3003,1;12,3003,1;12,4002,1;12,4003,1;12,4003,1;12,4002,1;12,5002,1;12,5002,1;12,5003,1;12,5002,1;12,6003,1;12,6002,1;12,6003,1;12,6003,1</v>
      </c>
    </row>
    <row r="506" spans="1:43" x14ac:dyDescent="0.15">
      <c r="A506">
        <f t="shared" si="334"/>
        <v>2406</v>
      </c>
      <c r="B506">
        <f t="shared" si="373"/>
        <v>24</v>
      </c>
      <c r="C506">
        <f t="shared" si="374"/>
        <v>6</v>
      </c>
      <c r="D506">
        <f t="shared" si="379"/>
        <v>4</v>
      </c>
      <c r="E506">
        <f t="shared" si="379"/>
        <v>4</v>
      </c>
      <c r="F506" s="4">
        <f t="shared" si="335"/>
        <v>3</v>
      </c>
      <c r="G506">
        <f t="shared" ca="1" si="336"/>
        <v>1003</v>
      </c>
      <c r="H506">
        <f t="shared" ca="1" si="337"/>
        <v>1002</v>
      </c>
      <c r="I506">
        <f t="shared" ca="1" si="338"/>
        <v>1002</v>
      </c>
      <c r="J506">
        <f t="shared" ca="1" si="339"/>
        <v>1003</v>
      </c>
      <c r="K506">
        <f t="shared" ca="1" si="340"/>
        <v>0</v>
      </c>
      <c r="L506">
        <f t="shared" ca="1" si="341"/>
        <v>0</v>
      </c>
      <c r="M506">
        <f t="shared" ca="1" si="342"/>
        <v>2003</v>
      </c>
      <c r="N506">
        <f t="shared" ca="1" si="343"/>
        <v>2003</v>
      </c>
      <c r="O506">
        <f t="shared" ca="1" si="344"/>
        <v>2003</v>
      </c>
      <c r="P506">
        <f t="shared" ca="1" si="345"/>
        <v>2003</v>
      </c>
      <c r="Q506">
        <f t="shared" ca="1" si="346"/>
        <v>0</v>
      </c>
      <c r="R506">
        <f t="shared" ca="1" si="347"/>
        <v>0</v>
      </c>
      <c r="S506">
        <f t="shared" ca="1" si="348"/>
        <v>3003</v>
      </c>
      <c r="T506">
        <f t="shared" ca="1" si="349"/>
        <v>3003</v>
      </c>
      <c r="U506">
        <f t="shared" ca="1" si="350"/>
        <v>3003</v>
      </c>
      <c r="V506">
        <f t="shared" ca="1" si="351"/>
        <v>3002</v>
      </c>
      <c r="W506">
        <f t="shared" ca="1" si="352"/>
        <v>0</v>
      </c>
      <c r="X506">
        <f t="shared" ca="1" si="353"/>
        <v>0</v>
      </c>
      <c r="Y506">
        <f t="shared" ca="1" si="354"/>
        <v>4002</v>
      </c>
      <c r="Z506">
        <f t="shared" ca="1" si="355"/>
        <v>4003</v>
      </c>
      <c r="AA506">
        <f t="shared" ca="1" si="356"/>
        <v>4003</v>
      </c>
      <c r="AB506">
        <f t="shared" ca="1" si="357"/>
        <v>4003</v>
      </c>
      <c r="AC506">
        <f t="shared" ca="1" si="358"/>
        <v>0</v>
      </c>
      <c r="AD506">
        <f t="shared" ca="1" si="359"/>
        <v>0</v>
      </c>
      <c r="AE506">
        <f t="shared" ca="1" si="360"/>
        <v>5003</v>
      </c>
      <c r="AF506">
        <f t="shared" ca="1" si="361"/>
        <v>5003</v>
      </c>
      <c r="AG506">
        <f t="shared" ca="1" si="362"/>
        <v>5002</v>
      </c>
      <c r="AH506">
        <f t="shared" ca="1" si="363"/>
        <v>5003</v>
      </c>
      <c r="AI506">
        <f t="shared" ca="1" si="364"/>
        <v>0</v>
      </c>
      <c r="AJ506">
        <f t="shared" ca="1" si="365"/>
        <v>0</v>
      </c>
      <c r="AK506">
        <f t="shared" ca="1" si="366"/>
        <v>6003</v>
      </c>
      <c r="AL506">
        <f t="shared" ca="1" si="367"/>
        <v>6002</v>
      </c>
      <c r="AM506">
        <f t="shared" ca="1" si="368"/>
        <v>6003</v>
      </c>
      <c r="AN506">
        <f t="shared" ca="1" si="369"/>
        <v>6003</v>
      </c>
      <c r="AO506">
        <f t="shared" ca="1" si="370"/>
        <v>0</v>
      </c>
      <c r="AP506">
        <f t="shared" ca="1" si="371"/>
        <v>0</v>
      </c>
      <c r="AQ506" t="str">
        <f t="shared" ca="1" si="380"/>
        <v>12,1003,1;12,1002,1;12,1002,1;12,1003,1;12,2003,1;12,2003,1;12,2003,1;12,2003,1;12,3003,1;12,3003,1;12,3003,1;12,3002,1;12,4002,1;12,4003,1;12,4003,1;12,4003,1;12,5003,1;12,5003,1;12,5002,1;12,5003,1;12,6003,1;12,6002,1;12,6003,1;12,6003,1</v>
      </c>
    </row>
    <row r="507" spans="1:43" x14ac:dyDescent="0.15">
      <c r="A507">
        <f t="shared" si="334"/>
        <v>2506</v>
      </c>
      <c r="B507">
        <f t="shared" si="373"/>
        <v>25</v>
      </c>
      <c r="C507">
        <f t="shared" si="374"/>
        <v>6</v>
      </c>
      <c r="D507">
        <f t="shared" si="379"/>
        <v>4</v>
      </c>
      <c r="E507">
        <f t="shared" si="379"/>
        <v>4</v>
      </c>
      <c r="F507" s="4">
        <f t="shared" si="335"/>
        <v>3</v>
      </c>
      <c r="G507">
        <f t="shared" ca="1" si="336"/>
        <v>1002</v>
      </c>
      <c r="H507">
        <f t="shared" ca="1" si="337"/>
        <v>1003</v>
      </c>
      <c r="I507">
        <f t="shared" ca="1" si="338"/>
        <v>1002</v>
      </c>
      <c r="J507">
        <f t="shared" ca="1" si="339"/>
        <v>1003</v>
      </c>
      <c r="K507">
        <f t="shared" ca="1" si="340"/>
        <v>0</v>
      </c>
      <c r="L507">
        <f t="shared" ca="1" si="341"/>
        <v>0</v>
      </c>
      <c r="M507">
        <f t="shared" ca="1" si="342"/>
        <v>2003</v>
      </c>
      <c r="N507">
        <f t="shared" ca="1" si="343"/>
        <v>2002</v>
      </c>
      <c r="O507">
        <f t="shared" ca="1" si="344"/>
        <v>2003</v>
      </c>
      <c r="P507">
        <f t="shared" ca="1" si="345"/>
        <v>2002</v>
      </c>
      <c r="Q507">
        <f t="shared" ca="1" si="346"/>
        <v>0</v>
      </c>
      <c r="R507">
        <f t="shared" ca="1" si="347"/>
        <v>0</v>
      </c>
      <c r="S507">
        <f t="shared" ca="1" si="348"/>
        <v>3002</v>
      </c>
      <c r="T507">
        <f t="shared" ca="1" si="349"/>
        <v>3003</v>
      </c>
      <c r="U507">
        <f t="shared" ca="1" si="350"/>
        <v>3003</v>
      </c>
      <c r="V507">
        <f t="shared" ca="1" si="351"/>
        <v>3002</v>
      </c>
      <c r="W507">
        <f t="shared" ca="1" si="352"/>
        <v>0</v>
      </c>
      <c r="X507">
        <f t="shared" ca="1" si="353"/>
        <v>0</v>
      </c>
      <c r="Y507">
        <f t="shared" ca="1" si="354"/>
        <v>4003</v>
      </c>
      <c r="Z507">
        <f t="shared" ca="1" si="355"/>
        <v>4002</v>
      </c>
      <c r="AA507">
        <f t="shared" ca="1" si="356"/>
        <v>4002</v>
      </c>
      <c r="AB507">
        <f t="shared" ca="1" si="357"/>
        <v>4003</v>
      </c>
      <c r="AC507">
        <f t="shared" ca="1" si="358"/>
        <v>0</v>
      </c>
      <c r="AD507">
        <f t="shared" ca="1" si="359"/>
        <v>0</v>
      </c>
      <c r="AE507">
        <f t="shared" ca="1" si="360"/>
        <v>5002</v>
      </c>
      <c r="AF507">
        <f t="shared" ca="1" si="361"/>
        <v>5002</v>
      </c>
      <c r="AG507">
        <f t="shared" ca="1" si="362"/>
        <v>5003</v>
      </c>
      <c r="AH507">
        <f t="shared" ca="1" si="363"/>
        <v>5002</v>
      </c>
      <c r="AI507">
        <f t="shared" ca="1" si="364"/>
        <v>0</v>
      </c>
      <c r="AJ507">
        <f t="shared" ca="1" si="365"/>
        <v>0</v>
      </c>
      <c r="AK507">
        <f t="shared" ca="1" si="366"/>
        <v>6003</v>
      </c>
      <c r="AL507">
        <f t="shared" ca="1" si="367"/>
        <v>6003</v>
      </c>
      <c r="AM507">
        <f t="shared" ca="1" si="368"/>
        <v>6002</v>
      </c>
      <c r="AN507">
        <f t="shared" ca="1" si="369"/>
        <v>6003</v>
      </c>
      <c r="AO507">
        <f t="shared" ca="1" si="370"/>
        <v>0</v>
      </c>
      <c r="AP507">
        <f t="shared" ca="1" si="371"/>
        <v>0</v>
      </c>
      <c r="AQ507" t="str">
        <f t="shared" ca="1" si="380"/>
        <v>12,1002,1;12,1003,1;12,1002,1;12,1003,1;12,2003,1;12,2002,1;12,2003,1;12,2002,1;12,3002,1;12,3003,1;12,3003,1;12,3002,1;12,4003,1;12,4002,1;12,4002,1;12,4003,1;12,5002,1;12,5002,1;12,5003,1;12,5002,1;12,6003,1;12,6003,1;12,6002,1;12,6003,1</v>
      </c>
    </row>
    <row r="508" spans="1:43" x14ac:dyDescent="0.15">
      <c r="A508">
        <f t="shared" si="334"/>
        <v>2606</v>
      </c>
      <c r="B508">
        <f t="shared" si="373"/>
        <v>26</v>
      </c>
      <c r="C508">
        <f t="shared" si="374"/>
        <v>6</v>
      </c>
      <c r="D508">
        <f t="shared" si="379"/>
        <v>5</v>
      </c>
      <c r="E508">
        <f t="shared" si="379"/>
        <v>4</v>
      </c>
      <c r="F508" s="4">
        <f t="shared" si="335"/>
        <v>3</v>
      </c>
      <c r="G508">
        <f t="shared" ca="1" si="336"/>
        <v>1003</v>
      </c>
      <c r="H508">
        <f t="shared" ca="1" si="337"/>
        <v>1002</v>
      </c>
      <c r="I508">
        <f t="shared" ca="1" si="338"/>
        <v>1002</v>
      </c>
      <c r="J508">
        <f t="shared" ca="1" si="339"/>
        <v>1003</v>
      </c>
      <c r="K508">
        <f t="shared" ca="1" si="340"/>
        <v>1002</v>
      </c>
      <c r="L508">
        <f t="shared" ca="1" si="341"/>
        <v>0</v>
      </c>
      <c r="M508">
        <f t="shared" ca="1" si="342"/>
        <v>2003</v>
      </c>
      <c r="N508">
        <f t="shared" ca="1" si="343"/>
        <v>2002</v>
      </c>
      <c r="O508">
        <f t="shared" ca="1" si="344"/>
        <v>2003</v>
      </c>
      <c r="P508">
        <f t="shared" ca="1" si="345"/>
        <v>2003</v>
      </c>
      <c r="Q508">
        <f t="shared" ca="1" si="346"/>
        <v>2002</v>
      </c>
      <c r="R508">
        <f t="shared" ca="1" si="347"/>
        <v>0</v>
      </c>
      <c r="S508">
        <f t="shared" ca="1" si="348"/>
        <v>3003</v>
      </c>
      <c r="T508">
        <f t="shared" ca="1" si="349"/>
        <v>3002</v>
      </c>
      <c r="U508">
        <f t="shared" ca="1" si="350"/>
        <v>3002</v>
      </c>
      <c r="V508">
        <f t="shared" ca="1" si="351"/>
        <v>3003</v>
      </c>
      <c r="W508">
        <f t="shared" ca="1" si="352"/>
        <v>3002</v>
      </c>
      <c r="X508">
        <f t="shared" ca="1" si="353"/>
        <v>0</v>
      </c>
      <c r="Y508">
        <f t="shared" ca="1" si="354"/>
        <v>4002</v>
      </c>
      <c r="Z508">
        <f t="shared" ca="1" si="355"/>
        <v>4002</v>
      </c>
      <c r="AA508">
        <f t="shared" ca="1" si="356"/>
        <v>4003</v>
      </c>
      <c r="AB508">
        <f t="shared" ca="1" si="357"/>
        <v>4002</v>
      </c>
      <c r="AC508">
        <f t="shared" ca="1" si="358"/>
        <v>4002</v>
      </c>
      <c r="AD508">
        <f t="shared" ca="1" si="359"/>
        <v>0</v>
      </c>
      <c r="AE508">
        <f t="shared" ca="1" si="360"/>
        <v>5003</v>
      </c>
      <c r="AF508">
        <f t="shared" ca="1" si="361"/>
        <v>5002</v>
      </c>
      <c r="AG508">
        <f t="shared" ca="1" si="362"/>
        <v>5002</v>
      </c>
      <c r="AH508">
        <f t="shared" ca="1" si="363"/>
        <v>5002</v>
      </c>
      <c r="AI508">
        <f t="shared" ca="1" si="364"/>
        <v>5003</v>
      </c>
      <c r="AJ508">
        <f t="shared" ca="1" si="365"/>
        <v>0</v>
      </c>
      <c r="AK508">
        <f t="shared" ca="1" si="366"/>
        <v>6002</v>
      </c>
      <c r="AL508">
        <f t="shared" ca="1" si="367"/>
        <v>6003</v>
      </c>
      <c r="AM508">
        <f t="shared" ca="1" si="368"/>
        <v>6003</v>
      </c>
      <c r="AN508">
        <f t="shared" ca="1" si="369"/>
        <v>6003</v>
      </c>
      <c r="AO508">
        <f t="shared" ca="1" si="370"/>
        <v>6003</v>
      </c>
      <c r="AP508">
        <f t="shared" ca="1" si="371"/>
        <v>0</v>
      </c>
      <c r="AQ508" t="str">
        <f t="shared" ref="AQ508:AQ512" ca="1" si="381">"12,"&amp;G508&amp;",1;12,"&amp;OFFSET(G508,0,1)&amp;",1;12,"&amp;OFFSET(G508,0,3)&amp;",1;12,"&amp;OFFSET(G508,0,4)&amp;",1;12,"&amp;OFFSET(G508,0,6)&amp;",1;12,"&amp;OFFSET(G508,0,7)&amp;",1;12,"&amp;OFFSET(G508,0,8)&amp;",1;12,"&amp;OFFSET(G508,0,9)&amp;",1;12,"&amp;OFFSET(G508,0,10)&amp;",1;12,"&amp;OFFSET(G508,0,12)&amp;",1;12,"&amp;OFFSET(G508,0,13)&amp;",1;12,"&amp;OFFSET(G508,0,14)&amp;",1;12,"&amp;OFFSET(G508,0,15)&amp;",1;12,"&amp;OFFSET(G508,0,16)&amp;",1;12,"&amp;OFFSET(G508,0,18)&amp;",1;12,"&amp;OFFSET(G508,0,19)&amp;",1;12,"&amp;OFFSET(G508,0,20)&amp;",1;12,"&amp;OFFSET(G508,0,21)&amp;",1;12,"&amp;OFFSET(G508,0,22)&amp;",1;12,"&amp;OFFSET(G508,0,24)&amp;",1;12,"&amp;OFFSET(G508,0,25)&amp;",1;12,"&amp;OFFSET(G508,0,26)&amp;",1;12,"&amp;OFFSET(G508,0,27)&amp;",1;12,"&amp;OFFSET(G508,0,28)&amp;",1;12,"&amp;OFFSET(G508,0,30)&amp;",1;12,"&amp;OFFSET(G508,0,31)&amp;",1;12,"&amp;OFFSET(G508,0,32)&amp;",1;12,"&amp;OFFSET(G508,0,33)&amp;",1;12,"&amp;OFFSET(G508,0,34)&amp;",1"</f>
        <v>12,1003,1;12,1002,1;12,1003,1;12,1002,1;12,2003,1;12,2002,1;12,2003,1;12,2003,1;12,2002,1;12,3003,1;12,3002,1;12,3002,1;12,3003,1;12,3002,1;12,4002,1;12,4002,1;12,4003,1;12,4002,1;12,4002,1;12,5003,1;12,5002,1;12,5002,1;12,5002,1;12,5003,1;12,6002,1;12,6003,1;12,6003,1;12,6003,1;12,6003,1</v>
      </c>
    </row>
    <row r="509" spans="1:43" x14ac:dyDescent="0.15">
      <c r="A509">
        <f t="shared" si="334"/>
        <v>2706</v>
      </c>
      <c r="B509">
        <f t="shared" si="373"/>
        <v>27</v>
      </c>
      <c r="C509">
        <f t="shared" si="374"/>
        <v>6</v>
      </c>
      <c r="D509">
        <f t="shared" si="379"/>
        <v>5</v>
      </c>
      <c r="E509">
        <f t="shared" si="379"/>
        <v>4</v>
      </c>
      <c r="F509" s="4">
        <f t="shared" si="335"/>
        <v>3</v>
      </c>
      <c r="G509">
        <f t="shared" ca="1" si="336"/>
        <v>1002</v>
      </c>
      <c r="H509">
        <f t="shared" ca="1" si="337"/>
        <v>1002</v>
      </c>
      <c r="I509">
        <f t="shared" ca="1" si="338"/>
        <v>1002</v>
      </c>
      <c r="J509">
        <f t="shared" ca="1" si="339"/>
        <v>1002</v>
      </c>
      <c r="K509">
        <f t="shared" ca="1" si="340"/>
        <v>1002</v>
      </c>
      <c r="L509">
        <f t="shared" ca="1" si="341"/>
        <v>0</v>
      </c>
      <c r="M509">
        <f t="shared" ca="1" si="342"/>
        <v>2003</v>
      </c>
      <c r="N509">
        <f t="shared" ca="1" si="343"/>
        <v>2002</v>
      </c>
      <c r="O509">
        <f t="shared" ca="1" si="344"/>
        <v>2002</v>
      </c>
      <c r="P509">
        <f t="shared" ca="1" si="345"/>
        <v>2003</v>
      </c>
      <c r="Q509">
        <f t="shared" ca="1" si="346"/>
        <v>2002</v>
      </c>
      <c r="R509">
        <f t="shared" ca="1" si="347"/>
        <v>0</v>
      </c>
      <c r="S509">
        <f t="shared" ca="1" si="348"/>
        <v>3003</v>
      </c>
      <c r="T509">
        <f t="shared" ca="1" si="349"/>
        <v>3002</v>
      </c>
      <c r="U509">
        <f t="shared" ca="1" si="350"/>
        <v>3003</v>
      </c>
      <c r="V509">
        <f t="shared" ca="1" si="351"/>
        <v>3003</v>
      </c>
      <c r="W509">
        <f t="shared" ca="1" si="352"/>
        <v>3002</v>
      </c>
      <c r="X509">
        <f t="shared" ca="1" si="353"/>
        <v>0</v>
      </c>
      <c r="Y509">
        <f t="shared" ca="1" si="354"/>
        <v>4003</v>
      </c>
      <c r="Z509">
        <f t="shared" ca="1" si="355"/>
        <v>4003</v>
      </c>
      <c r="AA509">
        <f t="shared" ca="1" si="356"/>
        <v>4002</v>
      </c>
      <c r="AB509">
        <f t="shared" ca="1" si="357"/>
        <v>4003</v>
      </c>
      <c r="AC509">
        <f t="shared" ca="1" si="358"/>
        <v>4002</v>
      </c>
      <c r="AD509">
        <f t="shared" ca="1" si="359"/>
        <v>0</v>
      </c>
      <c r="AE509">
        <f t="shared" ca="1" si="360"/>
        <v>5003</v>
      </c>
      <c r="AF509">
        <f t="shared" ca="1" si="361"/>
        <v>5002</v>
      </c>
      <c r="AG509">
        <f t="shared" ca="1" si="362"/>
        <v>5003</v>
      </c>
      <c r="AH509">
        <f t="shared" ca="1" si="363"/>
        <v>5003</v>
      </c>
      <c r="AI509">
        <f t="shared" ca="1" si="364"/>
        <v>5003</v>
      </c>
      <c r="AJ509">
        <f t="shared" ca="1" si="365"/>
        <v>0</v>
      </c>
      <c r="AK509">
        <f t="shared" ca="1" si="366"/>
        <v>6003</v>
      </c>
      <c r="AL509">
        <f t="shared" ca="1" si="367"/>
        <v>6002</v>
      </c>
      <c r="AM509">
        <f t="shared" ca="1" si="368"/>
        <v>6002</v>
      </c>
      <c r="AN509">
        <f t="shared" ca="1" si="369"/>
        <v>6002</v>
      </c>
      <c r="AO509">
        <f t="shared" ca="1" si="370"/>
        <v>6002</v>
      </c>
      <c r="AP509">
        <f t="shared" ca="1" si="371"/>
        <v>0</v>
      </c>
      <c r="AQ509" t="str">
        <f t="shared" ca="1" si="381"/>
        <v>12,1002,1;12,1002,1;12,1002,1;12,1002,1;12,2003,1;12,2002,1;12,2002,1;12,2003,1;12,2002,1;12,3003,1;12,3002,1;12,3003,1;12,3003,1;12,3002,1;12,4003,1;12,4003,1;12,4002,1;12,4003,1;12,4002,1;12,5003,1;12,5002,1;12,5003,1;12,5003,1;12,5003,1;12,6003,1;12,6002,1;12,6002,1;12,6002,1;12,6002,1</v>
      </c>
    </row>
    <row r="510" spans="1:43" x14ac:dyDescent="0.15">
      <c r="A510">
        <f t="shared" si="334"/>
        <v>2806</v>
      </c>
      <c r="B510">
        <f t="shared" si="373"/>
        <v>28</v>
      </c>
      <c r="C510">
        <f t="shared" si="374"/>
        <v>6</v>
      </c>
      <c r="D510">
        <f t="shared" si="379"/>
        <v>5</v>
      </c>
      <c r="E510">
        <f t="shared" si="379"/>
        <v>4</v>
      </c>
      <c r="F510" s="4">
        <f t="shared" si="335"/>
        <v>3</v>
      </c>
      <c r="G510">
        <f t="shared" ca="1" si="336"/>
        <v>1003</v>
      </c>
      <c r="H510">
        <f t="shared" ca="1" si="337"/>
        <v>1003</v>
      </c>
      <c r="I510">
        <f t="shared" ca="1" si="338"/>
        <v>1002</v>
      </c>
      <c r="J510">
        <f t="shared" ca="1" si="339"/>
        <v>1002</v>
      </c>
      <c r="K510">
        <f t="shared" ca="1" si="340"/>
        <v>1003</v>
      </c>
      <c r="L510">
        <f t="shared" ca="1" si="341"/>
        <v>0</v>
      </c>
      <c r="M510">
        <f t="shared" ca="1" si="342"/>
        <v>2002</v>
      </c>
      <c r="N510">
        <f t="shared" ca="1" si="343"/>
        <v>2002</v>
      </c>
      <c r="O510">
        <f t="shared" ca="1" si="344"/>
        <v>2003</v>
      </c>
      <c r="P510">
        <f t="shared" ca="1" si="345"/>
        <v>2003</v>
      </c>
      <c r="Q510">
        <f t="shared" ca="1" si="346"/>
        <v>2003</v>
      </c>
      <c r="R510">
        <f t="shared" ca="1" si="347"/>
        <v>0</v>
      </c>
      <c r="S510">
        <f t="shared" ca="1" si="348"/>
        <v>3002</v>
      </c>
      <c r="T510">
        <f t="shared" ca="1" si="349"/>
        <v>3003</v>
      </c>
      <c r="U510">
        <f t="shared" ca="1" si="350"/>
        <v>3002</v>
      </c>
      <c r="V510">
        <f t="shared" ca="1" si="351"/>
        <v>3003</v>
      </c>
      <c r="W510">
        <f t="shared" ca="1" si="352"/>
        <v>3002</v>
      </c>
      <c r="X510">
        <f t="shared" ca="1" si="353"/>
        <v>0</v>
      </c>
      <c r="Y510">
        <f t="shared" ca="1" si="354"/>
        <v>4003</v>
      </c>
      <c r="Z510">
        <f t="shared" ca="1" si="355"/>
        <v>4002</v>
      </c>
      <c r="AA510">
        <f t="shared" ca="1" si="356"/>
        <v>4003</v>
      </c>
      <c r="AB510">
        <f t="shared" ca="1" si="357"/>
        <v>4003</v>
      </c>
      <c r="AC510">
        <f t="shared" ca="1" si="358"/>
        <v>4003</v>
      </c>
      <c r="AD510">
        <f t="shared" ca="1" si="359"/>
        <v>0</v>
      </c>
      <c r="AE510">
        <f t="shared" ca="1" si="360"/>
        <v>5002</v>
      </c>
      <c r="AF510">
        <f t="shared" ca="1" si="361"/>
        <v>5002</v>
      </c>
      <c r="AG510">
        <f t="shared" ca="1" si="362"/>
        <v>5002</v>
      </c>
      <c r="AH510">
        <f t="shared" ca="1" si="363"/>
        <v>5002</v>
      </c>
      <c r="AI510">
        <f t="shared" ca="1" si="364"/>
        <v>5002</v>
      </c>
      <c r="AJ510">
        <f t="shared" ca="1" si="365"/>
        <v>0</v>
      </c>
      <c r="AK510">
        <f t="shared" ca="1" si="366"/>
        <v>6003</v>
      </c>
      <c r="AL510">
        <f t="shared" ca="1" si="367"/>
        <v>6003</v>
      </c>
      <c r="AM510">
        <f t="shared" ca="1" si="368"/>
        <v>6003</v>
      </c>
      <c r="AN510">
        <f t="shared" ca="1" si="369"/>
        <v>6003</v>
      </c>
      <c r="AO510">
        <f t="shared" ca="1" si="370"/>
        <v>6002</v>
      </c>
      <c r="AP510">
        <f t="shared" ca="1" si="371"/>
        <v>0</v>
      </c>
      <c r="AQ510" t="str">
        <f t="shared" ca="1" si="381"/>
        <v>12,1003,1;12,1003,1;12,1002,1;12,1003,1;12,2002,1;12,2002,1;12,2003,1;12,2003,1;12,2003,1;12,3002,1;12,3003,1;12,3002,1;12,3003,1;12,3002,1;12,4003,1;12,4002,1;12,4003,1;12,4003,1;12,4003,1;12,5002,1;12,5002,1;12,5002,1;12,5002,1;12,5002,1;12,6003,1;12,6003,1;12,6003,1;12,6003,1;12,6002,1</v>
      </c>
    </row>
    <row r="511" spans="1:43" x14ac:dyDescent="0.15">
      <c r="A511">
        <f t="shared" si="334"/>
        <v>2906</v>
      </c>
      <c r="B511">
        <f t="shared" si="373"/>
        <v>29</v>
      </c>
      <c r="C511">
        <f t="shared" si="374"/>
        <v>6</v>
      </c>
      <c r="D511">
        <f t="shared" si="379"/>
        <v>5</v>
      </c>
      <c r="E511">
        <f t="shared" si="379"/>
        <v>4</v>
      </c>
      <c r="F511" s="4">
        <f t="shared" si="335"/>
        <v>3</v>
      </c>
      <c r="G511">
        <f t="shared" ca="1" si="336"/>
        <v>1002</v>
      </c>
      <c r="H511">
        <f t="shared" ca="1" si="337"/>
        <v>1003</v>
      </c>
      <c r="I511">
        <f t="shared" ca="1" si="338"/>
        <v>1002</v>
      </c>
      <c r="J511">
        <f t="shared" ca="1" si="339"/>
        <v>1002</v>
      </c>
      <c r="K511">
        <f t="shared" ca="1" si="340"/>
        <v>1002</v>
      </c>
      <c r="L511">
        <f t="shared" ca="1" si="341"/>
        <v>0</v>
      </c>
      <c r="M511">
        <f t="shared" ca="1" si="342"/>
        <v>2003</v>
      </c>
      <c r="N511">
        <f t="shared" ca="1" si="343"/>
        <v>2003</v>
      </c>
      <c r="O511">
        <f t="shared" ca="1" si="344"/>
        <v>2003</v>
      </c>
      <c r="P511">
        <f t="shared" ca="1" si="345"/>
        <v>2002</v>
      </c>
      <c r="Q511">
        <f t="shared" ca="1" si="346"/>
        <v>2002</v>
      </c>
      <c r="R511">
        <f t="shared" ca="1" si="347"/>
        <v>0</v>
      </c>
      <c r="S511">
        <f t="shared" ca="1" si="348"/>
        <v>3002</v>
      </c>
      <c r="T511">
        <f t="shared" ca="1" si="349"/>
        <v>3002</v>
      </c>
      <c r="U511">
        <f t="shared" ca="1" si="350"/>
        <v>3002</v>
      </c>
      <c r="V511">
        <f t="shared" ca="1" si="351"/>
        <v>3003</v>
      </c>
      <c r="W511">
        <f t="shared" ca="1" si="352"/>
        <v>3002</v>
      </c>
      <c r="X511">
        <f t="shared" ca="1" si="353"/>
        <v>0</v>
      </c>
      <c r="Y511">
        <f t="shared" ca="1" si="354"/>
        <v>4003</v>
      </c>
      <c r="Z511">
        <f t="shared" ca="1" si="355"/>
        <v>4002</v>
      </c>
      <c r="AA511">
        <f t="shared" ca="1" si="356"/>
        <v>4003</v>
      </c>
      <c r="AB511">
        <f t="shared" ca="1" si="357"/>
        <v>4002</v>
      </c>
      <c r="AC511">
        <f t="shared" ca="1" si="358"/>
        <v>4002</v>
      </c>
      <c r="AD511">
        <f t="shared" ca="1" si="359"/>
        <v>0</v>
      </c>
      <c r="AE511">
        <f t="shared" ca="1" si="360"/>
        <v>5003</v>
      </c>
      <c r="AF511">
        <f t="shared" ca="1" si="361"/>
        <v>5002</v>
      </c>
      <c r="AG511">
        <f t="shared" ca="1" si="362"/>
        <v>5002</v>
      </c>
      <c r="AH511">
        <f t="shared" ca="1" si="363"/>
        <v>5003</v>
      </c>
      <c r="AI511">
        <f t="shared" ca="1" si="364"/>
        <v>5003</v>
      </c>
      <c r="AJ511">
        <f t="shared" ca="1" si="365"/>
        <v>0</v>
      </c>
      <c r="AK511">
        <f t="shared" ca="1" si="366"/>
        <v>6002</v>
      </c>
      <c r="AL511">
        <f t="shared" ca="1" si="367"/>
        <v>6002</v>
      </c>
      <c r="AM511">
        <f t="shared" ca="1" si="368"/>
        <v>6002</v>
      </c>
      <c r="AN511">
        <f t="shared" ca="1" si="369"/>
        <v>6003</v>
      </c>
      <c r="AO511">
        <f t="shared" ca="1" si="370"/>
        <v>6002</v>
      </c>
      <c r="AP511">
        <f t="shared" ca="1" si="371"/>
        <v>0</v>
      </c>
      <c r="AQ511" t="str">
        <f t="shared" ca="1" si="381"/>
        <v>12,1002,1;12,1003,1;12,1002,1;12,1002,1;12,2003,1;12,2003,1;12,2003,1;12,2002,1;12,2002,1;12,3002,1;12,3002,1;12,3002,1;12,3003,1;12,3002,1;12,4003,1;12,4002,1;12,4003,1;12,4002,1;12,4002,1;12,5003,1;12,5002,1;12,5002,1;12,5003,1;12,5003,1;12,6002,1;12,6002,1;12,6002,1;12,6003,1;12,6002,1</v>
      </c>
    </row>
    <row r="512" spans="1:43" x14ac:dyDescent="0.15">
      <c r="A512">
        <f t="shared" si="334"/>
        <v>3006</v>
      </c>
      <c r="B512">
        <f t="shared" si="373"/>
        <v>30</v>
      </c>
      <c r="C512">
        <f t="shared" si="374"/>
        <v>6</v>
      </c>
      <c r="D512">
        <f t="shared" si="379"/>
        <v>5</v>
      </c>
      <c r="E512">
        <f t="shared" si="379"/>
        <v>5</v>
      </c>
      <c r="F512" s="4">
        <f t="shared" si="335"/>
        <v>4</v>
      </c>
      <c r="G512">
        <f t="shared" ca="1" si="336"/>
        <v>1002</v>
      </c>
      <c r="H512">
        <f t="shared" ca="1" si="337"/>
        <v>1002</v>
      </c>
      <c r="I512">
        <f t="shared" ca="1" si="338"/>
        <v>1004</v>
      </c>
      <c r="J512">
        <f t="shared" ca="1" si="339"/>
        <v>1004</v>
      </c>
      <c r="K512">
        <f t="shared" ca="1" si="340"/>
        <v>1003</v>
      </c>
      <c r="L512">
        <f t="shared" ca="1" si="341"/>
        <v>0</v>
      </c>
      <c r="M512">
        <f t="shared" ca="1" si="342"/>
        <v>2004</v>
      </c>
      <c r="N512">
        <f t="shared" ca="1" si="343"/>
        <v>2004</v>
      </c>
      <c r="O512">
        <f t="shared" ca="1" si="344"/>
        <v>2002</v>
      </c>
      <c r="P512">
        <f t="shared" ca="1" si="345"/>
        <v>2004</v>
      </c>
      <c r="Q512">
        <f t="shared" ca="1" si="346"/>
        <v>2004</v>
      </c>
      <c r="R512">
        <f t="shared" ca="1" si="347"/>
        <v>0</v>
      </c>
      <c r="S512">
        <f t="shared" ca="1" si="348"/>
        <v>3002</v>
      </c>
      <c r="T512">
        <f t="shared" ca="1" si="349"/>
        <v>3002</v>
      </c>
      <c r="U512">
        <f t="shared" ca="1" si="350"/>
        <v>3003</v>
      </c>
      <c r="V512">
        <f t="shared" ca="1" si="351"/>
        <v>3004</v>
      </c>
      <c r="W512">
        <f t="shared" ca="1" si="352"/>
        <v>3004</v>
      </c>
      <c r="X512">
        <f t="shared" ca="1" si="353"/>
        <v>0</v>
      </c>
      <c r="Y512">
        <f t="shared" ca="1" si="354"/>
        <v>4002</v>
      </c>
      <c r="Z512">
        <f t="shared" ca="1" si="355"/>
        <v>4004</v>
      </c>
      <c r="AA512">
        <f t="shared" ca="1" si="356"/>
        <v>4003</v>
      </c>
      <c r="AB512">
        <f t="shared" ca="1" si="357"/>
        <v>4004</v>
      </c>
      <c r="AC512">
        <f t="shared" ca="1" si="358"/>
        <v>4003</v>
      </c>
      <c r="AD512">
        <f t="shared" ca="1" si="359"/>
        <v>0</v>
      </c>
      <c r="AE512">
        <f t="shared" ca="1" si="360"/>
        <v>5003</v>
      </c>
      <c r="AF512">
        <f t="shared" ca="1" si="361"/>
        <v>5002</v>
      </c>
      <c r="AG512">
        <f t="shared" ca="1" si="362"/>
        <v>5003</v>
      </c>
      <c r="AH512">
        <f t="shared" ca="1" si="363"/>
        <v>5003</v>
      </c>
      <c r="AI512">
        <f t="shared" ca="1" si="364"/>
        <v>5003</v>
      </c>
      <c r="AJ512">
        <f t="shared" ca="1" si="365"/>
        <v>0</v>
      </c>
      <c r="AK512">
        <f t="shared" ca="1" si="366"/>
        <v>6004</v>
      </c>
      <c r="AL512">
        <f t="shared" ca="1" si="367"/>
        <v>6004</v>
      </c>
      <c r="AM512">
        <f t="shared" ca="1" si="368"/>
        <v>6002</v>
      </c>
      <c r="AN512">
        <f t="shared" ca="1" si="369"/>
        <v>6002</v>
      </c>
      <c r="AO512">
        <f t="shared" ca="1" si="370"/>
        <v>6003</v>
      </c>
      <c r="AP512">
        <f t="shared" ca="1" si="371"/>
        <v>0</v>
      </c>
      <c r="AQ512" t="str">
        <f t="shared" ca="1" si="381"/>
        <v>12,1002,1;12,1002,1;12,1004,1;12,1003,1;12,2004,1;12,2004,1;12,2002,1;12,2004,1;12,2004,1;12,3002,1;12,3002,1;12,3003,1;12,3004,1;12,3004,1;12,4002,1;12,4004,1;12,4003,1;12,4004,1;12,4003,1;12,5003,1;12,5002,1;12,5003,1;12,5003,1;12,5003,1;12,6004,1;12,6004,1;12,6002,1;12,6002,1;12,6003,1</v>
      </c>
    </row>
    <row r="513" spans="1:43" x14ac:dyDescent="0.15">
      <c r="A513">
        <f t="shared" si="334"/>
        <v>3106</v>
      </c>
      <c r="B513">
        <f t="shared" si="373"/>
        <v>31</v>
      </c>
      <c r="C513">
        <f t="shared" si="374"/>
        <v>6</v>
      </c>
      <c r="D513">
        <f t="shared" si="379"/>
        <v>6</v>
      </c>
      <c r="E513">
        <f t="shared" si="379"/>
        <v>5</v>
      </c>
      <c r="F513" s="4">
        <f t="shared" si="335"/>
        <v>4</v>
      </c>
      <c r="G513">
        <f t="shared" ca="1" si="336"/>
        <v>1004</v>
      </c>
      <c r="H513">
        <f t="shared" ca="1" si="337"/>
        <v>1002</v>
      </c>
      <c r="I513">
        <f t="shared" ca="1" si="338"/>
        <v>1003</v>
      </c>
      <c r="J513">
        <f t="shared" ca="1" si="339"/>
        <v>1002</v>
      </c>
      <c r="K513">
        <f t="shared" ca="1" si="340"/>
        <v>1002</v>
      </c>
      <c r="L513">
        <f t="shared" ca="1" si="341"/>
        <v>1004</v>
      </c>
      <c r="M513">
        <f t="shared" ca="1" si="342"/>
        <v>2004</v>
      </c>
      <c r="N513">
        <f t="shared" ca="1" si="343"/>
        <v>2002</v>
      </c>
      <c r="O513">
        <f t="shared" ca="1" si="344"/>
        <v>2004</v>
      </c>
      <c r="P513">
        <f t="shared" ca="1" si="345"/>
        <v>2004</v>
      </c>
      <c r="Q513">
        <f t="shared" ca="1" si="346"/>
        <v>2003</v>
      </c>
      <c r="R513">
        <f t="shared" ca="1" si="347"/>
        <v>2004</v>
      </c>
      <c r="S513">
        <f t="shared" ca="1" si="348"/>
        <v>3004</v>
      </c>
      <c r="T513">
        <f t="shared" ca="1" si="349"/>
        <v>3003</v>
      </c>
      <c r="U513">
        <f t="shared" ca="1" si="350"/>
        <v>3002</v>
      </c>
      <c r="V513">
        <f t="shared" ca="1" si="351"/>
        <v>3002</v>
      </c>
      <c r="W513">
        <f t="shared" ca="1" si="352"/>
        <v>3003</v>
      </c>
      <c r="X513">
        <f t="shared" ca="1" si="353"/>
        <v>3004</v>
      </c>
      <c r="Y513">
        <f t="shared" ca="1" si="354"/>
        <v>4002</v>
      </c>
      <c r="Z513">
        <f t="shared" ca="1" si="355"/>
        <v>4002</v>
      </c>
      <c r="AA513">
        <f t="shared" ca="1" si="356"/>
        <v>4004</v>
      </c>
      <c r="AB513">
        <f t="shared" ca="1" si="357"/>
        <v>4004</v>
      </c>
      <c r="AC513">
        <f t="shared" ca="1" si="358"/>
        <v>4004</v>
      </c>
      <c r="AD513">
        <f t="shared" ca="1" si="359"/>
        <v>4002</v>
      </c>
      <c r="AE513">
        <f t="shared" ca="1" si="360"/>
        <v>5002</v>
      </c>
      <c r="AF513">
        <f t="shared" ca="1" si="361"/>
        <v>5004</v>
      </c>
      <c r="AG513">
        <f t="shared" ca="1" si="362"/>
        <v>5004</v>
      </c>
      <c r="AH513">
        <f t="shared" ca="1" si="363"/>
        <v>5002</v>
      </c>
      <c r="AI513">
        <f t="shared" ca="1" si="364"/>
        <v>5003</v>
      </c>
      <c r="AJ513">
        <f t="shared" ca="1" si="365"/>
        <v>5003</v>
      </c>
      <c r="AK513">
        <f t="shared" ca="1" si="366"/>
        <v>6002</v>
      </c>
      <c r="AL513">
        <f t="shared" ca="1" si="367"/>
        <v>6002</v>
      </c>
      <c r="AM513">
        <f t="shared" ca="1" si="368"/>
        <v>6004</v>
      </c>
      <c r="AN513">
        <f t="shared" ca="1" si="369"/>
        <v>6004</v>
      </c>
      <c r="AO513">
        <f t="shared" ca="1" si="370"/>
        <v>6004</v>
      </c>
      <c r="AP513">
        <f t="shared" ca="1" si="371"/>
        <v>6004</v>
      </c>
      <c r="AQ513" t="str">
        <f t="shared" ref="AQ513:AQ562" ca="1" si="382">"12,"&amp;G513&amp;",1;12,"&amp;OFFSET(G513,0,1)&amp;",1;12,"&amp;OFFSET(G513,0,3)&amp;",1;12,"&amp;OFFSET(G513,0,4)&amp;",1;12,"&amp;OFFSET(G513,0,5)&amp;",1;12,"&amp;OFFSET(G513,0,6)&amp;",1;12,"&amp;OFFSET(G513,0,7)&amp;",1;12,"&amp;OFFSET(G513,0,8)&amp;",1;12,"&amp;OFFSET(G513,0,9)&amp;",1;12,"&amp;OFFSET(G513,0,10)&amp;",1;12,"&amp;OFFSET(G513,0,11)&amp;",1;12,"&amp;OFFSET(G513,0,12)&amp;",1;12,"&amp;OFFSET(G513,0,13)&amp;",1;12,"&amp;OFFSET(G513,0,14)&amp;",1;12,"&amp;OFFSET(G513,0,15)&amp;",1;12,"&amp;OFFSET(G513,0,16)&amp;",1;12,"&amp;OFFSET(G513,0,17)&amp;",1;12,"&amp;OFFSET(G513,0,18)&amp;",1;12,"&amp;OFFSET(G513,0,19)&amp;",1;12,"&amp;OFFSET(G513,0,20)&amp;",1;12,"&amp;OFFSET(G513,0,21)&amp;",1;12,"&amp;OFFSET(G513,0,22)&amp;",1;12,"&amp;OFFSET(G513,0,23)&amp;",1;12,"&amp;OFFSET(G513,0,24)&amp;",1;12,"&amp;OFFSET(G513,0,25)&amp;",1;12,"&amp;OFFSET(G513,0,26)&amp;",1;12,"&amp;OFFSET(G513,0,27)&amp;",1;12,"&amp;OFFSET(G513,0,28)&amp;",1;12,"&amp;OFFSET(G513,0,29)&amp;",1;12,"&amp;OFFSET(G513,0,30)&amp;",1;12,"&amp;OFFSET(G513,0,31)&amp;",1;12,"&amp;OFFSET(G513,0,32)&amp;",1;12,"&amp;OFFSET(G513,0,33)&amp;",1;12,"&amp;OFFSET(G513,0,34)&amp;",1;12,"&amp;OFFSET(G513,0,35)&amp;",1"</f>
        <v>12,1004,1;12,1002,1;12,1002,1;12,1002,1;12,1004,1;12,2004,1;12,2002,1;12,2004,1;12,2004,1;12,2003,1;12,2004,1;12,3004,1;12,3003,1;12,3002,1;12,3002,1;12,3003,1;12,3004,1;12,4002,1;12,4002,1;12,4004,1;12,4004,1;12,4004,1;12,4002,1;12,5002,1;12,5004,1;12,5004,1;12,5002,1;12,5003,1;12,5003,1;12,6002,1;12,6002,1;12,6004,1;12,6004,1;12,6004,1;12,6004,1</v>
      </c>
    </row>
    <row r="514" spans="1:43" x14ac:dyDescent="0.15">
      <c r="A514">
        <f t="shared" si="334"/>
        <v>3206</v>
      </c>
      <c r="B514">
        <f t="shared" si="373"/>
        <v>32</v>
      </c>
      <c r="C514">
        <f t="shared" si="374"/>
        <v>6</v>
      </c>
      <c r="D514">
        <f t="shared" si="379"/>
        <v>6</v>
      </c>
      <c r="E514">
        <f t="shared" si="379"/>
        <v>5</v>
      </c>
      <c r="F514" s="4">
        <f t="shared" si="335"/>
        <v>4</v>
      </c>
      <c r="G514">
        <f t="shared" ca="1" si="336"/>
        <v>1004</v>
      </c>
      <c r="H514">
        <f t="shared" ca="1" si="337"/>
        <v>1004</v>
      </c>
      <c r="I514">
        <f t="shared" ca="1" si="338"/>
        <v>1004</v>
      </c>
      <c r="J514">
        <f t="shared" ca="1" si="339"/>
        <v>1003</v>
      </c>
      <c r="K514">
        <f t="shared" ca="1" si="340"/>
        <v>1004</v>
      </c>
      <c r="L514">
        <f t="shared" ca="1" si="341"/>
        <v>1004</v>
      </c>
      <c r="M514">
        <f t="shared" ca="1" si="342"/>
        <v>2002</v>
      </c>
      <c r="N514">
        <f t="shared" ca="1" si="343"/>
        <v>2002</v>
      </c>
      <c r="O514">
        <f t="shared" ca="1" si="344"/>
        <v>2002</v>
      </c>
      <c r="P514">
        <f t="shared" ca="1" si="345"/>
        <v>2003</v>
      </c>
      <c r="Q514">
        <f t="shared" ca="1" si="346"/>
        <v>2003</v>
      </c>
      <c r="R514">
        <f t="shared" ca="1" si="347"/>
        <v>2003</v>
      </c>
      <c r="S514">
        <f t="shared" ca="1" si="348"/>
        <v>3003</v>
      </c>
      <c r="T514">
        <f t="shared" ca="1" si="349"/>
        <v>3002</v>
      </c>
      <c r="U514">
        <f t="shared" ca="1" si="350"/>
        <v>3003</v>
      </c>
      <c r="V514">
        <f t="shared" ca="1" si="351"/>
        <v>3004</v>
      </c>
      <c r="W514">
        <f t="shared" ca="1" si="352"/>
        <v>3004</v>
      </c>
      <c r="X514">
        <f t="shared" ca="1" si="353"/>
        <v>3004</v>
      </c>
      <c r="Y514">
        <f t="shared" ca="1" si="354"/>
        <v>4002</v>
      </c>
      <c r="Z514">
        <f t="shared" ca="1" si="355"/>
        <v>4002</v>
      </c>
      <c r="AA514">
        <f t="shared" ca="1" si="356"/>
        <v>4002</v>
      </c>
      <c r="AB514">
        <f t="shared" ca="1" si="357"/>
        <v>4004</v>
      </c>
      <c r="AC514">
        <f t="shared" ca="1" si="358"/>
        <v>4004</v>
      </c>
      <c r="AD514">
        <f t="shared" ca="1" si="359"/>
        <v>4004</v>
      </c>
      <c r="AE514">
        <f t="shared" ca="1" si="360"/>
        <v>5003</v>
      </c>
      <c r="AF514">
        <f t="shared" ca="1" si="361"/>
        <v>5002</v>
      </c>
      <c r="AG514">
        <f t="shared" ca="1" si="362"/>
        <v>5002</v>
      </c>
      <c r="AH514">
        <f t="shared" ca="1" si="363"/>
        <v>5002</v>
      </c>
      <c r="AI514">
        <f t="shared" ca="1" si="364"/>
        <v>5004</v>
      </c>
      <c r="AJ514">
        <f t="shared" ca="1" si="365"/>
        <v>5003</v>
      </c>
      <c r="AK514">
        <f t="shared" ca="1" si="366"/>
        <v>6003</v>
      </c>
      <c r="AL514">
        <f t="shared" ca="1" si="367"/>
        <v>6002</v>
      </c>
      <c r="AM514">
        <f t="shared" ca="1" si="368"/>
        <v>6002</v>
      </c>
      <c r="AN514">
        <f t="shared" ca="1" si="369"/>
        <v>6003</v>
      </c>
      <c r="AO514">
        <f t="shared" ca="1" si="370"/>
        <v>6003</v>
      </c>
      <c r="AP514">
        <f t="shared" ca="1" si="371"/>
        <v>6004</v>
      </c>
      <c r="AQ514" t="str">
        <f t="shared" ca="1" si="382"/>
        <v>12,1004,1;12,1004,1;12,1003,1;12,1004,1;12,1004,1;12,2002,1;12,2002,1;12,2002,1;12,2003,1;12,2003,1;12,2003,1;12,3003,1;12,3002,1;12,3003,1;12,3004,1;12,3004,1;12,3004,1;12,4002,1;12,4002,1;12,4002,1;12,4004,1;12,4004,1;12,4004,1;12,5003,1;12,5002,1;12,5002,1;12,5002,1;12,5004,1;12,5003,1;12,6003,1;12,6002,1;12,6002,1;12,6003,1;12,6003,1;12,6004,1</v>
      </c>
    </row>
    <row r="515" spans="1:43" x14ac:dyDescent="0.15">
      <c r="A515">
        <f t="shared" ref="A515:A578" si="383">B515*100+C515</f>
        <v>3306</v>
      </c>
      <c r="B515">
        <f t="shared" si="373"/>
        <v>33</v>
      </c>
      <c r="C515">
        <f t="shared" si="374"/>
        <v>6</v>
      </c>
      <c r="D515">
        <f t="shared" si="379"/>
        <v>6</v>
      </c>
      <c r="E515">
        <f t="shared" si="379"/>
        <v>5</v>
      </c>
      <c r="F515" s="4">
        <f t="shared" ref="F515:F578" si="384">E515+MAX(0,INT((C515-1)/4))-2</f>
        <v>4</v>
      </c>
      <c r="G515">
        <f t="shared" ca="1" si="336"/>
        <v>1004</v>
      </c>
      <c r="H515">
        <f t="shared" ca="1" si="337"/>
        <v>1002</v>
      </c>
      <c r="I515">
        <f t="shared" ca="1" si="338"/>
        <v>1003</v>
      </c>
      <c r="J515">
        <f t="shared" ca="1" si="339"/>
        <v>1003</v>
      </c>
      <c r="K515">
        <f t="shared" ca="1" si="340"/>
        <v>1003</v>
      </c>
      <c r="L515">
        <f t="shared" ca="1" si="341"/>
        <v>1004</v>
      </c>
      <c r="M515">
        <f t="shared" ca="1" si="342"/>
        <v>2004</v>
      </c>
      <c r="N515">
        <f t="shared" ca="1" si="343"/>
        <v>2002</v>
      </c>
      <c r="O515">
        <f t="shared" ca="1" si="344"/>
        <v>2002</v>
      </c>
      <c r="P515">
        <f t="shared" ca="1" si="345"/>
        <v>2003</v>
      </c>
      <c r="Q515">
        <f t="shared" ca="1" si="346"/>
        <v>2004</v>
      </c>
      <c r="R515">
        <f t="shared" ca="1" si="347"/>
        <v>2003</v>
      </c>
      <c r="S515">
        <f t="shared" ca="1" si="348"/>
        <v>3002</v>
      </c>
      <c r="T515">
        <f t="shared" ca="1" si="349"/>
        <v>3002</v>
      </c>
      <c r="U515">
        <f t="shared" ca="1" si="350"/>
        <v>3002</v>
      </c>
      <c r="V515">
        <f t="shared" ca="1" si="351"/>
        <v>3003</v>
      </c>
      <c r="W515">
        <f t="shared" ca="1" si="352"/>
        <v>3004</v>
      </c>
      <c r="X515">
        <f t="shared" ca="1" si="353"/>
        <v>3002</v>
      </c>
      <c r="Y515">
        <f t="shared" ca="1" si="354"/>
        <v>4002</v>
      </c>
      <c r="Z515">
        <f t="shared" ca="1" si="355"/>
        <v>4004</v>
      </c>
      <c r="AA515">
        <f t="shared" ca="1" si="356"/>
        <v>4003</v>
      </c>
      <c r="AB515">
        <f t="shared" ca="1" si="357"/>
        <v>4004</v>
      </c>
      <c r="AC515">
        <f t="shared" ca="1" si="358"/>
        <v>4003</v>
      </c>
      <c r="AD515">
        <f t="shared" ca="1" si="359"/>
        <v>4003</v>
      </c>
      <c r="AE515">
        <f t="shared" ca="1" si="360"/>
        <v>5002</v>
      </c>
      <c r="AF515">
        <f t="shared" ca="1" si="361"/>
        <v>5003</v>
      </c>
      <c r="AG515">
        <f t="shared" ca="1" si="362"/>
        <v>5002</v>
      </c>
      <c r="AH515">
        <f t="shared" ca="1" si="363"/>
        <v>5002</v>
      </c>
      <c r="AI515">
        <f t="shared" ca="1" si="364"/>
        <v>5004</v>
      </c>
      <c r="AJ515">
        <f t="shared" ca="1" si="365"/>
        <v>5004</v>
      </c>
      <c r="AK515">
        <f t="shared" ca="1" si="366"/>
        <v>6003</v>
      </c>
      <c r="AL515">
        <f t="shared" ca="1" si="367"/>
        <v>6004</v>
      </c>
      <c r="AM515">
        <f t="shared" ca="1" si="368"/>
        <v>6003</v>
      </c>
      <c r="AN515">
        <f t="shared" ca="1" si="369"/>
        <v>6003</v>
      </c>
      <c r="AO515">
        <f t="shared" ca="1" si="370"/>
        <v>6002</v>
      </c>
      <c r="AP515">
        <f t="shared" ca="1" si="371"/>
        <v>6002</v>
      </c>
      <c r="AQ515" t="str">
        <f t="shared" ca="1" si="382"/>
        <v>12,1004,1;12,1002,1;12,1003,1;12,1003,1;12,1004,1;12,2004,1;12,2002,1;12,2002,1;12,2003,1;12,2004,1;12,2003,1;12,3002,1;12,3002,1;12,3002,1;12,3003,1;12,3004,1;12,3002,1;12,4002,1;12,4004,1;12,4003,1;12,4004,1;12,4003,1;12,4003,1;12,5002,1;12,5003,1;12,5002,1;12,5002,1;12,5004,1;12,5004,1;12,6003,1;12,6004,1;12,6003,1;12,6003,1;12,6002,1;12,6002,1</v>
      </c>
    </row>
    <row r="516" spans="1:43" x14ac:dyDescent="0.15">
      <c r="A516">
        <f t="shared" si="383"/>
        <v>3406</v>
      </c>
      <c r="B516">
        <f t="shared" si="373"/>
        <v>34</v>
      </c>
      <c r="C516">
        <f t="shared" si="374"/>
        <v>6</v>
      </c>
      <c r="D516">
        <f t="shared" si="379"/>
        <v>6</v>
      </c>
      <c r="E516">
        <f t="shared" si="379"/>
        <v>5</v>
      </c>
      <c r="F516" s="4">
        <f t="shared" si="384"/>
        <v>4</v>
      </c>
      <c r="G516">
        <f t="shared" ref="G516:G579" ca="1" si="385">1000*INT((COLUMN(A514)+5)/6)+RANDBETWEEN(MAX(1,$F516*0.5),$F516)</f>
        <v>1003</v>
      </c>
      <c r="H516">
        <f t="shared" ref="H516:H579" ca="1" si="386">IF($D516&gt;1,1000*INT((COLUMN(A514)+5)/6)+RANDBETWEEN(MAX(1,$F516*0.5),$F516),0)</f>
        <v>1003</v>
      </c>
      <c r="I516">
        <f t="shared" ref="I516:I579" ca="1" si="387">IF($D516&gt;2,1000*INT((COLUMN(B514)+5)/6)+RANDBETWEEN(MAX(1,$F516*0.5),$F516),0)</f>
        <v>1002</v>
      </c>
      <c r="J516">
        <f t="shared" ref="J516:J579" ca="1" si="388">IF($D516&gt;3,1000*INT((COLUMN(C514)+5)/6)+RANDBETWEEN(MAX(1,$F516*0.5),$F516),0)</f>
        <v>1002</v>
      </c>
      <c r="K516">
        <f t="shared" ref="K516:K579" ca="1" si="389">IF($D516&gt;4,1000*INT((COLUMN(D514)+5)/6)+RANDBETWEEN(MAX(1,$F516*0.5),$F516),0)</f>
        <v>1003</v>
      </c>
      <c r="L516">
        <f t="shared" ref="L516:L579" ca="1" si="390">IF($D516&gt;5,1000*INT((COLUMN(E514)+5)/6)+RANDBETWEEN(MAX(1,$F516*0.5),$F516),0)</f>
        <v>1004</v>
      </c>
      <c r="M516">
        <f t="shared" ref="M516:M579" ca="1" si="391">1000*INT((COLUMN(G514)+5)/6)+RANDBETWEEN(MAX(1,$F516*0.5),$F516)</f>
        <v>2004</v>
      </c>
      <c r="N516">
        <f t="shared" ref="N516:N579" ca="1" si="392">IF($D516&gt;1,1000*INT((COLUMN(G514)+5)/6)+RANDBETWEEN(MAX(1,$F516*0.5),$F516),0)</f>
        <v>2004</v>
      </c>
      <c r="O516">
        <f t="shared" ref="O516:O579" ca="1" si="393">IF($D516&gt;2,1000*INT((COLUMN(H514)+5)/6)+RANDBETWEEN(MAX(1,$F516*0.5),$F516),0)</f>
        <v>2004</v>
      </c>
      <c r="P516">
        <f t="shared" ref="P516:P579" ca="1" si="394">IF($D516&gt;3,1000*INT((COLUMN(I514)+5)/6)+RANDBETWEEN(MAX(1,$F516*0.5),$F516),0)</f>
        <v>2003</v>
      </c>
      <c r="Q516">
        <f t="shared" ref="Q516:Q579" ca="1" si="395">IF($D516&gt;4,1000*INT((COLUMN(J514)+5)/6)+RANDBETWEEN(MAX(1,$F516*0.5),$F516),0)</f>
        <v>2002</v>
      </c>
      <c r="R516">
        <f t="shared" ref="R516:R579" ca="1" si="396">IF($D516&gt;5,1000*INT((COLUMN(K514)+5)/6)+RANDBETWEEN(MAX(1,$F516*0.5),$F516),0)</f>
        <v>2002</v>
      </c>
      <c r="S516">
        <f t="shared" ref="S516:S579" ca="1" si="397">1000*INT((COLUMN(M514)+5)/6)+RANDBETWEEN(MAX(1,$F516*0.5),$F516)</f>
        <v>3002</v>
      </c>
      <c r="T516">
        <f t="shared" ref="T516:T579" ca="1" si="398">IF($D516&gt;1,1000*INT((COLUMN(M514)+5)/6)+RANDBETWEEN(MAX(1,$F516*0.5),$F516),0)</f>
        <v>3002</v>
      </c>
      <c r="U516">
        <f t="shared" ref="U516:U579" ca="1" si="399">IF($D516&gt;2,1000*INT((COLUMN(N514)+5)/6)+RANDBETWEEN(MAX(1,$F516*0.5),$F516),0)</f>
        <v>3003</v>
      </c>
      <c r="V516">
        <f t="shared" ref="V516:V579" ca="1" si="400">IF($D516&gt;3,1000*INT((COLUMN(O514)+5)/6)+RANDBETWEEN(MAX(1,$F516*0.5),$F516),0)</f>
        <v>3002</v>
      </c>
      <c r="W516">
        <f t="shared" ref="W516:W579" ca="1" si="401">IF($D516&gt;4,1000*INT((COLUMN(P514)+5)/6)+RANDBETWEEN(MAX(1,$F516*0.5),$F516),0)</f>
        <v>3003</v>
      </c>
      <c r="X516">
        <f t="shared" ref="X516:X579" ca="1" si="402">IF($D516&gt;5,1000*INT((COLUMN(Q514)+5)/6)+RANDBETWEEN(MAX(1,$F516*0.5),$F516),0)</f>
        <v>3003</v>
      </c>
      <c r="Y516">
        <f t="shared" ref="Y516:Y579" ca="1" si="403">1000*INT((COLUMN(S514)+5)/6)+RANDBETWEEN(MAX(1,$F516*0.5),$F516)</f>
        <v>4003</v>
      </c>
      <c r="Z516">
        <f t="shared" ref="Z516:Z579" ca="1" si="404">IF($D516&gt;1,1000*INT((COLUMN(S514)+5)/6)+RANDBETWEEN(MAX(1,$F516*0.5),$F516),0)</f>
        <v>4004</v>
      </c>
      <c r="AA516">
        <f t="shared" ref="AA516:AA579" ca="1" si="405">IF($D516&gt;2,1000*INT((COLUMN(T514)+5)/6)+RANDBETWEEN(MAX(1,$F516*0.5),$F516),0)</f>
        <v>4004</v>
      </c>
      <c r="AB516">
        <f t="shared" ref="AB516:AB579" ca="1" si="406">IF($D516&gt;3,1000*INT((COLUMN(U514)+5)/6)+RANDBETWEEN(MAX(1,$F516*0.5),$F516),0)</f>
        <v>4002</v>
      </c>
      <c r="AC516">
        <f t="shared" ref="AC516:AC579" ca="1" si="407">IF($D516&gt;4,1000*INT((COLUMN(V514)+5)/6)+RANDBETWEEN(MAX(1,$F516*0.5),$F516),0)</f>
        <v>4003</v>
      </c>
      <c r="AD516">
        <f t="shared" ref="AD516:AD579" ca="1" si="408">IF($D516&gt;5,1000*INT((COLUMN(W514)+5)/6)+RANDBETWEEN(MAX(1,$F516*0.5),$F516),0)</f>
        <v>4004</v>
      </c>
      <c r="AE516">
        <f t="shared" ref="AE516:AE579" ca="1" si="409">1000*INT((COLUMN(Y514)+5)/6)+RANDBETWEEN(MAX(1,$F516*0.5),$F516)</f>
        <v>5003</v>
      </c>
      <c r="AF516">
        <f t="shared" ref="AF516:AF579" ca="1" si="410">IF($D516&gt;1,1000*INT((COLUMN(Y514)+5)/6)+RANDBETWEEN(MAX(1,$F516*0.5),$F516),0)</f>
        <v>5003</v>
      </c>
      <c r="AG516">
        <f t="shared" ref="AG516:AG579" ca="1" si="411">IF($D516&gt;2,1000*INT((COLUMN(Z514)+5)/6)+RANDBETWEEN(MAX(1,$F516*0.5),$F516),0)</f>
        <v>5003</v>
      </c>
      <c r="AH516">
        <f t="shared" ref="AH516:AH579" ca="1" si="412">IF($D516&gt;3,1000*INT((COLUMN(AA514)+5)/6)+RANDBETWEEN(MAX(1,$F516*0.5),$F516),0)</f>
        <v>5002</v>
      </c>
      <c r="AI516">
        <f t="shared" ref="AI516:AI579" ca="1" si="413">IF($D516&gt;4,1000*INT((COLUMN(AB514)+5)/6)+RANDBETWEEN(MAX(1,$F516*0.5),$F516),0)</f>
        <v>5002</v>
      </c>
      <c r="AJ516">
        <f t="shared" ref="AJ516:AJ579" ca="1" si="414">IF($D516&gt;5,1000*INT((COLUMN(AC514)+5)/6)+RANDBETWEEN(MAX(1,$F516*0.5),$F516),0)</f>
        <v>5003</v>
      </c>
      <c r="AK516">
        <f t="shared" ref="AK516:AK579" ca="1" si="415">1000*INT((COLUMN(AE514)+5)/6)+RANDBETWEEN(MAX(1,$F516*0.5),$F516)</f>
        <v>6002</v>
      </c>
      <c r="AL516">
        <f t="shared" ref="AL516:AL579" ca="1" si="416">IF($D516&gt;1,1000*INT((COLUMN(AE514)+5)/6)+RANDBETWEEN(MAX(1,$F516*0.5),$F516),0)</f>
        <v>6003</v>
      </c>
      <c r="AM516">
        <f t="shared" ref="AM516:AM579" ca="1" si="417">IF($D516&gt;2,1000*INT((COLUMN(AF514)+5)/6)+RANDBETWEEN(MAX(1,$F516*0.5),$F516),0)</f>
        <v>6003</v>
      </c>
      <c r="AN516">
        <f t="shared" ref="AN516:AN579" ca="1" si="418">IF($D516&gt;3,1000*INT((COLUMN(AG514)+5)/6)+RANDBETWEEN(MAX(1,$F516*0.5),$F516),0)</f>
        <v>6002</v>
      </c>
      <c r="AO516">
        <f t="shared" ref="AO516:AO579" ca="1" si="419">IF($D516&gt;4,1000*INT((COLUMN(AH514)+5)/6)+RANDBETWEEN(MAX(1,$F516*0.5),$F516),0)</f>
        <v>6002</v>
      </c>
      <c r="AP516">
        <f t="shared" ref="AP516:AP579" ca="1" si="420">IF($D516&gt;5,1000*INT((COLUMN(AI514)+5)/6)+RANDBETWEEN(MAX(1,$F516*0.5),$F516),0)</f>
        <v>6003</v>
      </c>
      <c r="AQ516" t="str">
        <f t="shared" ca="1" si="382"/>
        <v>12,1003,1;12,1003,1;12,1002,1;12,1003,1;12,1004,1;12,2004,1;12,2004,1;12,2004,1;12,2003,1;12,2002,1;12,2002,1;12,3002,1;12,3002,1;12,3003,1;12,3002,1;12,3003,1;12,3003,1;12,4003,1;12,4004,1;12,4004,1;12,4002,1;12,4003,1;12,4004,1;12,5003,1;12,5003,1;12,5003,1;12,5002,1;12,5002,1;12,5003,1;12,6002,1;12,6003,1;12,6003,1;12,6002,1;12,6002,1;12,6003,1</v>
      </c>
    </row>
    <row r="517" spans="1:43" x14ac:dyDescent="0.15">
      <c r="A517">
        <f t="shared" si="383"/>
        <v>3506</v>
      </c>
      <c r="B517">
        <f t="shared" si="373"/>
        <v>35</v>
      </c>
      <c r="C517">
        <f t="shared" si="374"/>
        <v>6</v>
      </c>
      <c r="D517">
        <f t="shared" si="379"/>
        <v>6</v>
      </c>
      <c r="E517">
        <f t="shared" si="379"/>
        <v>5</v>
      </c>
      <c r="F517" s="4">
        <f t="shared" si="384"/>
        <v>4</v>
      </c>
      <c r="G517">
        <f t="shared" ca="1" si="385"/>
        <v>1004</v>
      </c>
      <c r="H517">
        <f t="shared" ca="1" si="386"/>
        <v>1002</v>
      </c>
      <c r="I517">
        <f t="shared" ca="1" si="387"/>
        <v>1004</v>
      </c>
      <c r="J517">
        <f t="shared" ca="1" si="388"/>
        <v>1004</v>
      </c>
      <c r="K517">
        <f t="shared" ca="1" si="389"/>
        <v>1002</v>
      </c>
      <c r="L517">
        <f t="shared" ca="1" si="390"/>
        <v>1004</v>
      </c>
      <c r="M517">
        <f t="shared" ca="1" si="391"/>
        <v>2004</v>
      </c>
      <c r="N517">
        <f t="shared" ca="1" si="392"/>
        <v>2002</v>
      </c>
      <c r="O517">
        <f t="shared" ca="1" si="393"/>
        <v>2004</v>
      </c>
      <c r="P517">
        <f t="shared" ca="1" si="394"/>
        <v>2002</v>
      </c>
      <c r="Q517">
        <f t="shared" ca="1" si="395"/>
        <v>2003</v>
      </c>
      <c r="R517">
        <f t="shared" ca="1" si="396"/>
        <v>2004</v>
      </c>
      <c r="S517">
        <f t="shared" ca="1" si="397"/>
        <v>3002</v>
      </c>
      <c r="T517">
        <f t="shared" ca="1" si="398"/>
        <v>3004</v>
      </c>
      <c r="U517">
        <f t="shared" ca="1" si="399"/>
        <v>3004</v>
      </c>
      <c r="V517">
        <f t="shared" ca="1" si="400"/>
        <v>3004</v>
      </c>
      <c r="W517">
        <f t="shared" ca="1" si="401"/>
        <v>3004</v>
      </c>
      <c r="X517">
        <f t="shared" ca="1" si="402"/>
        <v>3004</v>
      </c>
      <c r="Y517">
        <f t="shared" ca="1" si="403"/>
        <v>4002</v>
      </c>
      <c r="Z517">
        <f t="shared" ca="1" si="404"/>
        <v>4003</v>
      </c>
      <c r="AA517">
        <f t="shared" ca="1" si="405"/>
        <v>4004</v>
      </c>
      <c r="AB517">
        <f t="shared" ca="1" si="406"/>
        <v>4003</v>
      </c>
      <c r="AC517">
        <f t="shared" ca="1" si="407"/>
        <v>4002</v>
      </c>
      <c r="AD517">
        <f t="shared" ca="1" si="408"/>
        <v>4004</v>
      </c>
      <c r="AE517">
        <f t="shared" ca="1" si="409"/>
        <v>5002</v>
      </c>
      <c r="AF517">
        <f t="shared" ca="1" si="410"/>
        <v>5002</v>
      </c>
      <c r="AG517">
        <f t="shared" ca="1" si="411"/>
        <v>5004</v>
      </c>
      <c r="AH517">
        <f t="shared" ca="1" si="412"/>
        <v>5004</v>
      </c>
      <c r="AI517">
        <f t="shared" ca="1" si="413"/>
        <v>5004</v>
      </c>
      <c r="AJ517">
        <f t="shared" ca="1" si="414"/>
        <v>5003</v>
      </c>
      <c r="AK517">
        <f t="shared" ca="1" si="415"/>
        <v>6002</v>
      </c>
      <c r="AL517">
        <f t="shared" ca="1" si="416"/>
        <v>6004</v>
      </c>
      <c r="AM517">
        <f t="shared" ca="1" si="417"/>
        <v>6002</v>
      </c>
      <c r="AN517">
        <f t="shared" ca="1" si="418"/>
        <v>6004</v>
      </c>
      <c r="AO517">
        <f t="shared" ca="1" si="419"/>
        <v>6002</v>
      </c>
      <c r="AP517">
        <f t="shared" ca="1" si="420"/>
        <v>6004</v>
      </c>
      <c r="AQ517" t="str">
        <f t="shared" ca="1" si="382"/>
        <v>12,1004,1;12,1002,1;12,1004,1;12,1002,1;12,1004,1;12,2004,1;12,2002,1;12,2004,1;12,2002,1;12,2003,1;12,2004,1;12,3002,1;12,3004,1;12,3004,1;12,3004,1;12,3004,1;12,3004,1;12,4002,1;12,4003,1;12,4004,1;12,4003,1;12,4002,1;12,4004,1;12,5002,1;12,5002,1;12,5004,1;12,5004,1;12,5004,1;12,5003,1;12,6002,1;12,6004,1;12,6002,1;12,6004,1;12,6002,1;12,6004,1</v>
      </c>
    </row>
    <row r="518" spans="1:43" x14ac:dyDescent="0.15">
      <c r="A518">
        <f t="shared" si="383"/>
        <v>3606</v>
      </c>
      <c r="B518">
        <f t="shared" si="373"/>
        <v>36</v>
      </c>
      <c r="C518">
        <f t="shared" si="374"/>
        <v>6</v>
      </c>
      <c r="D518">
        <f t="shared" si="379"/>
        <v>6</v>
      </c>
      <c r="E518">
        <f t="shared" si="379"/>
        <v>5</v>
      </c>
      <c r="F518" s="4">
        <f t="shared" si="384"/>
        <v>4</v>
      </c>
      <c r="G518">
        <f t="shared" ca="1" si="385"/>
        <v>1004</v>
      </c>
      <c r="H518">
        <f t="shared" ca="1" si="386"/>
        <v>1002</v>
      </c>
      <c r="I518">
        <f t="shared" ca="1" si="387"/>
        <v>1002</v>
      </c>
      <c r="J518">
        <f t="shared" ca="1" si="388"/>
        <v>1002</v>
      </c>
      <c r="K518">
        <f t="shared" ca="1" si="389"/>
        <v>1003</v>
      </c>
      <c r="L518">
        <f t="shared" ca="1" si="390"/>
        <v>1002</v>
      </c>
      <c r="M518">
        <f t="shared" ca="1" si="391"/>
        <v>2003</v>
      </c>
      <c r="N518">
        <f t="shared" ca="1" si="392"/>
        <v>2004</v>
      </c>
      <c r="O518">
        <f t="shared" ca="1" si="393"/>
        <v>2002</v>
      </c>
      <c r="P518">
        <f t="shared" ca="1" si="394"/>
        <v>2002</v>
      </c>
      <c r="Q518">
        <f t="shared" ca="1" si="395"/>
        <v>2002</v>
      </c>
      <c r="R518">
        <f t="shared" ca="1" si="396"/>
        <v>2004</v>
      </c>
      <c r="S518">
        <f t="shared" ca="1" si="397"/>
        <v>3003</v>
      </c>
      <c r="T518">
        <f t="shared" ca="1" si="398"/>
        <v>3003</v>
      </c>
      <c r="U518">
        <f t="shared" ca="1" si="399"/>
        <v>3002</v>
      </c>
      <c r="V518">
        <f t="shared" ca="1" si="400"/>
        <v>3003</v>
      </c>
      <c r="W518">
        <f t="shared" ca="1" si="401"/>
        <v>3002</v>
      </c>
      <c r="X518">
        <f t="shared" ca="1" si="402"/>
        <v>3004</v>
      </c>
      <c r="Y518">
        <f t="shared" ca="1" si="403"/>
        <v>4003</v>
      </c>
      <c r="Z518">
        <f t="shared" ca="1" si="404"/>
        <v>4004</v>
      </c>
      <c r="AA518">
        <f t="shared" ca="1" si="405"/>
        <v>4002</v>
      </c>
      <c r="AB518">
        <f t="shared" ca="1" si="406"/>
        <v>4003</v>
      </c>
      <c r="AC518">
        <f t="shared" ca="1" si="407"/>
        <v>4002</v>
      </c>
      <c r="AD518">
        <f t="shared" ca="1" si="408"/>
        <v>4003</v>
      </c>
      <c r="AE518">
        <f t="shared" ca="1" si="409"/>
        <v>5002</v>
      </c>
      <c r="AF518">
        <f t="shared" ca="1" si="410"/>
        <v>5002</v>
      </c>
      <c r="AG518">
        <f t="shared" ca="1" si="411"/>
        <v>5003</v>
      </c>
      <c r="AH518">
        <f t="shared" ca="1" si="412"/>
        <v>5002</v>
      </c>
      <c r="AI518">
        <f t="shared" ca="1" si="413"/>
        <v>5002</v>
      </c>
      <c r="AJ518">
        <f t="shared" ca="1" si="414"/>
        <v>5003</v>
      </c>
      <c r="AK518">
        <f t="shared" ca="1" si="415"/>
        <v>6003</v>
      </c>
      <c r="AL518">
        <f t="shared" ca="1" si="416"/>
        <v>6002</v>
      </c>
      <c r="AM518">
        <f t="shared" ca="1" si="417"/>
        <v>6003</v>
      </c>
      <c r="AN518">
        <f t="shared" ca="1" si="418"/>
        <v>6002</v>
      </c>
      <c r="AO518">
        <f t="shared" ca="1" si="419"/>
        <v>6002</v>
      </c>
      <c r="AP518">
        <f t="shared" ca="1" si="420"/>
        <v>6002</v>
      </c>
      <c r="AQ518" t="str">
        <f t="shared" ca="1" si="382"/>
        <v>12,1004,1;12,1002,1;12,1002,1;12,1003,1;12,1002,1;12,2003,1;12,2004,1;12,2002,1;12,2002,1;12,2002,1;12,2004,1;12,3003,1;12,3003,1;12,3002,1;12,3003,1;12,3002,1;12,3004,1;12,4003,1;12,4004,1;12,4002,1;12,4003,1;12,4002,1;12,4003,1;12,5002,1;12,5002,1;12,5003,1;12,5002,1;12,5002,1;12,5003,1;12,6003,1;12,6002,1;12,6003,1;12,6002,1;12,6002,1;12,6002,1</v>
      </c>
    </row>
    <row r="519" spans="1:43" x14ac:dyDescent="0.15">
      <c r="A519">
        <f t="shared" si="383"/>
        <v>3706</v>
      </c>
      <c r="B519">
        <f t="shared" si="373"/>
        <v>37</v>
      </c>
      <c r="C519">
        <f t="shared" si="374"/>
        <v>6</v>
      </c>
      <c r="D519">
        <f t="shared" si="379"/>
        <v>6</v>
      </c>
      <c r="E519">
        <f t="shared" si="379"/>
        <v>5</v>
      </c>
      <c r="F519" s="4">
        <f t="shared" si="384"/>
        <v>4</v>
      </c>
      <c r="G519">
        <f t="shared" ca="1" si="385"/>
        <v>1002</v>
      </c>
      <c r="H519">
        <f t="shared" ca="1" si="386"/>
        <v>1003</v>
      </c>
      <c r="I519">
        <f t="shared" ca="1" si="387"/>
        <v>1004</v>
      </c>
      <c r="J519">
        <f t="shared" ca="1" si="388"/>
        <v>1003</v>
      </c>
      <c r="K519">
        <f t="shared" ca="1" si="389"/>
        <v>1004</v>
      </c>
      <c r="L519">
        <f t="shared" ca="1" si="390"/>
        <v>1004</v>
      </c>
      <c r="M519">
        <f t="shared" ca="1" si="391"/>
        <v>2003</v>
      </c>
      <c r="N519">
        <f t="shared" ca="1" si="392"/>
        <v>2003</v>
      </c>
      <c r="O519">
        <f t="shared" ca="1" si="393"/>
        <v>2003</v>
      </c>
      <c r="P519">
        <f t="shared" ca="1" si="394"/>
        <v>2003</v>
      </c>
      <c r="Q519">
        <f t="shared" ca="1" si="395"/>
        <v>2002</v>
      </c>
      <c r="R519">
        <f t="shared" ca="1" si="396"/>
        <v>2002</v>
      </c>
      <c r="S519">
        <f t="shared" ca="1" si="397"/>
        <v>3002</v>
      </c>
      <c r="T519">
        <f t="shared" ca="1" si="398"/>
        <v>3003</v>
      </c>
      <c r="U519">
        <f t="shared" ca="1" si="399"/>
        <v>3003</v>
      </c>
      <c r="V519">
        <f t="shared" ca="1" si="400"/>
        <v>3002</v>
      </c>
      <c r="W519">
        <f t="shared" ca="1" si="401"/>
        <v>3002</v>
      </c>
      <c r="X519">
        <f t="shared" ca="1" si="402"/>
        <v>3004</v>
      </c>
      <c r="Y519">
        <f t="shared" ca="1" si="403"/>
        <v>4002</v>
      </c>
      <c r="Z519">
        <f t="shared" ca="1" si="404"/>
        <v>4004</v>
      </c>
      <c r="AA519">
        <f t="shared" ca="1" si="405"/>
        <v>4003</v>
      </c>
      <c r="AB519">
        <f t="shared" ca="1" si="406"/>
        <v>4003</v>
      </c>
      <c r="AC519">
        <f t="shared" ca="1" si="407"/>
        <v>4004</v>
      </c>
      <c r="AD519">
        <f t="shared" ca="1" si="408"/>
        <v>4004</v>
      </c>
      <c r="AE519">
        <f t="shared" ca="1" si="409"/>
        <v>5004</v>
      </c>
      <c r="AF519">
        <f t="shared" ca="1" si="410"/>
        <v>5004</v>
      </c>
      <c r="AG519">
        <f t="shared" ca="1" si="411"/>
        <v>5004</v>
      </c>
      <c r="AH519">
        <f t="shared" ca="1" si="412"/>
        <v>5002</v>
      </c>
      <c r="AI519">
        <f t="shared" ca="1" si="413"/>
        <v>5003</v>
      </c>
      <c r="AJ519">
        <f t="shared" ca="1" si="414"/>
        <v>5003</v>
      </c>
      <c r="AK519">
        <f t="shared" ca="1" si="415"/>
        <v>6002</v>
      </c>
      <c r="AL519">
        <f t="shared" ca="1" si="416"/>
        <v>6002</v>
      </c>
      <c r="AM519">
        <f t="shared" ca="1" si="417"/>
        <v>6002</v>
      </c>
      <c r="AN519">
        <f t="shared" ca="1" si="418"/>
        <v>6003</v>
      </c>
      <c r="AO519">
        <f t="shared" ca="1" si="419"/>
        <v>6003</v>
      </c>
      <c r="AP519">
        <f t="shared" ca="1" si="420"/>
        <v>6002</v>
      </c>
      <c r="AQ519" t="str">
        <f t="shared" ca="1" si="382"/>
        <v>12,1002,1;12,1003,1;12,1003,1;12,1004,1;12,1004,1;12,2003,1;12,2003,1;12,2003,1;12,2003,1;12,2002,1;12,2002,1;12,3002,1;12,3003,1;12,3003,1;12,3002,1;12,3002,1;12,3004,1;12,4002,1;12,4004,1;12,4003,1;12,4003,1;12,4004,1;12,4004,1;12,5004,1;12,5004,1;12,5004,1;12,5002,1;12,5003,1;12,5003,1;12,6002,1;12,6002,1;12,6002,1;12,6003,1;12,6003,1;12,6002,1</v>
      </c>
    </row>
    <row r="520" spans="1:43" x14ac:dyDescent="0.15">
      <c r="A520">
        <f t="shared" si="383"/>
        <v>3806</v>
      </c>
      <c r="B520">
        <f t="shared" si="373"/>
        <v>38</v>
      </c>
      <c r="C520">
        <f t="shared" si="374"/>
        <v>6</v>
      </c>
      <c r="D520">
        <f t="shared" si="379"/>
        <v>6</v>
      </c>
      <c r="E520">
        <f t="shared" si="379"/>
        <v>5</v>
      </c>
      <c r="F520" s="4">
        <f t="shared" si="384"/>
        <v>4</v>
      </c>
      <c r="G520">
        <f t="shared" ca="1" si="385"/>
        <v>1004</v>
      </c>
      <c r="H520">
        <f t="shared" ca="1" si="386"/>
        <v>1004</v>
      </c>
      <c r="I520">
        <f t="shared" ca="1" si="387"/>
        <v>1004</v>
      </c>
      <c r="J520">
        <f t="shared" ca="1" si="388"/>
        <v>1004</v>
      </c>
      <c r="K520">
        <f t="shared" ca="1" si="389"/>
        <v>1002</v>
      </c>
      <c r="L520">
        <f t="shared" ca="1" si="390"/>
        <v>1003</v>
      </c>
      <c r="M520">
        <f t="shared" ca="1" si="391"/>
        <v>2003</v>
      </c>
      <c r="N520">
        <f t="shared" ca="1" si="392"/>
        <v>2004</v>
      </c>
      <c r="O520">
        <f t="shared" ca="1" si="393"/>
        <v>2004</v>
      </c>
      <c r="P520">
        <f t="shared" ca="1" si="394"/>
        <v>2003</v>
      </c>
      <c r="Q520">
        <f t="shared" ca="1" si="395"/>
        <v>2004</v>
      </c>
      <c r="R520">
        <f t="shared" ca="1" si="396"/>
        <v>2003</v>
      </c>
      <c r="S520">
        <f t="shared" ca="1" si="397"/>
        <v>3003</v>
      </c>
      <c r="T520">
        <f t="shared" ca="1" si="398"/>
        <v>3002</v>
      </c>
      <c r="U520">
        <f t="shared" ca="1" si="399"/>
        <v>3004</v>
      </c>
      <c r="V520">
        <f t="shared" ca="1" si="400"/>
        <v>3004</v>
      </c>
      <c r="W520">
        <f t="shared" ca="1" si="401"/>
        <v>3003</v>
      </c>
      <c r="X520">
        <f t="shared" ca="1" si="402"/>
        <v>3002</v>
      </c>
      <c r="Y520">
        <f t="shared" ca="1" si="403"/>
        <v>4004</v>
      </c>
      <c r="Z520">
        <f t="shared" ca="1" si="404"/>
        <v>4003</v>
      </c>
      <c r="AA520">
        <f t="shared" ca="1" si="405"/>
        <v>4002</v>
      </c>
      <c r="AB520">
        <f t="shared" ca="1" si="406"/>
        <v>4003</v>
      </c>
      <c r="AC520">
        <f t="shared" ca="1" si="407"/>
        <v>4003</v>
      </c>
      <c r="AD520">
        <f t="shared" ca="1" si="408"/>
        <v>4003</v>
      </c>
      <c r="AE520">
        <f t="shared" ca="1" si="409"/>
        <v>5003</v>
      </c>
      <c r="AF520">
        <f t="shared" ca="1" si="410"/>
        <v>5003</v>
      </c>
      <c r="AG520">
        <f t="shared" ca="1" si="411"/>
        <v>5004</v>
      </c>
      <c r="AH520">
        <f t="shared" ca="1" si="412"/>
        <v>5003</v>
      </c>
      <c r="AI520">
        <f t="shared" ca="1" si="413"/>
        <v>5002</v>
      </c>
      <c r="AJ520">
        <f t="shared" ca="1" si="414"/>
        <v>5004</v>
      </c>
      <c r="AK520">
        <f t="shared" ca="1" si="415"/>
        <v>6002</v>
      </c>
      <c r="AL520">
        <f t="shared" ca="1" si="416"/>
        <v>6004</v>
      </c>
      <c r="AM520">
        <f t="shared" ca="1" si="417"/>
        <v>6002</v>
      </c>
      <c r="AN520">
        <f t="shared" ca="1" si="418"/>
        <v>6003</v>
      </c>
      <c r="AO520">
        <f t="shared" ca="1" si="419"/>
        <v>6004</v>
      </c>
      <c r="AP520">
        <f t="shared" ca="1" si="420"/>
        <v>6003</v>
      </c>
      <c r="AQ520" t="str">
        <f t="shared" ca="1" si="382"/>
        <v>12,1004,1;12,1004,1;12,1004,1;12,1002,1;12,1003,1;12,2003,1;12,2004,1;12,2004,1;12,2003,1;12,2004,1;12,2003,1;12,3003,1;12,3002,1;12,3004,1;12,3004,1;12,3003,1;12,3002,1;12,4004,1;12,4003,1;12,4002,1;12,4003,1;12,4003,1;12,4003,1;12,5003,1;12,5003,1;12,5004,1;12,5003,1;12,5002,1;12,5004,1;12,6002,1;12,6004,1;12,6002,1;12,6003,1;12,6004,1;12,6003,1</v>
      </c>
    </row>
    <row r="521" spans="1:43" x14ac:dyDescent="0.15">
      <c r="A521">
        <f t="shared" si="383"/>
        <v>3906</v>
      </c>
      <c r="B521">
        <f t="shared" si="373"/>
        <v>39</v>
      </c>
      <c r="C521">
        <f t="shared" si="374"/>
        <v>6</v>
      </c>
      <c r="D521">
        <f t="shared" si="379"/>
        <v>6</v>
      </c>
      <c r="E521">
        <f t="shared" si="379"/>
        <v>5</v>
      </c>
      <c r="F521" s="4">
        <f t="shared" si="384"/>
        <v>4</v>
      </c>
      <c r="G521">
        <f t="shared" ca="1" si="385"/>
        <v>1002</v>
      </c>
      <c r="H521">
        <f t="shared" ca="1" si="386"/>
        <v>1002</v>
      </c>
      <c r="I521">
        <f t="shared" ca="1" si="387"/>
        <v>1002</v>
      </c>
      <c r="J521">
        <f t="shared" ca="1" si="388"/>
        <v>1002</v>
      </c>
      <c r="K521">
        <f t="shared" ca="1" si="389"/>
        <v>1003</v>
      </c>
      <c r="L521">
        <f t="shared" ca="1" si="390"/>
        <v>1002</v>
      </c>
      <c r="M521">
        <f t="shared" ca="1" si="391"/>
        <v>2002</v>
      </c>
      <c r="N521">
        <f t="shared" ca="1" si="392"/>
        <v>2003</v>
      </c>
      <c r="O521">
        <f t="shared" ca="1" si="393"/>
        <v>2002</v>
      </c>
      <c r="P521">
        <f t="shared" ca="1" si="394"/>
        <v>2004</v>
      </c>
      <c r="Q521">
        <f t="shared" ca="1" si="395"/>
        <v>2004</v>
      </c>
      <c r="R521">
        <f t="shared" ca="1" si="396"/>
        <v>2002</v>
      </c>
      <c r="S521">
        <f t="shared" ca="1" si="397"/>
        <v>3004</v>
      </c>
      <c r="T521">
        <f t="shared" ca="1" si="398"/>
        <v>3002</v>
      </c>
      <c r="U521">
        <f t="shared" ca="1" si="399"/>
        <v>3002</v>
      </c>
      <c r="V521">
        <f t="shared" ca="1" si="400"/>
        <v>3002</v>
      </c>
      <c r="W521">
        <f t="shared" ca="1" si="401"/>
        <v>3004</v>
      </c>
      <c r="X521">
        <f t="shared" ca="1" si="402"/>
        <v>3004</v>
      </c>
      <c r="Y521">
        <f t="shared" ca="1" si="403"/>
        <v>4002</v>
      </c>
      <c r="Z521">
        <f t="shared" ca="1" si="404"/>
        <v>4003</v>
      </c>
      <c r="AA521">
        <f t="shared" ca="1" si="405"/>
        <v>4002</v>
      </c>
      <c r="AB521">
        <f t="shared" ca="1" si="406"/>
        <v>4003</v>
      </c>
      <c r="AC521">
        <f t="shared" ca="1" si="407"/>
        <v>4003</v>
      </c>
      <c r="AD521">
        <f t="shared" ca="1" si="408"/>
        <v>4003</v>
      </c>
      <c r="AE521">
        <f t="shared" ca="1" si="409"/>
        <v>5004</v>
      </c>
      <c r="AF521">
        <f t="shared" ca="1" si="410"/>
        <v>5004</v>
      </c>
      <c r="AG521">
        <f t="shared" ca="1" si="411"/>
        <v>5002</v>
      </c>
      <c r="AH521">
        <f t="shared" ca="1" si="412"/>
        <v>5004</v>
      </c>
      <c r="AI521">
        <f t="shared" ca="1" si="413"/>
        <v>5004</v>
      </c>
      <c r="AJ521">
        <f t="shared" ca="1" si="414"/>
        <v>5002</v>
      </c>
      <c r="AK521">
        <f t="shared" ca="1" si="415"/>
        <v>6004</v>
      </c>
      <c r="AL521">
        <f t="shared" ca="1" si="416"/>
        <v>6003</v>
      </c>
      <c r="AM521">
        <f t="shared" ca="1" si="417"/>
        <v>6004</v>
      </c>
      <c r="AN521">
        <f t="shared" ca="1" si="418"/>
        <v>6003</v>
      </c>
      <c r="AO521">
        <f t="shared" ca="1" si="419"/>
        <v>6004</v>
      </c>
      <c r="AP521">
        <f t="shared" ca="1" si="420"/>
        <v>6003</v>
      </c>
      <c r="AQ521" t="str">
        <f t="shared" ca="1" si="382"/>
        <v>12,1002,1;12,1002,1;12,1002,1;12,1003,1;12,1002,1;12,2002,1;12,2003,1;12,2002,1;12,2004,1;12,2004,1;12,2002,1;12,3004,1;12,3002,1;12,3002,1;12,3002,1;12,3004,1;12,3004,1;12,4002,1;12,4003,1;12,4002,1;12,4003,1;12,4003,1;12,4003,1;12,5004,1;12,5004,1;12,5002,1;12,5004,1;12,5004,1;12,5002,1;12,6004,1;12,6003,1;12,6004,1;12,6003,1;12,6004,1;12,6003,1</v>
      </c>
    </row>
    <row r="522" spans="1:43" x14ac:dyDescent="0.15">
      <c r="A522">
        <f t="shared" si="383"/>
        <v>4006</v>
      </c>
      <c r="B522">
        <f t="shared" si="373"/>
        <v>40</v>
      </c>
      <c r="C522">
        <f t="shared" si="374"/>
        <v>6</v>
      </c>
      <c r="D522">
        <f t="shared" si="379"/>
        <v>6</v>
      </c>
      <c r="E522">
        <f t="shared" si="379"/>
        <v>6</v>
      </c>
      <c r="F522" s="4">
        <f t="shared" si="384"/>
        <v>5</v>
      </c>
      <c r="G522">
        <f t="shared" ca="1" si="385"/>
        <v>1003</v>
      </c>
      <c r="H522">
        <f t="shared" ca="1" si="386"/>
        <v>1005</v>
      </c>
      <c r="I522">
        <f t="shared" ca="1" si="387"/>
        <v>1003</v>
      </c>
      <c r="J522">
        <f t="shared" ca="1" si="388"/>
        <v>1003</v>
      </c>
      <c r="K522">
        <f t="shared" ca="1" si="389"/>
        <v>1005</v>
      </c>
      <c r="L522">
        <f t="shared" ca="1" si="390"/>
        <v>1005</v>
      </c>
      <c r="M522">
        <f t="shared" ca="1" si="391"/>
        <v>2005</v>
      </c>
      <c r="N522">
        <f t="shared" ca="1" si="392"/>
        <v>2003</v>
      </c>
      <c r="O522">
        <f t="shared" ca="1" si="393"/>
        <v>2003</v>
      </c>
      <c r="P522">
        <f t="shared" ca="1" si="394"/>
        <v>2005</v>
      </c>
      <c r="Q522">
        <f t="shared" ca="1" si="395"/>
        <v>2003</v>
      </c>
      <c r="R522">
        <f t="shared" ca="1" si="396"/>
        <v>2004</v>
      </c>
      <c r="S522">
        <f t="shared" ca="1" si="397"/>
        <v>3004</v>
      </c>
      <c r="T522">
        <f t="shared" ca="1" si="398"/>
        <v>3004</v>
      </c>
      <c r="U522">
        <f t="shared" ca="1" si="399"/>
        <v>3004</v>
      </c>
      <c r="V522">
        <f t="shared" ca="1" si="400"/>
        <v>3005</v>
      </c>
      <c r="W522">
        <f t="shared" ca="1" si="401"/>
        <v>3004</v>
      </c>
      <c r="X522">
        <f t="shared" ca="1" si="402"/>
        <v>3004</v>
      </c>
      <c r="Y522">
        <f t="shared" ca="1" si="403"/>
        <v>4003</v>
      </c>
      <c r="Z522">
        <f t="shared" ca="1" si="404"/>
        <v>4004</v>
      </c>
      <c r="AA522">
        <f t="shared" ca="1" si="405"/>
        <v>4005</v>
      </c>
      <c r="AB522">
        <f t="shared" ca="1" si="406"/>
        <v>4005</v>
      </c>
      <c r="AC522">
        <f t="shared" ca="1" si="407"/>
        <v>4003</v>
      </c>
      <c r="AD522">
        <f t="shared" ca="1" si="408"/>
        <v>4004</v>
      </c>
      <c r="AE522">
        <f t="shared" ca="1" si="409"/>
        <v>5005</v>
      </c>
      <c r="AF522">
        <f t="shared" ca="1" si="410"/>
        <v>5005</v>
      </c>
      <c r="AG522">
        <f t="shared" ca="1" si="411"/>
        <v>5005</v>
      </c>
      <c r="AH522">
        <f t="shared" ca="1" si="412"/>
        <v>5005</v>
      </c>
      <c r="AI522">
        <f t="shared" ca="1" si="413"/>
        <v>5004</v>
      </c>
      <c r="AJ522">
        <f t="shared" ca="1" si="414"/>
        <v>5005</v>
      </c>
      <c r="AK522">
        <f t="shared" ca="1" si="415"/>
        <v>6004</v>
      </c>
      <c r="AL522">
        <f t="shared" ca="1" si="416"/>
        <v>6004</v>
      </c>
      <c r="AM522">
        <f t="shared" ca="1" si="417"/>
        <v>6005</v>
      </c>
      <c r="AN522">
        <f t="shared" ca="1" si="418"/>
        <v>6004</v>
      </c>
      <c r="AO522">
        <f t="shared" ca="1" si="419"/>
        <v>6003</v>
      </c>
      <c r="AP522">
        <f t="shared" ca="1" si="420"/>
        <v>6004</v>
      </c>
      <c r="AQ522" t="str">
        <f t="shared" ca="1" si="382"/>
        <v>12,1003,1;12,1005,1;12,1003,1;12,1005,1;12,1005,1;12,2005,1;12,2003,1;12,2003,1;12,2005,1;12,2003,1;12,2004,1;12,3004,1;12,3004,1;12,3004,1;12,3005,1;12,3004,1;12,3004,1;12,4003,1;12,4004,1;12,4005,1;12,4005,1;12,4003,1;12,4004,1;12,5005,1;12,5005,1;12,5005,1;12,5005,1;12,5004,1;12,5005,1;12,6004,1;12,6004,1;12,6005,1;12,6004,1;12,6003,1;12,6004,1</v>
      </c>
    </row>
    <row r="523" spans="1:43" x14ac:dyDescent="0.15">
      <c r="A523">
        <f t="shared" si="383"/>
        <v>4106</v>
      </c>
      <c r="B523">
        <f t="shared" si="373"/>
        <v>41</v>
      </c>
      <c r="C523">
        <f t="shared" si="374"/>
        <v>6</v>
      </c>
      <c r="D523">
        <f t="shared" ref="D523:E542" si="421">D443</f>
        <v>6</v>
      </c>
      <c r="E523">
        <f t="shared" si="421"/>
        <v>6</v>
      </c>
      <c r="F523" s="4">
        <f t="shared" si="384"/>
        <v>5</v>
      </c>
      <c r="G523">
        <f t="shared" ca="1" si="385"/>
        <v>1003</v>
      </c>
      <c r="H523">
        <f t="shared" ca="1" si="386"/>
        <v>1005</v>
      </c>
      <c r="I523">
        <f t="shared" ca="1" si="387"/>
        <v>1004</v>
      </c>
      <c r="J523">
        <f t="shared" ca="1" si="388"/>
        <v>1003</v>
      </c>
      <c r="K523">
        <f t="shared" ca="1" si="389"/>
        <v>1004</v>
      </c>
      <c r="L523">
        <f t="shared" ca="1" si="390"/>
        <v>1003</v>
      </c>
      <c r="M523">
        <f t="shared" ca="1" si="391"/>
        <v>2005</v>
      </c>
      <c r="N523">
        <f t="shared" ca="1" si="392"/>
        <v>2004</v>
      </c>
      <c r="O523">
        <f t="shared" ca="1" si="393"/>
        <v>2003</v>
      </c>
      <c r="P523">
        <f t="shared" ca="1" si="394"/>
        <v>2005</v>
      </c>
      <c r="Q523">
        <f t="shared" ca="1" si="395"/>
        <v>2004</v>
      </c>
      <c r="R523">
        <f t="shared" ca="1" si="396"/>
        <v>2004</v>
      </c>
      <c r="S523">
        <f t="shared" ca="1" si="397"/>
        <v>3003</v>
      </c>
      <c r="T523">
        <f t="shared" ca="1" si="398"/>
        <v>3004</v>
      </c>
      <c r="U523">
        <f t="shared" ca="1" si="399"/>
        <v>3004</v>
      </c>
      <c r="V523">
        <f t="shared" ca="1" si="400"/>
        <v>3004</v>
      </c>
      <c r="W523">
        <f t="shared" ca="1" si="401"/>
        <v>3005</v>
      </c>
      <c r="X523">
        <f t="shared" ca="1" si="402"/>
        <v>3004</v>
      </c>
      <c r="Y523">
        <f t="shared" ca="1" si="403"/>
        <v>4005</v>
      </c>
      <c r="Z523">
        <f t="shared" ca="1" si="404"/>
        <v>4003</v>
      </c>
      <c r="AA523">
        <f t="shared" ca="1" si="405"/>
        <v>4005</v>
      </c>
      <c r="AB523">
        <f t="shared" ca="1" si="406"/>
        <v>4003</v>
      </c>
      <c r="AC523">
        <f t="shared" ca="1" si="407"/>
        <v>4003</v>
      </c>
      <c r="AD523">
        <f t="shared" ca="1" si="408"/>
        <v>4004</v>
      </c>
      <c r="AE523">
        <f t="shared" ca="1" si="409"/>
        <v>5004</v>
      </c>
      <c r="AF523">
        <f t="shared" ca="1" si="410"/>
        <v>5005</v>
      </c>
      <c r="AG523">
        <f t="shared" ca="1" si="411"/>
        <v>5005</v>
      </c>
      <c r="AH523">
        <f t="shared" ca="1" si="412"/>
        <v>5003</v>
      </c>
      <c r="AI523">
        <f t="shared" ca="1" si="413"/>
        <v>5005</v>
      </c>
      <c r="AJ523">
        <f t="shared" ca="1" si="414"/>
        <v>5005</v>
      </c>
      <c r="AK523">
        <f t="shared" ca="1" si="415"/>
        <v>6004</v>
      </c>
      <c r="AL523">
        <f t="shared" ca="1" si="416"/>
        <v>6005</v>
      </c>
      <c r="AM523">
        <f t="shared" ca="1" si="417"/>
        <v>6004</v>
      </c>
      <c r="AN523">
        <f t="shared" ca="1" si="418"/>
        <v>6005</v>
      </c>
      <c r="AO523">
        <f t="shared" ca="1" si="419"/>
        <v>6004</v>
      </c>
      <c r="AP523">
        <f t="shared" ca="1" si="420"/>
        <v>6003</v>
      </c>
      <c r="AQ523" t="str">
        <f t="shared" ca="1" si="382"/>
        <v>12,1003,1;12,1005,1;12,1003,1;12,1004,1;12,1003,1;12,2005,1;12,2004,1;12,2003,1;12,2005,1;12,2004,1;12,2004,1;12,3003,1;12,3004,1;12,3004,1;12,3004,1;12,3005,1;12,3004,1;12,4005,1;12,4003,1;12,4005,1;12,4003,1;12,4003,1;12,4004,1;12,5004,1;12,5005,1;12,5005,1;12,5003,1;12,5005,1;12,5005,1;12,6004,1;12,6005,1;12,6004,1;12,6005,1;12,6004,1;12,6003,1</v>
      </c>
    </row>
    <row r="524" spans="1:43" x14ac:dyDescent="0.15">
      <c r="A524">
        <f t="shared" si="383"/>
        <v>4206</v>
      </c>
      <c r="B524">
        <f t="shared" si="373"/>
        <v>42</v>
      </c>
      <c r="C524">
        <f t="shared" si="374"/>
        <v>6</v>
      </c>
      <c r="D524">
        <f t="shared" si="421"/>
        <v>6</v>
      </c>
      <c r="E524">
        <f t="shared" si="421"/>
        <v>6</v>
      </c>
      <c r="F524" s="4">
        <f t="shared" si="384"/>
        <v>5</v>
      </c>
      <c r="G524">
        <f t="shared" ca="1" si="385"/>
        <v>1004</v>
      </c>
      <c r="H524">
        <f t="shared" ca="1" si="386"/>
        <v>1005</v>
      </c>
      <c r="I524">
        <f t="shared" ca="1" si="387"/>
        <v>1005</v>
      </c>
      <c r="J524">
        <f t="shared" ca="1" si="388"/>
        <v>1003</v>
      </c>
      <c r="K524">
        <f t="shared" ca="1" si="389"/>
        <v>1005</v>
      </c>
      <c r="L524">
        <f t="shared" ca="1" si="390"/>
        <v>1003</v>
      </c>
      <c r="M524">
        <f t="shared" ca="1" si="391"/>
        <v>2004</v>
      </c>
      <c r="N524">
        <f t="shared" ca="1" si="392"/>
        <v>2004</v>
      </c>
      <c r="O524">
        <f t="shared" ca="1" si="393"/>
        <v>2005</v>
      </c>
      <c r="P524">
        <f t="shared" ca="1" si="394"/>
        <v>2004</v>
      </c>
      <c r="Q524">
        <f t="shared" ca="1" si="395"/>
        <v>2004</v>
      </c>
      <c r="R524">
        <f t="shared" ca="1" si="396"/>
        <v>2004</v>
      </c>
      <c r="S524">
        <f t="shared" ca="1" si="397"/>
        <v>3005</v>
      </c>
      <c r="T524">
        <f t="shared" ca="1" si="398"/>
        <v>3003</v>
      </c>
      <c r="U524">
        <f t="shared" ca="1" si="399"/>
        <v>3004</v>
      </c>
      <c r="V524">
        <f t="shared" ca="1" si="400"/>
        <v>3004</v>
      </c>
      <c r="W524">
        <f t="shared" ca="1" si="401"/>
        <v>3004</v>
      </c>
      <c r="X524">
        <f t="shared" ca="1" si="402"/>
        <v>3003</v>
      </c>
      <c r="Y524">
        <f t="shared" ca="1" si="403"/>
        <v>4003</v>
      </c>
      <c r="Z524">
        <f t="shared" ca="1" si="404"/>
        <v>4004</v>
      </c>
      <c r="AA524">
        <f t="shared" ca="1" si="405"/>
        <v>4005</v>
      </c>
      <c r="AB524">
        <f t="shared" ca="1" si="406"/>
        <v>4005</v>
      </c>
      <c r="AC524">
        <f t="shared" ca="1" si="407"/>
        <v>4004</v>
      </c>
      <c r="AD524">
        <f t="shared" ca="1" si="408"/>
        <v>4003</v>
      </c>
      <c r="AE524">
        <f t="shared" ca="1" si="409"/>
        <v>5003</v>
      </c>
      <c r="AF524">
        <f t="shared" ca="1" si="410"/>
        <v>5004</v>
      </c>
      <c r="AG524">
        <f t="shared" ca="1" si="411"/>
        <v>5005</v>
      </c>
      <c r="AH524">
        <f t="shared" ca="1" si="412"/>
        <v>5005</v>
      </c>
      <c r="AI524">
        <f t="shared" ca="1" si="413"/>
        <v>5003</v>
      </c>
      <c r="AJ524">
        <f t="shared" ca="1" si="414"/>
        <v>5005</v>
      </c>
      <c r="AK524">
        <f t="shared" ca="1" si="415"/>
        <v>6003</v>
      </c>
      <c r="AL524">
        <f t="shared" ca="1" si="416"/>
        <v>6004</v>
      </c>
      <c r="AM524">
        <f t="shared" ca="1" si="417"/>
        <v>6003</v>
      </c>
      <c r="AN524">
        <f t="shared" ca="1" si="418"/>
        <v>6003</v>
      </c>
      <c r="AO524">
        <f t="shared" ca="1" si="419"/>
        <v>6003</v>
      </c>
      <c r="AP524">
        <f t="shared" ca="1" si="420"/>
        <v>6004</v>
      </c>
      <c r="AQ524" t="str">
        <f t="shared" ca="1" si="382"/>
        <v>12,1004,1;12,1005,1;12,1003,1;12,1005,1;12,1003,1;12,2004,1;12,2004,1;12,2005,1;12,2004,1;12,2004,1;12,2004,1;12,3005,1;12,3003,1;12,3004,1;12,3004,1;12,3004,1;12,3003,1;12,4003,1;12,4004,1;12,4005,1;12,4005,1;12,4004,1;12,4003,1;12,5003,1;12,5004,1;12,5005,1;12,5005,1;12,5003,1;12,5005,1;12,6003,1;12,6004,1;12,6003,1;12,6003,1;12,6003,1;12,6004,1</v>
      </c>
    </row>
    <row r="525" spans="1:43" x14ac:dyDescent="0.15">
      <c r="A525">
        <f t="shared" si="383"/>
        <v>4306</v>
      </c>
      <c r="B525">
        <f t="shared" si="373"/>
        <v>43</v>
      </c>
      <c r="C525">
        <f t="shared" si="374"/>
        <v>6</v>
      </c>
      <c r="D525">
        <f t="shared" si="421"/>
        <v>6</v>
      </c>
      <c r="E525">
        <f t="shared" si="421"/>
        <v>6</v>
      </c>
      <c r="F525" s="4">
        <f t="shared" si="384"/>
        <v>5</v>
      </c>
      <c r="G525">
        <f t="shared" ca="1" si="385"/>
        <v>1003</v>
      </c>
      <c r="H525">
        <f t="shared" ca="1" si="386"/>
        <v>1005</v>
      </c>
      <c r="I525">
        <f t="shared" ca="1" si="387"/>
        <v>1005</v>
      </c>
      <c r="J525">
        <f t="shared" ca="1" si="388"/>
        <v>1005</v>
      </c>
      <c r="K525">
        <f t="shared" ca="1" si="389"/>
        <v>1004</v>
      </c>
      <c r="L525">
        <f t="shared" ca="1" si="390"/>
        <v>1004</v>
      </c>
      <c r="M525">
        <f t="shared" ca="1" si="391"/>
        <v>2003</v>
      </c>
      <c r="N525">
        <f t="shared" ca="1" si="392"/>
        <v>2003</v>
      </c>
      <c r="O525">
        <f t="shared" ca="1" si="393"/>
        <v>2003</v>
      </c>
      <c r="P525">
        <f t="shared" ca="1" si="394"/>
        <v>2004</v>
      </c>
      <c r="Q525">
        <f t="shared" ca="1" si="395"/>
        <v>2005</v>
      </c>
      <c r="R525">
        <f t="shared" ca="1" si="396"/>
        <v>2003</v>
      </c>
      <c r="S525">
        <f t="shared" ca="1" si="397"/>
        <v>3004</v>
      </c>
      <c r="T525">
        <f t="shared" ca="1" si="398"/>
        <v>3004</v>
      </c>
      <c r="U525">
        <f t="shared" ca="1" si="399"/>
        <v>3004</v>
      </c>
      <c r="V525">
        <f t="shared" ca="1" si="400"/>
        <v>3005</v>
      </c>
      <c r="W525">
        <f t="shared" ca="1" si="401"/>
        <v>3003</v>
      </c>
      <c r="X525">
        <f t="shared" ca="1" si="402"/>
        <v>3003</v>
      </c>
      <c r="Y525">
        <f t="shared" ca="1" si="403"/>
        <v>4003</v>
      </c>
      <c r="Z525">
        <f t="shared" ca="1" si="404"/>
        <v>4004</v>
      </c>
      <c r="AA525">
        <f t="shared" ca="1" si="405"/>
        <v>4004</v>
      </c>
      <c r="AB525">
        <f t="shared" ca="1" si="406"/>
        <v>4003</v>
      </c>
      <c r="AC525">
        <f t="shared" ca="1" si="407"/>
        <v>4004</v>
      </c>
      <c r="AD525">
        <f t="shared" ca="1" si="408"/>
        <v>4003</v>
      </c>
      <c r="AE525">
        <f t="shared" ca="1" si="409"/>
        <v>5003</v>
      </c>
      <c r="AF525">
        <f t="shared" ca="1" si="410"/>
        <v>5003</v>
      </c>
      <c r="AG525">
        <f t="shared" ca="1" si="411"/>
        <v>5005</v>
      </c>
      <c r="AH525">
        <f t="shared" ca="1" si="412"/>
        <v>5004</v>
      </c>
      <c r="AI525">
        <f t="shared" ca="1" si="413"/>
        <v>5005</v>
      </c>
      <c r="AJ525">
        <f t="shared" ca="1" si="414"/>
        <v>5004</v>
      </c>
      <c r="AK525">
        <f t="shared" ca="1" si="415"/>
        <v>6005</v>
      </c>
      <c r="AL525">
        <f t="shared" ca="1" si="416"/>
        <v>6005</v>
      </c>
      <c r="AM525">
        <f t="shared" ca="1" si="417"/>
        <v>6004</v>
      </c>
      <c r="AN525">
        <f t="shared" ca="1" si="418"/>
        <v>6004</v>
      </c>
      <c r="AO525">
        <f t="shared" ca="1" si="419"/>
        <v>6004</v>
      </c>
      <c r="AP525">
        <f t="shared" ca="1" si="420"/>
        <v>6005</v>
      </c>
      <c r="AQ525" t="str">
        <f t="shared" ca="1" si="382"/>
        <v>12,1003,1;12,1005,1;12,1005,1;12,1004,1;12,1004,1;12,2003,1;12,2003,1;12,2003,1;12,2004,1;12,2005,1;12,2003,1;12,3004,1;12,3004,1;12,3004,1;12,3005,1;12,3003,1;12,3003,1;12,4003,1;12,4004,1;12,4004,1;12,4003,1;12,4004,1;12,4003,1;12,5003,1;12,5003,1;12,5005,1;12,5004,1;12,5005,1;12,5004,1;12,6005,1;12,6005,1;12,6004,1;12,6004,1;12,6004,1;12,6005,1</v>
      </c>
    </row>
    <row r="526" spans="1:43" x14ac:dyDescent="0.15">
      <c r="A526">
        <f t="shared" si="383"/>
        <v>4406</v>
      </c>
      <c r="B526">
        <f t="shared" si="373"/>
        <v>44</v>
      </c>
      <c r="C526">
        <f t="shared" si="374"/>
        <v>6</v>
      </c>
      <c r="D526">
        <f t="shared" si="421"/>
        <v>6</v>
      </c>
      <c r="E526">
        <f t="shared" si="421"/>
        <v>6</v>
      </c>
      <c r="F526" s="4">
        <f t="shared" si="384"/>
        <v>5</v>
      </c>
      <c r="G526">
        <f t="shared" ca="1" si="385"/>
        <v>1005</v>
      </c>
      <c r="H526">
        <f t="shared" ca="1" si="386"/>
        <v>1004</v>
      </c>
      <c r="I526">
        <f t="shared" ca="1" si="387"/>
        <v>1003</v>
      </c>
      <c r="J526">
        <f t="shared" ca="1" si="388"/>
        <v>1005</v>
      </c>
      <c r="K526">
        <f t="shared" ca="1" si="389"/>
        <v>1004</v>
      </c>
      <c r="L526">
        <f t="shared" ca="1" si="390"/>
        <v>1004</v>
      </c>
      <c r="M526">
        <f t="shared" ca="1" si="391"/>
        <v>2005</v>
      </c>
      <c r="N526">
        <f t="shared" ca="1" si="392"/>
        <v>2005</v>
      </c>
      <c r="O526">
        <f t="shared" ca="1" si="393"/>
        <v>2005</v>
      </c>
      <c r="P526">
        <f t="shared" ca="1" si="394"/>
        <v>2003</v>
      </c>
      <c r="Q526">
        <f t="shared" ca="1" si="395"/>
        <v>2004</v>
      </c>
      <c r="R526">
        <f t="shared" ca="1" si="396"/>
        <v>2004</v>
      </c>
      <c r="S526">
        <f t="shared" ca="1" si="397"/>
        <v>3003</v>
      </c>
      <c r="T526">
        <f t="shared" ca="1" si="398"/>
        <v>3004</v>
      </c>
      <c r="U526">
        <f t="shared" ca="1" si="399"/>
        <v>3005</v>
      </c>
      <c r="V526">
        <f t="shared" ca="1" si="400"/>
        <v>3004</v>
      </c>
      <c r="W526">
        <f t="shared" ca="1" si="401"/>
        <v>3004</v>
      </c>
      <c r="X526">
        <f t="shared" ca="1" si="402"/>
        <v>3003</v>
      </c>
      <c r="Y526">
        <f t="shared" ca="1" si="403"/>
        <v>4003</v>
      </c>
      <c r="Z526">
        <f t="shared" ca="1" si="404"/>
        <v>4005</v>
      </c>
      <c r="AA526">
        <f t="shared" ca="1" si="405"/>
        <v>4004</v>
      </c>
      <c r="AB526">
        <f t="shared" ca="1" si="406"/>
        <v>4005</v>
      </c>
      <c r="AC526">
        <f t="shared" ca="1" si="407"/>
        <v>4004</v>
      </c>
      <c r="AD526">
        <f t="shared" ca="1" si="408"/>
        <v>4004</v>
      </c>
      <c r="AE526">
        <f t="shared" ca="1" si="409"/>
        <v>5005</v>
      </c>
      <c r="AF526">
        <f t="shared" ca="1" si="410"/>
        <v>5004</v>
      </c>
      <c r="AG526">
        <f t="shared" ca="1" si="411"/>
        <v>5005</v>
      </c>
      <c r="AH526">
        <f t="shared" ca="1" si="412"/>
        <v>5005</v>
      </c>
      <c r="AI526">
        <f t="shared" ca="1" si="413"/>
        <v>5003</v>
      </c>
      <c r="AJ526">
        <f t="shared" ca="1" si="414"/>
        <v>5003</v>
      </c>
      <c r="AK526">
        <f t="shared" ca="1" si="415"/>
        <v>6003</v>
      </c>
      <c r="AL526">
        <f t="shared" ca="1" si="416"/>
        <v>6005</v>
      </c>
      <c r="AM526">
        <f t="shared" ca="1" si="417"/>
        <v>6004</v>
      </c>
      <c r="AN526">
        <f t="shared" ca="1" si="418"/>
        <v>6003</v>
      </c>
      <c r="AO526">
        <f t="shared" ca="1" si="419"/>
        <v>6003</v>
      </c>
      <c r="AP526">
        <f t="shared" ca="1" si="420"/>
        <v>6003</v>
      </c>
      <c r="AQ526" t="str">
        <f t="shared" ca="1" si="382"/>
        <v>12,1005,1;12,1004,1;12,1005,1;12,1004,1;12,1004,1;12,2005,1;12,2005,1;12,2005,1;12,2003,1;12,2004,1;12,2004,1;12,3003,1;12,3004,1;12,3005,1;12,3004,1;12,3004,1;12,3003,1;12,4003,1;12,4005,1;12,4004,1;12,4005,1;12,4004,1;12,4004,1;12,5005,1;12,5004,1;12,5005,1;12,5005,1;12,5003,1;12,5003,1;12,6003,1;12,6005,1;12,6004,1;12,6003,1;12,6003,1;12,6003,1</v>
      </c>
    </row>
    <row r="527" spans="1:43" x14ac:dyDescent="0.15">
      <c r="A527">
        <f t="shared" si="383"/>
        <v>4506</v>
      </c>
      <c r="B527">
        <f t="shared" si="373"/>
        <v>45</v>
      </c>
      <c r="C527">
        <f t="shared" si="374"/>
        <v>6</v>
      </c>
      <c r="D527">
        <f t="shared" si="421"/>
        <v>6</v>
      </c>
      <c r="E527">
        <f t="shared" si="421"/>
        <v>6</v>
      </c>
      <c r="F527" s="4">
        <f t="shared" si="384"/>
        <v>5</v>
      </c>
      <c r="G527">
        <f t="shared" ca="1" si="385"/>
        <v>1005</v>
      </c>
      <c r="H527">
        <f t="shared" ca="1" si="386"/>
        <v>1005</v>
      </c>
      <c r="I527">
        <f t="shared" ca="1" si="387"/>
        <v>1004</v>
      </c>
      <c r="J527">
        <f t="shared" ca="1" si="388"/>
        <v>1005</v>
      </c>
      <c r="K527">
        <f t="shared" ca="1" si="389"/>
        <v>1004</v>
      </c>
      <c r="L527">
        <f t="shared" ca="1" si="390"/>
        <v>1004</v>
      </c>
      <c r="M527">
        <f t="shared" ca="1" si="391"/>
        <v>2003</v>
      </c>
      <c r="N527">
        <f t="shared" ca="1" si="392"/>
        <v>2003</v>
      </c>
      <c r="O527">
        <f t="shared" ca="1" si="393"/>
        <v>2005</v>
      </c>
      <c r="P527">
        <f t="shared" ca="1" si="394"/>
        <v>2005</v>
      </c>
      <c r="Q527">
        <f t="shared" ca="1" si="395"/>
        <v>2003</v>
      </c>
      <c r="R527">
        <f t="shared" ca="1" si="396"/>
        <v>2004</v>
      </c>
      <c r="S527">
        <f t="shared" ca="1" si="397"/>
        <v>3005</v>
      </c>
      <c r="T527">
        <f t="shared" ca="1" si="398"/>
        <v>3004</v>
      </c>
      <c r="U527">
        <f t="shared" ca="1" si="399"/>
        <v>3003</v>
      </c>
      <c r="V527">
        <f t="shared" ca="1" si="400"/>
        <v>3005</v>
      </c>
      <c r="W527">
        <f t="shared" ca="1" si="401"/>
        <v>3003</v>
      </c>
      <c r="X527">
        <f t="shared" ca="1" si="402"/>
        <v>3004</v>
      </c>
      <c r="Y527">
        <f t="shared" ca="1" si="403"/>
        <v>4005</v>
      </c>
      <c r="Z527">
        <f t="shared" ca="1" si="404"/>
        <v>4005</v>
      </c>
      <c r="AA527">
        <f t="shared" ca="1" si="405"/>
        <v>4004</v>
      </c>
      <c r="AB527">
        <f t="shared" ca="1" si="406"/>
        <v>4004</v>
      </c>
      <c r="AC527">
        <f t="shared" ca="1" si="407"/>
        <v>4005</v>
      </c>
      <c r="AD527">
        <f t="shared" ca="1" si="408"/>
        <v>4003</v>
      </c>
      <c r="AE527">
        <f t="shared" ca="1" si="409"/>
        <v>5005</v>
      </c>
      <c r="AF527">
        <f t="shared" ca="1" si="410"/>
        <v>5005</v>
      </c>
      <c r="AG527">
        <f t="shared" ca="1" si="411"/>
        <v>5004</v>
      </c>
      <c r="AH527">
        <f t="shared" ca="1" si="412"/>
        <v>5004</v>
      </c>
      <c r="AI527">
        <f t="shared" ca="1" si="413"/>
        <v>5003</v>
      </c>
      <c r="AJ527">
        <f t="shared" ca="1" si="414"/>
        <v>5005</v>
      </c>
      <c r="AK527">
        <f t="shared" ca="1" si="415"/>
        <v>6004</v>
      </c>
      <c r="AL527">
        <f t="shared" ca="1" si="416"/>
        <v>6004</v>
      </c>
      <c r="AM527">
        <f t="shared" ca="1" si="417"/>
        <v>6005</v>
      </c>
      <c r="AN527">
        <f t="shared" ca="1" si="418"/>
        <v>6005</v>
      </c>
      <c r="AO527">
        <f t="shared" ca="1" si="419"/>
        <v>6004</v>
      </c>
      <c r="AP527">
        <f t="shared" ca="1" si="420"/>
        <v>6004</v>
      </c>
      <c r="AQ527" t="str">
        <f t="shared" ca="1" si="382"/>
        <v>12,1005,1;12,1005,1;12,1005,1;12,1004,1;12,1004,1;12,2003,1;12,2003,1;12,2005,1;12,2005,1;12,2003,1;12,2004,1;12,3005,1;12,3004,1;12,3003,1;12,3005,1;12,3003,1;12,3004,1;12,4005,1;12,4005,1;12,4004,1;12,4004,1;12,4005,1;12,4003,1;12,5005,1;12,5005,1;12,5004,1;12,5004,1;12,5003,1;12,5005,1;12,6004,1;12,6004,1;12,6005,1;12,6005,1;12,6004,1;12,6004,1</v>
      </c>
    </row>
    <row r="528" spans="1:43" x14ac:dyDescent="0.15">
      <c r="A528">
        <f t="shared" si="383"/>
        <v>4606</v>
      </c>
      <c r="B528">
        <f t="shared" si="373"/>
        <v>46</v>
      </c>
      <c r="C528">
        <f t="shared" si="374"/>
        <v>6</v>
      </c>
      <c r="D528">
        <f t="shared" si="421"/>
        <v>6</v>
      </c>
      <c r="E528">
        <f t="shared" si="421"/>
        <v>6</v>
      </c>
      <c r="F528" s="4">
        <f t="shared" si="384"/>
        <v>5</v>
      </c>
      <c r="G528">
        <f t="shared" ca="1" si="385"/>
        <v>1005</v>
      </c>
      <c r="H528">
        <f t="shared" ca="1" si="386"/>
        <v>1004</v>
      </c>
      <c r="I528">
        <f t="shared" ca="1" si="387"/>
        <v>1004</v>
      </c>
      <c r="J528">
        <f t="shared" ca="1" si="388"/>
        <v>1005</v>
      </c>
      <c r="K528">
        <f t="shared" ca="1" si="389"/>
        <v>1004</v>
      </c>
      <c r="L528">
        <f t="shared" ca="1" si="390"/>
        <v>1004</v>
      </c>
      <c r="M528">
        <f t="shared" ca="1" si="391"/>
        <v>2003</v>
      </c>
      <c r="N528">
        <f t="shared" ca="1" si="392"/>
        <v>2005</v>
      </c>
      <c r="O528">
        <f t="shared" ca="1" si="393"/>
        <v>2003</v>
      </c>
      <c r="P528">
        <f t="shared" ca="1" si="394"/>
        <v>2003</v>
      </c>
      <c r="Q528">
        <f t="shared" ca="1" si="395"/>
        <v>2004</v>
      </c>
      <c r="R528">
        <f t="shared" ca="1" si="396"/>
        <v>2004</v>
      </c>
      <c r="S528">
        <f t="shared" ca="1" si="397"/>
        <v>3003</v>
      </c>
      <c r="T528">
        <f t="shared" ca="1" si="398"/>
        <v>3005</v>
      </c>
      <c r="U528">
        <f t="shared" ca="1" si="399"/>
        <v>3003</v>
      </c>
      <c r="V528">
        <f t="shared" ca="1" si="400"/>
        <v>3004</v>
      </c>
      <c r="W528">
        <f t="shared" ca="1" si="401"/>
        <v>3004</v>
      </c>
      <c r="X528">
        <f t="shared" ca="1" si="402"/>
        <v>3005</v>
      </c>
      <c r="Y528">
        <f t="shared" ca="1" si="403"/>
        <v>4004</v>
      </c>
      <c r="Z528">
        <f t="shared" ca="1" si="404"/>
        <v>4005</v>
      </c>
      <c r="AA528">
        <f t="shared" ca="1" si="405"/>
        <v>4004</v>
      </c>
      <c r="AB528">
        <f t="shared" ca="1" si="406"/>
        <v>4003</v>
      </c>
      <c r="AC528">
        <f t="shared" ca="1" si="407"/>
        <v>4004</v>
      </c>
      <c r="AD528">
        <f t="shared" ca="1" si="408"/>
        <v>4003</v>
      </c>
      <c r="AE528">
        <f t="shared" ca="1" si="409"/>
        <v>5005</v>
      </c>
      <c r="AF528">
        <f t="shared" ca="1" si="410"/>
        <v>5005</v>
      </c>
      <c r="AG528">
        <f t="shared" ca="1" si="411"/>
        <v>5004</v>
      </c>
      <c r="AH528">
        <f t="shared" ca="1" si="412"/>
        <v>5003</v>
      </c>
      <c r="AI528">
        <f t="shared" ca="1" si="413"/>
        <v>5005</v>
      </c>
      <c r="AJ528">
        <f t="shared" ca="1" si="414"/>
        <v>5005</v>
      </c>
      <c r="AK528">
        <f t="shared" ca="1" si="415"/>
        <v>6004</v>
      </c>
      <c r="AL528">
        <f t="shared" ca="1" si="416"/>
        <v>6005</v>
      </c>
      <c r="AM528">
        <f t="shared" ca="1" si="417"/>
        <v>6005</v>
      </c>
      <c r="AN528">
        <f t="shared" ca="1" si="418"/>
        <v>6003</v>
      </c>
      <c r="AO528">
        <f t="shared" ca="1" si="419"/>
        <v>6003</v>
      </c>
      <c r="AP528">
        <f t="shared" ca="1" si="420"/>
        <v>6003</v>
      </c>
      <c r="AQ528" t="str">
        <f t="shared" ca="1" si="382"/>
        <v>12,1005,1;12,1004,1;12,1005,1;12,1004,1;12,1004,1;12,2003,1;12,2005,1;12,2003,1;12,2003,1;12,2004,1;12,2004,1;12,3003,1;12,3005,1;12,3003,1;12,3004,1;12,3004,1;12,3005,1;12,4004,1;12,4005,1;12,4004,1;12,4003,1;12,4004,1;12,4003,1;12,5005,1;12,5005,1;12,5004,1;12,5003,1;12,5005,1;12,5005,1;12,6004,1;12,6005,1;12,6005,1;12,6003,1;12,6003,1;12,6003,1</v>
      </c>
    </row>
    <row r="529" spans="1:43" x14ac:dyDescent="0.15">
      <c r="A529">
        <f t="shared" si="383"/>
        <v>4706</v>
      </c>
      <c r="B529">
        <f t="shared" si="373"/>
        <v>47</v>
      </c>
      <c r="C529">
        <f t="shared" si="374"/>
        <v>6</v>
      </c>
      <c r="D529">
        <f t="shared" si="421"/>
        <v>6</v>
      </c>
      <c r="E529">
        <f t="shared" si="421"/>
        <v>6</v>
      </c>
      <c r="F529" s="4">
        <f t="shared" si="384"/>
        <v>5</v>
      </c>
      <c r="G529">
        <f t="shared" ca="1" si="385"/>
        <v>1003</v>
      </c>
      <c r="H529">
        <f t="shared" ca="1" si="386"/>
        <v>1004</v>
      </c>
      <c r="I529">
        <f t="shared" ca="1" si="387"/>
        <v>1005</v>
      </c>
      <c r="J529">
        <f t="shared" ca="1" si="388"/>
        <v>1005</v>
      </c>
      <c r="K529">
        <f t="shared" ca="1" si="389"/>
        <v>1003</v>
      </c>
      <c r="L529">
        <f t="shared" ca="1" si="390"/>
        <v>1003</v>
      </c>
      <c r="M529">
        <f t="shared" ca="1" si="391"/>
        <v>2004</v>
      </c>
      <c r="N529">
        <f t="shared" ca="1" si="392"/>
        <v>2003</v>
      </c>
      <c r="O529">
        <f t="shared" ca="1" si="393"/>
        <v>2003</v>
      </c>
      <c r="P529">
        <f t="shared" ca="1" si="394"/>
        <v>2005</v>
      </c>
      <c r="Q529">
        <f t="shared" ca="1" si="395"/>
        <v>2003</v>
      </c>
      <c r="R529">
        <f t="shared" ca="1" si="396"/>
        <v>2003</v>
      </c>
      <c r="S529">
        <f t="shared" ca="1" si="397"/>
        <v>3003</v>
      </c>
      <c r="T529">
        <f t="shared" ca="1" si="398"/>
        <v>3003</v>
      </c>
      <c r="U529">
        <f t="shared" ca="1" si="399"/>
        <v>3004</v>
      </c>
      <c r="V529">
        <f t="shared" ca="1" si="400"/>
        <v>3004</v>
      </c>
      <c r="W529">
        <f t="shared" ca="1" si="401"/>
        <v>3005</v>
      </c>
      <c r="X529">
        <f t="shared" ca="1" si="402"/>
        <v>3003</v>
      </c>
      <c r="Y529">
        <f t="shared" ca="1" si="403"/>
        <v>4005</v>
      </c>
      <c r="Z529">
        <f t="shared" ca="1" si="404"/>
        <v>4005</v>
      </c>
      <c r="AA529">
        <f t="shared" ca="1" si="405"/>
        <v>4005</v>
      </c>
      <c r="AB529">
        <f t="shared" ca="1" si="406"/>
        <v>4003</v>
      </c>
      <c r="AC529">
        <f t="shared" ca="1" si="407"/>
        <v>4005</v>
      </c>
      <c r="AD529">
        <f t="shared" ca="1" si="408"/>
        <v>4005</v>
      </c>
      <c r="AE529">
        <f t="shared" ca="1" si="409"/>
        <v>5005</v>
      </c>
      <c r="AF529">
        <f t="shared" ca="1" si="410"/>
        <v>5005</v>
      </c>
      <c r="AG529">
        <f t="shared" ca="1" si="411"/>
        <v>5004</v>
      </c>
      <c r="AH529">
        <f t="shared" ca="1" si="412"/>
        <v>5003</v>
      </c>
      <c r="AI529">
        <f t="shared" ca="1" si="413"/>
        <v>5005</v>
      </c>
      <c r="AJ529">
        <f t="shared" ca="1" si="414"/>
        <v>5004</v>
      </c>
      <c r="AK529">
        <f t="shared" ca="1" si="415"/>
        <v>6004</v>
      </c>
      <c r="AL529">
        <f t="shared" ca="1" si="416"/>
        <v>6005</v>
      </c>
      <c r="AM529">
        <f t="shared" ca="1" si="417"/>
        <v>6005</v>
      </c>
      <c r="AN529">
        <f t="shared" ca="1" si="418"/>
        <v>6004</v>
      </c>
      <c r="AO529">
        <f t="shared" ca="1" si="419"/>
        <v>6003</v>
      </c>
      <c r="AP529">
        <f t="shared" ca="1" si="420"/>
        <v>6004</v>
      </c>
      <c r="AQ529" t="str">
        <f t="shared" ca="1" si="382"/>
        <v>12,1003,1;12,1004,1;12,1005,1;12,1003,1;12,1003,1;12,2004,1;12,2003,1;12,2003,1;12,2005,1;12,2003,1;12,2003,1;12,3003,1;12,3003,1;12,3004,1;12,3004,1;12,3005,1;12,3003,1;12,4005,1;12,4005,1;12,4005,1;12,4003,1;12,4005,1;12,4005,1;12,5005,1;12,5005,1;12,5004,1;12,5003,1;12,5005,1;12,5004,1;12,6004,1;12,6005,1;12,6005,1;12,6004,1;12,6003,1;12,6004,1</v>
      </c>
    </row>
    <row r="530" spans="1:43" x14ac:dyDescent="0.15">
      <c r="A530">
        <f t="shared" si="383"/>
        <v>4806</v>
      </c>
      <c r="B530">
        <f t="shared" si="373"/>
        <v>48</v>
      </c>
      <c r="C530">
        <f t="shared" si="374"/>
        <v>6</v>
      </c>
      <c r="D530">
        <f t="shared" si="421"/>
        <v>6</v>
      </c>
      <c r="E530">
        <f t="shared" si="421"/>
        <v>6</v>
      </c>
      <c r="F530" s="4">
        <f t="shared" si="384"/>
        <v>5</v>
      </c>
      <c r="G530">
        <f t="shared" ca="1" si="385"/>
        <v>1004</v>
      </c>
      <c r="H530">
        <f t="shared" ca="1" si="386"/>
        <v>1003</v>
      </c>
      <c r="I530">
        <f t="shared" ca="1" si="387"/>
        <v>1004</v>
      </c>
      <c r="J530">
        <f t="shared" ca="1" si="388"/>
        <v>1003</v>
      </c>
      <c r="K530">
        <f t="shared" ca="1" si="389"/>
        <v>1005</v>
      </c>
      <c r="L530">
        <f t="shared" ca="1" si="390"/>
        <v>1004</v>
      </c>
      <c r="M530">
        <f t="shared" ca="1" si="391"/>
        <v>2005</v>
      </c>
      <c r="N530">
        <f t="shared" ca="1" si="392"/>
        <v>2003</v>
      </c>
      <c r="O530">
        <f t="shared" ca="1" si="393"/>
        <v>2004</v>
      </c>
      <c r="P530">
        <f t="shared" ca="1" si="394"/>
        <v>2003</v>
      </c>
      <c r="Q530">
        <f t="shared" ca="1" si="395"/>
        <v>2005</v>
      </c>
      <c r="R530">
        <f t="shared" ca="1" si="396"/>
        <v>2004</v>
      </c>
      <c r="S530">
        <f t="shared" ca="1" si="397"/>
        <v>3003</v>
      </c>
      <c r="T530">
        <f t="shared" ca="1" si="398"/>
        <v>3004</v>
      </c>
      <c r="U530">
        <f t="shared" ca="1" si="399"/>
        <v>3004</v>
      </c>
      <c r="V530">
        <f t="shared" ca="1" si="400"/>
        <v>3005</v>
      </c>
      <c r="W530">
        <f t="shared" ca="1" si="401"/>
        <v>3004</v>
      </c>
      <c r="X530">
        <f t="shared" ca="1" si="402"/>
        <v>3003</v>
      </c>
      <c r="Y530">
        <f t="shared" ca="1" si="403"/>
        <v>4004</v>
      </c>
      <c r="Z530">
        <f t="shared" ca="1" si="404"/>
        <v>4004</v>
      </c>
      <c r="AA530">
        <f t="shared" ca="1" si="405"/>
        <v>4005</v>
      </c>
      <c r="AB530">
        <f t="shared" ca="1" si="406"/>
        <v>4003</v>
      </c>
      <c r="AC530">
        <f t="shared" ca="1" si="407"/>
        <v>4003</v>
      </c>
      <c r="AD530">
        <f t="shared" ca="1" si="408"/>
        <v>4004</v>
      </c>
      <c r="AE530">
        <f t="shared" ca="1" si="409"/>
        <v>5004</v>
      </c>
      <c r="AF530">
        <f t="shared" ca="1" si="410"/>
        <v>5004</v>
      </c>
      <c r="AG530">
        <f t="shared" ca="1" si="411"/>
        <v>5004</v>
      </c>
      <c r="AH530">
        <f t="shared" ca="1" si="412"/>
        <v>5005</v>
      </c>
      <c r="AI530">
        <f t="shared" ca="1" si="413"/>
        <v>5004</v>
      </c>
      <c r="AJ530">
        <f t="shared" ca="1" si="414"/>
        <v>5005</v>
      </c>
      <c r="AK530">
        <f t="shared" ca="1" si="415"/>
        <v>6003</v>
      </c>
      <c r="AL530">
        <f t="shared" ca="1" si="416"/>
        <v>6004</v>
      </c>
      <c r="AM530">
        <f t="shared" ca="1" si="417"/>
        <v>6004</v>
      </c>
      <c r="AN530">
        <f t="shared" ca="1" si="418"/>
        <v>6005</v>
      </c>
      <c r="AO530">
        <f t="shared" ca="1" si="419"/>
        <v>6003</v>
      </c>
      <c r="AP530">
        <f t="shared" ca="1" si="420"/>
        <v>6005</v>
      </c>
      <c r="AQ530" t="str">
        <f t="shared" ca="1" si="382"/>
        <v>12,1004,1;12,1003,1;12,1003,1;12,1005,1;12,1004,1;12,2005,1;12,2003,1;12,2004,1;12,2003,1;12,2005,1;12,2004,1;12,3003,1;12,3004,1;12,3004,1;12,3005,1;12,3004,1;12,3003,1;12,4004,1;12,4004,1;12,4005,1;12,4003,1;12,4003,1;12,4004,1;12,5004,1;12,5004,1;12,5004,1;12,5005,1;12,5004,1;12,5005,1;12,6003,1;12,6004,1;12,6004,1;12,6005,1;12,6003,1;12,6005,1</v>
      </c>
    </row>
    <row r="531" spans="1:43" x14ac:dyDescent="0.15">
      <c r="A531">
        <f t="shared" si="383"/>
        <v>4906</v>
      </c>
      <c r="B531">
        <f t="shared" ref="B531:B594" si="422">B451</f>
        <v>49</v>
      </c>
      <c r="C531">
        <f t="shared" ref="C531:C594" si="423">C451+1</f>
        <v>6</v>
      </c>
      <c r="D531">
        <f t="shared" si="421"/>
        <v>6</v>
      </c>
      <c r="E531">
        <f t="shared" si="421"/>
        <v>6</v>
      </c>
      <c r="F531" s="4">
        <f t="shared" si="384"/>
        <v>5</v>
      </c>
      <c r="G531">
        <f t="shared" ca="1" si="385"/>
        <v>1003</v>
      </c>
      <c r="H531">
        <f t="shared" ca="1" si="386"/>
        <v>1005</v>
      </c>
      <c r="I531">
        <f t="shared" ca="1" si="387"/>
        <v>1005</v>
      </c>
      <c r="J531">
        <f t="shared" ca="1" si="388"/>
        <v>1003</v>
      </c>
      <c r="K531">
        <f t="shared" ca="1" si="389"/>
        <v>1005</v>
      </c>
      <c r="L531">
        <f t="shared" ca="1" si="390"/>
        <v>1003</v>
      </c>
      <c r="M531">
        <f t="shared" ca="1" si="391"/>
        <v>2003</v>
      </c>
      <c r="N531">
        <f t="shared" ca="1" si="392"/>
        <v>2003</v>
      </c>
      <c r="O531">
        <f t="shared" ca="1" si="393"/>
        <v>2004</v>
      </c>
      <c r="P531">
        <f t="shared" ca="1" si="394"/>
        <v>2005</v>
      </c>
      <c r="Q531">
        <f t="shared" ca="1" si="395"/>
        <v>2003</v>
      </c>
      <c r="R531">
        <f t="shared" ca="1" si="396"/>
        <v>2003</v>
      </c>
      <c r="S531">
        <f t="shared" ca="1" si="397"/>
        <v>3003</v>
      </c>
      <c r="T531">
        <f t="shared" ca="1" si="398"/>
        <v>3004</v>
      </c>
      <c r="U531">
        <f t="shared" ca="1" si="399"/>
        <v>3003</v>
      </c>
      <c r="V531">
        <f t="shared" ca="1" si="400"/>
        <v>3003</v>
      </c>
      <c r="W531">
        <f t="shared" ca="1" si="401"/>
        <v>3005</v>
      </c>
      <c r="X531">
        <f t="shared" ca="1" si="402"/>
        <v>3004</v>
      </c>
      <c r="Y531">
        <f t="shared" ca="1" si="403"/>
        <v>4003</v>
      </c>
      <c r="Z531">
        <f t="shared" ca="1" si="404"/>
        <v>4005</v>
      </c>
      <c r="AA531">
        <f t="shared" ca="1" si="405"/>
        <v>4005</v>
      </c>
      <c r="AB531">
        <f t="shared" ca="1" si="406"/>
        <v>4005</v>
      </c>
      <c r="AC531">
        <f t="shared" ca="1" si="407"/>
        <v>4004</v>
      </c>
      <c r="AD531">
        <f t="shared" ca="1" si="408"/>
        <v>4004</v>
      </c>
      <c r="AE531">
        <f t="shared" ca="1" si="409"/>
        <v>5003</v>
      </c>
      <c r="AF531">
        <f t="shared" ca="1" si="410"/>
        <v>5003</v>
      </c>
      <c r="AG531">
        <f t="shared" ca="1" si="411"/>
        <v>5004</v>
      </c>
      <c r="AH531">
        <f t="shared" ca="1" si="412"/>
        <v>5004</v>
      </c>
      <c r="AI531">
        <f t="shared" ca="1" si="413"/>
        <v>5005</v>
      </c>
      <c r="AJ531">
        <f t="shared" ca="1" si="414"/>
        <v>5005</v>
      </c>
      <c r="AK531">
        <f t="shared" ca="1" si="415"/>
        <v>6005</v>
      </c>
      <c r="AL531">
        <f t="shared" ca="1" si="416"/>
        <v>6005</v>
      </c>
      <c r="AM531">
        <f t="shared" ca="1" si="417"/>
        <v>6005</v>
      </c>
      <c r="AN531">
        <f t="shared" ca="1" si="418"/>
        <v>6003</v>
      </c>
      <c r="AO531">
        <f t="shared" ca="1" si="419"/>
        <v>6003</v>
      </c>
      <c r="AP531">
        <f t="shared" ca="1" si="420"/>
        <v>6003</v>
      </c>
      <c r="AQ531" t="str">
        <f t="shared" ca="1" si="382"/>
        <v>12,1003,1;12,1005,1;12,1003,1;12,1005,1;12,1003,1;12,2003,1;12,2003,1;12,2004,1;12,2005,1;12,2003,1;12,2003,1;12,3003,1;12,3004,1;12,3003,1;12,3003,1;12,3005,1;12,3004,1;12,4003,1;12,4005,1;12,4005,1;12,4005,1;12,4004,1;12,4004,1;12,5003,1;12,5003,1;12,5004,1;12,5004,1;12,5005,1;12,5005,1;12,6005,1;12,6005,1;12,6005,1;12,6003,1;12,6003,1;12,6003,1</v>
      </c>
    </row>
    <row r="532" spans="1:43" x14ac:dyDescent="0.15">
      <c r="A532">
        <f t="shared" si="383"/>
        <v>5006</v>
      </c>
      <c r="B532">
        <f t="shared" si="422"/>
        <v>50</v>
      </c>
      <c r="C532">
        <f t="shared" si="423"/>
        <v>6</v>
      </c>
      <c r="D532">
        <f t="shared" si="421"/>
        <v>6</v>
      </c>
      <c r="E532">
        <f t="shared" si="421"/>
        <v>7</v>
      </c>
      <c r="F532" s="4">
        <f t="shared" si="384"/>
        <v>6</v>
      </c>
      <c r="G532">
        <f t="shared" ca="1" si="385"/>
        <v>1004</v>
      </c>
      <c r="H532">
        <f t="shared" ca="1" si="386"/>
        <v>1004</v>
      </c>
      <c r="I532">
        <f t="shared" ca="1" si="387"/>
        <v>1005</v>
      </c>
      <c r="J532">
        <f t="shared" ca="1" si="388"/>
        <v>1006</v>
      </c>
      <c r="K532">
        <f t="shared" ca="1" si="389"/>
        <v>1006</v>
      </c>
      <c r="L532">
        <f t="shared" ca="1" si="390"/>
        <v>1003</v>
      </c>
      <c r="M532">
        <f t="shared" ca="1" si="391"/>
        <v>2004</v>
      </c>
      <c r="N532">
        <f t="shared" ca="1" si="392"/>
        <v>2004</v>
      </c>
      <c r="O532">
        <f t="shared" ca="1" si="393"/>
        <v>2004</v>
      </c>
      <c r="P532">
        <f t="shared" ca="1" si="394"/>
        <v>2006</v>
      </c>
      <c r="Q532">
        <f t="shared" ca="1" si="395"/>
        <v>2003</v>
      </c>
      <c r="R532">
        <f t="shared" ca="1" si="396"/>
        <v>2004</v>
      </c>
      <c r="S532">
        <f t="shared" ca="1" si="397"/>
        <v>3006</v>
      </c>
      <c r="T532">
        <f t="shared" ca="1" si="398"/>
        <v>3006</v>
      </c>
      <c r="U532">
        <f t="shared" ca="1" si="399"/>
        <v>3005</v>
      </c>
      <c r="V532">
        <f t="shared" ca="1" si="400"/>
        <v>3004</v>
      </c>
      <c r="W532">
        <f t="shared" ca="1" si="401"/>
        <v>3004</v>
      </c>
      <c r="X532">
        <f t="shared" ca="1" si="402"/>
        <v>3004</v>
      </c>
      <c r="Y532">
        <f t="shared" ca="1" si="403"/>
        <v>4006</v>
      </c>
      <c r="Z532">
        <f t="shared" ca="1" si="404"/>
        <v>4005</v>
      </c>
      <c r="AA532">
        <f t="shared" ca="1" si="405"/>
        <v>4005</v>
      </c>
      <c r="AB532">
        <f t="shared" ca="1" si="406"/>
        <v>4004</v>
      </c>
      <c r="AC532">
        <f t="shared" ca="1" si="407"/>
        <v>4003</v>
      </c>
      <c r="AD532">
        <f t="shared" ca="1" si="408"/>
        <v>4005</v>
      </c>
      <c r="AE532">
        <f t="shared" ca="1" si="409"/>
        <v>5003</v>
      </c>
      <c r="AF532">
        <f t="shared" ca="1" si="410"/>
        <v>5004</v>
      </c>
      <c r="AG532">
        <f t="shared" ca="1" si="411"/>
        <v>5004</v>
      </c>
      <c r="AH532">
        <f t="shared" ca="1" si="412"/>
        <v>5003</v>
      </c>
      <c r="AI532">
        <f t="shared" ca="1" si="413"/>
        <v>5003</v>
      </c>
      <c r="AJ532">
        <f t="shared" ca="1" si="414"/>
        <v>5004</v>
      </c>
      <c r="AK532">
        <f t="shared" ca="1" si="415"/>
        <v>6003</v>
      </c>
      <c r="AL532">
        <f t="shared" ca="1" si="416"/>
        <v>6004</v>
      </c>
      <c r="AM532">
        <f t="shared" ca="1" si="417"/>
        <v>6003</v>
      </c>
      <c r="AN532">
        <f t="shared" ca="1" si="418"/>
        <v>6004</v>
      </c>
      <c r="AO532">
        <f t="shared" ca="1" si="419"/>
        <v>6004</v>
      </c>
      <c r="AP532">
        <f t="shared" ca="1" si="420"/>
        <v>6003</v>
      </c>
      <c r="AQ532" t="str">
        <f t="shared" ca="1" si="382"/>
        <v>12,1004,1;12,1004,1;12,1006,1;12,1006,1;12,1003,1;12,2004,1;12,2004,1;12,2004,1;12,2006,1;12,2003,1;12,2004,1;12,3006,1;12,3006,1;12,3005,1;12,3004,1;12,3004,1;12,3004,1;12,4006,1;12,4005,1;12,4005,1;12,4004,1;12,4003,1;12,4005,1;12,5003,1;12,5004,1;12,5004,1;12,5003,1;12,5003,1;12,5004,1;12,6003,1;12,6004,1;12,6003,1;12,6004,1;12,6004,1;12,6003,1</v>
      </c>
    </row>
    <row r="533" spans="1:43" x14ac:dyDescent="0.15">
      <c r="A533">
        <f t="shared" si="383"/>
        <v>5106</v>
      </c>
      <c r="B533">
        <f t="shared" si="422"/>
        <v>51</v>
      </c>
      <c r="C533">
        <f t="shared" si="423"/>
        <v>6</v>
      </c>
      <c r="D533">
        <f t="shared" si="421"/>
        <v>6</v>
      </c>
      <c r="E533">
        <f t="shared" si="421"/>
        <v>7</v>
      </c>
      <c r="F533" s="4">
        <f t="shared" si="384"/>
        <v>6</v>
      </c>
      <c r="G533">
        <f t="shared" ca="1" si="385"/>
        <v>1004</v>
      </c>
      <c r="H533">
        <f t="shared" ca="1" si="386"/>
        <v>1006</v>
      </c>
      <c r="I533">
        <f t="shared" ca="1" si="387"/>
        <v>1004</v>
      </c>
      <c r="J533">
        <f t="shared" ca="1" si="388"/>
        <v>1006</v>
      </c>
      <c r="K533">
        <f t="shared" ca="1" si="389"/>
        <v>1005</v>
      </c>
      <c r="L533">
        <f t="shared" ca="1" si="390"/>
        <v>1005</v>
      </c>
      <c r="M533">
        <f t="shared" ca="1" si="391"/>
        <v>2004</v>
      </c>
      <c r="N533">
        <f t="shared" ca="1" si="392"/>
        <v>2006</v>
      </c>
      <c r="O533">
        <f t="shared" ca="1" si="393"/>
        <v>2003</v>
      </c>
      <c r="P533">
        <f t="shared" ca="1" si="394"/>
        <v>2006</v>
      </c>
      <c r="Q533">
        <f t="shared" ca="1" si="395"/>
        <v>2005</v>
      </c>
      <c r="R533">
        <f t="shared" ca="1" si="396"/>
        <v>2003</v>
      </c>
      <c r="S533">
        <f t="shared" ca="1" si="397"/>
        <v>3004</v>
      </c>
      <c r="T533">
        <f t="shared" ca="1" si="398"/>
        <v>3005</v>
      </c>
      <c r="U533">
        <f t="shared" ca="1" si="399"/>
        <v>3003</v>
      </c>
      <c r="V533">
        <f t="shared" ca="1" si="400"/>
        <v>3005</v>
      </c>
      <c r="W533">
        <f t="shared" ca="1" si="401"/>
        <v>3006</v>
      </c>
      <c r="X533">
        <f t="shared" ca="1" si="402"/>
        <v>3006</v>
      </c>
      <c r="Y533">
        <f t="shared" ca="1" si="403"/>
        <v>4003</v>
      </c>
      <c r="Z533">
        <f t="shared" ca="1" si="404"/>
        <v>4004</v>
      </c>
      <c r="AA533">
        <f t="shared" ca="1" si="405"/>
        <v>4003</v>
      </c>
      <c r="AB533">
        <f t="shared" ca="1" si="406"/>
        <v>4006</v>
      </c>
      <c r="AC533">
        <f t="shared" ca="1" si="407"/>
        <v>4005</v>
      </c>
      <c r="AD533">
        <f t="shared" ca="1" si="408"/>
        <v>4003</v>
      </c>
      <c r="AE533">
        <f t="shared" ca="1" si="409"/>
        <v>5003</v>
      </c>
      <c r="AF533">
        <f t="shared" ca="1" si="410"/>
        <v>5003</v>
      </c>
      <c r="AG533">
        <f t="shared" ca="1" si="411"/>
        <v>5006</v>
      </c>
      <c r="AH533">
        <f t="shared" ca="1" si="412"/>
        <v>5005</v>
      </c>
      <c r="AI533">
        <f t="shared" ca="1" si="413"/>
        <v>5003</v>
      </c>
      <c r="AJ533">
        <f t="shared" ca="1" si="414"/>
        <v>5004</v>
      </c>
      <c r="AK533">
        <f t="shared" ca="1" si="415"/>
        <v>6004</v>
      </c>
      <c r="AL533">
        <f t="shared" ca="1" si="416"/>
        <v>6003</v>
      </c>
      <c r="AM533">
        <f t="shared" ca="1" si="417"/>
        <v>6003</v>
      </c>
      <c r="AN533">
        <f t="shared" ca="1" si="418"/>
        <v>6005</v>
      </c>
      <c r="AO533">
        <f t="shared" ca="1" si="419"/>
        <v>6006</v>
      </c>
      <c r="AP533">
        <f t="shared" ca="1" si="420"/>
        <v>6005</v>
      </c>
      <c r="AQ533" t="str">
        <f t="shared" ca="1" si="382"/>
        <v>12,1004,1;12,1006,1;12,1006,1;12,1005,1;12,1005,1;12,2004,1;12,2006,1;12,2003,1;12,2006,1;12,2005,1;12,2003,1;12,3004,1;12,3005,1;12,3003,1;12,3005,1;12,3006,1;12,3006,1;12,4003,1;12,4004,1;12,4003,1;12,4006,1;12,4005,1;12,4003,1;12,5003,1;12,5003,1;12,5006,1;12,5005,1;12,5003,1;12,5004,1;12,6004,1;12,6003,1;12,6003,1;12,6005,1;12,6006,1;12,6005,1</v>
      </c>
    </row>
    <row r="534" spans="1:43" x14ac:dyDescent="0.15">
      <c r="A534">
        <f t="shared" si="383"/>
        <v>5206</v>
      </c>
      <c r="B534">
        <f t="shared" si="422"/>
        <v>52</v>
      </c>
      <c r="C534">
        <f t="shared" si="423"/>
        <v>6</v>
      </c>
      <c r="D534">
        <f t="shared" si="421"/>
        <v>6</v>
      </c>
      <c r="E534">
        <f t="shared" si="421"/>
        <v>7</v>
      </c>
      <c r="F534" s="4">
        <f t="shared" si="384"/>
        <v>6</v>
      </c>
      <c r="G534">
        <f t="shared" ca="1" si="385"/>
        <v>1003</v>
      </c>
      <c r="H534">
        <f t="shared" ca="1" si="386"/>
        <v>1005</v>
      </c>
      <c r="I534">
        <f t="shared" ca="1" si="387"/>
        <v>1006</v>
      </c>
      <c r="J534">
        <f t="shared" ca="1" si="388"/>
        <v>1006</v>
      </c>
      <c r="K534">
        <f t="shared" ca="1" si="389"/>
        <v>1006</v>
      </c>
      <c r="L534">
        <f t="shared" ca="1" si="390"/>
        <v>1005</v>
      </c>
      <c r="M534">
        <f t="shared" ca="1" si="391"/>
        <v>2005</v>
      </c>
      <c r="N534">
        <f t="shared" ca="1" si="392"/>
        <v>2006</v>
      </c>
      <c r="O534">
        <f t="shared" ca="1" si="393"/>
        <v>2004</v>
      </c>
      <c r="P534">
        <f t="shared" ca="1" si="394"/>
        <v>2006</v>
      </c>
      <c r="Q534">
        <f t="shared" ca="1" si="395"/>
        <v>2003</v>
      </c>
      <c r="R534">
        <f t="shared" ca="1" si="396"/>
        <v>2003</v>
      </c>
      <c r="S534">
        <f t="shared" ca="1" si="397"/>
        <v>3004</v>
      </c>
      <c r="T534">
        <f t="shared" ca="1" si="398"/>
        <v>3003</v>
      </c>
      <c r="U534">
        <f t="shared" ca="1" si="399"/>
        <v>3003</v>
      </c>
      <c r="V534">
        <f t="shared" ca="1" si="400"/>
        <v>3005</v>
      </c>
      <c r="W534">
        <f t="shared" ca="1" si="401"/>
        <v>3005</v>
      </c>
      <c r="X534">
        <f t="shared" ca="1" si="402"/>
        <v>3004</v>
      </c>
      <c r="Y534">
        <f t="shared" ca="1" si="403"/>
        <v>4004</v>
      </c>
      <c r="Z534">
        <f t="shared" ca="1" si="404"/>
        <v>4003</v>
      </c>
      <c r="AA534">
        <f t="shared" ca="1" si="405"/>
        <v>4003</v>
      </c>
      <c r="AB534">
        <f t="shared" ca="1" si="406"/>
        <v>4005</v>
      </c>
      <c r="AC534">
        <f t="shared" ca="1" si="407"/>
        <v>4006</v>
      </c>
      <c r="AD534">
        <f t="shared" ca="1" si="408"/>
        <v>4005</v>
      </c>
      <c r="AE534">
        <f t="shared" ca="1" si="409"/>
        <v>5003</v>
      </c>
      <c r="AF534">
        <f t="shared" ca="1" si="410"/>
        <v>5004</v>
      </c>
      <c r="AG534">
        <f t="shared" ca="1" si="411"/>
        <v>5003</v>
      </c>
      <c r="AH534">
        <f t="shared" ca="1" si="412"/>
        <v>5005</v>
      </c>
      <c r="AI534">
        <f t="shared" ca="1" si="413"/>
        <v>5004</v>
      </c>
      <c r="AJ534">
        <f t="shared" ca="1" si="414"/>
        <v>5005</v>
      </c>
      <c r="AK534">
        <f t="shared" ca="1" si="415"/>
        <v>6005</v>
      </c>
      <c r="AL534">
        <f t="shared" ca="1" si="416"/>
        <v>6004</v>
      </c>
      <c r="AM534">
        <f t="shared" ca="1" si="417"/>
        <v>6005</v>
      </c>
      <c r="AN534">
        <f t="shared" ca="1" si="418"/>
        <v>6006</v>
      </c>
      <c r="AO534">
        <f t="shared" ca="1" si="419"/>
        <v>6004</v>
      </c>
      <c r="AP534">
        <f t="shared" ca="1" si="420"/>
        <v>6004</v>
      </c>
      <c r="AQ534" t="str">
        <f t="shared" ca="1" si="382"/>
        <v>12,1003,1;12,1005,1;12,1006,1;12,1006,1;12,1005,1;12,2005,1;12,2006,1;12,2004,1;12,2006,1;12,2003,1;12,2003,1;12,3004,1;12,3003,1;12,3003,1;12,3005,1;12,3005,1;12,3004,1;12,4004,1;12,4003,1;12,4003,1;12,4005,1;12,4006,1;12,4005,1;12,5003,1;12,5004,1;12,5003,1;12,5005,1;12,5004,1;12,5005,1;12,6005,1;12,6004,1;12,6005,1;12,6006,1;12,6004,1;12,6004,1</v>
      </c>
    </row>
    <row r="535" spans="1:43" x14ac:dyDescent="0.15">
      <c r="A535">
        <f t="shared" si="383"/>
        <v>5306</v>
      </c>
      <c r="B535">
        <f t="shared" si="422"/>
        <v>53</v>
      </c>
      <c r="C535">
        <f t="shared" si="423"/>
        <v>6</v>
      </c>
      <c r="D535">
        <f t="shared" si="421"/>
        <v>6</v>
      </c>
      <c r="E535">
        <f t="shared" si="421"/>
        <v>7</v>
      </c>
      <c r="F535" s="4">
        <f t="shared" si="384"/>
        <v>6</v>
      </c>
      <c r="G535">
        <f t="shared" ca="1" si="385"/>
        <v>1006</v>
      </c>
      <c r="H535">
        <f t="shared" ca="1" si="386"/>
        <v>1004</v>
      </c>
      <c r="I535">
        <f t="shared" ca="1" si="387"/>
        <v>1003</v>
      </c>
      <c r="J535">
        <f t="shared" ca="1" si="388"/>
        <v>1005</v>
      </c>
      <c r="K535">
        <f t="shared" ca="1" si="389"/>
        <v>1003</v>
      </c>
      <c r="L535">
        <f t="shared" ca="1" si="390"/>
        <v>1004</v>
      </c>
      <c r="M535">
        <f t="shared" ca="1" si="391"/>
        <v>2003</v>
      </c>
      <c r="N535">
        <f t="shared" ca="1" si="392"/>
        <v>2003</v>
      </c>
      <c r="O535">
        <f t="shared" ca="1" si="393"/>
        <v>2004</v>
      </c>
      <c r="P535">
        <f t="shared" ca="1" si="394"/>
        <v>2005</v>
      </c>
      <c r="Q535">
        <f t="shared" ca="1" si="395"/>
        <v>2004</v>
      </c>
      <c r="R535">
        <f t="shared" ca="1" si="396"/>
        <v>2004</v>
      </c>
      <c r="S535">
        <f t="shared" ca="1" si="397"/>
        <v>3006</v>
      </c>
      <c r="T535">
        <f t="shared" ca="1" si="398"/>
        <v>3004</v>
      </c>
      <c r="U535">
        <f t="shared" ca="1" si="399"/>
        <v>3003</v>
      </c>
      <c r="V535">
        <f t="shared" ca="1" si="400"/>
        <v>3003</v>
      </c>
      <c r="W535">
        <f t="shared" ca="1" si="401"/>
        <v>3006</v>
      </c>
      <c r="X535">
        <f t="shared" ca="1" si="402"/>
        <v>3004</v>
      </c>
      <c r="Y535">
        <f t="shared" ca="1" si="403"/>
        <v>4003</v>
      </c>
      <c r="Z535">
        <f t="shared" ca="1" si="404"/>
        <v>4003</v>
      </c>
      <c r="AA535">
        <f t="shared" ca="1" si="405"/>
        <v>4006</v>
      </c>
      <c r="AB535">
        <f t="shared" ca="1" si="406"/>
        <v>4003</v>
      </c>
      <c r="AC535">
        <f t="shared" ca="1" si="407"/>
        <v>4004</v>
      </c>
      <c r="AD535">
        <f t="shared" ca="1" si="408"/>
        <v>4005</v>
      </c>
      <c r="AE535">
        <f t="shared" ca="1" si="409"/>
        <v>5005</v>
      </c>
      <c r="AF535">
        <f t="shared" ca="1" si="410"/>
        <v>5005</v>
      </c>
      <c r="AG535">
        <f t="shared" ca="1" si="411"/>
        <v>5006</v>
      </c>
      <c r="AH535">
        <f t="shared" ca="1" si="412"/>
        <v>5003</v>
      </c>
      <c r="AI535">
        <f t="shared" ca="1" si="413"/>
        <v>5004</v>
      </c>
      <c r="AJ535">
        <f t="shared" ca="1" si="414"/>
        <v>5004</v>
      </c>
      <c r="AK535">
        <f t="shared" ca="1" si="415"/>
        <v>6005</v>
      </c>
      <c r="AL535">
        <f t="shared" ca="1" si="416"/>
        <v>6006</v>
      </c>
      <c r="AM535">
        <f t="shared" ca="1" si="417"/>
        <v>6006</v>
      </c>
      <c r="AN535">
        <f t="shared" ca="1" si="418"/>
        <v>6003</v>
      </c>
      <c r="AO535">
        <f t="shared" ca="1" si="419"/>
        <v>6006</v>
      </c>
      <c r="AP535">
        <f t="shared" ca="1" si="420"/>
        <v>6006</v>
      </c>
      <c r="AQ535" t="str">
        <f t="shared" ca="1" si="382"/>
        <v>12,1006,1;12,1004,1;12,1005,1;12,1003,1;12,1004,1;12,2003,1;12,2003,1;12,2004,1;12,2005,1;12,2004,1;12,2004,1;12,3006,1;12,3004,1;12,3003,1;12,3003,1;12,3006,1;12,3004,1;12,4003,1;12,4003,1;12,4006,1;12,4003,1;12,4004,1;12,4005,1;12,5005,1;12,5005,1;12,5006,1;12,5003,1;12,5004,1;12,5004,1;12,6005,1;12,6006,1;12,6006,1;12,6003,1;12,6006,1;12,6006,1</v>
      </c>
    </row>
    <row r="536" spans="1:43" x14ac:dyDescent="0.15">
      <c r="A536">
        <f t="shared" si="383"/>
        <v>5406</v>
      </c>
      <c r="B536">
        <f t="shared" si="422"/>
        <v>54</v>
      </c>
      <c r="C536">
        <f t="shared" si="423"/>
        <v>6</v>
      </c>
      <c r="D536">
        <f t="shared" si="421"/>
        <v>6</v>
      </c>
      <c r="E536">
        <f t="shared" si="421"/>
        <v>7</v>
      </c>
      <c r="F536" s="4">
        <f t="shared" si="384"/>
        <v>6</v>
      </c>
      <c r="G536">
        <f t="shared" ca="1" si="385"/>
        <v>1004</v>
      </c>
      <c r="H536">
        <f t="shared" ca="1" si="386"/>
        <v>1005</v>
      </c>
      <c r="I536">
        <f t="shared" ca="1" si="387"/>
        <v>1004</v>
      </c>
      <c r="J536">
        <f t="shared" ca="1" si="388"/>
        <v>1005</v>
      </c>
      <c r="K536">
        <f t="shared" ca="1" si="389"/>
        <v>1004</v>
      </c>
      <c r="L536">
        <f t="shared" ca="1" si="390"/>
        <v>1005</v>
      </c>
      <c r="M536">
        <f t="shared" ca="1" si="391"/>
        <v>2005</v>
      </c>
      <c r="N536">
        <f t="shared" ca="1" si="392"/>
        <v>2005</v>
      </c>
      <c r="O536">
        <f t="shared" ca="1" si="393"/>
        <v>2003</v>
      </c>
      <c r="P536">
        <f t="shared" ca="1" si="394"/>
        <v>2004</v>
      </c>
      <c r="Q536">
        <f t="shared" ca="1" si="395"/>
        <v>2006</v>
      </c>
      <c r="R536">
        <f t="shared" ca="1" si="396"/>
        <v>2005</v>
      </c>
      <c r="S536">
        <f t="shared" ca="1" si="397"/>
        <v>3005</v>
      </c>
      <c r="T536">
        <f t="shared" ca="1" si="398"/>
        <v>3004</v>
      </c>
      <c r="U536">
        <f t="shared" ca="1" si="399"/>
        <v>3005</v>
      </c>
      <c r="V536">
        <f t="shared" ca="1" si="400"/>
        <v>3004</v>
      </c>
      <c r="W536">
        <f t="shared" ca="1" si="401"/>
        <v>3005</v>
      </c>
      <c r="X536">
        <f t="shared" ca="1" si="402"/>
        <v>3003</v>
      </c>
      <c r="Y536">
        <f t="shared" ca="1" si="403"/>
        <v>4003</v>
      </c>
      <c r="Z536">
        <f t="shared" ca="1" si="404"/>
        <v>4006</v>
      </c>
      <c r="AA536">
        <f t="shared" ca="1" si="405"/>
        <v>4003</v>
      </c>
      <c r="AB536">
        <f t="shared" ca="1" si="406"/>
        <v>4006</v>
      </c>
      <c r="AC536">
        <f t="shared" ca="1" si="407"/>
        <v>4004</v>
      </c>
      <c r="AD536">
        <f t="shared" ca="1" si="408"/>
        <v>4004</v>
      </c>
      <c r="AE536">
        <f t="shared" ca="1" si="409"/>
        <v>5006</v>
      </c>
      <c r="AF536">
        <f t="shared" ca="1" si="410"/>
        <v>5006</v>
      </c>
      <c r="AG536">
        <f t="shared" ca="1" si="411"/>
        <v>5005</v>
      </c>
      <c r="AH536">
        <f t="shared" ca="1" si="412"/>
        <v>5004</v>
      </c>
      <c r="AI536">
        <f t="shared" ca="1" si="413"/>
        <v>5003</v>
      </c>
      <c r="AJ536">
        <f t="shared" ca="1" si="414"/>
        <v>5005</v>
      </c>
      <c r="AK536">
        <f t="shared" ca="1" si="415"/>
        <v>6003</v>
      </c>
      <c r="AL536">
        <f t="shared" ca="1" si="416"/>
        <v>6006</v>
      </c>
      <c r="AM536">
        <f t="shared" ca="1" si="417"/>
        <v>6003</v>
      </c>
      <c r="AN536">
        <f t="shared" ca="1" si="418"/>
        <v>6005</v>
      </c>
      <c r="AO536">
        <f t="shared" ca="1" si="419"/>
        <v>6004</v>
      </c>
      <c r="AP536">
        <f t="shared" ca="1" si="420"/>
        <v>6006</v>
      </c>
      <c r="AQ536" t="str">
        <f t="shared" ca="1" si="382"/>
        <v>12,1004,1;12,1005,1;12,1005,1;12,1004,1;12,1005,1;12,2005,1;12,2005,1;12,2003,1;12,2004,1;12,2006,1;12,2005,1;12,3005,1;12,3004,1;12,3005,1;12,3004,1;12,3005,1;12,3003,1;12,4003,1;12,4006,1;12,4003,1;12,4006,1;12,4004,1;12,4004,1;12,5006,1;12,5006,1;12,5005,1;12,5004,1;12,5003,1;12,5005,1;12,6003,1;12,6006,1;12,6003,1;12,6005,1;12,6004,1;12,6006,1</v>
      </c>
    </row>
    <row r="537" spans="1:43" x14ac:dyDescent="0.15">
      <c r="A537">
        <f t="shared" si="383"/>
        <v>5506</v>
      </c>
      <c r="B537">
        <f t="shared" si="422"/>
        <v>55</v>
      </c>
      <c r="C537">
        <f t="shared" si="423"/>
        <v>6</v>
      </c>
      <c r="D537">
        <f t="shared" si="421"/>
        <v>6</v>
      </c>
      <c r="E537">
        <f t="shared" si="421"/>
        <v>7</v>
      </c>
      <c r="F537" s="4">
        <f t="shared" si="384"/>
        <v>6</v>
      </c>
      <c r="G537">
        <f t="shared" ca="1" si="385"/>
        <v>1004</v>
      </c>
      <c r="H537">
        <f t="shared" ca="1" si="386"/>
        <v>1003</v>
      </c>
      <c r="I537">
        <f t="shared" ca="1" si="387"/>
        <v>1004</v>
      </c>
      <c r="J537">
        <f t="shared" ca="1" si="388"/>
        <v>1006</v>
      </c>
      <c r="K537">
        <f t="shared" ca="1" si="389"/>
        <v>1006</v>
      </c>
      <c r="L537">
        <f t="shared" ca="1" si="390"/>
        <v>1006</v>
      </c>
      <c r="M537">
        <f t="shared" ca="1" si="391"/>
        <v>2005</v>
      </c>
      <c r="N537">
        <f t="shared" ca="1" si="392"/>
        <v>2006</v>
      </c>
      <c r="O537">
        <f t="shared" ca="1" si="393"/>
        <v>2006</v>
      </c>
      <c r="P537">
        <f t="shared" ca="1" si="394"/>
        <v>2004</v>
      </c>
      <c r="Q537">
        <f t="shared" ca="1" si="395"/>
        <v>2004</v>
      </c>
      <c r="R537">
        <f t="shared" ca="1" si="396"/>
        <v>2003</v>
      </c>
      <c r="S537">
        <f t="shared" ca="1" si="397"/>
        <v>3006</v>
      </c>
      <c r="T537">
        <f t="shared" ca="1" si="398"/>
        <v>3004</v>
      </c>
      <c r="U537">
        <f t="shared" ca="1" si="399"/>
        <v>3003</v>
      </c>
      <c r="V537">
        <f t="shared" ca="1" si="400"/>
        <v>3004</v>
      </c>
      <c r="W537">
        <f t="shared" ca="1" si="401"/>
        <v>3006</v>
      </c>
      <c r="X537">
        <f t="shared" ca="1" si="402"/>
        <v>3005</v>
      </c>
      <c r="Y537">
        <f t="shared" ca="1" si="403"/>
        <v>4006</v>
      </c>
      <c r="Z537">
        <f t="shared" ca="1" si="404"/>
        <v>4005</v>
      </c>
      <c r="AA537">
        <f t="shared" ca="1" si="405"/>
        <v>4005</v>
      </c>
      <c r="AB537">
        <f t="shared" ca="1" si="406"/>
        <v>4005</v>
      </c>
      <c r="AC537">
        <f t="shared" ca="1" si="407"/>
        <v>4005</v>
      </c>
      <c r="AD537">
        <f t="shared" ca="1" si="408"/>
        <v>4006</v>
      </c>
      <c r="AE537">
        <f t="shared" ca="1" si="409"/>
        <v>5005</v>
      </c>
      <c r="AF537">
        <f t="shared" ca="1" si="410"/>
        <v>5004</v>
      </c>
      <c r="AG537">
        <f t="shared" ca="1" si="411"/>
        <v>5004</v>
      </c>
      <c r="AH537">
        <f t="shared" ca="1" si="412"/>
        <v>5003</v>
      </c>
      <c r="AI537">
        <f t="shared" ca="1" si="413"/>
        <v>5004</v>
      </c>
      <c r="AJ537">
        <f t="shared" ca="1" si="414"/>
        <v>5005</v>
      </c>
      <c r="AK537">
        <f t="shared" ca="1" si="415"/>
        <v>6005</v>
      </c>
      <c r="AL537">
        <f t="shared" ca="1" si="416"/>
        <v>6004</v>
      </c>
      <c r="AM537">
        <f t="shared" ca="1" si="417"/>
        <v>6004</v>
      </c>
      <c r="AN537">
        <f t="shared" ca="1" si="418"/>
        <v>6004</v>
      </c>
      <c r="AO537">
        <f t="shared" ca="1" si="419"/>
        <v>6004</v>
      </c>
      <c r="AP537">
        <f t="shared" ca="1" si="420"/>
        <v>6004</v>
      </c>
      <c r="AQ537" t="str">
        <f t="shared" ca="1" si="382"/>
        <v>12,1004,1;12,1003,1;12,1006,1;12,1006,1;12,1006,1;12,2005,1;12,2006,1;12,2006,1;12,2004,1;12,2004,1;12,2003,1;12,3006,1;12,3004,1;12,3003,1;12,3004,1;12,3006,1;12,3005,1;12,4006,1;12,4005,1;12,4005,1;12,4005,1;12,4005,1;12,4006,1;12,5005,1;12,5004,1;12,5004,1;12,5003,1;12,5004,1;12,5005,1;12,6005,1;12,6004,1;12,6004,1;12,6004,1;12,6004,1;12,6004,1</v>
      </c>
    </row>
    <row r="538" spans="1:43" x14ac:dyDescent="0.15">
      <c r="A538">
        <f t="shared" si="383"/>
        <v>5606</v>
      </c>
      <c r="B538">
        <f t="shared" si="422"/>
        <v>56</v>
      </c>
      <c r="C538">
        <f t="shared" si="423"/>
        <v>6</v>
      </c>
      <c r="D538">
        <f t="shared" si="421"/>
        <v>6</v>
      </c>
      <c r="E538">
        <f t="shared" si="421"/>
        <v>7</v>
      </c>
      <c r="F538" s="4">
        <f t="shared" si="384"/>
        <v>6</v>
      </c>
      <c r="G538">
        <f t="shared" ca="1" si="385"/>
        <v>1004</v>
      </c>
      <c r="H538">
        <f t="shared" ca="1" si="386"/>
        <v>1005</v>
      </c>
      <c r="I538">
        <f t="shared" ca="1" si="387"/>
        <v>1004</v>
      </c>
      <c r="J538">
        <f t="shared" ca="1" si="388"/>
        <v>1005</v>
      </c>
      <c r="K538">
        <f t="shared" ca="1" si="389"/>
        <v>1004</v>
      </c>
      <c r="L538">
        <f t="shared" ca="1" si="390"/>
        <v>1004</v>
      </c>
      <c r="M538">
        <f t="shared" ca="1" si="391"/>
        <v>2003</v>
      </c>
      <c r="N538">
        <f t="shared" ca="1" si="392"/>
        <v>2004</v>
      </c>
      <c r="O538">
        <f t="shared" ca="1" si="393"/>
        <v>2006</v>
      </c>
      <c r="P538">
        <f t="shared" ca="1" si="394"/>
        <v>2006</v>
      </c>
      <c r="Q538">
        <f t="shared" ca="1" si="395"/>
        <v>2004</v>
      </c>
      <c r="R538">
        <f t="shared" ca="1" si="396"/>
        <v>2005</v>
      </c>
      <c r="S538">
        <f t="shared" ca="1" si="397"/>
        <v>3004</v>
      </c>
      <c r="T538">
        <f t="shared" ca="1" si="398"/>
        <v>3005</v>
      </c>
      <c r="U538">
        <f t="shared" ca="1" si="399"/>
        <v>3005</v>
      </c>
      <c r="V538">
        <f t="shared" ca="1" si="400"/>
        <v>3005</v>
      </c>
      <c r="W538">
        <f t="shared" ca="1" si="401"/>
        <v>3005</v>
      </c>
      <c r="X538">
        <f t="shared" ca="1" si="402"/>
        <v>3004</v>
      </c>
      <c r="Y538">
        <f t="shared" ca="1" si="403"/>
        <v>4005</v>
      </c>
      <c r="Z538">
        <f t="shared" ca="1" si="404"/>
        <v>4005</v>
      </c>
      <c r="AA538">
        <f t="shared" ca="1" si="405"/>
        <v>4003</v>
      </c>
      <c r="AB538">
        <f t="shared" ca="1" si="406"/>
        <v>4003</v>
      </c>
      <c r="AC538">
        <f t="shared" ca="1" si="407"/>
        <v>4004</v>
      </c>
      <c r="AD538">
        <f t="shared" ca="1" si="408"/>
        <v>4006</v>
      </c>
      <c r="AE538">
        <f t="shared" ca="1" si="409"/>
        <v>5003</v>
      </c>
      <c r="AF538">
        <f t="shared" ca="1" si="410"/>
        <v>5004</v>
      </c>
      <c r="AG538">
        <f t="shared" ca="1" si="411"/>
        <v>5005</v>
      </c>
      <c r="AH538">
        <f t="shared" ca="1" si="412"/>
        <v>5005</v>
      </c>
      <c r="AI538">
        <f t="shared" ca="1" si="413"/>
        <v>5003</v>
      </c>
      <c r="AJ538">
        <f t="shared" ca="1" si="414"/>
        <v>5004</v>
      </c>
      <c r="AK538">
        <f t="shared" ca="1" si="415"/>
        <v>6004</v>
      </c>
      <c r="AL538">
        <f t="shared" ca="1" si="416"/>
        <v>6006</v>
      </c>
      <c r="AM538">
        <f t="shared" ca="1" si="417"/>
        <v>6004</v>
      </c>
      <c r="AN538">
        <f t="shared" ca="1" si="418"/>
        <v>6006</v>
      </c>
      <c r="AO538">
        <f t="shared" ca="1" si="419"/>
        <v>6004</v>
      </c>
      <c r="AP538">
        <f t="shared" ca="1" si="420"/>
        <v>6006</v>
      </c>
      <c r="AQ538" t="str">
        <f t="shared" ca="1" si="382"/>
        <v>12,1004,1;12,1005,1;12,1005,1;12,1004,1;12,1004,1;12,2003,1;12,2004,1;12,2006,1;12,2006,1;12,2004,1;12,2005,1;12,3004,1;12,3005,1;12,3005,1;12,3005,1;12,3005,1;12,3004,1;12,4005,1;12,4005,1;12,4003,1;12,4003,1;12,4004,1;12,4006,1;12,5003,1;12,5004,1;12,5005,1;12,5005,1;12,5003,1;12,5004,1;12,6004,1;12,6006,1;12,6004,1;12,6006,1;12,6004,1;12,6006,1</v>
      </c>
    </row>
    <row r="539" spans="1:43" x14ac:dyDescent="0.15">
      <c r="A539">
        <f t="shared" si="383"/>
        <v>5706</v>
      </c>
      <c r="B539">
        <f t="shared" si="422"/>
        <v>57</v>
      </c>
      <c r="C539">
        <f t="shared" si="423"/>
        <v>6</v>
      </c>
      <c r="D539">
        <f t="shared" si="421"/>
        <v>6</v>
      </c>
      <c r="E539">
        <f t="shared" si="421"/>
        <v>7</v>
      </c>
      <c r="F539" s="4">
        <f t="shared" si="384"/>
        <v>6</v>
      </c>
      <c r="G539">
        <f t="shared" ca="1" si="385"/>
        <v>1004</v>
      </c>
      <c r="H539">
        <f t="shared" ca="1" si="386"/>
        <v>1004</v>
      </c>
      <c r="I539">
        <f t="shared" ca="1" si="387"/>
        <v>1004</v>
      </c>
      <c r="J539">
        <f t="shared" ca="1" si="388"/>
        <v>1004</v>
      </c>
      <c r="K539">
        <f t="shared" ca="1" si="389"/>
        <v>1003</v>
      </c>
      <c r="L539">
        <f t="shared" ca="1" si="390"/>
        <v>1004</v>
      </c>
      <c r="M539">
        <f t="shared" ca="1" si="391"/>
        <v>2003</v>
      </c>
      <c r="N539">
        <f t="shared" ca="1" si="392"/>
        <v>2006</v>
      </c>
      <c r="O539">
        <f t="shared" ca="1" si="393"/>
        <v>2004</v>
      </c>
      <c r="P539">
        <f t="shared" ca="1" si="394"/>
        <v>2004</v>
      </c>
      <c r="Q539">
        <f t="shared" ca="1" si="395"/>
        <v>2004</v>
      </c>
      <c r="R539">
        <f t="shared" ca="1" si="396"/>
        <v>2004</v>
      </c>
      <c r="S539">
        <f t="shared" ca="1" si="397"/>
        <v>3006</v>
      </c>
      <c r="T539">
        <f t="shared" ca="1" si="398"/>
        <v>3006</v>
      </c>
      <c r="U539">
        <f t="shared" ca="1" si="399"/>
        <v>3006</v>
      </c>
      <c r="V539">
        <f t="shared" ca="1" si="400"/>
        <v>3004</v>
      </c>
      <c r="W539">
        <f t="shared" ca="1" si="401"/>
        <v>3005</v>
      </c>
      <c r="X539">
        <f t="shared" ca="1" si="402"/>
        <v>3003</v>
      </c>
      <c r="Y539">
        <f t="shared" ca="1" si="403"/>
        <v>4005</v>
      </c>
      <c r="Z539">
        <f t="shared" ca="1" si="404"/>
        <v>4006</v>
      </c>
      <c r="AA539">
        <f t="shared" ca="1" si="405"/>
        <v>4003</v>
      </c>
      <c r="AB539">
        <f t="shared" ca="1" si="406"/>
        <v>4006</v>
      </c>
      <c r="AC539">
        <f t="shared" ca="1" si="407"/>
        <v>4005</v>
      </c>
      <c r="AD539">
        <f t="shared" ca="1" si="408"/>
        <v>4003</v>
      </c>
      <c r="AE539">
        <f t="shared" ca="1" si="409"/>
        <v>5005</v>
      </c>
      <c r="AF539">
        <f t="shared" ca="1" si="410"/>
        <v>5005</v>
      </c>
      <c r="AG539">
        <f t="shared" ca="1" si="411"/>
        <v>5004</v>
      </c>
      <c r="AH539">
        <f t="shared" ca="1" si="412"/>
        <v>5006</v>
      </c>
      <c r="AI539">
        <f t="shared" ca="1" si="413"/>
        <v>5006</v>
      </c>
      <c r="AJ539">
        <f t="shared" ca="1" si="414"/>
        <v>5004</v>
      </c>
      <c r="AK539">
        <f t="shared" ca="1" si="415"/>
        <v>6004</v>
      </c>
      <c r="AL539">
        <f t="shared" ca="1" si="416"/>
        <v>6006</v>
      </c>
      <c r="AM539">
        <f t="shared" ca="1" si="417"/>
        <v>6004</v>
      </c>
      <c r="AN539">
        <f t="shared" ca="1" si="418"/>
        <v>6006</v>
      </c>
      <c r="AO539">
        <f t="shared" ca="1" si="419"/>
        <v>6006</v>
      </c>
      <c r="AP539">
        <f t="shared" ca="1" si="420"/>
        <v>6005</v>
      </c>
      <c r="AQ539" t="str">
        <f t="shared" ca="1" si="382"/>
        <v>12,1004,1;12,1004,1;12,1004,1;12,1003,1;12,1004,1;12,2003,1;12,2006,1;12,2004,1;12,2004,1;12,2004,1;12,2004,1;12,3006,1;12,3006,1;12,3006,1;12,3004,1;12,3005,1;12,3003,1;12,4005,1;12,4006,1;12,4003,1;12,4006,1;12,4005,1;12,4003,1;12,5005,1;12,5005,1;12,5004,1;12,5006,1;12,5006,1;12,5004,1;12,6004,1;12,6006,1;12,6004,1;12,6006,1;12,6006,1;12,6005,1</v>
      </c>
    </row>
    <row r="540" spans="1:43" x14ac:dyDescent="0.15">
      <c r="A540">
        <f t="shared" si="383"/>
        <v>5806</v>
      </c>
      <c r="B540">
        <f t="shared" si="422"/>
        <v>58</v>
      </c>
      <c r="C540">
        <f t="shared" si="423"/>
        <v>6</v>
      </c>
      <c r="D540">
        <f t="shared" si="421"/>
        <v>6</v>
      </c>
      <c r="E540">
        <f t="shared" si="421"/>
        <v>7</v>
      </c>
      <c r="F540" s="4">
        <f t="shared" si="384"/>
        <v>6</v>
      </c>
      <c r="G540">
        <f t="shared" ca="1" si="385"/>
        <v>1005</v>
      </c>
      <c r="H540">
        <f t="shared" ca="1" si="386"/>
        <v>1004</v>
      </c>
      <c r="I540">
        <f t="shared" ca="1" si="387"/>
        <v>1006</v>
      </c>
      <c r="J540">
        <f t="shared" ca="1" si="388"/>
        <v>1006</v>
      </c>
      <c r="K540">
        <f t="shared" ca="1" si="389"/>
        <v>1003</v>
      </c>
      <c r="L540">
        <f t="shared" ca="1" si="390"/>
        <v>1006</v>
      </c>
      <c r="M540">
        <f t="shared" ca="1" si="391"/>
        <v>2004</v>
      </c>
      <c r="N540">
        <f t="shared" ca="1" si="392"/>
        <v>2006</v>
      </c>
      <c r="O540">
        <f t="shared" ca="1" si="393"/>
        <v>2003</v>
      </c>
      <c r="P540">
        <f t="shared" ca="1" si="394"/>
        <v>2004</v>
      </c>
      <c r="Q540">
        <f t="shared" ca="1" si="395"/>
        <v>2005</v>
      </c>
      <c r="R540">
        <f t="shared" ca="1" si="396"/>
        <v>2005</v>
      </c>
      <c r="S540">
        <f t="shared" ca="1" si="397"/>
        <v>3006</v>
      </c>
      <c r="T540">
        <f t="shared" ca="1" si="398"/>
        <v>3004</v>
      </c>
      <c r="U540">
        <f t="shared" ca="1" si="399"/>
        <v>3004</v>
      </c>
      <c r="V540">
        <f t="shared" ca="1" si="400"/>
        <v>3003</v>
      </c>
      <c r="W540">
        <f t="shared" ca="1" si="401"/>
        <v>3005</v>
      </c>
      <c r="X540">
        <f t="shared" ca="1" si="402"/>
        <v>3004</v>
      </c>
      <c r="Y540">
        <f t="shared" ca="1" si="403"/>
        <v>4006</v>
      </c>
      <c r="Z540">
        <f t="shared" ca="1" si="404"/>
        <v>4004</v>
      </c>
      <c r="AA540">
        <f t="shared" ca="1" si="405"/>
        <v>4003</v>
      </c>
      <c r="AB540">
        <f t="shared" ca="1" si="406"/>
        <v>4004</v>
      </c>
      <c r="AC540">
        <f t="shared" ca="1" si="407"/>
        <v>4004</v>
      </c>
      <c r="AD540">
        <f t="shared" ca="1" si="408"/>
        <v>4005</v>
      </c>
      <c r="AE540">
        <f t="shared" ca="1" si="409"/>
        <v>5004</v>
      </c>
      <c r="AF540">
        <f t="shared" ca="1" si="410"/>
        <v>5004</v>
      </c>
      <c r="AG540">
        <f t="shared" ca="1" si="411"/>
        <v>5005</v>
      </c>
      <c r="AH540">
        <f t="shared" ca="1" si="412"/>
        <v>5005</v>
      </c>
      <c r="AI540">
        <f t="shared" ca="1" si="413"/>
        <v>5005</v>
      </c>
      <c r="AJ540">
        <f t="shared" ca="1" si="414"/>
        <v>5005</v>
      </c>
      <c r="AK540">
        <f t="shared" ca="1" si="415"/>
        <v>6005</v>
      </c>
      <c r="AL540">
        <f t="shared" ca="1" si="416"/>
        <v>6006</v>
      </c>
      <c r="AM540">
        <f t="shared" ca="1" si="417"/>
        <v>6004</v>
      </c>
      <c r="AN540">
        <f t="shared" ca="1" si="418"/>
        <v>6003</v>
      </c>
      <c r="AO540">
        <f t="shared" ca="1" si="419"/>
        <v>6004</v>
      </c>
      <c r="AP540">
        <f t="shared" ca="1" si="420"/>
        <v>6005</v>
      </c>
      <c r="AQ540" t="str">
        <f t="shared" ca="1" si="382"/>
        <v>12,1005,1;12,1004,1;12,1006,1;12,1003,1;12,1006,1;12,2004,1;12,2006,1;12,2003,1;12,2004,1;12,2005,1;12,2005,1;12,3006,1;12,3004,1;12,3004,1;12,3003,1;12,3005,1;12,3004,1;12,4006,1;12,4004,1;12,4003,1;12,4004,1;12,4004,1;12,4005,1;12,5004,1;12,5004,1;12,5005,1;12,5005,1;12,5005,1;12,5005,1;12,6005,1;12,6006,1;12,6004,1;12,6003,1;12,6004,1;12,6005,1</v>
      </c>
    </row>
    <row r="541" spans="1:43" x14ac:dyDescent="0.15">
      <c r="A541">
        <f t="shared" si="383"/>
        <v>5906</v>
      </c>
      <c r="B541">
        <f t="shared" si="422"/>
        <v>59</v>
      </c>
      <c r="C541">
        <f t="shared" si="423"/>
        <v>6</v>
      </c>
      <c r="D541">
        <f t="shared" si="421"/>
        <v>6</v>
      </c>
      <c r="E541">
        <f t="shared" si="421"/>
        <v>7</v>
      </c>
      <c r="F541" s="4">
        <f t="shared" si="384"/>
        <v>6</v>
      </c>
      <c r="G541">
        <f t="shared" ca="1" si="385"/>
        <v>1005</v>
      </c>
      <c r="H541">
        <f t="shared" ca="1" si="386"/>
        <v>1005</v>
      </c>
      <c r="I541">
        <f t="shared" ca="1" si="387"/>
        <v>1006</v>
      </c>
      <c r="J541">
        <f t="shared" ca="1" si="388"/>
        <v>1005</v>
      </c>
      <c r="K541">
        <f t="shared" ca="1" si="389"/>
        <v>1006</v>
      </c>
      <c r="L541">
        <f t="shared" ca="1" si="390"/>
        <v>1006</v>
      </c>
      <c r="M541">
        <f t="shared" ca="1" si="391"/>
        <v>2003</v>
      </c>
      <c r="N541">
        <f t="shared" ca="1" si="392"/>
        <v>2004</v>
      </c>
      <c r="O541">
        <f t="shared" ca="1" si="393"/>
        <v>2005</v>
      </c>
      <c r="P541">
        <f t="shared" ca="1" si="394"/>
        <v>2006</v>
      </c>
      <c r="Q541">
        <f t="shared" ca="1" si="395"/>
        <v>2004</v>
      </c>
      <c r="R541">
        <f t="shared" ca="1" si="396"/>
        <v>2005</v>
      </c>
      <c r="S541">
        <f t="shared" ca="1" si="397"/>
        <v>3006</v>
      </c>
      <c r="T541">
        <f t="shared" ca="1" si="398"/>
        <v>3006</v>
      </c>
      <c r="U541">
        <f t="shared" ca="1" si="399"/>
        <v>3004</v>
      </c>
      <c r="V541">
        <f t="shared" ca="1" si="400"/>
        <v>3006</v>
      </c>
      <c r="W541">
        <f t="shared" ca="1" si="401"/>
        <v>3006</v>
      </c>
      <c r="X541">
        <f t="shared" ca="1" si="402"/>
        <v>3005</v>
      </c>
      <c r="Y541">
        <f t="shared" ca="1" si="403"/>
        <v>4006</v>
      </c>
      <c r="Z541">
        <f t="shared" ca="1" si="404"/>
        <v>4006</v>
      </c>
      <c r="AA541">
        <f t="shared" ca="1" si="405"/>
        <v>4003</v>
      </c>
      <c r="AB541">
        <f t="shared" ca="1" si="406"/>
        <v>4004</v>
      </c>
      <c r="AC541">
        <f t="shared" ca="1" si="407"/>
        <v>4004</v>
      </c>
      <c r="AD541">
        <f t="shared" ca="1" si="408"/>
        <v>4006</v>
      </c>
      <c r="AE541">
        <f t="shared" ca="1" si="409"/>
        <v>5004</v>
      </c>
      <c r="AF541">
        <f t="shared" ca="1" si="410"/>
        <v>5005</v>
      </c>
      <c r="AG541">
        <f t="shared" ca="1" si="411"/>
        <v>5003</v>
      </c>
      <c r="AH541">
        <f t="shared" ca="1" si="412"/>
        <v>5004</v>
      </c>
      <c r="AI541">
        <f t="shared" ca="1" si="413"/>
        <v>5004</v>
      </c>
      <c r="AJ541">
        <f t="shared" ca="1" si="414"/>
        <v>5003</v>
      </c>
      <c r="AK541">
        <f t="shared" ca="1" si="415"/>
        <v>6003</v>
      </c>
      <c r="AL541">
        <f t="shared" ca="1" si="416"/>
        <v>6006</v>
      </c>
      <c r="AM541">
        <f t="shared" ca="1" si="417"/>
        <v>6003</v>
      </c>
      <c r="AN541">
        <f t="shared" ca="1" si="418"/>
        <v>6006</v>
      </c>
      <c r="AO541">
        <f t="shared" ca="1" si="419"/>
        <v>6005</v>
      </c>
      <c r="AP541">
        <f t="shared" ca="1" si="420"/>
        <v>6004</v>
      </c>
      <c r="AQ541" t="str">
        <f t="shared" ca="1" si="382"/>
        <v>12,1005,1;12,1005,1;12,1005,1;12,1006,1;12,1006,1;12,2003,1;12,2004,1;12,2005,1;12,2006,1;12,2004,1;12,2005,1;12,3006,1;12,3006,1;12,3004,1;12,3006,1;12,3006,1;12,3005,1;12,4006,1;12,4006,1;12,4003,1;12,4004,1;12,4004,1;12,4006,1;12,5004,1;12,5005,1;12,5003,1;12,5004,1;12,5004,1;12,5003,1;12,6003,1;12,6006,1;12,6003,1;12,6006,1;12,6005,1;12,6004,1</v>
      </c>
    </row>
    <row r="542" spans="1:43" x14ac:dyDescent="0.15">
      <c r="A542">
        <f t="shared" si="383"/>
        <v>6006</v>
      </c>
      <c r="B542">
        <f t="shared" si="422"/>
        <v>60</v>
      </c>
      <c r="C542">
        <f t="shared" si="423"/>
        <v>6</v>
      </c>
      <c r="D542">
        <f t="shared" si="421"/>
        <v>6</v>
      </c>
      <c r="E542">
        <f t="shared" si="421"/>
        <v>8</v>
      </c>
      <c r="F542" s="4">
        <f t="shared" si="384"/>
        <v>7</v>
      </c>
      <c r="G542">
        <f t="shared" ca="1" si="385"/>
        <v>1006</v>
      </c>
      <c r="H542">
        <f t="shared" ca="1" si="386"/>
        <v>1007</v>
      </c>
      <c r="I542">
        <f t="shared" ca="1" si="387"/>
        <v>1004</v>
      </c>
      <c r="J542">
        <f t="shared" ca="1" si="388"/>
        <v>1005</v>
      </c>
      <c r="K542">
        <f t="shared" ca="1" si="389"/>
        <v>1007</v>
      </c>
      <c r="L542">
        <f t="shared" ca="1" si="390"/>
        <v>1007</v>
      </c>
      <c r="M542">
        <f t="shared" ca="1" si="391"/>
        <v>2007</v>
      </c>
      <c r="N542">
        <f t="shared" ca="1" si="392"/>
        <v>2005</v>
      </c>
      <c r="O542">
        <f t="shared" ca="1" si="393"/>
        <v>2005</v>
      </c>
      <c r="P542">
        <f t="shared" ca="1" si="394"/>
        <v>2007</v>
      </c>
      <c r="Q542">
        <f t="shared" ca="1" si="395"/>
        <v>2007</v>
      </c>
      <c r="R542">
        <f t="shared" ca="1" si="396"/>
        <v>2005</v>
      </c>
      <c r="S542">
        <f t="shared" ca="1" si="397"/>
        <v>3005</v>
      </c>
      <c r="T542">
        <f t="shared" ca="1" si="398"/>
        <v>3005</v>
      </c>
      <c r="U542">
        <f t="shared" ca="1" si="399"/>
        <v>3005</v>
      </c>
      <c r="V542">
        <f t="shared" ca="1" si="400"/>
        <v>3004</v>
      </c>
      <c r="W542">
        <f t="shared" ca="1" si="401"/>
        <v>3006</v>
      </c>
      <c r="X542">
        <f t="shared" ca="1" si="402"/>
        <v>3007</v>
      </c>
      <c r="Y542">
        <f t="shared" ca="1" si="403"/>
        <v>4007</v>
      </c>
      <c r="Z542">
        <f t="shared" ca="1" si="404"/>
        <v>4006</v>
      </c>
      <c r="AA542">
        <f t="shared" ca="1" si="405"/>
        <v>4007</v>
      </c>
      <c r="AB542">
        <f t="shared" ca="1" si="406"/>
        <v>4005</v>
      </c>
      <c r="AC542">
        <f t="shared" ca="1" si="407"/>
        <v>4007</v>
      </c>
      <c r="AD542">
        <f t="shared" ca="1" si="408"/>
        <v>4005</v>
      </c>
      <c r="AE542">
        <f t="shared" ca="1" si="409"/>
        <v>5007</v>
      </c>
      <c r="AF542">
        <f t="shared" ca="1" si="410"/>
        <v>5007</v>
      </c>
      <c r="AG542">
        <f t="shared" ca="1" si="411"/>
        <v>5004</v>
      </c>
      <c r="AH542">
        <f t="shared" ca="1" si="412"/>
        <v>5006</v>
      </c>
      <c r="AI542">
        <f t="shared" ca="1" si="413"/>
        <v>5005</v>
      </c>
      <c r="AJ542">
        <f t="shared" ca="1" si="414"/>
        <v>5006</v>
      </c>
      <c r="AK542">
        <f t="shared" ca="1" si="415"/>
        <v>6006</v>
      </c>
      <c r="AL542">
        <f t="shared" ca="1" si="416"/>
        <v>6006</v>
      </c>
      <c r="AM542">
        <f t="shared" ca="1" si="417"/>
        <v>6006</v>
      </c>
      <c r="AN542">
        <f t="shared" ca="1" si="418"/>
        <v>6004</v>
      </c>
      <c r="AO542">
        <f t="shared" ca="1" si="419"/>
        <v>6006</v>
      </c>
      <c r="AP542">
        <f t="shared" ca="1" si="420"/>
        <v>6005</v>
      </c>
      <c r="AQ542" t="str">
        <f t="shared" ca="1" si="382"/>
        <v>12,1006,1;12,1007,1;12,1005,1;12,1007,1;12,1007,1;12,2007,1;12,2005,1;12,2005,1;12,2007,1;12,2007,1;12,2005,1;12,3005,1;12,3005,1;12,3005,1;12,3004,1;12,3006,1;12,3007,1;12,4007,1;12,4006,1;12,4007,1;12,4005,1;12,4007,1;12,4005,1;12,5007,1;12,5007,1;12,5004,1;12,5006,1;12,5005,1;12,5006,1;12,6006,1;12,6006,1;12,6006,1;12,6004,1;12,6006,1;12,6005,1</v>
      </c>
    </row>
    <row r="543" spans="1:43" x14ac:dyDescent="0.15">
      <c r="A543">
        <f t="shared" si="383"/>
        <v>6106</v>
      </c>
      <c r="B543">
        <f t="shared" si="422"/>
        <v>61</v>
      </c>
      <c r="C543">
        <f t="shared" si="423"/>
        <v>6</v>
      </c>
      <c r="D543">
        <f t="shared" ref="D543:E562" si="424">D463</f>
        <v>6</v>
      </c>
      <c r="E543">
        <f t="shared" si="424"/>
        <v>8</v>
      </c>
      <c r="F543" s="4">
        <f t="shared" si="384"/>
        <v>7</v>
      </c>
      <c r="G543">
        <f t="shared" ca="1" si="385"/>
        <v>1007</v>
      </c>
      <c r="H543">
        <f t="shared" ca="1" si="386"/>
        <v>1004</v>
      </c>
      <c r="I543">
        <f t="shared" ca="1" si="387"/>
        <v>1004</v>
      </c>
      <c r="J543">
        <f t="shared" ca="1" si="388"/>
        <v>1005</v>
      </c>
      <c r="K543">
        <f t="shared" ca="1" si="389"/>
        <v>1006</v>
      </c>
      <c r="L543">
        <f t="shared" ca="1" si="390"/>
        <v>1005</v>
      </c>
      <c r="M543">
        <f t="shared" ca="1" si="391"/>
        <v>2004</v>
      </c>
      <c r="N543">
        <f t="shared" ca="1" si="392"/>
        <v>2006</v>
      </c>
      <c r="O543">
        <f t="shared" ca="1" si="393"/>
        <v>2004</v>
      </c>
      <c r="P543">
        <f t="shared" ca="1" si="394"/>
        <v>2007</v>
      </c>
      <c r="Q543">
        <f t="shared" ca="1" si="395"/>
        <v>2004</v>
      </c>
      <c r="R543">
        <f t="shared" ca="1" si="396"/>
        <v>2004</v>
      </c>
      <c r="S543">
        <f t="shared" ca="1" si="397"/>
        <v>3006</v>
      </c>
      <c r="T543">
        <f t="shared" ca="1" si="398"/>
        <v>3007</v>
      </c>
      <c r="U543">
        <f t="shared" ca="1" si="399"/>
        <v>3006</v>
      </c>
      <c r="V543">
        <f t="shared" ca="1" si="400"/>
        <v>3005</v>
      </c>
      <c r="W543">
        <f t="shared" ca="1" si="401"/>
        <v>3007</v>
      </c>
      <c r="X543">
        <f t="shared" ca="1" si="402"/>
        <v>3006</v>
      </c>
      <c r="Y543">
        <f t="shared" ca="1" si="403"/>
        <v>4006</v>
      </c>
      <c r="Z543">
        <f t="shared" ca="1" si="404"/>
        <v>4005</v>
      </c>
      <c r="AA543">
        <f t="shared" ca="1" si="405"/>
        <v>4007</v>
      </c>
      <c r="AB543">
        <f t="shared" ca="1" si="406"/>
        <v>4005</v>
      </c>
      <c r="AC543">
        <f t="shared" ca="1" si="407"/>
        <v>4006</v>
      </c>
      <c r="AD543">
        <f t="shared" ca="1" si="408"/>
        <v>4004</v>
      </c>
      <c r="AE543">
        <f t="shared" ca="1" si="409"/>
        <v>5004</v>
      </c>
      <c r="AF543">
        <f t="shared" ca="1" si="410"/>
        <v>5004</v>
      </c>
      <c r="AG543">
        <f t="shared" ca="1" si="411"/>
        <v>5004</v>
      </c>
      <c r="AH543">
        <f t="shared" ca="1" si="412"/>
        <v>5007</v>
      </c>
      <c r="AI543">
        <f t="shared" ca="1" si="413"/>
        <v>5007</v>
      </c>
      <c r="AJ543">
        <f t="shared" ca="1" si="414"/>
        <v>5005</v>
      </c>
      <c r="AK543">
        <f t="shared" ca="1" si="415"/>
        <v>6006</v>
      </c>
      <c r="AL543">
        <f t="shared" ca="1" si="416"/>
        <v>6004</v>
      </c>
      <c r="AM543">
        <f t="shared" ca="1" si="417"/>
        <v>6007</v>
      </c>
      <c r="AN543">
        <f t="shared" ca="1" si="418"/>
        <v>6004</v>
      </c>
      <c r="AO543">
        <f t="shared" ca="1" si="419"/>
        <v>6007</v>
      </c>
      <c r="AP543">
        <f t="shared" ca="1" si="420"/>
        <v>6004</v>
      </c>
      <c r="AQ543" t="str">
        <f t="shared" ca="1" si="382"/>
        <v>12,1007,1;12,1004,1;12,1005,1;12,1006,1;12,1005,1;12,2004,1;12,2006,1;12,2004,1;12,2007,1;12,2004,1;12,2004,1;12,3006,1;12,3007,1;12,3006,1;12,3005,1;12,3007,1;12,3006,1;12,4006,1;12,4005,1;12,4007,1;12,4005,1;12,4006,1;12,4004,1;12,5004,1;12,5004,1;12,5004,1;12,5007,1;12,5007,1;12,5005,1;12,6006,1;12,6004,1;12,6007,1;12,6004,1;12,6007,1;12,6004,1</v>
      </c>
    </row>
    <row r="544" spans="1:43" x14ac:dyDescent="0.15">
      <c r="A544">
        <f t="shared" si="383"/>
        <v>6206</v>
      </c>
      <c r="B544">
        <f t="shared" si="422"/>
        <v>62</v>
      </c>
      <c r="C544">
        <f t="shared" si="423"/>
        <v>6</v>
      </c>
      <c r="D544">
        <f t="shared" si="424"/>
        <v>6</v>
      </c>
      <c r="E544">
        <f t="shared" si="424"/>
        <v>8</v>
      </c>
      <c r="F544" s="4">
        <f t="shared" si="384"/>
        <v>7</v>
      </c>
      <c r="G544">
        <f t="shared" ca="1" si="385"/>
        <v>1007</v>
      </c>
      <c r="H544">
        <f t="shared" ca="1" si="386"/>
        <v>1004</v>
      </c>
      <c r="I544">
        <f t="shared" ca="1" si="387"/>
        <v>1005</v>
      </c>
      <c r="J544">
        <f t="shared" ca="1" si="388"/>
        <v>1004</v>
      </c>
      <c r="K544">
        <f t="shared" ca="1" si="389"/>
        <v>1006</v>
      </c>
      <c r="L544">
        <f t="shared" ca="1" si="390"/>
        <v>1006</v>
      </c>
      <c r="M544">
        <f t="shared" ca="1" si="391"/>
        <v>2007</v>
      </c>
      <c r="N544">
        <f t="shared" ca="1" si="392"/>
        <v>2005</v>
      </c>
      <c r="O544">
        <f t="shared" ca="1" si="393"/>
        <v>2004</v>
      </c>
      <c r="P544">
        <f t="shared" ca="1" si="394"/>
        <v>2006</v>
      </c>
      <c r="Q544">
        <f t="shared" ca="1" si="395"/>
        <v>2005</v>
      </c>
      <c r="R544">
        <f t="shared" ca="1" si="396"/>
        <v>2007</v>
      </c>
      <c r="S544">
        <f t="shared" ca="1" si="397"/>
        <v>3005</v>
      </c>
      <c r="T544">
        <f t="shared" ca="1" si="398"/>
        <v>3004</v>
      </c>
      <c r="U544">
        <f t="shared" ca="1" si="399"/>
        <v>3005</v>
      </c>
      <c r="V544">
        <f t="shared" ca="1" si="400"/>
        <v>3007</v>
      </c>
      <c r="W544">
        <f t="shared" ca="1" si="401"/>
        <v>3007</v>
      </c>
      <c r="X544">
        <f t="shared" ca="1" si="402"/>
        <v>3004</v>
      </c>
      <c r="Y544">
        <f t="shared" ca="1" si="403"/>
        <v>4004</v>
      </c>
      <c r="Z544">
        <f t="shared" ca="1" si="404"/>
        <v>4007</v>
      </c>
      <c r="AA544">
        <f t="shared" ca="1" si="405"/>
        <v>4007</v>
      </c>
      <c r="AB544">
        <f t="shared" ca="1" si="406"/>
        <v>4007</v>
      </c>
      <c r="AC544">
        <f t="shared" ca="1" si="407"/>
        <v>4006</v>
      </c>
      <c r="AD544">
        <f t="shared" ca="1" si="408"/>
        <v>4004</v>
      </c>
      <c r="AE544">
        <f t="shared" ca="1" si="409"/>
        <v>5004</v>
      </c>
      <c r="AF544">
        <f t="shared" ca="1" si="410"/>
        <v>5005</v>
      </c>
      <c r="AG544">
        <f t="shared" ca="1" si="411"/>
        <v>5004</v>
      </c>
      <c r="AH544">
        <f t="shared" ca="1" si="412"/>
        <v>5005</v>
      </c>
      <c r="AI544">
        <f t="shared" ca="1" si="413"/>
        <v>5007</v>
      </c>
      <c r="AJ544">
        <f t="shared" ca="1" si="414"/>
        <v>5007</v>
      </c>
      <c r="AK544">
        <f t="shared" ca="1" si="415"/>
        <v>6004</v>
      </c>
      <c r="AL544">
        <f t="shared" ca="1" si="416"/>
        <v>6007</v>
      </c>
      <c r="AM544">
        <f t="shared" ca="1" si="417"/>
        <v>6006</v>
      </c>
      <c r="AN544">
        <f t="shared" ca="1" si="418"/>
        <v>6005</v>
      </c>
      <c r="AO544">
        <f t="shared" ca="1" si="419"/>
        <v>6005</v>
      </c>
      <c r="AP544">
        <f t="shared" ca="1" si="420"/>
        <v>6006</v>
      </c>
      <c r="AQ544" t="str">
        <f t="shared" ca="1" si="382"/>
        <v>12,1007,1;12,1004,1;12,1004,1;12,1006,1;12,1006,1;12,2007,1;12,2005,1;12,2004,1;12,2006,1;12,2005,1;12,2007,1;12,3005,1;12,3004,1;12,3005,1;12,3007,1;12,3007,1;12,3004,1;12,4004,1;12,4007,1;12,4007,1;12,4007,1;12,4006,1;12,4004,1;12,5004,1;12,5005,1;12,5004,1;12,5005,1;12,5007,1;12,5007,1;12,6004,1;12,6007,1;12,6006,1;12,6005,1;12,6005,1;12,6006,1</v>
      </c>
    </row>
    <row r="545" spans="1:43" x14ac:dyDescent="0.15">
      <c r="A545">
        <f t="shared" si="383"/>
        <v>6306</v>
      </c>
      <c r="B545">
        <f t="shared" si="422"/>
        <v>63</v>
      </c>
      <c r="C545">
        <f t="shared" si="423"/>
        <v>6</v>
      </c>
      <c r="D545">
        <f t="shared" si="424"/>
        <v>6</v>
      </c>
      <c r="E545">
        <f t="shared" si="424"/>
        <v>8</v>
      </c>
      <c r="F545" s="4">
        <f t="shared" si="384"/>
        <v>7</v>
      </c>
      <c r="G545">
        <f t="shared" ca="1" si="385"/>
        <v>1004</v>
      </c>
      <c r="H545">
        <f t="shared" ca="1" si="386"/>
        <v>1006</v>
      </c>
      <c r="I545">
        <f t="shared" ca="1" si="387"/>
        <v>1005</v>
      </c>
      <c r="J545">
        <f t="shared" ca="1" si="388"/>
        <v>1004</v>
      </c>
      <c r="K545">
        <f t="shared" ca="1" si="389"/>
        <v>1006</v>
      </c>
      <c r="L545">
        <f t="shared" ca="1" si="390"/>
        <v>1005</v>
      </c>
      <c r="M545">
        <f t="shared" ca="1" si="391"/>
        <v>2005</v>
      </c>
      <c r="N545">
        <f t="shared" ca="1" si="392"/>
        <v>2004</v>
      </c>
      <c r="O545">
        <f t="shared" ca="1" si="393"/>
        <v>2006</v>
      </c>
      <c r="P545">
        <f t="shared" ca="1" si="394"/>
        <v>2006</v>
      </c>
      <c r="Q545">
        <f t="shared" ca="1" si="395"/>
        <v>2006</v>
      </c>
      <c r="R545">
        <f t="shared" ca="1" si="396"/>
        <v>2005</v>
      </c>
      <c r="S545">
        <f t="shared" ca="1" si="397"/>
        <v>3007</v>
      </c>
      <c r="T545">
        <f t="shared" ca="1" si="398"/>
        <v>3007</v>
      </c>
      <c r="U545">
        <f t="shared" ca="1" si="399"/>
        <v>3004</v>
      </c>
      <c r="V545">
        <f t="shared" ca="1" si="400"/>
        <v>3006</v>
      </c>
      <c r="W545">
        <f t="shared" ca="1" si="401"/>
        <v>3004</v>
      </c>
      <c r="X545">
        <f t="shared" ca="1" si="402"/>
        <v>3005</v>
      </c>
      <c r="Y545">
        <f t="shared" ca="1" si="403"/>
        <v>4007</v>
      </c>
      <c r="Z545">
        <f t="shared" ca="1" si="404"/>
        <v>4007</v>
      </c>
      <c r="AA545">
        <f t="shared" ca="1" si="405"/>
        <v>4005</v>
      </c>
      <c r="AB545">
        <f t="shared" ca="1" si="406"/>
        <v>4004</v>
      </c>
      <c r="AC545">
        <f t="shared" ca="1" si="407"/>
        <v>4004</v>
      </c>
      <c r="AD545">
        <f t="shared" ca="1" si="408"/>
        <v>4006</v>
      </c>
      <c r="AE545">
        <f t="shared" ca="1" si="409"/>
        <v>5004</v>
      </c>
      <c r="AF545">
        <f t="shared" ca="1" si="410"/>
        <v>5006</v>
      </c>
      <c r="AG545">
        <f t="shared" ca="1" si="411"/>
        <v>5005</v>
      </c>
      <c r="AH545">
        <f t="shared" ca="1" si="412"/>
        <v>5005</v>
      </c>
      <c r="AI545">
        <f t="shared" ca="1" si="413"/>
        <v>5007</v>
      </c>
      <c r="AJ545">
        <f t="shared" ca="1" si="414"/>
        <v>5006</v>
      </c>
      <c r="AK545">
        <f t="shared" ca="1" si="415"/>
        <v>6004</v>
      </c>
      <c r="AL545">
        <f t="shared" ca="1" si="416"/>
        <v>6004</v>
      </c>
      <c r="AM545">
        <f t="shared" ca="1" si="417"/>
        <v>6006</v>
      </c>
      <c r="AN545">
        <f t="shared" ca="1" si="418"/>
        <v>6006</v>
      </c>
      <c r="AO545">
        <f t="shared" ca="1" si="419"/>
        <v>6005</v>
      </c>
      <c r="AP545">
        <f t="shared" ca="1" si="420"/>
        <v>6004</v>
      </c>
      <c r="AQ545" t="str">
        <f t="shared" ca="1" si="382"/>
        <v>12,1004,1;12,1006,1;12,1004,1;12,1006,1;12,1005,1;12,2005,1;12,2004,1;12,2006,1;12,2006,1;12,2006,1;12,2005,1;12,3007,1;12,3007,1;12,3004,1;12,3006,1;12,3004,1;12,3005,1;12,4007,1;12,4007,1;12,4005,1;12,4004,1;12,4004,1;12,4006,1;12,5004,1;12,5006,1;12,5005,1;12,5005,1;12,5007,1;12,5006,1;12,6004,1;12,6004,1;12,6006,1;12,6006,1;12,6005,1;12,6004,1</v>
      </c>
    </row>
    <row r="546" spans="1:43" x14ac:dyDescent="0.15">
      <c r="A546">
        <f t="shared" si="383"/>
        <v>6406</v>
      </c>
      <c r="B546">
        <f t="shared" si="422"/>
        <v>64</v>
      </c>
      <c r="C546">
        <f t="shared" si="423"/>
        <v>6</v>
      </c>
      <c r="D546">
        <f t="shared" si="424"/>
        <v>6</v>
      </c>
      <c r="E546">
        <f t="shared" si="424"/>
        <v>8</v>
      </c>
      <c r="F546" s="4">
        <f t="shared" si="384"/>
        <v>7</v>
      </c>
      <c r="G546">
        <f t="shared" ca="1" si="385"/>
        <v>1005</v>
      </c>
      <c r="H546">
        <f t="shared" ca="1" si="386"/>
        <v>1007</v>
      </c>
      <c r="I546">
        <f t="shared" ca="1" si="387"/>
        <v>1007</v>
      </c>
      <c r="J546">
        <f t="shared" ca="1" si="388"/>
        <v>1004</v>
      </c>
      <c r="K546">
        <f t="shared" ca="1" si="389"/>
        <v>1005</v>
      </c>
      <c r="L546">
        <f t="shared" ca="1" si="390"/>
        <v>1004</v>
      </c>
      <c r="M546">
        <f t="shared" ca="1" si="391"/>
        <v>2004</v>
      </c>
      <c r="N546">
        <f t="shared" ca="1" si="392"/>
        <v>2007</v>
      </c>
      <c r="O546">
        <f t="shared" ca="1" si="393"/>
        <v>2005</v>
      </c>
      <c r="P546">
        <f t="shared" ca="1" si="394"/>
        <v>2005</v>
      </c>
      <c r="Q546">
        <f t="shared" ca="1" si="395"/>
        <v>2007</v>
      </c>
      <c r="R546">
        <f t="shared" ca="1" si="396"/>
        <v>2004</v>
      </c>
      <c r="S546">
        <f t="shared" ca="1" si="397"/>
        <v>3006</v>
      </c>
      <c r="T546">
        <f t="shared" ca="1" si="398"/>
        <v>3004</v>
      </c>
      <c r="U546">
        <f t="shared" ca="1" si="399"/>
        <v>3006</v>
      </c>
      <c r="V546">
        <f t="shared" ca="1" si="400"/>
        <v>3006</v>
      </c>
      <c r="W546">
        <f t="shared" ca="1" si="401"/>
        <v>3006</v>
      </c>
      <c r="X546">
        <f t="shared" ca="1" si="402"/>
        <v>3004</v>
      </c>
      <c r="Y546">
        <f t="shared" ca="1" si="403"/>
        <v>4004</v>
      </c>
      <c r="Z546">
        <f t="shared" ca="1" si="404"/>
        <v>4005</v>
      </c>
      <c r="AA546">
        <f t="shared" ca="1" si="405"/>
        <v>4004</v>
      </c>
      <c r="AB546">
        <f t="shared" ca="1" si="406"/>
        <v>4007</v>
      </c>
      <c r="AC546">
        <f t="shared" ca="1" si="407"/>
        <v>4004</v>
      </c>
      <c r="AD546">
        <f t="shared" ca="1" si="408"/>
        <v>4004</v>
      </c>
      <c r="AE546">
        <f t="shared" ca="1" si="409"/>
        <v>5005</v>
      </c>
      <c r="AF546">
        <f t="shared" ca="1" si="410"/>
        <v>5004</v>
      </c>
      <c r="AG546">
        <f t="shared" ca="1" si="411"/>
        <v>5005</v>
      </c>
      <c r="AH546">
        <f t="shared" ca="1" si="412"/>
        <v>5004</v>
      </c>
      <c r="AI546">
        <f t="shared" ca="1" si="413"/>
        <v>5005</v>
      </c>
      <c r="AJ546">
        <f t="shared" ca="1" si="414"/>
        <v>5005</v>
      </c>
      <c r="AK546">
        <f t="shared" ca="1" si="415"/>
        <v>6004</v>
      </c>
      <c r="AL546">
        <f t="shared" ca="1" si="416"/>
        <v>6004</v>
      </c>
      <c r="AM546">
        <f t="shared" ca="1" si="417"/>
        <v>6007</v>
      </c>
      <c r="AN546">
        <f t="shared" ca="1" si="418"/>
        <v>6007</v>
      </c>
      <c r="AO546">
        <f t="shared" ca="1" si="419"/>
        <v>6005</v>
      </c>
      <c r="AP546">
        <f t="shared" ca="1" si="420"/>
        <v>6004</v>
      </c>
      <c r="AQ546" t="str">
        <f t="shared" ca="1" si="382"/>
        <v>12,1005,1;12,1007,1;12,1004,1;12,1005,1;12,1004,1;12,2004,1;12,2007,1;12,2005,1;12,2005,1;12,2007,1;12,2004,1;12,3006,1;12,3004,1;12,3006,1;12,3006,1;12,3006,1;12,3004,1;12,4004,1;12,4005,1;12,4004,1;12,4007,1;12,4004,1;12,4004,1;12,5005,1;12,5004,1;12,5005,1;12,5004,1;12,5005,1;12,5005,1;12,6004,1;12,6004,1;12,6007,1;12,6007,1;12,6005,1;12,6004,1</v>
      </c>
    </row>
    <row r="547" spans="1:43" x14ac:dyDescent="0.15">
      <c r="A547">
        <f t="shared" si="383"/>
        <v>6506</v>
      </c>
      <c r="B547">
        <f t="shared" si="422"/>
        <v>65</v>
      </c>
      <c r="C547">
        <f t="shared" si="423"/>
        <v>6</v>
      </c>
      <c r="D547">
        <f t="shared" si="424"/>
        <v>6</v>
      </c>
      <c r="E547">
        <f t="shared" si="424"/>
        <v>9</v>
      </c>
      <c r="F547" s="4">
        <f t="shared" si="384"/>
        <v>8</v>
      </c>
      <c r="G547">
        <f t="shared" ca="1" si="385"/>
        <v>1007</v>
      </c>
      <c r="H547">
        <f t="shared" ca="1" si="386"/>
        <v>1005</v>
      </c>
      <c r="I547">
        <f t="shared" ca="1" si="387"/>
        <v>1005</v>
      </c>
      <c r="J547">
        <f t="shared" ca="1" si="388"/>
        <v>1006</v>
      </c>
      <c r="K547">
        <f t="shared" ca="1" si="389"/>
        <v>1007</v>
      </c>
      <c r="L547">
        <f t="shared" ca="1" si="390"/>
        <v>1007</v>
      </c>
      <c r="M547">
        <f t="shared" ca="1" si="391"/>
        <v>2008</v>
      </c>
      <c r="N547">
        <f t="shared" ca="1" si="392"/>
        <v>2004</v>
      </c>
      <c r="O547">
        <f t="shared" ca="1" si="393"/>
        <v>2004</v>
      </c>
      <c r="P547">
        <f t="shared" ca="1" si="394"/>
        <v>2007</v>
      </c>
      <c r="Q547">
        <f t="shared" ca="1" si="395"/>
        <v>2004</v>
      </c>
      <c r="R547">
        <f t="shared" ca="1" si="396"/>
        <v>2006</v>
      </c>
      <c r="S547">
        <f t="shared" ca="1" si="397"/>
        <v>3007</v>
      </c>
      <c r="T547">
        <f t="shared" ca="1" si="398"/>
        <v>3008</v>
      </c>
      <c r="U547">
        <f t="shared" ca="1" si="399"/>
        <v>3006</v>
      </c>
      <c r="V547">
        <f t="shared" ca="1" si="400"/>
        <v>3006</v>
      </c>
      <c r="W547">
        <f t="shared" ca="1" si="401"/>
        <v>3005</v>
      </c>
      <c r="X547">
        <f t="shared" ca="1" si="402"/>
        <v>3008</v>
      </c>
      <c r="Y547">
        <f t="shared" ca="1" si="403"/>
        <v>4007</v>
      </c>
      <c r="Z547">
        <f t="shared" ca="1" si="404"/>
        <v>4006</v>
      </c>
      <c r="AA547">
        <f t="shared" ca="1" si="405"/>
        <v>4007</v>
      </c>
      <c r="AB547">
        <f t="shared" ca="1" si="406"/>
        <v>4006</v>
      </c>
      <c r="AC547">
        <f t="shared" ca="1" si="407"/>
        <v>4005</v>
      </c>
      <c r="AD547">
        <f t="shared" ca="1" si="408"/>
        <v>4005</v>
      </c>
      <c r="AE547">
        <f t="shared" ca="1" si="409"/>
        <v>5006</v>
      </c>
      <c r="AF547">
        <f t="shared" ca="1" si="410"/>
        <v>5004</v>
      </c>
      <c r="AG547">
        <f t="shared" ca="1" si="411"/>
        <v>5005</v>
      </c>
      <c r="AH547">
        <f t="shared" ca="1" si="412"/>
        <v>5005</v>
      </c>
      <c r="AI547">
        <f t="shared" ca="1" si="413"/>
        <v>5006</v>
      </c>
      <c r="AJ547">
        <f t="shared" ca="1" si="414"/>
        <v>5005</v>
      </c>
      <c r="AK547">
        <f t="shared" ca="1" si="415"/>
        <v>6008</v>
      </c>
      <c r="AL547">
        <f t="shared" ca="1" si="416"/>
        <v>6004</v>
      </c>
      <c r="AM547">
        <f t="shared" ca="1" si="417"/>
        <v>6005</v>
      </c>
      <c r="AN547">
        <f t="shared" ca="1" si="418"/>
        <v>6008</v>
      </c>
      <c r="AO547">
        <f t="shared" ca="1" si="419"/>
        <v>6007</v>
      </c>
      <c r="AP547">
        <f t="shared" ca="1" si="420"/>
        <v>6005</v>
      </c>
      <c r="AQ547" t="str">
        <f t="shared" ca="1" si="382"/>
        <v>12,1007,1;12,1005,1;12,1006,1;12,1007,1;12,1007,1;12,2008,1;12,2004,1;12,2004,1;12,2007,1;12,2004,1;12,2006,1;12,3007,1;12,3008,1;12,3006,1;12,3006,1;12,3005,1;12,3008,1;12,4007,1;12,4006,1;12,4007,1;12,4006,1;12,4005,1;12,4005,1;12,5006,1;12,5004,1;12,5005,1;12,5005,1;12,5006,1;12,5005,1;12,6008,1;12,6004,1;12,6005,1;12,6008,1;12,6007,1;12,6005,1</v>
      </c>
    </row>
    <row r="548" spans="1:43" x14ac:dyDescent="0.15">
      <c r="A548">
        <f t="shared" si="383"/>
        <v>6606</v>
      </c>
      <c r="B548">
        <f t="shared" si="422"/>
        <v>66</v>
      </c>
      <c r="C548">
        <f t="shared" si="423"/>
        <v>6</v>
      </c>
      <c r="D548">
        <f t="shared" si="424"/>
        <v>6</v>
      </c>
      <c r="E548">
        <f t="shared" si="424"/>
        <v>9</v>
      </c>
      <c r="F548" s="4">
        <f t="shared" si="384"/>
        <v>8</v>
      </c>
      <c r="G548">
        <f t="shared" ca="1" si="385"/>
        <v>1004</v>
      </c>
      <c r="H548">
        <f t="shared" ca="1" si="386"/>
        <v>1007</v>
      </c>
      <c r="I548">
        <f t="shared" ca="1" si="387"/>
        <v>1007</v>
      </c>
      <c r="J548">
        <f t="shared" ca="1" si="388"/>
        <v>1008</v>
      </c>
      <c r="K548">
        <f t="shared" ca="1" si="389"/>
        <v>1004</v>
      </c>
      <c r="L548">
        <f t="shared" ca="1" si="390"/>
        <v>1005</v>
      </c>
      <c r="M548">
        <f t="shared" ca="1" si="391"/>
        <v>2004</v>
      </c>
      <c r="N548">
        <f t="shared" ca="1" si="392"/>
        <v>2008</v>
      </c>
      <c r="O548">
        <f t="shared" ca="1" si="393"/>
        <v>2006</v>
      </c>
      <c r="P548">
        <f t="shared" ca="1" si="394"/>
        <v>2007</v>
      </c>
      <c r="Q548">
        <f t="shared" ca="1" si="395"/>
        <v>2006</v>
      </c>
      <c r="R548">
        <f t="shared" ca="1" si="396"/>
        <v>2008</v>
      </c>
      <c r="S548">
        <f t="shared" ca="1" si="397"/>
        <v>3004</v>
      </c>
      <c r="T548">
        <f t="shared" ca="1" si="398"/>
        <v>3007</v>
      </c>
      <c r="U548">
        <f t="shared" ca="1" si="399"/>
        <v>3004</v>
      </c>
      <c r="V548">
        <f t="shared" ca="1" si="400"/>
        <v>3006</v>
      </c>
      <c r="W548">
        <f t="shared" ca="1" si="401"/>
        <v>3006</v>
      </c>
      <c r="X548">
        <f t="shared" ca="1" si="402"/>
        <v>3008</v>
      </c>
      <c r="Y548">
        <f t="shared" ca="1" si="403"/>
        <v>4008</v>
      </c>
      <c r="Z548">
        <f t="shared" ca="1" si="404"/>
        <v>4006</v>
      </c>
      <c r="AA548">
        <f t="shared" ca="1" si="405"/>
        <v>4004</v>
      </c>
      <c r="AB548">
        <f t="shared" ca="1" si="406"/>
        <v>4006</v>
      </c>
      <c r="AC548">
        <f t="shared" ca="1" si="407"/>
        <v>4005</v>
      </c>
      <c r="AD548">
        <f t="shared" ca="1" si="408"/>
        <v>4004</v>
      </c>
      <c r="AE548">
        <f t="shared" ca="1" si="409"/>
        <v>5008</v>
      </c>
      <c r="AF548">
        <f t="shared" ca="1" si="410"/>
        <v>5004</v>
      </c>
      <c r="AG548">
        <f t="shared" ca="1" si="411"/>
        <v>5008</v>
      </c>
      <c r="AH548">
        <f t="shared" ca="1" si="412"/>
        <v>5005</v>
      </c>
      <c r="AI548">
        <f t="shared" ca="1" si="413"/>
        <v>5005</v>
      </c>
      <c r="AJ548">
        <f t="shared" ca="1" si="414"/>
        <v>5004</v>
      </c>
      <c r="AK548">
        <f t="shared" ca="1" si="415"/>
        <v>6005</v>
      </c>
      <c r="AL548">
        <f t="shared" ca="1" si="416"/>
        <v>6004</v>
      </c>
      <c r="AM548">
        <f t="shared" ca="1" si="417"/>
        <v>6007</v>
      </c>
      <c r="AN548">
        <f t="shared" ca="1" si="418"/>
        <v>6005</v>
      </c>
      <c r="AO548">
        <f t="shared" ca="1" si="419"/>
        <v>6007</v>
      </c>
      <c r="AP548">
        <f t="shared" ca="1" si="420"/>
        <v>6004</v>
      </c>
      <c r="AQ548" t="str">
        <f t="shared" ca="1" si="382"/>
        <v>12,1004,1;12,1007,1;12,1008,1;12,1004,1;12,1005,1;12,2004,1;12,2008,1;12,2006,1;12,2007,1;12,2006,1;12,2008,1;12,3004,1;12,3007,1;12,3004,1;12,3006,1;12,3006,1;12,3008,1;12,4008,1;12,4006,1;12,4004,1;12,4006,1;12,4005,1;12,4004,1;12,5008,1;12,5004,1;12,5008,1;12,5005,1;12,5005,1;12,5004,1;12,6005,1;12,6004,1;12,6007,1;12,6005,1;12,6007,1;12,6004,1</v>
      </c>
    </row>
    <row r="549" spans="1:43" x14ac:dyDescent="0.15">
      <c r="A549">
        <f t="shared" si="383"/>
        <v>6706</v>
      </c>
      <c r="B549">
        <f t="shared" si="422"/>
        <v>67</v>
      </c>
      <c r="C549">
        <f t="shared" si="423"/>
        <v>6</v>
      </c>
      <c r="D549">
        <f t="shared" si="424"/>
        <v>6</v>
      </c>
      <c r="E549">
        <f t="shared" si="424"/>
        <v>9</v>
      </c>
      <c r="F549" s="4">
        <f t="shared" si="384"/>
        <v>8</v>
      </c>
      <c r="G549">
        <f t="shared" ca="1" si="385"/>
        <v>1004</v>
      </c>
      <c r="H549">
        <f t="shared" ca="1" si="386"/>
        <v>1006</v>
      </c>
      <c r="I549">
        <f t="shared" ca="1" si="387"/>
        <v>1007</v>
      </c>
      <c r="J549">
        <f t="shared" ca="1" si="388"/>
        <v>1007</v>
      </c>
      <c r="K549">
        <f t="shared" ca="1" si="389"/>
        <v>1004</v>
      </c>
      <c r="L549">
        <f t="shared" ca="1" si="390"/>
        <v>1006</v>
      </c>
      <c r="M549">
        <f t="shared" ca="1" si="391"/>
        <v>2007</v>
      </c>
      <c r="N549">
        <f t="shared" ca="1" si="392"/>
        <v>2007</v>
      </c>
      <c r="O549">
        <f t="shared" ca="1" si="393"/>
        <v>2005</v>
      </c>
      <c r="P549">
        <f t="shared" ca="1" si="394"/>
        <v>2004</v>
      </c>
      <c r="Q549">
        <f t="shared" ca="1" si="395"/>
        <v>2006</v>
      </c>
      <c r="R549">
        <f t="shared" ca="1" si="396"/>
        <v>2006</v>
      </c>
      <c r="S549">
        <f t="shared" ca="1" si="397"/>
        <v>3004</v>
      </c>
      <c r="T549">
        <f t="shared" ca="1" si="398"/>
        <v>3008</v>
      </c>
      <c r="U549">
        <f t="shared" ca="1" si="399"/>
        <v>3007</v>
      </c>
      <c r="V549">
        <f t="shared" ca="1" si="400"/>
        <v>3004</v>
      </c>
      <c r="W549">
        <f t="shared" ca="1" si="401"/>
        <v>3007</v>
      </c>
      <c r="X549">
        <f t="shared" ca="1" si="402"/>
        <v>3004</v>
      </c>
      <c r="Y549">
        <f t="shared" ca="1" si="403"/>
        <v>4007</v>
      </c>
      <c r="Z549">
        <f t="shared" ca="1" si="404"/>
        <v>4005</v>
      </c>
      <c r="AA549">
        <f t="shared" ca="1" si="405"/>
        <v>4004</v>
      </c>
      <c r="AB549">
        <f t="shared" ca="1" si="406"/>
        <v>4008</v>
      </c>
      <c r="AC549">
        <f t="shared" ca="1" si="407"/>
        <v>4007</v>
      </c>
      <c r="AD549">
        <f t="shared" ca="1" si="408"/>
        <v>4007</v>
      </c>
      <c r="AE549">
        <f t="shared" ca="1" si="409"/>
        <v>5006</v>
      </c>
      <c r="AF549">
        <f t="shared" ca="1" si="410"/>
        <v>5004</v>
      </c>
      <c r="AG549">
        <f t="shared" ca="1" si="411"/>
        <v>5005</v>
      </c>
      <c r="AH549">
        <f t="shared" ca="1" si="412"/>
        <v>5006</v>
      </c>
      <c r="AI549">
        <f t="shared" ca="1" si="413"/>
        <v>5004</v>
      </c>
      <c r="AJ549">
        <f t="shared" ca="1" si="414"/>
        <v>5006</v>
      </c>
      <c r="AK549">
        <f t="shared" ca="1" si="415"/>
        <v>6007</v>
      </c>
      <c r="AL549">
        <f t="shared" ca="1" si="416"/>
        <v>6005</v>
      </c>
      <c r="AM549">
        <f t="shared" ca="1" si="417"/>
        <v>6005</v>
      </c>
      <c r="AN549">
        <f t="shared" ca="1" si="418"/>
        <v>6005</v>
      </c>
      <c r="AO549">
        <f t="shared" ca="1" si="419"/>
        <v>6004</v>
      </c>
      <c r="AP549">
        <f t="shared" ca="1" si="420"/>
        <v>6007</v>
      </c>
      <c r="AQ549" t="str">
        <f t="shared" ca="1" si="382"/>
        <v>12,1004,1;12,1006,1;12,1007,1;12,1004,1;12,1006,1;12,2007,1;12,2007,1;12,2005,1;12,2004,1;12,2006,1;12,2006,1;12,3004,1;12,3008,1;12,3007,1;12,3004,1;12,3007,1;12,3004,1;12,4007,1;12,4005,1;12,4004,1;12,4008,1;12,4007,1;12,4007,1;12,5006,1;12,5004,1;12,5005,1;12,5006,1;12,5004,1;12,5006,1;12,6007,1;12,6005,1;12,6005,1;12,6005,1;12,6004,1;12,6007,1</v>
      </c>
    </row>
    <row r="550" spans="1:43" x14ac:dyDescent="0.15">
      <c r="A550">
        <f t="shared" si="383"/>
        <v>6806</v>
      </c>
      <c r="B550">
        <f t="shared" si="422"/>
        <v>68</v>
      </c>
      <c r="C550">
        <f t="shared" si="423"/>
        <v>6</v>
      </c>
      <c r="D550">
        <f t="shared" si="424"/>
        <v>6</v>
      </c>
      <c r="E550">
        <f t="shared" si="424"/>
        <v>9</v>
      </c>
      <c r="F550" s="4">
        <f t="shared" si="384"/>
        <v>8</v>
      </c>
      <c r="G550">
        <f t="shared" ca="1" si="385"/>
        <v>1008</v>
      </c>
      <c r="H550">
        <f t="shared" ca="1" si="386"/>
        <v>1008</v>
      </c>
      <c r="I550">
        <f t="shared" ca="1" si="387"/>
        <v>1006</v>
      </c>
      <c r="J550">
        <f t="shared" ca="1" si="388"/>
        <v>1004</v>
      </c>
      <c r="K550">
        <f t="shared" ca="1" si="389"/>
        <v>1006</v>
      </c>
      <c r="L550">
        <f t="shared" ca="1" si="390"/>
        <v>1006</v>
      </c>
      <c r="M550">
        <f t="shared" ca="1" si="391"/>
        <v>2004</v>
      </c>
      <c r="N550">
        <f t="shared" ca="1" si="392"/>
        <v>2005</v>
      </c>
      <c r="O550">
        <f t="shared" ca="1" si="393"/>
        <v>2004</v>
      </c>
      <c r="P550">
        <f t="shared" ca="1" si="394"/>
        <v>2008</v>
      </c>
      <c r="Q550">
        <f t="shared" ca="1" si="395"/>
        <v>2005</v>
      </c>
      <c r="R550">
        <f t="shared" ca="1" si="396"/>
        <v>2005</v>
      </c>
      <c r="S550">
        <f t="shared" ca="1" si="397"/>
        <v>3006</v>
      </c>
      <c r="T550">
        <f t="shared" ca="1" si="398"/>
        <v>3006</v>
      </c>
      <c r="U550">
        <f t="shared" ca="1" si="399"/>
        <v>3008</v>
      </c>
      <c r="V550">
        <f t="shared" ca="1" si="400"/>
        <v>3004</v>
      </c>
      <c r="W550">
        <f t="shared" ca="1" si="401"/>
        <v>3008</v>
      </c>
      <c r="X550">
        <f t="shared" ca="1" si="402"/>
        <v>3006</v>
      </c>
      <c r="Y550">
        <f t="shared" ca="1" si="403"/>
        <v>4008</v>
      </c>
      <c r="Z550">
        <f t="shared" ca="1" si="404"/>
        <v>4006</v>
      </c>
      <c r="AA550">
        <f t="shared" ca="1" si="405"/>
        <v>4004</v>
      </c>
      <c r="AB550">
        <f t="shared" ca="1" si="406"/>
        <v>4006</v>
      </c>
      <c r="AC550">
        <f t="shared" ca="1" si="407"/>
        <v>4005</v>
      </c>
      <c r="AD550">
        <f t="shared" ca="1" si="408"/>
        <v>4004</v>
      </c>
      <c r="AE550">
        <f t="shared" ca="1" si="409"/>
        <v>5007</v>
      </c>
      <c r="AF550">
        <f t="shared" ca="1" si="410"/>
        <v>5005</v>
      </c>
      <c r="AG550">
        <f t="shared" ca="1" si="411"/>
        <v>5006</v>
      </c>
      <c r="AH550">
        <f t="shared" ca="1" si="412"/>
        <v>5008</v>
      </c>
      <c r="AI550">
        <f t="shared" ca="1" si="413"/>
        <v>5007</v>
      </c>
      <c r="AJ550">
        <f t="shared" ca="1" si="414"/>
        <v>5006</v>
      </c>
      <c r="AK550">
        <f t="shared" ca="1" si="415"/>
        <v>6007</v>
      </c>
      <c r="AL550">
        <f t="shared" ca="1" si="416"/>
        <v>6008</v>
      </c>
      <c r="AM550">
        <f t="shared" ca="1" si="417"/>
        <v>6004</v>
      </c>
      <c r="AN550">
        <f t="shared" ca="1" si="418"/>
        <v>6008</v>
      </c>
      <c r="AO550">
        <f t="shared" ca="1" si="419"/>
        <v>6004</v>
      </c>
      <c r="AP550">
        <f t="shared" ca="1" si="420"/>
        <v>6005</v>
      </c>
      <c r="AQ550" t="str">
        <f t="shared" ca="1" si="382"/>
        <v>12,1008,1;12,1008,1;12,1004,1;12,1006,1;12,1006,1;12,2004,1;12,2005,1;12,2004,1;12,2008,1;12,2005,1;12,2005,1;12,3006,1;12,3006,1;12,3008,1;12,3004,1;12,3008,1;12,3006,1;12,4008,1;12,4006,1;12,4004,1;12,4006,1;12,4005,1;12,4004,1;12,5007,1;12,5005,1;12,5006,1;12,5008,1;12,5007,1;12,5006,1;12,6007,1;12,6008,1;12,6004,1;12,6008,1;12,6004,1;12,6005,1</v>
      </c>
    </row>
    <row r="551" spans="1:43" x14ac:dyDescent="0.15">
      <c r="A551">
        <f t="shared" si="383"/>
        <v>6906</v>
      </c>
      <c r="B551">
        <f t="shared" si="422"/>
        <v>69</v>
      </c>
      <c r="C551">
        <f t="shared" si="423"/>
        <v>6</v>
      </c>
      <c r="D551">
        <f t="shared" si="424"/>
        <v>6</v>
      </c>
      <c r="E551">
        <f t="shared" si="424"/>
        <v>9</v>
      </c>
      <c r="F551" s="4">
        <f t="shared" si="384"/>
        <v>8</v>
      </c>
      <c r="G551">
        <f t="shared" ca="1" si="385"/>
        <v>1008</v>
      </c>
      <c r="H551">
        <f t="shared" ca="1" si="386"/>
        <v>1007</v>
      </c>
      <c r="I551">
        <f t="shared" ca="1" si="387"/>
        <v>1007</v>
      </c>
      <c r="J551">
        <f t="shared" ca="1" si="388"/>
        <v>1008</v>
      </c>
      <c r="K551">
        <f t="shared" ca="1" si="389"/>
        <v>1005</v>
      </c>
      <c r="L551">
        <f t="shared" ca="1" si="390"/>
        <v>1008</v>
      </c>
      <c r="M551">
        <f t="shared" ca="1" si="391"/>
        <v>2007</v>
      </c>
      <c r="N551">
        <f t="shared" ca="1" si="392"/>
        <v>2008</v>
      </c>
      <c r="O551">
        <f t="shared" ca="1" si="393"/>
        <v>2007</v>
      </c>
      <c r="P551">
        <f t="shared" ca="1" si="394"/>
        <v>2008</v>
      </c>
      <c r="Q551">
        <f t="shared" ca="1" si="395"/>
        <v>2007</v>
      </c>
      <c r="R551">
        <f t="shared" ca="1" si="396"/>
        <v>2004</v>
      </c>
      <c r="S551">
        <f t="shared" ca="1" si="397"/>
        <v>3004</v>
      </c>
      <c r="T551">
        <f t="shared" ca="1" si="398"/>
        <v>3008</v>
      </c>
      <c r="U551">
        <f t="shared" ca="1" si="399"/>
        <v>3007</v>
      </c>
      <c r="V551">
        <f t="shared" ca="1" si="400"/>
        <v>3005</v>
      </c>
      <c r="W551">
        <f t="shared" ca="1" si="401"/>
        <v>3008</v>
      </c>
      <c r="X551">
        <f t="shared" ca="1" si="402"/>
        <v>3005</v>
      </c>
      <c r="Y551">
        <f t="shared" ca="1" si="403"/>
        <v>4006</v>
      </c>
      <c r="Z551">
        <f t="shared" ca="1" si="404"/>
        <v>4004</v>
      </c>
      <c r="AA551">
        <f t="shared" ca="1" si="405"/>
        <v>4005</v>
      </c>
      <c r="AB551">
        <f t="shared" ca="1" si="406"/>
        <v>4004</v>
      </c>
      <c r="AC551">
        <f t="shared" ca="1" si="407"/>
        <v>4004</v>
      </c>
      <c r="AD551">
        <f t="shared" ca="1" si="408"/>
        <v>4005</v>
      </c>
      <c r="AE551">
        <f t="shared" ca="1" si="409"/>
        <v>5008</v>
      </c>
      <c r="AF551">
        <f t="shared" ca="1" si="410"/>
        <v>5005</v>
      </c>
      <c r="AG551">
        <f t="shared" ca="1" si="411"/>
        <v>5004</v>
      </c>
      <c r="AH551">
        <f t="shared" ca="1" si="412"/>
        <v>5006</v>
      </c>
      <c r="AI551">
        <f t="shared" ca="1" si="413"/>
        <v>5008</v>
      </c>
      <c r="AJ551">
        <f t="shared" ca="1" si="414"/>
        <v>5005</v>
      </c>
      <c r="AK551">
        <f t="shared" ca="1" si="415"/>
        <v>6004</v>
      </c>
      <c r="AL551">
        <f t="shared" ca="1" si="416"/>
        <v>6007</v>
      </c>
      <c r="AM551">
        <f t="shared" ca="1" si="417"/>
        <v>6006</v>
      </c>
      <c r="AN551">
        <f t="shared" ca="1" si="418"/>
        <v>6004</v>
      </c>
      <c r="AO551">
        <f t="shared" ca="1" si="419"/>
        <v>6007</v>
      </c>
      <c r="AP551">
        <f t="shared" ca="1" si="420"/>
        <v>6008</v>
      </c>
      <c r="AQ551" t="str">
        <f t="shared" ca="1" si="382"/>
        <v>12,1008,1;12,1007,1;12,1008,1;12,1005,1;12,1008,1;12,2007,1;12,2008,1;12,2007,1;12,2008,1;12,2007,1;12,2004,1;12,3004,1;12,3008,1;12,3007,1;12,3005,1;12,3008,1;12,3005,1;12,4006,1;12,4004,1;12,4005,1;12,4004,1;12,4004,1;12,4005,1;12,5008,1;12,5005,1;12,5004,1;12,5006,1;12,5008,1;12,5005,1;12,6004,1;12,6007,1;12,6006,1;12,6004,1;12,6007,1;12,6008,1</v>
      </c>
    </row>
    <row r="552" spans="1:43" x14ac:dyDescent="0.15">
      <c r="A552">
        <f t="shared" si="383"/>
        <v>7006</v>
      </c>
      <c r="B552">
        <f t="shared" si="422"/>
        <v>70</v>
      </c>
      <c r="C552">
        <f t="shared" si="423"/>
        <v>6</v>
      </c>
      <c r="D552">
        <f t="shared" si="424"/>
        <v>6</v>
      </c>
      <c r="E552">
        <f t="shared" si="424"/>
        <v>10</v>
      </c>
      <c r="F552" s="4">
        <f t="shared" si="384"/>
        <v>9</v>
      </c>
      <c r="G552">
        <f t="shared" ca="1" si="385"/>
        <v>1007</v>
      </c>
      <c r="H552">
        <f t="shared" ca="1" si="386"/>
        <v>1007</v>
      </c>
      <c r="I552">
        <f t="shared" ca="1" si="387"/>
        <v>1009</v>
      </c>
      <c r="J552">
        <f t="shared" ca="1" si="388"/>
        <v>1009</v>
      </c>
      <c r="K552">
        <f t="shared" ca="1" si="389"/>
        <v>1008</v>
      </c>
      <c r="L552">
        <f t="shared" ca="1" si="390"/>
        <v>1005</v>
      </c>
      <c r="M552">
        <f t="shared" ca="1" si="391"/>
        <v>2008</v>
      </c>
      <c r="N552">
        <f t="shared" ca="1" si="392"/>
        <v>2008</v>
      </c>
      <c r="O552">
        <f t="shared" ca="1" si="393"/>
        <v>2009</v>
      </c>
      <c r="P552">
        <f t="shared" ca="1" si="394"/>
        <v>2006</v>
      </c>
      <c r="Q552">
        <f t="shared" ca="1" si="395"/>
        <v>2006</v>
      </c>
      <c r="R552">
        <f t="shared" ca="1" si="396"/>
        <v>2008</v>
      </c>
      <c r="S552">
        <f t="shared" ca="1" si="397"/>
        <v>3005</v>
      </c>
      <c r="T552">
        <f t="shared" ca="1" si="398"/>
        <v>3008</v>
      </c>
      <c r="U552">
        <f t="shared" ca="1" si="399"/>
        <v>3008</v>
      </c>
      <c r="V552">
        <f t="shared" ca="1" si="400"/>
        <v>3007</v>
      </c>
      <c r="W552">
        <f t="shared" ca="1" si="401"/>
        <v>3008</v>
      </c>
      <c r="X552">
        <f t="shared" ca="1" si="402"/>
        <v>3005</v>
      </c>
      <c r="Y552">
        <f t="shared" ca="1" si="403"/>
        <v>4006</v>
      </c>
      <c r="Z552">
        <f t="shared" ca="1" si="404"/>
        <v>4009</v>
      </c>
      <c r="AA552">
        <f t="shared" ca="1" si="405"/>
        <v>4009</v>
      </c>
      <c r="AB552">
        <f t="shared" ca="1" si="406"/>
        <v>4008</v>
      </c>
      <c r="AC552">
        <f t="shared" ca="1" si="407"/>
        <v>4005</v>
      </c>
      <c r="AD552">
        <f t="shared" ca="1" si="408"/>
        <v>4008</v>
      </c>
      <c r="AE552">
        <f t="shared" ca="1" si="409"/>
        <v>5005</v>
      </c>
      <c r="AF552">
        <f t="shared" ca="1" si="410"/>
        <v>5007</v>
      </c>
      <c r="AG552">
        <f t="shared" ca="1" si="411"/>
        <v>5009</v>
      </c>
      <c r="AH552">
        <f t="shared" ca="1" si="412"/>
        <v>5006</v>
      </c>
      <c r="AI552">
        <f t="shared" ca="1" si="413"/>
        <v>5005</v>
      </c>
      <c r="AJ552">
        <f t="shared" ca="1" si="414"/>
        <v>5005</v>
      </c>
      <c r="AK552">
        <f t="shared" ca="1" si="415"/>
        <v>6009</v>
      </c>
      <c r="AL552">
        <f t="shared" ca="1" si="416"/>
        <v>6006</v>
      </c>
      <c r="AM552">
        <f t="shared" ca="1" si="417"/>
        <v>6006</v>
      </c>
      <c r="AN552">
        <f t="shared" ca="1" si="418"/>
        <v>6007</v>
      </c>
      <c r="AO552">
        <f t="shared" ca="1" si="419"/>
        <v>6008</v>
      </c>
      <c r="AP552">
        <f t="shared" ca="1" si="420"/>
        <v>6009</v>
      </c>
      <c r="AQ552" t="str">
        <f t="shared" ca="1" si="382"/>
        <v>12,1007,1;12,1007,1;12,1009,1;12,1008,1;12,1005,1;12,2008,1;12,2008,1;12,2009,1;12,2006,1;12,2006,1;12,2008,1;12,3005,1;12,3008,1;12,3008,1;12,3007,1;12,3008,1;12,3005,1;12,4006,1;12,4009,1;12,4009,1;12,4008,1;12,4005,1;12,4008,1;12,5005,1;12,5007,1;12,5009,1;12,5006,1;12,5005,1;12,5005,1;12,6009,1;12,6006,1;12,6006,1;12,6007,1;12,6008,1;12,6009,1</v>
      </c>
    </row>
    <row r="553" spans="1:43" x14ac:dyDescent="0.15">
      <c r="A553">
        <f t="shared" si="383"/>
        <v>7106</v>
      </c>
      <c r="B553">
        <f t="shared" si="422"/>
        <v>71</v>
      </c>
      <c r="C553">
        <f t="shared" si="423"/>
        <v>6</v>
      </c>
      <c r="D553">
        <f t="shared" si="424"/>
        <v>6</v>
      </c>
      <c r="E553">
        <f t="shared" si="424"/>
        <v>10</v>
      </c>
      <c r="F553" s="4">
        <f t="shared" si="384"/>
        <v>9</v>
      </c>
      <c r="G553">
        <f t="shared" ca="1" si="385"/>
        <v>1006</v>
      </c>
      <c r="H553">
        <f t="shared" ca="1" si="386"/>
        <v>1008</v>
      </c>
      <c r="I553">
        <f t="shared" ca="1" si="387"/>
        <v>1008</v>
      </c>
      <c r="J553">
        <f t="shared" ca="1" si="388"/>
        <v>1008</v>
      </c>
      <c r="K553">
        <f t="shared" ca="1" si="389"/>
        <v>1009</v>
      </c>
      <c r="L553">
        <f t="shared" ca="1" si="390"/>
        <v>1007</v>
      </c>
      <c r="M553">
        <f t="shared" ca="1" si="391"/>
        <v>2009</v>
      </c>
      <c r="N553">
        <f t="shared" ca="1" si="392"/>
        <v>2007</v>
      </c>
      <c r="O553">
        <f t="shared" ca="1" si="393"/>
        <v>2005</v>
      </c>
      <c r="P553">
        <f t="shared" ca="1" si="394"/>
        <v>2005</v>
      </c>
      <c r="Q553">
        <f t="shared" ca="1" si="395"/>
        <v>2005</v>
      </c>
      <c r="R553">
        <f t="shared" ca="1" si="396"/>
        <v>2007</v>
      </c>
      <c r="S553">
        <f t="shared" ca="1" si="397"/>
        <v>3007</v>
      </c>
      <c r="T553">
        <f t="shared" ca="1" si="398"/>
        <v>3005</v>
      </c>
      <c r="U553">
        <f t="shared" ca="1" si="399"/>
        <v>3006</v>
      </c>
      <c r="V553">
        <f t="shared" ca="1" si="400"/>
        <v>3007</v>
      </c>
      <c r="W553">
        <f t="shared" ca="1" si="401"/>
        <v>3007</v>
      </c>
      <c r="X553">
        <f t="shared" ca="1" si="402"/>
        <v>3006</v>
      </c>
      <c r="Y553">
        <f t="shared" ca="1" si="403"/>
        <v>4005</v>
      </c>
      <c r="Z553">
        <f t="shared" ca="1" si="404"/>
        <v>4007</v>
      </c>
      <c r="AA553">
        <f t="shared" ca="1" si="405"/>
        <v>4008</v>
      </c>
      <c r="AB553">
        <f t="shared" ca="1" si="406"/>
        <v>4009</v>
      </c>
      <c r="AC553">
        <f t="shared" ca="1" si="407"/>
        <v>4006</v>
      </c>
      <c r="AD553">
        <f t="shared" ca="1" si="408"/>
        <v>4009</v>
      </c>
      <c r="AE553">
        <f t="shared" ca="1" si="409"/>
        <v>5008</v>
      </c>
      <c r="AF553">
        <f t="shared" ca="1" si="410"/>
        <v>5009</v>
      </c>
      <c r="AG553">
        <f t="shared" ca="1" si="411"/>
        <v>5009</v>
      </c>
      <c r="AH553">
        <f t="shared" ca="1" si="412"/>
        <v>5006</v>
      </c>
      <c r="AI553">
        <f t="shared" ca="1" si="413"/>
        <v>5005</v>
      </c>
      <c r="AJ553">
        <f t="shared" ca="1" si="414"/>
        <v>5007</v>
      </c>
      <c r="AK553">
        <f t="shared" ca="1" si="415"/>
        <v>6006</v>
      </c>
      <c r="AL553">
        <f t="shared" ca="1" si="416"/>
        <v>6006</v>
      </c>
      <c r="AM553">
        <f t="shared" ca="1" si="417"/>
        <v>6008</v>
      </c>
      <c r="AN553">
        <f t="shared" ca="1" si="418"/>
        <v>6005</v>
      </c>
      <c r="AO553">
        <f t="shared" ca="1" si="419"/>
        <v>6005</v>
      </c>
      <c r="AP553">
        <f t="shared" ca="1" si="420"/>
        <v>6005</v>
      </c>
      <c r="AQ553" t="str">
        <f t="shared" ca="1" si="382"/>
        <v>12,1006,1;12,1008,1;12,1008,1;12,1009,1;12,1007,1;12,2009,1;12,2007,1;12,2005,1;12,2005,1;12,2005,1;12,2007,1;12,3007,1;12,3005,1;12,3006,1;12,3007,1;12,3007,1;12,3006,1;12,4005,1;12,4007,1;12,4008,1;12,4009,1;12,4006,1;12,4009,1;12,5008,1;12,5009,1;12,5009,1;12,5006,1;12,5005,1;12,5007,1;12,6006,1;12,6006,1;12,6008,1;12,6005,1;12,6005,1;12,6005,1</v>
      </c>
    </row>
    <row r="554" spans="1:43" x14ac:dyDescent="0.15">
      <c r="A554">
        <f t="shared" si="383"/>
        <v>7206</v>
      </c>
      <c r="B554">
        <f t="shared" si="422"/>
        <v>72</v>
      </c>
      <c r="C554">
        <f t="shared" si="423"/>
        <v>6</v>
      </c>
      <c r="D554">
        <f t="shared" si="424"/>
        <v>6</v>
      </c>
      <c r="E554">
        <f t="shared" si="424"/>
        <v>10</v>
      </c>
      <c r="F554" s="4">
        <f t="shared" si="384"/>
        <v>9</v>
      </c>
      <c r="G554">
        <f t="shared" ca="1" si="385"/>
        <v>1007</v>
      </c>
      <c r="H554">
        <f t="shared" ca="1" si="386"/>
        <v>1008</v>
      </c>
      <c r="I554">
        <f t="shared" ca="1" si="387"/>
        <v>1005</v>
      </c>
      <c r="J554">
        <f t="shared" ca="1" si="388"/>
        <v>1006</v>
      </c>
      <c r="K554">
        <f t="shared" ca="1" si="389"/>
        <v>1006</v>
      </c>
      <c r="L554">
        <f t="shared" ca="1" si="390"/>
        <v>1007</v>
      </c>
      <c r="M554">
        <f t="shared" ca="1" si="391"/>
        <v>2008</v>
      </c>
      <c r="N554">
        <f t="shared" ca="1" si="392"/>
        <v>2007</v>
      </c>
      <c r="O554">
        <f t="shared" ca="1" si="393"/>
        <v>2009</v>
      </c>
      <c r="P554">
        <f t="shared" ca="1" si="394"/>
        <v>2005</v>
      </c>
      <c r="Q554">
        <f t="shared" ca="1" si="395"/>
        <v>2007</v>
      </c>
      <c r="R554">
        <f t="shared" ca="1" si="396"/>
        <v>2007</v>
      </c>
      <c r="S554">
        <f t="shared" ca="1" si="397"/>
        <v>3005</v>
      </c>
      <c r="T554">
        <f t="shared" ca="1" si="398"/>
        <v>3007</v>
      </c>
      <c r="U554">
        <f t="shared" ca="1" si="399"/>
        <v>3005</v>
      </c>
      <c r="V554">
        <f t="shared" ca="1" si="400"/>
        <v>3006</v>
      </c>
      <c r="W554">
        <f t="shared" ca="1" si="401"/>
        <v>3005</v>
      </c>
      <c r="X554">
        <f t="shared" ca="1" si="402"/>
        <v>3007</v>
      </c>
      <c r="Y554">
        <f t="shared" ca="1" si="403"/>
        <v>4009</v>
      </c>
      <c r="Z554">
        <f t="shared" ca="1" si="404"/>
        <v>4008</v>
      </c>
      <c r="AA554">
        <f t="shared" ca="1" si="405"/>
        <v>4007</v>
      </c>
      <c r="AB554">
        <f t="shared" ca="1" si="406"/>
        <v>4009</v>
      </c>
      <c r="AC554">
        <f t="shared" ca="1" si="407"/>
        <v>4008</v>
      </c>
      <c r="AD554">
        <f t="shared" ca="1" si="408"/>
        <v>4008</v>
      </c>
      <c r="AE554">
        <f t="shared" ca="1" si="409"/>
        <v>5005</v>
      </c>
      <c r="AF554">
        <f t="shared" ca="1" si="410"/>
        <v>5007</v>
      </c>
      <c r="AG554">
        <f t="shared" ca="1" si="411"/>
        <v>5007</v>
      </c>
      <c r="AH554">
        <f t="shared" ca="1" si="412"/>
        <v>5008</v>
      </c>
      <c r="AI554">
        <f t="shared" ca="1" si="413"/>
        <v>5005</v>
      </c>
      <c r="AJ554">
        <f t="shared" ca="1" si="414"/>
        <v>5007</v>
      </c>
      <c r="AK554">
        <f t="shared" ca="1" si="415"/>
        <v>6006</v>
      </c>
      <c r="AL554">
        <f t="shared" ca="1" si="416"/>
        <v>6007</v>
      </c>
      <c r="AM554">
        <f t="shared" ca="1" si="417"/>
        <v>6008</v>
      </c>
      <c r="AN554">
        <f t="shared" ca="1" si="418"/>
        <v>6005</v>
      </c>
      <c r="AO554">
        <f t="shared" ca="1" si="419"/>
        <v>6009</v>
      </c>
      <c r="AP554">
        <f t="shared" ca="1" si="420"/>
        <v>6005</v>
      </c>
      <c r="AQ554" t="str">
        <f t="shared" ca="1" si="382"/>
        <v>12,1007,1;12,1008,1;12,1006,1;12,1006,1;12,1007,1;12,2008,1;12,2007,1;12,2009,1;12,2005,1;12,2007,1;12,2007,1;12,3005,1;12,3007,1;12,3005,1;12,3006,1;12,3005,1;12,3007,1;12,4009,1;12,4008,1;12,4007,1;12,4009,1;12,4008,1;12,4008,1;12,5005,1;12,5007,1;12,5007,1;12,5008,1;12,5005,1;12,5007,1;12,6006,1;12,6007,1;12,6008,1;12,6005,1;12,6009,1;12,6005,1</v>
      </c>
    </row>
    <row r="555" spans="1:43" x14ac:dyDescent="0.15">
      <c r="A555">
        <f t="shared" si="383"/>
        <v>7306</v>
      </c>
      <c r="B555">
        <f t="shared" si="422"/>
        <v>73</v>
      </c>
      <c r="C555">
        <f t="shared" si="423"/>
        <v>6</v>
      </c>
      <c r="D555">
        <f t="shared" si="424"/>
        <v>6</v>
      </c>
      <c r="E555">
        <f t="shared" si="424"/>
        <v>10</v>
      </c>
      <c r="F555" s="4">
        <f t="shared" si="384"/>
        <v>9</v>
      </c>
      <c r="G555">
        <f t="shared" ca="1" si="385"/>
        <v>1009</v>
      </c>
      <c r="H555">
        <f t="shared" ca="1" si="386"/>
        <v>1009</v>
      </c>
      <c r="I555">
        <f t="shared" ca="1" si="387"/>
        <v>1006</v>
      </c>
      <c r="J555">
        <f t="shared" ca="1" si="388"/>
        <v>1009</v>
      </c>
      <c r="K555">
        <f t="shared" ca="1" si="389"/>
        <v>1007</v>
      </c>
      <c r="L555">
        <f t="shared" ca="1" si="390"/>
        <v>1006</v>
      </c>
      <c r="M555">
        <f t="shared" ca="1" si="391"/>
        <v>2005</v>
      </c>
      <c r="N555">
        <f t="shared" ca="1" si="392"/>
        <v>2009</v>
      </c>
      <c r="O555">
        <f t="shared" ca="1" si="393"/>
        <v>2009</v>
      </c>
      <c r="P555">
        <f t="shared" ca="1" si="394"/>
        <v>2007</v>
      </c>
      <c r="Q555">
        <f t="shared" ca="1" si="395"/>
        <v>2005</v>
      </c>
      <c r="R555">
        <f t="shared" ca="1" si="396"/>
        <v>2008</v>
      </c>
      <c r="S555">
        <f t="shared" ca="1" si="397"/>
        <v>3006</v>
      </c>
      <c r="T555">
        <f t="shared" ca="1" si="398"/>
        <v>3005</v>
      </c>
      <c r="U555">
        <f t="shared" ca="1" si="399"/>
        <v>3008</v>
      </c>
      <c r="V555">
        <f t="shared" ca="1" si="400"/>
        <v>3008</v>
      </c>
      <c r="W555">
        <f t="shared" ca="1" si="401"/>
        <v>3008</v>
      </c>
      <c r="X555">
        <f t="shared" ca="1" si="402"/>
        <v>3009</v>
      </c>
      <c r="Y555">
        <f t="shared" ca="1" si="403"/>
        <v>4007</v>
      </c>
      <c r="Z555">
        <f t="shared" ca="1" si="404"/>
        <v>4008</v>
      </c>
      <c r="AA555">
        <f t="shared" ca="1" si="405"/>
        <v>4009</v>
      </c>
      <c r="AB555">
        <f t="shared" ca="1" si="406"/>
        <v>4007</v>
      </c>
      <c r="AC555">
        <f t="shared" ca="1" si="407"/>
        <v>4007</v>
      </c>
      <c r="AD555">
        <f t="shared" ca="1" si="408"/>
        <v>4006</v>
      </c>
      <c r="AE555">
        <f t="shared" ca="1" si="409"/>
        <v>5007</v>
      </c>
      <c r="AF555">
        <f t="shared" ca="1" si="410"/>
        <v>5009</v>
      </c>
      <c r="AG555">
        <f t="shared" ca="1" si="411"/>
        <v>5006</v>
      </c>
      <c r="AH555">
        <f t="shared" ca="1" si="412"/>
        <v>5009</v>
      </c>
      <c r="AI555">
        <f t="shared" ca="1" si="413"/>
        <v>5006</v>
      </c>
      <c r="AJ555">
        <f t="shared" ca="1" si="414"/>
        <v>5007</v>
      </c>
      <c r="AK555">
        <f t="shared" ca="1" si="415"/>
        <v>6008</v>
      </c>
      <c r="AL555">
        <f t="shared" ca="1" si="416"/>
        <v>6006</v>
      </c>
      <c r="AM555">
        <f t="shared" ca="1" si="417"/>
        <v>6005</v>
      </c>
      <c r="AN555">
        <f t="shared" ca="1" si="418"/>
        <v>6005</v>
      </c>
      <c r="AO555">
        <f t="shared" ca="1" si="419"/>
        <v>6009</v>
      </c>
      <c r="AP555">
        <f t="shared" ca="1" si="420"/>
        <v>6006</v>
      </c>
      <c r="AQ555" t="str">
        <f t="shared" ca="1" si="382"/>
        <v>12,1009,1;12,1009,1;12,1009,1;12,1007,1;12,1006,1;12,2005,1;12,2009,1;12,2009,1;12,2007,1;12,2005,1;12,2008,1;12,3006,1;12,3005,1;12,3008,1;12,3008,1;12,3008,1;12,3009,1;12,4007,1;12,4008,1;12,4009,1;12,4007,1;12,4007,1;12,4006,1;12,5007,1;12,5009,1;12,5006,1;12,5009,1;12,5006,1;12,5007,1;12,6008,1;12,6006,1;12,6005,1;12,6005,1;12,6009,1;12,6006,1</v>
      </c>
    </row>
    <row r="556" spans="1:43" x14ac:dyDescent="0.15">
      <c r="A556">
        <f t="shared" si="383"/>
        <v>7406</v>
      </c>
      <c r="B556">
        <f t="shared" si="422"/>
        <v>74</v>
      </c>
      <c r="C556">
        <f t="shared" si="423"/>
        <v>6</v>
      </c>
      <c r="D556">
        <f t="shared" si="424"/>
        <v>6</v>
      </c>
      <c r="E556">
        <f t="shared" si="424"/>
        <v>10</v>
      </c>
      <c r="F556" s="4">
        <f t="shared" si="384"/>
        <v>9</v>
      </c>
      <c r="G556">
        <f t="shared" ca="1" si="385"/>
        <v>1008</v>
      </c>
      <c r="H556">
        <f t="shared" ca="1" si="386"/>
        <v>1005</v>
      </c>
      <c r="I556">
        <f t="shared" ca="1" si="387"/>
        <v>1006</v>
      </c>
      <c r="J556">
        <f t="shared" ca="1" si="388"/>
        <v>1006</v>
      </c>
      <c r="K556">
        <f t="shared" ca="1" si="389"/>
        <v>1009</v>
      </c>
      <c r="L556">
        <f t="shared" ca="1" si="390"/>
        <v>1006</v>
      </c>
      <c r="M556">
        <f t="shared" ca="1" si="391"/>
        <v>2007</v>
      </c>
      <c r="N556">
        <f t="shared" ca="1" si="392"/>
        <v>2009</v>
      </c>
      <c r="O556">
        <f t="shared" ca="1" si="393"/>
        <v>2007</v>
      </c>
      <c r="P556">
        <f t="shared" ca="1" si="394"/>
        <v>2009</v>
      </c>
      <c r="Q556">
        <f t="shared" ca="1" si="395"/>
        <v>2008</v>
      </c>
      <c r="R556">
        <f t="shared" ca="1" si="396"/>
        <v>2007</v>
      </c>
      <c r="S556">
        <f t="shared" ca="1" si="397"/>
        <v>3009</v>
      </c>
      <c r="T556">
        <f t="shared" ca="1" si="398"/>
        <v>3005</v>
      </c>
      <c r="U556">
        <f t="shared" ca="1" si="399"/>
        <v>3009</v>
      </c>
      <c r="V556">
        <f t="shared" ca="1" si="400"/>
        <v>3005</v>
      </c>
      <c r="W556">
        <f t="shared" ca="1" si="401"/>
        <v>3009</v>
      </c>
      <c r="X556">
        <f t="shared" ca="1" si="402"/>
        <v>3008</v>
      </c>
      <c r="Y556">
        <f t="shared" ca="1" si="403"/>
        <v>4005</v>
      </c>
      <c r="Z556">
        <f t="shared" ca="1" si="404"/>
        <v>4006</v>
      </c>
      <c r="AA556">
        <f t="shared" ca="1" si="405"/>
        <v>4006</v>
      </c>
      <c r="AB556">
        <f t="shared" ca="1" si="406"/>
        <v>4009</v>
      </c>
      <c r="AC556">
        <f t="shared" ca="1" si="407"/>
        <v>4009</v>
      </c>
      <c r="AD556">
        <f t="shared" ca="1" si="408"/>
        <v>4008</v>
      </c>
      <c r="AE556">
        <f t="shared" ca="1" si="409"/>
        <v>5007</v>
      </c>
      <c r="AF556">
        <f t="shared" ca="1" si="410"/>
        <v>5009</v>
      </c>
      <c r="AG556">
        <f t="shared" ca="1" si="411"/>
        <v>5007</v>
      </c>
      <c r="AH556">
        <f t="shared" ca="1" si="412"/>
        <v>5007</v>
      </c>
      <c r="AI556">
        <f t="shared" ca="1" si="413"/>
        <v>5008</v>
      </c>
      <c r="AJ556">
        <f t="shared" ca="1" si="414"/>
        <v>5009</v>
      </c>
      <c r="AK556">
        <f t="shared" ca="1" si="415"/>
        <v>6007</v>
      </c>
      <c r="AL556">
        <f t="shared" ca="1" si="416"/>
        <v>6008</v>
      </c>
      <c r="AM556">
        <f t="shared" ca="1" si="417"/>
        <v>6007</v>
      </c>
      <c r="AN556">
        <f t="shared" ca="1" si="418"/>
        <v>6009</v>
      </c>
      <c r="AO556">
        <f t="shared" ca="1" si="419"/>
        <v>6009</v>
      </c>
      <c r="AP556">
        <f t="shared" ca="1" si="420"/>
        <v>6008</v>
      </c>
      <c r="AQ556" t="str">
        <f t="shared" ca="1" si="382"/>
        <v>12,1008,1;12,1005,1;12,1006,1;12,1009,1;12,1006,1;12,2007,1;12,2009,1;12,2007,1;12,2009,1;12,2008,1;12,2007,1;12,3009,1;12,3005,1;12,3009,1;12,3005,1;12,3009,1;12,3008,1;12,4005,1;12,4006,1;12,4006,1;12,4009,1;12,4009,1;12,4008,1;12,5007,1;12,5009,1;12,5007,1;12,5007,1;12,5008,1;12,5009,1;12,6007,1;12,6008,1;12,6007,1;12,6009,1;12,6009,1;12,6008,1</v>
      </c>
    </row>
    <row r="557" spans="1:43" x14ac:dyDescent="0.15">
      <c r="A557">
        <f t="shared" si="383"/>
        <v>7506</v>
      </c>
      <c r="B557">
        <f t="shared" si="422"/>
        <v>75</v>
      </c>
      <c r="C557">
        <f t="shared" si="423"/>
        <v>6</v>
      </c>
      <c r="D557">
        <f t="shared" si="424"/>
        <v>6</v>
      </c>
      <c r="E557">
        <f t="shared" si="424"/>
        <v>10</v>
      </c>
      <c r="F557" s="4">
        <f t="shared" si="384"/>
        <v>9</v>
      </c>
      <c r="G557">
        <f t="shared" ca="1" si="385"/>
        <v>1005</v>
      </c>
      <c r="H557">
        <f t="shared" ca="1" si="386"/>
        <v>1008</v>
      </c>
      <c r="I557">
        <f t="shared" ca="1" si="387"/>
        <v>1005</v>
      </c>
      <c r="J557">
        <f t="shared" ca="1" si="388"/>
        <v>1008</v>
      </c>
      <c r="K557">
        <f t="shared" ca="1" si="389"/>
        <v>1006</v>
      </c>
      <c r="L557">
        <f t="shared" ca="1" si="390"/>
        <v>1005</v>
      </c>
      <c r="M557">
        <f t="shared" ca="1" si="391"/>
        <v>2008</v>
      </c>
      <c r="N557">
        <f t="shared" ca="1" si="392"/>
        <v>2005</v>
      </c>
      <c r="O557">
        <f t="shared" ca="1" si="393"/>
        <v>2007</v>
      </c>
      <c r="P557">
        <f t="shared" ca="1" si="394"/>
        <v>2009</v>
      </c>
      <c r="Q557">
        <f t="shared" ca="1" si="395"/>
        <v>2005</v>
      </c>
      <c r="R557">
        <f t="shared" ca="1" si="396"/>
        <v>2005</v>
      </c>
      <c r="S557">
        <f t="shared" ca="1" si="397"/>
        <v>3005</v>
      </c>
      <c r="T557">
        <f t="shared" ca="1" si="398"/>
        <v>3006</v>
      </c>
      <c r="U557">
        <f t="shared" ca="1" si="399"/>
        <v>3008</v>
      </c>
      <c r="V557">
        <f t="shared" ca="1" si="400"/>
        <v>3009</v>
      </c>
      <c r="W557">
        <f t="shared" ca="1" si="401"/>
        <v>3009</v>
      </c>
      <c r="X557">
        <f t="shared" ca="1" si="402"/>
        <v>3006</v>
      </c>
      <c r="Y557">
        <f t="shared" ca="1" si="403"/>
        <v>4009</v>
      </c>
      <c r="Z557">
        <f t="shared" ca="1" si="404"/>
        <v>4006</v>
      </c>
      <c r="AA557">
        <f t="shared" ca="1" si="405"/>
        <v>4007</v>
      </c>
      <c r="AB557">
        <f t="shared" ca="1" si="406"/>
        <v>4009</v>
      </c>
      <c r="AC557">
        <f t="shared" ca="1" si="407"/>
        <v>4007</v>
      </c>
      <c r="AD557">
        <f t="shared" ca="1" si="408"/>
        <v>4008</v>
      </c>
      <c r="AE557">
        <f t="shared" ca="1" si="409"/>
        <v>5006</v>
      </c>
      <c r="AF557">
        <f t="shared" ca="1" si="410"/>
        <v>5007</v>
      </c>
      <c r="AG557">
        <f t="shared" ca="1" si="411"/>
        <v>5007</v>
      </c>
      <c r="AH557">
        <f t="shared" ca="1" si="412"/>
        <v>5007</v>
      </c>
      <c r="AI557">
        <f t="shared" ca="1" si="413"/>
        <v>5006</v>
      </c>
      <c r="AJ557">
        <f t="shared" ca="1" si="414"/>
        <v>5006</v>
      </c>
      <c r="AK557">
        <f t="shared" ca="1" si="415"/>
        <v>6005</v>
      </c>
      <c r="AL557">
        <f t="shared" ca="1" si="416"/>
        <v>6009</v>
      </c>
      <c r="AM557">
        <f t="shared" ca="1" si="417"/>
        <v>6007</v>
      </c>
      <c r="AN557">
        <f t="shared" ca="1" si="418"/>
        <v>6008</v>
      </c>
      <c r="AO557">
        <f t="shared" ca="1" si="419"/>
        <v>6006</v>
      </c>
      <c r="AP557">
        <f t="shared" ca="1" si="420"/>
        <v>6005</v>
      </c>
      <c r="AQ557" t="str">
        <f t="shared" ca="1" si="382"/>
        <v>12,1005,1;12,1008,1;12,1008,1;12,1006,1;12,1005,1;12,2008,1;12,2005,1;12,2007,1;12,2009,1;12,2005,1;12,2005,1;12,3005,1;12,3006,1;12,3008,1;12,3009,1;12,3009,1;12,3006,1;12,4009,1;12,4006,1;12,4007,1;12,4009,1;12,4007,1;12,4008,1;12,5006,1;12,5007,1;12,5007,1;12,5007,1;12,5006,1;12,5006,1;12,6005,1;12,6009,1;12,6007,1;12,6008,1;12,6006,1;12,6005,1</v>
      </c>
    </row>
    <row r="558" spans="1:43" x14ac:dyDescent="0.15">
      <c r="A558">
        <f t="shared" si="383"/>
        <v>7606</v>
      </c>
      <c r="B558">
        <f t="shared" si="422"/>
        <v>76</v>
      </c>
      <c r="C558">
        <f t="shared" si="423"/>
        <v>6</v>
      </c>
      <c r="D558">
        <f t="shared" si="424"/>
        <v>6</v>
      </c>
      <c r="E558">
        <f t="shared" si="424"/>
        <v>10</v>
      </c>
      <c r="F558" s="4">
        <f t="shared" si="384"/>
        <v>9</v>
      </c>
      <c r="G558">
        <f t="shared" ca="1" si="385"/>
        <v>1007</v>
      </c>
      <c r="H558">
        <f t="shared" ca="1" si="386"/>
        <v>1008</v>
      </c>
      <c r="I558">
        <f t="shared" ca="1" si="387"/>
        <v>1008</v>
      </c>
      <c r="J558">
        <f t="shared" ca="1" si="388"/>
        <v>1009</v>
      </c>
      <c r="K558">
        <f t="shared" ca="1" si="389"/>
        <v>1005</v>
      </c>
      <c r="L558">
        <f t="shared" ca="1" si="390"/>
        <v>1008</v>
      </c>
      <c r="M558">
        <f t="shared" ca="1" si="391"/>
        <v>2008</v>
      </c>
      <c r="N558">
        <f t="shared" ca="1" si="392"/>
        <v>2008</v>
      </c>
      <c r="O558">
        <f t="shared" ca="1" si="393"/>
        <v>2008</v>
      </c>
      <c r="P558">
        <f t="shared" ca="1" si="394"/>
        <v>2007</v>
      </c>
      <c r="Q558">
        <f t="shared" ca="1" si="395"/>
        <v>2006</v>
      </c>
      <c r="R558">
        <f t="shared" ca="1" si="396"/>
        <v>2005</v>
      </c>
      <c r="S558">
        <f t="shared" ca="1" si="397"/>
        <v>3008</v>
      </c>
      <c r="T558">
        <f t="shared" ca="1" si="398"/>
        <v>3007</v>
      </c>
      <c r="U558">
        <f t="shared" ca="1" si="399"/>
        <v>3006</v>
      </c>
      <c r="V558">
        <f t="shared" ca="1" si="400"/>
        <v>3006</v>
      </c>
      <c r="W558">
        <f t="shared" ca="1" si="401"/>
        <v>3007</v>
      </c>
      <c r="X558">
        <f t="shared" ca="1" si="402"/>
        <v>3008</v>
      </c>
      <c r="Y558">
        <f t="shared" ca="1" si="403"/>
        <v>4009</v>
      </c>
      <c r="Z558">
        <f t="shared" ca="1" si="404"/>
        <v>4006</v>
      </c>
      <c r="AA558">
        <f t="shared" ca="1" si="405"/>
        <v>4005</v>
      </c>
      <c r="AB558">
        <f t="shared" ca="1" si="406"/>
        <v>4005</v>
      </c>
      <c r="AC558">
        <f t="shared" ca="1" si="407"/>
        <v>4005</v>
      </c>
      <c r="AD558">
        <f t="shared" ca="1" si="408"/>
        <v>4008</v>
      </c>
      <c r="AE558">
        <f t="shared" ca="1" si="409"/>
        <v>5007</v>
      </c>
      <c r="AF558">
        <f t="shared" ca="1" si="410"/>
        <v>5007</v>
      </c>
      <c r="AG558">
        <f t="shared" ca="1" si="411"/>
        <v>5009</v>
      </c>
      <c r="AH558">
        <f t="shared" ca="1" si="412"/>
        <v>5008</v>
      </c>
      <c r="AI558">
        <f t="shared" ca="1" si="413"/>
        <v>5006</v>
      </c>
      <c r="AJ558">
        <f t="shared" ca="1" si="414"/>
        <v>5008</v>
      </c>
      <c r="AK558">
        <f t="shared" ca="1" si="415"/>
        <v>6007</v>
      </c>
      <c r="AL558">
        <f t="shared" ca="1" si="416"/>
        <v>6007</v>
      </c>
      <c r="AM558">
        <f t="shared" ca="1" si="417"/>
        <v>6005</v>
      </c>
      <c r="AN558">
        <f t="shared" ca="1" si="418"/>
        <v>6009</v>
      </c>
      <c r="AO558">
        <f t="shared" ca="1" si="419"/>
        <v>6008</v>
      </c>
      <c r="AP558">
        <f t="shared" ca="1" si="420"/>
        <v>6006</v>
      </c>
      <c r="AQ558" t="str">
        <f t="shared" ca="1" si="382"/>
        <v>12,1007,1;12,1008,1;12,1009,1;12,1005,1;12,1008,1;12,2008,1;12,2008,1;12,2008,1;12,2007,1;12,2006,1;12,2005,1;12,3008,1;12,3007,1;12,3006,1;12,3006,1;12,3007,1;12,3008,1;12,4009,1;12,4006,1;12,4005,1;12,4005,1;12,4005,1;12,4008,1;12,5007,1;12,5007,1;12,5009,1;12,5008,1;12,5006,1;12,5008,1;12,6007,1;12,6007,1;12,6005,1;12,6009,1;12,6008,1;12,6006,1</v>
      </c>
    </row>
    <row r="559" spans="1:43" x14ac:dyDescent="0.15">
      <c r="A559">
        <f t="shared" si="383"/>
        <v>7706</v>
      </c>
      <c r="B559">
        <f t="shared" si="422"/>
        <v>77</v>
      </c>
      <c r="C559">
        <f t="shared" si="423"/>
        <v>6</v>
      </c>
      <c r="D559">
        <f t="shared" si="424"/>
        <v>6</v>
      </c>
      <c r="E559">
        <f t="shared" si="424"/>
        <v>10</v>
      </c>
      <c r="F559" s="4">
        <f t="shared" si="384"/>
        <v>9</v>
      </c>
      <c r="G559">
        <f t="shared" ca="1" si="385"/>
        <v>1008</v>
      </c>
      <c r="H559">
        <f t="shared" ca="1" si="386"/>
        <v>1009</v>
      </c>
      <c r="I559">
        <f t="shared" ca="1" si="387"/>
        <v>1007</v>
      </c>
      <c r="J559">
        <f t="shared" ca="1" si="388"/>
        <v>1009</v>
      </c>
      <c r="K559">
        <f t="shared" ca="1" si="389"/>
        <v>1008</v>
      </c>
      <c r="L559">
        <f t="shared" ca="1" si="390"/>
        <v>1008</v>
      </c>
      <c r="M559">
        <f t="shared" ca="1" si="391"/>
        <v>2009</v>
      </c>
      <c r="N559">
        <f t="shared" ca="1" si="392"/>
        <v>2009</v>
      </c>
      <c r="O559">
        <f t="shared" ca="1" si="393"/>
        <v>2005</v>
      </c>
      <c r="P559">
        <f t="shared" ca="1" si="394"/>
        <v>2009</v>
      </c>
      <c r="Q559">
        <f t="shared" ca="1" si="395"/>
        <v>2006</v>
      </c>
      <c r="R559">
        <f t="shared" ca="1" si="396"/>
        <v>2007</v>
      </c>
      <c r="S559">
        <f t="shared" ca="1" si="397"/>
        <v>3007</v>
      </c>
      <c r="T559">
        <f t="shared" ca="1" si="398"/>
        <v>3009</v>
      </c>
      <c r="U559">
        <f t="shared" ca="1" si="399"/>
        <v>3009</v>
      </c>
      <c r="V559">
        <f t="shared" ca="1" si="400"/>
        <v>3008</v>
      </c>
      <c r="W559">
        <f t="shared" ca="1" si="401"/>
        <v>3007</v>
      </c>
      <c r="X559">
        <f t="shared" ca="1" si="402"/>
        <v>3005</v>
      </c>
      <c r="Y559">
        <f t="shared" ca="1" si="403"/>
        <v>4008</v>
      </c>
      <c r="Z559">
        <f t="shared" ca="1" si="404"/>
        <v>4007</v>
      </c>
      <c r="AA559">
        <f t="shared" ca="1" si="405"/>
        <v>4006</v>
      </c>
      <c r="AB559">
        <f t="shared" ca="1" si="406"/>
        <v>4007</v>
      </c>
      <c r="AC559">
        <f t="shared" ca="1" si="407"/>
        <v>4007</v>
      </c>
      <c r="AD559">
        <f t="shared" ca="1" si="408"/>
        <v>4006</v>
      </c>
      <c r="AE559">
        <f t="shared" ca="1" si="409"/>
        <v>5005</v>
      </c>
      <c r="AF559">
        <f t="shared" ca="1" si="410"/>
        <v>5006</v>
      </c>
      <c r="AG559">
        <f t="shared" ca="1" si="411"/>
        <v>5005</v>
      </c>
      <c r="AH559">
        <f t="shared" ca="1" si="412"/>
        <v>5007</v>
      </c>
      <c r="AI559">
        <f t="shared" ca="1" si="413"/>
        <v>5007</v>
      </c>
      <c r="AJ559">
        <f t="shared" ca="1" si="414"/>
        <v>5008</v>
      </c>
      <c r="AK559">
        <f t="shared" ca="1" si="415"/>
        <v>6009</v>
      </c>
      <c r="AL559">
        <f t="shared" ca="1" si="416"/>
        <v>6008</v>
      </c>
      <c r="AM559">
        <f t="shared" ca="1" si="417"/>
        <v>6005</v>
      </c>
      <c r="AN559">
        <f t="shared" ca="1" si="418"/>
        <v>6008</v>
      </c>
      <c r="AO559">
        <f t="shared" ca="1" si="419"/>
        <v>6006</v>
      </c>
      <c r="AP559">
        <f t="shared" ca="1" si="420"/>
        <v>6008</v>
      </c>
      <c r="AQ559" t="str">
        <f t="shared" ca="1" si="382"/>
        <v>12,1008,1;12,1009,1;12,1009,1;12,1008,1;12,1008,1;12,2009,1;12,2009,1;12,2005,1;12,2009,1;12,2006,1;12,2007,1;12,3007,1;12,3009,1;12,3009,1;12,3008,1;12,3007,1;12,3005,1;12,4008,1;12,4007,1;12,4006,1;12,4007,1;12,4007,1;12,4006,1;12,5005,1;12,5006,1;12,5005,1;12,5007,1;12,5007,1;12,5008,1;12,6009,1;12,6008,1;12,6005,1;12,6008,1;12,6006,1;12,6008,1</v>
      </c>
    </row>
    <row r="560" spans="1:43" x14ac:dyDescent="0.15">
      <c r="A560">
        <f t="shared" si="383"/>
        <v>7806</v>
      </c>
      <c r="B560">
        <f t="shared" si="422"/>
        <v>78</v>
      </c>
      <c r="C560">
        <f t="shared" si="423"/>
        <v>6</v>
      </c>
      <c r="D560">
        <f t="shared" si="424"/>
        <v>6</v>
      </c>
      <c r="E560">
        <f t="shared" si="424"/>
        <v>10</v>
      </c>
      <c r="F560" s="4">
        <f t="shared" si="384"/>
        <v>9</v>
      </c>
      <c r="G560">
        <f t="shared" ca="1" si="385"/>
        <v>1007</v>
      </c>
      <c r="H560">
        <f t="shared" ca="1" si="386"/>
        <v>1007</v>
      </c>
      <c r="I560">
        <f t="shared" ca="1" si="387"/>
        <v>1005</v>
      </c>
      <c r="J560">
        <f t="shared" ca="1" si="388"/>
        <v>1007</v>
      </c>
      <c r="K560">
        <f t="shared" ca="1" si="389"/>
        <v>1009</v>
      </c>
      <c r="L560">
        <f t="shared" ca="1" si="390"/>
        <v>1007</v>
      </c>
      <c r="M560">
        <f t="shared" ca="1" si="391"/>
        <v>2008</v>
      </c>
      <c r="N560">
        <f t="shared" ca="1" si="392"/>
        <v>2006</v>
      </c>
      <c r="O560">
        <f t="shared" ca="1" si="393"/>
        <v>2005</v>
      </c>
      <c r="P560">
        <f t="shared" ca="1" si="394"/>
        <v>2008</v>
      </c>
      <c r="Q560">
        <f t="shared" ca="1" si="395"/>
        <v>2006</v>
      </c>
      <c r="R560">
        <f t="shared" ca="1" si="396"/>
        <v>2007</v>
      </c>
      <c r="S560">
        <f t="shared" ca="1" si="397"/>
        <v>3005</v>
      </c>
      <c r="T560">
        <f t="shared" ca="1" si="398"/>
        <v>3006</v>
      </c>
      <c r="U560">
        <f t="shared" ca="1" si="399"/>
        <v>3005</v>
      </c>
      <c r="V560">
        <f t="shared" ca="1" si="400"/>
        <v>3006</v>
      </c>
      <c r="W560">
        <f t="shared" ca="1" si="401"/>
        <v>3005</v>
      </c>
      <c r="X560">
        <f t="shared" ca="1" si="402"/>
        <v>3006</v>
      </c>
      <c r="Y560">
        <f t="shared" ca="1" si="403"/>
        <v>4007</v>
      </c>
      <c r="Z560">
        <f t="shared" ca="1" si="404"/>
        <v>4008</v>
      </c>
      <c r="AA560">
        <f t="shared" ca="1" si="405"/>
        <v>4007</v>
      </c>
      <c r="AB560">
        <f t="shared" ca="1" si="406"/>
        <v>4009</v>
      </c>
      <c r="AC560">
        <f t="shared" ca="1" si="407"/>
        <v>4007</v>
      </c>
      <c r="AD560">
        <f t="shared" ca="1" si="408"/>
        <v>4007</v>
      </c>
      <c r="AE560">
        <f t="shared" ca="1" si="409"/>
        <v>5009</v>
      </c>
      <c r="AF560">
        <f t="shared" ca="1" si="410"/>
        <v>5005</v>
      </c>
      <c r="AG560">
        <f t="shared" ca="1" si="411"/>
        <v>5007</v>
      </c>
      <c r="AH560">
        <f t="shared" ca="1" si="412"/>
        <v>5009</v>
      </c>
      <c r="AI560">
        <f t="shared" ca="1" si="413"/>
        <v>5009</v>
      </c>
      <c r="AJ560">
        <f t="shared" ca="1" si="414"/>
        <v>5005</v>
      </c>
      <c r="AK560">
        <f t="shared" ca="1" si="415"/>
        <v>6007</v>
      </c>
      <c r="AL560">
        <f t="shared" ca="1" si="416"/>
        <v>6006</v>
      </c>
      <c r="AM560">
        <f t="shared" ca="1" si="417"/>
        <v>6007</v>
      </c>
      <c r="AN560">
        <f t="shared" ca="1" si="418"/>
        <v>6007</v>
      </c>
      <c r="AO560">
        <f t="shared" ca="1" si="419"/>
        <v>6007</v>
      </c>
      <c r="AP560">
        <f t="shared" ca="1" si="420"/>
        <v>6005</v>
      </c>
      <c r="AQ560" t="str">
        <f t="shared" ca="1" si="382"/>
        <v>12,1007,1;12,1007,1;12,1007,1;12,1009,1;12,1007,1;12,2008,1;12,2006,1;12,2005,1;12,2008,1;12,2006,1;12,2007,1;12,3005,1;12,3006,1;12,3005,1;12,3006,1;12,3005,1;12,3006,1;12,4007,1;12,4008,1;12,4007,1;12,4009,1;12,4007,1;12,4007,1;12,5009,1;12,5005,1;12,5007,1;12,5009,1;12,5009,1;12,5005,1;12,6007,1;12,6006,1;12,6007,1;12,6007,1;12,6007,1;12,6005,1</v>
      </c>
    </row>
    <row r="561" spans="1:43" x14ac:dyDescent="0.15">
      <c r="A561">
        <f t="shared" si="383"/>
        <v>7906</v>
      </c>
      <c r="B561">
        <f t="shared" si="422"/>
        <v>79</v>
      </c>
      <c r="C561">
        <f t="shared" si="423"/>
        <v>6</v>
      </c>
      <c r="D561">
        <f t="shared" si="424"/>
        <v>6</v>
      </c>
      <c r="E561">
        <f t="shared" si="424"/>
        <v>10</v>
      </c>
      <c r="F561" s="4">
        <f t="shared" si="384"/>
        <v>9</v>
      </c>
      <c r="G561">
        <f t="shared" ca="1" si="385"/>
        <v>1009</v>
      </c>
      <c r="H561">
        <f t="shared" ca="1" si="386"/>
        <v>1007</v>
      </c>
      <c r="I561">
        <f t="shared" ca="1" si="387"/>
        <v>1009</v>
      </c>
      <c r="J561">
        <f t="shared" ca="1" si="388"/>
        <v>1009</v>
      </c>
      <c r="K561">
        <f t="shared" ca="1" si="389"/>
        <v>1006</v>
      </c>
      <c r="L561">
        <f t="shared" ca="1" si="390"/>
        <v>1007</v>
      </c>
      <c r="M561">
        <f t="shared" ca="1" si="391"/>
        <v>2008</v>
      </c>
      <c r="N561">
        <f t="shared" ca="1" si="392"/>
        <v>2005</v>
      </c>
      <c r="O561">
        <f t="shared" ca="1" si="393"/>
        <v>2007</v>
      </c>
      <c r="P561">
        <f t="shared" ca="1" si="394"/>
        <v>2007</v>
      </c>
      <c r="Q561">
        <f t="shared" ca="1" si="395"/>
        <v>2009</v>
      </c>
      <c r="R561">
        <f t="shared" ca="1" si="396"/>
        <v>2005</v>
      </c>
      <c r="S561">
        <f t="shared" ca="1" si="397"/>
        <v>3009</v>
      </c>
      <c r="T561">
        <f t="shared" ca="1" si="398"/>
        <v>3005</v>
      </c>
      <c r="U561">
        <f t="shared" ca="1" si="399"/>
        <v>3009</v>
      </c>
      <c r="V561">
        <f t="shared" ca="1" si="400"/>
        <v>3007</v>
      </c>
      <c r="W561">
        <f t="shared" ca="1" si="401"/>
        <v>3006</v>
      </c>
      <c r="X561">
        <f t="shared" ca="1" si="402"/>
        <v>3008</v>
      </c>
      <c r="Y561">
        <f t="shared" ca="1" si="403"/>
        <v>4008</v>
      </c>
      <c r="Z561">
        <f t="shared" ca="1" si="404"/>
        <v>4006</v>
      </c>
      <c r="AA561">
        <f t="shared" ca="1" si="405"/>
        <v>4006</v>
      </c>
      <c r="AB561">
        <f t="shared" ca="1" si="406"/>
        <v>4006</v>
      </c>
      <c r="AC561">
        <f t="shared" ca="1" si="407"/>
        <v>4006</v>
      </c>
      <c r="AD561">
        <f t="shared" ca="1" si="408"/>
        <v>4008</v>
      </c>
      <c r="AE561">
        <f t="shared" ca="1" si="409"/>
        <v>5007</v>
      </c>
      <c r="AF561">
        <f t="shared" ca="1" si="410"/>
        <v>5007</v>
      </c>
      <c r="AG561">
        <f t="shared" ca="1" si="411"/>
        <v>5006</v>
      </c>
      <c r="AH561">
        <f t="shared" ca="1" si="412"/>
        <v>5005</v>
      </c>
      <c r="AI561">
        <f t="shared" ca="1" si="413"/>
        <v>5009</v>
      </c>
      <c r="AJ561">
        <f t="shared" ca="1" si="414"/>
        <v>5005</v>
      </c>
      <c r="AK561">
        <f t="shared" ca="1" si="415"/>
        <v>6006</v>
      </c>
      <c r="AL561">
        <f t="shared" ca="1" si="416"/>
        <v>6008</v>
      </c>
      <c r="AM561">
        <f t="shared" ca="1" si="417"/>
        <v>6005</v>
      </c>
      <c r="AN561">
        <f t="shared" ca="1" si="418"/>
        <v>6007</v>
      </c>
      <c r="AO561">
        <f t="shared" ca="1" si="419"/>
        <v>6009</v>
      </c>
      <c r="AP561">
        <f t="shared" ca="1" si="420"/>
        <v>6008</v>
      </c>
      <c r="AQ561" t="str">
        <f t="shared" ca="1" si="382"/>
        <v>12,1009,1;12,1007,1;12,1009,1;12,1006,1;12,1007,1;12,2008,1;12,2005,1;12,2007,1;12,2007,1;12,2009,1;12,2005,1;12,3009,1;12,3005,1;12,3009,1;12,3007,1;12,3006,1;12,3008,1;12,4008,1;12,4006,1;12,4006,1;12,4006,1;12,4006,1;12,4008,1;12,5007,1;12,5007,1;12,5006,1;12,5005,1;12,5009,1;12,5005,1;12,6006,1;12,6008,1;12,6005,1;12,6007,1;12,6009,1;12,6008,1</v>
      </c>
    </row>
    <row r="562" spans="1:43" x14ac:dyDescent="0.15">
      <c r="A562">
        <f t="shared" si="383"/>
        <v>8006</v>
      </c>
      <c r="B562">
        <f t="shared" si="422"/>
        <v>80</v>
      </c>
      <c r="C562">
        <f t="shared" si="423"/>
        <v>6</v>
      </c>
      <c r="D562">
        <f t="shared" si="424"/>
        <v>6</v>
      </c>
      <c r="E562">
        <f t="shared" si="424"/>
        <v>10</v>
      </c>
      <c r="F562" s="4">
        <f t="shared" si="384"/>
        <v>9</v>
      </c>
      <c r="G562">
        <f t="shared" ca="1" si="385"/>
        <v>1007</v>
      </c>
      <c r="H562">
        <f t="shared" ca="1" si="386"/>
        <v>1006</v>
      </c>
      <c r="I562">
        <f t="shared" ca="1" si="387"/>
        <v>1007</v>
      </c>
      <c r="J562">
        <f t="shared" ca="1" si="388"/>
        <v>1005</v>
      </c>
      <c r="K562">
        <f t="shared" ca="1" si="389"/>
        <v>1008</v>
      </c>
      <c r="L562">
        <f t="shared" ca="1" si="390"/>
        <v>1006</v>
      </c>
      <c r="M562">
        <f t="shared" ca="1" si="391"/>
        <v>2005</v>
      </c>
      <c r="N562">
        <f t="shared" ca="1" si="392"/>
        <v>2008</v>
      </c>
      <c r="O562">
        <f t="shared" ca="1" si="393"/>
        <v>2009</v>
      </c>
      <c r="P562">
        <f t="shared" ca="1" si="394"/>
        <v>2006</v>
      </c>
      <c r="Q562">
        <f t="shared" ca="1" si="395"/>
        <v>2005</v>
      </c>
      <c r="R562">
        <f t="shared" ca="1" si="396"/>
        <v>2009</v>
      </c>
      <c r="S562">
        <f t="shared" ca="1" si="397"/>
        <v>3006</v>
      </c>
      <c r="T562">
        <f t="shared" ca="1" si="398"/>
        <v>3009</v>
      </c>
      <c r="U562">
        <f t="shared" ca="1" si="399"/>
        <v>3006</v>
      </c>
      <c r="V562">
        <f t="shared" ca="1" si="400"/>
        <v>3009</v>
      </c>
      <c r="W562">
        <f t="shared" ca="1" si="401"/>
        <v>3006</v>
      </c>
      <c r="X562">
        <f t="shared" ca="1" si="402"/>
        <v>3008</v>
      </c>
      <c r="Y562">
        <f t="shared" ca="1" si="403"/>
        <v>4007</v>
      </c>
      <c r="Z562">
        <f t="shared" ca="1" si="404"/>
        <v>4008</v>
      </c>
      <c r="AA562">
        <f t="shared" ca="1" si="405"/>
        <v>4009</v>
      </c>
      <c r="AB562">
        <f t="shared" ca="1" si="406"/>
        <v>4007</v>
      </c>
      <c r="AC562">
        <f t="shared" ca="1" si="407"/>
        <v>4005</v>
      </c>
      <c r="AD562">
        <f t="shared" ca="1" si="408"/>
        <v>4006</v>
      </c>
      <c r="AE562">
        <f t="shared" ca="1" si="409"/>
        <v>5007</v>
      </c>
      <c r="AF562">
        <f t="shared" ca="1" si="410"/>
        <v>5008</v>
      </c>
      <c r="AG562">
        <f t="shared" ca="1" si="411"/>
        <v>5008</v>
      </c>
      <c r="AH562">
        <f t="shared" ca="1" si="412"/>
        <v>5009</v>
      </c>
      <c r="AI562">
        <f t="shared" ca="1" si="413"/>
        <v>5009</v>
      </c>
      <c r="AJ562">
        <f t="shared" ca="1" si="414"/>
        <v>5009</v>
      </c>
      <c r="AK562">
        <f t="shared" ca="1" si="415"/>
        <v>6008</v>
      </c>
      <c r="AL562">
        <f t="shared" ca="1" si="416"/>
        <v>6006</v>
      </c>
      <c r="AM562">
        <f t="shared" ca="1" si="417"/>
        <v>6009</v>
      </c>
      <c r="AN562">
        <f t="shared" ca="1" si="418"/>
        <v>6005</v>
      </c>
      <c r="AO562">
        <f t="shared" ca="1" si="419"/>
        <v>6009</v>
      </c>
      <c r="AP562">
        <f t="shared" ca="1" si="420"/>
        <v>6006</v>
      </c>
      <c r="AQ562" t="str">
        <f t="shared" ca="1" si="382"/>
        <v>12,1007,1;12,1006,1;12,1005,1;12,1008,1;12,1006,1;12,2005,1;12,2008,1;12,2009,1;12,2006,1;12,2005,1;12,2009,1;12,3006,1;12,3009,1;12,3006,1;12,3009,1;12,3006,1;12,3008,1;12,4007,1;12,4008,1;12,4009,1;12,4007,1;12,4005,1;12,4006,1;12,5007,1;12,5008,1;12,5008,1;12,5009,1;12,5009,1;12,5009,1;12,6008,1;12,6006,1;12,6009,1;12,6005,1;12,6009,1;12,6006,1</v>
      </c>
    </row>
    <row r="563" spans="1:43" x14ac:dyDescent="0.15">
      <c r="A563">
        <f t="shared" si="383"/>
        <v>107</v>
      </c>
      <c r="B563">
        <f t="shared" si="422"/>
        <v>1</v>
      </c>
      <c r="C563">
        <f t="shared" si="423"/>
        <v>7</v>
      </c>
      <c r="D563">
        <f t="shared" ref="D563:E582" si="425">D483</f>
        <v>1</v>
      </c>
      <c r="E563">
        <f t="shared" si="425"/>
        <v>3</v>
      </c>
      <c r="F563" s="4">
        <f t="shared" si="384"/>
        <v>2</v>
      </c>
      <c r="G563">
        <f t="shared" ca="1" si="385"/>
        <v>1001</v>
      </c>
      <c r="H563">
        <f t="shared" ca="1" si="386"/>
        <v>0</v>
      </c>
      <c r="I563">
        <f t="shared" ca="1" si="387"/>
        <v>0</v>
      </c>
      <c r="J563">
        <f t="shared" ca="1" si="388"/>
        <v>0</v>
      </c>
      <c r="K563">
        <f t="shared" ca="1" si="389"/>
        <v>0</v>
      </c>
      <c r="L563">
        <f t="shared" ca="1" si="390"/>
        <v>0</v>
      </c>
      <c r="M563">
        <f t="shared" ca="1" si="391"/>
        <v>2002</v>
      </c>
      <c r="N563">
        <f t="shared" ca="1" si="392"/>
        <v>0</v>
      </c>
      <c r="O563">
        <f t="shared" ca="1" si="393"/>
        <v>0</v>
      </c>
      <c r="P563">
        <f t="shared" ca="1" si="394"/>
        <v>0</v>
      </c>
      <c r="Q563">
        <f t="shared" ca="1" si="395"/>
        <v>0</v>
      </c>
      <c r="R563">
        <f t="shared" ca="1" si="396"/>
        <v>0</v>
      </c>
      <c r="S563">
        <f t="shared" ca="1" si="397"/>
        <v>3002</v>
      </c>
      <c r="T563">
        <f t="shared" ca="1" si="398"/>
        <v>0</v>
      </c>
      <c r="U563">
        <f t="shared" ca="1" si="399"/>
        <v>0</v>
      </c>
      <c r="V563">
        <f t="shared" ca="1" si="400"/>
        <v>0</v>
      </c>
      <c r="W563">
        <f t="shared" ca="1" si="401"/>
        <v>0</v>
      </c>
      <c r="X563">
        <f t="shared" ca="1" si="402"/>
        <v>0</v>
      </c>
      <c r="Y563">
        <f t="shared" ca="1" si="403"/>
        <v>4002</v>
      </c>
      <c r="Z563">
        <f t="shared" ca="1" si="404"/>
        <v>0</v>
      </c>
      <c r="AA563">
        <f t="shared" ca="1" si="405"/>
        <v>0</v>
      </c>
      <c r="AB563">
        <f t="shared" ca="1" si="406"/>
        <v>0</v>
      </c>
      <c r="AC563">
        <f t="shared" ca="1" si="407"/>
        <v>0</v>
      </c>
      <c r="AD563">
        <f t="shared" ca="1" si="408"/>
        <v>0</v>
      </c>
      <c r="AE563">
        <f t="shared" ca="1" si="409"/>
        <v>5002</v>
      </c>
      <c r="AF563">
        <f t="shared" ca="1" si="410"/>
        <v>0</v>
      </c>
      <c r="AG563">
        <f t="shared" ca="1" si="411"/>
        <v>0</v>
      </c>
      <c r="AH563">
        <f t="shared" ca="1" si="412"/>
        <v>0</v>
      </c>
      <c r="AI563">
        <f t="shared" ca="1" si="413"/>
        <v>0</v>
      </c>
      <c r="AJ563">
        <f t="shared" ca="1" si="414"/>
        <v>0</v>
      </c>
      <c r="AK563">
        <f t="shared" ca="1" si="415"/>
        <v>6002</v>
      </c>
      <c r="AL563">
        <f t="shared" ca="1" si="416"/>
        <v>0</v>
      </c>
      <c r="AM563">
        <f t="shared" ca="1" si="417"/>
        <v>0</v>
      </c>
      <c r="AN563">
        <f t="shared" ca="1" si="418"/>
        <v>0</v>
      </c>
      <c r="AO563">
        <f t="shared" ca="1" si="419"/>
        <v>0</v>
      </c>
      <c r="AP563">
        <f t="shared" ca="1" si="420"/>
        <v>0</v>
      </c>
      <c r="AQ563" t="str">
        <f t="shared" ref="AQ563:AQ572" ca="1" si="426">"12,"&amp;G563&amp;",1;12,"&amp;M563&amp;",1;12,"&amp;S563&amp;",1;12,"&amp;Y563&amp;",1;12,"&amp;AE563&amp;",1;12,"&amp;AK563&amp;",1"</f>
        <v>12,1001,1;12,2002,1;12,3002,1;12,4002,1;12,5002,1;12,6002,1</v>
      </c>
    </row>
    <row r="564" spans="1:43" x14ac:dyDescent="0.15">
      <c r="A564">
        <f t="shared" si="383"/>
        <v>207</v>
      </c>
      <c r="B564">
        <f t="shared" si="422"/>
        <v>2</v>
      </c>
      <c r="C564">
        <f t="shared" si="423"/>
        <v>7</v>
      </c>
      <c r="D564">
        <f t="shared" si="425"/>
        <v>1</v>
      </c>
      <c r="E564">
        <f t="shared" si="425"/>
        <v>3</v>
      </c>
      <c r="F564" s="4">
        <f t="shared" si="384"/>
        <v>2</v>
      </c>
      <c r="G564">
        <f t="shared" ca="1" si="385"/>
        <v>1001</v>
      </c>
      <c r="H564">
        <f t="shared" ca="1" si="386"/>
        <v>0</v>
      </c>
      <c r="I564">
        <f t="shared" ca="1" si="387"/>
        <v>0</v>
      </c>
      <c r="J564">
        <f t="shared" ca="1" si="388"/>
        <v>0</v>
      </c>
      <c r="K564">
        <f t="shared" ca="1" si="389"/>
        <v>0</v>
      </c>
      <c r="L564">
        <f t="shared" ca="1" si="390"/>
        <v>0</v>
      </c>
      <c r="M564">
        <f t="shared" ca="1" si="391"/>
        <v>2001</v>
      </c>
      <c r="N564">
        <f t="shared" ca="1" si="392"/>
        <v>0</v>
      </c>
      <c r="O564">
        <f t="shared" ca="1" si="393"/>
        <v>0</v>
      </c>
      <c r="P564">
        <f t="shared" ca="1" si="394"/>
        <v>0</v>
      </c>
      <c r="Q564">
        <f t="shared" ca="1" si="395"/>
        <v>0</v>
      </c>
      <c r="R564">
        <f t="shared" ca="1" si="396"/>
        <v>0</v>
      </c>
      <c r="S564">
        <f t="shared" ca="1" si="397"/>
        <v>3001</v>
      </c>
      <c r="T564">
        <f t="shared" ca="1" si="398"/>
        <v>0</v>
      </c>
      <c r="U564">
        <f t="shared" ca="1" si="399"/>
        <v>0</v>
      </c>
      <c r="V564">
        <f t="shared" ca="1" si="400"/>
        <v>0</v>
      </c>
      <c r="W564">
        <f t="shared" ca="1" si="401"/>
        <v>0</v>
      </c>
      <c r="X564">
        <f t="shared" ca="1" si="402"/>
        <v>0</v>
      </c>
      <c r="Y564">
        <f t="shared" ca="1" si="403"/>
        <v>4002</v>
      </c>
      <c r="Z564">
        <f t="shared" ca="1" si="404"/>
        <v>0</v>
      </c>
      <c r="AA564">
        <f t="shared" ca="1" si="405"/>
        <v>0</v>
      </c>
      <c r="AB564">
        <f t="shared" ca="1" si="406"/>
        <v>0</v>
      </c>
      <c r="AC564">
        <f t="shared" ca="1" si="407"/>
        <v>0</v>
      </c>
      <c r="AD564">
        <f t="shared" ca="1" si="408"/>
        <v>0</v>
      </c>
      <c r="AE564">
        <f t="shared" ca="1" si="409"/>
        <v>5002</v>
      </c>
      <c r="AF564">
        <f t="shared" ca="1" si="410"/>
        <v>0</v>
      </c>
      <c r="AG564">
        <f t="shared" ca="1" si="411"/>
        <v>0</v>
      </c>
      <c r="AH564">
        <f t="shared" ca="1" si="412"/>
        <v>0</v>
      </c>
      <c r="AI564">
        <f t="shared" ca="1" si="413"/>
        <v>0</v>
      </c>
      <c r="AJ564">
        <f t="shared" ca="1" si="414"/>
        <v>0</v>
      </c>
      <c r="AK564">
        <f t="shared" ca="1" si="415"/>
        <v>6001</v>
      </c>
      <c r="AL564">
        <f t="shared" ca="1" si="416"/>
        <v>0</v>
      </c>
      <c r="AM564">
        <f t="shared" ca="1" si="417"/>
        <v>0</v>
      </c>
      <c r="AN564">
        <f t="shared" ca="1" si="418"/>
        <v>0</v>
      </c>
      <c r="AO564">
        <f t="shared" ca="1" si="419"/>
        <v>0</v>
      </c>
      <c r="AP564">
        <f t="shared" ca="1" si="420"/>
        <v>0</v>
      </c>
      <c r="AQ564" t="str">
        <f t="shared" ca="1" si="426"/>
        <v>12,1001,1;12,2001,1;12,3001,1;12,4002,1;12,5002,1;12,6001,1</v>
      </c>
    </row>
    <row r="565" spans="1:43" x14ac:dyDescent="0.15">
      <c r="A565">
        <f t="shared" si="383"/>
        <v>307</v>
      </c>
      <c r="B565">
        <f t="shared" si="422"/>
        <v>3</v>
      </c>
      <c r="C565">
        <f t="shared" si="423"/>
        <v>7</v>
      </c>
      <c r="D565">
        <f t="shared" si="425"/>
        <v>1</v>
      </c>
      <c r="E565">
        <f t="shared" si="425"/>
        <v>3</v>
      </c>
      <c r="F565" s="4">
        <f t="shared" si="384"/>
        <v>2</v>
      </c>
      <c r="G565">
        <f t="shared" ca="1" si="385"/>
        <v>1001</v>
      </c>
      <c r="H565">
        <f t="shared" ca="1" si="386"/>
        <v>0</v>
      </c>
      <c r="I565">
        <f t="shared" ca="1" si="387"/>
        <v>0</v>
      </c>
      <c r="J565">
        <f t="shared" ca="1" si="388"/>
        <v>0</v>
      </c>
      <c r="K565">
        <f t="shared" ca="1" si="389"/>
        <v>0</v>
      </c>
      <c r="L565">
        <f t="shared" ca="1" si="390"/>
        <v>0</v>
      </c>
      <c r="M565">
        <f t="shared" ca="1" si="391"/>
        <v>2002</v>
      </c>
      <c r="N565">
        <f t="shared" ca="1" si="392"/>
        <v>0</v>
      </c>
      <c r="O565">
        <f t="shared" ca="1" si="393"/>
        <v>0</v>
      </c>
      <c r="P565">
        <f t="shared" ca="1" si="394"/>
        <v>0</v>
      </c>
      <c r="Q565">
        <f t="shared" ca="1" si="395"/>
        <v>0</v>
      </c>
      <c r="R565">
        <f t="shared" ca="1" si="396"/>
        <v>0</v>
      </c>
      <c r="S565">
        <f t="shared" ca="1" si="397"/>
        <v>3002</v>
      </c>
      <c r="T565">
        <f t="shared" ca="1" si="398"/>
        <v>0</v>
      </c>
      <c r="U565">
        <f t="shared" ca="1" si="399"/>
        <v>0</v>
      </c>
      <c r="V565">
        <f t="shared" ca="1" si="400"/>
        <v>0</v>
      </c>
      <c r="W565">
        <f t="shared" ca="1" si="401"/>
        <v>0</v>
      </c>
      <c r="X565">
        <f t="shared" ca="1" si="402"/>
        <v>0</v>
      </c>
      <c r="Y565">
        <f t="shared" ca="1" si="403"/>
        <v>4001</v>
      </c>
      <c r="Z565">
        <f t="shared" ca="1" si="404"/>
        <v>0</v>
      </c>
      <c r="AA565">
        <f t="shared" ca="1" si="405"/>
        <v>0</v>
      </c>
      <c r="AB565">
        <f t="shared" ca="1" si="406"/>
        <v>0</v>
      </c>
      <c r="AC565">
        <f t="shared" ca="1" si="407"/>
        <v>0</v>
      </c>
      <c r="AD565">
        <f t="shared" ca="1" si="408"/>
        <v>0</v>
      </c>
      <c r="AE565">
        <f t="shared" ca="1" si="409"/>
        <v>5001</v>
      </c>
      <c r="AF565">
        <f t="shared" ca="1" si="410"/>
        <v>0</v>
      </c>
      <c r="AG565">
        <f t="shared" ca="1" si="411"/>
        <v>0</v>
      </c>
      <c r="AH565">
        <f t="shared" ca="1" si="412"/>
        <v>0</v>
      </c>
      <c r="AI565">
        <f t="shared" ca="1" si="413"/>
        <v>0</v>
      </c>
      <c r="AJ565">
        <f t="shared" ca="1" si="414"/>
        <v>0</v>
      </c>
      <c r="AK565">
        <f t="shared" ca="1" si="415"/>
        <v>6002</v>
      </c>
      <c r="AL565">
        <f t="shared" ca="1" si="416"/>
        <v>0</v>
      </c>
      <c r="AM565">
        <f t="shared" ca="1" si="417"/>
        <v>0</v>
      </c>
      <c r="AN565">
        <f t="shared" ca="1" si="418"/>
        <v>0</v>
      </c>
      <c r="AO565">
        <f t="shared" ca="1" si="419"/>
        <v>0</v>
      </c>
      <c r="AP565">
        <f t="shared" ca="1" si="420"/>
        <v>0</v>
      </c>
      <c r="AQ565" t="str">
        <f t="shared" ca="1" si="426"/>
        <v>12,1001,1;12,2002,1;12,3002,1;12,4001,1;12,5001,1;12,6002,1</v>
      </c>
    </row>
    <row r="566" spans="1:43" x14ac:dyDescent="0.15">
      <c r="A566">
        <f t="shared" si="383"/>
        <v>407</v>
      </c>
      <c r="B566">
        <f t="shared" si="422"/>
        <v>4</v>
      </c>
      <c r="C566">
        <f t="shared" si="423"/>
        <v>7</v>
      </c>
      <c r="D566">
        <f t="shared" si="425"/>
        <v>1</v>
      </c>
      <c r="E566">
        <f t="shared" si="425"/>
        <v>3</v>
      </c>
      <c r="F566" s="4">
        <f t="shared" si="384"/>
        <v>2</v>
      </c>
      <c r="G566">
        <f t="shared" ca="1" si="385"/>
        <v>1002</v>
      </c>
      <c r="H566">
        <f t="shared" ca="1" si="386"/>
        <v>0</v>
      </c>
      <c r="I566">
        <f t="shared" ca="1" si="387"/>
        <v>0</v>
      </c>
      <c r="J566">
        <f t="shared" ca="1" si="388"/>
        <v>0</v>
      </c>
      <c r="K566">
        <f t="shared" ca="1" si="389"/>
        <v>0</v>
      </c>
      <c r="L566">
        <f t="shared" ca="1" si="390"/>
        <v>0</v>
      </c>
      <c r="M566">
        <f t="shared" ca="1" si="391"/>
        <v>2002</v>
      </c>
      <c r="N566">
        <f t="shared" ca="1" si="392"/>
        <v>0</v>
      </c>
      <c r="O566">
        <f t="shared" ca="1" si="393"/>
        <v>0</v>
      </c>
      <c r="P566">
        <f t="shared" ca="1" si="394"/>
        <v>0</v>
      </c>
      <c r="Q566">
        <f t="shared" ca="1" si="395"/>
        <v>0</v>
      </c>
      <c r="R566">
        <f t="shared" ca="1" si="396"/>
        <v>0</v>
      </c>
      <c r="S566">
        <f t="shared" ca="1" si="397"/>
        <v>3002</v>
      </c>
      <c r="T566">
        <f t="shared" ca="1" si="398"/>
        <v>0</v>
      </c>
      <c r="U566">
        <f t="shared" ca="1" si="399"/>
        <v>0</v>
      </c>
      <c r="V566">
        <f t="shared" ca="1" si="400"/>
        <v>0</v>
      </c>
      <c r="W566">
        <f t="shared" ca="1" si="401"/>
        <v>0</v>
      </c>
      <c r="X566">
        <f t="shared" ca="1" si="402"/>
        <v>0</v>
      </c>
      <c r="Y566">
        <f t="shared" ca="1" si="403"/>
        <v>4001</v>
      </c>
      <c r="Z566">
        <f t="shared" ca="1" si="404"/>
        <v>0</v>
      </c>
      <c r="AA566">
        <f t="shared" ca="1" si="405"/>
        <v>0</v>
      </c>
      <c r="AB566">
        <f t="shared" ca="1" si="406"/>
        <v>0</v>
      </c>
      <c r="AC566">
        <f t="shared" ca="1" si="407"/>
        <v>0</v>
      </c>
      <c r="AD566">
        <f t="shared" ca="1" si="408"/>
        <v>0</v>
      </c>
      <c r="AE566">
        <f t="shared" ca="1" si="409"/>
        <v>5001</v>
      </c>
      <c r="AF566">
        <f t="shared" ca="1" si="410"/>
        <v>0</v>
      </c>
      <c r="AG566">
        <f t="shared" ca="1" si="411"/>
        <v>0</v>
      </c>
      <c r="AH566">
        <f t="shared" ca="1" si="412"/>
        <v>0</v>
      </c>
      <c r="AI566">
        <f t="shared" ca="1" si="413"/>
        <v>0</v>
      </c>
      <c r="AJ566">
        <f t="shared" ca="1" si="414"/>
        <v>0</v>
      </c>
      <c r="AK566">
        <f t="shared" ca="1" si="415"/>
        <v>6001</v>
      </c>
      <c r="AL566">
        <f t="shared" ca="1" si="416"/>
        <v>0</v>
      </c>
      <c r="AM566">
        <f t="shared" ca="1" si="417"/>
        <v>0</v>
      </c>
      <c r="AN566">
        <f t="shared" ca="1" si="418"/>
        <v>0</v>
      </c>
      <c r="AO566">
        <f t="shared" ca="1" si="419"/>
        <v>0</v>
      </c>
      <c r="AP566">
        <f t="shared" ca="1" si="420"/>
        <v>0</v>
      </c>
      <c r="AQ566" t="str">
        <f t="shared" ca="1" si="426"/>
        <v>12,1002,1;12,2002,1;12,3002,1;12,4001,1;12,5001,1;12,6001,1</v>
      </c>
    </row>
    <row r="567" spans="1:43" x14ac:dyDescent="0.15">
      <c r="A567">
        <f t="shared" si="383"/>
        <v>507</v>
      </c>
      <c r="B567">
        <f t="shared" si="422"/>
        <v>5</v>
      </c>
      <c r="C567">
        <f t="shared" si="423"/>
        <v>7</v>
      </c>
      <c r="D567">
        <f t="shared" si="425"/>
        <v>1</v>
      </c>
      <c r="E567">
        <f t="shared" si="425"/>
        <v>3</v>
      </c>
      <c r="F567" s="4">
        <f t="shared" si="384"/>
        <v>2</v>
      </c>
      <c r="G567">
        <f t="shared" ca="1" si="385"/>
        <v>1002</v>
      </c>
      <c r="H567">
        <f t="shared" ca="1" si="386"/>
        <v>0</v>
      </c>
      <c r="I567">
        <f t="shared" ca="1" si="387"/>
        <v>0</v>
      </c>
      <c r="J567">
        <f t="shared" ca="1" si="388"/>
        <v>0</v>
      </c>
      <c r="K567">
        <f t="shared" ca="1" si="389"/>
        <v>0</v>
      </c>
      <c r="L567">
        <f t="shared" ca="1" si="390"/>
        <v>0</v>
      </c>
      <c r="M567">
        <f t="shared" ca="1" si="391"/>
        <v>2001</v>
      </c>
      <c r="N567">
        <f t="shared" ca="1" si="392"/>
        <v>0</v>
      </c>
      <c r="O567">
        <f t="shared" ca="1" si="393"/>
        <v>0</v>
      </c>
      <c r="P567">
        <f t="shared" ca="1" si="394"/>
        <v>0</v>
      </c>
      <c r="Q567">
        <f t="shared" ca="1" si="395"/>
        <v>0</v>
      </c>
      <c r="R567">
        <f t="shared" ca="1" si="396"/>
        <v>0</v>
      </c>
      <c r="S567">
        <f t="shared" ca="1" si="397"/>
        <v>3001</v>
      </c>
      <c r="T567">
        <f t="shared" ca="1" si="398"/>
        <v>0</v>
      </c>
      <c r="U567">
        <f t="shared" ca="1" si="399"/>
        <v>0</v>
      </c>
      <c r="V567">
        <f t="shared" ca="1" si="400"/>
        <v>0</v>
      </c>
      <c r="W567">
        <f t="shared" ca="1" si="401"/>
        <v>0</v>
      </c>
      <c r="X567">
        <f t="shared" ca="1" si="402"/>
        <v>0</v>
      </c>
      <c r="Y567">
        <f t="shared" ca="1" si="403"/>
        <v>4001</v>
      </c>
      <c r="Z567">
        <f t="shared" ca="1" si="404"/>
        <v>0</v>
      </c>
      <c r="AA567">
        <f t="shared" ca="1" si="405"/>
        <v>0</v>
      </c>
      <c r="AB567">
        <f t="shared" ca="1" si="406"/>
        <v>0</v>
      </c>
      <c r="AC567">
        <f t="shared" ca="1" si="407"/>
        <v>0</v>
      </c>
      <c r="AD567">
        <f t="shared" ca="1" si="408"/>
        <v>0</v>
      </c>
      <c r="AE567">
        <f t="shared" ca="1" si="409"/>
        <v>5001</v>
      </c>
      <c r="AF567">
        <f t="shared" ca="1" si="410"/>
        <v>0</v>
      </c>
      <c r="AG567">
        <f t="shared" ca="1" si="411"/>
        <v>0</v>
      </c>
      <c r="AH567">
        <f t="shared" ca="1" si="412"/>
        <v>0</v>
      </c>
      <c r="AI567">
        <f t="shared" ca="1" si="413"/>
        <v>0</v>
      </c>
      <c r="AJ567">
        <f t="shared" ca="1" si="414"/>
        <v>0</v>
      </c>
      <c r="AK567">
        <f t="shared" ca="1" si="415"/>
        <v>6001</v>
      </c>
      <c r="AL567">
        <f t="shared" ca="1" si="416"/>
        <v>0</v>
      </c>
      <c r="AM567">
        <f t="shared" ca="1" si="417"/>
        <v>0</v>
      </c>
      <c r="AN567">
        <f t="shared" ca="1" si="418"/>
        <v>0</v>
      </c>
      <c r="AO567">
        <f t="shared" ca="1" si="419"/>
        <v>0</v>
      </c>
      <c r="AP567">
        <f t="shared" ca="1" si="420"/>
        <v>0</v>
      </c>
      <c r="AQ567" t="str">
        <f t="shared" ca="1" si="426"/>
        <v>12,1002,1;12,2001,1;12,3001,1;12,4001,1;12,5001,1;12,6001,1</v>
      </c>
    </row>
    <row r="568" spans="1:43" x14ac:dyDescent="0.15">
      <c r="A568">
        <f t="shared" si="383"/>
        <v>607</v>
      </c>
      <c r="B568">
        <f t="shared" si="422"/>
        <v>6</v>
      </c>
      <c r="C568">
        <f t="shared" si="423"/>
        <v>7</v>
      </c>
      <c r="D568">
        <f t="shared" si="425"/>
        <v>1</v>
      </c>
      <c r="E568">
        <f t="shared" si="425"/>
        <v>3</v>
      </c>
      <c r="F568" s="4">
        <f t="shared" si="384"/>
        <v>2</v>
      </c>
      <c r="G568">
        <f t="shared" ca="1" si="385"/>
        <v>1002</v>
      </c>
      <c r="H568">
        <f t="shared" ca="1" si="386"/>
        <v>0</v>
      </c>
      <c r="I568">
        <f t="shared" ca="1" si="387"/>
        <v>0</v>
      </c>
      <c r="J568">
        <f t="shared" ca="1" si="388"/>
        <v>0</v>
      </c>
      <c r="K568">
        <f t="shared" ca="1" si="389"/>
        <v>0</v>
      </c>
      <c r="L568">
        <f t="shared" ca="1" si="390"/>
        <v>0</v>
      </c>
      <c r="M568">
        <f t="shared" ca="1" si="391"/>
        <v>2001</v>
      </c>
      <c r="N568">
        <f t="shared" ca="1" si="392"/>
        <v>0</v>
      </c>
      <c r="O568">
        <f t="shared" ca="1" si="393"/>
        <v>0</v>
      </c>
      <c r="P568">
        <f t="shared" ca="1" si="394"/>
        <v>0</v>
      </c>
      <c r="Q568">
        <f t="shared" ca="1" si="395"/>
        <v>0</v>
      </c>
      <c r="R568">
        <f t="shared" ca="1" si="396"/>
        <v>0</v>
      </c>
      <c r="S568">
        <f t="shared" ca="1" si="397"/>
        <v>3002</v>
      </c>
      <c r="T568">
        <f t="shared" ca="1" si="398"/>
        <v>0</v>
      </c>
      <c r="U568">
        <f t="shared" ca="1" si="399"/>
        <v>0</v>
      </c>
      <c r="V568">
        <f t="shared" ca="1" si="400"/>
        <v>0</v>
      </c>
      <c r="W568">
        <f t="shared" ca="1" si="401"/>
        <v>0</v>
      </c>
      <c r="X568">
        <f t="shared" ca="1" si="402"/>
        <v>0</v>
      </c>
      <c r="Y568">
        <f t="shared" ca="1" si="403"/>
        <v>4002</v>
      </c>
      <c r="Z568">
        <f t="shared" ca="1" si="404"/>
        <v>0</v>
      </c>
      <c r="AA568">
        <f t="shared" ca="1" si="405"/>
        <v>0</v>
      </c>
      <c r="AB568">
        <f t="shared" ca="1" si="406"/>
        <v>0</v>
      </c>
      <c r="AC568">
        <f t="shared" ca="1" si="407"/>
        <v>0</v>
      </c>
      <c r="AD568">
        <f t="shared" ca="1" si="408"/>
        <v>0</v>
      </c>
      <c r="AE568">
        <f t="shared" ca="1" si="409"/>
        <v>5001</v>
      </c>
      <c r="AF568">
        <f t="shared" ca="1" si="410"/>
        <v>0</v>
      </c>
      <c r="AG568">
        <f t="shared" ca="1" si="411"/>
        <v>0</v>
      </c>
      <c r="AH568">
        <f t="shared" ca="1" si="412"/>
        <v>0</v>
      </c>
      <c r="AI568">
        <f t="shared" ca="1" si="413"/>
        <v>0</v>
      </c>
      <c r="AJ568">
        <f t="shared" ca="1" si="414"/>
        <v>0</v>
      </c>
      <c r="AK568">
        <f t="shared" ca="1" si="415"/>
        <v>6002</v>
      </c>
      <c r="AL568">
        <f t="shared" ca="1" si="416"/>
        <v>0</v>
      </c>
      <c r="AM568">
        <f t="shared" ca="1" si="417"/>
        <v>0</v>
      </c>
      <c r="AN568">
        <f t="shared" ca="1" si="418"/>
        <v>0</v>
      </c>
      <c r="AO568">
        <f t="shared" ca="1" si="419"/>
        <v>0</v>
      </c>
      <c r="AP568">
        <f t="shared" ca="1" si="420"/>
        <v>0</v>
      </c>
      <c r="AQ568" t="str">
        <f t="shared" ca="1" si="426"/>
        <v>12,1002,1;12,2001,1;12,3002,1;12,4002,1;12,5001,1;12,6002,1</v>
      </c>
    </row>
    <row r="569" spans="1:43" x14ac:dyDescent="0.15">
      <c r="A569">
        <f t="shared" si="383"/>
        <v>707</v>
      </c>
      <c r="B569">
        <f t="shared" si="422"/>
        <v>7</v>
      </c>
      <c r="C569">
        <f t="shared" si="423"/>
        <v>7</v>
      </c>
      <c r="D569">
        <f t="shared" si="425"/>
        <v>1</v>
      </c>
      <c r="E569">
        <f t="shared" si="425"/>
        <v>3</v>
      </c>
      <c r="F569" s="4">
        <f t="shared" si="384"/>
        <v>2</v>
      </c>
      <c r="G569">
        <f t="shared" ca="1" si="385"/>
        <v>1001</v>
      </c>
      <c r="H569">
        <f t="shared" ca="1" si="386"/>
        <v>0</v>
      </c>
      <c r="I569">
        <f t="shared" ca="1" si="387"/>
        <v>0</v>
      </c>
      <c r="J569">
        <f t="shared" ca="1" si="388"/>
        <v>0</v>
      </c>
      <c r="K569">
        <f t="shared" ca="1" si="389"/>
        <v>0</v>
      </c>
      <c r="L569">
        <f t="shared" ca="1" si="390"/>
        <v>0</v>
      </c>
      <c r="M569">
        <f t="shared" ca="1" si="391"/>
        <v>2001</v>
      </c>
      <c r="N569">
        <f t="shared" ca="1" si="392"/>
        <v>0</v>
      </c>
      <c r="O569">
        <f t="shared" ca="1" si="393"/>
        <v>0</v>
      </c>
      <c r="P569">
        <f t="shared" ca="1" si="394"/>
        <v>0</v>
      </c>
      <c r="Q569">
        <f t="shared" ca="1" si="395"/>
        <v>0</v>
      </c>
      <c r="R569">
        <f t="shared" ca="1" si="396"/>
        <v>0</v>
      </c>
      <c r="S569">
        <f t="shared" ca="1" si="397"/>
        <v>3001</v>
      </c>
      <c r="T569">
        <f t="shared" ca="1" si="398"/>
        <v>0</v>
      </c>
      <c r="U569">
        <f t="shared" ca="1" si="399"/>
        <v>0</v>
      </c>
      <c r="V569">
        <f t="shared" ca="1" si="400"/>
        <v>0</v>
      </c>
      <c r="W569">
        <f t="shared" ca="1" si="401"/>
        <v>0</v>
      </c>
      <c r="X569">
        <f t="shared" ca="1" si="402"/>
        <v>0</v>
      </c>
      <c r="Y569">
        <f t="shared" ca="1" si="403"/>
        <v>4002</v>
      </c>
      <c r="Z569">
        <f t="shared" ca="1" si="404"/>
        <v>0</v>
      </c>
      <c r="AA569">
        <f t="shared" ca="1" si="405"/>
        <v>0</v>
      </c>
      <c r="AB569">
        <f t="shared" ca="1" si="406"/>
        <v>0</v>
      </c>
      <c r="AC569">
        <f t="shared" ca="1" si="407"/>
        <v>0</v>
      </c>
      <c r="AD569">
        <f t="shared" ca="1" si="408"/>
        <v>0</v>
      </c>
      <c r="AE569">
        <f t="shared" ca="1" si="409"/>
        <v>5002</v>
      </c>
      <c r="AF569">
        <f t="shared" ca="1" si="410"/>
        <v>0</v>
      </c>
      <c r="AG569">
        <f t="shared" ca="1" si="411"/>
        <v>0</v>
      </c>
      <c r="AH569">
        <f t="shared" ca="1" si="412"/>
        <v>0</v>
      </c>
      <c r="AI569">
        <f t="shared" ca="1" si="413"/>
        <v>0</v>
      </c>
      <c r="AJ569">
        <f t="shared" ca="1" si="414"/>
        <v>0</v>
      </c>
      <c r="AK569">
        <f t="shared" ca="1" si="415"/>
        <v>6002</v>
      </c>
      <c r="AL569">
        <f t="shared" ca="1" si="416"/>
        <v>0</v>
      </c>
      <c r="AM569">
        <f t="shared" ca="1" si="417"/>
        <v>0</v>
      </c>
      <c r="AN569">
        <f t="shared" ca="1" si="418"/>
        <v>0</v>
      </c>
      <c r="AO569">
        <f t="shared" ca="1" si="419"/>
        <v>0</v>
      </c>
      <c r="AP569">
        <f t="shared" ca="1" si="420"/>
        <v>0</v>
      </c>
      <c r="AQ569" t="str">
        <f t="shared" ca="1" si="426"/>
        <v>12,1001,1;12,2001,1;12,3001,1;12,4002,1;12,5002,1;12,6002,1</v>
      </c>
    </row>
    <row r="570" spans="1:43" x14ac:dyDescent="0.15">
      <c r="A570">
        <f t="shared" si="383"/>
        <v>807</v>
      </c>
      <c r="B570">
        <f t="shared" si="422"/>
        <v>8</v>
      </c>
      <c r="C570">
        <f t="shared" si="423"/>
        <v>7</v>
      </c>
      <c r="D570">
        <f t="shared" si="425"/>
        <v>1</v>
      </c>
      <c r="E570">
        <f t="shared" si="425"/>
        <v>3</v>
      </c>
      <c r="F570" s="4">
        <f t="shared" si="384"/>
        <v>2</v>
      </c>
      <c r="G570">
        <f t="shared" ca="1" si="385"/>
        <v>1001</v>
      </c>
      <c r="H570">
        <f t="shared" ca="1" si="386"/>
        <v>0</v>
      </c>
      <c r="I570">
        <f t="shared" ca="1" si="387"/>
        <v>0</v>
      </c>
      <c r="J570">
        <f t="shared" ca="1" si="388"/>
        <v>0</v>
      </c>
      <c r="K570">
        <f t="shared" ca="1" si="389"/>
        <v>0</v>
      </c>
      <c r="L570">
        <f t="shared" ca="1" si="390"/>
        <v>0</v>
      </c>
      <c r="M570">
        <f t="shared" ca="1" si="391"/>
        <v>2001</v>
      </c>
      <c r="N570">
        <f t="shared" ca="1" si="392"/>
        <v>0</v>
      </c>
      <c r="O570">
        <f t="shared" ca="1" si="393"/>
        <v>0</v>
      </c>
      <c r="P570">
        <f t="shared" ca="1" si="394"/>
        <v>0</v>
      </c>
      <c r="Q570">
        <f t="shared" ca="1" si="395"/>
        <v>0</v>
      </c>
      <c r="R570">
        <f t="shared" ca="1" si="396"/>
        <v>0</v>
      </c>
      <c r="S570">
        <f t="shared" ca="1" si="397"/>
        <v>3002</v>
      </c>
      <c r="T570">
        <f t="shared" ca="1" si="398"/>
        <v>0</v>
      </c>
      <c r="U570">
        <f t="shared" ca="1" si="399"/>
        <v>0</v>
      </c>
      <c r="V570">
        <f t="shared" ca="1" si="400"/>
        <v>0</v>
      </c>
      <c r="W570">
        <f t="shared" ca="1" si="401"/>
        <v>0</v>
      </c>
      <c r="X570">
        <f t="shared" ca="1" si="402"/>
        <v>0</v>
      </c>
      <c r="Y570">
        <f t="shared" ca="1" si="403"/>
        <v>4001</v>
      </c>
      <c r="Z570">
        <f t="shared" ca="1" si="404"/>
        <v>0</v>
      </c>
      <c r="AA570">
        <f t="shared" ca="1" si="405"/>
        <v>0</v>
      </c>
      <c r="AB570">
        <f t="shared" ca="1" si="406"/>
        <v>0</v>
      </c>
      <c r="AC570">
        <f t="shared" ca="1" si="407"/>
        <v>0</v>
      </c>
      <c r="AD570">
        <f t="shared" ca="1" si="408"/>
        <v>0</v>
      </c>
      <c r="AE570">
        <f t="shared" ca="1" si="409"/>
        <v>5001</v>
      </c>
      <c r="AF570">
        <f t="shared" ca="1" si="410"/>
        <v>0</v>
      </c>
      <c r="AG570">
        <f t="shared" ca="1" si="411"/>
        <v>0</v>
      </c>
      <c r="AH570">
        <f t="shared" ca="1" si="412"/>
        <v>0</v>
      </c>
      <c r="AI570">
        <f t="shared" ca="1" si="413"/>
        <v>0</v>
      </c>
      <c r="AJ570">
        <f t="shared" ca="1" si="414"/>
        <v>0</v>
      </c>
      <c r="AK570">
        <f t="shared" ca="1" si="415"/>
        <v>6001</v>
      </c>
      <c r="AL570">
        <f t="shared" ca="1" si="416"/>
        <v>0</v>
      </c>
      <c r="AM570">
        <f t="shared" ca="1" si="417"/>
        <v>0</v>
      </c>
      <c r="AN570">
        <f t="shared" ca="1" si="418"/>
        <v>0</v>
      </c>
      <c r="AO570">
        <f t="shared" ca="1" si="419"/>
        <v>0</v>
      </c>
      <c r="AP570">
        <f t="shared" ca="1" si="420"/>
        <v>0</v>
      </c>
      <c r="AQ570" t="str">
        <f t="shared" ca="1" si="426"/>
        <v>12,1001,1;12,2001,1;12,3002,1;12,4001,1;12,5001,1;12,6001,1</v>
      </c>
    </row>
    <row r="571" spans="1:43" x14ac:dyDescent="0.15">
      <c r="A571">
        <f t="shared" si="383"/>
        <v>907</v>
      </c>
      <c r="B571">
        <f t="shared" si="422"/>
        <v>9</v>
      </c>
      <c r="C571">
        <f t="shared" si="423"/>
        <v>7</v>
      </c>
      <c r="D571">
        <f t="shared" si="425"/>
        <v>1</v>
      </c>
      <c r="E571">
        <f t="shared" si="425"/>
        <v>3</v>
      </c>
      <c r="F571" s="4">
        <f t="shared" si="384"/>
        <v>2</v>
      </c>
      <c r="G571">
        <f t="shared" ca="1" si="385"/>
        <v>1001</v>
      </c>
      <c r="H571">
        <f t="shared" ca="1" si="386"/>
        <v>0</v>
      </c>
      <c r="I571">
        <f t="shared" ca="1" si="387"/>
        <v>0</v>
      </c>
      <c r="J571">
        <f t="shared" ca="1" si="388"/>
        <v>0</v>
      </c>
      <c r="K571">
        <f t="shared" ca="1" si="389"/>
        <v>0</v>
      </c>
      <c r="L571">
        <f t="shared" ca="1" si="390"/>
        <v>0</v>
      </c>
      <c r="M571">
        <f t="shared" ca="1" si="391"/>
        <v>2001</v>
      </c>
      <c r="N571">
        <f t="shared" ca="1" si="392"/>
        <v>0</v>
      </c>
      <c r="O571">
        <f t="shared" ca="1" si="393"/>
        <v>0</v>
      </c>
      <c r="P571">
        <f t="shared" ca="1" si="394"/>
        <v>0</v>
      </c>
      <c r="Q571">
        <f t="shared" ca="1" si="395"/>
        <v>0</v>
      </c>
      <c r="R571">
        <f t="shared" ca="1" si="396"/>
        <v>0</v>
      </c>
      <c r="S571">
        <f t="shared" ca="1" si="397"/>
        <v>3002</v>
      </c>
      <c r="T571">
        <f t="shared" ca="1" si="398"/>
        <v>0</v>
      </c>
      <c r="U571">
        <f t="shared" ca="1" si="399"/>
        <v>0</v>
      </c>
      <c r="V571">
        <f t="shared" ca="1" si="400"/>
        <v>0</v>
      </c>
      <c r="W571">
        <f t="shared" ca="1" si="401"/>
        <v>0</v>
      </c>
      <c r="X571">
        <f t="shared" ca="1" si="402"/>
        <v>0</v>
      </c>
      <c r="Y571">
        <f t="shared" ca="1" si="403"/>
        <v>4002</v>
      </c>
      <c r="Z571">
        <f t="shared" ca="1" si="404"/>
        <v>0</v>
      </c>
      <c r="AA571">
        <f t="shared" ca="1" si="405"/>
        <v>0</v>
      </c>
      <c r="AB571">
        <f t="shared" ca="1" si="406"/>
        <v>0</v>
      </c>
      <c r="AC571">
        <f t="shared" ca="1" si="407"/>
        <v>0</v>
      </c>
      <c r="AD571">
        <f t="shared" ca="1" si="408"/>
        <v>0</v>
      </c>
      <c r="AE571">
        <f t="shared" ca="1" si="409"/>
        <v>5002</v>
      </c>
      <c r="AF571">
        <f t="shared" ca="1" si="410"/>
        <v>0</v>
      </c>
      <c r="AG571">
        <f t="shared" ca="1" si="411"/>
        <v>0</v>
      </c>
      <c r="AH571">
        <f t="shared" ca="1" si="412"/>
        <v>0</v>
      </c>
      <c r="AI571">
        <f t="shared" ca="1" si="413"/>
        <v>0</v>
      </c>
      <c r="AJ571">
        <f t="shared" ca="1" si="414"/>
        <v>0</v>
      </c>
      <c r="AK571">
        <f t="shared" ca="1" si="415"/>
        <v>6001</v>
      </c>
      <c r="AL571">
        <f t="shared" ca="1" si="416"/>
        <v>0</v>
      </c>
      <c r="AM571">
        <f t="shared" ca="1" si="417"/>
        <v>0</v>
      </c>
      <c r="AN571">
        <f t="shared" ca="1" si="418"/>
        <v>0</v>
      </c>
      <c r="AO571">
        <f t="shared" ca="1" si="419"/>
        <v>0</v>
      </c>
      <c r="AP571">
        <f t="shared" ca="1" si="420"/>
        <v>0</v>
      </c>
      <c r="AQ571" t="str">
        <f t="shared" ca="1" si="426"/>
        <v>12,1001,1;12,2001,1;12,3002,1;12,4002,1;12,5002,1;12,6001,1</v>
      </c>
    </row>
    <row r="572" spans="1:43" x14ac:dyDescent="0.15">
      <c r="A572">
        <f t="shared" si="383"/>
        <v>1007</v>
      </c>
      <c r="B572">
        <f t="shared" si="422"/>
        <v>10</v>
      </c>
      <c r="C572">
        <f t="shared" si="423"/>
        <v>7</v>
      </c>
      <c r="D572">
        <f t="shared" si="425"/>
        <v>1</v>
      </c>
      <c r="E572">
        <f t="shared" si="425"/>
        <v>3</v>
      </c>
      <c r="F572" s="4">
        <f t="shared" si="384"/>
        <v>2</v>
      </c>
      <c r="G572">
        <f t="shared" ca="1" si="385"/>
        <v>1001</v>
      </c>
      <c r="H572">
        <f t="shared" ca="1" si="386"/>
        <v>0</v>
      </c>
      <c r="I572">
        <f t="shared" ca="1" si="387"/>
        <v>0</v>
      </c>
      <c r="J572">
        <f t="shared" ca="1" si="388"/>
        <v>0</v>
      </c>
      <c r="K572">
        <f t="shared" ca="1" si="389"/>
        <v>0</v>
      </c>
      <c r="L572">
        <f t="shared" ca="1" si="390"/>
        <v>0</v>
      </c>
      <c r="M572">
        <f t="shared" ca="1" si="391"/>
        <v>2002</v>
      </c>
      <c r="N572">
        <f t="shared" ca="1" si="392"/>
        <v>0</v>
      </c>
      <c r="O572">
        <f t="shared" ca="1" si="393"/>
        <v>0</v>
      </c>
      <c r="P572">
        <f t="shared" ca="1" si="394"/>
        <v>0</v>
      </c>
      <c r="Q572">
        <f t="shared" ca="1" si="395"/>
        <v>0</v>
      </c>
      <c r="R572">
        <f t="shared" ca="1" si="396"/>
        <v>0</v>
      </c>
      <c r="S572">
        <f t="shared" ca="1" si="397"/>
        <v>3001</v>
      </c>
      <c r="T572">
        <f t="shared" ca="1" si="398"/>
        <v>0</v>
      </c>
      <c r="U572">
        <f t="shared" ca="1" si="399"/>
        <v>0</v>
      </c>
      <c r="V572">
        <f t="shared" ca="1" si="400"/>
        <v>0</v>
      </c>
      <c r="W572">
        <f t="shared" ca="1" si="401"/>
        <v>0</v>
      </c>
      <c r="X572">
        <f t="shared" ca="1" si="402"/>
        <v>0</v>
      </c>
      <c r="Y572">
        <f t="shared" ca="1" si="403"/>
        <v>4001</v>
      </c>
      <c r="Z572">
        <f t="shared" ca="1" si="404"/>
        <v>0</v>
      </c>
      <c r="AA572">
        <f t="shared" ca="1" si="405"/>
        <v>0</v>
      </c>
      <c r="AB572">
        <f t="shared" ca="1" si="406"/>
        <v>0</v>
      </c>
      <c r="AC572">
        <f t="shared" ca="1" si="407"/>
        <v>0</v>
      </c>
      <c r="AD572">
        <f t="shared" ca="1" si="408"/>
        <v>0</v>
      </c>
      <c r="AE572">
        <f t="shared" ca="1" si="409"/>
        <v>5002</v>
      </c>
      <c r="AF572">
        <f t="shared" ca="1" si="410"/>
        <v>0</v>
      </c>
      <c r="AG572">
        <f t="shared" ca="1" si="411"/>
        <v>0</v>
      </c>
      <c r="AH572">
        <f t="shared" ca="1" si="412"/>
        <v>0</v>
      </c>
      <c r="AI572">
        <f t="shared" ca="1" si="413"/>
        <v>0</v>
      </c>
      <c r="AJ572">
        <f t="shared" ca="1" si="414"/>
        <v>0</v>
      </c>
      <c r="AK572">
        <f t="shared" ca="1" si="415"/>
        <v>6001</v>
      </c>
      <c r="AL572">
        <f t="shared" ca="1" si="416"/>
        <v>0</v>
      </c>
      <c r="AM572">
        <f t="shared" ca="1" si="417"/>
        <v>0</v>
      </c>
      <c r="AN572">
        <f t="shared" ca="1" si="418"/>
        <v>0</v>
      </c>
      <c r="AO572">
        <f t="shared" ca="1" si="419"/>
        <v>0</v>
      </c>
      <c r="AP572">
        <f t="shared" ca="1" si="420"/>
        <v>0</v>
      </c>
      <c r="AQ572" t="str">
        <f t="shared" ca="1" si="426"/>
        <v>12,1001,1;12,2002,1;12,3001,1;12,4001,1;12,5002,1;12,6001,1</v>
      </c>
    </row>
    <row r="573" spans="1:43" x14ac:dyDescent="0.15">
      <c r="A573">
        <f t="shared" si="383"/>
        <v>1107</v>
      </c>
      <c r="B573">
        <f t="shared" si="422"/>
        <v>11</v>
      </c>
      <c r="C573">
        <f t="shared" si="423"/>
        <v>7</v>
      </c>
      <c r="D573">
        <f t="shared" si="425"/>
        <v>2</v>
      </c>
      <c r="E573">
        <f t="shared" si="425"/>
        <v>3</v>
      </c>
      <c r="F573" s="4">
        <f t="shared" si="384"/>
        <v>2</v>
      </c>
      <c r="G573">
        <f t="shared" ca="1" si="385"/>
        <v>1002</v>
      </c>
      <c r="H573">
        <f t="shared" ca="1" si="386"/>
        <v>1001</v>
      </c>
      <c r="I573">
        <f t="shared" ca="1" si="387"/>
        <v>0</v>
      </c>
      <c r="J573">
        <f t="shared" ca="1" si="388"/>
        <v>0</v>
      </c>
      <c r="K573">
        <f t="shared" ca="1" si="389"/>
        <v>0</v>
      </c>
      <c r="L573">
        <f t="shared" ca="1" si="390"/>
        <v>0</v>
      </c>
      <c r="M573">
        <f t="shared" ca="1" si="391"/>
        <v>2002</v>
      </c>
      <c r="N573">
        <f t="shared" ca="1" si="392"/>
        <v>2002</v>
      </c>
      <c r="O573">
        <f t="shared" ca="1" si="393"/>
        <v>0</v>
      </c>
      <c r="P573">
        <f t="shared" ca="1" si="394"/>
        <v>0</v>
      </c>
      <c r="Q573">
        <f t="shared" ca="1" si="395"/>
        <v>0</v>
      </c>
      <c r="R573">
        <f t="shared" ca="1" si="396"/>
        <v>0</v>
      </c>
      <c r="S573">
        <f t="shared" ca="1" si="397"/>
        <v>3001</v>
      </c>
      <c r="T573">
        <f t="shared" ca="1" si="398"/>
        <v>3001</v>
      </c>
      <c r="U573">
        <f t="shared" ca="1" si="399"/>
        <v>0</v>
      </c>
      <c r="V573">
        <f t="shared" ca="1" si="400"/>
        <v>0</v>
      </c>
      <c r="W573">
        <f t="shared" ca="1" si="401"/>
        <v>0</v>
      </c>
      <c r="X573">
        <f t="shared" ca="1" si="402"/>
        <v>0</v>
      </c>
      <c r="Y573">
        <f t="shared" ca="1" si="403"/>
        <v>4002</v>
      </c>
      <c r="Z573">
        <f t="shared" ca="1" si="404"/>
        <v>4002</v>
      </c>
      <c r="AA573">
        <f t="shared" ca="1" si="405"/>
        <v>0</v>
      </c>
      <c r="AB573">
        <f t="shared" ca="1" si="406"/>
        <v>0</v>
      </c>
      <c r="AC573">
        <f t="shared" ca="1" si="407"/>
        <v>0</v>
      </c>
      <c r="AD573">
        <f t="shared" ca="1" si="408"/>
        <v>0</v>
      </c>
      <c r="AE573">
        <f t="shared" ca="1" si="409"/>
        <v>5002</v>
      </c>
      <c r="AF573">
        <f t="shared" ca="1" si="410"/>
        <v>5001</v>
      </c>
      <c r="AG573">
        <f t="shared" ca="1" si="411"/>
        <v>0</v>
      </c>
      <c r="AH573">
        <f t="shared" ca="1" si="412"/>
        <v>0</v>
      </c>
      <c r="AI573">
        <f t="shared" ca="1" si="413"/>
        <v>0</v>
      </c>
      <c r="AJ573">
        <f t="shared" ca="1" si="414"/>
        <v>0</v>
      </c>
      <c r="AK573">
        <f t="shared" ca="1" si="415"/>
        <v>6002</v>
      </c>
      <c r="AL573">
        <f t="shared" ca="1" si="416"/>
        <v>6002</v>
      </c>
      <c r="AM573">
        <f t="shared" ca="1" si="417"/>
        <v>0</v>
      </c>
      <c r="AN573">
        <f t="shared" ca="1" si="418"/>
        <v>0</v>
      </c>
      <c r="AO573">
        <f t="shared" ca="1" si="419"/>
        <v>0</v>
      </c>
      <c r="AP573">
        <f t="shared" ca="1" si="420"/>
        <v>0</v>
      </c>
      <c r="AQ573" t="str">
        <f t="shared" ref="AQ573:AQ578" ca="1" si="427">"12,"&amp;G573&amp;",1;12,"&amp;OFFSET(G573,0,1)&amp;",1;12,"&amp;OFFSET(G573,0,6)&amp;",1;12,"&amp;OFFSET(G573,0,7)&amp;",1;12,"&amp;OFFSET(G573,0,12)&amp;",1;12,"&amp;OFFSET(G573,0,13)&amp;",1;12,"&amp;OFFSET(G573,0,18)&amp;",1;12,"&amp;OFFSET(G573,0,19)&amp;",1;12,"&amp;OFFSET(G573,0,24)&amp;",1;12,"&amp;OFFSET(G573,0,25)&amp;",1;12,"&amp;OFFSET(G573,0,30)&amp;",1;12,"&amp;OFFSET(G573,0,31)&amp;",1"</f>
        <v>12,1002,1;12,1001,1;12,2002,1;12,2002,1;12,3001,1;12,3001,1;12,4002,1;12,4002,1;12,5002,1;12,5001,1;12,6002,1;12,6002,1</v>
      </c>
    </row>
    <row r="574" spans="1:43" x14ac:dyDescent="0.15">
      <c r="A574">
        <f t="shared" si="383"/>
        <v>1207</v>
      </c>
      <c r="B574">
        <f t="shared" si="422"/>
        <v>12</v>
      </c>
      <c r="C574">
        <f t="shared" si="423"/>
        <v>7</v>
      </c>
      <c r="D574">
        <f t="shared" si="425"/>
        <v>2</v>
      </c>
      <c r="E574">
        <f t="shared" si="425"/>
        <v>3</v>
      </c>
      <c r="F574" s="4">
        <f t="shared" si="384"/>
        <v>2</v>
      </c>
      <c r="G574">
        <f t="shared" ca="1" si="385"/>
        <v>1002</v>
      </c>
      <c r="H574">
        <f t="shared" ca="1" si="386"/>
        <v>1001</v>
      </c>
      <c r="I574">
        <f t="shared" ca="1" si="387"/>
        <v>0</v>
      </c>
      <c r="J574">
        <f t="shared" ca="1" si="388"/>
        <v>0</v>
      </c>
      <c r="K574">
        <f t="shared" ca="1" si="389"/>
        <v>0</v>
      </c>
      <c r="L574">
        <f t="shared" ca="1" si="390"/>
        <v>0</v>
      </c>
      <c r="M574">
        <f t="shared" ca="1" si="391"/>
        <v>2001</v>
      </c>
      <c r="N574">
        <f t="shared" ca="1" si="392"/>
        <v>2001</v>
      </c>
      <c r="O574">
        <f t="shared" ca="1" si="393"/>
        <v>0</v>
      </c>
      <c r="P574">
        <f t="shared" ca="1" si="394"/>
        <v>0</v>
      </c>
      <c r="Q574">
        <f t="shared" ca="1" si="395"/>
        <v>0</v>
      </c>
      <c r="R574">
        <f t="shared" ca="1" si="396"/>
        <v>0</v>
      </c>
      <c r="S574">
        <f t="shared" ca="1" si="397"/>
        <v>3002</v>
      </c>
      <c r="T574">
        <f t="shared" ca="1" si="398"/>
        <v>3002</v>
      </c>
      <c r="U574">
        <f t="shared" ca="1" si="399"/>
        <v>0</v>
      </c>
      <c r="V574">
        <f t="shared" ca="1" si="400"/>
        <v>0</v>
      </c>
      <c r="W574">
        <f t="shared" ca="1" si="401"/>
        <v>0</v>
      </c>
      <c r="X574">
        <f t="shared" ca="1" si="402"/>
        <v>0</v>
      </c>
      <c r="Y574">
        <f t="shared" ca="1" si="403"/>
        <v>4002</v>
      </c>
      <c r="Z574">
        <f t="shared" ca="1" si="404"/>
        <v>4002</v>
      </c>
      <c r="AA574">
        <f t="shared" ca="1" si="405"/>
        <v>0</v>
      </c>
      <c r="AB574">
        <f t="shared" ca="1" si="406"/>
        <v>0</v>
      </c>
      <c r="AC574">
        <f t="shared" ca="1" si="407"/>
        <v>0</v>
      </c>
      <c r="AD574">
        <f t="shared" ca="1" si="408"/>
        <v>0</v>
      </c>
      <c r="AE574">
        <f t="shared" ca="1" si="409"/>
        <v>5001</v>
      </c>
      <c r="AF574">
        <f t="shared" ca="1" si="410"/>
        <v>5002</v>
      </c>
      <c r="AG574">
        <f t="shared" ca="1" si="411"/>
        <v>0</v>
      </c>
      <c r="AH574">
        <f t="shared" ca="1" si="412"/>
        <v>0</v>
      </c>
      <c r="AI574">
        <f t="shared" ca="1" si="413"/>
        <v>0</v>
      </c>
      <c r="AJ574">
        <f t="shared" ca="1" si="414"/>
        <v>0</v>
      </c>
      <c r="AK574">
        <f t="shared" ca="1" si="415"/>
        <v>6002</v>
      </c>
      <c r="AL574">
        <f t="shared" ca="1" si="416"/>
        <v>6001</v>
      </c>
      <c r="AM574">
        <f t="shared" ca="1" si="417"/>
        <v>0</v>
      </c>
      <c r="AN574">
        <f t="shared" ca="1" si="418"/>
        <v>0</v>
      </c>
      <c r="AO574">
        <f t="shared" ca="1" si="419"/>
        <v>0</v>
      </c>
      <c r="AP574">
        <f t="shared" ca="1" si="420"/>
        <v>0</v>
      </c>
      <c r="AQ574" t="str">
        <f t="shared" ca="1" si="427"/>
        <v>12,1002,1;12,1001,1;12,2001,1;12,2001,1;12,3002,1;12,3002,1;12,4002,1;12,4002,1;12,5001,1;12,5002,1;12,6002,1;12,6001,1</v>
      </c>
    </row>
    <row r="575" spans="1:43" x14ac:dyDescent="0.15">
      <c r="A575">
        <f t="shared" si="383"/>
        <v>1307</v>
      </c>
      <c r="B575">
        <f t="shared" si="422"/>
        <v>13</v>
      </c>
      <c r="C575">
        <f t="shared" si="423"/>
        <v>7</v>
      </c>
      <c r="D575">
        <f t="shared" si="425"/>
        <v>2</v>
      </c>
      <c r="E575">
        <f t="shared" si="425"/>
        <v>3</v>
      </c>
      <c r="F575" s="4">
        <f t="shared" si="384"/>
        <v>2</v>
      </c>
      <c r="G575">
        <f t="shared" ca="1" si="385"/>
        <v>1001</v>
      </c>
      <c r="H575">
        <f t="shared" ca="1" si="386"/>
        <v>1002</v>
      </c>
      <c r="I575">
        <f t="shared" ca="1" si="387"/>
        <v>0</v>
      </c>
      <c r="J575">
        <f t="shared" ca="1" si="388"/>
        <v>0</v>
      </c>
      <c r="K575">
        <f t="shared" ca="1" si="389"/>
        <v>0</v>
      </c>
      <c r="L575">
        <f t="shared" ca="1" si="390"/>
        <v>0</v>
      </c>
      <c r="M575">
        <f t="shared" ca="1" si="391"/>
        <v>2002</v>
      </c>
      <c r="N575">
        <f t="shared" ca="1" si="392"/>
        <v>2001</v>
      </c>
      <c r="O575">
        <f t="shared" ca="1" si="393"/>
        <v>0</v>
      </c>
      <c r="P575">
        <f t="shared" ca="1" si="394"/>
        <v>0</v>
      </c>
      <c r="Q575">
        <f t="shared" ca="1" si="395"/>
        <v>0</v>
      </c>
      <c r="R575">
        <f t="shared" ca="1" si="396"/>
        <v>0</v>
      </c>
      <c r="S575">
        <f t="shared" ca="1" si="397"/>
        <v>3002</v>
      </c>
      <c r="T575">
        <f t="shared" ca="1" si="398"/>
        <v>3001</v>
      </c>
      <c r="U575">
        <f t="shared" ca="1" si="399"/>
        <v>0</v>
      </c>
      <c r="V575">
        <f t="shared" ca="1" si="400"/>
        <v>0</v>
      </c>
      <c r="W575">
        <f t="shared" ca="1" si="401"/>
        <v>0</v>
      </c>
      <c r="X575">
        <f t="shared" ca="1" si="402"/>
        <v>0</v>
      </c>
      <c r="Y575">
        <f t="shared" ca="1" si="403"/>
        <v>4002</v>
      </c>
      <c r="Z575">
        <f t="shared" ca="1" si="404"/>
        <v>4001</v>
      </c>
      <c r="AA575">
        <f t="shared" ca="1" si="405"/>
        <v>0</v>
      </c>
      <c r="AB575">
        <f t="shared" ca="1" si="406"/>
        <v>0</v>
      </c>
      <c r="AC575">
        <f t="shared" ca="1" si="407"/>
        <v>0</v>
      </c>
      <c r="AD575">
        <f t="shared" ca="1" si="408"/>
        <v>0</v>
      </c>
      <c r="AE575">
        <f t="shared" ca="1" si="409"/>
        <v>5002</v>
      </c>
      <c r="AF575">
        <f t="shared" ca="1" si="410"/>
        <v>5001</v>
      </c>
      <c r="AG575">
        <f t="shared" ca="1" si="411"/>
        <v>0</v>
      </c>
      <c r="AH575">
        <f t="shared" ca="1" si="412"/>
        <v>0</v>
      </c>
      <c r="AI575">
        <f t="shared" ca="1" si="413"/>
        <v>0</v>
      </c>
      <c r="AJ575">
        <f t="shared" ca="1" si="414"/>
        <v>0</v>
      </c>
      <c r="AK575">
        <f t="shared" ca="1" si="415"/>
        <v>6001</v>
      </c>
      <c r="AL575">
        <f t="shared" ca="1" si="416"/>
        <v>6001</v>
      </c>
      <c r="AM575">
        <f t="shared" ca="1" si="417"/>
        <v>0</v>
      </c>
      <c r="AN575">
        <f t="shared" ca="1" si="418"/>
        <v>0</v>
      </c>
      <c r="AO575">
        <f t="shared" ca="1" si="419"/>
        <v>0</v>
      </c>
      <c r="AP575">
        <f t="shared" ca="1" si="420"/>
        <v>0</v>
      </c>
      <c r="AQ575" t="str">
        <f t="shared" ca="1" si="427"/>
        <v>12,1001,1;12,1002,1;12,2002,1;12,2001,1;12,3002,1;12,3001,1;12,4002,1;12,4001,1;12,5002,1;12,5001,1;12,6001,1;12,6001,1</v>
      </c>
    </row>
    <row r="576" spans="1:43" x14ac:dyDescent="0.15">
      <c r="A576">
        <f t="shared" si="383"/>
        <v>1407</v>
      </c>
      <c r="B576">
        <f t="shared" si="422"/>
        <v>14</v>
      </c>
      <c r="C576">
        <f t="shared" si="423"/>
        <v>7</v>
      </c>
      <c r="D576">
        <f t="shared" si="425"/>
        <v>2</v>
      </c>
      <c r="E576">
        <f t="shared" si="425"/>
        <v>3</v>
      </c>
      <c r="F576" s="4">
        <f t="shared" si="384"/>
        <v>2</v>
      </c>
      <c r="G576">
        <f t="shared" ca="1" si="385"/>
        <v>1002</v>
      </c>
      <c r="H576">
        <f t="shared" ca="1" si="386"/>
        <v>1001</v>
      </c>
      <c r="I576">
        <f t="shared" ca="1" si="387"/>
        <v>0</v>
      </c>
      <c r="J576">
        <f t="shared" ca="1" si="388"/>
        <v>0</v>
      </c>
      <c r="K576">
        <f t="shared" ca="1" si="389"/>
        <v>0</v>
      </c>
      <c r="L576">
        <f t="shared" ca="1" si="390"/>
        <v>0</v>
      </c>
      <c r="M576">
        <f t="shared" ca="1" si="391"/>
        <v>2002</v>
      </c>
      <c r="N576">
        <f t="shared" ca="1" si="392"/>
        <v>2001</v>
      </c>
      <c r="O576">
        <f t="shared" ca="1" si="393"/>
        <v>0</v>
      </c>
      <c r="P576">
        <f t="shared" ca="1" si="394"/>
        <v>0</v>
      </c>
      <c r="Q576">
        <f t="shared" ca="1" si="395"/>
        <v>0</v>
      </c>
      <c r="R576">
        <f t="shared" ca="1" si="396"/>
        <v>0</v>
      </c>
      <c r="S576">
        <f t="shared" ca="1" si="397"/>
        <v>3002</v>
      </c>
      <c r="T576">
        <f t="shared" ca="1" si="398"/>
        <v>3002</v>
      </c>
      <c r="U576">
        <f t="shared" ca="1" si="399"/>
        <v>0</v>
      </c>
      <c r="V576">
        <f t="shared" ca="1" si="400"/>
        <v>0</v>
      </c>
      <c r="W576">
        <f t="shared" ca="1" si="401"/>
        <v>0</v>
      </c>
      <c r="X576">
        <f t="shared" ca="1" si="402"/>
        <v>0</v>
      </c>
      <c r="Y576">
        <f t="shared" ca="1" si="403"/>
        <v>4001</v>
      </c>
      <c r="Z576">
        <f t="shared" ca="1" si="404"/>
        <v>4002</v>
      </c>
      <c r="AA576">
        <f t="shared" ca="1" si="405"/>
        <v>0</v>
      </c>
      <c r="AB576">
        <f t="shared" ca="1" si="406"/>
        <v>0</v>
      </c>
      <c r="AC576">
        <f t="shared" ca="1" si="407"/>
        <v>0</v>
      </c>
      <c r="AD576">
        <f t="shared" ca="1" si="408"/>
        <v>0</v>
      </c>
      <c r="AE576">
        <f t="shared" ca="1" si="409"/>
        <v>5002</v>
      </c>
      <c r="AF576">
        <f t="shared" ca="1" si="410"/>
        <v>5001</v>
      </c>
      <c r="AG576">
        <f t="shared" ca="1" si="411"/>
        <v>0</v>
      </c>
      <c r="AH576">
        <f t="shared" ca="1" si="412"/>
        <v>0</v>
      </c>
      <c r="AI576">
        <f t="shared" ca="1" si="413"/>
        <v>0</v>
      </c>
      <c r="AJ576">
        <f t="shared" ca="1" si="414"/>
        <v>0</v>
      </c>
      <c r="AK576">
        <f t="shared" ca="1" si="415"/>
        <v>6001</v>
      </c>
      <c r="AL576">
        <f t="shared" ca="1" si="416"/>
        <v>6001</v>
      </c>
      <c r="AM576">
        <f t="shared" ca="1" si="417"/>
        <v>0</v>
      </c>
      <c r="AN576">
        <f t="shared" ca="1" si="418"/>
        <v>0</v>
      </c>
      <c r="AO576">
        <f t="shared" ca="1" si="419"/>
        <v>0</v>
      </c>
      <c r="AP576">
        <f t="shared" ca="1" si="420"/>
        <v>0</v>
      </c>
      <c r="AQ576" t="str">
        <f t="shared" ca="1" si="427"/>
        <v>12,1002,1;12,1001,1;12,2002,1;12,2001,1;12,3002,1;12,3002,1;12,4001,1;12,4002,1;12,5002,1;12,5001,1;12,6001,1;12,6001,1</v>
      </c>
    </row>
    <row r="577" spans="1:43" x14ac:dyDescent="0.15">
      <c r="A577">
        <f t="shared" si="383"/>
        <v>1507</v>
      </c>
      <c r="B577">
        <f t="shared" si="422"/>
        <v>15</v>
      </c>
      <c r="C577">
        <f t="shared" si="423"/>
        <v>7</v>
      </c>
      <c r="D577">
        <f t="shared" si="425"/>
        <v>2</v>
      </c>
      <c r="E577">
        <f t="shared" si="425"/>
        <v>3</v>
      </c>
      <c r="F577" s="4">
        <f t="shared" si="384"/>
        <v>2</v>
      </c>
      <c r="G577">
        <f t="shared" ca="1" si="385"/>
        <v>1002</v>
      </c>
      <c r="H577">
        <f t="shared" ca="1" si="386"/>
        <v>1002</v>
      </c>
      <c r="I577">
        <f t="shared" ca="1" si="387"/>
        <v>0</v>
      </c>
      <c r="J577">
        <f t="shared" ca="1" si="388"/>
        <v>0</v>
      </c>
      <c r="K577">
        <f t="shared" ca="1" si="389"/>
        <v>0</v>
      </c>
      <c r="L577">
        <f t="shared" ca="1" si="390"/>
        <v>0</v>
      </c>
      <c r="M577">
        <f t="shared" ca="1" si="391"/>
        <v>2001</v>
      </c>
      <c r="N577">
        <f t="shared" ca="1" si="392"/>
        <v>2001</v>
      </c>
      <c r="O577">
        <f t="shared" ca="1" si="393"/>
        <v>0</v>
      </c>
      <c r="P577">
        <f t="shared" ca="1" si="394"/>
        <v>0</v>
      </c>
      <c r="Q577">
        <f t="shared" ca="1" si="395"/>
        <v>0</v>
      </c>
      <c r="R577">
        <f t="shared" ca="1" si="396"/>
        <v>0</v>
      </c>
      <c r="S577">
        <f t="shared" ca="1" si="397"/>
        <v>3002</v>
      </c>
      <c r="T577">
        <f t="shared" ca="1" si="398"/>
        <v>3001</v>
      </c>
      <c r="U577">
        <f t="shared" ca="1" si="399"/>
        <v>0</v>
      </c>
      <c r="V577">
        <f t="shared" ca="1" si="400"/>
        <v>0</v>
      </c>
      <c r="W577">
        <f t="shared" ca="1" si="401"/>
        <v>0</v>
      </c>
      <c r="X577">
        <f t="shared" ca="1" si="402"/>
        <v>0</v>
      </c>
      <c r="Y577">
        <f t="shared" ca="1" si="403"/>
        <v>4002</v>
      </c>
      <c r="Z577">
        <f t="shared" ca="1" si="404"/>
        <v>4001</v>
      </c>
      <c r="AA577">
        <f t="shared" ca="1" si="405"/>
        <v>0</v>
      </c>
      <c r="AB577">
        <f t="shared" ca="1" si="406"/>
        <v>0</v>
      </c>
      <c r="AC577">
        <f t="shared" ca="1" si="407"/>
        <v>0</v>
      </c>
      <c r="AD577">
        <f t="shared" ca="1" si="408"/>
        <v>0</v>
      </c>
      <c r="AE577">
        <f t="shared" ca="1" si="409"/>
        <v>5001</v>
      </c>
      <c r="AF577">
        <f t="shared" ca="1" si="410"/>
        <v>5002</v>
      </c>
      <c r="AG577">
        <f t="shared" ca="1" si="411"/>
        <v>0</v>
      </c>
      <c r="AH577">
        <f t="shared" ca="1" si="412"/>
        <v>0</v>
      </c>
      <c r="AI577">
        <f t="shared" ca="1" si="413"/>
        <v>0</v>
      </c>
      <c r="AJ577">
        <f t="shared" ca="1" si="414"/>
        <v>0</v>
      </c>
      <c r="AK577">
        <f t="shared" ca="1" si="415"/>
        <v>6002</v>
      </c>
      <c r="AL577">
        <f t="shared" ca="1" si="416"/>
        <v>6002</v>
      </c>
      <c r="AM577">
        <f t="shared" ca="1" si="417"/>
        <v>0</v>
      </c>
      <c r="AN577">
        <f t="shared" ca="1" si="418"/>
        <v>0</v>
      </c>
      <c r="AO577">
        <f t="shared" ca="1" si="419"/>
        <v>0</v>
      </c>
      <c r="AP577">
        <f t="shared" ca="1" si="420"/>
        <v>0</v>
      </c>
      <c r="AQ577" t="str">
        <f t="shared" ca="1" si="427"/>
        <v>12,1002,1;12,1002,1;12,2001,1;12,2001,1;12,3002,1;12,3001,1;12,4002,1;12,4001,1;12,5001,1;12,5002,1;12,6002,1;12,6002,1</v>
      </c>
    </row>
    <row r="578" spans="1:43" x14ac:dyDescent="0.15">
      <c r="A578">
        <f t="shared" si="383"/>
        <v>1607</v>
      </c>
      <c r="B578">
        <f t="shared" si="422"/>
        <v>16</v>
      </c>
      <c r="C578">
        <f t="shared" si="423"/>
        <v>7</v>
      </c>
      <c r="D578">
        <f t="shared" si="425"/>
        <v>3</v>
      </c>
      <c r="E578">
        <f t="shared" si="425"/>
        <v>3</v>
      </c>
      <c r="F578" s="4">
        <f t="shared" si="384"/>
        <v>2</v>
      </c>
      <c r="G578">
        <f t="shared" ca="1" si="385"/>
        <v>1002</v>
      </c>
      <c r="H578">
        <f t="shared" ca="1" si="386"/>
        <v>1002</v>
      </c>
      <c r="I578">
        <f t="shared" ca="1" si="387"/>
        <v>1001</v>
      </c>
      <c r="J578">
        <f t="shared" ca="1" si="388"/>
        <v>0</v>
      </c>
      <c r="K578">
        <f t="shared" ca="1" si="389"/>
        <v>0</v>
      </c>
      <c r="L578">
        <f t="shared" ca="1" si="390"/>
        <v>0</v>
      </c>
      <c r="M578">
        <f t="shared" ca="1" si="391"/>
        <v>2002</v>
      </c>
      <c r="N578">
        <f t="shared" ca="1" si="392"/>
        <v>2001</v>
      </c>
      <c r="O578">
        <f t="shared" ca="1" si="393"/>
        <v>2002</v>
      </c>
      <c r="P578">
        <f t="shared" ca="1" si="394"/>
        <v>0</v>
      </c>
      <c r="Q578">
        <f t="shared" ca="1" si="395"/>
        <v>0</v>
      </c>
      <c r="R578">
        <f t="shared" ca="1" si="396"/>
        <v>0</v>
      </c>
      <c r="S578">
        <f t="shared" ca="1" si="397"/>
        <v>3001</v>
      </c>
      <c r="T578">
        <f t="shared" ca="1" si="398"/>
        <v>3002</v>
      </c>
      <c r="U578">
        <f t="shared" ca="1" si="399"/>
        <v>3001</v>
      </c>
      <c r="V578">
        <f t="shared" ca="1" si="400"/>
        <v>0</v>
      </c>
      <c r="W578">
        <f t="shared" ca="1" si="401"/>
        <v>0</v>
      </c>
      <c r="X578">
        <f t="shared" ca="1" si="402"/>
        <v>0</v>
      </c>
      <c r="Y578">
        <f t="shared" ca="1" si="403"/>
        <v>4001</v>
      </c>
      <c r="Z578">
        <f t="shared" ca="1" si="404"/>
        <v>4001</v>
      </c>
      <c r="AA578">
        <f t="shared" ca="1" si="405"/>
        <v>4001</v>
      </c>
      <c r="AB578">
        <f t="shared" ca="1" si="406"/>
        <v>0</v>
      </c>
      <c r="AC578">
        <f t="shared" ca="1" si="407"/>
        <v>0</v>
      </c>
      <c r="AD578">
        <f t="shared" ca="1" si="408"/>
        <v>0</v>
      </c>
      <c r="AE578">
        <f t="shared" ca="1" si="409"/>
        <v>5001</v>
      </c>
      <c r="AF578">
        <f t="shared" ca="1" si="410"/>
        <v>5002</v>
      </c>
      <c r="AG578">
        <f t="shared" ca="1" si="411"/>
        <v>5002</v>
      </c>
      <c r="AH578">
        <f t="shared" ca="1" si="412"/>
        <v>0</v>
      </c>
      <c r="AI578">
        <f t="shared" ca="1" si="413"/>
        <v>0</v>
      </c>
      <c r="AJ578">
        <f t="shared" ca="1" si="414"/>
        <v>0</v>
      </c>
      <c r="AK578">
        <f t="shared" ca="1" si="415"/>
        <v>6001</v>
      </c>
      <c r="AL578">
        <f t="shared" ca="1" si="416"/>
        <v>6002</v>
      </c>
      <c r="AM578">
        <f t="shared" ca="1" si="417"/>
        <v>6001</v>
      </c>
      <c r="AN578">
        <f t="shared" ca="1" si="418"/>
        <v>0</v>
      </c>
      <c r="AO578">
        <f t="shared" ca="1" si="419"/>
        <v>0</v>
      </c>
      <c r="AP578">
        <f t="shared" ca="1" si="420"/>
        <v>0</v>
      </c>
      <c r="AQ578" t="str">
        <f t="shared" ca="1" si="427"/>
        <v>12,1002,1;12,1002,1;12,2002,1;12,2001,1;12,3001,1;12,3002,1;12,4001,1;12,4001,1;12,5001,1;12,5002,1;12,6001,1;12,6002,1</v>
      </c>
    </row>
    <row r="579" spans="1:43" x14ac:dyDescent="0.15">
      <c r="A579">
        <f t="shared" ref="A579:A642" si="428">B579*100+C579</f>
        <v>1707</v>
      </c>
      <c r="B579">
        <f t="shared" si="422"/>
        <v>17</v>
      </c>
      <c r="C579">
        <f t="shared" si="423"/>
        <v>7</v>
      </c>
      <c r="D579">
        <f t="shared" si="425"/>
        <v>3</v>
      </c>
      <c r="E579">
        <f t="shared" si="425"/>
        <v>3</v>
      </c>
      <c r="F579" s="4">
        <f t="shared" ref="F579:F642" si="429">E579+MAX(0,INT((C579-1)/4))-2</f>
        <v>2</v>
      </c>
      <c r="G579">
        <f t="shared" ca="1" si="385"/>
        <v>1001</v>
      </c>
      <c r="H579">
        <f t="shared" ca="1" si="386"/>
        <v>1002</v>
      </c>
      <c r="I579">
        <f t="shared" ca="1" si="387"/>
        <v>1002</v>
      </c>
      <c r="J579">
        <f t="shared" ca="1" si="388"/>
        <v>0</v>
      </c>
      <c r="K579">
        <f t="shared" ca="1" si="389"/>
        <v>0</v>
      </c>
      <c r="L579">
        <f t="shared" ca="1" si="390"/>
        <v>0</v>
      </c>
      <c r="M579">
        <f t="shared" ca="1" si="391"/>
        <v>2001</v>
      </c>
      <c r="N579">
        <f t="shared" ca="1" si="392"/>
        <v>2002</v>
      </c>
      <c r="O579">
        <f t="shared" ca="1" si="393"/>
        <v>2001</v>
      </c>
      <c r="P579">
        <f t="shared" ca="1" si="394"/>
        <v>0</v>
      </c>
      <c r="Q579">
        <f t="shared" ca="1" si="395"/>
        <v>0</v>
      </c>
      <c r="R579">
        <f t="shared" ca="1" si="396"/>
        <v>0</v>
      </c>
      <c r="S579">
        <f t="shared" ca="1" si="397"/>
        <v>3002</v>
      </c>
      <c r="T579">
        <f t="shared" ca="1" si="398"/>
        <v>3002</v>
      </c>
      <c r="U579">
        <f t="shared" ca="1" si="399"/>
        <v>3001</v>
      </c>
      <c r="V579">
        <f t="shared" ca="1" si="400"/>
        <v>0</v>
      </c>
      <c r="W579">
        <f t="shared" ca="1" si="401"/>
        <v>0</v>
      </c>
      <c r="X579">
        <f t="shared" ca="1" si="402"/>
        <v>0</v>
      </c>
      <c r="Y579">
        <f t="shared" ca="1" si="403"/>
        <v>4002</v>
      </c>
      <c r="Z579">
        <f t="shared" ca="1" si="404"/>
        <v>4002</v>
      </c>
      <c r="AA579">
        <f t="shared" ca="1" si="405"/>
        <v>4001</v>
      </c>
      <c r="AB579">
        <f t="shared" ca="1" si="406"/>
        <v>0</v>
      </c>
      <c r="AC579">
        <f t="shared" ca="1" si="407"/>
        <v>0</v>
      </c>
      <c r="AD579">
        <f t="shared" ca="1" si="408"/>
        <v>0</v>
      </c>
      <c r="AE579">
        <f t="shared" ca="1" si="409"/>
        <v>5001</v>
      </c>
      <c r="AF579">
        <f t="shared" ca="1" si="410"/>
        <v>5002</v>
      </c>
      <c r="AG579">
        <f t="shared" ca="1" si="411"/>
        <v>5002</v>
      </c>
      <c r="AH579">
        <f t="shared" ca="1" si="412"/>
        <v>0</v>
      </c>
      <c r="AI579">
        <f t="shared" ca="1" si="413"/>
        <v>0</v>
      </c>
      <c r="AJ579">
        <f t="shared" ca="1" si="414"/>
        <v>0</v>
      </c>
      <c r="AK579">
        <f t="shared" ca="1" si="415"/>
        <v>6001</v>
      </c>
      <c r="AL579">
        <f t="shared" ca="1" si="416"/>
        <v>6002</v>
      </c>
      <c r="AM579">
        <f t="shared" ca="1" si="417"/>
        <v>6001</v>
      </c>
      <c r="AN579">
        <f t="shared" ca="1" si="418"/>
        <v>0</v>
      </c>
      <c r="AO579">
        <f t="shared" ca="1" si="419"/>
        <v>0</v>
      </c>
      <c r="AP579">
        <f t="shared" ca="1" si="420"/>
        <v>0</v>
      </c>
      <c r="AQ579" t="str">
        <f t="shared" ref="AQ579:AQ582" ca="1" si="430">"12,"&amp;G579&amp;",1;12,"&amp;OFFSET(G579,0,1)&amp;",1;12,"&amp;OFFSET(G579,0,2)&amp;",1;12,"&amp;OFFSET(G579,0,6)&amp;",1;12,"&amp;OFFSET(G579,0,7)&amp;",1;12,"&amp;OFFSET(G579,0,8)&amp;",1;12,"&amp;OFFSET(G579,0,12)&amp;",1;12,"&amp;OFFSET(G579,0,13)&amp;",1;12,"&amp;OFFSET(G579,0,14)&amp;",1;12,"&amp;OFFSET(G579,0,18)&amp;",1;12,"&amp;OFFSET(G579,0,19)&amp;",1;12,"&amp;OFFSET(G579,0,20)&amp;",1;12,"&amp;OFFSET(G579,0,24)&amp;",1;12,"&amp;OFFSET(G579,0,25)&amp;",1;12,"&amp;OFFSET(G579,0,26)&amp;",1;12,"&amp;OFFSET(G579,0,30)&amp;",1;12,"&amp;OFFSET(G579,0,31)&amp;",1;12,"&amp;OFFSET(G579,0,32)&amp;",1"</f>
        <v>12,1001,1;12,1002,1;12,1002,1;12,2001,1;12,2002,1;12,2001,1;12,3002,1;12,3002,1;12,3001,1;12,4002,1;12,4002,1;12,4001,1;12,5001,1;12,5002,1;12,5002,1;12,6001,1;12,6002,1;12,6001,1</v>
      </c>
    </row>
    <row r="580" spans="1:43" x14ac:dyDescent="0.15">
      <c r="A580">
        <f t="shared" si="428"/>
        <v>1807</v>
      </c>
      <c r="B580">
        <f t="shared" si="422"/>
        <v>18</v>
      </c>
      <c r="C580">
        <f t="shared" si="423"/>
        <v>7</v>
      </c>
      <c r="D580">
        <f t="shared" si="425"/>
        <v>3</v>
      </c>
      <c r="E580">
        <f t="shared" si="425"/>
        <v>3</v>
      </c>
      <c r="F580" s="4">
        <f t="shared" si="429"/>
        <v>2</v>
      </c>
      <c r="G580">
        <f t="shared" ref="G580:G643" ca="1" si="431">1000*INT((COLUMN(A578)+5)/6)+RANDBETWEEN(MAX(1,$F580*0.5),$F580)</f>
        <v>1002</v>
      </c>
      <c r="H580">
        <f t="shared" ref="H580:H643" ca="1" si="432">IF($D580&gt;1,1000*INT((COLUMN(A578)+5)/6)+RANDBETWEEN(MAX(1,$F580*0.5),$F580),0)</f>
        <v>1001</v>
      </c>
      <c r="I580">
        <f t="shared" ref="I580:I643" ca="1" si="433">IF($D580&gt;2,1000*INT((COLUMN(B578)+5)/6)+RANDBETWEEN(MAX(1,$F580*0.5),$F580),0)</f>
        <v>1002</v>
      </c>
      <c r="J580">
        <f t="shared" ref="J580:J643" ca="1" si="434">IF($D580&gt;3,1000*INT((COLUMN(C578)+5)/6)+RANDBETWEEN(MAX(1,$F580*0.5),$F580),0)</f>
        <v>0</v>
      </c>
      <c r="K580">
        <f t="shared" ref="K580:K643" ca="1" si="435">IF($D580&gt;4,1000*INT((COLUMN(D578)+5)/6)+RANDBETWEEN(MAX(1,$F580*0.5),$F580),0)</f>
        <v>0</v>
      </c>
      <c r="L580">
        <f t="shared" ref="L580:L643" ca="1" si="436">IF($D580&gt;5,1000*INT((COLUMN(E578)+5)/6)+RANDBETWEEN(MAX(1,$F580*0.5),$F580),0)</f>
        <v>0</v>
      </c>
      <c r="M580">
        <f t="shared" ref="M580:M643" ca="1" si="437">1000*INT((COLUMN(G578)+5)/6)+RANDBETWEEN(MAX(1,$F580*0.5),$F580)</f>
        <v>2001</v>
      </c>
      <c r="N580">
        <f t="shared" ref="N580:N643" ca="1" si="438">IF($D580&gt;1,1000*INT((COLUMN(G578)+5)/6)+RANDBETWEEN(MAX(1,$F580*0.5),$F580),0)</f>
        <v>2001</v>
      </c>
      <c r="O580">
        <f t="shared" ref="O580:O643" ca="1" si="439">IF($D580&gt;2,1000*INT((COLUMN(H578)+5)/6)+RANDBETWEEN(MAX(1,$F580*0.5),$F580),0)</f>
        <v>2002</v>
      </c>
      <c r="P580">
        <f t="shared" ref="P580:P643" ca="1" si="440">IF($D580&gt;3,1000*INT((COLUMN(I578)+5)/6)+RANDBETWEEN(MAX(1,$F580*0.5),$F580),0)</f>
        <v>0</v>
      </c>
      <c r="Q580">
        <f t="shared" ref="Q580:Q643" ca="1" si="441">IF($D580&gt;4,1000*INT((COLUMN(J578)+5)/6)+RANDBETWEEN(MAX(1,$F580*0.5),$F580),0)</f>
        <v>0</v>
      </c>
      <c r="R580">
        <f t="shared" ref="R580:R643" ca="1" si="442">IF($D580&gt;5,1000*INT((COLUMN(K578)+5)/6)+RANDBETWEEN(MAX(1,$F580*0.5),$F580),0)</f>
        <v>0</v>
      </c>
      <c r="S580">
        <f t="shared" ref="S580:S643" ca="1" si="443">1000*INT((COLUMN(M578)+5)/6)+RANDBETWEEN(MAX(1,$F580*0.5),$F580)</f>
        <v>3001</v>
      </c>
      <c r="T580">
        <f t="shared" ref="T580:T643" ca="1" si="444">IF($D580&gt;1,1000*INT((COLUMN(M578)+5)/6)+RANDBETWEEN(MAX(1,$F580*0.5),$F580),0)</f>
        <v>3002</v>
      </c>
      <c r="U580">
        <f t="shared" ref="U580:U643" ca="1" si="445">IF($D580&gt;2,1000*INT((COLUMN(N578)+5)/6)+RANDBETWEEN(MAX(1,$F580*0.5),$F580),0)</f>
        <v>3002</v>
      </c>
      <c r="V580">
        <f t="shared" ref="V580:V643" ca="1" si="446">IF($D580&gt;3,1000*INT((COLUMN(O578)+5)/6)+RANDBETWEEN(MAX(1,$F580*0.5),$F580),0)</f>
        <v>0</v>
      </c>
      <c r="W580">
        <f t="shared" ref="W580:W643" ca="1" si="447">IF($D580&gt;4,1000*INT((COLUMN(P578)+5)/6)+RANDBETWEEN(MAX(1,$F580*0.5),$F580),0)</f>
        <v>0</v>
      </c>
      <c r="X580">
        <f t="shared" ref="X580:X643" ca="1" si="448">IF($D580&gt;5,1000*INT((COLUMN(Q578)+5)/6)+RANDBETWEEN(MAX(1,$F580*0.5),$F580),0)</f>
        <v>0</v>
      </c>
      <c r="Y580">
        <f t="shared" ref="Y580:Y643" ca="1" si="449">1000*INT((COLUMN(S578)+5)/6)+RANDBETWEEN(MAX(1,$F580*0.5),$F580)</f>
        <v>4002</v>
      </c>
      <c r="Z580">
        <f t="shared" ref="Z580:Z643" ca="1" si="450">IF($D580&gt;1,1000*INT((COLUMN(S578)+5)/6)+RANDBETWEEN(MAX(1,$F580*0.5),$F580),0)</f>
        <v>4002</v>
      </c>
      <c r="AA580">
        <f t="shared" ref="AA580:AA643" ca="1" si="451">IF($D580&gt;2,1000*INT((COLUMN(T578)+5)/6)+RANDBETWEEN(MAX(1,$F580*0.5),$F580),0)</f>
        <v>4002</v>
      </c>
      <c r="AB580">
        <f t="shared" ref="AB580:AB643" ca="1" si="452">IF($D580&gt;3,1000*INT((COLUMN(U578)+5)/6)+RANDBETWEEN(MAX(1,$F580*0.5),$F580),0)</f>
        <v>0</v>
      </c>
      <c r="AC580">
        <f t="shared" ref="AC580:AC643" ca="1" si="453">IF($D580&gt;4,1000*INT((COLUMN(V578)+5)/6)+RANDBETWEEN(MAX(1,$F580*0.5),$F580),0)</f>
        <v>0</v>
      </c>
      <c r="AD580">
        <f t="shared" ref="AD580:AD643" ca="1" si="454">IF($D580&gt;5,1000*INT((COLUMN(W578)+5)/6)+RANDBETWEEN(MAX(1,$F580*0.5),$F580),0)</f>
        <v>0</v>
      </c>
      <c r="AE580">
        <f t="shared" ref="AE580:AE643" ca="1" si="455">1000*INT((COLUMN(Y578)+5)/6)+RANDBETWEEN(MAX(1,$F580*0.5),$F580)</f>
        <v>5001</v>
      </c>
      <c r="AF580">
        <f t="shared" ref="AF580:AF643" ca="1" si="456">IF($D580&gt;1,1000*INT((COLUMN(Y578)+5)/6)+RANDBETWEEN(MAX(1,$F580*0.5),$F580),0)</f>
        <v>5001</v>
      </c>
      <c r="AG580">
        <f t="shared" ref="AG580:AG643" ca="1" si="457">IF($D580&gt;2,1000*INT((COLUMN(Z578)+5)/6)+RANDBETWEEN(MAX(1,$F580*0.5),$F580),0)</f>
        <v>5001</v>
      </c>
      <c r="AH580">
        <f t="shared" ref="AH580:AH643" ca="1" si="458">IF($D580&gt;3,1000*INT((COLUMN(AA578)+5)/6)+RANDBETWEEN(MAX(1,$F580*0.5),$F580),0)</f>
        <v>0</v>
      </c>
      <c r="AI580">
        <f t="shared" ref="AI580:AI643" ca="1" si="459">IF($D580&gt;4,1000*INT((COLUMN(AB578)+5)/6)+RANDBETWEEN(MAX(1,$F580*0.5),$F580),0)</f>
        <v>0</v>
      </c>
      <c r="AJ580">
        <f t="shared" ref="AJ580:AJ643" ca="1" si="460">IF($D580&gt;5,1000*INT((COLUMN(AC578)+5)/6)+RANDBETWEEN(MAX(1,$F580*0.5),$F580),0)</f>
        <v>0</v>
      </c>
      <c r="AK580">
        <f t="shared" ref="AK580:AK643" ca="1" si="461">1000*INT((COLUMN(AE578)+5)/6)+RANDBETWEEN(MAX(1,$F580*0.5),$F580)</f>
        <v>6001</v>
      </c>
      <c r="AL580">
        <f t="shared" ref="AL580:AL643" ca="1" si="462">IF($D580&gt;1,1000*INT((COLUMN(AE578)+5)/6)+RANDBETWEEN(MAX(1,$F580*0.5),$F580),0)</f>
        <v>6002</v>
      </c>
      <c r="AM580">
        <f t="shared" ref="AM580:AM643" ca="1" si="463">IF($D580&gt;2,1000*INT((COLUMN(AF578)+5)/6)+RANDBETWEEN(MAX(1,$F580*0.5),$F580),0)</f>
        <v>6002</v>
      </c>
      <c r="AN580">
        <f t="shared" ref="AN580:AN643" ca="1" si="464">IF($D580&gt;3,1000*INT((COLUMN(AG578)+5)/6)+RANDBETWEEN(MAX(1,$F580*0.5),$F580),0)</f>
        <v>0</v>
      </c>
      <c r="AO580">
        <f t="shared" ref="AO580:AO643" ca="1" si="465">IF($D580&gt;4,1000*INT((COLUMN(AH578)+5)/6)+RANDBETWEEN(MAX(1,$F580*0.5),$F580),0)</f>
        <v>0</v>
      </c>
      <c r="AP580">
        <f t="shared" ref="AP580:AP643" ca="1" si="466">IF($D580&gt;5,1000*INT((COLUMN(AI578)+5)/6)+RANDBETWEEN(MAX(1,$F580*0.5),$F580),0)</f>
        <v>0</v>
      </c>
      <c r="AQ580" t="str">
        <f t="shared" ca="1" si="430"/>
        <v>12,1002,1;12,1001,1;12,1002,1;12,2001,1;12,2001,1;12,2002,1;12,3001,1;12,3002,1;12,3002,1;12,4002,1;12,4002,1;12,4002,1;12,5001,1;12,5001,1;12,5001,1;12,6001,1;12,6002,1;12,6002,1</v>
      </c>
    </row>
    <row r="581" spans="1:43" x14ac:dyDescent="0.15">
      <c r="A581">
        <f t="shared" si="428"/>
        <v>1907</v>
      </c>
      <c r="B581">
        <f t="shared" si="422"/>
        <v>19</v>
      </c>
      <c r="C581">
        <f t="shared" si="423"/>
        <v>7</v>
      </c>
      <c r="D581">
        <f t="shared" si="425"/>
        <v>3</v>
      </c>
      <c r="E581">
        <f t="shared" si="425"/>
        <v>3</v>
      </c>
      <c r="F581" s="4">
        <f t="shared" si="429"/>
        <v>2</v>
      </c>
      <c r="G581">
        <f t="shared" ca="1" si="431"/>
        <v>1001</v>
      </c>
      <c r="H581">
        <f t="shared" ca="1" si="432"/>
        <v>1002</v>
      </c>
      <c r="I581">
        <f t="shared" ca="1" si="433"/>
        <v>1002</v>
      </c>
      <c r="J581">
        <f t="shared" ca="1" si="434"/>
        <v>0</v>
      </c>
      <c r="K581">
        <f t="shared" ca="1" si="435"/>
        <v>0</v>
      </c>
      <c r="L581">
        <f t="shared" ca="1" si="436"/>
        <v>0</v>
      </c>
      <c r="M581">
        <f t="shared" ca="1" si="437"/>
        <v>2002</v>
      </c>
      <c r="N581">
        <f t="shared" ca="1" si="438"/>
        <v>2001</v>
      </c>
      <c r="O581">
        <f t="shared" ca="1" si="439"/>
        <v>2001</v>
      </c>
      <c r="P581">
        <f t="shared" ca="1" si="440"/>
        <v>0</v>
      </c>
      <c r="Q581">
        <f t="shared" ca="1" si="441"/>
        <v>0</v>
      </c>
      <c r="R581">
        <f t="shared" ca="1" si="442"/>
        <v>0</v>
      </c>
      <c r="S581">
        <f t="shared" ca="1" si="443"/>
        <v>3001</v>
      </c>
      <c r="T581">
        <f t="shared" ca="1" si="444"/>
        <v>3002</v>
      </c>
      <c r="U581">
        <f t="shared" ca="1" si="445"/>
        <v>3001</v>
      </c>
      <c r="V581">
        <f t="shared" ca="1" si="446"/>
        <v>0</v>
      </c>
      <c r="W581">
        <f t="shared" ca="1" si="447"/>
        <v>0</v>
      </c>
      <c r="X581">
        <f t="shared" ca="1" si="448"/>
        <v>0</v>
      </c>
      <c r="Y581">
        <f t="shared" ca="1" si="449"/>
        <v>4001</v>
      </c>
      <c r="Z581">
        <f t="shared" ca="1" si="450"/>
        <v>4002</v>
      </c>
      <c r="AA581">
        <f t="shared" ca="1" si="451"/>
        <v>4002</v>
      </c>
      <c r="AB581">
        <f t="shared" ca="1" si="452"/>
        <v>0</v>
      </c>
      <c r="AC581">
        <f t="shared" ca="1" si="453"/>
        <v>0</v>
      </c>
      <c r="AD581">
        <f t="shared" ca="1" si="454"/>
        <v>0</v>
      </c>
      <c r="AE581">
        <f t="shared" ca="1" si="455"/>
        <v>5001</v>
      </c>
      <c r="AF581">
        <f t="shared" ca="1" si="456"/>
        <v>5001</v>
      </c>
      <c r="AG581">
        <f t="shared" ca="1" si="457"/>
        <v>5002</v>
      </c>
      <c r="AH581">
        <f t="shared" ca="1" si="458"/>
        <v>0</v>
      </c>
      <c r="AI581">
        <f t="shared" ca="1" si="459"/>
        <v>0</v>
      </c>
      <c r="AJ581">
        <f t="shared" ca="1" si="460"/>
        <v>0</v>
      </c>
      <c r="AK581">
        <f t="shared" ca="1" si="461"/>
        <v>6001</v>
      </c>
      <c r="AL581">
        <f t="shared" ca="1" si="462"/>
        <v>6002</v>
      </c>
      <c r="AM581">
        <f t="shared" ca="1" si="463"/>
        <v>6002</v>
      </c>
      <c r="AN581">
        <f t="shared" ca="1" si="464"/>
        <v>0</v>
      </c>
      <c r="AO581">
        <f t="shared" ca="1" si="465"/>
        <v>0</v>
      </c>
      <c r="AP581">
        <f t="shared" ca="1" si="466"/>
        <v>0</v>
      </c>
      <c r="AQ581" t="str">
        <f t="shared" ca="1" si="430"/>
        <v>12,1001,1;12,1002,1;12,1002,1;12,2002,1;12,2001,1;12,2001,1;12,3001,1;12,3002,1;12,3001,1;12,4001,1;12,4002,1;12,4002,1;12,5001,1;12,5001,1;12,5002,1;12,6001,1;12,6002,1;12,6002,1</v>
      </c>
    </row>
    <row r="582" spans="1:43" x14ac:dyDescent="0.15">
      <c r="A582">
        <f t="shared" si="428"/>
        <v>2007</v>
      </c>
      <c r="B582">
        <f t="shared" si="422"/>
        <v>20</v>
      </c>
      <c r="C582">
        <f t="shared" si="423"/>
        <v>7</v>
      </c>
      <c r="D582">
        <f t="shared" si="425"/>
        <v>3</v>
      </c>
      <c r="E582">
        <f t="shared" si="425"/>
        <v>4</v>
      </c>
      <c r="F582" s="4">
        <f t="shared" si="429"/>
        <v>3</v>
      </c>
      <c r="G582">
        <f t="shared" ca="1" si="431"/>
        <v>1003</v>
      </c>
      <c r="H582">
        <f t="shared" ca="1" si="432"/>
        <v>1003</v>
      </c>
      <c r="I582">
        <f t="shared" ca="1" si="433"/>
        <v>1002</v>
      </c>
      <c r="J582">
        <f t="shared" ca="1" si="434"/>
        <v>0</v>
      </c>
      <c r="K582">
        <f t="shared" ca="1" si="435"/>
        <v>0</v>
      </c>
      <c r="L582">
        <f t="shared" ca="1" si="436"/>
        <v>0</v>
      </c>
      <c r="M582">
        <f t="shared" ca="1" si="437"/>
        <v>2002</v>
      </c>
      <c r="N582">
        <f t="shared" ca="1" si="438"/>
        <v>2003</v>
      </c>
      <c r="O582">
        <f t="shared" ca="1" si="439"/>
        <v>2002</v>
      </c>
      <c r="P582">
        <f t="shared" ca="1" si="440"/>
        <v>0</v>
      </c>
      <c r="Q582">
        <f t="shared" ca="1" si="441"/>
        <v>0</v>
      </c>
      <c r="R582">
        <f t="shared" ca="1" si="442"/>
        <v>0</v>
      </c>
      <c r="S582">
        <f t="shared" ca="1" si="443"/>
        <v>3002</v>
      </c>
      <c r="T582">
        <f t="shared" ca="1" si="444"/>
        <v>3003</v>
      </c>
      <c r="U582">
        <f t="shared" ca="1" si="445"/>
        <v>3002</v>
      </c>
      <c r="V582">
        <f t="shared" ca="1" si="446"/>
        <v>0</v>
      </c>
      <c r="W582">
        <f t="shared" ca="1" si="447"/>
        <v>0</v>
      </c>
      <c r="X582">
        <f t="shared" ca="1" si="448"/>
        <v>0</v>
      </c>
      <c r="Y582">
        <f t="shared" ca="1" si="449"/>
        <v>4002</v>
      </c>
      <c r="Z582">
        <f t="shared" ca="1" si="450"/>
        <v>4003</v>
      </c>
      <c r="AA582">
        <f t="shared" ca="1" si="451"/>
        <v>4002</v>
      </c>
      <c r="AB582">
        <f t="shared" ca="1" si="452"/>
        <v>0</v>
      </c>
      <c r="AC582">
        <f t="shared" ca="1" si="453"/>
        <v>0</v>
      </c>
      <c r="AD582">
        <f t="shared" ca="1" si="454"/>
        <v>0</v>
      </c>
      <c r="AE582">
        <f t="shared" ca="1" si="455"/>
        <v>5003</v>
      </c>
      <c r="AF582">
        <f t="shared" ca="1" si="456"/>
        <v>5002</v>
      </c>
      <c r="AG582">
        <f t="shared" ca="1" si="457"/>
        <v>5003</v>
      </c>
      <c r="AH582">
        <f t="shared" ca="1" si="458"/>
        <v>0</v>
      </c>
      <c r="AI582">
        <f t="shared" ca="1" si="459"/>
        <v>0</v>
      </c>
      <c r="AJ582">
        <f t="shared" ca="1" si="460"/>
        <v>0</v>
      </c>
      <c r="AK582">
        <f t="shared" ca="1" si="461"/>
        <v>6002</v>
      </c>
      <c r="AL582">
        <f t="shared" ca="1" si="462"/>
        <v>6002</v>
      </c>
      <c r="AM582">
        <f t="shared" ca="1" si="463"/>
        <v>6002</v>
      </c>
      <c r="AN582">
        <f t="shared" ca="1" si="464"/>
        <v>0</v>
      </c>
      <c r="AO582">
        <f t="shared" ca="1" si="465"/>
        <v>0</v>
      </c>
      <c r="AP582">
        <f t="shared" ca="1" si="466"/>
        <v>0</v>
      </c>
      <c r="AQ582" t="str">
        <f t="shared" ca="1" si="430"/>
        <v>12,1003,1;12,1003,1;12,1002,1;12,2002,1;12,2003,1;12,2002,1;12,3002,1;12,3003,1;12,3002,1;12,4002,1;12,4003,1;12,4002,1;12,5003,1;12,5002,1;12,5003,1;12,6002,1;12,6002,1;12,6002,1</v>
      </c>
    </row>
    <row r="583" spans="1:43" x14ac:dyDescent="0.15">
      <c r="A583">
        <f t="shared" si="428"/>
        <v>2107</v>
      </c>
      <c r="B583">
        <f t="shared" si="422"/>
        <v>21</v>
      </c>
      <c r="C583">
        <f t="shared" si="423"/>
        <v>7</v>
      </c>
      <c r="D583">
        <f t="shared" ref="D583:E602" si="467">D503</f>
        <v>4</v>
      </c>
      <c r="E583">
        <f t="shared" si="467"/>
        <v>4</v>
      </c>
      <c r="F583" s="4">
        <f t="shared" si="429"/>
        <v>3</v>
      </c>
      <c r="G583">
        <f t="shared" ca="1" si="431"/>
        <v>1002</v>
      </c>
      <c r="H583">
        <f t="shared" ca="1" si="432"/>
        <v>1002</v>
      </c>
      <c r="I583">
        <f t="shared" ca="1" si="433"/>
        <v>1003</v>
      </c>
      <c r="J583">
        <f t="shared" ca="1" si="434"/>
        <v>1003</v>
      </c>
      <c r="K583">
        <f t="shared" ca="1" si="435"/>
        <v>0</v>
      </c>
      <c r="L583">
        <f t="shared" ca="1" si="436"/>
        <v>0</v>
      </c>
      <c r="M583">
        <f t="shared" ca="1" si="437"/>
        <v>2003</v>
      </c>
      <c r="N583">
        <f t="shared" ca="1" si="438"/>
        <v>2003</v>
      </c>
      <c r="O583">
        <f t="shared" ca="1" si="439"/>
        <v>2003</v>
      </c>
      <c r="P583">
        <f t="shared" ca="1" si="440"/>
        <v>2003</v>
      </c>
      <c r="Q583">
        <f t="shared" ca="1" si="441"/>
        <v>0</v>
      </c>
      <c r="R583">
        <f t="shared" ca="1" si="442"/>
        <v>0</v>
      </c>
      <c r="S583">
        <f t="shared" ca="1" si="443"/>
        <v>3002</v>
      </c>
      <c r="T583">
        <f t="shared" ca="1" si="444"/>
        <v>3002</v>
      </c>
      <c r="U583">
        <f t="shared" ca="1" si="445"/>
        <v>3002</v>
      </c>
      <c r="V583">
        <f t="shared" ca="1" si="446"/>
        <v>3003</v>
      </c>
      <c r="W583">
        <f t="shared" ca="1" si="447"/>
        <v>0</v>
      </c>
      <c r="X583">
        <f t="shared" ca="1" si="448"/>
        <v>0</v>
      </c>
      <c r="Y583">
        <f t="shared" ca="1" si="449"/>
        <v>4003</v>
      </c>
      <c r="Z583">
        <f t="shared" ca="1" si="450"/>
        <v>4002</v>
      </c>
      <c r="AA583">
        <f t="shared" ca="1" si="451"/>
        <v>4003</v>
      </c>
      <c r="AB583">
        <f t="shared" ca="1" si="452"/>
        <v>4002</v>
      </c>
      <c r="AC583">
        <f t="shared" ca="1" si="453"/>
        <v>0</v>
      </c>
      <c r="AD583">
        <f t="shared" ca="1" si="454"/>
        <v>0</v>
      </c>
      <c r="AE583">
        <f t="shared" ca="1" si="455"/>
        <v>5002</v>
      </c>
      <c r="AF583">
        <f t="shared" ca="1" si="456"/>
        <v>5003</v>
      </c>
      <c r="AG583">
        <f t="shared" ca="1" si="457"/>
        <v>5003</v>
      </c>
      <c r="AH583">
        <f t="shared" ca="1" si="458"/>
        <v>5002</v>
      </c>
      <c r="AI583">
        <f t="shared" ca="1" si="459"/>
        <v>0</v>
      </c>
      <c r="AJ583">
        <f t="shared" ca="1" si="460"/>
        <v>0</v>
      </c>
      <c r="AK583">
        <f t="shared" ca="1" si="461"/>
        <v>6003</v>
      </c>
      <c r="AL583">
        <f t="shared" ca="1" si="462"/>
        <v>6003</v>
      </c>
      <c r="AM583">
        <f t="shared" ca="1" si="463"/>
        <v>6003</v>
      </c>
      <c r="AN583">
        <f t="shared" ca="1" si="464"/>
        <v>6003</v>
      </c>
      <c r="AO583">
        <f t="shared" ca="1" si="465"/>
        <v>0</v>
      </c>
      <c r="AP583">
        <f t="shared" ca="1" si="466"/>
        <v>0</v>
      </c>
      <c r="AQ583" t="str">
        <f t="shared" ref="AQ583:AQ587" ca="1" si="468">"12,"&amp;G583&amp;",1;12,"&amp;OFFSET(G583,0,1)&amp;",1;12,"&amp;OFFSET(G583,0,2)&amp;",1;12,"&amp;OFFSET(G583,0,3)&amp;",1;12,"&amp;OFFSET(G583,0,6)&amp;",1;12,"&amp;OFFSET(G583,0,7)&amp;",1;12,"&amp;OFFSET(G583,0,8)&amp;",1;12,"&amp;OFFSET(G583,0,9)&amp;",1;12,"&amp;OFFSET(G583,0,12)&amp;",1;12,"&amp;OFFSET(G583,0,13)&amp;",1;12,"&amp;OFFSET(G583,0,14)&amp;",1;12,"&amp;OFFSET(G583,0,15)&amp;",1;12,"&amp;OFFSET(G583,0,18)&amp;",1;12,"&amp;OFFSET(G583,0,19)&amp;",1;12,"&amp;OFFSET(G583,0,20)&amp;",1;12,"&amp;OFFSET(G583,0,21)&amp;",1;12,"&amp;OFFSET(G583,0,24)&amp;",1;12,"&amp;OFFSET(G583,0,25)&amp;",1;12,"&amp;OFFSET(G583,0,26)&amp;",1;12,"&amp;OFFSET(G583,0,27)&amp;",1;12,"&amp;OFFSET(G583,0,30)&amp;",1;12,"&amp;OFFSET(G583,0,31)&amp;",1;12,"&amp;OFFSET(G583,0,32)&amp;",1;12,"&amp;OFFSET(G583,0,33)&amp;",1"</f>
        <v>12,1002,1;12,1002,1;12,1003,1;12,1003,1;12,2003,1;12,2003,1;12,2003,1;12,2003,1;12,3002,1;12,3002,1;12,3002,1;12,3003,1;12,4003,1;12,4002,1;12,4003,1;12,4002,1;12,5002,1;12,5003,1;12,5003,1;12,5002,1;12,6003,1;12,6003,1;12,6003,1;12,6003,1</v>
      </c>
    </row>
    <row r="584" spans="1:43" x14ac:dyDescent="0.15">
      <c r="A584">
        <f t="shared" si="428"/>
        <v>2207</v>
      </c>
      <c r="B584">
        <f t="shared" si="422"/>
        <v>22</v>
      </c>
      <c r="C584">
        <f t="shared" si="423"/>
        <v>7</v>
      </c>
      <c r="D584">
        <f t="shared" si="467"/>
        <v>4</v>
      </c>
      <c r="E584">
        <f t="shared" si="467"/>
        <v>4</v>
      </c>
      <c r="F584" s="4">
        <f t="shared" si="429"/>
        <v>3</v>
      </c>
      <c r="G584">
        <f t="shared" ca="1" si="431"/>
        <v>1002</v>
      </c>
      <c r="H584">
        <f t="shared" ca="1" si="432"/>
        <v>1003</v>
      </c>
      <c r="I584">
        <f t="shared" ca="1" si="433"/>
        <v>1002</v>
      </c>
      <c r="J584">
        <f t="shared" ca="1" si="434"/>
        <v>1002</v>
      </c>
      <c r="K584">
        <f t="shared" ca="1" si="435"/>
        <v>0</v>
      </c>
      <c r="L584">
        <f t="shared" ca="1" si="436"/>
        <v>0</v>
      </c>
      <c r="M584">
        <f t="shared" ca="1" si="437"/>
        <v>2003</v>
      </c>
      <c r="N584">
        <f t="shared" ca="1" si="438"/>
        <v>2002</v>
      </c>
      <c r="O584">
        <f t="shared" ca="1" si="439"/>
        <v>2003</v>
      </c>
      <c r="P584">
        <f t="shared" ca="1" si="440"/>
        <v>2003</v>
      </c>
      <c r="Q584">
        <f t="shared" ca="1" si="441"/>
        <v>0</v>
      </c>
      <c r="R584">
        <f t="shared" ca="1" si="442"/>
        <v>0</v>
      </c>
      <c r="S584">
        <f t="shared" ca="1" si="443"/>
        <v>3002</v>
      </c>
      <c r="T584">
        <f t="shared" ca="1" si="444"/>
        <v>3003</v>
      </c>
      <c r="U584">
        <f t="shared" ca="1" si="445"/>
        <v>3003</v>
      </c>
      <c r="V584">
        <f t="shared" ca="1" si="446"/>
        <v>3003</v>
      </c>
      <c r="W584">
        <f t="shared" ca="1" si="447"/>
        <v>0</v>
      </c>
      <c r="X584">
        <f t="shared" ca="1" si="448"/>
        <v>0</v>
      </c>
      <c r="Y584">
        <f t="shared" ca="1" si="449"/>
        <v>4003</v>
      </c>
      <c r="Z584">
        <f t="shared" ca="1" si="450"/>
        <v>4003</v>
      </c>
      <c r="AA584">
        <f t="shared" ca="1" si="451"/>
        <v>4002</v>
      </c>
      <c r="AB584">
        <f t="shared" ca="1" si="452"/>
        <v>4003</v>
      </c>
      <c r="AC584">
        <f t="shared" ca="1" si="453"/>
        <v>0</v>
      </c>
      <c r="AD584">
        <f t="shared" ca="1" si="454"/>
        <v>0</v>
      </c>
      <c r="AE584">
        <f t="shared" ca="1" si="455"/>
        <v>5002</v>
      </c>
      <c r="AF584">
        <f t="shared" ca="1" si="456"/>
        <v>5002</v>
      </c>
      <c r="AG584">
        <f t="shared" ca="1" si="457"/>
        <v>5002</v>
      </c>
      <c r="AH584">
        <f t="shared" ca="1" si="458"/>
        <v>5002</v>
      </c>
      <c r="AI584">
        <f t="shared" ca="1" si="459"/>
        <v>0</v>
      </c>
      <c r="AJ584">
        <f t="shared" ca="1" si="460"/>
        <v>0</v>
      </c>
      <c r="AK584">
        <f t="shared" ca="1" si="461"/>
        <v>6002</v>
      </c>
      <c r="AL584">
        <f t="shared" ca="1" si="462"/>
        <v>6002</v>
      </c>
      <c r="AM584">
        <f t="shared" ca="1" si="463"/>
        <v>6002</v>
      </c>
      <c r="AN584">
        <f t="shared" ca="1" si="464"/>
        <v>6003</v>
      </c>
      <c r="AO584">
        <f t="shared" ca="1" si="465"/>
        <v>0</v>
      </c>
      <c r="AP584">
        <f t="shared" ca="1" si="466"/>
        <v>0</v>
      </c>
      <c r="AQ584" t="str">
        <f t="shared" ca="1" si="468"/>
        <v>12,1002,1;12,1003,1;12,1002,1;12,1002,1;12,2003,1;12,2002,1;12,2003,1;12,2003,1;12,3002,1;12,3003,1;12,3003,1;12,3003,1;12,4003,1;12,4003,1;12,4002,1;12,4003,1;12,5002,1;12,5002,1;12,5002,1;12,5002,1;12,6002,1;12,6002,1;12,6002,1;12,6003,1</v>
      </c>
    </row>
    <row r="585" spans="1:43" x14ac:dyDescent="0.15">
      <c r="A585">
        <f t="shared" si="428"/>
        <v>2307</v>
      </c>
      <c r="B585">
        <f t="shared" si="422"/>
        <v>23</v>
      </c>
      <c r="C585">
        <f t="shared" si="423"/>
        <v>7</v>
      </c>
      <c r="D585">
        <f t="shared" si="467"/>
        <v>4</v>
      </c>
      <c r="E585">
        <f t="shared" si="467"/>
        <v>4</v>
      </c>
      <c r="F585" s="4">
        <f t="shared" si="429"/>
        <v>3</v>
      </c>
      <c r="G585">
        <f t="shared" ca="1" si="431"/>
        <v>1003</v>
      </c>
      <c r="H585">
        <f t="shared" ca="1" si="432"/>
        <v>1003</v>
      </c>
      <c r="I585">
        <f t="shared" ca="1" si="433"/>
        <v>1002</v>
      </c>
      <c r="J585">
        <f t="shared" ca="1" si="434"/>
        <v>1002</v>
      </c>
      <c r="K585">
        <f t="shared" ca="1" si="435"/>
        <v>0</v>
      </c>
      <c r="L585">
        <f t="shared" ca="1" si="436"/>
        <v>0</v>
      </c>
      <c r="M585">
        <f t="shared" ca="1" si="437"/>
        <v>2002</v>
      </c>
      <c r="N585">
        <f t="shared" ca="1" si="438"/>
        <v>2003</v>
      </c>
      <c r="O585">
        <f t="shared" ca="1" si="439"/>
        <v>2002</v>
      </c>
      <c r="P585">
        <f t="shared" ca="1" si="440"/>
        <v>2002</v>
      </c>
      <c r="Q585">
        <f t="shared" ca="1" si="441"/>
        <v>0</v>
      </c>
      <c r="R585">
        <f t="shared" ca="1" si="442"/>
        <v>0</v>
      </c>
      <c r="S585">
        <f t="shared" ca="1" si="443"/>
        <v>3003</v>
      </c>
      <c r="T585">
        <f t="shared" ca="1" si="444"/>
        <v>3003</v>
      </c>
      <c r="U585">
        <f t="shared" ca="1" si="445"/>
        <v>3002</v>
      </c>
      <c r="V585">
        <f t="shared" ca="1" si="446"/>
        <v>3002</v>
      </c>
      <c r="W585">
        <f t="shared" ca="1" si="447"/>
        <v>0</v>
      </c>
      <c r="X585">
        <f t="shared" ca="1" si="448"/>
        <v>0</v>
      </c>
      <c r="Y585">
        <f t="shared" ca="1" si="449"/>
        <v>4002</v>
      </c>
      <c r="Z585">
        <f t="shared" ca="1" si="450"/>
        <v>4003</v>
      </c>
      <c r="AA585">
        <f t="shared" ca="1" si="451"/>
        <v>4002</v>
      </c>
      <c r="AB585">
        <f t="shared" ca="1" si="452"/>
        <v>4002</v>
      </c>
      <c r="AC585">
        <f t="shared" ca="1" si="453"/>
        <v>0</v>
      </c>
      <c r="AD585">
        <f t="shared" ca="1" si="454"/>
        <v>0</v>
      </c>
      <c r="AE585">
        <f t="shared" ca="1" si="455"/>
        <v>5002</v>
      </c>
      <c r="AF585">
        <f t="shared" ca="1" si="456"/>
        <v>5003</v>
      </c>
      <c r="AG585">
        <f t="shared" ca="1" si="457"/>
        <v>5003</v>
      </c>
      <c r="AH585">
        <f t="shared" ca="1" si="458"/>
        <v>5003</v>
      </c>
      <c r="AI585">
        <f t="shared" ca="1" si="459"/>
        <v>0</v>
      </c>
      <c r="AJ585">
        <f t="shared" ca="1" si="460"/>
        <v>0</v>
      </c>
      <c r="AK585">
        <f t="shared" ca="1" si="461"/>
        <v>6003</v>
      </c>
      <c r="AL585">
        <f t="shared" ca="1" si="462"/>
        <v>6003</v>
      </c>
      <c r="AM585">
        <f t="shared" ca="1" si="463"/>
        <v>6003</v>
      </c>
      <c r="AN585">
        <f t="shared" ca="1" si="464"/>
        <v>6002</v>
      </c>
      <c r="AO585">
        <f t="shared" ca="1" si="465"/>
        <v>0</v>
      </c>
      <c r="AP585">
        <f t="shared" ca="1" si="466"/>
        <v>0</v>
      </c>
      <c r="AQ585" t="str">
        <f t="shared" ca="1" si="468"/>
        <v>12,1003,1;12,1003,1;12,1002,1;12,1002,1;12,2002,1;12,2003,1;12,2002,1;12,2002,1;12,3003,1;12,3003,1;12,3002,1;12,3002,1;12,4002,1;12,4003,1;12,4002,1;12,4002,1;12,5002,1;12,5003,1;12,5003,1;12,5003,1;12,6003,1;12,6003,1;12,6003,1;12,6002,1</v>
      </c>
    </row>
    <row r="586" spans="1:43" x14ac:dyDescent="0.15">
      <c r="A586">
        <f t="shared" si="428"/>
        <v>2407</v>
      </c>
      <c r="B586">
        <f t="shared" si="422"/>
        <v>24</v>
      </c>
      <c r="C586">
        <f t="shared" si="423"/>
        <v>7</v>
      </c>
      <c r="D586">
        <f t="shared" si="467"/>
        <v>4</v>
      </c>
      <c r="E586">
        <f t="shared" si="467"/>
        <v>4</v>
      </c>
      <c r="F586" s="4">
        <f t="shared" si="429"/>
        <v>3</v>
      </c>
      <c r="G586">
        <f t="shared" ca="1" si="431"/>
        <v>1002</v>
      </c>
      <c r="H586">
        <f t="shared" ca="1" si="432"/>
        <v>1003</v>
      </c>
      <c r="I586">
        <f t="shared" ca="1" si="433"/>
        <v>1002</v>
      </c>
      <c r="J586">
        <f t="shared" ca="1" si="434"/>
        <v>1002</v>
      </c>
      <c r="K586">
        <f t="shared" ca="1" si="435"/>
        <v>0</v>
      </c>
      <c r="L586">
        <f t="shared" ca="1" si="436"/>
        <v>0</v>
      </c>
      <c r="M586">
        <f t="shared" ca="1" si="437"/>
        <v>2002</v>
      </c>
      <c r="N586">
        <f t="shared" ca="1" si="438"/>
        <v>2003</v>
      </c>
      <c r="O586">
        <f t="shared" ca="1" si="439"/>
        <v>2002</v>
      </c>
      <c r="P586">
        <f t="shared" ca="1" si="440"/>
        <v>2002</v>
      </c>
      <c r="Q586">
        <f t="shared" ca="1" si="441"/>
        <v>0</v>
      </c>
      <c r="R586">
        <f t="shared" ca="1" si="442"/>
        <v>0</v>
      </c>
      <c r="S586">
        <f t="shared" ca="1" si="443"/>
        <v>3002</v>
      </c>
      <c r="T586">
        <f t="shared" ca="1" si="444"/>
        <v>3003</v>
      </c>
      <c r="U586">
        <f t="shared" ca="1" si="445"/>
        <v>3002</v>
      </c>
      <c r="V586">
        <f t="shared" ca="1" si="446"/>
        <v>3002</v>
      </c>
      <c r="W586">
        <f t="shared" ca="1" si="447"/>
        <v>0</v>
      </c>
      <c r="X586">
        <f t="shared" ca="1" si="448"/>
        <v>0</v>
      </c>
      <c r="Y586">
        <f t="shared" ca="1" si="449"/>
        <v>4003</v>
      </c>
      <c r="Z586">
        <f t="shared" ca="1" si="450"/>
        <v>4002</v>
      </c>
      <c r="AA586">
        <f t="shared" ca="1" si="451"/>
        <v>4003</v>
      </c>
      <c r="AB586">
        <f t="shared" ca="1" si="452"/>
        <v>4003</v>
      </c>
      <c r="AC586">
        <f t="shared" ca="1" si="453"/>
        <v>0</v>
      </c>
      <c r="AD586">
        <f t="shared" ca="1" si="454"/>
        <v>0</v>
      </c>
      <c r="AE586">
        <f t="shared" ca="1" si="455"/>
        <v>5003</v>
      </c>
      <c r="AF586">
        <f t="shared" ca="1" si="456"/>
        <v>5002</v>
      </c>
      <c r="AG586">
        <f t="shared" ca="1" si="457"/>
        <v>5002</v>
      </c>
      <c r="AH586">
        <f t="shared" ca="1" si="458"/>
        <v>5002</v>
      </c>
      <c r="AI586">
        <f t="shared" ca="1" si="459"/>
        <v>0</v>
      </c>
      <c r="AJ586">
        <f t="shared" ca="1" si="460"/>
        <v>0</v>
      </c>
      <c r="AK586">
        <f t="shared" ca="1" si="461"/>
        <v>6003</v>
      </c>
      <c r="AL586">
        <f t="shared" ca="1" si="462"/>
        <v>6002</v>
      </c>
      <c r="AM586">
        <f t="shared" ca="1" si="463"/>
        <v>6002</v>
      </c>
      <c r="AN586">
        <f t="shared" ca="1" si="464"/>
        <v>6003</v>
      </c>
      <c r="AO586">
        <f t="shared" ca="1" si="465"/>
        <v>0</v>
      </c>
      <c r="AP586">
        <f t="shared" ca="1" si="466"/>
        <v>0</v>
      </c>
      <c r="AQ586" t="str">
        <f t="shared" ca="1" si="468"/>
        <v>12,1002,1;12,1003,1;12,1002,1;12,1002,1;12,2002,1;12,2003,1;12,2002,1;12,2002,1;12,3002,1;12,3003,1;12,3002,1;12,3002,1;12,4003,1;12,4002,1;12,4003,1;12,4003,1;12,5003,1;12,5002,1;12,5002,1;12,5002,1;12,6003,1;12,6002,1;12,6002,1;12,6003,1</v>
      </c>
    </row>
    <row r="587" spans="1:43" x14ac:dyDescent="0.15">
      <c r="A587">
        <f t="shared" si="428"/>
        <v>2507</v>
      </c>
      <c r="B587">
        <f t="shared" si="422"/>
        <v>25</v>
      </c>
      <c r="C587">
        <f t="shared" si="423"/>
        <v>7</v>
      </c>
      <c r="D587">
        <f t="shared" si="467"/>
        <v>4</v>
      </c>
      <c r="E587">
        <f t="shared" si="467"/>
        <v>4</v>
      </c>
      <c r="F587" s="4">
        <f t="shared" si="429"/>
        <v>3</v>
      </c>
      <c r="G587">
        <f t="shared" ca="1" si="431"/>
        <v>1003</v>
      </c>
      <c r="H587">
        <f t="shared" ca="1" si="432"/>
        <v>1003</v>
      </c>
      <c r="I587">
        <f t="shared" ca="1" si="433"/>
        <v>1003</v>
      </c>
      <c r="J587">
        <f t="shared" ca="1" si="434"/>
        <v>1003</v>
      </c>
      <c r="K587">
        <f t="shared" ca="1" si="435"/>
        <v>0</v>
      </c>
      <c r="L587">
        <f t="shared" ca="1" si="436"/>
        <v>0</v>
      </c>
      <c r="M587">
        <f t="shared" ca="1" si="437"/>
        <v>2002</v>
      </c>
      <c r="N587">
        <f t="shared" ca="1" si="438"/>
        <v>2002</v>
      </c>
      <c r="O587">
        <f t="shared" ca="1" si="439"/>
        <v>2002</v>
      </c>
      <c r="P587">
        <f t="shared" ca="1" si="440"/>
        <v>2002</v>
      </c>
      <c r="Q587">
        <f t="shared" ca="1" si="441"/>
        <v>0</v>
      </c>
      <c r="R587">
        <f t="shared" ca="1" si="442"/>
        <v>0</v>
      </c>
      <c r="S587">
        <f t="shared" ca="1" si="443"/>
        <v>3002</v>
      </c>
      <c r="T587">
        <f t="shared" ca="1" si="444"/>
        <v>3003</v>
      </c>
      <c r="U587">
        <f t="shared" ca="1" si="445"/>
        <v>3003</v>
      </c>
      <c r="V587">
        <f t="shared" ca="1" si="446"/>
        <v>3003</v>
      </c>
      <c r="W587">
        <f t="shared" ca="1" si="447"/>
        <v>0</v>
      </c>
      <c r="X587">
        <f t="shared" ca="1" si="448"/>
        <v>0</v>
      </c>
      <c r="Y587">
        <f t="shared" ca="1" si="449"/>
        <v>4002</v>
      </c>
      <c r="Z587">
        <f t="shared" ca="1" si="450"/>
        <v>4002</v>
      </c>
      <c r="AA587">
        <f t="shared" ca="1" si="451"/>
        <v>4003</v>
      </c>
      <c r="AB587">
        <f t="shared" ca="1" si="452"/>
        <v>4002</v>
      </c>
      <c r="AC587">
        <f t="shared" ca="1" si="453"/>
        <v>0</v>
      </c>
      <c r="AD587">
        <f t="shared" ca="1" si="454"/>
        <v>0</v>
      </c>
      <c r="AE587">
        <f t="shared" ca="1" si="455"/>
        <v>5003</v>
      </c>
      <c r="AF587">
        <f t="shared" ca="1" si="456"/>
        <v>5003</v>
      </c>
      <c r="AG587">
        <f t="shared" ca="1" si="457"/>
        <v>5003</v>
      </c>
      <c r="AH587">
        <f t="shared" ca="1" si="458"/>
        <v>5002</v>
      </c>
      <c r="AI587">
        <f t="shared" ca="1" si="459"/>
        <v>0</v>
      </c>
      <c r="AJ587">
        <f t="shared" ca="1" si="460"/>
        <v>0</v>
      </c>
      <c r="AK587">
        <f t="shared" ca="1" si="461"/>
        <v>6002</v>
      </c>
      <c r="AL587">
        <f t="shared" ca="1" si="462"/>
        <v>6003</v>
      </c>
      <c r="AM587">
        <f t="shared" ca="1" si="463"/>
        <v>6003</v>
      </c>
      <c r="AN587">
        <f t="shared" ca="1" si="464"/>
        <v>6002</v>
      </c>
      <c r="AO587">
        <f t="shared" ca="1" si="465"/>
        <v>0</v>
      </c>
      <c r="AP587">
        <f t="shared" ca="1" si="466"/>
        <v>0</v>
      </c>
      <c r="AQ587" t="str">
        <f t="shared" ca="1" si="468"/>
        <v>12,1003,1;12,1003,1;12,1003,1;12,1003,1;12,2002,1;12,2002,1;12,2002,1;12,2002,1;12,3002,1;12,3003,1;12,3003,1;12,3003,1;12,4002,1;12,4002,1;12,4003,1;12,4002,1;12,5003,1;12,5003,1;12,5003,1;12,5002,1;12,6002,1;12,6003,1;12,6003,1;12,6002,1</v>
      </c>
    </row>
    <row r="588" spans="1:43" x14ac:dyDescent="0.15">
      <c r="A588">
        <f t="shared" si="428"/>
        <v>2607</v>
      </c>
      <c r="B588">
        <f t="shared" si="422"/>
        <v>26</v>
      </c>
      <c r="C588">
        <f t="shared" si="423"/>
        <v>7</v>
      </c>
      <c r="D588">
        <f t="shared" si="467"/>
        <v>5</v>
      </c>
      <c r="E588">
        <f t="shared" si="467"/>
        <v>4</v>
      </c>
      <c r="F588" s="4">
        <f t="shared" si="429"/>
        <v>3</v>
      </c>
      <c r="G588">
        <f t="shared" ca="1" si="431"/>
        <v>1002</v>
      </c>
      <c r="H588">
        <f t="shared" ca="1" si="432"/>
        <v>1003</v>
      </c>
      <c r="I588">
        <f t="shared" ca="1" si="433"/>
        <v>1003</v>
      </c>
      <c r="J588">
        <f t="shared" ca="1" si="434"/>
        <v>1002</v>
      </c>
      <c r="K588">
        <f t="shared" ca="1" si="435"/>
        <v>1002</v>
      </c>
      <c r="L588">
        <f t="shared" ca="1" si="436"/>
        <v>0</v>
      </c>
      <c r="M588">
        <f t="shared" ca="1" si="437"/>
        <v>2002</v>
      </c>
      <c r="N588">
        <f t="shared" ca="1" si="438"/>
        <v>2002</v>
      </c>
      <c r="O588">
        <f t="shared" ca="1" si="439"/>
        <v>2003</v>
      </c>
      <c r="P588">
        <f t="shared" ca="1" si="440"/>
        <v>2003</v>
      </c>
      <c r="Q588">
        <f t="shared" ca="1" si="441"/>
        <v>2002</v>
      </c>
      <c r="R588">
        <f t="shared" ca="1" si="442"/>
        <v>0</v>
      </c>
      <c r="S588">
        <f t="shared" ca="1" si="443"/>
        <v>3003</v>
      </c>
      <c r="T588">
        <f t="shared" ca="1" si="444"/>
        <v>3003</v>
      </c>
      <c r="U588">
        <f t="shared" ca="1" si="445"/>
        <v>3003</v>
      </c>
      <c r="V588">
        <f t="shared" ca="1" si="446"/>
        <v>3002</v>
      </c>
      <c r="W588">
        <f t="shared" ca="1" si="447"/>
        <v>3003</v>
      </c>
      <c r="X588">
        <f t="shared" ca="1" si="448"/>
        <v>0</v>
      </c>
      <c r="Y588">
        <f t="shared" ca="1" si="449"/>
        <v>4002</v>
      </c>
      <c r="Z588">
        <f t="shared" ca="1" si="450"/>
        <v>4002</v>
      </c>
      <c r="AA588">
        <f t="shared" ca="1" si="451"/>
        <v>4002</v>
      </c>
      <c r="AB588">
        <f t="shared" ca="1" si="452"/>
        <v>4003</v>
      </c>
      <c r="AC588">
        <f t="shared" ca="1" si="453"/>
        <v>4003</v>
      </c>
      <c r="AD588">
        <f t="shared" ca="1" si="454"/>
        <v>0</v>
      </c>
      <c r="AE588">
        <f t="shared" ca="1" si="455"/>
        <v>5003</v>
      </c>
      <c r="AF588">
        <f t="shared" ca="1" si="456"/>
        <v>5002</v>
      </c>
      <c r="AG588">
        <f t="shared" ca="1" si="457"/>
        <v>5003</v>
      </c>
      <c r="AH588">
        <f t="shared" ca="1" si="458"/>
        <v>5002</v>
      </c>
      <c r="AI588">
        <f t="shared" ca="1" si="459"/>
        <v>5002</v>
      </c>
      <c r="AJ588">
        <f t="shared" ca="1" si="460"/>
        <v>0</v>
      </c>
      <c r="AK588">
        <f t="shared" ca="1" si="461"/>
        <v>6003</v>
      </c>
      <c r="AL588">
        <f t="shared" ca="1" si="462"/>
        <v>6002</v>
      </c>
      <c r="AM588">
        <f t="shared" ca="1" si="463"/>
        <v>6002</v>
      </c>
      <c r="AN588">
        <f t="shared" ca="1" si="464"/>
        <v>6002</v>
      </c>
      <c r="AO588">
        <f t="shared" ca="1" si="465"/>
        <v>6003</v>
      </c>
      <c r="AP588">
        <f t="shared" ca="1" si="466"/>
        <v>0</v>
      </c>
      <c r="AQ588" t="str">
        <f t="shared" ref="AQ588:AQ592" ca="1" si="469">"12,"&amp;G588&amp;",1;12,"&amp;OFFSET(G588,0,1)&amp;",1;12,"&amp;OFFSET(G588,0,3)&amp;",1;12,"&amp;OFFSET(G588,0,4)&amp;",1;12,"&amp;OFFSET(G588,0,6)&amp;",1;12,"&amp;OFFSET(G588,0,7)&amp;",1;12,"&amp;OFFSET(G588,0,8)&amp;",1;12,"&amp;OFFSET(G588,0,9)&amp;",1;12,"&amp;OFFSET(G588,0,10)&amp;",1;12,"&amp;OFFSET(G588,0,12)&amp;",1;12,"&amp;OFFSET(G588,0,13)&amp;",1;12,"&amp;OFFSET(G588,0,14)&amp;",1;12,"&amp;OFFSET(G588,0,15)&amp;",1;12,"&amp;OFFSET(G588,0,16)&amp;",1;12,"&amp;OFFSET(G588,0,18)&amp;",1;12,"&amp;OFFSET(G588,0,19)&amp;",1;12,"&amp;OFFSET(G588,0,20)&amp;",1;12,"&amp;OFFSET(G588,0,21)&amp;",1;12,"&amp;OFFSET(G588,0,22)&amp;",1;12,"&amp;OFFSET(G588,0,24)&amp;",1;12,"&amp;OFFSET(G588,0,25)&amp;",1;12,"&amp;OFFSET(G588,0,26)&amp;",1;12,"&amp;OFFSET(G588,0,27)&amp;",1;12,"&amp;OFFSET(G588,0,28)&amp;",1;12,"&amp;OFFSET(G588,0,30)&amp;",1;12,"&amp;OFFSET(G588,0,31)&amp;",1;12,"&amp;OFFSET(G588,0,32)&amp;",1;12,"&amp;OFFSET(G588,0,33)&amp;",1;12,"&amp;OFFSET(G588,0,34)&amp;",1"</f>
        <v>12,1002,1;12,1003,1;12,1002,1;12,1002,1;12,2002,1;12,2002,1;12,2003,1;12,2003,1;12,2002,1;12,3003,1;12,3003,1;12,3003,1;12,3002,1;12,3003,1;12,4002,1;12,4002,1;12,4002,1;12,4003,1;12,4003,1;12,5003,1;12,5002,1;12,5003,1;12,5002,1;12,5002,1;12,6003,1;12,6002,1;12,6002,1;12,6002,1;12,6003,1</v>
      </c>
    </row>
    <row r="589" spans="1:43" x14ac:dyDescent="0.15">
      <c r="A589">
        <f t="shared" si="428"/>
        <v>2707</v>
      </c>
      <c r="B589">
        <f t="shared" si="422"/>
        <v>27</v>
      </c>
      <c r="C589">
        <f t="shared" si="423"/>
        <v>7</v>
      </c>
      <c r="D589">
        <f t="shared" si="467"/>
        <v>5</v>
      </c>
      <c r="E589">
        <f t="shared" si="467"/>
        <v>4</v>
      </c>
      <c r="F589" s="4">
        <f t="shared" si="429"/>
        <v>3</v>
      </c>
      <c r="G589">
        <f t="shared" ca="1" si="431"/>
        <v>1002</v>
      </c>
      <c r="H589">
        <f t="shared" ca="1" si="432"/>
        <v>1002</v>
      </c>
      <c r="I589">
        <f t="shared" ca="1" si="433"/>
        <v>1002</v>
      </c>
      <c r="J589">
        <f t="shared" ca="1" si="434"/>
        <v>1002</v>
      </c>
      <c r="K589">
        <f t="shared" ca="1" si="435"/>
        <v>1003</v>
      </c>
      <c r="L589">
        <f t="shared" ca="1" si="436"/>
        <v>0</v>
      </c>
      <c r="M589">
        <f t="shared" ca="1" si="437"/>
        <v>2003</v>
      </c>
      <c r="N589">
        <f t="shared" ca="1" si="438"/>
        <v>2002</v>
      </c>
      <c r="O589">
        <f t="shared" ca="1" si="439"/>
        <v>2003</v>
      </c>
      <c r="P589">
        <f t="shared" ca="1" si="440"/>
        <v>2003</v>
      </c>
      <c r="Q589">
        <f t="shared" ca="1" si="441"/>
        <v>2002</v>
      </c>
      <c r="R589">
        <f t="shared" ca="1" si="442"/>
        <v>0</v>
      </c>
      <c r="S589">
        <f t="shared" ca="1" si="443"/>
        <v>3003</v>
      </c>
      <c r="T589">
        <f t="shared" ca="1" si="444"/>
        <v>3002</v>
      </c>
      <c r="U589">
        <f t="shared" ca="1" si="445"/>
        <v>3003</v>
      </c>
      <c r="V589">
        <f t="shared" ca="1" si="446"/>
        <v>3002</v>
      </c>
      <c r="W589">
        <f t="shared" ca="1" si="447"/>
        <v>3003</v>
      </c>
      <c r="X589">
        <f t="shared" ca="1" si="448"/>
        <v>0</v>
      </c>
      <c r="Y589">
        <f t="shared" ca="1" si="449"/>
        <v>4002</v>
      </c>
      <c r="Z589">
        <f t="shared" ca="1" si="450"/>
        <v>4002</v>
      </c>
      <c r="AA589">
        <f t="shared" ca="1" si="451"/>
        <v>4002</v>
      </c>
      <c r="AB589">
        <f t="shared" ca="1" si="452"/>
        <v>4002</v>
      </c>
      <c r="AC589">
        <f t="shared" ca="1" si="453"/>
        <v>4003</v>
      </c>
      <c r="AD589">
        <f t="shared" ca="1" si="454"/>
        <v>0</v>
      </c>
      <c r="AE589">
        <f t="shared" ca="1" si="455"/>
        <v>5002</v>
      </c>
      <c r="AF589">
        <f t="shared" ca="1" si="456"/>
        <v>5003</v>
      </c>
      <c r="AG589">
        <f t="shared" ca="1" si="457"/>
        <v>5002</v>
      </c>
      <c r="AH589">
        <f t="shared" ca="1" si="458"/>
        <v>5003</v>
      </c>
      <c r="AI589">
        <f t="shared" ca="1" si="459"/>
        <v>5003</v>
      </c>
      <c r="AJ589">
        <f t="shared" ca="1" si="460"/>
        <v>0</v>
      </c>
      <c r="AK589">
        <f t="shared" ca="1" si="461"/>
        <v>6002</v>
      </c>
      <c r="AL589">
        <f t="shared" ca="1" si="462"/>
        <v>6003</v>
      </c>
      <c r="AM589">
        <f t="shared" ca="1" si="463"/>
        <v>6003</v>
      </c>
      <c r="AN589">
        <f t="shared" ca="1" si="464"/>
        <v>6002</v>
      </c>
      <c r="AO589">
        <f t="shared" ca="1" si="465"/>
        <v>6002</v>
      </c>
      <c r="AP589">
        <f t="shared" ca="1" si="466"/>
        <v>0</v>
      </c>
      <c r="AQ589" t="str">
        <f t="shared" ca="1" si="469"/>
        <v>12,1002,1;12,1002,1;12,1002,1;12,1003,1;12,2003,1;12,2002,1;12,2003,1;12,2003,1;12,2002,1;12,3003,1;12,3002,1;12,3003,1;12,3002,1;12,3003,1;12,4002,1;12,4002,1;12,4002,1;12,4002,1;12,4003,1;12,5002,1;12,5003,1;12,5002,1;12,5003,1;12,5003,1;12,6002,1;12,6003,1;12,6003,1;12,6002,1;12,6002,1</v>
      </c>
    </row>
    <row r="590" spans="1:43" x14ac:dyDescent="0.15">
      <c r="A590">
        <f t="shared" si="428"/>
        <v>2807</v>
      </c>
      <c r="B590">
        <f t="shared" si="422"/>
        <v>28</v>
      </c>
      <c r="C590">
        <f t="shared" si="423"/>
        <v>7</v>
      </c>
      <c r="D590">
        <f t="shared" si="467"/>
        <v>5</v>
      </c>
      <c r="E590">
        <f t="shared" si="467"/>
        <v>4</v>
      </c>
      <c r="F590" s="4">
        <f t="shared" si="429"/>
        <v>3</v>
      </c>
      <c r="G590">
        <f t="shared" ca="1" si="431"/>
        <v>1002</v>
      </c>
      <c r="H590">
        <f t="shared" ca="1" si="432"/>
        <v>1003</v>
      </c>
      <c r="I590">
        <f t="shared" ca="1" si="433"/>
        <v>1002</v>
      </c>
      <c r="J590">
        <f t="shared" ca="1" si="434"/>
        <v>1002</v>
      </c>
      <c r="K590">
        <f t="shared" ca="1" si="435"/>
        <v>1002</v>
      </c>
      <c r="L590">
        <f t="shared" ca="1" si="436"/>
        <v>0</v>
      </c>
      <c r="M590">
        <f t="shared" ca="1" si="437"/>
        <v>2002</v>
      </c>
      <c r="N590">
        <f t="shared" ca="1" si="438"/>
        <v>2002</v>
      </c>
      <c r="O590">
        <f t="shared" ca="1" si="439"/>
        <v>2002</v>
      </c>
      <c r="P590">
        <f t="shared" ca="1" si="440"/>
        <v>2002</v>
      </c>
      <c r="Q590">
        <f t="shared" ca="1" si="441"/>
        <v>2002</v>
      </c>
      <c r="R590">
        <f t="shared" ca="1" si="442"/>
        <v>0</v>
      </c>
      <c r="S590">
        <f t="shared" ca="1" si="443"/>
        <v>3002</v>
      </c>
      <c r="T590">
        <f t="shared" ca="1" si="444"/>
        <v>3002</v>
      </c>
      <c r="U590">
        <f t="shared" ca="1" si="445"/>
        <v>3003</v>
      </c>
      <c r="V590">
        <f t="shared" ca="1" si="446"/>
        <v>3002</v>
      </c>
      <c r="W590">
        <f t="shared" ca="1" si="447"/>
        <v>3003</v>
      </c>
      <c r="X590">
        <f t="shared" ca="1" si="448"/>
        <v>0</v>
      </c>
      <c r="Y590">
        <f t="shared" ca="1" si="449"/>
        <v>4003</v>
      </c>
      <c r="Z590">
        <f t="shared" ca="1" si="450"/>
        <v>4002</v>
      </c>
      <c r="AA590">
        <f t="shared" ca="1" si="451"/>
        <v>4002</v>
      </c>
      <c r="AB590">
        <f t="shared" ca="1" si="452"/>
        <v>4002</v>
      </c>
      <c r="AC590">
        <f t="shared" ca="1" si="453"/>
        <v>4002</v>
      </c>
      <c r="AD590">
        <f t="shared" ca="1" si="454"/>
        <v>0</v>
      </c>
      <c r="AE590">
        <f t="shared" ca="1" si="455"/>
        <v>5003</v>
      </c>
      <c r="AF590">
        <f t="shared" ca="1" si="456"/>
        <v>5003</v>
      </c>
      <c r="AG590">
        <f t="shared" ca="1" si="457"/>
        <v>5003</v>
      </c>
      <c r="AH590">
        <f t="shared" ca="1" si="458"/>
        <v>5003</v>
      </c>
      <c r="AI590">
        <f t="shared" ca="1" si="459"/>
        <v>5002</v>
      </c>
      <c r="AJ590">
        <f t="shared" ca="1" si="460"/>
        <v>0</v>
      </c>
      <c r="AK590">
        <f t="shared" ca="1" si="461"/>
        <v>6003</v>
      </c>
      <c r="AL590">
        <f t="shared" ca="1" si="462"/>
        <v>6002</v>
      </c>
      <c r="AM590">
        <f t="shared" ca="1" si="463"/>
        <v>6003</v>
      </c>
      <c r="AN590">
        <f t="shared" ca="1" si="464"/>
        <v>6002</v>
      </c>
      <c r="AO590">
        <f t="shared" ca="1" si="465"/>
        <v>6003</v>
      </c>
      <c r="AP590">
        <f t="shared" ca="1" si="466"/>
        <v>0</v>
      </c>
      <c r="AQ590" t="str">
        <f t="shared" ca="1" si="469"/>
        <v>12,1002,1;12,1003,1;12,1002,1;12,1002,1;12,2002,1;12,2002,1;12,2002,1;12,2002,1;12,2002,1;12,3002,1;12,3002,1;12,3003,1;12,3002,1;12,3003,1;12,4003,1;12,4002,1;12,4002,1;12,4002,1;12,4002,1;12,5003,1;12,5003,1;12,5003,1;12,5003,1;12,5002,1;12,6003,1;12,6002,1;12,6003,1;12,6002,1;12,6003,1</v>
      </c>
    </row>
    <row r="591" spans="1:43" x14ac:dyDescent="0.15">
      <c r="A591">
        <f t="shared" si="428"/>
        <v>2907</v>
      </c>
      <c r="B591">
        <f t="shared" si="422"/>
        <v>29</v>
      </c>
      <c r="C591">
        <f t="shared" si="423"/>
        <v>7</v>
      </c>
      <c r="D591">
        <f t="shared" si="467"/>
        <v>5</v>
      </c>
      <c r="E591">
        <f t="shared" si="467"/>
        <v>4</v>
      </c>
      <c r="F591" s="4">
        <f t="shared" si="429"/>
        <v>3</v>
      </c>
      <c r="G591">
        <f t="shared" ca="1" si="431"/>
        <v>1003</v>
      </c>
      <c r="H591">
        <f t="shared" ca="1" si="432"/>
        <v>1002</v>
      </c>
      <c r="I591">
        <f t="shared" ca="1" si="433"/>
        <v>1003</v>
      </c>
      <c r="J591">
        <f t="shared" ca="1" si="434"/>
        <v>1002</v>
      </c>
      <c r="K591">
        <f t="shared" ca="1" si="435"/>
        <v>1002</v>
      </c>
      <c r="L591">
        <f t="shared" ca="1" si="436"/>
        <v>0</v>
      </c>
      <c r="M591">
        <f t="shared" ca="1" si="437"/>
        <v>2003</v>
      </c>
      <c r="N591">
        <f t="shared" ca="1" si="438"/>
        <v>2003</v>
      </c>
      <c r="O591">
        <f t="shared" ca="1" si="439"/>
        <v>2002</v>
      </c>
      <c r="P591">
        <f t="shared" ca="1" si="440"/>
        <v>2002</v>
      </c>
      <c r="Q591">
        <f t="shared" ca="1" si="441"/>
        <v>2003</v>
      </c>
      <c r="R591">
        <f t="shared" ca="1" si="442"/>
        <v>0</v>
      </c>
      <c r="S591">
        <f t="shared" ca="1" si="443"/>
        <v>3003</v>
      </c>
      <c r="T591">
        <f t="shared" ca="1" si="444"/>
        <v>3003</v>
      </c>
      <c r="U591">
        <f t="shared" ca="1" si="445"/>
        <v>3003</v>
      </c>
      <c r="V591">
        <f t="shared" ca="1" si="446"/>
        <v>3002</v>
      </c>
      <c r="W591">
        <f t="shared" ca="1" si="447"/>
        <v>3003</v>
      </c>
      <c r="X591">
        <f t="shared" ca="1" si="448"/>
        <v>0</v>
      </c>
      <c r="Y591">
        <f t="shared" ca="1" si="449"/>
        <v>4003</v>
      </c>
      <c r="Z591">
        <f t="shared" ca="1" si="450"/>
        <v>4002</v>
      </c>
      <c r="AA591">
        <f t="shared" ca="1" si="451"/>
        <v>4002</v>
      </c>
      <c r="AB591">
        <f t="shared" ca="1" si="452"/>
        <v>4003</v>
      </c>
      <c r="AC591">
        <f t="shared" ca="1" si="453"/>
        <v>4002</v>
      </c>
      <c r="AD591">
        <f t="shared" ca="1" si="454"/>
        <v>0</v>
      </c>
      <c r="AE591">
        <f t="shared" ca="1" si="455"/>
        <v>5003</v>
      </c>
      <c r="AF591">
        <f t="shared" ca="1" si="456"/>
        <v>5002</v>
      </c>
      <c r="AG591">
        <f t="shared" ca="1" si="457"/>
        <v>5002</v>
      </c>
      <c r="AH591">
        <f t="shared" ca="1" si="458"/>
        <v>5003</v>
      </c>
      <c r="AI591">
        <f t="shared" ca="1" si="459"/>
        <v>5003</v>
      </c>
      <c r="AJ591">
        <f t="shared" ca="1" si="460"/>
        <v>0</v>
      </c>
      <c r="AK591">
        <f t="shared" ca="1" si="461"/>
        <v>6003</v>
      </c>
      <c r="AL591">
        <f t="shared" ca="1" si="462"/>
        <v>6003</v>
      </c>
      <c r="AM591">
        <f t="shared" ca="1" si="463"/>
        <v>6003</v>
      </c>
      <c r="AN591">
        <f t="shared" ca="1" si="464"/>
        <v>6002</v>
      </c>
      <c r="AO591">
        <f t="shared" ca="1" si="465"/>
        <v>6002</v>
      </c>
      <c r="AP591">
        <f t="shared" ca="1" si="466"/>
        <v>0</v>
      </c>
      <c r="AQ591" t="str">
        <f t="shared" ca="1" si="469"/>
        <v>12,1003,1;12,1002,1;12,1002,1;12,1002,1;12,2003,1;12,2003,1;12,2002,1;12,2002,1;12,2003,1;12,3003,1;12,3003,1;12,3003,1;12,3002,1;12,3003,1;12,4003,1;12,4002,1;12,4002,1;12,4003,1;12,4002,1;12,5003,1;12,5002,1;12,5002,1;12,5003,1;12,5003,1;12,6003,1;12,6003,1;12,6003,1;12,6002,1;12,6002,1</v>
      </c>
    </row>
    <row r="592" spans="1:43" x14ac:dyDescent="0.15">
      <c r="A592">
        <f t="shared" si="428"/>
        <v>3007</v>
      </c>
      <c r="B592">
        <f t="shared" si="422"/>
        <v>30</v>
      </c>
      <c r="C592">
        <f t="shared" si="423"/>
        <v>7</v>
      </c>
      <c r="D592">
        <f t="shared" si="467"/>
        <v>5</v>
      </c>
      <c r="E592">
        <f t="shared" si="467"/>
        <v>5</v>
      </c>
      <c r="F592" s="4">
        <f t="shared" si="429"/>
        <v>4</v>
      </c>
      <c r="G592">
        <f t="shared" ca="1" si="431"/>
        <v>1003</v>
      </c>
      <c r="H592">
        <f t="shared" ca="1" si="432"/>
        <v>1003</v>
      </c>
      <c r="I592">
        <f t="shared" ca="1" si="433"/>
        <v>1004</v>
      </c>
      <c r="J592">
        <f t="shared" ca="1" si="434"/>
        <v>1004</v>
      </c>
      <c r="K592">
        <f t="shared" ca="1" si="435"/>
        <v>1004</v>
      </c>
      <c r="L592">
        <f t="shared" ca="1" si="436"/>
        <v>0</v>
      </c>
      <c r="M592">
        <f t="shared" ca="1" si="437"/>
        <v>2003</v>
      </c>
      <c r="N592">
        <f t="shared" ca="1" si="438"/>
        <v>2002</v>
      </c>
      <c r="O592">
        <f t="shared" ca="1" si="439"/>
        <v>2002</v>
      </c>
      <c r="P592">
        <f t="shared" ca="1" si="440"/>
        <v>2002</v>
      </c>
      <c r="Q592">
        <f t="shared" ca="1" si="441"/>
        <v>2004</v>
      </c>
      <c r="R592">
        <f t="shared" ca="1" si="442"/>
        <v>0</v>
      </c>
      <c r="S592">
        <f t="shared" ca="1" si="443"/>
        <v>3003</v>
      </c>
      <c r="T592">
        <f t="shared" ca="1" si="444"/>
        <v>3002</v>
      </c>
      <c r="U592">
        <f t="shared" ca="1" si="445"/>
        <v>3002</v>
      </c>
      <c r="V592">
        <f t="shared" ca="1" si="446"/>
        <v>3003</v>
      </c>
      <c r="W592">
        <f t="shared" ca="1" si="447"/>
        <v>3002</v>
      </c>
      <c r="X592">
        <f t="shared" ca="1" si="448"/>
        <v>0</v>
      </c>
      <c r="Y592">
        <f t="shared" ca="1" si="449"/>
        <v>4002</v>
      </c>
      <c r="Z592">
        <f t="shared" ca="1" si="450"/>
        <v>4004</v>
      </c>
      <c r="AA592">
        <f t="shared" ca="1" si="451"/>
        <v>4004</v>
      </c>
      <c r="AB592">
        <f t="shared" ca="1" si="452"/>
        <v>4003</v>
      </c>
      <c r="AC592">
        <f t="shared" ca="1" si="453"/>
        <v>4003</v>
      </c>
      <c r="AD592">
        <f t="shared" ca="1" si="454"/>
        <v>0</v>
      </c>
      <c r="AE592">
        <f t="shared" ca="1" si="455"/>
        <v>5003</v>
      </c>
      <c r="AF592">
        <f t="shared" ca="1" si="456"/>
        <v>5003</v>
      </c>
      <c r="AG592">
        <f t="shared" ca="1" si="457"/>
        <v>5002</v>
      </c>
      <c r="AH592">
        <f t="shared" ca="1" si="458"/>
        <v>5003</v>
      </c>
      <c r="AI592">
        <f t="shared" ca="1" si="459"/>
        <v>5003</v>
      </c>
      <c r="AJ592">
        <f t="shared" ca="1" si="460"/>
        <v>0</v>
      </c>
      <c r="AK592">
        <f t="shared" ca="1" si="461"/>
        <v>6003</v>
      </c>
      <c r="AL592">
        <f t="shared" ca="1" si="462"/>
        <v>6002</v>
      </c>
      <c r="AM592">
        <f t="shared" ca="1" si="463"/>
        <v>6004</v>
      </c>
      <c r="AN592">
        <f t="shared" ca="1" si="464"/>
        <v>6003</v>
      </c>
      <c r="AO592">
        <f t="shared" ca="1" si="465"/>
        <v>6004</v>
      </c>
      <c r="AP592">
        <f t="shared" ca="1" si="466"/>
        <v>0</v>
      </c>
      <c r="AQ592" t="str">
        <f t="shared" ca="1" si="469"/>
        <v>12,1003,1;12,1003,1;12,1004,1;12,1004,1;12,2003,1;12,2002,1;12,2002,1;12,2002,1;12,2004,1;12,3003,1;12,3002,1;12,3002,1;12,3003,1;12,3002,1;12,4002,1;12,4004,1;12,4004,1;12,4003,1;12,4003,1;12,5003,1;12,5003,1;12,5002,1;12,5003,1;12,5003,1;12,6003,1;12,6002,1;12,6004,1;12,6003,1;12,6004,1</v>
      </c>
    </row>
    <row r="593" spans="1:43" x14ac:dyDescent="0.15">
      <c r="A593">
        <f t="shared" si="428"/>
        <v>3107</v>
      </c>
      <c r="B593">
        <f t="shared" si="422"/>
        <v>31</v>
      </c>
      <c r="C593">
        <f t="shared" si="423"/>
        <v>7</v>
      </c>
      <c r="D593">
        <f t="shared" si="467"/>
        <v>6</v>
      </c>
      <c r="E593">
        <f t="shared" si="467"/>
        <v>5</v>
      </c>
      <c r="F593" s="4">
        <f t="shared" si="429"/>
        <v>4</v>
      </c>
      <c r="G593">
        <f t="shared" ca="1" si="431"/>
        <v>1003</v>
      </c>
      <c r="H593">
        <f t="shared" ca="1" si="432"/>
        <v>1002</v>
      </c>
      <c r="I593">
        <f t="shared" ca="1" si="433"/>
        <v>1004</v>
      </c>
      <c r="J593">
        <f t="shared" ca="1" si="434"/>
        <v>1002</v>
      </c>
      <c r="K593">
        <f t="shared" ca="1" si="435"/>
        <v>1002</v>
      </c>
      <c r="L593">
        <f t="shared" ca="1" si="436"/>
        <v>1003</v>
      </c>
      <c r="M593">
        <f t="shared" ca="1" si="437"/>
        <v>2002</v>
      </c>
      <c r="N593">
        <f t="shared" ca="1" si="438"/>
        <v>2003</v>
      </c>
      <c r="O593">
        <f t="shared" ca="1" si="439"/>
        <v>2004</v>
      </c>
      <c r="P593">
        <f t="shared" ca="1" si="440"/>
        <v>2002</v>
      </c>
      <c r="Q593">
        <f t="shared" ca="1" si="441"/>
        <v>2004</v>
      </c>
      <c r="R593">
        <f t="shared" ca="1" si="442"/>
        <v>2003</v>
      </c>
      <c r="S593">
        <f t="shared" ca="1" si="443"/>
        <v>3004</v>
      </c>
      <c r="T593">
        <f t="shared" ca="1" si="444"/>
        <v>3004</v>
      </c>
      <c r="U593">
        <f t="shared" ca="1" si="445"/>
        <v>3003</v>
      </c>
      <c r="V593">
        <f t="shared" ca="1" si="446"/>
        <v>3004</v>
      </c>
      <c r="W593">
        <f t="shared" ca="1" si="447"/>
        <v>3003</v>
      </c>
      <c r="X593">
        <f t="shared" ca="1" si="448"/>
        <v>3002</v>
      </c>
      <c r="Y593">
        <f t="shared" ca="1" si="449"/>
        <v>4003</v>
      </c>
      <c r="Z593">
        <f t="shared" ca="1" si="450"/>
        <v>4004</v>
      </c>
      <c r="AA593">
        <f t="shared" ca="1" si="451"/>
        <v>4003</v>
      </c>
      <c r="AB593">
        <f t="shared" ca="1" si="452"/>
        <v>4003</v>
      </c>
      <c r="AC593">
        <f t="shared" ca="1" si="453"/>
        <v>4002</v>
      </c>
      <c r="AD593">
        <f t="shared" ca="1" si="454"/>
        <v>4004</v>
      </c>
      <c r="AE593">
        <f t="shared" ca="1" si="455"/>
        <v>5003</v>
      </c>
      <c r="AF593">
        <f t="shared" ca="1" si="456"/>
        <v>5004</v>
      </c>
      <c r="AG593">
        <f t="shared" ca="1" si="457"/>
        <v>5002</v>
      </c>
      <c r="AH593">
        <f t="shared" ca="1" si="458"/>
        <v>5002</v>
      </c>
      <c r="AI593">
        <f t="shared" ca="1" si="459"/>
        <v>5002</v>
      </c>
      <c r="AJ593">
        <f t="shared" ca="1" si="460"/>
        <v>5002</v>
      </c>
      <c r="AK593">
        <f t="shared" ca="1" si="461"/>
        <v>6004</v>
      </c>
      <c r="AL593">
        <f t="shared" ca="1" si="462"/>
        <v>6004</v>
      </c>
      <c r="AM593">
        <f t="shared" ca="1" si="463"/>
        <v>6003</v>
      </c>
      <c r="AN593">
        <f t="shared" ca="1" si="464"/>
        <v>6003</v>
      </c>
      <c r="AO593">
        <f t="shared" ca="1" si="465"/>
        <v>6004</v>
      </c>
      <c r="AP593">
        <f t="shared" ca="1" si="466"/>
        <v>6002</v>
      </c>
      <c r="AQ593" t="str">
        <f t="shared" ref="AQ593:AQ642" ca="1" si="470">"12,"&amp;G593&amp;",1;12,"&amp;OFFSET(G593,0,1)&amp;",1;12,"&amp;OFFSET(G593,0,3)&amp;",1;12,"&amp;OFFSET(G593,0,4)&amp;",1;12,"&amp;OFFSET(G593,0,5)&amp;",1;12,"&amp;OFFSET(G593,0,6)&amp;",1;12,"&amp;OFFSET(G593,0,7)&amp;",1;12,"&amp;OFFSET(G593,0,8)&amp;",1;12,"&amp;OFFSET(G593,0,9)&amp;",1;12,"&amp;OFFSET(G593,0,10)&amp;",1;12,"&amp;OFFSET(G593,0,11)&amp;",1;12,"&amp;OFFSET(G593,0,12)&amp;",1;12,"&amp;OFFSET(G593,0,13)&amp;",1;12,"&amp;OFFSET(G593,0,14)&amp;",1;12,"&amp;OFFSET(G593,0,15)&amp;",1;12,"&amp;OFFSET(G593,0,16)&amp;",1;12,"&amp;OFFSET(G593,0,17)&amp;",1;12,"&amp;OFFSET(G593,0,18)&amp;",1;12,"&amp;OFFSET(G593,0,19)&amp;",1;12,"&amp;OFFSET(G593,0,20)&amp;",1;12,"&amp;OFFSET(G593,0,21)&amp;",1;12,"&amp;OFFSET(G593,0,22)&amp;",1;12,"&amp;OFFSET(G593,0,23)&amp;",1;12,"&amp;OFFSET(G593,0,24)&amp;",1;12,"&amp;OFFSET(G593,0,25)&amp;",1;12,"&amp;OFFSET(G593,0,26)&amp;",1;12,"&amp;OFFSET(G593,0,27)&amp;",1;12,"&amp;OFFSET(G593,0,28)&amp;",1;12,"&amp;OFFSET(G593,0,29)&amp;",1;12,"&amp;OFFSET(G593,0,30)&amp;",1;12,"&amp;OFFSET(G593,0,31)&amp;",1;12,"&amp;OFFSET(G593,0,32)&amp;",1;12,"&amp;OFFSET(G593,0,33)&amp;",1;12,"&amp;OFFSET(G593,0,34)&amp;",1;12,"&amp;OFFSET(G593,0,35)&amp;",1"</f>
        <v>12,1003,1;12,1002,1;12,1002,1;12,1002,1;12,1003,1;12,2002,1;12,2003,1;12,2004,1;12,2002,1;12,2004,1;12,2003,1;12,3004,1;12,3004,1;12,3003,1;12,3004,1;12,3003,1;12,3002,1;12,4003,1;12,4004,1;12,4003,1;12,4003,1;12,4002,1;12,4004,1;12,5003,1;12,5004,1;12,5002,1;12,5002,1;12,5002,1;12,5002,1;12,6004,1;12,6004,1;12,6003,1;12,6003,1;12,6004,1;12,6002,1</v>
      </c>
    </row>
    <row r="594" spans="1:43" x14ac:dyDescent="0.15">
      <c r="A594">
        <f t="shared" si="428"/>
        <v>3207</v>
      </c>
      <c r="B594">
        <f t="shared" si="422"/>
        <v>32</v>
      </c>
      <c r="C594">
        <f t="shared" si="423"/>
        <v>7</v>
      </c>
      <c r="D594">
        <f t="shared" si="467"/>
        <v>6</v>
      </c>
      <c r="E594">
        <f t="shared" si="467"/>
        <v>5</v>
      </c>
      <c r="F594" s="4">
        <f t="shared" si="429"/>
        <v>4</v>
      </c>
      <c r="G594">
        <f t="shared" ca="1" si="431"/>
        <v>1004</v>
      </c>
      <c r="H594">
        <f t="shared" ca="1" si="432"/>
        <v>1003</v>
      </c>
      <c r="I594">
        <f t="shared" ca="1" si="433"/>
        <v>1002</v>
      </c>
      <c r="J594">
        <f t="shared" ca="1" si="434"/>
        <v>1002</v>
      </c>
      <c r="K594">
        <f t="shared" ca="1" si="435"/>
        <v>1004</v>
      </c>
      <c r="L594">
        <f t="shared" ca="1" si="436"/>
        <v>1004</v>
      </c>
      <c r="M594">
        <f t="shared" ca="1" si="437"/>
        <v>2002</v>
      </c>
      <c r="N594">
        <f t="shared" ca="1" si="438"/>
        <v>2004</v>
      </c>
      <c r="O594">
        <f t="shared" ca="1" si="439"/>
        <v>2002</v>
      </c>
      <c r="P594">
        <f t="shared" ca="1" si="440"/>
        <v>2004</v>
      </c>
      <c r="Q594">
        <f t="shared" ca="1" si="441"/>
        <v>2002</v>
      </c>
      <c r="R594">
        <f t="shared" ca="1" si="442"/>
        <v>2004</v>
      </c>
      <c r="S594">
        <f t="shared" ca="1" si="443"/>
        <v>3003</v>
      </c>
      <c r="T594">
        <f t="shared" ca="1" si="444"/>
        <v>3002</v>
      </c>
      <c r="U594">
        <f t="shared" ca="1" si="445"/>
        <v>3003</v>
      </c>
      <c r="V594">
        <f t="shared" ca="1" si="446"/>
        <v>3003</v>
      </c>
      <c r="W594">
        <f t="shared" ca="1" si="447"/>
        <v>3003</v>
      </c>
      <c r="X594">
        <f t="shared" ca="1" si="448"/>
        <v>3003</v>
      </c>
      <c r="Y594">
        <f t="shared" ca="1" si="449"/>
        <v>4004</v>
      </c>
      <c r="Z594">
        <f t="shared" ca="1" si="450"/>
        <v>4003</v>
      </c>
      <c r="AA594">
        <f t="shared" ca="1" si="451"/>
        <v>4002</v>
      </c>
      <c r="AB594">
        <f t="shared" ca="1" si="452"/>
        <v>4003</v>
      </c>
      <c r="AC594">
        <f t="shared" ca="1" si="453"/>
        <v>4004</v>
      </c>
      <c r="AD594">
        <f t="shared" ca="1" si="454"/>
        <v>4004</v>
      </c>
      <c r="AE594">
        <f t="shared" ca="1" si="455"/>
        <v>5003</v>
      </c>
      <c r="AF594">
        <f t="shared" ca="1" si="456"/>
        <v>5002</v>
      </c>
      <c r="AG594">
        <f t="shared" ca="1" si="457"/>
        <v>5002</v>
      </c>
      <c r="AH594">
        <f t="shared" ca="1" si="458"/>
        <v>5002</v>
      </c>
      <c r="AI594">
        <f t="shared" ca="1" si="459"/>
        <v>5003</v>
      </c>
      <c r="AJ594">
        <f t="shared" ca="1" si="460"/>
        <v>5004</v>
      </c>
      <c r="AK594">
        <f t="shared" ca="1" si="461"/>
        <v>6002</v>
      </c>
      <c r="AL594">
        <f t="shared" ca="1" si="462"/>
        <v>6002</v>
      </c>
      <c r="AM594">
        <f t="shared" ca="1" si="463"/>
        <v>6002</v>
      </c>
      <c r="AN594">
        <f t="shared" ca="1" si="464"/>
        <v>6004</v>
      </c>
      <c r="AO594">
        <f t="shared" ca="1" si="465"/>
        <v>6002</v>
      </c>
      <c r="AP594">
        <f t="shared" ca="1" si="466"/>
        <v>6002</v>
      </c>
      <c r="AQ594" t="str">
        <f t="shared" ca="1" si="470"/>
        <v>12,1004,1;12,1003,1;12,1002,1;12,1004,1;12,1004,1;12,2002,1;12,2004,1;12,2002,1;12,2004,1;12,2002,1;12,2004,1;12,3003,1;12,3002,1;12,3003,1;12,3003,1;12,3003,1;12,3003,1;12,4004,1;12,4003,1;12,4002,1;12,4003,1;12,4004,1;12,4004,1;12,5003,1;12,5002,1;12,5002,1;12,5002,1;12,5003,1;12,5004,1;12,6002,1;12,6002,1;12,6002,1;12,6004,1;12,6002,1;12,6002,1</v>
      </c>
    </row>
    <row r="595" spans="1:43" x14ac:dyDescent="0.15">
      <c r="A595">
        <f t="shared" si="428"/>
        <v>3307</v>
      </c>
      <c r="B595">
        <f t="shared" ref="B595:B658" si="471">B515</f>
        <v>33</v>
      </c>
      <c r="C595">
        <f t="shared" ref="C595:C658" si="472">C515+1</f>
        <v>7</v>
      </c>
      <c r="D595">
        <f t="shared" si="467"/>
        <v>6</v>
      </c>
      <c r="E595">
        <f t="shared" si="467"/>
        <v>5</v>
      </c>
      <c r="F595" s="4">
        <f t="shared" si="429"/>
        <v>4</v>
      </c>
      <c r="G595">
        <f t="shared" ca="1" si="431"/>
        <v>1002</v>
      </c>
      <c r="H595">
        <f t="shared" ca="1" si="432"/>
        <v>1002</v>
      </c>
      <c r="I595">
        <f t="shared" ca="1" si="433"/>
        <v>1003</v>
      </c>
      <c r="J595">
        <f t="shared" ca="1" si="434"/>
        <v>1002</v>
      </c>
      <c r="K595">
        <f t="shared" ca="1" si="435"/>
        <v>1003</v>
      </c>
      <c r="L595">
        <f t="shared" ca="1" si="436"/>
        <v>1003</v>
      </c>
      <c r="M595">
        <f t="shared" ca="1" si="437"/>
        <v>2003</v>
      </c>
      <c r="N595">
        <f t="shared" ca="1" si="438"/>
        <v>2004</v>
      </c>
      <c r="O595">
        <f t="shared" ca="1" si="439"/>
        <v>2003</v>
      </c>
      <c r="P595">
        <f t="shared" ca="1" si="440"/>
        <v>2002</v>
      </c>
      <c r="Q595">
        <f t="shared" ca="1" si="441"/>
        <v>2004</v>
      </c>
      <c r="R595">
        <f t="shared" ca="1" si="442"/>
        <v>2004</v>
      </c>
      <c r="S595">
        <f t="shared" ca="1" si="443"/>
        <v>3003</v>
      </c>
      <c r="T595">
        <f t="shared" ca="1" si="444"/>
        <v>3003</v>
      </c>
      <c r="U595">
        <f t="shared" ca="1" si="445"/>
        <v>3002</v>
      </c>
      <c r="V595">
        <f t="shared" ca="1" si="446"/>
        <v>3004</v>
      </c>
      <c r="W595">
        <f t="shared" ca="1" si="447"/>
        <v>3002</v>
      </c>
      <c r="X595">
        <f t="shared" ca="1" si="448"/>
        <v>3002</v>
      </c>
      <c r="Y595">
        <f t="shared" ca="1" si="449"/>
        <v>4003</v>
      </c>
      <c r="Z595">
        <f t="shared" ca="1" si="450"/>
        <v>4003</v>
      </c>
      <c r="AA595">
        <f t="shared" ca="1" si="451"/>
        <v>4002</v>
      </c>
      <c r="AB595">
        <f t="shared" ca="1" si="452"/>
        <v>4002</v>
      </c>
      <c r="AC595">
        <f t="shared" ca="1" si="453"/>
        <v>4002</v>
      </c>
      <c r="AD595">
        <f t="shared" ca="1" si="454"/>
        <v>4003</v>
      </c>
      <c r="AE595">
        <f t="shared" ca="1" si="455"/>
        <v>5002</v>
      </c>
      <c r="AF595">
        <f t="shared" ca="1" si="456"/>
        <v>5004</v>
      </c>
      <c r="AG595">
        <f t="shared" ca="1" si="457"/>
        <v>5003</v>
      </c>
      <c r="AH595">
        <f t="shared" ca="1" si="458"/>
        <v>5004</v>
      </c>
      <c r="AI595">
        <f t="shared" ca="1" si="459"/>
        <v>5002</v>
      </c>
      <c r="AJ595">
        <f t="shared" ca="1" si="460"/>
        <v>5004</v>
      </c>
      <c r="AK595">
        <f t="shared" ca="1" si="461"/>
        <v>6002</v>
      </c>
      <c r="AL595">
        <f t="shared" ca="1" si="462"/>
        <v>6002</v>
      </c>
      <c r="AM595">
        <f t="shared" ca="1" si="463"/>
        <v>6003</v>
      </c>
      <c r="AN595">
        <f t="shared" ca="1" si="464"/>
        <v>6003</v>
      </c>
      <c r="AO595">
        <f t="shared" ca="1" si="465"/>
        <v>6002</v>
      </c>
      <c r="AP595">
        <f t="shared" ca="1" si="466"/>
        <v>6004</v>
      </c>
      <c r="AQ595" t="str">
        <f t="shared" ca="1" si="470"/>
        <v>12,1002,1;12,1002,1;12,1002,1;12,1003,1;12,1003,1;12,2003,1;12,2004,1;12,2003,1;12,2002,1;12,2004,1;12,2004,1;12,3003,1;12,3003,1;12,3002,1;12,3004,1;12,3002,1;12,3002,1;12,4003,1;12,4003,1;12,4002,1;12,4002,1;12,4002,1;12,4003,1;12,5002,1;12,5004,1;12,5003,1;12,5004,1;12,5002,1;12,5004,1;12,6002,1;12,6002,1;12,6003,1;12,6003,1;12,6002,1;12,6004,1</v>
      </c>
    </row>
    <row r="596" spans="1:43" x14ac:dyDescent="0.15">
      <c r="A596">
        <f t="shared" si="428"/>
        <v>3407</v>
      </c>
      <c r="B596">
        <f t="shared" si="471"/>
        <v>34</v>
      </c>
      <c r="C596">
        <f t="shared" si="472"/>
        <v>7</v>
      </c>
      <c r="D596">
        <f t="shared" si="467"/>
        <v>6</v>
      </c>
      <c r="E596">
        <f t="shared" si="467"/>
        <v>5</v>
      </c>
      <c r="F596" s="4">
        <f t="shared" si="429"/>
        <v>4</v>
      </c>
      <c r="G596">
        <f t="shared" ca="1" si="431"/>
        <v>1004</v>
      </c>
      <c r="H596">
        <f t="shared" ca="1" si="432"/>
        <v>1003</v>
      </c>
      <c r="I596">
        <f t="shared" ca="1" si="433"/>
        <v>1003</v>
      </c>
      <c r="J596">
        <f t="shared" ca="1" si="434"/>
        <v>1004</v>
      </c>
      <c r="K596">
        <f t="shared" ca="1" si="435"/>
        <v>1002</v>
      </c>
      <c r="L596">
        <f t="shared" ca="1" si="436"/>
        <v>1002</v>
      </c>
      <c r="M596">
        <f t="shared" ca="1" si="437"/>
        <v>2004</v>
      </c>
      <c r="N596">
        <f t="shared" ca="1" si="438"/>
        <v>2002</v>
      </c>
      <c r="O596">
        <f t="shared" ca="1" si="439"/>
        <v>2004</v>
      </c>
      <c r="P596">
        <f t="shared" ca="1" si="440"/>
        <v>2003</v>
      </c>
      <c r="Q596">
        <f t="shared" ca="1" si="441"/>
        <v>2003</v>
      </c>
      <c r="R596">
        <f t="shared" ca="1" si="442"/>
        <v>2004</v>
      </c>
      <c r="S596">
        <f t="shared" ca="1" si="443"/>
        <v>3004</v>
      </c>
      <c r="T596">
        <f t="shared" ca="1" si="444"/>
        <v>3003</v>
      </c>
      <c r="U596">
        <f t="shared" ca="1" si="445"/>
        <v>3004</v>
      </c>
      <c r="V596">
        <f t="shared" ca="1" si="446"/>
        <v>3004</v>
      </c>
      <c r="W596">
        <f t="shared" ca="1" si="447"/>
        <v>3004</v>
      </c>
      <c r="X596">
        <f t="shared" ca="1" si="448"/>
        <v>3002</v>
      </c>
      <c r="Y596">
        <f t="shared" ca="1" si="449"/>
        <v>4002</v>
      </c>
      <c r="Z596">
        <f t="shared" ca="1" si="450"/>
        <v>4002</v>
      </c>
      <c r="AA596">
        <f t="shared" ca="1" si="451"/>
        <v>4002</v>
      </c>
      <c r="AB596">
        <f t="shared" ca="1" si="452"/>
        <v>4004</v>
      </c>
      <c r="AC596">
        <f t="shared" ca="1" si="453"/>
        <v>4004</v>
      </c>
      <c r="AD596">
        <f t="shared" ca="1" si="454"/>
        <v>4004</v>
      </c>
      <c r="AE596">
        <f t="shared" ca="1" si="455"/>
        <v>5004</v>
      </c>
      <c r="AF596">
        <f t="shared" ca="1" si="456"/>
        <v>5002</v>
      </c>
      <c r="AG596">
        <f t="shared" ca="1" si="457"/>
        <v>5002</v>
      </c>
      <c r="AH596">
        <f t="shared" ca="1" si="458"/>
        <v>5003</v>
      </c>
      <c r="AI596">
        <f t="shared" ca="1" si="459"/>
        <v>5003</v>
      </c>
      <c r="AJ596">
        <f t="shared" ca="1" si="460"/>
        <v>5003</v>
      </c>
      <c r="AK596">
        <f t="shared" ca="1" si="461"/>
        <v>6002</v>
      </c>
      <c r="AL596">
        <f t="shared" ca="1" si="462"/>
        <v>6002</v>
      </c>
      <c r="AM596">
        <f t="shared" ca="1" si="463"/>
        <v>6002</v>
      </c>
      <c r="AN596">
        <f t="shared" ca="1" si="464"/>
        <v>6004</v>
      </c>
      <c r="AO596">
        <f t="shared" ca="1" si="465"/>
        <v>6002</v>
      </c>
      <c r="AP596">
        <f t="shared" ca="1" si="466"/>
        <v>6002</v>
      </c>
      <c r="AQ596" t="str">
        <f t="shared" ca="1" si="470"/>
        <v>12,1004,1;12,1003,1;12,1004,1;12,1002,1;12,1002,1;12,2004,1;12,2002,1;12,2004,1;12,2003,1;12,2003,1;12,2004,1;12,3004,1;12,3003,1;12,3004,1;12,3004,1;12,3004,1;12,3002,1;12,4002,1;12,4002,1;12,4002,1;12,4004,1;12,4004,1;12,4004,1;12,5004,1;12,5002,1;12,5002,1;12,5003,1;12,5003,1;12,5003,1;12,6002,1;12,6002,1;12,6002,1;12,6004,1;12,6002,1;12,6002,1</v>
      </c>
    </row>
    <row r="597" spans="1:43" x14ac:dyDescent="0.15">
      <c r="A597">
        <f t="shared" si="428"/>
        <v>3507</v>
      </c>
      <c r="B597">
        <f t="shared" si="471"/>
        <v>35</v>
      </c>
      <c r="C597">
        <f t="shared" si="472"/>
        <v>7</v>
      </c>
      <c r="D597">
        <f t="shared" si="467"/>
        <v>6</v>
      </c>
      <c r="E597">
        <f t="shared" si="467"/>
        <v>5</v>
      </c>
      <c r="F597" s="4">
        <f t="shared" si="429"/>
        <v>4</v>
      </c>
      <c r="G597">
        <f t="shared" ca="1" si="431"/>
        <v>1002</v>
      </c>
      <c r="H597">
        <f t="shared" ca="1" si="432"/>
        <v>1004</v>
      </c>
      <c r="I597">
        <f t="shared" ca="1" si="433"/>
        <v>1004</v>
      </c>
      <c r="J597">
        <f t="shared" ca="1" si="434"/>
        <v>1002</v>
      </c>
      <c r="K597">
        <f t="shared" ca="1" si="435"/>
        <v>1004</v>
      </c>
      <c r="L597">
        <f t="shared" ca="1" si="436"/>
        <v>1004</v>
      </c>
      <c r="M597">
        <f t="shared" ca="1" si="437"/>
        <v>2004</v>
      </c>
      <c r="N597">
        <f t="shared" ca="1" si="438"/>
        <v>2003</v>
      </c>
      <c r="O597">
        <f t="shared" ca="1" si="439"/>
        <v>2004</v>
      </c>
      <c r="P597">
        <f t="shared" ca="1" si="440"/>
        <v>2003</v>
      </c>
      <c r="Q597">
        <f t="shared" ca="1" si="441"/>
        <v>2004</v>
      </c>
      <c r="R597">
        <f t="shared" ca="1" si="442"/>
        <v>2002</v>
      </c>
      <c r="S597">
        <f t="shared" ca="1" si="443"/>
        <v>3003</v>
      </c>
      <c r="T597">
        <f t="shared" ca="1" si="444"/>
        <v>3004</v>
      </c>
      <c r="U597">
        <f t="shared" ca="1" si="445"/>
        <v>3003</v>
      </c>
      <c r="V597">
        <f t="shared" ca="1" si="446"/>
        <v>3003</v>
      </c>
      <c r="W597">
        <f t="shared" ca="1" si="447"/>
        <v>3002</v>
      </c>
      <c r="X597">
        <f t="shared" ca="1" si="448"/>
        <v>3004</v>
      </c>
      <c r="Y597">
        <f t="shared" ca="1" si="449"/>
        <v>4004</v>
      </c>
      <c r="Z597">
        <f t="shared" ca="1" si="450"/>
        <v>4003</v>
      </c>
      <c r="AA597">
        <f t="shared" ca="1" si="451"/>
        <v>4002</v>
      </c>
      <c r="AB597">
        <f t="shared" ca="1" si="452"/>
        <v>4003</v>
      </c>
      <c r="AC597">
        <f t="shared" ca="1" si="453"/>
        <v>4003</v>
      </c>
      <c r="AD597">
        <f t="shared" ca="1" si="454"/>
        <v>4002</v>
      </c>
      <c r="AE597">
        <f t="shared" ca="1" si="455"/>
        <v>5004</v>
      </c>
      <c r="AF597">
        <f t="shared" ca="1" si="456"/>
        <v>5003</v>
      </c>
      <c r="AG597">
        <f t="shared" ca="1" si="457"/>
        <v>5003</v>
      </c>
      <c r="AH597">
        <f t="shared" ca="1" si="458"/>
        <v>5003</v>
      </c>
      <c r="AI597">
        <f t="shared" ca="1" si="459"/>
        <v>5004</v>
      </c>
      <c r="AJ597">
        <f t="shared" ca="1" si="460"/>
        <v>5002</v>
      </c>
      <c r="AK597">
        <f t="shared" ca="1" si="461"/>
        <v>6003</v>
      </c>
      <c r="AL597">
        <f t="shared" ca="1" si="462"/>
        <v>6004</v>
      </c>
      <c r="AM597">
        <f t="shared" ca="1" si="463"/>
        <v>6003</v>
      </c>
      <c r="AN597">
        <f t="shared" ca="1" si="464"/>
        <v>6004</v>
      </c>
      <c r="AO597">
        <f t="shared" ca="1" si="465"/>
        <v>6004</v>
      </c>
      <c r="AP597">
        <f t="shared" ca="1" si="466"/>
        <v>6004</v>
      </c>
      <c r="AQ597" t="str">
        <f t="shared" ca="1" si="470"/>
        <v>12,1002,1;12,1004,1;12,1002,1;12,1004,1;12,1004,1;12,2004,1;12,2003,1;12,2004,1;12,2003,1;12,2004,1;12,2002,1;12,3003,1;12,3004,1;12,3003,1;12,3003,1;12,3002,1;12,3004,1;12,4004,1;12,4003,1;12,4002,1;12,4003,1;12,4003,1;12,4002,1;12,5004,1;12,5003,1;12,5003,1;12,5003,1;12,5004,1;12,5002,1;12,6003,1;12,6004,1;12,6003,1;12,6004,1;12,6004,1;12,6004,1</v>
      </c>
    </row>
    <row r="598" spans="1:43" x14ac:dyDescent="0.15">
      <c r="A598">
        <f t="shared" si="428"/>
        <v>3607</v>
      </c>
      <c r="B598">
        <f t="shared" si="471"/>
        <v>36</v>
      </c>
      <c r="C598">
        <f t="shared" si="472"/>
        <v>7</v>
      </c>
      <c r="D598">
        <f t="shared" si="467"/>
        <v>6</v>
      </c>
      <c r="E598">
        <f t="shared" si="467"/>
        <v>5</v>
      </c>
      <c r="F598" s="4">
        <f t="shared" si="429"/>
        <v>4</v>
      </c>
      <c r="G598">
        <f t="shared" ca="1" si="431"/>
        <v>1004</v>
      </c>
      <c r="H598">
        <f t="shared" ca="1" si="432"/>
        <v>1003</v>
      </c>
      <c r="I598">
        <f t="shared" ca="1" si="433"/>
        <v>1002</v>
      </c>
      <c r="J598">
        <f t="shared" ca="1" si="434"/>
        <v>1002</v>
      </c>
      <c r="K598">
        <f t="shared" ca="1" si="435"/>
        <v>1002</v>
      </c>
      <c r="L598">
        <f t="shared" ca="1" si="436"/>
        <v>1004</v>
      </c>
      <c r="M598">
        <f t="shared" ca="1" si="437"/>
        <v>2002</v>
      </c>
      <c r="N598">
        <f t="shared" ca="1" si="438"/>
        <v>2003</v>
      </c>
      <c r="O598">
        <f t="shared" ca="1" si="439"/>
        <v>2003</v>
      </c>
      <c r="P598">
        <f t="shared" ca="1" si="440"/>
        <v>2002</v>
      </c>
      <c r="Q598">
        <f t="shared" ca="1" si="441"/>
        <v>2004</v>
      </c>
      <c r="R598">
        <f t="shared" ca="1" si="442"/>
        <v>2003</v>
      </c>
      <c r="S598">
        <f t="shared" ca="1" si="443"/>
        <v>3004</v>
      </c>
      <c r="T598">
        <f t="shared" ca="1" si="444"/>
        <v>3004</v>
      </c>
      <c r="U598">
        <f t="shared" ca="1" si="445"/>
        <v>3003</v>
      </c>
      <c r="V598">
        <f t="shared" ca="1" si="446"/>
        <v>3002</v>
      </c>
      <c r="W598">
        <f t="shared" ca="1" si="447"/>
        <v>3003</v>
      </c>
      <c r="X598">
        <f t="shared" ca="1" si="448"/>
        <v>3003</v>
      </c>
      <c r="Y598">
        <f t="shared" ca="1" si="449"/>
        <v>4003</v>
      </c>
      <c r="Z598">
        <f t="shared" ca="1" si="450"/>
        <v>4004</v>
      </c>
      <c r="AA598">
        <f t="shared" ca="1" si="451"/>
        <v>4002</v>
      </c>
      <c r="AB598">
        <f t="shared" ca="1" si="452"/>
        <v>4004</v>
      </c>
      <c r="AC598">
        <f t="shared" ca="1" si="453"/>
        <v>4003</v>
      </c>
      <c r="AD598">
        <f t="shared" ca="1" si="454"/>
        <v>4003</v>
      </c>
      <c r="AE598">
        <f t="shared" ca="1" si="455"/>
        <v>5004</v>
      </c>
      <c r="AF598">
        <f t="shared" ca="1" si="456"/>
        <v>5003</v>
      </c>
      <c r="AG598">
        <f t="shared" ca="1" si="457"/>
        <v>5003</v>
      </c>
      <c r="AH598">
        <f t="shared" ca="1" si="458"/>
        <v>5002</v>
      </c>
      <c r="AI598">
        <f t="shared" ca="1" si="459"/>
        <v>5002</v>
      </c>
      <c r="AJ598">
        <f t="shared" ca="1" si="460"/>
        <v>5002</v>
      </c>
      <c r="AK598">
        <f t="shared" ca="1" si="461"/>
        <v>6002</v>
      </c>
      <c r="AL598">
        <f t="shared" ca="1" si="462"/>
        <v>6004</v>
      </c>
      <c r="AM598">
        <f t="shared" ca="1" si="463"/>
        <v>6004</v>
      </c>
      <c r="AN598">
        <f t="shared" ca="1" si="464"/>
        <v>6002</v>
      </c>
      <c r="AO598">
        <f t="shared" ca="1" si="465"/>
        <v>6004</v>
      </c>
      <c r="AP598">
        <f t="shared" ca="1" si="466"/>
        <v>6003</v>
      </c>
      <c r="AQ598" t="str">
        <f t="shared" ca="1" si="470"/>
        <v>12,1004,1;12,1003,1;12,1002,1;12,1002,1;12,1004,1;12,2002,1;12,2003,1;12,2003,1;12,2002,1;12,2004,1;12,2003,1;12,3004,1;12,3004,1;12,3003,1;12,3002,1;12,3003,1;12,3003,1;12,4003,1;12,4004,1;12,4002,1;12,4004,1;12,4003,1;12,4003,1;12,5004,1;12,5003,1;12,5003,1;12,5002,1;12,5002,1;12,5002,1;12,6002,1;12,6004,1;12,6004,1;12,6002,1;12,6004,1;12,6003,1</v>
      </c>
    </row>
    <row r="599" spans="1:43" x14ac:dyDescent="0.15">
      <c r="A599">
        <f t="shared" si="428"/>
        <v>3707</v>
      </c>
      <c r="B599">
        <f t="shared" si="471"/>
        <v>37</v>
      </c>
      <c r="C599">
        <f t="shared" si="472"/>
        <v>7</v>
      </c>
      <c r="D599">
        <f t="shared" si="467"/>
        <v>6</v>
      </c>
      <c r="E599">
        <f t="shared" si="467"/>
        <v>5</v>
      </c>
      <c r="F599" s="4">
        <f t="shared" si="429"/>
        <v>4</v>
      </c>
      <c r="G599">
        <f t="shared" ca="1" si="431"/>
        <v>1003</v>
      </c>
      <c r="H599">
        <f t="shared" ca="1" si="432"/>
        <v>1003</v>
      </c>
      <c r="I599">
        <f t="shared" ca="1" si="433"/>
        <v>1003</v>
      </c>
      <c r="J599">
        <f t="shared" ca="1" si="434"/>
        <v>1004</v>
      </c>
      <c r="K599">
        <f t="shared" ca="1" si="435"/>
        <v>1004</v>
      </c>
      <c r="L599">
        <f t="shared" ca="1" si="436"/>
        <v>1004</v>
      </c>
      <c r="M599">
        <f t="shared" ca="1" si="437"/>
        <v>2003</v>
      </c>
      <c r="N599">
        <f t="shared" ca="1" si="438"/>
        <v>2002</v>
      </c>
      <c r="O599">
        <f t="shared" ca="1" si="439"/>
        <v>2003</v>
      </c>
      <c r="P599">
        <f t="shared" ca="1" si="440"/>
        <v>2003</v>
      </c>
      <c r="Q599">
        <f t="shared" ca="1" si="441"/>
        <v>2004</v>
      </c>
      <c r="R599">
        <f t="shared" ca="1" si="442"/>
        <v>2003</v>
      </c>
      <c r="S599">
        <f t="shared" ca="1" si="443"/>
        <v>3002</v>
      </c>
      <c r="T599">
        <f t="shared" ca="1" si="444"/>
        <v>3004</v>
      </c>
      <c r="U599">
        <f t="shared" ca="1" si="445"/>
        <v>3002</v>
      </c>
      <c r="V599">
        <f t="shared" ca="1" si="446"/>
        <v>3004</v>
      </c>
      <c r="W599">
        <f t="shared" ca="1" si="447"/>
        <v>3004</v>
      </c>
      <c r="X599">
        <f t="shared" ca="1" si="448"/>
        <v>3004</v>
      </c>
      <c r="Y599">
        <f t="shared" ca="1" si="449"/>
        <v>4004</v>
      </c>
      <c r="Z599">
        <f t="shared" ca="1" si="450"/>
        <v>4004</v>
      </c>
      <c r="AA599">
        <f t="shared" ca="1" si="451"/>
        <v>4003</v>
      </c>
      <c r="AB599">
        <f t="shared" ca="1" si="452"/>
        <v>4004</v>
      </c>
      <c r="AC599">
        <f t="shared" ca="1" si="453"/>
        <v>4003</v>
      </c>
      <c r="AD599">
        <f t="shared" ca="1" si="454"/>
        <v>4004</v>
      </c>
      <c r="AE599">
        <f t="shared" ca="1" si="455"/>
        <v>5004</v>
      </c>
      <c r="AF599">
        <f t="shared" ca="1" si="456"/>
        <v>5004</v>
      </c>
      <c r="AG599">
        <f t="shared" ca="1" si="457"/>
        <v>5002</v>
      </c>
      <c r="AH599">
        <f t="shared" ca="1" si="458"/>
        <v>5004</v>
      </c>
      <c r="AI599">
        <f t="shared" ca="1" si="459"/>
        <v>5002</v>
      </c>
      <c r="AJ599">
        <f t="shared" ca="1" si="460"/>
        <v>5003</v>
      </c>
      <c r="AK599">
        <f t="shared" ca="1" si="461"/>
        <v>6004</v>
      </c>
      <c r="AL599">
        <f t="shared" ca="1" si="462"/>
        <v>6004</v>
      </c>
      <c r="AM599">
        <f t="shared" ca="1" si="463"/>
        <v>6003</v>
      </c>
      <c r="AN599">
        <f t="shared" ca="1" si="464"/>
        <v>6004</v>
      </c>
      <c r="AO599">
        <f t="shared" ca="1" si="465"/>
        <v>6004</v>
      </c>
      <c r="AP599">
        <f t="shared" ca="1" si="466"/>
        <v>6004</v>
      </c>
      <c r="AQ599" t="str">
        <f t="shared" ca="1" si="470"/>
        <v>12,1003,1;12,1003,1;12,1004,1;12,1004,1;12,1004,1;12,2003,1;12,2002,1;12,2003,1;12,2003,1;12,2004,1;12,2003,1;12,3002,1;12,3004,1;12,3002,1;12,3004,1;12,3004,1;12,3004,1;12,4004,1;12,4004,1;12,4003,1;12,4004,1;12,4003,1;12,4004,1;12,5004,1;12,5004,1;12,5002,1;12,5004,1;12,5002,1;12,5003,1;12,6004,1;12,6004,1;12,6003,1;12,6004,1;12,6004,1;12,6004,1</v>
      </c>
    </row>
    <row r="600" spans="1:43" x14ac:dyDescent="0.15">
      <c r="A600">
        <f t="shared" si="428"/>
        <v>3807</v>
      </c>
      <c r="B600">
        <f t="shared" si="471"/>
        <v>38</v>
      </c>
      <c r="C600">
        <f t="shared" si="472"/>
        <v>7</v>
      </c>
      <c r="D600">
        <f t="shared" si="467"/>
        <v>6</v>
      </c>
      <c r="E600">
        <f t="shared" si="467"/>
        <v>5</v>
      </c>
      <c r="F600" s="4">
        <f t="shared" si="429"/>
        <v>4</v>
      </c>
      <c r="G600">
        <f t="shared" ca="1" si="431"/>
        <v>1004</v>
      </c>
      <c r="H600">
        <f t="shared" ca="1" si="432"/>
        <v>1002</v>
      </c>
      <c r="I600">
        <f t="shared" ca="1" si="433"/>
        <v>1004</v>
      </c>
      <c r="J600">
        <f t="shared" ca="1" si="434"/>
        <v>1003</v>
      </c>
      <c r="K600">
        <f t="shared" ca="1" si="435"/>
        <v>1003</v>
      </c>
      <c r="L600">
        <f t="shared" ca="1" si="436"/>
        <v>1004</v>
      </c>
      <c r="M600">
        <f t="shared" ca="1" si="437"/>
        <v>2003</v>
      </c>
      <c r="N600">
        <f t="shared" ca="1" si="438"/>
        <v>2002</v>
      </c>
      <c r="O600">
        <f t="shared" ca="1" si="439"/>
        <v>2003</v>
      </c>
      <c r="P600">
        <f t="shared" ca="1" si="440"/>
        <v>2003</v>
      </c>
      <c r="Q600">
        <f t="shared" ca="1" si="441"/>
        <v>2003</v>
      </c>
      <c r="R600">
        <f t="shared" ca="1" si="442"/>
        <v>2003</v>
      </c>
      <c r="S600">
        <f t="shared" ca="1" si="443"/>
        <v>3002</v>
      </c>
      <c r="T600">
        <f t="shared" ca="1" si="444"/>
        <v>3004</v>
      </c>
      <c r="U600">
        <f t="shared" ca="1" si="445"/>
        <v>3003</v>
      </c>
      <c r="V600">
        <f t="shared" ca="1" si="446"/>
        <v>3004</v>
      </c>
      <c r="W600">
        <f t="shared" ca="1" si="447"/>
        <v>3004</v>
      </c>
      <c r="X600">
        <f t="shared" ca="1" si="448"/>
        <v>3004</v>
      </c>
      <c r="Y600">
        <f t="shared" ca="1" si="449"/>
        <v>4004</v>
      </c>
      <c r="Z600">
        <f t="shared" ca="1" si="450"/>
        <v>4002</v>
      </c>
      <c r="AA600">
        <f t="shared" ca="1" si="451"/>
        <v>4002</v>
      </c>
      <c r="AB600">
        <f t="shared" ca="1" si="452"/>
        <v>4003</v>
      </c>
      <c r="AC600">
        <f t="shared" ca="1" si="453"/>
        <v>4004</v>
      </c>
      <c r="AD600">
        <f t="shared" ca="1" si="454"/>
        <v>4003</v>
      </c>
      <c r="AE600">
        <f t="shared" ca="1" si="455"/>
        <v>5002</v>
      </c>
      <c r="AF600">
        <f t="shared" ca="1" si="456"/>
        <v>5003</v>
      </c>
      <c r="AG600">
        <f t="shared" ca="1" si="457"/>
        <v>5004</v>
      </c>
      <c r="AH600">
        <f t="shared" ca="1" si="458"/>
        <v>5003</v>
      </c>
      <c r="AI600">
        <f t="shared" ca="1" si="459"/>
        <v>5002</v>
      </c>
      <c r="AJ600">
        <f t="shared" ca="1" si="460"/>
        <v>5004</v>
      </c>
      <c r="AK600">
        <f t="shared" ca="1" si="461"/>
        <v>6004</v>
      </c>
      <c r="AL600">
        <f t="shared" ca="1" si="462"/>
        <v>6004</v>
      </c>
      <c r="AM600">
        <f t="shared" ca="1" si="463"/>
        <v>6003</v>
      </c>
      <c r="AN600">
        <f t="shared" ca="1" si="464"/>
        <v>6002</v>
      </c>
      <c r="AO600">
        <f t="shared" ca="1" si="465"/>
        <v>6002</v>
      </c>
      <c r="AP600">
        <f t="shared" ca="1" si="466"/>
        <v>6003</v>
      </c>
      <c r="AQ600" t="str">
        <f t="shared" ca="1" si="470"/>
        <v>12,1004,1;12,1002,1;12,1003,1;12,1003,1;12,1004,1;12,2003,1;12,2002,1;12,2003,1;12,2003,1;12,2003,1;12,2003,1;12,3002,1;12,3004,1;12,3003,1;12,3004,1;12,3004,1;12,3004,1;12,4004,1;12,4002,1;12,4002,1;12,4003,1;12,4004,1;12,4003,1;12,5002,1;12,5003,1;12,5004,1;12,5003,1;12,5002,1;12,5004,1;12,6004,1;12,6004,1;12,6003,1;12,6002,1;12,6002,1;12,6003,1</v>
      </c>
    </row>
    <row r="601" spans="1:43" x14ac:dyDescent="0.15">
      <c r="A601">
        <f t="shared" si="428"/>
        <v>3907</v>
      </c>
      <c r="B601">
        <f t="shared" si="471"/>
        <v>39</v>
      </c>
      <c r="C601">
        <f t="shared" si="472"/>
        <v>7</v>
      </c>
      <c r="D601">
        <f t="shared" si="467"/>
        <v>6</v>
      </c>
      <c r="E601">
        <f t="shared" si="467"/>
        <v>5</v>
      </c>
      <c r="F601" s="4">
        <f t="shared" si="429"/>
        <v>4</v>
      </c>
      <c r="G601">
        <f t="shared" ca="1" si="431"/>
        <v>1004</v>
      </c>
      <c r="H601">
        <f t="shared" ca="1" si="432"/>
        <v>1002</v>
      </c>
      <c r="I601">
        <f t="shared" ca="1" si="433"/>
        <v>1002</v>
      </c>
      <c r="J601">
        <f t="shared" ca="1" si="434"/>
        <v>1003</v>
      </c>
      <c r="K601">
        <f t="shared" ca="1" si="435"/>
        <v>1003</v>
      </c>
      <c r="L601">
        <f t="shared" ca="1" si="436"/>
        <v>1003</v>
      </c>
      <c r="M601">
        <f t="shared" ca="1" si="437"/>
        <v>2002</v>
      </c>
      <c r="N601">
        <f t="shared" ca="1" si="438"/>
        <v>2004</v>
      </c>
      <c r="O601">
        <f t="shared" ca="1" si="439"/>
        <v>2002</v>
      </c>
      <c r="P601">
        <f t="shared" ca="1" si="440"/>
        <v>2002</v>
      </c>
      <c r="Q601">
        <f t="shared" ca="1" si="441"/>
        <v>2004</v>
      </c>
      <c r="R601">
        <f t="shared" ca="1" si="442"/>
        <v>2003</v>
      </c>
      <c r="S601">
        <f t="shared" ca="1" si="443"/>
        <v>3004</v>
      </c>
      <c r="T601">
        <f t="shared" ca="1" si="444"/>
        <v>3004</v>
      </c>
      <c r="U601">
        <f t="shared" ca="1" si="445"/>
        <v>3004</v>
      </c>
      <c r="V601">
        <f t="shared" ca="1" si="446"/>
        <v>3002</v>
      </c>
      <c r="W601">
        <f t="shared" ca="1" si="447"/>
        <v>3002</v>
      </c>
      <c r="X601">
        <f t="shared" ca="1" si="448"/>
        <v>3004</v>
      </c>
      <c r="Y601">
        <f t="shared" ca="1" si="449"/>
        <v>4002</v>
      </c>
      <c r="Z601">
        <f t="shared" ca="1" si="450"/>
        <v>4003</v>
      </c>
      <c r="AA601">
        <f t="shared" ca="1" si="451"/>
        <v>4004</v>
      </c>
      <c r="AB601">
        <f t="shared" ca="1" si="452"/>
        <v>4003</v>
      </c>
      <c r="AC601">
        <f t="shared" ca="1" si="453"/>
        <v>4004</v>
      </c>
      <c r="AD601">
        <f t="shared" ca="1" si="454"/>
        <v>4003</v>
      </c>
      <c r="AE601">
        <f t="shared" ca="1" si="455"/>
        <v>5004</v>
      </c>
      <c r="AF601">
        <f t="shared" ca="1" si="456"/>
        <v>5002</v>
      </c>
      <c r="AG601">
        <f t="shared" ca="1" si="457"/>
        <v>5003</v>
      </c>
      <c r="AH601">
        <f t="shared" ca="1" si="458"/>
        <v>5004</v>
      </c>
      <c r="AI601">
        <f t="shared" ca="1" si="459"/>
        <v>5004</v>
      </c>
      <c r="AJ601">
        <f t="shared" ca="1" si="460"/>
        <v>5003</v>
      </c>
      <c r="AK601">
        <f t="shared" ca="1" si="461"/>
        <v>6003</v>
      </c>
      <c r="AL601">
        <f t="shared" ca="1" si="462"/>
        <v>6003</v>
      </c>
      <c r="AM601">
        <f t="shared" ca="1" si="463"/>
        <v>6003</v>
      </c>
      <c r="AN601">
        <f t="shared" ca="1" si="464"/>
        <v>6003</v>
      </c>
      <c r="AO601">
        <f t="shared" ca="1" si="465"/>
        <v>6003</v>
      </c>
      <c r="AP601">
        <f t="shared" ca="1" si="466"/>
        <v>6002</v>
      </c>
      <c r="AQ601" t="str">
        <f t="shared" ca="1" si="470"/>
        <v>12,1004,1;12,1002,1;12,1003,1;12,1003,1;12,1003,1;12,2002,1;12,2004,1;12,2002,1;12,2002,1;12,2004,1;12,2003,1;12,3004,1;12,3004,1;12,3004,1;12,3002,1;12,3002,1;12,3004,1;12,4002,1;12,4003,1;12,4004,1;12,4003,1;12,4004,1;12,4003,1;12,5004,1;12,5002,1;12,5003,1;12,5004,1;12,5004,1;12,5003,1;12,6003,1;12,6003,1;12,6003,1;12,6003,1;12,6003,1;12,6002,1</v>
      </c>
    </row>
    <row r="602" spans="1:43" x14ac:dyDescent="0.15">
      <c r="A602">
        <f t="shared" si="428"/>
        <v>4007</v>
      </c>
      <c r="B602">
        <f t="shared" si="471"/>
        <v>40</v>
      </c>
      <c r="C602">
        <f t="shared" si="472"/>
        <v>7</v>
      </c>
      <c r="D602">
        <f t="shared" si="467"/>
        <v>6</v>
      </c>
      <c r="E602">
        <f t="shared" si="467"/>
        <v>6</v>
      </c>
      <c r="F602" s="4">
        <f t="shared" si="429"/>
        <v>5</v>
      </c>
      <c r="G602">
        <f t="shared" ca="1" si="431"/>
        <v>1005</v>
      </c>
      <c r="H602">
        <f t="shared" ca="1" si="432"/>
        <v>1005</v>
      </c>
      <c r="I602">
        <f t="shared" ca="1" si="433"/>
        <v>1005</v>
      </c>
      <c r="J602">
        <f t="shared" ca="1" si="434"/>
        <v>1005</v>
      </c>
      <c r="K602">
        <f t="shared" ca="1" si="435"/>
        <v>1004</v>
      </c>
      <c r="L602">
        <f t="shared" ca="1" si="436"/>
        <v>1003</v>
      </c>
      <c r="M602">
        <f t="shared" ca="1" si="437"/>
        <v>2004</v>
      </c>
      <c r="N602">
        <f t="shared" ca="1" si="438"/>
        <v>2004</v>
      </c>
      <c r="O602">
        <f t="shared" ca="1" si="439"/>
        <v>2004</v>
      </c>
      <c r="P602">
        <f t="shared" ca="1" si="440"/>
        <v>2003</v>
      </c>
      <c r="Q602">
        <f t="shared" ca="1" si="441"/>
        <v>2005</v>
      </c>
      <c r="R602">
        <f t="shared" ca="1" si="442"/>
        <v>2004</v>
      </c>
      <c r="S602">
        <f t="shared" ca="1" si="443"/>
        <v>3005</v>
      </c>
      <c r="T602">
        <f t="shared" ca="1" si="444"/>
        <v>3005</v>
      </c>
      <c r="U602">
        <f t="shared" ca="1" si="445"/>
        <v>3003</v>
      </c>
      <c r="V602">
        <f t="shared" ca="1" si="446"/>
        <v>3004</v>
      </c>
      <c r="W602">
        <f t="shared" ca="1" si="447"/>
        <v>3003</v>
      </c>
      <c r="X602">
        <f t="shared" ca="1" si="448"/>
        <v>3003</v>
      </c>
      <c r="Y602">
        <f t="shared" ca="1" si="449"/>
        <v>4004</v>
      </c>
      <c r="Z602">
        <f t="shared" ca="1" si="450"/>
        <v>4005</v>
      </c>
      <c r="AA602">
        <f t="shared" ca="1" si="451"/>
        <v>4003</v>
      </c>
      <c r="AB602">
        <f t="shared" ca="1" si="452"/>
        <v>4004</v>
      </c>
      <c r="AC602">
        <f t="shared" ca="1" si="453"/>
        <v>4003</v>
      </c>
      <c r="AD602">
        <f t="shared" ca="1" si="454"/>
        <v>4005</v>
      </c>
      <c r="AE602">
        <f t="shared" ca="1" si="455"/>
        <v>5004</v>
      </c>
      <c r="AF602">
        <f t="shared" ca="1" si="456"/>
        <v>5003</v>
      </c>
      <c r="AG602">
        <f t="shared" ca="1" si="457"/>
        <v>5004</v>
      </c>
      <c r="AH602">
        <f t="shared" ca="1" si="458"/>
        <v>5004</v>
      </c>
      <c r="AI602">
        <f t="shared" ca="1" si="459"/>
        <v>5005</v>
      </c>
      <c r="AJ602">
        <f t="shared" ca="1" si="460"/>
        <v>5003</v>
      </c>
      <c r="AK602">
        <f t="shared" ca="1" si="461"/>
        <v>6005</v>
      </c>
      <c r="AL602">
        <f t="shared" ca="1" si="462"/>
        <v>6003</v>
      </c>
      <c r="AM602">
        <f t="shared" ca="1" si="463"/>
        <v>6004</v>
      </c>
      <c r="AN602">
        <f t="shared" ca="1" si="464"/>
        <v>6005</v>
      </c>
      <c r="AO602">
        <f t="shared" ca="1" si="465"/>
        <v>6005</v>
      </c>
      <c r="AP602">
        <f t="shared" ca="1" si="466"/>
        <v>6005</v>
      </c>
      <c r="AQ602" t="str">
        <f t="shared" ca="1" si="470"/>
        <v>12,1005,1;12,1005,1;12,1005,1;12,1004,1;12,1003,1;12,2004,1;12,2004,1;12,2004,1;12,2003,1;12,2005,1;12,2004,1;12,3005,1;12,3005,1;12,3003,1;12,3004,1;12,3003,1;12,3003,1;12,4004,1;12,4005,1;12,4003,1;12,4004,1;12,4003,1;12,4005,1;12,5004,1;12,5003,1;12,5004,1;12,5004,1;12,5005,1;12,5003,1;12,6005,1;12,6003,1;12,6004,1;12,6005,1;12,6005,1;12,6005,1</v>
      </c>
    </row>
    <row r="603" spans="1:43" x14ac:dyDescent="0.15">
      <c r="A603">
        <f t="shared" si="428"/>
        <v>4107</v>
      </c>
      <c r="B603">
        <f t="shared" si="471"/>
        <v>41</v>
      </c>
      <c r="C603">
        <f t="shared" si="472"/>
        <v>7</v>
      </c>
      <c r="D603">
        <f t="shared" ref="D603:E622" si="473">D523</f>
        <v>6</v>
      </c>
      <c r="E603">
        <f t="shared" si="473"/>
        <v>6</v>
      </c>
      <c r="F603" s="4">
        <f t="shared" si="429"/>
        <v>5</v>
      </c>
      <c r="G603">
        <f t="shared" ca="1" si="431"/>
        <v>1004</v>
      </c>
      <c r="H603">
        <f t="shared" ca="1" si="432"/>
        <v>1005</v>
      </c>
      <c r="I603">
        <f t="shared" ca="1" si="433"/>
        <v>1003</v>
      </c>
      <c r="J603">
        <f t="shared" ca="1" si="434"/>
        <v>1004</v>
      </c>
      <c r="K603">
        <f t="shared" ca="1" si="435"/>
        <v>1003</v>
      </c>
      <c r="L603">
        <f t="shared" ca="1" si="436"/>
        <v>1003</v>
      </c>
      <c r="M603">
        <f t="shared" ca="1" si="437"/>
        <v>2004</v>
      </c>
      <c r="N603">
        <f t="shared" ca="1" si="438"/>
        <v>2004</v>
      </c>
      <c r="O603">
        <f t="shared" ca="1" si="439"/>
        <v>2004</v>
      </c>
      <c r="P603">
        <f t="shared" ca="1" si="440"/>
        <v>2005</v>
      </c>
      <c r="Q603">
        <f t="shared" ca="1" si="441"/>
        <v>2003</v>
      </c>
      <c r="R603">
        <f t="shared" ca="1" si="442"/>
        <v>2004</v>
      </c>
      <c r="S603">
        <f t="shared" ca="1" si="443"/>
        <v>3005</v>
      </c>
      <c r="T603">
        <f t="shared" ca="1" si="444"/>
        <v>3004</v>
      </c>
      <c r="U603">
        <f t="shared" ca="1" si="445"/>
        <v>3005</v>
      </c>
      <c r="V603">
        <f t="shared" ca="1" si="446"/>
        <v>3005</v>
      </c>
      <c r="W603">
        <f t="shared" ca="1" si="447"/>
        <v>3004</v>
      </c>
      <c r="X603">
        <f t="shared" ca="1" si="448"/>
        <v>3004</v>
      </c>
      <c r="Y603">
        <f t="shared" ca="1" si="449"/>
        <v>4005</v>
      </c>
      <c r="Z603">
        <f t="shared" ca="1" si="450"/>
        <v>4004</v>
      </c>
      <c r="AA603">
        <f t="shared" ca="1" si="451"/>
        <v>4004</v>
      </c>
      <c r="AB603">
        <f t="shared" ca="1" si="452"/>
        <v>4004</v>
      </c>
      <c r="AC603">
        <f t="shared" ca="1" si="453"/>
        <v>4005</v>
      </c>
      <c r="AD603">
        <f t="shared" ca="1" si="454"/>
        <v>4004</v>
      </c>
      <c r="AE603">
        <f t="shared" ca="1" si="455"/>
        <v>5005</v>
      </c>
      <c r="AF603">
        <f t="shared" ca="1" si="456"/>
        <v>5004</v>
      </c>
      <c r="AG603">
        <f t="shared" ca="1" si="457"/>
        <v>5003</v>
      </c>
      <c r="AH603">
        <f t="shared" ca="1" si="458"/>
        <v>5004</v>
      </c>
      <c r="AI603">
        <f t="shared" ca="1" si="459"/>
        <v>5004</v>
      </c>
      <c r="AJ603">
        <f t="shared" ca="1" si="460"/>
        <v>5003</v>
      </c>
      <c r="AK603">
        <f t="shared" ca="1" si="461"/>
        <v>6003</v>
      </c>
      <c r="AL603">
        <f t="shared" ca="1" si="462"/>
        <v>6003</v>
      </c>
      <c r="AM603">
        <f t="shared" ca="1" si="463"/>
        <v>6003</v>
      </c>
      <c r="AN603">
        <f t="shared" ca="1" si="464"/>
        <v>6003</v>
      </c>
      <c r="AO603">
        <f t="shared" ca="1" si="465"/>
        <v>6003</v>
      </c>
      <c r="AP603">
        <f t="shared" ca="1" si="466"/>
        <v>6003</v>
      </c>
      <c r="AQ603" t="str">
        <f t="shared" ca="1" si="470"/>
        <v>12,1004,1;12,1005,1;12,1004,1;12,1003,1;12,1003,1;12,2004,1;12,2004,1;12,2004,1;12,2005,1;12,2003,1;12,2004,1;12,3005,1;12,3004,1;12,3005,1;12,3005,1;12,3004,1;12,3004,1;12,4005,1;12,4004,1;12,4004,1;12,4004,1;12,4005,1;12,4004,1;12,5005,1;12,5004,1;12,5003,1;12,5004,1;12,5004,1;12,5003,1;12,6003,1;12,6003,1;12,6003,1;12,6003,1;12,6003,1;12,6003,1</v>
      </c>
    </row>
    <row r="604" spans="1:43" x14ac:dyDescent="0.15">
      <c r="A604">
        <f t="shared" si="428"/>
        <v>4207</v>
      </c>
      <c r="B604">
        <f t="shared" si="471"/>
        <v>42</v>
      </c>
      <c r="C604">
        <f t="shared" si="472"/>
        <v>7</v>
      </c>
      <c r="D604">
        <f t="shared" si="473"/>
        <v>6</v>
      </c>
      <c r="E604">
        <f t="shared" si="473"/>
        <v>6</v>
      </c>
      <c r="F604" s="4">
        <f t="shared" si="429"/>
        <v>5</v>
      </c>
      <c r="G604">
        <f t="shared" ca="1" si="431"/>
        <v>1005</v>
      </c>
      <c r="H604">
        <f t="shared" ca="1" si="432"/>
        <v>1005</v>
      </c>
      <c r="I604">
        <f t="shared" ca="1" si="433"/>
        <v>1003</v>
      </c>
      <c r="J604">
        <f t="shared" ca="1" si="434"/>
        <v>1004</v>
      </c>
      <c r="K604">
        <f t="shared" ca="1" si="435"/>
        <v>1003</v>
      </c>
      <c r="L604">
        <f t="shared" ca="1" si="436"/>
        <v>1004</v>
      </c>
      <c r="M604">
        <f t="shared" ca="1" si="437"/>
        <v>2004</v>
      </c>
      <c r="N604">
        <f t="shared" ca="1" si="438"/>
        <v>2005</v>
      </c>
      <c r="O604">
        <f t="shared" ca="1" si="439"/>
        <v>2004</v>
      </c>
      <c r="P604">
        <f t="shared" ca="1" si="440"/>
        <v>2005</v>
      </c>
      <c r="Q604">
        <f t="shared" ca="1" si="441"/>
        <v>2003</v>
      </c>
      <c r="R604">
        <f t="shared" ca="1" si="442"/>
        <v>2004</v>
      </c>
      <c r="S604">
        <f t="shared" ca="1" si="443"/>
        <v>3003</v>
      </c>
      <c r="T604">
        <f t="shared" ca="1" si="444"/>
        <v>3004</v>
      </c>
      <c r="U604">
        <f t="shared" ca="1" si="445"/>
        <v>3005</v>
      </c>
      <c r="V604">
        <f t="shared" ca="1" si="446"/>
        <v>3004</v>
      </c>
      <c r="W604">
        <f t="shared" ca="1" si="447"/>
        <v>3004</v>
      </c>
      <c r="X604">
        <f t="shared" ca="1" si="448"/>
        <v>3003</v>
      </c>
      <c r="Y604">
        <f t="shared" ca="1" si="449"/>
        <v>4003</v>
      </c>
      <c r="Z604">
        <f t="shared" ca="1" si="450"/>
        <v>4005</v>
      </c>
      <c r="AA604">
        <f t="shared" ca="1" si="451"/>
        <v>4004</v>
      </c>
      <c r="AB604">
        <f t="shared" ca="1" si="452"/>
        <v>4003</v>
      </c>
      <c r="AC604">
        <f t="shared" ca="1" si="453"/>
        <v>4004</v>
      </c>
      <c r="AD604">
        <f t="shared" ca="1" si="454"/>
        <v>4003</v>
      </c>
      <c r="AE604">
        <f t="shared" ca="1" si="455"/>
        <v>5004</v>
      </c>
      <c r="AF604">
        <f t="shared" ca="1" si="456"/>
        <v>5005</v>
      </c>
      <c r="AG604">
        <f t="shared" ca="1" si="457"/>
        <v>5004</v>
      </c>
      <c r="AH604">
        <f t="shared" ca="1" si="458"/>
        <v>5004</v>
      </c>
      <c r="AI604">
        <f t="shared" ca="1" si="459"/>
        <v>5005</v>
      </c>
      <c r="AJ604">
        <f t="shared" ca="1" si="460"/>
        <v>5004</v>
      </c>
      <c r="AK604">
        <f t="shared" ca="1" si="461"/>
        <v>6003</v>
      </c>
      <c r="AL604">
        <f t="shared" ca="1" si="462"/>
        <v>6003</v>
      </c>
      <c r="AM604">
        <f t="shared" ca="1" si="463"/>
        <v>6004</v>
      </c>
      <c r="AN604">
        <f t="shared" ca="1" si="464"/>
        <v>6005</v>
      </c>
      <c r="AO604">
        <f t="shared" ca="1" si="465"/>
        <v>6003</v>
      </c>
      <c r="AP604">
        <f t="shared" ca="1" si="466"/>
        <v>6004</v>
      </c>
      <c r="AQ604" t="str">
        <f t="shared" ca="1" si="470"/>
        <v>12,1005,1;12,1005,1;12,1004,1;12,1003,1;12,1004,1;12,2004,1;12,2005,1;12,2004,1;12,2005,1;12,2003,1;12,2004,1;12,3003,1;12,3004,1;12,3005,1;12,3004,1;12,3004,1;12,3003,1;12,4003,1;12,4005,1;12,4004,1;12,4003,1;12,4004,1;12,4003,1;12,5004,1;12,5005,1;12,5004,1;12,5004,1;12,5005,1;12,5004,1;12,6003,1;12,6003,1;12,6004,1;12,6005,1;12,6003,1;12,6004,1</v>
      </c>
    </row>
    <row r="605" spans="1:43" x14ac:dyDescent="0.15">
      <c r="A605">
        <f t="shared" si="428"/>
        <v>4307</v>
      </c>
      <c r="B605">
        <f t="shared" si="471"/>
        <v>43</v>
      </c>
      <c r="C605">
        <f t="shared" si="472"/>
        <v>7</v>
      </c>
      <c r="D605">
        <f t="shared" si="473"/>
        <v>6</v>
      </c>
      <c r="E605">
        <f t="shared" si="473"/>
        <v>6</v>
      </c>
      <c r="F605" s="4">
        <f t="shared" si="429"/>
        <v>5</v>
      </c>
      <c r="G605">
        <f t="shared" ca="1" si="431"/>
        <v>1005</v>
      </c>
      <c r="H605">
        <f t="shared" ca="1" si="432"/>
        <v>1005</v>
      </c>
      <c r="I605">
        <f t="shared" ca="1" si="433"/>
        <v>1004</v>
      </c>
      <c r="J605">
        <f t="shared" ca="1" si="434"/>
        <v>1005</v>
      </c>
      <c r="K605">
        <f t="shared" ca="1" si="435"/>
        <v>1005</v>
      </c>
      <c r="L605">
        <f t="shared" ca="1" si="436"/>
        <v>1005</v>
      </c>
      <c r="M605">
        <f t="shared" ca="1" si="437"/>
        <v>2005</v>
      </c>
      <c r="N605">
        <f t="shared" ca="1" si="438"/>
        <v>2005</v>
      </c>
      <c r="O605">
        <f t="shared" ca="1" si="439"/>
        <v>2005</v>
      </c>
      <c r="P605">
        <f t="shared" ca="1" si="440"/>
        <v>2004</v>
      </c>
      <c r="Q605">
        <f t="shared" ca="1" si="441"/>
        <v>2003</v>
      </c>
      <c r="R605">
        <f t="shared" ca="1" si="442"/>
        <v>2003</v>
      </c>
      <c r="S605">
        <f t="shared" ca="1" si="443"/>
        <v>3004</v>
      </c>
      <c r="T605">
        <f t="shared" ca="1" si="444"/>
        <v>3004</v>
      </c>
      <c r="U605">
        <f t="shared" ca="1" si="445"/>
        <v>3003</v>
      </c>
      <c r="V605">
        <f t="shared" ca="1" si="446"/>
        <v>3005</v>
      </c>
      <c r="W605">
        <f t="shared" ca="1" si="447"/>
        <v>3004</v>
      </c>
      <c r="X605">
        <f t="shared" ca="1" si="448"/>
        <v>3005</v>
      </c>
      <c r="Y605">
        <f t="shared" ca="1" si="449"/>
        <v>4004</v>
      </c>
      <c r="Z605">
        <f t="shared" ca="1" si="450"/>
        <v>4004</v>
      </c>
      <c r="AA605">
        <f t="shared" ca="1" si="451"/>
        <v>4005</v>
      </c>
      <c r="AB605">
        <f t="shared" ca="1" si="452"/>
        <v>4004</v>
      </c>
      <c r="AC605">
        <f t="shared" ca="1" si="453"/>
        <v>4003</v>
      </c>
      <c r="AD605">
        <f t="shared" ca="1" si="454"/>
        <v>4004</v>
      </c>
      <c r="AE605">
        <f t="shared" ca="1" si="455"/>
        <v>5004</v>
      </c>
      <c r="AF605">
        <f t="shared" ca="1" si="456"/>
        <v>5005</v>
      </c>
      <c r="AG605">
        <f t="shared" ca="1" si="457"/>
        <v>5003</v>
      </c>
      <c r="AH605">
        <f t="shared" ca="1" si="458"/>
        <v>5004</v>
      </c>
      <c r="AI605">
        <f t="shared" ca="1" si="459"/>
        <v>5003</v>
      </c>
      <c r="AJ605">
        <f t="shared" ca="1" si="460"/>
        <v>5005</v>
      </c>
      <c r="AK605">
        <f t="shared" ca="1" si="461"/>
        <v>6005</v>
      </c>
      <c r="AL605">
        <f t="shared" ca="1" si="462"/>
        <v>6004</v>
      </c>
      <c r="AM605">
        <f t="shared" ca="1" si="463"/>
        <v>6005</v>
      </c>
      <c r="AN605">
        <f t="shared" ca="1" si="464"/>
        <v>6004</v>
      </c>
      <c r="AO605">
        <f t="shared" ca="1" si="465"/>
        <v>6004</v>
      </c>
      <c r="AP605">
        <f t="shared" ca="1" si="466"/>
        <v>6003</v>
      </c>
      <c r="AQ605" t="str">
        <f t="shared" ca="1" si="470"/>
        <v>12,1005,1;12,1005,1;12,1005,1;12,1005,1;12,1005,1;12,2005,1;12,2005,1;12,2005,1;12,2004,1;12,2003,1;12,2003,1;12,3004,1;12,3004,1;12,3003,1;12,3005,1;12,3004,1;12,3005,1;12,4004,1;12,4004,1;12,4005,1;12,4004,1;12,4003,1;12,4004,1;12,5004,1;12,5005,1;12,5003,1;12,5004,1;12,5003,1;12,5005,1;12,6005,1;12,6004,1;12,6005,1;12,6004,1;12,6004,1;12,6003,1</v>
      </c>
    </row>
    <row r="606" spans="1:43" x14ac:dyDescent="0.15">
      <c r="A606">
        <f t="shared" si="428"/>
        <v>4407</v>
      </c>
      <c r="B606">
        <f t="shared" si="471"/>
        <v>44</v>
      </c>
      <c r="C606">
        <f t="shared" si="472"/>
        <v>7</v>
      </c>
      <c r="D606">
        <f t="shared" si="473"/>
        <v>6</v>
      </c>
      <c r="E606">
        <f t="shared" si="473"/>
        <v>6</v>
      </c>
      <c r="F606" s="4">
        <f t="shared" si="429"/>
        <v>5</v>
      </c>
      <c r="G606">
        <f t="shared" ca="1" si="431"/>
        <v>1003</v>
      </c>
      <c r="H606">
        <f t="shared" ca="1" si="432"/>
        <v>1005</v>
      </c>
      <c r="I606">
        <f t="shared" ca="1" si="433"/>
        <v>1005</v>
      </c>
      <c r="J606">
        <f t="shared" ca="1" si="434"/>
        <v>1005</v>
      </c>
      <c r="K606">
        <f t="shared" ca="1" si="435"/>
        <v>1005</v>
      </c>
      <c r="L606">
        <f t="shared" ca="1" si="436"/>
        <v>1005</v>
      </c>
      <c r="M606">
        <f t="shared" ca="1" si="437"/>
        <v>2005</v>
      </c>
      <c r="N606">
        <f t="shared" ca="1" si="438"/>
        <v>2003</v>
      </c>
      <c r="O606">
        <f t="shared" ca="1" si="439"/>
        <v>2004</v>
      </c>
      <c r="P606">
        <f t="shared" ca="1" si="440"/>
        <v>2005</v>
      </c>
      <c r="Q606">
        <f t="shared" ca="1" si="441"/>
        <v>2005</v>
      </c>
      <c r="R606">
        <f t="shared" ca="1" si="442"/>
        <v>2004</v>
      </c>
      <c r="S606">
        <f t="shared" ca="1" si="443"/>
        <v>3003</v>
      </c>
      <c r="T606">
        <f t="shared" ca="1" si="444"/>
        <v>3005</v>
      </c>
      <c r="U606">
        <f t="shared" ca="1" si="445"/>
        <v>3005</v>
      </c>
      <c r="V606">
        <f t="shared" ca="1" si="446"/>
        <v>3004</v>
      </c>
      <c r="W606">
        <f t="shared" ca="1" si="447"/>
        <v>3005</v>
      </c>
      <c r="X606">
        <f t="shared" ca="1" si="448"/>
        <v>3005</v>
      </c>
      <c r="Y606">
        <f t="shared" ca="1" si="449"/>
        <v>4003</v>
      </c>
      <c r="Z606">
        <f t="shared" ca="1" si="450"/>
        <v>4004</v>
      </c>
      <c r="AA606">
        <f t="shared" ca="1" si="451"/>
        <v>4003</v>
      </c>
      <c r="AB606">
        <f t="shared" ca="1" si="452"/>
        <v>4004</v>
      </c>
      <c r="AC606">
        <f t="shared" ca="1" si="453"/>
        <v>4004</v>
      </c>
      <c r="AD606">
        <f t="shared" ca="1" si="454"/>
        <v>4004</v>
      </c>
      <c r="AE606">
        <f t="shared" ca="1" si="455"/>
        <v>5003</v>
      </c>
      <c r="AF606">
        <f t="shared" ca="1" si="456"/>
        <v>5004</v>
      </c>
      <c r="AG606">
        <f t="shared" ca="1" si="457"/>
        <v>5003</v>
      </c>
      <c r="AH606">
        <f t="shared" ca="1" si="458"/>
        <v>5003</v>
      </c>
      <c r="AI606">
        <f t="shared" ca="1" si="459"/>
        <v>5004</v>
      </c>
      <c r="AJ606">
        <f t="shared" ca="1" si="460"/>
        <v>5004</v>
      </c>
      <c r="AK606">
        <f t="shared" ca="1" si="461"/>
        <v>6003</v>
      </c>
      <c r="AL606">
        <f t="shared" ca="1" si="462"/>
        <v>6003</v>
      </c>
      <c r="AM606">
        <f t="shared" ca="1" si="463"/>
        <v>6005</v>
      </c>
      <c r="AN606">
        <f t="shared" ca="1" si="464"/>
        <v>6003</v>
      </c>
      <c r="AO606">
        <f t="shared" ca="1" si="465"/>
        <v>6004</v>
      </c>
      <c r="AP606">
        <f t="shared" ca="1" si="466"/>
        <v>6004</v>
      </c>
      <c r="AQ606" t="str">
        <f t="shared" ca="1" si="470"/>
        <v>12,1003,1;12,1005,1;12,1005,1;12,1005,1;12,1005,1;12,2005,1;12,2003,1;12,2004,1;12,2005,1;12,2005,1;12,2004,1;12,3003,1;12,3005,1;12,3005,1;12,3004,1;12,3005,1;12,3005,1;12,4003,1;12,4004,1;12,4003,1;12,4004,1;12,4004,1;12,4004,1;12,5003,1;12,5004,1;12,5003,1;12,5003,1;12,5004,1;12,5004,1;12,6003,1;12,6003,1;12,6005,1;12,6003,1;12,6004,1;12,6004,1</v>
      </c>
    </row>
    <row r="607" spans="1:43" x14ac:dyDescent="0.15">
      <c r="A607">
        <f t="shared" si="428"/>
        <v>4507</v>
      </c>
      <c r="B607">
        <f t="shared" si="471"/>
        <v>45</v>
      </c>
      <c r="C607">
        <f t="shared" si="472"/>
        <v>7</v>
      </c>
      <c r="D607">
        <f t="shared" si="473"/>
        <v>6</v>
      </c>
      <c r="E607">
        <f t="shared" si="473"/>
        <v>6</v>
      </c>
      <c r="F607" s="4">
        <f t="shared" si="429"/>
        <v>5</v>
      </c>
      <c r="G607">
        <f t="shared" ca="1" si="431"/>
        <v>1005</v>
      </c>
      <c r="H607">
        <f t="shared" ca="1" si="432"/>
        <v>1003</v>
      </c>
      <c r="I607">
        <f t="shared" ca="1" si="433"/>
        <v>1005</v>
      </c>
      <c r="J607">
        <f t="shared" ca="1" si="434"/>
        <v>1004</v>
      </c>
      <c r="K607">
        <f t="shared" ca="1" si="435"/>
        <v>1003</v>
      </c>
      <c r="L607">
        <f t="shared" ca="1" si="436"/>
        <v>1005</v>
      </c>
      <c r="M607">
        <f t="shared" ca="1" si="437"/>
        <v>2005</v>
      </c>
      <c r="N607">
        <f t="shared" ca="1" si="438"/>
        <v>2004</v>
      </c>
      <c r="O607">
        <f t="shared" ca="1" si="439"/>
        <v>2003</v>
      </c>
      <c r="P607">
        <f t="shared" ca="1" si="440"/>
        <v>2003</v>
      </c>
      <c r="Q607">
        <f t="shared" ca="1" si="441"/>
        <v>2003</v>
      </c>
      <c r="R607">
        <f t="shared" ca="1" si="442"/>
        <v>2005</v>
      </c>
      <c r="S607">
        <f t="shared" ca="1" si="443"/>
        <v>3005</v>
      </c>
      <c r="T607">
        <f t="shared" ca="1" si="444"/>
        <v>3005</v>
      </c>
      <c r="U607">
        <f t="shared" ca="1" si="445"/>
        <v>3003</v>
      </c>
      <c r="V607">
        <f t="shared" ca="1" si="446"/>
        <v>3004</v>
      </c>
      <c r="W607">
        <f t="shared" ca="1" si="447"/>
        <v>3003</v>
      </c>
      <c r="X607">
        <f t="shared" ca="1" si="448"/>
        <v>3004</v>
      </c>
      <c r="Y607">
        <f t="shared" ca="1" si="449"/>
        <v>4003</v>
      </c>
      <c r="Z607">
        <f t="shared" ca="1" si="450"/>
        <v>4005</v>
      </c>
      <c r="AA607">
        <f t="shared" ca="1" si="451"/>
        <v>4003</v>
      </c>
      <c r="AB607">
        <f t="shared" ca="1" si="452"/>
        <v>4004</v>
      </c>
      <c r="AC607">
        <f t="shared" ca="1" si="453"/>
        <v>4003</v>
      </c>
      <c r="AD607">
        <f t="shared" ca="1" si="454"/>
        <v>4003</v>
      </c>
      <c r="AE607">
        <f t="shared" ca="1" si="455"/>
        <v>5004</v>
      </c>
      <c r="AF607">
        <f t="shared" ca="1" si="456"/>
        <v>5005</v>
      </c>
      <c r="AG607">
        <f t="shared" ca="1" si="457"/>
        <v>5003</v>
      </c>
      <c r="AH607">
        <f t="shared" ca="1" si="458"/>
        <v>5005</v>
      </c>
      <c r="AI607">
        <f t="shared" ca="1" si="459"/>
        <v>5004</v>
      </c>
      <c r="AJ607">
        <f t="shared" ca="1" si="460"/>
        <v>5003</v>
      </c>
      <c r="AK607">
        <f t="shared" ca="1" si="461"/>
        <v>6004</v>
      </c>
      <c r="AL607">
        <f t="shared" ca="1" si="462"/>
        <v>6003</v>
      </c>
      <c r="AM607">
        <f t="shared" ca="1" si="463"/>
        <v>6004</v>
      </c>
      <c r="AN607">
        <f t="shared" ca="1" si="464"/>
        <v>6005</v>
      </c>
      <c r="AO607">
        <f t="shared" ca="1" si="465"/>
        <v>6003</v>
      </c>
      <c r="AP607">
        <f t="shared" ca="1" si="466"/>
        <v>6003</v>
      </c>
      <c r="AQ607" t="str">
        <f t="shared" ca="1" si="470"/>
        <v>12,1005,1;12,1003,1;12,1004,1;12,1003,1;12,1005,1;12,2005,1;12,2004,1;12,2003,1;12,2003,1;12,2003,1;12,2005,1;12,3005,1;12,3005,1;12,3003,1;12,3004,1;12,3003,1;12,3004,1;12,4003,1;12,4005,1;12,4003,1;12,4004,1;12,4003,1;12,4003,1;12,5004,1;12,5005,1;12,5003,1;12,5005,1;12,5004,1;12,5003,1;12,6004,1;12,6003,1;12,6004,1;12,6005,1;12,6003,1;12,6003,1</v>
      </c>
    </row>
    <row r="608" spans="1:43" x14ac:dyDescent="0.15">
      <c r="A608">
        <f t="shared" si="428"/>
        <v>4607</v>
      </c>
      <c r="B608">
        <f t="shared" si="471"/>
        <v>46</v>
      </c>
      <c r="C608">
        <f t="shared" si="472"/>
        <v>7</v>
      </c>
      <c r="D608">
        <f t="shared" si="473"/>
        <v>6</v>
      </c>
      <c r="E608">
        <f t="shared" si="473"/>
        <v>6</v>
      </c>
      <c r="F608" s="4">
        <f t="shared" si="429"/>
        <v>5</v>
      </c>
      <c r="G608">
        <f t="shared" ca="1" si="431"/>
        <v>1004</v>
      </c>
      <c r="H608">
        <f t="shared" ca="1" si="432"/>
        <v>1005</v>
      </c>
      <c r="I608">
        <f t="shared" ca="1" si="433"/>
        <v>1005</v>
      </c>
      <c r="J608">
        <f t="shared" ca="1" si="434"/>
        <v>1005</v>
      </c>
      <c r="K608">
        <f t="shared" ca="1" si="435"/>
        <v>1004</v>
      </c>
      <c r="L608">
        <f t="shared" ca="1" si="436"/>
        <v>1005</v>
      </c>
      <c r="M608">
        <f t="shared" ca="1" si="437"/>
        <v>2003</v>
      </c>
      <c r="N608">
        <f t="shared" ca="1" si="438"/>
        <v>2003</v>
      </c>
      <c r="O608">
        <f t="shared" ca="1" si="439"/>
        <v>2003</v>
      </c>
      <c r="P608">
        <f t="shared" ca="1" si="440"/>
        <v>2005</v>
      </c>
      <c r="Q608">
        <f t="shared" ca="1" si="441"/>
        <v>2003</v>
      </c>
      <c r="R608">
        <f t="shared" ca="1" si="442"/>
        <v>2005</v>
      </c>
      <c r="S608">
        <f t="shared" ca="1" si="443"/>
        <v>3005</v>
      </c>
      <c r="T608">
        <f t="shared" ca="1" si="444"/>
        <v>3005</v>
      </c>
      <c r="U608">
        <f t="shared" ca="1" si="445"/>
        <v>3005</v>
      </c>
      <c r="V608">
        <f t="shared" ca="1" si="446"/>
        <v>3005</v>
      </c>
      <c r="W608">
        <f t="shared" ca="1" si="447"/>
        <v>3005</v>
      </c>
      <c r="X608">
        <f t="shared" ca="1" si="448"/>
        <v>3005</v>
      </c>
      <c r="Y608">
        <f t="shared" ca="1" si="449"/>
        <v>4005</v>
      </c>
      <c r="Z608">
        <f t="shared" ca="1" si="450"/>
        <v>4005</v>
      </c>
      <c r="AA608">
        <f t="shared" ca="1" si="451"/>
        <v>4003</v>
      </c>
      <c r="AB608">
        <f t="shared" ca="1" si="452"/>
        <v>4005</v>
      </c>
      <c r="AC608">
        <f t="shared" ca="1" si="453"/>
        <v>4004</v>
      </c>
      <c r="AD608">
        <f t="shared" ca="1" si="454"/>
        <v>4005</v>
      </c>
      <c r="AE608">
        <f t="shared" ca="1" si="455"/>
        <v>5004</v>
      </c>
      <c r="AF608">
        <f t="shared" ca="1" si="456"/>
        <v>5005</v>
      </c>
      <c r="AG608">
        <f t="shared" ca="1" si="457"/>
        <v>5003</v>
      </c>
      <c r="AH608">
        <f t="shared" ca="1" si="458"/>
        <v>5005</v>
      </c>
      <c r="AI608">
        <f t="shared" ca="1" si="459"/>
        <v>5003</v>
      </c>
      <c r="AJ608">
        <f t="shared" ca="1" si="460"/>
        <v>5005</v>
      </c>
      <c r="AK608">
        <f t="shared" ca="1" si="461"/>
        <v>6005</v>
      </c>
      <c r="AL608">
        <f t="shared" ca="1" si="462"/>
        <v>6003</v>
      </c>
      <c r="AM608">
        <f t="shared" ca="1" si="463"/>
        <v>6004</v>
      </c>
      <c r="AN608">
        <f t="shared" ca="1" si="464"/>
        <v>6004</v>
      </c>
      <c r="AO608">
        <f t="shared" ca="1" si="465"/>
        <v>6004</v>
      </c>
      <c r="AP608">
        <f t="shared" ca="1" si="466"/>
        <v>6004</v>
      </c>
      <c r="AQ608" t="str">
        <f t="shared" ca="1" si="470"/>
        <v>12,1004,1;12,1005,1;12,1005,1;12,1004,1;12,1005,1;12,2003,1;12,2003,1;12,2003,1;12,2005,1;12,2003,1;12,2005,1;12,3005,1;12,3005,1;12,3005,1;12,3005,1;12,3005,1;12,3005,1;12,4005,1;12,4005,1;12,4003,1;12,4005,1;12,4004,1;12,4005,1;12,5004,1;12,5005,1;12,5003,1;12,5005,1;12,5003,1;12,5005,1;12,6005,1;12,6003,1;12,6004,1;12,6004,1;12,6004,1;12,6004,1</v>
      </c>
    </row>
    <row r="609" spans="1:43" x14ac:dyDescent="0.15">
      <c r="A609">
        <f t="shared" si="428"/>
        <v>4707</v>
      </c>
      <c r="B609">
        <f t="shared" si="471"/>
        <v>47</v>
      </c>
      <c r="C609">
        <f t="shared" si="472"/>
        <v>7</v>
      </c>
      <c r="D609">
        <f t="shared" si="473"/>
        <v>6</v>
      </c>
      <c r="E609">
        <f t="shared" si="473"/>
        <v>6</v>
      </c>
      <c r="F609" s="4">
        <f t="shared" si="429"/>
        <v>5</v>
      </c>
      <c r="G609">
        <f t="shared" ca="1" si="431"/>
        <v>1005</v>
      </c>
      <c r="H609">
        <f t="shared" ca="1" si="432"/>
        <v>1003</v>
      </c>
      <c r="I609">
        <f t="shared" ca="1" si="433"/>
        <v>1004</v>
      </c>
      <c r="J609">
        <f t="shared" ca="1" si="434"/>
        <v>1003</v>
      </c>
      <c r="K609">
        <f t="shared" ca="1" si="435"/>
        <v>1004</v>
      </c>
      <c r="L609">
        <f t="shared" ca="1" si="436"/>
        <v>1005</v>
      </c>
      <c r="M609">
        <f t="shared" ca="1" si="437"/>
        <v>2004</v>
      </c>
      <c r="N609">
        <f t="shared" ca="1" si="438"/>
        <v>2003</v>
      </c>
      <c r="O609">
        <f t="shared" ca="1" si="439"/>
        <v>2004</v>
      </c>
      <c r="P609">
        <f t="shared" ca="1" si="440"/>
        <v>2004</v>
      </c>
      <c r="Q609">
        <f t="shared" ca="1" si="441"/>
        <v>2004</v>
      </c>
      <c r="R609">
        <f t="shared" ca="1" si="442"/>
        <v>2003</v>
      </c>
      <c r="S609">
        <f t="shared" ca="1" si="443"/>
        <v>3003</v>
      </c>
      <c r="T609">
        <f t="shared" ca="1" si="444"/>
        <v>3003</v>
      </c>
      <c r="U609">
        <f t="shared" ca="1" si="445"/>
        <v>3005</v>
      </c>
      <c r="V609">
        <f t="shared" ca="1" si="446"/>
        <v>3005</v>
      </c>
      <c r="W609">
        <f t="shared" ca="1" si="447"/>
        <v>3003</v>
      </c>
      <c r="X609">
        <f t="shared" ca="1" si="448"/>
        <v>3003</v>
      </c>
      <c r="Y609">
        <f t="shared" ca="1" si="449"/>
        <v>4005</v>
      </c>
      <c r="Z609">
        <f t="shared" ca="1" si="450"/>
        <v>4004</v>
      </c>
      <c r="AA609">
        <f t="shared" ca="1" si="451"/>
        <v>4005</v>
      </c>
      <c r="AB609">
        <f t="shared" ca="1" si="452"/>
        <v>4003</v>
      </c>
      <c r="AC609">
        <f t="shared" ca="1" si="453"/>
        <v>4004</v>
      </c>
      <c r="AD609">
        <f t="shared" ca="1" si="454"/>
        <v>4003</v>
      </c>
      <c r="AE609">
        <f t="shared" ca="1" si="455"/>
        <v>5003</v>
      </c>
      <c r="AF609">
        <f t="shared" ca="1" si="456"/>
        <v>5005</v>
      </c>
      <c r="AG609">
        <f t="shared" ca="1" si="457"/>
        <v>5005</v>
      </c>
      <c r="AH609">
        <f t="shared" ca="1" si="458"/>
        <v>5005</v>
      </c>
      <c r="AI609">
        <f t="shared" ca="1" si="459"/>
        <v>5003</v>
      </c>
      <c r="AJ609">
        <f t="shared" ca="1" si="460"/>
        <v>5003</v>
      </c>
      <c r="AK609">
        <f t="shared" ca="1" si="461"/>
        <v>6003</v>
      </c>
      <c r="AL609">
        <f t="shared" ca="1" si="462"/>
        <v>6004</v>
      </c>
      <c r="AM609">
        <f t="shared" ca="1" si="463"/>
        <v>6005</v>
      </c>
      <c r="AN609">
        <f t="shared" ca="1" si="464"/>
        <v>6005</v>
      </c>
      <c r="AO609">
        <f t="shared" ca="1" si="465"/>
        <v>6005</v>
      </c>
      <c r="AP609">
        <f t="shared" ca="1" si="466"/>
        <v>6004</v>
      </c>
      <c r="AQ609" t="str">
        <f t="shared" ca="1" si="470"/>
        <v>12,1005,1;12,1003,1;12,1003,1;12,1004,1;12,1005,1;12,2004,1;12,2003,1;12,2004,1;12,2004,1;12,2004,1;12,2003,1;12,3003,1;12,3003,1;12,3005,1;12,3005,1;12,3003,1;12,3003,1;12,4005,1;12,4004,1;12,4005,1;12,4003,1;12,4004,1;12,4003,1;12,5003,1;12,5005,1;12,5005,1;12,5005,1;12,5003,1;12,5003,1;12,6003,1;12,6004,1;12,6005,1;12,6005,1;12,6005,1;12,6004,1</v>
      </c>
    </row>
    <row r="610" spans="1:43" x14ac:dyDescent="0.15">
      <c r="A610">
        <f t="shared" si="428"/>
        <v>4807</v>
      </c>
      <c r="B610">
        <f t="shared" si="471"/>
        <v>48</v>
      </c>
      <c r="C610">
        <f t="shared" si="472"/>
        <v>7</v>
      </c>
      <c r="D610">
        <f t="shared" si="473"/>
        <v>6</v>
      </c>
      <c r="E610">
        <f t="shared" si="473"/>
        <v>6</v>
      </c>
      <c r="F610" s="4">
        <f t="shared" si="429"/>
        <v>5</v>
      </c>
      <c r="G610">
        <f t="shared" ca="1" si="431"/>
        <v>1005</v>
      </c>
      <c r="H610">
        <f t="shared" ca="1" si="432"/>
        <v>1003</v>
      </c>
      <c r="I610">
        <f t="shared" ca="1" si="433"/>
        <v>1005</v>
      </c>
      <c r="J610">
        <f t="shared" ca="1" si="434"/>
        <v>1005</v>
      </c>
      <c r="K610">
        <f t="shared" ca="1" si="435"/>
        <v>1004</v>
      </c>
      <c r="L610">
        <f t="shared" ca="1" si="436"/>
        <v>1005</v>
      </c>
      <c r="M610">
        <f t="shared" ca="1" si="437"/>
        <v>2005</v>
      </c>
      <c r="N610">
        <f t="shared" ca="1" si="438"/>
        <v>2004</v>
      </c>
      <c r="O610">
        <f t="shared" ca="1" si="439"/>
        <v>2005</v>
      </c>
      <c r="P610">
        <f t="shared" ca="1" si="440"/>
        <v>2004</v>
      </c>
      <c r="Q610">
        <f t="shared" ca="1" si="441"/>
        <v>2005</v>
      </c>
      <c r="R610">
        <f t="shared" ca="1" si="442"/>
        <v>2004</v>
      </c>
      <c r="S610">
        <f t="shared" ca="1" si="443"/>
        <v>3005</v>
      </c>
      <c r="T610">
        <f t="shared" ca="1" si="444"/>
        <v>3004</v>
      </c>
      <c r="U610">
        <f t="shared" ca="1" si="445"/>
        <v>3005</v>
      </c>
      <c r="V610">
        <f t="shared" ca="1" si="446"/>
        <v>3005</v>
      </c>
      <c r="W610">
        <f t="shared" ca="1" si="447"/>
        <v>3005</v>
      </c>
      <c r="X610">
        <f t="shared" ca="1" si="448"/>
        <v>3004</v>
      </c>
      <c r="Y610">
        <f t="shared" ca="1" si="449"/>
        <v>4004</v>
      </c>
      <c r="Z610">
        <f t="shared" ca="1" si="450"/>
        <v>4004</v>
      </c>
      <c r="AA610">
        <f t="shared" ca="1" si="451"/>
        <v>4004</v>
      </c>
      <c r="AB610">
        <f t="shared" ca="1" si="452"/>
        <v>4004</v>
      </c>
      <c r="AC610">
        <f t="shared" ca="1" si="453"/>
        <v>4004</v>
      </c>
      <c r="AD610">
        <f t="shared" ca="1" si="454"/>
        <v>4004</v>
      </c>
      <c r="AE610">
        <f t="shared" ca="1" si="455"/>
        <v>5003</v>
      </c>
      <c r="AF610">
        <f t="shared" ca="1" si="456"/>
        <v>5005</v>
      </c>
      <c r="AG610">
        <f t="shared" ca="1" si="457"/>
        <v>5004</v>
      </c>
      <c r="AH610">
        <f t="shared" ca="1" si="458"/>
        <v>5004</v>
      </c>
      <c r="AI610">
        <f t="shared" ca="1" si="459"/>
        <v>5004</v>
      </c>
      <c r="AJ610">
        <f t="shared" ca="1" si="460"/>
        <v>5004</v>
      </c>
      <c r="AK610">
        <f t="shared" ca="1" si="461"/>
        <v>6005</v>
      </c>
      <c r="AL610">
        <f t="shared" ca="1" si="462"/>
        <v>6005</v>
      </c>
      <c r="AM610">
        <f t="shared" ca="1" si="463"/>
        <v>6005</v>
      </c>
      <c r="AN610">
        <f t="shared" ca="1" si="464"/>
        <v>6003</v>
      </c>
      <c r="AO610">
        <f t="shared" ca="1" si="465"/>
        <v>6004</v>
      </c>
      <c r="AP610">
        <f t="shared" ca="1" si="466"/>
        <v>6005</v>
      </c>
      <c r="AQ610" t="str">
        <f t="shared" ca="1" si="470"/>
        <v>12,1005,1;12,1003,1;12,1005,1;12,1004,1;12,1005,1;12,2005,1;12,2004,1;12,2005,1;12,2004,1;12,2005,1;12,2004,1;12,3005,1;12,3004,1;12,3005,1;12,3005,1;12,3005,1;12,3004,1;12,4004,1;12,4004,1;12,4004,1;12,4004,1;12,4004,1;12,4004,1;12,5003,1;12,5005,1;12,5004,1;12,5004,1;12,5004,1;12,5004,1;12,6005,1;12,6005,1;12,6005,1;12,6003,1;12,6004,1;12,6005,1</v>
      </c>
    </row>
    <row r="611" spans="1:43" x14ac:dyDescent="0.15">
      <c r="A611">
        <f t="shared" si="428"/>
        <v>4907</v>
      </c>
      <c r="B611">
        <f t="shared" si="471"/>
        <v>49</v>
      </c>
      <c r="C611">
        <f t="shared" si="472"/>
        <v>7</v>
      </c>
      <c r="D611">
        <f t="shared" si="473"/>
        <v>6</v>
      </c>
      <c r="E611">
        <f t="shared" si="473"/>
        <v>6</v>
      </c>
      <c r="F611" s="4">
        <f t="shared" si="429"/>
        <v>5</v>
      </c>
      <c r="G611">
        <f t="shared" ca="1" si="431"/>
        <v>1003</v>
      </c>
      <c r="H611">
        <f t="shared" ca="1" si="432"/>
        <v>1003</v>
      </c>
      <c r="I611">
        <f t="shared" ca="1" si="433"/>
        <v>1003</v>
      </c>
      <c r="J611">
        <f t="shared" ca="1" si="434"/>
        <v>1005</v>
      </c>
      <c r="K611">
        <f t="shared" ca="1" si="435"/>
        <v>1003</v>
      </c>
      <c r="L611">
        <f t="shared" ca="1" si="436"/>
        <v>1005</v>
      </c>
      <c r="M611">
        <f t="shared" ca="1" si="437"/>
        <v>2005</v>
      </c>
      <c r="N611">
        <f t="shared" ca="1" si="438"/>
        <v>2003</v>
      </c>
      <c r="O611">
        <f t="shared" ca="1" si="439"/>
        <v>2004</v>
      </c>
      <c r="P611">
        <f t="shared" ca="1" si="440"/>
        <v>2004</v>
      </c>
      <c r="Q611">
        <f t="shared" ca="1" si="441"/>
        <v>2005</v>
      </c>
      <c r="R611">
        <f t="shared" ca="1" si="442"/>
        <v>2003</v>
      </c>
      <c r="S611">
        <f t="shared" ca="1" si="443"/>
        <v>3005</v>
      </c>
      <c r="T611">
        <f t="shared" ca="1" si="444"/>
        <v>3005</v>
      </c>
      <c r="U611">
        <f t="shared" ca="1" si="445"/>
        <v>3004</v>
      </c>
      <c r="V611">
        <f t="shared" ca="1" si="446"/>
        <v>3005</v>
      </c>
      <c r="W611">
        <f t="shared" ca="1" si="447"/>
        <v>3004</v>
      </c>
      <c r="X611">
        <f t="shared" ca="1" si="448"/>
        <v>3005</v>
      </c>
      <c r="Y611">
        <f t="shared" ca="1" si="449"/>
        <v>4004</v>
      </c>
      <c r="Z611">
        <f t="shared" ca="1" si="450"/>
        <v>4005</v>
      </c>
      <c r="AA611">
        <f t="shared" ca="1" si="451"/>
        <v>4004</v>
      </c>
      <c r="AB611">
        <f t="shared" ca="1" si="452"/>
        <v>4003</v>
      </c>
      <c r="AC611">
        <f t="shared" ca="1" si="453"/>
        <v>4003</v>
      </c>
      <c r="AD611">
        <f t="shared" ca="1" si="454"/>
        <v>4005</v>
      </c>
      <c r="AE611">
        <f t="shared" ca="1" si="455"/>
        <v>5005</v>
      </c>
      <c r="AF611">
        <f t="shared" ca="1" si="456"/>
        <v>5005</v>
      </c>
      <c r="AG611">
        <f t="shared" ca="1" si="457"/>
        <v>5003</v>
      </c>
      <c r="AH611">
        <f t="shared" ca="1" si="458"/>
        <v>5004</v>
      </c>
      <c r="AI611">
        <f t="shared" ca="1" si="459"/>
        <v>5004</v>
      </c>
      <c r="AJ611">
        <f t="shared" ca="1" si="460"/>
        <v>5005</v>
      </c>
      <c r="AK611">
        <f t="shared" ca="1" si="461"/>
        <v>6003</v>
      </c>
      <c r="AL611">
        <f t="shared" ca="1" si="462"/>
        <v>6004</v>
      </c>
      <c r="AM611">
        <f t="shared" ca="1" si="463"/>
        <v>6003</v>
      </c>
      <c r="AN611">
        <f t="shared" ca="1" si="464"/>
        <v>6005</v>
      </c>
      <c r="AO611">
        <f t="shared" ca="1" si="465"/>
        <v>6003</v>
      </c>
      <c r="AP611">
        <f t="shared" ca="1" si="466"/>
        <v>6003</v>
      </c>
      <c r="AQ611" t="str">
        <f t="shared" ca="1" si="470"/>
        <v>12,1003,1;12,1003,1;12,1005,1;12,1003,1;12,1005,1;12,2005,1;12,2003,1;12,2004,1;12,2004,1;12,2005,1;12,2003,1;12,3005,1;12,3005,1;12,3004,1;12,3005,1;12,3004,1;12,3005,1;12,4004,1;12,4005,1;12,4004,1;12,4003,1;12,4003,1;12,4005,1;12,5005,1;12,5005,1;12,5003,1;12,5004,1;12,5004,1;12,5005,1;12,6003,1;12,6004,1;12,6003,1;12,6005,1;12,6003,1;12,6003,1</v>
      </c>
    </row>
    <row r="612" spans="1:43" x14ac:dyDescent="0.15">
      <c r="A612">
        <f t="shared" si="428"/>
        <v>5007</v>
      </c>
      <c r="B612">
        <f t="shared" si="471"/>
        <v>50</v>
      </c>
      <c r="C612">
        <f t="shared" si="472"/>
        <v>7</v>
      </c>
      <c r="D612">
        <f t="shared" si="473"/>
        <v>6</v>
      </c>
      <c r="E612">
        <f t="shared" si="473"/>
        <v>7</v>
      </c>
      <c r="F612" s="4">
        <f t="shared" si="429"/>
        <v>6</v>
      </c>
      <c r="G612">
        <f t="shared" ca="1" si="431"/>
        <v>1006</v>
      </c>
      <c r="H612">
        <f t="shared" ca="1" si="432"/>
        <v>1006</v>
      </c>
      <c r="I612">
        <f t="shared" ca="1" si="433"/>
        <v>1003</v>
      </c>
      <c r="J612">
        <f t="shared" ca="1" si="434"/>
        <v>1006</v>
      </c>
      <c r="K612">
        <f t="shared" ca="1" si="435"/>
        <v>1005</v>
      </c>
      <c r="L612">
        <f t="shared" ca="1" si="436"/>
        <v>1005</v>
      </c>
      <c r="M612">
        <f t="shared" ca="1" si="437"/>
        <v>2005</v>
      </c>
      <c r="N612">
        <f t="shared" ca="1" si="438"/>
        <v>2003</v>
      </c>
      <c r="O612">
        <f t="shared" ca="1" si="439"/>
        <v>2004</v>
      </c>
      <c r="P612">
        <f t="shared" ca="1" si="440"/>
        <v>2006</v>
      </c>
      <c r="Q612">
        <f t="shared" ca="1" si="441"/>
        <v>2004</v>
      </c>
      <c r="R612">
        <f t="shared" ca="1" si="442"/>
        <v>2003</v>
      </c>
      <c r="S612">
        <f t="shared" ca="1" si="443"/>
        <v>3006</v>
      </c>
      <c r="T612">
        <f t="shared" ca="1" si="444"/>
        <v>3006</v>
      </c>
      <c r="U612">
        <f t="shared" ca="1" si="445"/>
        <v>3003</v>
      </c>
      <c r="V612">
        <f t="shared" ca="1" si="446"/>
        <v>3006</v>
      </c>
      <c r="W612">
        <f t="shared" ca="1" si="447"/>
        <v>3006</v>
      </c>
      <c r="X612">
        <f t="shared" ca="1" si="448"/>
        <v>3004</v>
      </c>
      <c r="Y612">
        <f t="shared" ca="1" si="449"/>
        <v>4004</v>
      </c>
      <c r="Z612">
        <f t="shared" ca="1" si="450"/>
        <v>4003</v>
      </c>
      <c r="AA612">
        <f t="shared" ca="1" si="451"/>
        <v>4004</v>
      </c>
      <c r="AB612">
        <f t="shared" ca="1" si="452"/>
        <v>4006</v>
      </c>
      <c r="AC612">
        <f t="shared" ca="1" si="453"/>
        <v>4003</v>
      </c>
      <c r="AD612">
        <f t="shared" ca="1" si="454"/>
        <v>4003</v>
      </c>
      <c r="AE612">
        <f t="shared" ca="1" si="455"/>
        <v>5004</v>
      </c>
      <c r="AF612">
        <f t="shared" ca="1" si="456"/>
        <v>5006</v>
      </c>
      <c r="AG612">
        <f t="shared" ca="1" si="457"/>
        <v>5006</v>
      </c>
      <c r="AH612">
        <f t="shared" ca="1" si="458"/>
        <v>5003</v>
      </c>
      <c r="AI612">
        <f t="shared" ca="1" si="459"/>
        <v>5005</v>
      </c>
      <c r="AJ612">
        <f t="shared" ca="1" si="460"/>
        <v>5004</v>
      </c>
      <c r="AK612">
        <f t="shared" ca="1" si="461"/>
        <v>6006</v>
      </c>
      <c r="AL612">
        <f t="shared" ca="1" si="462"/>
        <v>6004</v>
      </c>
      <c r="AM612">
        <f t="shared" ca="1" si="463"/>
        <v>6004</v>
      </c>
      <c r="AN612">
        <f t="shared" ca="1" si="464"/>
        <v>6006</v>
      </c>
      <c r="AO612">
        <f t="shared" ca="1" si="465"/>
        <v>6005</v>
      </c>
      <c r="AP612">
        <f t="shared" ca="1" si="466"/>
        <v>6003</v>
      </c>
      <c r="AQ612" t="str">
        <f t="shared" ca="1" si="470"/>
        <v>12,1006,1;12,1006,1;12,1006,1;12,1005,1;12,1005,1;12,2005,1;12,2003,1;12,2004,1;12,2006,1;12,2004,1;12,2003,1;12,3006,1;12,3006,1;12,3003,1;12,3006,1;12,3006,1;12,3004,1;12,4004,1;12,4003,1;12,4004,1;12,4006,1;12,4003,1;12,4003,1;12,5004,1;12,5006,1;12,5006,1;12,5003,1;12,5005,1;12,5004,1;12,6006,1;12,6004,1;12,6004,1;12,6006,1;12,6005,1;12,6003,1</v>
      </c>
    </row>
    <row r="613" spans="1:43" x14ac:dyDescent="0.15">
      <c r="A613">
        <f t="shared" si="428"/>
        <v>5107</v>
      </c>
      <c r="B613">
        <f t="shared" si="471"/>
        <v>51</v>
      </c>
      <c r="C613">
        <f t="shared" si="472"/>
        <v>7</v>
      </c>
      <c r="D613">
        <f t="shared" si="473"/>
        <v>6</v>
      </c>
      <c r="E613">
        <f t="shared" si="473"/>
        <v>7</v>
      </c>
      <c r="F613" s="4">
        <f t="shared" si="429"/>
        <v>6</v>
      </c>
      <c r="G613">
        <f t="shared" ca="1" si="431"/>
        <v>1005</v>
      </c>
      <c r="H613">
        <f t="shared" ca="1" si="432"/>
        <v>1003</v>
      </c>
      <c r="I613">
        <f t="shared" ca="1" si="433"/>
        <v>1005</v>
      </c>
      <c r="J613">
        <f t="shared" ca="1" si="434"/>
        <v>1005</v>
      </c>
      <c r="K613">
        <f t="shared" ca="1" si="435"/>
        <v>1003</v>
      </c>
      <c r="L613">
        <f t="shared" ca="1" si="436"/>
        <v>1004</v>
      </c>
      <c r="M613">
        <f t="shared" ca="1" si="437"/>
        <v>2004</v>
      </c>
      <c r="N613">
        <f t="shared" ca="1" si="438"/>
        <v>2004</v>
      </c>
      <c r="O613">
        <f t="shared" ca="1" si="439"/>
        <v>2005</v>
      </c>
      <c r="P613">
        <f t="shared" ca="1" si="440"/>
        <v>2006</v>
      </c>
      <c r="Q613">
        <f t="shared" ca="1" si="441"/>
        <v>2005</v>
      </c>
      <c r="R613">
        <f t="shared" ca="1" si="442"/>
        <v>2004</v>
      </c>
      <c r="S613">
        <f t="shared" ca="1" si="443"/>
        <v>3003</v>
      </c>
      <c r="T613">
        <f t="shared" ca="1" si="444"/>
        <v>3006</v>
      </c>
      <c r="U613">
        <f t="shared" ca="1" si="445"/>
        <v>3004</v>
      </c>
      <c r="V613">
        <f t="shared" ca="1" si="446"/>
        <v>3006</v>
      </c>
      <c r="W613">
        <f t="shared" ca="1" si="447"/>
        <v>3006</v>
      </c>
      <c r="X613">
        <f t="shared" ca="1" si="448"/>
        <v>3006</v>
      </c>
      <c r="Y613">
        <f t="shared" ca="1" si="449"/>
        <v>4004</v>
      </c>
      <c r="Z613">
        <f t="shared" ca="1" si="450"/>
        <v>4003</v>
      </c>
      <c r="AA613">
        <f t="shared" ca="1" si="451"/>
        <v>4006</v>
      </c>
      <c r="AB613">
        <f t="shared" ca="1" si="452"/>
        <v>4005</v>
      </c>
      <c r="AC613">
        <f t="shared" ca="1" si="453"/>
        <v>4005</v>
      </c>
      <c r="AD613">
        <f t="shared" ca="1" si="454"/>
        <v>4004</v>
      </c>
      <c r="AE613">
        <f t="shared" ca="1" si="455"/>
        <v>5006</v>
      </c>
      <c r="AF613">
        <f t="shared" ca="1" si="456"/>
        <v>5004</v>
      </c>
      <c r="AG613">
        <f t="shared" ca="1" si="457"/>
        <v>5006</v>
      </c>
      <c r="AH613">
        <f t="shared" ca="1" si="458"/>
        <v>5006</v>
      </c>
      <c r="AI613">
        <f t="shared" ca="1" si="459"/>
        <v>5004</v>
      </c>
      <c r="AJ613">
        <f t="shared" ca="1" si="460"/>
        <v>5006</v>
      </c>
      <c r="AK613">
        <f t="shared" ca="1" si="461"/>
        <v>6003</v>
      </c>
      <c r="AL613">
        <f t="shared" ca="1" si="462"/>
        <v>6004</v>
      </c>
      <c r="AM613">
        <f t="shared" ca="1" si="463"/>
        <v>6004</v>
      </c>
      <c r="AN613">
        <f t="shared" ca="1" si="464"/>
        <v>6003</v>
      </c>
      <c r="AO613">
        <f t="shared" ca="1" si="465"/>
        <v>6004</v>
      </c>
      <c r="AP613">
        <f t="shared" ca="1" si="466"/>
        <v>6003</v>
      </c>
      <c r="AQ613" t="str">
        <f t="shared" ca="1" si="470"/>
        <v>12,1005,1;12,1003,1;12,1005,1;12,1003,1;12,1004,1;12,2004,1;12,2004,1;12,2005,1;12,2006,1;12,2005,1;12,2004,1;12,3003,1;12,3006,1;12,3004,1;12,3006,1;12,3006,1;12,3006,1;12,4004,1;12,4003,1;12,4006,1;12,4005,1;12,4005,1;12,4004,1;12,5006,1;12,5004,1;12,5006,1;12,5006,1;12,5004,1;12,5006,1;12,6003,1;12,6004,1;12,6004,1;12,6003,1;12,6004,1;12,6003,1</v>
      </c>
    </row>
    <row r="614" spans="1:43" x14ac:dyDescent="0.15">
      <c r="A614">
        <f t="shared" si="428"/>
        <v>5207</v>
      </c>
      <c r="B614">
        <f t="shared" si="471"/>
        <v>52</v>
      </c>
      <c r="C614">
        <f t="shared" si="472"/>
        <v>7</v>
      </c>
      <c r="D614">
        <f t="shared" si="473"/>
        <v>6</v>
      </c>
      <c r="E614">
        <f t="shared" si="473"/>
        <v>7</v>
      </c>
      <c r="F614" s="4">
        <f t="shared" si="429"/>
        <v>6</v>
      </c>
      <c r="G614">
        <f t="shared" ca="1" si="431"/>
        <v>1003</v>
      </c>
      <c r="H614">
        <f t="shared" ca="1" si="432"/>
        <v>1004</v>
      </c>
      <c r="I614">
        <f t="shared" ca="1" si="433"/>
        <v>1005</v>
      </c>
      <c r="J614">
        <f t="shared" ca="1" si="434"/>
        <v>1006</v>
      </c>
      <c r="K614">
        <f t="shared" ca="1" si="435"/>
        <v>1004</v>
      </c>
      <c r="L614">
        <f t="shared" ca="1" si="436"/>
        <v>1005</v>
      </c>
      <c r="M614">
        <f t="shared" ca="1" si="437"/>
        <v>2005</v>
      </c>
      <c r="N614">
        <f t="shared" ca="1" si="438"/>
        <v>2006</v>
      </c>
      <c r="O614">
        <f t="shared" ca="1" si="439"/>
        <v>2003</v>
      </c>
      <c r="P614">
        <f t="shared" ca="1" si="440"/>
        <v>2006</v>
      </c>
      <c r="Q614">
        <f t="shared" ca="1" si="441"/>
        <v>2004</v>
      </c>
      <c r="R614">
        <f t="shared" ca="1" si="442"/>
        <v>2003</v>
      </c>
      <c r="S614">
        <f t="shared" ca="1" si="443"/>
        <v>3003</v>
      </c>
      <c r="T614">
        <f t="shared" ca="1" si="444"/>
        <v>3005</v>
      </c>
      <c r="U614">
        <f t="shared" ca="1" si="445"/>
        <v>3004</v>
      </c>
      <c r="V614">
        <f t="shared" ca="1" si="446"/>
        <v>3004</v>
      </c>
      <c r="W614">
        <f t="shared" ca="1" si="447"/>
        <v>3003</v>
      </c>
      <c r="X614">
        <f t="shared" ca="1" si="448"/>
        <v>3003</v>
      </c>
      <c r="Y614">
        <f t="shared" ca="1" si="449"/>
        <v>4005</v>
      </c>
      <c r="Z614">
        <f t="shared" ca="1" si="450"/>
        <v>4003</v>
      </c>
      <c r="AA614">
        <f t="shared" ca="1" si="451"/>
        <v>4003</v>
      </c>
      <c r="AB614">
        <f t="shared" ca="1" si="452"/>
        <v>4004</v>
      </c>
      <c r="AC614">
        <f t="shared" ca="1" si="453"/>
        <v>4005</v>
      </c>
      <c r="AD614">
        <f t="shared" ca="1" si="454"/>
        <v>4004</v>
      </c>
      <c r="AE614">
        <f t="shared" ca="1" si="455"/>
        <v>5003</v>
      </c>
      <c r="AF614">
        <f t="shared" ca="1" si="456"/>
        <v>5005</v>
      </c>
      <c r="AG614">
        <f t="shared" ca="1" si="457"/>
        <v>5005</v>
      </c>
      <c r="AH614">
        <f t="shared" ca="1" si="458"/>
        <v>5005</v>
      </c>
      <c r="AI614">
        <f t="shared" ca="1" si="459"/>
        <v>5003</v>
      </c>
      <c r="AJ614">
        <f t="shared" ca="1" si="460"/>
        <v>5004</v>
      </c>
      <c r="AK614">
        <f t="shared" ca="1" si="461"/>
        <v>6003</v>
      </c>
      <c r="AL614">
        <f t="shared" ca="1" si="462"/>
        <v>6006</v>
      </c>
      <c r="AM614">
        <f t="shared" ca="1" si="463"/>
        <v>6005</v>
      </c>
      <c r="AN614">
        <f t="shared" ca="1" si="464"/>
        <v>6005</v>
      </c>
      <c r="AO614">
        <f t="shared" ca="1" si="465"/>
        <v>6003</v>
      </c>
      <c r="AP614">
        <f t="shared" ca="1" si="466"/>
        <v>6006</v>
      </c>
      <c r="AQ614" t="str">
        <f t="shared" ca="1" si="470"/>
        <v>12,1003,1;12,1004,1;12,1006,1;12,1004,1;12,1005,1;12,2005,1;12,2006,1;12,2003,1;12,2006,1;12,2004,1;12,2003,1;12,3003,1;12,3005,1;12,3004,1;12,3004,1;12,3003,1;12,3003,1;12,4005,1;12,4003,1;12,4003,1;12,4004,1;12,4005,1;12,4004,1;12,5003,1;12,5005,1;12,5005,1;12,5005,1;12,5003,1;12,5004,1;12,6003,1;12,6006,1;12,6005,1;12,6005,1;12,6003,1;12,6006,1</v>
      </c>
    </row>
    <row r="615" spans="1:43" x14ac:dyDescent="0.15">
      <c r="A615">
        <f t="shared" si="428"/>
        <v>5307</v>
      </c>
      <c r="B615">
        <f t="shared" si="471"/>
        <v>53</v>
      </c>
      <c r="C615">
        <f t="shared" si="472"/>
        <v>7</v>
      </c>
      <c r="D615">
        <f t="shared" si="473"/>
        <v>6</v>
      </c>
      <c r="E615">
        <f t="shared" si="473"/>
        <v>7</v>
      </c>
      <c r="F615" s="4">
        <f t="shared" si="429"/>
        <v>6</v>
      </c>
      <c r="G615">
        <f t="shared" ca="1" si="431"/>
        <v>1005</v>
      </c>
      <c r="H615">
        <f t="shared" ca="1" si="432"/>
        <v>1004</v>
      </c>
      <c r="I615">
        <f t="shared" ca="1" si="433"/>
        <v>1004</v>
      </c>
      <c r="J615">
        <f t="shared" ca="1" si="434"/>
        <v>1003</v>
      </c>
      <c r="K615">
        <f t="shared" ca="1" si="435"/>
        <v>1005</v>
      </c>
      <c r="L615">
        <f t="shared" ca="1" si="436"/>
        <v>1005</v>
      </c>
      <c r="M615">
        <f t="shared" ca="1" si="437"/>
        <v>2006</v>
      </c>
      <c r="N615">
        <f t="shared" ca="1" si="438"/>
        <v>2006</v>
      </c>
      <c r="O615">
        <f t="shared" ca="1" si="439"/>
        <v>2006</v>
      </c>
      <c r="P615">
        <f t="shared" ca="1" si="440"/>
        <v>2005</v>
      </c>
      <c r="Q615">
        <f t="shared" ca="1" si="441"/>
        <v>2005</v>
      </c>
      <c r="R615">
        <f t="shared" ca="1" si="442"/>
        <v>2006</v>
      </c>
      <c r="S615">
        <f t="shared" ca="1" si="443"/>
        <v>3003</v>
      </c>
      <c r="T615">
        <f t="shared" ca="1" si="444"/>
        <v>3005</v>
      </c>
      <c r="U615">
        <f t="shared" ca="1" si="445"/>
        <v>3004</v>
      </c>
      <c r="V615">
        <f t="shared" ca="1" si="446"/>
        <v>3004</v>
      </c>
      <c r="W615">
        <f t="shared" ca="1" si="447"/>
        <v>3006</v>
      </c>
      <c r="X615">
        <f t="shared" ca="1" si="448"/>
        <v>3005</v>
      </c>
      <c r="Y615">
        <f t="shared" ca="1" si="449"/>
        <v>4006</v>
      </c>
      <c r="Z615">
        <f t="shared" ca="1" si="450"/>
        <v>4006</v>
      </c>
      <c r="AA615">
        <f t="shared" ca="1" si="451"/>
        <v>4006</v>
      </c>
      <c r="AB615">
        <f t="shared" ca="1" si="452"/>
        <v>4006</v>
      </c>
      <c r="AC615">
        <f t="shared" ca="1" si="453"/>
        <v>4004</v>
      </c>
      <c r="AD615">
        <f t="shared" ca="1" si="454"/>
        <v>4005</v>
      </c>
      <c r="AE615">
        <f t="shared" ca="1" si="455"/>
        <v>5003</v>
      </c>
      <c r="AF615">
        <f t="shared" ca="1" si="456"/>
        <v>5003</v>
      </c>
      <c r="AG615">
        <f t="shared" ca="1" si="457"/>
        <v>5003</v>
      </c>
      <c r="AH615">
        <f t="shared" ca="1" si="458"/>
        <v>5003</v>
      </c>
      <c r="AI615">
        <f t="shared" ca="1" si="459"/>
        <v>5005</v>
      </c>
      <c r="AJ615">
        <f t="shared" ca="1" si="460"/>
        <v>5004</v>
      </c>
      <c r="AK615">
        <f t="shared" ca="1" si="461"/>
        <v>6006</v>
      </c>
      <c r="AL615">
        <f t="shared" ca="1" si="462"/>
        <v>6004</v>
      </c>
      <c r="AM615">
        <f t="shared" ca="1" si="463"/>
        <v>6005</v>
      </c>
      <c r="AN615">
        <f t="shared" ca="1" si="464"/>
        <v>6004</v>
      </c>
      <c r="AO615">
        <f t="shared" ca="1" si="465"/>
        <v>6006</v>
      </c>
      <c r="AP615">
        <f t="shared" ca="1" si="466"/>
        <v>6004</v>
      </c>
      <c r="AQ615" t="str">
        <f t="shared" ca="1" si="470"/>
        <v>12,1005,1;12,1004,1;12,1003,1;12,1005,1;12,1005,1;12,2006,1;12,2006,1;12,2006,1;12,2005,1;12,2005,1;12,2006,1;12,3003,1;12,3005,1;12,3004,1;12,3004,1;12,3006,1;12,3005,1;12,4006,1;12,4006,1;12,4006,1;12,4006,1;12,4004,1;12,4005,1;12,5003,1;12,5003,1;12,5003,1;12,5003,1;12,5005,1;12,5004,1;12,6006,1;12,6004,1;12,6005,1;12,6004,1;12,6006,1;12,6004,1</v>
      </c>
    </row>
    <row r="616" spans="1:43" x14ac:dyDescent="0.15">
      <c r="A616">
        <f t="shared" si="428"/>
        <v>5407</v>
      </c>
      <c r="B616">
        <f t="shared" si="471"/>
        <v>54</v>
      </c>
      <c r="C616">
        <f t="shared" si="472"/>
        <v>7</v>
      </c>
      <c r="D616">
        <f t="shared" si="473"/>
        <v>6</v>
      </c>
      <c r="E616">
        <f t="shared" si="473"/>
        <v>7</v>
      </c>
      <c r="F616" s="4">
        <f t="shared" si="429"/>
        <v>6</v>
      </c>
      <c r="G616">
        <f t="shared" ca="1" si="431"/>
        <v>1005</v>
      </c>
      <c r="H616">
        <f t="shared" ca="1" si="432"/>
        <v>1006</v>
      </c>
      <c r="I616">
        <f t="shared" ca="1" si="433"/>
        <v>1005</v>
      </c>
      <c r="J616">
        <f t="shared" ca="1" si="434"/>
        <v>1005</v>
      </c>
      <c r="K616">
        <f t="shared" ca="1" si="435"/>
        <v>1005</v>
      </c>
      <c r="L616">
        <f t="shared" ca="1" si="436"/>
        <v>1005</v>
      </c>
      <c r="M616">
        <f t="shared" ca="1" si="437"/>
        <v>2006</v>
      </c>
      <c r="N616">
        <f t="shared" ca="1" si="438"/>
        <v>2004</v>
      </c>
      <c r="O616">
        <f t="shared" ca="1" si="439"/>
        <v>2006</v>
      </c>
      <c r="P616">
        <f t="shared" ca="1" si="440"/>
        <v>2005</v>
      </c>
      <c r="Q616">
        <f t="shared" ca="1" si="441"/>
        <v>2004</v>
      </c>
      <c r="R616">
        <f t="shared" ca="1" si="442"/>
        <v>2006</v>
      </c>
      <c r="S616">
        <f t="shared" ca="1" si="443"/>
        <v>3005</v>
      </c>
      <c r="T616">
        <f t="shared" ca="1" si="444"/>
        <v>3006</v>
      </c>
      <c r="U616">
        <f t="shared" ca="1" si="445"/>
        <v>3006</v>
      </c>
      <c r="V616">
        <f t="shared" ca="1" si="446"/>
        <v>3006</v>
      </c>
      <c r="W616">
        <f t="shared" ca="1" si="447"/>
        <v>3003</v>
      </c>
      <c r="X616">
        <f t="shared" ca="1" si="448"/>
        <v>3003</v>
      </c>
      <c r="Y616">
        <f t="shared" ca="1" si="449"/>
        <v>4006</v>
      </c>
      <c r="Z616">
        <f t="shared" ca="1" si="450"/>
        <v>4003</v>
      </c>
      <c r="AA616">
        <f t="shared" ca="1" si="451"/>
        <v>4003</v>
      </c>
      <c r="AB616">
        <f t="shared" ca="1" si="452"/>
        <v>4004</v>
      </c>
      <c r="AC616">
        <f t="shared" ca="1" si="453"/>
        <v>4004</v>
      </c>
      <c r="AD616">
        <f t="shared" ca="1" si="454"/>
        <v>4004</v>
      </c>
      <c r="AE616">
        <f t="shared" ca="1" si="455"/>
        <v>5003</v>
      </c>
      <c r="AF616">
        <f t="shared" ca="1" si="456"/>
        <v>5004</v>
      </c>
      <c r="AG616">
        <f t="shared" ca="1" si="457"/>
        <v>5003</v>
      </c>
      <c r="AH616">
        <f t="shared" ca="1" si="458"/>
        <v>5006</v>
      </c>
      <c r="AI616">
        <f t="shared" ca="1" si="459"/>
        <v>5006</v>
      </c>
      <c r="AJ616">
        <f t="shared" ca="1" si="460"/>
        <v>5006</v>
      </c>
      <c r="AK616">
        <f t="shared" ca="1" si="461"/>
        <v>6004</v>
      </c>
      <c r="AL616">
        <f t="shared" ca="1" si="462"/>
        <v>6006</v>
      </c>
      <c r="AM616">
        <f t="shared" ca="1" si="463"/>
        <v>6006</v>
      </c>
      <c r="AN616">
        <f t="shared" ca="1" si="464"/>
        <v>6003</v>
      </c>
      <c r="AO616">
        <f t="shared" ca="1" si="465"/>
        <v>6004</v>
      </c>
      <c r="AP616">
        <f t="shared" ca="1" si="466"/>
        <v>6003</v>
      </c>
      <c r="AQ616" t="str">
        <f t="shared" ca="1" si="470"/>
        <v>12,1005,1;12,1006,1;12,1005,1;12,1005,1;12,1005,1;12,2006,1;12,2004,1;12,2006,1;12,2005,1;12,2004,1;12,2006,1;12,3005,1;12,3006,1;12,3006,1;12,3006,1;12,3003,1;12,3003,1;12,4006,1;12,4003,1;12,4003,1;12,4004,1;12,4004,1;12,4004,1;12,5003,1;12,5004,1;12,5003,1;12,5006,1;12,5006,1;12,5006,1;12,6004,1;12,6006,1;12,6006,1;12,6003,1;12,6004,1;12,6003,1</v>
      </c>
    </row>
    <row r="617" spans="1:43" x14ac:dyDescent="0.15">
      <c r="A617">
        <f t="shared" si="428"/>
        <v>5507</v>
      </c>
      <c r="B617">
        <f t="shared" si="471"/>
        <v>55</v>
      </c>
      <c r="C617">
        <f t="shared" si="472"/>
        <v>7</v>
      </c>
      <c r="D617">
        <f t="shared" si="473"/>
        <v>6</v>
      </c>
      <c r="E617">
        <f t="shared" si="473"/>
        <v>7</v>
      </c>
      <c r="F617" s="4">
        <f t="shared" si="429"/>
        <v>6</v>
      </c>
      <c r="G617">
        <f t="shared" ca="1" si="431"/>
        <v>1005</v>
      </c>
      <c r="H617">
        <f t="shared" ca="1" si="432"/>
        <v>1003</v>
      </c>
      <c r="I617">
        <f t="shared" ca="1" si="433"/>
        <v>1005</v>
      </c>
      <c r="J617">
        <f t="shared" ca="1" si="434"/>
        <v>1006</v>
      </c>
      <c r="K617">
        <f t="shared" ca="1" si="435"/>
        <v>1004</v>
      </c>
      <c r="L617">
        <f t="shared" ca="1" si="436"/>
        <v>1005</v>
      </c>
      <c r="M617">
        <f t="shared" ca="1" si="437"/>
        <v>2006</v>
      </c>
      <c r="N617">
        <f t="shared" ca="1" si="438"/>
        <v>2004</v>
      </c>
      <c r="O617">
        <f t="shared" ca="1" si="439"/>
        <v>2003</v>
      </c>
      <c r="P617">
        <f t="shared" ca="1" si="440"/>
        <v>2004</v>
      </c>
      <c r="Q617">
        <f t="shared" ca="1" si="441"/>
        <v>2006</v>
      </c>
      <c r="R617">
        <f t="shared" ca="1" si="442"/>
        <v>2003</v>
      </c>
      <c r="S617">
        <f t="shared" ca="1" si="443"/>
        <v>3005</v>
      </c>
      <c r="T617">
        <f t="shared" ca="1" si="444"/>
        <v>3003</v>
      </c>
      <c r="U617">
        <f t="shared" ca="1" si="445"/>
        <v>3006</v>
      </c>
      <c r="V617">
        <f t="shared" ca="1" si="446"/>
        <v>3004</v>
      </c>
      <c r="W617">
        <f t="shared" ca="1" si="447"/>
        <v>3006</v>
      </c>
      <c r="X617">
        <f t="shared" ca="1" si="448"/>
        <v>3004</v>
      </c>
      <c r="Y617">
        <f t="shared" ca="1" si="449"/>
        <v>4004</v>
      </c>
      <c r="Z617">
        <f t="shared" ca="1" si="450"/>
        <v>4003</v>
      </c>
      <c r="AA617">
        <f t="shared" ca="1" si="451"/>
        <v>4005</v>
      </c>
      <c r="AB617">
        <f t="shared" ca="1" si="452"/>
        <v>4004</v>
      </c>
      <c r="AC617">
        <f t="shared" ca="1" si="453"/>
        <v>4003</v>
      </c>
      <c r="AD617">
        <f t="shared" ca="1" si="454"/>
        <v>4004</v>
      </c>
      <c r="AE617">
        <f t="shared" ca="1" si="455"/>
        <v>5003</v>
      </c>
      <c r="AF617">
        <f t="shared" ca="1" si="456"/>
        <v>5006</v>
      </c>
      <c r="AG617">
        <f t="shared" ca="1" si="457"/>
        <v>5006</v>
      </c>
      <c r="AH617">
        <f t="shared" ca="1" si="458"/>
        <v>5004</v>
      </c>
      <c r="AI617">
        <f t="shared" ca="1" si="459"/>
        <v>5006</v>
      </c>
      <c r="AJ617">
        <f t="shared" ca="1" si="460"/>
        <v>5006</v>
      </c>
      <c r="AK617">
        <f t="shared" ca="1" si="461"/>
        <v>6004</v>
      </c>
      <c r="AL617">
        <f t="shared" ca="1" si="462"/>
        <v>6005</v>
      </c>
      <c r="AM617">
        <f t="shared" ca="1" si="463"/>
        <v>6005</v>
      </c>
      <c r="AN617">
        <f t="shared" ca="1" si="464"/>
        <v>6003</v>
      </c>
      <c r="AO617">
        <f t="shared" ca="1" si="465"/>
        <v>6004</v>
      </c>
      <c r="AP617">
        <f t="shared" ca="1" si="466"/>
        <v>6005</v>
      </c>
      <c r="AQ617" t="str">
        <f t="shared" ca="1" si="470"/>
        <v>12,1005,1;12,1003,1;12,1006,1;12,1004,1;12,1005,1;12,2006,1;12,2004,1;12,2003,1;12,2004,1;12,2006,1;12,2003,1;12,3005,1;12,3003,1;12,3006,1;12,3004,1;12,3006,1;12,3004,1;12,4004,1;12,4003,1;12,4005,1;12,4004,1;12,4003,1;12,4004,1;12,5003,1;12,5006,1;12,5006,1;12,5004,1;12,5006,1;12,5006,1;12,6004,1;12,6005,1;12,6005,1;12,6003,1;12,6004,1;12,6005,1</v>
      </c>
    </row>
    <row r="618" spans="1:43" x14ac:dyDescent="0.15">
      <c r="A618">
        <f t="shared" si="428"/>
        <v>5607</v>
      </c>
      <c r="B618">
        <f t="shared" si="471"/>
        <v>56</v>
      </c>
      <c r="C618">
        <f t="shared" si="472"/>
        <v>7</v>
      </c>
      <c r="D618">
        <f t="shared" si="473"/>
        <v>6</v>
      </c>
      <c r="E618">
        <f t="shared" si="473"/>
        <v>7</v>
      </c>
      <c r="F618" s="4">
        <f t="shared" si="429"/>
        <v>6</v>
      </c>
      <c r="G618">
        <f t="shared" ca="1" si="431"/>
        <v>1003</v>
      </c>
      <c r="H618">
        <f t="shared" ca="1" si="432"/>
        <v>1006</v>
      </c>
      <c r="I618">
        <f t="shared" ca="1" si="433"/>
        <v>1003</v>
      </c>
      <c r="J618">
        <f t="shared" ca="1" si="434"/>
        <v>1005</v>
      </c>
      <c r="K618">
        <f t="shared" ca="1" si="435"/>
        <v>1005</v>
      </c>
      <c r="L618">
        <f t="shared" ca="1" si="436"/>
        <v>1004</v>
      </c>
      <c r="M618">
        <f t="shared" ca="1" si="437"/>
        <v>2004</v>
      </c>
      <c r="N618">
        <f t="shared" ca="1" si="438"/>
        <v>2004</v>
      </c>
      <c r="O618">
        <f t="shared" ca="1" si="439"/>
        <v>2006</v>
      </c>
      <c r="P618">
        <f t="shared" ca="1" si="440"/>
        <v>2004</v>
      </c>
      <c r="Q618">
        <f t="shared" ca="1" si="441"/>
        <v>2005</v>
      </c>
      <c r="R618">
        <f t="shared" ca="1" si="442"/>
        <v>2005</v>
      </c>
      <c r="S618">
        <f t="shared" ca="1" si="443"/>
        <v>3006</v>
      </c>
      <c r="T618">
        <f t="shared" ca="1" si="444"/>
        <v>3005</v>
      </c>
      <c r="U618">
        <f t="shared" ca="1" si="445"/>
        <v>3003</v>
      </c>
      <c r="V618">
        <f t="shared" ca="1" si="446"/>
        <v>3004</v>
      </c>
      <c r="W618">
        <f t="shared" ca="1" si="447"/>
        <v>3004</v>
      </c>
      <c r="X618">
        <f t="shared" ca="1" si="448"/>
        <v>3003</v>
      </c>
      <c r="Y618">
        <f t="shared" ca="1" si="449"/>
        <v>4006</v>
      </c>
      <c r="Z618">
        <f t="shared" ca="1" si="450"/>
        <v>4005</v>
      </c>
      <c r="AA618">
        <f t="shared" ca="1" si="451"/>
        <v>4004</v>
      </c>
      <c r="AB618">
        <f t="shared" ca="1" si="452"/>
        <v>4004</v>
      </c>
      <c r="AC618">
        <f t="shared" ca="1" si="453"/>
        <v>4006</v>
      </c>
      <c r="AD618">
        <f t="shared" ca="1" si="454"/>
        <v>4005</v>
      </c>
      <c r="AE618">
        <f t="shared" ca="1" si="455"/>
        <v>5004</v>
      </c>
      <c r="AF618">
        <f t="shared" ca="1" si="456"/>
        <v>5004</v>
      </c>
      <c r="AG618">
        <f t="shared" ca="1" si="457"/>
        <v>5006</v>
      </c>
      <c r="AH618">
        <f t="shared" ca="1" si="458"/>
        <v>5006</v>
      </c>
      <c r="AI618">
        <f t="shared" ca="1" si="459"/>
        <v>5005</v>
      </c>
      <c r="AJ618">
        <f t="shared" ca="1" si="460"/>
        <v>5006</v>
      </c>
      <c r="AK618">
        <f t="shared" ca="1" si="461"/>
        <v>6003</v>
      </c>
      <c r="AL618">
        <f t="shared" ca="1" si="462"/>
        <v>6006</v>
      </c>
      <c r="AM618">
        <f t="shared" ca="1" si="463"/>
        <v>6006</v>
      </c>
      <c r="AN618">
        <f t="shared" ca="1" si="464"/>
        <v>6004</v>
      </c>
      <c r="AO618">
        <f t="shared" ca="1" si="465"/>
        <v>6003</v>
      </c>
      <c r="AP618">
        <f t="shared" ca="1" si="466"/>
        <v>6003</v>
      </c>
      <c r="AQ618" t="str">
        <f t="shared" ca="1" si="470"/>
        <v>12,1003,1;12,1006,1;12,1005,1;12,1005,1;12,1004,1;12,2004,1;12,2004,1;12,2006,1;12,2004,1;12,2005,1;12,2005,1;12,3006,1;12,3005,1;12,3003,1;12,3004,1;12,3004,1;12,3003,1;12,4006,1;12,4005,1;12,4004,1;12,4004,1;12,4006,1;12,4005,1;12,5004,1;12,5004,1;12,5006,1;12,5006,1;12,5005,1;12,5006,1;12,6003,1;12,6006,1;12,6006,1;12,6004,1;12,6003,1;12,6003,1</v>
      </c>
    </row>
    <row r="619" spans="1:43" x14ac:dyDescent="0.15">
      <c r="A619">
        <f t="shared" si="428"/>
        <v>5707</v>
      </c>
      <c r="B619">
        <f t="shared" si="471"/>
        <v>57</v>
      </c>
      <c r="C619">
        <f t="shared" si="472"/>
        <v>7</v>
      </c>
      <c r="D619">
        <f t="shared" si="473"/>
        <v>6</v>
      </c>
      <c r="E619">
        <f t="shared" si="473"/>
        <v>7</v>
      </c>
      <c r="F619" s="4">
        <f t="shared" si="429"/>
        <v>6</v>
      </c>
      <c r="G619">
        <f t="shared" ca="1" si="431"/>
        <v>1006</v>
      </c>
      <c r="H619">
        <f t="shared" ca="1" si="432"/>
        <v>1005</v>
      </c>
      <c r="I619">
        <f t="shared" ca="1" si="433"/>
        <v>1004</v>
      </c>
      <c r="J619">
        <f t="shared" ca="1" si="434"/>
        <v>1006</v>
      </c>
      <c r="K619">
        <f t="shared" ca="1" si="435"/>
        <v>1005</v>
      </c>
      <c r="L619">
        <f t="shared" ca="1" si="436"/>
        <v>1006</v>
      </c>
      <c r="M619">
        <f t="shared" ca="1" si="437"/>
        <v>2006</v>
      </c>
      <c r="N619">
        <f t="shared" ca="1" si="438"/>
        <v>2006</v>
      </c>
      <c r="O619">
        <f t="shared" ca="1" si="439"/>
        <v>2003</v>
      </c>
      <c r="P619">
        <f t="shared" ca="1" si="440"/>
        <v>2006</v>
      </c>
      <c r="Q619">
        <f t="shared" ca="1" si="441"/>
        <v>2005</v>
      </c>
      <c r="R619">
        <f t="shared" ca="1" si="442"/>
        <v>2004</v>
      </c>
      <c r="S619">
        <f t="shared" ca="1" si="443"/>
        <v>3004</v>
      </c>
      <c r="T619">
        <f t="shared" ca="1" si="444"/>
        <v>3005</v>
      </c>
      <c r="U619">
        <f t="shared" ca="1" si="445"/>
        <v>3003</v>
      </c>
      <c r="V619">
        <f t="shared" ca="1" si="446"/>
        <v>3003</v>
      </c>
      <c r="W619">
        <f t="shared" ca="1" si="447"/>
        <v>3003</v>
      </c>
      <c r="X619">
        <f t="shared" ca="1" si="448"/>
        <v>3004</v>
      </c>
      <c r="Y619">
        <f t="shared" ca="1" si="449"/>
        <v>4006</v>
      </c>
      <c r="Z619">
        <f t="shared" ca="1" si="450"/>
        <v>4004</v>
      </c>
      <c r="AA619">
        <f t="shared" ca="1" si="451"/>
        <v>4006</v>
      </c>
      <c r="AB619">
        <f t="shared" ca="1" si="452"/>
        <v>4003</v>
      </c>
      <c r="AC619">
        <f t="shared" ca="1" si="453"/>
        <v>4006</v>
      </c>
      <c r="AD619">
        <f t="shared" ca="1" si="454"/>
        <v>4005</v>
      </c>
      <c r="AE619">
        <f t="shared" ca="1" si="455"/>
        <v>5003</v>
      </c>
      <c r="AF619">
        <f t="shared" ca="1" si="456"/>
        <v>5003</v>
      </c>
      <c r="AG619">
        <f t="shared" ca="1" si="457"/>
        <v>5004</v>
      </c>
      <c r="AH619">
        <f t="shared" ca="1" si="458"/>
        <v>5003</v>
      </c>
      <c r="AI619">
        <f t="shared" ca="1" si="459"/>
        <v>5003</v>
      </c>
      <c r="AJ619">
        <f t="shared" ca="1" si="460"/>
        <v>5005</v>
      </c>
      <c r="AK619">
        <f t="shared" ca="1" si="461"/>
        <v>6005</v>
      </c>
      <c r="AL619">
        <f t="shared" ca="1" si="462"/>
        <v>6006</v>
      </c>
      <c r="AM619">
        <f t="shared" ca="1" si="463"/>
        <v>6003</v>
      </c>
      <c r="AN619">
        <f t="shared" ca="1" si="464"/>
        <v>6003</v>
      </c>
      <c r="AO619">
        <f t="shared" ca="1" si="465"/>
        <v>6003</v>
      </c>
      <c r="AP619">
        <f t="shared" ca="1" si="466"/>
        <v>6006</v>
      </c>
      <c r="AQ619" t="str">
        <f t="shared" ca="1" si="470"/>
        <v>12,1006,1;12,1005,1;12,1006,1;12,1005,1;12,1006,1;12,2006,1;12,2006,1;12,2003,1;12,2006,1;12,2005,1;12,2004,1;12,3004,1;12,3005,1;12,3003,1;12,3003,1;12,3003,1;12,3004,1;12,4006,1;12,4004,1;12,4006,1;12,4003,1;12,4006,1;12,4005,1;12,5003,1;12,5003,1;12,5004,1;12,5003,1;12,5003,1;12,5005,1;12,6005,1;12,6006,1;12,6003,1;12,6003,1;12,6003,1;12,6006,1</v>
      </c>
    </row>
    <row r="620" spans="1:43" x14ac:dyDescent="0.15">
      <c r="A620">
        <f t="shared" si="428"/>
        <v>5807</v>
      </c>
      <c r="B620">
        <f t="shared" si="471"/>
        <v>58</v>
      </c>
      <c r="C620">
        <f t="shared" si="472"/>
        <v>7</v>
      </c>
      <c r="D620">
        <f t="shared" si="473"/>
        <v>6</v>
      </c>
      <c r="E620">
        <f t="shared" si="473"/>
        <v>7</v>
      </c>
      <c r="F620" s="4">
        <f t="shared" si="429"/>
        <v>6</v>
      </c>
      <c r="G620">
        <f t="shared" ca="1" si="431"/>
        <v>1005</v>
      </c>
      <c r="H620">
        <f t="shared" ca="1" si="432"/>
        <v>1003</v>
      </c>
      <c r="I620">
        <f t="shared" ca="1" si="433"/>
        <v>1006</v>
      </c>
      <c r="J620">
        <f t="shared" ca="1" si="434"/>
        <v>1004</v>
      </c>
      <c r="K620">
        <f t="shared" ca="1" si="435"/>
        <v>1004</v>
      </c>
      <c r="L620">
        <f t="shared" ca="1" si="436"/>
        <v>1003</v>
      </c>
      <c r="M620">
        <f t="shared" ca="1" si="437"/>
        <v>2005</v>
      </c>
      <c r="N620">
        <f t="shared" ca="1" si="438"/>
        <v>2005</v>
      </c>
      <c r="O620">
        <f t="shared" ca="1" si="439"/>
        <v>2005</v>
      </c>
      <c r="P620">
        <f t="shared" ca="1" si="440"/>
        <v>2006</v>
      </c>
      <c r="Q620">
        <f t="shared" ca="1" si="441"/>
        <v>2004</v>
      </c>
      <c r="R620">
        <f t="shared" ca="1" si="442"/>
        <v>2005</v>
      </c>
      <c r="S620">
        <f t="shared" ca="1" si="443"/>
        <v>3006</v>
      </c>
      <c r="T620">
        <f t="shared" ca="1" si="444"/>
        <v>3003</v>
      </c>
      <c r="U620">
        <f t="shared" ca="1" si="445"/>
        <v>3005</v>
      </c>
      <c r="V620">
        <f t="shared" ca="1" si="446"/>
        <v>3004</v>
      </c>
      <c r="W620">
        <f t="shared" ca="1" si="447"/>
        <v>3003</v>
      </c>
      <c r="X620">
        <f t="shared" ca="1" si="448"/>
        <v>3005</v>
      </c>
      <c r="Y620">
        <f t="shared" ca="1" si="449"/>
        <v>4004</v>
      </c>
      <c r="Z620">
        <f t="shared" ca="1" si="450"/>
        <v>4006</v>
      </c>
      <c r="AA620">
        <f t="shared" ca="1" si="451"/>
        <v>4004</v>
      </c>
      <c r="AB620">
        <f t="shared" ca="1" si="452"/>
        <v>4004</v>
      </c>
      <c r="AC620">
        <f t="shared" ca="1" si="453"/>
        <v>4003</v>
      </c>
      <c r="AD620">
        <f t="shared" ca="1" si="454"/>
        <v>4004</v>
      </c>
      <c r="AE620">
        <f t="shared" ca="1" si="455"/>
        <v>5006</v>
      </c>
      <c r="AF620">
        <f t="shared" ca="1" si="456"/>
        <v>5006</v>
      </c>
      <c r="AG620">
        <f t="shared" ca="1" si="457"/>
        <v>5006</v>
      </c>
      <c r="AH620">
        <f t="shared" ca="1" si="458"/>
        <v>5006</v>
      </c>
      <c r="AI620">
        <f t="shared" ca="1" si="459"/>
        <v>5005</v>
      </c>
      <c r="AJ620">
        <f t="shared" ca="1" si="460"/>
        <v>5006</v>
      </c>
      <c r="AK620">
        <f t="shared" ca="1" si="461"/>
        <v>6005</v>
      </c>
      <c r="AL620">
        <f t="shared" ca="1" si="462"/>
        <v>6005</v>
      </c>
      <c r="AM620">
        <f t="shared" ca="1" si="463"/>
        <v>6005</v>
      </c>
      <c r="AN620">
        <f t="shared" ca="1" si="464"/>
        <v>6004</v>
      </c>
      <c r="AO620">
        <f t="shared" ca="1" si="465"/>
        <v>6006</v>
      </c>
      <c r="AP620">
        <f t="shared" ca="1" si="466"/>
        <v>6004</v>
      </c>
      <c r="AQ620" t="str">
        <f t="shared" ca="1" si="470"/>
        <v>12,1005,1;12,1003,1;12,1004,1;12,1004,1;12,1003,1;12,2005,1;12,2005,1;12,2005,1;12,2006,1;12,2004,1;12,2005,1;12,3006,1;12,3003,1;12,3005,1;12,3004,1;12,3003,1;12,3005,1;12,4004,1;12,4006,1;12,4004,1;12,4004,1;12,4003,1;12,4004,1;12,5006,1;12,5006,1;12,5006,1;12,5006,1;12,5005,1;12,5006,1;12,6005,1;12,6005,1;12,6005,1;12,6004,1;12,6006,1;12,6004,1</v>
      </c>
    </row>
    <row r="621" spans="1:43" x14ac:dyDescent="0.15">
      <c r="A621">
        <f t="shared" si="428"/>
        <v>5907</v>
      </c>
      <c r="B621">
        <f t="shared" si="471"/>
        <v>59</v>
      </c>
      <c r="C621">
        <f t="shared" si="472"/>
        <v>7</v>
      </c>
      <c r="D621">
        <f t="shared" si="473"/>
        <v>6</v>
      </c>
      <c r="E621">
        <f t="shared" si="473"/>
        <v>7</v>
      </c>
      <c r="F621" s="4">
        <f t="shared" si="429"/>
        <v>6</v>
      </c>
      <c r="G621">
        <f t="shared" ca="1" si="431"/>
        <v>1005</v>
      </c>
      <c r="H621">
        <f t="shared" ca="1" si="432"/>
        <v>1005</v>
      </c>
      <c r="I621">
        <f t="shared" ca="1" si="433"/>
        <v>1003</v>
      </c>
      <c r="J621">
        <f t="shared" ca="1" si="434"/>
        <v>1004</v>
      </c>
      <c r="K621">
        <f t="shared" ca="1" si="435"/>
        <v>1004</v>
      </c>
      <c r="L621">
        <f t="shared" ca="1" si="436"/>
        <v>1003</v>
      </c>
      <c r="M621">
        <f t="shared" ca="1" si="437"/>
        <v>2005</v>
      </c>
      <c r="N621">
        <f t="shared" ca="1" si="438"/>
        <v>2006</v>
      </c>
      <c r="O621">
        <f t="shared" ca="1" si="439"/>
        <v>2006</v>
      </c>
      <c r="P621">
        <f t="shared" ca="1" si="440"/>
        <v>2003</v>
      </c>
      <c r="Q621">
        <f t="shared" ca="1" si="441"/>
        <v>2006</v>
      </c>
      <c r="R621">
        <f t="shared" ca="1" si="442"/>
        <v>2006</v>
      </c>
      <c r="S621">
        <f t="shared" ca="1" si="443"/>
        <v>3003</v>
      </c>
      <c r="T621">
        <f t="shared" ca="1" si="444"/>
        <v>3004</v>
      </c>
      <c r="U621">
        <f t="shared" ca="1" si="445"/>
        <v>3003</v>
      </c>
      <c r="V621">
        <f t="shared" ca="1" si="446"/>
        <v>3004</v>
      </c>
      <c r="W621">
        <f t="shared" ca="1" si="447"/>
        <v>3005</v>
      </c>
      <c r="X621">
        <f t="shared" ca="1" si="448"/>
        <v>3004</v>
      </c>
      <c r="Y621">
        <f t="shared" ca="1" si="449"/>
        <v>4003</v>
      </c>
      <c r="Z621">
        <f t="shared" ca="1" si="450"/>
        <v>4003</v>
      </c>
      <c r="AA621">
        <f t="shared" ca="1" si="451"/>
        <v>4006</v>
      </c>
      <c r="AB621">
        <f t="shared" ca="1" si="452"/>
        <v>4006</v>
      </c>
      <c r="AC621">
        <f t="shared" ca="1" si="453"/>
        <v>4004</v>
      </c>
      <c r="AD621">
        <f t="shared" ca="1" si="454"/>
        <v>4004</v>
      </c>
      <c r="AE621">
        <f t="shared" ca="1" si="455"/>
        <v>5005</v>
      </c>
      <c r="AF621">
        <f t="shared" ca="1" si="456"/>
        <v>5005</v>
      </c>
      <c r="AG621">
        <f t="shared" ca="1" si="457"/>
        <v>5005</v>
      </c>
      <c r="AH621">
        <f t="shared" ca="1" si="458"/>
        <v>5006</v>
      </c>
      <c r="AI621">
        <f t="shared" ca="1" si="459"/>
        <v>5006</v>
      </c>
      <c r="AJ621">
        <f t="shared" ca="1" si="460"/>
        <v>5006</v>
      </c>
      <c r="AK621">
        <f t="shared" ca="1" si="461"/>
        <v>6004</v>
      </c>
      <c r="AL621">
        <f t="shared" ca="1" si="462"/>
        <v>6006</v>
      </c>
      <c r="AM621">
        <f t="shared" ca="1" si="463"/>
        <v>6004</v>
      </c>
      <c r="AN621">
        <f t="shared" ca="1" si="464"/>
        <v>6005</v>
      </c>
      <c r="AO621">
        <f t="shared" ca="1" si="465"/>
        <v>6004</v>
      </c>
      <c r="AP621">
        <f t="shared" ca="1" si="466"/>
        <v>6004</v>
      </c>
      <c r="AQ621" t="str">
        <f t="shared" ca="1" si="470"/>
        <v>12,1005,1;12,1005,1;12,1004,1;12,1004,1;12,1003,1;12,2005,1;12,2006,1;12,2006,1;12,2003,1;12,2006,1;12,2006,1;12,3003,1;12,3004,1;12,3003,1;12,3004,1;12,3005,1;12,3004,1;12,4003,1;12,4003,1;12,4006,1;12,4006,1;12,4004,1;12,4004,1;12,5005,1;12,5005,1;12,5005,1;12,5006,1;12,5006,1;12,5006,1;12,6004,1;12,6006,1;12,6004,1;12,6005,1;12,6004,1;12,6004,1</v>
      </c>
    </row>
    <row r="622" spans="1:43" x14ac:dyDescent="0.15">
      <c r="A622">
        <f t="shared" si="428"/>
        <v>6007</v>
      </c>
      <c r="B622">
        <f t="shared" si="471"/>
        <v>60</v>
      </c>
      <c r="C622">
        <f t="shared" si="472"/>
        <v>7</v>
      </c>
      <c r="D622">
        <f t="shared" si="473"/>
        <v>6</v>
      </c>
      <c r="E622">
        <f t="shared" si="473"/>
        <v>8</v>
      </c>
      <c r="F622" s="4">
        <f t="shared" si="429"/>
        <v>7</v>
      </c>
      <c r="G622">
        <f t="shared" ca="1" si="431"/>
        <v>1006</v>
      </c>
      <c r="H622">
        <f t="shared" ca="1" si="432"/>
        <v>1004</v>
      </c>
      <c r="I622">
        <f t="shared" ca="1" si="433"/>
        <v>1007</v>
      </c>
      <c r="J622">
        <f t="shared" ca="1" si="434"/>
        <v>1007</v>
      </c>
      <c r="K622">
        <f t="shared" ca="1" si="435"/>
        <v>1004</v>
      </c>
      <c r="L622">
        <f t="shared" ca="1" si="436"/>
        <v>1004</v>
      </c>
      <c r="M622">
        <f t="shared" ca="1" si="437"/>
        <v>2005</v>
      </c>
      <c r="N622">
        <f t="shared" ca="1" si="438"/>
        <v>2004</v>
      </c>
      <c r="O622">
        <f t="shared" ca="1" si="439"/>
        <v>2006</v>
      </c>
      <c r="P622">
        <f t="shared" ca="1" si="440"/>
        <v>2006</v>
      </c>
      <c r="Q622">
        <f t="shared" ca="1" si="441"/>
        <v>2005</v>
      </c>
      <c r="R622">
        <f t="shared" ca="1" si="442"/>
        <v>2007</v>
      </c>
      <c r="S622">
        <f t="shared" ca="1" si="443"/>
        <v>3006</v>
      </c>
      <c r="T622">
        <f t="shared" ca="1" si="444"/>
        <v>3007</v>
      </c>
      <c r="U622">
        <f t="shared" ca="1" si="445"/>
        <v>3007</v>
      </c>
      <c r="V622">
        <f t="shared" ca="1" si="446"/>
        <v>3005</v>
      </c>
      <c r="W622">
        <f t="shared" ca="1" si="447"/>
        <v>3006</v>
      </c>
      <c r="X622">
        <f t="shared" ca="1" si="448"/>
        <v>3005</v>
      </c>
      <c r="Y622">
        <f t="shared" ca="1" si="449"/>
        <v>4007</v>
      </c>
      <c r="Z622">
        <f t="shared" ca="1" si="450"/>
        <v>4006</v>
      </c>
      <c r="AA622">
        <f t="shared" ca="1" si="451"/>
        <v>4004</v>
      </c>
      <c r="AB622">
        <f t="shared" ca="1" si="452"/>
        <v>4007</v>
      </c>
      <c r="AC622">
        <f t="shared" ca="1" si="453"/>
        <v>4004</v>
      </c>
      <c r="AD622">
        <f t="shared" ca="1" si="454"/>
        <v>4006</v>
      </c>
      <c r="AE622">
        <f t="shared" ca="1" si="455"/>
        <v>5006</v>
      </c>
      <c r="AF622">
        <f t="shared" ca="1" si="456"/>
        <v>5006</v>
      </c>
      <c r="AG622">
        <f t="shared" ca="1" si="457"/>
        <v>5004</v>
      </c>
      <c r="AH622">
        <f t="shared" ca="1" si="458"/>
        <v>5004</v>
      </c>
      <c r="AI622">
        <f t="shared" ca="1" si="459"/>
        <v>5004</v>
      </c>
      <c r="AJ622">
        <f t="shared" ca="1" si="460"/>
        <v>5007</v>
      </c>
      <c r="AK622">
        <f t="shared" ca="1" si="461"/>
        <v>6005</v>
      </c>
      <c r="AL622">
        <f t="shared" ca="1" si="462"/>
        <v>6005</v>
      </c>
      <c r="AM622">
        <f t="shared" ca="1" si="463"/>
        <v>6007</v>
      </c>
      <c r="AN622">
        <f t="shared" ca="1" si="464"/>
        <v>6006</v>
      </c>
      <c r="AO622">
        <f t="shared" ca="1" si="465"/>
        <v>6006</v>
      </c>
      <c r="AP622">
        <f t="shared" ca="1" si="466"/>
        <v>6005</v>
      </c>
      <c r="AQ622" t="str">
        <f t="shared" ca="1" si="470"/>
        <v>12,1006,1;12,1004,1;12,1007,1;12,1004,1;12,1004,1;12,2005,1;12,2004,1;12,2006,1;12,2006,1;12,2005,1;12,2007,1;12,3006,1;12,3007,1;12,3007,1;12,3005,1;12,3006,1;12,3005,1;12,4007,1;12,4006,1;12,4004,1;12,4007,1;12,4004,1;12,4006,1;12,5006,1;12,5006,1;12,5004,1;12,5004,1;12,5004,1;12,5007,1;12,6005,1;12,6005,1;12,6007,1;12,6006,1;12,6006,1;12,6005,1</v>
      </c>
    </row>
    <row r="623" spans="1:43" x14ac:dyDescent="0.15">
      <c r="A623">
        <f t="shared" si="428"/>
        <v>6107</v>
      </c>
      <c r="B623">
        <f t="shared" si="471"/>
        <v>61</v>
      </c>
      <c r="C623">
        <f t="shared" si="472"/>
        <v>7</v>
      </c>
      <c r="D623">
        <f t="shared" ref="D623:E642" si="474">D543</f>
        <v>6</v>
      </c>
      <c r="E623">
        <f t="shared" si="474"/>
        <v>8</v>
      </c>
      <c r="F623" s="4">
        <f t="shared" si="429"/>
        <v>7</v>
      </c>
      <c r="G623">
        <f t="shared" ca="1" si="431"/>
        <v>1007</v>
      </c>
      <c r="H623">
        <f t="shared" ca="1" si="432"/>
        <v>1004</v>
      </c>
      <c r="I623">
        <f t="shared" ca="1" si="433"/>
        <v>1006</v>
      </c>
      <c r="J623">
        <f t="shared" ca="1" si="434"/>
        <v>1007</v>
      </c>
      <c r="K623">
        <f t="shared" ca="1" si="435"/>
        <v>1007</v>
      </c>
      <c r="L623">
        <f t="shared" ca="1" si="436"/>
        <v>1006</v>
      </c>
      <c r="M623">
        <f t="shared" ca="1" si="437"/>
        <v>2007</v>
      </c>
      <c r="N623">
        <f t="shared" ca="1" si="438"/>
        <v>2005</v>
      </c>
      <c r="O623">
        <f t="shared" ca="1" si="439"/>
        <v>2004</v>
      </c>
      <c r="P623">
        <f t="shared" ca="1" si="440"/>
        <v>2005</v>
      </c>
      <c r="Q623">
        <f t="shared" ca="1" si="441"/>
        <v>2006</v>
      </c>
      <c r="R623">
        <f t="shared" ca="1" si="442"/>
        <v>2006</v>
      </c>
      <c r="S623">
        <f t="shared" ca="1" si="443"/>
        <v>3004</v>
      </c>
      <c r="T623">
        <f t="shared" ca="1" si="444"/>
        <v>3007</v>
      </c>
      <c r="U623">
        <f t="shared" ca="1" si="445"/>
        <v>3007</v>
      </c>
      <c r="V623">
        <f t="shared" ca="1" si="446"/>
        <v>3004</v>
      </c>
      <c r="W623">
        <f t="shared" ca="1" si="447"/>
        <v>3007</v>
      </c>
      <c r="X623">
        <f t="shared" ca="1" si="448"/>
        <v>3006</v>
      </c>
      <c r="Y623">
        <f t="shared" ca="1" si="449"/>
        <v>4005</v>
      </c>
      <c r="Z623">
        <f t="shared" ca="1" si="450"/>
        <v>4006</v>
      </c>
      <c r="AA623">
        <f t="shared" ca="1" si="451"/>
        <v>4006</v>
      </c>
      <c r="AB623">
        <f t="shared" ca="1" si="452"/>
        <v>4007</v>
      </c>
      <c r="AC623">
        <f t="shared" ca="1" si="453"/>
        <v>4007</v>
      </c>
      <c r="AD623">
        <f t="shared" ca="1" si="454"/>
        <v>4007</v>
      </c>
      <c r="AE623">
        <f t="shared" ca="1" si="455"/>
        <v>5006</v>
      </c>
      <c r="AF623">
        <f t="shared" ca="1" si="456"/>
        <v>5006</v>
      </c>
      <c r="AG623">
        <f t="shared" ca="1" si="457"/>
        <v>5004</v>
      </c>
      <c r="AH623">
        <f t="shared" ca="1" si="458"/>
        <v>5005</v>
      </c>
      <c r="AI623">
        <f t="shared" ca="1" si="459"/>
        <v>5006</v>
      </c>
      <c r="AJ623">
        <f t="shared" ca="1" si="460"/>
        <v>5007</v>
      </c>
      <c r="AK623">
        <f t="shared" ca="1" si="461"/>
        <v>6004</v>
      </c>
      <c r="AL623">
        <f t="shared" ca="1" si="462"/>
        <v>6007</v>
      </c>
      <c r="AM623">
        <f t="shared" ca="1" si="463"/>
        <v>6005</v>
      </c>
      <c r="AN623">
        <f t="shared" ca="1" si="464"/>
        <v>6007</v>
      </c>
      <c r="AO623">
        <f t="shared" ca="1" si="465"/>
        <v>6005</v>
      </c>
      <c r="AP623">
        <f t="shared" ca="1" si="466"/>
        <v>6007</v>
      </c>
      <c r="AQ623" t="str">
        <f t="shared" ca="1" si="470"/>
        <v>12,1007,1;12,1004,1;12,1007,1;12,1007,1;12,1006,1;12,2007,1;12,2005,1;12,2004,1;12,2005,1;12,2006,1;12,2006,1;12,3004,1;12,3007,1;12,3007,1;12,3004,1;12,3007,1;12,3006,1;12,4005,1;12,4006,1;12,4006,1;12,4007,1;12,4007,1;12,4007,1;12,5006,1;12,5006,1;12,5004,1;12,5005,1;12,5006,1;12,5007,1;12,6004,1;12,6007,1;12,6005,1;12,6007,1;12,6005,1;12,6007,1</v>
      </c>
    </row>
    <row r="624" spans="1:43" x14ac:dyDescent="0.15">
      <c r="A624">
        <f t="shared" si="428"/>
        <v>6207</v>
      </c>
      <c r="B624">
        <f t="shared" si="471"/>
        <v>62</v>
      </c>
      <c r="C624">
        <f t="shared" si="472"/>
        <v>7</v>
      </c>
      <c r="D624">
        <f t="shared" si="474"/>
        <v>6</v>
      </c>
      <c r="E624">
        <f t="shared" si="474"/>
        <v>8</v>
      </c>
      <c r="F624" s="4">
        <f t="shared" si="429"/>
        <v>7</v>
      </c>
      <c r="G624">
        <f t="shared" ca="1" si="431"/>
        <v>1006</v>
      </c>
      <c r="H624">
        <f t="shared" ca="1" si="432"/>
        <v>1007</v>
      </c>
      <c r="I624">
        <f t="shared" ca="1" si="433"/>
        <v>1005</v>
      </c>
      <c r="J624">
        <f t="shared" ca="1" si="434"/>
        <v>1004</v>
      </c>
      <c r="K624">
        <f t="shared" ca="1" si="435"/>
        <v>1007</v>
      </c>
      <c r="L624">
        <f t="shared" ca="1" si="436"/>
        <v>1007</v>
      </c>
      <c r="M624">
        <f t="shared" ca="1" si="437"/>
        <v>2006</v>
      </c>
      <c r="N624">
        <f t="shared" ca="1" si="438"/>
        <v>2004</v>
      </c>
      <c r="O624">
        <f t="shared" ca="1" si="439"/>
        <v>2005</v>
      </c>
      <c r="P624">
        <f t="shared" ca="1" si="440"/>
        <v>2006</v>
      </c>
      <c r="Q624">
        <f t="shared" ca="1" si="441"/>
        <v>2005</v>
      </c>
      <c r="R624">
        <f t="shared" ca="1" si="442"/>
        <v>2006</v>
      </c>
      <c r="S624">
        <f t="shared" ca="1" si="443"/>
        <v>3004</v>
      </c>
      <c r="T624">
        <f t="shared" ca="1" si="444"/>
        <v>3007</v>
      </c>
      <c r="U624">
        <f t="shared" ca="1" si="445"/>
        <v>3005</v>
      </c>
      <c r="V624">
        <f t="shared" ca="1" si="446"/>
        <v>3005</v>
      </c>
      <c r="W624">
        <f t="shared" ca="1" si="447"/>
        <v>3007</v>
      </c>
      <c r="X624">
        <f t="shared" ca="1" si="448"/>
        <v>3004</v>
      </c>
      <c r="Y624">
        <f t="shared" ca="1" si="449"/>
        <v>4004</v>
      </c>
      <c r="Z624">
        <f t="shared" ca="1" si="450"/>
        <v>4004</v>
      </c>
      <c r="AA624">
        <f t="shared" ca="1" si="451"/>
        <v>4005</v>
      </c>
      <c r="AB624">
        <f t="shared" ca="1" si="452"/>
        <v>4007</v>
      </c>
      <c r="AC624">
        <f t="shared" ca="1" si="453"/>
        <v>4006</v>
      </c>
      <c r="AD624">
        <f t="shared" ca="1" si="454"/>
        <v>4005</v>
      </c>
      <c r="AE624">
        <f t="shared" ca="1" si="455"/>
        <v>5007</v>
      </c>
      <c r="AF624">
        <f t="shared" ca="1" si="456"/>
        <v>5006</v>
      </c>
      <c r="AG624">
        <f t="shared" ca="1" si="457"/>
        <v>5007</v>
      </c>
      <c r="AH624">
        <f t="shared" ca="1" si="458"/>
        <v>5005</v>
      </c>
      <c r="AI624">
        <f t="shared" ca="1" si="459"/>
        <v>5005</v>
      </c>
      <c r="AJ624">
        <f t="shared" ca="1" si="460"/>
        <v>5006</v>
      </c>
      <c r="AK624">
        <f t="shared" ca="1" si="461"/>
        <v>6007</v>
      </c>
      <c r="AL624">
        <f t="shared" ca="1" si="462"/>
        <v>6007</v>
      </c>
      <c r="AM624">
        <f t="shared" ca="1" si="463"/>
        <v>6005</v>
      </c>
      <c r="AN624">
        <f t="shared" ca="1" si="464"/>
        <v>6004</v>
      </c>
      <c r="AO624">
        <f t="shared" ca="1" si="465"/>
        <v>6006</v>
      </c>
      <c r="AP624">
        <f t="shared" ca="1" si="466"/>
        <v>6006</v>
      </c>
      <c r="AQ624" t="str">
        <f t="shared" ca="1" si="470"/>
        <v>12,1006,1;12,1007,1;12,1004,1;12,1007,1;12,1007,1;12,2006,1;12,2004,1;12,2005,1;12,2006,1;12,2005,1;12,2006,1;12,3004,1;12,3007,1;12,3005,1;12,3005,1;12,3007,1;12,3004,1;12,4004,1;12,4004,1;12,4005,1;12,4007,1;12,4006,1;12,4005,1;12,5007,1;12,5006,1;12,5007,1;12,5005,1;12,5005,1;12,5006,1;12,6007,1;12,6007,1;12,6005,1;12,6004,1;12,6006,1;12,6006,1</v>
      </c>
    </row>
    <row r="625" spans="1:43" x14ac:dyDescent="0.15">
      <c r="A625">
        <f t="shared" si="428"/>
        <v>6307</v>
      </c>
      <c r="B625">
        <f t="shared" si="471"/>
        <v>63</v>
      </c>
      <c r="C625">
        <f t="shared" si="472"/>
        <v>7</v>
      </c>
      <c r="D625">
        <f t="shared" si="474"/>
        <v>6</v>
      </c>
      <c r="E625">
        <f t="shared" si="474"/>
        <v>8</v>
      </c>
      <c r="F625" s="4">
        <f t="shared" si="429"/>
        <v>7</v>
      </c>
      <c r="G625">
        <f t="shared" ca="1" si="431"/>
        <v>1004</v>
      </c>
      <c r="H625">
        <f t="shared" ca="1" si="432"/>
        <v>1004</v>
      </c>
      <c r="I625">
        <f t="shared" ca="1" si="433"/>
        <v>1007</v>
      </c>
      <c r="J625">
        <f t="shared" ca="1" si="434"/>
        <v>1005</v>
      </c>
      <c r="K625">
        <f t="shared" ca="1" si="435"/>
        <v>1006</v>
      </c>
      <c r="L625">
        <f t="shared" ca="1" si="436"/>
        <v>1005</v>
      </c>
      <c r="M625">
        <f t="shared" ca="1" si="437"/>
        <v>2006</v>
      </c>
      <c r="N625">
        <f t="shared" ca="1" si="438"/>
        <v>2007</v>
      </c>
      <c r="O625">
        <f t="shared" ca="1" si="439"/>
        <v>2005</v>
      </c>
      <c r="P625">
        <f t="shared" ca="1" si="440"/>
        <v>2005</v>
      </c>
      <c r="Q625">
        <f t="shared" ca="1" si="441"/>
        <v>2006</v>
      </c>
      <c r="R625">
        <f t="shared" ca="1" si="442"/>
        <v>2007</v>
      </c>
      <c r="S625">
        <f t="shared" ca="1" si="443"/>
        <v>3004</v>
      </c>
      <c r="T625">
        <f t="shared" ca="1" si="444"/>
        <v>3005</v>
      </c>
      <c r="U625">
        <f t="shared" ca="1" si="445"/>
        <v>3005</v>
      </c>
      <c r="V625">
        <f t="shared" ca="1" si="446"/>
        <v>3006</v>
      </c>
      <c r="W625">
        <f t="shared" ca="1" si="447"/>
        <v>3005</v>
      </c>
      <c r="X625">
        <f t="shared" ca="1" si="448"/>
        <v>3007</v>
      </c>
      <c r="Y625">
        <f t="shared" ca="1" si="449"/>
        <v>4004</v>
      </c>
      <c r="Z625">
        <f t="shared" ca="1" si="450"/>
        <v>4006</v>
      </c>
      <c r="AA625">
        <f t="shared" ca="1" si="451"/>
        <v>4004</v>
      </c>
      <c r="AB625">
        <f t="shared" ca="1" si="452"/>
        <v>4004</v>
      </c>
      <c r="AC625">
        <f t="shared" ca="1" si="453"/>
        <v>4006</v>
      </c>
      <c r="AD625">
        <f t="shared" ca="1" si="454"/>
        <v>4007</v>
      </c>
      <c r="AE625">
        <f t="shared" ca="1" si="455"/>
        <v>5007</v>
      </c>
      <c r="AF625">
        <f t="shared" ca="1" si="456"/>
        <v>5006</v>
      </c>
      <c r="AG625">
        <f t="shared" ca="1" si="457"/>
        <v>5006</v>
      </c>
      <c r="AH625">
        <f t="shared" ca="1" si="458"/>
        <v>5006</v>
      </c>
      <c r="AI625">
        <f t="shared" ca="1" si="459"/>
        <v>5006</v>
      </c>
      <c r="AJ625">
        <f t="shared" ca="1" si="460"/>
        <v>5005</v>
      </c>
      <c r="AK625">
        <f t="shared" ca="1" si="461"/>
        <v>6004</v>
      </c>
      <c r="AL625">
        <f t="shared" ca="1" si="462"/>
        <v>6005</v>
      </c>
      <c r="AM625">
        <f t="shared" ca="1" si="463"/>
        <v>6007</v>
      </c>
      <c r="AN625">
        <f t="shared" ca="1" si="464"/>
        <v>6004</v>
      </c>
      <c r="AO625">
        <f t="shared" ca="1" si="465"/>
        <v>6006</v>
      </c>
      <c r="AP625">
        <f t="shared" ca="1" si="466"/>
        <v>6006</v>
      </c>
      <c r="AQ625" t="str">
        <f t="shared" ca="1" si="470"/>
        <v>12,1004,1;12,1004,1;12,1005,1;12,1006,1;12,1005,1;12,2006,1;12,2007,1;12,2005,1;12,2005,1;12,2006,1;12,2007,1;12,3004,1;12,3005,1;12,3005,1;12,3006,1;12,3005,1;12,3007,1;12,4004,1;12,4006,1;12,4004,1;12,4004,1;12,4006,1;12,4007,1;12,5007,1;12,5006,1;12,5006,1;12,5006,1;12,5006,1;12,5005,1;12,6004,1;12,6005,1;12,6007,1;12,6004,1;12,6006,1;12,6006,1</v>
      </c>
    </row>
    <row r="626" spans="1:43" x14ac:dyDescent="0.15">
      <c r="A626">
        <f t="shared" si="428"/>
        <v>6407</v>
      </c>
      <c r="B626">
        <f t="shared" si="471"/>
        <v>64</v>
      </c>
      <c r="C626">
        <f t="shared" si="472"/>
        <v>7</v>
      </c>
      <c r="D626">
        <f t="shared" si="474"/>
        <v>6</v>
      </c>
      <c r="E626">
        <f t="shared" si="474"/>
        <v>8</v>
      </c>
      <c r="F626" s="4">
        <f t="shared" si="429"/>
        <v>7</v>
      </c>
      <c r="G626">
        <f t="shared" ca="1" si="431"/>
        <v>1007</v>
      </c>
      <c r="H626">
        <f t="shared" ca="1" si="432"/>
        <v>1007</v>
      </c>
      <c r="I626">
        <f t="shared" ca="1" si="433"/>
        <v>1004</v>
      </c>
      <c r="J626">
        <f t="shared" ca="1" si="434"/>
        <v>1007</v>
      </c>
      <c r="K626">
        <f t="shared" ca="1" si="435"/>
        <v>1004</v>
      </c>
      <c r="L626">
        <f t="shared" ca="1" si="436"/>
        <v>1006</v>
      </c>
      <c r="M626">
        <f t="shared" ca="1" si="437"/>
        <v>2005</v>
      </c>
      <c r="N626">
        <f t="shared" ca="1" si="438"/>
        <v>2006</v>
      </c>
      <c r="O626">
        <f t="shared" ca="1" si="439"/>
        <v>2005</v>
      </c>
      <c r="P626">
        <f t="shared" ca="1" si="440"/>
        <v>2006</v>
      </c>
      <c r="Q626">
        <f t="shared" ca="1" si="441"/>
        <v>2007</v>
      </c>
      <c r="R626">
        <f t="shared" ca="1" si="442"/>
        <v>2004</v>
      </c>
      <c r="S626">
        <f t="shared" ca="1" si="443"/>
        <v>3006</v>
      </c>
      <c r="T626">
        <f t="shared" ca="1" si="444"/>
        <v>3004</v>
      </c>
      <c r="U626">
        <f t="shared" ca="1" si="445"/>
        <v>3006</v>
      </c>
      <c r="V626">
        <f t="shared" ca="1" si="446"/>
        <v>3006</v>
      </c>
      <c r="W626">
        <f t="shared" ca="1" si="447"/>
        <v>3006</v>
      </c>
      <c r="X626">
        <f t="shared" ca="1" si="448"/>
        <v>3004</v>
      </c>
      <c r="Y626">
        <f t="shared" ca="1" si="449"/>
        <v>4007</v>
      </c>
      <c r="Z626">
        <f t="shared" ca="1" si="450"/>
        <v>4007</v>
      </c>
      <c r="AA626">
        <f t="shared" ca="1" si="451"/>
        <v>4004</v>
      </c>
      <c r="AB626">
        <f t="shared" ca="1" si="452"/>
        <v>4004</v>
      </c>
      <c r="AC626">
        <f t="shared" ca="1" si="453"/>
        <v>4004</v>
      </c>
      <c r="AD626">
        <f t="shared" ca="1" si="454"/>
        <v>4007</v>
      </c>
      <c r="AE626">
        <f t="shared" ca="1" si="455"/>
        <v>5004</v>
      </c>
      <c r="AF626">
        <f t="shared" ca="1" si="456"/>
        <v>5006</v>
      </c>
      <c r="AG626">
        <f t="shared" ca="1" si="457"/>
        <v>5005</v>
      </c>
      <c r="AH626">
        <f t="shared" ca="1" si="458"/>
        <v>5004</v>
      </c>
      <c r="AI626">
        <f t="shared" ca="1" si="459"/>
        <v>5006</v>
      </c>
      <c r="AJ626">
        <f t="shared" ca="1" si="460"/>
        <v>5004</v>
      </c>
      <c r="AK626">
        <f t="shared" ca="1" si="461"/>
        <v>6007</v>
      </c>
      <c r="AL626">
        <f t="shared" ca="1" si="462"/>
        <v>6006</v>
      </c>
      <c r="AM626">
        <f t="shared" ca="1" si="463"/>
        <v>6005</v>
      </c>
      <c r="AN626">
        <f t="shared" ca="1" si="464"/>
        <v>6005</v>
      </c>
      <c r="AO626">
        <f t="shared" ca="1" si="465"/>
        <v>6006</v>
      </c>
      <c r="AP626">
        <f t="shared" ca="1" si="466"/>
        <v>6006</v>
      </c>
      <c r="AQ626" t="str">
        <f t="shared" ca="1" si="470"/>
        <v>12,1007,1;12,1007,1;12,1007,1;12,1004,1;12,1006,1;12,2005,1;12,2006,1;12,2005,1;12,2006,1;12,2007,1;12,2004,1;12,3006,1;12,3004,1;12,3006,1;12,3006,1;12,3006,1;12,3004,1;12,4007,1;12,4007,1;12,4004,1;12,4004,1;12,4004,1;12,4007,1;12,5004,1;12,5006,1;12,5005,1;12,5004,1;12,5006,1;12,5004,1;12,6007,1;12,6006,1;12,6005,1;12,6005,1;12,6006,1;12,6006,1</v>
      </c>
    </row>
    <row r="627" spans="1:43" x14ac:dyDescent="0.15">
      <c r="A627">
        <f t="shared" si="428"/>
        <v>6507</v>
      </c>
      <c r="B627">
        <f t="shared" si="471"/>
        <v>65</v>
      </c>
      <c r="C627">
        <f t="shared" si="472"/>
        <v>7</v>
      </c>
      <c r="D627">
        <f t="shared" si="474"/>
        <v>6</v>
      </c>
      <c r="E627">
        <f t="shared" si="474"/>
        <v>9</v>
      </c>
      <c r="F627" s="4">
        <f t="shared" si="429"/>
        <v>8</v>
      </c>
      <c r="G627">
        <f t="shared" ca="1" si="431"/>
        <v>1007</v>
      </c>
      <c r="H627">
        <f t="shared" ca="1" si="432"/>
        <v>1005</v>
      </c>
      <c r="I627">
        <f t="shared" ca="1" si="433"/>
        <v>1006</v>
      </c>
      <c r="J627">
        <f t="shared" ca="1" si="434"/>
        <v>1004</v>
      </c>
      <c r="K627">
        <f t="shared" ca="1" si="435"/>
        <v>1008</v>
      </c>
      <c r="L627">
        <f t="shared" ca="1" si="436"/>
        <v>1007</v>
      </c>
      <c r="M627">
        <f t="shared" ca="1" si="437"/>
        <v>2004</v>
      </c>
      <c r="N627">
        <f t="shared" ca="1" si="438"/>
        <v>2008</v>
      </c>
      <c r="O627">
        <f t="shared" ca="1" si="439"/>
        <v>2008</v>
      </c>
      <c r="P627">
        <f t="shared" ca="1" si="440"/>
        <v>2008</v>
      </c>
      <c r="Q627">
        <f t="shared" ca="1" si="441"/>
        <v>2004</v>
      </c>
      <c r="R627">
        <f t="shared" ca="1" si="442"/>
        <v>2007</v>
      </c>
      <c r="S627">
        <f t="shared" ca="1" si="443"/>
        <v>3006</v>
      </c>
      <c r="T627">
        <f t="shared" ca="1" si="444"/>
        <v>3005</v>
      </c>
      <c r="U627">
        <f t="shared" ca="1" si="445"/>
        <v>3006</v>
      </c>
      <c r="V627">
        <f t="shared" ca="1" si="446"/>
        <v>3006</v>
      </c>
      <c r="W627">
        <f t="shared" ca="1" si="447"/>
        <v>3004</v>
      </c>
      <c r="X627">
        <f t="shared" ca="1" si="448"/>
        <v>3007</v>
      </c>
      <c r="Y627">
        <f t="shared" ca="1" si="449"/>
        <v>4005</v>
      </c>
      <c r="Z627">
        <f t="shared" ca="1" si="450"/>
        <v>4006</v>
      </c>
      <c r="AA627">
        <f t="shared" ca="1" si="451"/>
        <v>4008</v>
      </c>
      <c r="AB627">
        <f t="shared" ca="1" si="452"/>
        <v>4007</v>
      </c>
      <c r="AC627">
        <f t="shared" ca="1" si="453"/>
        <v>4004</v>
      </c>
      <c r="AD627">
        <f t="shared" ca="1" si="454"/>
        <v>4004</v>
      </c>
      <c r="AE627">
        <f t="shared" ca="1" si="455"/>
        <v>5007</v>
      </c>
      <c r="AF627">
        <f t="shared" ca="1" si="456"/>
        <v>5007</v>
      </c>
      <c r="AG627">
        <f t="shared" ca="1" si="457"/>
        <v>5006</v>
      </c>
      <c r="AH627">
        <f t="shared" ca="1" si="458"/>
        <v>5007</v>
      </c>
      <c r="AI627">
        <f t="shared" ca="1" si="459"/>
        <v>5006</v>
      </c>
      <c r="AJ627">
        <f t="shared" ca="1" si="460"/>
        <v>5004</v>
      </c>
      <c r="AK627">
        <f t="shared" ca="1" si="461"/>
        <v>6004</v>
      </c>
      <c r="AL627">
        <f t="shared" ca="1" si="462"/>
        <v>6008</v>
      </c>
      <c r="AM627">
        <f t="shared" ca="1" si="463"/>
        <v>6006</v>
      </c>
      <c r="AN627">
        <f t="shared" ca="1" si="464"/>
        <v>6005</v>
      </c>
      <c r="AO627">
        <f t="shared" ca="1" si="465"/>
        <v>6008</v>
      </c>
      <c r="AP627">
        <f t="shared" ca="1" si="466"/>
        <v>6007</v>
      </c>
      <c r="AQ627" t="str">
        <f t="shared" ca="1" si="470"/>
        <v>12,1007,1;12,1005,1;12,1004,1;12,1008,1;12,1007,1;12,2004,1;12,2008,1;12,2008,1;12,2008,1;12,2004,1;12,2007,1;12,3006,1;12,3005,1;12,3006,1;12,3006,1;12,3004,1;12,3007,1;12,4005,1;12,4006,1;12,4008,1;12,4007,1;12,4004,1;12,4004,1;12,5007,1;12,5007,1;12,5006,1;12,5007,1;12,5006,1;12,5004,1;12,6004,1;12,6008,1;12,6006,1;12,6005,1;12,6008,1;12,6007,1</v>
      </c>
    </row>
    <row r="628" spans="1:43" x14ac:dyDescent="0.15">
      <c r="A628">
        <f t="shared" si="428"/>
        <v>6607</v>
      </c>
      <c r="B628">
        <f t="shared" si="471"/>
        <v>66</v>
      </c>
      <c r="C628">
        <f t="shared" si="472"/>
        <v>7</v>
      </c>
      <c r="D628">
        <f t="shared" si="474"/>
        <v>6</v>
      </c>
      <c r="E628">
        <f t="shared" si="474"/>
        <v>9</v>
      </c>
      <c r="F628" s="4">
        <f t="shared" si="429"/>
        <v>8</v>
      </c>
      <c r="G628">
        <f t="shared" ca="1" si="431"/>
        <v>1008</v>
      </c>
      <c r="H628">
        <f t="shared" ca="1" si="432"/>
        <v>1006</v>
      </c>
      <c r="I628">
        <f t="shared" ca="1" si="433"/>
        <v>1008</v>
      </c>
      <c r="J628">
        <f t="shared" ca="1" si="434"/>
        <v>1007</v>
      </c>
      <c r="K628">
        <f t="shared" ca="1" si="435"/>
        <v>1004</v>
      </c>
      <c r="L628">
        <f t="shared" ca="1" si="436"/>
        <v>1005</v>
      </c>
      <c r="M628">
        <f t="shared" ca="1" si="437"/>
        <v>2005</v>
      </c>
      <c r="N628">
        <f t="shared" ca="1" si="438"/>
        <v>2007</v>
      </c>
      <c r="O628">
        <f t="shared" ca="1" si="439"/>
        <v>2008</v>
      </c>
      <c r="P628">
        <f t="shared" ca="1" si="440"/>
        <v>2004</v>
      </c>
      <c r="Q628">
        <f t="shared" ca="1" si="441"/>
        <v>2008</v>
      </c>
      <c r="R628">
        <f t="shared" ca="1" si="442"/>
        <v>2004</v>
      </c>
      <c r="S628">
        <f t="shared" ca="1" si="443"/>
        <v>3005</v>
      </c>
      <c r="T628">
        <f t="shared" ca="1" si="444"/>
        <v>3008</v>
      </c>
      <c r="U628">
        <f t="shared" ca="1" si="445"/>
        <v>3005</v>
      </c>
      <c r="V628">
        <f t="shared" ca="1" si="446"/>
        <v>3005</v>
      </c>
      <c r="W628">
        <f t="shared" ca="1" si="447"/>
        <v>3004</v>
      </c>
      <c r="X628">
        <f t="shared" ca="1" si="448"/>
        <v>3005</v>
      </c>
      <c r="Y628">
        <f t="shared" ca="1" si="449"/>
        <v>4008</v>
      </c>
      <c r="Z628">
        <f t="shared" ca="1" si="450"/>
        <v>4005</v>
      </c>
      <c r="AA628">
        <f t="shared" ca="1" si="451"/>
        <v>4007</v>
      </c>
      <c r="AB628">
        <f t="shared" ca="1" si="452"/>
        <v>4008</v>
      </c>
      <c r="AC628">
        <f t="shared" ca="1" si="453"/>
        <v>4005</v>
      </c>
      <c r="AD628">
        <f t="shared" ca="1" si="454"/>
        <v>4006</v>
      </c>
      <c r="AE628">
        <f t="shared" ca="1" si="455"/>
        <v>5004</v>
      </c>
      <c r="AF628">
        <f t="shared" ca="1" si="456"/>
        <v>5005</v>
      </c>
      <c r="AG628">
        <f t="shared" ca="1" si="457"/>
        <v>5006</v>
      </c>
      <c r="AH628">
        <f t="shared" ca="1" si="458"/>
        <v>5007</v>
      </c>
      <c r="AI628">
        <f t="shared" ca="1" si="459"/>
        <v>5006</v>
      </c>
      <c r="AJ628">
        <f t="shared" ca="1" si="460"/>
        <v>5004</v>
      </c>
      <c r="AK628">
        <f t="shared" ca="1" si="461"/>
        <v>6007</v>
      </c>
      <c r="AL628">
        <f t="shared" ca="1" si="462"/>
        <v>6005</v>
      </c>
      <c r="AM628">
        <f t="shared" ca="1" si="463"/>
        <v>6006</v>
      </c>
      <c r="AN628">
        <f t="shared" ca="1" si="464"/>
        <v>6005</v>
      </c>
      <c r="AO628">
        <f t="shared" ca="1" si="465"/>
        <v>6004</v>
      </c>
      <c r="AP628">
        <f t="shared" ca="1" si="466"/>
        <v>6008</v>
      </c>
      <c r="AQ628" t="str">
        <f t="shared" ca="1" si="470"/>
        <v>12,1008,1;12,1006,1;12,1007,1;12,1004,1;12,1005,1;12,2005,1;12,2007,1;12,2008,1;12,2004,1;12,2008,1;12,2004,1;12,3005,1;12,3008,1;12,3005,1;12,3005,1;12,3004,1;12,3005,1;12,4008,1;12,4005,1;12,4007,1;12,4008,1;12,4005,1;12,4006,1;12,5004,1;12,5005,1;12,5006,1;12,5007,1;12,5006,1;12,5004,1;12,6007,1;12,6005,1;12,6006,1;12,6005,1;12,6004,1;12,6008,1</v>
      </c>
    </row>
    <row r="629" spans="1:43" x14ac:dyDescent="0.15">
      <c r="A629">
        <f t="shared" si="428"/>
        <v>6707</v>
      </c>
      <c r="B629">
        <f t="shared" si="471"/>
        <v>67</v>
      </c>
      <c r="C629">
        <f t="shared" si="472"/>
        <v>7</v>
      </c>
      <c r="D629">
        <f t="shared" si="474"/>
        <v>6</v>
      </c>
      <c r="E629">
        <f t="shared" si="474"/>
        <v>9</v>
      </c>
      <c r="F629" s="4">
        <f t="shared" si="429"/>
        <v>8</v>
      </c>
      <c r="G629">
        <f t="shared" ca="1" si="431"/>
        <v>1005</v>
      </c>
      <c r="H629">
        <f t="shared" ca="1" si="432"/>
        <v>1008</v>
      </c>
      <c r="I629">
        <f t="shared" ca="1" si="433"/>
        <v>1008</v>
      </c>
      <c r="J629">
        <f t="shared" ca="1" si="434"/>
        <v>1005</v>
      </c>
      <c r="K629">
        <f t="shared" ca="1" si="435"/>
        <v>1006</v>
      </c>
      <c r="L629">
        <f t="shared" ca="1" si="436"/>
        <v>1005</v>
      </c>
      <c r="M629">
        <f t="shared" ca="1" si="437"/>
        <v>2006</v>
      </c>
      <c r="N629">
        <f t="shared" ca="1" si="438"/>
        <v>2005</v>
      </c>
      <c r="O629">
        <f t="shared" ca="1" si="439"/>
        <v>2006</v>
      </c>
      <c r="P629">
        <f t="shared" ca="1" si="440"/>
        <v>2004</v>
      </c>
      <c r="Q629">
        <f t="shared" ca="1" si="441"/>
        <v>2007</v>
      </c>
      <c r="R629">
        <f t="shared" ca="1" si="442"/>
        <v>2006</v>
      </c>
      <c r="S629">
        <f t="shared" ca="1" si="443"/>
        <v>3006</v>
      </c>
      <c r="T629">
        <f t="shared" ca="1" si="444"/>
        <v>3005</v>
      </c>
      <c r="U629">
        <f t="shared" ca="1" si="445"/>
        <v>3008</v>
      </c>
      <c r="V629">
        <f t="shared" ca="1" si="446"/>
        <v>3008</v>
      </c>
      <c r="W629">
        <f t="shared" ca="1" si="447"/>
        <v>3004</v>
      </c>
      <c r="X629">
        <f t="shared" ca="1" si="448"/>
        <v>3004</v>
      </c>
      <c r="Y629">
        <f t="shared" ca="1" si="449"/>
        <v>4006</v>
      </c>
      <c r="Z629">
        <f t="shared" ca="1" si="450"/>
        <v>4007</v>
      </c>
      <c r="AA629">
        <f t="shared" ca="1" si="451"/>
        <v>4004</v>
      </c>
      <c r="AB629">
        <f t="shared" ca="1" si="452"/>
        <v>4007</v>
      </c>
      <c r="AC629">
        <f t="shared" ca="1" si="453"/>
        <v>4008</v>
      </c>
      <c r="AD629">
        <f t="shared" ca="1" si="454"/>
        <v>4006</v>
      </c>
      <c r="AE629">
        <f t="shared" ca="1" si="455"/>
        <v>5005</v>
      </c>
      <c r="AF629">
        <f t="shared" ca="1" si="456"/>
        <v>5005</v>
      </c>
      <c r="AG629">
        <f t="shared" ca="1" si="457"/>
        <v>5007</v>
      </c>
      <c r="AH629">
        <f t="shared" ca="1" si="458"/>
        <v>5004</v>
      </c>
      <c r="AI629">
        <f t="shared" ca="1" si="459"/>
        <v>5005</v>
      </c>
      <c r="AJ629">
        <f t="shared" ca="1" si="460"/>
        <v>5004</v>
      </c>
      <c r="AK629">
        <f t="shared" ca="1" si="461"/>
        <v>6004</v>
      </c>
      <c r="AL629">
        <f t="shared" ca="1" si="462"/>
        <v>6005</v>
      </c>
      <c r="AM629">
        <f t="shared" ca="1" si="463"/>
        <v>6004</v>
      </c>
      <c r="AN629">
        <f t="shared" ca="1" si="464"/>
        <v>6004</v>
      </c>
      <c r="AO629">
        <f t="shared" ca="1" si="465"/>
        <v>6005</v>
      </c>
      <c r="AP629">
        <f t="shared" ca="1" si="466"/>
        <v>6007</v>
      </c>
      <c r="AQ629" t="str">
        <f t="shared" ca="1" si="470"/>
        <v>12,1005,1;12,1008,1;12,1005,1;12,1006,1;12,1005,1;12,2006,1;12,2005,1;12,2006,1;12,2004,1;12,2007,1;12,2006,1;12,3006,1;12,3005,1;12,3008,1;12,3008,1;12,3004,1;12,3004,1;12,4006,1;12,4007,1;12,4004,1;12,4007,1;12,4008,1;12,4006,1;12,5005,1;12,5005,1;12,5007,1;12,5004,1;12,5005,1;12,5004,1;12,6004,1;12,6005,1;12,6004,1;12,6004,1;12,6005,1;12,6007,1</v>
      </c>
    </row>
    <row r="630" spans="1:43" x14ac:dyDescent="0.15">
      <c r="A630">
        <f t="shared" si="428"/>
        <v>6807</v>
      </c>
      <c r="B630">
        <f t="shared" si="471"/>
        <v>68</v>
      </c>
      <c r="C630">
        <f t="shared" si="472"/>
        <v>7</v>
      </c>
      <c r="D630">
        <f t="shared" si="474"/>
        <v>6</v>
      </c>
      <c r="E630">
        <f t="shared" si="474"/>
        <v>9</v>
      </c>
      <c r="F630" s="4">
        <f t="shared" si="429"/>
        <v>8</v>
      </c>
      <c r="G630">
        <f t="shared" ca="1" si="431"/>
        <v>1006</v>
      </c>
      <c r="H630">
        <f t="shared" ca="1" si="432"/>
        <v>1008</v>
      </c>
      <c r="I630">
        <f t="shared" ca="1" si="433"/>
        <v>1004</v>
      </c>
      <c r="J630">
        <f t="shared" ca="1" si="434"/>
        <v>1006</v>
      </c>
      <c r="K630">
        <f t="shared" ca="1" si="435"/>
        <v>1006</v>
      </c>
      <c r="L630">
        <f t="shared" ca="1" si="436"/>
        <v>1007</v>
      </c>
      <c r="M630">
        <f t="shared" ca="1" si="437"/>
        <v>2005</v>
      </c>
      <c r="N630">
        <f t="shared" ca="1" si="438"/>
        <v>2007</v>
      </c>
      <c r="O630">
        <f t="shared" ca="1" si="439"/>
        <v>2004</v>
      </c>
      <c r="P630">
        <f t="shared" ca="1" si="440"/>
        <v>2007</v>
      </c>
      <c r="Q630">
        <f t="shared" ca="1" si="441"/>
        <v>2006</v>
      </c>
      <c r="R630">
        <f t="shared" ca="1" si="442"/>
        <v>2005</v>
      </c>
      <c r="S630">
        <f t="shared" ca="1" si="443"/>
        <v>3004</v>
      </c>
      <c r="T630">
        <f t="shared" ca="1" si="444"/>
        <v>3006</v>
      </c>
      <c r="U630">
        <f t="shared" ca="1" si="445"/>
        <v>3006</v>
      </c>
      <c r="V630">
        <f t="shared" ca="1" si="446"/>
        <v>3007</v>
      </c>
      <c r="W630">
        <f t="shared" ca="1" si="447"/>
        <v>3005</v>
      </c>
      <c r="X630">
        <f t="shared" ca="1" si="448"/>
        <v>3007</v>
      </c>
      <c r="Y630">
        <f t="shared" ca="1" si="449"/>
        <v>4005</v>
      </c>
      <c r="Z630">
        <f t="shared" ca="1" si="450"/>
        <v>4008</v>
      </c>
      <c r="AA630">
        <f t="shared" ca="1" si="451"/>
        <v>4007</v>
      </c>
      <c r="AB630">
        <f t="shared" ca="1" si="452"/>
        <v>4006</v>
      </c>
      <c r="AC630">
        <f t="shared" ca="1" si="453"/>
        <v>4007</v>
      </c>
      <c r="AD630">
        <f t="shared" ca="1" si="454"/>
        <v>4005</v>
      </c>
      <c r="AE630">
        <f t="shared" ca="1" si="455"/>
        <v>5005</v>
      </c>
      <c r="AF630">
        <f t="shared" ca="1" si="456"/>
        <v>5005</v>
      </c>
      <c r="AG630">
        <f t="shared" ca="1" si="457"/>
        <v>5008</v>
      </c>
      <c r="AH630">
        <f t="shared" ca="1" si="458"/>
        <v>5004</v>
      </c>
      <c r="AI630">
        <f t="shared" ca="1" si="459"/>
        <v>5004</v>
      </c>
      <c r="AJ630">
        <f t="shared" ca="1" si="460"/>
        <v>5004</v>
      </c>
      <c r="AK630">
        <f t="shared" ca="1" si="461"/>
        <v>6008</v>
      </c>
      <c r="AL630">
        <f t="shared" ca="1" si="462"/>
        <v>6005</v>
      </c>
      <c r="AM630">
        <f t="shared" ca="1" si="463"/>
        <v>6005</v>
      </c>
      <c r="AN630">
        <f t="shared" ca="1" si="464"/>
        <v>6007</v>
      </c>
      <c r="AO630">
        <f t="shared" ca="1" si="465"/>
        <v>6007</v>
      </c>
      <c r="AP630">
        <f t="shared" ca="1" si="466"/>
        <v>6005</v>
      </c>
      <c r="AQ630" t="str">
        <f t="shared" ca="1" si="470"/>
        <v>12,1006,1;12,1008,1;12,1006,1;12,1006,1;12,1007,1;12,2005,1;12,2007,1;12,2004,1;12,2007,1;12,2006,1;12,2005,1;12,3004,1;12,3006,1;12,3006,1;12,3007,1;12,3005,1;12,3007,1;12,4005,1;12,4008,1;12,4007,1;12,4006,1;12,4007,1;12,4005,1;12,5005,1;12,5005,1;12,5008,1;12,5004,1;12,5004,1;12,5004,1;12,6008,1;12,6005,1;12,6005,1;12,6007,1;12,6007,1;12,6005,1</v>
      </c>
    </row>
    <row r="631" spans="1:43" x14ac:dyDescent="0.15">
      <c r="A631">
        <f t="shared" si="428"/>
        <v>6907</v>
      </c>
      <c r="B631">
        <f t="shared" si="471"/>
        <v>69</v>
      </c>
      <c r="C631">
        <f t="shared" si="472"/>
        <v>7</v>
      </c>
      <c r="D631">
        <f t="shared" si="474"/>
        <v>6</v>
      </c>
      <c r="E631">
        <f t="shared" si="474"/>
        <v>9</v>
      </c>
      <c r="F631" s="4">
        <f t="shared" si="429"/>
        <v>8</v>
      </c>
      <c r="G631">
        <f t="shared" ca="1" si="431"/>
        <v>1005</v>
      </c>
      <c r="H631">
        <f t="shared" ca="1" si="432"/>
        <v>1004</v>
      </c>
      <c r="I631">
        <f t="shared" ca="1" si="433"/>
        <v>1008</v>
      </c>
      <c r="J631">
        <f t="shared" ca="1" si="434"/>
        <v>1006</v>
      </c>
      <c r="K631">
        <f t="shared" ca="1" si="435"/>
        <v>1007</v>
      </c>
      <c r="L631">
        <f t="shared" ca="1" si="436"/>
        <v>1007</v>
      </c>
      <c r="M631">
        <f t="shared" ca="1" si="437"/>
        <v>2004</v>
      </c>
      <c r="N631">
        <f t="shared" ca="1" si="438"/>
        <v>2004</v>
      </c>
      <c r="O631">
        <f t="shared" ca="1" si="439"/>
        <v>2008</v>
      </c>
      <c r="P631">
        <f t="shared" ca="1" si="440"/>
        <v>2008</v>
      </c>
      <c r="Q631">
        <f t="shared" ca="1" si="441"/>
        <v>2007</v>
      </c>
      <c r="R631">
        <f t="shared" ca="1" si="442"/>
        <v>2008</v>
      </c>
      <c r="S631">
        <f t="shared" ca="1" si="443"/>
        <v>3007</v>
      </c>
      <c r="T631">
        <f t="shared" ca="1" si="444"/>
        <v>3005</v>
      </c>
      <c r="U631">
        <f t="shared" ca="1" si="445"/>
        <v>3006</v>
      </c>
      <c r="V631">
        <f t="shared" ca="1" si="446"/>
        <v>3008</v>
      </c>
      <c r="W631">
        <f t="shared" ca="1" si="447"/>
        <v>3008</v>
      </c>
      <c r="X631">
        <f t="shared" ca="1" si="448"/>
        <v>3004</v>
      </c>
      <c r="Y631">
        <f t="shared" ca="1" si="449"/>
        <v>4005</v>
      </c>
      <c r="Z631">
        <f t="shared" ca="1" si="450"/>
        <v>4005</v>
      </c>
      <c r="AA631">
        <f t="shared" ca="1" si="451"/>
        <v>4006</v>
      </c>
      <c r="AB631">
        <f t="shared" ca="1" si="452"/>
        <v>4006</v>
      </c>
      <c r="AC631">
        <f t="shared" ca="1" si="453"/>
        <v>4006</v>
      </c>
      <c r="AD631">
        <f t="shared" ca="1" si="454"/>
        <v>4004</v>
      </c>
      <c r="AE631">
        <f t="shared" ca="1" si="455"/>
        <v>5008</v>
      </c>
      <c r="AF631">
        <f t="shared" ca="1" si="456"/>
        <v>5005</v>
      </c>
      <c r="AG631">
        <f t="shared" ca="1" si="457"/>
        <v>5004</v>
      </c>
      <c r="AH631">
        <f t="shared" ca="1" si="458"/>
        <v>5005</v>
      </c>
      <c r="AI631">
        <f t="shared" ca="1" si="459"/>
        <v>5008</v>
      </c>
      <c r="AJ631">
        <f t="shared" ca="1" si="460"/>
        <v>5005</v>
      </c>
      <c r="AK631">
        <f t="shared" ca="1" si="461"/>
        <v>6006</v>
      </c>
      <c r="AL631">
        <f t="shared" ca="1" si="462"/>
        <v>6008</v>
      </c>
      <c r="AM631">
        <f t="shared" ca="1" si="463"/>
        <v>6008</v>
      </c>
      <c r="AN631">
        <f t="shared" ca="1" si="464"/>
        <v>6004</v>
      </c>
      <c r="AO631">
        <f t="shared" ca="1" si="465"/>
        <v>6008</v>
      </c>
      <c r="AP631">
        <f t="shared" ca="1" si="466"/>
        <v>6005</v>
      </c>
      <c r="AQ631" t="str">
        <f t="shared" ca="1" si="470"/>
        <v>12,1005,1;12,1004,1;12,1006,1;12,1007,1;12,1007,1;12,2004,1;12,2004,1;12,2008,1;12,2008,1;12,2007,1;12,2008,1;12,3007,1;12,3005,1;12,3006,1;12,3008,1;12,3008,1;12,3004,1;12,4005,1;12,4005,1;12,4006,1;12,4006,1;12,4006,1;12,4004,1;12,5008,1;12,5005,1;12,5004,1;12,5005,1;12,5008,1;12,5005,1;12,6006,1;12,6008,1;12,6008,1;12,6004,1;12,6008,1;12,6005,1</v>
      </c>
    </row>
    <row r="632" spans="1:43" x14ac:dyDescent="0.15">
      <c r="A632">
        <f t="shared" si="428"/>
        <v>7007</v>
      </c>
      <c r="B632">
        <f t="shared" si="471"/>
        <v>70</v>
      </c>
      <c r="C632">
        <f t="shared" si="472"/>
        <v>7</v>
      </c>
      <c r="D632">
        <f t="shared" si="474"/>
        <v>6</v>
      </c>
      <c r="E632">
        <f t="shared" si="474"/>
        <v>10</v>
      </c>
      <c r="F632" s="4">
        <f t="shared" si="429"/>
        <v>9</v>
      </c>
      <c r="G632">
        <f t="shared" ca="1" si="431"/>
        <v>1009</v>
      </c>
      <c r="H632">
        <f t="shared" ca="1" si="432"/>
        <v>1009</v>
      </c>
      <c r="I632">
        <f t="shared" ca="1" si="433"/>
        <v>1009</v>
      </c>
      <c r="J632">
        <f t="shared" ca="1" si="434"/>
        <v>1007</v>
      </c>
      <c r="K632">
        <f t="shared" ca="1" si="435"/>
        <v>1009</v>
      </c>
      <c r="L632">
        <f t="shared" ca="1" si="436"/>
        <v>1005</v>
      </c>
      <c r="M632">
        <f t="shared" ca="1" si="437"/>
        <v>2005</v>
      </c>
      <c r="N632">
        <f t="shared" ca="1" si="438"/>
        <v>2007</v>
      </c>
      <c r="O632">
        <f t="shared" ca="1" si="439"/>
        <v>2009</v>
      </c>
      <c r="P632">
        <f t="shared" ca="1" si="440"/>
        <v>2006</v>
      </c>
      <c r="Q632">
        <f t="shared" ca="1" si="441"/>
        <v>2008</v>
      </c>
      <c r="R632">
        <f t="shared" ca="1" si="442"/>
        <v>2005</v>
      </c>
      <c r="S632">
        <f t="shared" ca="1" si="443"/>
        <v>3007</v>
      </c>
      <c r="T632">
        <f t="shared" ca="1" si="444"/>
        <v>3006</v>
      </c>
      <c r="U632">
        <f t="shared" ca="1" si="445"/>
        <v>3009</v>
      </c>
      <c r="V632">
        <f t="shared" ca="1" si="446"/>
        <v>3009</v>
      </c>
      <c r="W632">
        <f t="shared" ca="1" si="447"/>
        <v>3008</v>
      </c>
      <c r="X632">
        <f t="shared" ca="1" si="448"/>
        <v>3006</v>
      </c>
      <c r="Y632">
        <f t="shared" ca="1" si="449"/>
        <v>4007</v>
      </c>
      <c r="Z632">
        <f t="shared" ca="1" si="450"/>
        <v>4008</v>
      </c>
      <c r="AA632">
        <f t="shared" ca="1" si="451"/>
        <v>4006</v>
      </c>
      <c r="AB632">
        <f t="shared" ca="1" si="452"/>
        <v>4007</v>
      </c>
      <c r="AC632">
        <f t="shared" ca="1" si="453"/>
        <v>4007</v>
      </c>
      <c r="AD632">
        <f t="shared" ca="1" si="454"/>
        <v>4005</v>
      </c>
      <c r="AE632">
        <f t="shared" ca="1" si="455"/>
        <v>5009</v>
      </c>
      <c r="AF632">
        <f t="shared" ca="1" si="456"/>
        <v>5005</v>
      </c>
      <c r="AG632">
        <f t="shared" ca="1" si="457"/>
        <v>5008</v>
      </c>
      <c r="AH632">
        <f t="shared" ca="1" si="458"/>
        <v>5007</v>
      </c>
      <c r="AI632">
        <f t="shared" ca="1" si="459"/>
        <v>5007</v>
      </c>
      <c r="AJ632">
        <f t="shared" ca="1" si="460"/>
        <v>5008</v>
      </c>
      <c r="AK632">
        <f t="shared" ca="1" si="461"/>
        <v>6005</v>
      </c>
      <c r="AL632">
        <f t="shared" ca="1" si="462"/>
        <v>6008</v>
      </c>
      <c r="AM632">
        <f t="shared" ca="1" si="463"/>
        <v>6008</v>
      </c>
      <c r="AN632">
        <f t="shared" ca="1" si="464"/>
        <v>6006</v>
      </c>
      <c r="AO632">
        <f t="shared" ca="1" si="465"/>
        <v>6007</v>
      </c>
      <c r="AP632">
        <f t="shared" ca="1" si="466"/>
        <v>6005</v>
      </c>
      <c r="AQ632" t="str">
        <f t="shared" ca="1" si="470"/>
        <v>12,1009,1;12,1009,1;12,1007,1;12,1009,1;12,1005,1;12,2005,1;12,2007,1;12,2009,1;12,2006,1;12,2008,1;12,2005,1;12,3007,1;12,3006,1;12,3009,1;12,3009,1;12,3008,1;12,3006,1;12,4007,1;12,4008,1;12,4006,1;12,4007,1;12,4007,1;12,4005,1;12,5009,1;12,5005,1;12,5008,1;12,5007,1;12,5007,1;12,5008,1;12,6005,1;12,6008,1;12,6008,1;12,6006,1;12,6007,1;12,6005,1</v>
      </c>
    </row>
    <row r="633" spans="1:43" x14ac:dyDescent="0.15">
      <c r="A633">
        <f t="shared" si="428"/>
        <v>7107</v>
      </c>
      <c r="B633">
        <f t="shared" si="471"/>
        <v>71</v>
      </c>
      <c r="C633">
        <f t="shared" si="472"/>
        <v>7</v>
      </c>
      <c r="D633">
        <f t="shared" si="474"/>
        <v>6</v>
      </c>
      <c r="E633">
        <f t="shared" si="474"/>
        <v>10</v>
      </c>
      <c r="F633" s="4">
        <f t="shared" si="429"/>
        <v>9</v>
      </c>
      <c r="G633">
        <f t="shared" ca="1" si="431"/>
        <v>1008</v>
      </c>
      <c r="H633">
        <f t="shared" ca="1" si="432"/>
        <v>1007</v>
      </c>
      <c r="I633">
        <f t="shared" ca="1" si="433"/>
        <v>1006</v>
      </c>
      <c r="J633">
        <f t="shared" ca="1" si="434"/>
        <v>1008</v>
      </c>
      <c r="K633">
        <f t="shared" ca="1" si="435"/>
        <v>1007</v>
      </c>
      <c r="L633">
        <f t="shared" ca="1" si="436"/>
        <v>1006</v>
      </c>
      <c r="M633">
        <f t="shared" ca="1" si="437"/>
        <v>2009</v>
      </c>
      <c r="N633">
        <f t="shared" ca="1" si="438"/>
        <v>2005</v>
      </c>
      <c r="O633">
        <f t="shared" ca="1" si="439"/>
        <v>2008</v>
      </c>
      <c r="P633">
        <f t="shared" ca="1" si="440"/>
        <v>2009</v>
      </c>
      <c r="Q633">
        <f t="shared" ca="1" si="441"/>
        <v>2006</v>
      </c>
      <c r="R633">
        <f t="shared" ca="1" si="442"/>
        <v>2008</v>
      </c>
      <c r="S633">
        <f t="shared" ca="1" si="443"/>
        <v>3008</v>
      </c>
      <c r="T633">
        <f t="shared" ca="1" si="444"/>
        <v>3008</v>
      </c>
      <c r="U633">
        <f t="shared" ca="1" si="445"/>
        <v>3005</v>
      </c>
      <c r="V633">
        <f t="shared" ca="1" si="446"/>
        <v>3009</v>
      </c>
      <c r="W633">
        <f t="shared" ca="1" si="447"/>
        <v>3006</v>
      </c>
      <c r="X633">
        <f t="shared" ca="1" si="448"/>
        <v>3007</v>
      </c>
      <c r="Y633">
        <f t="shared" ca="1" si="449"/>
        <v>4007</v>
      </c>
      <c r="Z633">
        <f t="shared" ca="1" si="450"/>
        <v>4006</v>
      </c>
      <c r="AA633">
        <f t="shared" ca="1" si="451"/>
        <v>4006</v>
      </c>
      <c r="AB633">
        <f t="shared" ca="1" si="452"/>
        <v>4005</v>
      </c>
      <c r="AC633">
        <f t="shared" ca="1" si="453"/>
        <v>4007</v>
      </c>
      <c r="AD633">
        <f t="shared" ca="1" si="454"/>
        <v>4007</v>
      </c>
      <c r="AE633">
        <f t="shared" ca="1" si="455"/>
        <v>5009</v>
      </c>
      <c r="AF633">
        <f t="shared" ca="1" si="456"/>
        <v>5008</v>
      </c>
      <c r="AG633">
        <f t="shared" ca="1" si="457"/>
        <v>5009</v>
      </c>
      <c r="AH633">
        <f t="shared" ca="1" si="458"/>
        <v>5009</v>
      </c>
      <c r="AI633">
        <f t="shared" ca="1" si="459"/>
        <v>5006</v>
      </c>
      <c r="AJ633">
        <f t="shared" ca="1" si="460"/>
        <v>5006</v>
      </c>
      <c r="AK633">
        <f t="shared" ca="1" si="461"/>
        <v>6005</v>
      </c>
      <c r="AL633">
        <f t="shared" ca="1" si="462"/>
        <v>6009</v>
      </c>
      <c r="AM633">
        <f t="shared" ca="1" si="463"/>
        <v>6009</v>
      </c>
      <c r="AN633">
        <f t="shared" ca="1" si="464"/>
        <v>6007</v>
      </c>
      <c r="AO633">
        <f t="shared" ca="1" si="465"/>
        <v>6008</v>
      </c>
      <c r="AP633">
        <f t="shared" ca="1" si="466"/>
        <v>6006</v>
      </c>
      <c r="AQ633" t="str">
        <f t="shared" ca="1" si="470"/>
        <v>12,1008,1;12,1007,1;12,1008,1;12,1007,1;12,1006,1;12,2009,1;12,2005,1;12,2008,1;12,2009,1;12,2006,1;12,2008,1;12,3008,1;12,3008,1;12,3005,1;12,3009,1;12,3006,1;12,3007,1;12,4007,1;12,4006,1;12,4006,1;12,4005,1;12,4007,1;12,4007,1;12,5009,1;12,5008,1;12,5009,1;12,5009,1;12,5006,1;12,5006,1;12,6005,1;12,6009,1;12,6009,1;12,6007,1;12,6008,1;12,6006,1</v>
      </c>
    </row>
    <row r="634" spans="1:43" x14ac:dyDescent="0.15">
      <c r="A634">
        <f t="shared" si="428"/>
        <v>7207</v>
      </c>
      <c r="B634">
        <f t="shared" si="471"/>
        <v>72</v>
      </c>
      <c r="C634">
        <f t="shared" si="472"/>
        <v>7</v>
      </c>
      <c r="D634">
        <f t="shared" si="474"/>
        <v>6</v>
      </c>
      <c r="E634">
        <f t="shared" si="474"/>
        <v>10</v>
      </c>
      <c r="F634" s="4">
        <f t="shared" si="429"/>
        <v>9</v>
      </c>
      <c r="G634">
        <f t="shared" ca="1" si="431"/>
        <v>1008</v>
      </c>
      <c r="H634">
        <f t="shared" ca="1" si="432"/>
        <v>1005</v>
      </c>
      <c r="I634">
        <f t="shared" ca="1" si="433"/>
        <v>1006</v>
      </c>
      <c r="J634">
        <f t="shared" ca="1" si="434"/>
        <v>1009</v>
      </c>
      <c r="K634">
        <f t="shared" ca="1" si="435"/>
        <v>1007</v>
      </c>
      <c r="L634">
        <f t="shared" ca="1" si="436"/>
        <v>1006</v>
      </c>
      <c r="M634">
        <f t="shared" ca="1" si="437"/>
        <v>2005</v>
      </c>
      <c r="N634">
        <f t="shared" ca="1" si="438"/>
        <v>2006</v>
      </c>
      <c r="O634">
        <f t="shared" ca="1" si="439"/>
        <v>2009</v>
      </c>
      <c r="P634">
        <f t="shared" ca="1" si="440"/>
        <v>2005</v>
      </c>
      <c r="Q634">
        <f t="shared" ca="1" si="441"/>
        <v>2008</v>
      </c>
      <c r="R634">
        <f t="shared" ca="1" si="442"/>
        <v>2008</v>
      </c>
      <c r="S634">
        <f t="shared" ca="1" si="443"/>
        <v>3009</v>
      </c>
      <c r="T634">
        <f t="shared" ca="1" si="444"/>
        <v>3006</v>
      </c>
      <c r="U634">
        <f t="shared" ca="1" si="445"/>
        <v>3006</v>
      </c>
      <c r="V634">
        <f t="shared" ca="1" si="446"/>
        <v>3007</v>
      </c>
      <c r="W634">
        <f t="shared" ca="1" si="447"/>
        <v>3009</v>
      </c>
      <c r="X634">
        <f t="shared" ca="1" si="448"/>
        <v>3005</v>
      </c>
      <c r="Y634">
        <f t="shared" ca="1" si="449"/>
        <v>4008</v>
      </c>
      <c r="Z634">
        <f t="shared" ca="1" si="450"/>
        <v>4008</v>
      </c>
      <c r="AA634">
        <f t="shared" ca="1" si="451"/>
        <v>4008</v>
      </c>
      <c r="AB634">
        <f t="shared" ca="1" si="452"/>
        <v>4005</v>
      </c>
      <c r="AC634">
        <f t="shared" ca="1" si="453"/>
        <v>4009</v>
      </c>
      <c r="AD634">
        <f t="shared" ca="1" si="454"/>
        <v>4005</v>
      </c>
      <c r="AE634">
        <f t="shared" ca="1" si="455"/>
        <v>5007</v>
      </c>
      <c r="AF634">
        <f t="shared" ca="1" si="456"/>
        <v>5008</v>
      </c>
      <c r="AG634">
        <f t="shared" ca="1" si="457"/>
        <v>5009</v>
      </c>
      <c r="AH634">
        <f t="shared" ca="1" si="458"/>
        <v>5007</v>
      </c>
      <c r="AI634">
        <f t="shared" ca="1" si="459"/>
        <v>5007</v>
      </c>
      <c r="AJ634">
        <f t="shared" ca="1" si="460"/>
        <v>5007</v>
      </c>
      <c r="AK634">
        <f t="shared" ca="1" si="461"/>
        <v>6007</v>
      </c>
      <c r="AL634">
        <f t="shared" ca="1" si="462"/>
        <v>6008</v>
      </c>
      <c r="AM634">
        <f t="shared" ca="1" si="463"/>
        <v>6005</v>
      </c>
      <c r="AN634">
        <f t="shared" ca="1" si="464"/>
        <v>6007</v>
      </c>
      <c r="AO634">
        <f t="shared" ca="1" si="465"/>
        <v>6006</v>
      </c>
      <c r="AP634">
        <f t="shared" ca="1" si="466"/>
        <v>6005</v>
      </c>
      <c r="AQ634" t="str">
        <f t="shared" ca="1" si="470"/>
        <v>12,1008,1;12,1005,1;12,1009,1;12,1007,1;12,1006,1;12,2005,1;12,2006,1;12,2009,1;12,2005,1;12,2008,1;12,2008,1;12,3009,1;12,3006,1;12,3006,1;12,3007,1;12,3009,1;12,3005,1;12,4008,1;12,4008,1;12,4008,1;12,4005,1;12,4009,1;12,4005,1;12,5007,1;12,5008,1;12,5009,1;12,5007,1;12,5007,1;12,5007,1;12,6007,1;12,6008,1;12,6005,1;12,6007,1;12,6006,1;12,6005,1</v>
      </c>
    </row>
    <row r="635" spans="1:43" x14ac:dyDescent="0.15">
      <c r="A635">
        <f t="shared" si="428"/>
        <v>7307</v>
      </c>
      <c r="B635">
        <f t="shared" si="471"/>
        <v>73</v>
      </c>
      <c r="C635">
        <f t="shared" si="472"/>
        <v>7</v>
      </c>
      <c r="D635">
        <f t="shared" si="474"/>
        <v>6</v>
      </c>
      <c r="E635">
        <f t="shared" si="474"/>
        <v>10</v>
      </c>
      <c r="F635" s="4">
        <f t="shared" si="429"/>
        <v>9</v>
      </c>
      <c r="G635">
        <f t="shared" ca="1" si="431"/>
        <v>1006</v>
      </c>
      <c r="H635">
        <f t="shared" ca="1" si="432"/>
        <v>1009</v>
      </c>
      <c r="I635">
        <f t="shared" ca="1" si="433"/>
        <v>1006</v>
      </c>
      <c r="J635">
        <f t="shared" ca="1" si="434"/>
        <v>1008</v>
      </c>
      <c r="K635">
        <f t="shared" ca="1" si="435"/>
        <v>1008</v>
      </c>
      <c r="L635">
        <f t="shared" ca="1" si="436"/>
        <v>1008</v>
      </c>
      <c r="M635">
        <f t="shared" ca="1" si="437"/>
        <v>2007</v>
      </c>
      <c r="N635">
        <f t="shared" ca="1" si="438"/>
        <v>2009</v>
      </c>
      <c r="O635">
        <f t="shared" ca="1" si="439"/>
        <v>2007</v>
      </c>
      <c r="P635">
        <f t="shared" ca="1" si="440"/>
        <v>2005</v>
      </c>
      <c r="Q635">
        <f t="shared" ca="1" si="441"/>
        <v>2006</v>
      </c>
      <c r="R635">
        <f t="shared" ca="1" si="442"/>
        <v>2005</v>
      </c>
      <c r="S635">
        <f t="shared" ca="1" si="443"/>
        <v>3005</v>
      </c>
      <c r="T635">
        <f t="shared" ca="1" si="444"/>
        <v>3008</v>
      </c>
      <c r="U635">
        <f t="shared" ca="1" si="445"/>
        <v>3007</v>
      </c>
      <c r="V635">
        <f t="shared" ca="1" si="446"/>
        <v>3005</v>
      </c>
      <c r="W635">
        <f t="shared" ca="1" si="447"/>
        <v>3005</v>
      </c>
      <c r="X635">
        <f t="shared" ca="1" si="448"/>
        <v>3008</v>
      </c>
      <c r="Y635">
        <f t="shared" ca="1" si="449"/>
        <v>4008</v>
      </c>
      <c r="Z635">
        <f t="shared" ca="1" si="450"/>
        <v>4005</v>
      </c>
      <c r="AA635">
        <f t="shared" ca="1" si="451"/>
        <v>4007</v>
      </c>
      <c r="AB635">
        <f t="shared" ca="1" si="452"/>
        <v>4008</v>
      </c>
      <c r="AC635">
        <f t="shared" ca="1" si="453"/>
        <v>4009</v>
      </c>
      <c r="AD635">
        <f t="shared" ca="1" si="454"/>
        <v>4009</v>
      </c>
      <c r="AE635">
        <f t="shared" ca="1" si="455"/>
        <v>5009</v>
      </c>
      <c r="AF635">
        <f t="shared" ca="1" si="456"/>
        <v>5009</v>
      </c>
      <c r="AG635">
        <f t="shared" ca="1" si="457"/>
        <v>5007</v>
      </c>
      <c r="AH635">
        <f t="shared" ca="1" si="458"/>
        <v>5006</v>
      </c>
      <c r="AI635">
        <f t="shared" ca="1" si="459"/>
        <v>5008</v>
      </c>
      <c r="AJ635">
        <f t="shared" ca="1" si="460"/>
        <v>5008</v>
      </c>
      <c r="AK635">
        <f t="shared" ca="1" si="461"/>
        <v>6005</v>
      </c>
      <c r="AL635">
        <f t="shared" ca="1" si="462"/>
        <v>6009</v>
      </c>
      <c r="AM635">
        <f t="shared" ca="1" si="463"/>
        <v>6006</v>
      </c>
      <c r="AN635">
        <f t="shared" ca="1" si="464"/>
        <v>6009</v>
      </c>
      <c r="AO635">
        <f t="shared" ca="1" si="465"/>
        <v>6008</v>
      </c>
      <c r="AP635">
        <f t="shared" ca="1" si="466"/>
        <v>6008</v>
      </c>
      <c r="AQ635" t="str">
        <f t="shared" ca="1" si="470"/>
        <v>12,1006,1;12,1009,1;12,1008,1;12,1008,1;12,1008,1;12,2007,1;12,2009,1;12,2007,1;12,2005,1;12,2006,1;12,2005,1;12,3005,1;12,3008,1;12,3007,1;12,3005,1;12,3005,1;12,3008,1;12,4008,1;12,4005,1;12,4007,1;12,4008,1;12,4009,1;12,4009,1;12,5009,1;12,5009,1;12,5007,1;12,5006,1;12,5008,1;12,5008,1;12,6005,1;12,6009,1;12,6006,1;12,6009,1;12,6008,1;12,6008,1</v>
      </c>
    </row>
    <row r="636" spans="1:43" x14ac:dyDescent="0.15">
      <c r="A636">
        <f t="shared" si="428"/>
        <v>7407</v>
      </c>
      <c r="B636">
        <f t="shared" si="471"/>
        <v>74</v>
      </c>
      <c r="C636">
        <f t="shared" si="472"/>
        <v>7</v>
      </c>
      <c r="D636">
        <f t="shared" si="474"/>
        <v>6</v>
      </c>
      <c r="E636">
        <f t="shared" si="474"/>
        <v>10</v>
      </c>
      <c r="F636" s="4">
        <f t="shared" si="429"/>
        <v>9</v>
      </c>
      <c r="G636">
        <f t="shared" ca="1" si="431"/>
        <v>1007</v>
      </c>
      <c r="H636">
        <f t="shared" ca="1" si="432"/>
        <v>1006</v>
      </c>
      <c r="I636">
        <f t="shared" ca="1" si="433"/>
        <v>1007</v>
      </c>
      <c r="J636">
        <f t="shared" ca="1" si="434"/>
        <v>1009</v>
      </c>
      <c r="K636">
        <f t="shared" ca="1" si="435"/>
        <v>1008</v>
      </c>
      <c r="L636">
        <f t="shared" ca="1" si="436"/>
        <v>1008</v>
      </c>
      <c r="M636">
        <f t="shared" ca="1" si="437"/>
        <v>2005</v>
      </c>
      <c r="N636">
        <f t="shared" ca="1" si="438"/>
        <v>2006</v>
      </c>
      <c r="O636">
        <f t="shared" ca="1" si="439"/>
        <v>2009</v>
      </c>
      <c r="P636">
        <f t="shared" ca="1" si="440"/>
        <v>2008</v>
      </c>
      <c r="Q636">
        <f t="shared" ca="1" si="441"/>
        <v>2007</v>
      </c>
      <c r="R636">
        <f t="shared" ca="1" si="442"/>
        <v>2007</v>
      </c>
      <c r="S636">
        <f t="shared" ca="1" si="443"/>
        <v>3008</v>
      </c>
      <c r="T636">
        <f t="shared" ca="1" si="444"/>
        <v>3006</v>
      </c>
      <c r="U636">
        <f t="shared" ca="1" si="445"/>
        <v>3009</v>
      </c>
      <c r="V636">
        <f t="shared" ca="1" si="446"/>
        <v>3009</v>
      </c>
      <c r="W636">
        <f t="shared" ca="1" si="447"/>
        <v>3006</v>
      </c>
      <c r="X636">
        <f t="shared" ca="1" si="448"/>
        <v>3006</v>
      </c>
      <c r="Y636">
        <f t="shared" ca="1" si="449"/>
        <v>4009</v>
      </c>
      <c r="Z636">
        <f t="shared" ca="1" si="450"/>
        <v>4009</v>
      </c>
      <c r="AA636">
        <f t="shared" ca="1" si="451"/>
        <v>4007</v>
      </c>
      <c r="AB636">
        <f t="shared" ca="1" si="452"/>
        <v>4009</v>
      </c>
      <c r="AC636">
        <f t="shared" ca="1" si="453"/>
        <v>4006</v>
      </c>
      <c r="AD636">
        <f t="shared" ca="1" si="454"/>
        <v>4006</v>
      </c>
      <c r="AE636">
        <f t="shared" ca="1" si="455"/>
        <v>5005</v>
      </c>
      <c r="AF636">
        <f t="shared" ca="1" si="456"/>
        <v>5005</v>
      </c>
      <c r="AG636">
        <f t="shared" ca="1" si="457"/>
        <v>5006</v>
      </c>
      <c r="AH636">
        <f t="shared" ca="1" si="458"/>
        <v>5007</v>
      </c>
      <c r="AI636">
        <f t="shared" ca="1" si="459"/>
        <v>5006</v>
      </c>
      <c r="AJ636">
        <f t="shared" ca="1" si="460"/>
        <v>5005</v>
      </c>
      <c r="AK636">
        <f t="shared" ca="1" si="461"/>
        <v>6007</v>
      </c>
      <c r="AL636">
        <f t="shared" ca="1" si="462"/>
        <v>6006</v>
      </c>
      <c r="AM636">
        <f t="shared" ca="1" si="463"/>
        <v>6006</v>
      </c>
      <c r="AN636">
        <f t="shared" ca="1" si="464"/>
        <v>6006</v>
      </c>
      <c r="AO636">
        <f t="shared" ca="1" si="465"/>
        <v>6006</v>
      </c>
      <c r="AP636">
        <f t="shared" ca="1" si="466"/>
        <v>6005</v>
      </c>
      <c r="AQ636" t="str">
        <f t="shared" ca="1" si="470"/>
        <v>12,1007,1;12,1006,1;12,1009,1;12,1008,1;12,1008,1;12,2005,1;12,2006,1;12,2009,1;12,2008,1;12,2007,1;12,2007,1;12,3008,1;12,3006,1;12,3009,1;12,3009,1;12,3006,1;12,3006,1;12,4009,1;12,4009,1;12,4007,1;12,4009,1;12,4006,1;12,4006,1;12,5005,1;12,5005,1;12,5006,1;12,5007,1;12,5006,1;12,5005,1;12,6007,1;12,6006,1;12,6006,1;12,6006,1;12,6006,1;12,6005,1</v>
      </c>
    </row>
    <row r="637" spans="1:43" x14ac:dyDescent="0.15">
      <c r="A637">
        <f t="shared" si="428"/>
        <v>7507</v>
      </c>
      <c r="B637">
        <f t="shared" si="471"/>
        <v>75</v>
      </c>
      <c r="C637">
        <f t="shared" si="472"/>
        <v>7</v>
      </c>
      <c r="D637">
        <f t="shared" si="474"/>
        <v>6</v>
      </c>
      <c r="E637">
        <f t="shared" si="474"/>
        <v>10</v>
      </c>
      <c r="F637" s="4">
        <f t="shared" si="429"/>
        <v>9</v>
      </c>
      <c r="G637">
        <f t="shared" ca="1" si="431"/>
        <v>1009</v>
      </c>
      <c r="H637">
        <f t="shared" ca="1" si="432"/>
        <v>1009</v>
      </c>
      <c r="I637">
        <f t="shared" ca="1" si="433"/>
        <v>1008</v>
      </c>
      <c r="J637">
        <f t="shared" ca="1" si="434"/>
        <v>1008</v>
      </c>
      <c r="K637">
        <f t="shared" ca="1" si="435"/>
        <v>1005</v>
      </c>
      <c r="L637">
        <f t="shared" ca="1" si="436"/>
        <v>1008</v>
      </c>
      <c r="M637">
        <f t="shared" ca="1" si="437"/>
        <v>2005</v>
      </c>
      <c r="N637">
        <f t="shared" ca="1" si="438"/>
        <v>2005</v>
      </c>
      <c r="O637">
        <f t="shared" ca="1" si="439"/>
        <v>2007</v>
      </c>
      <c r="P637">
        <f t="shared" ca="1" si="440"/>
        <v>2005</v>
      </c>
      <c r="Q637">
        <f t="shared" ca="1" si="441"/>
        <v>2008</v>
      </c>
      <c r="R637">
        <f t="shared" ca="1" si="442"/>
        <v>2005</v>
      </c>
      <c r="S637">
        <f t="shared" ca="1" si="443"/>
        <v>3005</v>
      </c>
      <c r="T637">
        <f t="shared" ca="1" si="444"/>
        <v>3005</v>
      </c>
      <c r="U637">
        <f t="shared" ca="1" si="445"/>
        <v>3005</v>
      </c>
      <c r="V637">
        <f t="shared" ca="1" si="446"/>
        <v>3007</v>
      </c>
      <c r="W637">
        <f t="shared" ca="1" si="447"/>
        <v>3005</v>
      </c>
      <c r="X637">
        <f t="shared" ca="1" si="448"/>
        <v>3009</v>
      </c>
      <c r="Y637">
        <f t="shared" ca="1" si="449"/>
        <v>4006</v>
      </c>
      <c r="Z637">
        <f t="shared" ca="1" si="450"/>
        <v>4006</v>
      </c>
      <c r="AA637">
        <f t="shared" ca="1" si="451"/>
        <v>4005</v>
      </c>
      <c r="AB637">
        <f t="shared" ca="1" si="452"/>
        <v>4006</v>
      </c>
      <c r="AC637">
        <f t="shared" ca="1" si="453"/>
        <v>4008</v>
      </c>
      <c r="AD637">
        <f t="shared" ca="1" si="454"/>
        <v>4009</v>
      </c>
      <c r="AE637">
        <f t="shared" ca="1" si="455"/>
        <v>5006</v>
      </c>
      <c r="AF637">
        <f t="shared" ca="1" si="456"/>
        <v>5009</v>
      </c>
      <c r="AG637">
        <f t="shared" ca="1" si="457"/>
        <v>5007</v>
      </c>
      <c r="AH637">
        <f t="shared" ca="1" si="458"/>
        <v>5006</v>
      </c>
      <c r="AI637">
        <f t="shared" ca="1" si="459"/>
        <v>5008</v>
      </c>
      <c r="AJ637">
        <f t="shared" ca="1" si="460"/>
        <v>5008</v>
      </c>
      <c r="AK637">
        <f t="shared" ca="1" si="461"/>
        <v>6009</v>
      </c>
      <c r="AL637">
        <f t="shared" ca="1" si="462"/>
        <v>6007</v>
      </c>
      <c r="AM637">
        <f t="shared" ca="1" si="463"/>
        <v>6007</v>
      </c>
      <c r="AN637">
        <f t="shared" ca="1" si="464"/>
        <v>6007</v>
      </c>
      <c r="AO637">
        <f t="shared" ca="1" si="465"/>
        <v>6008</v>
      </c>
      <c r="AP637">
        <f t="shared" ca="1" si="466"/>
        <v>6005</v>
      </c>
      <c r="AQ637" t="str">
        <f t="shared" ca="1" si="470"/>
        <v>12,1009,1;12,1009,1;12,1008,1;12,1005,1;12,1008,1;12,2005,1;12,2005,1;12,2007,1;12,2005,1;12,2008,1;12,2005,1;12,3005,1;12,3005,1;12,3005,1;12,3007,1;12,3005,1;12,3009,1;12,4006,1;12,4006,1;12,4005,1;12,4006,1;12,4008,1;12,4009,1;12,5006,1;12,5009,1;12,5007,1;12,5006,1;12,5008,1;12,5008,1;12,6009,1;12,6007,1;12,6007,1;12,6007,1;12,6008,1;12,6005,1</v>
      </c>
    </row>
    <row r="638" spans="1:43" x14ac:dyDescent="0.15">
      <c r="A638">
        <f t="shared" si="428"/>
        <v>7607</v>
      </c>
      <c r="B638">
        <f t="shared" si="471"/>
        <v>76</v>
      </c>
      <c r="C638">
        <f t="shared" si="472"/>
        <v>7</v>
      </c>
      <c r="D638">
        <f t="shared" si="474"/>
        <v>6</v>
      </c>
      <c r="E638">
        <f t="shared" si="474"/>
        <v>10</v>
      </c>
      <c r="F638" s="4">
        <f t="shared" si="429"/>
        <v>9</v>
      </c>
      <c r="G638">
        <f t="shared" ca="1" si="431"/>
        <v>1007</v>
      </c>
      <c r="H638">
        <f t="shared" ca="1" si="432"/>
        <v>1007</v>
      </c>
      <c r="I638">
        <f t="shared" ca="1" si="433"/>
        <v>1005</v>
      </c>
      <c r="J638">
        <f t="shared" ca="1" si="434"/>
        <v>1008</v>
      </c>
      <c r="K638">
        <f t="shared" ca="1" si="435"/>
        <v>1009</v>
      </c>
      <c r="L638">
        <f t="shared" ca="1" si="436"/>
        <v>1008</v>
      </c>
      <c r="M638">
        <f t="shared" ca="1" si="437"/>
        <v>2008</v>
      </c>
      <c r="N638">
        <f t="shared" ca="1" si="438"/>
        <v>2005</v>
      </c>
      <c r="O638">
        <f t="shared" ca="1" si="439"/>
        <v>2009</v>
      </c>
      <c r="P638">
        <f t="shared" ca="1" si="440"/>
        <v>2005</v>
      </c>
      <c r="Q638">
        <f t="shared" ca="1" si="441"/>
        <v>2006</v>
      </c>
      <c r="R638">
        <f t="shared" ca="1" si="442"/>
        <v>2008</v>
      </c>
      <c r="S638">
        <f t="shared" ca="1" si="443"/>
        <v>3009</v>
      </c>
      <c r="T638">
        <f t="shared" ca="1" si="444"/>
        <v>3009</v>
      </c>
      <c r="U638">
        <f t="shared" ca="1" si="445"/>
        <v>3008</v>
      </c>
      <c r="V638">
        <f t="shared" ca="1" si="446"/>
        <v>3005</v>
      </c>
      <c r="W638">
        <f t="shared" ca="1" si="447"/>
        <v>3008</v>
      </c>
      <c r="X638">
        <f t="shared" ca="1" si="448"/>
        <v>3008</v>
      </c>
      <c r="Y638">
        <f t="shared" ca="1" si="449"/>
        <v>4007</v>
      </c>
      <c r="Z638">
        <f t="shared" ca="1" si="450"/>
        <v>4009</v>
      </c>
      <c r="AA638">
        <f t="shared" ca="1" si="451"/>
        <v>4006</v>
      </c>
      <c r="AB638">
        <f t="shared" ca="1" si="452"/>
        <v>4009</v>
      </c>
      <c r="AC638">
        <f t="shared" ca="1" si="453"/>
        <v>4006</v>
      </c>
      <c r="AD638">
        <f t="shared" ca="1" si="454"/>
        <v>4009</v>
      </c>
      <c r="AE638">
        <f t="shared" ca="1" si="455"/>
        <v>5005</v>
      </c>
      <c r="AF638">
        <f t="shared" ca="1" si="456"/>
        <v>5007</v>
      </c>
      <c r="AG638">
        <f t="shared" ca="1" si="457"/>
        <v>5009</v>
      </c>
      <c r="AH638">
        <f t="shared" ca="1" si="458"/>
        <v>5009</v>
      </c>
      <c r="AI638">
        <f t="shared" ca="1" si="459"/>
        <v>5007</v>
      </c>
      <c r="AJ638">
        <f t="shared" ca="1" si="460"/>
        <v>5009</v>
      </c>
      <c r="AK638">
        <f t="shared" ca="1" si="461"/>
        <v>6007</v>
      </c>
      <c r="AL638">
        <f t="shared" ca="1" si="462"/>
        <v>6006</v>
      </c>
      <c r="AM638">
        <f t="shared" ca="1" si="463"/>
        <v>6005</v>
      </c>
      <c r="AN638">
        <f t="shared" ca="1" si="464"/>
        <v>6008</v>
      </c>
      <c r="AO638">
        <f t="shared" ca="1" si="465"/>
        <v>6006</v>
      </c>
      <c r="AP638">
        <f t="shared" ca="1" si="466"/>
        <v>6005</v>
      </c>
      <c r="AQ638" t="str">
        <f t="shared" ca="1" si="470"/>
        <v>12,1007,1;12,1007,1;12,1008,1;12,1009,1;12,1008,1;12,2008,1;12,2005,1;12,2009,1;12,2005,1;12,2006,1;12,2008,1;12,3009,1;12,3009,1;12,3008,1;12,3005,1;12,3008,1;12,3008,1;12,4007,1;12,4009,1;12,4006,1;12,4009,1;12,4006,1;12,4009,1;12,5005,1;12,5007,1;12,5009,1;12,5009,1;12,5007,1;12,5009,1;12,6007,1;12,6006,1;12,6005,1;12,6008,1;12,6006,1;12,6005,1</v>
      </c>
    </row>
    <row r="639" spans="1:43" x14ac:dyDescent="0.15">
      <c r="A639">
        <f t="shared" si="428"/>
        <v>7707</v>
      </c>
      <c r="B639">
        <f t="shared" si="471"/>
        <v>77</v>
      </c>
      <c r="C639">
        <f t="shared" si="472"/>
        <v>7</v>
      </c>
      <c r="D639">
        <f t="shared" si="474"/>
        <v>6</v>
      </c>
      <c r="E639">
        <f t="shared" si="474"/>
        <v>10</v>
      </c>
      <c r="F639" s="4">
        <f t="shared" si="429"/>
        <v>9</v>
      </c>
      <c r="G639">
        <f t="shared" ca="1" si="431"/>
        <v>1007</v>
      </c>
      <c r="H639">
        <f t="shared" ca="1" si="432"/>
        <v>1008</v>
      </c>
      <c r="I639">
        <f t="shared" ca="1" si="433"/>
        <v>1006</v>
      </c>
      <c r="J639">
        <f t="shared" ca="1" si="434"/>
        <v>1007</v>
      </c>
      <c r="K639">
        <f t="shared" ca="1" si="435"/>
        <v>1009</v>
      </c>
      <c r="L639">
        <f t="shared" ca="1" si="436"/>
        <v>1005</v>
      </c>
      <c r="M639">
        <f t="shared" ca="1" si="437"/>
        <v>2007</v>
      </c>
      <c r="N639">
        <f t="shared" ca="1" si="438"/>
        <v>2007</v>
      </c>
      <c r="O639">
        <f t="shared" ca="1" si="439"/>
        <v>2008</v>
      </c>
      <c r="P639">
        <f t="shared" ca="1" si="440"/>
        <v>2008</v>
      </c>
      <c r="Q639">
        <f t="shared" ca="1" si="441"/>
        <v>2006</v>
      </c>
      <c r="R639">
        <f t="shared" ca="1" si="442"/>
        <v>2007</v>
      </c>
      <c r="S639">
        <f t="shared" ca="1" si="443"/>
        <v>3005</v>
      </c>
      <c r="T639">
        <f t="shared" ca="1" si="444"/>
        <v>3006</v>
      </c>
      <c r="U639">
        <f t="shared" ca="1" si="445"/>
        <v>3005</v>
      </c>
      <c r="V639">
        <f t="shared" ca="1" si="446"/>
        <v>3005</v>
      </c>
      <c r="W639">
        <f t="shared" ca="1" si="447"/>
        <v>3007</v>
      </c>
      <c r="X639">
        <f t="shared" ca="1" si="448"/>
        <v>3008</v>
      </c>
      <c r="Y639">
        <f t="shared" ca="1" si="449"/>
        <v>4008</v>
      </c>
      <c r="Z639">
        <f t="shared" ca="1" si="450"/>
        <v>4007</v>
      </c>
      <c r="AA639">
        <f t="shared" ca="1" si="451"/>
        <v>4006</v>
      </c>
      <c r="AB639">
        <f t="shared" ca="1" si="452"/>
        <v>4006</v>
      </c>
      <c r="AC639">
        <f t="shared" ca="1" si="453"/>
        <v>4007</v>
      </c>
      <c r="AD639">
        <f t="shared" ca="1" si="454"/>
        <v>4009</v>
      </c>
      <c r="AE639">
        <f t="shared" ca="1" si="455"/>
        <v>5007</v>
      </c>
      <c r="AF639">
        <f t="shared" ca="1" si="456"/>
        <v>5009</v>
      </c>
      <c r="AG639">
        <f t="shared" ca="1" si="457"/>
        <v>5007</v>
      </c>
      <c r="AH639">
        <f t="shared" ca="1" si="458"/>
        <v>5007</v>
      </c>
      <c r="AI639">
        <f t="shared" ca="1" si="459"/>
        <v>5008</v>
      </c>
      <c r="AJ639">
        <f t="shared" ca="1" si="460"/>
        <v>5005</v>
      </c>
      <c r="AK639">
        <f t="shared" ca="1" si="461"/>
        <v>6009</v>
      </c>
      <c r="AL639">
        <f t="shared" ca="1" si="462"/>
        <v>6008</v>
      </c>
      <c r="AM639">
        <f t="shared" ca="1" si="463"/>
        <v>6006</v>
      </c>
      <c r="AN639">
        <f t="shared" ca="1" si="464"/>
        <v>6009</v>
      </c>
      <c r="AO639">
        <f t="shared" ca="1" si="465"/>
        <v>6008</v>
      </c>
      <c r="AP639">
        <f t="shared" ca="1" si="466"/>
        <v>6008</v>
      </c>
      <c r="AQ639" t="str">
        <f t="shared" ca="1" si="470"/>
        <v>12,1007,1;12,1008,1;12,1007,1;12,1009,1;12,1005,1;12,2007,1;12,2007,1;12,2008,1;12,2008,1;12,2006,1;12,2007,1;12,3005,1;12,3006,1;12,3005,1;12,3005,1;12,3007,1;12,3008,1;12,4008,1;12,4007,1;12,4006,1;12,4006,1;12,4007,1;12,4009,1;12,5007,1;12,5009,1;12,5007,1;12,5007,1;12,5008,1;12,5005,1;12,6009,1;12,6008,1;12,6006,1;12,6009,1;12,6008,1;12,6008,1</v>
      </c>
    </row>
    <row r="640" spans="1:43" x14ac:dyDescent="0.15">
      <c r="A640">
        <f t="shared" si="428"/>
        <v>7807</v>
      </c>
      <c r="B640">
        <f t="shared" si="471"/>
        <v>78</v>
      </c>
      <c r="C640">
        <f t="shared" si="472"/>
        <v>7</v>
      </c>
      <c r="D640">
        <f t="shared" si="474"/>
        <v>6</v>
      </c>
      <c r="E640">
        <f t="shared" si="474"/>
        <v>10</v>
      </c>
      <c r="F640" s="4">
        <f t="shared" si="429"/>
        <v>9</v>
      </c>
      <c r="G640">
        <f t="shared" ca="1" si="431"/>
        <v>1005</v>
      </c>
      <c r="H640">
        <f t="shared" ca="1" si="432"/>
        <v>1008</v>
      </c>
      <c r="I640">
        <f t="shared" ca="1" si="433"/>
        <v>1005</v>
      </c>
      <c r="J640">
        <f t="shared" ca="1" si="434"/>
        <v>1007</v>
      </c>
      <c r="K640">
        <f t="shared" ca="1" si="435"/>
        <v>1006</v>
      </c>
      <c r="L640">
        <f t="shared" ca="1" si="436"/>
        <v>1007</v>
      </c>
      <c r="M640">
        <f t="shared" ca="1" si="437"/>
        <v>2009</v>
      </c>
      <c r="N640">
        <f t="shared" ca="1" si="438"/>
        <v>2008</v>
      </c>
      <c r="O640">
        <f t="shared" ca="1" si="439"/>
        <v>2008</v>
      </c>
      <c r="P640">
        <f t="shared" ca="1" si="440"/>
        <v>2008</v>
      </c>
      <c r="Q640">
        <f t="shared" ca="1" si="441"/>
        <v>2007</v>
      </c>
      <c r="R640">
        <f t="shared" ca="1" si="442"/>
        <v>2006</v>
      </c>
      <c r="S640">
        <f t="shared" ca="1" si="443"/>
        <v>3006</v>
      </c>
      <c r="T640">
        <f t="shared" ca="1" si="444"/>
        <v>3006</v>
      </c>
      <c r="U640">
        <f t="shared" ca="1" si="445"/>
        <v>3008</v>
      </c>
      <c r="V640">
        <f t="shared" ca="1" si="446"/>
        <v>3009</v>
      </c>
      <c r="W640">
        <f t="shared" ca="1" si="447"/>
        <v>3005</v>
      </c>
      <c r="X640">
        <f t="shared" ca="1" si="448"/>
        <v>3009</v>
      </c>
      <c r="Y640">
        <f t="shared" ca="1" si="449"/>
        <v>4007</v>
      </c>
      <c r="Z640">
        <f t="shared" ca="1" si="450"/>
        <v>4009</v>
      </c>
      <c r="AA640">
        <f t="shared" ca="1" si="451"/>
        <v>4008</v>
      </c>
      <c r="AB640">
        <f t="shared" ca="1" si="452"/>
        <v>4008</v>
      </c>
      <c r="AC640">
        <f t="shared" ca="1" si="453"/>
        <v>4009</v>
      </c>
      <c r="AD640">
        <f t="shared" ca="1" si="454"/>
        <v>4005</v>
      </c>
      <c r="AE640">
        <f t="shared" ca="1" si="455"/>
        <v>5005</v>
      </c>
      <c r="AF640">
        <f t="shared" ca="1" si="456"/>
        <v>5008</v>
      </c>
      <c r="AG640">
        <f t="shared" ca="1" si="457"/>
        <v>5009</v>
      </c>
      <c r="AH640">
        <f t="shared" ca="1" si="458"/>
        <v>5009</v>
      </c>
      <c r="AI640">
        <f t="shared" ca="1" si="459"/>
        <v>5008</v>
      </c>
      <c r="AJ640">
        <f t="shared" ca="1" si="460"/>
        <v>5007</v>
      </c>
      <c r="AK640">
        <f t="shared" ca="1" si="461"/>
        <v>6006</v>
      </c>
      <c r="AL640">
        <f t="shared" ca="1" si="462"/>
        <v>6008</v>
      </c>
      <c r="AM640">
        <f t="shared" ca="1" si="463"/>
        <v>6009</v>
      </c>
      <c r="AN640">
        <f t="shared" ca="1" si="464"/>
        <v>6008</v>
      </c>
      <c r="AO640">
        <f t="shared" ca="1" si="465"/>
        <v>6007</v>
      </c>
      <c r="AP640">
        <f t="shared" ca="1" si="466"/>
        <v>6009</v>
      </c>
      <c r="AQ640" t="str">
        <f t="shared" ca="1" si="470"/>
        <v>12,1005,1;12,1008,1;12,1007,1;12,1006,1;12,1007,1;12,2009,1;12,2008,1;12,2008,1;12,2008,1;12,2007,1;12,2006,1;12,3006,1;12,3006,1;12,3008,1;12,3009,1;12,3005,1;12,3009,1;12,4007,1;12,4009,1;12,4008,1;12,4008,1;12,4009,1;12,4005,1;12,5005,1;12,5008,1;12,5009,1;12,5009,1;12,5008,1;12,5007,1;12,6006,1;12,6008,1;12,6009,1;12,6008,1;12,6007,1;12,6009,1</v>
      </c>
    </row>
    <row r="641" spans="1:43" x14ac:dyDescent="0.15">
      <c r="A641">
        <f t="shared" si="428"/>
        <v>7907</v>
      </c>
      <c r="B641">
        <f t="shared" si="471"/>
        <v>79</v>
      </c>
      <c r="C641">
        <f t="shared" si="472"/>
        <v>7</v>
      </c>
      <c r="D641">
        <f t="shared" si="474"/>
        <v>6</v>
      </c>
      <c r="E641">
        <f t="shared" si="474"/>
        <v>10</v>
      </c>
      <c r="F641" s="4">
        <f t="shared" si="429"/>
        <v>9</v>
      </c>
      <c r="G641">
        <f t="shared" ca="1" si="431"/>
        <v>1005</v>
      </c>
      <c r="H641">
        <f t="shared" ca="1" si="432"/>
        <v>1006</v>
      </c>
      <c r="I641">
        <f t="shared" ca="1" si="433"/>
        <v>1009</v>
      </c>
      <c r="J641">
        <f t="shared" ca="1" si="434"/>
        <v>1006</v>
      </c>
      <c r="K641">
        <f t="shared" ca="1" si="435"/>
        <v>1006</v>
      </c>
      <c r="L641">
        <f t="shared" ca="1" si="436"/>
        <v>1008</v>
      </c>
      <c r="M641">
        <f t="shared" ca="1" si="437"/>
        <v>2008</v>
      </c>
      <c r="N641">
        <f t="shared" ca="1" si="438"/>
        <v>2005</v>
      </c>
      <c r="O641">
        <f t="shared" ca="1" si="439"/>
        <v>2009</v>
      </c>
      <c r="P641">
        <f t="shared" ca="1" si="440"/>
        <v>2005</v>
      </c>
      <c r="Q641">
        <f t="shared" ca="1" si="441"/>
        <v>2007</v>
      </c>
      <c r="R641">
        <f t="shared" ca="1" si="442"/>
        <v>2006</v>
      </c>
      <c r="S641">
        <f t="shared" ca="1" si="443"/>
        <v>3008</v>
      </c>
      <c r="T641">
        <f t="shared" ca="1" si="444"/>
        <v>3008</v>
      </c>
      <c r="U641">
        <f t="shared" ca="1" si="445"/>
        <v>3006</v>
      </c>
      <c r="V641">
        <f t="shared" ca="1" si="446"/>
        <v>3009</v>
      </c>
      <c r="W641">
        <f t="shared" ca="1" si="447"/>
        <v>3007</v>
      </c>
      <c r="X641">
        <f t="shared" ca="1" si="448"/>
        <v>3007</v>
      </c>
      <c r="Y641">
        <f t="shared" ca="1" si="449"/>
        <v>4005</v>
      </c>
      <c r="Z641">
        <f t="shared" ca="1" si="450"/>
        <v>4009</v>
      </c>
      <c r="AA641">
        <f t="shared" ca="1" si="451"/>
        <v>4006</v>
      </c>
      <c r="AB641">
        <f t="shared" ca="1" si="452"/>
        <v>4005</v>
      </c>
      <c r="AC641">
        <f t="shared" ca="1" si="453"/>
        <v>4007</v>
      </c>
      <c r="AD641">
        <f t="shared" ca="1" si="454"/>
        <v>4006</v>
      </c>
      <c r="AE641">
        <f t="shared" ca="1" si="455"/>
        <v>5009</v>
      </c>
      <c r="AF641">
        <f t="shared" ca="1" si="456"/>
        <v>5008</v>
      </c>
      <c r="AG641">
        <f t="shared" ca="1" si="457"/>
        <v>5005</v>
      </c>
      <c r="AH641">
        <f t="shared" ca="1" si="458"/>
        <v>5007</v>
      </c>
      <c r="AI641">
        <f t="shared" ca="1" si="459"/>
        <v>5008</v>
      </c>
      <c r="AJ641">
        <f t="shared" ca="1" si="460"/>
        <v>5006</v>
      </c>
      <c r="AK641">
        <f t="shared" ca="1" si="461"/>
        <v>6006</v>
      </c>
      <c r="AL641">
        <f t="shared" ca="1" si="462"/>
        <v>6007</v>
      </c>
      <c r="AM641">
        <f t="shared" ca="1" si="463"/>
        <v>6006</v>
      </c>
      <c r="AN641">
        <f t="shared" ca="1" si="464"/>
        <v>6008</v>
      </c>
      <c r="AO641">
        <f t="shared" ca="1" si="465"/>
        <v>6007</v>
      </c>
      <c r="AP641">
        <f t="shared" ca="1" si="466"/>
        <v>6005</v>
      </c>
      <c r="AQ641" t="str">
        <f t="shared" ca="1" si="470"/>
        <v>12,1005,1;12,1006,1;12,1006,1;12,1006,1;12,1008,1;12,2008,1;12,2005,1;12,2009,1;12,2005,1;12,2007,1;12,2006,1;12,3008,1;12,3008,1;12,3006,1;12,3009,1;12,3007,1;12,3007,1;12,4005,1;12,4009,1;12,4006,1;12,4005,1;12,4007,1;12,4006,1;12,5009,1;12,5008,1;12,5005,1;12,5007,1;12,5008,1;12,5006,1;12,6006,1;12,6007,1;12,6006,1;12,6008,1;12,6007,1;12,6005,1</v>
      </c>
    </row>
    <row r="642" spans="1:43" x14ac:dyDescent="0.15">
      <c r="A642">
        <f t="shared" si="428"/>
        <v>8007</v>
      </c>
      <c r="B642">
        <f t="shared" si="471"/>
        <v>80</v>
      </c>
      <c r="C642">
        <f t="shared" si="472"/>
        <v>7</v>
      </c>
      <c r="D642">
        <f t="shared" si="474"/>
        <v>6</v>
      </c>
      <c r="E642">
        <f t="shared" si="474"/>
        <v>10</v>
      </c>
      <c r="F642" s="4">
        <f t="shared" si="429"/>
        <v>9</v>
      </c>
      <c r="G642">
        <f t="shared" ca="1" si="431"/>
        <v>1005</v>
      </c>
      <c r="H642">
        <f t="shared" ca="1" si="432"/>
        <v>1008</v>
      </c>
      <c r="I642">
        <f t="shared" ca="1" si="433"/>
        <v>1006</v>
      </c>
      <c r="J642">
        <f t="shared" ca="1" si="434"/>
        <v>1006</v>
      </c>
      <c r="K642">
        <f t="shared" ca="1" si="435"/>
        <v>1006</v>
      </c>
      <c r="L642">
        <f t="shared" ca="1" si="436"/>
        <v>1007</v>
      </c>
      <c r="M642">
        <f t="shared" ca="1" si="437"/>
        <v>2005</v>
      </c>
      <c r="N642">
        <f t="shared" ca="1" si="438"/>
        <v>2007</v>
      </c>
      <c r="O642">
        <f t="shared" ca="1" si="439"/>
        <v>2006</v>
      </c>
      <c r="P642">
        <f t="shared" ca="1" si="440"/>
        <v>2007</v>
      </c>
      <c r="Q642">
        <f t="shared" ca="1" si="441"/>
        <v>2005</v>
      </c>
      <c r="R642">
        <f t="shared" ca="1" si="442"/>
        <v>2009</v>
      </c>
      <c r="S642">
        <f t="shared" ca="1" si="443"/>
        <v>3009</v>
      </c>
      <c r="T642">
        <f t="shared" ca="1" si="444"/>
        <v>3009</v>
      </c>
      <c r="U642">
        <f t="shared" ca="1" si="445"/>
        <v>3005</v>
      </c>
      <c r="V642">
        <f t="shared" ca="1" si="446"/>
        <v>3007</v>
      </c>
      <c r="W642">
        <f t="shared" ca="1" si="447"/>
        <v>3008</v>
      </c>
      <c r="X642">
        <f t="shared" ca="1" si="448"/>
        <v>3009</v>
      </c>
      <c r="Y642">
        <f t="shared" ca="1" si="449"/>
        <v>4007</v>
      </c>
      <c r="Z642">
        <f t="shared" ca="1" si="450"/>
        <v>4006</v>
      </c>
      <c r="AA642">
        <f t="shared" ca="1" si="451"/>
        <v>4006</v>
      </c>
      <c r="AB642">
        <f t="shared" ca="1" si="452"/>
        <v>4008</v>
      </c>
      <c r="AC642">
        <f t="shared" ca="1" si="453"/>
        <v>4008</v>
      </c>
      <c r="AD642">
        <f t="shared" ca="1" si="454"/>
        <v>4009</v>
      </c>
      <c r="AE642">
        <f t="shared" ca="1" si="455"/>
        <v>5009</v>
      </c>
      <c r="AF642">
        <f t="shared" ca="1" si="456"/>
        <v>5007</v>
      </c>
      <c r="AG642">
        <f t="shared" ca="1" si="457"/>
        <v>5009</v>
      </c>
      <c r="AH642">
        <f t="shared" ca="1" si="458"/>
        <v>5006</v>
      </c>
      <c r="AI642">
        <f t="shared" ca="1" si="459"/>
        <v>5008</v>
      </c>
      <c r="AJ642">
        <f t="shared" ca="1" si="460"/>
        <v>5008</v>
      </c>
      <c r="AK642">
        <f t="shared" ca="1" si="461"/>
        <v>6009</v>
      </c>
      <c r="AL642">
        <f t="shared" ca="1" si="462"/>
        <v>6008</v>
      </c>
      <c r="AM642">
        <f t="shared" ca="1" si="463"/>
        <v>6007</v>
      </c>
      <c r="AN642">
        <f t="shared" ca="1" si="464"/>
        <v>6009</v>
      </c>
      <c r="AO642">
        <f t="shared" ca="1" si="465"/>
        <v>6009</v>
      </c>
      <c r="AP642">
        <f t="shared" ca="1" si="466"/>
        <v>6005</v>
      </c>
      <c r="AQ642" t="str">
        <f t="shared" ca="1" si="470"/>
        <v>12,1005,1;12,1008,1;12,1006,1;12,1006,1;12,1007,1;12,2005,1;12,2007,1;12,2006,1;12,2007,1;12,2005,1;12,2009,1;12,3009,1;12,3009,1;12,3005,1;12,3007,1;12,3008,1;12,3009,1;12,4007,1;12,4006,1;12,4006,1;12,4008,1;12,4008,1;12,4009,1;12,5009,1;12,5007,1;12,5009,1;12,5006,1;12,5008,1;12,5008,1;12,6009,1;12,6008,1;12,6007,1;12,6009,1;12,6009,1;12,6005,1</v>
      </c>
    </row>
    <row r="643" spans="1:43" x14ac:dyDescent="0.15">
      <c r="A643">
        <f t="shared" ref="A643:A706" si="475">B643*100+C643</f>
        <v>108</v>
      </c>
      <c r="B643">
        <f t="shared" si="471"/>
        <v>1</v>
      </c>
      <c r="C643">
        <f t="shared" si="472"/>
        <v>8</v>
      </c>
      <c r="D643">
        <f t="shared" ref="D643:E662" si="476">D563</f>
        <v>1</v>
      </c>
      <c r="E643">
        <f t="shared" si="476"/>
        <v>3</v>
      </c>
      <c r="F643" s="4">
        <f t="shared" ref="F643:F706" si="477">E643+MAX(0,INT((C643-1)/4))-2</f>
        <v>2</v>
      </c>
      <c r="G643">
        <f t="shared" ca="1" si="431"/>
        <v>1001</v>
      </c>
      <c r="H643">
        <f t="shared" ca="1" si="432"/>
        <v>0</v>
      </c>
      <c r="I643">
        <f t="shared" ca="1" si="433"/>
        <v>0</v>
      </c>
      <c r="J643">
        <f t="shared" ca="1" si="434"/>
        <v>0</v>
      </c>
      <c r="K643">
        <f t="shared" ca="1" si="435"/>
        <v>0</v>
      </c>
      <c r="L643">
        <f t="shared" ca="1" si="436"/>
        <v>0</v>
      </c>
      <c r="M643">
        <f t="shared" ca="1" si="437"/>
        <v>2001</v>
      </c>
      <c r="N643">
        <f t="shared" ca="1" si="438"/>
        <v>0</v>
      </c>
      <c r="O643">
        <f t="shared" ca="1" si="439"/>
        <v>0</v>
      </c>
      <c r="P643">
        <f t="shared" ca="1" si="440"/>
        <v>0</v>
      </c>
      <c r="Q643">
        <f t="shared" ca="1" si="441"/>
        <v>0</v>
      </c>
      <c r="R643">
        <f t="shared" ca="1" si="442"/>
        <v>0</v>
      </c>
      <c r="S643">
        <f t="shared" ca="1" si="443"/>
        <v>3001</v>
      </c>
      <c r="T643">
        <f t="shared" ca="1" si="444"/>
        <v>0</v>
      </c>
      <c r="U643">
        <f t="shared" ca="1" si="445"/>
        <v>0</v>
      </c>
      <c r="V643">
        <f t="shared" ca="1" si="446"/>
        <v>0</v>
      </c>
      <c r="W643">
        <f t="shared" ca="1" si="447"/>
        <v>0</v>
      </c>
      <c r="X643">
        <f t="shared" ca="1" si="448"/>
        <v>0</v>
      </c>
      <c r="Y643">
        <f t="shared" ca="1" si="449"/>
        <v>4002</v>
      </c>
      <c r="Z643">
        <f t="shared" ca="1" si="450"/>
        <v>0</v>
      </c>
      <c r="AA643">
        <f t="shared" ca="1" si="451"/>
        <v>0</v>
      </c>
      <c r="AB643">
        <f t="shared" ca="1" si="452"/>
        <v>0</v>
      </c>
      <c r="AC643">
        <f t="shared" ca="1" si="453"/>
        <v>0</v>
      </c>
      <c r="AD643">
        <f t="shared" ca="1" si="454"/>
        <v>0</v>
      </c>
      <c r="AE643">
        <f t="shared" ca="1" si="455"/>
        <v>5001</v>
      </c>
      <c r="AF643">
        <f t="shared" ca="1" si="456"/>
        <v>0</v>
      </c>
      <c r="AG643">
        <f t="shared" ca="1" si="457"/>
        <v>0</v>
      </c>
      <c r="AH643">
        <f t="shared" ca="1" si="458"/>
        <v>0</v>
      </c>
      <c r="AI643">
        <f t="shared" ca="1" si="459"/>
        <v>0</v>
      </c>
      <c r="AJ643">
        <f t="shared" ca="1" si="460"/>
        <v>0</v>
      </c>
      <c r="AK643">
        <f t="shared" ca="1" si="461"/>
        <v>6002</v>
      </c>
      <c r="AL643">
        <f t="shared" ca="1" si="462"/>
        <v>0</v>
      </c>
      <c r="AM643">
        <f t="shared" ca="1" si="463"/>
        <v>0</v>
      </c>
      <c r="AN643">
        <f t="shared" ca="1" si="464"/>
        <v>0</v>
      </c>
      <c r="AO643">
        <f t="shared" ca="1" si="465"/>
        <v>0</v>
      </c>
      <c r="AP643">
        <f t="shared" ca="1" si="466"/>
        <v>0</v>
      </c>
      <c r="AQ643" t="str">
        <f t="shared" ref="AQ643:AQ652" ca="1" si="478">"12,"&amp;G643&amp;",1;12,"&amp;M643&amp;",1;12,"&amp;S643&amp;",1;12,"&amp;Y643&amp;",1;12,"&amp;AE643&amp;",1;12,"&amp;AK643&amp;",1"</f>
        <v>12,1001,1;12,2001,1;12,3001,1;12,4002,1;12,5001,1;12,6002,1</v>
      </c>
    </row>
    <row r="644" spans="1:43" x14ac:dyDescent="0.15">
      <c r="A644">
        <f t="shared" si="475"/>
        <v>208</v>
      </c>
      <c r="B644">
        <f t="shared" si="471"/>
        <v>2</v>
      </c>
      <c r="C644">
        <f t="shared" si="472"/>
        <v>8</v>
      </c>
      <c r="D644">
        <f t="shared" si="476"/>
        <v>1</v>
      </c>
      <c r="E644">
        <f t="shared" si="476"/>
        <v>3</v>
      </c>
      <c r="F644" s="4">
        <f t="shared" si="477"/>
        <v>2</v>
      </c>
      <c r="G644">
        <f t="shared" ref="G644:G707" ca="1" si="479">1000*INT((COLUMN(A642)+5)/6)+RANDBETWEEN(MAX(1,$F644*0.5),$F644)</f>
        <v>1002</v>
      </c>
      <c r="H644">
        <f t="shared" ref="H644:H707" ca="1" si="480">IF($D644&gt;1,1000*INT((COLUMN(A642)+5)/6)+RANDBETWEEN(MAX(1,$F644*0.5),$F644),0)</f>
        <v>0</v>
      </c>
      <c r="I644">
        <f t="shared" ref="I644:I707" ca="1" si="481">IF($D644&gt;2,1000*INT((COLUMN(B642)+5)/6)+RANDBETWEEN(MAX(1,$F644*0.5),$F644),0)</f>
        <v>0</v>
      </c>
      <c r="J644">
        <f t="shared" ref="J644:J707" ca="1" si="482">IF($D644&gt;3,1000*INT((COLUMN(C642)+5)/6)+RANDBETWEEN(MAX(1,$F644*0.5),$F644),0)</f>
        <v>0</v>
      </c>
      <c r="K644">
        <f t="shared" ref="K644:K707" ca="1" si="483">IF($D644&gt;4,1000*INT((COLUMN(D642)+5)/6)+RANDBETWEEN(MAX(1,$F644*0.5),$F644),0)</f>
        <v>0</v>
      </c>
      <c r="L644">
        <f t="shared" ref="L644:L707" ca="1" si="484">IF($D644&gt;5,1000*INT((COLUMN(E642)+5)/6)+RANDBETWEEN(MAX(1,$F644*0.5),$F644),0)</f>
        <v>0</v>
      </c>
      <c r="M644">
        <f t="shared" ref="M644:M707" ca="1" si="485">1000*INT((COLUMN(G642)+5)/6)+RANDBETWEEN(MAX(1,$F644*0.5),$F644)</f>
        <v>2001</v>
      </c>
      <c r="N644">
        <f t="shared" ref="N644:N707" ca="1" si="486">IF($D644&gt;1,1000*INT((COLUMN(G642)+5)/6)+RANDBETWEEN(MAX(1,$F644*0.5),$F644),0)</f>
        <v>0</v>
      </c>
      <c r="O644">
        <f t="shared" ref="O644:O707" ca="1" si="487">IF($D644&gt;2,1000*INT((COLUMN(H642)+5)/6)+RANDBETWEEN(MAX(1,$F644*0.5),$F644),0)</f>
        <v>0</v>
      </c>
      <c r="P644">
        <f t="shared" ref="P644:P707" ca="1" si="488">IF($D644&gt;3,1000*INT((COLUMN(I642)+5)/6)+RANDBETWEEN(MAX(1,$F644*0.5),$F644),0)</f>
        <v>0</v>
      </c>
      <c r="Q644">
        <f t="shared" ref="Q644:Q707" ca="1" si="489">IF($D644&gt;4,1000*INT((COLUMN(J642)+5)/6)+RANDBETWEEN(MAX(1,$F644*0.5),$F644),0)</f>
        <v>0</v>
      </c>
      <c r="R644">
        <f t="shared" ref="R644:R707" ca="1" si="490">IF($D644&gt;5,1000*INT((COLUMN(K642)+5)/6)+RANDBETWEEN(MAX(1,$F644*0.5),$F644),0)</f>
        <v>0</v>
      </c>
      <c r="S644">
        <f t="shared" ref="S644:S707" ca="1" si="491">1000*INT((COLUMN(M642)+5)/6)+RANDBETWEEN(MAX(1,$F644*0.5),$F644)</f>
        <v>3001</v>
      </c>
      <c r="T644">
        <f t="shared" ref="T644:T707" ca="1" si="492">IF($D644&gt;1,1000*INT((COLUMN(M642)+5)/6)+RANDBETWEEN(MAX(1,$F644*0.5),$F644),0)</f>
        <v>0</v>
      </c>
      <c r="U644">
        <f t="shared" ref="U644:U707" ca="1" si="493">IF($D644&gt;2,1000*INT((COLUMN(N642)+5)/6)+RANDBETWEEN(MAX(1,$F644*0.5),$F644),0)</f>
        <v>0</v>
      </c>
      <c r="V644">
        <f t="shared" ref="V644:V707" ca="1" si="494">IF($D644&gt;3,1000*INT((COLUMN(O642)+5)/6)+RANDBETWEEN(MAX(1,$F644*0.5),$F644),0)</f>
        <v>0</v>
      </c>
      <c r="W644">
        <f t="shared" ref="W644:W707" ca="1" si="495">IF($D644&gt;4,1000*INT((COLUMN(P642)+5)/6)+RANDBETWEEN(MAX(1,$F644*0.5),$F644),0)</f>
        <v>0</v>
      </c>
      <c r="X644">
        <f t="shared" ref="X644:X707" ca="1" si="496">IF($D644&gt;5,1000*INT((COLUMN(Q642)+5)/6)+RANDBETWEEN(MAX(1,$F644*0.5),$F644),0)</f>
        <v>0</v>
      </c>
      <c r="Y644">
        <f t="shared" ref="Y644:Y707" ca="1" si="497">1000*INT((COLUMN(S642)+5)/6)+RANDBETWEEN(MAX(1,$F644*0.5),$F644)</f>
        <v>4001</v>
      </c>
      <c r="Z644">
        <f t="shared" ref="Z644:Z707" ca="1" si="498">IF($D644&gt;1,1000*INT((COLUMN(S642)+5)/6)+RANDBETWEEN(MAX(1,$F644*0.5),$F644),0)</f>
        <v>0</v>
      </c>
      <c r="AA644">
        <f t="shared" ref="AA644:AA707" ca="1" si="499">IF($D644&gt;2,1000*INT((COLUMN(T642)+5)/6)+RANDBETWEEN(MAX(1,$F644*0.5),$F644),0)</f>
        <v>0</v>
      </c>
      <c r="AB644">
        <f t="shared" ref="AB644:AB707" ca="1" si="500">IF($D644&gt;3,1000*INT((COLUMN(U642)+5)/6)+RANDBETWEEN(MAX(1,$F644*0.5),$F644),0)</f>
        <v>0</v>
      </c>
      <c r="AC644">
        <f t="shared" ref="AC644:AC707" ca="1" si="501">IF($D644&gt;4,1000*INT((COLUMN(V642)+5)/6)+RANDBETWEEN(MAX(1,$F644*0.5),$F644),0)</f>
        <v>0</v>
      </c>
      <c r="AD644">
        <f t="shared" ref="AD644:AD707" ca="1" si="502">IF($D644&gt;5,1000*INT((COLUMN(W642)+5)/6)+RANDBETWEEN(MAX(1,$F644*0.5),$F644),0)</f>
        <v>0</v>
      </c>
      <c r="AE644">
        <f t="shared" ref="AE644:AE707" ca="1" si="503">1000*INT((COLUMN(Y642)+5)/6)+RANDBETWEEN(MAX(1,$F644*0.5),$F644)</f>
        <v>5001</v>
      </c>
      <c r="AF644">
        <f t="shared" ref="AF644:AF707" ca="1" si="504">IF($D644&gt;1,1000*INT((COLUMN(Y642)+5)/6)+RANDBETWEEN(MAX(1,$F644*0.5),$F644),0)</f>
        <v>0</v>
      </c>
      <c r="AG644">
        <f t="shared" ref="AG644:AG707" ca="1" si="505">IF($D644&gt;2,1000*INT((COLUMN(Z642)+5)/6)+RANDBETWEEN(MAX(1,$F644*0.5),$F644),0)</f>
        <v>0</v>
      </c>
      <c r="AH644">
        <f t="shared" ref="AH644:AH707" ca="1" si="506">IF($D644&gt;3,1000*INT((COLUMN(AA642)+5)/6)+RANDBETWEEN(MAX(1,$F644*0.5),$F644),0)</f>
        <v>0</v>
      </c>
      <c r="AI644">
        <f t="shared" ref="AI644:AI707" ca="1" si="507">IF($D644&gt;4,1000*INT((COLUMN(AB642)+5)/6)+RANDBETWEEN(MAX(1,$F644*0.5),$F644),0)</f>
        <v>0</v>
      </c>
      <c r="AJ644">
        <f t="shared" ref="AJ644:AJ707" ca="1" si="508">IF($D644&gt;5,1000*INT((COLUMN(AC642)+5)/6)+RANDBETWEEN(MAX(1,$F644*0.5),$F644),0)</f>
        <v>0</v>
      </c>
      <c r="AK644">
        <f t="shared" ref="AK644:AK707" ca="1" si="509">1000*INT((COLUMN(AE642)+5)/6)+RANDBETWEEN(MAX(1,$F644*0.5),$F644)</f>
        <v>6001</v>
      </c>
      <c r="AL644">
        <f t="shared" ref="AL644:AL707" ca="1" si="510">IF($D644&gt;1,1000*INT((COLUMN(AE642)+5)/6)+RANDBETWEEN(MAX(1,$F644*0.5),$F644),0)</f>
        <v>0</v>
      </c>
      <c r="AM644">
        <f t="shared" ref="AM644:AM707" ca="1" si="511">IF($D644&gt;2,1000*INT((COLUMN(AF642)+5)/6)+RANDBETWEEN(MAX(1,$F644*0.5),$F644),0)</f>
        <v>0</v>
      </c>
      <c r="AN644">
        <f t="shared" ref="AN644:AN707" ca="1" si="512">IF($D644&gt;3,1000*INT((COLUMN(AG642)+5)/6)+RANDBETWEEN(MAX(1,$F644*0.5),$F644),0)</f>
        <v>0</v>
      </c>
      <c r="AO644">
        <f t="shared" ref="AO644:AO707" ca="1" si="513">IF($D644&gt;4,1000*INT((COLUMN(AH642)+5)/6)+RANDBETWEEN(MAX(1,$F644*0.5),$F644),0)</f>
        <v>0</v>
      </c>
      <c r="AP644">
        <f t="shared" ref="AP644:AP707" ca="1" si="514">IF($D644&gt;5,1000*INT((COLUMN(AI642)+5)/6)+RANDBETWEEN(MAX(1,$F644*0.5),$F644),0)</f>
        <v>0</v>
      </c>
      <c r="AQ644" t="str">
        <f t="shared" ca="1" si="478"/>
        <v>12,1002,1;12,2001,1;12,3001,1;12,4001,1;12,5001,1;12,6001,1</v>
      </c>
    </row>
    <row r="645" spans="1:43" x14ac:dyDescent="0.15">
      <c r="A645">
        <f t="shared" si="475"/>
        <v>308</v>
      </c>
      <c r="B645">
        <f t="shared" si="471"/>
        <v>3</v>
      </c>
      <c r="C645">
        <f t="shared" si="472"/>
        <v>8</v>
      </c>
      <c r="D645">
        <f t="shared" si="476"/>
        <v>1</v>
      </c>
      <c r="E645">
        <f t="shared" si="476"/>
        <v>3</v>
      </c>
      <c r="F645" s="4">
        <f t="shared" si="477"/>
        <v>2</v>
      </c>
      <c r="G645">
        <f t="shared" ca="1" si="479"/>
        <v>1002</v>
      </c>
      <c r="H645">
        <f t="shared" ca="1" si="480"/>
        <v>0</v>
      </c>
      <c r="I645">
        <f t="shared" ca="1" si="481"/>
        <v>0</v>
      </c>
      <c r="J645">
        <f t="shared" ca="1" si="482"/>
        <v>0</v>
      </c>
      <c r="K645">
        <f t="shared" ca="1" si="483"/>
        <v>0</v>
      </c>
      <c r="L645">
        <f t="shared" ca="1" si="484"/>
        <v>0</v>
      </c>
      <c r="M645">
        <f t="shared" ca="1" si="485"/>
        <v>2002</v>
      </c>
      <c r="N645">
        <f t="shared" ca="1" si="486"/>
        <v>0</v>
      </c>
      <c r="O645">
        <f t="shared" ca="1" si="487"/>
        <v>0</v>
      </c>
      <c r="P645">
        <f t="shared" ca="1" si="488"/>
        <v>0</v>
      </c>
      <c r="Q645">
        <f t="shared" ca="1" si="489"/>
        <v>0</v>
      </c>
      <c r="R645">
        <f t="shared" ca="1" si="490"/>
        <v>0</v>
      </c>
      <c r="S645">
        <f t="shared" ca="1" si="491"/>
        <v>3002</v>
      </c>
      <c r="T645">
        <f t="shared" ca="1" si="492"/>
        <v>0</v>
      </c>
      <c r="U645">
        <f t="shared" ca="1" si="493"/>
        <v>0</v>
      </c>
      <c r="V645">
        <f t="shared" ca="1" si="494"/>
        <v>0</v>
      </c>
      <c r="W645">
        <f t="shared" ca="1" si="495"/>
        <v>0</v>
      </c>
      <c r="X645">
        <f t="shared" ca="1" si="496"/>
        <v>0</v>
      </c>
      <c r="Y645">
        <f t="shared" ca="1" si="497"/>
        <v>4001</v>
      </c>
      <c r="Z645">
        <f t="shared" ca="1" si="498"/>
        <v>0</v>
      </c>
      <c r="AA645">
        <f t="shared" ca="1" si="499"/>
        <v>0</v>
      </c>
      <c r="AB645">
        <f t="shared" ca="1" si="500"/>
        <v>0</v>
      </c>
      <c r="AC645">
        <f t="shared" ca="1" si="501"/>
        <v>0</v>
      </c>
      <c r="AD645">
        <f t="shared" ca="1" si="502"/>
        <v>0</v>
      </c>
      <c r="AE645">
        <f t="shared" ca="1" si="503"/>
        <v>5001</v>
      </c>
      <c r="AF645">
        <f t="shared" ca="1" si="504"/>
        <v>0</v>
      </c>
      <c r="AG645">
        <f t="shared" ca="1" si="505"/>
        <v>0</v>
      </c>
      <c r="AH645">
        <f t="shared" ca="1" si="506"/>
        <v>0</v>
      </c>
      <c r="AI645">
        <f t="shared" ca="1" si="507"/>
        <v>0</v>
      </c>
      <c r="AJ645">
        <f t="shared" ca="1" si="508"/>
        <v>0</v>
      </c>
      <c r="AK645">
        <f t="shared" ca="1" si="509"/>
        <v>6002</v>
      </c>
      <c r="AL645">
        <f t="shared" ca="1" si="510"/>
        <v>0</v>
      </c>
      <c r="AM645">
        <f t="shared" ca="1" si="511"/>
        <v>0</v>
      </c>
      <c r="AN645">
        <f t="shared" ca="1" si="512"/>
        <v>0</v>
      </c>
      <c r="AO645">
        <f t="shared" ca="1" si="513"/>
        <v>0</v>
      </c>
      <c r="AP645">
        <f t="shared" ca="1" si="514"/>
        <v>0</v>
      </c>
      <c r="AQ645" t="str">
        <f t="shared" ca="1" si="478"/>
        <v>12,1002,1;12,2002,1;12,3002,1;12,4001,1;12,5001,1;12,6002,1</v>
      </c>
    </row>
    <row r="646" spans="1:43" x14ac:dyDescent="0.15">
      <c r="A646">
        <f t="shared" si="475"/>
        <v>408</v>
      </c>
      <c r="B646">
        <f t="shared" si="471"/>
        <v>4</v>
      </c>
      <c r="C646">
        <f t="shared" si="472"/>
        <v>8</v>
      </c>
      <c r="D646">
        <f t="shared" si="476"/>
        <v>1</v>
      </c>
      <c r="E646">
        <f t="shared" si="476"/>
        <v>3</v>
      </c>
      <c r="F646" s="4">
        <f t="shared" si="477"/>
        <v>2</v>
      </c>
      <c r="G646">
        <f t="shared" ca="1" si="479"/>
        <v>1001</v>
      </c>
      <c r="H646">
        <f t="shared" ca="1" si="480"/>
        <v>0</v>
      </c>
      <c r="I646">
        <f t="shared" ca="1" si="481"/>
        <v>0</v>
      </c>
      <c r="J646">
        <f t="shared" ca="1" si="482"/>
        <v>0</v>
      </c>
      <c r="K646">
        <f t="shared" ca="1" si="483"/>
        <v>0</v>
      </c>
      <c r="L646">
        <f t="shared" ca="1" si="484"/>
        <v>0</v>
      </c>
      <c r="M646">
        <f t="shared" ca="1" si="485"/>
        <v>2002</v>
      </c>
      <c r="N646">
        <f t="shared" ca="1" si="486"/>
        <v>0</v>
      </c>
      <c r="O646">
        <f t="shared" ca="1" si="487"/>
        <v>0</v>
      </c>
      <c r="P646">
        <f t="shared" ca="1" si="488"/>
        <v>0</v>
      </c>
      <c r="Q646">
        <f t="shared" ca="1" si="489"/>
        <v>0</v>
      </c>
      <c r="R646">
        <f t="shared" ca="1" si="490"/>
        <v>0</v>
      </c>
      <c r="S646">
        <f t="shared" ca="1" si="491"/>
        <v>3001</v>
      </c>
      <c r="T646">
        <f t="shared" ca="1" si="492"/>
        <v>0</v>
      </c>
      <c r="U646">
        <f t="shared" ca="1" si="493"/>
        <v>0</v>
      </c>
      <c r="V646">
        <f t="shared" ca="1" si="494"/>
        <v>0</v>
      </c>
      <c r="W646">
        <f t="shared" ca="1" si="495"/>
        <v>0</v>
      </c>
      <c r="X646">
        <f t="shared" ca="1" si="496"/>
        <v>0</v>
      </c>
      <c r="Y646">
        <f t="shared" ca="1" si="497"/>
        <v>4002</v>
      </c>
      <c r="Z646">
        <f t="shared" ca="1" si="498"/>
        <v>0</v>
      </c>
      <c r="AA646">
        <f t="shared" ca="1" si="499"/>
        <v>0</v>
      </c>
      <c r="AB646">
        <f t="shared" ca="1" si="500"/>
        <v>0</v>
      </c>
      <c r="AC646">
        <f t="shared" ca="1" si="501"/>
        <v>0</v>
      </c>
      <c r="AD646">
        <f t="shared" ca="1" si="502"/>
        <v>0</v>
      </c>
      <c r="AE646">
        <f t="shared" ca="1" si="503"/>
        <v>5001</v>
      </c>
      <c r="AF646">
        <f t="shared" ca="1" si="504"/>
        <v>0</v>
      </c>
      <c r="AG646">
        <f t="shared" ca="1" si="505"/>
        <v>0</v>
      </c>
      <c r="AH646">
        <f t="shared" ca="1" si="506"/>
        <v>0</v>
      </c>
      <c r="AI646">
        <f t="shared" ca="1" si="507"/>
        <v>0</v>
      </c>
      <c r="AJ646">
        <f t="shared" ca="1" si="508"/>
        <v>0</v>
      </c>
      <c r="AK646">
        <f t="shared" ca="1" si="509"/>
        <v>6001</v>
      </c>
      <c r="AL646">
        <f t="shared" ca="1" si="510"/>
        <v>0</v>
      </c>
      <c r="AM646">
        <f t="shared" ca="1" si="511"/>
        <v>0</v>
      </c>
      <c r="AN646">
        <f t="shared" ca="1" si="512"/>
        <v>0</v>
      </c>
      <c r="AO646">
        <f t="shared" ca="1" si="513"/>
        <v>0</v>
      </c>
      <c r="AP646">
        <f t="shared" ca="1" si="514"/>
        <v>0</v>
      </c>
      <c r="AQ646" t="str">
        <f t="shared" ca="1" si="478"/>
        <v>12,1001,1;12,2002,1;12,3001,1;12,4002,1;12,5001,1;12,6001,1</v>
      </c>
    </row>
    <row r="647" spans="1:43" x14ac:dyDescent="0.15">
      <c r="A647">
        <f t="shared" si="475"/>
        <v>508</v>
      </c>
      <c r="B647">
        <f t="shared" si="471"/>
        <v>5</v>
      </c>
      <c r="C647">
        <f t="shared" si="472"/>
        <v>8</v>
      </c>
      <c r="D647">
        <f t="shared" si="476"/>
        <v>1</v>
      </c>
      <c r="E647">
        <f t="shared" si="476"/>
        <v>3</v>
      </c>
      <c r="F647" s="4">
        <f t="shared" si="477"/>
        <v>2</v>
      </c>
      <c r="G647">
        <f t="shared" ca="1" si="479"/>
        <v>1002</v>
      </c>
      <c r="H647">
        <f t="shared" ca="1" si="480"/>
        <v>0</v>
      </c>
      <c r="I647">
        <f t="shared" ca="1" si="481"/>
        <v>0</v>
      </c>
      <c r="J647">
        <f t="shared" ca="1" si="482"/>
        <v>0</v>
      </c>
      <c r="K647">
        <f t="shared" ca="1" si="483"/>
        <v>0</v>
      </c>
      <c r="L647">
        <f t="shared" ca="1" si="484"/>
        <v>0</v>
      </c>
      <c r="M647">
        <f t="shared" ca="1" si="485"/>
        <v>2001</v>
      </c>
      <c r="N647">
        <f t="shared" ca="1" si="486"/>
        <v>0</v>
      </c>
      <c r="O647">
        <f t="shared" ca="1" si="487"/>
        <v>0</v>
      </c>
      <c r="P647">
        <f t="shared" ca="1" si="488"/>
        <v>0</v>
      </c>
      <c r="Q647">
        <f t="shared" ca="1" si="489"/>
        <v>0</v>
      </c>
      <c r="R647">
        <f t="shared" ca="1" si="490"/>
        <v>0</v>
      </c>
      <c r="S647">
        <f t="shared" ca="1" si="491"/>
        <v>3002</v>
      </c>
      <c r="T647">
        <f t="shared" ca="1" si="492"/>
        <v>0</v>
      </c>
      <c r="U647">
        <f t="shared" ca="1" si="493"/>
        <v>0</v>
      </c>
      <c r="V647">
        <f t="shared" ca="1" si="494"/>
        <v>0</v>
      </c>
      <c r="W647">
        <f t="shared" ca="1" si="495"/>
        <v>0</v>
      </c>
      <c r="X647">
        <f t="shared" ca="1" si="496"/>
        <v>0</v>
      </c>
      <c r="Y647">
        <f t="shared" ca="1" si="497"/>
        <v>4001</v>
      </c>
      <c r="Z647">
        <f t="shared" ca="1" si="498"/>
        <v>0</v>
      </c>
      <c r="AA647">
        <f t="shared" ca="1" si="499"/>
        <v>0</v>
      </c>
      <c r="AB647">
        <f t="shared" ca="1" si="500"/>
        <v>0</v>
      </c>
      <c r="AC647">
        <f t="shared" ca="1" si="501"/>
        <v>0</v>
      </c>
      <c r="AD647">
        <f t="shared" ca="1" si="502"/>
        <v>0</v>
      </c>
      <c r="AE647">
        <f t="shared" ca="1" si="503"/>
        <v>5001</v>
      </c>
      <c r="AF647">
        <f t="shared" ca="1" si="504"/>
        <v>0</v>
      </c>
      <c r="AG647">
        <f t="shared" ca="1" si="505"/>
        <v>0</v>
      </c>
      <c r="AH647">
        <f t="shared" ca="1" si="506"/>
        <v>0</v>
      </c>
      <c r="AI647">
        <f t="shared" ca="1" si="507"/>
        <v>0</v>
      </c>
      <c r="AJ647">
        <f t="shared" ca="1" si="508"/>
        <v>0</v>
      </c>
      <c r="AK647">
        <f t="shared" ca="1" si="509"/>
        <v>6002</v>
      </c>
      <c r="AL647">
        <f t="shared" ca="1" si="510"/>
        <v>0</v>
      </c>
      <c r="AM647">
        <f t="shared" ca="1" si="511"/>
        <v>0</v>
      </c>
      <c r="AN647">
        <f t="shared" ca="1" si="512"/>
        <v>0</v>
      </c>
      <c r="AO647">
        <f t="shared" ca="1" si="513"/>
        <v>0</v>
      </c>
      <c r="AP647">
        <f t="shared" ca="1" si="514"/>
        <v>0</v>
      </c>
      <c r="AQ647" t="str">
        <f t="shared" ca="1" si="478"/>
        <v>12,1002,1;12,2001,1;12,3002,1;12,4001,1;12,5001,1;12,6002,1</v>
      </c>
    </row>
    <row r="648" spans="1:43" x14ac:dyDescent="0.15">
      <c r="A648">
        <f t="shared" si="475"/>
        <v>608</v>
      </c>
      <c r="B648">
        <f t="shared" si="471"/>
        <v>6</v>
      </c>
      <c r="C648">
        <f t="shared" si="472"/>
        <v>8</v>
      </c>
      <c r="D648">
        <f t="shared" si="476"/>
        <v>1</v>
      </c>
      <c r="E648">
        <f t="shared" si="476"/>
        <v>3</v>
      </c>
      <c r="F648" s="4">
        <f t="shared" si="477"/>
        <v>2</v>
      </c>
      <c r="G648">
        <f t="shared" ca="1" si="479"/>
        <v>1002</v>
      </c>
      <c r="H648">
        <f t="shared" ca="1" si="480"/>
        <v>0</v>
      </c>
      <c r="I648">
        <f t="shared" ca="1" si="481"/>
        <v>0</v>
      </c>
      <c r="J648">
        <f t="shared" ca="1" si="482"/>
        <v>0</v>
      </c>
      <c r="K648">
        <f t="shared" ca="1" si="483"/>
        <v>0</v>
      </c>
      <c r="L648">
        <f t="shared" ca="1" si="484"/>
        <v>0</v>
      </c>
      <c r="M648">
        <f t="shared" ca="1" si="485"/>
        <v>2001</v>
      </c>
      <c r="N648">
        <f t="shared" ca="1" si="486"/>
        <v>0</v>
      </c>
      <c r="O648">
        <f t="shared" ca="1" si="487"/>
        <v>0</v>
      </c>
      <c r="P648">
        <f t="shared" ca="1" si="488"/>
        <v>0</v>
      </c>
      <c r="Q648">
        <f t="shared" ca="1" si="489"/>
        <v>0</v>
      </c>
      <c r="R648">
        <f t="shared" ca="1" si="490"/>
        <v>0</v>
      </c>
      <c r="S648">
        <f t="shared" ca="1" si="491"/>
        <v>3001</v>
      </c>
      <c r="T648">
        <f t="shared" ca="1" si="492"/>
        <v>0</v>
      </c>
      <c r="U648">
        <f t="shared" ca="1" si="493"/>
        <v>0</v>
      </c>
      <c r="V648">
        <f t="shared" ca="1" si="494"/>
        <v>0</v>
      </c>
      <c r="W648">
        <f t="shared" ca="1" si="495"/>
        <v>0</v>
      </c>
      <c r="X648">
        <f t="shared" ca="1" si="496"/>
        <v>0</v>
      </c>
      <c r="Y648">
        <f t="shared" ca="1" si="497"/>
        <v>4002</v>
      </c>
      <c r="Z648">
        <f t="shared" ca="1" si="498"/>
        <v>0</v>
      </c>
      <c r="AA648">
        <f t="shared" ca="1" si="499"/>
        <v>0</v>
      </c>
      <c r="AB648">
        <f t="shared" ca="1" si="500"/>
        <v>0</v>
      </c>
      <c r="AC648">
        <f t="shared" ca="1" si="501"/>
        <v>0</v>
      </c>
      <c r="AD648">
        <f t="shared" ca="1" si="502"/>
        <v>0</v>
      </c>
      <c r="AE648">
        <f t="shared" ca="1" si="503"/>
        <v>5001</v>
      </c>
      <c r="AF648">
        <f t="shared" ca="1" si="504"/>
        <v>0</v>
      </c>
      <c r="AG648">
        <f t="shared" ca="1" si="505"/>
        <v>0</v>
      </c>
      <c r="AH648">
        <f t="shared" ca="1" si="506"/>
        <v>0</v>
      </c>
      <c r="AI648">
        <f t="shared" ca="1" si="507"/>
        <v>0</v>
      </c>
      <c r="AJ648">
        <f t="shared" ca="1" si="508"/>
        <v>0</v>
      </c>
      <c r="AK648">
        <f t="shared" ca="1" si="509"/>
        <v>6001</v>
      </c>
      <c r="AL648">
        <f t="shared" ca="1" si="510"/>
        <v>0</v>
      </c>
      <c r="AM648">
        <f t="shared" ca="1" si="511"/>
        <v>0</v>
      </c>
      <c r="AN648">
        <f t="shared" ca="1" si="512"/>
        <v>0</v>
      </c>
      <c r="AO648">
        <f t="shared" ca="1" si="513"/>
        <v>0</v>
      </c>
      <c r="AP648">
        <f t="shared" ca="1" si="514"/>
        <v>0</v>
      </c>
      <c r="AQ648" t="str">
        <f t="shared" ca="1" si="478"/>
        <v>12,1002,1;12,2001,1;12,3001,1;12,4002,1;12,5001,1;12,6001,1</v>
      </c>
    </row>
    <row r="649" spans="1:43" x14ac:dyDescent="0.15">
      <c r="A649">
        <f t="shared" si="475"/>
        <v>708</v>
      </c>
      <c r="B649">
        <f t="shared" si="471"/>
        <v>7</v>
      </c>
      <c r="C649">
        <f t="shared" si="472"/>
        <v>8</v>
      </c>
      <c r="D649">
        <f t="shared" si="476"/>
        <v>1</v>
      </c>
      <c r="E649">
        <f t="shared" si="476"/>
        <v>3</v>
      </c>
      <c r="F649" s="4">
        <f t="shared" si="477"/>
        <v>2</v>
      </c>
      <c r="G649">
        <f t="shared" ca="1" si="479"/>
        <v>1002</v>
      </c>
      <c r="H649">
        <f t="shared" ca="1" si="480"/>
        <v>0</v>
      </c>
      <c r="I649">
        <f t="shared" ca="1" si="481"/>
        <v>0</v>
      </c>
      <c r="J649">
        <f t="shared" ca="1" si="482"/>
        <v>0</v>
      </c>
      <c r="K649">
        <f t="shared" ca="1" si="483"/>
        <v>0</v>
      </c>
      <c r="L649">
        <f t="shared" ca="1" si="484"/>
        <v>0</v>
      </c>
      <c r="M649">
        <f t="shared" ca="1" si="485"/>
        <v>2001</v>
      </c>
      <c r="N649">
        <f t="shared" ca="1" si="486"/>
        <v>0</v>
      </c>
      <c r="O649">
        <f t="shared" ca="1" si="487"/>
        <v>0</v>
      </c>
      <c r="P649">
        <f t="shared" ca="1" si="488"/>
        <v>0</v>
      </c>
      <c r="Q649">
        <f t="shared" ca="1" si="489"/>
        <v>0</v>
      </c>
      <c r="R649">
        <f t="shared" ca="1" si="490"/>
        <v>0</v>
      </c>
      <c r="S649">
        <f t="shared" ca="1" si="491"/>
        <v>3001</v>
      </c>
      <c r="T649">
        <f t="shared" ca="1" si="492"/>
        <v>0</v>
      </c>
      <c r="U649">
        <f t="shared" ca="1" si="493"/>
        <v>0</v>
      </c>
      <c r="V649">
        <f t="shared" ca="1" si="494"/>
        <v>0</v>
      </c>
      <c r="W649">
        <f t="shared" ca="1" si="495"/>
        <v>0</v>
      </c>
      <c r="X649">
        <f t="shared" ca="1" si="496"/>
        <v>0</v>
      </c>
      <c r="Y649">
        <f t="shared" ca="1" si="497"/>
        <v>4001</v>
      </c>
      <c r="Z649">
        <f t="shared" ca="1" si="498"/>
        <v>0</v>
      </c>
      <c r="AA649">
        <f t="shared" ca="1" si="499"/>
        <v>0</v>
      </c>
      <c r="AB649">
        <f t="shared" ca="1" si="500"/>
        <v>0</v>
      </c>
      <c r="AC649">
        <f t="shared" ca="1" si="501"/>
        <v>0</v>
      </c>
      <c r="AD649">
        <f t="shared" ca="1" si="502"/>
        <v>0</v>
      </c>
      <c r="AE649">
        <f t="shared" ca="1" si="503"/>
        <v>5001</v>
      </c>
      <c r="AF649">
        <f t="shared" ca="1" si="504"/>
        <v>0</v>
      </c>
      <c r="AG649">
        <f t="shared" ca="1" si="505"/>
        <v>0</v>
      </c>
      <c r="AH649">
        <f t="shared" ca="1" si="506"/>
        <v>0</v>
      </c>
      <c r="AI649">
        <f t="shared" ca="1" si="507"/>
        <v>0</v>
      </c>
      <c r="AJ649">
        <f t="shared" ca="1" si="508"/>
        <v>0</v>
      </c>
      <c r="AK649">
        <f t="shared" ca="1" si="509"/>
        <v>6001</v>
      </c>
      <c r="AL649">
        <f t="shared" ca="1" si="510"/>
        <v>0</v>
      </c>
      <c r="AM649">
        <f t="shared" ca="1" si="511"/>
        <v>0</v>
      </c>
      <c r="AN649">
        <f t="shared" ca="1" si="512"/>
        <v>0</v>
      </c>
      <c r="AO649">
        <f t="shared" ca="1" si="513"/>
        <v>0</v>
      </c>
      <c r="AP649">
        <f t="shared" ca="1" si="514"/>
        <v>0</v>
      </c>
      <c r="AQ649" t="str">
        <f t="shared" ca="1" si="478"/>
        <v>12,1002,1;12,2001,1;12,3001,1;12,4001,1;12,5001,1;12,6001,1</v>
      </c>
    </row>
    <row r="650" spans="1:43" x14ac:dyDescent="0.15">
      <c r="A650">
        <f t="shared" si="475"/>
        <v>808</v>
      </c>
      <c r="B650">
        <f t="shared" si="471"/>
        <v>8</v>
      </c>
      <c r="C650">
        <f t="shared" si="472"/>
        <v>8</v>
      </c>
      <c r="D650">
        <f t="shared" si="476"/>
        <v>1</v>
      </c>
      <c r="E650">
        <f t="shared" si="476"/>
        <v>3</v>
      </c>
      <c r="F650" s="4">
        <f t="shared" si="477"/>
        <v>2</v>
      </c>
      <c r="G650">
        <f t="shared" ca="1" si="479"/>
        <v>1001</v>
      </c>
      <c r="H650">
        <f t="shared" ca="1" si="480"/>
        <v>0</v>
      </c>
      <c r="I650">
        <f t="shared" ca="1" si="481"/>
        <v>0</v>
      </c>
      <c r="J650">
        <f t="shared" ca="1" si="482"/>
        <v>0</v>
      </c>
      <c r="K650">
        <f t="shared" ca="1" si="483"/>
        <v>0</v>
      </c>
      <c r="L650">
        <f t="shared" ca="1" si="484"/>
        <v>0</v>
      </c>
      <c r="M650">
        <f t="shared" ca="1" si="485"/>
        <v>2002</v>
      </c>
      <c r="N650">
        <f t="shared" ca="1" si="486"/>
        <v>0</v>
      </c>
      <c r="O650">
        <f t="shared" ca="1" si="487"/>
        <v>0</v>
      </c>
      <c r="P650">
        <f t="shared" ca="1" si="488"/>
        <v>0</v>
      </c>
      <c r="Q650">
        <f t="shared" ca="1" si="489"/>
        <v>0</v>
      </c>
      <c r="R650">
        <f t="shared" ca="1" si="490"/>
        <v>0</v>
      </c>
      <c r="S650">
        <f t="shared" ca="1" si="491"/>
        <v>3002</v>
      </c>
      <c r="T650">
        <f t="shared" ca="1" si="492"/>
        <v>0</v>
      </c>
      <c r="U650">
        <f t="shared" ca="1" si="493"/>
        <v>0</v>
      </c>
      <c r="V650">
        <f t="shared" ca="1" si="494"/>
        <v>0</v>
      </c>
      <c r="W650">
        <f t="shared" ca="1" si="495"/>
        <v>0</v>
      </c>
      <c r="X650">
        <f t="shared" ca="1" si="496"/>
        <v>0</v>
      </c>
      <c r="Y650">
        <f t="shared" ca="1" si="497"/>
        <v>4001</v>
      </c>
      <c r="Z650">
        <f t="shared" ca="1" si="498"/>
        <v>0</v>
      </c>
      <c r="AA650">
        <f t="shared" ca="1" si="499"/>
        <v>0</v>
      </c>
      <c r="AB650">
        <f t="shared" ca="1" si="500"/>
        <v>0</v>
      </c>
      <c r="AC650">
        <f t="shared" ca="1" si="501"/>
        <v>0</v>
      </c>
      <c r="AD650">
        <f t="shared" ca="1" si="502"/>
        <v>0</v>
      </c>
      <c r="AE650">
        <f t="shared" ca="1" si="503"/>
        <v>5001</v>
      </c>
      <c r="AF650">
        <f t="shared" ca="1" si="504"/>
        <v>0</v>
      </c>
      <c r="AG650">
        <f t="shared" ca="1" si="505"/>
        <v>0</v>
      </c>
      <c r="AH650">
        <f t="shared" ca="1" si="506"/>
        <v>0</v>
      </c>
      <c r="AI650">
        <f t="shared" ca="1" si="507"/>
        <v>0</v>
      </c>
      <c r="AJ650">
        <f t="shared" ca="1" si="508"/>
        <v>0</v>
      </c>
      <c r="AK650">
        <f t="shared" ca="1" si="509"/>
        <v>6001</v>
      </c>
      <c r="AL650">
        <f t="shared" ca="1" si="510"/>
        <v>0</v>
      </c>
      <c r="AM650">
        <f t="shared" ca="1" si="511"/>
        <v>0</v>
      </c>
      <c r="AN650">
        <f t="shared" ca="1" si="512"/>
        <v>0</v>
      </c>
      <c r="AO650">
        <f t="shared" ca="1" si="513"/>
        <v>0</v>
      </c>
      <c r="AP650">
        <f t="shared" ca="1" si="514"/>
        <v>0</v>
      </c>
      <c r="AQ650" t="str">
        <f t="shared" ca="1" si="478"/>
        <v>12,1001,1;12,2002,1;12,3002,1;12,4001,1;12,5001,1;12,6001,1</v>
      </c>
    </row>
    <row r="651" spans="1:43" x14ac:dyDescent="0.15">
      <c r="A651">
        <f t="shared" si="475"/>
        <v>908</v>
      </c>
      <c r="B651">
        <f t="shared" si="471"/>
        <v>9</v>
      </c>
      <c r="C651">
        <f t="shared" si="472"/>
        <v>8</v>
      </c>
      <c r="D651">
        <f t="shared" si="476"/>
        <v>1</v>
      </c>
      <c r="E651">
        <f t="shared" si="476"/>
        <v>3</v>
      </c>
      <c r="F651" s="4">
        <f t="shared" si="477"/>
        <v>2</v>
      </c>
      <c r="G651">
        <f t="shared" ca="1" si="479"/>
        <v>1001</v>
      </c>
      <c r="H651">
        <f t="shared" ca="1" si="480"/>
        <v>0</v>
      </c>
      <c r="I651">
        <f t="shared" ca="1" si="481"/>
        <v>0</v>
      </c>
      <c r="J651">
        <f t="shared" ca="1" si="482"/>
        <v>0</v>
      </c>
      <c r="K651">
        <f t="shared" ca="1" si="483"/>
        <v>0</v>
      </c>
      <c r="L651">
        <f t="shared" ca="1" si="484"/>
        <v>0</v>
      </c>
      <c r="M651">
        <f t="shared" ca="1" si="485"/>
        <v>2001</v>
      </c>
      <c r="N651">
        <f t="shared" ca="1" si="486"/>
        <v>0</v>
      </c>
      <c r="O651">
        <f t="shared" ca="1" si="487"/>
        <v>0</v>
      </c>
      <c r="P651">
        <f t="shared" ca="1" si="488"/>
        <v>0</v>
      </c>
      <c r="Q651">
        <f t="shared" ca="1" si="489"/>
        <v>0</v>
      </c>
      <c r="R651">
        <f t="shared" ca="1" si="490"/>
        <v>0</v>
      </c>
      <c r="S651">
        <f t="shared" ca="1" si="491"/>
        <v>3002</v>
      </c>
      <c r="T651">
        <f t="shared" ca="1" si="492"/>
        <v>0</v>
      </c>
      <c r="U651">
        <f t="shared" ca="1" si="493"/>
        <v>0</v>
      </c>
      <c r="V651">
        <f t="shared" ca="1" si="494"/>
        <v>0</v>
      </c>
      <c r="W651">
        <f t="shared" ca="1" si="495"/>
        <v>0</v>
      </c>
      <c r="X651">
        <f t="shared" ca="1" si="496"/>
        <v>0</v>
      </c>
      <c r="Y651">
        <f t="shared" ca="1" si="497"/>
        <v>4002</v>
      </c>
      <c r="Z651">
        <f t="shared" ca="1" si="498"/>
        <v>0</v>
      </c>
      <c r="AA651">
        <f t="shared" ca="1" si="499"/>
        <v>0</v>
      </c>
      <c r="AB651">
        <f t="shared" ca="1" si="500"/>
        <v>0</v>
      </c>
      <c r="AC651">
        <f t="shared" ca="1" si="501"/>
        <v>0</v>
      </c>
      <c r="AD651">
        <f t="shared" ca="1" si="502"/>
        <v>0</v>
      </c>
      <c r="AE651">
        <f t="shared" ca="1" si="503"/>
        <v>5002</v>
      </c>
      <c r="AF651">
        <f t="shared" ca="1" si="504"/>
        <v>0</v>
      </c>
      <c r="AG651">
        <f t="shared" ca="1" si="505"/>
        <v>0</v>
      </c>
      <c r="AH651">
        <f t="shared" ca="1" si="506"/>
        <v>0</v>
      </c>
      <c r="AI651">
        <f t="shared" ca="1" si="507"/>
        <v>0</v>
      </c>
      <c r="AJ651">
        <f t="shared" ca="1" si="508"/>
        <v>0</v>
      </c>
      <c r="AK651">
        <f t="shared" ca="1" si="509"/>
        <v>6002</v>
      </c>
      <c r="AL651">
        <f t="shared" ca="1" si="510"/>
        <v>0</v>
      </c>
      <c r="AM651">
        <f t="shared" ca="1" si="511"/>
        <v>0</v>
      </c>
      <c r="AN651">
        <f t="shared" ca="1" si="512"/>
        <v>0</v>
      </c>
      <c r="AO651">
        <f t="shared" ca="1" si="513"/>
        <v>0</v>
      </c>
      <c r="AP651">
        <f t="shared" ca="1" si="514"/>
        <v>0</v>
      </c>
      <c r="AQ651" t="str">
        <f t="shared" ca="1" si="478"/>
        <v>12,1001,1;12,2001,1;12,3002,1;12,4002,1;12,5002,1;12,6002,1</v>
      </c>
    </row>
    <row r="652" spans="1:43" x14ac:dyDescent="0.15">
      <c r="A652">
        <f t="shared" si="475"/>
        <v>1008</v>
      </c>
      <c r="B652">
        <f t="shared" si="471"/>
        <v>10</v>
      </c>
      <c r="C652">
        <f t="shared" si="472"/>
        <v>8</v>
      </c>
      <c r="D652">
        <f t="shared" si="476"/>
        <v>1</v>
      </c>
      <c r="E652">
        <f t="shared" si="476"/>
        <v>3</v>
      </c>
      <c r="F652" s="4">
        <f t="shared" si="477"/>
        <v>2</v>
      </c>
      <c r="G652">
        <f t="shared" ca="1" si="479"/>
        <v>1002</v>
      </c>
      <c r="H652">
        <f t="shared" ca="1" si="480"/>
        <v>0</v>
      </c>
      <c r="I652">
        <f t="shared" ca="1" si="481"/>
        <v>0</v>
      </c>
      <c r="J652">
        <f t="shared" ca="1" si="482"/>
        <v>0</v>
      </c>
      <c r="K652">
        <f t="shared" ca="1" si="483"/>
        <v>0</v>
      </c>
      <c r="L652">
        <f t="shared" ca="1" si="484"/>
        <v>0</v>
      </c>
      <c r="M652">
        <f t="shared" ca="1" si="485"/>
        <v>2002</v>
      </c>
      <c r="N652">
        <f t="shared" ca="1" si="486"/>
        <v>0</v>
      </c>
      <c r="O652">
        <f t="shared" ca="1" si="487"/>
        <v>0</v>
      </c>
      <c r="P652">
        <f t="shared" ca="1" si="488"/>
        <v>0</v>
      </c>
      <c r="Q652">
        <f t="shared" ca="1" si="489"/>
        <v>0</v>
      </c>
      <c r="R652">
        <f t="shared" ca="1" si="490"/>
        <v>0</v>
      </c>
      <c r="S652">
        <f t="shared" ca="1" si="491"/>
        <v>3002</v>
      </c>
      <c r="T652">
        <f t="shared" ca="1" si="492"/>
        <v>0</v>
      </c>
      <c r="U652">
        <f t="shared" ca="1" si="493"/>
        <v>0</v>
      </c>
      <c r="V652">
        <f t="shared" ca="1" si="494"/>
        <v>0</v>
      </c>
      <c r="W652">
        <f t="shared" ca="1" si="495"/>
        <v>0</v>
      </c>
      <c r="X652">
        <f t="shared" ca="1" si="496"/>
        <v>0</v>
      </c>
      <c r="Y652">
        <f t="shared" ca="1" si="497"/>
        <v>4001</v>
      </c>
      <c r="Z652">
        <f t="shared" ca="1" si="498"/>
        <v>0</v>
      </c>
      <c r="AA652">
        <f t="shared" ca="1" si="499"/>
        <v>0</v>
      </c>
      <c r="AB652">
        <f t="shared" ca="1" si="500"/>
        <v>0</v>
      </c>
      <c r="AC652">
        <f t="shared" ca="1" si="501"/>
        <v>0</v>
      </c>
      <c r="AD652">
        <f t="shared" ca="1" si="502"/>
        <v>0</v>
      </c>
      <c r="AE652">
        <f t="shared" ca="1" si="503"/>
        <v>5002</v>
      </c>
      <c r="AF652">
        <f t="shared" ca="1" si="504"/>
        <v>0</v>
      </c>
      <c r="AG652">
        <f t="shared" ca="1" si="505"/>
        <v>0</v>
      </c>
      <c r="AH652">
        <f t="shared" ca="1" si="506"/>
        <v>0</v>
      </c>
      <c r="AI652">
        <f t="shared" ca="1" si="507"/>
        <v>0</v>
      </c>
      <c r="AJ652">
        <f t="shared" ca="1" si="508"/>
        <v>0</v>
      </c>
      <c r="AK652">
        <f t="shared" ca="1" si="509"/>
        <v>6002</v>
      </c>
      <c r="AL652">
        <f t="shared" ca="1" si="510"/>
        <v>0</v>
      </c>
      <c r="AM652">
        <f t="shared" ca="1" si="511"/>
        <v>0</v>
      </c>
      <c r="AN652">
        <f t="shared" ca="1" si="512"/>
        <v>0</v>
      </c>
      <c r="AO652">
        <f t="shared" ca="1" si="513"/>
        <v>0</v>
      </c>
      <c r="AP652">
        <f t="shared" ca="1" si="514"/>
        <v>0</v>
      </c>
      <c r="AQ652" t="str">
        <f t="shared" ca="1" si="478"/>
        <v>12,1002,1;12,2002,1;12,3002,1;12,4001,1;12,5002,1;12,6002,1</v>
      </c>
    </row>
    <row r="653" spans="1:43" x14ac:dyDescent="0.15">
      <c r="A653">
        <f t="shared" si="475"/>
        <v>1108</v>
      </c>
      <c r="B653">
        <f t="shared" si="471"/>
        <v>11</v>
      </c>
      <c r="C653">
        <f t="shared" si="472"/>
        <v>8</v>
      </c>
      <c r="D653">
        <f t="shared" si="476"/>
        <v>2</v>
      </c>
      <c r="E653">
        <f t="shared" si="476"/>
        <v>3</v>
      </c>
      <c r="F653" s="4">
        <f t="shared" si="477"/>
        <v>2</v>
      </c>
      <c r="G653">
        <f t="shared" ca="1" si="479"/>
        <v>1001</v>
      </c>
      <c r="H653">
        <f t="shared" ca="1" si="480"/>
        <v>1002</v>
      </c>
      <c r="I653">
        <f t="shared" ca="1" si="481"/>
        <v>0</v>
      </c>
      <c r="J653">
        <f t="shared" ca="1" si="482"/>
        <v>0</v>
      </c>
      <c r="K653">
        <f t="shared" ca="1" si="483"/>
        <v>0</v>
      </c>
      <c r="L653">
        <f t="shared" ca="1" si="484"/>
        <v>0</v>
      </c>
      <c r="M653">
        <f t="shared" ca="1" si="485"/>
        <v>2002</v>
      </c>
      <c r="N653">
        <f t="shared" ca="1" si="486"/>
        <v>2001</v>
      </c>
      <c r="O653">
        <f t="shared" ca="1" si="487"/>
        <v>0</v>
      </c>
      <c r="P653">
        <f t="shared" ca="1" si="488"/>
        <v>0</v>
      </c>
      <c r="Q653">
        <f t="shared" ca="1" si="489"/>
        <v>0</v>
      </c>
      <c r="R653">
        <f t="shared" ca="1" si="490"/>
        <v>0</v>
      </c>
      <c r="S653">
        <f t="shared" ca="1" si="491"/>
        <v>3001</v>
      </c>
      <c r="T653">
        <f t="shared" ca="1" si="492"/>
        <v>3001</v>
      </c>
      <c r="U653">
        <f t="shared" ca="1" si="493"/>
        <v>0</v>
      </c>
      <c r="V653">
        <f t="shared" ca="1" si="494"/>
        <v>0</v>
      </c>
      <c r="W653">
        <f t="shared" ca="1" si="495"/>
        <v>0</v>
      </c>
      <c r="X653">
        <f t="shared" ca="1" si="496"/>
        <v>0</v>
      </c>
      <c r="Y653">
        <f t="shared" ca="1" si="497"/>
        <v>4002</v>
      </c>
      <c r="Z653">
        <f t="shared" ca="1" si="498"/>
        <v>4001</v>
      </c>
      <c r="AA653">
        <f t="shared" ca="1" si="499"/>
        <v>0</v>
      </c>
      <c r="AB653">
        <f t="shared" ca="1" si="500"/>
        <v>0</v>
      </c>
      <c r="AC653">
        <f t="shared" ca="1" si="501"/>
        <v>0</v>
      </c>
      <c r="AD653">
        <f t="shared" ca="1" si="502"/>
        <v>0</v>
      </c>
      <c r="AE653">
        <f t="shared" ca="1" si="503"/>
        <v>5002</v>
      </c>
      <c r="AF653">
        <f t="shared" ca="1" si="504"/>
        <v>5002</v>
      </c>
      <c r="AG653">
        <f t="shared" ca="1" si="505"/>
        <v>0</v>
      </c>
      <c r="AH653">
        <f t="shared" ca="1" si="506"/>
        <v>0</v>
      </c>
      <c r="AI653">
        <f t="shared" ca="1" si="507"/>
        <v>0</v>
      </c>
      <c r="AJ653">
        <f t="shared" ca="1" si="508"/>
        <v>0</v>
      </c>
      <c r="AK653">
        <f t="shared" ca="1" si="509"/>
        <v>6002</v>
      </c>
      <c r="AL653">
        <f t="shared" ca="1" si="510"/>
        <v>6001</v>
      </c>
      <c r="AM653">
        <f t="shared" ca="1" si="511"/>
        <v>0</v>
      </c>
      <c r="AN653">
        <f t="shared" ca="1" si="512"/>
        <v>0</v>
      </c>
      <c r="AO653">
        <f t="shared" ca="1" si="513"/>
        <v>0</v>
      </c>
      <c r="AP653">
        <f t="shared" ca="1" si="514"/>
        <v>0</v>
      </c>
      <c r="AQ653" t="str">
        <f t="shared" ref="AQ653:AQ658" ca="1" si="515">"12,"&amp;G653&amp;",1;12,"&amp;OFFSET(G653,0,1)&amp;",1;12,"&amp;OFFSET(G653,0,6)&amp;",1;12,"&amp;OFFSET(G653,0,7)&amp;",1;12,"&amp;OFFSET(G653,0,12)&amp;",1;12,"&amp;OFFSET(G653,0,13)&amp;",1;12,"&amp;OFFSET(G653,0,18)&amp;",1;12,"&amp;OFFSET(G653,0,19)&amp;",1;12,"&amp;OFFSET(G653,0,24)&amp;",1;12,"&amp;OFFSET(G653,0,25)&amp;",1;12,"&amp;OFFSET(G653,0,30)&amp;",1;12,"&amp;OFFSET(G653,0,31)&amp;",1"</f>
        <v>12,1001,1;12,1002,1;12,2002,1;12,2001,1;12,3001,1;12,3001,1;12,4002,1;12,4001,1;12,5002,1;12,5002,1;12,6002,1;12,6001,1</v>
      </c>
    </row>
    <row r="654" spans="1:43" x14ac:dyDescent="0.15">
      <c r="A654">
        <f t="shared" si="475"/>
        <v>1208</v>
      </c>
      <c r="B654">
        <f t="shared" si="471"/>
        <v>12</v>
      </c>
      <c r="C654">
        <f t="shared" si="472"/>
        <v>8</v>
      </c>
      <c r="D654">
        <f t="shared" si="476"/>
        <v>2</v>
      </c>
      <c r="E654">
        <f t="shared" si="476"/>
        <v>3</v>
      </c>
      <c r="F654" s="4">
        <f t="shared" si="477"/>
        <v>2</v>
      </c>
      <c r="G654">
        <f t="shared" ca="1" si="479"/>
        <v>1001</v>
      </c>
      <c r="H654">
        <f t="shared" ca="1" si="480"/>
        <v>1002</v>
      </c>
      <c r="I654">
        <f t="shared" ca="1" si="481"/>
        <v>0</v>
      </c>
      <c r="J654">
        <f t="shared" ca="1" si="482"/>
        <v>0</v>
      </c>
      <c r="K654">
        <f t="shared" ca="1" si="483"/>
        <v>0</v>
      </c>
      <c r="L654">
        <f t="shared" ca="1" si="484"/>
        <v>0</v>
      </c>
      <c r="M654">
        <f t="shared" ca="1" si="485"/>
        <v>2002</v>
      </c>
      <c r="N654">
        <f t="shared" ca="1" si="486"/>
        <v>2001</v>
      </c>
      <c r="O654">
        <f t="shared" ca="1" si="487"/>
        <v>0</v>
      </c>
      <c r="P654">
        <f t="shared" ca="1" si="488"/>
        <v>0</v>
      </c>
      <c r="Q654">
        <f t="shared" ca="1" si="489"/>
        <v>0</v>
      </c>
      <c r="R654">
        <f t="shared" ca="1" si="490"/>
        <v>0</v>
      </c>
      <c r="S654">
        <f t="shared" ca="1" si="491"/>
        <v>3002</v>
      </c>
      <c r="T654">
        <f t="shared" ca="1" si="492"/>
        <v>3001</v>
      </c>
      <c r="U654">
        <f t="shared" ca="1" si="493"/>
        <v>0</v>
      </c>
      <c r="V654">
        <f t="shared" ca="1" si="494"/>
        <v>0</v>
      </c>
      <c r="W654">
        <f t="shared" ca="1" si="495"/>
        <v>0</v>
      </c>
      <c r="X654">
        <f t="shared" ca="1" si="496"/>
        <v>0</v>
      </c>
      <c r="Y654">
        <f t="shared" ca="1" si="497"/>
        <v>4002</v>
      </c>
      <c r="Z654">
        <f t="shared" ca="1" si="498"/>
        <v>4002</v>
      </c>
      <c r="AA654">
        <f t="shared" ca="1" si="499"/>
        <v>0</v>
      </c>
      <c r="AB654">
        <f t="shared" ca="1" si="500"/>
        <v>0</v>
      </c>
      <c r="AC654">
        <f t="shared" ca="1" si="501"/>
        <v>0</v>
      </c>
      <c r="AD654">
        <f t="shared" ca="1" si="502"/>
        <v>0</v>
      </c>
      <c r="AE654">
        <f t="shared" ca="1" si="503"/>
        <v>5002</v>
      </c>
      <c r="AF654">
        <f t="shared" ca="1" si="504"/>
        <v>5001</v>
      </c>
      <c r="AG654">
        <f t="shared" ca="1" si="505"/>
        <v>0</v>
      </c>
      <c r="AH654">
        <f t="shared" ca="1" si="506"/>
        <v>0</v>
      </c>
      <c r="AI654">
        <f t="shared" ca="1" si="507"/>
        <v>0</v>
      </c>
      <c r="AJ654">
        <f t="shared" ca="1" si="508"/>
        <v>0</v>
      </c>
      <c r="AK654">
        <f t="shared" ca="1" si="509"/>
        <v>6001</v>
      </c>
      <c r="AL654">
        <f t="shared" ca="1" si="510"/>
        <v>6002</v>
      </c>
      <c r="AM654">
        <f t="shared" ca="1" si="511"/>
        <v>0</v>
      </c>
      <c r="AN654">
        <f t="shared" ca="1" si="512"/>
        <v>0</v>
      </c>
      <c r="AO654">
        <f t="shared" ca="1" si="513"/>
        <v>0</v>
      </c>
      <c r="AP654">
        <f t="shared" ca="1" si="514"/>
        <v>0</v>
      </c>
      <c r="AQ654" t="str">
        <f t="shared" ca="1" si="515"/>
        <v>12,1001,1;12,1002,1;12,2002,1;12,2001,1;12,3002,1;12,3001,1;12,4002,1;12,4002,1;12,5002,1;12,5001,1;12,6001,1;12,6002,1</v>
      </c>
    </row>
    <row r="655" spans="1:43" x14ac:dyDescent="0.15">
      <c r="A655">
        <f t="shared" si="475"/>
        <v>1308</v>
      </c>
      <c r="B655">
        <f t="shared" si="471"/>
        <v>13</v>
      </c>
      <c r="C655">
        <f t="shared" si="472"/>
        <v>8</v>
      </c>
      <c r="D655">
        <f t="shared" si="476"/>
        <v>2</v>
      </c>
      <c r="E655">
        <f t="shared" si="476"/>
        <v>3</v>
      </c>
      <c r="F655" s="4">
        <f t="shared" si="477"/>
        <v>2</v>
      </c>
      <c r="G655">
        <f t="shared" ca="1" si="479"/>
        <v>1002</v>
      </c>
      <c r="H655">
        <f t="shared" ca="1" si="480"/>
        <v>1001</v>
      </c>
      <c r="I655">
        <f t="shared" ca="1" si="481"/>
        <v>0</v>
      </c>
      <c r="J655">
        <f t="shared" ca="1" si="482"/>
        <v>0</v>
      </c>
      <c r="K655">
        <f t="shared" ca="1" si="483"/>
        <v>0</v>
      </c>
      <c r="L655">
        <f t="shared" ca="1" si="484"/>
        <v>0</v>
      </c>
      <c r="M655">
        <f t="shared" ca="1" si="485"/>
        <v>2001</v>
      </c>
      <c r="N655">
        <f t="shared" ca="1" si="486"/>
        <v>2001</v>
      </c>
      <c r="O655">
        <f t="shared" ca="1" si="487"/>
        <v>0</v>
      </c>
      <c r="P655">
        <f t="shared" ca="1" si="488"/>
        <v>0</v>
      </c>
      <c r="Q655">
        <f t="shared" ca="1" si="489"/>
        <v>0</v>
      </c>
      <c r="R655">
        <f t="shared" ca="1" si="490"/>
        <v>0</v>
      </c>
      <c r="S655">
        <f t="shared" ca="1" si="491"/>
        <v>3002</v>
      </c>
      <c r="T655">
        <f t="shared" ca="1" si="492"/>
        <v>3001</v>
      </c>
      <c r="U655">
        <f t="shared" ca="1" si="493"/>
        <v>0</v>
      </c>
      <c r="V655">
        <f t="shared" ca="1" si="494"/>
        <v>0</v>
      </c>
      <c r="W655">
        <f t="shared" ca="1" si="495"/>
        <v>0</v>
      </c>
      <c r="X655">
        <f t="shared" ca="1" si="496"/>
        <v>0</v>
      </c>
      <c r="Y655">
        <f t="shared" ca="1" si="497"/>
        <v>4001</v>
      </c>
      <c r="Z655">
        <f t="shared" ca="1" si="498"/>
        <v>4002</v>
      </c>
      <c r="AA655">
        <f t="shared" ca="1" si="499"/>
        <v>0</v>
      </c>
      <c r="AB655">
        <f t="shared" ca="1" si="500"/>
        <v>0</v>
      </c>
      <c r="AC655">
        <f t="shared" ca="1" si="501"/>
        <v>0</v>
      </c>
      <c r="AD655">
        <f t="shared" ca="1" si="502"/>
        <v>0</v>
      </c>
      <c r="AE655">
        <f t="shared" ca="1" si="503"/>
        <v>5001</v>
      </c>
      <c r="AF655">
        <f t="shared" ca="1" si="504"/>
        <v>5002</v>
      </c>
      <c r="AG655">
        <f t="shared" ca="1" si="505"/>
        <v>0</v>
      </c>
      <c r="AH655">
        <f t="shared" ca="1" si="506"/>
        <v>0</v>
      </c>
      <c r="AI655">
        <f t="shared" ca="1" si="507"/>
        <v>0</v>
      </c>
      <c r="AJ655">
        <f t="shared" ca="1" si="508"/>
        <v>0</v>
      </c>
      <c r="AK655">
        <f t="shared" ca="1" si="509"/>
        <v>6002</v>
      </c>
      <c r="AL655">
        <f t="shared" ca="1" si="510"/>
        <v>6001</v>
      </c>
      <c r="AM655">
        <f t="shared" ca="1" si="511"/>
        <v>0</v>
      </c>
      <c r="AN655">
        <f t="shared" ca="1" si="512"/>
        <v>0</v>
      </c>
      <c r="AO655">
        <f t="shared" ca="1" si="513"/>
        <v>0</v>
      </c>
      <c r="AP655">
        <f t="shared" ca="1" si="514"/>
        <v>0</v>
      </c>
      <c r="AQ655" t="str">
        <f t="shared" ca="1" si="515"/>
        <v>12,1002,1;12,1001,1;12,2001,1;12,2001,1;12,3002,1;12,3001,1;12,4001,1;12,4002,1;12,5001,1;12,5002,1;12,6002,1;12,6001,1</v>
      </c>
    </row>
    <row r="656" spans="1:43" x14ac:dyDescent="0.15">
      <c r="A656">
        <f t="shared" si="475"/>
        <v>1408</v>
      </c>
      <c r="B656">
        <f t="shared" si="471"/>
        <v>14</v>
      </c>
      <c r="C656">
        <f t="shared" si="472"/>
        <v>8</v>
      </c>
      <c r="D656">
        <f t="shared" si="476"/>
        <v>2</v>
      </c>
      <c r="E656">
        <f t="shared" si="476"/>
        <v>3</v>
      </c>
      <c r="F656" s="4">
        <f t="shared" si="477"/>
        <v>2</v>
      </c>
      <c r="G656">
        <f t="shared" ca="1" si="479"/>
        <v>1001</v>
      </c>
      <c r="H656">
        <f t="shared" ca="1" si="480"/>
        <v>1001</v>
      </c>
      <c r="I656">
        <f t="shared" ca="1" si="481"/>
        <v>0</v>
      </c>
      <c r="J656">
        <f t="shared" ca="1" si="482"/>
        <v>0</v>
      </c>
      <c r="K656">
        <f t="shared" ca="1" si="483"/>
        <v>0</v>
      </c>
      <c r="L656">
        <f t="shared" ca="1" si="484"/>
        <v>0</v>
      </c>
      <c r="M656">
        <f t="shared" ca="1" si="485"/>
        <v>2002</v>
      </c>
      <c r="N656">
        <f t="shared" ca="1" si="486"/>
        <v>2002</v>
      </c>
      <c r="O656">
        <f t="shared" ca="1" si="487"/>
        <v>0</v>
      </c>
      <c r="P656">
        <f t="shared" ca="1" si="488"/>
        <v>0</v>
      </c>
      <c r="Q656">
        <f t="shared" ca="1" si="489"/>
        <v>0</v>
      </c>
      <c r="R656">
        <f t="shared" ca="1" si="490"/>
        <v>0</v>
      </c>
      <c r="S656">
        <f t="shared" ca="1" si="491"/>
        <v>3002</v>
      </c>
      <c r="T656">
        <f t="shared" ca="1" si="492"/>
        <v>3001</v>
      </c>
      <c r="U656">
        <f t="shared" ca="1" si="493"/>
        <v>0</v>
      </c>
      <c r="V656">
        <f t="shared" ca="1" si="494"/>
        <v>0</v>
      </c>
      <c r="W656">
        <f t="shared" ca="1" si="495"/>
        <v>0</v>
      </c>
      <c r="X656">
        <f t="shared" ca="1" si="496"/>
        <v>0</v>
      </c>
      <c r="Y656">
        <f t="shared" ca="1" si="497"/>
        <v>4001</v>
      </c>
      <c r="Z656">
        <f t="shared" ca="1" si="498"/>
        <v>4002</v>
      </c>
      <c r="AA656">
        <f t="shared" ca="1" si="499"/>
        <v>0</v>
      </c>
      <c r="AB656">
        <f t="shared" ca="1" si="500"/>
        <v>0</v>
      </c>
      <c r="AC656">
        <f t="shared" ca="1" si="501"/>
        <v>0</v>
      </c>
      <c r="AD656">
        <f t="shared" ca="1" si="502"/>
        <v>0</v>
      </c>
      <c r="AE656">
        <f t="shared" ca="1" si="503"/>
        <v>5002</v>
      </c>
      <c r="AF656">
        <f t="shared" ca="1" si="504"/>
        <v>5002</v>
      </c>
      <c r="AG656">
        <f t="shared" ca="1" si="505"/>
        <v>0</v>
      </c>
      <c r="AH656">
        <f t="shared" ca="1" si="506"/>
        <v>0</v>
      </c>
      <c r="AI656">
        <f t="shared" ca="1" si="507"/>
        <v>0</v>
      </c>
      <c r="AJ656">
        <f t="shared" ca="1" si="508"/>
        <v>0</v>
      </c>
      <c r="AK656">
        <f t="shared" ca="1" si="509"/>
        <v>6001</v>
      </c>
      <c r="AL656">
        <f t="shared" ca="1" si="510"/>
        <v>6002</v>
      </c>
      <c r="AM656">
        <f t="shared" ca="1" si="511"/>
        <v>0</v>
      </c>
      <c r="AN656">
        <f t="shared" ca="1" si="512"/>
        <v>0</v>
      </c>
      <c r="AO656">
        <f t="shared" ca="1" si="513"/>
        <v>0</v>
      </c>
      <c r="AP656">
        <f t="shared" ca="1" si="514"/>
        <v>0</v>
      </c>
      <c r="AQ656" t="str">
        <f t="shared" ca="1" si="515"/>
        <v>12,1001,1;12,1001,1;12,2002,1;12,2002,1;12,3002,1;12,3001,1;12,4001,1;12,4002,1;12,5002,1;12,5002,1;12,6001,1;12,6002,1</v>
      </c>
    </row>
    <row r="657" spans="1:43" x14ac:dyDescent="0.15">
      <c r="A657">
        <f t="shared" si="475"/>
        <v>1508</v>
      </c>
      <c r="B657">
        <f t="shared" si="471"/>
        <v>15</v>
      </c>
      <c r="C657">
        <f t="shared" si="472"/>
        <v>8</v>
      </c>
      <c r="D657">
        <f t="shared" si="476"/>
        <v>2</v>
      </c>
      <c r="E657">
        <f t="shared" si="476"/>
        <v>3</v>
      </c>
      <c r="F657" s="4">
        <f t="shared" si="477"/>
        <v>2</v>
      </c>
      <c r="G657">
        <f t="shared" ca="1" si="479"/>
        <v>1001</v>
      </c>
      <c r="H657">
        <f t="shared" ca="1" si="480"/>
        <v>1002</v>
      </c>
      <c r="I657">
        <f t="shared" ca="1" si="481"/>
        <v>0</v>
      </c>
      <c r="J657">
        <f t="shared" ca="1" si="482"/>
        <v>0</v>
      </c>
      <c r="K657">
        <f t="shared" ca="1" si="483"/>
        <v>0</v>
      </c>
      <c r="L657">
        <f t="shared" ca="1" si="484"/>
        <v>0</v>
      </c>
      <c r="M657">
        <f t="shared" ca="1" si="485"/>
        <v>2002</v>
      </c>
      <c r="N657">
        <f t="shared" ca="1" si="486"/>
        <v>2001</v>
      </c>
      <c r="O657">
        <f t="shared" ca="1" si="487"/>
        <v>0</v>
      </c>
      <c r="P657">
        <f t="shared" ca="1" si="488"/>
        <v>0</v>
      </c>
      <c r="Q657">
        <f t="shared" ca="1" si="489"/>
        <v>0</v>
      </c>
      <c r="R657">
        <f t="shared" ca="1" si="490"/>
        <v>0</v>
      </c>
      <c r="S657">
        <f t="shared" ca="1" si="491"/>
        <v>3002</v>
      </c>
      <c r="T657">
        <f t="shared" ca="1" si="492"/>
        <v>3001</v>
      </c>
      <c r="U657">
        <f t="shared" ca="1" si="493"/>
        <v>0</v>
      </c>
      <c r="V657">
        <f t="shared" ca="1" si="494"/>
        <v>0</v>
      </c>
      <c r="W657">
        <f t="shared" ca="1" si="495"/>
        <v>0</v>
      </c>
      <c r="X657">
        <f t="shared" ca="1" si="496"/>
        <v>0</v>
      </c>
      <c r="Y657">
        <f t="shared" ca="1" si="497"/>
        <v>4002</v>
      </c>
      <c r="Z657">
        <f t="shared" ca="1" si="498"/>
        <v>4001</v>
      </c>
      <c r="AA657">
        <f t="shared" ca="1" si="499"/>
        <v>0</v>
      </c>
      <c r="AB657">
        <f t="shared" ca="1" si="500"/>
        <v>0</v>
      </c>
      <c r="AC657">
        <f t="shared" ca="1" si="501"/>
        <v>0</v>
      </c>
      <c r="AD657">
        <f t="shared" ca="1" si="502"/>
        <v>0</v>
      </c>
      <c r="AE657">
        <f t="shared" ca="1" si="503"/>
        <v>5001</v>
      </c>
      <c r="AF657">
        <f t="shared" ca="1" si="504"/>
        <v>5001</v>
      </c>
      <c r="AG657">
        <f t="shared" ca="1" si="505"/>
        <v>0</v>
      </c>
      <c r="AH657">
        <f t="shared" ca="1" si="506"/>
        <v>0</v>
      </c>
      <c r="AI657">
        <f t="shared" ca="1" si="507"/>
        <v>0</v>
      </c>
      <c r="AJ657">
        <f t="shared" ca="1" si="508"/>
        <v>0</v>
      </c>
      <c r="AK657">
        <f t="shared" ca="1" si="509"/>
        <v>6002</v>
      </c>
      <c r="AL657">
        <f t="shared" ca="1" si="510"/>
        <v>6001</v>
      </c>
      <c r="AM657">
        <f t="shared" ca="1" si="511"/>
        <v>0</v>
      </c>
      <c r="AN657">
        <f t="shared" ca="1" si="512"/>
        <v>0</v>
      </c>
      <c r="AO657">
        <f t="shared" ca="1" si="513"/>
        <v>0</v>
      </c>
      <c r="AP657">
        <f t="shared" ca="1" si="514"/>
        <v>0</v>
      </c>
      <c r="AQ657" t="str">
        <f t="shared" ca="1" si="515"/>
        <v>12,1001,1;12,1002,1;12,2002,1;12,2001,1;12,3002,1;12,3001,1;12,4002,1;12,4001,1;12,5001,1;12,5001,1;12,6002,1;12,6001,1</v>
      </c>
    </row>
    <row r="658" spans="1:43" x14ac:dyDescent="0.15">
      <c r="A658">
        <f t="shared" si="475"/>
        <v>1608</v>
      </c>
      <c r="B658">
        <f t="shared" si="471"/>
        <v>16</v>
      </c>
      <c r="C658">
        <f t="shared" si="472"/>
        <v>8</v>
      </c>
      <c r="D658">
        <f t="shared" si="476"/>
        <v>3</v>
      </c>
      <c r="E658">
        <f t="shared" si="476"/>
        <v>3</v>
      </c>
      <c r="F658" s="4">
        <f t="shared" si="477"/>
        <v>2</v>
      </c>
      <c r="G658">
        <f t="shared" ca="1" si="479"/>
        <v>1001</v>
      </c>
      <c r="H658">
        <f t="shared" ca="1" si="480"/>
        <v>1002</v>
      </c>
      <c r="I658">
        <f t="shared" ca="1" si="481"/>
        <v>1001</v>
      </c>
      <c r="J658">
        <f t="shared" ca="1" si="482"/>
        <v>0</v>
      </c>
      <c r="K658">
        <f t="shared" ca="1" si="483"/>
        <v>0</v>
      </c>
      <c r="L658">
        <f t="shared" ca="1" si="484"/>
        <v>0</v>
      </c>
      <c r="M658">
        <f t="shared" ca="1" si="485"/>
        <v>2002</v>
      </c>
      <c r="N658">
        <f t="shared" ca="1" si="486"/>
        <v>2002</v>
      </c>
      <c r="O658">
        <f t="shared" ca="1" si="487"/>
        <v>2002</v>
      </c>
      <c r="P658">
        <f t="shared" ca="1" si="488"/>
        <v>0</v>
      </c>
      <c r="Q658">
        <f t="shared" ca="1" si="489"/>
        <v>0</v>
      </c>
      <c r="R658">
        <f t="shared" ca="1" si="490"/>
        <v>0</v>
      </c>
      <c r="S658">
        <f t="shared" ca="1" si="491"/>
        <v>3002</v>
      </c>
      <c r="T658">
        <f t="shared" ca="1" si="492"/>
        <v>3001</v>
      </c>
      <c r="U658">
        <f t="shared" ca="1" si="493"/>
        <v>3001</v>
      </c>
      <c r="V658">
        <f t="shared" ca="1" si="494"/>
        <v>0</v>
      </c>
      <c r="W658">
        <f t="shared" ca="1" si="495"/>
        <v>0</v>
      </c>
      <c r="X658">
        <f t="shared" ca="1" si="496"/>
        <v>0</v>
      </c>
      <c r="Y658">
        <f t="shared" ca="1" si="497"/>
        <v>4001</v>
      </c>
      <c r="Z658">
        <f t="shared" ca="1" si="498"/>
        <v>4002</v>
      </c>
      <c r="AA658">
        <f t="shared" ca="1" si="499"/>
        <v>4001</v>
      </c>
      <c r="AB658">
        <f t="shared" ca="1" si="500"/>
        <v>0</v>
      </c>
      <c r="AC658">
        <f t="shared" ca="1" si="501"/>
        <v>0</v>
      </c>
      <c r="AD658">
        <f t="shared" ca="1" si="502"/>
        <v>0</v>
      </c>
      <c r="AE658">
        <f t="shared" ca="1" si="503"/>
        <v>5002</v>
      </c>
      <c r="AF658">
        <f t="shared" ca="1" si="504"/>
        <v>5002</v>
      </c>
      <c r="AG658">
        <f t="shared" ca="1" si="505"/>
        <v>5001</v>
      </c>
      <c r="AH658">
        <f t="shared" ca="1" si="506"/>
        <v>0</v>
      </c>
      <c r="AI658">
        <f t="shared" ca="1" si="507"/>
        <v>0</v>
      </c>
      <c r="AJ658">
        <f t="shared" ca="1" si="508"/>
        <v>0</v>
      </c>
      <c r="AK658">
        <f t="shared" ca="1" si="509"/>
        <v>6001</v>
      </c>
      <c r="AL658">
        <f t="shared" ca="1" si="510"/>
        <v>6001</v>
      </c>
      <c r="AM658">
        <f t="shared" ca="1" si="511"/>
        <v>6002</v>
      </c>
      <c r="AN658">
        <f t="shared" ca="1" si="512"/>
        <v>0</v>
      </c>
      <c r="AO658">
        <f t="shared" ca="1" si="513"/>
        <v>0</v>
      </c>
      <c r="AP658">
        <f t="shared" ca="1" si="514"/>
        <v>0</v>
      </c>
      <c r="AQ658" t="str">
        <f t="shared" ca="1" si="515"/>
        <v>12,1001,1;12,1002,1;12,2002,1;12,2002,1;12,3002,1;12,3001,1;12,4001,1;12,4002,1;12,5002,1;12,5002,1;12,6001,1;12,6001,1</v>
      </c>
    </row>
    <row r="659" spans="1:43" x14ac:dyDescent="0.15">
      <c r="A659">
        <f t="shared" si="475"/>
        <v>1708</v>
      </c>
      <c r="B659">
        <f t="shared" ref="B659:B722" si="516">B579</f>
        <v>17</v>
      </c>
      <c r="C659">
        <f t="shared" ref="C659:C722" si="517">C579+1</f>
        <v>8</v>
      </c>
      <c r="D659">
        <f t="shared" si="476"/>
        <v>3</v>
      </c>
      <c r="E659">
        <f t="shared" si="476"/>
        <v>3</v>
      </c>
      <c r="F659" s="4">
        <f t="shared" si="477"/>
        <v>2</v>
      </c>
      <c r="G659">
        <f t="shared" ca="1" si="479"/>
        <v>1001</v>
      </c>
      <c r="H659">
        <f t="shared" ca="1" si="480"/>
        <v>1002</v>
      </c>
      <c r="I659">
        <f t="shared" ca="1" si="481"/>
        <v>1002</v>
      </c>
      <c r="J659">
        <f t="shared" ca="1" si="482"/>
        <v>0</v>
      </c>
      <c r="K659">
        <f t="shared" ca="1" si="483"/>
        <v>0</v>
      </c>
      <c r="L659">
        <f t="shared" ca="1" si="484"/>
        <v>0</v>
      </c>
      <c r="M659">
        <f t="shared" ca="1" si="485"/>
        <v>2001</v>
      </c>
      <c r="N659">
        <f t="shared" ca="1" si="486"/>
        <v>2001</v>
      </c>
      <c r="O659">
        <f t="shared" ca="1" si="487"/>
        <v>2002</v>
      </c>
      <c r="P659">
        <f t="shared" ca="1" si="488"/>
        <v>0</v>
      </c>
      <c r="Q659">
        <f t="shared" ca="1" si="489"/>
        <v>0</v>
      </c>
      <c r="R659">
        <f t="shared" ca="1" si="490"/>
        <v>0</v>
      </c>
      <c r="S659">
        <f t="shared" ca="1" si="491"/>
        <v>3002</v>
      </c>
      <c r="T659">
        <f t="shared" ca="1" si="492"/>
        <v>3001</v>
      </c>
      <c r="U659">
        <f t="shared" ca="1" si="493"/>
        <v>3002</v>
      </c>
      <c r="V659">
        <f t="shared" ca="1" si="494"/>
        <v>0</v>
      </c>
      <c r="W659">
        <f t="shared" ca="1" si="495"/>
        <v>0</v>
      </c>
      <c r="X659">
        <f t="shared" ca="1" si="496"/>
        <v>0</v>
      </c>
      <c r="Y659">
        <f t="shared" ca="1" si="497"/>
        <v>4002</v>
      </c>
      <c r="Z659">
        <f t="shared" ca="1" si="498"/>
        <v>4001</v>
      </c>
      <c r="AA659">
        <f t="shared" ca="1" si="499"/>
        <v>4001</v>
      </c>
      <c r="AB659">
        <f t="shared" ca="1" si="500"/>
        <v>0</v>
      </c>
      <c r="AC659">
        <f t="shared" ca="1" si="501"/>
        <v>0</v>
      </c>
      <c r="AD659">
        <f t="shared" ca="1" si="502"/>
        <v>0</v>
      </c>
      <c r="AE659">
        <f t="shared" ca="1" si="503"/>
        <v>5001</v>
      </c>
      <c r="AF659">
        <f t="shared" ca="1" si="504"/>
        <v>5002</v>
      </c>
      <c r="AG659">
        <f t="shared" ca="1" si="505"/>
        <v>5002</v>
      </c>
      <c r="AH659">
        <f t="shared" ca="1" si="506"/>
        <v>0</v>
      </c>
      <c r="AI659">
        <f t="shared" ca="1" si="507"/>
        <v>0</v>
      </c>
      <c r="AJ659">
        <f t="shared" ca="1" si="508"/>
        <v>0</v>
      </c>
      <c r="AK659">
        <f t="shared" ca="1" si="509"/>
        <v>6001</v>
      </c>
      <c r="AL659">
        <f t="shared" ca="1" si="510"/>
        <v>6001</v>
      </c>
      <c r="AM659">
        <f t="shared" ca="1" si="511"/>
        <v>6002</v>
      </c>
      <c r="AN659">
        <f t="shared" ca="1" si="512"/>
        <v>0</v>
      </c>
      <c r="AO659">
        <f t="shared" ca="1" si="513"/>
        <v>0</v>
      </c>
      <c r="AP659">
        <f t="shared" ca="1" si="514"/>
        <v>0</v>
      </c>
      <c r="AQ659" t="str">
        <f t="shared" ref="AQ659:AQ662" ca="1" si="518">"12,"&amp;G659&amp;",1;12,"&amp;OFFSET(G659,0,1)&amp;",1;12,"&amp;OFFSET(G659,0,2)&amp;",1;12,"&amp;OFFSET(G659,0,6)&amp;",1;12,"&amp;OFFSET(G659,0,7)&amp;",1;12,"&amp;OFFSET(G659,0,8)&amp;",1;12,"&amp;OFFSET(G659,0,12)&amp;",1;12,"&amp;OFFSET(G659,0,13)&amp;",1;12,"&amp;OFFSET(G659,0,14)&amp;",1;12,"&amp;OFFSET(G659,0,18)&amp;",1;12,"&amp;OFFSET(G659,0,19)&amp;",1;12,"&amp;OFFSET(G659,0,20)&amp;",1;12,"&amp;OFFSET(G659,0,24)&amp;",1;12,"&amp;OFFSET(G659,0,25)&amp;",1;12,"&amp;OFFSET(G659,0,26)&amp;",1;12,"&amp;OFFSET(G659,0,30)&amp;",1;12,"&amp;OFFSET(G659,0,31)&amp;",1;12,"&amp;OFFSET(G659,0,32)&amp;",1"</f>
        <v>12,1001,1;12,1002,1;12,1002,1;12,2001,1;12,2001,1;12,2002,1;12,3002,1;12,3001,1;12,3002,1;12,4002,1;12,4001,1;12,4001,1;12,5001,1;12,5002,1;12,5002,1;12,6001,1;12,6001,1;12,6002,1</v>
      </c>
    </row>
    <row r="660" spans="1:43" x14ac:dyDescent="0.15">
      <c r="A660">
        <f t="shared" si="475"/>
        <v>1808</v>
      </c>
      <c r="B660">
        <f t="shared" si="516"/>
        <v>18</v>
      </c>
      <c r="C660">
        <f t="shared" si="517"/>
        <v>8</v>
      </c>
      <c r="D660">
        <f t="shared" si="476"/>
        <v>3</v>
      </c>
      <c r="E660">
        <f t="shared" si="476"/>
        <v>3</v>
      </c>
      <c r="F660" s="4">
        <f t="shared" si="477"/>
        <v>2</v>
      </c>
      <c r="G660">
        <f t="shared" ca="1" si="479"/>
        <v>1002</v>
      </c>
      <c r="H660">
        <f t="shared" ca="1" si="480"/>
        <v>1002</v>
      </c>
      <c r="I660">
        <f t="shared" ca="1" si="481"/>
        <v>1002</v>
      </c>
      <c r="J660">
        <f t="shared" ca="1" si="482"/>
        <v>0</v>
      </c>
      <c r="K660">
        <f t="shared" ca="1" si="483"/>
        <v>0</v>
      </c>
      <c r="L660">
        <f t="shared" ca="1" si="484"/>
        <v>0</v>
      </c>
      <c r="M660">
        <f t="shared" ca="1" si="485"/>
        <v>2002</v>
      </c>
      <c r="N660">
        <f t="shared" ca="1" si="486"/>
        <v>2002</v>
      </c>
      <c r="O660">
        <f t="shared" ca="1" si="487"/>
        <v>2002</v>
      </c>
      <c r="P660">
        <f t="shared" ca="1" si="488"/>
        <v>0</v>
      </c>
      <c r="Q660">
        <f t="shared" ca="1" si="489"/>
        <v>0</v>
      </c>
      <c r="R660">
        <f t="shared" ca="1" si="490"/>
        <v>0</v>
      </c>
      <c r="S660">
        <f t="shared" ca="1" si="491"/>
        <v>3001</v>
      </c>
      <c r="T660">
        <f t="shared" ca="1" si="492"/>
        <v>3001</v>
      </c>
      <c r="U660">
        <f t="shared" ca="1" si="493"/>
        <v>3001</v>
      </c>
      <c r="V660">
        <f t="shared" ca="1" si="494"/>
        <v>0</v>
      </c>
      <c r="W660">
        <f t="shared" ca="1" si="495"/>
        <v>0</v>
      </c>
      <c r="X660">
        <f t="shared" ca="1" si="496"/>
        <v>0</v>
      </c>
      <c r="Y660">
        <f t="shared" ca="1" si="497"/>
        <v>4002</v>
      </c>
      <c r="Z660">
        <f t="shared" ca="1" si="498"/>
        <v>4001</v>
      </c>
      <c r="AA660">
        <f t="shared" ca="1" si="499"/>
        <v>4001</v>
      </c>
      <c r="AB660">
        <f t="shared" ca="1" si="500"/>
        <v>0</v>
      </c>
      <c r="AC660">
        <f t="shared" ca="1" si="501"/>
        <v>0</v>
      </c>
      <c r="AD660">
        <f t="shared" ca="1" si="502"/>
        <v>0</v>
      </c>
      <c r="AE660">
        <f t="shared" ca="1" si="503"/>
        <v>5002</v>
      </c>
      <c r="AF660">
        <f t="shared" ca="1" si="504"/>
        <v>5002</v>
      </c>
      <c r="AG660">
        <f t="shared" ca="1" si="505"/>
        <v>5001</v>
      </c>
      <c r="AH660">
        <f t="shared" ca="1" si="506"/>
        <v>0</v>
      </c>
      <c r="AI660">
        <f t="shared" ca="1" si="507"/>
        <v>0</v>
      </c>
      <c r="AJ660">
        <f t="shared" ca="1" si="508"/>
        <v>0</v>
      </c>
      <c r="AK660">
        <f t="shared" ca="1" si="509"/>
        <v>6001</v>
      </c>
      <c r="AL660">
        <f t="shared" ca="1" si="510"/>
        <v>6002</v>
      </c>
      <c r="AM660">
        <f t="shared" ca="1" si="511"/>
        <v>6002</v>
      </c>
      <c r="AN660">
        <f t="shared" ca="1" si="512"/>
        <v>0</v>
      </c>
      <c r="AO660">
        <f t="shared" ca="1" si="513"/>
        <v>0</v>
      </c>
      <c r="AP660">
        <f t="shared" ca="1" si="514"/>
        <v>0</v>
      </c>
      <c r="AQ660" t="str">
        <f t="shared" ca="1" si="518"/>
        <v>12,1002,1;12,1002,1;12,1002,1;12,2002,1;12,2002,1;12,2002,1;12,3001,1;12,3001,1;12,3001,1;12,4002,1;12,4001,1;12,4001,1;12,5002,1;12,5002,1;12,5001,1;12,6001,1;12,6002,1;12,6002,1</v>
      </c>
    </row>
    <row r="661" spans="1:43" x14ac:dyDescent="0.15">
      <c r="A661">
        <f t="shared" si="475"/>
        <v>1908</v>
      </c>
      <c r="B661">
        <f t="shared" si="516"/>
        <v>19</v>
      </c>
      <c r="C661">
        <f t="shared" si="517"/>
        <v>8</v>
      </c>
      <c r="D661">
        <f t="shared" si="476"/>
        <v>3</v>
      </c>
      <c r="E661">
        <f t="shared" si="476"/>
        <v>3</v>
      </c>
      <c r="F661" s="4">
        <f t="shared" si="477"/>
        <v>2</v>
      </c>
      <c r="G661">
        <f t="shared" ca="1" si="479"/>
        <v>1001</v>
      </c>
      <c r="H661">
        <f t="shared" ca="1" si="480"/>
        <v>1001</v>
      </c>
      <c r="I661">
        <f t="shared" ca="1" si="481"/>
        <v>1002</v>
      </c>
      <c r="J661">
        <f t="shared" ca="1" si="482"/>
        <v>0</v>
      </c>
      <c r="K661">
        <f t="shared" ca="1" si="483"/>
        <v>0</v>
      </c>
      <c r="L661">
        <f t="shared" ca="1" si="484"/>
        <v>0</v>
      </c>
      <c r="M661">
        <f t="shared" ca="1" si="485"/>
        <v>2001</v>
      </c>
      <c r="N661">
        <f t="shared" ca="1" si="486"/>
        <v>2001</v>
      </c>
      <c r="O661">
        <f t="shared" ca="1" si="487"/>
        <v>2002</v>
      </c>
      <c r="P661">
        <f t="shared" ca="1" si="488"/>
        <v>0</v>
      </c>
      <c r="Q661">
        <f t="shared" ca="1" si="489"/>
        <v>0</v>
      </c>
      <c r="R661">
        <f t="shared" ca="1" si="490"/>
        <v>0</v>
      </c>
      <c r="S661">
        <f t="shared" ca="1" si="491"/>
        <v>3001</v>
      </c>
      <c r="T661">
        <f t="shared" ca="1" si="492"/>
        <v>3002</v>
      </c>
      <c r="U661">
        <f t="shared" ca="1" si="493"/>
        <v>3002</v>
      </c>
      <c r="V661">
        <f t="shared" ca="1" si="494"/>
        <v>0</v>
      </c>
      <c r="W661">
        <f t="shared" ca="1" si="495"/>
        <v>0</v>
      </c>
      <c r="X661">
        <f t="shared" ca="1" si="496"/>
        <v>0</v>
      </c>
      <c r="Y661">
        <f t="shared" ca="1" si="497"/>
        <v>4001</v>
      </c>
      <c r="Z661">
        <f t="shared" ca="1" si="498"/>
        <v>4002</v>
      </c>
      <c r="AA661">
        <f t="shared" ca="1" si="499"/>
        <v>4001</v>
      </c>
      <c r="AB661">
        <f t="shared" ca="1" si="500"/>
        <v>0</v>
      </c>
      <c r="AC661">
        <f t="shared" ca="1" si="501"/>
        <v>0</v>
      </c>
      <c r="AD661">
        <f t="shared" ca="1" si="502"/>
        <v>0</v>
      </c>
      <c r="AE661">
        <f t="shared" ca="1" si="503"/>
        <v>5002</v>
      </c>
      <c r="AF661">
        <f t="shared" ca="1" si="504"/>
        <v>5001</v>
      </c>
      <c r="AG661">
        <f t="shared" ca="1" si="505"/>
        <v>5002</v>
      </c>
      <c r="AH661">
        <f t="shared" ca="1" si="506"/>
        <v>0</v>
      </c>
      <c r="AI661">
        <f t="shared" ca="1" si="507"/>
        <v>0</v>
      </c>
      <c r="AJ661">
        <f t="shared" ca="1" si="508"/>
        <v>0</v>
      </c>
      <c r="AK661">
        <f t="shared" ca="1" si="509"/>
        <v>6001</v>
      </c>
      <c r="AL661">
        <f t="shared" ca="1" si="510"/>
        <v>6001</v>
      </c>
      <c r="AM661">
        <f t="shared" ca="1" si="511"/>
        <v>6001</v>
      </c>
      <c r="AN661">
        <f t="shared" ca="1" si="512"/>
        <v>0</v>
      </c>
      <c r="AO661">
        <f t="shared" ca="1" si="513"/>
        <v>0</v>
      </c>
      <c r="AP661">
        <f t="shared" ca="1" si="514"/>
        <v>0</v>
      </c>
      <c r="AQ661" t="str">
        <f t="shared" ca="1" si="518"/>
        <v>12,1001,1;12,1001,1;12,1002,1;12,2001,1;12,2001,1;12,2002,1;12,3001,1;12,3002,1;12,3002,1;12,4001,1;12,4002,1;12,4001,1;12,5002,1;12,5001,1;12,5002,1;12,6001,1;12,6001,1;12,6001,1</v>
      </c>
    </row>
    <row r="662" spans="1:43" x14ac:dyDescent="0.15">
      <c r="A662">
        <f t="shared" si="475"/>
        <v>2008</v>
      </c>
      <c r="B662">
        <f t="shared" si="516"/>
        <v>20</v>
      </c>
      <c r="C662">
        <f t="shared" si="517"/>
        <v>8</v>
      </c>
      <c r="D662">
        <f t="shared" si="476"/>
        <v>3</v>
      </c>
      <c r="E662">
        <f t="shared" si="476"/>
        <v>4</v>
      </c>
      <c r="F662" s="4">
        <f t="shared" si="477"/>
        <v>3</v>
      </c>
      <c r="G662">
        <f t="shared" ca="1" si="479"/>
        <v>1002</v>
      </c>
      <c r="H662">
        <f t="shared" ca="1" si="480"/>
        <v>1003</v>
      </c>
      <c r="I662">
        <f t="shared" ca="1" si="481"/>
        <v>1002</v>
      </c>
      <c r="J662">
        <f t="shared" ca="1" si="482"/>
        <v>0</v>
      </c>
      <c r="K662">
        <f t="shared" ca="1" si="483"/>
        <v>0</v>
      </c>
      <c r="L662">
        <f t="shared" ca="1" si="484"/>
        <v>0</v>
      </c>
      <c r="M662">
        <f t="shared" ca="1" si="485"/>
        <v>2003</v>
      </c>
      <c r="N662">
        <f t="shared" ca="1" si="486"/>
        <v>2002</v>
      </c>
      <c r="O662">
        <f t="shared" ca="1" si="487"/>
        <v>2003</v>
      </c>
      <c r="P662">
        <f t="shared" ca="1" si="488"/>
        <v>0</v>
      </c>
      <c r="Q662">
        <f t="shared" ca="1" si="489"/>
        <v>0</v>
      </c>
      <c r="R662">
        <f t="shared" ca="1" si="490"/>
        <v>0</v>
      </c>
      <c r="S662">
        <f t="shared" ca="1" si="491"/>
        <v>3003</v>
      </c>
      <c r="T662">
        <f t="shared" ca="1" si="492"/>
        <v>3003</v>
      </c>
      <c r="U662">
        <f t="shared" ca="1" si="493"/>
        <v>3003</v>
      </c>
      <c r="V662">
        <f t="shared" ca="1" si="494"/>
        <v>0</v>
      </c>
      <c r="W662">
        <f t="shared" ca="1" si="495"/>
        <v>0</v>
      </c>
      <c r="X662">
        <f t="shared" ca="1" si="496"/>
        <v>0</v>
      </c>
      <c r="Y662">
        <f t="shared" ca="1" si="497"/>
        <v>4003</v>
      </c>
      <c r="Z662">
        <f t="shared" ca="1" si="498"/>
        <v>4003</v>
      </c>
      <c r="AA662">
        <f t="shared" ca="1" si="499"/>
        <v>4002</v>
      </c>
      <c r="AB662">
        <f t="shared" ca="1" si="500"/>
        <v>0</v>
      </c>
      <c r="AC662">
        <f t="shared" ca="1" si="501"/>
        <v>0</v>
      </c>
      <c r="AD662">
        <f t="shared" ca="1" si="502"/>
        <v>0</v>
      </c>
      <c r="AE662">
        <f t="shared" ca="1" si="503"/>
        <v>5003</v>
      </c>
      <c r="AF662">
        <f t="shared" ca="1" si="504"/>
        <v>5003</v>
      </c>
      <c r="AG662">
        <f t="shared" ca="1" si="505"/>
        <v>5003</v>
      </c>
      <c r="AH662">
        <f t="shared" ca="1" si="506"/>
        <v>0</v>
      </c>
      <c r="AI662">
        <f t="shared" ca="1" si="507"/>
        <v>0</v>
      </c>
      <c r="AJ662">
        <f t="shared" ca="1" si="508"/>
        <v>0</v>
      </c>
      <c r="AK662">
        <f t="shared" ca="1" si="509"/>
        <v>6002</v>
      </c>
      <c r="AL662">
        <f t="shared" ca="1" si="510"/>
        <v>6003</v>
      </c>
      <c r="AM662">
        <f t="shared" ca="1" si="511"/>
        <v>6002</v>
      </c>
      <c r="AN662">
        <f t="shared" ca="1" si="512"/>
        <v>0</v>
      </c>
      <c r="AO662">
        <f t="shared" ca="1" si="513"/>
        <v>0</v>
      </c>
      <c r="AP662">
        <f t="shared" ca="1" si="514"/>
        <v>0</v>
      </c>
      <c r="AQ662" t="str">
        <f t="shared" ca="1" si="518"/>
        <v>12,1002,1;12,1003,1;12,1002,1;12,2003,1;12,2002,1;12,2003,1;12,3003,1;12,3003,1;12,3003,1;12,4003,1;12,4003,1;12,4002,1;12,5003,1;12,5003,1;12,5003,1;12,6002,1;12,6003,1;12,6002,1</v>
      </c>
    </row>
    <row r="663" spans="1:43" x14ac:dyDescent="0.15">
      <c r="A663">
        <f t="shared" si="475"/>
        <v>2108</v>
      </c>
      <c r="B663">
        <f t="shared" si="516"/>
        <v>21</v>
      </c>
      <c r="C663">
        <f t="shared" si="517"/>
        <v>8</v>
      </c>
      <c r="D663">
        <f t="shared" ref="D663:E682" si="519">D583</f>
        <v>4</v>
      </c>
      <c r="E663">
        <f t="shared" si="519"/>
        <v>4</v>
      </c>
      <c r="F663" s="4">
        <f t="shared" si="477"/>
        <v>3</v>
      </c>
      <c r="G663">
        <f t="shared" ca="1" si="479"/>
        <v>1003</v>
      </c>
      <c r="H663">
        <f t="shared" ca="1" si="480"/>
        <v>1002</v>
      </c>
      <c r="I663">
        <f t="shared" ca="1" si="481"/>
        <v>1003</v>
      </c>
      <c r="J663">
        <f t="shared" ca="1" si="482"/>
        <v>1002</v>
      </c>
      <c r="K663">
        <f t="shared" ca="1" si="483"/>
        <v>0</v>
      </c>
      <c r="L663">
        <f t="shared" ca="1" si="484"/>
        <v>0</v>
      </c>
      <c r="M663">
        <f t="shared" ca="1" si="485"/>
        <v>2003</v>
      </c>
      <c r="N663">
        <f t="shared" ca="1" si="486"/>
        <v>2002</v>
      </c>
      <c r="O663">
        <f t="shared" ca="1" si="487"/>
        <v>2002</v>
      </c>
      <c r="P663">
        <f t="shared" ca="1" si="488"/>
        <v>2003</v>
      </c>
      <c r="Q663">
        <f t="shared" ca="1" si="489"/>
        <v>0</v>
      </c>
      <c r="R663">
        <f t="shared" ca="1" si="490"/>
        <v>0</v>
      </c>
      <c r="S663">
        <f t="shared" ca="1" si="491"/>
        <v>3003</v>
      </c>
      <c r="T663">
        <f t="shared" ca="1" si="492"/>
        <v>3003</v>
      </c>
      <c r="U663">
        <f t="shared" ca="1" si="493"/>
        <v>3003</v>
      </c>
      <c r="V663">
        <f t="shared" ca="1" si="494"/>
        <v>3003</v>
      </c>
      <c r="W663">
        <f t="shared" ca="1" si="495"/>
        <v>0</v>
      </c>
      <c r="X663">
        <f t="shared" ca="1" si="496"/>
        <v>0</v>
      </c>
      <c r="Y663">
        <f t="shared" ca="1" si="497"/>
        <v>4002</v>
      </c>
      <c r="Z663">
        <f t="shared" ca="1" si="498"/>
        <v>4002</v>
      </c>
      <c r="AA663">
        <f t="shared" ca="1" si="499"/>
        <v>4002</v>
      </c>
      <c r="AB663">
        <f t="shared" ca="1" si="500"/>
        <v>4003</v>
      </c>
      <c r="AC663">
        <f t="shared" ca="1" si="501"/>
        <v>0</v>
      </c>
      <c r="AD663">
        <f t="shared" ca="1" si="502"/>
        <v>0</v>
      </c>
      <c r="AE663">
        <f t="shared" ca="1" si="503"/>
        <v>5003</v>
      </c>
      <c r="AF663">
        <f t="shared" ca="1" si="504"/>
        <v>5002</v>
      </c>
      <c r="AG663">
        <f t="shared" ca="1" si="505"/>
        <v>5003</v>
      </c>
      <c r="AH663">
        <f t="shared" ca="1" si="506"/>
        <v>5002</v>
      </c>
      <c r="AI663">
        <f t="shared" ca="1" si="507"/>
        <v>0</v>
      </c>
      <c r="AJ663">
        <f t="shared" ca="1" si="508"/>
        <v>0</v>
      </c>
      <c r="AK663">
        <f t="shared" ca="1" si="509"/>
        <v>6003</v>
      </c>
      <c r="AL663">
        <f t="shared" ca="1" si="510"/>
        <v>6003</v>
      </c>
      <c r="AM663">
        <f t="shared" ca="1" si="511"/>
        <v>6002</v>
      </c>
      <c r="AN663">
        <f t="shared" ca="1" si="512"/>
        <v>6002</v>
      </c>
      <c r="AO663">
        <f t="shared" ca="1" si="513"/>
        <v>0</v>
      </c>
      <c r="AP663">
        <f t="shared" ca="1" si="514"/>
        <v>0</v>
      </c>
      <c r="AQ663" t="str">
        <f t="shared" ref="AQ663:AQ667" ca="1" si="520">"12,"&amp;G663&amp;",1;12,"&amp;OFFSET(G663,0,1)&amp;",1;12,"&amp;OFFSET(G663,0,2)&amp;",1;12,"&amp;OFFSET(G663,0,3)&amp;",1;12,"&amp;OFFSET(G663,0,6)&amp;",1;12,"&amp;OFFSET(G663,0,7)&amp;",1;12,"&amp;OFFSET(G663,0,8)&amp;",1;12,"&amp;OFFSET(G663,0,9)&amp;",1;12,"&amp;OFFSET(G663,0,12)&amp;",1;12,"&amp;OFFSET(G663,0,13)&amp;",1;12,"&amp;OFFSET(G663,0,14)&amp;",1;12,"&amp;OFFSET(G663,0,15)&amp;",1;12,"&amp;OFFSET(G663,0,18)&amp;",1;12,"&amp;OFFSET(G663,0,19)&amp;",1;12,"&amp;OFFSET(G663,0,20)&amp;",1;12,"&amp;OFFSET(G663,0,21)&amp;",1;12,"&amp;OFFSET(G663,0,24)&amp;",1;12,"&amp;OFFSET(G663,0,25)&amp;",1;12,"&amp;OFFSET(G663,0,26)&amp;",1;12,"&amp;OFFSET(G663,0,27)&amp;",1;12,"&amp;OFFSET(G663,0,30)&amp;",1;12,"&amp;OFFSET(G663,0,31)&amp;",1;12,"&amp;OFFSET(G663,0,32)&amp;",1;12,"&amp;OFFSET(G663,0,33)&amp;",1"</f>
        <v>12,1003,1;12,1002,1;12,1003,1;12,1002,1;12,2003,1;12,2002,1;12,2002,1;12,2003,1;12,3003,1;12,3003,1;12,3003,1;12,3003,1;12,4002,1;12,4002,1;12,4002,1;12,4003,1;12,5003,1;12,5002,1;12,5003,1;12,5002,1;12,6003,1;12,6003,1;12,6002,1;12,6002,1</v>
      </c>
    </row>
    <row r="664" spans="1:43" x14ac:dyDescent="0.15">
      <c r="A664">
        <f t="shared" si="475"/>
        <v>2208</v>
      </c>
      <c r="B664">
        <f t="shared" si="516"/>
        <v>22</v>
      </c>
      <c r="C664">
        <f t="shared" si="517"/>
        <v>8</v>
      </c>
      <c r="D664">
        <f t="shared" si="519"/>
        <v>4</v>
      </c>
      <c r="E664">
        <f t="shared" si="519"/>
        <v>4</v>
      </c>
      <c r="F664" s="4">
        <f t="shared" si="477"/>
        <v>3</v>
      </c>
      <c r="G664">
        <f t="shared" ca="1" si="479"/>
        <v>1003</v>
      </c>
      <c r="H664">
        <f t="shared" ca="1" si="480"/>
        <v>1002</v>
      </c>
      <c r="I664">
        <f t="shared" ca="1" si="481"/>
        <v>1003</v>
      </c>
      <c r="J664">
        <f t="shared" ca="1" si="482"/>
        <v>1003</v>
      </c>
      <c r="K664">
        <f t="shared" ca="1" si="483"/>
        <v>0</v>
      </c>
      <c r="L664">
        <f t="shared" ca="1" si="484"/>
        <v>0</v>
      </c>
      <c r="M664">
        <f t="shared" ca="1" si="485"/>
        <v>2003</v>
      </c>
      <c r="N664">
        <f t="shared" ca="1" si="486"/>
        <v>2003</v>
      </c>
      <c r="O664">
        <f t="shared" ca="1" si="487"/>
        <v>2002</v>
      </c>
      <c r="P664">
        <f t="shared" ca="1" si="488"/>
        <v>2002</v>
      </c>
      <c r="Q664">
        <f t="shared" ca="1" si="489"/>
        <v>0</v>
      </c>
      <c r="R664">
        <f t="shared" ca="1" si="490"/>
        <v>0</v>
      </c>
      <c r="S664">
        <f t="shared" ca="1" si="491"/>
        <v>3002</v>
      </c>
      <c r="T664">
        <f t="shared" ca="1" si="492"/>
        <v>3002</v>
      </c>
      <c r="U664">
        <f t="shared" ca="1" si="493"/>
        <v>3002</v>
      </c>
      <c r="V664">
        <f t="shared" ca="1" si="494"/>
        <v>3002</v>
      </c>
      <c r="W664">
        <f t="shared" ca="1" si="495"/>
        <v>0</v>
      </c>
      <c r="X664">
        <f t="shared" ca="1" si="496"/>
        <v>0</v>
      </c>
      <c r="Y664">
        <f t="shared" ca="1" si="497"/>
        <v>4002</v>
      </c>
      <c r="Z664">
        <f t="shared" ca="1" si="498"/>
        <v>4002</v>
      </c>
      <c r="AA664">
        <f t="shared" ca="1" si="499"/>
        <v>4002</v>
      </c>
      <c r="AB664">
        <f t="shared" ca="1" si="500"/>
        <v>4003</v>
      </c>
      <c r="AC664">
        <f t="shared" ca="1" si="501"/>
        <v>0</v>
      </c>
      <c r="AD664">
        <f t="shared" ca="1" si="502"/>
        <v>0</v>
      </c>
      <c r="AE664">
        <f t="shared" ca="1" si="503"/>
        <v>5003</v>
      </c>
      <c r="AF664">
        <f t="shared" ca="1" si="504"/>
        <v>5002</v>
      </c>
      <c r="AG664">
        <f t="shared" ca="1" si="505"/>
        <v>5002</v>
      </c>
      <c r="AH664">
        <f t="shared" ca="1" si="506"/>
        <v>5002</v>
      </c>
      <c r="AI664">
        <f t="shared" ca="1" si="507"/>
        <v>0</v>
      </c>
      <c r="AJ664">
        <f t="shared" ca="1" si="508"/>
        <v>0</v>
      </c>
      <c r="AK664">
        <f t="shared" ca="1" si="509"/>
        <v>6002</v>
      </c>
      <c r="AL664">
        <f t="shared" ca="1" si="510"/>
        <v>6003</v>
      </c>
      <c r="AM664">
        <f t="shared" ca="1" si="511"/>
        <v>6002</v>
      </c>
      <c r="AN664">
        <f t="shared" ca="1" si="512"/>
        <v>6003</v>
      </c>
      <c r="AO664">
        <f t="shared" ca="1" si="513"/>
        <v>0</v>
      </c>
      <c r="AP664">
        <f t="shared" ca="1" si="514"/>
        <v>0</v>
      </c>
      <c r="AQ664" t="str">
        <f t="shared" ca="1" si="520"/>
        <v>12,1003,1;12,1002,1;12,1003,1;12,1003,1;12,2003,1;12,2003,1;12,2002,1;12,2002,1;12,3002,1;12,3002,1;12,3002,1;12,3002,1;12,4002,1;12,4002,1;12,4002,1;12,4003,1;12,5003,1;12,5002,1;12,5002,1;12,5002,1;12,6002,1;12,6003,1;12,6002,1;12,6003,1</v>
      </c>
    </row>
    <row r="665" spans="1:43" x14ac:dyDescent="0.15">
      <c r="A665">
        <f t="shared" si="475"/>
        <v>2308</v>
      </c>
      <c r="B665">
        <f t="shared" si="516"/>
        <v>23</v>
      </c>
      <c r="C665">
        <f t="shared" si="517"/>
        <v>8</v>
      </c>
      <c r="D665">
        <f t="shared" si="519"/>
        <v>4</v>
      </c>
      <c r="E665">
        <f t="shared" si="519"/>
        <v>4</v>
      </c>
      <c r="F665" s="4">
        <f t="shared" si="477"/>
        <v>3</v>
      </c>
      <c r="G665">
        <f t="shared" ca="1" si="479"/>
        <v>1003</v>
      </c>
      <c r="H665">
        <f t="shared" ca="1" si="480"/>
        <v>1003</v>
      </c>
      <c r="I665">
        <f t="shared" ca="1" si="481"/>
        <v>1003</v>
      </c>
      <c r="J665">
        <f t="shared" ca="1" si="482"/>
        <v>1002</v>
      </c>
      <c r="K665">
        <f t="shared" ca="1" si="483"/>
        <v>0</v>
      </c>
      <c r="L665">
        <f t="shared" ca="1" si="484"/>
        <v>0</v>
      </c>
      <c r="M665">
        <f t="shared" ca="1" si="485"/>
        <v>2003</v>
      </c>
      <c r="N665">
        <f t="shared" ca="1" si="486"/>
        <v>2002</v>
      </c>
      <c r="O665">
        <f t="shared" ca="1" si="487"/>
        <v>2002</v>
      </c>
      <c r="P665">
        <f t="shared" ca="1" si="488"/>
        <v>2003</v>
      </c>
      <c r="Q665">
        <f t="shared" ca="1" si="489"/>
        <v>0</v>
      </c>
      <c r="R665">
        <f t="shared" ca="1" si="490"/>
        <v>0</v>
      </c>
      <c r="S665">
        <f t="shared" ca="1" si="491"/>
        <v>3003</v>
      </c>
      <c r="T665">
        <f t="shared" ca="1" si="492"/>
        <v>3003</v>
      </c>
      <c r="U665">
        <f t="shared" ca="1" si="493"/>
        <v>3003</v>
      </c>
      <c r="V665">
        <f t="shared" ca="1" si="494"/>
        <v>3003</v>
      </c>
      <c r="W665">
        <f t="shared" ca="1" si="495"/>
        <v>0</v>
      </c>
      <c r="X665">
        <f t="shared" ca="1" si="496"/>
        <v>0</v>
      </c>
      <c r="Y665">
        <f t="shared" ca="1" si="497"/>
        <v>4003</v>
      </c>
      <c r="Z665">
        <f t="shared" ca="1" si="498"/>
        <v>4003</v>
      </c>
      <c r="AA665">
        <f t="shared" ca="1" si="499"/>
        <v>4002</v>
      </c>
      <c r="AB665">
        <f t="shared" ca="1" si="500"/>
        <v>4003</v>
      </c>
      <c r="AC665">
        <f t="shared" ca="1" si="501"/>
        <v>0</v>
      </c>
      <c r="AD665">
        <f t="shared" ca="1" si="502"/>
        <v>0</v>
      </c>
      <c r="AE665">
        <f t="shared" ca="1" si="503"/>
        <v>5003</v>
      </c>
      <c r="AF665">
        <f t="shared" ca="1" si="504"/>
        <v>5002</v>
      </c>
      <c r="AG665">
        <f t="shared" ca="1" si="505"/>
        <v>5002</v>
      </c>
      <c r="AH665">
        <f t="shared" ca="1" si="506"/>
        <v>5002</v>
      </c>
      <c r="AI665">
        <f t="shared" ca="1" si="507"/>
        <v>0</v>
      </c>
      <c r="AJ665">
        <f t="shared" ca="1" si="508"/>
        <v>0</v>
      </c>
      <c r="AK665">
        <f t="shared" ca="1" si="509"/>
        <v>6002</v>
      </c>
      <c r="AL665">
        <f t="shared" ca="1" si="510"/>
        <v>6003</v>
      </c>
      <c r="AM665">
        <f t="shared" ca="1" si="511"/>
        <v>6003</v>
      </c>
      <c r="AN665">
        <f t="shared" ca="1" si="512"/>
        <v>6002</v>
      </c>
      <c r="AO665">
        <f t="shared" ca="1" si="513"/>
        <v>0</v>
      </c>
      <c r="AP665">
        <f t="shared" ca="1" si="514"/>
        <v>0</v>
      </c>
      <c r="AQ665" t="str">
        <f t="shared" ca="1" si="520"/>
        <v>12,1003,1;12,1003,1;12,1003,1;12,1002,1;12,2003,1;12,2002,1;12,2002,1;12,2003,1;12,3003,1;12,3003,1;12,3003,1;12,3003,1;12,4003,1;12,4003,1;12,4002,1;12,4003,1;12,5003,1;12,5002,1;12,5002,1;12,5002,1;12,6002,1;12,6003,1;12,6003,1;12,6002,1</v>
      </c>
    </row>
    <row r="666" spans="1:43" x14ac:dyDescent="0.15">
      <c r="A666">
        <f t="shared" si="475"/>
        <v>2408</v>
      </c>
      <c r="B666">
        <f t="shared" si="516"/>
        <v>24</v>
      </c>
      <c r="C666">
        <f t="shared" si="517"/>
        <v>8</v>
      </c>
      <c r="D666">
        <f t="shared" si="519"/>
        <v>4</v>
      </c>
      <c r="E666">
        <f t="shared" si="519"/>
        <v>4</v>
      </c>
      <c r="F666" s="4">
        <f t="shared" si="477"/>
        <v>3</v>
      </c>
      <c r="G666">
        <f t="shared" ca="1" si="479"/>
        <v>1002</v>
      </c>
      <c r="H666">
        <f t="shared" ca="1" si="480"/>
        <v>1003</v>
      </c>
      <c r="I666">
        <f t="shared" ca="1" si="481"/>
        <v>1003</v>
      </c>
      <c r="J666">
        <f t="shared" ca="1" si="482"/>
        <v>1002</v>
      </c>
      <c r="K666">
        <f t="shared" ca="1" si="483"/>
        <v>0</v>
      </c>
      <c r="L666">
        <f t="shared" ca="1" si="484"/>
        <v>0</v>
      </c>
      <c r="M666">
        <f t="shared" ca="1" si="485"/>
        <v>2003</v>
      </c>
      <c r="N666">
        <f t="shared" ca="1" si="486"/>
        <v>2002</v>
      </c>
      <c r="O666">
        <f t="shared" ca="1" si="487"/>
        <v>2002</v>
      </c>
      <c r="P666">
        <f t="shared" ca="1" si="488"/>
        <v>2002</v>
      </c>
      <c r="Q666">
        <f t="shared" ca="1" si="489"/>
        <v>0</v>
      </c>
      <c r="R666">
        <f t="shared" ca="1" si="490"/>
        <v>0</v>
      </c>
      <c r="S666">
        <f t="shared" ca="1" si="491"/>
        <v>3002</v>
      </c>
      <c r="T666">
        <f t="shared" ca="1" si="492"/>
        <v>3003</v>
      </c>
      <c r="U666">
        <f t="shared" ca="1" si="493"/>
        <v>3003</v>
      </c>
      <c r="V666">
        <f t="shared" ca="1" si="494"/>
        <v>3002</v>
      </c>
      <c r="W666">
        <f t="shared" ca="1" si="495"/>
        <v>0</v>
      </c>
      <c r="X666">
        <f t="shared" ca="1" si="496"/>
        <v>0</v>
      </c>
      <c r="Y666">
        <f t="shared" ca="1" si="497"/>
        <v>4002</v>
      </c>
      <c r="Z666">
        <f t="shared" ca="1" si="498"/>
        <v>4002</v>
      </c>
      <c r="AA666">
        <f t="shared" ca="1" si="499"/>
        <v>4003</v>
      </c>
      <c r="AB666">
        <f t="shared" ca="1" si="500"/>
        <v>4003</v>
      </c>
      <c r="AC666">
        <f t="shared" ca="1" si="501"/>
        <v>0</v>
      </c>
      <c r="AD666">
        <f t="shared" ca="1" si="502"/>
        <v>0</v>
      </c>
      <c r="AE666">
        <f t="shared" ca="1" si="503"/>
        <v>5002</v>
      </c>
      <c r="AF666">
        <f t="shared" ca="1" si="504"/>
        <v>5002</v>
      </c>
      <c r="AG666">
        <f t="shared" ca="1" si="505"/>
        <v>5002</v>
      </c>
      <c r="AH666">
        <f t="shared" ca="1" si="506"/>
        <v>5002</v>
      </c>
      <c r="AI666">
        <f t="shared" ca="1" si="507"/>
        <v>0</v>
      </c>
      <c r="AJ666">
        <f t="shared" ca="1" si="508"/>
        <v>0</v>
      </c>
      <c r="AK666">
        <f t="shared" ca="1" si="509"/>
        <v>6002</v>
      </c>
      <c r="AL666">
        <f t="shared" ca="1" si="510"/>
        <v>6002</v>
      </c>
      <c r="AM666">
        <f t="shared" ca="1" si="511"/>
        <v>6002</v>
      </c>
      <c r="AN666">
        <f t="shared" ca="1" si="512"/>
        <v>6003</v>
      </c>
      <c r="AO666">
        <f t="shared" ca="1" si="513"/>
        <v>0</v>
      </c>
      <c r="AP666">
        <f t="shared" ca="1" si="514"/>
        <v>0</v>
      </c>
      <c r="AQ666" t="str">
        <f t="shared" ca="1" si="520"/>
        <v>12,1002,1;12,1003,1;12,1003,1;12,1002,1;12,2003,1;12,2002,1;12,2002,1;12,2002,1;12,3002,1;12,3003,1;12,3003,1;12,3002,1;12,4002,1;12,4002,1;12,4003,1;12,4003,1;12,5002,1;12,5002,1;12,5002,1;12,5002,1;12,6002,1;12,6002,1;12,6002,1;12,6003,1</v>
      </c>
    </row>
    <row r="667" spans="1:43" x14ac:dyDescent="0.15">
      <c r="A667">
        <f t="shared" si="475"/>
        <v>2508</v>
      </c>
      <c r="B667">
        <f t="shared" si="516"/>
        <v>25</v>
      </c>
      <c r="C667">
        <f t="shared" si="517"/>
        <v>8</v>
      </c>
      <c r="D667">
        <f t="shared" si="519"/>
        <v>4</v>
      </c>
      <c r="E667">
        <f t="shared" si="519"/>
        <v>4</v>
      </c>
      <c r="F667" s="4">
        <f t="shared" si="477"/>
        <v>3</v>
      </c>
      <c r="G667">
        <f t="shared" ca="1" si="479"/>
        <v>1003</v>
      </c>
      <c r="H667">
        <f t="shared" ca="1" si="480"/>
        <v>1002</v>
      </c>
      <c r="I667">
        <f t="shared" ca="1" si="481"/>
        <v>1003</v>
      </c>
      <c r="J667">
        <f t="shared" ca="1" si="482"/>
        <v>1002</v>
      </c>
      <c r="K667">
        <f t="shared" ca="1" si="483"/>
        <v>0</v>
      </c>
      <c r="L667">
        <f t="shared" ca="1" si="484"/>
        <v>0</v>
      </c>
      <c r="M667">
        <f t="shared" ca="1" si="485"/>
        <v>2002</v>
      </c>
      <c r="N667">
        <f t="shared" ca="1" si="486"/>
        <v>2002</v>
      </c>
      <c r="O667">
        <f t="shared" ca="1" si="487"/>
        <v>2002</v>
      </c>
      <c r="P667">
        <f t="shared" ca="1" si="488"/>
        <v>2003</v>
      </c>
      <c r="Q667">
        <f t="shared" ca="1" si="489"/>
        <v>0</v>
      </c>
      <c r="R667">
        <f t="shared" ca="1" si="490"/>
        <v>0</v>
      </c>
      <c r="S667">
        <f t="shared" ca="1" si="491"/>
        <v>3002</v>
      </c>
      <c r="T667">
        <f t="shared" ca="1" si="492"/>
        <v>3003</v>
      </c>
      <c r="U667">
        <f t="shared" ca="1" si="493"/>
        <v>3002</v>
      </c>
      <c r="V667">
        <f t="shared" ca="1" si="494"/>
        <v>3003</v>
      </c>
      <c r="W667">
        <f t="shared" ca="1" si="495"/>
        <v>0</v>
      </c>
      <c r="X667">
        <f t="shared" ca="1" si="496"/>
        <v>0</v>
      </c>
      <c r="Y667">
        <f t="shared" ca="1" si="497"/>
        <v>4002</v>
      </c>
      <c r="Z667">
        <f t="shared" ca="1" si="498"/>
        <v>4002</v>
      </c>
      <c r="AA667">
        <f t="shared" ca="1" si="499"/>
        <v>4003</v>
      </c>
      <c r="AB667">
        <f t="shared" ca="1" si="500"/>
        <v>4003</v>
      </c>
      <c r="AC667">
        <f t="shared" ca="1" si="501"/>
        <v>0</v>
      </c>
      <c r="AD667">
        <f t="shared" ca="1" si="502"/>
        <v>0</v>
      </c>
      <c r="AE667">
        <f t="shared" ca="1" si="503"/>
        <v>5003</v>
      </c>
      <c r="AF667">
        <f t="shared" ca="1" si="504"/>
        <v>5003</v>
      </c>
      <c r="AG667">
        <f t="shared" ca="1" si="505"/>
        <v>5002</v>
      </c>
      <c r="AH667">
        <f t="shared" ca="1" si="506"/>
        <v>5002</v>
      </c>
      <c r="AI667">
        <f t="shared" ca="1" si="507"/>
        <v>0</v>
      </c>
      <c r="AJ667">
        <f t="shared" ca="1" si="508"/>
        <v>0</v>
      </c>
      <c r="AK667">
        <f t="shared" ca="1" si="509"/>
        <v>6003</v>
      </c>
      <c r="AL667">
        <f t="shared" ca="1" si="510"/>
        <v>6002</v>
      </c>
      <c r="AM667">
        <f t="shared" ca="1" si="511"/>
        <v>6003</v>
      </c>
      <c r="AN667">
        <f t="shared" ca="1" si="512"/>
        <v>6002</v>
      </c>
      <c r="AO667">
        <f t="shared" ca="1" si="513"/>
        <v>0</v>
      </c>
      <c r="AP667">
        <f t="shared" ca="1" si="514"/>
        <v>0</v>
      </c>
      <c r="AQ667" t="str">
        <f t="shared" ca="1" si="520"/>
        <v>12,1003,1;12,1002,1;12,1003,1;12,1002,1;12,2002,1;12,2002,1;12,2002,1;12,2003,1;12,3002,1;12,3003,1;12,3002,1;12,3003,1;12,4002,1;12,4002,1;12,4003,1;12,4003,1;12,5003,1;12,5003,1;12,5002,1;12,5002,1;12,6003,1;12,6002,1;12,6003,1;12,6002,1</v>
      </c>
    </row>
    <row r="668" spans="1:43" x14ac:dyDescent="0.15">
      <c r="A668">
        <f t="shared" si="475"/>
        <v>2608</v>
      </c>
      <c r="B668">
        <f t="shared" si="516"/>
        <v>26</v>
      </c>
      <c r="C668">
        <f t="shared" si="517"/>
        <v>8</v>
      </c>
      <c r="D668">
        <f t="shared" si="519"/>
        <v>5</v>
      </c>
      <c r="E668">
        <f t="shared" si="519"/>
        <v>4</v>
      </c>
      <c r="F668" s="4">
        <f t="shared" si="477"/>
        <v>3</v>
      </c>
      <c r="G668">
        <f t="shared" ca="1" si="479"/>
        <v>1002</v>
      </c>
      <c r="H668">
        <f t="shared" ca="1" si="480"/>
        <v>1003</v>
      </c>
      <c r="I668">
        <f t="shared" ca="1" si="481"/>
        <v>1003</v>
      </c>
      <c r="J668">
        <f t="shared" ca="1" si="482"/>
        <v>1003</v>
      </c>
      <c r="K668">
        <f t="shared" ca="1" si="483"/>
        <v>1003</v>
      </c>
      <c r="L668">
        <f t="shared" ca="1" si="484"/>
        <v>0</v>
      </c>
      <c r="M668">
        <f t="shared" ca="1" si="485"/>
        <v>2003</v>
      </c>
      <c r="N668">
        <f t="shared" ca="1" si="486"/>
        <v>2002</v>
      </c>
      <c r="O668">
        <f t="shared" ca="1" si="487"/>
        <v>2003</v>
      </c>
      <c r="P668">
        <f t="shared" ca="1" si="488"/>
        <v>2003</v>
      </c>
      <c r="Q668">
        <f t="shared" ca="1" si="489"/>
        <v>2003</v>
      </c>
      <c r="R668">
        <f t="shared" ca="1" si="490"/>
        <v>0</v>
      </c>
      <c r="S668">
        <f t="shared" ca="1" si="491"/>
        <v>3002</v>
      </c>
      <c r="T668">
        <f t="shared" ca="1" si="492"/>
        <v>3003</v>
      </c>
      <c r="U668">
        <f t="shared" ca="1" si="493"/>
        <v>3002</v>
      </c>
      <c r="V668">
        <f t="shared" ca="1" si="494"/>
        <v>3002</v>
      </c>
      <c r="W668">
        <f t="shared" ca="1" si="495"/>
        <v>3003</v>
      </c>
      <c r="X668">
        <f t="shared" ca="1" si="496"/>
        <v>0</v>
      </c>
      <c r="Y668">
        <f t="shared" ca="1" si="497"/>
        <v>4002</v>
      </c>
      <c r="Z668">
        <f t="shared" ca="1" si="498"/>
        <v>4002</v>
      </c>
      <c r="AA668">
        <f t="shared" ca="1" si="499"/>
        <v>4002</v>
      </c>
      <c r="AB668">
        <f t="shared" ca="1" si="500"/>
        <v>4002</v>
      </c>
      <c r="AC668">
        <f t="shared" ca="1" si="501"/>
        <v>4003</v>
      </c>
      <c r="AD668">
        <f t="shared" ca="1" si="502"/>
        <v>0</v>
      </c>
      <c r="AE668">
        <f t="shared" ca="1" si="503"/>
        <v>5002</v>
      </c>
      <c r="AF668">
        <f t="shared" ca="1" si="504"/>
        <v>5003</v>
      </c>
      <c r="AG668">
        <f t="shared" ca="1" si="505"/>
        <v>5002</v>
      </c>
      <c r="AH668">
        <f t="shared" ca="1" si="506"/>
        <v>5003</v>
      </c>
      <c r="AI668">
        <f t="shared" ca="1" si="507"/>
        <v>5002</v>
      </c>
      <c r="AJ668">
        <f t="shared" ca="1" si="508"/>
        <v>0</v>
      </c>
      <c r="AK668">
        <f t="shared" ca="1" si="509"/>
        <v>6003</v>
      </c>
      <c r="AL668">
        <f t="shared" ca="1" si="510"/>
        <v>6003</v>
      </c>
      <c r="AM668">
        <f t="shared" ca="1" si="511"/>
        <v>6002</v>
      </c>
      <c r="AN668">
        <f t="shared" ca="1" si="512"/>
        <v>6002</v>
      </c>
      <c r="AO668">
        <f t="shared" ca="1" si="513"/>
        <v>6002</v>
      </c>
      <c r="AP668">
        <f t="shared" ca="1" si="514"/>
        <v>0</v>
      </c>
      <c r="AQ668" t="str">
        <f t="shared" ref="AQ668:AQ672" ca="1" si="521">"12,"&amp;G668&amp;",1;12,"&amp;OFFSET(G668,0,1)&amp;",1;12,"&amp;OFFSET(G668,0,3)&amp;",1;12,"&amp;OFFSET(G668,0,4)&amp;",1;12,"&amp;OFFSET(G668,0,6)&amp;",1;12,"&amp;OFFSET(G668,0,7)&amp;",1;12,"&amp;OFFSET(G668,0,8)&amp;",1;12,"&amp;OFFSET(G668,0,9)&amp;",1;12,"&amp;OFFSET(G668,0,10)&amp;",1;12,"&amp;OFFSET(G668,0,12)&amp;",1;12,"&amp;OFFSET(G668,0,13)&amp;",1;12,"&amp;OFFSET(G668,0,14)&amp;",1;12,"&amp;OFFSET(G668,0,15)&amp;",1;12,"&amp;OFFSET(G668,0,16)&amp;",1;12,"&amp;OFFSET(G668,0,18)&amp;",1;12,"&amp;OFFSET(G668,0,19)&amp;",1;12,"&amp;OFFSET(G668,0,20)&amp;",1;12,"&amp;OFFSET(G668,0,21)&amp;",1;12,"&amp;OFFSET(G668,0,22)&amp;",1;12,"&amp;OFFSET(G668,0,24)&amp;",1;12,"&amp;OFFSET(G668,0,25)&amp;",1;12,"&amp;OFFSET(G668,0,26)&amp;",1;12,"&amp;OFFSET(G668,0,27)&amp;",1;12,"&amp;OFFSET(G668,0,28)&amp;",1;12,"&amp;OFFSET(G668,0,30)&amp;",1;12,"&amp;OFFSET(G668,0,31)&amp;",1;12,"&amp;OFFSET(G668,0,32)&amp;",1;12,"&amp;OFFSET(G668,0,33)&amp;",1;12,"&amp;OFFSET(G668,0,34)&amp;",1"</f>
        <v>12,1002,1;12,1003,1;12,1003,1;12,1003,1;12,2003,1;12,2002,1;12,2003,1;12,2003,1;12,2003,1;12,3002,1;12,3003,1;12,3002,1;12,3002,1;12,3003,1;12,4002,1;12,4002,1;12,4002,1;12,4002,1;12,4003,1;12,5002,1;12,5003,1;12,5002,1;12,5003,1;12,5002,1;12,6003,1;12,6003,1;12,6002,1;12,6002,1;12,6002,1</v>
      </c>
    </row>
    <row r="669" spans="1:43" x14ac:dyDescent="0.15">
      <c r="A669">
        <f t="shared" si="475"/>
        <v>2708</v>
      </c>
      <c r="B669">
        <f t="shared" si="516"/>
        <v>27</v>
      </c>
      <c r="C669">
        <f t="shared" si="517"/>
        <v>8</v>
      </c>
      <c r="D669">
        <f t="shared" si="519"/>
        <v>5</v>
      </c>
      <c r="E669">
        <f t="shared" si="519"/>
        <v>4</v>
      </c>
      <c r="F669" s="4">
        <f t="shared" si="477"/>
        <v>3</v>
      </c>
      <c r="G669">
        <f t="shared" ca="1" si="479"/>
        <v>1002</v>
      </c>
      <c r="H669">
        <f t="shared" ca="1" si="480"/>
        <v>1003</v>
      </c>
      <c r="I669">
        <f t="shared" ca="1" si="481"/>
        <v>1003</v>
      </c>
      <c r="J669">
        <f t="shared" ca="1" si="482"/>
        <v>1002</v>
      </c>
      <c r="K669">
        <f t="shared" ca="1" si="483"/>
        <v>1003</v>
      </c>
      <c r="L669">
        <f t="shared" ca="1" si="484"/>
        <v>0</v>
      </c>
      <c r="M669">
        <f t="shared" ca="1" si="485"/>
        <v>2003</v>
      </c>
      <c r="N669">
        <f t="shared" ca="1" si="486"/>
        <v>2002</v>
      </c>
      <c r="O669">
        <f t="shared" ca="1" si="487"/>
        <v>2003</v>
      </c>
      <c r="P669">
        <f t="shared" ca="1" si="488"/>
        <v>2003</v>
      </c>
      <c r="Q669">
        <f t="shared" ca="1" si="489"/>
        <v>2002</v>
      </c>
      <c r="R669">
        <f t="shared" ca="1" si="490"/>
        <v>0</v>
      </c>
      <c r="S669">
        <f t="shared" ca="1" si="491"/>
        <v>3002</v>
      </c>
      <c r="T669">
        <f t="shared" ca="1" si="492"/>
        <v>3003</v>
      </c>
      <c r="U669">
        <f t="shared" ca="1" si="493"/>
        <v>3002</v>
      </c>
      <c r="V669">
        <f t="shared" ca="1" si="494"/>
        <v>3002</v>
      </c>
      <c r="W669">
        <f t="shared" ca="1" si="495"/>
        <v>3002</v>
      </c>
      <c r="X669">
        <f t="shared" ca="1" si="496"/>
        <v>0</v>
      </c>
      <c r="Y669">
        <f t="shared" ca="1" si="497"/>
        <v>4003</v>
      </c>
      <c r="Z669">
        <f t="shared" ca="1" si="498"/>
        <v>4002</v>
      </c>
      <c r="AA669">
        <f t="shared" ca="1" si="499"/>
        <v>4002</v>
      </c>
      <c r="AB669">
        <f t="shared" ca="1" si="500"/>
        <v>4002</v>
      </c>
      <c r="AC669">
        <f t="shared" ca="1" si="501"/>
        <v>4002</v>
      </c>
      <c r="AD669">
        <f t="shared" ca="1" si="502"/>
        <v>0</v>
      </c>
      <c r="AE669">
        <f t="shared" ca="1" si="503"/>
        <v>5002</v>
      </c>
      <c r="AF669">
        <f t="shared" ca="1" si="504"/>
        <v>5002</v>
      </c>
      <c r="AG669">
        <f t="shared" ca="1" si="505"/>
        <v>5002</v>
      </c>
      <c r="AH669">
        <f t="shared" ca="1" si="506"/>
        <v>5003</v>
      </c>
      <c r="AI669">
        <f t="shared" ca="1" si="507"/>
        <v>5003</v>
      </c>
      <c r="AJ669">
        <f t="shared" ca="1" si="508"/>
        <v>0</v>
      </c>
      <c r="AK669">
        <f t="shared" ca="1" si="509"/>
        <v>6002</v>
      </c>
      <c r="AL669">
        <f t="shared" ca="1" si="510"/>
        <v>6003</v>
      </c>
      <c r="AM669">
        <f t="shared" ca="1" si="511"/>
        <v>6002</v>
      </c>
      <c r="AN669">
        <f t="shared" ca="1" si="512"/>
        <v>6002</v>
      </c>
      <c r="AO669">
        <f t="shared" ca="1" si="513"/>
        <v>6003</v>
      </c>
      <c r="AP669">
        <f t="shared" ca="1" si="514"/>
        <v>0</v>
      </c>
      <c r="AQ669" t="str">
        <f t="shared" ca="1" si="521"/>
        <v>12,1002,1;12,1003,1;12,1002,1;12,1003,1;12,2003,1;12,2002,1;12,2003,1;12,2003,1;12,2002,1;12,3002,1;12,3003,1;12,3002,1;12,3002,1;12,3002,1;12,4003,1;12,4002,1;12,4002,1;12,4002,1;12,4002,1;12,5002,1;12,5002,1;12,5002,1;12,5003,1;12,5003,1;12,6002,1;12,6003,1;12,6002,1;12,6002,1;12,6003,1</v>
      </c>
    </row>
    <row r="670" spans="1:43" x14ac:dyDescent="0.15">
      <c r="A670">
        <f t="shared" si="475"/>
        <v>2808</v>
      </c>
      <c r="B670">
        <f t="shared" si="516"/>
        <v>28</v>
      </c>
      <c r="C670">
        <f t="shared" si="517"/>
        <v>8</v>
      </c>
      <c r="D670">
        <f t="shared" si="519"/>
        <v>5</v>
      </c>
      <c r="E670">
        <f t="shared" si="519"/>
        <v>4</v>
      </c>
      <c r="F670" s="4">
        <f t="shared" si="477"/>
        <v>3</v>
      </c>
      <c r="G670">
        <f t="shared" ca="1" si="479"/>
        <v>1003</v>
      </c>
      <c r="H670">
        <f t="shared" ca="1" si="480"/>
        <v>1002</v>
      </c>
      <c r="I670">
        <f t="shared" ca="1" si="481"/>
        <v>1002</v>
      </c>
      <c r="J670">
        <f t="shared" ca="1" si="482"/>
        <v>1003</v>
      </c>
      <c r="K670">
        <f t="shared" ca="1" si="483"/>
        <v>1003</v>
      </c>
      <c r="L670">
        <f t="shared" ca="1" si="484"/>
        <v>0</v>
      </c>
      <c r="M670">
        <f t="shared" ca="1" si="485"/>
        <v>2002</v>
      </c>
      <c r="N670">
        <f t="shared" ca="1" si="486"/>
        <v>2003</v>
      </c>
      <c r="O670">
        <f t="shared" ca="1" si="487"/>
        <v>2003</v>
      </c>
      <c r="P670">
        <f t="shared" ca="1" si="488"/>
        <v>2003</v>
      </c>
      <c r="Q670">
        <f t="shared" ca="1" si="489"/>
        <v>2003</v>
      </c>
      <c r="R670">
        <f t="shared" ca="1" si="490"/>
        <v>0</v>
      </c>
      <c r="S670">
        <f t="shared" ca="1" si="491"/>
        <v>3003</v>
      </c>
      <c r="T670">
        <f t="shared" ca="1" si="492"/>
        <v>3003</v>
      </c>
      <c r="U670">
        <f t="shared" ca="1" si="493"/>
        <v>3003</v>
      </c>
      <c r="V670">
        <f t="shared" ca="1" si="494"/>
        <v>3003</v>
      </c>
      <c r="W670">
        <f t="shared" ca="1" si="495"/>
        <v>3002</v>
      </c>
      <c r="X670">
        <f t="shared" ca="1" si="496"/>
        <v>0</v>
      </c>
      <c r="Y670">
        <f t="shared" ca="1" si="497"/>
        <v>4003</v>
      </c>
      <c r="Z670">
        <f t="shared" ca="1" si="498"/>
        <v>4002</v>
      </c>
      <c r="AA670">
        <f t="shared" ca="1" si="499"/>
        <v>4003</v>
      </c>
      <c r="AB670">
        <f t="shared" ca="1" si="500"/>
        <v>4002</v>
      </c>
      <c r="AC670">
        <f t="shared" ca="1" si="501"/>
        <v>4002</v>
      </c>
      <c r="AD670">
        <f t="shared" ca="1" si="502"/>
        <v>0</v>
      </c>
      <c r="AE670">
        <f t="shared" ca="1" si="503"/>
        <v>5002</v>
      </c>
      <c r="AF670">
        <f t="shared" ca="1" si="504"/>
        <v>5002</v>
      </c>
      <c r="AG670">
        <f t="shared" ca="1" si="505"/>
        <v>5003</v>
      </c>
      <c r="AH670">
        <f t="shared" ca="1" si="506"/>
        <v>5003</v>
      </c>
      <c r="AI670">
        <f t="shared" ca="1" si="507"/>
        <v>5003</v>
      </c>
      <c r="AJ670">
        <f t="shared" ca="1" si="508"/>
        <v>0</v>
      </c>
      <c r="AK670">
        <f t="shared" ca="1" si="509"/>
        <v>6003</v>
      </c>
      <c r="AL670">
        <f t="shared" ca="1" si="510"/>
        <v>6002</v>
      </c>
      <c r="AM670">
        <f t="shared" ca="1" si="511"/>
        <v>6003</v>
      </c>
      <c r="AN670">
        <f t="shared" ca="1" si="512"/>
        <v>6002</v>
      </c>
      <c r="AO670">
        <f t="shared" ca="1" si="513"/>
        <v>6003</v>
      </c>
      <c r="AP670">
        <f t="shared" ca="1" si="514"/>
        <v>0</v>
      </c>
      <c r="AQ670" t="str">
        <f t="shared" ca="1" si="521"/>
        <v>12,1003,1;12,1002,1;12,1003,1;12,1003,1;12,2002,1;12,2003,1;12,2003,1;12,2003,1;12,2003,1;12,3003,1;12,3003,1;12,3003,1;12,3003,1;12,3002,1;12,4003,1;12,4002,1;12,4003,1;12,4002,1;12,4002,1;12,5002,1;12,5002,1;12,5003,1;12,5003,1;12,5003,1;12,6003,1;12,6002,1;12,6003,1;12,6002,1;12,6003,1</v>
      </c>
    </row>
    <row r="671" spans="1:43" x14ac:dyDescent="0.15">
      <c r="A671">
        <f t="shared" si="475"/>
        <v>2908</v>
      </c>
      <c r="B671">
        <f t="shared" si="516"/>
        <v>29</v>
      </c>
      <c r="C671">
        <f t="shared" si="517"/>
        <v>8</v>
      </c>
      <c r="D671">
        <f t="shared" si="519"/>
        <v>5</v>
      </c>
      <c r="E671">
        <f t="shared" si="519"/>
        <v>4</v>
      </c>
      <c r="F671" s="4">
        <f t="shared" si="477"/>
        <v>3</v>
      </c>
      <c r="G671">
        <f t="shared" ca="1" si="479"/>
        <v>1002</v>
      </c>
      <c r="H671">
        <f t="shared" ca="1" si="480"/>
        <v>1002</v>
      </c>
      <c r="I671">
        <f t="shared" ca="1" si="481"/>
        <v>1002</v>
      </c>
      <c r="J671">
        <f t="shared" ca="1" si="482"/>
        <v>1002</v>
      </c>
      <c r="K671">
        <f t="shared" ca="1" si="483"/>
        <v>1002</v>
      </c>
      <c r="L671">
        <f t="shared" ca="1" si="484"/>
        <v>0</v>
      </c>
      <c r="M671">
        <f t="shared" ca="1" si="485"/>
        <v>2002</v>
      </c>
      <c r="N671">
        <f t="shared" ca="1" si="486"/>
        <v>2003</v>
      </c>
      <c r="O671">
        <f t="shared" ca="1" si="487"/>
        <v>2003</v>
      </c>
      <c r="P671">
        <f t="shared" ca="1" si="488"/>
        <v>2003</v>
      </c>
      <c r="Q671">
        <f t="shared" ca="1" si="489"/>
        <v>2003</v>
      </c>
      <c r="R671">
        <f t="shared" ca="1" si="490"/>
        <v>0</v>
      </c>
      <c r="S671">
        <f t="shared" ca="1" si="491"/>
        <v>3003</v>
      </c>
      <c r="T671">
        <f t="shared" ca="1" si="492"/>
        <v>3002</v>
      </c>
      <c r="U671">
        <f t="shared" ca="1" si="493"/>
        <v>3002</v>
      </c>
      <c r="V671">
        <f t="shared" ca="1" si="494"/>
        <v>3003</v>
      </c>
      <c r="W671">
        <f t="shared" ca="1" si="495"/>
        <v>3003</v>
      </c>
      <c r="X671">
        <f t="shared" ca="1" si="496"/>
        <v>0</v>
      </c>
      <c r="Y671">
        <f t="shared" ca="1" si="497"/>
        <v>4003</v>
      </c>
      <c r="Z671">
        <f t="shared" ca="1" si="498"/>
        <v>4003</v>
      </c>
      <c r="AA671">
        <f t="shared" ca="1" si="499"/>
        <v>4002</v>
      </c>
      <c r="AB671">
        <f t="shared" ca="1" si="500"/>
        <v>4002</v>
      </c>
      <c r="AC671">
        <f t="shared" ca="1" si="501"/>
        <v>4003</v>
      </c>
      <c r="AD671">
        <f t="shared" ca="1" si="502"/>
        <v>0</v>
      </c>
      <c r="AE671">
        <f t="shared" ca="1" si="503"/>
        <v>5003</v>
      </c>
      <c r="AF671">
        <f t="shared" ca="1" si="504"/>
        <v>5003</v>
      </c>
      <c r="AG671">
        <f t="shared" ca="1" si="505"/>
        <v>5002</v>
      </c>
      <c r="AH671">
        <f t="shared" ca="1" si="506"/>
        <v>5003</v>
      </c>
      <c r="AI671">
        <f t="shared" ca="1" si="507"/>
        <v>5002</v>
      </c>
      <c r="AJ671">
        <f t="shared" ca="1" si="508"/>
        <v>0</v>
      </c>
      <c r="AK671">
        <f t="shared" ca="1" si="509"/>
        <v>6003</v>
      </c>
      <c r="AL671">
        <f t="shared" ca="1" si="510"/>
        <v>6002</v>
      </c>
      <c r="AM671">
        <f t="shared" ca="1" si="511"/>
        <v>6003</v>
      </c>
      <c r="AN671">
        <f t="shared" ca="1" si="512"/>
        <v>6003</v>
      </c>
      <c r="AO671">
        <f t="shared" ca="1" si="513"/>
        <v>6002</v>
      </c>
      <c r="AP671">
        <f t="shared" ca="1" si="514"/>
        <v>0</v>
      </c>
      <c r="AQ671" t="str">
        <f t="shared" ca="1" si="521"/>
        <v>12,1002,1;12,1002,1;12,1002,1;12,1002,1;12,2002,1;12,2003,1;12,2003,1;12,2003,1;12,2003,1;12,3003,1;12,3002,1;12,3002,1;12,3003,1;12,3003,1;12,4003,1;12,4003,1;12,4002,1;12,4002,1;12,4003,1;12,5003,1;12,5003,1;12,5002,1;12,5003,1;12,5002,1;12,6003,1;12,6002,1;12,6003,1;12,6003,1;12,6002,1</v>
      </c>
    </row>
    <row r="672" spans="1:43" x14ac:dyDescent="0.15">
      <c r="A672">
        <f t="shared" si="475"/>
        <v>3008</v>
      </c>
      <c r="B672">
        <f t="shared" si="516"/>
        <v>30</v>
      </c>
      <c r="C672">
        <f t="shared" si="517"/>
        <v>8</v>
      </c>
      <c r="D672">
        <f t="shared" si="519"/>
        <v>5</v>
      </c>
      <c r="E672">
        <f t="shared" si="519"/>
        <v>5</v>
      </c>
      <c r="F672" s="4">
        <f t="shared" si="477"/>
        <v>4</v>
      </c>
      <c r="G672">
        <f t="shared" ca="1" si="479"/>
        <v>1002</v>
      </c>
      <c r="H672">
        <f t="shared" ca="1" si="480"/>
        <v>1003</v>
      </c>
      <c r="I672">
        <f t="shared" ca="1" si="481"/>
        <v>1002</v>
      </c>
      <c r="J672">
        <f t="shared" ca="1" si="482"/>
        <v>1004</v>
      </c>
      <c r="K672">
        <f t="shared" ca="1" si="483"/>
        <v>1004</v>
      </c>
      <c r="L672">
        <f t="shared" ca="1" si="484"/>
        <v>0</v>
      </c>
      <c r="M672">
        <f t="shared" ca="1" si="485"/>
        <v>2003</v>
      </c>
      <c r="N672">
        <f t="shared" ca="1" si="486"/>
        <v>2003</v>
      </c>
      <c r="O672">
        <f t="shared" ca="1" si="487"/>
        <v>2004</v>
      </c>
      <c r="P672">
        <f t="shared" ca="1" si="488"/>
        <v>2004</v>
      </c>
      <c r="Q672">
        <f t="shared" ca="1" si="489"/>
        <v>2003</v>
      </c>
      <c r="R672">
        <f t="shared" ca="1" si="490"/>
        <v>0</v>
      </c>
      <c r="S672">
        <f t="shared" ca="1" si="491"/>
        <v>3002</v>
      </c>
      <c r="T672">
        <f t="shared" ca="1" si="492"/>
        <v>3003</v>
      </c>
      <c r="U672">
        <f t="shared" ca="1" si="493"/>
        <v>3002</v>
      </c>
      <c r="V672">
        <f t="shared" ca="1" si="494"/>
        <v>3002</v>
      </c>
      <c r="W672">
        <f t="shared" ca="1" si="495"/>
        <v>3004</v>
      </c>
      <c r="X672">
        <f t="shared" ca="1" si="496"/>
        <v>0</v>
      </c>
      <c r="Y672">
        <f t="shared" ca="1" si="497"/>
        <v>4004</v>
      </c>
      <c r="Z672">
        <f t="shared" ca="1" si="498"/>
        <v>4003</v>
      </c>
      <c r="AA672">
        <f t="shared" ca="1" si="499"/>
        <v>4004</v>
      </c>
      <c r="AB672">
        <f t="shared" ca="1" si="500"/>
        <v>4004</v>
      </c>
      <c r="AC672">
        <f t="shared" ca="1" si="501"/>
        <v>4003</v>
      </c>
      <c r="AD672">
        <f t="shared" ca="1" si="502"/>
        <v>0</v>
      </c>
      <c r="AE672">
        <f t="shared" ca="1" si="503"/>
        <v>5002</v>
      </c>
      <c r="AF672">
        <f t="shared" ca="1" si="504"/>
        <v>5002</v>
      </c>
      <c r="AG672">
        <f t="shared" ca="1" si="505"/>
        <v>5002</v>
      </c>
      <c r="AH672">
        <f t="shared" ca="1" si="506"/>
        <v>5004</v>
      </c>
      <c r="AI672">
        <f t="shared" ca="1" si="507"/>
        <v>5003</v>
      </c>
      <c r="AJ672">
        <f t="shared" ca="1" si="508"/>
        <v>0</v>
      </c>
      <c r="AK672">
        <f t="shared" ca="1" si="509"/>
        <v>6002</v>
      </c>
      <c r="AL672">
        <f t="shared" ca="1" si="510"/>
        <v>6002</v>
      </c>
      <c r="AM672">
        <f t="shared" ca="1" si="511"/>
        <v>6004</v>
      </c>
      <c r="AN672">
        <f t="shared" ca="1" si="512"/>
        <v>6002</v>
      </c>
      <c r="AO672">
        <f t="shared" ca="1" si="513"/>
        <v>6002</v>
      </c>
      <c r="AP672">
        <f t="shared" ca="1" si="514"/>
        <v>0</v>
      </c>
      <c r="AQ672" t="str">
        <f t="shared" ca="1" si="521"/>
        <v>12,1002,1;12,1003,1;12,1004,1;12,1004,1;12,2003,1;12,2003,1;12,2004,1;12,2004,1;12,2003,1;12,3002,1;12,3003,1;12,3002,1;12,3002,1;12,3004,1;12,4004,1;12,4003,1;12,4004,1;12,4004,1;12,4003,1;12,5002,1;12,5002,1;12,5002,1;12,5004,1;12,5003,1;12,6002,1;12,6002,1;12,6004,1;12,6002,1;12,6002,1</v>
      </c>
    </row>
    <row r="673" spans="1:43" x14ac:dyDescent="0.15">
      <c r="A673">
        <f t="shared" si="475"/>
        <v>3108</v>
      </c>
      <c r="B673">
        <f t="shared" si="516"/>
        <v>31</v>
      </c>
      <c r="C673">
        <f t="shared" si="517"/>
        <v>8</v>
      </c>
      <c r="D673">
        <f t="shared" si="519"/>
        <v>6</v>
      </c>
      <c r="E673">
        <f t="shared" si="519"/>
        <v>5</v>
      </c>
      <c r="F673" s="4">
        <f t="shared" si="477"/>
        <v>4</v>
      </c>
      <c r="G673">
        <f t="shared" ca="1" si="479"/>
        <v>1003</v>
      </c>
      <c r="H673">
        <f t="shared" ca="1" si="480"/>
        <v>1003</v>
      </c>
      <c r="I673">
        <f t="shared" ca="1" si="481"/>
        <v>1003</v>
      </c>
      <c r="J673">
        <f t="shared" ca="1" si="482"/>
        <v>1002</v>
      </c>
      <c r="K673">
        <f t="shared" ca="1" si="483"/>
        <v>1002</v>
      </c>
      <c r="L673">
        <f t="shared" ca="1" si="484"/>
        <v>1003</v>
      </c>
      <c r="M673">
        <f t="shared" ca="1" si="485"/>
        <v>2004</v>
      </c>
      <c r="N673">
        <f t="shared" ca="1" si="486"/>
        <v>2003</v>
      </c>
      <c r="O673">
        <f t="shared" ca="1" si="487"/>
        <v>2003</v>
      </c>
      <c r="P673">
        <f t="shared" ca="1" si="488"/>
        <v>2004</v>
      </c>
      <c r="Q673">
        <f t="shared" ca="1" si="489"/>
        <v>2003</v>
      </c>
      <c r="R673">
        <f t="shared" ca="1" si="490"/>
        <v>2003</v>
      </c>
      <c r="S673">
        <f t="shared" ca="1" si="491"/>
        <v>3002</v>
      </c>
      <c r="T673">
        <f t="shared" ca="1" si="492"/>
        <v>3004</v>
      </c>
      <c r="U673">
        <f t="shared" ca="1" si="493"/>
        <v>3002</v>
      </c>
      <c r="V673">
        <f t="shared" ca="1" si="494"/>
        <v>3002</v>
      </c>
      <c r="W673">
        <f t="shared" ca="1" si="495"/>
        <v>3002</v>
      </c>
      <c r="X673">
        <f t="shared" ca="1" si="496"/>
        <v>3003</v>
      </c>
      <c r="Y673">
        <f t="shared" ca="1" si="497"/>
        <v>4003</v>
      </c>
      <c r="Z673">
        <f t="shared" ca="1" si="498"/>
        <v>4004</v>
      </c>
      <c r="AA673">
        <f t="shared" ca="1" si="499"/>
        <v>4004</v>
      </c>
      <c r="AB673">
        <f t="shared" ca="1" si="500"/>
        <v>4004</v>
      </c>
      <c r="AC673">
        <f t="shared" ca="1" si="501"/>
        <v>4004</v>
      </c>
      <c r="AD673">
        <f t="shared" ca="1" si="502"/>
        <v>4004</v>
      </c>
      <c r="AE673">
        <f t="shared" ca="1" si="503"/>
        <v>5003</v>
      </c>
      <c r="AF673">
        <f t="shared" ca="1" si="504"/>
        <v>5003</v>
      </c>
      <c r="AG673">
        <f t="shared" ca="1" si="505"/>
        <v>5004</v>
      </c>
      <c r="AH673">
        <f t="shared" ca="1" si="506"/>
        <v>5002</v>
      </c>
      <c r="AI673">
        <f t="shared" ca="1" si="507"/>
        <v>5003</v>
      </c>
      <c r="AJ673">
        <f t="shared" ca="1" si="508"/>
        <v>5004</v>
      </c>
      <c r="AK673">
        <f t="shared" ca="1" si="509"/>
        <v>6002</v>
      </c>
      <c r="AL673">
        <f t="shared" ca="1" si="510"/>
        <v>6003</v>
      </c>
      <c r="AM673">
        <f t="shared" ca="1" si="511"/>
        <v>6004</v>
      </c>
      <c r="AN673">
        <f t="shared" ca="1" si="512"/>
        <v>6004</v>
      </c>
      <c r="AO673">
        <f t="shared" ca="1" si="513"/>
        <v>6003</v>
      </c>
      <c r="AP673">
        <f t="shared" ca="1" si="514"/>
        <v>6002</v>
      </c>
      <c r="AQ673" t="str">
        <f t="shared" ref="AQ673:AQ722" ca="1" si="522">"12,"&amp;G673&amp;",1;12,"&amp;OFFSET(G673,0,1)&amp;",1;12,"&amp;OFFSET(G673,0,3)&amp;",1;12,"&amp;OFFSET(G673,0,4)&amp;",1;12,"&amp;OFFSET(G673,0,5)&amp;",1;12,"&amp;OFFSET(G673,0,6)&amp;",1;12,"&amp;OFFSET(G673,0,7)&amp;",1;12,"&amp;OFFSET(G673,0,8)&amp;",1;12,"&amp;OFFSET(G673,0,9)&amp;",1;12,"&amp;OFFSET(G673,0,10)&amp;",1;12,"&amp;OFFSET(G673,0,11)&amp;",1;12,"&amp;OFFSET(G673,0,12)&amp;",1;12,"&amp;OFFSET(G673,0,13)&amp;",1;12,"&amp;OFFSET(G673,0,14)&amp;",1;12,"&amp;OFFSET(G673,0,15)&amp;",1;12,"&amp;OFFSET(G673,0,16)&amp;",1;12,"&amp;OFFSET(G673,0,17)&amp;",1;12,"&amp;OFFSET(G673,0,18)&amp;",1;12,"&amp;OFFSET(G673,0,19)&amp;",1;12,"&amp;OFFSET(G673,0,20)&amp;",1;12,"&amp;OFFSET(G673,0,21)&amp;",1;12,"&amp;OFFSET(G673,0,22)&amp;",1;12,"&amp;OFFSET(G673,0,23)&amp;",1;12,"&amp;OFFSET(G673,0,24)&amp;",1;12,"&amp;OFFSET(G673,0,25)&amp;",1;12,"&amp;OFFSET(G673,0,26)&amp;",1;12,"&amp;OFFSET(G673,0,27)&amp;",1;12,"&amp;OFFSET(G673,0,28)&amp;",1;12,"&amp;OFFSET(G673,0,29)&amp;",1;12,"&amp;OFFSET(G673,0,30)&amp;",1;12,"&amp;OFFSET(G673,0,31)&amp;",1;12,"&amp;OFFSET(G673,0,32)&amp;",1;12,"&amp;OFFSET(G673,0,33)&amp;",1;12,"&amp;OFFSET(G673,0,34)&amp;",1;12,"&amp;OFFSET(G673,0,35)&amp;",1"</f>
        <v>12,1003,1;12,1003,1;12,1002,1;12,1002,1;12,1003,1;12,2004,1;12,2003,1;12,2003,1;12,2004,1;12,2003,1;12,2003,1;12,3002,1;12,3004,1;12,3002,1;12,3002,1;12,3002,1;12,3003,1;12,4003,1;12,4004,1;12,4004,1;12,4004,1;12,4004,1;12,4004,1;12,5003,1;12,5003,1;12,5004,1;12,5002,1;12,5003,1;12,5004,1;12,6002,1;12,6003,1;12,6004,1;12,6004,1;12,6003,1;12,6002,1</v>
      </c>
    </row>
    <row r="674" spans="1:43" x14ac:dyDescent="0.15">
      <c r="A674">
        <f t="shared" si="475"/>
        <v>3208</v>
      </c>
      <c r="B674">
        <f t="shared" si="516"/>
        <v>32</v>
      </c>
      <c r="C674">
        <f t="shared" si="517"/>
        <v>8</v>
      </c>
      <c r="D674">
        <f t="shared" si="519"/>
        <v>6</v>
      </c>
      <c r="E674">
        <f t="shared" si="519"/>
        <v>5</v>
      </c>
      <c r="F674" s="4">
        <f t="shared" si="477"/>
        <v>4</v>
      </c>
      <c r="G674">
        <f t="shared" ca="1" si="479"/>
        <v>1002</v>
      </c>
      <c r="H674">
        <f t="shared" ca="1" si="480"/>
        <v>1003</v>
      </c>
      <c r="I674">
        <f t="shared" ca="1" si="481"/>
        <v>1002</v>
      </c>
      <c r="J674">
        <f t="shared" ca="1" si="482"/>
        <v>1004</v>
      </c>
      <c r="K674">
        <f t="shared" ca="1" si="483"/>
        <v>1004</v>
      </c>
      <c r="L674">
        <f t="shared" ca="1" si="484"/>
        <v>1004</v>
      </c>
      <c r="M674">
        <f t="shared" ca="1" si="485"/>
        <v>2002</v>
      </c>
      <c r="N674">
        <f t="shared" ca="1" si="486"/>
        <v>2003</v>
      </c>
      <c r="O674">
        <f t="shared" ca="1" si="487"/>
        <v>2003</v>
      </c>
      <c r="P674">
        <f t="shared" ca="1" si="488"/>
        <v>2002</v>
      </c>
      <c r="Q674">
        <f t="shared" ca="1" si="489"/>
        <v>2003</v>
      </c>
      <c r="R674">
        <f t="shared" ca="1" si="490"/>
        <v>2002</v>
      </c>
      <c r="S674">
        <f t="shared" ca="1" si="491"/>
        <v>3004</v>
      </c>
      <c r="T674">
        <f t="shared" ca="1" si="492"/>
        <v>3004</v>
      </c>
      <c r="U674">
        <f t="shared" ca="1" si="493"/>
        <v>3002</v>
      </c>
      <c r="V674">
        <f t="shared" ca="1" si="494"/>
        <v>3004</v>
      </c>
      <c r="W674">
        <f t="shared" ca="1" si="495"/>
        <v>3004</v>
      </c>
      <c r="X674">
        <f t="shared" ca="1" si="496"/>
        <v>3002</v>
      </c>
      <c r="Y674">
        <f t="shared" ca="1" si="497"/>
        <v>4004</v>
      </c>
      <c r="Z674">
        <f t="shared" ca="1" si="498"/>
        <v>4002</v>
      </c>
      <c r="AA674">
        <f t="shared" ca="1" si="499"/>
        <v>4004</v>
      </c>
      <c r="AB674">
        <f t="shared" ca="1" si="500"/>
        <v>4004</v>
      </c>
      <c r="AC674">
        <f t="shared" ca="1" si="501"/>
        <v>4003</v>
      </c>
      <c r="AD674">
        <f t="shared" ca="1" si="502"/>
        <v>4002</v>
      </c>
      <c r="AE674">
        <f t="shared" ca="1" si="503"/>
        <v>5004</v>
      </c>
      <c r="AF674">
        <f t="shared" ca="1" si="504"/>
        <v>5002</v>
      </c>
      <c r="AG674">
        <f t="shared" ca="1" si="505"/>
        <v>5004</v>
      </c>
      <c r="AH674">
        <f t="shared" ca="1" si="506"/>
        <v>5004</v>
      </c>
      <c r="AI674">
        <f t="shared" ca="1" si="507"/>
        <v>5002</v>
      </c>
      <c r="AJ674">
        <f t="shared" ca="1" si="508"/>
        <v>5002</v>
      </c>
      <c r="AK674">
        <f t="shared" ca="1" si="509"/>
        <v>6003</v>
      </c>
      <c r="AL674">
        <f t="shared" ca="1" si="510"/>
        <v>6002</v>
      </c>
      <c r="AM674">
        <f t="shared" ca="1" si="511"/>
        <v>6003</v>
      </c>
      <c r="AN674">
        <f t="shared" ca="1" si="512"/>
        <v>6003</v>
      </c>
      <c r="AO674">
        <f t="shared" ca="1" si="513"/>
        <v>6003</v>
      </c>
      <c r="AP674">
        <f t="shared" ca="1" si="514"/>
        <v>6004</v>
      </c>
      <c r="AQ674" t="str">
        <f t="shared" ca="1" si="522"/>
        <v>12,1002,1;12,1003,1;12,1004,1;12,1004,1;12,1004,1;12,2002,1;12,2003,1;12,2003,1;12,2002,1;12,2003,1;12,2002,1;12,3004,1;12,3004,1;12,3002,1;12,3004,1;12,3004,1;12,3002,1;12,4004,1;12,4002,1;12,4004,1;12,4004,1;12,4003,1;12,4002,1;12,5004,1;12,5002,1;12,5004,1;12,5004,1;12,5002,1;12,5002,1;12,6003,1;12,6002,1;12,6003,1;12,6003,1;12,6003,1;12,6004,1</v>
      </c>
    </row>
    <row r="675" spans="1:43" x14ac:dyDescent="0.15">
      <c r="A675">
        <f t="shared" si="475"/>
        <v>3308</v>
      </c>
      <c r="B675">
        <f t="shared" si="516"/>
        <v>33</v>
      </c>
      <c r="C675">
        <f t="shared" si="517"/>
        <v>8</v>
      </c>
      <c r="D675">
        <f t="shared" si="519"/>
        <v>6</v>
      </c>
      <c r="E675">
        <f t="shared" si="519"/>
        <v>5</v>
      </c>
      <c r="F675" s="4">
        <f t="shared" si="477"/>
        <v>4</v>
      </c>
      <c r="G675">
        <f t="shared" ca="1" si="479"/>
        <v>1002</v>
      </c>
      <c r="H675">
        <f t="shared" ca="1" si="480"/>
        <v>1003</v>
      </c>
      <c r="I675">
        <f t="shared" ca="1" si="481"/>
        <v>1003</v>
      </c>
      <c r="J675">
        <f t="shared" ca="1" si="482"/>
        <v>1004</v>
      </c>
      <c r="K675">
        <f t="shared" ca="1" si="483"/>
        <v>1003</v>
      </c>
      <c r="L675">
        <f t="shared" ca="1" si="484"/>
        <v>1002</v>
      </c>
      <c r="M675">
        <f t="shared" ca="1" si="485"/>
        <v>2002</v>
      </c>
      <c r="N675">
        <f t="shared" ca="1" si="486"/>
        <v>2004</v>
      </c>
      <c r="O675">
        <f t="shared" ca="1" si="487"/>
        <v>2004</v>
      </c>
      <c r="P675">
        <f t="shared" ca="1" si="488"/>
        <v>2004</v>
      </c>
      <c r="Q675">
        <f t="shared" ca="1" si="489"/>
        <v>2002</v>
      </c>
      <c r="R675">
        <f t="shared" ca="1" si="490"/>
        <v>2002</v>
      </c>
      <c r="S675">
        <f t="shared" ca="1" si="491"/>
        <v>3003</v>
      </c>
      <c r="T675">
        <f t="shared" ca="1" si="492"/>
        <v>3003</v>
      </c>
      <c r="U675">
        <f t="shared" ca="1" si="493"/>
        <v>3004</v>
      </c>
      <c r="V675">
        <f t="shared" ca="1" si="494"/>
        <v>3003</v>
      </c>
      <c r="W675">
        <f t="shared" ca="1" si="495"/>
        <v>3004</v>
      </c>
      <c r="X675">
        <f t="shared" ca="1" si="496"/>
        <v>3002</v>
      </c>
      <c r="Y675">
        <f t="shared" ca="1" si="497"/>
        <v>4003</v>
      </c>
      <c r="Z675">
        <f t="shared" ca="1" si="498"/>
        <v>4004</v>
      </c>
      <c r="AA675">
        <f t="shared" ca="1" si="499"/>
        <v>4003</v>
      </c>
      <c r="AB675">
        <f t="shared" ca="1" si="500"/>
        <v>4004</v>
      </c>
      <c r="AC675">
        <f t="shared" ca="1" si="501"/>
        <v>4002</v>
      </c>
      <c r="AD675">
        <f t="shared" ca="1" si="502"/>
        <v>4004</v>
      </c>
      <c r="AE675">
        <f t="shared" ca="1" si="503"/>
        <v>5002</v>
      </c>
      <c r="AF675">
        <f t="shared" ca="1" si="504"/>
        <v>5003</v>
      </c>
      <c r="AG675">
        <f t="shared" ca="1" si="505"/>
        <v>5003</v>
      </c>
      <c r="AH675">
        <f t="shared" ca="1" si="506"/>
        <v>5002</v>
      </c>
      <c r="AI675">
        <f t="shared" ca="1" si="507"/>
        <v>5002</v>
      </c>
      <c r="AJ675">
        <f t="shared" ca="1" si="508"/>
        <v>5004</v>
      </c>
      <c r="AK675">
        <f t="shared" ca="1" si="509"/>
        <v>6004</v>
      </c>
      <c r="AL675">
        <f t="shared" ca="1" si="510"/>
        <v>6002</v>
      </c>
      <c r="AM675">
        <f t="shared" ca="1" si="511"/>
        <v>6002</v>
      </c>
      <c r="AN675">
        <f t="shared" ca="1" si="512"/>
        <v>6002</v>
      </c>
      <c r="AO675">
        <f t="shared" ca="1" si="513"/>
        <v>6002</v>
      </c>
      <c r="AP675">
        <f t="shared" ca="1" si="514"/>
        <v>6002</v>
      </c>
      <c r="AQ675" t="str">
        <f t="shared" ca="1" si="522"/>
        <v>12,1002,1;12,1003,1;12,1004,1;12,1003,1;12,1002,1;12,2002,1;12,2004,1;12,2004,1;12,2004,1;12,2002,1;12,2002,1;12,3003,1;12,3003,1;12,3004,1;12,3003,1;12,3004,1;12,3002,1;12,4003,1;12,4004,1;12,4003,1;12,4004,1;12,4002,1;12,4004,1;12,5002,1;12,5003,1;12,5003,1;12,5002,1;12,5002,1;12,5004,1;12,6004,1;12,6002,1;12,6002,1;12,6002,1;12,6002,1;12,6002,1</v>
      </c>
    </row>
    <row r="676" spans="1:43" x14ac:dyDescent="0.15">
      <c r="A676">
        <f t="shared" si="475"/>
        <v>3408</v>
      </c>
      <c r="B676">
        <f t="shared" si="516"/>
        <v>34</v>
      </c>
      <c r="C676">
        <f t="shared" si="517"/>
        <v>8</v>
      </c>
      <c r="D676">
        <f t="shared" si="519"/>
        <v>6</v>
      </c>
      <c r="E676">
        <f t="shared" si="519"/>
        <v>5</v>
      </c>
      <c r="F676" s="4">
        <f t="shared" si="477"/>
        <v>4</v>
      </c>
      <c r="G676">
        <f t="shared" ca="1" si="479"/>
        <v>1004</v>
      </c>
      <c r="H676">
        <f t="shared" ca="1" si="480"/>
        <v>1003</v>
      </c>
      <c r="I676">
        <f t="shared" ca="1" si="481"/>
        <v>1004</v>
      </c>
      <c r="J676">
        <f t="shared" ca="1" si="482"/>
        <v>1002</v>
      </c>
      <c r="K676">
        <f t="shared" ca="1" si="483"/>
        <v>1003</v>
      </c>
      <c r="L676">
        <f t="shared" ca="1" si="484"/>
        <v>1003</v>
      </c>
      <c r="M676">
        <f t="shared" ca="1" si="485"/>
        <v>2004</v>
      </c>
      <c r="N676">
        <f t="shared" ca="1" si="486"/>
        <v>2003</v>
      </c>
      <c r="O676">
        <f t="shared" ca="1" si="487"/>
        <v>2004</v>
      </c>
      <c r="P676">
        <f t="shared" ca="1" si="488"/>
        <v>2004</v>
      </c>
      <c r="Q676">
        <f t="shared" ca="1" si="489"/>
        <v>2004</v>
      </c>
      <c r="R676">
        <f t="shared" ca="1" si="490"/>
        <v>2002</v>
      </c>
      <c r="S676">
        <f t="shared" ca="1" si="491"/>
        <v>3003</v>
      </c>
      <c r="T676">
        <f t="shared" ca="1" si="492"/>
        <v>3004</v>
      </c>
      <c r="U676">
        <f t="shared" ca="1" si="493"/>
        <v>3004</v>
      </c>
      <c r="V676">
        <f t="shared" ca="1" si="494"/>
        <v>3004</v>
      </c>
      <c r="W676">
        <f t="shared" ca="1" si="495"/>
        <v>3002</v>
      </c>
      <c r="X676">
        <f t="shared" ca="1" si="496"/>
        <v>3002</v>
      </c>
      <c r="Y676">
        <f t="shared" ca="1" si="497"/>
        <v>4004</v>
      </c>
      <c r="Z676">
        <f t="shared" ca="1" si="498"/>
        <v>4002</v>
      </c>
      <c r="AA676">
        <f t="shared" ca="1" si="499"/>
        <v>4002</v>
      </c>
      <c r="AB676">
        <f t="shared" ca="1" si="500"/>
        <v>4004</v>
      </c>
      <c r="AC676">
        <f t="shared" ca="1" si="501"/>
        <v>4002</v>
      </c>
      <c r="AD676">
        <f t="shared" ca="1" si="502"/>
        <v>4003</v>
      </c>
      <c r="AE676">
        <f t="shared" ca="1" si="503"/>
        <v>5002</v>
      </c>
      <c r="AF676">
        <f t="shared" ca="1" si="504"/>
        <v>5004</v>
      </c>
      <c r="AG676">
        <f t="shared" ca="1" si="505"/>
        <v>5003</v>
      </c>
      <c r="AH676">
        <f t="shared" ca="1" si="506"/>
        <v>5004</v>
      </c>
      <c r="AI676">
        <f t="shared" ca="1" si="507"/>
        <v>5003</v>
      </c>
      <c r="AJ676">
        <f t="shared" ca="1" si="508"/>
        <v>5002</v>
      </c>
      <c r="AK676">
        <f t="shared" ca="1" si="509"/>
        <v>6004</v>
      </c>
      <c r="AL676">
        <f t="shared" ca="1" si="510"/>
        <v>6002</v>
      </c>
      <c r="AM676">
        <f t="shared" ca="1" si="511"/>
        <v>6002</v>
      </c>
      <c r="AN676">
        <f t="shared" ca="1" si="512"/>
        <v>6003</v>
      </c>
      <c r="AO676">
        <f t="shared" ca="1" si="513"/>
        <v>6003</v>
      </c>
      <c r="AP676">
        <f t="shared" ca="1" si="514"/>
        <v>6003</v>
      </c>
      <c r="AQ676" t="str">
        <f t="shared" ca="1" si="522"/>
        <v>12,1004,1;12,1003,1;12,1002,1;12,1003,1;12,1003,1;12,2004,1;12,2003,1;12,2004,1;12,2004,1;12,2004,1;12,2002,1;12,3003,1;12,3004,1;12,3004,1;12,3004,1;12,3002,1;12,3002,1;12,4004,1;12,4002,1;12,4002,1;12,4004,1;12,4002,1;12,4003,1;12,5002,1;12,5004,1;12,5003,1;12,5004,1;12,5003,1;12,5002,1;12,6004,1;12,6002,1;12,6002,1;12,6003,1;12,6003,1;12,6003,1</v>
      </c>
    </row>
    <row r="677" spans="1:43" x14ac:dyDescent="0.15">
      <c r="A677">
        <f t="shared" si="475"/>
        <v>3508</v>
      </c>
      <c r="B677">
        <f t="shared" si="516"/>
        <v>35</v>
      </c>
      <c r="C677">
        <f t="shared" si="517"/>
        <v>8</v>
      </c>
      <c r="D677">
        <f t="shared" si="519"/>
        <v>6</v>
      </c>
      <c r="E677">
        <f t="shared" si="519"/>
        <v>5</v>
      </c>
      <c r="F677" s="4">
        <f t="shared" si="477"/>
        <v>4</v>
      </c>
      <c r="G677">
        <f t="shared" ca="1" si="479"/>
        <v>1003</v>
      </c>
      <c r="H677">
        <f t="shared" ca="1" si="480"/>
        <v>1004</v>
      </c>
      <c r="I677">
        <f t="shared" ca="1" si="481"/>
        <v>1002</v>
      </c>
      <c r="J677">
        <f t="shared" ca="1" si="482"/>
        <v>1002</v>
      </c>
      <c r="K677">
        <f t="shared" ca="1" si="483"/>
        <v>1003</v>
      </c>
      <c r="L677">
        <f t="shared" ca="1" si="484"/>
        <v>1002</v>
      </c>
      <c r="M677">
        <f t="shared" ca="1" si="485"/>
        <v>2002</v>
      </c>
      <c r="N677">
        <f t="shared" ca="1" si="486"/>
        <v>2002</v>
      </c>
      <c r="O677">
        <f t="shared" ca="1" si="487"/>
        <v>2004</v>
      </c>
      <c r="P677">
        <f t="shared" ca="1" si="488"/>
        <v>2002</v>
      </c>
      <c r="Q677">
        <f t="shared" ca="1" si="489"/>
        <v>2003</v>
      </c>
      <c r="R677">
        <f t="shared" ca="1" si="490"/>
        <v>2004</v>
      </c>
      <c r="S677">
        <f t="shared" ca="1" si="491"/>
        <v>3002</v>
      </c>
      <c r="T677">
        <f t="shared" ca="1" si="492"/>
        <v>3004</v>
      </c>
      <c r="U677">
        <f t="shared" ca="1" si="493"/>
        <v>3002</v>
      </c>
      <c r="V677">
        <f t="shared" ca="1" si="494"/>
        <v>3002</v>
      </c>
      <c r="W677">
        <f t="shared" ca="1" si="495"/>
        <v>3004</v>
      </c>
      <c r="X677">
        <f t="shared" ca="1" si="496"/>
        <v>3002</v>
      </c>
      <c r="Y677">
        <f t="shared" ca="1" si="497"/>
        <v>4003</v>
      </c>
      <c r="Z677">
        <f t="shared" ca="1" si="498"/>
        <v>4004</v>
      </c>
      <c r="AA677">
        <f t="shared" ca="1" si="499"/>
        <v>4002</v>
      </c>
      <c r="AB677">
        <f t="shared" ca="1" si="500"/>
        <v>4002</v>
      </c>
      <c r="AC677">
        <f t="shared" ca="1" si="501"/>
        <v>4004</v>
      </c>
      <c r="AD677">
        <f t="shared" ca="1" si="502"/>
        <v>4003</v>
      </c>
      <c r="AE677">
        <f t="shared" ca="1" si="503"/>
        <v>5002</v>
      </c>
      <c r="AF677">
        <f t="shared" ca="1" si="504"/>
        <v>5004</v>
      </c>
      <c r="AG677">
        <f t="shared" ca="1" si="505"/>
        <v>5002</v>
      </c>
      <c r="AH677">
        <f t="shared" ca="1" si="506"/>
        <v>5003</v>
      </c>
      <c r="AI677">
        <f t="shared" ca="1" si="507"/>
        <v>5003</v>
      </c>
      <c r="AJ677">
        <f t="shared" ca="1" si="508"/>
        <v>5002</v>
      </c>
      <c r="AK677">
        <f t="shared" ca="1" si="509"/>
        <v>6003</v>
      </c>
      <c r="AL677">
        <f t="shared" ca="1" si="510"/>
        <v>6003</v>
      </c>
      <c r="AM677">
        <f t="shared" ca="1" si="511"/>
        <v>6002</v>
      </c>
      <c r="AN677">
        <f t="shared" ca="1" si="512"/>
        <v>6004</v>
      </c>
      <c r="AO677">
        <f t="shared" ca="1" si="513"/>
        <v>6004</v>
      </c>
      <c r="AP677">
        <f t="shared" ca="1" si="514"/>
        <v>6002</v>
      </c>
      <c r="AQ677" t="str">
        <f t="shared" ca="1" si="522"/>
        <v>12,1003,1;12,1004,1;12,1002,1;12,1003,1;12,1002,1;12,2002,1;12,2002,1;12,2004,1;12,2002,1;12,2003,1;12,2004,1;12,3002,1;12,3004,1;12,3002,1;12,3002,1;12,3004,1;12,3002,1;12,4003,1;12,4004,1;12,4002,1;12,4002,1;12,4004,1;12,4003,1;12,5002,1;12,5004,1;12,5002,1;12,5003,1;12,5003,1;12,5002,1;12,6003,1;12,6003,1;12,6002,1;12,6004,1;12,6004,1;12,6002,1</v>
      </c>
    </row>
    <row r="678" spans="1:43" x14ac:dyDescent="0.15">
      <c r="A678">
        <f t="shared" si="475"/>
        <v>3608</v>
      </c>
      <c r="B678">
        <f t="shared" si="516"/>
        <v>36</v>
      </c>
      <c r="C678">
        <f t="shared" si="517"/>
        <v>8</v>
      </c>
      <c r="D678">
        <f t="shared" si="519"/>
        <v>6</v>
      </c>
      <c r="E678">
        <f t="shared" si="519"/>
        <v>5</v>
      </c>
      <c r="F678" s="4">
        <f t="shared" si="477"/>
        <v>4</v>
      </c>
      <c r="G678">
        <f t="shared" ca="1" si="479"/>
        <v>1003</v>
      </c>
      <c r="H678">
        <f t="shared" ca="1" si="480"/>
        <v>1004</v>
      </c>
      <c r="I678">
        <f t="shared" ca="1" si="481"/>
        <v>1004</v>
      </c>
      <c r="J678">
        <f t="shared" ca="1" si="482"/>
        <v>1003</v>
      </c>
      <c r="K678">
        <f t="shared" ca="1" si="483"/>
        <v>1004</v>
      </c>
      <c r="L678">
        <f t="shared" ca="1" si="484"/>
        <v>1002</v>
      </c>
      <c r="M678">
        <f t="shared" ca="1" si="485"/>
        <v>2004</v>
      </c>
      <c r="N678">
        <f t="shared" ca="1" si="486"/>
        <v>2003</v>
      </c>
      <c r="O678">
        <f t="shared" ca="1" si="487"/>
        <v>2004</v>
      </c>
      <c r="P678">
        <f t="shared" ca="1" si="488"/>
        <v>2002</v>
      </c>
      <c r="Q678">
        <f t="shared" ca="1" si="489"/>
        <v>2003</v>
      </c>
      <c r="R678">
        <f t="shared" ca="1" si="490"/>
        <v>2004</v>
      </c>
      <c r="S678">
        <f t="shared" ca="1" si="491"/>
        <v>3003</v>
      </c>
      <c r="T678">
        <f t="shared" ca="1" si="492"/>
        <v>3004</v>
      </c>
      <c r="U678">
        <f t="shared" ca="1" si="493"/>
        <v>3002</v>
      </c>
      <c r="V678">
        <f t="shared" ca="1" si="494"/>
        <v>3004</v>
      </c>
      <c r="W678">
        <f t="shared" ca="1" si="495"/>
        <v>3003</v>
      </c>
      <c r="X678">
        <f t="shared" ca="1" si="496"/>
        <v>3004</v>
      </c>
      <c r="Y678">
        <f t="shared" ca="1" si="497"/>
        <v>4004</v>
      </c>
      <c r="Z678">
        <f t="shared" ca="1" si="498"/>
        <v>4004</v>
      </c>
      <c r="AA678">
        <f t="shared" ca="1" si="499"/>
        <v>4002</v>
      </c>
      <c r="AB678">
        <f t="shared" ca="1" si="500"/>
        <v>4004</v>
      </c>
      <c r="AC678">
        <f t="shared" ca="1" si="501"/>
        <v>4003</v>
      </c>
      <c r="AD678">
        <f t="shared" ca="1" si="502"/>
        <v>4002</v>
      </c>
      <c r="AE678">
        <f t="shared" ca="1" si="503"/>
        <v>5004</v>
      </c>
      <c r="AF678">
        <f t="shared" ca="1" si="504"/>
        <v>5002</v>
      </c>
      <c r="AG678">
        <f t="shared" ca="1" si="505"/>
        <v>5002</v>
      </c>
      <c r="AH678">
        <f t="shared" ca="1" si="506"/>
        <v>5004</v>
      </c>
      <c r="AI678">
        <f t="shared" ca="1" si="507"/>
        <v>5003</v>
      </c>
      <c r="AJ678">
        <f t="shared" ca="1" si="508"/>
        <v>5004</v>
      </c>
      <c r="AK678">
        <f t="shared" ca="1" si="509"/>
        <v>6004</v>
      </c>
      <c r="AL678">
        <f t="shared" ca="1" si="510"/>
        <v>6003</v>
      </c>
      <c r="AM678">
        <f t="shared" ca="1" si="511"/>
        <v>6003</v>
      </c>
      <c r="AN678">
        <f t="shared" ca="1" si="512"/>
        <v>6003</v>
      </c>
      <c r="AO678">
        <f t="shared" ca="1" si="513"/>
        <v>6002</v>
      </c>
      <c r="AP678">
        <f t="shared" ca="1" si="514"/>
        <v>6002</v>
      </c>
      <c r="AQ678" t="str">
        <f t="shared" ca="1" si="522"/>
        <v>12,1003,1;12,1004,1;12,1003,1;12,1004,1;12,1002,1;12,2004,1;12,2003,1;12,2004,1;12,2002,1;12,2003,1;12,2004,1;12,3003,1;12,3004,1;12,3002,1;12,3004,1;12,3003,1;12,3004,1;12,4004,1;12,4004,1;12,4002,1;12,4004,1;12,4003,1;12,4002,1;12,5004,1;12,5002,1;12,5002,1;12,5004,1;12,5003,1;12,5004,1;12,6004,1;12,6003,1;12,6003,1;12,6003,1;12,6002,1;12,6002,1</v>
      </c>
    </row>
    <row r="679" spans="1:43" x14ac:dyDescent="0.15">
      <c r="A679">
        <f t="shared" si="475"/>
        <v>3708</v>
      </c>
      <c r="B679">
        <f t="shared" si="516"/>
        <v>37</v>
      </c>
      <c r="C679">
        <f t="shared" si="517"/>
        <v>8</v>
      </c>
      <c r="D679">
        <f t="shared" si="519"/>
        <v>6</v>
      </c>
      <c r="E679">
        <f t="shared" si="519"/>
        <v>5</v>
      </c>
      <c r="F679" s="4">
        <f t="shared" si="477"/>
        <v>4</v>
      </c>
      <c r="G679">
        <f t="shared" ca="1" si="479"/>
        <v>1004</v>
      </c>
      <c r="H679">
        <f t="shared" ca="1" si="480"/>
        <v>1002</v>
      </c>
      <c r="I679">
        <f t="shared" ca="1" si="481"/>
        <v>1004</v>
      </c>
      <c r="J679">
        <f t="shared" ca="1" si="482"/>
        <v>1004</v>
      </c>
      <c r="K679">
        <f t="shared" ca="1" si="483"/>
        <v>1004</v>
      </c>
      <c r="L679">
        <f t="shared" ca="1" si="484"/>
        <v>1004</v>
      </c>
      <c r="M679">
        <f t="shared" ca="1" si="485"/>
        <v>2004</v>
      </c>
      <c r="N679">
        <f t="shared" ca="1" si="486"/>
        <v>2003</v>
      </c>
      <c r="O679">
        <f t="shared" ca="1" si="487"/>
        <v>2004</v>
      </c>
      <c r="P679">
        <f t="shared" ca="1" si="488"/>
        <v>2003</v>
      </c>
      <c r="Q679">
        <f t="shared" ca="1" si="489"/>
        <v>2002</v>
      </c>
      <c r="R679">
        <f t="shared" ca="1" si="490"/>
        <v>2002</v>
      </c>
      <c r="S679">
        <f t="shared" ca="1" si="491"/>
        <v>3003</v>
      </c>
      <c r="T679">
        <f t="shared" ca="1" si="492"/>
        <v>3003</v>
      </c>
      <c r="U679">
        <f t="shared" ca="1" si="493"/>
        <v>3003</v>
      </c>
      <c r="V679">
        <f t="shared" ca="1" si="494"/>
        <v>3004</v>
      </c>
      <c r="W679">
        <f t="shared" ca="1" si="495"/>
        <v>3002</v>
      </c>
      <c r="X679">
        <f t="shared" ca="1" si="496"/>
        <v>3004</v>
      </c>
      <c r="Y679">
        <f t="shared" ca="1" si="497"/>
        <v>4003</v>
      </c>
      <c r="Z679">
        <f t="shared" ca="1" si="498"/>
        <v>4004</v>
      </c>
      <c r="AA679">
        <f t="shared" ca="1" si="499"/>
        <v>4004</v>
      </c>
      <c r="AB679">
        <f t="shared" ca="1" si="500"/>
        <v>4002</v>
      </c>
      <c r="AC679">
        <f t="shared" ca="1" si="501"/>
        <v>4003</v>
      </c>
      <c r="AD679">
        <f t="shared" ca="1" si="502"/>
        <v>4004</v>
      </c>
      <c r="AE679">
        <f t="shared" ca="1" si="503"/>
        <v>5004</v>
      </c>
      <c r="AF679">
        <f t="shared" ca="1" si="504"/>
        <v>5004</v>
      </c>
      <c r="AG679">
        <f t="shared" ca="1" si="505"/>
        <v>5002</v>
      </c>
      <c r="AH679">
        <f t="shared" ca="1" si="506"/>
        <v>5003</v>
      </c>
      <c r="AI679">
        <f t="shared" ca="1" si="507"/>
        <v>5003</v>
      </c>
      <c r="AJ679">
        <f t="shared" ca="1" si="508"/>
        <v>5002</v>
      </c>
      <c r="AK679">
        <f t="shared" ca="1" si="509"/>
        <v>6004</v>
      </c>
      <c r="AL679">
        <f t="shared" ca="1" si="510"/>
        <v>6002</v>
      </c>
      <c r="AM679">
        <f t="shared" ca="1" si="511"/>
        <v>6003</v>
      </c>
      <c r="AN679">
        <f t="shared" ca="1" si="512"/>
        <v>6002</v>
      </c>
      <c r="AO679">
        <f t="shared" ca="1" si="513"/>
        <v>6002</v>
      </c>
      <c r="AP679">
        <f t="shared" ca="1" si="514"/>
        <v>6003</v>
      </c>
      <c r="AQ679" t="str">
        <f t="shared" ca="1" si="522"/>
        <v>12,1004,1;12,1002,1;12,1004,1;12,1004,1;12,1004,1;12,2004,1;12,2003,1;12,2004,1;12,2003,1;12,2002,1;12,2002,1;12,3003,1;12,3003,1;12,3003,1;12,3004,1;12,3002,1;12,3004,1;12,4003,1;12,4004,1;12,4004,1;12,4002,1;12,4003,1;12,4004,1;12,5004,1;12,5004,1;12,5002,1;12,5003,1;12,5003,1;12,5002,1;12,6004,1;12,6002,1;12,6003,1;12,6002,1;12,6002,1;12,6003,1</v>
      </c>
    </row>
    <row r="680" spans="1:43" x14ac:dyDescent="0.15">
      <c r="A680">
        <f t="shared" si="475"/>
        <v>3808</v>
      </c>
      <c r="B680">
        <f t="shared" si="516"/>
        <v>38</v>
      </c>
      <c r="C680">
        <f t="shared" si="517"/>
        <v>8</v>
      </c>
      <c r="D680">
        <f t="shared" si="519"/>
        <v>6</v>
      </c>
      <c r="E680">
        <f t="shared" si="519"/>
        <v>5</v>
      </c>
      <c r="F680" s="4">
        <f t="shared" si="477"/>
        <v>4</v>
      </c>
      <c r="G680">
        <f t="shared" ca="1" si="479"/>
        <v>1004</v>
      </c>
      <c r="H680">
        <f t="shared" ca="1" si="480"/>
        <v>1002</v>
      </c>
      <c r="I680">
        <f t="shared" ca="1" si="481"/>
        <v>1004</v>
      </c>
      <c r="J680">
        <f t="shared" ca="1" si="482"/>
        <v>1002</v>
      </c>
      <c r="K680">
        <f t="shared" ca="1" si="483"/>
        <v>1004</v>
      </c>
      <c r="L680">
        <f t="shared" ca="1" si="484"/>
        <v>1003</v>
      </c>
      <c r="M680">
        <f t="shared" ca="1" si="485"/>
        <v>2002</v>
      </c>
      <c r="N680">
        <f t="shared" ca="1" si="486"/>
        <v>2004</v>
      </c>
      <c r="O680">
        <f t="shared" ca="1" si="487"/>
        <v>2002</v>
      </c>
      <c r="P680">
        <f t="shared" ca="1" si="488"/>
        <v>2003</v>
      </c>
      <c r="Q680">
        <f t="shared" ca="1" si="489"/>
        <v>2002</v>
      </c>
      <c r="R680">
        <f t="shared" ca="1" si="490"/>
        <v>2004</v>
      </c>
      <c r="S680">
        <f t="shared" ca="1" si="491"/>
        <v>3004</v>
      </c>
      <c r="T680">
        <f t="shared" ca="1" si="492"/>
        <v>3003</v>
      </c>
      <c r="U680">
        <f t="shared" ca="1" si="493"/>
        <v>3002</v>
      </c>
      <c r="V680">
        <f t="shared" ca="1" si="494"/>
        <v>3004</v>
      </c>
      <c r="W680">
        <f t="shared" ca="1" si="495"/>
        <v>3002</v>
      </c>
      <c r="X680">
        <f t="shared" ca="1" si="496"/>
        <v>3004</v>
      </c>
      <c r="Y680">
        <f t="shared" ca="1" si="497"/>
        <v>4003</v>
      </c>
      <c r="Z680">
        <f t="shared" ca="1" si="498"/>
        <v>4004</v>
      </c>
      <c r="AA680">
        <f t="shared" ca="1" si="499"/>
        <v>4003</v>
      </c>
      <c r="AB680">
        <f t="shared" ca="1" si="500"/>
        <v>4004</v>
      </c>
      <c r="AC680">
        <f t="shared" ca="1" si="501"/>
        <v>4004</v>
      </c>
      <c r="AD680">
        <f t="shared" ca="1" si="502"/>
        <v>4004</v>
      </c>
      <c r="AE680">
        <f t="shared" ca="1" si="503"/>
        <v>5004</v>
      </c>
      <c r="AF680">
        <f t="shared" ca="1" si="504"/>
        <v>5002</v>
      </c>
      <c r="AG680">
        <f t="shared" ca="1" si="505"/>
        <v>5003</v>
      </c>
      <c r="AH680">
        <f t="shared" ca="1" si="506"/>
        <v>5004</v>
      </c>
      <c r="AI680">
        <f t="shared" ca="1" si="507"/>
        <v>5004</v>
      </c>
      <c r="AJ680">
        <f t="shared" ca="1" si="508"/>
        <v>5003</v>
      </c>
      <c r="AK680">
        <f t="shared" ca="1" si="509"/>
        <v>6004</v>
      </c>
      <c r="AL680">
        <f t="shared" ca="1" si="510"/>
        <v>6002</v>
      </c>
      <c r="AM680">
        <f t="shared" ca="1" si="511"/>
        <v>6003</v>
      </c>
      <c r="AN680">
        <f t="shared" ca="1" si="512"/>
        <v>6003</v>
      </c>
      <c r="AO680">
        <f t="shared" ca="1" si="513"/>
        <v>6002</v>
      </c>
      <c r="AP680">
        <f t="shared" ca="1" si="514"/>
        <v>6003</v>
      </c>
      <c r="AQ680" t="str">
        <f t="shared" ca="1" si="522"/>
        <v>12,1004,1;12,1002,1;12,1002,1;12,1004,1;12,1003,1;12,2002,1;12,2004,1;12,2002,1;12,2003,1;12,2002,1;12,2004,1;12,3004,1;12,3003,1;12,3002,1;12,3004,1;12,3002,1;12,3004,1;12,4003,1;12,4004,1;12,4003,1;12,4004,1;12,4004,1;12,4004,1;12,5004,1;12,5002,1;12,5003,1;12,5004,1;12,5004,1;12,5003,1;12,6004,1;12,6002,1;12,6003,1;12,6003,1;12,6002,1;12,6003,1</v>
      </c>
    </row>
    <row r="681" spans="1:43" x14ac:dyDescent="0.15">
      <c r="A681">
        <f t="shared" si="475"/>
        <v>3908</v>
      </c>
      <c r="B681">
        <f t="shared" si="516"/>
        <v>39</v>
      </c>
      <c r="C681">
        <f t="shared" si="517"/>
        <v>8</v>
      </c>
      <c r="D681">
        <f t="shared" si="519"/>
        <v>6</v>
      </c>
      <c r="E681">
        <f t="shared" si="519"/>
        <v>5</v>
      </c>
      <c r="F681" s="4">
        <f t="shared" si="477"/>
        <v>4</v>
      </c>
      <c r="G681">
        <f t="shared" ca="1" si="479"/>
        <v>1003</v>
      </c>
      <c r="H681">
        <f t="shared" ca="1" si="480"/>
        <v>1003</v>
      </c>
      <c r="I681">
        <f t="shared" ca="1" si="481"/>
        <v>1002</v>
      </c>
      <c r="J681">
        <f t="shared" ca="1" si="482"/>
        <v>1002</v>
      </c>
      <c r="K681">
        <f t="shared" ca="1" si="483"/>
        <v>1003</v>
      </c>
      <c r="L681">
        <f t="shared" ca="1" si="484"/>
        <v>1004</v>
      </c>
      <c r="M681">
        <f t="shared" ca="1" si="485"/>
        <v>2003</v>
      </c>
      <c r="N681">
        <f t="shared" ca="1" si="486"/>
        <v>2002</v>
      </c>
      <c r="O681">
        <f t="shared" ca="1" si="487"/>
        <v>2002</v>
      </c>
      <c r="P681">
        <f t="shared" ca="1" si="488"/>
        <v>2002</v>
      </c>
      <c r="Q681">
        <f t="shared" ca="1" si="489"/>
        <v>2003</v>
      </c>
      <c r="R681">
        <f t="shared" ca="1" si="490"/>
        <v>2003</v>
      </c>
      <c r="S681">
        <f t="shared" ca="1" si="491"/>
        <v>3003</v>
      </c>
      <c r="T681">
        <f t="shared" ca="1" si="492"/>
        <v>3003</v>
      </c>
      <c r="U681">
        <f t="shared" ca="1" si="493"/>
        <v>3002</v>
      </c>
      <c r="V681">
        <f t="shared" ca="1" si="494"/>
        <v>3004</v>
      </c>
      <c r="W681">
        <f t="shared" ca="1" si="495"/>
        <v>3003</v>
      </c>
      <c r="X681">
        <f t="shared" ca="1" si="496"/>
        <v>3003</v>
      </c>
      <c r="Y681">
        <f t="shared" ca="1" si="497"/>
        <v>4002</v>
      </c>
      <c r="Z681">
        <f t="shared" ca="1" si="498"/>
        <v>4003</v>
      </c>
      <c r="AA681">
        <f t="shared" ca="1" si="499"/>
        <v>4002</v>
      </c>
      <c r="AB681">
        <f t="shared" ca="1" si="500"/>
        <v>4003</v>
      </c>
      <c r="AC681">
        <f t="shared" ca="1" si="501"/>
        <v>4003</v>
      </c>
      <c r="AD681">
        <f t="shared" ca="1" si="502"/>
        <v>4002</v>
      </c>
      <c r="AE681">
        <f t="shared" ca="1" si="503"/>
        <v>5002</v>
      </c>
      <c r="AF681">
        <f t="shared" ca="1" si="504"/>
        <v>5002</v>
      </c>
      <c r="AG681">
        <f t="shared" ca="1" si="505"/>
        <v>5004</v>
      </c>
      <c r="AH681">
        <f t="shared" ca="1" si="506"/>
        <v>5002</v>
      </c>
      <c r="AI681">
        <f t="shared" ca="1" si="507"/>
        <v>5004</v>
      </c>
      <c r="AJ681">
        <f t="shared" ca="1" si="508"/>
        <v>5002</v>
      </c>
      <c r="AK681">
        <f t="shared" ca="1" si="509"/>
        <v>6003</v>
      </c>
      <c r="AL681">
        <f t="shared" ca="1" si="510"/>
        <v>6002</v>
      </c>
      <c r="AM681">
        <f t="shared" ca="1" si="511"/>
        <v>6002</v>
      </c>
      <c r="AN681">
        <f t="shared" ca="1" si="512"/>
        <v>6004</v>
      </c>
      <c r="AO681">
        <f t="shared" ca="1" si="513"/>
        <v>6003</v>
      </c>
      <c r="AP681">
        <f t="shared" ca="1" si="514"/>
        <v>6002</v>
      </c>
      <c r="AQ681" t="str">
        <f t="shared" ca="1" si="522"/>
        <v>12,1003,1;12,1003,1;12,1002,1;12,1003,1;12,1004,1;12,2003,1;12,2002,1;12,2002,1;12,2002,1;12,2003,1;12,2003,1;12,3003,1;12,3003,1;12,3002,1;12,3004,1;12,3003,1;12,3003,1;12,4002,1;12,4003,1;12,4002,1;12,4003,1;12,4003,1;12,4002,1;12,5002,1;12,5002,1;12,5004,1;12,5002,1;12,5004,1;12,5002,1;12,6003,1;12,6002,1;12,6002,1;12,6004,1;12,6003,1;12,6002,1</v>
      </c>
    </row>
    <row r="682" spans="1:43" x14ac:dyDescent="0.15">
      <c r="A682">
        <f t="shared" si="475"/>
        <v>4008</v>
      </c>
      <c r="B682">
        <f t="shared" si="516"/>
        <v>40</v>
      </c>
      <c r="C682">
        <f t="shared" si="517"/>
        <v>8</v>
      </c>
      <c r="D682">
        <f t="shared" si="519"/>
        <v>6</v>
      </c>
      <c r="E682">
        <f t="shared" si="519"/>
        <v>6</v>
      </c>
      <c r="F682" s="4">
        <f t="shared" si="477"/>
        <v>5</v>
      </c>
      <c r="G682">
        <f t="shared" ca="1" si="479"/>
        <v>1003</v>
      </c>
      <c r="H682">
        <f t="shared" ca="1" si="480"/>
        <v>1003</v>
      </c>
      <c r="I682">
        <f t="shared" ca="1" si="481"/>
        <v>1004</v>
      </c>
      <c r="J682">
        <f t="shared" ca="1" si="482"/>
        <v>1003</v>
      </c>
      <c r="K682">
        <f t="shared" ca="1" si="483"/>
        <v>1003</v>
      </c>
      <c r="L682">
        <f t="shared" ca="1" si="484"/>
        <v>1005</v>
      </c>
      <c r="M682">
        <f t="shared" ca="1" si="485"/>
        <v>2004</v>
      </c>
      <c r="N682">
        <f t="shared" ca="1" si="486"/>
        <v>2005</v>
      </c>
      <c r="O682">
        <f t="shared" ca="1" si="487"/>
        <v>2005</v>
      </c>
      <c r="P682">
        <f t="shared" ca="1" si="488"/>
        <v>2003</v>
      </c>
      <c r="Q682">
        <f t="shared" ca="1" si="489"/>
        <v>2004</v>
      </c>
      <c r="R682">
        <f t="shared" ca="1" si="490"/>
        <v>2005</v>
      </c>
      <c r="S682">
        <f t="shared" ca="1" si="491"/>
        <v>3004</v>
      </c>
      <c r="T682">
        <f t="shared" ca="1" si="492"/>
        <v>3005</v>
      </c>
      <c r="U682">
        <f t="shared" ca="1" si="493"/>
        <v>3004</v>
      </c>
      <c r="V682">
        <f t="shared" ca="1" si="494"/>
        <v>3003</v>
      </c>
      <c r="W682">
        <f t="shared" ca="1" si="495"/>
        <v>3003</v>
      </c>
      <c r="X682">
        <f t="shared" ca="1" si="496"/>
        <v>3004</v>
      </c>
      <c r="Y682">
        <f t="shared" ca="1" si="497"/>
        <v>4004</v>
      </c>
      <c r="Z682">
        <f t="shared" ca="1" si="498"/>
        <v>4004</v>
      </c>
      <c r="AA682">
        <f t="shared" ca="1" si="499"/>
        <v>4003</v>
      </c>
      <c r="AB682">
        <f t="shared" ca="1" si="500"/>
        <v>4004</v>
      </c>
      <c r="AC682">
        <f t="shared" ca="1" si="501"/>
        <v>4005</v>
      </c>
      <c r="AD682">
        <f t="shared" ca="1" si="502"/>
        <v>4005</v>
      </c>
      <c r="AE682">
        <f t="shared" ca="1" si="503"/>
        <v>5004</v>
      </c>
      <c r="AF682">
        <f t="shared" ca="1" si="504"/>
        <v>5004</v>
      </c>
      <c r="AG682">
        <f t="shared" ca="1" si="505"/>
        <v>5003</v>
      </c>
      <c r="AH682">
        <f t="shared" ca="1" si="506"/>
        <v>5003</v>
      </c>
      <c r="AI682">
        <f t="shared" ca="1" si="507"/>
        <v>5003</v>
      </c>
      <c r="AJ682">
        <f t="shared" ca="1" si="508"/>
        <v>5004</v>
      </c>
      <c r="AK682">
        <f t="shared" ca="1" si="509"/>
        <v>6005</v>
      </c>
      <c r="AL682">
        <f t="shared" ca="1" si="510"/>
        <v>6003</v>
      </c>
      <c r="AM682">
        <f t="shared" ca="1" si="511"/>
        <v>6005</v>
      </c>
      <c r="AN682">
        <f t="shared" ca="1" si="512"/>
        <v>6004</v>
      </c>
      <c r="AO682">
        <f t="shared" ca="1" si="513"/>
        <v>6003</v>
      </c>
      <c r="AP682">
        <f t="shared" ca="1" si="514"/>
        <v>6004</v>
      </c>
      <c r="AQ682" t="str">
        <f t="shared" ca="1" si="522"/>
        <v>12,1003,1;12,1003,1;12,1003,1;12,1003,1;12,1005,1;12,2004,1;12,2005,1;12,2005,1;12,2003,1;12,2004,1;12,2005,1;12,3004,1;12,3005,1;12,3004,1;12,3003,1;12,3003,1;12,3004,1;12,4004,1;12,4004,1;12,4003,1;12,4004,1;12,4005,1;12,4005,1;12,5004,1;12,5004,1;12,5003,1;12,5003,1;12,5003,1;12,5004,1;12,6005,1;12,6003,1;12,6005,1;12,6004,1;12,6003,1;12,6004,1</v>
      </c>
    </row>
    <row r="683" spans="1:43" x14ac:dyDescent="0.15">
      <c r="A683">
        <f t="shared" si="475"/>
        <v>4108</v>
      </c>
      <c r="B683">
        <f t="shared" si="516"/>
        <v>41</v>
      </c>
      <c r="C683">
        <f t="shared" si="517"/>
        <v>8</v>
      </c>
      <c r="D683">
        <f t="shared" ref="D683:E702" si="523">D603</f>
        <v>6</v>
      </c>
      <c r="E683">
        <f t="shared" si="523"/>
        <v>6</v>
      </c>
      <c r="F683" s="4">
        <f t="shared" si="477"/>
        <v>5</v>
      </c>
      <c r="G683">
        <f t="shared" ca="1" si="479"/>
        <v>1005</v>
      </c>
      <c r="H683">
        <f t="shared" ca="1" si="480"/>
        <v>1005</v>
      </c>
      <c r="I683">
        <f t="shared" ca="1" si="481"/>
        <v>1004</v>
      </c>
      <c r="J683">
        <f t="shared" ca="1" si="482"/>
        <v>1005</v>
      </c>
      <c r="K683">
        <f t="shared" ca="1" si="483"/>
        <v>1005</v>
      </c>
      <c r="L683">
        <f t="shared" ca="1" si="484"/>
        <v>1004</v>
      </c>
      <c r="M683">
        <f t="shared" ca="1" si="485"/>
        <v>2003</v>
      </c>
      <c r="N683">
        <f t="shared" ca="1" si="486"/>
        <v>2005</v>
      </c>
      <c r="O683">
        <f t="shared" ca="1" si="487"/>
        <v>2003</v>
      </c>
      <c r="P683">
        <f t="shared" ca="1" si="488"/>
        <v>2004</v>
      </c>
      <c r="Q683">
        <f t="shared" ca="1" si="489"/>
        <v>2004</v>
      </c>
      <c r="R683">
        <f t="shared" ca="1" si="490"/>
        <v>2003</v>
      </c>
      <c r="S683">
        <f t="shared" ca="1" si="491"/>
        <v>3005</v>
      </c>
      <c r="T683">
        <f t="shared" ca="1" si="492"/>
        <v>3004</v>
      </c>
      <c r="U683">
        <f t="shared" ca="1" si="493"/>
        <v>3005</v>
      </c>
      <c r="V683">
        <f t="shared" ca="1" si="494"/>
        <v>3004</v>
      </c>
      <c r="W683">
        <f t="shared" ca="1" si="495"/>
        <v>3005</v>
      </c>
      <c r="X683">
        <f t="shared" ca="1" si="496"/>
        <v>3003</v>
      </c>
      <c r="Y683">
        <f t="shared" ca="1" si="497"/>
        <v>4005</v>
      </c>
      <c r="Z683">
        <f t="shared" ca="1" si="498"/>
        <v>4004</v>
      </c>
      <c r="AA683">
        <f t="shared" ca="1" si="499"/>
        <v>4003</v>
      </c>
      <c r="AB683">
        <f t="shared" ca="1" si="500"/>
        <v>4005</v>
      </c>
      <c r="AC683">
        <f t="shared" ca="1" si="501"/>
        <v>4004</v>
      </c>
      <c r="AD683">
        <f t="shared" ca="1" si="502"/>
        <v>4003</v>
      </c>
      <c r="AE683">
        <f t="shared" ca="1" si="503"/>
        <v>5003</v>
      </c>
      <c r="AF683">
        <f t="shared" ca="1" si="504"/>
        <v>5004</v>
      </c>
      <c r="AG683">
        <f t="shared" ca="1" si="505"/>
        <v>5003</v>
      </c>
      <c r="AH683">
        <f t="shared" ca="1" si="506"/>
        <v>5005</v>
      </c>
      <c r="AI683">
        <f t="shared" ca="1" si="507"/>
        <v>5005</v>
      </c>
      <c r="AJ683">
        <f t="shared" ca="1" si="508"/>
        <v>5004</v>
      </c>
      <c r="AK683">
        <f t="shared" ca="1" si="509"/>
        <v>6005</v>
      </c>
      <c r="AL683">
        <f t="shared" ca="1" si="510"/>
        <v>6004</v>
      </c>
      <c r="AM683">
        <f t="shared" ca="1" si="511"/>
        <v>6003</v>
      </c>
      <c r="AN683">
        <f t="shared" ca="1" si="512"/>
        <v>6005</v>
      </c>
      <c r="AO683">
        <f t="shared" ca="1" si="513"/>
        <v>6004</v>
      </c>
      <c r="AP683">
        <f t="shared" ca="1" si="514"/>
        <v>6003</v>
      </c>
      <c r="AQ683" t="str">
        <f t="shared" ca="1" si="522"/>
        <v>12,1005,1;12,1005,1;12,1005,1;12,1005,1;12,1004,1;12,2003,1;12,2005,1;12,2003,1;12,2004,1;12,2004,1;12,2003,1;12,3005,1;12,3004,1;12,3005,1;12,3004,1;12,3005,1;12,3003,1;12,4005,1;12,4004,1;12,4003,1;12,4005,1;12,4004,1;12,4003,1;12,5003,1;12,5004,1;12,5003,1;12,5005,1;12,5005,1;12,5004,1;12,6005,1;12,6004,1;12,6003,1;12,6005,1;12,6004,1;12,6003,1</v>
      </c>
    </row>
    <row r="684" spans="1:43" x14ac:dyDescent="0.15">
      <c r="A684">
        <f t="shared" si="475"/>
        <v>4208</v>
      </c>
      <c r="B684">
        <f t="shared" si="516"/>
        <v>42</v>
      </c>
      <c r="C684">
        <f t="shared" si="517"/>
        <v>8</v>
      </c>
      <c r="D684">
        <f t="shared" si="523"/>
        <v>6</v>
      </c>
      <c r="E684">
        <f t="shared" si="523"/>
        <v>6</v>
      </c>
      <c r="F684" s="4">
        <f t="shared" si="477"/>
        <v>5</v>
      </c>
      <c r="G684">
        <f t="shared" ca="1" si="479"/>
        <v>1005</v>
      </c>
      <c r="H684">
        <f t="shared" ca="1" si="480"/>
        <v>1004</v>
      </c>
      <c r="I684">
        <f t="shared" ca="1" si="481"/>
        <v>1004</v>
      </c>
      <c r="J684">
        <f t="shared" ca="1" si="482"/>
        <v>1005</v>
      </c>
      <c r="K684">
        <f t="shared" ca="1" si="483"/>
        <v>1004</v>
      </c>
      <c r="L684">
        <f t="shared" ca="1" si="484"/>
        <v>1004</v>
      </c>
      <c r="M684">
        <f t="shared" ca="1" si="485"/>
        <v>2004</v>
      </c>
      <c r="N684">
        <f t="shared" ca="1" si="486"/>
        <v>2004</v>
      </c>
      <c r="O684">
        <f t="shared" ca="1" si="487"/>
        <v>2004</v>
      </c>
      <c r="P684">
        <f t="shared" ca="1" si="488"/>
        <v>2004</v>
      </c>
      <c r="Q684">
        <f t="shared" ca="1" si="489"/>
        <v>2003</v>
      </c>
      <c r="R684">
        <f t="shared" ca="1" si="490"/>
        <v>2003</v>
      </c>
      <c r="S684">
        <f t="shared" ca="1" si="491"/>
        <v>3003</v>
      </c>
      <c r="T684">
        <f t="shared" ca="1" si="492"/>
        <v>3004</v>
      </c>
      <c r="U684">
        <f t="shared" ca="1" si="493"/>
        <v>3005</v>
      </c>
      <c r="V684">
        <f t="shared" ca="1" si="494"/>
        <v>3004</v>
      </c>
      <c r="W684">
        <f t="shared" ca="1" si="495"/>
        <v>3005</v>
      </c>
      <c r="X684">
        <f t="shared" ca="1" si="496"/>
        <v>3004</v>
      </c>
      <c r="Y684">
        <f t="shared" ca="1" si="497"/>
        <v>4003</v>
      </c>
      <c r="Z684">
        <f t="shared" ca="1" si="498"/>
        <v>4005</v>
      </c>
      <c r="AA684">
        <f t="shared" ca="1" si="499"/>
        <v>4003</v>
      </c>
      <c r="AB684">
        <f t="shared" ca="1" si="500"/>
        <v>4004</v>
      </c>
      <c r="AC684">
        <f t="shared" ca="1" si="501"/>
        <v>4004</v>
      </c>
      <c r="AD684">
        <f t="shared" ca="1" si="502"/>
        <v>4004</v>
      </c>
      <c r="AE684">
        <f t="shared" ca="1" si="503"/>
        <v>5004</v>
      </c>
      <c r="AF684">
        <f t="shared" ca="1" si="504"/>
        <v>5004</v>
      </c>
      <c r="AG684">
        <f t="shared" ca="1" si="505"/>
        <v>5005</v>
      </c>
      <c r="AH684">
        <f t="shared" ca="1" si="506"/>
        <v>5005</v>
      </c>
      <c r="AI684">
        <f t="shared" ca="1" si="507"/>
        <v>5005</v>
      </c>
      <c r="AJ684">
        <f t="shared" ca="1" si="508"/>
        <v>5003</v>
      </c>
      <c r="AK684">
        <f t="shared" ca="1" si="509"/>
        <v>6005</v>
      </c>
      <c r="AL684">
        <f t="shared" ca="1" si="510"/>
        <v>6004</v>
      </c>
      <c r="AM684">
        <f t="shared" ca="1" si="511"/>
        <v>6005</v>
      </c>
      <c r="AN684">
        <f t="shared" ca="1" si="512"/>
        <v>6004</v>
      </c>
      <c r="AO684">
        <f t="shared" ca="1" si="513"/>
        <v>6004</v>
      </c>
      <c r="AP684">
        <f t="shared" ca="1" si="514"/>
        <v>6005</v>
      </c>
      <c r="AQ684" t="str">
        <f t="shared" ca="1" si="522"/>
        <v>12,1005,1;12,1004,1;12,1005,1;12,1004,1;12,1004,1;12,2004,1;12,2004,1;12,2004,1;12,2004,1;12,2003,1;12,2003,1;12,3003,1;12,3004,1;12,3005,1;12,3004,1;12,3005,1;12,3004,1;12,4003,1;12,4005,1;12,4003,1;12,4004,1;12,4004,1;12,4004,1;12,5004,1;12,5004,1;12,5005,1;12,5005,1;12,5005,1;12,5003,1;12,6005,1;12,6004,1;12,6005,1;12,6004,1;12,6004,1;12,6005,1</v>
      </c>
    </row>
    <row r="685" spans="1:43" x14ac:dyDescent="0.15">
      <c r="A685">
        <f t="shared" si="475"/>
        <v>4308</v>
      </c>
      <c r="B685">
        <f t="shared" si="516"/>
        <v>43</v>
      </c>
      <c r="C685">
        <f t="shared" si="517"/>
        <v>8</v>
      </c>
      <c r="D685">
        <f t="shared" si="523"/>
        <v>6</v>
      </c>
      <c r="E685">
        <f t="shared" si="523"/>
        <v>6</v>
      </c>
      <c r="F685" s="4">
        <f t="shared" si="477"/>
        <v>5</v>
      </c>
      <c r="G685">
        <f t="shared" ca="1" si="479"/>
        <v>1005</v>
      </c>
      <c r="H685">
        <f t="shared" ca="1" si="480"/>
        <v>1004</v>
      </c>
      <c r="I685">
        <f t="shared" ca="1" si="481"/>
        <v>1003</v>
      </c>
      <c r="J685">
        <f t="shared" ca="1" si="482"/>
        <v>1005</v>
      </c>
      <c r="K685">
        <f t="shared" ca="1" si="483"/>
        <v>1004</v>
      </c>
      <c r="L685">
        <f t="shared" ca="1" si="484"/>
        <v>1004</v>
      </c>
      <c r="M685">
        <f t="shared" ca="1" si="485"/>
        <v>2003</v>
      </c>
      <c r="N685">
        <f t="shared" ca="1" si="486"/>
        <v>2004</v>
      </c>
      <c r="O685">
        <f t="shared" ca="1" si="487"/>
        <v>2003</v>
      </c>
      <c r="P685">
        <f t="shared" ca="1" si="488"/>
        <v>2003</v>
      </c>
      <c r="Q685">
        <f t="shared" ca="1" si="489"/>
        <v>2004</v>
      </c>
      <c r="R685">
        <f t="shared" ca="1" si="490"/>
        <v>2003</v>
      </c>
      <c r="S685">
        <f t="shared" ca="1" si="491"/>
        <v>3005</v>
      </c>
      <c r="T685">
        <f t="shared" ca="1" si="492"/>
        <v>3004</v>
      </c>
      <c r="U685">
        <f t="shared" ca="1" si="493"/>
        <v>3004</v>
      </c>
      <c r="V685">
        <f t="shared" ca="1" si="494"/>
        <v>3004</v>
      </c>
      <c r="W685">
        <f t="shared" ca="1" si="495"/>
        <v>3004</v>
      </c>
      <c r="X685">
        <f t="shared" ca="1" si="496"/>
        <v>3003</v>
      </c>
      <c r="Y685">
        <f t="shared" ca="1" si="497"/>
        <v>4003</v>
      </c>
      <c r="Z685">
        <f t="shared" ca="1" si="498"/>
        <v>4005</v>
      </c>
      <c r="AA685">
        <f t="shared" ca="1" si="499"/>
        <v>4005</v>
      </c>
      <c r="AB685">
        <f t="shared" ca="1" si="500"/>
        <v>4003</v>
      </c>
      <c r="AC685">
        <f t="shared" ca="1" si="501"/>
        <v>4004</v>
      </c>
      <c r="AD685">
        <f t="shared" ca="1" si="502"/>
        <v>4003</v>
      </c>
      <c r="AE685">
        <f t="shared" ca="1" si="503"/>
        <v>5003</v>
      </c>
      <c r="AF685">
        <f t="shared" ca="1" si="504"/>
        <v>5004</v>
      </c>
      <c r="AG685">
        <f t="shared" ca="1" si="505"/>
        <v>5005</v>
      </c>
      <c r="AH685">
        <f t="shared" ca="1" si="506"/>
        <v>5005</v>
      </c>
      <c r="AI685">
        <f t="shared" ca="1" si="507"/>
        <v>5004</v>
      </c>
      <c r="AJ685">
        <f t="shared" ca="1" si="508"/>
        <v>5005</v>
      </c>
      <c r="AK685">
        <f t="shared" ca="1" si="509"/>
        <v>6003</v>
      </c>
      <c r="AL685">
        <f t="shared" ca="1" si="510"/>
        <v>6005</v>
      </c>
      <c r="AM685">
        <f t="shared" ca="1" si="511"/>
        <v>6003</v>
      </c>
      <c r="AN685">
        <f t="shared" ca="1" si="512"/>
        <v>6005</v>
      </c>
      <c r="AO685">
        <f t="shared" ca="1" si="513"/>
        <v>6005</v>
      </c>
      <c r="AP685">
        <f t="shared" ca="1" si="514"/>
        <v>6004</v>
      </c>
      <c r="AQ685" t="str">
        <f t="shared" ca="1" si="522"/>
        <v>12,1005,1;12,1004,1;12,1005,1;12,1004,1;12,1004,1;12,2003,1;12,2004,1;12,2003,1;12,2003,1;12,2004,1;12,2003,1;12,3005,1;12,3004,1;12,3004,1;12,3004,1;12,3004,1;12,3003,1;12,4003,1;12,4005,1;12,4005,1;12,4003,1;12,4004,1;12,4003,1;12,5003,1;12,5004,1;12,5005,1;12,5005,1;12,5004,1;12,5005,1;12,6003,1;12,6005,1;12,6003,1;12,6005,1;12,6005,1;12,6004,1</v>
      </c>
    </row>
    <row r="686" spans="1:43" x14ac:dyDescent="0.15">
      <c r="A686">
        <f t="shared" si="475"/>
        <v>4408</v>
      </c>
      <c r="B686">
        <f t="shared" si="516"/>
        <v>44</v>
      </c>
      <c r="C686">
        <f t="shared" si="517"/>
        <v>8</v>
      </c>
      <c r="D686">
        <f t="shared" si="523"/>
        <v>6</v>
      </c>
      <c r="E686">
        <f t="shared" si="523"/>
        <v>6</v>
      </c>
      <c r="F686" s="4">
        <f t="shared" si="477"/>
        <v>5</v>
      </c>
      <c r="G686">
        <f t="shared" ca="1" si="479"/>
        <v>1005</v>
      </c>
      <c r="H686">
        <f t="shared" ca="1" si="480"/>
        <v>1003</v>
      </c>
      <c r="I686">
        <f t="shared" ca="1" si="481"/>
        <v>1005</v>
      </c>
      <c r="J686">
        <f t="shared" ca="1" si="482"/>
        <v>1003</v>
      </c>
      <c r="K686">
        <f t="shared" ca="1" si="483"/>
        <v>1005</v>
      </c>
      <c r="L686">
        <f t="shared" ca="1" si="484"/>
        <v>1004</v>
      </c>
      <c r="M686">
        <f t="shared" ca="1" si="485"/>
        <v>2005</v>
      </c>
      <c r="N686">
        <f t="shared" ca="1" si="486"/>
        <v>2004</v>
      </c>
      <c r="O686">
        <f t="shared" ca="1" si="487"/>
        <v>2005</v>
      </c>
      <c r="P686">
        <f t="shared" ca="1" si="488"/>
        <v>2003</v>
      </c>
      <c r="Q686">
        <f t="shared" ca="1" si="489"/>
        <v>2004</v>
      </c>
      <c r="R686">
        <f t="shared" ca="1" si="490"/>
        <v>2004</v>
      </c>
      <c r="S686">
        <f t="shared" ca="1" si="491"/>
        <v>3003</v>
      </c>
      <c r="T686">
        <f t="shared" ca="1" si="492"/>
        <v>3005</v>
      </c>
      <c r="U686">
        <f t="shared" ca="1" si="493"/>
        <v>3005</v>
      </c>
      <c r="V686">
        <f t="shared" ca="1" si="494"/>
        <v>3004</v>
      </c>
      <c r="W686">
        <f t="shared" ca="1" si="495"/>
        <v>3003</v>
      </c>
      <c r="X686">
        <f t="shared" ca="1" si="496"/>
        <v>3003</v>
      </c>
      <c r="Y686">
        <f t="shared" ca="1" si="497"/>
        <v>4004</v>
      </c>
      <c r="Z686">
        <f t="shared" ca="1" si="498"/>
        <v>4003</v>
      </c>
      <c r="AA686">
        <f t="shared" ca="1" si="499"/>
        <v>4004</v>
      </c>
      <c r="AB686">
        <f t="shared" ca="1" si="500"/>
        <v>4005</v>
      </c>
      <c r="AC686">
        <f t="shared" ca="1" si="501"/>
        <v>4003</v>
      </c>
      <c r="AD686">
        <f t="shared" ca="1" si="502"/>
        <v>4004</v>
      </c>
      <c r="AE686">
        <f t="shared" ca="1" si="503"/>
        <v>5003</v>
      </c>
      <c r="AF686">
        <f t="shared" ca="1" si="504"/>
        <v>5004</v>
      </c>
      <c r="AG686">
        <f t="shared" ca="1" si="505"/>
        <v>5003</v>
      </c>
      <c r="AH686">
        <f t="shared" ca="1" si="506"/>
        <v>5003</v>
      </c>
      <c r="AI686">
        <f t="shared" ca="1" si="507"/>
        <v>5003</v>
      </c>
      <c r="AJ686">
        <f t="shared" ca="1" si="508"/>
        <v>5005</v>
      </c>
      <c r="AK686">
        <f t="shared" ca="1" si="509"/>
        <v>6004</v>
      </c>
      <c r="AL686">
        <f t="shared" ca="1" si="510"/>
        <v>6005</v>
      </c>
      <c r="AM686">
        <f t="shared" ca="1" si="511"/>
        <v>6004</v>
      </c>
      <c r="AN686">
        <f t="shared" ca="1" si="512"/>
        <v>6005</v>
      </c>
      <c r="AO686">
        <f t="shared" ca="1" si="513"/>
        <v>6005</v>
      </c>
      <c r="AP686">
        <f t="shared" ca="1" si="514"/>
        <v>6003</v>
      </c>
      <c r="AQ686" t="str">
        <f t="shared" ca="1" si="522"/>
        <v>12,1005,1;12,1003,1;12,1003,1;12,1005,1;12,1004,1;12,2005,1;12,2004,1;12,2005,1;12,2003,1;12,2004,1;12,2004,1;12,3003,1;12,3005,1;12,3005,1;12,3004,1;12,3003,1;12,3003,1;12,4004,1;12,4003,1;12,4004,1;12,4005,1;12,4003,1;12,4004,1;12,5003,1;12,5004,1;12,5003,1;12,5003,1;12,5003,1;12,5005,1;12,6004,1;12,6005,1;12,6004,1;12,6005,1;12,6005,1;12,6003,1</v>
      </c>
    </row>
    <row r="687" spans="1:43" x14ac:dyDescent="0.15">
      <c r="A687">
        <f t="shared" si="475"/>
        <v>4508</v>
      </c>
      <c r="B687">
        <f t="shared" si="516"/>
        <v>45</v>
      </c>
      <c r="C687">
        <f t="shared" si="517"/>
        <v>8</v>
      </c>
      <c r="D687">
        <f t="shared" si="523"/>
        <v>6</v>
      </c>
      <c r="E687">
        <f t="shared" si="523"/>
        <v>6</v>
      </c>
      <c r="F687" s="4">
        <f t="shared" si="477"/>
        <v>5</v>
      </c>
      <c r="G687">
        <f t="shared" ca="1" si="479"/>
        <v>1003</v>
      </c>
      <c r="H687">
        <f t="shared" ca="1" si="480"/>
        <v>1004</v>
      </c>
      <c r="I687">
        <f t="shared" ca="1" si="481"/>
        <v>1003</v>
      </c>
      <c r="J687">
        <f t="shared" ca="1" si="482"/>
        <v>1004</v>
      </c>
      <c r="K687">
        <f t="shared" ca="1" si="483"/>
        <v>1003</v>
      </c>
      <c r="L687">
        <f t="shared" ca="1" si="484"/>
        <v>1004</v>
      </c>
      <c r="M687">
        <f t="shared" ca="1" si="485"/>
        <v>2003</v>
      </c>
      <c r="N687">
        <f t="shared" ca="1" si="486"/>
        <v>2004</v>
      </c>
      <c r="O687">
        <f t="shared" ca="1" si="487"/>
        <v>2003</v>
      </c>
      <c r="P687">
        <f t="shared" ca="1" si="488"/>
        <v>2004</v>
      </c>
      <c r="Q687">
        <f t="shared" ca="1" si="489"/>
        <v>2005</v>
      </c>
      <c r="R687">
        <f t="shared" ca="1" si="490"/>
        <v>2004</v>
      </c>
      <c r="S687">
        <f t="shared" ca="1" si="491"/>
        <v>3003</v>
      </c>
      <c r="T687">
        <f t="shared" ca="1" si="492"/>
        <v>3005</v>
      </c>
      <c r="U687">
        <f t="shared" ca="1" si="493"/>
        <v>3005</v>
      </c>
      <c r="V687">
        <f t="shared" ca="1" si="494"/>
        <v>3003</v>
      </c>
      <c r="W687">
        <f t="shared" ca="1" si="495"/>
        <v>3003</v>
      </c>
      <c r="X687">
        <f t="shared" ca="1" si="496"/>
        <v>3003</v>
      </c>
      <c r="Y687">
        <f t="shared" ca="1" si="497"/>
        <v>4004</v>
      </c>
      <c r="Z687">
        <f t="shared" ca="1" si="498"/>
        <v>4004</v>
      </c>
      <c r="AA687">
        <f t="shared" ca="1" si="499"/>
        <v>4003</v>
      </c>
      <c r="AB687">
        <f t="shared" ca="1" si="500"/>
        <v>4003</v>
      </c>
      <c r="AC687">
        <f t="shared" ca="1" si="501"/>
        <v>4004</v>
      </c>
      <c r="AD687">
        <f t="shared" ca="1" si="502"/>
        <v>4004</v>
      </c>
      <c r="AE687">
        <f t="shared" ca="1" si="503"/>
        <v>5004</v>
      </c>
      <c r="AF687">
        <f t="shared" ca="1" si="504"/>
        <v>5004</v>
      </c>
      <c r="AG687">
        <f t="shared" ca="1" si="505"/>
        <v>5005</v>
      </c>
      <c r="AH687">
        <f t="shared" ca="1" si="506"/>
        <v>5004</v>
      </c>
      <c r="AI687">
        <f t="shared" ca="1" si="507"/>
        <v>5005</v>
      </c>
      <c r="AJ687">
        <f t="shared" ca="1" si="508"/>
        <v>5003</v>
      </c>
      <c r="AK687">
        <f t="shared" ca="1" si="509"/>
        <v>6004</v>
      </c>
      <c r="AL687">
        <f t="shared" ca="1" si="510"/>
        <v>6003</v>
      </c>
      <c r="AM687">
        <f t="shared" ca="1" si="511"/>
        <v>6004</v>
      </c>
      <c r="AN687">
        <f t="shared" ca="1" si="512"/>
        <v>6004</v>
      </c>
      <c r="AO687">
        <f t="shared" ca="1" si="513"/>
        <v>6003</v>
      </c>
      <c r="AP687">
        <f t="shared" ca="1" si="514"/>
        <v>6003</v>
      </c>
      <c r="AQ687" t="str">
        <f t="shared" ca="1" si="522"/>
        <v>12,1003,1;12,1004,1;12,1004,1;12,1003,1;12,1004,1;12,2003,1;12,2004,1;12,2003,1;12,2004,1;12,2005,1;12,2004,1;12,3003,1;12,3005,1;12,3005,1;12,3003,1;12,3003,1;12,3003,1;12,4004,1;12,4004,1;12,4003,1;12,4003,1;12,4004,1;12,4004,1;12,5004,1;12,5004,1;12,5005,1;12,5004,1;12,5005,1;12,5003,1;12,6004,1;12,6003,1;12,6004,1;12,6004,1;12,6003,1;12,6003,1</v>
      </c>
    </row>
    <row r="688" spans="1:43" x14ac:dyDescent="0.15">
      <c r="A688">
        <f t="shared" si="475"/>
        <v>4608</v>
      </c>
      <c r="B688">
        <f t="shared" si="516"/>
        <v>46</v>
      </c>
      <c r="C688">
        <f t="shared" si="517"/>
        <v>8</v>
      </c>
      <c r="D688">
        <f t="shared" si="523"/>
        <v>6</v>
      </c>
      <c r="E688">
        <f t="shared" si="523"/>
        <v>6</v>
      </c>
      <c r="F688" s="4">
        <f t="shared" si="477"/>
        <v>5</v>
      </c>
      <c r="G688">
        <f t="shared" ca="1" si="479"/>
        <v>1004</v>
      </c>
      <c r="H688">
        <f t="shared" ca="1" si="480"/>
        <v>1003</v>
      </c>
      <c r="I688">
        <f t="shared" ca="1" si="481"/>
        <v>1004</v>
      </c>
      <c r="J688">
        <f t="shared" ca="1" si="482"/>
        <v>1003</v>
      </c>
      <c r="K688">
        <f t="shared" ca="1" si="483"/>
        <v>1004</v>
      </c>
      <c r="L688">
        <f t="shared" ca="1" si="484"/>
        <v>1004</v>
      </c>
      <c r="M688">
        <f t="shared" ca="1" si="485"/>
        <v>2005</v>
      </c>
      <c r="N688">
        <f t="shared" ca="1" si="486"/>
        <v>2004</v>
      </c>
      <c r="O688">
        <f t="shared" ca="1" si="487"/>
        <v>2004</v>
      </c>
      <c r="P688">
        <f t="shared" ca="1" si="488"/>
        <v>2004</v>
      </c>
      <c r="Q688">
        <f t="shared" ca="1" si="489"/>
        <v>2003</v>
      </c>
      <c r="R688">
        <f t="shared" ca="1" si="490"/>
        <v>2004</v>
      </c>
      <c r="S688">
        <f t="shared" ca="1" si="491"/>
        <v>3004</v>
      </c>
      <c r="T688">
        <f t="shared" ca="1" si="492"/>
        <v>3004</v>
      </c>
      <c r="U688">
        <f t="shared" ca="1" si="493"/>
        <v>3004</v>
      </c>
      <c r="V688">
        <f t="shared" ca="1" si="494"/>
        <v>3004</v>
      </c>
      <c r="W688">
        <f t="shared" ca="1" si="495"/>
        <v>3003</v>
      </c>
      <c r="X688">
        <f t="shared" ca="1" si="496"/>
        <v>3003</v>
      </c>
      <c r="Y688">
        <f t="shared" ca="1" si="497"/>
        <v>4004</v>
      </c>
      <c r="Z688">
        <f t="shared" ca="1" si="498"/>
        <v>4004</v>
      </c>
      <c r="AA688">
        <f t="shared" ca="1" si="499"/>
        <v>4003</v>
      </c>
      <c r="AB688">
        <f t="shared" ca="1" si="500"/>
        <v>4004</v>
      </c>
      <c r="AC688">
        <f t="shared" ca="1" si="501"/>
        <v>4003</v>
      </c>
      <c r="AD688">
        <f t="shared" ca="1" si="502"/>
        <v>4004</v>
      </c>
      <c r="AE688">
        <f t="shared" ca="1" si="503"/>
        <v>5004</v>
      </c>
      <c r="AF688">
        <f t="shared" ca="1" si="504"/>
        <v>5004</v>
      </c>
      <c r="AG688">
        <f t="shared" ca="1" si="505"/>
        <v>5004</v>
      </c>
      <c r="AH688">
        <f t="shared" ca="1" si="506"/>
        <v>5004</v>
      </c>
      <c r="AI688">
        <f t="shared" ca="1" si="507"/>
        <v>5003</v>
      </c>
      <c r="AJ688">
        <f t="shared" ca="1" si="508"/>
        <v>5004</v>
      </c>
      <c r="AK688">
        <f t="shared" ca="1" si="509"/>
        <v>6004</v>
      </c>
      <c r="AL688">
        <f t="shared" ca="1" si="510"/>
        <v>6004</v>
      </c>
      <c r="AM688">
        <f t="shared" ca="1" si="511"/>
        <v>6005</v>
      </c>
      <c r="AN688">
        <f t="shared" ca="1" si="512"/>
        <v>6005</v>
      </c>
      <c r="AO688">
        <f t="shared" ca="1" si="513"/>
        <v>6004</v>
      </c>
      <c r="AP688">
        <f t="shared" ca="1" si="514"/>
        <v>6004</v>
      </c>
      <c r="AQ688" t="str">
        <f t="shared" ca="1" si="522"/>
        <v>12,1004,1;12,1003,1;12,1003,1;12,1004,1;12,1004,1;12,2005,1;12,2004,1;12,2004,1;12,2004,1;12,2003,1;12,2004,1;12,3004,1;12,3004,1;12,3004,1;12,3004,1;12,3003,1;12,3003,1;12,4004,1;12,4004,1;12,4003,1;12,4004,1;12,4003,1;12,4004,1;12,5004,1;12,5004,1;12,5004,1;12,5004,1;12,5003,1;12,5004,1;12,6004,1;12,6004,1;12,6005,1;12,6005,1;12,6004,1;12,6004,1</v>
      </c>
    </row>
    <row r="689" spans="1:43" x14ac:dyDescent="0.15">
      <c r="A689">
        <f t="shared" si="475"/>
        <v>4708</v>
      </c>
      <c r="B689">
        <f t="shared" si="516"/>
        <v>47</v>
      </c>
      <c r="C689">
        <f t="shared" si="517"/>
        <v>8</v>
      </c>
      <c r="D689">
        <f t="shared" si="523"/>
        <v>6</v>
      </c>
      <c r="E689">
        <f t="shared" si="523"/>
        <v>6</v>
      </c>
      <c r="F689" s="4">
        <f t="shared" si="477"/>
        <v>5</v>
      </c>
      <c r="G689">
        <f t="shared" ca="1" si="479"/>
        <v>1003</v>
      </c>
      <c r="H689">
        <f t="shared" ca="1" si="480"/>
        <v>1003</v>
      </c>
      <c r="I689">
        <f t="shared" ca="1" si="481"/>
        <v>1004</v>
      </c>
      <c r="J689">
        <f t="shared" ca="1" si="482"/>
        <v>1004</v>
      </c>
      <c r="K689">
        <f t="shared" ca="1" si="483"/>
        <v>1005</v>
      </c>
      <c r="L689">
        <f t="shared" ca="1" si="484"/>
        <v>1005</v>
      </c>
      <c r="M689">
        <f t="shared" ca="1" si="485"/>
        <v>2004</v>
      </c>
      <c r="N689">
        <f t="shared" ca="1" si="486"/>
        <v>2003</v>
      </c>
      <c r="O689">
        <f t="shared" ca="1" si="487"/>
        <v>2004</v>
      </c>
      <c r="P689">
        <f t="shared" ca="1" si="488"/>
        <v>2004</v>
      </c>
      <c r="Q689">
        <f t="shared" ca="1" si="489"/>
        <v>2003</v>
      </c>
      <c r="R689">
        <f t="shared" ca="1" si="490"/>
        <v>2003</v>
      </c>
      <c r="S689">
        <f t="shared" ca="1" si="491"/>
        <v>3005</v>
      </c>
      <c r="T689">
        <f t="shared" ca="1" si="492"/>
        <v>3003</v>
      </c>
      <c r="U689">
        <f t="shared" ca="1" si="493"/>
        <v>3003</v>
      </c>
      <c r="V689">
        <f t="shared" ca="1" si="494"/>
        <v>3004</v>
      </c>
      <c r="W689">
        <f t="shared" ca="1" si="495"/>
        <v>3005</v>
      </c>
      <c r="X689">
        <f t="shared" ca="1" si="496"/>
        <v>3005</v>
      </c>
      <c r="Y689">
        <f t="shared" ca="1" si="497"/>
        <v>4003</v>
      </c>
      <c r="Z689">
        <f t="shared" ca="1" si="498"/>
        <v>4003</v>
      </c>
      <c r="AA689">
        <f t="shared" ca="1" si="499"/>
        <v>4005</v>
      </c>
      <c r="AB689">
        <f t="shared" ca="1" si="500"/>
        <v>4004</v>
      </c>
      <c r="AC689">
        <f t="shared" ca="1" si="501"/>
        <v>4005</v>
      </c>
      <c r="AD689">
        <f t="shared" ca="1" si="502"/>
        <v>4005</v>
      </c>
      <c r="AE689">
        <f t="shared" ca="1" si="503"/>
        <v>5005</v>
      </c>
      <c r="AF689">
        <f t="shared" ca="1" si="504"/>
        <v>5004</v>
      </c>
      <c r="AG689">
        <f t="shared" ca="1" si="505"/>
        <v>5004</v>
      </c>
      <c r="AH689">
        <f t="shared" ca="1" si="506"/>
        <v>5003</v>
      </c>
      <c r="AI689">
        <f t="shared" ca="1" si="507"/>
        <v>5004</v>
      </c>
      <c r="AJ689">
        <f t="shared" ca="1" si="508"/>
        <v>5005</v>
      </c>
      <c r="AK689">
        <f t="shared" ca="1" si="509"/>
        <v>6004</v>
      </c>
      <c r="AL689">
        <f t="shared" ca="1" si="510"/>
        <v>6005</v>
      </c>
      <c r="AM689">
        <f t="shared" ca="1" si="511"/>
        <v>6003</v>
      </c>
      <c r="AN689">
        <f t="shared" ca="1" si="512"/>
        <v>6003</v>
      </c>
      <c r="AO689">
        <f t="shared" ca="1" si="513"/>
        <v>6003</v>
      </c>
      <c r="AP689">
        <f t="shared" ca="1" si="514"/>
        <v>6005</v>
      </c>
      <c r="AQ689" t="str">
        <f t="shared" ca="1" si="522"/>
        <v>12,1003,1;12,1003,1;12,1004,1;12,1005,1;12,1005,1;12,2004,1;12,2003,1;12,2004,1;12,2004,1;12,2003,1;12,2003,1;12,3005,1;12,3003,1;12,3003,1;12,3004,1;12,3005,1;12,3005,1;12,4003,1;12,4003,1;12,4005,1;12,4004,1;12,4005,1;12,4005,1;12,5005,1;12,5004,1;12,5004,1;12,5003,1;12,5004,1;12,5005,1;12,6004,1;12,6005,1;12,6003,1;12,6003,1;12,6003,1;12,6005,1</v>
      </c>
    </row>
    <row r="690" spans="1:43" x14ac:dyDescent="0.15">
      <c r="A690">
        <f t="shared" si="475"/>
        <v>4808</v>
      </c>
      <c r="B690">
        <f t="shared" si="516"/>
        <v>48</v>
      </c>
      <c r="C690">
        <f t="shared" si="517"/>
        <v>8</v>
      </c>
      <c r="D690">
        <f t="shared" si="523"/>
        <v>6</v>
      </c>
      <c r="E690">
        <f t="shared" si="523"/>
        <v>6</v>
      </c>
      <c r="F690" s="4">
        <f t="shared" si="477"/>
        <v>5</v>
      </c>
      <c r="G690">
        <f t="shared" ca="1" si="479"/>
        <v>1003</v>
      </c>
      <c r="H690">
        <f t="shared" ca="1" si="480"/>
        <v>1005</v>
      </c>
      <c r="I690">
        <f t="shared" ca="1" si="481"/>
        <v>1003</v>
      </c>
      <c r="J690">
        <f t="shared" ca="1" si="482"/>
        <v>1005</v>
      </c>
      <c r="K690">
        <f t="shared" ca="1" si="483"/>
        <v>1003</v>
      </c>
      <c r="L690">
        <f t="shared" ca="1" si="484"/>
        <v>1003</v>
      </c>
      <c r="M690">
        <f t="shared" ca="1" si="485"/>
        <v>2004</v>
      </c>
      <c r="N690">
        <f t="shared" ca="1" si="486"/>
        <v>2004</v>
      </c>
      <c r="O690">
        <f t="shared" ca="1" si="487"/>
        <v>2005</v>
      </c>
      <c r="P690">
        <f t="shared" ca="1" si="488"/>
        <v>2003</v>
      </c>
      <c r="Q690">
        <f t="shared" ca="1" si="489"/>
        <v>2003</v>
      </c>
      <c r="R690">
        <f t="shared" ca="1" si="490"/>
        <v>2003</v>
      </c>
      <c r="S690">
        <f t="shared" ca="1" si="491"/>
        <v>3004</v>
      </c>
      <c r="T690">
        <f t="shared" ca="1" si="492"/>
        <v>3004</v>
      </c>
      <c r="U690">
        <f t="shared" ca="1" si="493"/>
        <v>3003</v>
      </c>
      <c r="V690">
        <f t="shared" ca="1" si="494"/>
        <v>3003</v>
      </c>
      <c r="W690">
        <f t="shared" ca="1" si="495"/>
        <v>3003</v>
      </c>
      <c r="X690">
        <f t="shared" ca="1" si="496"/>
        <v>3003</v>
      </c>
      <c r="Y690">
        <f t="shared" ca="1" si="497"/>
        <v>4004</v>
      </c>
      <c r="Z690">
        <f t="shared" ca="1" si="498"/>
        <v>4004</v>
      </c>
      <c r="AA690">
        <f t="shared" ca="1" si="499"/>
        <v>4004</v>
      </c>
      <c r="AB690">
        <f t="shared" ca="1" si="500"/>
        <v>4003</v>
      </c>
      <c r="AC690">
        <f t="shared" ca="1" si="501"/>
        <v>4003</v>
      </c>
      <c r="AD690">
        <f t="shared" ca="1" si="502"/>
        <v>4004</v>
      </c>
      <c r="AE690">
        <f t="shared" ca="1" si="503"/>
        <v>5005</v>
      </c>
      <c r="AF690">
        <f t="shared" ca="1" si="504"/>
        <v>5005</v>
      </c>
      <c r="AG690">
        <f t="shared" ca="1" si="505"/>
        <v>5003</v>
      </c>
      <c r="AH690">
        <f t="shared" ca="1" si="506"/>
        <v>5004</v>
      </c>
      <c r="AI690">
        <f t="shared" ca="1" si="507"/>
        <v>5003</v>
      </c>
      <c r="AJ690">
        <f t="shared" ca="1" si="508"/>
        <v>5003</v>
      </c>
      <c r="AK690">
        <f t="shared" ca="1" si="509"/>
        <v>6005</v>
      </c>
      <c r="AL690">
        <f t="shared" ca="1" si="510"/>
        <v>6003</v>
      </c>
      <c r="AM690">
        <f t="shared" ca="1" si="511"/>
        <v>6003</v>
      </c>
      <c r="AN690">
        <f t="shared" ca="1" si="512"/>
        <v>6003</v>
      </c>
      <c r="AO690">
        <f t="shared" ca="1" si="513"/>
        <v>6003</v>
      </c>
      <c r="AP690">
        <f t="shared" ca="1" si="514"/>
        <v>6004</v>
      </c>
      <c r="AQ690" t="str">
        <f t="shared" ca="1" si="522"/>
        <v>12,1003,1;12,1005,1;12,1005,1;12,1003,1;12,1003,1;12,2004,1;12,2004,1;12,2005,1;12,2003,1;12,2003,1;12,2003,1;12,3004,1;12,3004,1;12,3003,1;12,3003,1;12,3003,1;12,3003,1;12,4004,1;12,4004,1;12,4004,1;12,4003,1;12,4003,1;12,4004,1;12,5005,1;12,5005,1;12,5003,1;12,5004,1;12,5003,1;12,5003,1;12,6005,1;12,6003,1;12,6003,1;12,6003,1;12,6003,1;12,6004,1</v>
      </c>
    </row>
    <row r="691" spans="1:43" x14ac:dyDescent="0.15">
      <c r="A691">
        <f t="shared" si="475"/>
        <v>4908</v>
      </c>
      <c r="B691">
        <f t="shared" si="516"/>
        <v>49</v>
      </c>
      <c r="C691">
        <f t="shared" si="517"/>
        <v>8</v>
      </c>
      <c r="D691">
        <f t="shared" si="523"/>
        <v>6</v>
      </c>
      <c r="E691">
        <f t="shared" si="523"/>
        <v>6</v>
      </c>
      <c r="F691" s="4">
        <f t="shared" si="477"/>
        <v>5</v>
      </c>
      <c r="G691">
        <f t="shared" ca="1" si="479"/>
        <v>1005</v>
      </c>
      <c r="H691">
        <f t="shared" ca="1" si="480"/>
        <v>1004</v>
      </c>
      <c r="I691">
        <f t="shared" ca="1" si="481"/>
        <v>1003</v>
      </c>
      <c r="J691">
        <f t="shared" ca="1" si="482"/>
        <v>1005</v>
      </c>
      <c r="K691">
        <f t="shared" ca="1" si="483"/>
        <v>1005</v>
      </c>
      <c r="L691">
        <f t="shared" ca="1" si="484"/>
        <v>1004</v>
      </c>
      <c r="M691">
        <f t="shared" ca="1" si="485"/>
        <v>2005</v>
      </c>
      <c r="N691">
        <f t="shared" ca="1" si="486"/>
        <v>2003</v>
      </c>
      <c r="O691">
        <f t="shared" ca="1" si="487"/>
        <v>2004</v>
      </c>
      <c r="P691">
        <f t="shared" ca="1" si="488"/>
        <v>2005</v>
      </c>
      <c r="Q691">
        <f t="shared" ca="1" si="489"/>
        <v>2004</v>
      </c>
      <c r="R691">
        <f t="shared" ca="1" si="490"/>
        <v>2005</v>
      </c>
      <c r="S691">
        <f t="shared" ca="1" si="491"/>
        <v>3003</v>
      </c>
      <c r="T691">
        <f t="shared" ca="1" si="492"/>
        <v>3004</v>
      </c>
      <c r="U691">
        <f t="shared" ca="1" si="493"/>
        <v>3004</v>
      </c>
      <c r="V691">
        <f t="shared" ca="1" si="494"/>
        <v>3005</v>
      </c>
      <c r="W691">
        <f t="shared" ca="1" si="495"/>
        <v>3003</v>
      </c>
      <c r="X691">
        <f t="shared" ca="1" si="496"/>
        <v>3005</v>
      </c>
      <c r="Y691">
        <f t="shared" ca="1" si="497"/>
        <v>4003</v>
      </c>
      <c r="Z691">
        <f t="shared" ca="1" si="498"/>
        <v>4004</v>
      </c>
      <c r="AA691">
        <f t="shared" ca="1" si="499"/>
        <v>4005</v>
      </c>
      <c r="AB691">
        <f t="shared" ca="1" si="500"/>
        <v>4004</v>
      </c>
      <c r="AC691">
        <f t="shared" ca="1" si="501"/>
        <v>4004</v>
      </c>
      <c r="AD691">
        <f t="shared" ca="1" si="502"/>
        <v>4003</v>
      </c>
      <c r="AE691">
        <f t="shared" ca="1" si="503"/>
        <v>5004</v>
      </c>
      <c r="AF691">
        <f t="shared" ca="1" si="504"/>
        <v>5003</v>
      </c>
      <c r="AG691">
        <f t="shared" ca="1" si="505"/>
        <v>5003</v>
      </c>
      <c r="AH691">
        <f t="shared" ca="1" si="506"/>
        <v>5003</v>
      </c>
      <c r="AI691">
        <f t="shared" ca="1" si="507"/>
        <v>5004</v>
      </c>
      <c r="AJ691">
        <f t="shared" ca="1" si="508"/>
        <v>5004</v>
      </c>
      <c r="AK691">
        <f t="shared" ca="1" si="509"/>
        <v>6003</v>
      </c>
      <c r="AL691">
        <f t="shared" ca="1" si="510"/>
        <v>6003</v>
      </c>
      <c r="AM691">
        <f t="shared" ca="1" si="511"/>
        <v>6005</v>
      </c>
      <c r="AN691">
        <f t="shared" ca="1" si="512"/>
        <v>6004</v>
      </c>
      <c r="AO691">
        <f t="shared" ca="1" si="513"/>
        <v>6003</v>
      </c>
      <c r="AP691">
        <f t="shared" ca="1" si="514"/>
        <v>6004</v>
      </c>
      <c r="AQ691" t="str">
        <f t="shared" ca="1" si="522"/>
        <v>12,1005,1;12,1004,1;12,1005,1;12,1005,1;12,1004,1;12,2005,1;12,2003,1;12,2004,1;12,2005,1;12,2004,1;12,2005,1;12,3003,1;12,3004,1;12,3004,1;12,3005,1;12,3003,1;12,3005,1;12,4003,1;12,4004,1;12,4005,1;12,4004,1;12,4004,1;12,4003,1;12,5004,1;12,5003,1;12,5003,1;12,5003,1;12,5004,1;12,5004,1;12,6003,1;12,6003,1;12,6005,1;12,6004,1;12,6003,1;12,6004,1</v>
      </c>
    </row>
    <row r="692" spans="1:43" x14ac:dyDescent="0.15">
      <c r="A692">
        <f t="shared" si="475"/>
        <v>5008</v>
      </c>
      <c r="B692">
        <f t="shared" si="516"/>
        <v>50</v>
      </c>
      <c r="C692">
        <f t="shared" si="517"/>
        <v>8</v>
      </c>
      <c r="D692">
        <f t="shared" si="523"/>
        <v>6</v>
      </c>
      <c r="E692">
        <f t="shared" si="523"/>
        <v>7</v>
      </c>
      <c r="F692" s="4">
        <f t="shared" si="477"/>
        <v>6</v>
      </c>
      <c r="G692">
        <f t="shared" ca="1" si="479"/>
        <v>1003</v>
      </c>
      <c r="H692">
        <f t="shared" ca="1" si="480"/>
        <v>1005</v>
      </c>
      <c r="I692">
        <f t="shared" ca="1" si="481"/>
        <v>1003</v>
      </c>
      <c r="J692">
        <f t="shared" ca="1" si="482"/>
        <v>1005</v>
      </c>
      <c r="K692">
        <f t="shared" ca="1" si="483"/>
        <v>1005</v>
      </c>
      <c r="L692">
        <f t="shared" ca="1" si="484"/>
        <v>1003</v>
      </c>
      <c r="M692">
        <f t="shared" ca="1" si="485"/>
        <v>2003</v>
      </c>
      <c r="N692">
        <f t="shared" ca="1" si="486"/>
        <v>2006</v>
      </c>
      <c r="O692">
        <f t="shared" ca="1" si="487"/>
        <v>2004</v>
      </c>
      <c r="P692">
        <f t="shared" ca="1" si="488"/>
        <v>2004</v>
      </c>
      <c r="Q692">
        <f t="shared" ca="1" si="489"/>
        <v>2005</v>
      </c>
      <c r="R692">
        <f t="shared" ca="1" si="490"/>
        <v>2006</v>
      </c>
      <c r="S692">
        <f t="shared" ca="1" si="491"/>
        <v>3003</v>
      </c>
      <c r="T692">
        <f t="shared" ca="1" si="492"/>
        <v>3003</v>
      </c>
      <c r="U692">
        <f t="shared" ca="1" si="493"/>
        <v>3004</v>
      </c>
      <c r="V692">
        <f t="shared" ca="1" si="494"/>
        <v>3005</v>
      </c>
      <c r="W692">
        <f t="shared" ca="1" si="495"/>
        <v>3005</v>
      </c>
      <c r="X692">
        <f t="shared" ca="1" si="496"/>
        <v>3004</v>
      </c>
      <c r="Y692">
        <f t="shared" ca="1" si="497"/>
        <v>4005</v>
      </c>
      <c r="Z692">
        <f t="shared" ca="1" si="498"/>
        <v>4005</v>
      </c>
      <c r="AA692">
        <f t="shared" ca="1" si="499"/>
        <v>4003</v>
      </c>
      <c r="AB692">
        <f t="shared" ca="1" si="500"/>
        <v>4004</v>
      </c>
      <c r="AC692">
        <f t="shared" ca="1" si="501"/>
        <v>4003</v>
      </c>
      <c r="AD692">
        <f t="shared" ca="1" si="502"/>
        <v>4005</v>
      </c>
      <c r="AE692">
        <f t="shared" ca="1" si="503"/>
        <v>5004</v>
      </c>
      <c r="AF692">
        <f t="shared" ca="1" si="504"/>
        <v>5004</v>
      </c>
      <c r="AG692">
        <f t="shared" ca="1" si="505"/>
        <v>5005</v>
      </c>
      <c r="AH692">
        <f t="shared" ca="1" si="506"/>
        <v>5005</v>
      </c>
      <c r="AI692">
        <f t="shared" ca="1" si="507"/>
        <v>5006</v>
      </c>
      <c r="AJ692">
        <f t="shared" ca="1" si="508"/>
        <v>5004</v>
      </c>
      <c r="AK692">
        <f t="shared" ca="1" si="509"/>
        <v>6006</v>
      </c>
      <c r="AL692">
        <f t="shared" ca="1" si="510"/>
        <v>6004</v>
      </c>
      <c r="AM692">
        <f t="shared" ca="1" si="511"/>
        <v>6004</v>
      </c>
      <c r="AN692">
        <f t="shared" ca="1" si="512"/>
        <v>6006</v>
      </c>
      <c r="AO692">
        <f t="shared" ca="1" si="513"/>
        <v>6006</v>
      </c>
      <c r="AP692">
        <f t="shared" ca="1" si="514"/>
        <v>6003</v>
      </c>
      <c r="AQ692" t="str">
        <f t="shared" ca="1" si="522"/>
        <v>12,1003,1;12,1005,1;12,1005,1;12,1005,1;12,1003,1;12,2003,1;12,2006,1;12,2004,1;12,2004,1;12,2005,1;12,2006,1;12,3003,1;12,3003,1;12,3004,1;12,3005,1;12,3005,1;12,3004,1;12,4005,1;12,4005,1;12,4003,1;12,4004,1;12,4003,1;12,4005,1;12,5004,1;12,5004,1;12,5005,1;12,5005,1;12,5006,1;12,5004,1;12,6006,1;12,6004,1;12,6004,1;12,6006,1;12,6006,1;12,6003,1</v>
      </c>
    </row>
    <row r="693" spans="1:43" x14ac:dyDescent="0.15">
      <c r="A693">
        <f t="shared" si="475"/>
        <v>5108</v>
      </c>
      <c r="B693">
        <f t="shared" si="516"/>
        <v>51</v>
      </c>
      <c r="C693">
        <f t="shared" si="517"/>
        <v>8</v>
      </c>
      <c r="D693">
        <f t="shared" si="523"/>
        <v>6</v>
      </c>
      <c r="E693">
        <f t="shared" si="523"/>
        <v>7</v>
      </c>
      <c r="F693" s="4">
        <f t="shared" si="477"/>
        <v>6</v>
      </c>
      <c r="G693">
        <f t="shared" ca="1" si="479"/>
        <v>1006</v>
      </c>
      <c r="H693">
        <f t="shared" ca="1" si="480"/>
        <v>1006</v>
      </c>
      <c r="I693">
        <f t="shared" ca="1" si="481"/>
        <v>1006</v>
      </c>
      <c r="J693">
        <f t="shared" ca="1" si="482"/>
        <v>1005</v>
      </c>
      <c r="K693">
        <f t="shared" ca="1" si="483"/>
        <v>1004</v>
      </c>
      <c r="L693">
        <f t="shared" ca="1" si="484"/>
        <v>1003</v>
      </c>
      <c r="M693">
        <f t="shared" ca="1" si="485"/>
        <v>2003</v>
      </c>
      <c r="N693">
        <f t="shared" ca="1" si="486"/>
        <v>2003</v>
      </c>
      <c r="O693">
        <f t="shared" ca="1" si="487"/>
        <v>2006</v>
      </c>
      <c r="P693">
        <f t="shared" ca="1" si="488"/>
        <v>2003</v>
      </c>
      <c r="Q693">
        <f t="shared" ca="1" si="489"/>
        <v>2005</v>
      </c>
      <c r="R693">
        <f t="shared" ca="1" si="490"/>
        <v>2003</v>
      </c>
      <c r="S693">
        <f t="shared" ca="1" si="491"/>
        <v>3004</v>
      </c>
      <c r="T693">
        <f t="shared" ca="1" si="492"/>
        <v>3003</v>
      </c>
      <c r="U693">
        <f t="shared" ca="1" si="493"/>
        <v>3003</v>
      </c>
      <c r="V693">
        <f t="shared" ca="1" si="494"/>
        <v>3004</v>
      </c>
      <c r="W693">
        <f t="shared" ca="1" si="495"/>
        <v>3003</v>
      </c>
      <c r="X693">
        <f t="shared" ca="1" si="496"/>
        <v>3004</v>
      </c>
      <c r="Y693">
        <f t="shared" ca="1" si="497"/>
        <v>4004</v>
      </c>
      <c r="Z693">
        <f t="shared" ca="1" si="498"/>
        <v>4006</v>
      </c>
      <c r="AA693">
        <f t="shared" ca="1" si="499"/>
        <v>4003</v>
      </c>
      <c r="AB693">
        <f t="shared" ca="1" si="500"/>
        <v>4003</v>
      </c>
      <c r="AC693">
        <f t="shared" ca="1" si="501"/>
        <v>4006</v>
      </c>
      <c r="AD693">
        <f t="shared" ca="1" si="502"/>
        <v>4004</v>
      </c>
      <c r="AE693">
        <f t="shared" ca="1" si="503"/>
        <v>5004</v>
      </c>
      <c r="AF693">
        <f t="shared" ca="1" si="504"/>
        <v>5006</v>
      </c>
      <c r="AG693">
        <f t="shared" ca="1" si="505"/>
        <v>5005</v>
      </c>
      <c r="AH693">
        <f t="shared" ca="1" si="506"/>
        <v>5006</v>
      </c>
      <c r="AI693">
        <f t="shared" ca="1" si="507"/>
        <v>5004</v>
      </c>
      <c r="AJ693">
        <f t="shared" ca="1" si="508"/>
        <v>5003</v>
      </c>
      <c r="AK693">
        <f t="shared" ca="1" si="509"/>
        <v>6005</v>
      </c>
      <c r="AL693">
        <f t="shared" ca="1" si="510"/>
        <v>6004</v>
      </c>
      <c r="AM693">
        <f t="shared" ca="1" si="511"/>
        <v>6004</v>
      </c>
      <c r="AN693">
        <f t="shared" ca="1" si="512"/>
        <v>6005</v>
      </c>
      <c r="AO693">
        <f t="shared" ca="1" si="513"/>
        <v>6005</v>
      </c>
      <c r="AP693">
        <f t="shared" ca="1" si="514"/>
        <v>6005</v>
      </c>
      <c r="AQ693" t="str">
        <f t="shared" ca="1" si="522"/>
        <v>12,1006,1;12,1006,1;12,1005,1;12,1004,1;12,1003,1;12,2003,1;12,2003,1;12,2006,1;12,2003,1;12,2005,1;12,2003,1;12,3004,1;12,3003,1;12,3003,1;12,3004,1;12,3003,1;12,3004,1;12,4004,1;12,4006,1;12,4003,1;12,4003,1;12,4006,1;12,4004,1;12,5004,1;12,5006,1;12,5005,1;12,5006,1;12,5004,1;12,5003,1;12,6005,1;12,6004,1;12,6004,1;12,6005,1;12,6005,1;12,6005,1</v>
      </c>
    </row>
    <row r="694" spans="1:43" x14ac:dyDescent="0.15">
      <c r="A694">
        <f t="shared" si="475"/>
        <v>5208</v>
      </c>
      <c r="B694">
        <f t="shared" si="516"/>
        <v>52</v>
      </c>
      <c r="C694">
        <f t="shared" si="517"/>
        <v>8</v>
      </c>
      <c r="D694">
        <f t="shared" si="523"/>
        <v>6</v>
      </c>
      <c r="E694">
        <f t="shared" si="523"/>
        <v>7</v>
      </c>
      <c r="F694" s="4">
        <f t="shared" si="477"/>
        <v>6</v>
      </c>
      <c r="G694">
        <f t="shared" ca="1" si="479"/>
        <v>1004</v>
      </c>
      <c r="H694">
        <f t="shared" ca="1" si="480"/>
        <v>1005</v>
      </c>
      <c r="I694">
        <f t="shared" ca="1" si="481"/>
        <v>1005</v>
      </c>
      <c r="J694">
        <f t="shared" ca="1" si="482"/>
        <v>1004</v>
      </c>
      <c r="K694">
        <f t="shared" ca="1" si="483"/>
        <v>1003</v>
      </c>
      <c r="L694">
        <f t="shared" ca="1" si="484"/>
        <v>1005</v>
      </c>
      <c r="M694">
        <f t="shared" ca="1" si="485"/>
        <v>2005</v>
      </c>
      <c r="N694">
        <f t="shared" ca="1" si="486"/>
        <v>2005</v>
      </c>
      <c r="O694">
        <f t="shared" ca="1" si="487"/>
        <v>2006</v>
      </c>
      <c r="P694">
        <f t="shared" ca="1" si="488"/>
        <v>2003</v>
      </c>
      <c r="Q694">
        <f t="shared" ca="1" si="489"/>
        <v>2003</v>
      </c>
      <c r="R694">
        <f t="shared" ca="1" si="490"/>
        <v>2003</v>
      </c>
      <c r="S694">
        <f t="shared" ca="1" si="491"/>
        <v>3003</v>
      </c>
      <c r="T694">
        <f t="shared" ca="1" si="492"/>
        <v>3004</v>
      </c>
      <c r="U694">
        <f t="shared" ca="1" si="493"/>
        <v>3003</v>
      </c>
      <c r="V694">
        <f t="shared" ca="1" si="494"/>
        <v>3003</v>
      </c>
      <c r="W694">
        <f t="shared" ca="1" si="495"/>
        <v>3006</v>
      </c>
      <c r="X694">
        <f t="shared" ca="1" si="496"/>
        <v>3004</v>
      </c>
      <c r="Y694">
        <f t="shared" ca="1" si="497"/>
        <v>4006</v>
      </c>
      <c r="Z694">
        <f t="shared" ca="1" si="498"/>
        <v>4005</v>
      </c>
      <c r="AA694">
        <f t="shared" ca="1" si="499"/>
        <v>4004</v>
      </c>
      <c r="AB694">
        <f t="shared" ca="1" si="500"/>
        <v>4003</v>
      </c>
      <c r="AC694">
        <f t="shared" ca="1" si="501"/>
        <v>4006</v>
      </c>
      <c r="AD694">
        <f t="shared" ca="1" si="502"/>
        <v>4004</v>
      </c>
      <c r="AE694">
        <f t="shared" ca="1" si="503"/>
        <v>5003</v>
      </c>
      <c r="AF694">
        <f t="shared" ca="1" si="504"/>
        <v>5003</v>
      </c>
      <c r="AG694">
        <f t="shared" ca="1" si="505"/>
        <v>5006</v>
      </c>
      <c r="AH694">
        <f t="shared" ca="1" si="506"/>
        <v>5004</v>
      </c>
      <c r="AI694">
        <f t="shared" ca="1" si="507"/>
        <v>5005</v>
      </c>
      <c r="AJ694">
        <f t="shared" ca="1" si="508"/>
        <v>5004</v>
      </c>
      <c r="AK694">
        <f t="shared" ca="1" si="509"/>
        <v>6006</v>
      </c>
      <c r="AL694">
        <f t="shared" ca="1" si="510"/>
        <v>6006</v>
      </c>
      <c r="AM694">
        <f t="shared" ca="1" si="511"/>
        <v>6003</v>
      </c>
      <c r="AN694">
        <f t="shared" ca="1" si="512"/>
        <v>6005</v>
      </c>
      <c r="AO694">
        <f t="shared" ca="1" si="513"/>
        <v>6006</v>
      </c>
      <c r="AP694">
        <f t="shared" ca="1" si="514"/>
        <v>6005</v>
      </c>
      <c r="AQ694" t="str">
        <f t="shared" ca="1" si="522"/>
        <v>12,1004,1;12,1005,1;12,1004,1;12,1003,1;12,1005,1;12,2005,1;12,2005,1;12,2006,1;12,2003,1;12,2003,1;12,2003,1;12,3003,1;12,3004,1;12,3003,1;12,3003,1;12,3006,1;12,3004,1;12,4006,1;12,4005,1;12,4004,1;12,4003,1;12,4006,1;12,4004,1;12,5003,1;12,5003,1;12,5006,1;12,5004,1;12,5005,1;12,5004,1;12,6006,1;12,6006,1;12,6003,1;12,6005,1;12,6006,1;12,6005,1</v>
      </c>
    </row>
    <row r="695" spans="1:43" x14ac:dyDescent="0.15">
      <c r="A695">
        <f t="shared" si="475"/>
        <v>5308</v>
      </c>
      <c r="B695">
        <f t="shared" si="516"/>
        <v>53</v>
      </c>
      <c r="C695">
        <f t="shared" si="517"/>
        <v>8</v>
      </c>
      <c r="D695">
        <f t="shared" si="523"/>
        <v>6</v>
      </c>
      <c r="E695">
        <f t="shared" si="523"/>
        <v>7</v>
      </c>
      <c r="F695" s="4">
        <f t="shared" si="477"/>
        <v>6</v>
      </c>
      <c r="G695">
        <f t="shared" ca="1" si="479"/>
        <v>1005</v>
      </c>
      <c r="H695">
        <f t="shared" ca="1" si="480"/>
        <v>1005</v>
      </c>
      <c r="I695">
        <f t="shared" ca="1" si="481"/>
        <v>1006</v>
      </c>
      <c r="J695">
        <f t="shared" ca="1" si="482"/>
        <v>1006</v>
      </c>
      <c r="K695">
        <f t="shared" ca="1" si="483"/>
        <v>1003</v>
      </c>
      <c r="L695">
        <f t="shared" ca="1" si="484"/>
        <v>1004</v>
      </c>
      <c r="M695">
        <f t="shared" ca="1" si="485"/>
        <v>2005</v>
      </c>
      <c r="N695">
        <f t="shared" ca="1" si="486"/>
        <v>2005</v>
      </c>
      <c r="O695">
        <f t="shared" ca="1" si="487"/>
        <v>2004</v>
      </c>
      <c r="P695">
        <f t="shared" ca="1" si="488"/>
        <v>2003</v>
      </c>
      <c r="Q695">
        <f t="shared" ca="1" si="489"/>
        <v>2005</v>
      </c>
      <c r="R695">
        <f t="shared" ca="1" si="490"/>
        <v>2004</v>
      </c>
      <c r="S695">
        <f t="shared" ca="1" si="491"/>
        <v>3005</v>
      </c>
      <c r="T695">
        <f t="shared" ca="1" si="492"/>
        <v>3005</v>
      </c>
      <c r="U695">
        <f t="shared" ca="1" si="493"/>
        <v>3005</v>
      </c>
      <c r="V695">
        <f t="shared" ca="1" si="494"/>
        <v>3006</v>
      </c>
      <c r="W695">
        <f t="shared" ca="1" si="495"/>
        <v>3003</v>
      </c>
      <c r="X695">
        <f t="shared" ca="1" si="496"/>
        <v>3003</v>
      </c>
      <c r="Y695">
        <f t="shared" ca="1" si="497"/>
        <v>4004</v>
      </c>
      <c r="Z695">
        <f t="shared" ca="1" si="498"/>
        <v>4003</v>
      </c>
      <c r="AA695">
        <f t="shared" ca="1" si="499"/>
        <v>4004</v>
      </c>
      <c r="AB695">
        <f t="shared" ca="1" si="500"/>
        <v>4005</v>
      </c>
      <c r="AC695">
        <f t="shared" ca="1" si="501"/>
        <v>4003</v>
      </c>
      <c r="AD695">
        <f t="shared" ca="1" si="502"/>
        <v>4006</v>
      </c>
      <c r="AE695">
        <f t="shared" ca="1" si="503"/>
        <v>5005</v>
      </c>
      <c r="AF695">
        <f t="shared" ca="1" si="504"/>
        <v>5004</v>
      </c>
      <c r="AG695">
        <f t="shared" ca="1" si="505"/>
        <v>5006</v>
      </c>
      <c r="AH695">
        <f t="shared" ca="1" si="506"/>
        <v>5004</v>
      </c>
      <c r="AI695">
        <f t="shared" ca="1" si="507"/>
        <v>5003</v>
      </c>
      <c r="AJ695">
        <f t="shared" ca="1" si="508"/>
        <v>5003</v>
      </c>
      <c r="AK695">
        <f t="shared" ca="1" si="509"/>
        <v>6005</v>
      </c>
      <c r="AL695">
        <f t="shared" ca="1" si="510"/>
        <v>6003</v>
      </c>
      <c r="AM695">
        <f t="shared" ca="1" si="511"/>
        <v>6003</v>
      </c>
      <c r="AN695">
        <f t="shared" ca="1" si="512"/>
        <v>6003</v>
      </c>
      <c r="AO695">
        <f t="shared" ca="1" si="513"/>
        <v>6004</v>
      </c>
      <c r="AP695">
        <f t="shared" ca="1" si="514"/>
        <v>6003</v>
      </c>
      <c r="AQ695" t="str">
        <f t="shared" ca="1" si="522"/>
        <v>12,1005,1;12,1005,1;12,1006,1;12,1003,1;12,1004,1;12,2005,1;12,2005,1;12,2004,1;12,2003,1;12,2005,1;12,2004,1;12,3005,1;12,3005,1;12,3005,1;12,3006,1;12,3003,1;12,3003,1;12,4004,1;12,4003,1;12,4004,1;12,4005,1;12,4003,1;12,4006,1;12,5005,1;12,5004,1;12,5006,1;12,5004,1;12,5003,1;12,5003,1;12,6005,1;12,6003,1;12,6003,1;12,6003,1;12,6004,1;12,6003,1</v>
      </c>
    </row>
    <row r="696" spans="1:43" x14ac:dyDescent="0.15">
      <c r="A696">
        <f t="shared" si="475"/>
        <v>5408</v>
      </c>
      <c r="B696">
        <f t="shared" si="516"/>
        <v>54</v>
      </c>
      <c r="C696">
        <f t="shared" si="517"/>
        <v>8</v>
      </c>
      <c r="D696">
        <f t="shared" si="523"/>
        <v>6</v>
      </c>
      <c r="E696">
        <f t="shared" si="523"/>
        <v>7</v>
      </c>
      <c r="F696" s="4">
        <f t="shared" si="477"/>
        <v>6</v>
      </c>
      <c r="G696">
        <f t="shared" ca="1" si="479"/>
        <v>1004</v>
      </c>
      <c r="H696">
        <f t="shared" ca="1" si="480"/>
        <v>1004</v>
      </c>
      <c r="I696">
        <f t="shared" ca="1" si="481"/>
        <v>1005</v>
      </c>
      <c r="J696">
        <f t="shared" ca="1" si="482"/>
        <v>1005</v>
      </c>
      <c r="K696">
        <f t="shared" ca="1" si="483"/>
        <v>1005</v>
      </c>
      <c r="L696">
        <f t="shared" ca="1" si="484"/>
        <v>1005</v>
      </c>
      <c r="M696">
        <f t="shared" ca="1" si="485"/>
        <v>2004</v>
      </c>
      <c r="N696">
        <f t="shared" ca="1" si="486"/>
        <v>2005</v>
      </c>
      <c r="O696">
        <f t="shared" ca="1" si="487"/>
        <v>2005</v>
      </c>
      <c r="P696">
        <f t="shared" ca="1" si="488"/>
        <v>2006</v>
      </c>
      <c r="Q696">
        <f t="shared" ca="1" si="489"/>
        <v>2004</v>
      </c>
      <c r="R696">
        <f t="shared" ca="1" si="490"/>
        <v>2005</v>
      </c>
      <c r="S696">
        <f t="shared" ca="1" si="491"/>
        <v>3006</v>
      </c>
      <c r="T696">
        <f t="shared" ca="1" si="492"/>
        <v>3003</v>
      </c>
      <c r="U696">
        <f t="shared" ca="1" si="493"/>
        <v>3006</v>
      </c>
      <c r="V696">
        <f t="shared" ca="1" si="494"/>
        <v>3006</v>
      </c>
      <c r="W696">
        <f t="shared" ca="1" si="495"/>
        <v>3005</v>
      </c>
      <c r="X696">
        <f t="shared" ca="1" si="496"/>
        <v>3006</v>
      </c>
      <c r="Y696">
        <f t="shared" ca="1" si="497"/>
        <v>4003</v>
      </c>
      <c r="Z696">
        <f t="shared" ca="1" si="498"/>
        <v>4005</v>
      </c>
      <c r="AA696">
        <f t="shared" ca="1" si="499"/>
        <v>4006</v>
      </c>
      <c r="AB696">
        <f t="shared" ca="1" si="500"/>
        <v>4004</v>
      </c>
      <c r="AC696">
        <f t="shared" ca="1" si="501"/>
        <v>4004</v>
      </c>
      <c r="AD696">
        <f t="shared" ca="1" si="502"/>
        <v>4006</v>
      </c>
      <c r="AE696">
        <f t="shared" ca="1" si="503"/>
        <v>5004</v>
      </c>
      <c r="AF696">
        <f t="shared" ca="1" si="504"/>
        <v>5004</v>
      </c>
      <c r="AG696">
        <f t="shared" ca="1" si="505"/>
        <v>5004</v>
      </c>
      <c r="AH696">
        <f t="shared" ca="1" si="506"/>
        <v>5006</v>
      </c>
      <c r="AI696">
        <f t="shared" ca="1" si="507"/>
        <v>5006</v>
      </c>
      <c r="AJ696">
        <f t="shared" ca="1" si="508"/>
        <v>5003</v>
      </c>
      <c r="AK696">
        <f t="shared" ca="1" si="509"/>
        <v>6003</v>
      </c>
      <c r="AL696">
        <f t="shared" ca="1" si="510"/>
        <v>6005</v>
      </c>
      <c r="AM696">
        <f t="shared" ca="1" si="511"/>
        <v>6004</v>
      </c>
      <c r="AN696">
        <f t="shared" ca="1" si="512"/>
        <v>6005</v>
      </c>
      <c r="AO696">
        <f t="shared" ca="1" si="513"/>
        <v>6003</v>
      </c>
      <c r="AP696">
        <f t="shared" ca="1" si="514"/>
        <v>6006</v>
      </c>
      <c r="AQ696" t="str">
        <f t="shared" ca="1" si="522"/>
        <v>12,1004,1;12,1004,1;12,1005,1;12,1005,1;12,1005,1;12,2004,1;12,2005,1;12,2005,1;12,2006,1;12,2004,1;12,2005,1;12,3006,1;12,3003,1;12,3006,1;12,3006,1;12,3005,1;12,3006,1;12,4003,1;12,4005,1;12,4006,1;12,4004,1;12,4004,1;12,4006,1;12,5004,1;12,5004,1;12,5004,1;12,5006,1;12,5006,1;12,5003,1;12,6003,1;12,6005,1;12,6004,1;12,6005,1;12,6003,1;12,6006,1</v>
      </c>
    </row>
    <row r="697" spans="1:43" x14ac:dyDescent="0.15">
      <c r="A697">
        <f t="shared" si="475"/>
        <v>5508</v>
      </c>
      <c r="B697">
        <f t="shared" si="516"/>
        <v>55</v>
      </c>
      <c r="C697">
        <f t="shared" si="517"/>
        <v>8</v>
      </c>
      <c r="D697">
        <f t="shared" si="523"/>
        <v>6</v>
      </c>
      <c r="E697">
        <f t="shared" si="523"/>
        <v>7</v>
      </c>
      <c r="F697" s="4">
        <f t="shared" si="477"/>
        <v>6</v>
      </c>
      <c r="G697">
        <f t="shared" ca="1" si="479"/>
        <v>1005</v>
      </c>
      <c r="H697">
        <f t="shared" ca="1" si="480"/>
        <v>1006</v>
      </c>
      <c r="I697">
        <f t="shared" ca="1" si="481"/>
        <v>1005</v>
      </c>
      <c r="J697">
        <f t="shared" ca="1" si="482"/>
        <v>1003</v>
      </c>
      <c r="K697">
        <f t="shared" ca="1" si="483"/>
        <v>1004</v>
      </c>
      <c r="L697">
        <f t="shared" ca="1" si="484"/>
        <v>1004</v>
      </c>
      <c r="M697">
        <f t="shared" ca="1" si="485"/>
        <v>2004</v>
      </c>
      <c r="N697">
        <f t="shared" ca="1" si="486"/>
        <v>2006</v>
      </c>
      <c r="O697">
        <f t="shared" ca="1" si="487"/>
        <v>2003</v>
      </c>
      <c r="P697">
        <f t="shared" ca="1" si="488"/>
        <v>2004</v>
      </c>
      <c r="Q697">
        <f t="shared" ca="1" si="489"/>
        <v>2005</v>
      </c>
      <c r="R697">
        <f t="shared" ca="1" si="490"/>
        <v>2005</v>
      </c>
      <c r="S697">
        <f t="shared" ca="1" si="491"/>
        <v>3003</v>
      </c>
      <c r="T697">
        <f t="shared" ca="1" si="492"/>
        <v>3004</v>
      </c>
      <c r="U697">
        <f t="shared" ca="1" si="493"/>
        <v>3004</v>
      </c>
      <c r="V697">
        <f t="shared" ca="1" si="494"/>
        <v>3003</v>
      </c>
      <c r="W697">
        <f t="shared" ca="1" si="495"/>
        <v>3004</v>
      </c>
      <c r="X697">
        <f t="shared" ca="1" si="496"/>
        <v>3004</v>
      </c>
      <c r="Y697">
        <f t="shared" ca="1" si="497"/>
        <v>4005</v>
      </c>
      <c r="Z697">
        <f t="shared" ca="1" si="498"/>
        <v>4004</v>
      </c>
      <c r="AA697">
        <f t="shared" ca="1" si="499"/>
        <v>4006</v>
      </c>
      <c r="AB697">
        <f t="shared" ca="1" si="500"/>
        <v>4003</v>
      </c>
      <c r="AC697">
        <f t="shared" ca="1" si="501"/>
        <v>4003</v>
      </c>
      <c r="AD697">
        <f t="shared" ca="1" si="502"/>
        <v>4004</v>
      </c>
      <c r="AE697">
        <f t="shared" ca="1" si="503"/>
        <v>5006</v>
      </c>
      <c r="AF697">
        <f t="shared" ca="1" si="504"/>
        <v>5006</v>
      </c>
      <c r="AG697">
        <f t="shared" ca="1" si="505"/>
        <v>5006</v>
      </c>
      <c r="AH697">
        <f t="shared" ca="1" si="506"/>
        <v>5005</v>
      </c>
      <c r="AI697">
        <f t="shared" ca="1" si="507"/>
        <v>5004</v>
      </c>
      <c r="AJ697">
        <f t="shared" ca="1" si="508"/>
        <v>5005</v>
      </c>
      <c r="AK697">
        <f t="shared" ca="1" si="509"/>
        <v>6003</v>
      </c>
      <c r="AL697">
        <f t="shared" ca="1" si="510"/>
        <v>6003</v>
      </c>
      <c r="AM697">
        <f t="shared" ca="1" si="511"/>
        <v>6005</v>
      </c>
      <c r="AN697">
        <f t="shared" ca="1" si="512"/>
        <v>6003</v>
      </c>
      <c r="AO697">
        <f t="shared" ca="1" si="513"/>
        <v>6006</v>
      </c>
      <c r="AP697">
        <f t="shared" ca="1" si="514"/>
        <v>6006</v>
      </c>
      <c r="AQ697" t="str">
        <f t="shared" ca="1" si="522"/>
        <v>12,1005,1;12,1006,1;12,1003,1;12,1004,1;12,1004,1;12,2004,1;12,2006,1;12,2003,1;12,2004,1;12,2005,1;12,2005,1;12,3003,1;12,3004,1;12,3004,1;12,3003,1;12,3004,1;12,3004,1;12,4005,1;12,4004,1;12,4006,1;12,4003,1;12,4003,1;12,4004,1;12,5006,1;12,5006,1;12,5006,1;12,5005,1;12,5004,1;12,5005,1;12,6003,1;12,6003,1;12,6005,1;12,6003,1;12,6006,1;12,6006,1</v>
      </c>
    </row>
    <row r="698" spans="1:43" x14ac:dyDescent="0.15">
      <c r="A698">
        <f t="shared" si="475"/>
        <v>5608</v>
      </c>
      <c r="B698">
        <f t="shared" si="516"/>
        <v>56</v>
      </c>
      <c r="C698">
        <f t="shared" si="517"/>
        <v>8</v>
      </c>
      <c r="D698">
        <f t="shared" si="523"/>
        <v>6</v>
      </c>
      <c r="E698">
        <f t="shared" si="523"/>
        <v>7</v>
      </c>
      <c r="F698" s="4">
        <f t="shared" si="477"/>
        <v>6</v>
      </c>
      <c r="G698">
        <f t="shared" ca="1" si="479"/>
        <v>1005</v>
      </c>
      <c r="H698">
        <f t="shared" ca="1" si="480"/>
        <v>1006</v>
      </c>
      <c r="I698">
        <f t="shared" ca="1" si="481"/>
        <v>1004</v>
      </c>
      <c r="J698">
        <f t="shared" ca="1" si="482"/>
        <v>1006</v>
      </c>
      <c r="K698">
        <f t="shared" ca="1" si="483"/>
        <v>1005</v>
      </c>
      <c r="L698">
        <f t="shared" ca="1" si="484"/>
        <v>1003</v>
      </c>
      <c r="M698">
        <f t="shared" ca="1" si="485"/>
        <v>2006</v>
      </c>
      <c r="N698">
        <f t="shared" ca="1" si="486"/>
        <v>2003</v>
      </c>
      <c r="O698">
        <f t="shared" ca="1" si="487"/>
        <v>2003</v>
      </c>
      <c r="P698">
        <f t="shared" ca="1" si="488"/>
        <v>2005</v>
      </c>
      <c r="Q698">
        <f t="shared" ca="1" si="489"/>
        <v>2006</v>
      </c>
      <c r="R698">
        <f t="shared" ca="1" si="490"/>
        <v>2003</v>
      </c>
      <c r="S698">
        <f t="shared" ca="1" si="491"/>
        <v>3005</v>
      </c>
      <c r="T698">
        <f t="shared" ca="1" si="492"/>
        <v>3005</v>
      </c>
      <c r="U698">
        <f t="shared" ca="1" si="493"/>
        <v>3005</v>
      </c>
      <c r="V698">
        <f t="shared" ca="1" si="494"/>
        <v>3006</v>
      </c>
      <c r="W698">
        <f t="shared" ca="1" si="495"/>
        <v>3003</v>
      </c>
      <c r="X698">
        <f t="shared" ca="1" si="496"/>
        <v>3006</v>
      </c>
      <c r="Y698">
        <f t="shared" ca="1" si="497"/>
        <v>4004</v>
      </c>
      <c r="Z698">
        <f t="shared" ca="1" si="498"/>
        <v>4003</v>
      </c>
      <c r="AA698">
        <f t="shared" ca="1" si="499"/>
        <v>4003</v>
      </c>
      <c r="AB698">
        <f t="shared" ca="1" si="500"/>
        <v>4006</v>
      </c>
      <c r="AC698">
        <f t="shared" ca="1" si="501"/>
        <v>4006</v>
      </c>
      <c r="AD698">
        <f t="shared" ca="1" si="502"/>
        <v>4005</v>
      </c>
      <c r="AE698">
        <f t="shared" ca="1" si="503"/>
        <v>5006</v>
      </c>
      <c r="AF698">
        <f t="shared" ca="1" si="504"/>
        <v>5006</v>
      </c>
      <c r="AG698">
        <f t="shared" ca="1" si="505"/>
        <v>5006</v>
      </c>
      <c r="AH698">
        <f t="shared" ca="1" si="506"/>
        <v>5003</v>
      </c>
      <c r="AI698">
        <f t="shared" ca="1" si="507"/>
        <v>5006</v>
      </c>
      <c r="AJ698">
        <f t="shared" ca="1" si="508"/>
        <v>5003</v>
      </c>
      <c r="AK698">
        <f t="shared" ca="1" si="509"/>
        <v>6003</v>
      </c>
      <c r="AL698">
        <f t="shared" ca="1" si="510"/>
        <v>6004</v>
      </c>
      <c r="AM698">
        <f t="shared" ca="1" si="511"/>
        <v>6004</v>
      </c>
      <c r="AN698">
        <f t="shared" ca="1" si="512"/>
        <v>6004</v>
      </c>
      <c r="AO698">
        <f t="shared" ca="1" si="513"/>
        <v>6005</v>
      </c>
      <c r="AP698">
        <f t="shared" ca="1" si="514"/>
        <v>6005</v>
      </c>
      <c r="AQ698" t="str">
        <f t="shared" ca="1" si="522"/>
        <v>12,1005,1;12,1006,1;12,1006,1;12,1005,1;12,1003,1;12,2006,1;12,2003,1;12,2003,1;12,2005,1;12,2006,1;12,2003,1;12,3005,1;12,3005,1;12,3005,1;12,3006,1;12,3003,1;12,3006,1;12,4004,1;12,4003,1;12,4003,1;12,4006,1;12,4006,1;12,4005,1;12,5006,1;12,5006,1;12,5006,1;12,5003,1;12,5006,1;12,5003,1;12,6003,1;12,6004,1;12,6004,1;12,6004,1;12,6005,1;12,6005,1</v>
      </c>
    </row>
    <row r="699" spans="1:43" x14ac:dyDescent="0.15">
      <c r="A699">
        <f t="shared" si="475"/>
        <v>5708</v>
      </c>
      <c r="B699">
        <f t="shared" si="516"/>
        <v>57</v>
      </c>
      <c r="C699">
        <f t="shared" si="517"/>
        <v>8</v>
      </c>
      <c r="D699">
        <f t="shared" si="523"/>
        <v>6</v>
      </c>
      <c r="E699">
        <f t="shared" si="523"/>
        <v>7</v>
      </c>
      <c r="F699" s="4">
        <f t="shared" si="477"/>
        <v>6</v>
      </c>
      <c r="G699">
        <f t="shared" ca="1" si="479"/>
        <v>1003</v>
      </c>
      <c r="H699">
        <f t="shared" ca="1" si="480"/>
        <v>1004</v>
      </c>
      <c r="I699">
        <f t="shared" ca="1" si="481"/>
        <v>1006</v>
      </c>
      <c r="J699">
        <f t="shared" ca="1" si="482"/>
        <v>1003</v>
      </c>
      <c r="K699">
        <f t="shared" ca="1" si="483"/>
        <v>1003</v>
      </c>
      <c r="L699">
        <f t="shared" ca="1" si="484"/>
        <v>1004</v>
      </c>
      <c r="M699">
        <f t="shared" ca="1" si="485"/>
        <v>2006</v>
      </c>
      <c r="N699">
        <f t="shared" ca="1" si="486"/>
        <v>2003</v>
      </c>
      <c r="O699">
        <f t="shared" ca="1" si="487"/>
        <v>2004</v>
      </c>
      <c r="P699">
        <f t="shared" ca="1" si="488"/>
        <v>2003</v>
      </c>
      <c r="Q699">
        <f t="shared" ca="1" si="489"/>
        <v>2004</v>
      </c>
      <c r="R699">
        <f t="shared" ca="1" si="490"/>
        <v>2004</v>
      </c>
      <c r="S699">
        <f t="shared" ca="1" si="491"/>
        <v>3005</v>
      </c>
      <c r="T699">
        <f t="shared" ca="1" si="492"/>
        <v>3004</v>
      </c>
      <c r="U699">
        <f t="shared" ca="1" si="493"/>
        <v>3004</v>
      </c>
      <c r="V699">
        <f t="shared" ca="1" si="494"/>
        <v>3006</v>
      </c>
      <c r="W699">
        <f t="shared" ca="1" si="495"/>
        <v>3006</v>
      </c>
      <c r="X699">
        <f t="shared" ca="1" si="496"/>
        <v>3005</v>
      </c>
      <c r="Y699">
        <f t="shared" ca="1" si="497"/>
        <v>4005</v>
      </c>
      <c r="Z699">
        <f t="shared" ca="1" si="498"/>
        <v>4006</v>
      </c>
      <c r="AA699">
        <f t="shared" ca="1" si="499"/>
        <v>4003</v>
      </c>
      <c r="AB699">
        <f t="shared" ca="1" si="500"/>
        <v>4004</v>
      </c>
      <c r="AC699">
        <f t="shared" ca="1" si="501"/>
        <v>4005</v>
      </c>
      <c r="AD699">
        <f t="shared" ca="1" si="502"/>
        <v>4004</v>
      </c>
      <c r="AE699">
        <f t="shared" ca="1" si="503"/>
        <v>5004</v>
      </c>
      <c r="AF699">
        <f t="shared" ca="1" si="504"/>
        <v>5004</v>
      </c>
      <c r="AG699">
        <f t="shared" ca="1" si="505"/>
        <v>5003</v>
      </c>
      <c r="AH699">
        <f t="shared" ca="1" si="506"/>
        <v>5003</v>
      </c>
      <c r="AI699">
        <f t="shared" ca="1" si="507"/>
        <v>5003</v>
      </c>
      <c r="AJ699">
        <f t="shared" ca="1" si="508"/>
        <v>5006</v>
      </c>
      <c r="AK699">
        <f t="shared" ca="1" si="509"/>
        <v>6006</v>
      </c>
      <c r="AL699">
        <f t="shared" ca="1" si="510"/>
        <v>6004</v>
      </c>
      <c r="AM699">
        <f t="shared" ca="1" si="511"/>
        <v>6005</v>
      </c>
      <c r="AN699">
        <f t="shared" ca="1" si="512"/>
        <v>6005</v>
      </c>
      <c r="AO699">
        <f t="shared" ca="1" si="513"/>
        <v>6004</v>
      </c>
      <c r="AP699">
        <f t="shared" ca="1" si="514"/>
        <v>6003</v>
      </c>
      <c r="AQ699" t="str">
        <f t="shared" ca="1" si="522"/>
        <v>12,1003,1;12,1004,1;12,1003,1;12,1003,1;12,1004,1;12,2006,1;12,2003,1;12,2004,1;12,2003,1;12,2004,1;12,2004,1;12,3005,1;12,3004,1;12,3004,1;12,3006,1;12,3006,1;12,3005,1;12,4005,1;12,4006,1;12,4003,1;12,4004,1;12,4005,1;12,4004,1;12,5004,1;12,5004,1;12,5003,1;12,5003,1;12,5003,1;12,5006,1;12,6006,1;12,6004,1;12,6005,1;12,6005,1;12,6004,1;12,6003,1</v>
      </c>
    </row>
    <row r="700" spans="1:43" x14ac:dyDescent="0.15">
      <c r="A700">
        <f t="shared" si="475"/>
        <v>5808</v>
      </c>
      <c r="B700">
        <f t="shared" si="516"/>
        <v>58</v>
      </c>
      <c r="C700">
        <f t="shared" si="517"/>
        <v>8</v>
      </c>
      <c r="D700">
        <f t="shared" si="523"/>
        <v>6</v>
      </c>
      <c r="E700">
        <f t="shared" si="523"/>
        <v>7</v>
      </c>
      <c r="F700" s="4">
        <f t="shared" si="477"/>
        <v>6</v>
      </c>
      <c r="G700">
        <f t="shared" ca="1" si="479"/>
        <v>1006</v>
      </c>
      <c r="H700">
        <f t="shared" ca="1" si="480"/>
        <v>1003</v>
      </c>
      <c r="I700">
        <f t="shared" ca="1" si="481"/>
        <v>1003</v>
      </c>
      <c r="J700">
        <f t="shared" ca="1" si="482"/>
        <v>1003</v>
      </c>
      <c r="K700">
        <f t="shared" ca="1" si="483"/>
        <v>1003</v>
      </c>
      <c r="L700">
        <f t="shared" ca="1" si="484"/>
        <v>1004</v>
      </c>
      <c r="M700">
        <f t="shared" ca="1" si="485"/>
        <v>2005</v>
      </c>
      <c r="N700">
        <f t="shared" ca="1" si="486"/>
        <v>2006</v>
      </c>
      <c r="O700">
        <f t="shared" ca="1" si="487"/>
        <v>2003</v>
      </c>
      <c r="P700">
        <f t="shared" ca="1" si="488"/>
        <v>2006</v>
      </c>
      <c r="Q700">
        <f t="shared" ca="1" si="489"/>
        <v>2003</v>
      </c>
      <c r="R700">
        <f t="shared" ca="1" si="490"/>
        <v>2004</v>
      </c>
      <c r="S700">
        <f t="shared" ca="1" si="491"/>
        <v>3004</v>
      </c>
      <c r="T700">
        <f t="shared" ca="1" si="492"/>
        <v>3006</v>
      </c>
      <c r="U700">
        <f t="shared" ca="1" si="493"/>
        <v>3006</v>
      </c>
      <c r="V700">
        <f t="shared" ca="1" si="494"/>
        <v>3003</v>
      </c>
      <c r="W700">
        <f t="shared" ca="1" si="495"/>
        <v>3004</v>
      </c>
      <c r="X700">
        <f t="shared" ca="1" si="496"/>
        <v>3004</v>
      </c>
      <c r="Y700">
        <f t="shared" ca="1" si="497"/>
        <v>4004</v>
      </c>
      <c r="Z700">
        <f t="shared" ca="1" si="498"/>
        <v>4005</v>
      </c>
      <c r="AA700">
        <f t="shared" ca="1" si="499"/>
        <v>4004</v>
      </c>
      <c r="AB700">
        <f t="shared" ca="1" si="500"/>
        <v>4005</v>
      </c>
      <c r="AC700">
        <f t="shared" ca="1" si="501"/>
        <v>4004</v>
      </c>
      <c r="AD700">
        <f t="shared" ca="1" si="502"/>
        <v>4004</v>
      </c>
      <c r="AE700">
        <f t="shared" ca="1" si="503"/>
        <v>5003</v>
      </c>
      <c r="AF700">
        <f t="shared" ca="1" si="504"/>
        <v>5005</v>
      </c>
      <c r="AG700">
        <f t="shared" ca="1" si="505"/>
        <v>5005</v>
      </c>
      <c r="AH700">
        <f t="shared" ca="1" si="506"/>
        <v>5003</v>
      </c>
      <c r="AI700">
        <f t="shared" ca="1" si="507"/>
        <v>5003</v>
      </c>
      <c r="AJ700">
        <f t="shared" ca="1" si="508"/>
        <v>5003</v>
      </c>
      <c r="AK700">
        <f t="shared" ca="1" si="509"/>
        <v>6006</v>
      </c>
      <c r="AL700">
        <f t="shared" ca="1" si="510"/>
        <v>6005</v>
      </c>
      <c r="AM700">
        <f t="shared" ca="1" si="511"/>
        <v>6004</v>
      </c>
      <c r="AN700">
        <f t="shared" ca="1" si="512"/>
        <v>6005</v>
      </c>
      <c r="AO700">
        <f t="shared" ca="1" si="513"/>
        <v>6006</v>
      </c>
      <c r="AP700">
        <f t="shared" ca="1" si="514"/>
        <v>6004</v>
      </c>
      <c r="AQ700" t="str">
        <f t="shared" ca="1" si="522"/>
        <v>12,1006,1;12,1003,1;12,1003,1;12,1003,1;12,1004,1;12,2005,1;12,2006,1;12,2003,1;12,2006,1;12,2003,1;12,2004,1;12,3004,1;12,3006,1;12,3006,1;12,3003,1;12,3004,1;12,3004,1;12,4004,1;12,4005,1;12,4004,1;12,4005,1;12,4004,1;12,4004,1;12,5003,1;12,5005,1;12,5005,1;12,5003,1;12,5003,1;12,5003,1;12,6006,1;12,6005,1;12,6004,1;12,6005,1;12,6006,1;12,6004,1</v>
      </c>
    </row>
    <row r="701" spans="1:43" x14ac:dyDescent="0.15">
      <c r="A701">
        <f t="shared" si="475"/>
        <v>5908</v>
      </c>
      <c r="B701">
        <f t="shared" si="516"/>
        <v>59</v>
      </c>
      <c r="C701">
        <f t="shared" si="517"/>
        <v>8</v>
      </c>
      <c r="D701">
        <f t="shared" si="523"/>
        <v>6</v>
      </c>
      <c r="E701">
        <f t="shared" si="523"/>
        <v>7</v>
      </c>
      <c r="F701" s="4">
        <f t="shared" si="477"/>
        <v>6</v>
      </c>
      <c r="G701">
        <f t="shared" ca="1" si="479"/>
        <v>1006</v>
      </c>
      <c r="H701">
        <f t="shared" ca="1" si="480"/>
        <v>1003</v>
      </c>
      <c r="I701">
        <f t="shared" ca="1" si="481"/>
        <v>1003</v>
      </c>
      <c r="J701">
        <f t="shared" ca="1" si="482"/>
        <v>1005</v>
      </c>
      <c r="K701">
        <f t="shared" ca="1" si="483"/>
        <v>1003</v>
      </c>
      <c r="L701">
        <f t="shared" ca="1" si="484"/>
        <v>1006</v>
      </c>
      <c r="M701">
        <f t="shared" ca="1" si="485"/>
        <v>2006</v>
      </c>
      <c r="N701">
        <f t="shared" ca="1" si="486"/>
        <v>2003</v>
      </c>
      <c r="O701">
        <f t="shared" ca="1" si="487"/>
        <v>2006</v>
      </c>
      <c r="P701">
        <f t="shared" ca="1" si="488"/>
        <v>2006</v>
      </c>
      <c r="Q701">
        <f t="shared" ca="1" si="489"/>
        <v>2005</v>
      </c>
      <c r="R701">
        <f t="shared" ca="1" si="490"/>
        <v>2004</v>
      </c>
      <c r="S701">
        <f t="shared" ca="1" si="491"/>
        <v>3004</v>
      </c>
      <c r="T701">
        <f t="shared" ca="1" si="492"/>
        <v>3003</v>
      </c>
      <c r="U701">
        <f t="shared" ca="1" si="493"/>
        <v>3006</v>
      </c>
      <c r="V701">
        <f t="shared" ca="1" si="494"/>
        <v>3005</v>
      </c>
      <c r="W701">
        <f t="shared" ca="1" si="495"/>
        <v>3003</v>
      </c>
      <c r="X701">
        <f t="shared" ca="1" si="496"/>
        <v>3004</v>
      </c>
      <c r="Y701">
        <f t="shared" ca="1" si="497"/>
        <v>4005</v>
      </c>
      <c r="Z701">
        <f t="shared" ca="1" si="498"/>
        <v>4006</v>
      </c>
      <c r="AA701">
        <f t="shared" ca="1" si="499"/>
        <v>4005</v>
      </c>
      <c r="AB701">
        <f t="shared" ca="1" si="500"/>
        <v>4005</v>
      </c>
      <c r="AC701">
        <f t="shared" ca="1" si="501"/>
        <v>4006</v>
      </c>
      <c r="AD701">
        <f t="shared" ca="1" si="502"/>
        <v>4005</v>
      </c>
      <c r="AE701">
        <f t="shared" ca="1" si="503"/>
        <v>5004</v>
      </c>
      <c r="AF701">
        <f t="shared" ca="1" si="504"/>
        <v>5004</v>
      </c>
      <c r="AG701">
        <f t="shared" ca="1" si="505"/>
        <v>5005</v>
      </c>
      <c r="AH701">
        <f t="shared" ca="1" si="506"/>
        <v>5006</v>
      </c>
      <c r="AI701">
        <f t="shared" ca="1" si="507"/>
        <v>5005</v>
      </c>
      <c r="AJ701">
        <f t="shared" ca="1" si="508"/>
        <v>5003</v>
      </c>
      <c r="AK701">
        <f t="shared" ca="1" si="509"/>
        <v>6006</v>
      </c>
      <c r="AL701">
        <f t="shared" ca="1" si="510"/>
        <v>6005</v>
      </c>
      <c r="AM701">
        <f t="shared" ca="1" si="511"/>
        <v>6004</v>
      </c>
      <c r="AN701">
        <f t="shared" ca="1" si="512"/>
        <v>6006</v>
      </c>
      <c r="AO701">
        <f t="shared" ca="1" si="513"/>
        <v>6004</v>
      </c>
      <c r="AP701">
        <f t="shared" ca="1" si="514"/>
        <v>6005</v>
      </c>
      <c r="AQ701" t="str">
        <f t="shared" ca="1" si="522"/>
        <v>12,1006,1;12,1003,1;12,1005,1;12,1003,1;12,1006,1;12,2006,1;12,2003,1;12,2006,1;12,2006,1;12,2005,1;12,2004,1;12,3004,1;12,3003,1;12,3006,1;12,3005,1;12,3003,1;12,3004,1;12,4005,1;12,4006,1;12,4005,1;12,4005,1;12,4006,1;12,4005,1;12,5004,1;12,5004,1;12,5005,1;12,5006,1;12,5005,1;12,5003,1;12,6006,1;12,6005,1;12,6004,1;12,6006,1;12,6004,1;12,6005,1</v>
      </c>
    </row>
    <row r="702" spans="1:43" x14ac:dyDescent="0.15">
      <c r="A702">
        <f t="shared" si="475"/>
        <v>6008</v>
      </c>
      <c r="B702">
        <f t="shared" si="516"/>
        <v>60</v>
      </c>
      <c r="C702">
        <f t="shared" si="517"/>
        <v>8</v>
      </c>
      <c r="D702">
        <f t="shared" si="523"/>
        <v>6</v>
      </c>
      <c r="E702">
        <f t="shared" si="523"/>
        <v>8</v>
      </c>
      <c r="F702" s="4">
        <f t="shared" si="477"/>
        <v>7</v>
      </c>
      <c r="G702">
        <f t="shared" ca="1" si="479"/>
        <v>1004</v>
      </c>
      <c r="H702">
        <f t="shared" ca="1" si="480"/>
        <v>1006</v>
      </c>
      <c r="I702">
        <f t="shared" ca="1" si="481"/>
        <v>1006</v>
      </c>
      <c r="J702">
        <f t="shared" ca="1" si="482"/>
        <v>1007</v>
      </c>
      <c r="K702">
        <f t="shared" ca="1" si="483"/>
        <v>1005</v>
      </c>
      <c r="L702">
        <f t="shared" ca="1" si="484"/>
        <v>1007</v>
      </c>
      <c r="M702">
        <f t="shared" ca="1" si="485"/>
        <v>2007</v>
      </c>
      <c r="N702">
        <f t="shared" ca="1" si="486"/>
        <v>2007</v>
      </c>
      <c r="O702">
        <f t="shared" ca="1" si="487"/>
        <v>2005</v>
      </c>
      <c r="P702">
        <f t="shared" ca="1" si="488"/>
        <v>2007</v>
      </c>
      <c r="Q702">
        <f t="shared" ca="1" si="489"/>
        <v>2007</v>
      </c>
      <c r="R702">
        <f t="shared" ca="1" si="490"/>
        <v>2007</v>
      </c>
      <c r="S702">
        <f t="shared" ca="1" si="491"/>
        <v>3005</v>
      </c>
      <c r="T702">
        <f t="shared" ca="1" si="492"/>
        <v>3005</v>
      </c>
      <c r="U702">
        <f t="shared" ca="1" si="493"/>
        <v>3006</v>
      </c>
      <c r="V702">
        <f t="shared" ca="1" si="494"/>
        <v>3004</v>
      </c>
      <c r="W702">
        <f t="shared" ca="1" si="495"/>
        <v>3007</v>
      </c>
      <c r="X702">
        <f t="shared" ca="1" si="496"/>
        <v>3004</v>
      </c>
      <c r="Y702">
        <f t="shared" ca="1" si="497"/>
        <v>4004</v>
      </c>
      <c r="Z702">
        <f t="shared" ca="1" si="498"/>
        <v>4005</v>
      </c>
      <c r="AA702">
        <f t="shared" ca="1" si="499"/>
        <v>4007</v>
      </c>
      <c r="AB702">
        <f t="shared" ca="1" si="500"/>
        <v>4006</v>
      </c>
      <c r="AC702">
        <f t="shared" ca="1" si="501"/>
        <v>4004</v>
      </c>
      <c r="AD702">
        <f t="shared" ca="1" si="502"/>
        <v>4006</v>
      </c>
      <c r="AE702">
        <f t="shared" ca="1" si="503"/>
        <v>5006</v>
      </c>
      <c r="AF702">
        <f t="shared" ca="1" si="504"/>
        <v>5004</v>
      </c>
      <c r="AG702">
        <f t="shared" ca="1" si="505"/>
        <v>5004</v>
      </c>
      <c r="AH702">
        <f t="shared" ca="1" si="506"/>
        <v>5004</v>
      </c>
      <c r="AI702">
        <f t="shared" ca="1" si="507"/>
        <v>5005</v>
      </c>
      <c r="AJ702">
        <f t="shared" ca="1" si="508"/>
        <v>5006</v>
      </c>
      <c r="AK702">
        <f t="shared" ca="1" si="509"/>
        <v>6005</v>
      </c>
      <c r="AL702">
        <f t="shared" ca="1" si="510"/>
        <v>6007</v>
      </c>
      <c r="AM702">
        <f t="shared" ca="1" si="511"/>
        <v>6005</v>
      </c>
      <c r="AN702">
        <f t="shared" ca="1" si="512"/>
        <v>6006</v>
      </c>
      <c r="AO702">
        <f t="shared" ca="1" si="513"/>
        <v>6005</v>
      </c>
      <c r="AP702">
        <f t="shared" ca="1" si="514"/>
        <v>6005</v>
      </c>
      <c r="AQ702" t="str">
        <f t="shared" ca="1" si="522"/>
        <v>12,1004,1;12,1006,1;12,1007,1;12,1005,1;12,1007,1;12,2007,1;12,2007,1;12,2005,1;12,2007,1;12,2007,1;12,2007,1;12,3005,1;12,3005,1;12,3006,1;12,3004,1;12,3007,1;12,3004,1;12,4004,1;12,4005,1;12,4007,1;12,4006,1;12,4004,1;12,4006,1;12,5006,1;12,5004,1;12,5004,1;12,5004,1;12,5005,1;12,5006,1;12,6005,1;12,6007,1;12,6005,1;12,6006,1;12,6005,1;12,6005,1</v>
      </c>
    </row>
    <row r="703" spans="1:43" x14ac:dyDescent="0.15">
      <c r="A703">
        <f t="shared" si="475"/>
        <v>6108</v>
      </c>
      <c r="B703">
        <f t="shared" si="516"/>
        <v>61</v>
      </c>
      <c r="C703">
        <f t="shared" si="517"/>
        <v>8</v>
      </c>
      <c r="D703">
        <f t="shared" ref="D703:E722" si="524">D623</f>
        <v>6</v>
      </c>
      <c r="E703">
        <f t="shared" si="524"/>
        <v>8</v>
      </c>
      <c r="F703" s="4">
        <f t="shared" si="477"/>
        <v>7</v>
      </c>
      <c r="G703">
        <f t="shared" ca="1" si="479"/>
        <v>1005</v>
      </c>
      <c r="H703">
        <f t="shared" ca="1" si="480"/>
        <v>1007</v>
      </c>
      <c r="I703">
        <f t="shared" ca="1" si="481"/>
        <v>1004</v>
      </c>
      <c r="J703">
        <f t="shared" ca="1" si="482"/>
        <v>1004</v>
      </c>
      <c r="K703">
        <f t="shared" ca="1" si="483"/>
        <v>1004</v>
      </c>
      <c r="L703">
        <f t="shared" ca="1" si="484"/>
        <v>1005</v>
      </c>
      <c r="M703">
        <f t="shared" ca="1" si="485"/>
        <v>2007</v>
      </c>
      <c r="N703">
        <f t="shared" ca="1" si="486"/>
        <v>2004</v>
      </c>
      <c r="O703">
        <f t="shared" ca="1" si="487"/>
        <v>2006</v>
      </c>
      <c r="P703">
        <f t="shared" ca="1" si="488"/>
        <v>2005</v>
      </c>
      <c r="Q703">
        <f t="shared" ca="1" si="489"/>
        <v>2004</v>
      </c>
      <c r="R703">
        <f t="shared" ca="1" si="490"/>
        <v>2004</v>
      </c>
      <c r="S703">
        <f t="shared" ca="1" si="491"/>
        <v>3006</v>
      </c>
      <c r="T703">
        <f t="shared" ca="1" si="492"/>
        <v>3007</v>
      </c>
      <c r="U703">
        <f t="shared" ca="1" si="493"/>
        <v>3007</v>
      </c>
      <c r="V703">
        <f t="shared" ca="1" si="494"/>
        <v>3007</v>
      </c>
      <c r="W703">
        <f t="shared" ca="1" si="495"/>
        <v>3006</v>
      </c>
      <c r="X703">
        <f t="shared" ca="1" si="496"/>
        <v>3007</v>
      </c>
      <c r="Y703">
        <f t="shared" ca="1" si="497"/>
        <v>4004</v>
      </c>
      <c r="Z703">
        <f t="shared" ca="1" si="498"/>
        <v>4007</v>
      </c>
      <c r="AA703">
        <f t="shared" ca="1" si="499"/>
        <v>4005</v>
      </c>
      <c r="AB703">
        <f t="shared" ca="1" si="500"/>
        <v>4004</v>
      </c>
      <c r="AC703">
        <f t="shared" ca="1" si="501"/>
        <v>4005</v>
      </c>
      <c r="AD703">
        <f t="shared" ca="1" si="502"/>
        <v>4007</v>
      </c>
      <c r="AE703">
        <f t="shared" ca="1" si="503"/>
        <v>5004</v>
      </c>
      <c r="AF703">
        <f t="shared" ca="1" si="504"/>
        <v>5006</v>
      </c>
      <c r="AG703">
        <f t="shared" ca="1" si="505"/>
        <v>5004</v>
      </c>
      <c r="AH703">
        <f t="shared" ca="1" si="506"/>
        <v>5006</v>
      </c>
      <c r="AI703">
        <f t="shared" ca="1" si="507"/>
        <v>5004</v>
      </c>
      <c r="AJ703">
        <f t="shared" ca="1" si="508"/>
        <v>5004</v>
      </c>
      <c r="AK703">
        <f t="shared" ca="1" si="509"/>
        <v>6007</v>
      </c>
      <c r="AL703">
        <f t="shared" ca="1" si="510"/>
        <v>6006</v>
      </c>
      <c r="AM703">
        <f t="shared" ca="1" si="511"/>
        <v>6006</v>
      </c>
      <c r="AN703">
        <f t="shared" ca="1" si="512"/>
        <v>6005</v>
      </c>
      <c r="AO703">
        <f t="shared" ca="1" si="513"/>
        <v>6007</v>
      </c>
      <c r="AP703">
        <f t="shared" ca="1" si="514"/>
        <v>6007</v>
      </c>
      <c r="AQ703" t="str">
        <f t="shared" ca="1" si="522"/>
        <v>12,1005,1;12,1007,1;12,1004,1;12,1004,1;12,1005,1;12,2007,1;12,2004,1;12,2006,1;12,2005,1;12,2004,1;12,2004,1;12,3006,1;12,3007,1;12,3007,1;12,3007,1;12,3006,1;12,3007,1;12,4004,1;12,4007,1;12,4005,1;12,4004,1;12,4005,1;12,4007,1;12,5004,1;12,5006,1;12,5004,1;12,5006,1;12,5004,1;12,5004,1;12,6007,1;12,6006,1;12,6006,1;12,6005,1;12,6007,1;12,6007,1</v>
      </c>
    </row>
    <row r="704" spans="1:43" x14ac:dyDescent="0.15">
      <c r="A704">
        <f t="shared" si="475"/>
        <v>6208</v>
      </c>
      <c r="B704">
        <f t="shared" si="516"/>
        <v>62</v>
      </c>
      <c r="C704">
        <f t="shared" si="517"/>
        <v>8</v>
      </c>
      <c r="D704">
        <f t="shared" si="524"/>
        <v>6</v>
      </c>
      <c r="E704">
        <f t="shared" si="524"/>
        <v>8</v>
      </c>
      <c r="F704" s="4">
        <f t="shared" si="477"/>
        <v>7</v>
      </c>
      <c r="G704">
        <f t="shared" ca="1" si="479"/>
        <v>1007</v>
      </c>
      <c r="H704">
        <f t="shared" ca="1" si="480"/>
        <v>1006</v>
      </c>
      <c r="I704">
        <f t="shared" ca="1" si="481"/>
        <v>1007</v>
      </c>
      <c r="J704">
        <f t="shared" ca="1" si="482"/>
        <v>1006</v>
      </c>
      <c r="K704">
        <f t="shared" ca="1" si="483"/>
        <v>1007</v>
      </c>
      <c r="L704">
        <f t="shared" ca="1" si="484"/>
        <v>1005</v>
      </c>
      <c r="M704">
        <f t="shared" ca="1" si="485"/>
        <v>2005</v>
      </c>
      <c r="N704">
        <f t="shared" ca="1" si="486"/>
        <v>2005</v>
      </c>
      <c r="O704">
        <f t="shared" ca="1" si="487"/>
        <v>2005</v>
      </c>
      <c r="P704">
        <f t="shared" ca="1" si="488"/>
        <v>2004</v>
      </c>
      <c r="Q704">
        <f t="shared" ca="1" si="489"/>
        <v>2007</v>
      </c>
      <c r="R704">
        <f t="shared" ca="1" si="490"/>
        <v>2005</v>
      </c>
      <c r="S704">
        <f t="shared" ca="1" si="491"/>
        <v>3005</v>
      </c>
      <c r="T704">
        <f t="shared" ca="1" si="492"/>
        <v>3005</v>
      </c>
      <c r="U704">
        <f t="shared" ca="1" si="493"/>
        <v>3007</v>
      </c>
      <c r="V704">
        <f t="shared" ca="1" si="494"/>
        <v>3005</v>
      </c>
      <c r="W704">
        <f t="shared" ca="1" si="495"/>
        <v>3006</v>
      </c>
      <c r="X704">
        <f t="shared" ca="1" si="496"/>
        <v>3007</v>
      </c>
      <c r="Y704">
        <f t="shared" ca="1" si="497"/>
        <v>4007</v>
      </c>
      <c r="Z704">
        <f t="shared" ca="1" si="498"/>
        <v>4006</v>
      </c>
      <c r="AA704">
        <f t="shared" ca="1" si="499"/>
        <v>4006</v>
      </c>
      <c r="AB704">
        <f t="shared" ca="1" si="500"/>
        <v>4007</v>
      </c>
      <c r="AC704">
        <f t="shared" ca="1" si="501"/>
        <v>4004</v>
      </c>
      <c r="AD704">
        <f t="shared" ca="1" si="502"/>
        <v>4006</v>
      </c>
      <c r="AE704">
        <f t="shared" ca="1" si="503"/>
        <v>5006</v>
      </c>
      <c r="AF704">
        <f t="shared" ca="1" si="504"/>
        <v>5006</v>
      </c>
      <c r="AG704">
        <f t="shared" ca="1" si="505"/>
        <v>5006</v>
      </c>
      <c r="AH704">
        <f t="shared" ca="1" si="506"/>
        <v>5007</v>
      </c>
      <c r="AI704">
        <f t="shared" ca="1" si="507"/>
        <v>5007</v>
      </c>
      <c r="AJ704">
        <f t="shared" ca="1" si="508"/>
        <v>5004</v>
      </c>
      <c r="AK704">
        <f t="shared" ca="1" si="509"/>
        <v>6007</v>
      </c>
      <c r="AL704">
        <f t="shared" ca="1" si="510"/>
        <v>6005</v>
      </c>
      <c r="AM704">
        <f t="shared" ca="1" si="511"/>
        <v>6007</v>
      </c>
      <c r="AN704">
        <f t="shared" ca="1" si="512"/>
        <v>6005</v>
      </c>
      <c r="AO704">
        <f t="shared" ca="1" si="513"/>
        <v>6006</v>
      </c>
      <c r="AP704">
        <f t="shared" ca="1" si="514"/>
        <v>6004</v>
      </c>
      <c r="AQ704" t="str">
        <f t="shared" ca="1" si="522"/>
        <v>12,1007,1;12,1006,1;12,1006,1;12,1007,1;12,1005,1;12,2005,1;12,2005,1;12,2005,1;12,2004,1;12,2007,1;12,2005,1;12,3005,1;12,3005,1;12,3007,1;12,3005,1;12,3006,1;12,3007,1;12,4007,1;12,4006,1;12,4006,1;12,4007,1;12,4004,1;12,4006,1;12,5006,1;12,5006,1;12,5006,1;12,5007,1;12,5007,1;12,5004,1;12,6007,1;12,6005,1;12,6007,1;12,6005,1;12,6006,1;12,6004,1</v>
      </c>
    </row>
    <row r="705" spans="1:43" x14ac:dyDescent="0.15">
      <c r="A705">
        <f t="shared" si="475"/>
        <v>6308</v>
      </c>
      <c r="B705">
        <f t="shared" si="516"/>
        <v>63</v>
      </c>
      <c r="C705">
        <f t="shared" si="517"/>
        <v>8</v>
      </c>
      <c r="D705">
        <f t="shared" si="524"/>
        <v>6</v>
      </c>
      <c r="E705">
        <f t="shared" si="524"/>
        <v>8</v>
      </c>
      <c r="F705" s="4">
        <f t="shared" si="477"/>
        <v>7</v>
      </c>
      <c r="G705">
        <f t="shared" ca="1" si="479"/>
        <v>1004</v>
      </c>
      <c r="H705">
        <f t="shared" ca="1" si="480"/>
        <v>1005</v>
      </c>
      <c r="I705">
        <f t="shared" ca="1" si="481"/>
        <v>1006</v>
      </c>
      <c r="J705">
        <f t="shared" ca="1" si="482"/>
        <v>1005</v>
      </c>
      <c r="K705">
        <f t="shared" ca="1" si="483"/>
        <v>1005</v>
      </c>
      <c r="L705">
        <f t="shared" ca="1" si="484"/>
        <v>1007</v>
      </c>
      <c r="M705">
        <f t="shared" ca="1" si="485"/>
        <v>2006</v>
      </c>
      <c r="N705">
        <f t="shared" ca="1" si="486"/>
        <v>2007</v>
      </c>
      <c r="O705">
        <f t="shared" ca="1" si="487"/>
        <v>2005</v>
      </c>
      <c r="P705">
        <f t="shared" ca="1" si="488"/>
        <v>2007</v>
      </c>
      <c r="Q705">
        <f t="shared" ca="1" si="489"/>
        <v>2004</v>
      </c>
      <c r="R705">
        <f t="shared" ca="1" si="490"/>
        <v>2006</v>
      </c>
      <c r="S705">
        <f t="shared" ca="1" si="491"/>
        <v>3007</v>
      </c>
      <c r="T705">
        <f t="shared" ca="1" si="492"/>
        <v>3006</v>
      </c>
      <c r="U705">
        <f t="shared" ca="1" si="493"/>
        <v>3005</v>
      </c>
      <c r="V705">
        <f t="shared" ca="1" si="494"/>
        <v>3004</v>
      </c>
      <c r="W705">
        <f t="shared" ca="1" si="495"/>
        <v>3004</v>
      </c>
      <c r="X705">
        <f t="shared" ca="1" si="496"/>
        <v>3004</v>
      </c>
      <c r="Y705">
        <f t="shared" ca="1" si="497"/>
        <v>4005</v>
      </c>
      <c r="Z705">
        <f t="shared" ca="1" si="498"/>
        <v>4006</v>
      </c>
      <c r="AA705">
        <f t="shared" ca="1" si="499"/>
        <v>4005</v>
      </c>
      <c r="AB705">
        <f t="shared" ca="1" si="500"/>
        <v>4005</v>
      </c>
      <c r="AC705">
        <f t="shared" ca="1" si="501"/>
        <v>4007</v>
      </c>
      <c r="AD705">
        <f t="shared" ca="1" si="502"/>
        <v>4007</v>
      </c>
      <c r="AE705">
        <f t="shared" ca="1" si="503"/>
        <v>5006</v>
      </c>
      <c r="AF705">
        <f t="shared" ca="1" si="504"/>
        <v>5006</v>
      </c>
      <c r="AG705">
        <f t="shared" ca="1" si="505"/>
        <v>5005</v>
      </c>
      <c r="AH705">
        <f t="shared" ca="1" si="506"/>
        <v>5007</v>
      </c>
      <c r="AI705">
        <f t="shared" ca="1" si="507"/>
        <v>5004</v>
      </c>
      <c r="AJ705">
        <f t="shared" ca="1" si="508"/>
        <v>5005</v>
      </c>
      <c r="AK705">
        <f t="shared" ca="1" si="509"/>
        <v>6005</v>
      </c>
      <c r="AL705">
        <f t="shared" ca="1" si="510"/>
        <v>6004</v>
      </c>
      <c r="AM705">
        <f t="shared" ca="1" si="511"/>
        <v>6006</v>
      </c>
      <c r="AN705">
        <f t="shared" ca="1" si="512"/>
        <v>6005</v>
      </c>
      <c r="AO705">
        <f t="shared" ca="1" si="513"/>
        <v>6005</v>
      </c>
      <c r="AP705">
        <f t="shared" ca="1" si="514"/>
        <v>6006</v>
      </c>
      <c r="AQ705" t="str">
        <f t="shared" ca="1" si="522"/>
        <v>12,1004,1;12,1005,1;12,1005,1;12,1005,1;12,1007,1;12,2006,1;12,2007,1;12,2005,1;12,2007,1;12,2004,1;12,2006,1;12,3007,1;12,3006,1;12,3005,1;12,3004,1;12,3004,1;12,3004,1;12,4005,1;12,4006,1;12,4005,1;12,4005,1;12,4007,1;12,4007,1;12,5006,1;12,5006,1;12,5005,1;12,5007,1;12,5004,1;12,5005,1;12,6005,1;12,6004,1;12,6006,1;12,6005,1;12,6005,1;12,6006,1</v>
      </c>
    </row>
    <row r="706" spans="1:43" x14ac:dyDescent="0.15">
      <c r="A706">
        <f t="shared" si="475"/>
        <v>6408</v>
      </c>
      <c r="B706">
        <f t="shared" si="516"/>
        <v>64</v>
      </c>
      <c r="C706">
        <f t="shared" si="517"/>
        <v>8</v>
      </c>
      <c r="D706">
        <f t="shared" si="524"/>
        <v>6</v>
      </c>
      <c r="E706">
        <f t="shared" si="524"/>
        <v>8</v>
      </c>
      <c r="F706" s="4">
        <f t="shared" si="477"/>
        <v>7</v>
      </c>
      <c r="G706">
        <f t="shared" ca="1" si="479"/>
        <v>1007</v>
      </c>
      <c r="H706">
        <f t="shared" ca="1" si="480"/>
        <v>1005</v>
      </c>
      <c r="I706">
        <f t="shared" ca="1" si="481"/>
        <v>1005</v>
      </c>
      <c r="J706">
        <f t="shared" ca="1" si="482"/>
        <v>1006</v>
      </c>
      <c r="K706">
        <f t="shared" ca="1" si="483"/>
        <v>1004</v>
      </c>
      <c r="L706">
        <f t="shared" ca="1" si="484"/>
        <v>1005</v>
      </c>
      <c r="M706">
        <f t="shared" ca="1" si="485"/>
        <v>2006</v>
      </c>
      <c r="N706">
        <f t="shared" ca="1" si="486"/>
        <v>2005</v>
      </c>
      <c r="O706">
        <f t="shared" ca="1" si="487"/>
        <v>2007</v>
      </c>
      <c r="P706">
        <f t="shared" ca="1" si="488"/>
        <v>2006</v>
      </c>
      <c r="Q706">
        <f t="shared" ca="1" si="489"/>
        <v>2007</v>
      </c>
      <c r="R706">
        <f t="shared" ca="1" si="490"/>
        <v>2006</v>
      </c>
      <c r="S706">
        <f t="shared" ca="1" si="491"/>
        <v>3005</v>
      </c>
      <c r="T706">
        <f t="shared" ca="1" si="492"/>
        <v>3004</v>
      </c>
      <c r="U706">
        <f t="shared" ca="1" si="493"/>
        <v>3005</v>
      </c>
      <c r="V706">
        <f t="shared" ca="1" si="494"/>
        <v>3006</v>
      </c>
      <c r="W706">
        <f t="shared" ca="1" si="495"/>
        <v>3007</v>
      </c>
      <c r="X706">
        <f t="shared" ca="1" si="496"/>
        <v>3005</v>
      </c>
      <c r="Y706">
        <f t="shared" ca="1" si="497"/>
        <v>4007</v>
      </c>
      <c r="Z706">
        <f t="shared" ca="1" si="498"/>
        <v>4004</v>
      </c>
      <c r="AA706">
        <f t="shared" ca="1" si="499"/>
        <v>4004</v>
      </c>
      <c r="AB706">
        <f t="shared" ca="1" si="500"/>
        <v>4005</v>
      </c>
      <c r="AC706">
        <f t="shared" ca="1" si="501"/>
        <v>4007</v>
      </c>
      <c r="AD706">
        <f t="shared" ca="1" si="502"/>
        <v>4005</v>
      </c>
      <c r="AE706">
        <f t="shared" ca="1" si="503"/>
        <v>5005</v>
      </c>
      <c r="AF706">
        <f t="shared" ca="1" si="504"/>
        <v>5006</v>
      </c>
      <c r="AG706">
        <f t="shared" ca="1" si="505"/>
        <v>5006</v>
      </c>
      <c r="AH706">
        <f t="shared" ca="1" si="506"/>
        <v>5006</v>
      </c>
      <c r="AI706">
        <f t="shared" ca="1" si="507"/>
        <v>5005</v>
      </c>
      <c r="AJ706">
        <f t="shared" ca="1" si="508"/>
        <v>5005</v>
      </c>
      <c r="AK706">
        <f t="shared" ca="1" si="509"/>
        <v>6004</v>
      </c>
      <c r="AL706">
        <f t="shared" ca="1" si="510"/>
        <v>6007</v>
      </c>
      <c r="AM706">
        <f t="shared" ca="1" si="511"/>
        <v>6004</v>
      </c>
      <c r="AN706">
        <f t="shared" ca="1" si="512"/>
        <v>6005</v>
      </c>
      <c r="AO706">
        <f t="shared" ca="1" si="513"/>
        <v>6004</v>
      </c>
      <c r="AP706">
        <f t="shared" ca="1" si="514"/>
        <v>6006</v>
      </c>
      <c r="AQ706" t="str">
        <f t="shared" ca="1" si="522"/>
        <v>12,1007,1;12,1005,1;12,1006,1;12,1004,1;12,1005,1;12,2006,1;12,2005,1;12,2007,1;12,2006,1;12,2007,1;12,2006,1;12,3005,1;12,3004,1;12,3005,1;12,3006,1;12,3007,1;12,3005,1;12,4007,1;12,4004,1;12,4004,1;12,4005,1;12,4007,1;12,4005,1;12,5005,1;12,5006,1;12,5006,1;12,5006,1;12,5005,1;12,5005,1;12,6004,1;12,6007,1;12,6004,1;12,6005,1;12,6004,1;12,6006,1</v>
      </c>
    </row>
    <row r="707" spans="1:43" x14ac:dyDescent="0.15">
      <c r="A707">
        <f t="shared" ref="A707:A770" si="525">B707*100+C707</f>
        <v>6508</v>
      </c>
      <c r="B707">
        <f t="shared" si="516"/>
        <v>65</v>
      </c>
      <c r="C707">
        <f t="shared" si="517"/>
        <v>8</v>
      </c>
      <c r="D707">
        <f t="shared" si="524"/>
        <v>6</v>
      </c>
      <c r="E707">
        <f t="shared" si="524"/>
        <v>9</v>
      </c>
      <c r="F707" s="4">
        <f t="shared" ref="F707:F770" si="526">E707+MAX(0,INT((C707-1)/4))-2</f>
        <v>8</v>
      </c>
      <c r="G707">
        <f t="shared" ca="1" si="479"/>
        <v>1004</v>
      </c>
      <c r="H707">
        <f t="shared" ca="1" si="480"/>
        <v>1006</v>
      </c>
      <c r="I707">
        <f t="shared" ca="1" si="481"/>
        <v>1004</v>
      </c>
      <c r="J707">
        <f t="shared" ca="1" si="482"/>
        <v>1006</v>
      </c>
      <c r="K707">
        <f t="shared" ca="1" si="483"/>
        <v>1008</v>
      </c>
      <c r="L707">
        <f t="shared" ca="1" si="484"/>
        <v>1007</v>
      </c>
      <c r="M707">
        <f t="shared" ca="1" si="485"/>
        <v>2004</v>
      </c>
      <c r="N707">
        <f t="shared" ca="1" si="486"/>
        <v>2007</v>
      </c>
      <c r="O707">
        <f t="shared" ca="1" si="487"/>
        <v>2005</v>
      </c>
      <c r="P707">
        <f t="shared" ca="1" si="488"/>
        <v>2008</v>
      </c>
      <c r="Q707">
        <f t="shared" ca="1" si="489"/>
        <v>2006</v>
      </c>
      <c r="R707">
        <f t="shared" ca="1" si="490"/>
        <v>2008</v>
      </c>
      <c r="S707">
        <f t="shared" ca="1" si="491"/>
        <v>3006</v>
      </c>
      <c r="T707">
        <f t="shared" ca="1" si="492"/>
        <v>3005</v>
      </c>
      <c r="U707">
        <f t="shared" ca="1" si="493"/>
        <v>3006</v>
      </c>
      <c r="V707">
        <f t="shared" ca="1" si="494"/>
        <v>3007</v>
      </c>
      <c r="W707">
        <f t="shared" ca="1" si="495"/>
        <v>3007</v>
      </c>
      <c r="X707">
        <f t="shared" ca="1" si="496"/>
        <v>3005</v>
      </c>
      <c r="Y707">
        <f t="shared" ca="1" si="497"/>
        <v>4007</v>
      </c>
      <c r="Z707">
        <f t="shared" ca="1" si="498"/>
        <v>4005</v>
      </c>
      <c r="AA707">
        <f t="shared" ca="1" si="499"/>
        <v>4005</v>
      </c>
      <c r="AB707">
        <f t="shared" ca="1" si="500"/>
        <v>4005</v>
      </c>
      <c r="AC707">
        <f t="shared" ca="1" si="501"/>
        <v>4004</v>
      </c>
      <c r="AD707">
        <f t="shared" ca="1" si="502"/>
        <v>4005</v>
      </c>
      <c r="AE707">
        <f t="shared" ca="1" si="503"/>
        <v>5004</v>
      </c>
      <c r="AF707">
        <f t="shared" ca="1" si="504"/>
        <v>5004</v>
      </c>
      <c r="AG707">
        <f t="shared" ca="1" si="505"/>
        <v>5004</v>
      </c>
      <c r="AH707">
        <f t="shared" ca="1" si="506"/>
        <v>5008</v>
      </c>
      <c r="AI707">
        <f t="shared" ca="1" si="507"/>
        <v>5006</v>
      </c>
      <c r="AJ707">
        <f t="shared" ca="1" si="508"/>
        <v>5007</v>
      </c>
      <c r="AK707">
        <f t="shared" ca="1" si="509"/>
        <v>6007</v>
      </c>
      <c r="AL707">
        <f t="shared" ca="1" si="510"/>
        <v>6008</v>
      </c>
      <c r="AM707">
        <f t="shared" ca="1" si="511"/>
        <v>6006</v>
      </c>
      <c r="AN707">
        <f t="shared" ca="1" si="512"/>
        <v>6008</v>
      </c>
      <c r="AO707">
        <f t="shared" ca="1" si="513"/>
        <v>6008</v>
      </c>
      <c r="AP707">
        <f t="shared" ca="1" si="514"/>
        <v>6007</v>
      </c>
      <c r="AQ707" t="str">
        <f t="shared" ca="1" si="522"/>
        <v>12,1004,1;12,1006,1;12,1006,1;12,1008,1;12,1007,1;12,2004,1;12,2007,1;12,2005,1;12,2008,1;12,2006,1;12,2008,1;12,3006,1;12,3005,1;12,3006,1;12,3007,1;12,3007,1;12,3005,1;12,4007,1;12,4005,1;12,4005,1;12,4005,1;12,4004,1;12,4005,1;12,5004,1;12,5004,1;12,5004,1;12,5008,1;12,5006,1;12,5007,1;12,6007,1;12,6008,1;12,6006,1;12,6008,1;12,6008,1;12,6007,1</v>
      </c>
    </row>
    <row r="708" spans="1:43" x14ac:dyDescent="0.15">
      <c r="A708">
        <f t="shared" si="525"/>
        <v>6608</v>
      </c>
      <c r="B708">
        <f t="shared" si="516"/>
        <v>66</v>
      </c>
      <c r="C708">
        <f t="shared" si="517"/>
        <v>8</v>
      </c>
      <c r="D708">
        <f t="shared" si="524"/>
        <v>6</v>
      </c>
      <c r="E708">
        <f t="shared" si="524"/>
        <v>9</v>
      </c>
      <c r="F708" s="4">
        <f t="shared" si="526"/>
        <v>8</v>
      </c>
      <c r="G708">
        <f t="shared" ref="G708:G771" ca="1" si="527">1000*INT((COLUMN(A706)+5)/6)+RANDBETWEEN(MAX(1,$F708*0.5),$F708)</f>
        <v>1005</v>
      </c>
      <c r="H708">
        <f t="shared" ref="H708:H771" ca="1" si="528">IF($D708&gt;1,1000*INT((COLUMN(A706)+5)/6)+RANDBETWEEN(MAX(1,$F708*0.5),$F708),0)</f>
        <v>1005</v>
      </c>
      <c r="I708">
        <f t="shared" ref="I708:I771" ca="1" si="529">IF($D708&gt;2,1000*INT((COLUMN(B706)+5)/6)+RANDBETWEEN(MAX(1,$F708*0.5),$F708),0)</f>
        <v>1006</v>
      </c>
      <c r="J708">
        <f t="shared" ref="J708:J771" ca="1" si="530">IF($D708&gt;3,1000*INT((COLUMN(C706)+5)/6)+RANDBETWEEN(MAX(1,$F708*0.5),$F708),0)</f>
        <v>1007</v>
      </c>
      <c r="K708">
        <f t="shared" ref="K708:K771" ca="1" si="531">IF($D708&gt;4,1000*INT((COLUMN(D706)+5)/6)+RANDBETWEEN(MAX(1,$F708*0.5),$F708),0)</f>
        <v>1004</v>
      </c>
      <c r="L708">
        <f t="shared" ref="L708:L771" ca="1" si="532">IF($D708&gt;5,1000*INT((COLUMN(E706)+5)/6)+RANDBETWEEN(MAX(1,$F708*0.5),$F708),0)</f>
        <v>1005</v>
      </c>
      <c r="M708">
        <f t="shared" ref="M708:M771" ca="1" si="533">1000*INT((COLUMN(G706)+5)/6)+RANDBETWEEN(MAX(1,$F708*0.5),$F708)</f>
        <v>2004</v>
      </c>
      <c r="N708">
        <f t="shared" ref="N708:N771" ca="1" si="534">IF($D708&gt;1,1000*INT((COLUMN(G706)+5)/6)+RANDBETWEEN(MAX(1,$F708*0.5),$F708),0)</f>
        <v>2008</v>
      </c>
      <c r="O708">
        <f t="shared" ref="O708:O771" ca="1" si="535">IF($D708&gt;2,1000*INT((COLUMN(H706)+5)/6)+RANDBETWEEN(MAX(1,$F708*0.5),$F708),0)</f>
        <v>2005</v>
      </c>
      <c r="P708">
        <f t="shared" ref="P708:P771" ca="1" si="536">IF($D708&gt;3,1000*INT((COLUMN(I706)+5)/6)+RANDBETWEEN(MAX(1,$F708*0.5),$F708),0)</f>
        <v>2005</v>
      </c>
      <c r="Q708">
        <f t="shared" ref="Q708:Q771" ca="1" si="537">IF($D708&gt;4,1000*INT((COLUMN(J706)+5)/6)+RANDBETWEEN(MAX(1,$F708*0.5),$F708),0)</f>
        <v>2004</v>
      </c>
      <c r="R708">
        <f t="shared" ref="R708:R771" ca="1" si="538">IF($D708&gt;5,1000*INT((COLUMN(K706)+5)/6)+RANDBETWEEN(MAX(1,$F708*0.5),$F708),0)</f>
        <v>2004</v>
      </c>
      <c r="S708">
        <f t="shared" ref="S708:S771" ca="1" si="539">1000*INT((COLUMN(M706)+5)/6)+RANDBETWEEN(MAX(1,$F708*0.5),$F708)</f>
        <v>3008</v>
      </c>
      <c r="T708">
        <f t="shared" ref="T708:T771" ca="1" si="540">IF($D708&gt;1,1000*INT((COLUMN(M706)+5)/6)+RANDBETWEEN(MAX(1,$F708*0.5),$F708),0)</f>
        <v>3004</v>
      </c>
      <c r="U708">
        <f t="shared" ref="U708:U771" ca="1" si="541">IF($D708&gt;2,1000*INT((COLUMN(N706)+5)/6)+RANDBETWEEN(MAX(1,$F708*0.5),$F708),0)</f>
        <v>3004</v>
      </c>
      <c r="V708">
        <f t="shared" ref="V708:V771" ca="1" si="542">IF($D708&gt;3,1000*INT((COLUMN(O706)+5)/6)+RANDBETWEEN(MAX(1,$F708*0.5),$F708),0)</f>
        <v>3006</v>
      </c>
      <c r="W708">
        <f t="shared" ref="W708:W771" ca="1" si="543">IF($D708&gt;4,1000*INT((COLUMN(P706)+5)/6)+RANDBETWEEN(MAX(1,$F708*0.5),$F708),0)</f>
        <v>3004</v>
      </c>
      <c r="X708">
        <f t="shared" ref="X708:X771" ca="1" si="544">IF($D708&gt;5,1000*INT((COLUMN(Q706)+5)/6)+RANDBETWEEN(MAX(1,$F708*0.5),$F708),0)</f>
        <v>3007</v>
      </c>
      <c r="Y708">
        <f t="shared" ref="Y708:Y771" ca="1" si="545">1000*INT((COLUMN(S706)+5)/6)+RANDBETWEEN(MAX(1,$F708*0.5),$F708)</f>
        <v>4004</v>
      </c>
      <c r="Z708">
        <f t="shared" ref="Z708:Z771" ca="1" si="546">IF($D708&gt;1,1000*INT((COLUMN(S706)+5)/6)+RANDBETWEEN(MAX(1,$F708*0.5),$F708),0)</f>
        <v>4004</v>
      </c>
      <c r="AA708">
        <f t="shared" ref="AA708:AA771" ca="1" si="547">IF($D708&gt;2,1000*INT((COLUMN(T706)+5)/6)+RANDBETWEEN(MAX(1,$F708*0.5),$F708),0)</f>
        <v>4008</v>
      </c>
      <c r="AB708">
        <f t="shared" ref="AB708:AB771" ca="1" si="548">IF($D708&gt;3,1000*INT((COLUMN(U706)+5)/6)+RANDBETWEEN(MAX(1,$F708*0.5),$F708),0)</f>
        <v>4007</v>
      </c>
      <c r="AC708">
        <f t="shared" ref="AC708:AC771" ca="1" si="549">IF($D708&gt;4,1000*INT((COLUMN(V706)+5)/6)+RANDBETWEEN(MAX(1,$F708*0.5),$F708),0)</f>
        <v>4005</v>
      </c>
      <c r="AD708">
        <f t="shared" ref="AD708:AD771" ca="1" si="550">IF($D708&gt;5,1000*INT((COLUMN(W706)+5)/6)+RANDBETWEEN(MAX(1,$F708*0.5),$F708),0)</f>
        <v>4004</v>
      </c>
      <c r="AE708">
        <f t="shared" ref="AE708:AE771" ca="1" si="551">1000*INT((COLUMN(Y706)+5)/6)+RANDBETWEEN(MAX(1,$F708*0.5),$F708)</f>
        <v>5005</v>
      </c>
      <c r="AF708">
        <f t="shared" ref="AF708:AF771" ca="1" si="552">IF($D708&gt;1,1000*INT((COLUMN(Y706)+5)/6)+RANDBETWEEN(MAX(1,$F708*0.5),$F708),0)</f>
        <v>5004</v>
      </c>
      <c r="AG708">
        <f t="shared" ref="AG708:AG771" ca="1" si="553">IF($D708&gt;2,1000*INT((COLUMN(Z706)+5)/6)+RANDBETWEEN(MAX(1,$F708*0.5),$F708),0)</f>
        <v>5007</v>
      </c>
      <c r="AH708">
        <f t="shared" ref="AH708:AH771" ca="1" si="554">IF($D708&gt;3,1000*INT((COLUMN(AA706)+5)/6)+RANDBETWEEN(MAX(1,$F708*0.5),$F708),0)</f>
        <v>5005</v>
      </c>
      <c r="AI708">
        <f t="shared" ref="AI708:AI771" ca="1" si="555">IF($D708&gt;4,1000*INT((COLUMN(AB706)+5)/6)+RANDBETWEEN(MAX(1,$F708*0.5),$F708),0)</f>
        <v>5006</v>
      </c>
      <c r="AJ708">
        <f t="shared" ref="AJ708:AJ771" ca="1" si="556">IF($D708&gt;5,1000*INT((COLUMN(AC706)+5)/6)+RANDBETWEEN(MAX(1,$F708*0.5),$F708),0)</f>
        <v>5004</v>
      </c>
      <c r="AK708">
        <f t="shared" ref="AK708:AK771" ca="1" si="557">1000*INT((COLUMN(AE706)+5)/6)+RANDBETWEEN(MAX(1,$F708*0.5),$F708)</f>
        <v>6007</v>
      </c>
      <c r="AL708">
        <f t="shared" ref="AL708:AL771" ca="1" si="558">IF($D708&gt;1,1000*INT((COLUMN(AE706)+5)/6)+RANDBETWEEN(MAX(1,$F708*0.5),$F708),0)</f>
        <v>6007</v>
      </c>
      <c r="AM708">
        <f t="shared" ref="AM708:AM771" ca="1" si="559">IF($D708&gt;2,1000*INT((COLUMN(AF706)+5)/6)+RANDBETWEEN(MAX(1,$F708*0.5),$F708),0)</f>
        <v>6004</v>
      </c>
      <c r="AN708">
        <f t="shared" ref="AN708:AN771" ca="1" si="560">IF($D708&gt;3,1000*INT((COLUMN(AG706)+5)/6)+RANDBETWEEN(MAX(1,$F708*0.5),$F708),0)</f>
        <v>6004</v>
      </c>
      <c r="AO708">
        <f t="shared" ref="AO708:AO771" ca="1" si="561">IF($D708&gt;4,1000*INT((COLUMN(AH706)+5)/6)+RANDBETWEEN(MAX(1,$F708*0.5),$F708),0)</f>
        <v>6005</v>
      </c>
      <c r="AP708">
        <f t="shared" ref="AP708:AP771" ca="1" si="562">IF($D708&gt;5,1000*INT((COLUMN(AI706)+5)/6)+RANDBETWEEN(MAX(1,$F708*0.5),$F708),0)</f>
        <v>6005</v>
      </c>
      <c r="AQ708" t="str">
        <f t="shared" ca="1" si="522"/>
        <v>12,1005,1;12,1005,1;12,1007,1;12,1004,1;12,1005,1;12,2004,1;12,2008,1;12,2005,1;12,2005,1;12,2004,1;12,2004,1;12,3008,1;12,3004,1;12,3004,1;12,3006,1;12,3004,1;12,3007,1;12,4004,1;12,4004,1;12,4008,1;12,4007,1;12,4005,1;12,4004,1;12,5005,1;12,5004,1;12,5007,1;12,5005,1;12,5006,1;12,5004,1;12,6007,1;12,6007,1;12,6004,1;12,6004,1;12,6005,1;12,6005,1</v>
      </c>
    </row>
    <row r="709" spans="1:43" x14ac:dyDescent="0.15">
      <c r="A709">
        <f t="shared" si="525"/>
        <v>6708</v>
      </c>
      <c r="B709">
        <f t="shared" si="516"/>
        <v>67</v>
      </c>
      <c r="C709">
        <f t="shared" si="517"/>
        <v>8</v>
      </c>
      <c r="D709">
        <f t="shared" si="524"/>
        <v>6</v>
      </c>
      <c r="E709">
        <f t="shared" si="524"/>
        <v>9</v>
      </c>
      <c r="F709" s="4">
        <f t="shared" si="526"/>
        <v>8</v>
      </c>
      <c r="G709">
        <f t="shared" ca="1" si="527"/>
        <v>1008</v>
      </c>
      <c r="H709">
        <f t="shared" ca="1" si="528"/>
        <v>1004</v>
      </c>
      <c r="I709">
        <f t="shared" ca="1" si="529"/>
        <v>1008</v>
      </c>
      <c r="J709">
        <f t="shared" ca="1" si="530"/>
        <v>1004</v>
      </c>
      <c r="K709">
        <f t="shared" ca="1" si="531"/>
        <v>1005</v>
      </c>
      <c r="L709">
        <f t="shared" ca="1" si="532"/>
        <v>1008</v>
      </c>
      <c r="M709">
        <f t="shared" ca="1" si="533"/>
        <v>2006</v>
      </c>
      <c r="N709">
        <f t="shared" ca="1" si="534"/>
        <v>2007</v>
      </c>
      <c r="O709">
        <f t="shared" ca="1" si="535"/>
        <v>2008</v>
      </c>
      <c r="P709">
        <f t="shared" ca="1" si="536"/>
        <v>2005</v>
      </c>
      <c r="Q709">
        <f t="shared" ca="1" si="537"/>
        <v>2005</v>
      </c>
      <c r="R709">
        <f t="shared" ca="1" si="538"/>
        <v>2004</v>
      </c>
      <c r="S709">
        <f t="shared" ca="1" si="539"/>
        <v>3007</v>
      </c>
      <c r="T709">
        <f t="shared" ca="1" si="540"/>
        <v>3006</v>
      </c>
      <c r="U709">
        <f t="shared" ca="1" si="541"/>
        <v>3008</v>
      </c>
      <c r="V709">
        <f t="shared" ca="1" si="542"/>
        <v>3008</v>
      </c>
      <c r="W709">
        <f t="shared" ca="1" si="543"/>
        <v>3005</v>
      </c>
      <c r="X709">
        <f t="shared" ca="1" si="544"/>
        <v>3007</v>
      </c>
      <c r="Y709">
        <f t="shared" ca="1" si="545"/>
        <v>4006</v>
      </c>
      <c r="Z709">
        <f t="shared" ca="1" si="546"/>
        <v>4006</v>
      </c>
      <c r="AA709">
        <f t="shared" ca="1" si="547"/>
        <v>4006</v>
      </c>
      <c r="AB709">
        <f t="shared" ca="1" si="548"/>
        <v>4005</v>
      </c>
      <c r="AC709">
        <f t="shared" ca="1" si="549"/>
        <v>4006</v>
      </c>
      <c r="AD709">
        <f t="shared" ca="1" si="550"/>
        <v>4008</v>
      </c>
      <c r="AE709">
        <f t="shared" ca="1" si="551"/>
        <v>5006</v>
      </c>
      <c r="AF709">
        <f t="shared" ca="1" si="552"/>
        <v>5008</v>
      </c>
      <c r="AG709">
        <f t="shared" ca="1" si="553"/>
        <v>5004</v>
      </c>
      <c r="AH709">
        <f t="shared" ca="1" si="554"/>
        <v>5008</v>
      </c>
      <c r="AI709">
        <f t="shared" ca="1" si="555"/>
        <v>5008</v>
      </c>
      <c r="AJ709">
        <f t="shared" ca="1" si="556"/>
        <v>5008</v>
      </c>
      <c r="AK709">
        <f t="shared" ca="1" si="557"/>
        <v>6008</v>
      </c>
      <c r="AL709">
        <f t="shared" ca="1" si="558"/>
        <v>6008</v>
      </c>
      <c r="AM709">
        <f t="shared" ca="1" si="559"/>
        <v>6006</v>
      </c>
      <c r="AN709">
        <f t="shared" ca="1" si="560"/>
        <v>6008</v>
      </c>
      <c r="AO709">
        <f t="shared" ca="1" si="561"/>
        <v>6004</v>
      </c>
      <c r="AP709">
        <f t="shared" ca="1" si="562"/>
        <v>6006</v>
      </c>
      <c r="AQ709" t="str">
        <f t="shared" ca="1" si="522"/>
        <v>12,1008,1;12,1004,1;12,1004,1;12,1005,1;12,1008,1;12,2006,1;12,2007,1;12,2008,1;12,2005,1;12,2005,1;12,2004,1;12,3007,1;12,3006,1;12,3008,1;12,3008,1;12,3005,1;12,3007,1;12,4006,1;12,4006,1;12,4006,1;12,4005,1;12,4006,1;12,4008,1;12,5006,1;12,5008,1;12,5004,1;12,5008,1;12,5008,1;12,5008,1;12,6008,1;12,6008,1;12,6006,1;12,6008,1;12,6004,1;12,6006,1</v>
      </c>
    </row>
    <row r="710" spans="1:43" x14ac:dyDescent="0.15">
      <c r="A710">
        <f t="shared" si="525"/>
        <v>6808</v>
      </c>
      <c r="B710">
        <f t="shared" si="516"/>
        <v>68</v>
      </c>
      <c r="C710">
        <f t="shared" si="517"/>
        <v>8</v>
      </c>
      <c r="D710">
        <f t="shared" si="524"/>
        <v>6</v>
      </c>
      <c r="E710">
        <f t="shared" si="524"/>
        <v>9</v>
      </c>
      <c r="F710" s="4">
        <f t="shared" si="526"/>
        <v>8</v>
      </c>
      <c r="G710">
        <f t="shared" ca="1" si="527"/>
        <v>1004</v>
      </c>
      <c r="H710">
        <f t="shared" ca="1" si="528"/>
        <v>1005</v>
      </c>
      <c r="I710">
        <f t="shared" ca="1" si="529"/>
        <v>1008</v>
      </c>
      <c r="J710">
        <f t="shared" ca="1" si="530"/>
        <v>1005</v>
      </c>
      <c r="K710">
        <f t="shared" ca="1" si="531"/>
        <v>1004</v>
      </c>
      <c r="L710">
        <f t="shared" ca="1" si="532"/>
        <v>1006</v>
      </c>
      <c r="M710">
        <f t="shared" ca="1" si="533"/>
        <v>2008</v>
      </c>
      <c r="N710">
        <f t="shared" ca="1" si="534"/>
        <v>2006</v>
      </c>
      <c r="O710">
        <f t="shared" ca="1" si="535"/>
        <v>2008</v>
      </c>
      <c r="P710">
        <f t="shared" ca="1" si="536"/>
        <v>2007</v>
      </c>
      <c r="Q710">
        <f t="shared" ca="1" si="537"/>
        <v>2005</v>
      </c>
      <c r="R710">
        <f t="shared" ca="1" si="538"/>
        <v>2008</v>
      </c>
      <c r="S710">
        <f t="shared" ca="1" si="539"/>
        <v>3008</v>
      </c>
      <c r="T710">
        <f t="shared" ca="1" si="540"/>
        <v>3004</v>
      </c>
      <c r="U710">
        <f t="shared" ca="1" si="541"/>
        <v>3007</v>
      </c>
      <c r="V710">
        <f t="shared" ca="1" si="542"/>
        <v>3004</v>
      </c>
      <c r="W710">
        <f t="shared" ca="1" si="543"/>
        <v>3008</v>
      </c>
      <c r="X710">
        <f t="shared" ca="1" si="544"/>
        <v>3004</v>
      </c>
      <c r="Y710">
        <f t="shared" ca="1" si="545"/>
        <v>4008</v>
      </c>
      <c r="Z710">
        <f t="shared" ca="1" si="546"/>
        <v>4005</v>
      </c>
      <c r="AA710">
        <f t="shared" ca="1" si="547"/>
        <v>4004</v>
      </c>
      <c r="AB710">
        <f t="shared" ca="1" si="548"/>
        <v>4004</v>
      </c>
      <c r="AC710">
        <f t="shared" ca="1" si="549"/>
        <v>4007</v>
      </c>
      <c r="AD710">
        <f t="shared" ca="1" si="550"/>
        <v>4005</v>
      </c>
      <c r="AE710">
        <f t="shared" ca="1" si="551"/>
        <v>5008</v>
      </c>
      <c r="AF710">
        <f t="shared" ca="1" si="552"/>
        <v>5004</v>
      </c>
      <c r="AG710">
        <f t="shared" ca="1" si="553"/>
        <v>5006</v>
      </c>
      <c r="AH710">
        <f t="shared" ca="1" si="554"/>
        <v>5007</v>
      </c>
      <c r="AI710">
        <f t="shared" ca="1" si="555"/>
        <v>5005</v>
      </c>
      <c r="AJ710">
        <f t="shared" ca="1" si="556"/>
        <v>5008</v>
      </c>
      <c r="AK710">
        <f t="shared" ca="1" si="557"/>
        <v>6007</v>
      </c>
      <c r="AL710">
        <f t="shared" ca="1" si="558"/>
        <v>6008</v>
      </c>
      <c r="AM710">
        <f t="shared" ca="1" si="559"/>
        <v>6008</v>
      </c>
      <c r="AN710">
        <f t="shared" ca="1" si="560"/>
        <v>6007</v>
      </c>
      <c r="AO710">
        <f t="shared" ca="1" si="561"/>
        <v>6008</v>
      </c>
      <c r="AP710">
        <f t="shared" ca="1" si="562"/>
        <v>6008</v>
      </c>
      <c r="AQ710" t="str">
        <f t="shared" ca="1" si="522"/>
        <v>12,1004,1;12,1005,1;12,1005,1;12,1004,1;12,1006,1;12,2008,1;12,2006,1;12,2008,1;12,2007,1;12,2005,1;12,2008,1;12,3008,1;12,3004,1;12,3007,1;12,3004,1;12,3008,1;12,3004,1;12,4008,1;12,4005,1;12,4004,1;12,4004,1;12,4007,1;12,4005,1;12,5008,1;12,5004,1;12,5006,1;12,5007,1;12,5005,1;12,5008,1;12,6007,1;12,6008,1;12,6008,1;12,6007,1;12,6008,1;12,6008,1</v>
      </c>
    </row>
    <row r="711" spans="1:43" x14ac:dyDescent="0.15">
      <c r="A711">
        <f t="shared" si="525"/>
        <v>6908</v>
      </c>
      <c r="B711">
        <f t="shared" si="516"/>
        <v>69</v>
      </c>
      <c r="C711">
        <f t="shared" si="517"/>
        <v>8</v>
      </c>
      <c r="D711">
        <f t="shared" si="524"/>
        <v>6</v>
      </c>
      <c r="E711">
        <f t="shared" si="524"/>
        <v>9</v>
      </c>
      <c r="F711" s="4">
        <f t="shared" si="526"/>
        <v>8</v>
      </c>
      <c r="G711">
        <f t="shared" ca="1" si="527"/>
        <v>1006</v>
      </c>
      <c r="H711">
        <f t="shared" ca="1" si="528"/>
        <v>1007</v>
      </c>
      <c r="I711">
        <f t="shared" ca="1" si="529"/>
        <v>1004</v>
      </c>
      <c r="J711">
        <f t="shared" ca="1" si="530"/>
        <v>1004</v>
      </c>
      <c r="K711">
        <f t="shared" ca="1" si="531"/>
        <v>1008</v>
      </c>
      <c r="L711">
        <f t="shared" ca="1" si="532"/>
        <v>1006</v>
      </c>
      <c r="M711">
        <f t="shared" ca="1" si="533"/>
        <v>2004</v>
      </c>
      <c r="N711">
        <f t="shared" ca="1" si="534"/>
        <v>2008</v>
      </c>
      <c r="O711">
        <f t="shared" ca="1" si="535"/>
        <v>2008</v>
      </c>
      <c r="P711">
        <f t="shared" ca="1" si="536"/>
        <v>2005</v>
      </c>
      <c r="Q711">
        <f t="shared" ca="1" si="537"/>
        <v>2007</v>
      </c>
      <c r="R711">
        <f t="shared" ca="1" si="538"/>
        <v>2005</v>
      </c>
      <c r="S711">
        <f t="shared" ca="1" si="539"/>
        <v>3007</v>
      </c>
      <c r="T711">
        <f t="shared" ca="1" si="540"/>
        <v>3004</v>
      </c>
      <c r="U711">
        <f t="shared" ca="1" si="541"/>
        <v>3007</v>
      </c>
      <c r="V711">
        <f t="shared" ca="1" si="542"/>
        <v>3004</v>
      </c>
      <c r="W711">
        <f t="shared" ca="1" si="543"/>
        <v>3006</v>
      </c>
      <c r="X711">
        <f t="shared" ca="1" si="544"/>
        <v>3005</v>
      </c>
      <c r="Y711">
        <f t="shared" ca="1" si="545"/>
        <v>4008</v>
      </c>
      <c r="Z711">
        <f t="shared" ca="1" si="546"/>
        <v>4008</v>
      </c>
      <c r="AA711">
        <f t="shared" ca="1" si="547"/>
        <v>4005</v>
      </c>
      <c r="AB711">
        <f t="shared" ca="1" si="548"/>
        <v>4004</v>
      </c>
      <c r="AC711">
        <f t="shared" ca="1" si="549"/>
        <v>4005</v>
      </c>
      <c r="AD711">
        <f t="shared" ca="1" si="550"/>
        <v>4008</v>
      </c>
      <c r="AE711">
        <f t="shared" ca="1" si="551"/>
        <v>5007</v>
      </c>
      <c r="AF711">
        <f t="shared" ca="1" si="552"/>
        <v>5004</v>
      </c>
      <c r="AG711">
        <f t="shared" ca="1" si="553"/>
        <v>5005</v>
      </c>
      <c r="AH711">
        <f t="shared" ca="1" si="554"/>
        <v>5006</v>
      </c>
      <c r="AI711">
        <f t="shared" ca="1" si="555"/>
        <v>5007</v>
      </c>
      <c r="AJ711">
        <f t="shared" ca="1" si="556"/>
        <v>5007</v>
      </c>
      <c r="AK711">
        <f t="shared" ca="1" si="557"/>
        <v>6006</v>
      </c>
      <c r="AL711">
        <f t="shared" ca="1" si="558"/>
        <v>6008</v>
      </c>
      <c r="AM711">
        <f t="shared" ca="1" si="559"/>
        <v>6004</v>
      </c>
      <c r="AN711">
        <f t="shared" ca="1" si="560"/>
        <v>6007</v>
      </c>
      <c r="AO711">
        <f t="shared" ca="1" si="561"/>
        <v>6004</v>
      </c>
      <c r="AP711">
        <f t="shared" ca="1" si="562"/>
        <v>6006</v>
      </c>
      <c r="AQ711" t="str">
        <f t="shared" ca="1" si="522"/>
        <v>12,1006,1;12,1007,1;12,1004,1;12,1008,1;12,1006,1;12,2004,1;12,2008,1;12,2008,1;12,2005,1;12,2007,1;12,2005,1;12,3007,1;12,3004,1;12,3007,1;12,3004,1;12,3006,1;12,3005,1;12,4008,1;12,4008,1;12,4005,1;12,4004,1;12,4005,1;12,4008,1;12,5007,1;12,5004,1;12,5005,1;12,5006,1;12,5007,1;12,5007,1;12,6006,1;12,6008,1;12,6004,1;12,6007,1;12,6004,1;12,6006,1</v>
      </c>
    </row>
    <row r="712" spans="1:43" x14ac:dyDescent="0.15">
      <c r="A712">
        <f t="shared" si="525"/>
        <v>7008</v>
      </c>
      <c r="B712">
        <f t="shared" si="516"/>
        <v>70</v>
      </c>
      <c r="C712">
        <f t="shared" si="517"/>
        <v>8</v>
      </c>
      <c r="D712">
        <f t="shared" si="524"/>
        <v>6</v>
      </c>
      <c r="E712">
        <f t="shared" si="524"/>
        <v>10</v>
      </c>
      <c r="F712" s="4">
        <f t="shared" si="526"/>
        <v>9</v>
      </c>
      <c r="G712">
        <f t="shared" ca="1" si="527"/>
        <v>1005</v>
      </c>
      <c r="H712">
        <f t="shared" ca="1" si="528"/>
        <v>1006</v>
      </c>
      <c r="I712">
        <f t="shared" ca="1" si="529"/>
        <v>1005</v>
      </c>
      <c r="J712">
        <f t="shared" ca="1" si="530"/>
        <v>1005</v>
      </c>
      <c r="K712">
        <f t="shared" ca="1" si="531"/>
        <v>1006</v>
      </c>
      <c r="L712">
        <f t="shared" ca="1" si="532"/>
        <v>1008</v>
      </c>
      <c r="M712">
        <f t="shared" ca="1" si="533"/>
        <v>2008</v>
      </c>
      <c r="N712">
        <f t="shared" ca="1" si="534"/>
        <v>2006</v>
      </c>
      <c r="O712">
        <f t="shared" ca="1" si="535"/>
        <v>2007</v>
      </c>
      <c r="P712">
        <f t="shared" ca="1" si="536"/>
        <v>2009</v>
      </c>
      <c r="Q712">
        <f t="shared" ca="1" si="537"/>
        <v>2006</v>
      </c>
      <c r="R712">
        <f t="shared" ca="1" si="538"/>
        <v>2007</v>
      </c>
      <c r="S712">
        <f t="shared" ca="1" si="539"/>
        <v>3009</v>
      </c>
      <c r="T712">
        <f t="shared" ca="1" si="540"/>
        <v>3009</v>
      </c>
      <c r="U712">
        <f t="shared" ca="1" si="541"/>
        <v>3009</v>
      </c>
      <c r="V712">
        <f t="shared" ca="1" si="542"/>
        <v>3008</v>
      </c>
      <c r="W712">
        <f t="shared" ca="1" si="543"/>
        <v>3009</v>
      </c>
      <c r="X712">
        <f t="shared" ca="1" si="544"/>
        <v>3007</v>
      </c>
      <c r="Y712">
        <f t="shared" ca="1" si="545"/>
        <v>4009</v>
      </c>
      <c r="Z712">
        <f t="shared" ca="1" si="546"/>
        <v>4006</v>
      </c>
      <c r="AA712">
        <f t="shared" ca="1" si="547"/>
        <v>4007</v>
      </c>
      <c r="AB712">
        <f t="shared" ca="1" si="548"/>
        <v>4008</v>
      </c>
      <c r="AC712">
        <f t="shared" ca="1" si="549"/>
        <v>4006</v>
      </c>
      <c r="AD712">
        <f t="shared" ca="1" si="550"/>
        <v>4009</v>
      </c>
      <c r="AE712">
        <f t="shared" ca="1" si="551"/>
        <v>5005</v>
      </c>
      <c r="AF712">
        <f t="shared" ca="1" si="552"/>
        <v>5007</v>
      </c>
      <c r="AG712">
        <f t="shared" ca="1" si="553"/>
        <v>5005</v>
      </c>
      <c r="AH712">
        <f t="shared" ca="1" si="554"/>
        <v>5005</v>
      </c>
      <c r="AI712">
        <f t="shared" ca="1" si="555"/>
        <v>5007</v>
      </c>
      <c r="AJ712">
        <f t="shared" ca="1" si="556"/>
        <v>5007</v>
      </c>
      <c r="AK712">
        <f t="shared" ca="1" si="557"/>
        <v>6008</v>
      </c>
      <c r="AL712">
        <f t="shared" ca="1" si="558"/>
        <v>6007</v>
      </c>
      <c r="AM712">
        <f t="shared" ca="1" si="559"/>
        <v>6005</v>
      </c>
      <c r="AN712">
        <f t="shared" ca="1" si="560"/>
        <v>6007</v>
      </c>
      <c r="AO712">
        <f t="shared" ca="1" si="561"/>
        <v>6005</v>
      </c>
      <c r="AP712">
        <f t="shared" ca="1" si="562"/>
        <v>6006</v>
      </c>
      <c r="AQ712" t="str">
        <f t="shared" ca="1" si="522"/>
        <v>12,1005,1;12,1006,1;12,1005,1;12,1006,1;12,1008,1;12,2008,1;12,2006,1;12,2007,1;12,2009,1;12,2006,1;12,2007,1;12,3009,1;12,3009,1;12,3009,1;12,3008,1;12,3009,1;12,3007,1;12,4009,1;12,4006,1;12,4007,1;12,4008,1;12,4006,1;12,4009,1;12,5005,1;12,5007,1;12,5005,1;12,5005,1;12,5007,1;12,5007,1;12,6008,1;12,6007,1;12,6005,1;12,6007,1;12,6005,1;12,6006,1</v>
      </c>
    </row>
    <row r="713" spans="1:43" x14ac:dyDescent="0.15">
      <c r="A713">
        <f t="shared" si="525"/>
        <v>7108</v>
      </c>
      <c r="B713">
        <f t="shared" si="516"/>
        <v>71</v>
      </c>
      <c r="C713">
        <f t="shared" si="517"/>
        <v>8</v>
      </c>
      <c r="D713">
        <f t="shared" si="524"/>
        <v>6</v>
      </c>
      <c r="E713">
        <f t="shared" si="524"/>
        <v>10</v>
      </c>
      <c r="F713" s="4">
        <f t="shared" si="526"/>
        <v>9</v>
      </c>
      <c r="G713">
        <f t="shared" ca="1" si="527"/>
        <v>1006</v>
      </c>
      <c r="H713">
        <f t="shared" ca="1" si="528"/>
        <v>1008</v>
      </c>
      <c r="I713">
        <f t="shared" ca="1" si="529"/>
        <v>1006</v>
      </c>
      <c r="J713">
        <f t="shared" ca="1" si="530"/>
        <v>1009</v>
      </c>
      <c r="K713">
        <f t="shared" ca="1" si="531"/>
        <v>1005</v>
      </c>
      <c r="L713">
        <f t="shared" ca="1" si="532"/>
        <v>1007</v>
      </c>
      <c r="M713">
        <f t="shared" ca="1" si="533"/>
        <v>2007</v>
      </c>
      <c r="N713">
        <f t="shared" ca="1" si="534"/>
        <v>2008</v>
      </c>
      <c r="O713">
        <f t="shared" ca="1" si="535"/>
        <v>2006</v>
      </c>
      <c r="P713">
        <f t="shared" ca="1" si="536"/>
        <v>2006</v>
      </c>
      <c r="Q713">
        <f t="shared" ca="1" si="537"/>
        <v>2009</v>
      </c>
      <c r="R713">
        <f t="shared" ca="1" si="538"/>
        <v>2007</v>
      </c>
      <c r="S713">
        <f t="shared" ca="1" si="539"/>
        <v>3005</v>
      </c>
      <c r="T713">
        <f t="shared" ca="1" si="540"/>
        <v>3006</v>
      </c>
      <c r="U713">
        <f t="shared" ca="1" si="541"/>
        <v>3006</v>
      </c>
      <c r="V713">
        <f t="shared" ca="1" si="542"/>
        <v>3009</v>
      </c>
      <c r="W713">
        <f t="shared" ca="1" si="543"/>
        <v>3005</v>
      </c>
      <c r="X713">
        <f t="shared" ca="1" si="544"/>
        <v>3007</v>
      </c>
      <c r="Y713">
        <f t="shared" ca="1" si="545"/>
        <v>4006</v>
      </c>
      <c r="Z713">
        <f t="shared" ca="1" si="546"/>
        <v>4006</v>
      </c>
      <c r="AA713">
        <f t="shared" ca="1" si="547"/>
        <v>4009</v>
      </c>
      <c r="AB713">
        <f t="shared" ca="1" si="548"/>
        <v>4008</v>
      </c>
      <c r="AC713">
        <f t="shared" ca="1" si="549"/>
        <v>4006</v>
      </c>
      <c r="AD713">
        <f t="shared" ca="1" si="550"/>
        <v>4009</v>
      </c>
      <c r="AE713">
        <f t="shared" ca="1" si="551"/>
        <v>5005</v>
      </c>
      <c r="AF713">
        <f t="shared" ca="1" si="552"/>
        <v>5009</v>
      </c>
      <c r="AG713">
        <f t="shared" ca="1" si="553"/>
        <v>5005</v>
      </c>
      <c r="AH713">
        <f t="shared" ca="1" si="554"/>
        <v>5009</v>
      </c>
      <c r="AI713">
        <f t="shared" ca="1" si="555"/>
        <v>5009</v>
      </c>
      <c r="AJ713">
        <f t="shared" ca="1" si="556"/>
        <v>5007</v>
      </c>
      <c r="AK713">
        <f t="shared" ca="1" si="557"/>
        <v>6009</v>
      </c>
      <c r="AL713">
        <f t="shared" ca="1" si="558"/>
        <v>6006</v>
      </c>
      <c r="AM713">
        <f t="shared" ca="1" si="559"/>
        <v>6005</v>
      </c>
      <c r="AN713">
        <f t="shared" ca="1" si="560"/>
        <v>6009</v>
      </c>
      <c r="AO713">
        <f t="shared" ca="1" si="561"/>
        <v>6008</v>
      </c>
      <c r="AP713">
        <f t="shared" ca="1" si="562"/>
        <v>6006</v>
      </c>
      <c r="AQ713" t="str">
        <f t="shared" ca="1" si="522"/>
        <v>12,1006,1;12,1008,1;12,1009,1;12,1005,1;12,1007,1;12,2007,1;12,2008,1;12,2006,1;12,2006,1;12,2009,1;12,2007,1;12,3005,1;12,3006,1;12,3006,1;12,3009,1;12,3005,1;12,3007,1;12,4006,1;12,4006,1;12,4009,1;12,4008,1;12,4006,1;12,4009,1;12,5005,1;12,5009,1;12,5005,1;12,5009,1;12,5009,1;12,5007,1;12,6009,1;12,6006,1;12,6005,1;12,6009,1;12,6008,1;12,6006,1</v>
      </c>
    </row>
    <row r="714" spans="1:43" x14ac:dyDescent="0.15">
      <c r="A714">
        <f t="shared" si="525"/>
        <v>7208</v>
      </c>
      <c r="B714">
        <f t="shared" si="516"/>
        <v>72</v>
      </c>
      <c r="C714">
        <f t="shared" si="517"/>
        <v>8</v>
      </c>
      <c r="D714">
        <f t="shared" si="524"/>
        <v>6</v>
      </c>
      <c r="E714">
        <f t="shared" si="524"/>
        <v>10</v>
      </c>
      <c r="F714" s="4">
        <f t="shared" si="526"/>
        <v>9</v>
      </c>
      <c r="G714">
        <f t="shared" ca="1" si="527"/>
        <v>1007</v>
      </c>
      <c r="H714">
        <f t="shared" ca="1" si="528"/>
        <v>1005</v>
      </c>
      <c r="I714">
        <f t="shared" ca="1" si="529"/>
        <v>1007</v>
      </c>
      <c r="J714">
        <f t="shared" ca="1" si="530"/>
        <v>1006</v>
      </c>
      <c r="K714">
        <f t="shared" ca="1" si="531"/>
        <v>1005</v>
      </c>
      <c r="L714">
        <f t="shared" ca="1" si="532"/>
        <v>1008</v>
      </c>
      <c r="M714">
        <f t="shared" ca="1" si="533"/>
        <v>2005</v>
      </c>
      <c r="N714">
        <f t="shared" ca="1" si="534"/>
        <v>2006</v>
      </c>
      <c r="O714">
        <f t="shared" ca="1" si="535"/>
        <v>2007</v>
      </c>
      <c r="P714">
        <f t="shared" ca="1" si="536"/>
        <v>2006</v>
      </c>
      <c r="Q714">
        <f t="shared" ca="1" si="537"/>
        <v>2008</v>
      </c>
      <c r="R714">
        <f t="shared" ca="1" si="538"/>
        <v>2005</v>
      </c>
      <c r="S714">
        <f t="shared" ca="1" si="539"/>
        <v>3005</v>
      </c>
      <c r="T714">
        <f t="shared" ca="1" si="540"/>
        <v>3007</v>
      </c>
      <c r="U714">
        <f t="shared" ca="1" si="541"/>
        <v>3006</v>
      </c>
      <c r="V714">
        <f t="shared" ca="1" si="542"/>
        <v>3005</v>
      </c>
      <c r="W714">
        <f t="shared" ca="1" si="543"/>
        <v>3006</v>
      </c>
      <c r="X714">
        <f t="shared" ca="1" si="544"/>
        <v>3006</v>
      </c>
      <c r="Y714">
        <f t="shared" ca="1" si="545"/>
        <v>4006</v>
      </c>
      <c r="Z714">
        <f t="shared" ca="1" si="546"/>
        <v>4009</v>
      </c>
      <c r="AA714">
        <f t="shared" ca="1" si="547"/>
        <v>4007</v>
      </c>
      <c r="AB714">
        <f t="shared" ca="1" si="548"/>
        <v>4005</v>
      </c>
      <c r="AC714">
        <f t="shared" ca="1" si="549"/>
        <v>4008</v>
      </c>
      <c r="AD714">
        <f t="shared" ca="1" si="550"/>
        <v>4009</v>
      </c>
      <c r="AE714">
        <f t="shared" ca="1" si="551"/>
        <v>5008</v>
      </c>
      <c r="AF714">
        <f t="shared" ca="1" si="552"/>
        <v>5005</v>
      </c>
      <c r="AG714">
        <f t="shared" ca="1" si="553"/>
        <v>5007</v>
      </c>
      <c r="AH714">
        <f t="shared" ca="1" si="554"/>
        <v>5005</v>
      </c>
      <c r="AI714">
        <f t="shared" ca="1" si="555"/>
        <v>5007</v>
      </c>
      <c r="AJ714">
        <f t="shared" ca="1" si="556"/>
        <v>5007</v>
      </c>
      <c r="AK714">
        <f t="shared" ca="1" si="557"/>
        <v>6009</v>
      </c>
      <c r="AL714">
        <f t="shared" ca="1" si="558"/>
        <v>6007</v>
      </c>
      <c r="AM714">
        <f t="shared" ca="1" si="559"/>
        <v>6006</v>
      </c>
      <c r="AN714">
        <f t="shared" ca="1" si="560"/>
        <v>6009</v>
      </c>
      <c r="AO714">
        <f t="shared" ca="1" si="561"/>
        <v>6006</v>
      </c>
      <c r="AP714">
        <f t="shared" ca="1" si="562"/>
        <v>6005</v>
      </c>
      <c r="AQ714" t="str">
        <f t="shared" ca="1" si="522"/>
        <v>12,1007,1;12,1005,1;12,1006,1;12,1005,1;12,1008,1;12,2005,1;12,2006,1;12,2007,1;12,2006,1;12,2008,1;12,2005,1;12,3005,1;12,3007,1;12,3006,1;12,3005,1;12,3006,1;12,3006,1;12,4006,1;12,4009,1;12,4007,1;12,4005,1;12,4008,1;12,4009,1;12,5008,1;12,5005,1;12,5007,1;12,5005,1;12,5007,1;12,5007,1;12,6009,1;12,6007,1;12,6006,1;12,6009,1;12,6006,1;12,6005,1</v>
      </c>
    </row>
    <row r="715" spans="1:43" x14ac:dyDescent="0.15">
      <c r="A715">
        <f t="shared" si="525"/>
        <v>7308</v>
      </c>
      <c r="B715">
        <f t="shared" si="516"/>
        <v>73</v>
      </c>
      <c r="C715">
        <f t="shared" si="517"/>
        <v>8</v>
      </c>
      <c r="D715">
        <f t="shared" si="524"/>
        <v>6</v>
      </c>
      <c r="E715">
        <f t="shared" si="524"/>
        <v>10</v>
      </c>
      <c r="F715" s="4">
        <f t="shared" si="526"/>
        <v>9</v>
      </c>
      <c r="G715">
        <f t="shared" ca="1" si="527"/>
        <v>1005</v>
      </c>
      <c r="H715">
        <f t="shared" ca="1" si="528"/>
        <v>1006</v>
      </c>
      <c r="I715">
        <f t="shared" ca="1" si="529"/>
        <v>1005</v>
      </c>
      <c r="J715">
        <f t="shared" ca="1" si="530"/>
        <v>1007</v>
      </c>
      <c r="K715">
        <f t="shared" ca="1" si="531"/>
        <v>1009</v>
      </c>
      <c r="L715">
        <f t="shared" ca="1" si="532"/>
        <v>1008</v>
      </c>
      <c r="M715">
        <f t="shared" ca="1" si="533"/>
        <v>2009</v>
      </c>
      <c r="N715">
        <f t="shared" ca="1" si="534"/>
        <v>2009</v>
      </c>
      <c r="O715">
        <f t="shared" ca="1" si="535"/>
        <v>2006</v>
      </c>
      <c r="P715">
        <f t="shared" ca="1" si="536"/>
        <v>2007</v>
      </c>
      <c r="Q715">
        <f t="shared" ca="1" si="537"/>
        <v>2005</v>
      </c>
      <c r="R715">
        <f t="shared" ca="1" si="538"/>
        <v>2005</v>
      </c>
      <c r="S715">
        <f t="shared" ca="1" si="539"/>
        <v>3005</v>
      </c>
      <c r="T715">
        <f t="shared" ca="1" si="540"/>
        <v>3009</v>
      </c>
      <c r="U715">
        <f t="shared" ca="1" si="541"/>
        <v>3005</v>
      </c>
      <c r="V715">
        <f t="shared" ca="1" si="542"/>
        <v>3007</v>
      </c>
      <c r="W715">
        <f t="shared" ca="1" si="543"/>
        <v>3008</v>
      </c>
      <c r="X715">
        <f t="shared" ca="1" si="544"/>
        <v>3005</v>
      </c>
      <c r="Y715">
        <f t="shared" ca="1" si="545"/>
        <v>4005</v>
      </c>
      <c r="Z715">
        <f t="shared" ca="1" si="546"/>
        <v>4006</v>
      </c>
      <c r="AA715">
        <f t="shared" ca="1" si="547"/>
        <v>4007</v>
      </c>
      <c r="AB715">
        <f t="shared" ca="1" si="548"/>
        <v>4005</v>
      </c>
      <c r="AC715">
        <f t="shared" ca="1" si="549"/>
        <v>4005</v>
      </c>
      <c r="AD715">
        <f t="shared" ca="1" si="550"/>
        <v>4008</v>
      </c>
      <c r="AE715">
        <f t="shared" ca="1" si="551"/>
        <v>5009</v>
      </c>
      <c r="AF715">
        <f t="shared" ca="1" si="552"/>
        <v>5006</v>
      </c>
      <c r="AG715">
        <f t="shared" ca="1" si="553"/>
        <v>5005</v>
      </c>
      <c r="AH715">
        <f t="shared" ca="1" si="554"/>
        <v>5008</v>
      </c>
      <c r="AI715">
        <f t="shared" ca="1" si="555"/>
        <v>5008</v>
      </c>
      <c r="AJ715">
        <f t="shared" ca="1" si="556"/>
        <v>5008</v>
      </c>
      <c r="AK715">
        <f t="shared" ca="1" si="557"/>
        <v>6009</v>
      </c>
      <c r="AL715">
        <f t="shared" ca="1" si="558"/>
        <v>6008</v>
      </c>
      <c r="AM715">
        <f t="shared" ca="1" si="559"/>
        <v>6009</v>
      </c>
      <c r="AN715">
        <f t="shared" ca="1" si="560"/>
        <v>6006</v>
      </c>
      <c r="AO715">
        <f t="shared" ca="1" si="561"/>
        <v>6005</v>
      </c>
      <c r="AP715">
        <f t="shared" ca="1" si="562"/>
        <v>6005</v>
      </c>
      <c r="AQ715" t="str">
        <f t="shared" ca="1" si="522"/>
        <v>12,1005,1;12,1006,1;12,1007,1;12,1009,1;12,1008,1;12,2009,1;12,2009,1;12,2006,1;12,2007,1;12,2005,1;12,2005,1;12,3005,1;12,3009,1;12,3005,1;12,3007,1;12,3008,1;12,3005,1;12,4005,1;12,4006,1;12,4007,1;12,4005,1;12,4005,1;12,4008,1;12,5009,1;12,5006,1;12,5005,1;12,5008,1;12,5008,1;12,5008,1;12,6009,1;12,6008,1;12,6009,1;12,6006,1;12,6005,1;12,6005,1</v>
      </c>
    </row>
    <row r="716" spans="1:43" x14ac:dyDescent="0.15">
      <c r="A716">
        <f t="shared" si="525"/>
        <v>7408</v>
      </c>
      <c r="B716">
        <f t="shared" si="516"/>
        <v>74</v>
      </c>
      <c r="C716">
        <f t="shared" si="517"/>
        <v>8</v>
      </c>
      <c r="D716">
        <f t="shared" si="524"/>
        <v>6</v>
      </c>
      <c r="E716">
        <f t="shared" si="524"/>
        <v>10</v>
      </c>
      <c r="F716" s="4">
        <f t="shared" si="526"/>
        <v>9</v>
      </c>
      <c r="G716">
        <f t="shared" ca="1" si="527"/>
        <v>1009</v>
      </c>
      <c r="H716">
        <f t="shared" ca="1" si="528"/>
        <v>1009</v>
      </c>
      <c r="I716">
        <f t="shared" ca="1" si="529"/>
        <v>1005</v>
      </c>
      <c r="J716">
        <f t="shared" ca="1" si="530"/>
        <v>1008</v>
      </c>
      <c r="K716">
        <f t="shared" ca="1" si="531"/>
        <v>1008</v>
      </c>
      <c r="L716">
        <f t="shared" ca="1" si="532"/>
        <v>1007</v>
      </c>
      <c r="M716">
        <f t="shared" ca="1" si="533"/>
        <v>2005</v>
      </c>
      <c r="N716">
        <f t="shared" ca="1" si="534"/>
        <v>2006</v>
      </c>
      <c r="O716">
        <f t="shared" ca="1" si="535"/>
        <v>2006</v>
      </c>
      <c r="P716">
        <f t="shared" ca="1" si="536"/>
        <v>2005</v>
      </c>
      <c r="Q716">
        <f t="shared" ca="1" si="537"/>
        <v>2005</v>
      </c>
      <c r="R716">
        <f t="shared" ca="1" si="538"/>
        <v>2006</v>
      </c>
      <c r="S716">
        <f t="shared" ca="1" si="539"/>
        <v>3009</v>
      </c>
      <c r="T716">
        <f t="shared" ca="1" si="540"/>
        <v>3007</v>
      </c>
      <c r="U716">
        <f t="shared" ca="1" si="541"/>
        <v>3009</v>
      </c>
      <c r="V716">
        <f t="shared" ca="1" si="542"/>
        <v>3006</v>
      </c>
      <c r="W716">
        <f t="shared" ca="1" si="543"/>
        <v>3009</v>
      </c>
      <c r="X716">
        <f t="shared" ca="1" si="544"/>
        <v>3005</v>
      </c>
      <c r="Y716">
        <f t="shared" ca="1" si="545"/>
        <v>4006</v>
      </c>
      <c r="Z716">
        <f t="shared" ca="1" si="546"/>
        <v>4007</v>
      </c>
      <c r="AA716">
        <f t="shared" ca="1" si="547"/>
        <v>4005</v>
      </c>
      <c r="AB716">
        <f t="shared" ca="1" si="548"/>
        <v>4007</v>
      </c>
      <c r="AC716">
        <f t="shared" ca="1" si="549"/>
        <v>4009</v>
      </c>
      <c r="AD716">
        <f t="shared" ca="1" si="550"/>
        <v>4009</v>
      </c>
      <c r="AE716">
        <f t="shared" ca="1" si="551"/>
        <v>5005</v>
      </c>
      <c r="AF716">
        <f t="shared" ca="1" si="552"/>
        <v>5005</v>
      </c>
      <c r="AG716">
        <f t="shared" ca="1" si="553"/>
        <v>5006</v>
      </c>
      <c r="AH716">
        <f t="shared" ca="1" si="554"/>
        <v>5006</v>
      </c>
      <c r="AI716">
        <f t="shared" ca="1" si="555"/>
        <v>5007</v>
      </c>
      <c r="AJ716">
        <f t="shared" ca="1" si="556"/>
        <v>5006</v>
      </c>
      <c r="AK716">
        <f t="shared" ca="1" si="557"/>
        <v>6006</v>
      </c>
      <c r="AL716">
        <f t="shared" ca="1" si="558"/>
        <v>6009</v>
      </c>
      <c r="AM716">
        <f t="shared" ca="1" si="559"/>
        <v>6009</v>
      </c>
      <c r="AN716">
        <f t="shared" ca="1" si="560"/>
        <v>6007</v>
      </c>
      <c r="AO716">
        <f t="shared" ca="1" si="561"/>
        <v>6009</v>
      </c>
      <c r="AP716">
        <f t="shared" ca="1" si="562"/>
        <v>6005</v>
      </c>
      <c r="AQ716" t="str">
        <f t="shared" ca="1" si="522"/>
        <v>12,1009,1;12,1009,1;12,1008,1;12,1008,1;12,1007,1;12,2005,1;12,2006,1;12,2006,1;12,2005,1;12,2005,1;12,2006,1;12,3009,1;12,3007,1;12,3009,1;12,3006,1;12,3009,1;12,3005,1;12,4006,1;12,4007,1;12,4005,1;12,4007,1;12,4009,1;12,4009,1;12,5005,1;12,5005,1;12,5006,1;12,5006,1;12,5007,1;12,5006,1;12,6006,1;12,6009,1;12,6009,1;12,6007,1;12,6009,1;12,6005,1</v>
      </c>
    </row>
    <row r="717" spans="1:43" x14ac:dyDescent="0.15">
      <c r="A717">
        <f t="shared" si="525"/>
        <v>7508</v>
      </c>
      <c r="B717">
        <f t="shared" si="516"/>
        <v>75</v>
      </c>
      <c r="C717">
        <f t="shared" si="517"/>
        <v>8</v>
      </c>
      <c r="D717">
        <f t="shared" si="524"/>
        <v>6</v>
      </c>
      <c r="E717">
        <f t="shared" si="524"/>
        <v>10</v>
      </c>
      <c r="F717" s="4">
        <f t="shared" si="526"/>
        <v>9</v>
      </c>
      <c r="G717">
        <f t="shared" ca="1" si="527"/>
        <v>1008</v>
      </c>
      <c r="H717">
        <f t="shared" ca="1" si="528"/>
        <v>1005</v>
      </c>
      <c r="I717">
        <f t="shared" ca="1" si="529"/>
        <v>1008</v>
      </c>
      <c r="J717">
        <f t="shared" ca="1" si="530"/>
        <v>1008</v>
      </c>
      <c r="K717">
        <f t="shared" ca="1" si="531"/>
        <v>1005</v>
      </c>
      <c r="L717">
        <f t="shared" ca="1" si="532"/>
        <v>1005</v>
      </c>
      <c r="M717">
        <f t="shared" ca="1" si="533"/>
        <v>2007</v>
      </c>
      <c r="N717">
        <f t="shared" ca="1" si="534"/>
        <v>2007</v>
      </c>
      <c r="O717">
        <f t="shared" ca="1" si="535"/>
        <v>2007</v>
      </c>
      <c r="P717">
        <f t="shared" ca="1" si="536"/>
        <v>2007</v>
      </c>
      <c r="Q717">
        <f t="shared" ca="1" si="537"/>
        <v>2006</v>
      </c>
      <c r="R717">
        <f t="shared" ca="1" si="538"/>
        <v>2009</v>
      </c>
      <c r="S717">
        <f t="shared" ca="1" si="539"/>
        <v>3008</v>
      </c>
      <c r="T717">
        <f t="shared" ca="1" si="540"/>
        <v>3008</v>
      </c>
      <c r="U717">
        <f t="shared" ca="1" si="541"/>
        <v>3006</v>
      </c>
      <c r="V717">
        <f t="shared" ca="1" si="542"/>
        <v>3007</v>
      </c>
      <c r="W717">
        <f t="shared" ca="1" si="543"/>
        <v>3006</v>
      </c>
      <c r="X717">
        <f t="shared" ca="1" si="544"/>
        <v>3009</v>
      </c>
      <c r="Y717">
        <f t="shared" ca="1" si="545"/>
        <v>4006</v>
      </c>
      <c r="Z717">
        <f t="shared" ca="1" si="546"/>
        <v>4007</v>
      </c>
      <c r="AA717">
        <f t="shared" ca="1" si="547"/>
        <v>4005</v>
      </c>
      <c r="AB717">
        <f t="shared" ca="1" si="548"/>
        <v>4006</v>
      </c>
      <c r="AC717">
        <f t="shared" ca="1" si="549"/>
        <v>4008</v>
      </c>
      <c r="AD717">
        <f t="shared" ca="1" si="550"/>
        <v>4005</v>
      </c>
      <c r="AE717">
        <f t="shared" ca="1" si="551"/>
        <v>5007</v>
      </c>
      <c r="AF717">
        <f t="shared" ca="1" si="552"/>
        <v>5007</v>
      </c>
      <c r="AG717">
        <f t="shared" ca="1" si="553"/>
        <v>5009</v>
      </c>
      <c r="AH717">
        <f t="shared" ca="1" si="554"/>
        <v>5006</v>
      </c>
      <c r="AI717">
        <f t="shared" ca="1" si="555"/>
        <v>5007</v>
      </c>
      <c r="AJ717">
        <f t="shared" ca="1" si="556"/>
        <v>5006</v>
      </c>
      <c r="AK717">
        <f t="shared" ca="1" si="557"/>
        <v>6006</v>
      </c>
      <c r="AL717">
        <f t="shared" ca="1" si="558"/>
        <v>6008</v>
      </c>
      <c r="AM717">
        <f t="shared" ca="1" si="559"/>
        <v>6005</v>
      </c>
      <c r="AN717">
        <f t="shared" ca="1" si="560"/>
        <v>6006</v>
      </c>
      <c r="AO717">
        <f t="shared" ca="1" si="561"/>
        <v>6008</v>
      </c>
      <c r="AP717">
        <f t="shared" ca="1" si="562"/>
        <v>6008</v>
      </c>
      <c r="AQ717" t="str">
        <f t="shared" ca="1" si="522"/>
        <v>12,1008,1;12,1005,1;12,1008,1;12,1005,1;12,1005,1;12,2007,1;12,2007,1;12,2007,1;12,2007,1;12,2006,1;12,2009,1;12,3008,1;12,3008,1;12,3006,1;12,3007,1;12,3006,1;12,3009,1;12,4006,1;12,4007,1;12,4005,1;12,4006,1;12,4008,1;12,4005,1;12,5007,1;12,5007,1;12,5009,1;12,5006,1;12,5007,1;12,5006,1;12,6006,1;12,6008,1;12,6005,1;12,6006,1;12,6008,1;12,6008,1</v>
      </c>
    </row>
    <row r="718" spans="1:43" x14ac:dyDescent="0.15">
      <c r="A718">
        <f t="shared" si="525"/>
        <v>7608</v>
      </c>
      <c r="B718">
        <f t="shared" si="516"/>
        <v>76</v>
      </c>
      <c r="C718">
        <f t="shared" si="517"/>
        <v>8</v>
      </c>
      <c r="D718">
        <f t="shared" si="524"/>
        <v>6</v>
      </c>
      <c r="E718">
        <f t="shared" si="524"/>
        <v>10</v>
      </c>
      <c r="F718" s="4">
        <f t="shared" si="526"/>
        <v>9</v>
      </c>
      <c r="G718">
        <f t="shared" ca="1" si="527"/>
        <v>1008</v>
      </c>
      <c r="H718">
        <f t="shared" ca="1" si="528"/>
        <v>1007</v>
      </c>
      <c r="I718">
        <f t="shared" ca="1" si="529"/>
        <v>1008</v>
      </c>
      <c r="J718">
        <f t="shared" ca="1" si="530"/>
        <v>1008</v>
      </c>
      <c r="K718">
        <f t="shared" ca="1" si="531"/>
        <v>1007</v>
      </c>
      <c r="L718">
        <f t="shared" ca="1" si="532"/>
        <v>1008</v>
      </c>
      <c r="M718">
        <f t="shared" ca="1" si="533"/>
        <v>2009</v>
      </c>
      <c r="N718">
        <f t="shared" ca="1" si="534"/>
        <v>2005</v>
      </c>
      <c r="O718">
        <f t="shared" ca="1" si="535"/>
        <v>2006</v>
      </c>
      <c r="P718">
        <f t="shared" ca="1" si="536"/>
        <v>2009</v>
      </c>
      <c r="Q718">
        <f t="shared" ca="1" si="537"/>
        <v>2005</v>
      </c>
      <c r="R718">
        <f t="shared" ca="1" si="538"/>
        <v>2007</v>
      </c>
      <c r="S718">
        <f t="shared" ca="1" si="539"/>
        <v>3008</v>
      </c>
      <c r="T718">
        <f t="shared" ca="1" si="540"/>
        <v>3008</v>
      </c>
      <c r="U718">
        <f t="shared" ca="1" si="541"/>
        <v>3008</v>
      </c>
      <c r="V718">
        <f t="shared" ca="1" si="542"/>
        <v>3007</v>
      </c>
      <c r="W718">
        <f t="shared" ca="1" si="543"/>
        <v>3007</v>
      </c>
      <c r="X718">
        <f t="shared" ca="1" si="544"/>
        <v>3008</v>
      </c>
      <c r="Y718">
        <f t="shared" ca="1" si="545"/>
        <v>4005</v>
      </c>
      <c r="Z718">
        <f t="shared" ca="1" si="546"/>
        <v>4008</v>
      </c>
      <c r="AA718">
        <f t="shared" ca="1" si="547"/>
        <v>4006</v>
      </c>
      <c r="AB718">
        <f t="shared" ca="1" si="548"/>
        <v>4006</v>
      </c>
      <c r="AC718">
        <f t="shared" ca="1" si="549"/>
        <v>4006</v>
      </c>
      <c r="AD718">
        <f t="shared" ca="1" si="550"/>
        <v>4007</v>
      </c>
      <c r="AE718">
        <f t="shared" ca="1" si="551"/>
        <v>5009</v>
      </c>
      <c r="AF718">
        <f t="shared" ca="1" si="552"/>
        <v>5005</v>
      </c>
      <c r="AG718">
        <f t="shared" ca="1" si="553"/>
        <v>5005</v>
      </c>
      <c r="AH718">
        <f t="shared" ca="1" si="554"/>
        <v>5007</v>
      </c>
      <c r="AI718">
        <f t="shared" ca="1" si="555"/>
        <v>5007</v>
      </c>
      <c r="AJ718">
        <f t="shared" ca="1" si="556"/>
        <v>5005</v>
      </c>
      <c r="AK718">
        <f t="shared" ca="1" si="557"/>
        <v>6009</v>
      </c>
      <c r="AL718">
        <f t="shared" ca="1" si="558"/>
        <v>6005</v>
      </c>
      <c r="AM718">
        <f t="shared" ca="1" si="559"/>
        <v>6007</v>
      </c>
      <c r="AN718">
        <f t="shared" ca="1" si="560"/>
        <v>6007</v>
      </c>
      <c r="AO718">
        <f t="shared" ca="1" si="561"/>
        <v>6007</v>
      </c>
      <c r="AP718">
        <f t="shared" ca="1" si="562"/>
        <v>6008</v>
      </c>
      <c r="AQ718" t="str">
        <f t="shared" ca="1" si="522"/>
        <v>12,1008,1;12,1007,1;12,1008,1;12,1007,1;12,1008,1;12,2009,1;12,2005,1;12,2006,1;12,2009,1;12,2005,1;12,2007,1;12,3008,1;12,3008,1;12,3008,1;12,3007,1;12,3007,1;12,3008,1;12,4005,1;12,4008,1;12,4006,1;12,4006,1;12,4006,1;12,4007,1;12,5009,1;12,5005,1;12,5005,1;12,5007,1;12,5007,1;12,5005,1;12,6009,1;12,6005,1;12,6007,1;12,6007,1;12,6007,1;12,6008,1</v>
      </c>
    </row>
    <row r="719" spans="1:43" x14ac:dyDescent="0.15">
      <c r="A719">
        <f t="shared" si="525"/>
        <v>7708</v>
      </c>
      <c r="B719">
        <f t="shared" si="516"/>
        <v>77</v>
      </c>
      <c r="C719">
        <f t="shared" si="517"/>
        <v>8</v>
      </c>
      <c r="D719">
        <f t="shared" si="524"/>
        <v>6</v>
      </c>
      <c r="E719">
        <f t="shared" si="524"/>
        <v>10</v>
      </c>
      <c r="F719" s="4">
        <f t="shared" si="526"/>
        <v>9</v>
      </c>
      <c r="G719">
        <f t="shared" ca="1" si="527"/>
        <v>1006</v>
      </c>
      <c r="H719">
        <f t="shared" ca="1" si="528"/>
        <v>1007</v>
      </c>
      <c r="I719">
        <f t="shared" ca="1" si="529"/>
        <v>1005</v>
      </c>
      <c r="J719">
        <f t="shared" ca="1" si="530"/>
        <v>1005</v>
      </c>
      <c r="K719">
        <f t="shared" ca="1" si="531"/>
        <v>1007</v>
      </c>
      <c r="L719">
        <f t="shared" ca="1" si="532"/>
        <v>1009</v>
      </c>
      <c r="M719">
        <f t="shared" ca="1" si="533"/>
        <v>2007</v>
      </c>
      <c r="N719">
        <f t="shared" ca="1" si="534"/>
        <v>2009</v>
      </c>
      <c r="O719">
        <f t="shared" ca="1" si="535"/>
        <v>2005</v>
      </c>
      <c r="P719">
        <f t="shared" ca="1" si="536"/>
        <v>2005</v>
      </c>
      <c r="Q719">
        <f t="shared" ca="1" si="537"/>
        <v>2007</v>
      </c>
      <c r="R719">
        <f t="shared" ca="1" si="538"/>
        <v>2009</v>
      </c>
      <c r="S719">
        <f t="shared" ca="1" si="539"/>
        <v>3008</v>
      </c>
      <c r="T719">
        <f t="shared" ca="1" si="540"/>
        <v>3005</v>
      </c>
      <c r="U719">
        <f t="shared" ca="1" si="541"/>
        <v>3005</v>
      </c>
      <c r="V719">
        <f t="shared" ca="1" si="542"/>
        <v>3009</v>
      </c>
      <c r="W719">
        <f t="shared" ca="1" si="543"/>
        <v>3005</v>
      </c>
      <c r="X719">
        <f t="shared" ca="1" si="544"/>
        <v>3007</v>
      </c>
      <c r="Y719">
        <f t="shared" ca="1" si="545"/>
        <v>4008</v>
      </c>
      <c r="Z719">
        <f t="shared" ca="1" si="546"/>
        <v>4008</v>
      </c>
      <c r="AA719">
        <f t="shared" ca="1" si="547"/>
        <v>4008</v>
      </c>
      <c r="AB719">
        <f t="shared" ca="1" si="548"/>
        <v>4009</v>
      </c>
      <c r="AC719">
        <f t="shared" ca="1" si="549"/>
        <v>4007</v>
      </c>
      <c r="AD719">
        <f t="shared" ca="1" si="550"/>
        <v>4006</v>
      </c>
      <c r="AE719">
        <f t="shared" ca="1" si="551"/>
        <v>5009</v>
      </c>
      <c r="AF719">
        <f t="shared" ca="1" si="552"/>
        <v>5005</v>
      </c>
      <c r="AG719">
        <f t="shared" ca="1" si="553"/>
        <v>5006</v>
      </c>
      <c r="AH719">
        <f t="shared" ca="1" si="554"/>
        <v>5006</v>
      </c>
      <c r="AI719">
        <f t="shared" ca="1" si="555"/>
        <v>5008</v>
      </c>
      <c r="AJ719">
        <f t="shared" ca="1" si="556"/>
        <v>5006</v>
      </c>
      <c r="AK719">
        <f t="shared" ca="1" si="557"/>
        <v>6006</v>
      </c>
      <c r="AL719">
        <f t="shared" ca="1" si="558"/>
        <v>6009</v>
      </c>
      <c r="AM719">
        <f t="shared" ca="1" si="559"/>
        <v>6008</v>
      </c>
      <c r="AN719">
        <f t="shared" ca="1" si="560"/>
        <v>6009</v>
      </c>
      <c r="AO719">
        <f t="shared" ca="1" si="561"/>
        <v>6006</v>
      </c>
      <c r="AP719">
        <f t="shared" ca="1" si="562"/>
        <v>6005</v>
      </c>
      <c r="AQ719" t="str">
        <f t="shared" ca="1" si="522"/>
        <v>12,1006,1;12,1007,1;12,1005,1;12,1007,1;12,1009,1;12,2007,1;12,2009,1;12,2005,1;12,2005,1;12,2007,1;12,2009,1;12,3008,1;12,3005,1;12,3005,1;12,3009,1;12,3005,1;12,3007,1;12,4008,1;12,4008,1;12,4008,1;12,4009,1;12,4007,1;12,4006,1;12,5009,1;12,5005,1;12,5006,1;12,5006,1;12,5008,1;12,5006,1;12,6006,1;12,6009,1;12,6008,1;12,6009,1;12,6006,1;12,6005,1</v>
      </c>
    </row>
    <row r="720" spans="1:43" x14ac:dyDescent="0.15">
      <c r="A720">
        <f t="shared" si="525"/>
        <v>7808</v>
      </c>
      <c r="B720">
        <f t="shared" si="516"/>
        <v>78</v>
      </c>
      <c r="C720">
        <f t="shared" si="517"/>
        <v>8</v>
      </c>
      <c r="D720">
        <f t="shared" si="524"/>
        <v>6</v>
      </c>
      <c r="E720">
        <f t="shared" si="524"/>
        <v>10</v>
      </c>
      <c r="F720" s="4">
        <f t="shared" si="526"/>
        <v>9</v>
      </c>
      <c r="G720">
        <f t="shared" ca="1" si="527"/>
        <v>1008</v>
      </c>
      <c r="H720">
        <f t="shared" ca="1" si="528"/>
        <v>1009</v>
      </c>
      <c r="I720">
        <f t="shared" ca="1" si="529"/>
        <v>1005</v>
      </c>
      <c r="J720">
        <f t="shared" ca="1" si="530"/>
        <v>1007</v>
      </c>
      <c r="K720">
        <f t="shared" ca="1" si="531"/>
        <v>1007</v>
      </c>
      <c r="L720">
        <f t="shared" ca="1" si="532"/>
        <v>1006</v>
      </c>
      <c r="M720">
        <f t="shared" ca="1" si="533"/>
        <v>2006</v>
      </c>
      <c r="N720">
        <f t="shared" ca="1" si="534"/>
        <v>2008</v>
      </c>
      <c r="O720">
        <f t="shared" ca="1" si="535"/>
        <v>2006</v>
      </c>
      <c r="P720">
        <f t="shared" ca="1" si="536"/>
        <v>2007</v>
      </c>
      <c r="Q720">
        <f t="shared" ca="1" si="537"/>
        <v>2005</v>
      </c>
      <c r="R720">
        <f t="shared" ca="1" si="538"/>
        <v>2006</v>
      </c>
      <c r="S720">
        <f t="shared" ca="1" si="539"/>
        <v>3005</v>
      </c>
      <c r="T720">
        <f t="shared" ca="1" si="540"/>
        <v>3006</v>
      </c>
      <c r="U720">
        <f t="shared" ca="1" si="541"/>
        <v>3005</v>
      </c>
      <c r="V720">
        <f t="shared" ca="1" si="542"/>
        <v>3007</v>
      </c>
      <c r="W720">
        <f t="shared" ca="1" si="543"/>
        <v>3008</v>
      </c>
      <c r="X720">
        <f t="shared" ca="1" si="544"/>
        <v>3009</v>
      </c>
      <c r="Y720">
        <f t="shared" ca="1" si="545"/>
        <v>4007</v>
      </c>
      <c r="Z720">
        <f t="shared" ca="1" si="546"/>
        <v>4005</v>
      </c>
      <c r="AA720">
        <f t="shared" ca="1" si="547"/>
        <v>4009</v>
      </c>
      <c r="AB720">
        <f t="shared" ca="1" si="548"/>
        <v>4007</v>
      </c>
      <c r="AC720">
        <f t="shared" ca="1" si="549"/>
        <v>4009</v>
      </c>
      <c r="AD720">
        <f t="shared" ca="1" si="550"/>
        <v>4008</v>
      </c>
      <c r="AE720">
        <f t="shared" ca="1" si="551"/>
        <v>5005</v>
      </c>
      <c r="AF720">
        <f t="shared" ca="1" si="552"/>
        <v>5007</v>
      </c>
      <c r="AG720">
        <f t="shared" ca="1" si="553"/>
        <v>5006</v>
      </c>
      <c r="AH720">
        <f t="shared" ca="1" si="554"/>
        <v>5005</v>
      </c>
      <c r="AI720">
        <f t="shared" ca="1" si="555"/>
        <v>5005</v>
      </c>
      <c r="AJ720">
        <f t="shared" ca="1" si="556"/>
        <v>5008</v>
      </c>
      <c r="AK720">
        <f t="shared" ca="1" si="557"/>
        <v>6008</v>
      </c>
      <c r="AL720">
        <f t="shared" ca="1" si="558"/>
        <v>6009</v>
      </c>
      <c r="AM720">
        <f t="shared" ca="1" si="559"/>
        <v>6007</v>
      </c>
      <c r="AN720">
        <f t="shared" ca="1" si="560"/>
        <v>6009</v>
      </c>
      <c r="AO720">
        <f t="shared" ca="1" si="561"/>
        <v>6008</v>
      </c>
      <c r="AP720">
        <f t="shared" ca="1" si="562"/>
        <v>6009</v>
      </c>
      <c r="AQ720" t="str">
        <f t="shared" ca="1" si="522"/>
        <v>12,1008,1;12,1009,1;12,1007,1;12,1007,1;12,1006,1;12,2006,1;12,2008,1;12,2006,1;12,2007,1;12,2005,1;12,2006,1;12,3005,1;12,3006,1;12,3005,1;12,3007,1;12,3008,1;12,3009,1;12,4007,1;12,4005,1;12,4009,1;12,4007,1;12,4009,1;12,4008,1;12,5005,1;12,5007,1;12,5006,1;12,5005,1;12,5005,1;12,5008,1;12,6008,1;12,6009,1;12,6007,1;12,6009,1;12,6008,1;12,6009,1</v>
      </c>
    </row>
    <row r="721" spans="1:43" x14ac:dyDescent="0.15">
      <c r="A721">
        <f t="shared" si="525"/>
        <v>7908</v>
      </c>
      <c r="B721">
        <f t="shared" si="516"/>
        <v>79</v>
      </c>
      <c r="C721">
        <f t="shared" si="517"/>
        <v>8</v>
      </c>
      <c r="D721">
        <f t="shared" si="524"/>
        <v>6</v>
      </c>
      <c r="E721">
        <f t="shared" si="524"/>
        <v>10</v>
      </c>
      <c r="F721" s="4">
        <f t="shared" si="526"/>
        <v>9</v>
      </c>
      <c r="G721">
        <f t="shared" ca="1" si="527"/>
        <v>1007</v>
      </c>
      <c r="H721">
        <f t="shared" ca="1" si="528"/>
        <v>1008</v>
      </c>
      <c r="I721">
        <f t="shared" ca="1" si="529"/>
        <v>1008</v>
      </c>
      <c r="J721">
        <f t="shared" ca="1" si="530"/>
        <v>1005</v>
      </c>
      <c r="K721">
        <f t="shared" ca="1" si="531"/>
        <v>1007</v>
      </c>
      <c r="L721">
        <f t="shared" ca="1" si="532"/>
        <v>1009</v>
      </c>
      <c r="M721">
        <f t="shared" ca="1" si="533"/>
        <v>2008</v>
      </c>
      <c r="N721">
        <f t="shared" ca="1" si="534"/>
        <v>2007</v>
      </c>
      <c r="O721">
        <f t="shared" ca="1" si="535"/>
        <v>2005</v>
      </c>
      <c r="P721">
        <f t="shared" ca="1" si="536"/>
        <v>2009</v>
      </c>
      <c r="Q721">
        <f t="shared" ca="1" si="537"/>
        <v>2006</v>
      </c>
      <c r="R721">
        <f t="shared" ca="1" si="538"/>
        <v>2008</v>
      </c>
      <c r="S721">
        <f t="shared" ca="1" si="539"/>
        <v>3005</v>
      </c>
      <c r="T721">
        <f t="shared" ca="1" si="540"/>
        <v>3005</v>
      </c>
      <c r="U721">
        <f t="shared" ca="1" si="541"/>
        <v>3009</v>
      </c>
      <c r="V721">
        <f t="shared" ca="1" si="542"/>
        <v>3005</v>
      </c>
      <c r="W721">
        <f t="shared" ca="1" si="543"/>
        <v>3008</v>
      </c>
      <c r="X721">
        <f t="shared" ca="1" si="544"/>
        <v>3007</v>
      </c>
      <c r="Y721">
        <f t="shared" ca="1" si="545"/>
        <v>4005</v>
      </c>
      <c r="Z721">
        <f t="shared" ca="1" si="546"/>
        <v>4006</v>
      </c>
      <c r="AA721">
        <f t="shared" ca="1" si="547"/>
        <v>4008</v>
      </c>
      <c r="AB721">
        <f t="shared" ca="1" si="548"/>
        <v>4008</v>
      </c>
      <c r="AC721">
        <f t="shared" ca="1" si="549"/>
        <v>4006</v>
      </c>
      <c r="AD721">
        <f t="shared" ca="1" si="550"/>
        <v>4009</v>
      </c>
      <c r="AE721">
        <f t="shared" ca="1" si="551"/>
        <v>5006</v>
      </c>
      <c r="AF721">
        <f t="shared" ca="1" si="552"/>
        <v>5006</v>
      </c>
      <c r="AG721">
        <f t="shared" ca="1" si="553"/>
        <v>5007</v>
      </c>
      <c r="AH721">
        <f t="shared" ca="1" si="554"/>
        <v>5008</v>
      </c>
      <c r="AI721">
        <f t="shared" ca="1" si="555"/>
        <v>5006</v>
      </c>
      <c r="AJ721">
        <f t="shared" ca="1" si="556"/>
        <v>5009</v>
      </c>
      <c r="AK721">
        <f t="shared" ca="1" si="557"/>
        <v>6005</v>
      </c>
      <c r="AL721">
        <f t="shared" ca="1" si="558"/>
        <v>6006</v>
      </c>
      <c r="AM721">
        <f t="shared" ca="1" si="559"/>
        <v>6006</v>
      </c>
      <c r="AN721">
        <f t="shared" ca="1" si="560"/>
        <v>6006</v>
      </c>
      <c r="AO721">
        <f t="shared" ca="1" si="561"/>
        <v>6006</v>
      </c>
      <c r="AP721">
        <f t="shared" ca="1" si="562"/>
        <v>6007</v>
      </c>
      <c r="AQ721" t="str">
        <f t="shared" ca="1" si="522"/>
        <v>12,1007,1;12,1008,1;12,1005,1;12,1007,1;12,1009,1;12,2008,1;12,2007,1;12,2005,1;12,2009,1;12,2006,1;12,2008,1;12,3005,1;12,3005,1;12,3009,1;12,3005,1;12,3008,1;12,3007,1;12,4005,1;12,4006,1;12,4008,1;12,4008,1;12,4006,1;12,4009,1;12,5006,1;12,5006,1;12,5007,1;12,5008,1;12,5006,1;12,5009,1;12,6005,1;12,6006,1;12,6006,1;12,6006,1;12,6006,1;12,6007,1</v>
      </c>
    </row>
    <row r="722" spans="1:43" x14ac:dyDescent="0.15">
      <c r="A722">
        <f t="shared" si="525"/>
        <v>8008</v>
      </c>
      <c r="B722">
        <f t="shared" si="516"/>
        <v>80</v>
      </c>
      <c r="C722">
        <f t="shared" si="517"/>
        <v>8</v>
      </c>
      <c r="D722">
        <f t="shared" si="524"/>
        <v>6</v>
      </c>
      <c r="E722">
        <f t="shared" si="524"/>
        <v>10</v>
      </c>
      <c r="F722" s="4">
        <f t="shared" si="526"/>
        <v>9</v>
      </c>
      <c r="G722">
        <f t="shared" ca="1" si="527"/>
        <v>1006</v>
      </c>
      <c r="H722">
        <f t="shared" ca="1" si="528"/>
        <v>1007</v>
      </c>
      <c r="I722">
        <f t="shared" ca="1" si="529"/>
        <v>1009</v>
      </c>
      <c r="J722">
        <f t="shared" ca="1" si="530"/>
        <v>1006</v>
      </c>
      <c r="K722">
        <f t="shared" ca="1" si="531"/>
        <v>1009</v>
      </c>
      <c r="L722">
        <f t="shared" ca="1" si="532"/>
        <v>1007</v>
      </c>
      <c r="M722">
        <f t="shared" ca="1" si="533"/>
        <v>2007</v>
      </c>
      <c r="N722">
        <f t="shared" ca="1" si="534"/>
        <v>2005</v>
      </c>
      <c r="O722">
        <f t="shared" ca="1" si="535"/>
        <v>2007</v>
      </c>
      <c r="P722">
        <f t="shared" ca="1" si="536"/>
        <v>2009</v>
      </c>
      <c r="Q722">
        <f t="shared" ca="1" si="537"/>
        <v>2009</v>
      </c>
      <c r="R722">
        <f t="shared" ca="1" si="538"/>
        <v>2008</v>
      </c>
      <c r="S722">
        <f t="shared" ca="1" si="539"/>
        <v>3008</v>
      </c>
      <c r="T722">
        <f t="shared" ca="1" si="540"/>
        <v>3006</v>
      </c>
      <c r="U722">
        <f t="shared" ca="1" si="541"/>
        <v>3008</v>
      </c>
      <c r="V722">
        <f t="shared" ca="1" si="542"/>
        <v>3006</v>
      </c>
      <c r="W722">
        <f t="shared" ca="1" si="543"/>
        <v>3005</v>
      </c>
      <c r="X722">
        <f t="shared" ca="1" si="544"/>
        <v>3008</v>
      </c>
      <c r="Y722">
        <f t="shared" ca="1" si="545"/>
        <v>4008</v>
      </c>
      <c r="Z722">
        <f t="shared" ca="1" si="546"/>
        <v>4007</v>
      </c>
      <c r="AA722">
        <f t="shared" ca="1" si="547"/>
        <v>4008</v>
      </c>
      <c r="AB722">
        <f t="shared" ca="1" si="548"/>
        <v>4007</v>
      </c>
      <c r="AC722">
        <f t="shared" ca="1" si="549"/>
        <v>4005</v>
      </c>
      <c r="AD722">
        <f t="shared" ca="1" si="550"/>
        <v>4007</v>
      </c>
      <c r="AE722">
        <f t="shared" ca="1" si="551"/>
        <v>5006</v>
      </c>
      <c r="AF722">
        <f t="shared" ca="1" si="552"/>
        <v>5009</v>
      </c>
      <c r="AG722">
        <f t="shared" ca="1" si="553"/>
        <v>5006</v>
      </c>
      <c r="AH722">
        <f t="shared" ca="1" si="554"/>
        <v>5005</v>
      </c>
      <c r="AI722">
        <f t="shared" ca="1" si="555"/>
        <v>5007</v>
      </c>
      <c r="AJ722">
        <f t="shared" ca="1" si="556"/>
        <v>5007</v>
      </c>
      <c r="AK722">
        <f t="shared" ca="1" si="557"/>
        <v>6007</v>
      </c>
      <c r="AL722">
        <f t="shared" ca="1" si="558"/>
        <v>6005</v>
      </c>
      <c r="AM722">
        <f t="shared" ca="1" si="559"/>
        <v>6005</v>
      </c>
      <c r="AN722">
        <f t="shared" ca="1" si="560"/>
        <v>6005</v>
      </c>
      <c r="AO722">
        <f t="shared" ca="1" si="561"/>
        <v>6007</v>
      </c>
      <c r="AP722">
        <f t="shared" ca="1" si="562"/>
        <v>6005</v>
      </c>
      <c r="AQ722" t="str">
        <f t="shared" ca="1" si="522"/>
        <v>12,1006,1;12,1007,1;12,1006,1;12,1009,1;12,1007,1;12,2007,1;12,2005,1;12,2007,1;12,2009,1;12,2009,1;12,2008,1;12,3008,1;12,3006,1;12,3008,1;12,3006,1;12,3005,1;12,3008,1;12,4008,1;12,4007,1;12,4008,1;12,4007,1;12,4005,1;12,4007,1;12,5006,1;12,5009,1;12,5006,1;12,5005,1;12,5007,1;12,5007,1;12,6007,1;12,6005,1;12,6005,1;12,6005,1;12,6007,1;12,6005,1</v>
      </c>
    </row>
    <row r="723" spans="1:43" x14ac:dyDescent="0.15">
      <c r="A723">
        <f t="shared" si="525"/>
        <v>109</v>
      </c>
      <c r="B723">
        <f t="shared" ref="B723:B786" si="563">B643</f>
        <v>1</v>
      </c>
      <c r="C723">
        <f t="shared" ref="C723:C786" si="564">C643+1</f>
        <v>9</v>
      </c>
      <c r="D723">
        <f t="shared" ref="D723:E742" si="565">D643</f>
        <v>1</v>
      </c>
      <c r="E723">
        <f t="shared" si="565"/>
        <v>3</v>
      </c>
      <c r="F723" s="4">
        <f t="shared" si="526"/>
        <v>3</v>
      </c>
      <c r="G723">
        <f t="shared" ca="1" si="527"/>
        <v>1003</v>
      </c>
      <c r="H723">
        <f t="shared" ca="1" si="528"/>
        <v>0</v>
      </c>
      <c r="I723">
        <f t="shared" ca="1" si="529"/>
        <v>0</v>
      </c>
      <c r="J723">
        <f t="shared" ca="1" si="530"/>
        <v>0</v>
      </c>
      <c r="K723">
        <f t="shared" ca="1" si="531"/>
        <v>0</v>
      </c>
      <c r="L723">
        <f t="shared" ca="1" si="532"/>
        <v>0</v>
      </c>
      <c r="M723">
        <f t="shared" ca="1" si="533"/>
        <v>2002</v>
      </c>
      <c r="N723">
        <f t="shared" ca="1" si="534"/>
        <v>0</v>
      </c>
      <c r="O723">
        <f t="shared" ca="1" si="535"/>
        <v>0</v>
      </c>
      <c r="P723">
        <f t="shared" ca="1" si="536"/>
        <v>0</v>
      </c>
      <c r="Q723">
        <f t="shared" ca="1" si="537"/>
        <v>0</v>
      </c>
      <c r="R723">
        <f t="shared" ca="1" si="538"/>
        <v>0</v>
      </c>
      <c r="S723">
        <f t="shared" ca="1" si="539"/>
        <v>3002</v>
      </c>
      <c r="T723">
        <f t="shared" ca="1" si="540"/>
        <v>0</v>
      </c>
      <c r="U723">
        <f t="shared" ca="1" si="541"/>
        <v>0</v>
      </c>
      <c r="V723">
        <f t="shared" ca="1" si="542"/>
        <v>0</v>
      </c>
      <c r="W723">
        <f t="shared" ca="1" si="543"/>
        <v>0</v>
      </c>
      <c r="X723">
        <f t="shared" ca="1" si="544"/>
        <v>0</v>
      </c>
      <c r="Y723">
        <f t="shared" ca="1" si="545"/>
        <v>4002</v>
      </c>
      <c r="Z723">
        <f t="shared" ca="1" si="546"/>
        <v>0</v>
      </c>
      <c r="AA723">
        <f t="shared" ca="1" si="547"/>
        <v>0</v>
      </c>
      <c r="AB723">
        <f t="shared" ca="1" si="548"/>
        <v>0</v>
      </c>
      <c r="AC723">
        <f t="shared" ca="1" si="549"/>
        <v>0</v>
      </c>
      <c r="AD723">
        <f t="shared" ca="1" si="550"/>
        <v>0</v>
      </c>
      <c r="AE723">
        <f t="shared" ca="1" si="551"/>
        <v>5003</v>
      </c>
      <c r="AF723">
        <f t="shared" ca="1" si="552"/>
        <v>0</v>
      </c>
      <c r="AG723">
        <f t="shared" ca="1" si="553"/>
        <v>0</v>
      </c>
      <c r="AH723">
        <f t="shared" ca="1" si="554"/>
        <v>0</v>
      </c>
      <c r="AI723">
        <f t="shared" ca="1" si="555"/>
        <v>0</v>
      </c>
      <c r="AJ723">
        <f t="shared" ca="1" si="556"/>
        <v>0</v>
      </c>
      <c r="AK723">
        <f t="shared" ca="1" si="557"/>
        <v>6003</v>
      </c>
      <c r="AL723">
        <f t="shared" ca="1" si="558"/>
        <v>0</v>
      </c>
      <c r="AM723">
        <f t="shared" ca="1" si="559"/>
        <v>0</v>
      </c>
      <c r="AN723">
        <f t="shared" ca="1" si="560"/>
        <v>0</v>
      </c>
      <c r="AO723">
        <f t="shared" ca="1" si="561"/>
        <v>0</v>
      </c>
      <c r="AP723">
        <f t="shared" ca="1" si="562"/>
        <v>0</v>
      </c>
      <c r="AQ723" t="str">
        <f t="shared" ref="AQ723:AQ732" ca="1" si="566">"12,"&amp;G723&amp;",1;12,"&amp;M723&amp;",1;12,"&amp;S723&amp;",1;12,"&amp;Y723&amp;",1;12,"&amp;AE723&amp;",1;12,"&amp;AK723&amp;",1"</f>
        <v>12,1003,1;12,2002,1;12,3002,1;12,4002,1;12,5003,1;12,6003,1</v>
      </c>
    </row>
    <row r="724" spans="1:43" x14ac:dyDescent="0.15">
      <c r="A724">
        <f t="shared" si="525"/>
        <v>209</v>
      </c>
      <c r="B724">
        <f t="shared" si="563"/>
        <v>2</v>
      </c>
      <c r="C724">
        <f t="shared" si="564"/>
        <v>9</v>
      </c>
      <c r="D724">
        <f t="shared" si="565"/>
        <v>1</v>
      </c>
      <c r="E724">
        <f t="shared" si="565"/>
        <v>3</v>
      </c>
      <c r="F724" s="4">
        <f t="shared" si="526"/>
        <v>3</v>
      </c>
      <c r="G724">
        <f t="shared" ca="1" si="527"/>
        <v>1003</v>
      </c>
      <c r="H724">
        <f t="shared" ca="1" si="528"/>
        <v>0</v>
      </c>
      <c r="I724">
        <f t="shared" ca="1" si="529"/>
        <v>0</v>
      </c>
      <c r="J724">
        <f t="shared" ca="1" si="530"/>
        <v>0</v>
      </c>
      <c r="K724">
        <f t="shared" ca="1" si="531"/>
        <v>0</v>
      </c>
      <c r="L724">
        <f t="shared" ca="1" si="532"/>
        <v>0</v>
      </c>
      <c r="M724">
        <f t="shared" ca="1" si="533"/>
        <v>2003</v>
      </c>
      <c r="N724">
        <f t="shared" ca="1" si="534"/>
        <v>0</v>
      </c>
      <c r="O724">
        <f t="shared" ca="1" si="535"/>
        <v>0</v>
      </c>
      <c r="P724">
        <f t="shared" ca="1" si="536"/>
        <v>0</v>
      </c>
      <c r="Q724">
        <f t="shared" ca="1" si="537"/>
        <v>0</v>
      </c>
      <c r="R724">
        <f t="shared" ca="1" si="538"/>
        <v>0</v>
      </c>
      <c r="S724">
        <f t="shared" ca="1" si="539"/>
        <v>3003</v>
      </c>
      <c r="T724">
        <f t="shared" ca="1" si="540"/>
        <v>0</v>
      </c>
      <c r="U724">
        <f t="shared" ca="1" si="541"/>
        <v>0</v>
      </c>
      <c r="V724">
        <f t="shared" ca="1" si="542"/>
        <v>0</v>
      </c>
      <c r="W724">
        <f t="shared" ca="1" si="543"/>
        <v>0</v>
      </c>
      <c r="X724">
        <f t="shared" ca="1" si="544"/>
        <v>0</v>
      </c>
      <c r="Y724">
        <f t="shared" ca="1" si="545"/>
        <v>4003</v>
      </c>
      <c r="Z724">
        <f t="shared" ca="1" si="546"/>
        <v>0</v>
      </c>
      <c r="AA724">
        <f t="shared" ca="1" si="547"/>
        <v>0</v>
      </c>
      <c r="AB724">
        <f t="shared" ca="1" si="548"/>
        <v>0</v>
      </c>
      <c r="AC724">
        <f t="shared" ca="1" si="549"/>
        <v>0</v>
      </c>
      <c r="AD724">
        <f t="shared" ca="1" si="550"/>
        <v>0</v>
      </c>
      <c r="AE724">
        <f t="shared" ca="1" si="551"/>
        <v>5002</v>
      </c>
      <c r="AF724">
        <f t="shared" ca="1" si="552"/>
        <v>0</v>
      </c>
      <c r="AG724">
        <f t="shared" ca="1" si="553"/>
        <v>0</v>
      </c>
      <c r="AH724">
        <f t="shared" ca="1" si="554"/>
        <v>0</v>
      </c>
      <c r="AI724">
        <f t="shared" ca="1" si="555"/>
        <v>0</v>
      </c>
      <c r="AJ724">
        <f t="shared" ca="1" si="556"/>
        <v>0</v>
      </c>
      <c r="AK724">
        <f t="shared" ca="1" si="557"/>
        <v>6002</v>
      </c>
      <c r="AL724">
        <f t="shared" ca="1" si="558"/>
        <v>0</v>
      </c>
      <c r="AM724">
        <f t="shared" ca="1" si="559"/>
        <v>0</v>
      </c>
      <c r="AN724">
        <f t="shared" ca="1" si="560"/>
        <v>0</v>
      </c>
      <c r="AO724">
        <f t="shared" ca="1" si="561"/>
        <v>0</v>
      </c>
      <c r="AP724">
        <f t="shared" ca="1" si="562"/>
        <v>0</v>
      </c>
      <c r="AQ724" t="str">
        <f t="shared" ca="1" si="566"/>
        <v>12,1003,1;12,2003,1;12,3003,1;12,4003,1;12,5002,1;12,6002,1</v>
      </c>
    </row>
    <row r="725" spans="1:43" x14ac:dyDescent="0.15">
      <c r="A725">
        <f t="shared" si="525"/>
        <v>309</v>
      </c>
      <c r="B725">
        <f t="shared" si="563"/>
        <v>3</v>
      </c>
      <c r="C725">
        <f t="shared" si="564"/>
        <v>9</v>
      </c>
      <c r="D725">
        <f t="shared" si="565"/>
        <v>1</v>
      </c>
      <c r="E725">
        <f t="shared" si="565"/>
        <v>3</v>
      </c>
      <c r="F725" s="4">
        <f t="shared" si="526"/>
        <v>3</v>
      </c>
      <c r="G725">
        <f t="shared" ca="1" si="527"/>
        <v>1003</v>
      </c>
      <c r="H725">
        <f t="shared" ca="1" si="528"/>
        <v>0</v>
      </c>
      <c r="I725">
        <f t="shared" ca="1" si="529"/>
        <v>0</v>
      </c>
      <c r="J725">
        <f t="shared" ca="1" si="530"/>
        <v>0</v>
      </c>
      <c r="K725">
        <f t="shared" ca="1" si="531"/>
        <v>0</v>
      </c>
      <c r="L725">
        <f t="shared" ca="1" si="532"/>
        <v>0</v>
      </c>
      <c r="M725">
        <f t="shared" ca="1" si="533"/>
        <v>2002</v>
      </c>
      <c r="N725">
        <f t="shared" ca="1" si="534"/>
        <v>0</v>
      </c>
      <c r="O725">
        <f t="shared" ca="1" si="535"/>
        <v>0</v>
      </c>
      <c r="P725">
        <f t="shared" ca="1" si="536"/>
        <v>0</v>
      </c>
      <c r="Q725">
        <f t="shared" ca="1" si="537"/>
        <v>0</v>
      </c>
      <c r="R725">
        <f t="shared" ca="1" si="538"/>
        <v>0</v>
      </c>
      <c r="S725">
        <f t="shared" ca="1" si="539"/>
        <v>3002</v>
      </c>
      <c r="T725">
        <f t="shared" ca="1" si="540"/>
        <v>0</v>
      </c>
      <c r="U725">
        <f t="shared" ca="1" si="541"/>
        <v>0</v>
      </c>
      <c r="V725">
        <f t="shared" ca="1" si="542"/>
        <v>0</v>
      </c>
      <c r="W725">
        <f t="shared" ca="1" si="543"/>
        <v>0</v>
      </c>
      <c r="X725">
        <f t="shared" ca="1" si="544"/>
        <v>0</v>
      </c>
      <c r="Y725">
        <f t="shared" ca="1" si="545"/>
        <v>4002</v>
      </c>
      <c r="Z725">
        <f t="shared" ca="1" si="546"/>
        <v>0</v>
      </c>
      <c r="AA725">
        <f t="shared" ca="1" si="547"/>
        <v>0</v>
      </c>
      <c r="AB725">
        <f t="shared" ca="1" si="548"/>
        <v>0</v>
      </c>
      <c r="AC725">
        <f t="shared" ca="1" si="549"/>
        <v>0</v>
      </c>
      <c r="AD725">
        <f t="shared" ca="1" si="550"/>
        <v>0</v>
      </c>
      <c r="AE725">
        <f t="shared" ca="1" si="551"/>
        <v>5003</v>
      </c>
      <c r="AF725">
        <f t="shared" ca="1" si="552"/>
        <v>0</v>
      </c>
      <c r="AG725">
        <f t="shared" ca="1" si="553"/>
        <v>0</v>
      </c>
      <c r="AH725">
        <f t="shared" ca="1" si="554"/>
        <v>0</v>
      </c>
      <c r="AI725">
        <f t="shared" ca="1" si="555"/>
        <v>0</v>
      </c>
      <c r="AJ725">
        <f t="shared" ca="1" si="556"/>
        <v>0</v>
      </c>
      <c r="AK725">
        <f t="shared" ca="1" si="557"/>
        <v>6002</v>
      </c>
      <c r="AL725">
        <f t="shared" ca="1" si="558"/>
        <v>0</v>
      </c>
      <c r="AM725">
        <f t="shared" ca="1" si="559"/>
        <v>0</v>
      </c>
      <c r="AN725">
        <f t="shared" ca="1" si="560"/>
        <v>0</v>
      </c>
      <c r="AO725">
        <f t="shared" ca="1" si="561"/>
        <v>0</v>
      </c>
      <c r="AP725">
        <f t="shared" ca="1" si="562"/>
        <v>0</v>
      </c>
      <c r="AQ725" t="str">
        <f t="shared" ca="1" si="566"/>
        <v>12,1003,1;12,2002,1;12,3002,1;12,4002,1;12,5003,1;12,6002,1</v>
      </c>
    </row>
    <row r="726" spans="1:43" x14ac:dyDescent="0.15">
      <c r="A726">
        <f t="shared" si="525"/>
        <v>409</v>
      </c>
      <c r="B726">
        <f t="shared" si="563"/>
        <v>4</v>
      </c>
      <c r="C726">
        <f t="shared" si="564"/>
        <v>9</v>
      </c>
      <c r="D726">
        <f t="shared" si="565"/>
        <v>1</v>
      </c>
      <c r="E726">
        <f t="shared" si="565"/>
        <v>3</v>
      </c>
      <c r="F726" s="4">
        <f t="shared" si="526"/>
        <v>3</v>
      </c>
      <c r="G726">
        <f t="shared" ca="1" si="527"/>
        <v>1003</v>
      </c>
      <c r="H726">
        <f t="shared" ca="1" si="528"/>
        <v>0</v>
      </c>
      <c r="I726">
        <f t="shared" ca="1" si="529"/>
        <v>0</v>
      </c>
      <c r="J726">
        <f t="shared" ca="1" si="530"/>
        <v>0</v>
      </c>
      <c r="K726">
        <f t="shared" ca="1" si="531"/>
        <v>0</v>
      </c>
      <c r="L726">
        <f t="shared" ca="1" si="532"/>
        <v>0</v>
      </c>
      <c r="M726">
        <f t="shared" ca="1" si="533"/>
        <v>2002</v>
      </c>
      <c r="N726">
        <f t="shared" ca="1" si="534"/>
        <v>0</v>
      </c>
      <c r="O726">
        <f t="shared" ca="1" si="535"/>
        <v>0</v>
      </c>
      <c r="P726">
        <f t="shared" ca="1" si="536"/>
        <v>0</v>
      </c>
      <c r="Q726">
        <f t="shared" ca="1" si="537"/>
        <v>0</v>
      </c>
      <c r="R726">
        <f t="shared" ca="1" si="538"/>
        <v>0</v>
      </c>
      <c r="S726">
        <f t="shared" ca="1" si="539"/>
        <v>3003</v>
      </c>
      <c r="T726">
        <f t="shared" ca="1" si="540"/>
        <v>0</v>
      </c>
      <c r="U726">
        <f t="shared" ca="1" si="541"/>
        <v>0</v>
      </c>
      <c r="V726">
        <f t="shared" ca="1" si="542"/>
        <v>0</v>
      </c>
      <c r="W726">
        <f t="shared" ca="1" si="543"/>
        <v>0</v>
      </c>
      <c r="X726">
        <f t="shared" ca="1" si="544"/>
        <v>0</v>
      </c>
      <c r="Y726">
        <f t="shared" ca="1" si="545"/>
        <v>4002</v>
      </c>
      <c r="Z726">
        <f t="shared" ca="1" si="546"/>
        <v>0</v>
      </c>
      <c r="AA726">
        <f t="shared" ca="1" si="547"/>
        <v>0</v>
      </c>
      <c r="AB726">
        <f t="shared" ca="1" si="548"/>
        <v>0</v>
      </c>
      <c r="AC726">
        <f t="shared" ca="1" si="549"/>
        <v>0</v>
      </c>
      <c r="AD726">
        <f t="shared" ca="1" si="550"/>
        <v>0</v>
      </c>
      <c r="AE726">
        <f t="shared" ca="1" si="551"/>
        <v>5002</v>
      </c>
      <c r="AF726">
        <f t="shared" ca="1" si="552"/>
        <v>0</v>
      </c>
      <c r="AG726">
        <f t="shared" ca="1" si="553"/>
        <v>0</v>
      </c>
      <c r="AH726">
        <f t="shared" ca="1" si="554"/>
        <v>0</v>
      </c>
      <c r="AI726">
        <f t="shared" ca="1" si="555"/>
        <v>0</v>
      </c>
      <c r="AJ726">
        <f t="shared" ca="1" si="556"/>
        <v>0</v>
      </c>
      <c r="AK726">
        <f t="shared" ca="1" si="557"/>
        <v>6002</v>
      </c>
      <c r="AL726">
        <f t="shared" ca="1" si="558"/>
        <v>0</v>
      </c>
      <c r="AM726">
        <f t="shared" ca="1" si="559"/>
        <v>0</v>
      </c>
      <c r="AN726">
        <f t="shared" ca="1" si="560"/>
        <v>0</v>
      </c>
      <c r="AO726">
        <f t="shared" ca="1" si="561"/>
        <v>0</v>
      </c>
      <c r="AP726">
        <f t="shared" ca="1" si="562"/>
        <v>0</v>
      </c>
      <c r="AQ726" t="str">
        <f t="shared" ca="1" si="566"/>
        <v>12,1003,1;12,2002,1;12,3003,1;12,4002,1;12,5002,1;12,6002,1</v>
      </c>
    </row>
    <row r="727" spans="1:43" x14ac:dyDescent="0.15">
      <c r="A727">
        <f t="shared" si="525"/>
        <v>509</v>
      </c>
      <c r="B727">
        <f t="shared" si="563"/>
        <v>5</v>
      </c>
      <c r="C727">
        <f t="shared" si="564"/>
        <v>9</v>
      </c>
      <c r="D727">
        <f t="shared" si="565"/>
        <v>1</v>
      </c>
      <c r="E727">
        <f t="shared" si="565"/>
        <v>3</v>
      </c>
      <c r="F727" s="4">
        <f t="shared" si="526"/>
        <v>3</v>
      </c>
      <c r="G727">
        <f t="shared" ca="1" si="527"/>
        <v>1003</v>
      </c>
      <c r="H727">
        <f t="shared" ca="1" si="528"/>
        <v>0</v>
      </c>
      <c r="I727">
        <f t="shared" ca="1" si="529"/>
        <v>0</v>
      </c>
      <c r="J727">
        <f t="shared" ca="1" si="530"/>
        <v>0</v>
      </c>
      <c r="K727">
        <f t="shared" ca="1" si="531"/>
        <v>0</v>
      </c>
      <c r="L727">
        <f t="shared" ca="1" si="532"/>
        <v>0</v>
      </c>
      <c r="M727">
        <f t="shared" ca="1" si="533"/>
        <v>2003</v>
      </c>
      <c r="N727">
        <f t="shared" ca="1" si="534"/>
        <v>0</v>
      </c>
      <c r="O727">
        <f t="shared" ca="1" si="535"/>
        <v>0</v>
      </c>
      <c r="P727">
        <f t="shared" ca="1" si="536"/>
        <v>0</v>
      </c>
      <c r="Q727">
        <f t="shared" ca="1" si="537"/>
        <v>0</v>
      </c>
      <c r="R727">
        <f t="shared" ca="1" si="538"/>
        <v>0</v>
      </c>
      <c r="S727">
        <f t="shared" ca="1" si="539"/>
        <v>3003</v>
      </c>
      <c r="T727">
        <f t="shared" ca="1" si="540"/>
        <v>0</v>
      </c>
      <c r="U727">
        <f t="shared" ca="1" si="541"/>
        <v>0</v>
      </c>
      <c r="V727">
        <f t="shared" ca="1" si="542"/>
        <v>0</v>
      </c>
      <c r="W727">
        <f t="shared" ca="1" si="543"/>
        <v>0</v>
      </c>
      <c r="X727">
        <f t="shared" ca="1" si="544"/>
        <v>0</v>
      </c>
      <c r="Y727">
        <f t="shared" ca="1" si="545"/>
        <v>4003</v>
      </c>
      <c r="Z727">
        <f t="shared" ca="1" si="546"/>
        <v>0</v>
      </c>
      <c r="AA727">
        <f t="shared" ca="1" si="547"/>
        <v>0</v>
      </c>
      <c r="AB727">
        <f t="shared" ca="1" si="548"/>
        <v>0</v>
      </c>
      <c r="AC727">
        <f t="shared" ca="1" si="549"/>
        <v>0</v>
      </c>
      <c r="AD727">
        <f t="shared" ca="1" si="550"/>
        <v>0</v>
      </c>
      <c r="AE727">
        <f t="shared" ca="1" si="551"/>
        <v>5002</v>
      </c>
      <c r="AF727">
        <f t="shared" ca="1" si="552"/>
        <v>0</v>
      </c>
      <c r="AG727">
        <f t="shared" ca="1" si="553"/>
        <v>0</v>
      </c>
      <c r="AH727">
        <f t="shared" ca="1" si="554"/>
        <v>0</v>
      </c>
      <c r="AI727">
        <f t="shared" ca="1" si="555"/>
        <v>0</v>
      </c>
      <c r="AJ727">
        <f t="shared" ca="1" si="556"/>
        <v>0</v>
      </c>
      <c r="AK727">
        <f t="shared" ca="1" si="557"/>
        <v>6003</v>
      </c>
      <c r="AL727">
        <f t="shared" ca="1" si="558"/>
        <v>0</v>
      </c>
      <c r="AM727">
        <f t="shared" ca="1" si="559"/>
        <v>0</v>
      </c>
      <c r="AN727">
        <f t="shared" ca="1" si="560"/>
        <v>0</v>
      </c>
      <c r="AO727">
        <f t="shared" ca="1" si="561"/>
        <v>0</v>
      </c>
      <c r="AP727">
        <f t="shared" ca="1" si="562"/>
        <v>0</v>
      </c>
      <c r="AQ727" t="str">
        <f t="shared" ca="1" si="566"/>
        <v>12,1003,1;12,2003,1;12,3003,1;12,4003,1;12,5002,1;12,6003,1</v>
      </c>
    </row>
    <row r="728" spans="1:43" x14ac:dyDescent="0.15">
      <c r="A728">
        <f t="shared" si="525"/>
        <v>609</v>
      </c>
      <c r="B728">
        <f t="shared" si="563"/>
        <v>6</v>
      </c>
      <c r="C728">
        <f t="shared" si="564"/>
        <v>9</v>
      </c>
      <c r="D728">
        <f t="shared" si="565"/>
        <v>1</v>
      </c>
      <c r="E728">
        <f t="shared" si="565"/>
        <v>3</v>
      </c>
      <c r="F728" s="4">
        <f t="shared" si="526"/>
        <v>3</v>
      </c>
      <c r="G728">
        <f t="shared" ca="1" si="527"/>
        <v>1002</v>
      </c>
      <c r="H728">
        <f t="shared" ca="1" si="528"/>
        <v>0</v>
      </c>
      <c r="I728">
        <f t="shared" ca="1" si="529"/>
        <v>0</v>
      </c>
      <c r="J728">
        <f t="shared" ca="1" si="530"/>
        <v>0</v>
      </c>
      <c r="K728">
        <f t="shared" ca="1" si="531"/>
        <v>0</v>
      </c>
      <c r="L728">
        <f t="shared" ca="1" si="532"/>
        <v>0</v>
      </c>
      <c r="M728">
        <f t="shared" ca="1" si="533"/>
        <v>2002</v>
      </c>
      <c r="N728">
        <f t="shared" ca="1" si="534"/>
        <v>0</v>
      </c>
      <c r="O728">
        <f t="shared" ca="1" si="535"/>
        <v>0</v>
      </c>
      <c r="P728">
        <f t="shared" ca="1" si="536"/>
        <v>0</v>
      </c>
      <c r="Q728">
        <f t="shared" ca="1" si="537"/>
        <v>0</v>
      </c>
      <c r="R728">
        <f t="shared" ca="1" si="538"/>
        <v>0</v>
      </c>
      <c r="S728">
        <f t="shared" ca="1" si="539"/>
        <v>3003</v>
      </c>
      <c r="T728">
        <f t="shared" ca="1" si="540"/>
        <v>0</v>
      </c>
      <c r="U728">
        <f t="shared" ca="1" si="541"/>
        <v>0</v>
      </c>
      <c r="V728">
        <f t="shared" ca="1" si="542"/>
        <v>0</v>
      </c>
      <c r="W728">
        <f t="shared" ca="1" si="543"/>
        <v>0</v>
      </c>
      <c r="X728">
        <f t="shared" ca="1" si="544"/>
        <v>0</v>
      </c>
      <c r="Y728">
        <f t="shared" ca="1" si="545"/>
        <v>4003</v>
      </c>
      <c r="Z728">
        <f t="shared" ca="1" si="546"/>
        <v>0</v>
      </c>
      <c r="AA728">
        <f t="shared" ca="1" si="547"/>
        <v>0</v>
      </c>
      <c r="AB728">
        <f t="shared" ca="1" si="548"/>
        <v>0</v>
      </c>
      <c r="AC728">
        <f t="shared" ca="1" si="549"/>
        <v>0</v>
      </c>
      <c r="AD728">
        <f t="shared" ca="1" si="550"/>
        <v>0</v>
      </c>
      <c r="AE728">
        <f t="shared" ca="1" si="551"/>
        <v>5003</v>
      </c>
      <c r="AF728">
        <f t="shared" ca="1" si="552"/>
        <v>0</v>
      </c>
      <c r="AG728">
        <f t="shared" ca="1" si="553"/>
        <v>0</v>
      </c>
      <c r="AH728">
        <f t="shared" ca="1" si="554"/>
        <v>0</v>
      </c>
      <c r="AI728">
        <f t="shared" ca="1" si="555"/>
        <v>0</v>
      </c>
      <c r="AJ728">
        <f t="shared" ca="1" si="556"/>
        <v>0</v>
      </c>
      <c r="AK728">
        <f t="shared" ca="1" si="557"/>
        <v>6002</v>
      </c>
      <c r="AL728">
        <f t="shared" ca="1" si="558"/>
        <v>0</v>
      </c>
      <c r="AM728">
        <f t="shared" ca="1" si="559"/>
        <v>0</v>
      </c>
      <c r="AN728">
        <f t="shared" ca="1" si="560"/>
        <v>0</v>
      </c>
      <c r="AO728">
        <f t="shared" ca="1" si="561"/>
        <v>0</v>
      </c>
      <c r="AP728">
        <f t="shared" ca="1" si="562"/>
        <v>0</v>
      </c>
      <c r="AQ728" t="str">
        <f t="shared" ca="1" si="566"/>
        <v>12,1002,1;12,2002,1;12,3003,1;12,4003,1;12,5003,1;12,6002,1</v>
      </c>
    </row>
    <row r="729" spans="1:43" x14ac:dyDescent="0.15">
      <c r="A729">
        <f t="shared" si="525"/>
        <v>709</v>
      </c>
      <c r="B729">
        <f t="shared" si="563"/>
        <v>7</v>
      </c>
      <c r="C729">
        <f t="shared" si="564"/>
        <v>9</v>
      </c>
      <c r="D729">
        <f t="shared" si="565"/>
        <v>1</v>
      </c>
      <c r="E729">
        <f t="shared" si="565"/>
        <v>3</v>
      </c>
      <c r="F729" s="4">
        <f t="shared" si="526"/>
        <v>3</v>
      </c>
      <c r="G729">
        <f t="shared" ca="1" si="527"/>
        <v>1003</v>
      </c>
      <c r="H729">
        <f t="shared" ca="1" si="528"/>
        <v>0</v>
      </c>
      <c r="I729">
        <f t="shared" ca="1" si="529"/>
        <v>0</v>
      </c>
      <c r="J729">
        <f t="shared" ca="1" si="530"/>
        <v>0</v>
      </c>
      <c r="K729">
        <f t="shared" ca="1" si="531"/>
        <v>0</v>
      </c>
      <c r="L729">
        <f t="shared" ca="1" si="532"/>
        <v>0</v>
      </c>
      <c r="M729">
        <f t="shared" ca="1" si="533"/>
        <v>2003</v>
      </c>
      <c r="N729">
        <f t="shared" ca="1" si="534"/>
        <v>0</v>
      </c>
      <c r="O729">
        <f t="shared" ca="1" si="535"/>
        <v>0</v>
      </c>
      <c r="P729">
        <f t="shared" ca="1" si="536"/>
        <v>0</v>
      </c>
      <c r="Q729">
        <f t="shared" ca="1" si="537"/>
        <v>0</v>
      </c>
      <c r="R729">
        <f t="shared" ca="1" si="538"/>
        <v>0</v>
      </c>
      <c r="S729">
        <f t="shared" ca="1" si="539"/>
        <v>3003</v>
      </c>
      <c r="T729">
        <f t="shared" ca="1" si="540"/>
        <v>0</v>
      </c>
      <c r="U729">
        <f t="shared" ca="1" si="541"/>
        <v>0</v>
      </c>
      <c r="V729">
        <f t="shared" ca="1" si="542"/>
        <v>0</v>
      </c>
      <c r="W729">
        <f t="shared" ca="1" si="543"/>
        <v>0</v>
      </c>
      <c r="X729">
        <f t="shared" ca="1" si="544"/>
        <v>0</v>
      </c>
      <c r="Y729">
        <f t="shared" ca="1" si="545"/>
        <v>4002</v>
      </c>
      <c r="Z729">
        <f t="shared" ca="1" si="546"/>
        <v>0</v>
      </c>
      <c r="AA729">
        <f t="shared" ca="1" si="547"/>
        <v>0</v>
      </c>
      <c r="AB729">
        <f t="shared" ca="1" si="548"/>
        <v>0</v>
      </c>
      <c r="AC729">
        <f t="shared" ca="1" si="549"/>
        <v>0</v>
      </c>
      <c r="AD729">
        <f t="shared" ca="1" si="550"/>
        <v>0</v>
      </c>
      <c r="AE729">
        <f t="shared" ca="1" si="551"/>
        <v>5002</v>
      </c>
      <c r="AF729">
        <f t="shared" ca="1" si="552"/>
        <v>0</v>
      </c>
      <c r="AG729">
        <f t="shared" ca="1" si="553"/>
        <v>0</v>
      </c>
      <c r="AH729">
        <f t="shared" ca="1" si="554"/>
        <v>0</v>
      </c>
      <c r="AI729">
        <f t="shared" ca="1" si="555"/>
        <v>0</v>
      </c>
      <c r="AJ729">
        <f t="shared" ca="1" si="556"/>
        <v>0</v>
      </c>
      <c r="AK729">
        <f t="shared" ca="1" si="557"/>
        <v>6003</v>
      </c>
      <c r="AL729">
        <f t="shared" ca="1" si="558"/>
        <v>0</v>
      </c>
      <c r="AM729">
        <f t="shared" ca="1" si="559"/>
        <v>0</v>
      </c>
      <c r="AN729">
        <f t="shared" ca="1" si="560"/>
        <v>0</v>
      </c>
      <c r="AO729">
        <f t="shared" ca="1" si="561"/>
        <v>0</v>
      </c>
      <c r="AP729">
        <f t="shared" ca="1" si="562"/>
        <v>0</v>
      </c>
      <c r="AQ729" t="str">
        <f t="shared" ca="1" si="566"/>
        <v>12,1003,1;12,2003,1;12,3003,1;12,4002,1;12,5002,1;12,6003,1</v>
      </c>
    </row>
    <row r="730" spans="1:43" x14ac:dyDescent="0.15">
      <c r="A730">
        <f t="shared" si="525"/>
        <v>809</v>
      </c>
      <c r="B730">
        <f t="shared" si="563"/>
        <v>8</v>
      </c>
      <c r="C730">
        <f t="shared" si="564"/>
        <v>9</v>
      </c>
      <c r="D730">
        <f t="shared" si="565"/>
        <v>1</v>
      </c>
      <c r="E730">
        <f t="shared" si="565"/>
        <v>3</v>
      </c>
      <c r="F730" s="4">
        <f t="shared" si="526"/>
        <v>3</v>
      </c>
      <c r="G730">
        <f t="shared" ca="1" si="527"/>
        <v>1003</v>
      </c>
      <c r="H730">
        <f t="shared" ca="1" si="528"/>
        <v>0</v>
      </c>
      <c r="I730">
        <f t="shared" ca="1" si="529"/>
        <v>0</v>
      </c>
      <c r="J730">
        <f t="shared" ca="1" si="530"/>
        <v>0</v>
      </c>
      <c r="K730">
        <f t="shared" ca="1" si="531"/>
        <v>0</v>
      </c>
      <c r="L730">
        <f t="shared" ca="1" si="532"/>
        <v>0</v>
      </c>
      <c r="M730">
        <f t="shared" ca="1" si="533"/>
        <v>2002</v>
      </c>
      <c r="N730">
        <f t="shared" ca="1" si="534"/>
        <v>0</v>
      </c>
      <c r="O730">
        <f t="shared" ca="1" si="535"/>
        <v>0</v>
      </c>
      <c r="P730">
        <f t="shared" ca="1" si="536"/>
        <v>0</v>
      </c>
      <c r="Q730">
        <f t="shared" ca="1" si="537"/>
        <v>0</v>
      </c>
      <c r="R730">
        <f t="shared" ca="1" si="538"/>
        <v>0</v>
      </c>
      <c r="S730">
        <f t="shared" ca="1" si="539"/>
        <v>3002</v>
      </c>
      <c r="T730">
        <f t="shared" ca="1" si="540"/>
        <v>0</v>
      </c>
      <c r="U730">
        <f t="shared" ca="1" si="541"/>
        <v>0</v>
      </c>
      <c r="V730">
        <f t="shared" ca="1" si="542"/>
        <v>0</v>
      </c>
      <c r="W730">
        <f t="shared" ca="1" si="543"/>
        <v>0</v>
      </c>
      <c r="X730">
        <f t="shared" ca="1" si="544"/>
        <v>0</v>
      </c>
      <c r="Y730">
        <f t="shared" ca="1" si="545"/>
        <v>4003</v>
      </c>
      <c r="Z730">
        <f t="shared" ca="1" si="546"/>
        <v>0</v>
      </c>
      <c r="AA730">
        <f t="shared" ca="1" si="547"/>
        <v>0</v>
      </c>
      <c r="AB730">
        <f t="shared" ca="1" si="548"/>
        <v>0</v>
      </c>
      <c r="AC730">
        <f t="shared" ca="1" si="549"/>
        <v>0</v>
      </c>
      <c r="AD730">
        <f t="shared" ca="1" si="550"/>
        <v>0</v>
      </c>
      <c r="AE730">
        <f t="shared" ca="1" si="551"/>
        <v>5003</v>
      </c>
      <c r="AF730">
        <f t="shared" ca="1" si="552"/>
        <v>0</v>
      </c>
      <c r="AG730">
        <f t="shared" ca="1" si="553"/>
        <v>0</v>
      </c>
      <c r="AH730">
        <f t="shared" ca="1" si="554"/>
        <v>0</v>
      </c>
      <c r="AI730">
        <f t="shared" ca="1" si="555"/>
        <v>0</v>
      </c>
      <c r="AJ730">
        <f t="shared" ca="1" si="556"/>
        <v>0</v>
      </c>
      <c r="AK730">
        <f t="shared" ca="1" si="557"/>
        <v>6003</v>
      </c>
      <c r="AL730">
        <f t="shared" ca="1" si="558"/>
        <v>0</v>
      </c>
      <c r="AM730">
        <f t="shared" ca="1" si="559"/>
        <v>0</v>
      </c>
      <c r="AN730">
        <f t="shared" ca="1" si="560"/>
        <v>0</v>
      </c>
      <c r="AO730">
        <f t="shared" ca="1" si="561"/>
        <v>0</v>
      </c>
      <c r="AP730">
        <f t="shared" ca="1" si="562"/>
        <v>0</v>
      </c>
      <c r="AQ730" t="str">
        <f t="shared" ca="1" si="566"/>
        <v>12,1003,1;12,2002,1;12,3002,1;12,4003,1;12,5003,1;12,6003,1</v>
      </c>
    </row>
    <row r="731" spans="1:43" x14ac:dyDescent="0.15">
      <c r="A731">
        <f t="shared" si="525"/>
        <v>909</v>
      </c>
      <c r="B731">
        <f t="shared" si="563"/>
        <v>9</v>
      </c>
      <c r="C731">
        <f t="shared" si="564"/>
        <v>9</v>
      </c>
      <c r="D731">
        <f t="shared" si="565"/>
        <v>1</v>
      </c>
      <c r="E731">
        <f t="shared" si="565"/>
        <v>3</v>
      </c>
      <c r="F731" s="4">
        <f t="shared" si="526"/>
        <v>3</v>
      </c>
      <c r="G731">
        <f t="shared" ca="1" si="527"/>
        <v>1003</v>
      </c>
      <c r="H731">
        <f t="shared" ca="1" si="528"/>
        <v>0</v>
      </c>
      <c r="I731">
        <f t="shared" ca="1" si="529"/>
        <v>0</v>
      </c>
      <c r="J731">
        <f t="shared" ca="1" si="530"/>
        <v>0</v>
      </c>
      <c r="K731">
        <f t="shared" ca="1" si="531"/>
        <v>0</v>
      </c>
      <c r="L731">
        <f t="shared" ca="1" si="532"/>
        <v>0</v>
      </c>
      <c r="M731">
        <f t="shared" ca="1" si="533"/>
        <v>2002</v>
      </c>
      <c r="N731">
        <f t="shared" ca="1" si="534"/>
        <v>0</v>
      </c>
      <c r="O731">
        <f t="shared" ca="1" si="535"/>
        <v>0</v>
      </c>
      <c r="P731">
        <f t="shared" ca="1" si="536"/>
        <v>0</v>
      </c>
      <c r="Q731">
        <f t="shared" ca="1" si="537"/>
        <v>0</v>
      </c>
      <c r="R731">
        <f t="shared" ca="1" si="538"/>
        <v>0</v>
      </c>
      <c r="S731">
        <f t="shared" ca="1" si="539"/>
        <v>3003</v>
      </c>
      <c r="T731">
        <f t="shared" ca="1" si="540"/>
        <v>0</v>
      </c>
      <c r="U731">
        <f t="shared" ca="1" si="541"/>
        <v>0</v>
      </c>
      <c r="V731">
        <f t="shared" ca="1" si="542"/>
        <v>0</v>
      </c>
      <c r="W731">
        <f t="shared" ca="1" si="543"/>
        <v>0</v>
      </c>
      <c r="X731">
        <f t="shared" ca="1" si="544"/>
        <v>0</v>
      </c>
      <c r="Y731">
        <f t="shared" ca="1" si="545"/>
        <v>4002</v>
      </c>
      <c r="Z731">
        <f t="shared" ca="1" si="546"/>
        <v>0</v>
      </c>
      <c r="AA731">
        <f t="shared" ca="1" si="547"/>
        <v>0</v>
      </c>
      <c r="AB731">
        <f t="shared" ca="1" si="548"/>
        <v>0</v>
      </c>
      <c r="AC731">
        <f t="shared" ca="1" si="549"/>
        <v>0</v>
      </c>
      <c r="AD731">
        <f t="shared" ca="1" si="550"/>
        <v>0</v>
      </c>
      <c r="AE731">
        <f t="shared" ca="1" si="551"/>
        <v>5003</v>
      </c>
      <c r="AF731">
        <f t="shared" ca="1" si="552"/>
        <v>0</v>
      </c>
      <c r="AG731">
        <f t="shared" ca="1" si="553"/>
        <v>0</v>
      </c>
      <c r="AH731">
        <f t="shared" ca="1" si="554"/>
        <v>0</v>
      </c>
      <c r="AI731">
        <f t="shared" ca="1" si="555"/>
        <v>0</v>
      </c>
      <c r="AJ731">
        <f t="shared" ca="1" si="556"/>
        <v>0</v>
      </c>
      <c r="AK731">
        <f t="shared" ca="1" si="557"/>
        <v>6003</v>
      </c>
      <c r="AL731">
        <f t="shared" ca="1" si="558"/>
        <v>0</v>
      </c>
      <c r="AM731">
        <f t="shared" ca="1" si="559"/>
        <v>0</v>
      </c>
      <c r="AN731">
        <f t="shared" ca="1" si="560"/>
        <v>0</v>
      </c>
      <c r="AO731">
        <f t="shared" ca="1" si="561"/>
        <v>0</v>
      </c>
      <c r="AP731">
        <f t="shared" ca="1" si="562"/>
        <v>0</v>
      </c>
      <c r="AQ731" t="str">
        <f t="shared" ca="1" si="566"/>
        <v>12,1003,1;12,2002,1;12,3003,1;12,4002,1;12,5003,1;12,6003,1</v>
      </c>
    </row>
    <row r="732" spans="1:43" x14ac:dyDescent="0.15">
      <c r="A732">
        <f t="shared" si="525"/>
        <v>1009</v>
      </c>
      <c r="B732">
        <f t="shared" si="563"/>
        <v>10</v>
      </c>
      <c r="C732">
        <f t="shared" si="564"/>
        <v>9</v>
      </c>
      <c r="D732">
        <f t="shared" si="565"/>
        <v>1</v>
      </c>
      <c r="E732">
        <f t="shared" si="565"/>
        <v>3</v>
      </c>
      <c r="F732" s="4">
        <f t="shared" si="526"/>
        <v>3</v>
      </c>
      <c r="G732">
        <f t="shared" ca="1" si="527"/>
        <v>1002</v>
      </c>
      <c r="H732">
        <f t="shared" ca="1" si="528"/>
        <v>0</v>
      </c>
      <c r="I732">
        <f t="shared" ca="1" si="529"/>
        <v>0</v>
      </c>
      <c r="J732">
        <f t="shared" ca="1" si="530"/>
        <v>0</v>
      </c>
      <c r="K732">
        <f t="shared" ca="1" si="531"/>
        <v>0</v>
      </c>
      <c r="L732">
        <f t="shared" ca="1" si="532"/>
        <v>0</v>
      </c>
      <c r="M732">
        <f t="shared" ca="1" si="533"/>
        <v>2002</v>
      </c>
      <c r="N732">
        <f t="shared" ca="1" si="534"/>
        <v>0</v>
      </c>
      <c r="O732">
        <f t="shared" ca="1" si="535"/>
        <v>0</v>
      </c>
      <c r="P732">
        <f t="shared" ca="1" si="536"/>
        <v>0</v>
      </c>
      <c r="Q732">
        <f t="shared" ca="1" si="537"/>
        <v>0</v>
      </c>
      <c r="R732">
        <f t="shared" ca="1" si="538"/>
        <v>0</v>
      </c>
      <c r="S732">
        <f t="shared" ca="1" si="539"/>
        <v>3002</v>
      </c>
      <c r="T732">
        <f t="shared" ca="1" si="540"/>
        <v>0</v>
      </c>
      <c r="U732">
        <f t="shared" ca="1" si="541"/>
        <v>0</v>
      </c>
      <c r="V732">
        <f t="shared" ca="1" si="542"/>
        <v>0</v>
      </c>
      <c r="W732">
        <f t="shared" ca="1" si="543"/>
        <v>0</v>
      </c>
      <c r="X732">
        <f t="shared" ca="1" si="544"/>
        <v>0</v>
      </c>
      <c r="Y732">
        <f t="shared" ca="1" si="545"/>
        <v>4003</v>
      </c>
      <c r="Z732">
        <f t="shared" ca="1" si="546"/>
        <v>0</v>
      </c>
      <c r="AA732">
        <f t="shared" ca="1" si="547"/>
        <v>0</v>
      </c>
      <c r="AB732">
        <f t="shared" ca="1" si="548"/>
        <v>0</v>
      </c>
      <c r="AC732">
        <f t="shared" ca="1" si="549"/>
        <v>0</v>
      </c>
      <c r="AD732">
        <f t="shared" ca="1" si="550"/>
        <v>0</v>
      </c>
      <c r="AE732">
        <f t="shared" ca="1" si="551"/>
        <v>5003</v>
      </c>
      <c r="AF732">
        <f t="shared" ca="1" si="552"/>
        <v>0</v>
      </c>
      <c r="AG732">
        <f t="shared" ca="1" si="553"/>
        <v>0</v>
      </c>
      <c r="AH732">
        <f t="shared" ca="1" si="554"/>
        <v>0</v>
      </c>
      <c r="AI732">
        <f t="shared" ca="1" si="555"/>
        <v>0</v>
      </c>
      <c r="AJ732">
        <f t="shared" ca="1" si="556"/>
        <v>0</v>
      </c>
      <c r="AK732">
        <f t="shared" ca="1" si="557"/>
        <v>6003</v>
      </c>
      <c r="AL732">
        <f t="shared" ca="1" si="558"/>
        <v>0</v>
      </c>
      <c r="AM732">
        <f t="shared" ca="1" si="559"/>
        <v>0</v>
      </c>
      <c r="AN732">
        <f t="shared" ca="1" si="560"/>
        <v>0</v>
      </c>
      <c r="AO732">
        <f t="shared" ca="1" si="561"/>
        <v>0</v>
      </c>
      <c r="AP732">
        <f t="shared" ca="1" si="562"/>
        <v>0</v>
      </c>
      <c r="AQ732" t="str">
        <f t="shared" ca="1" si="566"/>
        <v>12,1002,1;12,2002,1;12,3002,1;12,4003,1;12,5003,1;12,6003,1</v>
      </c>
    </row>
    <row r="733" spans="1:43" x14ac:dyDescent="0.15">
      <c r="A733">
        <f t="shared" si="525"/>
        <v>1109</v>
      </c>
      <c r="B733">
        <f t="shared" si="563"/>
        <v>11</v>
      </c>
      <c r="C733">
        <f t="shared" si="564"/>
        <v>9</v>
      </c>
      <c r="D733">
        <f t="shared" si="565"/>
        <v>2</v>
      </c>
      <c r="E733">
        <f t="shared" si="565"/>
        <v>3</v>
      </c>
      <c r="F733" s="4">
        <f t="shared" si="526"/>
        <v>3</v>
      </c>
      <c r="G733">
        <f t="shared" ca="1" si="527"/>
        <v>1003</v>
      </c>
      <c r="H733">
        <f t="shared" ca="1" si="528"/>
        <v>1003</v>
      </c>
      <c r="I733">
        <f t="shared" ca="1" si="529"/>
        <v>0</v>
      </c>
      <c r="J733">
        <f t="shared" ca="1" si="530"/>
        <v>0</v>
      </c>
      <c r="K733">
        <f t="shared" ca="1" si="531"/>
        <v>0</v>
      </c>
      <c r="L733">
        <f t="shared" ca="1" si="532"/>
        <v>0</v>
      </c>
      <c r="M733">
        <f t="shared" ca="1" si="533"/>
        <v>2002</v>
      </c>
      <c r="N733">
        <f t="shared" ca="1" si="534"/>
        <v>2002</v>
      </c>
      <c r="O733">
        <f t="shared" ca="1" si="535"/>
        <v>0</v>
      </c>
      <c r="P733">
        <f t="shared" ca="1" si="536"/>
        <v>0</v>
      </c>
      <c r="Q733">
        <f t="shared" ca="1" si="537"/>
        <v>0</v>
      </c>
      <c r="R733">
        <f t="shared" ca="1" si="538"/>
        <v>0</v>
      </c>
      <c r="S733">
        <f t="shared" ca="1" si="539"/>
        <v>3003</v>
      </c>
      <c r="T733">
        <f t="shared" ca="1" si="540"/>
        <v>3003</v>
      </c>
      <c r="U733">
        <f t="shared" ca="1" si="541"/>
        <v>0</v>
      </c>
      <c r="V733">
        <f t="shared" ca="1" si="542"/>
        <v>0</v>
      </c>
      <c r="W733">
        <f t="shared" ca="1" si="543"/>
        <v>0</v>
      </c>
      <c r="X733">
        <f t="shared" ca="1" si="544"/>
        <v>0</v>
      </c>
      <c r="Y733">
        <f t="shared" ca="1" si="545"/>
        <v>4003</v>
      </c>
      <c r="Z733">
        <f t="shared" ca="1" si="546"/>
        <v>4003</v>
      </c>
      <c r="AA733">
        <f t="shared" ca="1" si="547"/>
        <v>0</v>
      </c>
      <c r="AB733">
        <f t="shared" ca="1" si="548"/>
        <v>0</v>
      </c>
      <c r="AC733">
        <f t="shared" ca="1" si="549"/>
        <v>0</v>
      </c>
      <c r="AD733">
        <f t="shared" ca="1" si="550"/>
        <v>0</v>
      </c>
      <c r="AE733">
        <f t="shared" ca="1" si="551"/>
        <v>5002</v>
      </c>
      <c r="AF733">
        <f t="shared" ca="1" si="552"/>
        <v>5002</v>
      </c>
      <c r="AG733">
        <f t="shared" ca="1" si="553"/>
        <v>0</v>
      </c>
      <c r="AH733">
        <f t="shared" ca="1" si="554"/>
        <v>0</v>
      </c>
      <c r="AI733">
        <f t="shared" ca="1" si="555"/>
        <v>0</v>
      </c>
      <c r="AJ733">
        <f t="shared" ca="1" si="556"/>
        <v>0</v>
      </c>
      <c r="AK733">
        <f t="shared" ca="1" si="557"/>
        <v>6002</v>
      </c>
      <c r="AL733">
        <f t="shared" ca="1" si="558"/>
        <v>6002</v>
      </c>
      <c r="AM733">
        <f t="shared" ca="1" si="559"/>
        <v>0</v>
      </c>
      <c r="AN733">
        <f t="shared" ca="1" si="560"/>
        <v>0</v>
      </c>
      <c r="AO733">
        <f t="shared" ca="1" si="561"/>
        <v>0</v>
      </c>
      <c r="AP733">
        <f t="shared" ca="1" si="562"/>
        <v>0</v>
      </c>
      <c r="AQ733" t="str">
        <f t="shared" ref="AQ733:AQ738" ca="1" si="567">"12,"&amp;G733&amp;",1;12,"&amp;OFFSET(G733,0,1)&amp;",1;12,"&amp;OFFSET(G733,0,6)&amp;",1;12,"&amp;OFFSET(G733,0,7)&amp;",1;12,"&amp;OFFSET(G733,0,12)&amp;",1;12,"&amp;OFFSET(G733,0,13)&amp;",1;12,"&amp;OFFSET(G733,0,18)&amp;",1;12,"&amp;OFFSET(G733,0,19)&amp;",1;12,"&amp;OFFSET(G733,0,24)&amp;",1;12,"&amp;OFFSET(G733,0,25)&amp;",1;12,"&amp;OFFSET(G733,0,30)&amp;",1;12,"&amp;OFFSET(G733,0,31)&amp;",1"</f>
        <v>12,1003,1;12,1003,1;12,2002,1;12,2002,1;12,3003,1;12,3003,1;12,4003,1;12,4003,1;12,5002,1;12,5002,1;12,6002,1;12,6002,1</v>
      </c>
    </row>
    <row r="734" spans="1:43" x14ac:dyDescent="0.15">
      <c r="A734">
        <f t="shared" si="525"/>
        <v>1209</v>
      </c>
      <c r="B734">
        <f t="shared" si="563"/>
        <v>12</v>
      </c>
      <c r="C734">
        <f t="shared" si="564"/>
        <v>9</v>
      </c>
      <c r="D734">
        <f t="shared" si="565"/>
        <v>2</v>
      </c>
      <c r="E734">
        <f t="shared" si="565"/>
        <v>3</v>
      </c>
      <c r="F734" s="4">
        <f t="shared" si="526"/>
        <v>3</v>
      </c>
      <c r="G734">
        <f t="shared" ca="1" si="527"/>
        <v>1002</v>
      </c>
      <c r="H734">
        <f t="shared" ca="1" si="528"/>
        <v>1003</v>
      </c>
      <c r="I734">
        <f t="shared" ca="1" si="529"/>
        <v>0</v>
      </c>
      <c r="J734">
        <f t="shared" ca="1" si="530"/>
        <v>0</v>
      </c>
      <c r="K734">
        <f t="shared" ca="1" si="531"/>
        <v>0</v>
      </c>
      <c r="L734">
        <f t="shared" ca="1" si="532"/>
        <v>0</v>
      </c>
      <c r="M734">
        <f t="shared" ca="1" si="533"/>
        <v>2003</v>
      </c>
      <c r="N734">
        <f t="shared" ca="1" si="534"/>
        <v>2002</v>
      </c>
      <c r="O734">
        <f t="shared" ca="1" si="535"/>
        <v>0</v>
      </c>
      <c r="P734">
        <f t="shared" ca="1" si="536"/>
        <v>0</v>
      </c>
      <c r="Q734">
        <f t="shared" ca="1" si="537"/>
        <v>0</v>
      </c>
      <c r="R734">
        <f t="shared" ca="1" si="538"/>
        <v>0</v>
      </c>
      <c r="S734">
        <f t="shared" ca="1" si="539"/>
        <v>3003</v>
      </c>
      <c r="T734">
        <f t="shared" ca="1" si="540"/>
        <v>3002</v>
      </c>
      <c r="U734">
        <f t="shared" ca="1" si="541"/>
        <v>0</v>
      </c>
      <c r="V734">
        <f t="shared" ca="1" si="542"/>
        <v>0</v>
      </c>
      <c r="W734">
        <f t="shared" ca="1" si="543"/>
        <v>0</v>
      </c>
      <c r="X734">
        <f t="shared" ca="1" si="544"/>
        <v>0</v>
      </c>
      <c r="Y734">
        <f t="shared" ca="1" si="545"/>
        <v>4003</v>
      </c>
      <c r="Z734">
        <f t="shared" ca="1" si="546"/>
        <v>4002</v>
      </c>
      <c r="AA734">
        <f t="shared" ca="1" si="547"/>
        <v>0</v>
      </c>
      <c r="AB734">
        <f t="shared" ca="1" si="548"/>
        <v>0</v>
      </c>
      <c r="AC734">
        <f t="shared" ca="1" si="549"/>
        <v>0</v>
      </c>
      <c r="AD734">
        <f t="shared" ca="1" si="550"/>
        <v>0</v>
      </c>
      <c r="AE734">
        <f t="shared" ca="1" si="551"/>
        <v>5002</v>
      </c>
      <c r="AF734">
        <f t="shared" ca="1" si="552"/>
        <v>5002</v>
      </c>
      <c r="AG734">
        <f t="shared" ca="1" si="553"/>
        <v>0</v>
      </c>
      <c r="AH734">
        <f t="shared" ca="1" si="554"/>
        <v>0</v>
      </c>
      <c r="AI734">
        <f t="shared" ca="1" si="555"/>
        <v>0</v>
      </c>
      <c r="AJ734">
        <f t="shared" ca="1" si="556"/>
        <v>0</v>
      </c>
      <c r="AK734">
        <f t="shared" ca="1" si="557"/>
        <v>6003</v>
      </c>
      <c r="AL734">
        <f t="shared" ca="1" si="558"/>
        <v>6002</v>
      </c>
      <c r="AM734">
        <f t="shared" ca="1" si="559"/>
        <v>0</v>
      </c>
      <c r="AN734">
        <f t="shared" ca="1" si="560"/>
        <v>0</v>
      </c>
      <c r="AO734">
        <f t="shared" ca="1" si="561"/>
        <v>0</v>
      </c>
      <c r="AP734">
        <f t="shared" ca="1" si="562"/>
        <v>0</v>
      </c>
      <c r="AQ734" t="str">
        <f t="shared" ca="1" si="567"/>
        <v>12,1002,1;12,1003,1;12,2003,1;12,2002,1;12,3003,1;12,3002,1;12,4003,1;12,4002,1;12,5002,1;12,5002,1;12,6003,1;12,6002,1</v>
      </c>
    </row>
    <row r="735" spans="1:43" x14ac:dyDescent="0.15">
      <c r="A735">
        <f t="shared" si="525"/>
        <v>1309</v>
      </c>
      <c r="B735">
        <f t="shared" si="563"/>
        <v>13</v>
      </c>
      <c r="C735">
        <f t="shared" si="564"/>
        <v>9</v>
      </c>
      <c r="D735">
        <f t="shared" si="565"/>
        <v>2</v>
      </c>
      <c r="E735">
        <f t="shared" si="565"/>
        <v>3</v>
      </c>
      <c r="F735" s="4">
        <f t="shared" si="526"/>
        <v>3</v>
      </c>
      <c r="G735">
        <f t="shared" ca="1" si="527"/>
        <v>1002</v>
      </c>
      <c r="H735">
        <f t="shared" ca="1" si="528"/>
        <v>1003</v>
      </c>
      <c r="I735">
        <f t="shared" ca="1" si="529"/>
        <v>0</v>
      </c>
      <c r="J735">
        <f t="shared" ca="1" si="530"/>
        <v>0</v>
      </c>
      <c r="K735">
        <f t="shared" ca="1" si="531"/>
        <v>0</v>
      </c>
      <c r="L735">
        <f t="shared" ca="1" si="532"/>
        <v>0</v>
      </c>
      <c r="M735">
        <f t="shared" ca="1" si="533"/>
        <v>2003</v>
      </c>
      <c r="N735">
        <f t="shared" ca="1" si="534"/>
        <v>2002</v>
      </c>
      <c r="O735">
        <f t="shared" ca="1" si="535"/>
        <v>0</v>
      </c>
      <c r="P735">
        <f t="shared" ca="1" si="536"/>
        <v>0</v>
      </c>
      <c r="Q735">
        <f t="shared" ca="1" si="537"/>
        <v>0</v>
      </c>
      <c r="R735">
        <f t="shared" ca="1" si="538"/>
        <v>0</v>
      </c>
      <c r="S735">
        <f t="shared" ca="1" si="539"/>
        <v>3002</v>
      </c>
      <c r="T735">
        <f t="shared" ca="1" si="540"/>
        <v>3003</v>
      </c>
      <c r="U735">
        <f t="shared" ca="1" si="541"/>
        <v>0</v>
      </c>
      <c r="V735">
        <f t="shared" ca="1" si="542"/>
        <v>0</v>
      </c>
      <c r="W735">
        <f t="shared" ca="1" si="543"/>
        <v>0</v>
      </c>
      <c r="X735">
        <f t="shared" ca="1" si="544"/>
        <v>0</v>
      </c>
      <c r="Y735">
        <f t="shared" ca="1" si="545"/>
        <v>4002</v>
      </c>
      <c r="Z735">
        <f t="shared" ca="1" si="546"/>
        <v>4002</v>
      </c>
      <c r="AA735">
        <f t="shared" ca="1" si="547"/>
        <v>0</v>
      </c>
      <c r="AB735">
        <f t="shared" ca="1" si="548"/>
        <v>0</v>
      </c>
      <c r="AC735">
        <f t="shared" ca="1" si="549"/>
        <v>0</v>
      </c>
      <c r="AD735">
        <f t="shared" ca="1" si="550"/>
        <v>0</v>
      </c>
      <c r="AE735">
        <f t="shared" ca="1" si="551"/>
        <v>5002</v>
      </c>
      <c r="AF735">
        <f t="shared" ca="1" si="552"/>
        <v>5003</v>
      </c>
      <c r="AG735">
        <f t="shared" ca="1" si="553"/>
        <v>0</v>
      </c>
      <c r="AH735">
        <f t="shared" ca="1" si="554"/>
        <v>0</v>
      </c>
      <c r="AI735">
        <f t="shared" ca="1" si="555"/>
        <v>0</v>
      </c>
      <c r="AJ735">
        <f t="shared" ca="1" si="556"/>
        <v>0</v>
      </c>
      <c r="AK735">
        <f t="shared" ca="1" si="557"/>
        <v>6002</v>
      </c>
      <c r="AL735">
        <f t="shared" ca="1" si="558"/>
        <v>6003</v>
      </c>
      <c r="AM735">
        <f t="shared" ca="1" si="559"/>
        <v>0</v>
      </c>
      <c r="AN735">
        <f t="shared" ca="1" si="560"/>
        <v>0</v>
      </c>
      <c r="AO735">
        <f t="shared" ca="1" si="561"/>
        <v>0</v>
      </c>
      <c r="AP735">
        <f t="shared" ca="1" si="562"/>
        <v>0</v>
      </c>
      <c r="AQ735" t="str">
        <f t="shared" ca="1" si="567"/>
        <v>12,1002,1;12,1003,1;12,2003,1;12,2002,1;12,3002,1;12,3003,1;12,4002,1;12,4002,1;12,5002,1;12,5003,1;12,6002,1;12,6003,1</v>
      </c>
    </row>
    <row r="736" spans="1:43" x14ac:dyDescent="0.15">
      <c r="A736">
        <f t="shared" si="525"/>
        <v>1409</v>
      </c>
      <c r="B736">
        <f t="shared" si="563"/>
        <v>14</v>
      </c>
      <c r="C736">
        <f t="shared" si="564"/>
        <v>9</v>
      </c>
      <c r="D736">
        <f t="shared" si="565"/>
        <v>2</v>
      </c>
      <c r="E736">
        <f t="shared" si="565"/>
        <v>3</v>
      </c>
      <c r="F736" s="4">
        <f t="shared" si="526"/>
        <v>3</v>
      </c>
      <c r="G736">
        <f t="shared" ca="1" si="527"/>
        <v>1003</v>
      </c>
      <c r="H736">
        <f t="shared" ca="1" si="528"/>
        <v>1002</v>
      </c>
      <c r="I736">
        <f t="shared" ca="1" si="529"/>
        <v>0</v>
      </c>
      <c r="J736">
        <f t="shared" ca="1" si="530"/>
        <v>0</v>
      </c>
      <c r="K736">
        <f t="shared" ca="1" si="531"/>
        <v>0</v>
      </c>
      <c r="L736">
        <f t="shared" ca="1" si="532"/>
        <v>0</v>
      </c>
      <c r="M736">
        <f t="shared" ca="1" si="533"/>
        <v>2003</v>
      </c>
      <c r="N736">
        <f t="shared" ca="1" si="534"/>
        <v>2002</v>
      </c>
      <c r="O736">
        <f t="shared" ca="1" si="535"/>
        <v>0</v>
      </c>
      <c r="P736">
        <f t="shared" ca="1" si="536"/>
        <v>0</v>
      </c>
      <c r="Q736">
        <f t="shared" ca="1" si="537"/>
        <v>0</v>
      </c>
      <c r="R736">
        <f t="shared" ca="1" si="538"/>
        <v>0</v>
      </c>
      <c r="S736">
        <f t="shared" ca="1" si="539"/>
        <v>3003</v>
      </c>
      <c r="T736">
        <f t="shared" ca="1" si="540"/>
        <v>3002</v>
      </c>
      <c r="U736">
        <f t="shared" ca="1" si="541"/>
        <v>0</v>
      </c>
      <c r="V736">
        <f t="shared" ca="1" si="542"/>
        <v>0</v>
      </c>
      <c r="W736">
        <f t="shared" ca="1" si="543"/>
        <v>0</v>
      </c>
      <c r="X736">
        <f t="shared" ca="1" si="544"/>
        <v>0</v>
      </c>
      <c r="Y736">
        <f t="shared" ca="1" si="545"/>
        <v>4003</v>
      </c>
      <c r="Z736">
        <f t="shared" ca="1" si="546"/>
        <v>4002</v>
      </c>
      <c r="AA736">
        <f t="shared" ca="1" si="547"/>
        <v>0</v>
      </c>
      <c r="AB736">
        <f t="shared" ca="1" si="548"/>
        <v>0</v>
      </c>
      <c r="AC736">
        <f t="shared" ca="1" si="549"/>
        <v>0</v>
      </c>
      <c r="AD736">
        <f t="shared" ca="1" si="550"/>
        <v>0</v>
      </c>
      <c r="AE736">
        <f t="shared" ca="1" si="551"/>
        <v>5003</v>
      </c>
      <c r="AF736">
        <f t="shared" ca="1" si="552"/>
        <v>5002</v>
      </c>
      <c r="AG736">
        <f t="shared" ca="1" si="553"/>
        <v>0</v>
      </c>
      <c r="AH736">
        <f t="shared" ca="1" si="554"/>
        <v>0</v>
      </c>
      <c r="AI736">
        <f t="shared" ca="1" si="555"/>
        <v>0</v>
      </c>
      <c r="AJ736">
        <f t="shared" ca="1" si="556"/>
        <v>0</v>
      </c>
      <c r="AK736">
        <f t="shared" ca="1" si="557"/>
        <v>6002</v>
      </c>
      <c r="AL736">
        <f t="shared" ca="1" si="558"/>
        <v>6002</v>
      </c>
      <c r="AM736">
        <f t="shared" ca="1" si="559"/>
        <v>0</v>
      </c>
      <c r="AN736">
        <f t="shared" ca="1" si="560"/>
        <v>0</v>
      </c>
      <c r="AO736">
        <f t="shared" ca="1" si="561"/>
        <v>0</v>
      </c>
      <c r="AP736">
        <f t="shared" ca="1" si="562"/>
        <v>0</v>
      </c>
      <c r="AQ736" t="str">
        <f t="shared" ca="1" si="567"/>
        <v>12,1003,1;12,1002,1;12,2003,1;12,2002,1;12,3003,1;12,3002,1;12,4003,1;12,4002,1;12,5003,1;12,5002,1;12,6002,1;12,6002,1</v>
      </c>
    </row>
    <row r="737" spans="1:43" x14ac:dyDescent="0.15">
      <c r="A737">
        <f t="shared" si="525"/>
        <v>1509</v>
      </c>
      <c r="B737">
        <f t="shared" si="563"/>
        <v>15</v>
      </c>
      <c r="C737">
        <f t="shared" si="564"/>
        <v>9</v>
      </c>
      <c r="D737">
        <f t="shared" si="565"/>
        <v>2</v>
      </c>
      <c r="E737">
        <f t="shared" si="565"/>
        <v>3</v>
      </c>
      <c r="F737" s="4">
        <f t="shared" si="526"/>
        <v>3</v>
      </c>
      <c r="G737">
        <f t="shared" ca="1" si="527"/>
        <v>1002</v>
      </c>
      <c r="H737">
        <f t="shared" ca="1" si="528"/>
        <v>1002</v>
      </c>
      <c r="I737">
        <f t="shared" ca="1" si="529"/>
        <v>0</v>
      </c>
      <c r="J737">
        <f t="shared" ca="1" si="530"/>
        <v>0</v>
      </c>
      <c r="K737">
        <f t="shared" ca="1" si="531"/>
        <v>0</v>
      </c>
      <c r="L737">
        <f t="shared" ca="1" si="532"/>
        <v>0</v>
      </c>
      <c r="M737">
        <f t="shared" ca="1" si="533"/>
        <v>2003</v>
      </c>
      <c r="N737">
        <f t="shared" ca="1" si="534"/>
        <v>2003</v>
      </c>
      <c r="O737">
        <f t="shared" ca="1" si="535"/>
        <v>0</v>
      </c>
      <c r="P737">
        <f t="shared" ca="1" si="536"/>
        <v>0</v>
      </c>
      <c r="Q737">
        <f t="shared" ca="1" si="537"/>
        <v>0</v>
      </c>
      <c r="R737">
        <f t="shared" ca="1" si="538"/>
        <v>0</v>
      </c>
      <c r="S737">
        <f t="shared" ca="1" si="539"/>
        <v>3002</v>
      </c>
      <c r="T737">
        <f t="shared" ca="1" si="540"/>
        <v>3002</v>
      </c>
      <c r="U737">
        <f t="shared" ca="1" si="541"/>
        <v>0</v>
      </c>
      <c r="V737">
        <f t="shared" ca="1" si="542"/>
        <v>0</v>
      </c>
      <c r="W737">
        <f t="shared" ca="1" si="543"/>
        <v>0</v>
      </c>
      <c r="X737">
        <f t="shared" ca="1" si="544"/>
        <v>0</v>
      </c>
      <c r="Y737">
        <f t="shared" ca="1" si="545"/>
        <v>4003</v>
      </c>
      <c r="Z737">
        <f t="shared" ca="1" si="546"/>
        <v>4002</v>
      </c>
      <c r="AA737">
        <f t="shared" ca="1" si="547"/>
        <v>0</v>
      </c>
      <c r="AB737">
        <f t="shared" ca="1" si="548"/>
        <v>0</v>
      </c>
      <c r="AC737">
        <f t="shared" ca="1" si="549"/>
        <v>0</v>
      </c>
      <c r="AD737">
        <f t="shared" ca="1" si="550"/>
        <v>0</v>
      </c>
      <c r="AE737">
        <f t="shared" ca="1" si="551"/>
        <v>5003</v>
      </c>
      <c r="AF737">
        <f t="shared" ca="1" si="552"/>
        <v>5002</v>
      </c>
      <c r="AG737">
        <f t="shared" ca="1" si="553"/>
        <v>0</v>
      </c>
      <c r="AH737">
        <f t="shared" ca="1" si="554"/>
        <v>0</v>
      </c>
      <c r="AI737">
        <f t="shared" ca="1" si="555"/>
        <v>0</v>
      </c>
      <c r="AJ737">
        <f t="shared" ca="1" si="556"/>
        <v>0</v>
      </c>
      <c r="AK737">
        <f t="shared" ca="1" si="557"/>
        <v>6003</v>
      </c>
      <c r="AL737">
        <f t="shared" ca="1" si="558"/>
        <v>6003</v>
      </c>
      <c r="AM737">
        <f t="shared" ca="1" si="559"/>
        <v>0</v>
      </c>
      <c r="AN737">
        <f t="shared" ca="1" si="560"/>
        <v>0</v>
      </c>
      <c r="AO737">
        <f t="shared" ca="1" si="561"/>
        <v>0</v>
      </c>
      <c r="AP737">
        <f t="shared" ca="1" si="562"/>
        <v>0</v>
      </c>
      <c r="AQ737" t="str">
        <f t="shared" ca="1" si="567"/>
        <v>12,1002,1;12,1002,1;12,2003,1;12,2003,1;12,3002,1;12,3002,1;12,4003,1;12,4002,1;12,5003,1;12,5002,1;12,6003,1;12,6003,1</v>
      </c>
    </row>
    <row r="738" spans="1:43" x14ac:dyDescent="0.15">
      <c r="A738">
        <f t="shared" si="525"/>
        <v>1609</v>
      </c>
      <c r="B738">
        <f t="shared" si="563"/>
        <v>16</v>
      </c>
      <c r="C738">
        <f t="shared" si="564"/>
        <v>9</v>
      </c>
      <c r="D738">
        <f t="shared" si="565"/>
        <v>3</v>
      </c>
      <c r="E738">
        <f t="shared" si="565"/>
        <v>3</v>
      </c>
      <c r="F738" s="4">
        <f t="shared" si="526"/>
        <v>3</v>
      </c>
      <c r="G738">
        <f t="shared" ca="1" si="527"/>
        <v>1002</v>
      </c>
      <c r="H738">
        <f t="shared" ca="1" si="528"/>
        <v>1002</v>
      </c>
      <c r="I738">
        <f t="shared" ca="1" si="529"/>
        <v>1003</v>
      </c>
      <c r="J738">
        <f t="shared" ca="1" si="530"/>
        <v>0</v>
      </c>
      <c r="K738">
        <f t="shared" ca="1" si="531"/>
        <v>0</v>
      </c>
      <c r="L738">
        <f t="shared" ca="1" si="532"/>
        <v>0</v>
      </c>
      <c r="M738">
        <f t="shared" ca="1" si="533"/>
        <v>2003</v>
      </c>
      <c r="N738">
        <f t="shared" ca="1" si="534"/>
        <v>2003</v>
      </c>
      <c r="O738">
        <f t="shared" ca="1" si="535"/>
        <v>2003</v>
      </c>
      <c r="P738">
        <f t="shared" ca="1" si="536"/>
        <v>0</v>
      </c>
      <c r="Q738">
        <f t="shared" ca="1" si="537"/>
        <v>0</v>
      </c>
      <c r="R738">
        <f t="shared" ca="1" si="538"/>
        <v>0</v>
      </c>
      <c r="S738">
        <f t="shared" ca="1" si="539"/>
        <v>3003</v>
      </c>
      <c r="T738">
        <f t="shared" ca="1" si="540"/>
        <v>3002</v>
      </c>
      <c r="U738">
        <f t="shared" ca="1" si="541"/>
        <v>3002</v>
      </c>
      <c r="V738">
        <f t="shared" ca="1" si="542"/>
        <v>0</v>
      </c>
      <c r="W738">
        <f t="shared" ca="1" si="543"/>
        <v>0</v>
      </c>
      <c r="X738">
        <f t="shared" ca="1" si="544"/>
        <v>0</v>
      </c>
      <c r="Y738">
        <f t="shared" ca="1" si="545"/>
        <v>4002</v>
      </c>
      <c r="Z738">
        <f t="shared" ca="1" si="546"/>
        <v>4003</v>
      </c>
      <c r="AA738">
        <f t="shared" ca="1" si="547"/>
        <v>4002</v>
      </c>
      <c r="AB738">
        <f t="shared" ca="1" si="548"/>
        <v>0</v>
      </c>
      <c r="AC738">
        <f t="shared" ca="1" si="549"/>
        <v>0</v>
      </c>
      <c r="AD738">
        <f t="shared" ca="1" si="550"/>
        <v>0</v>
      </c>
      <c r="AE738">
        <f t="shared" ca="1" si="551"/>
        <v>5002</v>
      </c>
      <c r="AF738">
        <f t="shared" ca="1" si="552"/>
        <v>5003</v>
      </c>
      <c r="AG738">
        <f t="shared" ca="1" si="553"/>
        <v>5003</v>
      </c>
      <c r="AH738">
        <f t="shared" ca="1" si="554"/>
        <v>0</v>
      </c>
      <c r="AI738">
        <f t="shared" ca="1" si="555"/>
        <v>0</v>
      </c>
      <c r="AJ738">
        <f t="shared" ca="1" si="556"/>
        <v>0</v>
      </c>
      <c r="AK738">
        <f t="shared" ca="1" si="557"/>
        <v>6002</v>
      </c>
      <c r="AL738">
        <f t="shared" ca="1" si="558"/>
        <v>6002</v>
      </c>
      <c r="AM738">
        <f t="shared" ca="1" si="559"/>
        <v>6002</v>
      </c>
      <c r="AN738">
        <f t="shared" ca="1" si="560"/>
        <v>0</v>
      </c>
      <c r="AO738">
        <f t="shared" ca="1" si="561"/>
        <v>0</v>
      </c>
      <c r="AP738">
        <f t="shared" ca="1" si="562"/>
        <v>0</v>
      </c>
      <c r="AQ738" t="str">
        <f t="shared" ca="1" si="567"/>
        <v>12,1002,1;12,1002,1;12,2003,1;12,2003,1;12,3003,1;12,3002,1;12,4002,1;12,4003,1;12,5002,1;12,5003,1;12,6002,1;12,6002,1</v>
      </c>
    </row>
    <row r="739" spans="1:43" x14ac:dyDescent="0.15">
      <c r="A739">
        <f t="shared" si="525"/>
        <v>1709</v>
      </c>
      <c r="B739">
        <f t="shared" si="563"/>
        <v>17</v>
      </c>
      <c r="C739">
        <f t="shared" si="564"/>
        <v>9</v>
      </c>
      <c r="D739">
        <f t="shared" si="565"/>
        <v>3</v>
      </c>
      <c r="E739">
        <f t="shared" si="565"/>
        <v>3</v>
      </c>
      <c r="F739" s="4">
        <f t="shared" si="526"/>
        <v>3</v>
      </c>
      <c r="G739">
        <f t="shared" ca="1" si="527"/>
        <v>1003</v>
      </c>
      <c r="H739">
        <f t="shared" ca="1" si="528"/>
        <v>1002</v>
      </c>
      <c r="I739">
        <f t="shared" ca="1" si="529"/>
        <v>1002</v>
      </c>
      <c r="J739">
        <f t="shared" ca="1" si="530"/>
        <v>0</v>
      </c>
      <c r="K739">
        <f t="shared" ca="1" si="531"/>
        <v>0</v>
      </c>
      <c r="L739">
        <f t="shared" ca="1" si="532"/>
        <v>0</v>
      </c>
      <c r="M739">
        <f t="shared" ca="1" si="533"/>
        <v>2002</v>
      </c>
      <c r="N739">
        <f t="shared" ca="1" si="534"/>
        <v>2002</v>
      </c>
      <c r="O739">
        <f t="shared" ca="1" si="535"/>
        <v>2003</v>
      </c>
      <c r="P739">
        <f t="shared" ca="1" si="536"/>
        <v>0</v>
      </c>
      <c r="Q739">
        <f t="shared" ca="1" si="537"/>
        <v>0</v>
      </c>
      <c r="R739">
        <f t="shared" ca="1" si="538"/>
        <v>0</v>
      </c>
      <c r="S739">
        <f t="shared" ca="1" si="539"/>
        <v>3003</v>
      </c>
      <c r="T739">
        <f t="shared" ca="1" si="540"/>
        <v>3003</v>
      </c>
      <c r="U739">
        <f t="shared" ca="1" si="541"/>
        <v>3003</v>
      </c>
      <c r="V739">
        <f t="shared" ca="1" si="542"/>
        <v>0</v>
      </c>
      <c r="W739">
        <f t="shared" ca="1" si="543"/>
        <v>0</v>
      </c>
      <c r="X739">
        <f t="shared" ca="1" si="544"/>
        <v>0</v>
      </c>
      <c r="Y739">
        <f t="shared" ca="1" si="545"/>
        <v>4003</v>
      </c>
      <c r="Z739">
        <f t="shared" ca="1" si="546"/>
        <v>4002</v>
      </c>
      <c r="AA739">
        <f t="shared" ca="1" si="547"/>
        <v>4003</v>
      </c>
      <c r="AB739">
        <f t="shared" ca="1" si="548"/>
        <v>0</v>
      </c>
      <c r="AC739">
        <f t="shared" ca="1" si="549"/>
        <v>0</v>
      </c>
      <c r="AD739">
        <f t="shared" ca="1" si="550"/>
        <v>0</v>
      </c>
      <c r="AE739">
        <f t="shared" ca="1" si="551"/>
        <v>5003</v>
      </c>
      <c r="AF739">
        <f t="shared" ca="1" si="552"/>
        <v>5002</v>
      </c>
      <c r="AG739">
        <f t="shared" ca="1" si="553"/>
        <v>5002</v>
      </c>
      <c r="AH739">
        <f t="shared" ca="1" si="554"/>
        <v>0</v>
      </c>
      <c r="AI739">
        <f t="shared" ca="1" si="555"/>
        <v>0</v>
      </c>
      <c r="AJ739">
        <f t="shared" ca="1" si="556"/>
        <v>0</v>
      </c>
      <c r="AK739">
        <f t="shared" ca="1" si="557"/>
        <v>6002</v>
      </c>
      <c r="AL739">
        <f t="shared" ca="1" si="558"/>
        <v>6003</v>
      </c>
      <c r="AM739">
        <f t="shared" ca="1" si="559"/>
        <v>6003</v>
      </c>
      <c r="AN739">
        <f t="shared" ca="1" si="560"/>
        <v>0</v>
      </c>
      <c r="AO739">
        <f t="shared" ca="1" si="561"/>
        <v>0</v>
      </c>
      <c r="AP739">
        <f t="shared" ca="1" si="562"/>
        <v>0</v>
      </c>
      <c r="AQ739" t="str">
        <f t="shared" ref="AQ739:AQ742" ca="1" si="568">"12,"&amp;G739&amp;",1;12,"&amp;OFFSET(G739,0,1)&amp;",1;12,"&amp;OFFSET(G739,0,2)&amp;",1;12,"&amp;OFFSET(G739,0,6)&amp;",1;12,"&amp;OFFSET(G739,0,7)&amp;",1;12,"&amp;OFFSET(G739,0,8)&amp;",1;12,"&amp;OFFSET(G739,0,12)&amp;",1;12,"&amp;OFFSET(G739,0,13)&amp;",1;12,"&amp;OFFSET(G739,0,14)&amp;",1;12,"&amp;OFFSET(G739,0,18)&amp;",1;12,"&amp;OFFSET(G739,0,19)&amp;",1;12,"&amp;OFFSET(G739,0,20)&amp;",1;12,"&amp;OFFSET(G739,0,24)&amp;",1;12,"&amp;OFFSET(G739,0,25)&amp;",1;12,"&amp;OFFSET(G739,0,26)&amp;",1;12,"&amp;OFFSET(G739,0,30)&amp;",1;12,"&amp;OFFSET(G739,0,31)&amp;",1;12,"&amp;OFFSET(G739,0,32)&amp;",1"</f>
        <v>12,1003,1;12,1002,1;12,1002,1;12,2002,1;12,2002,1;12,2003,1;12,3003,1;12,3003,1;12,3003,1;12,4003,1;12,4002,1;12,4003,1;12,5003,1;12,5002,1;12,5002,1;12,6002,1;12,6003,1;12,6003,1</v>
      </c>
    </row>
    <row r="740" spans="1:43" x14ac:dyDescent="0.15">
      <c r="A740">
        <f t="shared" si="525"/>
        <v>1809</v>
      </c>
      <c r="B740">
        <f t="shared" si="563"/>
        <v>18</v>
      </c>
      <c r="C740">
        <f t="shared" si="564"/>
        <v>9</v>
      </c>
      <c r="D740">
        <f t="shared" si="565"/>
        <v>3</v>
      </c>
      <c r="E740">
        <f t="shared" si="565"/>
        <v>3</v>
      </c>
      <c r="F740" s="4">
        <f t="shared" si="526"/>
        <v>3</v>
      </c>
      <c r="G740">
        <f t="shared" ca="1" si="527"/>
        <v>1003</v>
      </c>
      <c r="H740">
        <f t="shared" ca="1" si="528"/>
        <v>1003</v>
      </c>
      <c r="I740">
        <f t="shared" ca="1" si="529"/>
        <v>1002</v>
      </c>
      <c r="J740">
        <f t="shared" ca="1" si="530"/>
        <v>0</v>
      </c>
      <c r="K740">
        <f t="shared" ca="1" si="531"/>
        <v>0</v>
      </c>
      <c r="L740">
        <f t="shared" ca="1" si="532"/>
        <v>0</v>
      </c>
      <c r="M740">
        <f t="shared" ca="1" si="533"/>
        <v>2002</v>
      </c>
      <c r="N740">
        <f t="shared" ca="1" si="534"/>
        <v>2002</v>
      </c>
      <c r="O740">
        <f t="shared" ca="1" si="535"/>
        <v>2003</v>
      </c>
      <c r="P740">
        <f t="shared" ca="1" si="536"/>
        <v>0</v>
      </c>
      <c r="Q740">
        <f t="shared" ca="1" si="537"/>
        <v>0</v>
      </c>
      <c r="R740">
        <f t="shared" ca="1" si="538"/>
        <v>0</v>
      </c>
      <c r="S740">
        <f t="shared" ca="1" si="539"/>
        <v>3003</v>
      </c>
      <c r="T740">
        <f t="shared" ca="1" si="540"/>
        <v>3002</v>
      </c>
      <c r="U740">
        <f t="shared" ca="1" si="541"/>
        <v>3003</v>
      </c>
      <c r="V740">
        <f t="shared" ca="1" si="542"/>
        <v>0</v>
      </c>
      <c r="W740">
        <f t="shared" ca="1" si="543"/>
        <v>0</v>
      </c>
      <c r="X740">
        <f t="shared" ca="1" si="544"/>
        <v>0</v>
      </c>
      <c r="Y740">
        <f t="shared" ca="1" si="545"/>
        <v>4003</v>
      </c>
      <c r="Z740">
        <f t="shared" ca="1" si="546"/>
        <v>4002</v>
      </c>
      <c r="AA740">
        <f t="shared" ca="1" si="547"/>
        <v>4002</v>
      </c>
      <c r="AB740">
        <f t="shared" ca="1" si="548"/>
        <v>0</v>
      </c>
      <c r="AC740">
        <f t="shared" ca="1" si="549"/>
        <v>0</v>
      </c>
      <c r="AD740">
        <f t="shared" ca="1" si="550"/>
        <v>0</v>
      </c>
      <c r="AE740">
        <f t="shared" ca="1" si="551"/>
        <v>5003</v>
      </c>
      <c r="AF740">
        <f t="shared" ca="1" si="552"/>
        <v>5002</v>
      </c>
      <c r="AG740">
        <f t="shared" ca="1" si="553"/>
        <v>5002</v>
      </c>
      <c r="AH740">
        <f t="shared" ca="1" si="554"/>
        <v>0</v>
      </c>
      <c r="AI740">
        <f t="shared" ca="1" si="555"/>
        <v>0</v>
      </c>
      <c r="AJ740">
        <f t="shared" ca="1" si="556"/>
        <v>0</v>
      </c>
      <c r="AK740">
        <f t="shared" ca="1" si="557"/>
        <v>6003</v>
      </c>
      <c r="AL740">
        <f t="shared" ca="1" si="558"/>
        <v>6003</v>
      </c>
      <c r="AM740">
        <f t="shared" ca="1" si="559"/>
        <v>6003</v>
      </c>
      <c r="AN740">
        <f t="shared" ca="1" si="560"/>
        <v>0</v>
      </c>
      <c r="AO740">
        <f t="shared" ca="1" si="561"/>
        <v>0</v>
      </c>
      <c r="AP740">
        <f t="shared" ca="1" si="562"/>
        <v>0</v>
      </c>
      <c r="AQ740" t="str">
        <f t="shared" ca="1" si="568"/>
        <v>12,1003,1;12,1003,1;12,1002,1;12,2002,1;12,2002,1;12,2003,1;12,3003,1;12,3002,1;12,3003,1;12,4003,1;12,4002,1;12,4002,1;12,5003,1;12,5002,1;12,5002,1;12,6003,1;12,6003,1;12,6003,1</v>
      </c>
    </row>
    <row r="741" spans="1:43" x14ac:dyDescent="0.15">
      <c r="A741">
        <f t="shared" si="525"/>
        <v>1909</v>
      </c>
      <c r="B741">
        <f t="shared" si="563"/>
        <v>19</v>
      </c>
      <c r="C741">
        <f t="shared" si="564"/>
        <v>9</v>
      </c>
      <c r="D741">
        <f t="shared" si="565"/>
        <v>3</v>
      </c>
      <c r="E741">
        <f t="shared" si="565"/>
        <v>3</v>
      </c>
      <c r="F741" s="4">
        <f t="shared" si="526"/>
        <v>3</v>
      </c>
      <c r="G741">
        <f t="shared" ca="1" si="527"/>
        <v>1003</v>
      </c>
      <c r="H741">
        <f t="shared" ca="1" si="528"/>
        <v>1002</v>
      </c>
      <c r="I741">
        <f t="shared" ca="1" si="529"/>
        <v>1003</v>
      </c>
      <c r="J741">
        <f t="shared" ca="1" si="530"/>
        <v>0</v>
      </c>
      <c r="K741">
        <f t="shared" ca="1" si="531"/>
        <v>0</v>
      </c>
      <c r="L741">
        <f t="shared" ca="1" si="532"/>
        <v>0</v>
      </c>
      <c r="M741">
        <f t="shared" ca="1" si="533"/>
        <v>2002</v>
      </c>
      <c r="N741">
        <f t="shared" ca="1" si="534"/>
        <v>2003</v>
      </c>
      <c r="O741">
        <f t="shared" ca="1" si="535"/>
        <v>2003</v>
      </c>
      <c r="P741">
        <f t="shared" ca="1" si="536"/>
        <v>0</v>
      </c>
      <c r="Q741">
        <f t="shared" ca="1" si="537"/>
        <v>0</v>
      </c>
      <c r="R741">
        <f t="shared" ca="1" si="538"/>
        <v>0</v>
      </c>
      <c r="S741">
        <f t="shared" ca="1" si="539"/>
        <v>3003</v>
      </c>
      <c r="T741">
        <f t="shared" ca="1" si="540"/>
        <v>3002</v>
      </c>
      <c r="U741">
        <f t="shared" ca="1" si="541"/>
        <v>3002</v>
      </c>
      <c r="V741">
        <f t="shared" ca="1" si="542"/>
        <v>0</v>
      </c>
      <c r="W741">
        <f t="shared" ca="1" si="543"/>
        <v>0</v>
      </c>
      <c r="X741">
        <f t="shared" ca="1" si="544"/>
        <v>0</v>
      </c>
      <c r="Y741">
        <f t="shared" ca="1" si="545"/>
        <v>4002</v>
      </c>
      <c r="Z741">
        <f t="shared" ca="1" si="546"/>
        <v>4002</v>
      </c>
      <c r="AA741">
        <f t="shared" ca="1" si="547"/>
        <v>4002</v>
      </c>
      <c r="AB741">
        <f t="shared" ca="1" si="548"/>
        <v>0</v>
      </c>
      <c r="AC741">
        <f t="shared" ca="1" si="549"/>
        <v>0</v>
      </c>
      <c r="AD741">
        <f t="shared" ca="1" si="550"/>
        <v>0</v>
      </c>
      <c r="AE741">
        <f t="shared" ca="1" si="551"/>
        <v>5003</v>
      </c>
      <c r="AF741">
        <f t="shared" ca="1" si="552"/>
        <v>5003</v>
      </c>
      <c r="AG741">
        <f t="shared" ca="1" si="553"/>
        <v>5003</v>
      </c>
      <c r="AH741">
        <f t="shared" ca="1" si="554"/>
        <v>0</v>
      </c>
      <c r="AI741">
        <f t="shared" ca="1" si="555"/>
        <v>0</v>
      </c>
      <c r="AJ741">
        <f t="shared" ca="1" si="556"/>
        <v>0</v>
      </c>
      <c r="AK741">
        <f t="shared" ca="1" si="557"/>
        <v>6002</v>
      </c>
      <c r="AL741">
        <f t="shared" ca="1" si="558"/>
        <v>6003</v>
      </c>
      <c r="AM741">
        <f t="shared" ca="1" si="559"/>
        <v>6003</v>
      </c>
      <c r="AN741">
        <f t="shared" ca="1" si="560"/>
        <v>0</v>
      </c>
      <c r="AO741">
        <f t="shared" ca="1" si="561"/>
        <v>0</v>
      </c>
      <c r="AP741">
        <f t="shared" ca="1" si="562"/>
        <v>0</v>
      </c>
      <c r="AQ741" t="str">
        <f t="shared" ca="1" si="568"/>
        <v>12,1003,1;12,1002,1;12,1003,1;12,2002,1;12,2003,1;12,2003,1;12,3003,1;12,3002,1;12,3002,1;12,4002,1;12,4002,1;12,4002,1;12,5003,1;12,5003,1;12,5003,1;12,6002,1;12,6003,1;12,6003,1</v>
      </c>
    </row>
    <row r="742" spans="1:43" x14ac:dyDescent="0.15">
      <c r="A742">
        <f t="shared" si="525"/>
        <v>2009</v>
      </c>
      <c r="B742">
        <f t="shared" si="563"/>
        <v>20</v>
      </c>
      <c r="C742">
        <f t="shared" si="564"/>
        <v>9</v>
      </c>
      <c r="D742">
        <f t="shared" si="565"/>
        <v>3</v>
      </c>
      <c r="E742">
        <f t="shared" si="565"/>
        <v>4</v>
      </c>
      <c r="F742" s="4">
        <f t="shared" si="526"/>
        <v>4</v>
      </c>
      <c r="G742">
        <f t="shared" ca="1" si="527"/>
        <v>1003</v>
      </c>
      <c r="H742">
        <f t="shared" ca="1" si="528"/>
        <v>1004</v>
      </c>
      <c r="I742">
        <f t="shared" ca="1" si="529"/>
        <v>1004</v>
      </c>
      <c r="J742">
        <f t="shared" ca="1" si="530"/>
        <v>0</v>
      </c>
      <c r="K742">
        <f t="shared" ca="1" si="531"/>
        <v>0</v>
      </c>
      <c r="L742">
        <f t="shared" ca="1" si="532"/>
        <v>0</v>
      </c>
      <c r="M742">
        <f t="shared" ca="1" si="533"/>
        <v>2004</v>
      </c>
      <c r="N742">
        <f t="shared" ca="1" si="534"/>
        <v>2004</v>
      </c>
      <c r="O742">
        <f t="shared" ca="1" si="535"/>
        <v>2003</v>
      </c>
      <c r="P742">
        <f t="shared" ca="1" si="536"/>
        <v>0</v>
      </c>
      <c r="Q742">
        <f t="shared" ca="1" si="537"/>
        <v>0</v>
      </c>
      <c r="R742">
        <f t="shared" ca="1" si="538"/>
        <v>0</v>
      </c>
      <c r="S742">
        <f t="shared" ca="1" si="539"/>
        <v>3003</v>
      </c>
      <c r="T742">
        <f t="shared" ca="1" si="540"/>
        <v>3004</v>
      </c>
      <c r="U742">
        <f t="shared" ca="1" si="541"/>
        <v>3004</v>
      </c>
      <c r="V742">
        <f t="shared" ca="1" si="542"/>
        <v>0</v>
      </c>
      <c r="W742">
        <f t="shared" ca="1" si="543"/>
        <v>0</v>
      </c>
      <c r="X742">
        <f t="shared" ca="1" si="544"/>
        <v>0</v>
      </c>
      <c r="Y742">
        <f t="shared" ca="1" si="545"/>
        <v>4003</v>
      </c>
      <c r="Z742">
        <f t="shared" ca="1" si="546"/>
        <v>4002</v>
      </c>
      <c r="AA742">
        <f t="shared" ca="1" si="547"/>
        <v>4003</v>
      </c>
      <c r="AB742">
        <f t="shared" ca="1" si="548"/>
        <v>0</v>
      </c>
      <c r="AC742">
        <f t="shared" ca="1" si="549"/>
        <v>0</v>
      </c>
      <c r="AD742">
        <f t="shared" ca="1" si="550"/>
        <v>0</v>
      </c>
      <c r="AE742">
        <f t="shared" ca="1" si="551"/>
        <v>5004</v>
      </c>
      <c r="AF742">
        <f t="shared" ca="1" si="552"/>
        <v>5002</v>
      </c>
      <c r="AG742">
        <f t="shared" ca="1" si="553"/>
        <v>5003</v>
      </c>
      <c r="AH742">
        <f t="shared" ca="1" si="554"/>
        <v>0</v>
      </c>
      <c r="AI742">
        <f t="shared" ca="1" si="555"/>
        <v>0</v>
      </c>
      <c r="AJ742">
        <f t="shared" ca="1" si="556"/>
        <v>0</v>
      </c>
      <c r="AK742">
        <f t="shared" ca="1" si="557"/>
        <v>6003</v>
      </c>
      <c r="AL742">
        <f t="shared" ca="1" si="558"/>
        <v>6004</v>
      </c>
      <c r="AM742">
        <f t="shared" ca="1" si="559"/>
        <v>6003</v>
      </c>
      <c r="AN742">
        <f t="shared" ca="1" si="560"/>
        <v>0</v>
      </c>
      <c r="AO742">
        <f t="shared" ca="1" si="561"/>
        <v>0</v>
      </c>
      <c r="AP742">
        <f t="shared" ca="1" si="562"/>
        <v>0</v>
      </c>
      <c r="AQ742" t="str">
        <f t="shared" ca="1" si="568"/>
        <v>12,1003,1;12,1004,1;12,1004,1;12,2004,1;12,2004,1;12,2003,1;12,3003,1;12,3004,1;12,3004,1;12,4003,1;12,4002,1;12,4003,1;12,5004,1;12,5002,1;12,5003,1;12,6003,1;12,6004,1;12,6003,1</v>
      </c>
    </row>
    <row r="743" spans="1:43" x14ac:dyDescent="0.15">
      <c r="A743">
        <f t="shared" si="525"/>
        <v>2109</v>
      </c>
      <c r="B743">
        <f t="shared" si="563"/>
        <v>21</v>
      </c>
      <c r="C743">
        <f t="shared" si="564"/>
        <v>9</v>
      </c>
      <c r="D743">
        <f t="shared" ref="D743:E762" si="569">D663</f>
        <v>4</v>
      </c>
      <c r="E743">
        <f t="shared" si="569"/>
        <v>4</v>
      </c>
      <c r="F743" s="4">
        <f t="shared" si="526"/>
        <v>4</v>
      </c>
      <c r="G743">
        <f t="shared" ca="1" si="527"/>
        <v>1004</v>
      </c>
      <c r="H743">
        <f t="shared" ca="1" si="528"/>
        <v>1003</v>
      </c>
      <c r="I743">
        <f t="shared" ca="1" si="529"/>
        <v>1004</v>
      </c>
      <c r="J743">
        <f t="shared" ca="1" si="530"/>
        <v>1004</v>
      </c>
      <c r="K743">
        <f t="shared" ca="1" si="531"/>
        <v>0</v>
      </c>
      <c r="L743">
        <f t="shared" ca="1" si="532"/>
        <v>0</v>
      </c>
      <c r="M743">
        <f t="shared" ca="1" si="533"/>
        <v>2002</v>
      </c>
      <c r="N743">
        <f t="shared" ca="1" si="534"/>
        <v>2002</v>
      </c>
      <c r="O743">
        <f t="shared" ca="1" si="535"/>
        <v>2002</v>
      </c>
      <c r="P743">
        <f t="shared" ca="1" si="536"/>
        <v>2002</v>
      </c>
      <c r="Q743">
        <f t="shared" ca="1" si="537"/>
        <v>0</v>
      </c>
      <c r="R743">
        <f t="shared" ca="1" si="538"/>
        <v>0</v>
      </c>
      <c r="S743">
        <f t="shared" ca="1" si="539"/>
        <v>3004</v>
      </c>
      <c r="T743">
        <f t="shared" ca="1" si="540"/>
        <v>3002</v>
      </c>
      <c r="U743">
        <f t="shared" ca="1" si="541"/>
        <v>3004</v>
      </c>
      <c r="V743">
        <f t="shared" ca="1" si="542"/>
        <v>3002</v>
      </c>
      <c r="W743">
        <f t="shared" ca="1" si="543"/>
        <v>0</v>
      </c>
      <c r="X743">
        <f t="shared" ca="1" si="544"/>
        <v>0</v>
      </c>
      <c r="Y743">
        <f t="shared" ca="1" si="545"/>
        <v>4004</v>
      </c>
      <c r="Z743">
        <f t="shared" ca="1" si="546"/>
        <v>4002</v>
      </c>
      <c r="AA743">
        <f t="shared" ca="1" si="547"/>
        <v>4002</v>
      </c>
      <c r="AB743">
        <f t="shared" ca="1" si="548"/>
        <v>4003</v>
      </c>
      <c r="AC743">
        <f t="shared" ca="1" si="549"/>
        <v>0</v>
      </c>
      <c r="AD743">
        <f t="shared" ca="1" si="550"/>
        <v>0</v>
      </c>
      <c r="AE743">
        <f t="shared" ca="1" si="551"/>
        <v>5004</v>
      </c>
      <c r="AF743">
        <f t="shared" ca="1" si="552"/>
        <v>5002</v>
      </c>
      <c r="AG743">
        <f t="shared" ca="1" si="553"/>
        <v>5003</v>
      </c>
      <c r="AH743">
        <f t="shared" ca="1" si="554"/>
        <v>5002</v>
      </c>
      <c r="AI743">
        <f t="shared" ca="1" si="555"/>
        <v>0</v>
      </c>
      <c r="AJ743">
        <f t="shared" ca="1" si="556"/>
        <v>0</v>
      </c>
      <c r="AK743">
        <f t="shared" ca="1" si="557"/>
        <v>6002</v>
      </c>
      <c r="AL743">
        <f t="shared" ca="1" si="558"/>
        <v>6002</v>
      </c>
      <c r="AM743">
        <f t="shared" ca="1" si="559"/>
        <v>6004</v>
      </c>
      <c r="AN743">
        <f t="shared" ca="1" si="560"/>
        <v>6003</v>
      </c>
      <c r="AO743">
        <f t="shared" ca="1" si="561"/>
        <v>0</v>
      </c>
      <c r="AP743">
        <f t="shared" ca="1" si="562"/>
        <v>0</v>
      </c>
      <c r="AQ743" t="str">
        <f t="shared" ref="AQ743:AQ747" ca="1" si="570">"12,"&amp;G743&amp;",1;12,"&amp;OFFSET(G743,0,1)&amp;",1;12,"&amp;OFFSET(G743,0,2)&amp;",1;12,"&amp;OFFSET(G743,0,3)&amp;",1;12,"&amp;OFFSET(G743,0,6)&amp;",1;12,"&amp;OFFSET(G743,0,7)&amp;",1;12,"&amp;OFFSET(G743,0,8)&amp;",1;12,"&amp;OFFSET(G743,0,9)&amp;",1;12,"&amp;OFFSET(G743,0,12)&amp;",1;12,"&amp;OFFSET(G743,0,13)&amp;",1;12,"&amp;OFFSET(G743,0,14)&amp;",1;12,"&amp;OFFSET(G743,0,15)&amp;",1;12,"&amp;OFFSET(G743,0,18)&amp;",1;12,"&amp;OFFSET(G743,0,19)&amp;",1;12,"&amp;OFFSET(G743,0,20)&amp;",1;12,"&amp;OFFSET(G743,0,21)&amp;",1;12,"&amp;OFFSET(G743,0,24)&amp;",1;12,"&amp;OFFSET(G743,0,25)&amp;",1;12,"&amp;OFFSET(G743,0,26)&amp;",1;12,"&amp;OFFSET(G743,0,27)&amp;",1;12,"&amp;OFFSET(G743,0,30)&amp;",1;12,"&amp;OFFSET(G743,0,31)&amp;",1;12,"&amp;OFFSET(G743,0,32)&amp;",1;12,"&amp;OFFSET(G743,0,33)&amp;",1"</f>
        <v>12,1004,1;12,1003,1;12,1004,1;12,1004,1;12,2002,1;12,2002,1;12,2002,1;12,2002,1;12,3004,1;12,3002,1;12,3004,1;12,3002,1;12,4004,1;12,4002,1;12,4002,1;12,4003,1;12,5004,1;12,5002,1;12,5003,1;12,5002,1;12,6002,1;12,6002,1;12,6004,1;12,6003,1</v>
      </c>
    </row>
    <row r="744" spans="1:43" x14ac:dyDescent="0.15">
      <c r="A744">
        <f t="shared" si="525"/>
        <v>2209</v>
      </c>
      <c r="B744">
        <f t="shared" si="563"/>
        <v>22</v>
      </c>
      <c r="C744">
        <f t="shared" si="564"/>
        <v>9</v>
      </c>
      <c r="D744">
        <f t="shared" si="569"/>
        <v>4</v>
      </c>
      <c r="E744">
        <f t="shared" si="569"/>
        <v>4</v>
      </c>
      <c r="F744" s="4">
        <f t="shared" si="526"/>
        <v>4</v>
      </c>
      <c r="G744">
        <f t="shared" ca="1" si="527"/>
        <v>1004</v>
      </c>
      <c r="H744">
        <f t="shared" ca="1" si="528"/>
        <v>1003</v>
      </c>
      <c r="I744">
        <f t="shared" ca="1" si="529"/>
        <v>1002</v>
      </c>
      <c r="J744">
        <f t="shared" ca="1" si="530"/>
        <v>1002</v>
      </c>
      <c r="K744">
        <f t="shared" ca="1" si="531"/>
        <v>0</v>
      </c>
      <c r="L744">
        <f t="shared" ca="1" si="532"/>
        <v>0</v>
      </c>
      <c r="M744">
        <f t="shared" ca="1" si="533"/>
        <v>2002</v>
      </c>
      <c r="N744">
        <f t="shared" ca="1" si="534"/>
        <v>2002</v>
      </c>
      <c r="O744">
        <f t="shared" ca="1" si="535"/>
        <v>2003</v>
      </c>
      <c r="P744">
        <f t="shared" ca="1" si="536"/>
        <v>2003</v>
      </c>
      <c r="Q744">
        <f t="shared" ca="1" si="537"/>
        <v>0</v>
      </c>
      <c r="R744">
        <f t="shared" ca="1" si="538"/>
        <v>0</v>
      </c>
      <c r="S744">
        <f t="shared" ca="1" si="539"/>
        <v>3003</v>
      </c>
      <c r="T744">
        <f t="shared" ca="1" si="540"/>
        <v>3004</v>
      </c>
      <c r="U744">
        <f t="shared" ca="1" si="541"/>
        <v>3004</v>
      </c>
      <c r="V744">
        <f t="shared" ca="1" si="542"/>
        <v>3002</v>
      </c>
      <c r="W744">
        <f t="shared" ca="1" si="543"/>
        <v>0</v>
      </c>
      <c r="X744">
        <f t="shared" ca="1" si="544"/>
        <v>0</v>
      </c>
      <c r="Y744">
        <f t="shared" ca="1" si="545"/>
        <v>4004</v>
      </c>
      <c r="Z744">
        <f t="shared" ca="1" si="546"/>
        <v>4003</v>
      </c>
      <c r="AA744">
        <f t="shared" ca="1" si="547"/>
        <v>4002</v>
      </c>
      <c r="AB744">
        <f t="shared" ca="1" si="548"/>
        <v>4003</v>
      </c>
      <c r="AC744">
        <f t="shared" ca="1" si="549"/>
        <v>0</v>
      </c>
      <c r="AD744">
        <f t="shared" ca="1" si="550"/>
        <v>0</v>
      </c>
      <c r="AE744">
        <f t="shared" ca="1" si="551"/>
        <v>5004</v>
      </c>
      <c r="AF744">
        <f t="shared" ca="1" si="552"/>
        <v>5003</v>
      </c>
      <c r="AG744">
        <f t="shared" ca="1" si="553"/>
        <v>5003</v>
      </c>
      <c r="AH744">
        <f t="shared" ca="1" si="554"/>
        <v>5004</v>
      </c>
      <c r="AI744">
        <f t="shared" ca="1" si="555"/>
        <v>0</v>
      </c>
      <c r="AJ744">
        <f t="shared" ca="1" si="556"/>
        <v>0</v>
      </c>
      <c r="AK744">
        <f t="shared" ca="1" si="557"/>
        <v>6003</v>
      </c>
      <c r="AL744">
        <f t="shared" ca="1" si="558"/>
        <v>6002</v>
      </c>
      <c r="AM744">
        <f t="shared" ca="1" si="559"/>
        <v>6002</v>
      </c>
      <c r="AN744">
        <f t="shared" ca="1" si="560"/>
        <v>6002</v>
      </c>
      <c r="AO744">
        <f t="shared" ca="1" si="561"/>
        <v>0</v>
      </c>
      <c r="AP744">
        <f t="shared" ca="1" si="562"/>
        <v>0</v>
      </c>
      <c r="AQ744" t="str">
        <f t="shared" ca="1" si="570"/>
        <v>12,1004,1;12,1003,1;12,1002,1;12,1002,1;12,2002,1;12,2002,1;12,2003,1;12,2003,1;12,3003,1;12,3004,1;12,3004,1;12,3002,1;12,4004,1;12,4003,1;12,4002,1;12,4003,1;12,5004,1;12,5003,1;12,5003,1;12,5004,1;12,6003,1;12,6002,1;12,6002,1;12,6002,1</v>
      </c>
    </row>
    <row r="745" spans="1:43" x14ac:dyDescent="0.15">
      <c r="A745">
        <f t="shared" si="525"/>
        <v>2309</v>
      </c>
      <c r="B745">
        <f t="shared" si="563"/>
        <v>23</v>
      </c>
      <c r="C745">
        <f t="shared" si="564"/>
        <v>9</v>
      </c>
      <c r="D745">
        <f t="shared" si="569"/>
        <v>4</v>
      </c>
      <c r="E745">
        <f t="shared" si="569"/>
        <v>4</v>
      </c>
      <c r="F745" s="4">
        <f t="shared" si="526"/>
        <v>4</v>
      </c>
      <c r="G745">
        <f t="shared" ca="1" si="527"/>
        <v>1004</v>
      </c>
      <c r="H745">
        <f t="shared" ca="1" si="528"/>
        <v>1002</v>
      </c>
      <c r="I745">
        <f t="shared" ca="1" si="529"/>
        <v>1002</v>
      </c>
      <c r="J745">
        <f t="shared" ca="1" si="530"/>
        <v>1003</v>
      </c>
      <c r="K745">
        <f t="shared" ca="1" si="531"/>
        <v>0</v>
      </c>
      <c r="L745">
        <f t="shared" ca="1" si="532"/>
        <v>0</v>
      </c>
      <c r="M745">
        <f t="shared" ca="1" si="533"/>
        <v>2004</v>
      </c>
      <c r="N745">
        <f t="shared" ca="1" si="534"/>
        <v>2004</v>
      </c>
      <c r="O745">
        <f t="shared" ca="1" si="535"/>
        <v>2002</v>
      </c>
      <c r="P745">
        <f t="shared" ca="1" si="536"/>
        <v>2003</v>
      </c>
      <c r="Q745">
        <f t="shared" ca="1" si="537"/>
        <v>0</v>
      </c>
      <c r="R745">
        <f t="shared" ca="1" si="538"/>
        <v>0</v>
      </c>
      <c r="S745">
        <f t="shared" ca="1" si="539"/>
        <v>3004</v>
      </c>
      <c r="T745">
        <f t="shared" ca="1" si="540"/>
        <v>3003</v>
      </c>
      <c r="U745">
        <f t="shared" ca="1" si="541"/>
        <v>3004</v>
      </c>
      <c r="V745">
        <f t="shared" ca="1" si="542"/>
        <v>3004</v>
      </c>
      <c r="W745">
        <f t="shared" ca="1" si="543"/>
        <v>0</v>
      </c>
      <c r="X745">
        <f t="shared" ca="1" si="544"/>
        <v>0</v>
      </c>
      <c r="Y745">
        <f t="shared" ca="1" si="545"/>
        <v>4002</v>
      </c>
      <c r="Z745">
        <f t="shared" ca="1" si="546"/>
        <v>4003</v>
      </c>
      <c r="AA745">
        <f t="shared" ca="1" si="547"/>
        <v>4002</v>
      </c>
      <c r="AB745">
        <f t="shared" ca="1" si="548"/>
        <v>4002</v>
      </c>
      <c r="AC745">
        <f t="shared" ca="1" si="549"/>
        <v>0</v>
      </c>
      <c r="AD745">
        <f t="shared" ca="1" si="550"/>
        <v>0</v>
      </c>
      <c r="AE745">
        <f t="shared" ca="1" si="551"/>
        <v>5002</v>
      </c>
      <c r="AF745">
        <f t="shared" ca="1" si="552"/>
        <v>5002</v>
      </c>
      <c r="AG745">
        <f t="shared" ca="1" si="553"/>
        <v>5003</v>
      </c>
      <c r="AH745">
        <f t="shared" ca="1" si="554"/>
        <v>5004</v>
      </c>
      <c r="AI745">
        <f t="shared" ca="1" si="555"/>
        <v>0</v>
      </c>
      <c r="AJ745">
        <f t="shared" ca="1" si="556"/>
        <v>0</v>
      </c>
      <c r="AK745">
        <f t="shared" ca="1" si="557"/>
        <v>6002</v>
      </c>
      <c r="AL745">
        <f t="shared" ca="1" si="558"/>
        <v>6002</v>
      </c>
      <c r="AM745">
        <f t="shared" ca="1" si="559"/>
        <v>6002</v>
      </c>
      <c r="AN745">
        <f t="shared" ca="1" si="560"/>
        <v>6004</v>
      </c>
      <c r="AO745">
        <f t="shared" ca="1" si="561"/>
        <v>0</v>
      </c>
      <c r="AP745">
        <f t="shared" ca="1" si="562"/>
        <v>0</v>
      </c>
      <c r="AQ745" t="str">
        <f t="shared" ca="1" si="570"/>
        <v>12,1004,1;12,1002,1;12,1002,1;12,1003,1;12,2004,1;12,2004,1;12,2002,1;12,2003,1;12,3004,1;12,3003,1;12,3004,1;12,3004,1;12,4002,1;12,4003,1;12,4002,1;12,4002,1;12,5002,1;12,5002,1;12,5003,1;12,5004,1;12,6002,1;12,6002,1;12,6002,1;12,6004,1</v>
      </c>
    </row>
    <row r="746" spans="1:43" x14ac:dyDescent="0.15">
      <c r="A746">
        <f t="shared" si="525"/>
        <v>2409</v>
      </c>
      <c r="B746">
        <f t="shared" si="563"/>
        <v>24</v>
      </c>
      <c r="C746">
        <f t="shared" si="564"/>
        <v>9</v>
      </c>
      <c r="D746">
        <f t="shared" si="569"/>
        <v>4</v>
      </c>
      <c r="E746">
        <f t="shared" si="569"/>
        <v>4</v>
      </c>
      <c r="F746" s="4">
        <f t="shared" si="526"/>
        <v>4</v>
      </c>
      <c r="G746">
        <f t="shared" ca="1" si="527"/>
        <v>1004</v>
      </c>
      <c r="H746">
        <f t="shared" ca="1" si="528"/>
        <v>1002</v>
      </c>
      <c r="I746">
        <f t="shared" ca="1" si="529"/>
        <v>1004</v>
      </c>
      <c r="J746">
        <f t="shared" ca="1" si="530"/>
        <v>1003</v>
      </c>
      <c r="K746">
        <f t="shared" ca="1" si="531"/>
        <v>0</v>
      </c>
      <c r="L746">
        <f t="shared" ca="1" si="532"/>
        <v>0</v>
      </c>
      <c r="M746">
        <f t="shared" ca="1" si="533"/>
        <v>2002</v>
      </c>
      <c r="N746">
        <f t="shared" ca="1" si="534"/>
        <v>2003</v>
      </c>
      <c r="O746">
        <f t="shared" ca="1" si="535"/>
        <v>2004</v>
      </c>
      <c r="P746">
        <f t="shared" ca="1" si="536"/>
        <v>2002</v>
      </c>
      <c r="Q746">
        <f t="shared" ca="1" si="537"/>
        <v>0</v>
      </c>
      <c r="R746">
        <f t="shared" ca="1" si="538"/>
        <v>0</v>
      </c>
      <c r="S746">
        <f t="shared" ca="1" si="539"/>
        <v>3002</v>
      </c>
      <c r="T746">
        <f t="shared" ca="1" si="540"/>
        <v>3003</v>
      </c>
      <c r="U746">
        <f t="shared" ca="1" si="541"/>
        <v>3004</v>
      </c>
      <c r="V746">
        <f t="shared" ca="1" si="542"/>
        <v>3004</v>
      </c>
      <c r="W746">
        <f t="shared" ca="1" si="543"/>
        <v>0</v>
      </c>
      <c r="X746">
        <f t="shared" ca="1" si="544"/>
        <v>0</v>
      </c>
      <c r="Y746">
        <f t="shared" ca="1" si="545"/>
        <v>4002</v>
      </c>
      <c r="Z746">
        <f t="shared" ca="1" si="546"/>
        <v>4002</v>
      </c>
      <c r="AA746">
        <f t="shared" ca="1" si="547"/>
        <v>4003</v>
      </c>
      <c r="AB746">
        <f t="shared" ca="1" si="548"/>
        <v>4002</v>
      </c>
      <c r="AC746">
        <f t="shared" ca="1" si="549"/>
        <v>0</v>
      </c>
      <c r="AD746">
        <f t="shared" ca="1" si="550"/>
        <v>0</v>
      </c>
      <c r="AE746">
        <f t="shared" ca="1" si="551"/>
        <v>5002</v>
      </c>
      <c r="AF746">
        <f t="shared" ca="1" si="552"/>
        <v>5004</v>
      </c>
      <c r="AG746">
        <f t="shared" ca="1" si="553"/>
        <v>5003</v>
      </c>
      <c r="AH746">
        <f t="shared" ca="1" si="554"/>
        <v>5002</v>
      </c>
      <c r="AI746">
        <f t="shared" ca="1" si="555"/>
        <v>0</v>
      </c>
      <c r="AJ746">
        <f t="shared" ca="1" si="556"/>
        <v>0</v>
      </c>
      <c r="AK746">
        <f t="shared" ca="1" si="557"/>
        <v>6004</v>
      </c>
      <c r="AL746">
        <f t="shared" ca="1" si="558"/>
        <v>6002</v>
      </c>
      <c r="AM746">
        <f t="shared" ca="1" si="559"/>
        <v>6003</v>
      </c>
      <c r="AN746">
        <f t="shared" ca="1" si="560"/>
        <v>6004</v>
      </c>
      <c r="AO746">
        <f t="shared" ca="1" si="561"/>
        <v>0</v>
      </c>
      <c r="AP746">
        <f t="shared" ca="1" si="562"/>
        <v>0</v>
      </c>
      <c r="AQ746" t="str">
        <f t="shared" ca="1" si="570"/>
        <v>12,1004,1;12,1002,1;12,1004,1;12,1003,1;12,2002,1;12,2003,1;12,2004,1;12,2002,1;12,3002,1;12,3003,1;12,3004,1;12,3004,1;12,4002,1;12,4002,1;12,4003,1;12,4002,1;12,5002,1;12,5004,1;12,5003,1;12,5002,1;12,6004,1;12,6002,1;12,6003,1;12,6004,1</v>
      </c>
    </row>
    <row r="747" spans="1:43" x14ac:dyDescent="0.15">
      <c r="A747">
        <f t="shared" si="525"/>
        <v>2509</v>
      </c>
      <c r="B747">
        <f t="shared" si="563"/>
        <v>25</v>
      </c>
      <c r="C747">
        <f t="shared" si="564"/>
        <v>9</v>
      </c>
      <c r="D747">
        <f t="shared" si="569"/>
        <v>4</v>
      </c>
      <c r="E747">
        <f t="shared" si="569"/>
        <v>4</v>
      </c>
      <c r="F747" s="4">
        <f t="shared" si="526"/>
        <v>4</v>
      </c>
      <c r="G747">
        <f t="shared" ca="1" si="527"/>
        <v>1004</v>
      </c>
      <c r="H747">
        <f t="shared" ca="1" si="528"/>
        <v>1002</v>
      </c>
      <c r="I747">
        <f t="shared" ca="1" si="529"/>
        <v>1003</v>
      </c>
      <c r="J747">
        <f t="shared" ca="1" si="530"/>
        <v>1004</v>
      </c>
      <c r="K747">
        <f t="shared" ca="1" si="531"/>
        <v>0</v>
      </c>
      <c r="L747">
        <f t="shared" ca="1" si="532"/>
        <v>0</v>
      </c>
      <c r="M747">
        <f t="shared" ca="1" si="533"/>
        <v>2004</v>
      </c>
      <c r="N747">
        <f t="shared" ca="1" si="534"/>
        <v>2003</v>
      </c>
      <c r="O747">
        <f t="shared" ca="1" si="535"/>
        <v>2003</v>
      </c>
      <c r="P747">
        <f t="shared" ca="1" si="536"/>
        <v>2003</v>
      </c>
      <c r="Q747">
        <f t="shared" ca="1" si="537"/>
        <v>0</v>
      </c>
      <c r="R747">
        <f t="shared" ca="1" si="538"/>
        <v>0</v>
      </c>
      <c r="S747">
        <f t="shared" ca="1" si="539"/>
        <v>3003</v>
      </c>
      <c r="T747">
        <f t="shared" ca="1" si="540"/>
        <v>3003</v>
      </c>
      <c r="U747">
        <f t="shared" ca="1" si="541"/>
        <v>3003</v>
      </c>
      <c r="V747">
        <f t="shared" ca="1" si="542"/>
        <v>3002</v>
      </c>
      <c r="W747">
        <f t="shared" ca="1" si="543"/>
        <v>0</v>
      </c>
      <c r="X747">
        <f t="shared" ca="1" si="544"/>
        <v>0</v>
      </c>
      <c r="Y747">
        <f t="shared" ca="1" si="545"/>
        <v>4003</v>
      </c>
      <c r="Z747">
        <f t="shared" ca="1" si="546"/>
        <v>4003</v>
      </c>
      <c r="AA747">
        <f t="shared" ca="1" si="547"/>
        <v>4003</v>
      </c>
      <c r="AB747">
        <f t="shared" ca="1" si="548"/>
        <v>4002</v>
      </c>
      <c r="AC747">
        <f t="shared" ca="1" si="549"/>
        <v>0</v>
      </c>
      <c r="AD747">
        <f t="shared" ca="1" si="550"/>
        <v>0</v>
      </c>
      <c r="AE747">
        <f t="shared" ca="1" si="551"/>
        <v>5002</v>
      </c>
      <c r="AF747">
        <f t="shared" ca="1" si="552"/>
        <v>5004</v>
      </c>
      <c r="AG747">
        <f t="shared" ca="1" si="553"/>
        <v>5002</v>
      </c>
      <c r="AH747">
        <f t="shared" ca="1" si="554"/>
        <v>5003</v>
      </c>
      <c r="AI747">
        <f t="shared" ca="1" si="555"/>
        <v>0</v>
      </c>
      <c r="AJ747">
        <f t="shared" ca="1" si="556"/>
        <v>0</v>
      </c>
      <c r="AK747">
        <f t="shared" ca="1" si="557"/>
        <v>6003</v>
      </c>
      <c r="AL747">
        <f t="shared" ca="1" si="558"/>
        <v>6004</v>
      </c>
      <c r="AM747">
        <f t="shared" ca="1" si="559"/>
        <v>6004</v>
      </c>
      <c r="AN747">
        <f t="shared" ca="1" si="560"/>
        <v>6004</v>
      </c>
      <c r="AO747">
        <f t="shared" ca="1" si="561"/>
        <v>0</v>
      </c>
      <c r="AP747">
        <f t="shared" ca="1" si="562"/>
        <v>0</v>
      </c>
      <c r="AQ747" t="str">
        <f t="shared" ca="1" si="570"/>
        <v>12,1004,1;12,1002,1;12,1003,1;12,1004,1;12,2004,1;12,2003,1;12,2003,1;12,2003,1;12,3003,1;12,3003,1;12,3003,1;12,3002,1;12,4003,1;12,4003,1;12,4003,1;12,4002,1;12,5002,1;12,5004,1;12,5002,1;12,5003,1;12,6003,1;12,6004,1;12,6004,1;12,6004,1</v>
      </c>
    </row>
    <row r="748" spans="1:43" x14ac:dyDescent="0.15">
      <c r="A748">
        <f t="shared" si="525"/>
        <v>2609</v>
      </c>
      <c r="B748">
        <f t="shared" si="563"/>
        <v>26</v>
      </c>
      <c r="C748">
        <f t="shared" si="564"/>
        <v>9</v>
      </c>
      <c r="D748">
        <f t="shared" si="569"/>
        <v>5</v>
      </c>
      <c r="E748">
        <f t="shared" si="569"/>
        <v>4</v>
      </c>
      <c r="F748" s="4">
        <f t="shared" si="526"/>
        <v>4</v>
      </c>
      <c r="G748">
        <f t="shared" ca="1" si="527"/>
        <v>1002</v>
      </c>
      <c r="H748">
        <f t="shared" ca="1" si="528"/>
        <v>1002</v>
      </c>
      <c r="I748">
        <f t="shared" ca="1" si="529"/>
        <v>1002</v>
      </c>
      <c r="J748">
        <f t="shared" ca="1" si="530"/>
        <v>1004</v>
      </c>
      <c r="K748">
        <f t="shared" ca="1" si="531"/>
        <v>1004</v>
      </c>
      <c r="L748">
        <f t="shared" ca="1" si="532"/>
        <v>0</v>
      </c>
      <c r="M748">
        <f t="shared" ca="1" si="533"/>
        <v>2003</v>
      </c>
      <c r="N748">
        <f t="shared" ca="1" si="534"/>
        <v>2004</v>
      </c>
      <c r="O748">
        <f t="shared" ca="1" si="535"/>
        <v>2002</v>
      </c>
      <c r="P748">
        <f t="shared" ca="1" si="536"/>
        <v>2003</v>
      </c>
      <c r="Q748">
        <f t="shared" ca="1" si="537"/>
        <v>2002</v>
      </c>
      <c r="R748">
        <f t="shared" ca="1" si="538"/>
        <v>0</v>
      </c>
      <c r="S748">
        <f t="shared" ca="1" si="539"/>
        <v>3004</v>
      </c>
      <c r="T748">
        <f t="shared" ca="1" si="540"/>
        <v>3002</v>
      </c>
      <c r="U748">
        <f t="shared" ca="1" si="541"/>
        <v>3002</v>
      </c>
      <c r="V748">
        <f t="shared" ca="1" si="542"/>
        <v>3003</v>
      </c>
      <c r="W748">
        <f t="shared" ca="1" si="543"/>
        <v>3004</v>
      </c>
      <c r="X748">
        <f t="shared" ca="1" si="544"/>
        <v>0</v>
      </c>
      <c r="Y748">
        <f t="shared" ca="1" si="545"/>
        <v>4003</v>
      </c>
      <c r="Z748">
        <f t="shared" ca="1" si="546"/>
        <v>4003</v>
      </c>
      <c r="AA748">
        <f t="shared" ca="1" si="547"/>
        <v>4002</v>
      </c>
      <c r="AB748">
        <f t="shared" ca="1" si="548"/>
        <v>4002</v>
      </c>
      <c r="AC748">
        <f t="shared" ca="1" si="549"/>
        <v>4002</v>
      </c>
      <c r="AD748">
        <f t="shared" ca="1" si="550"/>
        <v>0</v>
      </c>
      <c r="AE748">
        <f t="shared" ca="1" si="551"/>
        <v>5004</v>
      </c>
      <c r="AF748">
        <f t="shared" ca="1" si="552"/>
        <v>5003</v>
      </c>
      <c r="AG748">
        <f t="shared" ca="1" si="553"/>
        <v>5003</v>
      </c>
      <c r="AH748">
        <f t="shared" ca="1" si="554"/>
        <v>5003</v>
      </c>
      <c r="AI748">
        <f t="shared" ca="1" si="555"/>
        <v>5002</v>
      </c>
      <c r="AJ748">
        <f t="shared" ca="1" si="556"/>
        <v>0</v>
      </c>
      <c r="AK748">
        <f t="shared" ca="1" si="557"/>
        <v>6002</v>
      </c>
      <c r="AL748">
        <f t="shared" ca="1" si="558"/>
        <v>6004</v>
      </c>
      <c r="AM748">
        <f t="shared" ca="1" si="559"/>
        <v>6004</v>
      </c>
      <c r="AN748">
        <f t="shared" ca="1" si="560"/>
        <v>6003</v>
      </c>
      <c r="AO748">
        <f t="shared" ca="1" si="561"/>
        <v>6003</v>
      </c>
      <c r="AP748">
        <f t="shared" ca="1" si="562"/>
        <v>0</v>
      </c>
      <c r="AQ748" t="str">
        <f t="shared" ref="AQ748:AQ752" ca="1" si="571">"12,"&amp;G748&amp;",1;12,"&amp;OFFSET(G748,0,1)&amp;",1;12,"&amp;OFFSET(G748,0,3)&amp;",1;12,"&amp;OFFSET(G748,0,4)&amp;",1;12,"&amp;OFFSET(G748,0,6)&amp;",1;12,"&amp;OFFSET(G748,0,7)&amp;",1;12,"&amp;OFFSET(G748,0,8)&amp;",1;12,"&amp;OFFSET(G748,0,9)&amp;",1;12,"&amp;OFFSET(G748,0,10)&amp;",1;12,"&amp;OFFSET(G748,0,12)&amp;",1;12,"&amp;OFFSET(G748,0,13)&amp;",1;12,"&amp;OFFSET(G748,0,14)&amp;",1;12,"&amp;OFFSET(G748,0,15)&amp;",1;12,"&amp;OFFSET(G748,0,16)&amp;",1;12,"&amp;OFFSET(G748,0,18)&amp;",1;12,"&amp;OFFSET(G748,0,19)&amp;",1;12,"&amp;OFFSET(G748,0,20)&amp;",1;12,"&amp;OFFSET(G748,0,21)&amp;",1;12,"&amp;OFFSET(G748,0,22)&amp;",1;12,"&amp;OFFSET(G748,0,24)&amp;",1;12,"&amp;OFFSET(G748,0,25)&amp;",1;12,"&amp;OFFSET(G748,0,26)&amp;",1;12,"&amp;OFFSET(G748,0,27)&amp;",1;12,"&amp;OFFSET(G748,0,28)&amp;",1;12,"&amp;OFFSET(G748,0,30)&amp;",1;12,"&amp;OFFSET(G748,0,31)&amp;",1;12,"&amp;OFFSET(G748,0,32)&amp;",1;12,"&amp;OFFSET(G748,0,33)&amp;",1;12,"&amp;OFFSET(G748,0,34)&amp;",1"</f>
        <v>12,1002,1;12,1002,1;12,1004,1;12,1004,1;12,2003,1;12,2004,1;12,2002,1;12,2003,1;12,2002,1;12,3004,1;12,3002,1;12,3002,1;12,3003,1;12,3004,1;12,4003,1;12,4003,1;12,4002,1;12,4002,1;12,4002,1;12,5004,1;12,5003,1;12,5003,1;12,5003,1;12,5002,1;12,6002,1;12,6004,1;12,6004,1;12,6003,1;12,6003,1</v>
      </c>
    </row>
    <row r="749" spans="1:43" x14ac:dyDescent="0.15">
      <c r="A749">
        <f t="shared" si="525"/>
        <v>2709</v>
      </c>
      <c r="B749">
        <f t="shared" si="563"/>
        <v>27</v>
      </c>
      <c r="C749">
        <f t="shared" si="564"/>
        <v>9</v>
      </c>
      <c r="D749">
        <f t="shared" si="569"/>
        <v>5</v>
      </c>
      <c r="E749">
        <f t="shared" si="569"/>
        <v>4</v>
      </c>
      <c r="F749" s="4">
        <f t="shared" si="526"/>
        <v>4</v>
      </c>
      <c r="G749">
        <f t="shared" ca="1" si="527"/>
        <v>1003</v>
      </c>
      <c r="H749">
        <f t="shared" ca="1" si="528"/>
        <v>1002</v>
      </c>
      <c r="I749">
        <f t="shared" ca="1" si="529"/>
        <v>1003</v>
      </c>
      <c r="J749">
        <f t="shared" ca="1" si="530"/>
        <v>1003</v>
      </c>
      <c r="K749">
        <f t="shared" ca="1" si="531"/>
        <v>1002</v>
      </c>
      <c r="L749">
        <f t="shared" ca="1" si="532"/>
        <v>0</v>
      </c>
      <c r="M749">
        <f t="shared" ca="1" si="533"/>
        <v>2003</v>
      </c>
      <c r="N749">
        <f t="shared" ca="1" si="534"/>
        <v>2004</v>
      </c>
      <c r="O749">
        <f t="shared" ca="1" si="535"/>
        <v>2002</v>
      </c>
      <c r="P749">
        <f t="shared" ca="1" si="536"/>
        <v>2003</v>
      </c>
      <c r="Q749">
        <f t="shared" ca="1" si="537"/>
        <v>2004</v>
      </c>
      <c r="R749">
        <f t="shared" ca="1" si="538"/>
        <v>0</v>
      </c>
      <c r="S749">
        <f t="shared" ca="1" si="539"/>
        <v>3004</v>
      </c>
      <c r="T749">
        <f t="shared" ca="1" si="540"/>
        <v>3002</v>
      </c>
      <c r="U749">
        <f t="shared" ca="1" si="541"/>
        <v>3003</v>
      </c>
      <c r="V749">
        <f t="shared" ca="1" si="542"/>
        <v>3003</v>
      </c>
      <c r="W749">
        <f t="shared" ca="1" si="543"/>
        <v>3002</v>
      </c>
      <c r="X749">
        <f t="shared" ca="1" si="544"/>
        <v>0</v>
      </c>
      <c r="Y749">
        <f t="shared" ca="1" si="545"/>
        <v>4002</v>
      </c>
      <c r="Z749">
        <f t="shared" ca="1" si="546"/>
        <v>4003</v>
      </c>
      <c r="AA749">
        <f t="shared" ca="1" si="547"/>
        <v>4003</v>
      </c>
      <c r="AB749">
        <f t="shared" ca="1" si="548"/>
        <v>4002</v>
      </c>
      <c r="AC749">
        <f t="shared" ca="1" si="549"/>
        <v>4003</v>
      </c>
      <c r="AD749">
        <f t="shared" ca="1" si="550"/>
        <v>0</v>
      </c>
      <c r="AE749">
        <f t="shared" ca="1" si="551"/>
        <v>5003</v>
      </c>
      <c r="AF749">
        <f t="shared" ca="1" si="552"/>
        <v>5004</v>
      </c>
      <c r="AG749">
        <f t="shared" ca="1" si="553"/>
        <v>5003</v>
      </c>
      <c r="AH749">
        <f t="shared" ca="1" si="554"/>
        <v>5002</v>
      </c>
      <c r="AI749">
        <f t="shared" ca="1" si="555"/>
        <v>5004</v>
      </c>
      <c r="AJ749">
        <f t="shared" ca="1" si="556"/>
        <v>0</v>
      </c>
      <c r="AK749">
        <f t="shared" ca="1" si="557"/>
        <v>6003</v>
      </c>
      <c r="AL749">
        <f t="shared" ca="1" si="558"/>
        <v>6003</v>
      </c>
      <c r="AM749">
        <f t="shared" ca="1" si="559"/>
        <v>6003</v>
      </c>
      <c r="AN749">
        <f t="shared" ca="1" si="560"/>
        <v>6002</v>
      </c>
      <c r="AO749">
        <f t="shared" ca="1" si="561"/>
        <v>6003</v>
      </c>
      <c r="AP749">
        <f t="shared" ca="1" si="562"/>
        <v>0</v>
      </c>
      <c r="AQ749" t="str">
        <f t="shared" ca="1" si="571"/>
        <v>12,1003,1;12,1002,1;12,1003,1;12,1002,1;12,2003,1;12,2004,1;12,2002,1;12,2003,1;12,2004,1;12,3004,1;12,3002,1;12,3003,1;12,3003,1;12,3002,1;12,4002,1;12,4003,1;12,4003,1;12,4002,1;12,4003,1;12,5003,1;12,5004,1;12,5003,1;12,5002,1;12,5004,1;12,6003,1;12,6003,1;12,6003,1;12,6002,1;12,6003,1</v>
      </c>
    </row>
    <row r="750" spans="1:43" x14ac:dyDescent="0.15">
      <c r="A750">
        <f t="shared" si="525"/>
        <v>2809</v>
      </c>
      <c r="B750">
        <f t="shared" si="563"/>
        <v>28</v>
      </c>
      <c r="C750">
        <f t="shared" si="564"/>
        <v>9</v>
      </c>
      <c r="D750">
        <f t="shared" si="569"/>
        <v>5</v>
      </c>
      <c r="E750">
        <f t="shared" si="569"/>
        <v>4</v>
      </c>
      <c r="F750" s="4">
        <f t="shared" si="526"/>
        <v>4</v>
      </c>
      <c r="G750">
        <f t="shared" ca="1" si="527"/>
        <v>1004</v>
      </c>
      <c r="H750">
        <f t="shared" ca="1" si="528"/>
        <v>1003</v>
      </c>
      <c r="I750">
        <f t="shared" ca="1" si="529"/>
        <v>1003</v>
      </c>
      <c r="J750">
        <f t="shared" ca="1" si="530"/>
        <v>1002</v>
      </c>
      <c r="K750">
        <f t="shared" ca="1" si="531"/>
        <v>1004</v>
      </c>
      <c r="L750">
        <f t="shared" ca="1" si="532"/>
        <v>0</v>
      </c>
      <c r="M750">
        <f t="shared" ca="1" si="533"/>
        <v>2004</v>
      </c>
      <c r="N750">
        <f t="shared" ca="1" si="534"/>
        <v>2002</v>
      </c>
      <c r="O750">
        <f t="shared" ca="1" si="535"/>
        <v>2004</v>
      </c>
      <c r="P750">
        <f t="shared" ca="1" si="536"/>
        <v>2004</v>
      </c>
      <c r="Q750">
        <f t="shared" ca="1" si="537"/>
        <v>2003</v>
      </c>
      <c r="R750">
        <f t="shared" ca="1" si="538"/>
        <v>0</v>
      </c>
      <c r="S750">
        <f t="shared" ca="1" si="539"/>
        <v>3003</v>
      </c>
      <c r="T750">
        <f t="shared" ca="1" si="540"/>
        <v>3002</v>
      </c>
      <c r="U750">
        <f t="shared" ca="1" si="541"/>
        <v>3004</v>
      </c>
      <c r="V750">
        <f t="shared" ca="1" si="542"/>
        <v>3003</v>
      </c>
      <c r="W750">
        <f t="shared" ca="1" si="543"/>
        <v>3004</v>
      </c>
      <c r="X750">
        <f t="shared" ca="1" si="544"/>
        <v>0</v>
      </c>
      <c r="Y750">
        <f t="shared" ca="1" si="545"/>
        <v>4002</v>
      </c>
      <c r="Z750">
        <f t="shared" ca="1" si="546"/>
        <v>4004</v>
      </c>
      <c r="AA750">
        <f t="shared" ca="1" si="547"/>
        <v>4003</v>
      </c>
      <c r="AB750">
        <f t="shared" ca="1" si="548"/>
        <v>4004</v>
      </c>
      <c r="AC750">
        <f t="shared" ca="1" si="549"/>
        <v>4004</v>
      </c>
      <c r="AD750">
        <f t="shared" ca="1" si="550"/>
        <v>0</v>
      </c>
      <c r="AE750">
        <f t="shared" ca="1" si="551"/>
        <v>5004</v>
      </c>
      <c r="AF750">
        <f t="shared" ca="1" si="552"/>
        <v>5002</v>
      </c>
      <c r="AG750">
        <f t="shared" ca="1" si="553"/>
        <v>5002</v>
      </c>
      <c r="AH750">
        <f t="shared" ca="1" si="554"/>
        <v>5003</v>
      </c>
      <c r="AI750">
        <f t="shared" ca="1" si="555"/>
        <v>5004</v>
      </c>
      <c r="AJ750">
        <f t="shared" ca="1" si="556"/>
        <v>0</v>
      </c>
      <c r="AK750">
        <f t="shared" ca="1" si="557"/>
        <v>6002</v>
      </c>
      <c r="AL750">
        <f t="shared" ca="1" si="558"/>
        <v>6002</v>
      </c>
      <c r="AM750">
        <f t="shared" ca="1" si="559"/>
        <v>6003</v>
      </c>
      <c r="AN750">
        <f t="shared" ca="1" si="560"/>
        <v>6002</v>
      </c>
      <c r="AO750">
        <f t="shared" ca="1" si="561"/>
        <v>6002</v>
      </c>
      <c r="AP750">
        <f t="shared" ca="1" si="562"/>
        <v>0</v>
      </c>
      <c r="AQ750" t="str">
        <f t="shared" ca="1" si="571"/>
        <v>12,1004,1;12,1003,1;12,1002,1;12,1004,1;12,2004,1;12,2002,1;12,2004,1;12,2004,1;12,2003,1;12,3003,1;12,3002,1;12,3004,1;12,3003,1;12,3004,1;12,4002,1;12,4004,1;12,4003,1;12,4004,1;12,4004,1;12,5004,1;12,5002,1;12,5002,1;12,5003,1;12,5004,1;12,6002,1;12,6002,1;12,6003,1;12,6002,1;12,6002,1</v>
      </c>
    </row>
    <row r="751" spans="1:43" x14ac:dyDescent="0.15">
      <c r="A751">
        <f t="shared" si="525"/>
        <v>2909</v>
      </c>
      <c r="B751">
        <f t="shared" si="563"/>
        <v>29</v>
      </c>
      <c r="C751">
        <f t="shared" si="564"/>
        <v>9</v>
      </c>
      <c r="D751">
        <f t="shared" si="569"/>
        <v>5</v>
      </c>
      <c r="E751">
        <f t="shared" si="569"/>
        <v>4</v>
      </c>
      <c r="F751" s="4">
        <f t="shared" si="526"/>
        <v>4</v>
      </c>
      <c r="G751">
        <f t="shared" ca="1" si="527"/>
        <v>1002</v>
      </c>
      <c r="H751">
        <f t="shared" ca="1" si="528"/>
        <v>1003</v>
      </c>
      <c r="I751">
        <f t="shared" ca="1" si="529"/>
        <v>1002</v>
      </c>
      <c r="J751">
        <f t="shared" ca="1" si="530"/>
        <v>1002</v>
      </c>
      <c r="K751">
        <f t="shared" ca="1" si="531"/>
        <v>1003</v>
      </c>
      <c r="L751">
        <f t="shared" ca="1" si="532"/>
        <v>0</v>
      </c>
      <c r="M751">
        <f t="shared" ca="1" si="533"/>
        <v>2002</v>
      </c>
      <c r="N751">
        <f t="shared" ca="1" si="534"/>
        <v>2002</v>
      </c>
      <c r="O751">
        <f t="shared" ca="1" si="535"/>
        <v>2003</v>
      </c>
      <c r="P751">
        <f t="shared" ca="1" si="536"/>
        <v>2002</v>
      </c>
      <c r="Q751">
        <f t="shared" ca="1" si="537"/>
        <v>2002</v>
      </c>
      <c r="R751">
        <f t="shared" ca="1" si="538"/>
        <v>0</v>
      </c>
      <c r="S751">
        <f t="shared" ca="1" si="539"/>
        <v>3003</v>
      </c>
      <c r="T751">
        <f t="shared" ca="1" si="540"/>
        <v>3003</v>
      </c>
      <c r="U751">
        <f t="shared" ca="1" si="541"/>
        <v>3004</v>
      </c>
      <c r="V751">
        <f t="shared" ca="1" si="542"/>
        <v>3004</v>
      </c>
      <c r="W751">
        <f t="shared" ca="1" si="543"/>
        <v>3004</v>
      </c>
      <c r="X751">
        <f t="shared" ca="1" si="544"/>
        <v>0</v>
      </c>
      <c r="Y751">
        <f t="shared" ca="1" si="545"/>
        <v>4003</v>
      </c>
      <c r="Z751">
        <f t="shared" ca="1" si="546"/>
        <v>4003</v>
      </c>
      <c r="AA751">
        <f t="shared" ca="1" si="547"/>
        <v>4003</v>
      </c>
      <c r="AB751">
        <f t="shared" ca="1" si="548"/>
        <v>4003</v>
      </c>
      <c r="AC751">
        <f t="shared" ca="1" si="549"/>
        <v>4002</v>
      </c>
      <c r="AD751">
        <f t="shared" ca="1" si="550"/>
        <v>0</v>
      </c>
      <c r="AE751">
        <f t="shared" ca="1" si="551"/>
        <v>5003</v>
      </c>
      <c r="AF751">
        <f t="shared" ca="1" si="552"/>
        <v>5004</v>
      </c>
      <c r="AG751">
        <f t="shared" ca="1" si="553"/>
        <v>5003</v>
      </c>
      <c r="AH751">
        <f t="shared" ca="1" si="554"/>
        <v>5002</v>
      </c>
      <c r="AI751">
        <f t="shared" ca="1" si="555"/>
        <v>5002</v>
      </c>
      <c r="AJ751">
        <f t="shared" ca="1" si="556"/>
        <v>0</v>
      </c>
      <c r="AK751">
        <f t="shared" ca="1" si="557"/>
        <v>6004</v>
      </c>
      <c r="AL751">
        <f t="shared" ca="1" si="558"/>
        <v>6004</v>
      </c>
      <c r="AM751">
        <f t="shared" ca="1" si="559"/>
        <v>6003</v>
      </c>
      <c r="AN751">
        <f t="shared" ca="1" si="560"/>
        <v>6002</v>
      </c>
      <c r="AO751">
        <f t="shared" ca="1" si="561"/>
        <v>6002</v>
      </c>
      <c r="AP751">
        <f t="shared" ca="1" si="562"/>
        <v>0</v>
      </c>
      <c r="AQ751" t="str">
        <f t="shared" ca="1" si="571"/>
        <v>12,1002,1;12,1003,1;12,1002,1;12,1003,1;12,2002,1;12,2002,1;12,2003,1;12,2002,1;12,2002,1;12,3003,1;12,3003,1;12,3004,1;12,3004,1;12,3004,1;12,4003,1;12,4003,1;12,4003,1;12,4003,1;12,4002,1;12,5003,1;12,5004,1;12,5003,1;12,5002,1;12,5002,1;12,6004,1;12,6004,1;12,6003,1;12,6002,1;12,6002,1</v>
      </c>
    </row>
    <row r="752" spans="1:43" x14ac:dyDescent="0.15">
      <c r="A752">
        <f t="shared" si="525"/>
        <v>3009</v>
      </c>
      <c r="B752">
        <f t="shared" si="563"/>
        <v>30</v>
      </c>
      <c r="C752">
        <f t="shared" si="564"/>
        <v>9</v>
      </c>
      <c r="D752">
        <f t="shared" si="569"/>
        <v>5</v>
      </c>
      <c r="E752">
        <f t="shared" si="569"/>
        <v>5</v>
      </c>
      <c r="F752" s="4">
        <f t="shared" si="526"/>
        <v>5</v>
      </c>
      <c r="G752">
        <f t="shared" ca="1" si="527"/>
        <v>1005</v>
      </c>
      <c r="H752">
        <f t="shared" ca="1" si="528"/>
        <v>1005</v>
      </c>
      <c r="I752">
        <f t="shared" ca="1" si="529"/>
        <v>1005</v>
      </c>
      <c r="J752">
        <f t="shared" ca="1" si="530"/>
        <v>1005</v>
      </c>
      <c r="K752">
        <f t="shared" ca="1" si="531"/>
        <v>1003</v>
      </c>
      <c r="L752">
        <f t="shared" ca="1" si="532"/>
        <v>0</v>
      </c>
      <c r="M752">
        <f t="shared" ca="1" si="533"/>
        <v>2003</v>
      </c>
      <c r="N752">
        <f t="shared" ca="1" si="534"/>
        <v>2005</v>
      </c>
      <c r="O752">
        <f t="shared" ca="1" si="535"/>
        <v>2003</v>
      </c>
      <c r="P752">
        <f t="shared" ca="1" si="536"/>
        <v>2003</v>
      </c>
      <c r="Q752">
        <f t="shared" ca="1" si="537"/>
        <v>2005</v>
      </c>
      <c r="R752">
        <f t="shared" ca="1" si="538"/>
        <v>0</v>
      </c>
      <c r="S752">
        <f t="shared" ca="1" si="539"/>
        <v>3004</v>
      </c>
      <c r="T752">
        <f t="shared" ca="1" si="540"/>
        <v>3005</v>
      </c>
      <c r="U752">
        <f t="shared" ca="1" si="541"/>
        <v>3005</v>
      </c>
      <c r="V752">
        <f t="shared" ca="1" si="542"/>
        <v>3005</v>
      </c>
      <c r="W752">
        <f t="shared" ca="1" si="543"/>
        <v>3004</v>
      </c>
      <c r="X752">
        <f t="shared" ca="1" si="544"/>
        <v>0</v>
      </c>
      <c r="Y752">
        <f t="shared" ca="1" si="545"/>
        <v>4005</v>
      </c>
      <c r="Z752">
        <f t="shared" ca="1" si="546"/>
        <v>4004</v>
      </c>
      <c r="AA752">
        <f t="shared" ca="1" si="547"/>
        <v>4005</v>
      </c>
      <c r="AB752">
        <f t="shared" ca="1" si="548"/>
        <v>4004</v>
      </c>
      <c r="AC752">
        <f t="shared" ca="1" si="549"/>
        <v>4003</v>
      </c>
      <c r="AD752">
        <f t="shared" ca="1" si="550"/>
        <v>0</v>
      </c>
      <c r="AE752">
        <f t="shared" ca="1" si="551"/>
        <v>5003</v>
      </c>
      <c r="AF752">
        <f t="shared" ca="1" si="552"/>
        <v>5004</v>
      </c>
      <c r="AG752">
        <f t="shared" ca="1" si="553"/>
        <v>5003</v>
      </c>
      <c r="AH752">
        <f t="shared" ca="1" si="554"/>
        <v>5003</v>
      </c>
      <c r="AI752">
        <f t="shared" ca="1" si="555"/>
        <v>5005</v>
      </c>
      <c r="AJ752">
        <f t="shared" ca="1" si="556"/>
        <v>0</v>
      </c>
      <c r="AK752">
        <f t="shared" ca="1" si="557"/>
        <v>6004</v>
      </c>
      <c r="AL752">
        <f t="shared" ca="1" si="558"/>
        <v>6005</v>
      </c>
      <c r="AM752">
        <f t="shared" ca="1" si="559"/>
        <v>6004</v>
      </c>
      <c r="AN752">
        <f t="shared" ca="1" si="560"/>
        <v>6005</v>
      </c>
      <c r="AO752">
        <f t="shared" ca="1" si="561"/>
        <v>6004</v>
      </c>
      <c r="AP752">
        <f t="shared" ca="1" si="562"/>
        <v>0</v>
      </c>
      <c r="AQ752" t="str">
        <f t="shared" ca="1" si="571"/>
        <v>12,1005,1;12,1005,1;12,1005,1;12,1003,1;12,2003,1;12,2005,1;12,2003,1;12,2003,1;12,2005,1;12,3004,1;12,3005,1;12,3005,1;12,3005,1;12,3004,1;12,4005,1;12,4004,1;12,4005,1;12,4004,1;12,4003,1;12,5003,1;12,5004,1;12,5003,1;12,5003,1;12,5005,1;12,6004,1;12,6005,1;12,6004,1;12,6005,1;12,6004,1</v>
      </c>
    </row>
    <row r="753" spans="1:43" x14ac:dyDescent="0.15">
      <c r="A753">
        <f t="shared" si="525"/>
        <v>3109</v>
      </c>
      <c r="B753">
        <f t="shared" si="563"/>
        <v>31</v>
      </c>
      <c r="C753">
        <f t="shared" si="564"/>
        <v>9</v>
      </c>
      <c r="D753">
        <f t="shared" si="569"/>
        <v>6</v>
      </c>
      <c r="E753">
        <f t="shared" si="569"/>
        <v>5</v>
      </c>
      <c r="F753" s="4">
        <f t="shared" si="526"/>
        <v>5</v>
      </c>
      <c r="G753">
        <f t="shared" ca="1" si="527"/>
        <v>1003</v>
      </c>
      <c r="H753">
        <f t="shared" ca="1" si="528"/>
        <v>1004</v>
      </c>
      <c r="I753">
        <f t="shared" ca="1" si="529"/>
        <v>1004</v>
      </c>
      <c r="J753">
        <f t="shared" ca="1" si="530"/>
        <v>1004</v>
      </c>
      <c r="K753">
        <f t="shared" ca="1" si="531"/>
        <v>1004</v>
      </c>
      <c r="L753">
        <f t="shared" ca="1" si="532"/>
        <v>1005</v>
      </c>
      <c r="M753">
        <f t="shared" ca="1" si="533"/>
        <v>2005</v>
      </c>
      <c r="N753">
        <f t="shared" ca="1" si="534"/>
        <v>2003</v>
      </c>
      <c r="O753">
        <f t="shared" ca="1" si="535"/>
        <v>2005</v>
      </c>
      <c r="P753">
        <f t="shared" ca="1" si="536"/>
        <v>2004</v>
      </c>
      <c r="Q753">
        <f t="shared" ca="1" si="537"/>
        <v>2004</v>
      </c>
      <c r="R753">
        <f t="shared" ca="1" si="538"/>
        <v>2004</v>
      </c>
      <c r="S753">
        <f t="shared" ca="1" si="539"/>
        <v>3003</v>
      </c>
      <c r="T753">
        <f t="shared" ca="1" si="540"/>
        <v>3005</v>
      </c>
      <c r="U753">
        <f t="shared" ca="1" si="541"/>
        <v>3003</v>
      </c>
      <c r="V753">
        <f t="shared" ca="1" si="542"/>
        <v>3003</v>
      </c>
      <c r="W753">
        <f t="shared" ca="1" si="543"/>
        <v>3005</v>
      </c>
      <c r="X753">
        <f t="shared" ca="1" si="544"/>
        <v>3005</v>
      </c>
      <c r="Y753">
        <f t="shared" ca="1" si="545"/>
        <v>4005</v>
      </c>
      <c r="Z753">
        <f t="shared" ca="1" si="546"/>
        <v>4004</v>
      </c>
      <c r="AA753">
        <f t="shared" ca="1" si="547"/>
        <v>4003</v>
      </c>
      <c r="AB753">
        <f t="shared" ca="1" si="548"/>
        <v>4003</v>
      </c>
      <c r="AC753">
        <f t="shared" ca="1" si="549"/>
        <v>4003</v>
      </c>
      <c r="AD753">
        <f t="shared" ca="1" si="550"/>
        <v>4004</v>
      </c>
      <c r="AE753">
        <f t="shared" ca="1" si="551"/>
        <v>5003</v>
      </c>
      <c r="AF753">
        <f t="shared" ca="1" si="552"/>
        <v>5005</v>
      </c>
      <c r="AG753">
        <f t="shared" ca="1" si="553"/>
        <v>5005</v>
      </c>
      <c r="AH753">
        <f t="shared" ca="1" si="554"/>
        <v>5005</v>
      </c>
      <c r="AI753">
        <f t="shared" ca="1" si="555"/>
        <v>5003</v>
      </c>
      <c r="AJ753">
        <f t="shared" ca="1" si="556"/>
        <v>5004</v>
      </c>
      <c r="AK753">
        <f t="shared" ca="1" si="557"/>
        <v>6004</v>
      </c>
      <c r="AL753">
        <f t="shared" ca="1" si="558"/>
        <v>6004</v>
      </c>
      <c r="AM753">
        <f t="shared" ca="1" si="559"/>
        <v>6003</v>
      </c>
      <c r="AN753">
        <f t="shared" ca="1" si="560"/>
        <v>6005</v>
      </c>
      <c r="AO753">
        <f t="shared" ca="1" si="561"/>
        <v>6005</v>
      </c>
      <c r="AP753">
        <f t="shared" ca="1" si="562"/>
        <v>6003</v>
      </c>
      <c r="AQ753" t="str">
        <f t="shared" ref="AQ753:AQ802" ca="1" si="572">"12,"&amp;G753&amp;",1;12,"&amp;OFFSET(G753,0,1)&amp;",1;12,"&amp;OFFSET(G753,0,3)&amp;",1;12,"&amp;OFFSET(G753,0,4)&amp;",1;12,"&amp;OFFSET(G753,0,5)&amp;",1;12,"&amp;OFFSET(G753,0,6)&amp;",1;12,"&amp;OFFSET(G753,0,7)&amp;",1;12,"&amp;OFFSET(G753,0,8)&amp;",1;12,"&amp;OFFSET(G753,0,9)&amp;",1;12,"&amp;OFFSET(G753,0,10)&amp;",1;12,"&amp;OFFSET(G753,0,11)&amp;",1;12,"&amp;OFFSET(G753,0,12)&amp;",1;12,"&amp;OFFSET(G753,0,13)&amp;",1;12,"&amp;OFFSET(G753,0,14)&amp;",1;12,"&amp;OFFSET(G753,0,15)&amp;",1;12,"&amp;OFFSET(G753,0,16)&amp;",1;12,"&amp;OFFSET(G753,0,17)&amp;",1;12,"&amp;OFFSET(G753,0,18)&amp;",1;12,"&amp;OFFSET(G753,0,19)&amp;",1;12,"&amp;OFFSET(G753,0,20)&amp;",1;12,"&amp;OFFSET(G753,0,21)&amp;",1;12,"&amp;OFFSET(G753,0,22)&amp;",1;12,"&amp;OFFSET(G753,0,23)&amp;",1;12,"&amp;OFFSET(G753,0,24)&amp;",1;12,"&amp;OFFSET(G753,0,25)&amp;",1;12,"&amp;OFFSET(G753,0,26)&amp;",1;12,"&amp;OFFSET(G753,0,27)&amp;",1;12,"&amp;OFFSET(G753,0,28)&amp;",1;12,"&amp;OFFSET(G753,0,29)&amp;",1;12,"&amp;OFFSET(G753,0,30)&amp;",1;12,"&amp;OFFSET(G753,0,31)&amp;",1;12,"&amp;OFFSET(G753,0,32)&amp;",1;12,"&amp;OFFSET(G753,0,33)&amp;",1;12,"&amp;OFFSET(G753,0,34)&amp;",1;12,"&amp;OFFSET(G753,0,35)&amp;",1"</f>
        <v>12,1003,1;12,1004,1;12,1004,1;12,1004,1;12,1005,1;12,2005,1;12,2003,1;12,2005,1;12,2004,1;12,2004,1;12,2004,1;12,3003,1;12,3005,1;12,3003,1;12,3003,1;12,3005,1;12,3005,1;12,4005,1;12,4004,1;12,4003,1;12,4003,1;12,4003,1;12,4004,1;12,5003,1;12,5005,1;12,5005,1;12,5005,1;12,5003,1;12,5004,1;12,6004,1;12,6004,1;12,6003,1;12,6005,1;12,6005,1;12,6003,1</v>
      </c>
    </row>
    <row r="754" spans="1:43" x14ac:dyDescent="0.15">
      <c r="A754">
        <f t="shared" si="525"/>
        <v>3209</v>
      </c>
      <c r="B754">
        <f t="shared" si="563"/>
        <v>32</v>
      </c>
      <c r="C754">
        <f t="shared" si="564"/>
        <v>9</v>
      </c>
      <c r="D754">
        <f t="shared" si="569"/>
        <v>6</v>
      </c>
      <c r="E754">
        <f t="shared" si="569"/>
        <v>5</v>
      </c>
      <c r="F754" s="4">
        <f t="shared" si="526"/>
        <v>5</v>
      </c>
      <c r="G754">
        <f t="shared" ca="1" si="527"/>
        <v>1003</v>
      </c>
      <c r="H754">
        <f t="shared" ca="1" si="528"/>
        <v>1005</v>
      </c>
      <c r="I754">
        <f t="shared" ca="1" si="529"/>
        <v>1003</v>
      </c>
      <c r="J754">
        <f t="shared" ca="1" si="530"/>
        <v>1003</v>
      </c>
      <c r="K754">
        <f t="shared" ca="1" si="531"/>
        <v>1005</v>
      </c>
      <c r="L754">
        <f t="shared" ca="1" si="532"/>
        <v>1005</v>
      </c>
      <c r="M754">
        <f t="shared" ca="1" si="533"/>
        <v>2005</v>
      </c>
      <c r="N754">
        <f t="shared" ca="1" si="534"/>
        <v>2005</v>
      </c>
      <c r="O754">
        <f t="shared" ca="1" si="535"/>
        <v>2005</v>
      </c>
      <c r="P754">
        <f t="shared" ca="1" si="536"/>
        <v>2005</v>
      </c>
      <c r="Q754">
        <f t="shared" ca="1" si="537"/>
        <v>2003</v>
      </c>
      <c r="R754">
        <f t="shared" ca="1" si="538"/>
        <v>2004</v>
      </c>
      <c r="S754">
        <f t="shared" ca="1" si="539"/>
        <v>3005</v>
      </c>
      <c r="T754">
        <f t="shared" ca="1" si="540"/>
        <v>3004</v>
      </c>
      <c r="U754">
        <f t="shared" ca="1" si="541"/>
        <v>3004</v>
      </c>
      <c r="V754">
        <f t="shared" ca="1" si="542"/>
        <v>3004</v>
      </c>
      <c r="W754">
        <f t="shared" ca="1" si="543"/>
        <v>3005</v>
      </c>
      <c r="X754">
        <f t="shared" ca="1" si="544"/>
        <v>3004</v>
      </c>
      <c r="Y754">
        <f t="shared" ca="1" si="545"/>
        <v>4005</v>
      </c>
      <c r="Z754">
        <f t="shared" ca="1" si="546"/>
        <v>4003</v>
      </c>
      <c r="AA754">
        <f t="shared" ca="1" si="547"/>
        <v>4004</v>
      </c>
      <c r="AB754">
        <f t="shared" ca="1" si="548"/>
        <v>4005</v>
      </c>
      <c r="AC754">
        <f t="shared" ca="1" si="549"/>
        <v>4003</v>
      </c>
      <c r="AD754">
        <f t="shared" ca="1" si="550"/>
        <v>4004</v>
      </c>
      <c r="AE754">
        <f t="shared" ca="1" si="551"/>
        <v>5003</v>
      </c>
      <c r="AF754">
        <f t="shared" ca="1" si="552"/>
        <v>5004</v>
      </c>
      <c r="AG754">
        <f t="shared" ca="1" si="553"/>
        <v>5004</v>
      </c>
      <c r="AH754">
        <f t="shared" ca="1" si="554"/>
        <v>5005</v>
      </c>
      <c r="AI754">
        <f t="shared" ca="1" si="555"/>
        <v>5003</v>
      </c>
      <c r="AJ754">
        <f t="shared" ca="1" si="556"/>
        <v>5004</v>
      </c>
      <c r="AK754">
        <f t="shared" ca="1" si="557"/>
        <v>6004</v>
      </c>
      <c r="AL754">
        <f t="shared" ca="1" si="558"/>
        <v>6004</v>
      </c>
      <c r="AM754">
        <f t="shared" ca="1" si="559"/>
        <v>6005</v>
      </c>
      <c r="AN754">
        <f t="shared" ca="1" si="560"/>
        <v>6005</v>
      </c>
      <c r="AO754">
        <f t="shared" ca="1" si="561"/>
        <v>6003</v>
      </c>
      <c r="AP754">
        <f t="shared" ca="1" si="562"/>
        <v>6004</v>
      </c>
      <c r="AQ754" t="str">
        <f t="shared" ca="1" si="572"/>
        <v>12,1003,1;12,1005,1;12,1003,1;12,1005,1;12,1005,1;12,2005,1;12,2005,1;12,2005,1;12,2005,1;12,2003,1;12,2004,1;12,3005,1;12,3004,1;12,3004,1;12,3004,1;12,3005,1;12,3004,1;12,4005,1;12,4003,1;12,4004,1;12,4005,1;12,4003,1;12,4004,1;12,5003,1;12,5004,1;12,5004,1;12,5005,1;12,5003,1;12,5004,1;12,6004,1;12,6004,1;12,6005,1;12,6005,1;12,6003,1;12,6004,1</v>
      </c>
    </row>
    <row r="755" spans="1:43" x14ac:dyDescent="0.15">
      <c r="A755">
        <f t="shared" si="525"/>
        <v>3309</v>
      </c>
      <c r="B755">
        <f t="shared" si="563"/>
        <v>33</v>
      </c>
      <c r="C755">
        <f t="shared" si="564"/>
        <v>9</v>
      </c>
      <c r="D755">
        <f t="shared" si="569"/>
        <v>6</v>
      </c>
      <c r="E755">
        <f t="shared" si="569"/>
        <v>5</v>
      </c>
      <c r="F755" s="4">
        <f t="shared" si="526"/>
        <v>5</v>
      </c>
      <c r="G755">
        <f t="shared" ca="1" si="527"/>
        <v>1005</v>
      </c>
      <c r="H755">
        <f t="shared" ca="1" si="528"/>
        <v>1004</v>
      </c>
      <c r="I755">
        <f t="shared" ca="1" si="529"/>
        <v>1005</v>
      </c>
      <c r="J755">
        <f t="shared" ca="1" si="530"/>
        <v>1005</v>
      </c>
      <c r="K755">
        <f t="shared" ca="1" si="531"/>
        <v>1003</v>
      </c>
      <c r="L755">
        <f t="shared" ca="1" si="532"/>
        <v>1005</v>
      </c>
      <c r="M755">
        <f t="shared" ca="1" si="533"/>
        <v>2005</v>
      </c>
      <c r="N755">
        <f t="shared" ca="1" si="534"/>
        <v>2005</v>
      </c>
      <c r="O755">
        <f t="shared" ca="1" si="535"/>
        <v>2004</v>
      </c>
      <c r="P755">
        <f t="shared" ca="1" si="536"/>
        <v>2005</v>
      </c>
      <c r="Q755">
        <f t="shared" ca="1" si="537"/>
        <v>2004</v>
      </c>
      <c r="R755">
        <f t="shared" ca="1" si="538"/>
        <v>2004</v>
      </c>
      <c r="S755">
        <f t="shared" ca="1" si="539"/>
        <v>3004</v>
      </c>
      <c r="T755">
        <f t="shared" ca="1" si="540"/>
        <v>3004</v>
      </c>
      <c r="U755">
        <f t="shared" ca="1" si="541"/>
        <v>3003</v>
      </c>
      <c r="V755">
        <f t="shared" ca="1" si="542"/>
        <v>3005</v>
      </c>
      <c r="W755">
        <f t="shared" ca="1" si="543"/>
        <v>3004</v>
      </c>
      <c r="X755">
        <f t="shared" ca="1" si="544"/>
        <v>3003</v>
      </c>
      <c r="Y755">
        <f t="shared" ca="1" si="545"/>
        <v>4005</v>
      </c>
      <c r="Z755">
        <f t="shared" ca="1" si="546"/>
        <v>4003</v>
      </c>
      <c r="AA755">
        <f t="shared" ca="1" si="547"/>
        <v>4005</v>
      </c>
      <c r="AB755">
        <f t="shared" ca="1" si="548"/>
        <v>4005</v>
      </c>
      <c r="AC755">
        <f t="shared" ca="1" si="549"/>
        <v>4003</v>
      </c>
      <c r="AD755">
        <f t="shared" ca="1" si="550"/>
        <v>4003</v>
      </c>
      <c r="AE755">
        <f t="shared" ca="1" si="551"/>
        <v>5004</v>
      </c>
      <c r="AF755">
        <f t="shared" ca="1" si="552"/>
        <v>5003</v>
      </c>
      <c r="AG755">
        <f t="shared" ca="1" si="553"/>
        <v>5005</v>
      </c>
      <c r="AH755">
        <f t="shared" ca="1" si="554"/>
        <v>5003</v>
      </c>
      <c r="AI755">
        <f t="shared" ca="1" si="555"/>
        <v>5005</v>
      </c>
      <c r="AJ755">
        <f t="shared" ca="1" si="556"/>
        <v>5003</v>
      </c>
      <c r="AK755">
        <f t="shared" ca="1" si="557"/>
        <v>6004</v>
      </c>
      <c r="AL755">
        <f t="shared" ca="1" si="558"/>
        <v>6004</v>
      </c>
      <c r="AM755">
        <f t="shared" ca="1" si="559"/>
        <v>6003</v>
      </c>
      <c r="AN755">
        <f t="shared" ca="1" si="560"/>
        <v>6003</v>
      </c>
      <c r="AO755">
        <f t="shared" ca="1" si="561"/>
        <v>6003</v>
      </c>
      <c r="AP755">
        <f t="shared" ca="1" si="562"/>
        <v>6004</v>
      </c>
      <c r="AQ755" t="str">
        <f t="shared" ca="1" si="572"/>
        <v>12,1005,1;12,1004,1;12,1005,1;12,1003,1;12,1005,1;12,2005,1;12,2005,1;12,2004,1;12,2005,1;12,2004,1;12,2004,1;12,3004,1;12,3004,1;12,3003,1;12,3005,1;12,3004,1;12,3003,1;12,4005,1;12,4003,1;12,4005,1;12,4005,1;12,4003,1;12,4003,1;12,5004,1;12,5003,1;12,5005,1;12,5003,1;12,5005,1;12,5003,1;12,6004,1;12,6004,1;12,6003,1;12,6003,1;12,6003,1;12,6004,1</v>
      </c>
    </row>
    <row r="756" spans="1:43" x14ac:dyDescent="0.15">
      <c r="A756">
        <f t="shared" si="525"/>
        <v>3409</v>
      </c>
      <c r="B756">
        <f t="shared" si="563"/>
        <v>34</v>
      </c>
      <c r="C756">
        <f t="shared" si="564"/>
        <v>9</v>
      </c>
      <c r="D756">
        <f t="shared" si="569"/>
        <v>6</v>
      </c>
      <c r="E756">
        <f t="shared" si="569"/>
        <v>5</v>
      </c>
      <c r="F756" s="4">
        <f t="shared" si="526"/>
        <v>5</v>
      </c>
      <c r="G756">
        <f t="shared" ca="1" si="527"/>
        <v>1003</v>
      </c>
      <c r="H756">
        <f t="shared" ca="1" si="528"/>
        <v>1005</v>
      </c>
      <c r="I756">
        <f t="shared" ca="1" si="529"/>
        <v>1004</v>
      </c>
      <c r="J756">
        <f t="shared" ca="1" si="530"/>
        <v>1003</v>
      </c>
      <c r="K756">
        <f t="shared" ca="1" si="531"/>
        <v>1003</v>
      </c>
      <c r="L756">
        <f t="shared" ca="1" si="532"/>
        <v>1005</v>
      </c>
      <c r="M756">
        <f t="shared" ca="1" si="533"/>
        <v>2005</v>
      </c>
      <c r="N756">
        <f t="shared" ca="1" si="534"/>
        <v>2003</v>
      </c>
      <c r="O756">
        <f t="shared" ca="1" si="535"/>
        <v>2005</v>
      </c>
      <c r="P756">
        <f t="shared" ca="1" si="536"/>
        <v>2003</v>
      </c>
      <c r="Q756">
        <f t="shared" ca="1" si="537"/>
        <v>2003</v>
      </c>
      <c r="R756">
        <f t="shared" ca="1" si="538"/>
        <v>2005</v>
      </c>
      <c r="S756">
        <f t="shared" ca="1" si="539"/>
        <v>3004</v>
      </c>
      <c r="T756">
        <f t="shared" ca="1" si="540"/>
        <v>3004</v>
      </c>
      <c r="U756">
        <f t="shared" ca="1" si="541"/>
        <v>3004</v>
      </c>
      <c r="V756">
        <f t="shared" ca="1" si="542"/>
        <v>3003</v>
      </c>
      <c r="W756">
        <f t="shared" ca="1" si="543"/>
        <v>3004</v>
      </c>
      <c r="X756">
        <f t="shared" ca="1" si="544"/>
        <v>3003</v>
      </c>
      <c r="Y756">
        <f t="shared" ca="1" si="545"/>
        <v>4005</v>
      </c>
      <c r="Z756">
        <f t="shared" ca="1" si="546"/>
        <v>4003</v>
      </c>
      <c r="AA756">
        <f t="shared" ca="1" si="547"/>
        <v>4003</v>
      </c>
      <c r="AB756">
        <f t="shared" ca="1" si="548"/>
        <v>4003</v>
      </c>
      <c r="AC756">
        <f t="shared" ca="1" si="549"/>
        <v>4003</v>
      </c>
      <c r="AD756">
        <f t="shared" ca="1" si="550"/>
        <v>4004</v>
      </c>
      <c r="AE756">
        <f t="shared" ca="1" si="551"/>
        <v>5003</v>
      </c>
      <c r="AF756">
        <f t="shared" ca="1" si="552"/>
        <v>5003</v>
      </c>
      <c r="AG756">
        <f t="shared" ca="1" si="553"/>
        <v>5004</v>
      </c>
      <c r="AH756">
        <f t="shared" ca="1" si="554"/>
        <v>5005</v>
      </c>
      <c r="AI756">
        <f t="shared" ca="1" si="555"/>
        <v>5003</v>
      </c>
      <c r="AJ756">
        <f t="shared" ca="1" si="556"/>
        <v>5003</v>
      </c>
      <c r="AK756">
        <f t="shared" ca="1" si="557"/>
        <v>6005</v>
      </c>
      <c r="AL756">
        <f t="shared" ca="1" si="558"/>
        <v>6005</v>
      </c>
      <c r="AM756">
        <f t="shared" ca="1" si="559"/>
        <v>6005</v>
      </c>
      <c r="AN756">
        <f t="shared" ca="1" si="560"/>
        <v>6003</v>
      </c>
      <c r="AO756">
        <f t="shared" ca="1" si="561"/>
        <v>6004</v>
      </c>
      <c r="AP756">
        <f t="shared" ca="1" si="562"/>
        <v>6005</v>
      </c>
      <c r="AQ756" t="str">
        <f t="shared" ca="1" si="572"/>
        <v>12,1003,1;12,1005,1;12,1003,1;12,1003,1;12,1005,1;12,2005,1;12,2003,1;12,2005,1;12,2003,1;12,2003,1;12,2005,1;12,3004,1;12,3004,1;12,3004,1;12,3003,1;12,3004,1;12,3003,1;12,4005,1;12,4003,1;12,4003,1;12,4003,1;12,4003,1;12,4004,1;12,5003,1;12,5003,1;12,5004,1;12,5005,1;12,5003,1;12,5003,1;12,6005,1;12,6005,1;12,6005,1;12,6003,1;12,6004,1;12,6005,1</v>
      </c>
    </row>
    <row r="757" spans="1:43" x14ac:dyDescent="0.15">
      <c r="A757">
        <f t="shared" si="525"/>
        <v>3509</v>
      </c>
      <c r="B757">
        <f t="shared" si="563"/>
        <v>35</v>
      </c>
      <c r="C757">
        <f t="shared" si="564"/>
        <v>9</v>
      </c>
      <c r="D757">
        <f t="shared" si="569"/>
        <v>6</v>
      </c>
      <c r="E757">
        <f t="shared" si="569"/>
        <v>5</v>
      </c>
      <c r="F757" s="4">
        <f t="shared" si="526"/>
        <v>5</v>
      </c>
      <c r="G757">
        <f t="shared" ca="1" si="527"/>
        <v>1003</v>
      </c>
      <c r="H757">
        <f t="shared" ca="1" si="528"/>
        <v>1003</v>
      </c>
      <c r="I757">
        <f t="shared" ca="1" si="529"/>
        <v>1005</v>
      </c>
      <c r="J757">
        <f t="shared" ca="1" si="530"/>
        <v>1004</v>
      </c>
      <c r="K757">
        <f t="shared" ca="1" si="531"/>
        <v>1004</v>
      </c>
      <c r="L757">
        <f t="shared" ca="1" si="532"/>
        <v>1003</v>
      </c>
      <c r="M757">
        <f t="shared" ca="1" si="533"/>
        <v>2005</v>
      </c>
      <c r="N757">
        <f t="shared" ca="1" si="534"/>
        <v>2004</v>
      </c>
      <c r="O757">
        <f t="shared" ca="1" si="535"/>
        <v>2003</v>
      </c>
      <c r="P757">
        <f t="shared" ca="1" si="536"/>
        <v>2003</v>
      </c>
      <c r="Q757">
        <f t="shared" ca="1" si="537"/>
        <v>2005</v>
      </c>
      <c r="R757">
        <f t="shared" ca="1" si="538"/>
        <v>2004</v>
      </c>
      <c r="S757">
        <f t="shared" ca="1" si="539"/>
        <v>3004</v>
      </c>
      <c r="T757">
        <f t="shared" ca="1" si="540"/>
        <v>3003</v>
      </c>
      <c r="U757">
        <f t="shared" ca="1" si="541"/>
        <v>3005</v>
      </c>
      <c r="V757">
        <f t="shared" ca="1" si="542"/>
        <v>3003</v>
      </c>
      <c r="W757">
        <f t="shared" ca="1" si="543"/>
        <v>3003</v>
      </c>
      <c r="X757">
        <f t="shared" ca="1" si="544"/>
        <v>3005</v>
      </c>
      <c r="Y757">
        <f t="shared" ca="1" si="545"/>
        <v>4004</v>
      </c>
      <c r="Z757">
        <f t="shared" ca="1" si="546"/>
        <v>4004</v>
      </c>
      <c r="AA757">
        <f t="shared" ca="1" si="547"/>
        <v>4003</v>
      </c>
      <c r="AB757">
        <f t="shared" ca="1" si="548"/>
        <v>4005</v>
      </c>
      <c r="AC757">
        <f t="shared" ca="1" si="549"/>
        <v>4003</v>
      </c>
      <c r="AD757">
        <f t="shared" ca="1" si="550"/>
        <v>4003</v>
      </c>
      <c r="AE757">
        <f t="shared" ca="1" si="551"/>
        <v>5003</v>
      </c>
      <c r="AF757">
        <f t="shared" ca="1" si="552"/>
        <v>5003</v>
      </c>
      <c r="AG757">
        <f t="shared" ca="1" si="553"/>
        <v>5005</v>
      </c>
      <c r="AH757">
        <f t="shared" ca="1" si="554"/>
        <v>5003</v>
      </c>
      <c r="AI757">
        <f t="shared" ca="1" si="555"/>
        <v>5003</v>
      </c>
      <c r="AJ757">
        <f t="shared" ca="1" si="556"/>
        <v>5004</v>
      </c>
      <c r="AK757">
        <f t="shared" ca="1" si="557"/>
        <v>6005</v>
      </c>
      <c r="AL757">
        <f t="shared" ca="1" si="558"/>
        <v>6003</v>
      </c>
      <c r="AM757">
        <f t="shared" ca="1" si="559"/>
        <v>6004</v>
      </c>
      <c r="AN757">
        <f t="shared" ca="1" si="560"/>
        <v>6004</v>
      </c>
      <c r="AO757">
        <f t="shared" ca="1" si="561"/>
        <v>6005</v>
      </c>
      <c r="AP757">
        <f t="shared" ca="1" si="562"/>
        <v>6005</v>
      </c>
      <c r="AQ757" t="str">
        <f t="shared" ca="1" si="572"/>
        <v>12,1003,1;12,1003,1;12,1004,1;12,1004,1;12,1003,1;12,2005,1;12,2004,1;12,2003,1;12,2003,1;12,2005,1;12,2004,1;12,3004,1;12,3003,1;12,3005,1;12,3003,1;12,3003,1;12,3005,1;12,4004,1;12,4004,1;12,4003,1;12,4005,1;12,4003,1;12,4003,1;12,5003,1;12,5003,1;12,5005,1;12,5003,1;12,5003,1;12,5004,1;12,6005,1;12,6003,1;12,6004,1;12,6004,1;12,6005,1;12,6005,1</v>
      </c>
    </row>
    <row r="758" spans="1:43" x14ac:dyDescent="0.15">
      <c r="A758">
        <f t="shared" si="525"/>
        <v>3609</v>
      </c>
      <c r="B758">
        <f t="shared" si="563"/>
        <v>36</v>
      </c>
      <c r="C758">
        <f t="shared" si="564"/>
        <v>9</v>
      </c>
      <c r="D758">
        <f t="shared" si="569"/>
        <v>6</v>
      </c>
      <c r="E758">
        <f t="shared" si="569"/>
        <v>5</v>
      </c>
      <c r="F758" s="4">
        <f t="shared" si="526"/>
        <v>5</v>
      </c>
      <c r="G758">
        <f t="shared" ca="1" si="527"/>
        <v>1003</v>
      </c>
      <c r="H758">
        <f t="shared" ca="1" si="528"/>
        <v>1003</v>
      </c>
      <c r="I758">
        <f t="shared" ca="1" si="529"/>
        <v>1005</v>
      </c>
      <c r="J758">
        <f t="shared" ca="1" si="530"/>
        <v>1004</v>
      </c>
      <c r="K758">
        <f t="shared" ca="1" si="531"/>
        <v>1005</v>
      </c>
      <c r="L758">
        <f t="shared" ca="1" si="532"/>
        <v>1005</v>
      </c>
      <c r="M758">
        <f t="shared" ca="1" si="533"/>
        <v>2005</v>
      </c>
      <c r="N758">
        <f t="shared" ca="1" si="534"/>
        <v>2004</v>
      </c>
      <c r="O758">
        <f t="shared" ca="1" si="535"/>
        <v>2003</v>
      </c>
      <c r="P758">
        <f t="shared" ca="1" si="536"/>
        <v>2003</v>
      </c>
      <c r="Q758">
        <f t="shared" ca="1" si="537"/>
        <v>2003</v>
      </c>
      <c r="R758">
        <f t="shared" ca="1" si="538"/>
        <v>2004</v>
      </c>
      <c r="S758">
        <f t="shared" ca="1" si="539"/>
        <v>3005</v>
      </c>
      <c r="T758">
        <f t="shared" ca="1" si="540"/>
        <v>3005</v>
      </c>
      <c r="U758">
        <f t="shared" ca="1" si="541"/>
        <v>3003</v>
      </c>
      <c r="V758">
        <f t="shared" ca="1" si="542"/>
        <v>3005</v>
      </c>
      <c r="W758">
        <f t="shared" ca="1" si="543"/>
        <v>3004</v>
      </c>
      <c r="X758">
        <f t="shared" ca="1" si="544"/>
        <v>3005</v>
      </c>
      <c r="Y758">
        <f t="shared" ca="1" si="545"/>
        <v>4005</v>
      </c>
      <c r="Z758">
        <f t="shared" ca="1" si="546"/>
        <v>4003</v>
      </c>
      <c r="AA758">
        <f t="shared" ca="1" si="547"/>
        <v>4004</v>
      </c>
      <c r="AB758">
        <f t="shared" ca="1" si="548"/>
        <v>4004</v>
      </c>
      <c r="AC758">
        <f t="shared" ca="1" si="549"/>
        <v>4004</v>
      </c>
      <c r="AD758">
        <f t="shared" ca="1" si="550"/>
        <v>4005</v>
      </c>
      <c r="AE758">
        <f t="shared" ca="1" si="551"/>
        <v>5004</v>
      </c>
      <c r="AF758">
        <f t="shared" ca="1" si="552"/>
        <v>5004</v>
      </c>
      <c r="AG758">
        <f t="shared" ca="1" si="553"/>
        <v>5004</v>
      </c>
      <c r="AH758">
        <f t="shared" ca="1" si="554"/>
        <v>5004</v>
      </c>
      <c r="AI758">
        <f t="shared" ca="1" si="555"/>
        <v>5003</v>
      </c>
      <c r="AJ758">
        <f t="shared" ca="1" si="556"/>
        <v>5003</v>
      </c>
      <c r="AK758">
        <f t="shared" ca="1" si="557"/>
        <v>6003</v>
      </c>
      <c r="AL758">
        <f t="shared" ca="1" si="558"/>
        <v>6003</v>
      </c>
      <c r="AM758">
        <f t="shared" ca="1" si="559"/>
        <v>6005</v>
      </c>
      <c r="AN758">
        <f t="shared" ca="1" si="560"/>
        <v>6003</v>
      </c>
      <c r="AO758">
        <f t="shared" ca="1" si="561"/>
        <v>6003</v>
      </c>
      <c r="AP758">
        <f t="shared" ca="1" si="562"/>
        <v>6004</v>
      </c>
      <c r="AQ758" t="str">
        <f t="shared" ca="1" si="572"/>
        <v>12,1003,1;12,1003,1;12,1004,1;12,1005,1;12,1005,1;12,2005,1;12,2004,1;12,2003,1;12,2003,1;12,2003,1;12,2004,1;12,3005,1;12,3005,1;12,3003,1;12,3005,1;12,3004,1;12,3005,1;12,4005,1;12,4003,1;12,4004,1;12,4004,1;12,4004,1;12,4005,1;12,5004,1;12,5004,1;12,5004,1;12,5004,1;12,5003,1;12,5003,1;12,6003,1;12,6003,1;12,6005,1;12,6003,1;12,6003,1;12,6004,1</v>
      </c>
    </row>
    <row r="759" spans="1:43" x14ac:dyDescent="0.15">
      <c r="A759">
        <f t="shared" si="525"/>
        <v>3709</v>
      </c>
      <c r="B759">
        <f t="shared" si="563"/>
        <v>37</v>
      </c>
      <c r="C759">
        <f t="shared" si="564"/>
        <v>9</v>
      </c>
      <c r="D759">
        <f t="shared" si="569"/>
        <v>6</v>
      </c>
      <c r="E759">
        <f t="shared" si="569"/>
        <v>5</v>
      </c>
      <c r="F759" s="4">
        <f t="shared" si="526"/>
        <v>5</v>
      </c>
      <c r="G759">
        <f t="shared" ca="1" si="527"/>
        <v>1005</v>
      </c>
      <c r="H759">
        <f t="shared" ca="1" si="528"/>
        <v>1003</v>
      </c>
      <c r="I759">
        <f t="shared" ca="1" si="529"/>
        <v>1004</v>
      </c>
      <c r="J759">
        <f t="shared" ca="1" si="530"/>
        <v>1004</v>
      </c>
      <c r="K759">
        <f t="shared" ca="1" si="531"/>
        <v>1003</v>
      </c>
      <c r="L759">
        <f t="shared" ca="1" si="532"/>
        <v>1005</v>
      </c>
      <c r="M759">
        <f t="shared" ca="1" si="533"/>
        <v>2003</v>
      </c>
      <c r="N759">
        <f t="shared" ca="1" si="534"/>
        <v>2004</v>
      </c>
      <c r="O759">
        <f t="shared" ca="1" si="535"/>
        <v>2005</v>
      </c>
      <c r="P759">
        <f t="shared" ca="1" si="536"/>
        <v>2003</v>
      </c>
      <c r="Q759">
        <f t="shared" ca="1" si="537"/>
        <v>2005</v>
      </c>
      <c r="R759">
        <f t="shared" ca="1" si="538"/>
        <v>2004</v>
      </c>
      <c r="S759">
        <f t="shared" ca="1" si="539"/>
        <v>3003</v>
      </c>
      <c r="T759">
        <f t="shared" ca="1" si="540"/>
        <v>3003</v>
      </c>
      <c r="U759">
        <f t="shared" ca="1" si="541"/>
        <v>3005</v>
      </c>
      <c r="V759">
        <f t="shared" ca="1" si="542"/>
        <v>3005</v>
      </c>
      <c r="W759">
        <f t="shared" ca="1" si="543"/>
        <v>3003</v>
      </c>
      <c r="X759">
        <f t="shared" ca="1" si="544"/>
        <v>3004</v>
      </c>
      <c r="Y759">
        <f t="shared" ca="1" si="545"/>
        <v>4003</v>
      </c>
      <c r="Z759">
        <f t="shared" ca="1" si="546"/>
        <v>4003</v>
      </c>
      <c r="AA759">
        <f t="shared" ca="1" si="547"/>
        <v>4004</v>
      </c>
      <c r="AB759">
        <f t="shared" ca="1" si="548"/>
        <v>4004</v>
      </c>
      <c r="AC759">
        <f t="shared" ca="1" si="549"/>
        <v>4005</v>
      </c>
      <c r="AD759">
        <f t="shared" ca="1" si="550"/>
        <v>4004</v>
      </c>
      <c r="AE759">
        <f t="shared" ca="1" si="551"/>
        <v>5004</v>
      </c>
      <c r="AF759">
        <f t="shared" ca="1" si="552"/>
        <v>5005</v>
      </c>
      <c r="AG759">
        <f t="shared" ca="1" si="553"/>
        <v>5004</v>
      </c>
      <c r="AH759">
        <f t="shared" ca="1" si="554"/>
        <v>5003</v>
      </c>
      <c r="AI759">
        <f t="shared" ca="1" si="555"/>
        <v>5004</v>
      </c>
      <c r="AJ759">
        <f t="shared" ca="1" si="556"/>
        <v>5005</v>
      </c>
      <c r="AK759">
        <f t="shared" ca="1" si="557"/>
        <v>6003</v>
      </c>
      <c r="AL759">
        <f t="shared" ca="1" si="558"/>
        <v>6004</v>
      </c>
      <c r="AM759">
        <f t="shared" ca="1" si="559"/>
        <v>6003</v>
      </c>
      <c r="AN759">
        <f t="shared" ca="1" si="560"/>
        <v>6004</v>
      </c>
      <c r="AO759">
        <f t="shared" ca="1" si="561"/>
        <v>6005</v>
      </c>
      <c r="AP759">
        <f t="shared" ca="1" si="562"/>
        <v>6005</v>
      </c>
      <c r="AQ759" t="str">
        <f t="shared" ca="1" si="572"/>
        <v>12,1005,1;12,1003,1;12,1004,1;12,1003,1;12,1005,1;12,2003,1;12,2004,1;12,2005,1;12,2003,1;12,2005,1;12,2004,1;12,3003,1;12,3003,1;12,3005,1;12,3005,1;12,3003,1;12,3004,1;12,4003,1;12,4003,1;12,4004,1;12,4004,1;12,4005,1;12,4004,1;12,5004,1;12,5005,1;12,5004,1;12,5003,1;12,5004,1;12,5005,1;12,6003,1;12,6004,1;12,6003,1;12,6004,1;12,6005,1;12,6005,1</v>
      </c>
    </row>
    <row r="760" spans="1:43" x14ac:dyDescent="0.15">
      <c r="A760">
        <f t="shared" si="525"/>
        <v>3809</v>
      </c>
      <c r="B760">
        <f t="shared" si="563"/>
        <v>38</v>
      </c>
      <c r="C760">
        <f t="shared" si="564"/>
        <v>9</v>
      </c>
      <c r="D760">
        <f t="shared" si="569"/>
        <v>6</v>
      </c>
      <c r="E760">
        <f t="shared" si="569"/>
        <v>5</v>
      </c>
      <c r="F760" s="4">
        <f t="shared" si="526"/>
        <v>5</v>
      </c>
      <c r="G760">
        <f t="shared" ca="1" si="527"/>
        <v>1003</v>
      </c>
      <c r="H760">
        <f t="shared" ca="1" si="528"/>
        <v>1003</v>
      </c>
      <c r="I760">
        <f t="shared" ca="1" si="529"/>
        <v>1003</v>
      </c>
      <c r="J760">
        <f t="shared" ca="1" si="530"/>
        <v>1003</v>
      </c>
      <c r="K760">
        <f t="shared" ca="1" si="531"/>
        <v>1004</v>
      </c>
      <c r="L760">
        <f t="shared" ca="1" si="532"/>
        <v>1005</v>
      </c>
      <c r="M760">
        <f t="shared" ca="1" si="533"/>
        <v>2004</v>
      </c>
      <c r="N760">
        <f t="shared" ca="1" si="534"/>
        <v>2003</v>
      </c>
      <c r="O760">
        <f t="shared" ca="1" si="535"/>
        <v>2004</v>
      </c>
      <c r="P760">
        <f t="shared" ca="1" si="536"/>
        <v>2004</v>
      </c>
      <c r="Q760">
        <f t="shared" ca="1" si="537"/>
        <v>2003</v>
      </c>
      <c r="R760">
        <f t="shared" ca="1" si="538"/>
        <v>2003</v>
      </c>
      <c r="S760">
        <f t="shared" ca="1" si="539"/>
        <v>3003</v>
      </c>
      <c r="T760">
        <f t="shared" ca="1" si="540"/>
        <v>3005</v>
      </c>
      <c r="U760">
        <f t="shared" ca="1" si="541"/>
        <v>3003</v>
      </c>
      <c r="V760">
        <f t="shared" ca="1" si="542"/>
        <v>3005</v>
      </c>
      <c r="W760">
        <f t="shared" ca="1" si="543"/>
        <v>3005</v>
      </c>
      <c r="X760">
        <f t="shared" ca="1" si="544"/>
        <v>3003</v>
      </c>
      <c r="Y760">
        <f t="shared" ca="1" si="545"/>
        <v>4005</v>
      </c>
      <c r="Z760">
        <f t="shared" ca="1" si="546"/>
        <v>4005</v>
      </c>
      <c r="AA760">
        <f t="shared" ca="1" si="547"/>
        <v>4003</v>
      </c>
      <c r="AB760">
        <f t="shared" ca="1" si="548"/>
        <v>4005</v>
      </c>
      <c r="AC760">
        <f t="shared" ca="1" si="549"/>
        <v>4005</v>
      </c>
      <c r="AD760">
        <f t="shared" ca="1" si="550"/>
        <v>4004</v>
      </c>
      <c r="AE760">
        <f t="shared" ca="1" si="551"/>
        <v>5003</v>
      </c>
      <c r="AF760">
        <f t="shared" ca="1" si="552"/>
        <v>5005</v>
      </c>
      <c r="AG760">
        <f t="shared" ca="1" si="553"/>
        <v>5004</v>
      </c>
      <c r="AH760">
        <f t="shared" ca="1" si="554"/>
        <v>5004</v>
      </c>
      <c r="AI760">
        <f t="shared" ca="1" si="555"/>
        <v>5005</v>
      </c>
      <c r="AJ760">
        <f t="shared" ca="1" si="556"/>
        <v>5003</v>
      </c>
      <c r="AK760">
        <f t="shared" ca="1" si="557"/>
        <v>6003</v>
      </c>
      <c r="AL760">
        <f t="shared" ca="1" si="558"/>
        <v>6003</v>
      </c>
      <c r="AM760">
        <f t="shared" ca="1" si="559"/>
        <v>6004</v>
      </c>
      <c r="AN760">
        <f t="shared" ca="1" si="560"/>
        <v>6004</v>
      </c>
      <c r="AO760">
        <f t="shared" ca="1" si="561"/>
        <v>6005</v>
      </c>
      <c r="AP760">
        <f t="shared" ca="1" si="562"/>
        <v>6003</v>
      </c>
      <c r="AQ760" t="str">
        <f t="shared" ca="1" si="572"/>
        <v>12,1003,1;12,1003,1;12,1003,1;12,1004,1;12,1005,1;12,2004,1;12,2003,1;12,2004,1;12,2004,1;12,2003,1;12,2003,1;12,3003,1;12,3005,1;12,3003,1;12,3005,1;12,3005,1;12,3003,1;12,4005,1;12,4005,1;12,4003,1;12,4005,1;12,4005,1;12,4004,1;12,5003,1;12,5005,1;12,5004,1;12,5004,1;12,5005,1;12,5003,1;12,6003,1;12,6003,1;12,6004,1;12,6004,1;12,6005,1;12,6003,1</v>
      </c>
    </row>
    <row r="761" spans="1:43" x14ac:dyDescent="0.15">
      <c r="A761">
        <f t="shared" si="525"/>
        <v>3909</v>
      </c>
      <c r="B761">
        <f t="shared" si="563"/>
        <v>39</v>
      </c>
      <c r="C761">
        <f t="shared" si="564"/>
        <v>9</v>
      </c>
      <c r="D761">
        <f t="shared" si="569"/>
        <v>6</v>
      </c>
      <c r="E761">
        <f t="shared" si="569"/>
        <v>5</v>
      </c>
      <c r="F761" s="4">
        <f t="shared" si="526"/>
        <v>5</v>
      </c>
      <c r="G761">
        <f t="shared" ca="1" si="527"/>
        <v>1005</v>
      </c>
      <c r="H761">
        <f t="shared" ca="1" si="528"/>
        <v>1005</v>
      </c>
      <c r="I761">
        <f t="shared" ca="1" si="529"/>
        <v>1005</v>
      </c>
      <c r="J761">
        <f t="shared" ca="1" si="530"/>
        <v>1005</v>
      </c>
      <c r="K761">
        <f t="shared" ca="1" si="531"/>
        <v>1004</v>
      </c>
      <c r="L761">
        <f t="shared" ca="1" si="532"/>
        <v>1004</v>
      </c>
      <c r="M761">
        <f t="shared" ca="1" si="533"/>
        <v>2004</v>
      </c>
      <c r="N761">
        <f t="shared" ca="1" si="534"/>
        <v>2004</v>
      </c>
      <c r="O761">
        <f t="shared" ca="1" si="535"/>
        <v>2004</v>
      </c>
      <c r="P761">
        <f t="shared" ca="1" si="536"/>
        <v>2005</v>
      </c>
      <c r="Q761">
        <f t="shared" ca="1" si="537"/>
        <v>2005</v>
      </c>
      <c r="R761">
        <f t="shared" ca="1" si="538"/>
        <v>2004</v>
      </c>
      <c r="S761">
        <f t="shared" ca="1" si="539"/>
        <v>3004</v>
      </c>
      <c r="T761">
        <f t="shared" ca="1" si="540"/>
        <v>3003</v>
      </c>
      <c r="U761">
        <f t="shared" ca="1" si="541"/>
        <v>3003</v>
      </c>
      <c r="V761">
        <f t="shared" ca="1" si="542"/>
        <v>3005</v>
      </c>
      <c r="W761">
        <f t="shared" ca="1" si="543"/>
        <v>3003</v>
      </c>
      <c r="X761">
        <f t="shared" ca="1" si="544"/>
        <v>3004</v>
      </c>
      <c r="Y761">
        <f t="shared" ca="1" si="545"/>
        <v>4003</v>
      </c>
      <c r="Z761">
        <f t="shared" ca="1" si="546"/>
        <v>4004</v>
      </c>
      <c r="AA761">
        <f t="shared" ca="1" si="547"/>
        <v>4005</v>
      </c>
      <c r="AB761">
        <f t="shared" ca="1" si="548"/>
        <v>4005</v>
      </c>
      <c r="AC761">
        <f t="shared" ca="1" si="549"/>
        <v>4004</v>
      </c>
      <c r="AD761">
        <f t="shared" ca="1" si="550"/>
        <v>4005</v>
      </c>
      <c r="AE761">
        <f t="shared" ca="1" si="551"/>
        <v>5003</v>
      </c>
      <c r="AF761">
        <f t="shared" ca="1" si="552"/>
        <v>5004</v>
      </c>
      <c r="AG761">
        <f t="shared" ca="1" si="553"/>
        <v>5003</v>
      </c>
      <c r="AH761">
        <f t="shared" ca="1" si="554"/>
        <v>5005</v>
      </c>
      <c r="AI761">
        <f t="shared" ca="1" si="555"/>
        <v>5005</v>
      </c>
      <c r="AJ761">
        <f t="shared" ca="1" si="556"/>
        <v>5004</v>
      </c>
      <c r="AK761">
        <f t="shared" ca="1" si="557"/>
        <v>6003</v>
      </c>
      <c r="AL761">
        <f t="shared" ca="1" si="558"/>
        <v>6004</v>
      </c>
      <c r="AM761">
        <f t="shared" ca="1" si="559"/>
        <v>6004</v>
      </c>
      <c r="AN761">
        <f t="shared" ca="1" si="560"/>
        <v>6003</v>
      </c>
      <c r="AO761">
        <f t="shared" ca="1" si="561"/>
        <v>6005</v>
      </c>
      <c r="AP761">
        <f t="shared" ca="1" si="562"/>
        <v>6004</v>
      </c>
      <c r="AQ761" t="str">
        <f t="shared" ca="1" si="572"/>
        <v>12,1005,1;12,1005,1;12,1005,1;12,1004,1;12,1004,1;12,2004,1;12,2004,1;12,2004,1;12,2005,1;12,2005,1;12,2004,1;12,3004,1;12,3003,1;12,3003,1;12,3005,1;12,3003,1;12,3004,1;12,4003,1;12,4004,1;12,4005,1;12,4005,1;12,4004,1;12,4005,1;12,5003,1;12,5004,1;12,5003,1;12,5005,1;12,5005,1;12,5004,1;12,6003,1;12,6004,1;12,6004,1;12,6003,1;12,6005,1;12,6004,1</v>
      </c>
    </row>
    <row r="762" spans="1:43" x14ac:dyDescent="0.15">
      <c r="A762">
        <f t="shared" si="525"/>
        <v>4009</v>
      </c>
      <c r="B762">
        <f t="shared" si="563"/>
        <v>40</v>
      </c>
      <c r="C762">
        <f t="shared" si="564"/>
        <v>9</v>
      </c>
      <c r="D762">
        <f t="shared" si="569"/>
        <v>6</v>
      </c>
      <c r="E762">
        <f t="shared" si="569"/>
        <v>6</v>
      </c>
      <c r="F762" s="4">
        <f t="shared" si="526"/>
        <v>6</v>
      </c>
      <c r="G762">
        <f t="shared" ca="1" si="527"/>
        <v>1003</v>
      </c>
      <c r="H762">
        <f t="shared" ca="1" si="528"/>
        <v>1004</v>
      </c>
      <c r="I762">
        <f t="shared" ca="1" si="529"/>
        <v>1004</v>
      </c>
      <c r="J762">
        <f t="shared" ca="1" si="530"/>
        <v>1006</v>
      </c>
      <c r="K762">
        <f t="shared" ca="1" si="531"/>
        <v>1003</v>
      </c>
      <c r="L762">
        <f t="shared" ca="1" si="532"/>
        <v>1006</v>
      </c>
      <c r="M762">
        <f t="shared" ca="1" si="533"/>
        <v>2004</v>
      </c>
      <c r="N762">
        <f t="shared" ca="1" si="534"/>
        <v>2006</v>
      </c>
      <c r="O762">
        <f t="shared" ca="1" si="535"/>
        <v>2005</v>
      </c>
      <c r="P762">
        <f t="shared" ca="1" si="536"/>
        <v>2003</v>
      </c>
      <c r="Q762">
        <f t="shared" ca="1" si="537"/>
        <v>2004</v>
      </c>
      <c r="R762">
        <f t="shared" ca="1" si="538"/>
        <v>2003</v>
      </c>
      <c r="S762">
        <f t="shared" ca="1" si="539"/>
        <v>3004</v>
      </c>
      <c r="T762">
        <f t="shared" ca="1" si="540"/>
        <v>3006</v>
      </c>
      <c r="U762">
        <f t="shared" ca="1" si="541"/>
        <v>3006</v>
      </c>
      <c r="V762">
        <f t="shared" ca="1" si="542"/>
        <v>3003</v>
      </c>
      <c r="W762">
        <f t="shared" ca="1" si="543"/>
        <v>3003</v>
      </c>
      <c r="X762">
        <f t="shared" ca="1" si="544"/>
        <v>3005</v>
      </c>
      <c r="Y762">
        <f t="shared" ca="1" si="545"/>
        <v>4004</v>
      </c>
      <c r="Z762">
        <f t="shared" ca="1" si="546"/>
        <v>4005</v>
      </c>
      <c r="AA762">
        <f t="shared" ca="1" si="547"/>
        <v>4004</v>
      </c>
      <c r="AB762">
        <f t="shared" ca="1" si="548"/>
        <v>4006</v>
      </c>
      <c r="AC762">
        <f t="shared" ca="1" si="549"/>
        <v>4005</v>
      </c>
      <c r="AD762">
        <f t="shared" ca="1" si="550"/>
        <v>4005</v>
      </c>
      <c r="AE762">
        <f t="shared" ca="1" si="551"/>
        <v>5006</v>
      </c>
      <c r="AF762">
        <f t="shared" ca="1" si="552"/>
        <v>5005</v>
      </c>
      <c r="AG762">
        <f t="shared" ca="1" si="553"/>
        <v>5003</v>
      </c>
      <c r="AH762">
        <f t="shared" ca="1" si="554"/>
        <v>5003</v>
      </c>
      <c r="AI762">
        <f t="shared" ca="1" si="555"/>
        <v>5006</v>
      </c>
      <c r="AJ762">
        <f t="shared" ca="1" si="556"/>
        <v>5006</v>
      </c>
      <c r="AK762">
        <f t="shared" ca="1" si="557"/>
        <v>6003</v>
      </c>
      <c r="AL762">
        <f t="shared" ca="1" si="558"/>
        <v>6005</v>
      </c>
      <c r="AM762">
        <f t="shared" ca="1" si="559"/>
        <v>6006</v>
      </c>
      <c r="AN762">
        <f t="shared" ca="1" si="560"/>
        <v>6006</v>
      </c>
      <c r="AO762">
        <f t="shared" ca="1" si="561"/>
        <v>6005</v>
      </c>
      <c r="AP762">
        <f t="shared" ca="1" si="562"/>
        <v>6004</v>
      </c>
      <c r="AQ762" t="str">
        <f t="shared" ca="1" si="572"/>
        <v>12,1003,1;12,1004,1;12,1006,1;12,1003,1;12,1006,1;12,2004,1;12,2006,1;12,2005,1;12,2003,1;12,2004,1;12,2003,1;12,3004,1;12,3006,1;12,3006,1;12,3003,1;12,3003,1;12,3005,1;12,4004,1;12,4005,1;12,4004,1;12,4006,1;12,4005,1;12,4005,1;12,5006,1;12,5005,1;12,5003,1;12,5003,1;12,5006,1;12,5006,1;12,6003,1;12,6005,1;12,6006,1;12,6006,1;12,6005,1;12,6004,1</v>
      </c>
    </row>
    <row r="763" spans="1:43" x14ac:dyDescent="0.15">
      <c r="A763">
        <f t="shared" si="525"/>
        <v>4109</v>
      </c>
      <c r="B763">
        <f t="shared" si="563"/>
        <v>41</v>
      </c>
      <c r="C763">
        <f t="shared" si="564"/>
        <v>9</v>
      </c>
      <c r="D763">
        <f t="shared" ref="D763:E782" si="573">D683</f>
        <v>6</v>
      </c>
      <c r="E763">
        <f t="shared" si="573"/>
        <v>6</v>
      </c>
      <c r="F763" s="4">
        <f t="shared" si="526"/>
        <v>6</v>
      </c>
      <c r="G763">
        <f t="shared" ca="1" si="527"/>
        <v>1003</v>
      </c>
      <c r="H763">
        <f t="shared" ca="1" si="528"/>
        <v>1005</v>
      </c>
      <c r="I763">
        <f t="shared" ca="1" si="529"/>
        <v>1005</v>
      </c>
      <c r="J763">
        <f t="shared" ca="1" si="530"/>
        <v>1005</v>
      </c>
      <c r="K763">
        <f t="shared" ca="1" si="531"/>
        <v>1003</v>
      </c>
      <c r="L763">
        <f t="shared" ca="1" si="532"/>
        <v>1004</v>
      </c>
      <c r="M763">
        <f t="shared" ca="1" si="533"/>
        <v>2004</v>
      </c>
      <c r="N763">
        <f t="shared" ca="1" si="534"/>
        <v>2006</v>
      </c>
      <c r="O763">
        <f t="shared" ca="1" si="535"/>
        <v>2003</v>
      </c>
      <c r="P763">
        <f t="shared" ca="1" si="536"/>
        <v>2005</v>
      </c>
      <c r="Q763">
        <f t="shared" ca="1" si="537"/>
        <v>2005</v>
      </c>
      <c r="R763">
        <f t="shared" ca="1" si="538"/>
        <v>2006</v>
      </c>
      <c r="S763">
        <f t="shared" ca="1" si="539"/>
        <v>3003</v>
      </c>
      <c r="T763">
        <f t="shared" ca="1" si="540"/>
        <v>3004</v>
      </c>
      <c r="U763">
        <f t="shared" ca="1" si="541"/>
        <v>3004</v>
      </c>
      <c r="V763">
        <f t="shared" ca="1" si="542"/>
        <v>3005</v>
      </c>
      <c r="W763">
        <f t="shared" ca="1" si="543"/>
        <v>3003</v>
      </c>
      <c r="X763">
        <f t="shared" ca="1" si="544"/>
        <v>3003</v>
      </c>
      <c r="Y763">
        <f t="shared" ca="1" si="545"/>
        <v>4006</v>
      </c>
      <c r="Z763">
        <f t="shared" ca="1" si="546"/>
        <v>4004</v>
      </c>
      <c r="AA763">
        <f t="shared" ca="1" si="547"/>
        <v>4006</v>
      </c>
      <c r="AB763">
        <f t="shared" ca="1" si="548"/>
        <v>4006</v>
      </c>
      <c r="AC763">
        <f t="shared" ca="1" si="549"/>
        <v>4004</v>
      </c>
      <c r="AD763">
        <f t="shared" ca="1" si="550"/>
        <v>4005</v>
      </c>
      <c r="AE763">
        <f t="shared" ca="1" si="551"/>
        <v>5005</v>
      </c>
      <c r="AF763">
        <f t="shared" ca="1" si="552"/>
        <v>5005</v>
      </c>
      <c r="AG763">
        <f t="shared" ca="1" si="553"/>
        <v>5003</v>
      </c>
      <c r="AH763">
        <f t="shared" ca="1" si="554"/>
        <v>5003</v>
      </c>
      <c r="AI763">
        <f t="shared" ca="1" si="555"/>
        <v>5005</v>
      </c>
      <c r="AJ763">
        <f t="shared" ca="1" si="556"/>
        <v>5005</v>
      </c>
      <c r="AK763">
        <f t="shared" ca="1" si="557"/>
        <v>6005</v>
      </c>
      <c r="AL763">
        <f t="shared" ca="1" si="558"/>
        <v>6003</v>
      </c>
      <c r="AM763">
        <f t="shared" ca="1" si="559"/>
        <v>6005</v>
      </c>
      <c r="AN763">
        <f t="shared" ca="1" si="560"/>
        <v>6004</v>
      </c>
      <c r="AO763">
        <f t="shared" ca="1" si="561"/>
        <v>6004</v>
      </c>
      <c r="AP763">
        <f t="shared" ca="1" si="562"/>
        <v>6003</v>
      </c>
      <c r="AQ763" t="str">
        <f t="shared" ca="1" si="572"/>
        <v>12,1003,1;12,1005,1;12,1005,1;12,1003,1;12,1004,1;12,2004,1;12,2006,1;12,2003,1;12,2005,1;12,2005,1;12,2006,1;12,3003,1;12,3004,1;12,3004,1;12,3005,1;12,3003,1;12,3003,1;12,4006,1;12,4004,1;12,4006,1;12,4006,1;12,4004,1;12,4005,1;12,5005,1;12,5005,1;12,5003,1;12,5003,1;12,5005,1;12,5005,1;12,6005,1;12,6003,1;12,6005,1;12,6004,1;12,6004,1;12,6003,1</v>
      </c>
    </row>
    <row r="764" spans="1:43" x14ac:dyDescent="0.15">
      <c r="A764">
        <f t="shared" si="525"/>
        <v>4209</v>
      </c>
      <c r="B764">
        <f t="shared" si="563"/>
        <v>42</v>
      </c>
      <c r="C764">
        <f t="shared" si="564"/>
        <v>9</v>
      </c>
      <c r="D764">
        <f t="shared" si="573"/>
        <v>6</v>
      </c>
      <c r="E764">
        <f t="shared" si="573"/>
        <v>6</v>
      </c>
      <c r="F764" s="4">
        <f t="shared" si="526"/>
        <v>6</v>
      </c>
      <c r="G764">
        <f t="shared" ca="1" si="527"/>
        <v>1004</v>
      </c>
      <c r="H764">
        <f t="shared" ca="1" si="528"/>
        <v>1003</v>
      </c>
      <c r="I764">
        <f t="shared" ca="1" si="529"/>
        <v>1006</v>
      </c>
      <c r="J764">
        <f t="shared" ca="1" si="530"/>
        <v>1006</v>
      </c>
      <c r="K764">
        <f t="shared" ca="1" si="531"/>
        <v>1003</v>
      </c>
      <c r="L764">
        <f t="shared" ca="1" si="532"/>
        <v>1004</v>
      </c>
      <c r="M764">
        <f t="shared" ca="1" si="533"/>
        <v>2003</v>
      </c>
      <c r="N764">
        <f t="shared" ca="1" si="534"/>
        <v>2006</v>
      </c>
      <c r="O764">
        <f t="shared" ca="1" si="535"/>
        <v>2005</v>
      </c>
      <c r="P764">
        <f t="shared" ca="1" si="536"/>
        <v>2006</v>
      </c>
      <c r="Q764">
        <f t="shared" ca="1" si="537"/>
        <v>2005</v>
      </c>
      <c r="R764">
        <f t="shared" ca="1" si="538"/>
        <v>2003</v>
      </c>
      <c r="S764">
        <f t="shared" ca="1" si="539"/>
        <v>3005</v>
      </c>
      <c r="T764">
        <f t="shared" ca="1" si="540"/>
        <v>3003</v>
      </c>
      <c r="U764">
        <f t="shared" ca="1" si="541"/>
        <v>3004</v>
      </c>
      <c r="V764">
        <f t="shared" ca="1" si="542"/>
        <v>3005</v>
      </c>
      <c r="W764">
        <f t="shared" ca="1" si="543"/>
        <v>3003</v>
      </c>
      <c r="X764">
        <f t="shared" ca="1" si="544"/>
        <v>3006</v>
      </c>
      <c r="Y764">
        <f t="shared" ca="1" si="545"/>
        <v>4005</v>
      </c>
      <c r="Z764">
        <f t="shared" ca="1" si="546"/>
        <v>4006</v>
      </c>
      <c r="AA764">
        <f t="shared" ca="1" si="547"/>
        <v>4003</v>
      </c>
      <c r="AB764">
        <f t="shared" ca="1" si="548"/>
        <v>4003</v>
      </c>
      <c r="AC764">
        <f t="shared" ca="1" si="549"/>
        <v>4006</v>
      </c>
      <c r="AD764">
        <f t="shared" ca="1" si="550"/>
        <v>4005</v>
      </c>
      <c r="AE764">
        <f t="shared" ca="1" si="551"/>
        <v>5005</v>
      </c>
      <c r="AF764">
        <f t="shared" ca="1" si="552"/>
        <v>5006</v>
      </c>
      <c r="AG764">
        <f t="shared" ca="1" si="553"/>
        <v>5005</v>
      </c>
      <c r="AH764">
        <f t="shared" ca="1" si="554"/>
        <v>5003</v>
      </c>
      <c r="AI764">
        <f t="shared" ca="1" si="555"/>
        <v>5004</v>
      </c>
      <c r="AJ764">
        <f t="shared" ca="1" si="556"/>
        <v>5003</v>
      </c>
      <c r="AK764">
        <f t="shared" ca="1" si="557"/>
        <v>6003</v>
      </c>
      <c r="AL764">
        <f t="shared" ca="1" si="558"/>
        <v>6004</v>
      </c>
      <c r="AM764">
        <f t="shared" ca="1" si="559"/>
        <v>6004</v>
      </c>
      <c r="AN764">
        <f t="shared" ca="1" si="560"/>
        <v>6003</v>
      </c>
      <c r="AO764">
        <f t="shared" ca="1" si="561"/>
        <v>6006</v>
      </c>
      <c r="AP764">
        <f t="shared" ca="1" si="562"/>
        <v>6005</v>
      </c>
      <c r="AQ764" t="str">
        <f t="shared" ca="1" si="572"/>
        <v>12,1004,1;12,1003,1;12,1006,1;12,1003,1;12,1004,1;12,2003,1;12,2006,1;12,2005,1;12,2006,1;12,2005,1;12,2003,1;12,3005,1;12,3003,1;12,3004,1;12,3005,1;12,3003,1;12,3006,1;12,4005,1;12,4006,1;12,4003,1;12,4003,1;12,4006,1;12,4005,1;12,5005,1;12,5006,1;12,5005,1;12,5003,1;12,5004,1;12,5003,1;12,6003,1;12,6004,1;12,6004,1;12,6003,1;12,6006,1;12,6005,1</v>
      </c>
    </row>
    <row r="765" spans="1:43" x14ac:dyDescent="0.15">
      <c r="A765">
        <f t="shared" si="525"/>
        <v>4309</v>
      </c>
      <c r="B765">
        <f t="shared" si="563"/>
        <v>43</v>
      </c>
      <c r="C765">
        <f t="shared" si="564"/>
        <v>9</v>
      </c>
      <c r="D765">
        <f t="shared" si="573"/>
        <v>6</v>
      </c>
      <c r="E765">
        <f t="shared" si="573"/>
        <v>6</v>
      </c>
      <c r="F765" s="4">
        <f t="shared" si="526"/>
        <v>6</v>
      </c>
      <c r="G765">
        <f t="shared" ca="1" si="527"/>
        <v>1003</v>
      </c>
      <c r="H765">
        <f t="shared" ca="1" si="528"/>
        <v>1005</v>
      </c>
      <c r="I765">
        <f t="shared" ca="1" si="529"/>
        <v>1003</v>
      </c>
      <c r="J765">
        <f t="shared" ca="1" si="530"/>
        <v>1006</v>
      </c>
      <c r="K765">
        <f t="shared" ca="1" si="531"/>
        <v>1006</v>
      </c>
      <c r="L765">
        <f t="shared" ca="1" si="532"/>
        <v>1004</v>
      </c>
      <c r="M765">
        <f t="shared" ca="1" si="533"/>
        <v>2004</v>
      </c>
      <c r="N765">
        <f t="shared" ca="1" si="534"/>
        <v>2004</v>
      </c>
      <c r="O765">
        <f t="shared" ca="1" si="535"/>
        <v>2004</v>
      </c>
      <c r="P765">
        <f t="shared" ca="1" si="536"/>
        <v>2003</v>
      </c>
      <c r="Q765">
        <f t="shared" ca="1" si="537"/>
        <v>2004</v>
      </c>
      <c r="R765">
        <f t="shared" ca="1" si="538"/>
        <v>2003</v>
      </c>
      <c r="S765">
        <f t="shared" ca="1" si="539"/>
        <v>3005</v>
      </c>
      <c r="T765">
        <f t="shared" ca="1" si="540"/>
        <v>3006</v>
      </c>
      <c r="U765">
        <f t="shared" ca="1" si="541"/>
        <v>3006</v>
      </c>
      <c r="V765">
        <f t="shared" ca="1" si="542"/>
        <v>3004</v>
      </c>
      <c r="W765">
        <f t="shared" ca="1" si="543"/>
        <v>3004</v>
      </c>
      <c r="X765">
        <f t="shared" ca="1" si="544"/>
        <v>3004</v>
      </c>
      <c r="Y765">
        <f t="shared" ca="1" si="545"/>
        <v>4006</v>
      </c>
      <c r="Z765">
        <f t="shared" ca="1" si="546"/>
        <v>4005</v>
      </c>
      <c r="AA765">
        <f t="shared" ca="1" si="547"/>
        <v>4006</v>
      </c>
      <c r="AB765">
        <f t="shared" ca="1" si="548"/>
        <v>4005</v>
      </c>
      <c r="AC765">
        <f t="shared" ca="1" si="549"/>
        <v>4003</v>
      </c>
      <c r="AD765">
        <f t="shared" ca="1" si="550"/>
        <v>4003</v>
      </c>
      <c r="AE765">
        <f t="shared" ca="1" si="551"/>
        <v>5004</v>
      </c>
      <c r="AF765">
        <f t="shared" ca="1" si="552"/>
        <v>5006</v>
      </c>
      <c r="AG765">
        <f t="shared" ca="1" si="553"/>
        <v>5003</v>
      </c>
      <c r="AH765">
        <f t="shared" ca="1" si="554"/>
        <v>5006</v>
      </c>
      <c r="AI765">
        <f t="shared" ca="1" si="555"/>
        <v>5006</v>
      </c>
      <c r="AJ765">
        <f t="shared" ca="1" si="556"/>
        <v>5003</v>
      </c>
      <c r="AK765">
        <f t="shared" ca="1" si="557"/>
        <v>6004</v>
      </c>
      <c r="AL765">
        <f t="shared" ca="1" si="558"/>
        <v>6006</v>
      </c>
      <c r="AM765">
        <f t="shared" ca="1" si="559"/>
        <v>6003</v>
      </c>
      <c r="AN765">
        <f t="shared" ca="1" si="560"/>
        <v>6004</v>
      </c>
      <c r="AO765">
        <f t="shared" ca="1" si="561"/>
        <v>6004</v>
      </c>
      <c r="AP765">
        <f t="shared" ca="1" si="562"/>
        <v>6006</v>
      </c>
      <c r="AQ765" t="str">
        <f t="shared" ca="1" si="572"/>
        <v>12,1003,1;12,1005,1;12,1006,1;12,1006,1;12,1004,1;12,2004,1;12,2004,1;12,2004,1;12,2003,1;12,2004,1;12,2003,1;12,3005,1;12,3006,1;12,3006,1;12,3004,1;12,3004,1;12,3004,1;12,4006,1;12,4005,1;12,4006,1;12,4005,1;12,4003,1;12,4003,1;12,5004,1;12,5006,1;12,5003,1;12,5006,1;12,5006,1;12,5003,1;12,6004,1;12,6006,1;12,6003,1;12,6004,1;12,6004,1;12,6006,1</v>
      </c>
    </row>
    <row r="766" spans="1:43" x14ac:dyDescent="0.15">
      <c r="A766">
        <f t="shared" si="525"/>
        <v>4409</v>
      </c>
      <c r="B766">
        <f t="shared" si="563"/>
        <v>44</v>
      </c>
      <c r="C766">
        <f t="shared" si="564"/>
        <v>9</v>
      </c>
      <c r="D766">
        <f t="shared" si="573"/>
        <v>6</v>
      </c>
      <c r="E766">
        <f t="shared" si="573"/>
        <v>6</v>
      </c>
      <c r="F766" s="4">
        <f t="shared" si="526"/>
        <v>6</v>
      </c>
      <c r="G766">
        <f t="shared" ca="1" si="527"/>
        <v>1004</v>
      </c>
      <c r="H766">
        <f t="shared" ca="1" si="528"/>
        <v>1004</v>
      </c>
      <c r="I766">
        <f t="shared" ca="1" si="529"/>
        <v>1004</v>
      </c>
      <c r="J766">
        <f t="shared" ca="1" si="530"/>
        <v>1003</v>
      </c>
      <c r="K766">
        <f t="shared" ca="1" si="531"/>
        <v>1003</v>
      </c>
      <c r="L766">
        <f t="shared" ca="1" si="532"/>
        <v>1003</v>
      </c>
      <c r="M766">
        <f t="shared" ca="1" si="533"/>
        <v>2003</v>
      </c>
      <c r="N766">
        <f t="shared" ca="1" si="534"/>
        <v>2004</v>
      </c>
      <c r="O766">
        <f t="shared" ca="1" si="535"/>
        <v>2006</v>
      </c>
      <c r="P766">
        <f t="shared" ca="1" si="536"/>
        <v>2005</v>
      </c>
      <c r="Q766">
        <f t="shared" ca="1" si="537"/>
        <v>2005</v>
      </c>
      <c r="R766">
        <f t="shared" ca="1" si="538"/>
        <v>2006</v>
      </c>
      <c r="S766">
        <f t="shared" ca="1" si="539"/>
        <v>3005</v>
      </c>
      <c r="T766">
        <f t="shared" ca="1" si="540"/>
        <v>3006</v>
      </c>
      <c r="U766">
        <f t="shared" ca="1" si="541"/>
        <v>3004</v>
      </c>
      <c r="V766">
        <f t="shared" ca="1" si="542"/>
        <v>3006</v>
      </c>
      <c r="W766">
        <f t="shared" ca="1" si="543"/>
        <v>3005</v>
      </c>
      <c r="X766">
        <f t="shared" ca="1" si="544"/>
        <v>3005</v>
      </c>
      <c r="Y766">
        <f t="shared" ca="1" si="545"/>
        <v>4004</v>
      </c>
      <c r="Z766">
        <f t="shared" ca="1" si="546"/>
        <v>4006</v>
      </c>
      <c r="AA766">
        <f t="shared" ca="1" si="547"/>
        <v>4004</v>
      </c>
      <c r="AB766">
        <f t="shared" ca="1" si="548"/>
        <v>4003</v>
      </c>
      <c r="AC766">
        <f t="shared" ca="1" si="549"/>
        <v>4006</v>
      </c>
      <c r="AD766">
        <f t="shared" ca="1" si="550"/>
        <v>4006</v>
      </c>
      <c r="AE766">
        <f t="shared" ca="1" si="551"/>
        <v>5003</v>
      </c>
      <c r="AF766">
        <f t="shared" ca="1" si="552"/>
        <v>5005</v>
      </c>
      <c r="AG766">
        <f t="shared" ca="1" si="553"/>
        <v>5005</v>
      </c>
      <c r="AH766">
        <f t="shared" ca="1" si="554"/>
        <v>5003</v>
      </c>
      <c r="AI766">
        <f t="shared" ca="1" si="555"/>
        <v>5004</v>
      </c>
      <c r="AJ766">
        <f t="shared" ca="1" si="556"/>
        <v>5006</v>
      </c>
      <c r="AK766">
        <f t="shared" ca="1" si="557"/>
        <v>6003</v>
      </c>
      <c r="AL766">
        <f t="shared" ca="1" si="558"/>
        <v>6004</v>
      </c>
      <c r="AM766">
        <f t="shared" ca="1" si="559"/>
        <v>6003</v>
      </c>
      <c r="AN766">
        <f t="shared" ca="1" si="560"/>
        <v>6005</v>
      </c>
      <c r="AO766">
        <f t="shared" ca="1" si="561"/>
        <v>6004</v>
      </c>
      <c r="AP766">
        <f t="shared" ca="1" si="562"/>
        <v>6003</v>
      </c>
      <c r="AQ766" t="str">
        <f t="shared" ca="1" si="572"/>
        <v>12,1004,1;12,1004,1;12,1003,1;12,1003,1;12,1003,1;12,2003,1;12,2004,1;12,2006,1;12,2005,1;12,2005,1;12,2006,1;12,3005,1;12,3006,1;12,3004,1;12,3006,1;12,3005,1;12,3005,1;12,4004,1;12,4006,1;12,4004,1;12,4003,1;12,4006,1;12,4006,1;12,5003,1;12,5005,1;12,5005,1;12,5003,1;12,5004,1;12,5006,1;12,6003,1;12,6004,1;12,6003,1;12,6005,1;12,6004,1;12,6003,1</v>
      </c>
    </row>
    <row r="767" spans="1:43" x14ac:dyDescent="0.15">
      <c r="A767">
        <f t="shared" si="525"/>
        <v>4509</v>
      </c>
      <c r="B767">
        <f t="shared" si="563"/>
        <v>45</v>
      </c>
      <c r="C767">
        <f t="shared" si="564"/>
        <v>9</v>
      </c>
      <c r="D767">
        <f t="shared" si="573"/>
        <v>6</v>
      </c>
      <c r="E767">
        <f t="shared" si="573"/>
        <v>6</v>
      </c>
      <c r="F767" s="4">
        <f t="shared" si="526"/>
        <v>6</v>
      </c>
      <c r="G767">
        <f t="shared" ca="1" si="527"/>
        <v>1005</v>
      </c>
      <c r="H767">
        <f t="shared" ca="1" si="528"/>
        <v>1006</v>
      </c>
      <c r="I767">
        <f t="shared" ca="1" si="529"/>
        <v>1003</v>
      </c>
      <c r="J767">
        <f t="shared" ca="1" si="530"/>
        <v>1003</v>
      </c>
      <c r="K767">
        <f t="shared" ca="1" si="531"/>
        <v>1006</v>
      </c>
      <c r="L767">
        <f t="shared" ca="1" si="532"/>
        <v>1003</v>
      </c>
      <c r="M767">
        <f t="shared" ca="1" si="533"/>
        <v>2005</v>
      </c>
      <c r="N767">
        <f t="shared" ca="1" si="534"/>
        <v>2005</v>
      </c>
      <c r="O767">
        <f t="shared" ca="1" si="535"/>
        <v>2006</v>
      </c>
      <c r="P767">
        <f t="shared" ca="1" si="536"/>
        <v>2003</v>
      </c>
      <c r="Q767">
        <f t="shared" ca="1" si="537"/>
        <v>2004</v>
      </c>
      <c r="R767">
        <f t="shared" ca="1" si="538"/>
        <v>2006</v>
      </c>
      <c r="S767">
        <f t="shared" ca="1" si="539"/>
        <v>3006</v>
      </c>
      <c r="T767">
        <f t="shared" ca="1" si="540"/>
        <v>3004</v>
      </c>
      <c r="U767">
        <f t="shared" ca="1" si="541"/>
        <v>3004</v>
      </c>
      <c r="V767">
        <f t="shared" ca="1" si="542"/>
        <v>3004</v>
      </c>
      <c r="W767">
        <f t="shared" ca="1" si="543"/>
        <v>3006</v>
      </c>
      <c r="X767">
        <f t="shared" ca="1" si="544"/>
        <v>3005</v>
      </c>
      <c r="Y767">
        <f t="shared" ca="1" si="545"/>
        <v>4006</v>
      </c>
      <c r="Z767">
        <f t="shared" ca="1" si="546"/>
        <v>4006</v>
      </c>
      <c r="AA767">
        <f t="shared" ca="1" si="547"/>
        <v>4006</v>
      </c>
      <c r="AB767">
        <f t="shared" ca="1" si="548"/>
        <v>4004</v>
      </c>
      <c r="AC767">
        <f t="shared" ca="1" si="549"/>
        <v>4003</v>
      </c>
      <c r="AD767">
        <f t="shared" ca="1" si="550"/>
        <v>4005</v>
      </c>
      <c r="AE767">
        <f t="shared" ca="1" si="551"/>
        <v>5005</v>
      </c>
      <c r="AF767">
        <f t="shared" ca="1" si="552"/>
        <v>5005</v>
      </c>
      <c r="AG767">
        <f t="shared" ca="1" si="553"/>
        <v>5006</v>
      </c>
      <c r="AH767">
        <f t="shared" ca="1" si="554"/>
        <v>5005</v>
      </c>
      <c r="AI767">
        <f t="shared" ca="1" si="555"/>
        <v>5003</v>
      </c>
      <c r="AJ767">
        <f t="shared" ca="1" si="556"/>
        <v>5006</v>
      </c>
      <c r="AK767">
        <f t="shared" ca="1" si="557"/>
        <v>6003</v>
      </c>
      <c r="AL767">
        <f t="shared" ca="1" si="558"/>
        <v>6004</v>
      </c>
      <c r="AM767">
        <f t="shared" ca="1" si="559"/>
        <v>6005</v>
      </c>
      <c r="AN767">
        <f t="shared" ca="1" si="560"/>
        <v>6005</v>
      </c>
      <c r="AO767">
        <f t="shared" ca="1" si="561"/>
        <v>6005</v>
      </c>
      <c r="AP767">
        <f t="shared" ca="1" si="562"/>
        <v>6006</v>
      </c>
      <c r="AQ767" t="str">
        <f t="shared" ca="1" si="572"/>
        <v>12,1005,1;12,1006,1;12,1003,1;12,1006,1;12,1003,1;12,2005,1;12,2005,1;12,2006,1;12,2003,1;12,2004,1;12,2006,1;12,3006,1;12,3004,1;12,3004,1;12,3004,1;12,3006,1;12,3005,1;12,4006,1;12,4006,1;12,4006,1;12,4004,1;12,4003,1;12,4005,1;12,5005,1;12,5005,1;12,5006,1;12,5005,1;12,5003,1;12,5006,1;12,6003,1;12,6004,1;12,6005,1;12,6005,1;12,6005,1;12,6006,1</v>
      </c>
    </row>
    <row r="768" spans="1:43" x14ac:dyDescent="0.15">
      <c r="A768">
        <f t="shared" si="525"/>
        <v>4609</v>
      </c>
      <c r="B768">
        <f t="shared" si="563"/>
        <v>46</v>
      </c>
      <c r="C768">
        <f t="shared" si="564"/>
        <v>9</v>
      </c>
      <c r="D768">
        <f t="shared" si="573"/>
        <v>6</v>
      </c>
      <c r="E768">
        <f t="shared" si="573"/>
        <v>6</v>
      </c>
      <c r="F768" s="4">
        <f t="shared" si="526"/>
        <v>6</v>
      </c>
      <c r="G768">
        <f t="shared" ca="1" si="527"/>
        <v>1006</v>
      </c>
      <c r="H768">
        <f t="shared" ca="1" si="528"/>
        <v>1004</v>
      </c>
      <c r="I768">
        <f t="shared" ca="1" si="529"/>
        <v>1003</v>
      </c>
      <c r="J768">
        <f t="shared" ca="1" si="530"/>
        <v>1006</v>
      </c>
      <c r="K768">
        <f t="shared" ca="1" si="531"/>
        <v>1005</v>
      </c>
      <c r="L768">
        <f t="shared" ca="1" si="532"/>
        <v>1006</v>
      </c>
      <c r="M768">
        <f t="shared" ca="1" si="533"/>
        <v>2003</v>
      </c>
      <c r="N768">
        <f t="shared" ca="1" si="534"/>
        <v>2005</v>
      </c>
      <c r="O768">
        <f t="shared" ca="1" si="535"/>
        <v>2003</v>
      </c>
      <c r="P768">
        <f t="shared" ca="1" si="536"/>
        <v>2005</v>
      </c>
      <c r="Q768">
        <f t="shared" ca="1" si="537"/>
        <v>2005</v>
      </c>
      <c r="R768">
        <f t="shared" ca="1" si="538"/>
        <v>2005</v>
      </c>
      <c r="S768">
        <f t="shared" ca="1" si="539"/>
        <v>3005</v>
      </c>
      <c r="T768">
        <f t="shared" ca="1" si="540"/>
        <v>3003</v>
      </c>
      <c r="U768">
        <f t="shared" ca="1" si="541"/>
        <v>3004</v>
      </c>
      <c r="V768">
        <f t="shared" ca="1" si="542"/>
        <v>3005</v>
      </c>
      <c r="W768">
        <f t="shared" ca="1" si="543"/>
        <v>3004</v>
      </c>
      <c r="X768">
        <f t="shared" ca="1" si="544"/>
        <v>3004</v>
      </c>
      <c r="Y768">
        <f t="shared" ca="1" si="545"/>
        <v>4006</v>
      </c>
      <c r="Z768">
        <f t="shared" ca="1" si="546"/>
        <v>4004</v>
      </c>
      <c r="AA768">
        <f t="shared" ca="1" si="547"/>
        <v>4006</v>
      </c>
      <c r="AB768">
        <f t="shared" ca="1" si="548"/>
        <v>4003</v>
      </c>
      <c r="AC768">
        <f t="shared" ca="1" si="549"/>
        <v>4003</v>
      </c>
      <c r="AD768">
        <f t="shared" ca="1" si="550"/>
        <v>4005</v>
      </c>
      <c r="AE768">
        <f t="shared" ca="1" si="551"/>
        <v>5006</v>
      </c>
      <c r="AF768">
        <f t="shared" ca="1" si="552"/>
        <v>5004</v>
      </c>
      <c r="AG768">
        <f t="shared" ca="1" si="553"/>
        <v>5006</v>
      </c>
      <c r="AH768">
        <f t="shared" ca="1" si="554"/>
        <v>5004</v>
      </c>
      <c r="AI768">
        <f t="shared" ca="1" si="555"/>
        <v>5003</v>
      </c>
      <c r="AJ768">
        <f t="shared" ca="1" si="556"/>
        <v>5004</v>
      </c>
      <c r="AK768">
        <f t="shared" ca="1" si="557"/>
        <v>6006</v>
      </c>
      <c r="AL768">
        <f t="shared" ca="1" si="558"/>
        <v>6003</v>
      </c>
      <c r="AM768">
        <f t="shared" ca="1" si="559"/>
        <v>6004</v>
      </c>
      <c r="AN768">
        <f t="shared" ca="1" si="560"/>
        <v>6003</v>
      </c>
      <c r="AO768">
        <f t="shared" ca="1" si="561"/>
        <v>6005</v>
      </c>
      <c r="AP768">
        <f t="shared" ca="1" si="562"/>
        <v>6004</v>
      </c>
      <c r="AQ768" t="str">
        <f t="shared" ca="1" si="572"/>
        <v>12,1006,1;12,1004,1;12,1006,1;12,1005,1;12,1006,1;12,2003,1;12,2005,1;12,2003,1;12,2005,1;12,2005,1;12,2005,1;12,3005,1;12,3003,1;12,3004,1;12,3005,1;12,3004,1;12,3004,1;12,4006,1;12,4004,1;12,4006,1;12,4003,1;12,4003,1;12,4005,1;12,5006,1;12,5004,1;12,5006,1;12,5004,1;12,5003,1;12,5004,1;12,6006,1;12,6003,1;12,6004,1;12,6003,1;12,6005,1;12,6004,1</v>
      </c>
    </row>
    <row r="769" spans="1:43" x14ac:dyDescent="0.15">
      <c r="A769">
        <f t="shared" si="525"/>
        <v>4709</v>
      </c>
      <c r="B769">
        <f t="shared" si="563"/>
        <v>47</v>
      </c>
      <c r="C769">
        <f t="shared" si="564"/>
        <v>9</v>
      </c>
      <c r="D769">
        <f t="shared" si="573"/>
        <v>6</v>
      </c>
      <c r="E769">
        <f t="shared" si="573"/>
        <v>6</v>
      </c>
      <c r="F769" s="4">
        <f t="shared" si="526"/>
        <v>6</v>
      </c>
      <c r="G769">
        <f t="shared" ca="1" si="527"/>
        <v>1004</v>
      </c>
      <c r="H769">
        <f t="shared" ca="1" si="528"/>
        <v>1006</v>
      </c>
      <c r="I769">
        <f t="shared" ca="1" si="529"/>
        <v>1004</v>
      </c>
      <c r="J769">
        <f t="shared" ca="1" si="530"/>
        <v>1005</v>
      </c>
      <c r="K769">
        <f t="shared" ca="1" si="531"/>
        <v>1005</v>
      </c>
      <c r="L769">
        <f t="shared" ca="1" si="532"/>
        <v>1005</v>
      </c>
      <c r="M769">
        <f t="shared" ca="1" si="533"/>
        <v>2006</v>
      </c>
      <c r="N769">
        <f t="shared" ca="1" si="534"/>
        <v>2003</v>
      </c>
      <c r="O769">
        <f t="shared" ca="1" si="535"/>
        <v>2005</v>
      </c>
      <c r="P769">
        <f t="shared" ca="1" si="536"/>
        <v>2006</v>
      </c>
      <c r="Q769">
        <f t="shared" ca="1" si="537"/>
        <v>2006</v>
      </c>
      <c r="R769">
        <f t="shared" ca="1" si="538"/>
        <v>2005</v>
      </c>
      <c r="S769">
        <f t="shared" ca="1" si="539"/>
        <v>3003</v>
      </c>
      <c r="T769">
        <f t="shared" ca="1" si="540"/>
        <v>3006</v>
      </c>
      <c r="U769">
        <f t="shared" ca="1" si="541"/>
        <v>3006</v>
      </c>
      <c r="V769">
        <f t="shared" ca="1" si="542"/>
        <v>3003</v>
      </c>
      <c r="W769">
        <f t="shared" ca="1" si="543"/>
        <v>3006</v>
      </c>
      <c r="X769">
        <f t="shared" ca="1" si="544"/>
        <v>3004</v>
      </c>
      <c r="Y769">
        <f t="shared" ca="1" si="545"/>
        <v>4005</v>
      </c>
      <c r="Z769">
        <f t="shared" ca="1" si="546"/>
        <v>4004</v>
      </c>
      <c r="AA769">
        <f t="shared" ca="1" si="547"/>
        <v>4004</v>
      </c>
      <c r="AB769">
        <f t="shared" ca="1" si="548"/>
        <v>4005</v>
      </c>
      <c r="AC769">
        <f t="shared" ca="1" si="549"/>
        <v>4004</v>
      </c>
      <c r="AD769">
        <f t="shared" ca="1" si="550"/>
        <v>4003</v>
      </c>
      <c r="AE769">
        <f t="shared" ca="1" si="551"/>
        <v>5003</v>
      </c>
      <c r="AF769">
        <f t="shared" ca="1" si="552"/>
        <v>5003</v>
      </c>
      <c r="AG769">
        <f t="shared" ca="1" si="553"/>
        <v>5006</v>
      </c>
      <c r="AH769">
        <f t="shared" ca="1" si="554"/>
        <v>5003</v>
      </c>
      <c r="AI769">
        <f t="shared" ca="1" si="555"/>
        <v>5003</v>
      </c>
      <c r="AJ769">
        <f t="shared" ca="1" si="556"/>
        <v>5006</v>
      </c>
      <c r="AK769">
        <f t="shared" ca="1" si="557"/>
        <v>6003</v>
      </c>
      <c r="AL769">
        <f t="shared" ca="1" si="558"/>
        <v>6006</v>
      </c>
      <c r="AM769">
        <f t="shared" ca="1" si="559"/>
        <v>6006</v>
      </c>
      <c r="AN769">
        <f t="shared" ca="1" si="560"/>
        <v>6004</v>
      </c>
      <c r="AO769">
        <f t="shared" ca="1" si="561"/>
        <v>6005</v>
      </c>
      <c r="AP769">
        <f t="shared" ca="1" si="562"/>
        <v>6006</v>
      </c>
      <c r="AQ769" t="str">
        <f t="shared" ca="1" si="572"/>
        <v>12,1004,1;12,1006,1;12,1005,1;12,1005,1;12,1005,1;12,2006,1;12,2003,1;12,2005,1;12,2006,1;12,2006,1;12,2005,1;12,3003,1;12,3006,1;12,3006,1;12,3003,1;12,3006,1;12,3004,1;12,4005,1;12,4004,1;12,4004,1;12,4005,1;12,4004,1;12,4003,1;12,5003,1;12,5003,1;12,5006,1;12,5003,1;12,5003,1;12,5006,1;12,6003,1;12,6006,1;12,6006,1;12,6004,1;12,6005,1;12,6006,1</v>
      </c>
    </row>
    <row r="770" spans="1:43" x14ac:dyDescent="0.15">
      <c r="A770">
        <f t="shared" si="525"/>
        <v>4809</v>
      </c>
      <c r="B770">
        <f t="shared" si="563"/>
        <v>48</v>
      </c>
      <c r="C770">
        <f t="shared" si="564"/>
        <v>9</v>
      </c>
      <c r="D770">
        <f t="shared" si="573"/>
        <v>6</v>
      </c>
      <c r="E770">
        <f t="shared" si="573"/>
        <v>6</v>
      </c>
      <c r="F770" s="4">
        <f t="shared" si="526"/>
        <v>6</v>
      </c>
      <c r="G770">
        <f t="shared" ca="1" si="527"/>
        <v>1003</v>
      </c>
      <c r="H770">
        <f t="shared" ca="1" si="528"/>
        <v>1003</v>
      </c>
      <c r="I770">
        <f t="shared" ca="1" si="529"/>
        <v>1006</v>
      </c>
      <c r="J770">
        <f t="shared" ca="1" si="530"/>
        <v>1004</v>
      </c>
      <c r="K770">
        <f t="shared" ca="1" si="531"/>
        <v>1006</v>
      </c>
      <c r="L770">
        <f t="shared" ca="1" si="532"/>
        <v>1004</v>
      </c>
      <c r="M770">
        <f t="shared" ca="1" si="533"/>
        <v>2004</v>
      </c>
      <c r="N770">
        <f t="shared" ca="1" si="534"/>
        <v>2006</v>
      </c>
      <c r="O770">
        <f t="shared" ca="1" si="535"/>
        <v>2006</v>
      </c>
      <c r="P770">
        <f t="shared" ca="1" si="536"/>
        <v>2005</v>
      </c>
      <c r="Q770">
        <f t="shared" ca="1" si="537"/>
        <v>2004</v>
      </c>
      <c r="R770">
        <f t="shared" ca="1" si="538"/>
        <v>2003</v>
      </c>
      <c r="S770">
        <f t="shared" ca="1" si="539"/>
        <v>3006</v>
      </c>
      <c r="T770">
        <f t="shared" ca="1" si="540"/>
        <v>3003</v>
      </c>
      <c r="U770">
        <f t="shared" ca="1" si="541"/>
        <v>3004</v>
      </c>
      <c r="V770">
        <f t="shared" ca="1" si="542"/>
        <v>3005</v>
      </c>
      <c r="W770">
        <f t="shared" ca="1" si="543"/>
        <v>3006</v>
      </c>
      <c r="X770">
        <f t="shared" ca="1" si="544"/>
        <v>3003</v>
      </c>
      <c r="Y770">
        <f t="shared" ca="1" si="545"/>
        <v>4006</v>
      </c>
      <c r="Z770">
        <f t="shared" ca="1" si="546"/>
        <v>4004</v>
      </c>
      <c r="AA770">
        <f t="shared" ca="1" si="547"/>
        <v>4004</v>
      </c>
      <c r="AB770">
        <f t="shared" ca="1" si="548"/>
        <v>4003</v>
      </c>
      <c r="AC770">
        <f t="shared" ca="1" si="549"/>
        <v>4003</v>
      </c>
      <c r="AD770">
        <f t="shared" ca="1" si="550"/>
        <v>4003</v>
      </c>
      <c r="AE770">
        <f t="shared" ca="1" si="551"/>
        <v>5004</v>
      </c>
      <c r="AF770">
        <f t="shared" ca="1" si="552"/>
        <v>5005</v>
      </c>
      <c r="AG770">
        <f t="shared" ca="1" si="553"/>
        <v>5006</v>
      </c>
      <c r="AH770">
        <f t="shared" ca="1" si="554"/>
        <v>5003</v>
      </c>
      <c r="AI770">
        <f t="shared" ca="1" si="555"/>
        <v>5005</v>
      </c>
      <c r="AJ770">
        <f t="shared" ca="1" si="556"/>
        <v>5004</v>
      </c>
      <c r="AK770">
        <f t="shared" ca="1" si="557"/>
        <v>6005</v>
      </c>
      <c r="AL770">
        <f t="shared" ca="1" si="558"/>
        <v>6003</v>
      </c>
      <c r="AM770">
        <f t="shared" ca="1" si="559"/>
        <v>6006</v>
      </c>
      <c r="AN770">
        <f t="shared" ca="1" si="560"/>
        <v>6004</v>
      </c>
      <c r="AO770">
        <f t="shared" ca="1" si="561"/>
        <v>6003</v>
      </c>
      <c r="AP770">
        <f t="shared" ca="1" si="562"/>
        <v>6003</v>
      </c>
      <c r="AQ770" t="str">
        <f t="shared" ca="1" si="572"/>
        <v>12,1003,1;12,1003,1;12,1004,1;12,1006,1;12,1004,1;12,2004,1;12,2006,1;12,2006,1;12,2005,1;12,2004,1;12,2003,1;12,3006,1;12,3003,1;12,3004,1;12,3005,1;12,3006,1;12,3003,1;12,4006,1;12,4004,1;12,4004,1;12,4003,1;12,4003,1;12,4003,1;12,5004,1;12,5005,1;12,5006,1;12,5003,1;12,5005,1;12,5004,1;12,6005,1;12,6003,1;12,6006,1;12,6004,1;12,6003,1;12,6003,1</v>
      </c>
    </row>
    <row r="771" spans="1:43" x14ac:dyDescent="0.15">
      <c r="A771">
        <f t="shared" ref="A771:A834" si="574">B771*100+C771</f>
        <v>4909</v>
      </c>
      <c r="B771">
        <f t="shared" si="563"/>
        <v>49</v>
      </c>
      <c r="C771">
        <f t="shared" si="564"/>
        <v>9</v>
      </c>
      <c r="D771">
        <f t="shared" si="573"/>
        <v>6</v>
      </c>
      <c r="E771">
        <f t="shared" si="573"/>
        <v>6</v>
      </c>
      <c r="F771" s="4">
        <f t="shared" ref="F771:F834" si="575">E771+MAX(0,INT((C771-1)/4))-2</f>
        <v>6</v>
      </c>
      <c r="G771">
        <f t="shared" ca="1" si="527"/>
        <v>1006</v>
      </c>
      <c r="H771">
        <f t="shared" ca="1" si="528"/>
        <v>1004</v>
      </c>
      <c r="I771">
        <f t="shared" ca="1" si="529"/>
        <v>1004</v>
      </c>
      <c r="J771">
        <f t="shared" ca="1" si="530"/>
        <v>1006</v>
      </c>
      <c r="K771">
        <f t="shared" ca="1" si="531"/>
        <v>1004</v>
      </c>
      <c r="L771">
        <f t="shared" ca="1" si="532"/>
        <v>1006</v>
      </c>
      <c r="M771">
        <f t="shared" ca="1" si="533"/>
        <v>2003</v>
      </c>
      <c r="N771">
        <f t="shared" ca="1" si="534"/>
        <v>2003</v>
      </c>
      <c r="O771">
        <f t="shared" ca="1" si="535"/>
        <v>2003</v>
      </c>
      <c r="P771">
        <f t="shared" ca="1" si="536"/>
        <v>2004</v>
      </c>
      <c r="Q771">
        <f t="shared" ca="1" si="537"/>
        <v>2003</v>
      </c>
      <c r="R771">
        <f t="shared" ca="1" si="538"/>
        <v>2005</v>
      </c>
      <c r="S771">
        <f t="shared" ca="1" si="539"/>
        <v>3006</v>
      </c>
      <c r="T771">
        <f t="shared" ca="1" si="540"/>
        <v>3004</v>
      </c>
      <c r="U771">
        <f t="shared" ca="1" si="541"/>
        <v>3006</v>
      </c>
      <c r="V771">
        <f t="shared" ca="1" si="542"/>
        <v>3003</v>
      </c>
      <c r="W771">
        <f t="shared" ca="1" si="543"/>
        <v>3005</v>
      </c>
      <c r="X771">
        <f t="shared" ca="1" si="544"/>
        <v>3004</v>
      </c>
      <c r="Y771">
        <f t="shared" ca="1" si="545"/>
        <v>4003</v>
      </c>
      <c r="Z771">
        <f t="shared" ca="1" si="546"/>
        <v>4003</v>
      </c>
      <c r="AA771">
        <f t="shared" ca="1" si="547"/>
        <v>4006</v>
      </c>
      <c r="AB771">
        <f t="shared" ca="1" si="548"/>
        <v>4003</v>
      </c>
      <c r="AC771">
        <f t="shared" ca="1" si="549"/>
        <v>4004</v>
      </c>
      <c r="AD771">
        <f t="shared" ca="1" si="550"/>
        <v>4004</v>
      </c>
      <c r="AE771">
        <f t="shared" ca="1" si="551"/>
        <v>5006</v>
      </c>
      <c r="AF771">
        <f t="shared" ca="1" si="552"/>
        <v>5005</v>
      </c>
      <c r="AG771">
        <f t="shared" ca="1" si="553"/>
        <v>5005</v>
      </c>
      <c r="AH771">
        <f t="shared" ca="1" si="554"/>
        <v>5005</v>
      </c>
      <c r="AI771">
        <f t="shared" ca="1" si="555"/>
        <v>5004</v>
      </c>
      <c r="AJ771">
        <f t="shared" ca="1" si="556"/>
        <v>5003</v>
      </c>
      <c r="AK771">
        <f t="shared" ca="1" si="557"/>
        <v>6004</v>
      </c>
      <c r="AL771">
        <f t="shared" ca="1" si="558"/>
        <v>6006</v>
      </c>
      <c r="AM771">
        <f t="shared" ca="1" si="559"/>
        <v>6004</v>
      </c>
      <c r="AN771">
        <f t="shared" ca="1" si="560"/>
        <v>6006</v>
      </c>
      <c r="AO771">
        <f t="shared" ca="1" si="561"/>
        <v>6004</v>
      </c>
      <c r="AP771">
        <f t="shared" ca="1" si="562"/>
        <v>6003</v>
      </c>
      <c r="AQ771" t="str">
        <f t="shared" ca="1" si="572"/>
        <v>12,1006,1;12,1004,1;12,1006,1;12,1004,1;12,1006,1;12,2003,1;12,2003,1;12,2003,1;12,2004,1;12,2003,1;12,2005,1;12,3006,1;12,3004,1;12,3006,1;12,3003,1;12,3005,1;12,3004,1;12,4003,1;12,4003,1;12,4006,1;12,4003,1;12,4004,1;12,4004,1;12,5006,1;12,5005,1;12,5005,1;12,5005,1;12,5004,1;12,5003,1;12,6004,1;12,6006,1;12,6004,1;12,6006,1;12,6004,1;12,6003,1</v>
      </c>
    </row>
    <row r="772" spans="1:43" x14ac:dyDescent="0.15">
      <c r="A772">
        <f t="shared" si="574"/>
        <v>5009</v>
      </c>
      <c r="B772">
        <f t="shared" si="563"/>
        <v>50</v>
      </c>
      <c r="C772">
        <f t="shared" si="564"/>
        <v>9</v>
      </c>
      <c r="D772">
        <f t="shared" si="573"/>
        <v>6</v>
      </c>
      <c r="E772">
        <f t="shared" si="573"/>
        <v>7</v>
      </c>
      <c r="F772" s="4">
        <f t="shared" si="575"/>
        <v>7</v>
      </c>
      <c r="G772">
        <f t="shared" ref="G772:G835" ca="1" si="576">1000*INT((COLUMN(A770)+5)/6)+RANDBETWEEN(MAX(1,$F772*0.5),$F772)</f>
        <v>1006</v>
      </c>
      <c r="H772">
        <f t="shared" ref="H772:H835" ca="1" si="577">IF($D772&gt;1,1000*INT((COLUMN(A770)+5)/6)+RANDBETWEEN(MAX(1,$F772*0.5),$F772),0)</f>
        <v>1005</v>
      </c>
      <c r="I772">
        <f t="shared" ref="I772:I835" ca="1" si="578">IF($D772&gt;2,1000*INT((COLUMN(B770)+5)/6)+RANDBETWEEN(MAX(1,$F772*0.5),$F772),0)</f>
        <v>1006</v>
      </c>
      <c r="J772">
        <f t="shared" ref="J772:J835" ca="1" si="579">IF($D772&gt;3,1000*INT((COLUMN(C770)+5)/6)+RANDBETWEEN(MAX(1,$F772*0.5),$F772),0)</f>
        <v>1007</v>
      </c>
      <c r="K772">
        <f t="shared" ref="K772:K835" ca="1" si="580">IF($D772&gt;4,1000*INT((COLUMN(D770)+5)/6)+RANDBETWEEN(MAX(1,$F772*0.5),$F772),0)</f>
        <v>1004</v>
      </c>
      <c r="L772">
        <f t="shared" ref="L772:L835" ca="1" si="581">IF($D772&gt;5,1000*INT((COLUMN(E770)+5)/6)+RANDBETWEEN(MAX(1,$F772*0.5),$F772),0)</f>
        <v>1006</v>
      </c>
      <c r="M772">
        <f t="shared" ref="M772:M835" ca="1" si="582">1000*INT((COLUMN(G770)+5)/6)+RANDBETWEEN(MAX(1,$F772*0.5),$F772)</f>
        <v>2005</v>
      </c>
      <c r="N772">
        <f t="shared" ref="N772:N835" ca="1" si="583">IF($D772&gt;1,1000*INT((COLUMN(G770)+5)/6)+RANDBETWEEN(MAX(1,$F772*0.5),$F772),0)</f>
        <v>2005</v>
      </c>
      <c r="O772">
        <f t="shared" ref="O772:O835" ca="1" si="584">IF($D772&gt;2,1000*INT((COLUMN(H770)+5)/6)+RANDBETWEEN(MAX(1,$F772*0.5),$F772),0)</f>
        <v>2005</v>
      </c>
      <c r="P772">
        <f t="shared" ref="P772:P835" ca="1" si="585">IF($D772&gt;3,1000*INT((COLUMN(I770)+5)/6)+RANDBETWEEN(MAX(1,$F772*0.5),$F772),0)</f>
        <v>2005</v>
      </c>
      <c r="Q772">
        <f t="shared" ref="Q772:Q835" ca="1" si="586">IF($D772&gt;4,1000*INT((COLUMN(J770)+5)/6)+RANDBETWEEN(MAX(1,$F772*0.5),$F772),0)</f>
        <v>2005</v>
      </c>
      <c r="R772">
        <f t="shared" ref="R772:R835" ca="1" si="587">IF($D772&gt;5,1000*INT((COLUMN(K770)+5)/6)+RANDBETWEEN(MAX(1,$F772*0.5),$F772),0)</f>
        <v>2004</v>
      </c>
      <c r="S772">
        <f t="shared" ref="S772:S835" ca="1" si="588">1000*INT((COLUMN(M770)+5)/6)+RANDBETWEEN(MAX(1,$F772*0.5),$F772)</f>
        <v>3004</v>
      </c>
      <c r="T772">
        <f t="shared" ref="T772:T835" ca="1" si="589">IF($D772&gt;1,1000*INT((COLUMN(M770)+5)/6)+RANDBETWEEN(MAX(1,$F772*0.5),$F772),0)</f>
        <v>3005</v>
      </c>
      <c r="U772">
        <f t="shared" ref="U772:U835" ca="1" si="590">IF($D772&gt;2,1000*INT((COLUMN(N770)+5)/6)+RANDBETWEEN(MAX(1,$F772*0.5),$F772),0)</f>
        <v>3006</v>
      </c>
      <c r="V772">
        <f t="shared" ref="V772:V835" ca="1" si="591">IF($D772&gt;3,1000*INT((COLUMN(O770)+5)/6)+RANDBETWEEN(MAX(1,$F772*0.5),$F772),0)</f>
        <v>3005</v>
      </c>
      <c r="W772">
        <f t="shared" ref="W772:W835" ca="1" si="592">IF($D772&gt;4,1000*INT((COLUMN(P770)+5)/6)+RANDBETWEEN(MAX(1,$F772*0.5),$F772),0)</f>
        <v>3005</v>
      </c>
      <c r="X772">
        <f t="shared" ref="X772:X835" ca="1" si="593">IF($D772&gt;5,1000*INT((COLUMN(Q770)+5)/6)+RANDBETWEEN(MAX(1,$F772*0.5),$F772),0)</f>
        <v>3006</v>
      </c>
      <c r="Y772">
        <f t="shared" ref="Y772:Y835" ca="1" si="594">1000*INT((COLUMN(S770)+5)/6)+RANDBETWEEN(MAX(1,$F772*0.5),$F772)</f>
        <v>4005</v>
      </c>
      <c r="Z772">
        <f t="shared" ref="Z772:Z835" ca="1" si="595">IF($D772&gt;1,1000*INT((COLUMN(S770)+5)/6)+RANDBETWEEN(MAX(1,$F772*0.5),$F772),0)</f>
        <v>4004</v>
      </c>
      <c r="AA772">
        <f t="shared" ref="AA772:AA835" ca="1" si="596">IF($D772&gt;2,1000*INT((COLUMN(T770)+5)/6)+RANDBETWEEN(MAX(1,$F772*0.5),$F772),0)</f>
        <v>4004</v>
      </c>
      <c r="AB772">
        <f t="shared" ref="AB772:AB835" ca="1" si="597">IF($D772&gt;3,1000*INT((COLUMN(U770)+5)/6)+RANDBETWEEN(MAX(1,$F772*0.5),$F772),0)</f>
        <v>4007</v>
      </c>
      <c r="AC772">
        <f t="shared" ref="AC772:AC835" ca="1" si="598">IF($D772&gt;4,1000*INT((COLUMN(V770)+5)/6)+RANDBETWEEN(MAX(1,$F772*0.5),$F772),0)</f>
        <v>4005</v>
      </c>
      <c r="AD772">
        <f t="shared" ref="AD772:AD835" ca="1" si="599">IF($D772&gt;5,1000*INT((COLUMN(W770)+5)/6)+RANDBETWEEN(MAX(1,$F772*0.5),$F772),0)</f>
        <v>4004</v>
      </c>
      <c r="AE772">
        <f t="shared" ref="AE772:AE835" ca="1" si="600">1000*INT((COLUMN(Y770)+5)/6)+RANDBETWEEN(MAX(1,$F772*0.5),$F772)</f>
        <v>5007</v>
      </c>
      <c r="AF772">
        <f t="shared" ref="AF772:AF835" ca="1" si="601">IF($D772&gt;1,1000*INT((COLUMN(Y770)+5)/6)+RANDBETWEEN(MAX(1,$F772*0.5),$F772),0)</f>
        <v>5005</v>
      </c>
      <c r="AG772">
        <f t="shared" ref="AG772:AG835" ca="1" si="602">IF($D772&gt;2,1000*INT((COLUMN(Z770)+5)/6)+RANDBETWEEN(MAX(1,$F772*0.5),$F772),0)</f>
        <v>5007</v>
      </c>
      <c r="AH772">
        <f t="shared" ref="AH772:AH835" ca="1" si="603">IF($D772&gt;3,1000*INT((COLUMN(AA770)+5)/6)+RANDBETWEEN(MAX(1,$F772*0.5),$F772),0)</f>
        <v>5005</v>
      </c>
      <c r="AI772">
        <f t="shared" ref="AI772:AI835" ca="1" si="604">IF($D772&gt;4,1000*INT((COLUMN(AB770)+5)/6)+RANDBETWEEN(MAX(1,$F772*0.5),$F772),0)</f>
        <v>5005</v>
      </c>
      <c r="AJ772">
        <f t="shared" ref="AJ772:AJ835" ca="1" si="605">IF($D772&gt;5,1000*INT((COLUMN(AC770)+5)/6)+RANDBETWEEN(MAX(1,$F772*0.5),$F772),0)</f>
        <v>5005</v>
      </c>
      <c r="AK772">
        <f t="shared" ref="AK772:AK835" ca="1" si="606">1000*INT((COLUMN(AE770)+5)/6)+RANDBETWEEN(MAX(1,$F772*0.5),$F772)</f>
        <v>6007</v>
      </c>
      <c r="AL772">
        <f t="shared" ref="AL772:AL835" ca="1" si="607">IF($D772&gt;1,1000*INT((COLUMN(AE770)+5)/6)+RANDBETWEEN(MAX(1,$F772*0.5),$F772),0)</f>
        <v>6007</v>
      </c>
      <c r="AM772">
        <f t="shared" ref="AM772:AM835" ca="1" si="608">IF($D772&gt;2,1000*INT((COLUMN(AF770)+5)/6)+RANDBETWEEN(MAX(1,$F772*0.5),$F772),0)</f>
        <v>6007</v>
      </c>
      <c r="AN772">
        <f t="shared" ref="AN772:AN835" ca="1" si="609">IF($D772&gt;3,1000*INT((COLUMN(AG770)+5)/6)+RANDBETWEEN(MAX(1,$F772*0.5),$F772),0)</f>
        <v>6004</v>
      </c>
      <c r="AO772">
        <f t="shared" ref="AO772:AO835" ca="1" si="610">IF($D772&gt;4,1000*INT((COLUMN(AH770)+5)/6)+RANDBETWEEN(MAX(1,$F772*0.5),$F772),0)</f>
        <v>6007</v>
      </c>
      <c r="AP772">
        <f t="shared" ref="AP772:AP835" ca="1" si="611">IF($D772&gt;5,1000*INT((COLUMN(AI770)+5)/6)+RANDBETWEEN(MAX(1,$F772*0.5),$F772),0)</f>
        <v>6004</v>
      </c>
      <c r="AQ772" t="str">
        <f t="shared" ca="1" si="572"/>
        <v>12,1006,1;12,1005,1;12,1007,1;12,1004,1;12,1006,1;12,2005,1;12,2005,1;12,2005,1;12,2005,1;12,2005,1;12,2004,1;12,3004,1;12,3005,1;12,3006,1;12,3005,1;12,3005,1;12,3006,1;12,4005,1;12,4004,1;12,4004,1;12,4007,1;12,4005,1;12,4004,1;12,5007,1;12,5005,1;12,5007,1;12,5005,1;12,5005,1;12,5005,1;12,6007,1;12,6007,1;12,6007,1;12,6004,1;12,6007,1;12,6004,1</v>
      </c>
    </row>
    <row r="773" spans="1:43" x14ac:dyDescent="0.15">
      <c r="A773">
        <f t="shared" si="574"/>
        <v>5109</v>
      </c>
      <c r="B773">
        <f t="shared" si="563"/>
        <v>51</v>
      </c>
      <c r="C773">
        <f t="shared" si="564"/>
        <v>9</v>
      </c>
      <c r="D773">
        <f t="shared" si="573"/>
        <v>6</v>
      </c>
      <c r="E773">
        <f t="shared" si="573"/>
        <v>7</v>
      </c>
      <c r="F773" s="4">
        <f t="shared" si="575"/>
        <v>7</v>
      </c>
      <c r="G773">
        <f t="shared" ca="1" si="576"/>
        <v>1007</v>
      </c>
      <c r="H773">
        <f t="shared" ca="1" si="577"/>
        <v>1007</v>
      </c>
      <c r="I773">
        <f t="shared" ca="1" si="578"/>
        <v>1005</v>
      </c>
      <c r="J773">
        <f t="shared" ca="1" si="579"/>
        <v>1004</v>
      </c>
      <c r="K773">
        <f t="shared" ca="1" si="580"/>
        <v>1005</v>
      </c>
      <c r="L773">
        <f t="shared" ca="1" si="581"/>
        <v>1004</v>
      </c>
      <c r="M773">
        <f t="shared" ca="1" si="582"/>
        <v>2005</v>
      </c>
      <c r="N773">
        <f t="shared" ca="1" si="583"/>
        <v>2004</v>
      </c>
      <c r="O773">
        <f t="shared" ca="1" si="584"/>
        <v>2006</v>
      </c>
      <c r="P773">
        <f t="shared" ca="1" si="585"/>
        <v>2005</v>
      </c>
      <c r="Q773">
        <f t="shared" ca="1" si="586"/>
        <v>2004</v>
      </c>
      <c r="R773">
        <f t="shared" ca="1" si="587"/>
        <v>2004</v>
      </c>
      <c r="S773">
        <f t="shared" ca="1" si="588"/>
        <v>3005</v>
      </c>
      <c r="T773">
        <f t="shared" ca="1" si="589"/>
        <v>3004</v>
      </c>
      <c r="U773">
        <f t="shared" ca="1" si="590"/>
        <v>3006</v>
      </c>
      <c r="V773">
        <f t="shared" ca="1" si="591"/>
        <v>3004</v>
      </c>
      <c r="W773">
        <f t="shared" ca="1" si="592"/>
        <v>3005</v>
      </c>
      <c r="X773">
        <f t="shared" ca="1" si="593"/>
        <v>3005</v>
      </c>
      <c r="Y773">
        <f t="shared" ca="1" si="594"/>
        <v>4007</v>
      </c>
      <c r="Z773">
        <f t="shared" ca="1" si="595"/>
        <v>4005</v>
      </c>
      <c r="AA773">
        <f t="shared" ca="1" si="596"/>
        <v>4007</v>
      </c>
      <c r="AB773">
        <f t="shared" ca="1" si="597"/>
        <v>4007</v>
      </c>
      <c r="AC773">
        <f t="shared" ca="1" si="598"/>
        <v>4007</v>
      </c>
      <c r="AD773">
        <f t="shared" ca="1" si="599"/>
        <v>4006</v>
      </c>
      <c r="AE773">
        <f t="shared" ca="1" si="600"/>
        <v>5004</v>
      </c>
      <c r="AF773">
        <f t="shared" ca="1" si="601"/>
        <v>5007</v>
      </c>
      <c r="AG773">
        <f t="shared" ca="1" si="602"/>
        <v>5004</v>
      </c>
      <c r="AH773">
        <f t="shared" ca="1" si="603"/>
        <v>5004</v>
      </c>
      <c r="AI773">
        <f t="shared" ca="1" si="604"/>
        <v>5005</v>
      </c>
      <c r="AJ773">
        <f t="shared" ca="1" si="605"/>
        <v>5004</v>
      </c>
      <c r="AK773">
        <f t="shared" ca="1" si="606"/>
        <v>6007</v>
      </c>
      <c r="AL773">
        <f t="shared" ca="1" si="607"/>
        <v>6005</v>
      </c>
      <c r="AM773">
        <f t="shared" ca="1" si="608"/>
        <v>6005</v>
      </c>
      <c r="AN773">
        <f t="shared" ca="1" si="609"/>
        <v>6004</v>
      </c>
      <c r="AO773">
        <f t="shared" ca="1" si="610"/>
        <v>6006</v>
      </c>
      <c r="AP773">
        <f t="shared" ca="1" si="611"/>
        <v>6005</v>
      </c>
      <c r="AQ773" t="str">
        <f t="shared" ca="1" si="572"/>
        <v>12,1007,1;12,1007,1;12,1004,1;12,1005,1;12,1004,1;12,2005,1;12,2004,1;12,2006,1;12,2005,1;12,2004,1;12,2004,1;12,3005,1;12,3004,1;12,3006,1;12,3004,1;12,3005,1;12,3005,1;12,4007,1;12,4005,1;12,4007,1;12,4007,1;12,4007,1;12,4006,1;12,5004,1;12,5007,1;12,5004,1;12,5004,1;12,5005,1;12,5004,1;12,6007,1;12,6005,1;12,6005,1;12,6004,1;12,6006,1;12,6005,1</v>
      </c>
    </row>
    <row r="774" spans="1:43" x14ac:dyDescent="0.15">
      <c r="A774">
        <f t="shared" si="574"/>
        <v>5209</v>
      </c>
      <c r="B774">
        <f t="shared" si="563"/>
        <v>52</v>
      </c>
      <c r="C774">
        <f t="shared" si="564"/>
        <v>9</v>
      </c>
      <c r="D774">
        <f t="shared" si="573"/>
        <v>6</v>
      </c>
      <c r="E774">
        <f t="shared" si="573"/>
        <v>7</v>
      </c>
      <c r="F774" s="4">
        <f t="shared" si="575"/>
        <v>7</v>
      </c>
      <c r="G774">
        <f t="shared" ca="1" si="576"/>
        <v>1005</v>
      </c>
      <c r="H774">
        <f t="shared" ca="1" si="577"/>
        <v>1004</v>
      </c>
      <c r="I774">
        <f t="shared" ca="1" si="578"/>
        <v>1004</v>
      </c>
      <c r="J774">
        <f t="shared" ca="1" si="579"/>
        <v>1006</v>
      </c>
      <c r="K774">
        <f t="shared" ca="1" si="580"/>
        <v>1004</v>
      </c>
      <c r="L774">
        <f t="shared" ca="1" si="581"/>
        <v>1007</v>
      </c>
      <c r="M774">
        <f t="shared" ca="1" si="582"/>
        <v>2005</v>
      </c>
      <c r="N774">
        <f t="shared" ca="1" si="583"/>
        <v>2006</v>
      </c>
      <c r="O774">
        <f t="shared" ca="1" si="584"/>
        <v>2004</v>
      </c>
      <c r="P774">
        <f t="shared" ca="1" si="585"/>
        <v>2005</v>
      </c>
      <c r="Q774">
        <f t="shared" ca="1" si="586"/>
        <v>2004</v>
      </c>
      <c r="R774">
        <f t="shared" ca="1" si="587"/>
        <v>2005</v>
      </c>
      <c r="S774">
        <f t="shared" ca="1" si="588"/>
        <v>3006</v>
      </c>
      <c r="T774">
        <f t="shared" ca="1" si="589"/>
        <v>3005</v>
      </c>
      <c r="U774">
        <f t="shared" ca="1" si="590"/>
        <v>3006</v>
      </c>
      <c r="V774">
        <f t="shared" ca="1" si="591"/>
        <v>3007</v>
      </c>
      <c r="W774">
        <f t="shared" ca="1" si="592"/>
        <v>3004</v>
      </c>
      <c r="X774">
        <f t="shared" ca="1" si="593"/>
        <v>3007</v>
      </c>
      <c r="Y774">
        <f t="shared" ca="1" si="594"/>
        <v>4007</v>
      </c>
      <c r="Z774">
        <f t="shared" ca="1" si="595"/>
        <v>4007</v>
      </c>
      <c r="AA774">
        <f t="shared" ca="1" si="596"/>
        <v>4005</v>
      </c>
      <c r="AB774">
        <f t="shared" ca="1" si="597"/>
        <v>4005</v>
      </c>
      <c r="AC774">
        <f t="shared" ca="1" si="598"/>
        <v>4005</v>
      </c>
      <c r="AD774">
        <f t="shared" ca="1" si="599"/>
        <v>4005</v>
      </c>
      <c r="AE774">
        <f t="shared" ca="1" si="600"/>
        <v>5007</v>
      </c>
      <c r="AF774">
        <f t="shared" ca="1" si="601"/>
        <v>5007</v>
      </c>
      <c r="AG774">
        <f t="shared" ca="1" si="602"/>
        <v>5007</v>
      </c>
      <c r="AH774">
        <f t="shared" ca="1" si="603"/>
        <v>5005</v>
      </c>
      <c r="AI774">
        <f t="shared" ca="1" si="604"/>
        <v>5006</v>
      </c>
      <c r="AJ774">
        <f t="shared" ca="1" si="605"/>
        <v>5005</v>
      </c>
      <c r="AK774">
        <f t="shared" ca="1" si="606"/>
        <v>6004</v>
      </c>
      <c r="AL774">
        <f t="shared" ca="1" si="607"/>
        <v>6004</v>
      </c>
      <c r="AM774">
        <f t="shared" ca="1" si="608"/>
        <v>6006</v>
      </c>
      <c r="AN774">
        <f t="shared" ca="1" si="609"/>
        <v>6006</v>
      </c>
      <c r="AO774">
        <f t="shared" ca="1" si="610"/>
        <v>6005</v>
      </c>
      <c r="AP774">
        <f t="shared" ca="1" si="611"/>
        <v>6005</v>
      </c>
      <c r="AQ774" t="str">
        <f t="shared" ca="1" si="572"/>
        <v>12,1005,1;12,1004,1;12,1006,1;12,1004,1;12,1007,1;12,2005,1;12,2006,1;12,2004,1;12,2005,1;12,2004,1;12,2005,1;12,3006,1;12,3005,1;12,3006,1;12,3007,1;12,3004,1;12,3007,1;12,4007,1;12,4007,1;12,4005,1;12,4005,1;12,4005,1;12,4005,1;12,5007,1;12,5007,1;12,5007,1;12,5005,1;12,5006,1;12,5005,1;12,6004,1;12,6004,1;12,6006,1;12,6006,1;12,6005,1;12,6005,1</v>
      </c>
    </row>
    <row r="775" spans="1:43" x14ac:dyDescent="0.15">
      <c r="A775">
        <f t="shared" si="574"/>
        <v>5309</v>
      </c>
      <c r="B775">
        <f t="shared" si="563"/>
        <v>53</v>
      </c>
      <c r="C775">
        <f t="shared" si="564"/>
        <v>9</v>
      </c>
      <c r="D775">
        <f t="shared" si="573"/>
        <v>6</v>
      </c>
      <c r="E775">
        <f t="shared" si="573"/>
        <v>7</v>
      </c>
      <c r="F775" s="4">
        <f t="shared" si="575"/>
        <v>7</v>
      </c>
      <c r="G775">
        <f t="shared" ca="1" si="576"/>
        <v>1006</v>
      </c>
      <c r="H775">
        <f t="shared" ca="1" si="577"/>
        <v>1007</v>
      </c>
      <c r="I775">
        <f t="shared" ca="1" si="578"/>
        <v>1005</v>
      </c>
      <c r="J775">
        <f t="shared" ca="1" si="579"/>
        <v>1004</v>
      </c>
      <c r="K775">
        <f t="shared" ca="1" si="580"/>
        <v>1005</v>
      </c>
      <c r="L775">
        <f t="shared" ca="1" si="581"/>
        <v>1006</v>
      </c>
      <c r="M775">
        <f t="shared" ca="1" si="582"/>
        <v>2006</v>
      </c>
      <c r="N775">
        <f t="shared" ca="1" si="583"/>
        <v>2007</v>
      </c>
      <c r="O775">
        <f t="shared" ca="1" si="584"/>
        <v>2005</v>
      </c>
      <c r="P775">
        <f t="shared" ca="1" si="585"/>
        <v>2006</v>
      </c>
      <c r="Q775">
        <f t="shared" ca="1" si="586"/>
        <v>2005</v>
      </c>
      <c r="R775">
        <f t="shared" ca="1" si="587"/>
        <v>2005</v>
      </c>
      <c r="S775">
        <f t="shared" ca="1" si="588"/>
        <v>3005</v>
      </c>
      <c r="T775">
        <f t="shared" ca="1" si="589"/>
        <v>3006</v>
      </c>
      <c r="U775">
        <f t="shared" ca="1" si="590"/>
        <v>3005</v>
      </c>
      <c r="V775">
        <f t="shared" ca="1" si="591"/>
        <v>3004</v>
      </c>
      <c r="W775">
        <f t="shared" ca="1" si="592"/>
        <v>3007</v>
      </c>
      <c r="X775">
        <f t="shared" ca="1" si="593"/>
        <v>3004</v>
      </c>
      <c r="Y775">
        <f t="shared" ca="1" si="594"/>
        <v>4006</v>
      </c>
      <c r="Z775">
        <f t="shared" ca="1" si="595"/>
        <v>4005</v>
      </c>
      <c r="AA775">
        <f t="shared" ca="1" si="596"/>
        <v>4004</v>
      </c>
      <c r="AB775">
        <f t="shared" ca="1" si="597"/>
        <v>4007</v>
      </c>
      <c r="AC775">
        <f t="shared" ca="1" si="598"/>
        <v>4004</v>
      </c>
      <c r="AD775">
        <f t="shared" ca="1" si="599"/>
        <v>4006</v>
      </c>
      <c r="AE775">
        <f t="shared" ca="1" si="600"/>
        <v>5006</v>
      </c>
      <c r="AF775">
        <f t="shared" ca="1" si="601"/>
        <v>5007</v>
      </c>
      <c r="AG775">
        <f t="shared" ca="1" si="602"/>
        <v>5007</v>
      </c>
      <c r="AH775">
        <f t="shared" ca="1" si="603"/>
        <v>5005</v>
      </c>
      <c r="AI775">
        <f t="shared" ca="1" si="604"/>
        <v>5007</v>
      </c>
      <c r="AJ775">
        <f t="shared" ca="1" si="605"/>
        <v>5007</v>
      </c>
      <c r="AK775">
        <f t="shared" ca="1" si="606"/>
        <v>6007</v>
      </c>
      <c r="AL775">
        <f t="shared" ca="1" si="607"/>
        <v>6007</v>
      </c>
      <c r="AM775">
        <f t="shared" ca="1" si="608"/>
        <v>6004</v>
      </c>
      <c r="AN775">
        <f t="shared" ca="1" si="609"/>
        <v>6004</v>
      </c>
      <c r="AO775">
        <f t="shared" ca="1" si="610"/>
        <v>6006</v>
      </c>
      <c r="AP775">
        <f t="shared" ca="1" si="611"/>
        <v>6004</v>
      </c>
      <c r="AQ775" t="str">
        <f t="shared" ca="1" si="572"/>
        <v>12,1006,1;12,1007,1;12,1004,1;12,1005,1;12,1006,1;12,2006,1;12,2007,1;12,2005,1;12,2006,1;12,2005,1;12,2005,1;12,3005,1;12,3006,1;12,3005,1;12,3004,1;12,3007,1;12,3004,1;12,4006,1;12,4005,1;12,4004,1;12,4007,1;12,4004,1;12,4006,1;12,5006,1;12,5007,1;12,5007,1;12,5005,1;12,5007,1;12,5007,1;12,6007,1;12,6007,1;12,6004,1;12,6004,1;12,6006,1;12,6004,1</v>
      </c>
    </row>
    <row r="776" spans="1:43" x14ac:dyDescent="0.15">
      <c r="A776">
        <f t="shared" si="574"/>
        <v>5409</v>
      </c>
      <c r="B776">
        <f t="shared" si="563"/>
        <v>54</v>
      </c>
      <c r="C776">
        <f t="shared" si="564"/>
        <v>9</v>
      </c>
      <c r="D776">
        <f t="shared" si="573"/>
        <v>6</v>
      </c>
      <c r="E776">
        <f t="shared" si="573"/>
        <v>7</v>
      </c>
      <c r="F776" s="4">
        <f t="shared" si="575"/>
        <v>7</v>
      </c>
      <c r="G776">
        <f t="shared" ca="1" si="576"/>
        <v>1004</v>
      </c>
      <c r="H776">
        <f t="shared" ca="1" si="577"/>
        <v>1005</v>
      </c>
      <c r="I776">
        <f t="shared" ca="1" si="578"/>
        <v>1007</v>
      </c>
      <c r="J776">
        <f t="shared" ca="1" si="579"/>
        <v>1007</v>
      </c>
      <c r="K776">
        <f t="shared" ca="1" si="580"/>
        <v>1007</v>
      </c>
      <c r="L776">
        <f t="shared" ca="1" si="581"/>
        <v>1007</v>
      </c>
      <c r="M776">
        <f t="shared" ca="1" si="582"/>
        <v>2007</v>
      </c>
      <c r="N776">
        <f t="shared" ca="1" si="583"/>
        <v>2005</v>
      </c>
      <c r="O776">
        <f t="shared" ca="1" si="584"/>
        <v>2007</v>
      </c>
      <c r="P776">
        <f t="shared" ca="1" si="585"/>
        <v>2004</v>
      </c>
      <c r="Q776">
        <f t="shared" ca="1" si="586"/>
        <v>2005</v>
      </c>
      <c r="R776">
        <f t="shared" ca="1" si="587"/>
        <v>2006</v>
      </c>
      <c r="S776">
        <f t="shared" ca="1" si="588"/>
        <v>3007</v>
      </c>
      <c r="T776">
        <f t="shared" ca="1" si="589"/>
        <v>3004</v>
      </c>
      <c r="U776">
        <f t="shared" ca="1" si="590"/>
        <v>3007</v>
      </c>
      <c r="V776">
        <f t="shared" ca="1" si="591"/>
        <v>3005</v>
      </c>
      <c r="W776">
        <f t="shared" ca="1" si="592"/>
        <v>3004</v>
      </c>
      <c r="X776">
        <f t="shared" ca="1" si="593"/>
        <v>3004</v>
      </c>
      <c r="Y776">
        <f t="shared" ca="1" si="594"/>
        <v>4005</v>
      </c>
      <c r="Z776">
        <f t="shared" ca="1" si="595"/>
        <v>4004</v>
      </c>
      <c r="AA776">
        <f t="shared" ca="1" si="596"/>
        <v>4005</v>
      </c>
      <c r="AB776">
        <f t="shared" ca="1" si="597"/>
        <v>4005</v>
      </c>
      <c r="AC776">
        <f t="shared" ca="1" si="598"/>
        <v>4007</v>
      </c>
      <c r="AD776">
        <f t="shared" ca="1" si="599"/>
        <v>4005</v>
      </c>
      <c r="AE776">
        <f t="shared" ca="1" si="600"/>
        <v>5004</v>
      </c>
      <c r="AF776">
        <f t="shared" ca="1" si="601"/>
        <v>5004</v>
      </c>
      <c r="AG776">
        <f t="shared" ca="1" si="602"/>
        <v>5005</v>
      </c>
      <c r="AH776">
        <f t="shared" ca="1" si="603"/>
        <v>5007</v>
      </c>
      <c r="AI776">
        <f t="shared" ca="1" si="604"/>
        <v>5006</v>
      </c>
      <c r="AJ776">
        <f t="shared" ca="1" si="605"/>
        <v>5006</v>
      </c>
      <c r="AK776">
        <f t="shared" ca="1" si="606"/>
        <v>6004</v>
      </c>
      <c r="AL776">
        <f t="shared" ca="1" si="607"/>
        <v>6004</v>
      </c>
      <c r="AM776">
        <f t="shared" ca="1" si="608"/>
        <v>6005</v>
      </c>
      <c r="AN776">
        <f t="shared" ca="1" si="609"/>
        <v>6007</v>
      </c>
      <c r="AO776">
        <f t="shared" ca="1" si="610"/>
        <v>6007</v>
      </c>
      <c r="AP776">
        <f t="shared" ca="1" si="611"/>
        <v>6007</v>
      </c>
      <c r="AQ776" t="str">
        <f t="shared" ca="1" si="572"/>
        <v>12,1004,1;12,1005,1;12,1007,1;12,1007,1;12,1007,1;12,2007,1;12,2005,1;12,2007,1;12,2004,1;12,2005,1;12,2006,1;12,3007,1;12,3004,1;12,3007,1;12,3005,1;12,3004,1;12,3004,1;12,4005,1;12,4004,1;12,4005,1;12,4005,1;12,4007,1;12,4005,1;12,5004,1;12,5004,1;12,5005,1;12,5007,1;12,5006,1;12,5006,1;12,6004,1;12,6004,1;12,6005,1;12,6007,1;12,6007,1;12,6007,1</v>
      </c>
    </row>
    <row r="777" spans="1:43" x14ac:dyDescent="0.15">
      <c r="A777">
        <f t="shared" si="574"/>
        <v>5509</v>
      </c>
      <c r="B777">
        <f t="shared" si="563"/>
        <v>55</v>
      </c>
      <c r="C777">
        <f t="shared" si="564"/>
        <v>9</v>
      </c>
      <c r="D777">
        <f t="shared" si="573"/>
        <v>6</v>
      </c>
      <c r="E777">
        <f t="shared" si="573"/>
        <v>7</v>
      </c>
      <c r="F777" s="4">
        <f t="shared" si="575"/>
        <v>7</v>
      </c>
      <c r="G777">
        <f t="shared" ca="1" si="576"/>
        <v>1006</v>
      </c>
      <c r="H777">
        <f t="shared" ca="1" si="577"/>
        <v>1007</v>
      </c>
      <c r="I777">
        <f t="shared" ca="1" si="578"/>
        <v>1004</v>
      </c>
      <c r="J777">
        <f t="shared" ca="1" si="579"/>
        <v>1005</v>
      </c>
      <c r="K777">
        <f t="shared" ca="1" si="580"/>
        <v>1005</v>
      </c>
      <c r="L777">
        <f t="shared" ca="1" si="581"/>
        <v>1005</v>
      </c>
      <c r="M777">
        <f t="shared" ca="1" si="582"/>
        <v>2007</v>
      </c>
      <c r="N777">
        <f t="shared" ca="1" si="583"/>
        <v>2004</v>
      </c>
      <c r="O777">
        <f t="shared" ca="1" si="584"/>
        <v>2006</v>
      </c>
      <c r="P777">
        <f t="shared" ca="1" si="585"/>
        <v>2006</v>
      </c>
      <c r="Q777">
        <f t="shared" ca="1" si="586"/>
        <v>2004</v>
      </c>
      <c r="R777">
        <f t="shared" ca="1" si="587"/>
        <v>2005</v>
      </c>
      <c r="S777">
        <f t="shared" ca="1" si="588"/>
        <v>3005</v>
      </c>
      <c r="T777">
        <f t="shared" ca="1" si="589"/>
        <v>3007</v>
      </c>
      <c r="U777">
        <f t="shared" ca="1" si="590"/>
        <v>3005</v>
      </c>
      <c r="V777">
        <f t="shared" ca="1" si="591"/>
        <v>3007</v>
      </c>
      <c r="W777">
        <f t="shared" ca="1" si="592"/>
        <v>3006</v>
      </c>
      <c r="X777">
        <f t="shared" ca="1" si="593"/>
        <v>3005</v>
      </c>
      <c r="Y777">
        <f t="shared" ca="1" si="594"/>
        <v>4007</v>
      </c>
      <c r="Z777">
        <f t="shared" ca="1" si="595"/>
        <v>4005</v>
      </c>
      <c r="AA777">
        <f t="shared" ca="1" si="596"/>
        <v>4007</v>
      </c>
      <c r="AB777">
        <f t="shared" ca="1" si="597"/>
        <v>4006</v>
      </c>
      <c r="AC777">
        <f t="shared" ca="1" si="598"/>
        <v>4004</v>
      </c>
      <c r="AD777">
        <f t="shared" ca="1" si="599"/>
        <v>4005</v>
      </c>
      <c r="AE777">
        <f t="shared" ca="1" si="600"/>
        <v>5007</v>
      </c>
      <c r="AF777">
        <f t="shared" ca="1" si="601"/>
        <v>5006</v>
      </c>
      <c r="AG777">
        <f t="shared" ca="1" si="602"/>
        <v>5007</v>
      </c>
      <c r="AH777">
        <f t="shared" ca="1" si="603"/>
        <v>5005</v>
      </c>
      <c r="AI777">
        <f t="shared" ca="1" si="604"/>
        <v>5007</v>
      </c>
      <c r="AJ777">
        <f t="shared" ca="1" si="605"/>
        <v>5006</v>
      </c>
      <c r="AK777">
        <f t="shared" ca="1" si="606"/>
        <v>6007</v>
      </c>
      <c r="AL777">
        <f t="shared" ca="1" si="607"/>
        <v>6006</v>
      </c>
      <c r="AM777">
        <f t="shared" ca="1" si="608"/>
        <v>6004</v>
      </c>
      <c r="AN777">
        <f t="shared" ca="1" si="609"/>
        <v>6004</v>
      </c>
      <c r="AO777">
        <f t="shared" ca="1" si="610"/>
        <v>6007</v>
      </c>
      <c r="AP777">
        <f t="shared" ca="1" si="611"/>
        <v>6004</v>
      </c>
      <c r="AQ777" t="str">
        <f t="shared" ca="1" si="572"/>
        <v>12,1006,1;12,1007,1;12,1005,1;12,1005,1;12,1005,1;12,2007,1;12,2004,1;12,2006,1;12,2006,1;12,2004,1;12,2005,1;12,3005,1;12,3007,1;12,3005,1;12,3007,1;12,3006,1;12,3005,1;12,4007,1;12,4005,1;12,4007,1;12,4006,1;12,4004,1;12,4005,1;12,5007,1;12,5006,1;12,5007,1;12,5005,1;12,5007,1;12,5006,1;12,6007,1;12,6006,1;12,6004,1;12,6004,1;12,6007,1;12,6004,1</v>
      </c>
    </row>
    <row r="778" spans="1:43" x14ac:dyDescent="0.15">
      <c r="A778">
        <f t="shared" si="574"/>
        <v>5609</v>
      </c>
      <c r="B778">
        <f t="shared" si="563"/>
        <v>56</v>
      </c>
      <c r="C778">
        <f t="shared" si="564"/>
        <v>9</v>
      </c>
      <c r="D778">
        <f t="shared" si="573"/>
        <v>6</v>
      </c>
      <c r="E778">
        <f t="shared" si="573"/>
        <v>7</v>
      </c>
      <c r="F778" s="4">
        <f t="shared" si="575"/>
        <v>7</v>
      </c>
      <c r="G778">
        <f t="shared" ca="1" si="576"/>
        <v>1005</v>
      </c>
      <c r="H778">
        <f t="shared" ca="1" si="577"/>
        <v>1007</v>
      </c>
      <c r="I778">
        <f t="shared" ca="1" si="578"/>
        <v>1007</v>
      </c>
      <c r="J778">
        <f t="shared" ca="1" si="579"/>
        <v>1006</v>
      </c>
      <c r="K778">
        <f t="shared" ca="1" si="580"/>
        <v>1005</v>
      </c>
      <c r="L778">
        <f t="shared" ca="1" si="581"/>
        <v>1005</v>
      </c>
      <c r="M778">
        <f t="shared" ca="1" si="582"/>
        <v>2005</v>
      </c>
      <c r="N778">
        <f t="shared" ca="1" si="583"/>
        <v>2005</v>
      </c>
      <c r="O778">
        <f t="shared" ca="1" si="584"/>
        <v>2005</v>
      </c>
      <c r="P778">
        <f t="shared" ca="1" si="585"/>
        <v>2007</v>
      </c>
      <c r="Q778">
        <f t="shared" ca="1" si="586"/>
        <v>2006</v>
      </c>
      <c r="R778">
        <f t="shared" ca="1" si="587"/>
        <v>2007</v>
      </c>
      <c r="S778">
        <f t="shared" ca="1" si="588"/>
        <v>3005</v>
      </c>
      <c r="T778">
        <f t="shared" ca="1" si="589"/>
        <v>3005</v>
      </c>
      <c r="U778">
        <f t="shared" ca="1" si="590"/>
        <v>3006</v>
      </c>
      <c r="V778">
        <f t="shared" ca="1" si="591"/>
        <v>3004</v>
      </c>
      <c r="W778">
        <f t="shared" ca="1" si="592"/>
        <v>3005</v>
      </c>
      <c r="X778">
        <f t="shared" ca="1" si="593"/>
        <v>3004</v>
      </c>
      <c r="Y778">
        <f t="shared" ca="1" si="594"/>
        <v>4004</v>
      </c>
      <c r="Z778">
        <f t="shared" ca="1" si="595"/>
        <v>4005</v>
      </c>
      <c r="AA778">
        <f t="shared" ca="1" si="596"/>
        <v>4005</v>
      </c>
      <c r="AB778">
        <f t="shared" ca="1" si="597"/>
        <v>4005</v>
      </c>
      <c r="AC778">
        <f t="shared" ca="1" si="598"/>
        <v>4007</v>
      </c>
      <c r="AD778">
        <f t="shared" ca="1" si="599"/>
        <v>4006</v>
      </c>
      <c r="AE778">
        <f t="shared" ca="1" si="600"/>
        <v>5007</v>
      </c>
      <c r="AF778">
        <f t="shared" ca="1" si="601"/>
        <v>5004</v>
      </c>
      <c r="AG778">
        <f t="shared" ca="1" si="602"/>
        <v>5006</v>
      </c>
      <c r="AH778">
        <f t="shared" ca="1" si="603"/>
        <v>5005</v>
      </c>
      <c r="AI778">
        <f t="shared" ca="1" si="604"/>
        <v>5006</v>
      </c>
      <c r="AJ778">
        <f t="shared" ca="1" si="605"/>
        <v>5005</v>
      </c>
      <c r="AK778">
        <f t="shared" ca="1" si="606"/>
        <v>6006</v>
      </c>
      <c r="AL778">
        <f t="shared" ca="1" si="607"/>
        <v>6007</v>
      </c>
      <c r="AM778">
        <f t="shared" ca="1" si="608"/>
        <v>6005</v>
      </c>
      <c r="AN778">
        <f t="shared" ca="1" si="609"/>
        <v>6007</v>
      </c>
      <c r="AO778">
        <f t="shared" ca="1" si="610"/>
        <v>6004</v>
      </c>
      <c r="AP778">
        <f t="shared" ca="1" si="611"/>
        <v>6004</v>
      </c>
      <c r="AQ778" t="str">
        <f t="shared" ca="1" si="572"/>
        <v>12,1005,1;12,1007,1;12,1006,1;12,1005,1;12,1005,1;12,2005,1;12,2005,1;12,2005,1;12,2007,1;12,2006,1;12,2007,1;12,3005,1;12,3005,1;12,3006,1;12,3004,1;12,3005,1;12,3004,1;12,4004,1;12,4005,1;12,4005,1;12,4005,1;12,4007,1;12,4006,1;12,5007,1;12,5004,1;12,5006,1;12,5005,1;12,5006,1;12,5005,1;12,6006,1;12,6007,1;12,6005,1;12,6007,1;12,6004,1;12,6004,1</v>
      </c>
    </row>
    <row r="779" spans="1:43" x14ac:dyDescent="0.15">
      <c r="A779">
        <f t="shared" si="574"/>
        <v>5709</v>
      </c>
      <c r="B779">
        <f t="shared" si="563"/>
        <v>57</v>
      </c>
      <c r="C779">
        <f t="shared" si="564"/>
        <v>9</v>
      </c>
      <c r="D779">
        <f t="shared" si="573"/>
        <v>6</v>
      </c>
      <c r="E779">
        <f t="shared" si="573"/>
        <v>7</v>
      </c>
      <c r="F779" s="4">
        <f t="shared" si="575"/>
        <v>7</v>
      </c>
      <c r="G779">
        <f t="shared" ca="1" si="576"/>
        <v>1006</v>
      </c>
      <c r="H779">
        <f t="shared" ca="1" si="577"/>
        <v>1004</v>
      </c>
      <c r="I779">
        <f t="shared" ca="1" si="578"/>
        <v>1007</v>
      </c>
      <c r="J779">
        <f t="shared" ca="1" si="579"/>
        <v>1007</v>
      </c>
      <c r="K779">
        <f t="shared" ca="1" si="580"/>
        <v>1005</v>
      </c>
      <c r="L779">
        <f t="shared" ca="1" si="581"/>
        <v>1004</v>
      </c>
      <c r="M779">
        <f t="shared" ca="1" si="582"/>
        <v>2005</v>
      </c>
      <c r="N779">
        <f t="shared" ca="1" si="583"/>
        <v>2006</v>
      </c>
      <c r="O779">
        <f t="shared" ca="1" si="584"/>
        <v>2005</v>
      </c>
      <c r="P779">
        <f t="shared" ca="1" si="585"/>
        <v>2004</v>
      </c>
      <c r="Q779">
        <f t="shared" ca="1" si="586"/>
        <v>2004</v>
      </c>
      <c r="R779">
        <f t="shared" ca="1" si="587"/>
        <v>2006</v>
      </c>
      <c r="S779">
        <f t="shared" ca="1" si="588"/>
        <v>3004</v>
      </c>
      <c r="T779">
        <f t="shared" ca="1" si="589"/>
        <v>3004</v>
      </c>
      <c r="U779">
        <f t="shared" ca="1" si="590"/>
        <v>3006</v>
      </c>
      <c r="V779">
        <f t="shared" ca="1" si="591"/>
        <v>3007</v>
      </c>
      <c r="W779">
        <f t="shared" ca="1" si="592"/>
        <v>3004</v>
      </c>
      <c r="X779">
        <f t="shared" ca="1" si="593"/>
        <v>3007</v>
      </c>
      <c r="Y779">
        <f t="shared" ca="1" si="594"/>
        <v>4007</v>
      </c>
      <c r="Z779">
        <f t="shared" ca="1" si="595"/>
        <v>4005</v>
      </c>
      <c r="AA779">
        <f t="shared" ca="1" si="596"/>
        <v>4004</v>
      </c>
      <c r="AB779">
        <f t="shared" ca="1" si="597"/>
        <v>4006</v>
      </c>
      <c r="AC779">
        <f t="shared" ca="1" si="598"/>
        <v>4006</v>
      </c>
      <c r="AD779">
        <f t="shared" ca="1" si="599"/>
        <v>4005</v>
      </c>
      <c r="AE779">
        <f t="shared" ca="1" si="600"/>
        <v>5007</v>
      </c>
      <c r="AF779">
        <f t="shared" ca="1" si="601"/>
        <v>5006</v>
      </c>
      <c r="AG779">
        <f t="shared" ca="1" si="602"/>
        <v>5004</v>
      </c>
      <c r="AH779">
        <f t="shared" ca="1" si="603"/>
        <v>5004</v>
      </c>
      <c r="AI779">
        <f t="shared" ca="1" si="604"/>
        <v>5005</v>
      </c>
      <c r="AJ779">
        <f t="shared" ca="1" si="605"/>
        <v>5005</v>
      </c>
      <c r="AK779">
        <f t="shared" ca="1" si="606"/>
        <v>6007</v>
      </c>
      <c r="AL779">
        <f t="shared" ca="1" si="607"/>
        <v>6007</v>
      </c>
      <c r="AM779">
        <f t="shared" ca="1" si="608"/>
        <v>6005</v>
      </c>
      <c r="AN779">
        <f t="shared" ca="1" si="609"/>
        <v>6005</v>
      </c>
      <c r="AO779">
        <f t="shared" ca="1" si="610"/>
        <v>6006</v>
      </c>
      <c r="AP779">
        <f t="shared" ca="1" si="611"/>
        <v>6005</v>
      </c>
      <c r="AQ779" t="str">
        <f t="shared" ca="1" si="572"/>
        <v>12,1006,1;12,1004,1;12,1007,1;12,1005,1;12,1004,1;12,2005,1;12,2006,1;12,2005,1;12,2004,1;12,2004,1;12,2006,1;12,3004,1;12,3004,1;12,3006,1;12,3007,1;12,3004,1;12,3007,1;12,4007,1;12,4005,1;12,4004,1;12,4006,1;12,4006,1;12,4005,1;12,5007,1;12,5006,1;12,5004,1;12,5004,1;12,5005,1;12,5005,1;12,6007,1;12,6007,1;12,6005,1;12,6005,1;12,6006,1;12,6005,1</v>
      </c>
    </row>
    <row r="780" spans="1:43" x14ac:dyDescent="0.15">
      <c r="A780">
        <f t="shared" si="574"/>
        <v>5809</v>
      </c>
      <c r="B780">
        <f t="shared" si="563"/>
        <v>58</v>
      </c>
      <c r="C780">
        <f t="shared" si="564"/>
        <v>9</v>
      </c>
      <c r="D780">
        <f t="shared" si="573"/>
        <v>6</v>
      </c>
      <c r="E780">
        <f t="shared" si="573"/>
        <v>7</v>
      </c>
      <c r="F780" s="4">
        <f t="shared" si="575"/>
        <v>7</v>
      </c>
      <c r="G780">
        <f t="shared" ca="1" si="576"/>
        <v>1005</v>
      </c>
      <c r="H780">
        <f t="shared" ca="1" si="577"/>
        <v>1004</v>
      </c>
      <c r="I780">
        <f t="shared" ca="1" si="578"/>
        <v>1007</v>
      </c>
      <c r="J780">
        <f t="shared" ca="1" si="579"/>
        <v>1005</v>
      </c>
      <c r="K780">
        <f t="shared" ca="1" si="580"/>
        <v>1007</v>
      </c>
      <c r="L780">
        <f t="shared" ca="1" si="581"/>
        <v>1007</v>
      </c>
      <c r="M780">
        <f t="shared" ca="1" si="582"/>
        <v>2006</v>
      </c>
      <c r="N780">
        <f t="shared" ca="1" si="583"/>
        <v>2007</v>
      </c>
      <c r="O780">
        <f t="shared" ca="1" si="584"/>
        <v>2004</v>
      </c>
      <c r="P780">
        <f t="shared" ca="1" si="585"/>
        <v>2006</v>
      </c>
      <c r="Q780">
        <f t="shared" ca="1" si="586"/>
        <v>2006</v>
      </c>
      <c r="R780">
        <f t="shared" ca="1" si="587"/>
        <v>2005</v>
      </c>
      <c r="S780">
        <f t="shared" ca="1" si="588"/>
        <v>3005</v>
      </c>
      <c r="T780">
        <f t="shared" ca="1" si="589"/>
        <v>3005</v>
      </c>
      <c r="U780">
        <f t="shared" ca="1" si="590"/>
        <v>3005</v>
      </c>
      <c r="V780">
        <f t="shared" ca="1" si="591"/>
        <v>3005</v>
      </c>
      <c r="W780">
        <f t="shared" ca="1" si="592"/>
        <v>3006</v>
      </c>
      <c r="X780">
        <f t="shared" ca="1" si="593"/>
        <v>3005</v>
      </c>
      <c r="Y780">
        <f t="shared" ca="1" si="594"/>
        <v>4005</v>
      </c>
      <c r="Z780">
        <f t="shared" ca="1" si="595"/>
        <v>4006</v>
      </c>
      <c r="AA780">
        <f t="shared" ca="1" si="596"/>
        <v>4005</v>
      </c>
      <c r="AB780">
        <f t="shared" ca="1" si="597"/>
        <v>4004</v>
      </c>
      <c r="AC780">
        <f t="shared" ca="1" si="598"/>
        <v>4007</v>
      </c>
      <c r="AD780">
        <f t="shared" ca="1" si="599"/>
        <v>4004</v>
      </c>
      <c r="AE780">
        <f t="shared" ca="1" si="600"/>
        <v>5007</v>
      </c>
      <c r="AF780">
        <f t="shared" ca="1" si="601"/>
        <v>5004</v>
      </c>
      <c r="AG780">
        <f t="shared" ca="1" si="602"/>
        <v>5007</v>
      </c>
      <c r="AH780">
        <f t="shared" ca="1" si="603"/>
        <v>5006</v>
      </c>
      <c r="AI780">
        <f t="shared" ca="1" si="604"/>
        <v>5006</v>
      </c>
      <c r="AJ780">
        <f t="shared" ca="1" si="605"/>
        <v>5006</v>
      </c>
      <c r="AK780">
        <f t="shared" ca="1" si="606"/>
        <v>6005</v>
      </c>
      <c r="AL780">
        <f t="shared" ca="1" si="607"/>
        <v>6005</v>
      </c>
      <c r="AM780">
        <f t="shared" ca="1" si="608"/>
        <v>6007</v>
      </c>
      <c r="AN780">
        <f t="shared" ca="1" si="609"/>
        <v>6007</v>
      </c>
      <c r="AO780">
        <f t="shared" ca="1" si="610"/>
        <v>6006</v>
      </c>
      <c r="AP780">
        <f t="shared" ca="1" si="611"/>
        <v>6007</v>
      </c>
      <c r="AQ780" t="str">
        <f t="shared" ca="1" si="572"/>
        <v>12,1005,1;12,1004,1;12,1005,1;12,1007,1;12,1007,1;12,2006,1;12,2007,1;12,2004,1;12,2006,1;12,2006,1;12,2005,1;12,3005,1;12,3005,1;12,3005,1;12,3005,1;12,3006,1;12,3005,1;12,4005,1;12,4006,1;12,4005,1;12,4004,1;12,4007,1;12,4004,1;12,5007,1;12,5004,1;12,5007,1;12,5006,1;12,5006,1;12,5006,1;12,6005,1;12,6005,1;12,6007,1;12,6007,1;12,6006,1;12,6007,1</v>
      </c>
    </row>
    <row r="781" spans="1:43" x14ac:dyDescent="0.15">
      <c r="A781">
        <f t="shared" si="574"/>
        <v>5909</v>
      </c>
      <c r="B781">
        <f t="shared" si="563"/>
        <v>59</v>
      </c>
      <c r="C781">
        <f t="shared" si="564"/>
        <v>9</v>
      </c>
      <c r="D781">
        <f t="shared" si="573"/>
        <v>6</v>
      </c>
      <c r="E781">
        <f t="shared" si="573"/>
        <v>7</v>
      </c>
      <c r="F781" s="4">
        <f t="shared" si="575"/>
        <v>7</v>
      </c>
      <c r="G781">
        <f t="shared" ca="1" si="576"/>
        <v>1005</v>
      </c>
      <c r="H781">
        <f t="shared" ca="1" si="577"/>
        <v>1005</v>
      </c>
      <c r="I781">
        <f t="shared" ca="1" si="578"/>
        <v>1004</v>
      </c>
      <c r="J781">
        <f t="shared" ca="1" si="579"/>
        <v>1007</v>
      </c>
      <c r="K781">
        <f t="shared" ca="1" si="580"/>
        <v>1004</v>
      </c>
      <c r="L781">
        <f t="shared" ca="1" si="581"/>
        <v>1006</v>
      </c>
      <c r="M781">
        <f t="shared" ca="1" si="582"/>
        <v>2007</v>
      </c>
      <c r="N781">
        <f t="shared" ca="1" si="583"/>
        <v>2005</v>
      </c>
      <c r="O781">
        <f t="shared" ca="1" si="584"/>
        <v>2005</v>
      </c>
      <c r="P781">
        <f t="shared" ca="1" si="585"/>
        <v>2004</v>
      </c>
      <c r="Q781">
        <f t="shared" ca="1" si="586"/>
        <v>2004</v>
      </c>
      <c r="R781">
        <f t="shared" ca="1" si="587"/>
        <v>2007</v>
      </c>
      <c r="S781">
        <f t="shared" ca="1" si="588"/>
        <v>3005</v>
      </c>
      <c r="T781">
        <f t="shared" ca="1" si="589"/>
        <v>3005</v>
      </c>
      <c r="U781">
        <f t="shared" ca="1" si="590"/>
        <v>3004</v>
      </c>
      <c r="V781">
        <f t="shared" ca="1" si="591"/>
        <v>3004</v>
      </c>
      <c r="W781">
        <f t="shared" ca="1" si="592"/>
        <v>3005</v>
      </c>
      <c r="X781">
        <f t="shared" ca="1" si="593"/>
        <v>3006</v>
      </c>
      <c r="Y781">
        <f t="shared" ca="1" si="594"/>
        <v>4004</v>
      </c>
      <c r="Z781">
        <f t="shared" ca="1" si="595"/>
        <v>4004</v>
      </c>
      <c r="AA781">
        <f t="shared" ca="1" si="596"/>
        <v>4004</v>
      </c>
      <c r="AB781">
        <f t="shared" ca="1" si="597"/>
        <v>4005</v>
      </c>
      <c r="AC781">
        <f t="shared" ca="1" si="598"/>
        <v>4004</v>
      </c>
      <c r="AD781">
        <f t="shared" ca="1" si="599"/>
        <v>4004</v>
      </c>
      <c r="AE781">
        <f t="shared" ca="1" si="600"/>
        <v>5007</v>
      </c>
      <c r="AF781">
        <f t="shared" ca="1" si="601"/>
        <v>5006</v>
      </c>
      <c r="AG781">
        <f t="shared" ca="1" si="602"/>
        <v>5005</v>
      </c>
      <c r="AH781">
        <f t="shared" ca="1" si="603"/>
        <v>5005</v>
      </c>
      <c r="AI781">
        <f t="shared" ca="1" si="604"/>
        <v>5005</v>
      </c>
      <c r="AJ781">
        <f t="shared" ca="1" si="605"/>
        <v>5005</v>
      </c>
      <c r="AK781">
        <f t="shared" ca="1" si="606"/>
        <v>6006</v>
      </c>
      <c r="AL781">
        <f t="shared" ca="1" si="607"/>
        <v>6004</v>
      </c>
      <c r="AM781">
        <f t="shared" ca="1" si="608"/>
        <v>6004</v>
      </c>
      <c r="AN781">
        <f t="shared" ca="1" si="609"/>
        <v>6007</v>
      </c>
      <c r="AO781">
        <f t="shared" ca="1" si="610"/>
        <v>6004</v>
      </c>
      <c r="AP781">
        <f t="shared" ca="1" si="611"/>
        <v>6007</v>
      </c>
      <c r="AQ781" t="str">
        <f t="shared" ca="1" si="572"/>
        <v>12,1005,1;12,1005,1;12,1007,1;12,1004,1;12,1006,1;12,2007,1;12,2005,1;12,2005,1;12,2004,1;12,2004,1;12,2007,1;12,3005,1;12,3005,1;12,3004,1;12,3004,1;12,3005,1;12,3006,1;12,4004,1;12,4004,1;12,4004,1;12,4005,1;12,4004,1;12,4004,1;12,5007,1;12,5006,1;12,5005,1;12,5005,1;12,5005,1;12,5005,1;12,6006,1;12,6004,1;12,6004,1;12,6007,1;12,6004,1;12,6007,1</v>
      </c>
    </row>
    <row r="782" spans="1:43" x14ac:dyDescent="0.15">
      <c r="A782">
        <f t="shared" si="574"/>
        <v>6009</v>
      </c>
      <c r="B782">
        <f t="shared" si="563"/>
        <v>60</v>
      </c>
      <c r="C782">
        <f t="shared" si="564"/>
        <v>9</v>
      </c>
      <c r="D782">
        <f t="shared" si="573"/>
        <v>6</v>
      </c>
      <c r="E782">
        <f t="shared" si="573"/>
        <v>8</v>
      </c>
      <c r="F782" s="4">
        <f t="shared" si="575"/>
        <v>8</v>
      </c>
      <c r="G782">
        <f t="shared" ca="1" si="576"/>
        <v>1004</v>
      </c>
      <c r="H782">
        <f t="shared" ca="1" si="577"/>
        <v>1005</v>
      </c>
      <c r="I782">
        <f t="shared" ca="1" si="578"/>
        <v>1005</v>
      </c>
      <c r="J782">
        <f t="shared" ca="1" si="579"/>
        <v>1008</v>
      </c>
      <c r="K782">
        <f t="shared" ca="1" si="580"/>
        <v>1008</v>
      </c>
      <c r="L782">
        <f t="shared" ca="1" si="581"/>
        <v>1004</v>
      </c>
      <c r="M782">
        <f t="shared" ca="1" si="582"/>
        <v>2007</v>
      </c>
      <c r="N782">
        <f t="shared" ca="1" si="583"/>
        <v>2008</v>
      </c>
      <c r="O782">
        <f t="shared" ca="1" si="584"/>
        <v>2006</v>
      </c>
      <c r="P782">
        <f t="shared" ca="1" si="585"/>
        <v>2006</v>
      </c>
      <c r="Q782">
        <f t="shared" ca="1" si="586"/>
        <v>2007</v>
      </c>
      <c r="R782">
        <f t="shared" ca="1" si="587"/>
        <v>2004</v>
      </c>
      <c r="S782">
        <f t="shared" ca="1" si="588"/>
        <v>3007</v>
      </c>
      <c r="T782">
        <f t="shared" ca="1" si="589"/>
        <v>3008</v>
      </c>
      <c r="U782">
        <f t="shared" ca="1" si="590"/>
        <v>3004</v>
      </c>
      <c r="V782">
        <f t="shared" ca="1" si="591"/>
        <v>3007</v>
      </c>
      <c r="W782">
        <f t="shared" ca="1" si="592"/>
        <v>3004</v>
      </c>
      <c r="X782">
        <f t="shared" ca="1" si="593"/>
        <v>3006</v>
      </c>
      <c r="Y782">
        <f t="shared" ca="1" si="594"/>
        <v>4006</v>
      </c>
      <c r="Z782">
        <f t="shared" ca="1" si="595"/>
        <v>4004</v>
      </c>
      <c r="AA782">
        <f t="shared" ca="1" si="596"/>
        <v>4004</v>
      </c>
      <c r="AB782">
        <f t="shared" ca="1" si="597"/>
        <v>4004</v>
      </c>
      <c r="AC782">
        <f t="shared" ca="1" si="598"/>
        <v>4005</v>
      </c>
      <c r="AD782">
        <f t="shared" ca="1" si="599"/>
        <v>4007</v>
      </c>
      <c r="AE782">
        <f t="shared" ca="1" si="600"/>
        <v>5005</v>
      </c>
      <c r="AF782">
        <f t="shared" ca="1" si="601"/>
        <v>5007</v>
      </c>
      <c r="AG782">
        <f t="shared" ca="1" si="602"/>
        <v>5006</v>
      </c>
      <c r="AH782">
        <f t="shared" ca="1" si="603"/>
        <v>5008</v>
      </c>
      <c r="AI782">
        <f t="shared" ca="1" si="604"/>
        <v>5005</v>
      </c>
      <c r="AJ782">
        <f t="shared" ca="1" si="605"/>
        <v>5006</v>
      </c>
      <c r="AK782">
        <f t="shared" ca="1" si="606"/>
        <v>6008</v>
      </c>
      <c r="AL782">
        <f t="shared" ca="1" si="607"/>
        <v>6004</v>
      </c>
      <c r="AM782">
        <f t="shared" ca="1" si="608"/>
        <v>6007</v>
      </c>
      <c r="AN782">
        <f t="shared" ca="1" si="609"/>
        <v>6006</v>
      </c>
      <c r="AO782">
        <f t="shared" ca="1" si="610"/>
        <v>6005</v>
      </c>
      <c r="AP782">
        <f t="shared" ca="1" si="611"/>
        <v>6004</v>
      </c>
      <c r="AQ782" t="str">
        <f t="shared" ca="1" si="572"/>
        <v>12,1004,1;12,1005,1;12,1008,1;12,1008,1;12,1004,1;12,2007,1;12,2008,1;12,2006,1;12,2006,1;12,2007,1;12,2004,1;12,3007,1;12,3008,1;12,3004,1;12,3007,1;12,3004,1;12,3006,1;12,4006,1;12,4004,1;12,4004,1;12,4004,1;12,4005,1;12,4007,1;12,5005,1;12,5007,1;12,5006,1;12,5008,1;12,5005,1;12,5006,1;12,6008,1;12,6004,1;12,6007,1;12,6006,1;12,6005,1;12,6004,1</v>
      </c>
    </row>
    <row r="783" spans="1:43" x14ac:dyDescent="0.15">
      <c r="A783">
        <f t="shared" si="574"/>
        <v>6109</v>
      </c>
      <c r="B783">
        <f t="shared" si="563"/>
        <v>61</v>
      </c>
      <c r="C783">
        <f t="shared" si="564"/>
        <v>9</v>
      </c>
      <c r="D783">
        <f t="shared" ref="D783:E802" si="612">D703</f>
        <v>6</v>
      </c>
      <c r="E783">
        <f t="shared" si="612"/>
        <v>8</v>
      </c>
      <c r="F783" s="4">
        <f t="shared" si="575"/>
        <v>8</v>
      </c>
      <c r="G783">
        <f t="shared" ca="1" si="576"/>
        <v>1007</v>
      </c>
      <c r="H783">
        <f t="shared" ca="1" si="577"/>
        <v>1008</v>
      </c>
      <c r="I783">
        <f t="shared" ca="1" si="578"/>
        <v>1006</v>
      </c>
      <c r="J783">
        <f t="shared" ca="1" si="579"/>
        <v>1004</v>
      </c>
      <c r="K783">
        <f t="shared" ca="1" si="580"/>
        <v>1006</v>
      </c>
      <c r="L783">
        <f t="shared" ca="1" si="581"/>
        <v>1004</v>
      </c>
      <c r="M783">
        <f t="shared" ca="1" si="582"/>
        <v>2007</v>
      </c>
      <c r="N783">
        <f t="shared" ca="1" si="583"/>
        <v>2005</v>
      </c>
      <c r="O783">
        <f t="shared" ca="1" si="584"/>
        <v>2007</v>
      </c>
      <c r="P783">
        <f t="shared" ca="1" si="585"/>
        <v>2004</v>
      </c>
      <c r="Q783">
        <f t="shared" ca="1" si="586"/>
        <v>2008</v>
      </c>
      <c r="R783">
        <f t="shared" ca="1" si="587"/>
        <v>2004</v>
      </c>
      <c r="S783">
        <f t="shared" ca="1" si="588"/>
        <v>3007</v>
      </c>
      <c r="T783">
        <f t="shared" ca="1" si="589"/>
        <v>3005</v>
      </c>
      <c r="U783">
        <f t="shared" ca="1" si="590"/>
        <v>3004</v>
      </c>
      <c r="V783">
        <f t="shared" ca="1" si="591"/>
        <v>3004</v>
      </c>
      <c r="W783">
        <f t="shared" ca="1" si="592"/>
        <v>3005</v>
      </c>
      <c r="X783">
        <f t="shared" ca="1" si="593"/>
        <v>3005</v>
      </c>
      <c r="Y783">
        <f t="shared" ca="1" si="594"/>
        <v>4007</v>
      </c>
      <c r="Z783">
        <f t="shared" ca="1" si="595"/>
        <v>4005</v>
      </c>
      <c r="AA783">
        <f t="shared" ca="1" si="596"/>
        <v>4007</v>
      </c>
      <c r="AB783">
        <f t="shared" ca="1" si="597"/>
        <v>4004</v>
      </c>
      <c r="AC783">
        <f t="shared" ca="1" si="598"/>
        <v>4007</v>
      </c>
      <c r="AD783">
        <f t="shared" ca="1" si="599"/>
        <v>4006</v>
      </c>
      <c r="AE783">
        <f t="shared" ca="1" si="600"/>
        <v>5004</v>
      </c>
      <c r="AF783">
        <f t="shared" ca="1" si="601"/>
        <v>5006</v>
      </c>
      <c r="AG783">
        <f t="shared" ca="1" si="602"/>
        <v>5004</v>
      </c>
      <c r="AH783">
        <f t="shared" ca="1" si="603"/>
        <v>5006</v>
      </c>
      <c r="AI783">
        <f t="shared" ca="1" si="604"/>
        <v>5004</v>
      </c>
      <c r="AJ783">
        <f t="shared" ca="1" si="605"/>
        <v>5005</v>
      </c>
      <c r="AK783">
        <f t="shared" ca="1" si="606"/>
        <v>6004</v>
      </c>
      <c r="AL783">
        <f t="shared" ca="1" si="607"/>
        <v>6005</v>
      </c>
      <c r="AM783">
        <f t="shared" ca="1" si="608"/>
        <v>6004</v>
      </c>
      <c r="AN783">
        <f t="shared" ca="1" si="609"/>
        <v>6007</v>
      </c>
      <c r="AO783">
        <f t="shared" ca="1" si="610"/>
        <v>6006</v>
      </c>
      <c r="AP783">
        <f t="shared" ca="1" si="611"/>
        <v>6004</v>
      </c>
      <c r="AQ783" t="str">
        <f t="shared" ca="1" si="572"/>
        <v>12,1007,1;12,1008,1;12,1004,1;12,1006,1;12,1004,1;12,2007,1;12,2005,1;12,2007,1;12,2004,1;12,2008,1;12,2004,1;12,3007,1;12,3005,1;12,3004,1;12,3004,1;12,3005,1;12,3005,1;12,4007,1;12,4005,1;12,4007,1;12,4004,1;12,4007,1;12,4006,1;12,5004,1;12,5006,1;12,5004,1;12,5006,1;12,5004,1;12,5005,1;12,6004,1;12,6005,1;12,6004,1;12,6007,1;12,6006,1;12,6004,1</v>
      </c>
    </row>
    <row r="784" spans="1:43" x14ac:dyDescent="0.15">
      <c r="A784">
        <f t="shared" si="574"/>
        <v>6209</v>
      </c>
      <c r="B784">
        <f t="shared" si="563"/>
        <v>62</v>
      </c>
      <c r="C784">
        <f t="shared" si="564"/>
        <v>9</v>
      </c>
      <c r="D784">
        <f t="shared" si="612"/>
        <v>6</v>
      </c>
      <c r="E784">
        <f t="shared" si="612"/>
        <v>8</v>
      </c>
      <c r="F784" s="4">
        <f t="shared" si="575"/>
        <v>8</v>
      </c>
      <c r="G784">
        <f t="shared" ca="1" si="576"/>
        <v>1006</v>
      </c>
      <c r="H784">
        <f t="shared" ca="1" si="577"/>
        <v>1004</v>
      </c>
      <c r="I784">
        <f t="shared" ca="1" si="578"/>
        <v>1005</v>
      </c>
      <c r="J784">
        <f t="shared" ca="1" si="579"/>
        <v>1007</v>
      </c>
      <c r="K784">
        <f t="shared" ca="1" si="580"/>
        <v>1004</v>
      </c>
      <c r="L784">
        <f t="shared" ca="1" si="581"/>
        <v>1008</v>
      </c>
      <c r="M784">
        <f t="shared" ca="1" si="582"/>
        <v>2004</v>
      </c>
      <c r="N784">
        <f t="shared" ca="1" si="583"/>
        <v>2005</v>
      </c>
      <c r="O784">
        <f t="shared" ca="1" si="584"/>
        <v>2005</v>
      </c>
      <c r="P784">
        <f t="shared" ca="1" si="585"/>
        <v>2006</v>
      </c>
      <c r="Q784">
        <f t="shared" ca="1" si="586"/>
        <v>2008</v>
      </c>
      <c r="R784">
        <f t="shared" ca="1" si="587"/>
        <v>2006</v>
      </c>
      <c r="S784">
        <f t="shared" ca="1" si="588"/>
        <v>3008</v>
      </c>
      <c r="T784">
        <f t="shared" ca="1" si="589"/>
        <v>3005</v>
      </c>
      <c r="U784">
        <f t="shared" ca="1" si="590"/>
        <v>3005</v>
      </c>
      <c r="V784">
        <f t="shared" ca="1" si="591"/>
        <v>3007</v>
      </c>
      <c r="W784">
        <f t="shared" ca="1" si="592"/>
        <v>3005</v>
      </c>
      <c r="X784">
        <f t="shared" ca="1" si="593"/>
        <v>3008</v>
      </c>
      <c r="Y784">
        <f t="shared" ca="1" si="594"/>
        <v>4006</v>
      </c>
      <c r="Z784">
        <f t="shared" ca="1" si="595"/>
        <v>4007</v>
      </c>
      <c r="AA784">
        <f t="shared" ca="1" si="596"/>
        <v>4007</v>
      </c>
      <c r="AB784">
        <f t="shared" ca="1" si="597"/>
        <v>4006</v>
      </c>
      <c r="AC784">
        <f t="shared" ca="1" si="598"/>
        <v>4008</v>
      </c>
      <c r="AD784">
        <f t="shared" ca="1" si="599"/>
        <v>4005</v>
      </c>
      <c r="AE784">
        <f t="shared" ca="1" si="600"/>
        <v>5006</v>
      </c>
      <c r="AF784">
        <f t="shared" ca="1" si="601"/>
        <v>5005</v>
      </c>
      <c r="AG784">
        <f t="shared" ca="1" si="602"/>
        <v>5005</v>
      </c>
      <c r="AH784">
        <f t="shared" ca="1" si="603"/>
        <v>5006</v>
      </c>
      <c r="AI784">
        <f t="shared" ca="1" si="604"/>
        <v>5008</v>
      </c>
      <c r="AJ784">
        <f t="shared" ca="1" si="605"/>
        <v>5007</v>
      </c>
      <c r="AK784">
        <f t="shared" ca="1" si="606"/>
        <v>6008</v>
      </c>
      <c r="AL784">
        <f t="shared" ca="1" si="607"/>
        <v>6005</v>
      </c>
      <c r="AM784">
        <f t="shared" ca="1" si="608"/>
        <v>6007</v>
      </c>
      <c r="AN784">
        <f t="shared" ca="1" si="609"/>
        <v>6008</v>
      </c>
      <c r="AO784">
        <f t="shared" ca="1" si="610"/>
        <v>6004</v>
      </c>
      <c r="AP784">
        <f t="shared" ca="1" si="611"/>
        <v>6006</v>
      </c>
      <c r="AQ784" t="str">
        <f t="shared" ca="1" si="572"/>
        <v>12,1006,1;12,1004,1;12,1007,1;12,1004,1;12,1008,1;12,2004,1;12,2005,1;12,2005,1;12,2006,1;12,2008,1;12,2006,1;12,3008,1;12,3005,1;12,3005,1;12,3007,1;12,3005,1;12,3008,1;12,4006,1;12,4007,1;12,4007,1;12,4006,1;12,4008,1;12,4005,1;12,5006,1;12,5005,1;12,5005,1;12,5006,1;12,5008,1;12,5007,1;12,6008,1;12,6005,1;12,6007,1;12,6008,1;12,6004,1;12,6006,1</v>
      </c>
    </row>
    <row r="785" spans="1:43" x14ac:dyDescent="0.15">
      <c r="A785">
        <f t="shared" si="574"/>
        <v>6309</v>
      </c>
      <c r="B785">
        <f t="shared" si="563"/>
        <v>63</v>
      </c>
      <c r="C785">
        <f t="shared" si="564"/>
        <v>9</v>
      </c>
      <c r="D785">
        <f t="shared" si="612"/>
        <v>6</v>
      </c>
      <c r="E785">
        <f t="shared" si="612"/>
        <v>8</v>
      </c>
      <c r="F785" s="4">
        <f t="shared" si="575"/>
        <v>8</v>
      </c>
      <c r="G785">
        <f t="shared" ca="1" si="576"/>
        <v>1004</v>
      </c>
      <c r="H785">
        <f t="shared" ca="1" si="577"/>
        <v>1008</v>
      </c>
      <c r="I785">
        <f t="shared" ca="1" si="578"/>
        <v>1004</v>
      </c>
      <c r="J785">
        <f t="shared" ca="1" si="579"/>
        <v>1004</v>
      </c>
      <c r="K785">
        <f t="shared" ca="1" si="580"/>
        <v>1007</v>
      </c>
      <c r="L785">
        <f t="shared" ca="1" si="581"/>
        <v>1008</v>
      </c>
      <c r="M785">
        <f t="shared" ca="1" si="582"/>
        <v>2007</v>
      </c>
      <c r="N785">
        <f t="shared" ca="1" si="583"/>
        <v>2005</v>
      </c>
      <c r="O785">
        <f t="shared" ca="1" si="584"/>
        <v>2004</v>
      </c>
      <c r="P785">
        <f t="shared" ca="1" si="585"/>
        <v>2008</v>
      </c>
      <c r="Q785">
        <f t="shared" ca="1" si="586"/>
        <v>2004</v>
      </c>
      <c r="R785">
        <f t="shared" ca="1" si="587"/>
        <v>2007</v>
      </c>
      <c r="S785">
        <f t="shared" ca="1" si="588"/>
        <v>3007</v>
      </c>
      <c r="T785">
        <f t="shared" ca="1" si="589"/>
        <v>3004</v>
      </c>
      <c r="U785">
        <f t="shared" ca="1" si="590"/>
        <v>3007</v>
      </c>
      <c r="V785">
        <f t="shared" ca="1" si="591"/>
        <v>3007</v>
      </c>
      <c r="W785">
        <f t="shared" ca="1" si="592"/>
        <v>3004</v>
      </c>
      <c r="X785">
        <f t="shared" ca="1" si="593"/>
        <v>3004</v>
      </c>
      <c r="Y785">
        <f t="shared" ca="1" si="594"/>
        <v>4007</v>
      </c>
      <c r="Z785">
        <f t="shared" ca="1" si="595"/>
        <v>4005</v>
      </c>
      <c r="AA785">
        <f t="shared" ca="1" si="596"/>
        <v>4008</v>
      </c>
      <c r="AB785">
        <f t="shared" ca="1" si="597"/>
        <v>4006</v>
      </c>
      <c r="AC785">
        <f t="shared" ca="1" si="598"/>
        <v>4006</v>
      </c>
      <c r="AD785">
        <f t="shared" ca="1" si="599"/>
        <v>4007</v>
      </c>
      <c r="AE785">
        <f t="shared" ca="1" si="600"/>
        <v>5004</v>
      </c>
      <c r="AF785">
        <f t="shared" ca="1" si="601"/>
        <v>5006</v>
      </c>
      <c r="AG785">
        <f t="shared" ca="1" si="602"/>
        <v>5006</v>
      </c>
      <c r="AH785">
        <f t="shared" ca="1" si="603"/>
        <v>5005</v>
      </c>
      <c r="AI785">
        <f t="shared" ca="1" si="604"/>
        <v>5004</v>
      </c>
      <c r="AJ785">
        <f t="shared" ca="1" si="605"/>
        <v>5006</v>
      </c>
      <c r="AK785">
        <f t="shared" ca="1" si="606"/>
        <v>6004</v>
      </c>
      <c r="AL785">
        <f t="shared" ca="1" si="607"/>
        <v>6005</v>
      </c>
      <c r="AM785">
        <f t="shared" ca="1" si="608"/>
        <v>6005</v>
      </c>
      <c r="AN785">
        <f t="shared" ca="1" si="609"/>
        <v>6008</v>
      </c>
      <c r="AO785">
        <f t="shared" ca="1" si="610"/>
        <v>6004</v>
      </c>
      <c r="AP785">
        <f t="shared" ca="1" si="611"/>
        <v>6006</v>
      </c>
      <c r="AQ785" t="str">
        <f t="shared" ca="1" si="572"/>
        <v>12,1004,1;12,1008,1;12,1004,1;12,1007,1;12,1008,1;12,2007,1;12,2005,1;12,2004,1;12,2008,1;12,2004,1;12,2007,1;12,3007,1;12,3004,1;12,3007,1;12,3007,1;12,3004,1;12,3004,1;12,4007,1;12,4005,1;12,4008,1;12,4006,1;12,4006,1;12,4007,1;12,5004,1;12,5006,1;12,5006,1;12,5005,1;12,5004,1;12,5006,1;12,6004,1;12,6005,1;12,6005,1;12,6008,1;12,6004,1;12,6006,1</v>
      </c>
    </row>
    <row r="786" spans="1:43" x14ac:dyDescent="0.15">
      <c r="A786">
        <f t="shared" si="574"/>
        <v>6409</v>
      </c>
      <c r="B786">
        <f t="shared" si="563"/>
        <v>64</v>
      </c>
      <c r="C786">
        <f t="shared" si="564"/>
        <v>9</v>
      </c>
      <c r="D786">
        <f t="shared" si="612"/>
        <v>6</v>
      </c>
      <c r="E786">
        <f t="shared" si="612"/>
        <v>8</v>
      </c>
      <c r="F786" s="4">
        <f t="shared" si="575"/>
        <v>8</v>
      </c>
      <c r="G786">
        <f t="shared" ca="1" si="576"/>
        <v>1004</v>
      </c>
      <c r="H786">
        <f t="shared" ca="1" si="577"/>
        <v>1008</v>
      </c>
      <c r="I786">
        <f t="shared" ca="1" si="578"/>
        <v>1007</v>
      </c>
      <c r="J786">
        <f t="shared" ca="1" si="579"/>
        <v>1005</v>
      </c>
      <c r="K786">
        <f t="shared" ca="1" si="580"/>
        <v>1007</v>
      </c>
      <c r="L786">
        <f t="shared" ca="1" si="581"/>
        <v>1008</v>
      </c>
      <c r="M786">
        <f t="shared" ca="1" si="582"/>
        <v>2007</v>
      </c>
      <c r="N786">
        <f t="shared" ca="1" si="583"/>
        <v>2008</v>
      </c>
      <c r="O786">
        <f t="shared" ca="1" si="584"/>
        <v>2008</v>
      </c>
      <c r="P786">
        <f t="shared" ca="1" si="585"/>
        <v>2004</v>
      </c>
      <c r="Q786">
        <f t="shared" ca="1" si="586"/>
        <v>2008</v>
      </c>
      <c r="R786">
        <f t="shared" ca="1" si="587"/>
        <v>2007</v>
      </c>
      <c r="S786">
        <f t="shared" ca="1" si="588"/>
        <v>3008</v>
      </c>
      <c r="T786">
        <f t="shared" ca="1" si="589"/>
        <v>3008</v>
      </c>
      <c r="U786">
        <f t="shared" ca="1" si="590"/>
        <v>3004</v>
      </c>
      <c r="V786">
        <f t="shared" ca="1" si="591"/>
        <v>3007</v>
      </c>
      <c r="W786">
        <f t="shared" ca="1" si="592"/>
        <v>3007</v>
      </c>
      <c r="X786">
        <f t="shared" ca="1" si="593"/>
        <v>3005</v>
      </c>
      <c r="Y786">
        <f t="shared" ca="1" si="594"/>
        <v>4004</v>
      </c>
      <c r="Z786">
        <f t="shared" ca="1" si="595"/>
        <v>4006</v>
      </c>
      <c r="AA786">
        <f t="shared" ca="1" si="596"/>
        <v>4007</v>
      </c>
      <c r="AB786">
        <f t="shared" ca="1" si="597"/>
        <v>4004</v>
      </c>
      <c r="AC786">
        <f t="shared" ca="1" si="598"/>
        <v>4008</v>
      </c>
      <c r="AD786">
        <f t="shared" ca="1" si="599"/>
        <v>4006</v>
      </c>
      <c r="AE786">
        <f t="shared" ca="1" si="600"/>
        <v>5005</v>
      </c>
      <c r="AF786">
        <f t="shared" ca="1" si="601"/>
        <v>5006</v>
      </c>
      <c r="AG786">
        <f t="shared" ca="1" si="602"/>
        <v>5006</v>
      </c>
      <c r="AH786">
        <f t="shared" ca="1" si="603"/>
        <v>5004</v>
      </c>
      <c r="AI786">
        <f t="shared" ca="1" si="604"/>
        <v>5007</v>
      </c>
      <c r="AJ786">
        <f t="shared" ca="1" si="605"/>
        <v>5006</v>
      </c>
      <c r="AK786">
        <f t="shared" ca="1" si="606"/>
        <v>6006</v>
      </c>
      <c r="AL786">
        <f t="shared" ca="1" si="607"/>
        <v>6007</v>
      </c>
      <c r="AM786">
        <f t="shared" ca="1" si="608"/>
        <v>6004</v>
      </c>
      <c r="AN786">
        <f t="shared" ca="1" si="609"/>
        <v>6005</v>
      </c>
      <c r="AO786">
        <f t="shared" ca="1" si="610"/>
        <v>6005</v>
      </c>
      <c r="AP786">
        <f t="shared" ca="1" si="611"/>
        <v>6005</v>
      </c>
      <c r="AQ786" t="str">
        <f t="shared" ca="1" si="572"/>
        <v>12,1004,1;12,1008,1;12,1005,1;12,1007,1;12,1008,1;12,2007,1;12,2008,1;12,2008,1;12,2004,1;12,2008,1;12,2007,1;12,3008,1;12,3008,1;12,3004,1;12,3007,1;12,3007,1;12,3005,1;12,4004,1;12,4006,1;12,4007,1;12,4004,1;12,4008,1;12,4006,1;12,5005,1;12,5006,1;12,5006,1;12,5004,1;12,5007,1;12,5006,1;12,6006,1;12,6007,1;12,6004,1;12,6005,1;12,6005,1;12,6005,1</v>
      </c>
    </row>
    <row r="787" spans="1:43" x14ac:dyDescent="0.15">
      <c r="A787">
        <f t="shared" si="574"/>
        <v>6509</v>
      </c>
      <c r="B787">
        <f t="shared" ref="B787:B850" si="613">B707</f>
        <v>65</v>
      </c>
      <c r="C787">
        <f t="shared" ref="C787:C850" si="614">C707+1</f>
        <v>9</v>
      </c>
      <c r="D787">
        <f t="shared" si="612"/>
        <v>6</v>
      </c>
      <c r="E787">
        <f t="shared" si="612"/>
        <v>9</v>
      </c>
      <c r="F787" s="4">
        <f t="shared" si="575"/>
        <v>9</v>
      </c>
      <c r="G787">
        <f t="shared" ca="1" si="576"/>
        <v>1007</v>
      </c>
      <c r="H787">
        <f t="shared" ca="1" si="577"/>
        <v>1005</v>
      </c>
      <c r="I787">
        <f t="shared" ca="1" si="578"/>
        <v>1008</v>
      </c>
      <c r="J787">
        <f t="shared" ca="1" si="579"/>
        <v>1007</v>
      </c>
      <c r="K787">
        <f t="shared" ca="1" si="580"/>
        <v>1008</v>
      </c>
      <c r="L787">
        <f t="shared" ca="1" si="581"/>
        <v>1007</v>
      </c>
      <c r="M787">
        <f t="shared" ca="1" si="582"/>
        <v>2007</v>
      </c>
      <c r="N787">
        <f t="shared" ca="1" si="583"/>
        <v>2008</v>
      </c>
      <c r="O787">
        <f t="shared" ca="1" si="584"/>
        <v>2007</v>
      </c>
      <c r="P787">
        <f t="shared" ca="1" si="585"/>
        <v>2009</v>
      </c>
      <c r="Q787">
        <f t="shared" ca="1" si="586"/>
        <v>2009</v>
      </c>
      <c r="R787">
        <f t="shared" ca="1" si="587"/>
        <v>2009</v>
      </c>
      <c r="S787">
        <f t="shared" ca="1" si="588"/>
        <v>3005</v>
      </c>
      <c r="T787">
        <f t="shared" ca="1" si="589"/>
        <v>3008</v>
      </c>
      <c r="U787">
        <f t="shared" ca="1" si="590"/>
        <v>3007</v>
      </c>
      <c r="V787">
        <f t="shared" ca="1" si="591"/>
        <v>3006</v>
      </c>
      <c r="W787">
        <f t="shared" ca="1" si="592"/>
        <v>3008</v>
      </c>
      <c r="X787">
        <f t="shared" ca="1" si="593"/>
        <v>3008</v>
      </c>
      <c r="Y787">
        <f t="shared" ca="1" si="594"/>
        <v>4009</v>
      </c>
      <c r="Z787">
        <f t="shared" ca="1" si="595"/>
        <v>4009</v>
      </c>
      <c r="AA787">
        <f t="shared" ca="1" si="596"/>
        <v>4008</v>
      </c>
      <c r="AB787">
        <f t="shared" ca="1" si="597"/>
        <v>4005</v>
      </c>
      <c r="AC787">
        <f t="shared" ca="1" si="598"/>
        <v>4008</v>
      </c>
      <c r="AD787">
        <f t="shared" ca="1" si="599"/>
        <v>4008</v>
      </c>
      <c r="AE787">
        <f t="shared" ca="1" si="600"/>
        <v>5008</v>
      </c>
      <c r="AF787">
        <f t="shared" ca="1" si="601"/>
        <v>5008</v>
      </c>
      <c r="AG787">
        <f t="shared" ca="1" si="602"/>
        <v>5006</v>
      </c>
      <c r="AH787">
        <f t="shared" ca="1" si="603"/>
        <v>5008</v>
      </c>
      <c r="AI787">
        <f t="shared" ca="1" si="604"/>
        <v>5009</v>
      </c>
      <c r="AJ787">
        <f t="shared" ca="1" si="605"/>
        <v>5006</v>
      </c>
      <c r="AK787">
        <f t="shared" ca="1" si="606"/>
        <v>6009</v>
      </c>
      <c r="AL787">
        <f t="shared" ca="1" si="607"/>
        <v>6007</v>
      </c>
      <c r="AM787">
        <f t="shared" ca="1" si="608"/>
        <v>6009</v>
      </c>
      <c r="AN787">
        <f t="shared" ca="1" si="609"/>
        <v>6008</v>
      </c>
      <c r="AO787">
        <f t="shared" ca="1" si="610"/>
        <v>6009</v>
      </c>
      <c r="AP787">
        <f t="shared" ca="1" si="611"/>
        <v>6007</v>
      </c>
      <c r="AQ787" t="str">
        <f t="shared" ca="1" si="572"/>
        <v>12,1007,1;12,1005,1;12,1007,1;12,1008,1;12,1007,1;12,2007,1;12,2008,1;12,2007,1;12,2009,1;12,2009,1;12,2009,1;12,3005,1;12,3008,1;12,3007,1;12,3006,1;12,3008,1;12,3008,1;12,4009,1;12,4009,1;12,4008,1;12,4005,1;12,4008,1;12,4008,1;12,5008,1;12,5008,1;12,5006,1;12,5008,1;12,5009,1;12,5006,1;12,6009,1;12,6007,1;12,6009,1;12,6008,1;12,6009,1;12,6007,1</v>
      </c>
    </row>
    <row r="788" spans="1:43" x14ac:dyDescent="0.15">
      <c r="A788">
        <f t="shared" si="574"/>
        <v>6609</v>
      </c>
      <c r="B788">
        <f t="shared" si="613"/>
        <v>66</v>
      </c>
      <c r="C788">
        <f t="shared" si="614"/>
        <v>9</v>
      </c>
      <c r="D788">
        <f t="shared" si="612"/>
        <v>6</v>
      </c>
      <c r="E788">
        <f t="shared" si="612"/>
        <v>9</v>
      </c>
      <c r="F788" s="4">
        <f t="shared" si="575"/>
        <v>9</v>
      </c>
      <c r="G788">
        <f t="shared" ca="1" si="576"/>
        <v>1007</v>
      </c>
      <c r="H788">
        <f t="shared" ca="1" si="577"/>
        <v>1007</v>
      </c>
      <c r="I788">
        <f t="shared" ca="1" si="578"/>
        <v>1005</v>
      </c>
      <c r="J788">
        <f t="shared" ca="1" si="579"/>
        <v>1005</v>
      </c>
      <c r="K788">
        <f t="shared" ca="1" si="580"/>
        <v>1007</v>
      </c>
      <c r="L788">
        <f t="shared" ca="1" si="581"/>
        <v>1005</v>
      </c>
      <c r="M788">
        <f t="shared" ca="1" si="582"/>
        <v>2009</v>
      </c>
      <c r="N788">
        <f t="shared" ca="1" si="583"/>
        <v>2009</v>
      </c>
      <c r="O788">
        <f t="shared" ca="1" si="584"/>
        <v>2007</v>
      </c>
      <c r="P788">
        <f t="shared" ca="1" si="585"/>
        <v>2009</v>
      </c>
      <c r="Q788">
        <f t="shared" ca="1" si="586"/>
        <v>2009</v>
      </c>
      <c r="R788">
        <f t="shared" ca="1" si="587"/>
        <v>2005</v>
      </c>
      <c r="S788">
        <f t="shared" ca="1" si="588"/>
        <v>3006</v>
      </c>
      <c r="T788">
        <f t="shared" ca="1" si="589"/>
        <v>3005</v>
      </c>
      <c r="U788">
        <f t="shared" ca="1" si="590"/>
        <v>3006</v>
      </c>
      <c r="V788">
        <f t="shared" ca="1" si="591"/>
        <v>3007</v>
      </c>
      <c r="W788">
        <f t="shared" ca="1" si="592"/>
        <v>3008</v>
      </c>
      <c r="X788">
        <f t="shared" ca="1" si="593"/>
        <v>3008</v>
      </c>
      <c r="Y788">
        <f t="shared" ca="1" si="594"/>
        <v>4008</v>
      </c>
      <c r="Z788">
        <f t="shared" ca="1" si="595"/>
        <v>4007</v>
      </c>
      <c r="AA788">
        <f t="shared" ca="1" si="596"/>
        <v>4005</v>
      </c>
      <c r="AB788">
        <f t="shared" ca="1" si="597"/>
        <v>4008</v>
      </c>
      <c r="AC788">
        <f t="shared" ca="1" si="598"/>
        <v>4009</v>
      </c>
      <c r="AD788">
        <f t="shared" ca="1" si="599"/>
        <v>4008</v>
      </c>
      <c r="AE788">
        <f t="shared" ca="1" si="600"/>
        <v>5007</v>
      </c>
      <c r="AF788">
        <f t="shared" ca="1" si="601"/>
        <v>5005</v>
      </c>
      <c r="AG788">
        <f t="shared" ca="1" si="602"/>
        <v>5009</v>
      </c>
      <c r="AH788">
        <f t="shared" ca="1" si="603"/>
        <v>5005</v>
      </c>
      <c r="AI788">
        <f t="shared" ca="1" si="604"/>
        <v>5008</v>
      </c>
      <c r="AJ788">
        <f t="shared" ca="1" si="605"/>
        <v>5006</v>
      </c>
      <c r="AK788">
        <f t="shared" ca="1" si="606"/>
        <v>6009</v>
      </c>
      <c r="AL788">
        <f t="shared" ca="1" si="607"/>
        <v>6009</v>
      </c>
      <c r="AM788">
        <f t="shared" ca="1" si="608"/>
        <v>6007</v>
      </c>
      <c r="AN788">
        <f t="shared" ca="1" si="609"/>
        <v>6006</v>
      </c>
      <c r="AO788">
        <f t="shared" ca="1" si="610"/>
        <v>6009</v>
      </c>
      <c r="AP788">
        <f t="shared" ca="1" si="611"/>
        <v>6005</v>
      </c>
      <c r="AQ788" t="str">
        <f t="shared" ca="1" si="572"/>
        <v>12,1007,1;12,1007,1;12,1005,1;12,1007,1;12,1005,1;12,2009,1;12,2009,1;12,2007,1;12,2009,1;12,2009,1;12,2005,1;12,3006,1;12,3005,1;12,3006,1;12,3007,1;12,3008,1;12,3008,1;12,4008,1;12,4007,1;12,4005,1;12,4008,1;12,4009,1;12,4008,1;12,5007,1;12,5005,1;12,5009,1;12,5005,1;12,5008,1;12,5006,1;12,6009,1;12,6009,1;12,6007,1;12,6006,1;12,6009,1;12,6005,1</v>
      </c>
    </row>
    <row r="789" spans="1:43" x14ac:dyDescent="0.15">
      <c r="A789">
        <f t="shared" si="574"/>
        <v>6709</v>
      </c>
      <c r="B789">
        <f t="shared" si="613"/>
        <v>67</v>
      </c>
      <c r="C789">
        <f t="shared" si="614"/>
        <v>9</v>
      </c>
      <c r="D789">
        <f t="shared" si="612"/>
        <v>6</v>
      </c>
      <c r="E789">
        <f t="shared" si="612"/>
        <v>9</v>
      </c>
      <c r="F789" s="4">
        <f t="shared" si="575"/>
        <v>9</v>
      </c>
      <c r="G789">
        <f t="shared" ca="1" si="576"/>
        <v>1009</v>
      </c>
      <c r="H789">
        <f t="shared" ca="1" si="577"/>
        <v>1005</v>
      </c>
      <c r="I789">
        <f t="shared" ca="1" si="578"/>
        <v>1008</v>
      </c>
      <c r="J789">
        <f t="shared" ca="1" si="579"/>
        <v>1006</v>
      </c>
      <c r="K789">
        <f t="shared" ca="1" si="580"/>
        <v>1008</v>
      </c>
      <c r="L789">
        <f t="shared" ca="1" si="581"/>
        <v>1007</v>
      </c>
      <c r="M789">
        <f t="shared" ca="1" si="582"/>
        <v>2008</v>
      </c>
      <c r="N789">
        <f t="shared" ca="1" si="583"/>
        <v>2009</v>
      </c>
      <c r="O789">
        <f t="shared" ca="1" si="584"/>
        <v>2008</v>
      </c>
      <c r="P789">
        <f t="shared" ca="1" si="585"/>
        <v>2007</v>
      </c>
      <c r="Q789">
        <f t="shared" ca="1" si="586"/>
        <v>2005</v>
      </c>
      <c r="R789">
        <f t="shared" ca="1" si="587"/>
        <v>2005</v>
      </c>
      <c r="S789">
        <f t="shared" ca="1" si="588"/>
        <v>3009</v>
      </c>
      <c r="T789">
        <f t="shared" ca="1" si="589"/>
        <v>3008</v>
      </c>
      <c r="U789">
        <f t="shared" ca="1" si="590"/>
        <v>3005</v>
      </c>
      <c r="V789">
        <f t="shared" ca="1" si="591"/>
        <v>3009</v>
      </c>
      <c r="W789">
        <f t="shared" ca="1" si="592"/>
        <v>3006</v>
      </c>
      <c r="X789">
        <f t="shared" ca="1" si="593"/>
        <v>3006</v>
      </c>
      <c r="Y789">
        <f t="shared" ca="1" si="594"/>
        <v>4008</v>
      </c>
      <c r="Z789">
        <f t="shared" ca="1" si="595"/>
        <v>4006</v>
      </c>
      <c r="AA789">
        <f t="shared" ca="1" si="596"/>
        <v>4009</v>
      </c>
      <c r="AB789">
        <f t="shared" ca="1" si="597"/>
        <v>4005</v>
      </c>
      <c r="AC789">
        <f t="shared" ca="1" si="598"/>
        <v>4005</v>
      </c>
      <c r="AD789">
        <f t="shared" ca="1" si="599"/>
        <v>4008</v>
      </c>
      <c r="AE789">
        <f t="shared" ca="1" si="600"/>
        <v>5008</v>
      </c>
      <c r="AF789">
        <f t="shared" ca="1" si="601"/>
        <v>5009</v>
      </c>
      <c r="AG789">
        <f t="shared" ca="1" si="602"/>
        <v>5007</v>
      </c>
      <c r="AH789">
        <f t="shared" ca="1" si="603"/>
        <v>5005</v>
      </c>
      <c r="AI789">
        <f t="shared" ca="1" si="604"/>
        <v>5006</v>
      </c>
      <c r="AJ789">
        <f t="shared" ca="1" si="605"/>
        <v>5009</v>
      </c>
      <c r="AK789">
        <f t="shared" ca="1" si="606"/>
        <v>6009</v>
      </c>
      <c r="AL789">
        <f t="shared" ca="1" si="607"/>
        <v>6006</v>
      </c>
      <c r="AM789">
        <f t="shared" ca="1" si="608"/>
        <v>6006</v>
      </c>
      <c r="AN789">
        <f t="shared" ca="1" si="609"/>
        <v>6009</v>
      </c>
      <c r="AO789">
        <f t="shared" ca="1" si="610"/>
        <v>6006</v>
      </c>
      <c r="AP789">
        <f t="shared" ca="1" si="611"/>
        <v>6007</v>
      </c>
      <c r="AQ789" t="str">
        <f t="shared" ca="1" si="572"/>
        <v>12,1009,1;12,1005,1;12,1006,1;12,1008,1;12,1007,1;12,2008,1;12,2009,1;12,2008,1;12,2007,1;12,2005,1;12,2005,1;12,3009,1;12,3008,1;12,3005,1;12,3009,1;12,3006,1;12,3006,1;12,4008,1;12,4006,1;12,4009,1;12,4005,1;12,4005,1;12,4008,1;12,5008,1;12,5009,1;12,5007,1;12,5005,1;12,5006,1;12,5009,1;12,6009,1;12,6006,1;12,6006,1;12,6009,1;12,6006,1;12,6007,1</v>
      </c>
    </row>
    <row r="790" spans="1:43" x14ac:dyDescent="0.15">
      <c r="A790">
        <f t="shared" si="574"/>
        <v>6809</v>
      </c>
      <c r="B790">
        <f t="shared" si="613"/>
        <v>68</v>
      </c>
      <c r="C790">
        <f t="shared" si="614"/>
        <v>9</v>
      </c>
      <c r="D790">
        <f t="shared" si="612"/>
        <v>6</v>
      </c>
      <c r="E790">
        <f t="shared" si="612"/>
        <v>9</v>
      </c>
      <c r="F790" s="4">
        <f t="shared" si="575"/>
        <v>9</v>
      </c>
      <c r="G790">
        <f t="shared" ca="1" si="576"/>
        <v>1009</v>
      </c>
      <c r="H790">
        <f t="shared" ca="1" si="577"/>
        <v>1006</v>
      </c>
      <c r="I790">
        <f t="shared" ca="1" si="578"/>
        <v>1009</v>
      </c>
      <c r="J790">
        <f t="shared" ca="1" si="579"/>
        <v>1005</v>
      </c>
      <c r="K790">
        <f t="shared" ca="1" si="580"/>
        <v>1005</v>
      </c>
      <c r="L790">
        <f t="shared" ca="1" si="581"/>
        <v>1005</v>
      </c>
      <c r="M790">
        <f t="shared" ca="1" si="582"/>
        <v>2009</v>
      </c>
      <c r="N790">
        <f t="shared" ca="1" si="583"/>
        <v>2005</v>
      </c>
      <c r="O790">
        <f t="shared" ca="1" si="584"/>
        <v>2008</v>
      </c>
      <c r="P790">
        <f t="shared" ca="1" si="585"/>
        <v>2006</v>
      </c>
      <c r="Q790">
        <f t="shared" ca="1" si="586"/>
        <v>2006</v>
      </c>
      <c r="R790">
        <f t="shared" ca="1" si="587"/>
        <v>2005</v>
      </c>
      <c r="S790">
        <f t="shared" ca="1" si="588"/>
        <v>3005</v>
      </c>
      <c r="T790">
        <f t="shared" ca="1" si="589"/>
        <v>3008</v>
      </c>
      <c r="U790">
        <f t="shared" ca="1" si="590"/>
        <v>3009</v>
      </c>
      <c r="V790">
        <f t="shared" ca="1" si="591"/>
        <v>3009</v>
      </c>
      <c r="W790">
        <f t="shared" ca="1" si="592"/>
        <v>3007</v>
      </c>
      <c r="X790">
        <f t="shared" ca="1" si="593"/>
        <v>3007</v>
      </c>
      <c r="Y790">
        <f t="shared" ca="1" si="594"/>
        <v>4007</v>
      </c>
      <c r="Z790">
        <f t="shared" ca="1" si="595"/>
        <v>4007</v>
      </c>
      <c r="AA790">
        <f t="shared" ca="1" si="596"/>
        <v>4005</v>
      </c>
      <c r="AB790">
        <f t="shared" ca="1" si="597"/>
        <v>4006</v>
      </c>
      <c r="AC790">
        <f t="shared" ca="1" si="598"/>
        <v>4007</v>
      </c>
      <c r="AD790">
        <f t="shared" ca="1" si="599"/>
        <v>4005</v>
      </c>
      <c r="AE790">
        <f t="shared" ca="1" si="600"/>
        <v>5005</v>
      </c>
      <c r="AF790">
        <f t="shared" ca="1" si="601"/>
        <v>5008</v>
      </c>
      <c r="AG790">
        <f t="shared" ca="1" si="602"/>
        <v>5007</v>
      </c>
      <c r="AH790">
        <f t="shared" ca="1" si="603"/>
        <v>5005</v>
      </c>
      <c r="AI790">
        <f t="shared" ca="1" si="604"/>
        <v>5005</v>
      </c>
      <c r="AJ790">
        <f t="shared" ca="1" si="605"/>
        <v>5009</v>
      </c>
      <c r="AK790">
        <f t="shared" ca="1" si="606"/>
        <v>6005</v>
      </c>
      <c r="AL790">
        <f t="shared" ca="1" si="607"/>
        <v>6009</v>
      </c>
      <c r="AM790">
        <f t="shared" ca="1" si="608"/>
        <v>6007</v>
      </c>
      <c r="AN790">
        <f t="shared" ca="1" si="609"/>
        <v>6008</v>
      </c>
      <c r="AO790">
        <f t="shared" ca="1" si="610"/>
        <v>6007</v>
      </c>
      <c r="AP790">
        <f t="shared" ca="1" si="611"/>
        <v>6008</v>
      </c>
      <c r="AQ790" t="str">
        <f t="shared" ca="1" si="572"/>
        <v>12,1009,1;12,1006,1;12,1005,1;12,1005,1;12,1005,1;12,2009,1;12,2005,1;12,2008,1;12,2006,1;12,2006,1;12,2005,1;12,3005,1;12,3008,1;12,3009,1;12,3009,1;12,3007,1;12,3007,1;12,4007,1;12,4007,1;12,4005,1;12,4006,1;12,4007,1;12,4005,1;12,5005,1;12,5008,1;12,5007,1;12,5005,1;12,5005,1;12,5009,1;12,6005,1;12,6009,1;12,6007,1;12,6008,1;12,6007,1;12,6008,1</v>
      </c>
    </row>
    <row r="791" spans="1:43" x14ac:dyDescent="0.15">
      <c r="A791">
        <f t="shared" si="574"/>
        <v>6909</v>
      </c>
      <c r="B791">
        <f t="shared" si="613"/>
        <v>69</v>
      </c>
      <c r="C791">
        <f t="shared" si="614"/>
        <v>9</v>
      </c>
      <c r="D791">
        <f t="shared" si="612"/>
        <v>6</v>
      </c>
      <c r="E791">
        <f t="shared" si="612"/>
        <v>9</v>
      </c>
      <c r="F791" s="4">
        <f t="shared" si="575"/>
        <v>9</v>
      </c>
      <c r="G791">
        <f t="shared" ca="1" si="576"/>
        <v>1009</v>
      </c>
      <c r="H791">
        <f t="shared" ca="1" si="577"/>
        <v>1006</v>
      </c>
      <c r="I791">
        <f t="shared" ca="1" si="578"/>
        <v>1007</v>
      </c>
      <c r="J791">
        <f t="shared" ca="1" si="579"/>
        <v>1009</v>
      </c>
      <c r="K791">
        <f t="shared" ca="1" si="580"/>
        <v>1009</v>
      </c>
      <c r="L791">
        <f t="shared" ca="1" si="581"/>
        <v>1009</v>
      </c>
      <c r="M791">
        <f t="shared" ca="1" si="582"/>
        <v>2007</v>
      </c>
      <c r="N791">
        <f t="shared" ca="1" si="583"/>
        <v>2005</v>
      </c>
      <c r="O791">
        <f t="shared" ca="1" si="584"/>
        <v>2005</v>
      </c>
      <c r="P791">
        <f t="shared" ca="1" si="585"/>
        <v>2009</v>
      </c>
      <c r="Q791">
        <f t="shared" ca="1" si="586"/>
        <v>2009</v>
      </c>
      <c r="R791">
        <f t="shared" ca="1" si="587"/>
        <v>2009</v>
      </c>
      <c r="S791">
        <f t="shared" ca="1" si="588"/>
        <v>3007</v>
      </c>
      <c r="T791">
        <f t="shared" ca="1" si="589"/>
        <v>3009</v>
      </c>
      <c r="U791">
        <f t="shared" ca="1" si="590"/>
        <v>3007</v>
      </c>
      <c r="V791">
        <f t="shared" ca="1" si="591"/>
        <v>3006</v>
      </c>
      <c r="W791">
        <f t="shared" ca="1" si="592"/>
        <v>3008</v>
      </c>
      <c r="X791">
        <f t="shared" ca="1" si="593"/>
        <v>3006</v>
      </c>
      <c r="Y791">
        <f t="shared" ca="1" si="594"/>
        <v>4009</v>
      </c>
      <c r="Z791">
        <f t="shared" ca="1" si="595"/>
        <v>4009</v>
      </c>
      <c r="AA791">
        <f t="shared" ca="1" si="596"/>
        <v>4007</v>
      </c>
      <c r="AB791">
        <f t="shared" ca="1" si="597"/>
        <v>4008</v>
      </c>
      <c r="AC791">
        <f t="shared" ca="1" si="598"/>
        <v>4005</v>
      </c>
      <c r="AD791">
        <f t="shared" ca="1" si="599"/>
        <v>4009</v>
      </c>
      <c r="AE791">
        <f t="shared" ca="1" si="600"/>
        <v>5009</v>
      </c>
      <c r="AF791">
        <f t="shared" ca="1" si="601"/>
        <v>5005</v>
      </c>
      <c r="AG791">
        <f t="shared" ca="1" si="602"/>
        <v>5009</v>
      </c>
      <c r="AH791">
        <f t="shared" ca="1" si="603"/>
        <v>5007</v>
      </c>
      <c r="AI791">
        <f t="shared" ca="1" si="604"/>
        <v>5009</v>
      </c>
      <c r="AJ791">
        <f t="shared" ca="1" si="605"/>
        <v>5006</v>
      </c>
      <c r="AK791">
        <f t="shared" ca="1" si="606"/>
        <v>6006</v>
      </c>
      <c r="AL791">
        <f t="shared" ca="1" si="607"/>
        <v>6009</v>
      </c>
      <c r="AM791">
        <f t="shared" ca="1" si="608"/>
        <v>6008</v>
      </c>
      <c r="AN791">
        <f t="shared" ca="1" si="609"/>
        <v>6006</v>
      </c>
      <c r="AO791">
        <f t="shared" ca="1" si="610"/>
        <v>6006</v>
      </c>
      <c r="AP791">
        <f t="shared" ca="1" si="611"/>
        <v>6008</v>
      </c>
      <c r="AQ791" t="str">
        <f t="shared" ca="1" si="572"/>
        <v>12,1009,1;12,1006,1;12,1009,1;12,1009,1;12,1009,1;12,2007,1;12,2005,1;12,2005,1;12,2009,1;12,2009,1;12,2009,1;12,3007,1;12,3009,1;12,3007,1;12,3006,1;12,3008,1;12,3006,1;12,4009,1;12,4009,1;12,4007,1;12,4008,1;12,4005,1;12,4009,1;12,5009,1;12,5005,1;12,5009,1;12,5007,1;12,5009,1;12,5006,1;12,6006,1;12,6009,1;12,6008,1;12,6006,1;12,6006,1;12,6008,1</v>
      </c>
    </row>
    <row r="792" spans="1:43" x14ac:dyDescent="0.15">
      <c r="A792">
        <f t="shared" si="574"/>
        <v>7009</v>
      </c>
      <c r="B792">
        <f t="shared" si="613"/>
        <v>70</v>
      </c>
      <c r="C792">
        <f t="shared" si="614"/>
        <v>9</v>
      </c>
      <c r="D792">
        <f t="shared" si="612"/>
        <v>6</v>
      </c>
      <c r="E792">
        <f t="shared" si="612"/>
        <v>10</v>
      </c>
      <c r="F792" s="4">
        <f t="shared" si="575"/>
        <v>10</v>
      </c>
      <c r="G792">
        <f t="shared" ca="1" si="576"/>
        <v>1005</v>
      </c>
      <c r="H792">
        <f t="shared" ca="1" si="577"/>
        <v>1007</v>
      </c>
      <c r="I792">
        <f t="shared" ca="1" si="578"/>
        <v>1006</v>
      </c>
      <c r="J792">
        <f t="shared" ca="1" si="579"/>
        <v>1007</v>
      </c>
      <c r="K792">
        <f t="shared" ca="1" si="580"/>
        <v>1009</v>
      </c>
      <c r="L792">
        <f t="shared" ca="1" si="581"/>
        <v>1005</v>
      </c>
      <c r="M792">
        <f t="shared" ca="1" si="582"/>
        <v>2007</v>
      </c>
      <c r="N792">
        <f t="shared" ca="1" si="583"/>
        <v>2007</v>
      </c>
      <c r="O792">
        <f t="shared" ca="1" si="584"/>
        <v>2008</v>
      </c>
      <c r="P792">
        <f t="shared" ca="1" si="585"/>
        <v>2010</v>
      </c>
      <c r="Q792">
        <f t="shared" ca="1" si="586"/>
        <v>2007</v>
      </c>
      <c r="R792">
        <f t="shared" ca="1" si="587"/>
        <v>2010</v>
      </c>
      <c r="S792">
        <f t="shared" ca="1" si="588"/>
        <v>3005</v>
      </c>
      <c r="T792">
        <f t="shared" ca="1" si="589"/>
        <v>3006</v>
      </c>
      <c r="U792">
        <f t="shared" ca="1" si="590"/>
        <v>3006</v>
      </c>
      <c r="V792">
        <f t="shared" ca="1" si="591"/>
        <v>3008</v>
      </c>
      <c r="W792">
        <f t="shared" ca="1" si="592"/>
        <v>3010</v>
      </c>
      <c r="X792">
        <f t="shared" ca="1" si="593"/>
        <v>3007</v>
      </c>
      <c r="Y792">
        <f t="shared" ca="1" si="594"/>
        <v>4008</v>
      </c>
      <c r="Z792">
        <f t="shared" ca="1" si="595"/>
        <v>4005</v>
      </c>
      <c r="AA792">
        <f t="shared" ca="1" si="596"/>
        <v>4009</v>
      </c>
      <c r="AB792">
        <f t="shared" ca="1" si="597"/>
        <v>4007</v>
      </c>
      <c r="AC792">
        <f t="shared" ca="1" si="598"/>
        <v>4006</v>
      </c>
      <c r="AD792">
        <f t="shared" ca="1" si="599"/>
        <v>4005</v>
      </c>
      <c r="AE792">
        <f t="shared" ca="1" si="600"/>
        <v>5009</v>
      </c>
      <c r="AF792">
        <f t="shared" ca="1" si="601"/>
        <v>5009</v>
      </c>
      <c r="AG792">
        <f t="shared" ca="1" si="602"/>
        <v>5009</v>
      </c>
      <c r="AH792">
        <f t="shared" ca="1" si="603"/>
        <v>5006</v>
      </c>
      <c r="AI792">
        <f t="shared" ca="1" si="604"/>
        <v>5005</v>
      </c>
      <c r="AJ792">
        <f t="shared" ca="1" si="605"/>
        <v>5009</v>
      </c>
      <c r="AK792">
        <f t="shared" ca="1" si="606"/>
        <v>6007</v>
      </c>
      <c r="AL792">
        <f t="shared" ca="1" si="607"/>
        <v>6007</v>
      </c>
      <c r="AM792">
        <f t="shared" ca="1" si="608"/>
        <v>6008</v>
      </c>
      <c r="AN792">
        <f t="shared" ca="1" si="609"/>
        <v>6008</v>
      </c>
      <c r="AO792">
        <f t="shared" ca="1" si="610"/>
        <v>6005</v>
      </c>
      <c r="AP792">
        <f t="shared" ca="1" si="611"/>
        <v>6005</v>
      </c>
      <c r="AQ792" t="str">
        <f t="shared" ca="1" si="572"/>
        <v>12,1005,1;12,1007,1;12,1007,1;12,1009,1;12,1005,1;12,2007,1;12,2007,1;12,2008,1;12,2010,1;12,2007,1;12,2010,1;12,3005,1;12,3006,1;12,3006,1;12,3008,1;12,3010,1;12,3007,1;12,4008,1;12,4005,1;12,4009,1;12,4007,1;12,4006,1;12,4005,1;12,5009,1;12,5009,1;12,5009,1;12,5006,1;12,5005,1;12,5009,1;12,6007,1;12,6007,1;12,6008,1;12,6008,1;12,6005,1;12,6005,1</v>
      </c>
    </row>
    <row r="793" spans="1:43" x14ac:dyDescent="0.15">
      <c r="A793">
        <f t="shared" si="574"/>
        <v>7109</v>
      </c>
      <c r="B793">
        <f t="shared" si="613"/>
        <v>71</v>
      </c>
      <c r="C793">
        <f t="shared" si="614"/>
        <v>9</v>
      </c>
      <c r="D793">
        <f t="shared" si="612"/>
        <v>6</v>
      </c>
      <c r="E793">
        <f t="shared" si="612"/>
        <v>10</v>
      </c>
      <c r="F793" s="4">
        <f t="shared" si="575"/>
        <v>10</v>
      </c>
      <c r="G793">
        <f t="shared" ca="1" si="576"/>
        <v>1008</v>
      </c>
      <c r="H793">
        <f t="shared" ca="1" si="577"/>
        <v>1009</v>
      </c>
      <c r="I793">
        <f t="shared" ca="1" si="578"/>
        <v>1010</v>
      </c>
      <c r="J793">
        <f t="shared" ca="1" si="579"/>
        <v>1008</v>
      </c>
      <c r="K793">
        <f t="shared" ca="1" si="580"/>
        <v>1007</v>
      </c>
      <c r="L793">
        <f t="shared" ca="1" si="581"/>
        <v>1009</v>
      </c>
      <c r="M793">
        <f t="shared" ca="1" si="582"/>
        <v>2006</v>
      </c>
      <c r="N793">
        <f t="shared" ca="1" si="583"/>
        <v>2010</v>
      </c>
      <c r="O793">
        <f t="shared" ca="1" si="584"/>
        <v>2007</v>
      </c>
      <c r="P793">
        <f t="shared" ca="1" si="585"/>
        <v>2005</v>
      </c>
      <c r="Q793">
        <f t="shared" ca="1" si="586"/>
        <v>2006</v>
      </c>
      <c r="R793">
        <f t="shared" ca="1" si="587"/>
        <v>2007</v>
      </c>
      <c r="S793">
        <f t="shared" ca="1" si="588"/>
        <v>3008</v>
      </c>
      <c r="T793">
        <f t="shared" ca="1" si="589"/>
        <v>3009</v>
      </c>
      <c r="U793">
        <f t="shared" ca="1" si="590"/>
        <v>3010</v>
      </c>
      <c r="V793">
        <f t="shared" ca="1" si="591"/>
        <v>3010</v>
      </c>
      <c r="W793">
        <f t="shared" ca="1" si="592"/>
        <v>3005</v>
      </c>
      <c r="X793">
        <f t="shared" ca="1" si="593"/>
        <v>3008</v>
      </c>
      <c r="Y793">
        <f t="shared" ca="1" si="594"/>
        <v>4007</v>
      </c>
      <c r="Z793">
        <f t="shared" ca="1" si="595"/>
        <v>4010</v>
      </c>
      <c r="AA793">
        <f t="shared" ca="1" si="596"/>
        <v>4005</v>
      </c>
      <c r="AB793">
        <f t="shared" ca="1" si="597"/>
        <v>4005</v>
      </c>
      <c r="AC793">
        <f t="shared" ca="1" si="598"/>
        <v>4009</v>
      </c>
      <c r="AD793">
        <f t="shared" ca="1" si="599"/>
        <v>4006</v>
      </c>
      <c r="AE793">
        <f t="shared" ca="1" si="600"/>
        <v>5008</v>
      </c>
      <c r="AF793">
        <f t="shared" ca="1" si="601"/>
        <v>5010</v>
      </c>
      <c r="AG793">
        <f t="shared" ca="1" si="602"/>
        <v>5006</v>
      </c>
      <c r="AH793">
        <f t="shared" ca="1" si="603"/>
        <v>5010</v>
      </c>
      <c r="AI793">
        <f t="shared" ca="1" si="604"/>
        <v>5009</v>
      </c>
      <c r="AJ793">
        <f t="shared" ca="1" si="605"/>
        <v>5010</v>
      </c>
      <c r="AK793">
        <f t="shared" ca="1" si="606"/>
        <v>6005</v>
      </c>
      <c r="AL793">
        <f t="shared" ca="1" si="607"/>
        <v>6005</v>
      </c>
      <c r="AM793">
        <f t="shared" ca="1" si="608"/>
        <v>6007</v>
      </c>
      <c r="AN793">
        <f t="shared" ca="1" si="609"/>
        <v>6005</v>
      </c>
      <c r="AO793">
        <f t="shared" ca="1" si="610"/>
        <v>6008</v>
      </c>
      <c r="AP793">
        <f t="shared" ca="1" si="611"/>
        <v>6008</v>
      </c>
      <c r="AQ793" t="str">
        <f t="shared" ca="1" si="572"/>
        <v>12,1008,1;12,1009,1;12,1008,1;12,1007,1;12,1009,1;12,2006,1;12,2010,1;12,2007,1;12,2005,1;12,2006,1;12,2007,1;12,3008,1;12,3009,1;12,3010,1;12,3010,1;12,3005,1;12,3008,1;12,4007,1;12,4010,1;12,4005,1;12,4005,1;12,4009,1;12,4006,1;12,5008,1;12,5010,1;12,5006,1;12,5010,1;12,5009,1;12,5010,1;12,6005,1;12,6005,1;12,6007,1;12,6005,1;12,6008,1;12,6008,1</v>
      </c>
    </row>
    <row r="794" spans="1:43" x14ac:dyDescent="0.15">
      <c r="A794">
        <f t="shared" si="574"/>
        <v>7209</v>
      </c>
      <c r="B794">
        <f t="shared" si="613"/>
        <v>72</v>
      </c>
      <c r="C794">
        <f t="shared" si="614"/>
        <v>9</v>
      </c>
      <c r="D794">
        <f t="shared" si="612"/>
        <v>6</v>
      </c>
      <c r="E794">
        <f t="shared" si="612"/>
        <v>10</v>
      </c>
      <c r="F794" s="4">
        <f t="shared" si="575"/>
        <v>10</v>
      </c>
      <c r="G794">
        <f t="shared" ca="1" si="576"/>
        <v>1008</v>
      </c>
      <c r="H794">
        <f t="shared" ca="1" si="577"/>
        <v>1007</v>
      </c>
      <c r="I794">
        <f t="shared" ca="1" si="578"/>
        <v>1009</v>
      </c>
      <c r="J794">
        <f t="shared" ca="1" si="579"/>
        <v>1009</v>
      </c>
      <c r="K794">
        <f t="shared" ca="1" si="580"/>
        <v>1009</v>
      </c>
      <c r="L794">
        <f t="shared" ca="1" si="581"/>
        <v>1006</v>
      </c>
      <c r="M794">
        <f t="shared" ca="1" si="582"/>
        <v>2005</v>
      </c>
      <c r="N794">
        <f t="shared" ca="1" si="583"/>
        <v>2009</v>
      </c>
      <c r="O794">
        <f t="shared" ca="1" si="584"/>
        <v>2010</v>
      </c>
      <c r="P794">
        <f t="shared" ca="1" si="585"/>
        <v>2006</v>
      </c>
      <c r="Q794">
        <f t="shared" ca="1" si="586"/>
        <v>2009</v>
      </c>
      <c r="R794">
        <f t="shared" ca="1" si="587"/>
        <v>2006</v>
      </c>
      <c r="S794">
        <f t="shared" ca="1" si="588"/>
        <v>3006</v>
      </c>
      <c r="T794">
        <f t="shared" ca="1" si="589"/>
        <v>3007</v>
      </c>
      <c r="U794">
        <f t="shared" ca="1" si="590"/>
        <v>3007</v>
      </c>
      <c r="V794">
        <f t="shared" ca="1" si="591"/>
        <v>3006</v>
      </c>
      <c r="W794">
        <f t="shared" ca="1" si="592"/>
        <v>3005</v>
      </c>
      <c r="X794">
        <f t="shared" ca="1" si="593"/>
        <v>3008</v>
      </c>
      <c r="Y794">
        <f t="shared" ca="1" si="594"/>
        <v>4009</v>
      </c>
      <c r="Z794">
        <f t="shared" ca="1" si="595"/>
        <v>4007</v>
      </c>
      <c r="AA794">
        <f t="shared" ca="1" si="596"/>
        <v>4006</v>
      </c>
      <c r="AB794">
        <f t="shared" ca="1" si="597"/>
        <v>4008</v>
      </c>
      <c r="AC794">
        <f t="shared" ca="1" si="598"/>
        <v>4006</v>
      </c>
      <c r="AD794">
        <f t="shared" ca="1" si="599"/>
        <v>4007</v>
      </c>
      <c r="AE794">
        <f t="shared" ca="1" si="600"/>
        <v>5010</v>
      </c>
      <c r="AF794">
        <f t="shared" ca="1" si="601"/>
        <v>5007</v>
      </c>
      <c r="AG794">
        <f t="shared" ca="1" si="602"/>
        <v>5008</v>
      </c>
      <c r="AH794">
        <f t="shared" ca="1" si="603"/>
        <v>5007</v>
      </c>
      <c r="AI794">
        <f t="shared" ca="1" si="604"/>
        <v>5009</v>
      </c>
      <c r="AJ794">
        <f t="shared" ca="1" si="605"/>
        <v>5009</v>
      </c>
      <c r="AK794">
        <f t="shared" ca="1" si="606"/>
        <v>6005</v>
      </c>
      <c r="AL794">
        <f t="shared" ca="1" si="607"/>
        <v>6010</v>
      </c>
      <c r="AM794">
        <f t="shared" ca="1" si="608"/>
        <v>6006</v>
      </c>
      <c r="AN794">
        <f t="shared" ca="1" si="609"/>
        <v>6010</v>
      </c>
      <c r="AO794">
        <f t="shared" ca="1" si="610"/>
        <v>6007</v>
      </c>
      <c r="AP794">
        <f t="shared" ca="1" si="611"/>
        <v>6008</v>
      </c>
      <c r="AQ794" t="str">
        <f t="shared" ca="1" si="572"/>
        <v>12,1008,1;12,1007,1;12,1009,1;12,1009,1;12,1006,1;12,2005,1;12,2009,1;12,2010,1;12,2006,1;12,2009,1;12,2006,1;12,3006,1;12,3007,1;12,3007,1;12,3006,1;12,3005,1;12,3008,1;12,4009,1;12,4007,1;12,4006,1;12,4008,1;12,4006,1;12,4007,1;12,5010,1;12,5007,1;12,5008,1;12,5007,1;12,5009,1;12,5009,1;12,6005,1;12,6010,1;12,6006,1;12,6010,1;12,6007,1;12,6008,1</v>
      </c>
    </row>
    <row r="795" spans="1:43" x14ac:dyDescent="0.15">
      <c r="A795">
        <f t="shared" si="574"/>
        <v>7309</v>
      </c>
      <c r="B795">
        <f t="shared" si="613"/>
        <v>73</v>
      </c>
      <c r="C795">
        <f t="shared" si="614"/>
        <v>9</v>
      </c>
      <c r="D795">
        <f t="shared" si="612"/>
        <v>6</v>
      </c>
      <c r="E795">
        <f t="shared" si="612"/>
        <v>10</v>
      </c>
      <c r="F795" s="4">
        <f t="shared" si="575"/>
        <v>10</v>
      </c>
      <c r="G795">
        <f t="shared" ca="1" si="576"/>
        <v>1010</v>
      </c>
      <c r="H795">
        <f t="shared" ca="1" si="577"/>
        <v>1005</v>
      </c>
      <c r="I795">
        <f t="shared" ca="1" si="578"/>
        <v>1009</v>
      </c>
      <c r="J795">
        <f t="shared" ca="1" si="579"/>
        <v>1010</v>
      </c>
      <c r="K795">
        <f t="shared" ca="1" si="580"/>
        <v>1005</v>
      </c>
      <c r="L795">
        <f t="shared" ca="1" si="581"/>
        <v>1007</v>
      </c>
      <c r="M795">
        <f t="shared" ca="1" si="582"/>
        <v>2010</v>
      </c>
      <c r="N795">
        <f t="shared" ca="1" si="583"/>
        <v>2010</v>
      </c>
      <c r="O795">
        <f t="shared" ca="1" si="584"/>
        <v>2005</v>
      </c>
      <c r="P795">
        <f t="shared" ca="1" si="585"/>
        <v>2009</v>
      </c>
      <c r="Q795">
        <f t="shared" ca="1" si="586"/>
        <v>2005</v>
      </c>
      <c r="R795">
        <f t="shared" ca="1" si="587"/>
        <v>2008</v>
      </c>
      <c r="S795">
        <f t="shared" ca="1" si="588"/>
        <v>3008</v>
      </c>
      <c r="T795">
        <f t="shared" ca="1" si="589"/>
        <v>3010</v>
      </c>
      <c r="U795">
        <f t="shared" ca="1" si="590"/>
        <v>3007</v>
      </c>
      <c r="V795">
        <f t="shared" ca="1" si="591"/>
        <v>3007</v>
      </c>
      <c r="W795">
        <f t="shared" ca="1" si="592"/>
        <v>3010</v>
      </c>
      <c r="X795">
        <f t="shared" ca="1" si="593"/>
        <v>3008</v>
      </c>
      <c r="Y795">
        <f t="shared" ca="1" si="594"/>
        <v>4008</v>
      </c>
      <c r="Z795">
        <f t="shared" ca="1" si="595"/>
        <v>4007</v>
      </c>
      <c r="AA795">
        <f t="shared" ca="1" si="596"/>
        <v>4005</v>
      </c>
      <c r="AB795">
        <f t="shared" ca="1" si="597"/>
        <v>4005</v>
      </c>
      <c r="AC795">
        <f t="shared" ca="1" si="598"/>
        <v>4008</v>
      </c>
      <c r="AD795">
        <f t="shared" ca="1" si="599"/>
        <v>4005</v>
      </c>
      <c r="AE795">
        <f t="shared" ca="1" si="600"/>
        <v>5008</v>
      </c>
      <c r="AF795">
        <f t="shared" ca="1" si="601"/>
        <v>5010</v>
      </c>
      <c r="AG795">
        <f t="shared" ca="1" si="602"/>
        <v>5008</v>
      </c>
      <c r="AH795">
        <f t="shared" ca="1" si="603"/>
        <v>5007</v>
      </c>
      <c r="AI795">
        <f t="shared" ca="1" si="604"/>
        <v>5005</v>
      </c>
      <c r="AJ795">
        <f t="shared" ca="1" si="605"/>
        <v>5007</v>
      </c>
      <c r="AK795">
        <f t="shared" ca="1" si="606"/>
        <v>6007</v>
      </c>
      <c r="AL795">
        <f t="shared" ca="1" si="607"/>
        <v>6005</v>
      </c>
      <c r="AM795">
        <f t="shared" ca="1" si="608"/>
        <v>6010</v>
      </c>
      <c r="AN795">
        <f t="shared" ca="1" si="609"/>
        <v>6010</v>
      </c>
      <c r="AO795">
        <f t="shared" ca="1" si="610"/>
        <v>6007</v>
      </c>
      <c r="AP795">
        <f t="shared" ca="1" si="611"/>
        <v>6008</v>
      </c>
      <c r="AQ795" t="str">
        <f t="shared" ca="1" si="572"/>
        <v>12,1010,1;12,1005,1;12,1010,1;12,1005,1;12,1007,1;12,2010,1;12,2010,1;12,2005,1;12,2009,1;12,2005,1;12,2008,1;12,3008,1;12,3010,1;12,3007,1;12,3007,1;12,3010,1;12,3008,1;12,4008,1;12,4007,1;12,4005,1;12,4005,1;12,4008,1;12,4005,1;12,5008,1;12,5010,1;12,5008,1;12,5007,1;12,5005,1;12,5007,1;12,6007,1;12,6005,1;12,6010,1;12,6010,1;12,6007,1;12,6008,1</v>
      </c>
    </row>
    <row r="796" spans="1:43" x14ac:dyDescent="0.15">
      <c r="A796">
        <f t="shared" si="574"/>
        <v>7409</v>
      </c>
      <c r="B796">
        <f t="shared" si="613"/>
        <v>74</v>
      </c>
      <c r="C796">
        <f t="shared" si="614"/>
        <v>9</v>
      </c>
      <c r="D796">
        <f t="shared" si="612"/>
        <v>6</v>
      </c>
      <c r="E796">
        <f t="shared" si="612"/>
        <v>10</v>
      </c>
      <c r="F796" s="4">
        <f t="shared" si="575"/>
        <v>10</v>
      </c>
      <c r="G796">
        <f t="shared" ca="1" si="576"/>
        <v>1008</v>
      </c>
      <c r="H796">
        <f t="shared" ca="1" si="577"/>
        <v>1007</v>
      </c>
      <c r="I796">
        <f t="shared" ca="1" si="578"/>
        <v>1006</v>
      </c>
      <c r="J796">
        <f t="shared" ca="1" si="579"/>
        <v>1005</v>
      </c>
      <c r="K796">
        <f t="shared" ca="1" si="580"/>
        <v>1005</v>
      </c>
      <c r="L796">
        <f t="shared" ca="1" si="581"/>
        <v>1009</v>
      </c>
      <c r="M796">
        <f t="shared" ca="1" si="582"/>
        <v>2007</v>
      </c>
      <c r="N796">
        <f t="shared" ca="1" si="583"/>
        <v>2007</v>
      </c>
      <c r="O796">
        <f t="shared" ca="1" si="584"/>
        <v>2008</v>
      </c>
      <c r="P796">
        <f t="shared" ca="1" si="585"/>
        <v>2006</v>
      </c>
      <c r="Q796">
        <f t="shared" ca="1" si="586"/>
        <v>2006</v>
      </c>
      <c r="R796">
        <f t="shared" ca="1" si="587"/>
        <v>2005</v>
      </c>
      <c r="S796">
        <f t="shared" ca="1" si="588"/>
        <v>3010</v>
      </c>
      <c r="T796">
        <f t="shared" ca="1" si="589"/>
        <v>3010</v>
      </c>
      <c r="U796">
        <f t="shared" ca="1" si="590"/>
        <v>3009</v>
      </c>
      <c r="V796">
        <f t="shared" ca="1" si="591"/>
        <v>3008</v>
      </c>
      <c r="W796">
        <f t="shared" ca="1" si="592"/>
        <v>3010</v>
      </c>
      <c r="X796">
        <f t="shared" ca="1" si="593"/>
        <v>3006</v>
      </c>
      <c r="Y796">
        <f t="shared" ca="1" si="594"/>
        <v>4008</v>
      </c>
      <c r="Z796">
        <f t="shared" ca="1" si="595"/>
        <v>4010</v>
      </c>
      <c r="AA796">
        <f t="shared" ca="1" si="596"/>
        <v>4008</v>
      </c>
      <c r="AB796">
        <f t="shared" ca="1" si="597"/>
        <v>4005</v>
      </c>
      <c r="AC796">
        <f t="shared" ca="1" si="598"/>
        <v>4010</v>
      </c>
      <c r="AD796">
        <f t="shared" ca="1" si="599"/>
        <v>4008</v>
      </c>
      <c r="AE796">
        <f t="shared" ca="1" si="600"/>
        <v>5010</v>
      </c>
      <c r="AF796">
        <f t="shared" ca="1" si="601"/>
        <v>5006</v>
      </c>
      <c r="AG796">
        <f t="shared" ca="1" si="602"/>
        <v>5007</v>
      </c>
      <c r="AH796">
        <f t="shared" ca="1" si="603"/>
        <v>5008</v>
      </c>
      <c r="AI796">
        <f t="shared" ca="1" si="604"/>
        <v>5008</v>
      </c>
      <c r="AJ796">
        <f t="shared" ca="1" si="605"/>
        <v>5010</v>
      </c>
      <c r="AK796">
        <f t="shared" ca="1" si="606"/>
        <v>6005</v>
      </c>
      <c r="AL796">
        <f t="shared" ca="1" si="607"/>
        <v>6007</v>
      </c>
      <c r="AM796">
        <f t="shared" ca="1" si="608"/>
        <v>6010</v>
      </c>
      <c r="AN796">
        <f t="shared" ca="1" si="609"/>
        <v>6006</v>
      </c>
      <c r="AO796">
        <f t="shared" ca="1" si="610"/>
        <v>6009</v>
      </c>
      <c r="AP796">
        <f t="shared" ca="1" si="611"/>
        <v>6010</v>
      </c>
      <c r="AQ796" t="str">
        <f t="shared" ca="1" si="572"/>
        <v>12,1008,1;12,1007,1;12,1005,1;12,1005,1;12,1009,1;12,2007,1;12,2007,1;12,2008,1;12,2006,1;12,2006,1;12,2005,1;12,3010,1;12,3010,1;12,3009,1;12,3008,1;12,3010,1;12,3006,1;12,4008,1;12,4010,1;12,4008,1;12,4005,1;12,4010,1;12,4008,1;12,5010,1;12,5006,1;12,5007,1;12,5008,1;12,5008,1;12,5010,1;12,6005,1;12,6007,1;12,6010,1;12,6006,1;12,6009,1;12,6010,1</v>
      </c>
    </row>
    <row r="797" spans="1:43" x14ac:dyDescent="0.15">
      <c r="A797">
        <f t="shared" si="574"/>
        <v>7509</v>
      </c>
      <c r="B797">
        <f t="shared" si="613"/>
        <v>75</v>
      </c>
      <c r="C797">
        <f t="shared" si="614"/>
        <v>9</v>
      </c>
      <c r="D797">
        <f t="shared" si="612"/>
        <v>6</v>
      </c>
      <c r="E797">
        <f t="shared" si="612"/>
        <v>10</v>
      </c>
      <c r="F797" s="4">
        <f t="shared" si="575"/>
        <v>10</v>
      </c>
      <c r="G797">
        <f t="shared" ca="1" si="576"/>
        <v>1010</v>
      </c>
      <c r="H797">
        <f t="shared" ca="1" si="577"/>
        <v>1005</v>
      </c>
      <c r="I797">
        <f t="shared" ca="1" si="578"/>
        <v>1009</v>
      </c>
      <c r="J797">
        <f t="shared" ca="1" si="579"/>
        <v>1010</v>
      </c>
      <c r="K797">
        <f t="shared" ca="1" si="580"/>
        <v>1006</v>
      </c>
      <c r="L797">
        <f t="shared" ca="1" si="581"/>
        <v>1010</v>
      </c>
      <c r="M797">
        <f t="shared" ca="1" si="582"/>
        <v>2006</v>
      </c>
      <c r="N797">
        <f t="shared" ca="1" si="583"/>
        <v>2008</v>
      </c>
      <c r="O797">
        <f t="shared" ca="1" si="584"/>
        <v>2008</v>
      </c>
      <c r="P797">
        <f t="shared" ca="1" si="585"/>
        <v>2010</v>
      </c>
      <c r="Q797">
        <f t="shared" ca="1" si="586"/>
        <v>2008</v>
      </c>
      <c r="R797">
        <f t="shared" ca="1" si="587"/>
        <v>2007</v>
      </c>
      <c r="S797">
        <f t="shared" ca="1" si="588"/>
        <v>3009</v>
      </c>
      <c r="T797">
        <f t="shared" ca="1" si="589"/>
        <v>3005</v>
      </c>
      <c r="U797">
        <f t="shared" ca="1" si="590"/>
        <v>3008</v>
      </c>
      <c r="V797">
        <f t="shared" ca="1" si="591"/>
        <v>3010</v>
      </c>
      <c r="W797">
        <f t="shared" ca="1" si="592"/>
        <v>3008</v>
      </c>
      <c r="X797">
        <f t="shared" ca="1" si="593"/>
        <v>3005</v>
      </c>
      <c r="Y797">
        <f t="shared" ca="1" si="594"/>
        <v>4008</v>
      </c>
      <c r="Z797">
        <f t="shared" ca="1" si="595"/>
        <v>4006</v>
      </c>
      <c r="AA797">
        <f t="shared" ca="1" si="596"/>
        <v>4006</v>
      </c>
      <c r="AB797">
        <f t="shared" ca="1" si="597"/>
        <v>4006</v>
      </c>
      <c r="AC797">
        <f t="shared" ca="1" si="598"/>
        <v>4009</v>
      </c>
      <c r="AD797">
        <f t="shared" ca="1" si="599"/>
        <v>4009</v>
      </c>
      <c r="AE797">
        <f t="shared" ca="1" si="600"/>
        <v>5010</v>
      </c>
      <c r="AF797">
        <f t="shared" ca="1" si="601"/>
        <v>5007</v>
      </c>
      <c r="AG797">
        <f t="shared" ca="1" si="602"/>
        <v>5007</v>
      </c>
      <c r="AH797">
        <f t="shared" ca="1" si="603"/>
        <v>5009</v>
      </c>
      <c r="AI797">
        <f t="shared" ca="1" si="604"/>
        <v>5009</v>
      </c>
      <c r="AJ797">
        <f t="shared" ca="1" si="605"/>
        <v>5005</v>
      </c>
      <c r="AK797">
        <f t="shared" ca="1" si="606"/>
        <v>6010</v>
      </c>
      <c r="AL797">
        <f t="shared" ca="1" si="607"/>
        <v>6010</v>
      </c>
      <c r="AM797">
        <f t="shared" ca="1" si="608"/>
        <v>6008</v>
      </c>
      <c r="AN797">
        <f t="shared" ca="1" si="609"/>
        <v>6005</v>
      </c>
      <c r="AO797">
        <f t="shared" ca="1" si="610"/>
        <v>6005</v>
      </c>
      <c r="AP797">
        <f t="shared" ca="1" si="611"/>
        <v>6009</v>
      </c>
      <c r="AQ797" t="str">
        <f t="shared" ca="1" si="572"/>
        <v>12,1010,1;12,1005,1;12,1010,1;12,1006,1;12,1010,1;12,2006,1;12,2008,1;12,2008,1;12,2010,1;12,2008,1;12,2007,1;12,3009,1;12,3005,1;12,3008,1;12,3010,1;12,3008,1;12,3005,1;12,4008,1;12,4006,1;12,4006,1;12,4006,1;12,4009,1;12,4009,1;12,5010,1;12,5007,1;12,5007,1;12,5009,1;12,5009,1;12,5005,1;12,6010,1;12,6010,1;12,6008,1;12,6005,1;12,6005,1;12,6009,1</v>
      </c>
    </row>
    <row r="798" spans="1:43" x14ac:dyDescent="0.15">
      <c r="A798">
        <f t="shared" si="574"/>
        <v>7609</v>
      </c>
      <c r="B798">
        <f t="shared" si="613"/>
        <v>76</v>
      </c>
      <c r="C798">
        <f t="shared" si="614"/>
        <v>9</v>
      </c>
      <c r="D798">
        <f t="shared" si="612"/>
        <v>6</v>
      </c>
      <c r="E798">
        <f t="shared" si="612"/>
        <v>10</v>
      </c>
      <c r="F798" s="4">
        <f t="shared" si="575"/>
        <v>10</v>
      </c>
      <c r="G798">
        <f t="shared" ca="1" si="576"/>
        <v>1005</v>
      </c>
      <c r="H798">
        <f t="shared" ca="1" si="577"/>
        <v>1006</v>
      </c>
      <c r="I798">
        <f t="shared" ca="1" si="578"/>
        <v>1008</v>
      </c>
      <c r="J798">
        <f t="shared" ca="1" si="579"/>
        <v>1006</v>
      </c>
      <c r="K798">
        <f t="shared" ca="1" si="580"/>
        <v>1006</v>
      </c>
      <c r="L798">
        <f t="shared" ca="1" si="581"/>
        <v>1008</v>
      </c>
      <c r="M798">
        <f t="shared" ca="1" si="582"/>
        <v>2006</v>
      </c>
      <c r="N798">
        <f t="shared" ca="1" si="583"/>
        <v>2007</v>
      </c>
      <c r="O798">
        <f t="shared" ca="1" si="584"/>
        <v>2006</v>
      </c>
      <c r="P798">
        <f t="shared" ca="1" si="585"/>
        <v>2010</v>
      </c>
      <c r="Q798">
        <f t="shared" ca="1" si="586"/>
        <v>2008</v>
      </c>
      <c r="R798">
        <f t="shared" ca="1" si="587"/>
        <v>2006</v>
      </c>
      <c r="S798">
        <f t="shared" ca="1" si="588"/>
        <v>3005</v>
      </c>
      <c r="T798">
        <f t="shared" ca="1" si="589"/>
        <v>3007</v>
      </c>
      <c r="U798">
        <f t="shared" ca="1" si="590"/>
        <v>3010</v>
      </c>
      <c r="V798">
        <f t="shared" ca="1" si="591"/>
        <v>3009</v>
      </c>
      <c r="W798">
        <f t="shared" ca="1" si="592"/>
        <v>3008</v>
      </c>
      <c r="X798">
        <f t="shared" ca="1" si="593"/>
        <v>3007</v>
      </c>
      <c r="Y798">
        <f t="shared" ca="1" si="594"/>
        <v>4006</v>
      </c>
      <c r="Z798">
        <f t="shared" ca="1" si="595"/>
        <v>4006</v>
      </c>
      <c r="AA798">
        <f t="shared" ca="1" si="596"/>
        <v>4005</v>
      </c>
      <c r="AB798">
        <f t="shared" ca="1" si="597"/>
        <v>4006</v>
      </c>
      <c r="AC798">
        <f t="shared" ca="1" si="598"/>
        <v>4005</v>
      </c>
      <c r="AD798">
        <f t="shared" ca="1" si="599"/>
        <v>4009</v>
      </c>
      <c r="AE798">
        <f t="shared" ca="1" si="600"/>
        <v>5006</v>
      </c>
      <c r="AF798">
        <f t="shared" ca="1" si="601"/>
        <v>5009</v>
      </c>
      <c r="AG798">
        <f t="shared" ca="1" si="602"/>
        <v>5009</v>
      </c>
      <c r="AH798">
        <f t="shared" ca="1" si="603"/>
        <v>5008</v>
      </c>
      <c r="AI798">
        <f t="shared" ca="1" si="604"/>
        <v>5007</v>
      </c>
      <c r="AJ798">
        <f t="shared" ca="1" si="605"/>
        <v>5005</v>
      </c>
      <c r="AK798">
        <f t="shared" ca="1" si="606"/>
        <v>6009</v>
      </c>
      <c r="AL798">
        <f t="shared" ca="1" si="607"/>
        <v>6009</v>
      </c>
      <c r="AM798">
        <f t="shared" ca="1" si="608"/>
        <v>6010</v>
      </c>
      <c r="AN798">
        <f t="shared" ca="1" si="609"/>
        <v>6009</v>
      </c>
      <c r="AO798">
        <f t="shared" ca="1" si="610"/>
        <v>6008</v>
      </c>
      <c r="AP798">
        <f t="shared" ca="1" si="611"/>
        <v>6008</v>
      </c>
      <c r="AQ798" t="str">
        <f t="shared" ca="1" si="572"/>
        <v>12,1005,1;12,1006,1;12,1006,1;12,1006,1;12,1008,1;12,2006,1;12,2007,1;12,2006,1;12,2010,1;12,2008,1;12,2006,1;12,3005,1;12,3007,1;12,3010,1;12,3009,1;12,3008,1;12,3007,1;12,4006,1;12,4006,1;12,4005,1;12,4006,1;12,4005,1;12,4009,1;12,5006,1;12,5009,1;12,5009,1;12,5008,1;12,5007,1;12,5005,1;12,6009,1;12,6009,1;12,6010,1;12,6009,1;12,6008,1;12,6008,1</v>
      </c>
    </row>
    <row r="799" spans="1:43" x14ac:dyDescent="0.15">
      <c r="A799">
        <f t="shared" si="574"/>
        <v>7709</v>
      </c>
      <c r="B799">
        <f t="shared" si="613"/>
        <v>77</v>
      </c>
      <c r="C799">
        <f t="shared" si="614"/>
        <v>9</v>
      </c>
      <c r="D799">
        <f t="shared" si="612"/>
        <v>6</v>
      </c>
      <c r="E799">
        <f t="shared" si="612"/>
        <v>10</v>
      </c>
      <c r="F799" s="4">
        <f t="shared" si="575"/>
        <v>10</v>
      </c>
      <c r="G799">
        <f t="shared" ca="1" si="576"/>
        <v>1007</v>
      </c>
      <c r="H799">
        <f t="shared" ca="1" si="577"/>
        <v>1008</v>
      </c>
      <c r="I799">
        <f t="shared" ca="1" si="578"/>
        <v>1005</v>
      </c>
      <c r="J799">
        <f t="shared" ca="1" si="579"/>
        <v>1007</v>
      </c>
      <c r="K799">
        <f t="shared" ca="1" si="580"/>
        <v>1006</v>
      </c>
      <c r="L799">
        <f t="shared" ca="1" si="581"/>
        <v>1006</v>
      </c>
      <c r="M799">
        <f t="shared" ca="1" si="582"/>
        <v>2005</v>
      </c>
      <c r="N799">
        <f t="shared" ca="1" si="583"/>
        <v>2006</v>
      </c>
      <c r="O799">
        <f t="shared" ca="1" si="584"/>
        <v>2009</v>
      </c>
      <c r="P799">
        <f t="shared" ca="1" si="585"/>
        <v>2006</v>
      </c>
      <c r="Q799">
        <f t="shared" ca="1" si="586"/>
        <v>2006</v>
      </c>
      <c r="R799">
        <f t="shared" ca="1" si="587"/>
        <v>2008</v>
      </c>
      <c r="S799">
        <f t="shared" ca="1" si="588"/>
        <v>3008</v>
      </c>
      <c r="T799">
        <f t="shared" ca="1" si="589"/>
        <v>3008</v>
      </c>
      <c r="U799">
        <f t="shared" ca="1" si="590"/>
        <v>3009</v>
      </c>
      <c r="V799">
        <f t="shared" ca="1" si="591"/>
        <v>3008</v>
      </c>
      <c r="W799">
        <f t="shared" ca="1" si="592"/>
        <v>3005</v>
      </c>
      <c r="X799">
        <f t="shared" ca="1" si="593"/>
        <v>3007</v>
      </c>
      <c r="Y799">
        <f t="shared" ca="1" si="594"/>
        <v>4009</v>
      </c>
      <c r="Z799">
        <f t="shared" ca="1" si="595"/>
        <v>4008</v>
      </c>
      <c r="AA799">
        <f t="shared" ca="1" si="596"/>
        <v>4006</v>
      </c>
      <c r="AB799">
        <f t="shared" ca="1" si="597"/>
        <v>4008</v>
      </c>
      <c r="AC799">
        <f t="shared" ca="1" si="598"/>
        <v>4008</v>
      </c>
      <c r="AD799">
        <f t="shared" ca="1" si="599"/>
        <v>4010</v>
      </c>
      <c r="AE799">
        <f t="shared" ca="1" si="600"/>
        <v>5006</v>
      </c>
      <c r="AF799">
        <f t="shared" ca="1" si="601"/>
        <v>5006</v>
      </c>
      <c r="AG799">
        <f t="shared" ca="1" si="602"/>
        <v>5009</v>
      </c>
      <c r="AH799">
        <f t="shared" ca="1" si="603"/>
        <v>5007</v>
      </c>
      <c r="AI799">
        <f t="shared" ca="1" si="604"/>
        <v>5009</v>
      </c>
      <c r="AJ799">
        <f t="shared" ca="1" si="605"/>
        <v>5007</v>
      </c>
      <c r="AK799">
        <f t="shared" ca="1" si="606"/>
        <v>6005</v>
      </c>
      <c r="AL799">
        <f t="shared" ca="1" si="607"/>
        <v>6005</v>
      </c>
      <c r="AM799">
        <f t="shared" ca="1" si="608"/>
        <v>6009</v>
      </c>
      <c r="AN799">
        <f t="shared" ca="1" si="609"/>
        <v>6008</v>
      </c>
      <c r="AO799">
        <f t="shared" ca="1" si="610"/>
        <v>6008</v>
      </c>
      <c r="AP799">
        <f t="shared" ca="1" si="611"/>
        <v>6006</v>
      </c>
      <c r="AQ799" t="str">
        <f t="shared" ca="1" si="572"/>
        <v>12,1007,1;12,1008,1;12,1007,1;12,1006,1;12,1006,1;12,2005,1;12,2006,1;12,2009,1;12,2006,1;12,2006,1;12,2008,1;12,3008,1;12,3008,1;12,3009,1;12,3008,1;12,3005,1;12,3007,1;12,4009,1;12,4008,1;12,4006,1;12,4008,1;12,4008,1;12,4010,1;12,5006,1;12,5006,1;12,5009,1;12,5007,1;12,5009,1;12,5007,1;12,6005,1;12,6005,1;12,6009,1;12,6008,1;12,6008,1;12,6006,1</v>
      </c>
    </row>
    <row r="800" spans="1:43" x14ac:dyDescent="0.15">
      <c r="A800">
        <f t="shared" si="574"/>
        <v>7809</v>
      </c>
      <c r="B800">
        <f t="shared" si="613"/>
        <v>78</v>
      </c>
      <c r="C800">
        <f t="shared" si="614"/>
        <v>9</v>
      </c>
      <c r="D800">
        <f t="shared" si="612"/>
        <v>6</v>
      </c>
      <c r="E800">
        <f t="shared" si="612"/>
        <v>10</v>
      </c>
      <c r="F800" s="4">
        <f t="shared" si="575"/>
        <v>10</v>
      </c>
      <c r="G800">
        <f t="shared" ca="1" si="576"/>
        <v>1007</v>
      </c>
      <c r="H800">
        <f t="shared" ca="1" si="577"/>
        <v>1008</v>
      </c>
      <c r="I800">
        <f t="shared" ca="1" si="578"/>
        <v>1007</v>
      </c>
      <c r="J800">
        <f t="shared" ca="1" si="579"/>
        <v>1005</v>
      </c>
      <c r="K800">
        <f t="shared" ca="1" si="580"/>
        <v>1006</v>
      </c>
      <c r="L800">
        <f t="shared" ca="1" si="581"/>
        <v>1008</v>
      </c>
      <c r="M800">
        <f t="shared" ca="1" si="582"/>
        <v>2010</v>
      </c>
      <c r="N800">
        <f t="shared" ca="1" si="583"/>
        <v>2009</v>
      </c>
      <c r="O800">
        <f t="shared" ca="1" si="584"/>
        <v>2008</v>
      </c>
      <c r="P800">
        <f t="shared" ca="1" si="585"/>
        <v>2009</v>
      </c>
      <c r="Q800">
        <f t="shared" ca="1" si="586"/>
        <v>2010</v>
      </c>
      <c r="R800">
        <f t="shared" ca="1" si="587"/>
        <v>2006</v>
      </c>
      <c r="S800">
        <f t="shared" ca="1" si="588"/>
        <v>3005</v>
      </c>
      <c r="T800">
        <f t="shared" ca="1" si="589"/>
        <v>3010</v>
      </c>
      <c r="U800">
        <f t="shared" ca="1" si="590"/>
        <v>3010</v>
      </c>
      <c r="V800">
        <f t="shared" ca="1" si="591"/>
        <v>3010</v>
      </c>
      <c r="W800">
        <f t="shared" ca="1" si="592"/>
        <v>3007</v>
      </c>
      <c r="X800">
        <f t="shared" ca="1" si="593"/>
        <v>3009</v>
      </c>
      <c r="Y800">
        <f t="shared" ca="1" si="594"/>
        <v>4009</v>
      </c>
      <c r="Z800">
        <f t="shared" ca="1" si="595"/>
        <v>4007</v>
      </c>
      <c r="AA800">
        <f t="shared" ca="1" si="596"/>
        <v>4008</v>
      </c>
      <c r="AB800">
        <f t="shared" ca="1" si="597"/>
        <v>4008</v>
      </c>
      <c r="AC800">
        <f t="shared" ca="1" si="598"/>
        <v>4007</v>
      </c>
      <c r="AD800">
        <f t="shared" ca="1" si="599"/>
        <v>4005</v>
      </c>
      <c r="AE800">
        <f t="shared" ca="1" si="600"/>
        <v>5009</v>
      </c>
      <c r="AF800">
        <f t="shared" ca="1" si="601"/>
        <v>5005</v>
      </c>
      <c r="AG800">
        <f t="shared" ca="1" si="602"/>
        <v>5007</v>
      </c>
      <c r="AH800">
        <f t="shared" ca="1" si="603"/>
        <v>5007</v>
      </c>
      <c r="AI800">
        <f t="shared" ca="1" si="604"/>
        <v>5009</v>
      </c>
      <c r="AJ800">
        <f t="shared" ca="1" si="605"/>
        <v>5008</v>
      </c>
      <c r="AK800">
        <f t="shared" ca="1" si="606"/>
        <v>6005</v>
      </c>
      <c r="AL800">
        <f t="shared" ca="1" si="607"/>
        <v>6010</v>
      </c>
      <c r="AM800">
        <f t="shared" ca="1" si="608"/>
        <v>6010</v>
      </c>
      <c r="AN800">
        <f t="shared" ca="1" si="609"/>
        <v>6009</v>
      </c>
      <c r="AO800">
        <f t="shared" ca="1" si="610"/>
        <v>6009</v>
      </c>
      <c r="AP800">
        <f t="shared" ca="1" si="611"/>
        <v>6005</v>
      </c>
      <c r="AQ800" t="str">
        <f t="shared" ca="1" si="572"/>
        <v>12,1007,1;12,1008,1;12,1005,1;12,1006,1;12,1008,1;12,2010,1;12,2009,1;12,2008,1;12,2009,1;12,2010,1;12,2006,1;12,3005,1;12,3010,1;12,3010,1;12,3010,1;12,3007,1;12,3009,1;12,4009,1;12,4007,1;12,4008,1;12,4008,1;12,4007,1;12,4005,1;12,5009,1;12,5005,1;12,5007,1;12,5007,1;12,5009,1;12,5008,1;12,6005,1;12,6010,1;12,6010,1;12,6009,1;12,6009,1;12,6005,1</v>
      </c>
    </row>
    <row r="801" spans="1:43" x14ac:dyDescent="0.15">
      <c r="A801">
        <f t="shared" si="574"/>
        <v>7909</v>
      </c>
      <c r="B801">
        <f t="shared" si="613"/>
        <v>79</v>
      </c>
      <c r="C801">
        <f t="shared" si="614"/>
        <v>9</v>
      </c>
      <c r="D801">
        <f t="shared" si="612"/>
        <v>6</v>
      </c>
      <c r="E801">
        <f t="shared" si="612"/>
        <v>10</v>
      </c>
      <c r="F801" s="4">
        <f t="shared" si="575"/>
        <v>10</v>
      </c>
      <c r="G801">
        <f t="shared" ca="1" si="576"/>
        <v>1008</v>
      </c>
      <c r="H801">
        <f t="shared" ca="1" si="577"/>
        <v>1010</v>
      </c>
      <c r="I801">
        <f t="shared" ca="1" si="578"/>
        <v>1010</v>
      </c>
      <c r="J801">
        <f t="shared" ca="1" si="579"/>
        <v>1009</v>
      </c>
      <c r="K801">
        <f t="shared" ca="1" si="580"/>
        <v>1008</v>
      </c>
      <c r="L801">
        <f t="shared" ca="1" si="581"/>
        <v>1010</v>
      </c>
      <c r="M801">
        <f t="shared" ca="1" si="582"/>
        <v>2009</v>
      </c>
      <c r="N801">
        <f t="shared" ca="1" si="583"/>
        <v>2009</v>
      </c>
      <c r="O801">
        <f t="shared" ca="1" si="584"/>
        <v>2009</v>
      </c>
      <c r="P801">
        <f t="shared" ca="1" si="585"/>
        <v>2009</v>
      </c>
      <c r="Q801">
        <f t="shared" ca="1" si="586"/>
        <v>2006</v>
      </c>
      <c r="R801">
        <f t="shared" ca="1" si="587"/>
        <v>2009</v>
      </c>
      <c r="S801">
        <f t="shared" ca="1" si="588"/>
        <v>3005</v>
      </c>
      <c r="T801">
        <f t="shared" ca="1" si="589"/>
        <v>3007</v>
      </c>
      <c r="U801">
        <f t="shared" ca="1" si="590"/>
        <v>3008</v>
      </c>
      <c r="V801">
        <f t="shared" ca="1" si="591"/>
        <v>3010</v>
      </c>
      <c r="W801">
        <f t="shared" ca="1" si="592"/>
        <v>3008</v>
      </c>
      <c r="X801">
        <f t="shared" ca="1" si="593"/>
        <v>3005</v>
      </c>
      <c r="Y801">
        <f t="shared" ca="1" si="594"/>
        <v>4008</v>
      </c>
      <c r="Z801">
        <f t="shared" ca="1" si="595"/>
        <v>4006</v>
      </c>
      <c r="AA801">
        <f t="shared" ca="1" si="596"/>
        <v>4010</v>
      </c>
      <c r="AB801">
        <f t="shared" ca="1" si="597"/>
        <v>4006</v>
      </c>
      <c r="AC801">
        <f t="shared" ca="1" si="598"/>
        <v>4006</v>
      </c>
      <c r="AD801">
        <f t="shared" ca="1" si="599"/>
        <v>4008</v>
      </c>
      <c r="AE801">
        <f t="shared" ca="1" si="600"/>
        <v>5008</v>
      </c>
      <c r="AF801">
        <f t="shared" ca="1" si="601"/>
        <v>5005</v>
      </c>
      <c r="AG801">
        <f t="shared" ca="1" si="602"/>
        <v>5007</v>
      </c>
      <c r="AH801">
        <f t="shared" ca="1" si="603"/>
        <v>5008</v>
      </c>
      <c r="AI801">
        <f t="shared" ca="1" si="604"/>
        <v>5010</v>
      </c>
      <c r="AJ801">
        <f t="shared" ca="1" si="605"/>
        <v>5006</v>
      </c>
      <c r="AK801">
        <f t="shared" ca="1" si="606"/>
        <v>6005</v>
      </c>
      <c r="AL801">
        <f t="shared" ca="1" si="607"/>
        <v>6008</v>
      </c>
      <c r="AM801">
        <f t="shared" ca="1" si="608"/>
        <v>6005</v>
      </c>
      <c r="AN801">
        <f t="shared" ca="1" si="609"/>
        <v>6007</v>
      </c>
      <c r="AO801">
        <f t="shared" ca="1" si="610"/>
        <v>6005</v>
      </c>
      <c r="AP801">
        <f t="shared" ca="1" si="611"/>
        <v>6008</v>
      </c>
      <c r="AQ801" t="str">
        <f t="shared" ca="1" si="572"/>
        <v>12,1008,1;12,1010,1;12,1009,1;12,1008,1;12,1010,1;12,2009,1;12,2009,1;12,2009,1;12,2009,1;12,2006,1;12,2009,1;12,3005,1;12,3007,1;12,3008,1;12,3010,1;12,3008,1;12,3005,1;12,4008,1;12,4006,1;12,4010,1;12,4006,1;12,4006,1;12,4008,1;12,5008,1;12,5005,1;12,5007,1;12,5008,1;12,5010,1;12,5006,1;12,6005,1;12,6008,1;12,6005,1;12,6007,1;12,6005,1;12,6008,1</v>
      </c>
    </row>
    <row r="802" spans="1:43" x14ac:dyDescent="0.15">
      <c r="A802">
        <f t="shared" si="574"/>
        <v>8009</v>
      </c>
      <c r="B802">
        <f t="shared" si="613"/>
        <v>80</v>
      </c>
      <c r="C802">
        <f t="shared" si="614"/>
        <v>9</v>
      </c>
      <c r="D802">
        <f t="shared" si="612"/>
        <v>6</v>
      </c>
      <c r="E802">
        <f t="shared" si="612"/>
        <v>10</v>
      </c>
      <c r="F802" s="4">
        <f t="shared" si="575"/>
        <v>10</v>
      </c>
      <c r="G802">
        <f t="shared" ca="1" si="576"/>
        <v>1008</v>
      </c>
      <c r="H802">
        <f t="shared" ca="1" si="577"/>
        <v>1008</v>
      </c>
      <c r="I802">
        <f t="shared" ca="1" si="578"/>
        <v>1010</v>
      </c>
      <c r="J802">
        <f t="shared" ca="1" si="579"/>
        <v>1010</v>
      </c>
      <c r="K802">
        <f t="shared" ca="1" si="580"/>
        <v>1007</v>
      </c>
      <c r="L802">
        <f t="shared" ca="1" si="581"/>
        <v>1007</v>
      </c>
      <c r="M802">
        <f t="shared" ca="1" si="582"/>
        <v>2006</v>
      </c>
      <c r="N802">
        <f t="shared" ca="1" si="583"/>
        <v>2008</v>
      </c>
      <c r="O802">
        <f t="shared" ca="1" si="584"/>
        <v>2009</v>
      </c>
      <c r="P802">
        <f t="shared" ca="1" si="585"/>
        <v>2005</v>
      </c>
      <c r="Q802">
        <f t="shared" ca="1" si="586"/>
        <v>2010</v>
      </c>
      <c r="R802">
        <f t="shared" ca="1" si="587"/>
        <v>2009</v>
      </c>
      <c r="S802">
        <f t="shared" ca="1" si="588"/>
        <v>3010</v>
      </c>
      <c r="T802">
        <f t="shared" ca="1" si="589"/>
        <v>3009</v>
      </c>
      <c r="U802">
        <f t="shared" ca="1" si="590"/>
        <v>3007</v>
      </c>
      <c r="V802">
        <f t="shared" ca="1" si="591"/>
        <v>3008</v>
      </c>
      <c r="W802">
        <f t="shared" ca="1" si="592"/>
        <v>3005</v>
      </c>
      <c r="X802">
        <f t="shared" ca="1" si="593"/>
        <v>3006</v>
      </c>
      <c r="Y802">
        <f t="shared" ca="1" si="594"/>
        <v>4005</v>
      </c>
      <c r="Z802">
        <f t="shared" ca="1" si="595"/>
        <v>4010</v>
      </c>
      <c r="AA802">
        <f t="shared" ca="1" si="596"/>
        <v>4010</v>
      </c>
      <c r="AB802">
        <f t="shared" ca="1" si="597"/>
        <v>4008</v>
      </c>
      <c r="AC802">
        <f t="shared" ca="1" si="598"/>
        <v>4009</v>
      </c>
      <c r="AD802">
        <f t="shared" ca="1" si="599"/>
        <v>4005</v>
      </c>
      <c r="AE802">
        <f t="shared" ca="1" si="600"/>
        <v>5008</v>
      </c>
      <c r="AF802">
        <f t="shared" ca="1" si="601"/>
        <v>5006</v>
      </c>
      <c r="AG802">
        <f t="shared" ca="1" si="602"/>
        <v>5010</v>
      </c>
      <c r="AH802">
        <f t="shared" ca="1" si="603"/>
        <v>5008</v>
      </c>
      <c r="AI802">
        <f t="shared" ca="1" si="604"/>
        <v>5007</v>
      </c>
      <c r="AJ802">
        <f t="shared" ca="1" si="605"/>
        <v>5008</v>
      </c>
      <c r="AK802">
        <f t="shared" ca="1" si="606"/>
        <v>6010</v>
      </c>
      <c r="AL802">
        <f t="shared" ca="1" si="607"/>
        <v>6010</v>
      </c>
      <c r="AM802">
        <f t="shared" ca="1" si="608"/>
        <v>6007</v>
      </c>
      <c r="AN802">
        <f t="shared" ca="1" si="609"/>
        <v>6007</v>
      </c>
      <c r="AO802">
        <f t="shared" ca="1" si="610"/>
        <v>6007</v>
      </c>
      <c r="AP802">
        <f t="shared" ca="1" si="611"/>
        <v>6008</v>
      </c>
      <c r="AQ802" t="str">
        <f t="shared" ca="1" si="572"/>
        <v>12,1008,1;12,1008,1;12,1010,1;12,1007,1;12,1007,1;12,2006,1;12,2008,1;12,2009,1;12,2005,1;12,2010,1;12,2009,1;12,3010,1;12,3009,1;12,3007,1;12,3008,1;12,3005,1;12,3006,1;12,4005,1;12,4010,1;12,4010,1;12,4008,1;12,4009,1;12,4005,1;12,5008,1;12,5006,1;12,5010,1;12,5008,1;12,5007,1;12,5008,1;12,6010,1;12,6010,1;12,6007,1;12,6007,1;12,6007,1;12,6008,1</v>
      </c>
    </row>
    <row r="803" spans="1:43" x14ac:dyDescent="0.15">
      <c r="A803">
        <f t="shared" si="574"/>
        <v>110</v>
      </c>
      <c r="B803">
        <f t="shared" si="613"/>
        <v>1</v>
      </c>
      <c r="C803">
        <f t="shared" si="614"/>
        <v>10</v>
      </c>
      <c r="D803">
        <f t="shared" ref="D803:E822" si="615">D723</f>
        <v>1</v>
      </c>
      <c r="E803">
        <f t="shared" si="615"/>
        <v>3</v>
      </c>
      <c r="F803" s="4">
        <f t="shared" si="575"/>
        <v>3</v>
      </c>
      <c r="G803">
        <f t="shared" ca="1" si="576"/>
        <v>1003</v>
      </c>
      <c r="H803">
        <f t="shared" ca="1" si="577"/>
        <v>0</v>
      </c>
      <c r="I803">
        <f t="shared" ca="1" si="578"/>
        <v>0</v>
      </c>
      <c r="J803">
        <f t="shared" ca="1" si="579"/>
        <v>0</v>
      </c>
      <c r="K803">
        <f t="shared" ca="1" si="580"/>
        <v>0</v>
      </c>
      <c r="L803">
        <f t="shared" ca="1" si="581"/>
        <v>0</v>
      </c>
      <c r="M803">
        <f t="shared" ca="1" si="582"/>
        <v>2002</v>
      </c>
      <c r="N803">
        <f t="shared" ca="1" si="583"/>
        <v>0</v>
      </c>
      <c r="O803">
        <f t="shared" ca="1" si="584"/>
        <v>0</v>
      </c>
      <c r="P803">
        <f t="shared" ca="1" si="585"/>
        <v>0</v>
      </c>
      <c r="Q803">
        <f t="shared" ca="1" si="586"/>
        <v>0</v>
      </c>
      <c r="R803">
        <f t="shared" ca="1" si="587"/>
        <v>0</v>
      </c>
      <c r="S803">
        <f t="shared" ca="1" si="588"/>
        <v>3003</v>
      </c>
      <c r="T803">
        <f t="shared" ca="1" si="589"/>
        <v>0</v>
      </c>
      <c r="U803">
        <f t="shared" ca="1" si="590"/>
        <v>0</v>
      </c>
      <c r="V803">
        <f t="shared" ca="1" si="591"/>
        <v>0</v>
      </c>
      <c r="W803">
        <f t="shared" ca="1" si="592"/>
        <v>0</v>
      </c>
      <c r="X803">
        <f t="shared" ca="1" si="593"/>
        <v>0</v>
      </c>
      <c r="Y803">
        <f t="shared" ca="1" si="594"/>
        <v>4002</v>
      </c>
      <c r="Z803">
        <f t="shared" ca="1" si="595"/>
        <v>0</v>
      </c>
      <c r="AA803">
        <f t="shared" ca="1" si="596"/>
        <v>0</v>
      </c>
      <c r="AB803">
        <f t="shared" ca="1" si="597"/>
        <v>0</v>
      </c>
      <c r="AC803">
        <f t="shared" ca="1" si="598"/>
        <v>0</v>
      </c>
      <c r="AD803">
        <f t="shared" ca="1" si="599"/>
        <v>0</v>
      </c>
      <c r="AE803">
        <f t="shared" ca="1" si="600"/>
        <v>5003</v>
      </c>
      <c r="AF803">
        <f t="shared" ca="1" si="601"/>
        <v>0</v>
      </c>
      <c r="AG803">
        <f t="shared" ca="1" si="602"/>
        <v>0</v>
      </c>
      <c r="AH803">
        <f t="shared" ca="1" si="603"/>
        <v>0</v>
      </c>
      <c r="AI803">
        <f t="shared" ca="1" si="604"/>
        <v>0</v>
      </c>
      <c r="AJ803">
        <f t="shared" ca="1" si="605"/>
        <v>0</v>
      </c>
      <c r="AK803">
        <f t="shared" ca="1" si="606"/>
        <v>6003</v>
      </c>
      <c r="AL803">
        <f t="shared" ca="1" si="607"/>
        <v>0</v>
      </c>
      <c r="AM803">
        <f t="shared" ca="1" si="608"/>
        <v>0</v>
      </c>
      <c r="AN803">
        <f t="shared" ca="1" si="609"/>
        <v>0</v>
      </c>
      <c r="AO803">
        <f t="shared" ca="1" si="610"/>
        <v>0</v>
      </c>
      <c r="AP803">
        <f t="shared" ca="1" si="611"/>
        <v>0</v>
      </c>
      <c r="AQ803" t="str">
        <f t="shared" ref="AQ803:AQ812" ca="1" si="616">"12,"&amp;G803&amp;",1;12,"&amp;M803&amp;",1;12,"&amp;S803&amp;",1;12,"&amp;Y803&amp;",1;12,"&amp;AE803&amp;",1;12,"&amp;AK803&amp;",1"</f>
        <v>12,1003,1;12,2002,1;12,3003,1;12,4002,1;12,5003,1;12,6003,1</v>
      </c>
    </row>
    <row r="804" spans="1:43" x14ac:dyDescent="0.15">
      <c r="A804">
        <f t="shared" si="574"/>
        <v>210</v>
      </c>
      <c r="B804">
        <f t="shared" si="613"/>
        <v>2</v>
      </c>
      <c r="C804">
        <f t="shared" si="614"/>
        <v>10</v>
      </c>
      <c r="D804">
        <f t="shared" si="615"/>
        <v>1</v>
      </c>
      <c r="E804">
        <f t="shared" si="615"/>
        <v>3</v>
      </c>
      <c r="F804" s="4">
        <f t="shared" si="575"/>
        <v>3</v>
      </c>
      <c r="G804">
        <f t="shared" ca="1" si="576"/>
        <v>1003</v>
      </c>
      <c r="H804">
        <f t="shared" ca="1" si="577"/>
        <v>0</v>
      </c>
      <c r="I804">
        <f t="shared" ca="1" si="578"/>
        <v>0</v>
      </c>
      <c r="J804">
        <f t="shared" ca="1" si="579"/>
        <v>0</v>
      </c>
      <c r="K804">
        <f t="shared" ca="1" si="580"/>
        <v>0</v>
      </c>
      <c r="L804">
        <f t="shared" ca="1" si="581"/>
        <v>0</v>
      </c>
      <c r="M804">
        <f t="shared" ca="1" si="582"/>
        <v>2002</v>
      </c>
      <c r="N804">
        <f t="shared" ca="1" si="583"/>
        <v>0</v>
      </c>
      <c r="O804">
        <f t="shared" ca="1" si="584"/>
        <v>0</v>
      </c>
      <c r="P804">
        <f t="shared" ca="1" si="585"/>
        <v>0</v>
      </c>
      <c r="Q804">
        <f t="shared" ca="1" si="586"/>
        <v>0</v>
      </c>
      <c r="R804">
        <f t="shared" ca="1" si="587"/>
        <v>0</v>
      </c>
      <c r="S804">
        <f t="shared" ca="1" si="588"/>
        <v>3003</v>
      </c>
      <c r="T804">
        <f t="shared" ca="1" si="589"/>
        <v>0</v>
      </c>
      <c r="U804">
        <f t="shared" ca="1" si="590"/>
        <v>0</v>
      </c>
      <c r="V804">
        <f t="shared" ca="1" si="591"/>
        <v>0</v>
      </c>
      <c r="W804">
        <f t="shared" ca="1" si="592"/>
        <v>0</v>
      </c>
      <c r="X804">
        <f t="shared" ca="1" si="593"/>
        <v>0</v>
      </c>
      <c r="Y804">
        <f t="shared" ca="1" si="594"/>
        <v>4002</v>
      </c>
      <c r="Z804">
        <f t="shared" ca="1" si="595"/>
        <v>0</v>
      </c>
      <c r="AA804">
        <f t="shared" ca="1" si="596"/>
        <v>0</v>
      </c>
      <c r="AB804">
        <f t="shared" ca="1" si="597"/>
        <v>0</v>
      </c>
      <c r="AC804">
        <f t="shared" ca="1" si="598"/>
        <v>0</v>
      </c>
      <c r="AD804">
        <f t="shared" ca="1" si="599"/>
        <v>0</v>
      </c>
      <c r="AE804">
        <f t="shared" ca="1" si="600"/>
        <v>5002</v>
      </c>
      <c r="AF804">
        <f t="shared" ca="1" si="601"/>
        <v>0</v>
      </c>
      <c r="AG804">
        <f t="shared" ca="1" si="602"/>
        <v>0</v>
      </c>
      <c r="AH804">
        <f t="shared" ca="1" si="603"/>
        <v>0</v>
      </c>
      <c r="AI804">
        <f t="shared" ca="1" si="604"/>
        <v>0</v>
      </c>
      <c r="AJ804">
        <f t="shared" ca="1" si="605"/>
        <v>0</v>
      </c>
      <c r="AK804">
        <f t="shared" ca="1" si="606"/>
        <v>6002</v>
      </c>
      <c r="AL804">
        <f t="shared" ca="1" si="607"/>
        <v>0</v>
      </c>
      <c r="AM804">
        <f t="shared" ca="1" si="608"/>
        <v>0</v>
      </c>
      <c r="AN804">
        <f t="shared" ca="1" si="609"/>
        <v>0</v>
      </c>
      <c r="AO804">
        <f t="shared" ca="1" si="610"/>
        <v>0</v>
      </c>
      <c r="AP804">
        <f t="shared" ca="1" si="611"/>
        <v>0</v>
      </c>
      <c r="AQ804" t="str">
        <f t="shared" ca="1" si="616"/>
        <v>12,1003,1;12,2002,1;12,3003,1;12,4002,1;12,5002,1;12,6002,1</v>
      </c>
    </row>
    <row r="805" spans="1:43" x14ac:dyDescent="0.15">
      <c r="A805">
        <f t="shared" si="574"/>
        <v>310</v>
      </c>
      <c r="B805">
        <f t="shared" si="613"/>
        <v>3</v>
      </c>
      <c r="C805">
        <f t="shared" si="614"/>
        <v>10</v>
      </c>
      <c r="D805">
        <f t="shared" si="615"/>
        <v>1</v>
      </c>
      <c r="E805">
        <f t="shared" si="615"/>
        <v>3</v>
      </c>
      <c r="F805" s="4">
        <f t="shared" si="575"/>
        <v>3</v>
      </c>
      <c r="G805">
        <f t="shared" ca="1" si="576"/>
        <v>1002</v>
      </c>
      <c r="H805">
        <f t="shared" ca="1" si="577"/>
        <v>0</v>
      </c>
      <c r="I805">
        <f t="shared" ca="1" si="578"/>
        <v>0</v>
      </c>
      <c r="J805">
        <f t="shared" ca="1" si="579"/>
        <v>0</v>
      </c>
      <c r="K805">
        <f t="shared" ca="1" si="580"/>
        <v>0</v>
      </c>
      <c r="L805">
        <f t="shared" ca="1" si="581"/>
        <v>0</v>
      </c>
      <c r="M805">
        <f t="shared" ca="1" si="582"/>
        <v>2003</v>
      </c>
      <c r="N805">
        <f t="shared" ca="1" si="583"/>
        <v>0</v>
      </c>
      <c r="O805">
        <f t="shared" ca="1" si="584"/>
        <v>0</v>
      </c>
      <c r="P805">
        <f t="shared" ca="1" si="585"/>
        <v>0</v>
      </c>
      <c r="Q805">
        <f t="shared" ca="1" si="586"/>
        <v>0</v>
      </c>
      <c r="R805">
        <f t="shared" ca="1" si="587"/>
        <v>0</v>
      </c>
      <c r="S805">
        <f t="shared" ca="1" si="588"/>
        <v>3003</v>
      </c>
      <c r="T805">
        <f t="shared" ca="1" si="589"/>
        <v>0</v>
      </c>
      <c r="U805">
        <f t="shared" ca="1" si="590"/>
        <v>0</v>
      </c>
      <c r="V805">
        <f t="shared" ca="1" si="591"/>
        <v>0</v>
      </c>
      <c r="W805">
        <f t="shared" ca="1" si="592"/>
        <v>0</v>
      </c>
      <c r="X805">
        <f t="shared" ca="1" si="593"/>
        <v>0</v>
      </c>
      <c r="Y805">
        <f t="shared" ca="1" si="594"/>
        <v>4002</v>
      </c>
      <c r="Z805">
        <f t="shared" ca="1" si="595"/>
        <v>0</v>
      </c>
      <c r="AA805">
        <f t="shared" ca="1" si="596"/>
        <v>0</v>
      </c>
      <c r="AB805">
        <f t="shared" ca="1" si="597"/>
        <v>0</v>
      </c>
      <c r="AC805">
        <f t="shared" ca="1" si="598"/>
        <v>0</v>
      </c>
      <c r="AD805">
        <f t="shared" ca="1" si="599"/>
        <v>0</v>
      </c>
      <c r="AE805">
        <f t="shared" ca="1" si="600"/>
        <v>5002</v>
      </c>
      <c r="AF805">
        <f t="shared" ca="1" si="601"/>
        <v>0</v>
      </c>
      <c r="AG805">
        <f t="shared" ca="1" si="602"/>
        <v>0</v>
      </c>
      <c r="AH805">
        <f t="shared" ca="1" si="603"/>
        <v>0</v>
      </c>
      <c r="AI805">
        <f t="shared" ca="1" si="604"/>
        <v>0</v>
      </c>
      <c r="AJ805">
        <f t="shared" ca="1" si="605"/>
        <v>0</v>
      </c>
      <c r="AK805">
        <f t="shared" ca="1" si="606"/>
        <v>6003</v>
      </c>
      <c r="AL805">
        <f t="shared" ca="1" si="607"/>
        <v>0</v>
      </c>
      <c r="AM805">
        <f t="shared" ca="1" si="608"/>
        <v>0</v>
      </c>
      <c r="AN805">
        <f t="shared" ca="1" si="609"/>
        <v>0</v>
      </c>
      <c r="AO805">
        <f t="shared" ca="1" si="610"/>
        <v>0</v>
      </c>
      <c r="AP805">
        <f t="shared" ca="1" si="611"/>
        <v>0</v>
      </c>
      <c r="AQ805" t="str">
        <f t="shared" ca="1" si="616"/>
        <v>12,1002,1;12,2003,1;12,3003,1;12,4002,1;12,5002,1;12,6003,1</v>
      </c>
    </row>
    <row r="806" spans="1:43" x14ac:dyDescent="0.15">
      <c r="A806">
        <f t="shared" si="574"/>
        <v>410</v>
      </c>
      <c r="B806">
        <f t="shared" si="613"/>
        <v>4</v>
      </c>
      <c r="C806">
        <f t="shared" si="614"/>
        <v>10</v>
      </c>
      <c r="D806">
        <f t="shared" si="615"/>
        <v>1</v>
      </c>
      <c r="E806">
        <f t="shared" si="615"/>
        <v>3</v>
      </c>
      <c r="F806" s="4">
        <f t="shared" si="575"/>
        <v>3</v>
      </c>
      <c r="G806">
        <f t="shared" ca="1" si="576"/>
        <v>1003</v>
      </c>
      <c r="H806">
        <f t="shared" ca="1" si="577"/>
        <v>0</v>
      </c>
      <c r="I806">
        <f t="shared" ca="1" si="578"/>
        <v>0</v>
      </c>
      <c r="J806">
        <f t="shared" ca="1" si="579"/>
        <v>0</v>
      </c>
      <c r="K806">
        <f t="shared" ca="1" si="580"/>
        <v>0</v>
      </c>
      <c r="L806">
        <f t="shared" ca="1" si="581"/>
        <v>0</v>
      </c>
      <c r="M806">
        <f t="shared" ca="1" si="582"/>
        <v>2003</v>
      </c>
      <c r="N806">
        <f t="shared" ca="1" si="583"/>
        <v>0</v>
      </c>
      <c r="O806">
        <f t="shared" ca="1" si="584"/>
        <v>0</v>
      </c>
      <c r="P806">
        <f t="shared" ca="1" si="585"/>
        <v>0</v>
      </c>
      <c r="Q806">
        <f t="shared" ca="1" si="586"/>
        <v>0</v>
      </c>
      <c r="R806">
        <f t="shared" ca="1" si="587"/>
        <v>0</v>
      </c>
      <c r="S806">
        <f t="shared" ca="1" si="588"/>
        <v>3002</v>
      </c>
      <c r="T806">
        <f t="shared" ca="1" si="589"/>
        <v>0</v>
      </c>
      <c r="U806">
        <f t="shared" ca="1" si="590"/>
        <v>0</v>
      </c>
      <c r="V806">
        <f t="shared" ca="1" si="591"/>
        <v>0</v>
      </c>
      <c r="W806">
        <f t="shared" ca="1" si="592"/>
        <v>0</v>
      </c>
      <c r="X806">
        <f t="shared" ca="1" si="593"/>
        <v>0</v>
      </c>
      <c r="Y806">
        <f t="shared" ca="1" si="594"/>
        <v>4002</v>
      </c>
      <c r="Z806">
        <f t="shared" ca="1" si="595"/>
        <v>0</v>
      </c>
      <c r="AA806">
        <f t="shared" ca="1" si="596"/>
        <v>0</v>
      </c>
      <c r="AB806">
        <f t="shared" ca="1" si="597"/>
        <v>0</v>
      </c>
      <c r="AC806">
        <f t="shared" ca="1" si="598"/>
        <v>0</v>
      </c>
      <c r="AD806">
        <f t="shared" ca="1" si="599"/>
        <v>0</v>
      </c>
      <c r="AE806">
        <f t="shared" ca="1" si="600"/>
        <v>5003</v>
      </c>
      <c r="AF806">
        <f t="shared" ca="1" si="601"/>
        <v>0</v>
      </c>
      <c r="AG806">
        <f t="shared" ca="1" si="602"/>
        <v>0</v>
      </c>
      <c r="AH806">
        <f t="shared" ca="1" si="603"/>
        <v>0</v>
      </c>
      <c r="AI806">
        <f t="shared" ca="1" si="604"/>
        <v>0</v>
      </c>
      <c r="AJ806">
        <f t="shared" ca="1" si="605"/>
        <v>0</v>
      </c>
      <c r="AK806">
        <f t="shared" ca="1" si="606"/>
        <v>6003</v>
      </c>
      <c r="AL806">
        <f t="shared" ca="1" si="607"/>
        <v>0</v>
      </c>
      <c r="AM806">
        <f t="shared" ca="1" si="608"/>
        <v>0</v>
      </c>
      <c r="AN806">
        <f t="shared" ca="1" si="609"/>
        <v>0</v>
      </c>
      <c r="AO806">
        <f t="shared" ca="1" si="610"/>
        <v>0</v>
      </c>
      <c r="AP806">
        <f t="shared" ca="1" si="611"/>
        <v>0</v>
      </c>
      <c r="AQ806" t="str">
        <f t="shared" ca="1" si="616"/>
        <v>12,1003,1;12,2003,1;12,3002,1;12,4002,1;12,5003,1;12,6003,1</v>
      </c>
    </row>
    <row r="807" spans="1:43" x14ac:dyDescent="0.15">
      <c r="A807">
        <f t="shared" si="574"/>
        <v>510</v>
      </c>
      <c r="B807">
        <f t="shared" si="613"/>
        <v>5</v>
      </c>
      <c r="C807">
        <f t="shared" si="614"/>
        <v>10</v>
      </c>
      <c r="D807">
        <f t="shared" si="615"/>
        <v>1</v>
      </c>
      <c r="E807">
        <f t="shared" si="615"/>
        <v>3</v>
      </c>
      <c r="F807" s="4">
        <f t="shared" si="575"/>
        <v>3</v>
      </c>
      <c r="G807">
        <f t="shared" ca="1" si="576"/>
        <v>1002</v>
      </c>
      <c r="H807">
        <f t="shared" ca="1" si="577"/>
        <v>0</v>
      </c>
      <c r="I807">
        <f t="shared" ca="1" si="578"/>
        <v>0</v>
      </c>
      <c r="J807">
        <f t="shared" ca="1" si="579"/>
        <v>0</v>
      </c>
      <c r="K807">
        <f t="shared" ca="1" si="580"/>
        <v>0</v>
      </c>
      <c r="L807">
        <f t="shared" ca="1" si="581"/>
        <v>0</v>
      </c>
      <c r="M807">
        <f t="shared" ca="1" si="582"/>
        <v>2003</v>
      </c>
      <c r="N807">
        <f t="shared" ca="1" si="583"/>
        <v>0</v>
      </c>
      <c r="O807">
        <f t="shared" ca="1" si="584"/>
        <v>0</v>
      </c>
      <c r="P807">
        <f t="shared" ca="1" si="585"/>
        <v>0</v>
      </c>
      <c r="Q807">
        <f t="shared" ca="1" si="586"/>
        <v>0</v>
      </c>
      <c r="R807">
        <f t="shared" ca="1" si="587"/>
        <v>0</v>
      </c>
      <c r="S807">
        <f t="shared" ca="1" si="588"/>
        <v>3003</v>
      </c>
      <c r="T807">
        <f t="shared" ca="1" si="589"/>
        <v>0</v>
      </c>
      <c r="U807">
        <f t="shared" ca="1" si="590"/>
        <v>0</v>
      </c>
      <c r="V807">
        <f t="shared" ca="1" si="591"/>
        <v>0</v>
      </c>
      <c r="W807">
        <f t="shared" ca="1" si="592"/>
        <v>0</v>
      </c>
      <c r="X807">
        <f t="shared" ca="1" si="593"/>
        <v>0</v>
      </c>
      <c r="Y807">
        <f t="shared" ca="1" si="594"/>
        <v>4002</v>
      </c>
      <c r="Z807">
        <f t="shared" ca="1" si="595"/>
        <v>0</v>
      </c>
      <c r="AA807">
        <f t="shared" ca="1" si="596"/>
        <v>0</v>
      </c>
      <c r="AB807">
        <f t="shared" ca="1" si="597"/>
        <v>0</v>
      </c>
      <c r="AC807">
        <f t="shared" ca="1" si="598"/>
        <v>0</v>
      </c>
      <c r="AD807">
        <f t="shared" ca="1" si="599"/>
        <v>0</v>
      </c>
      <c r="AE807">
        <f t="shared" ca="1" si="600"/>
        <v>5002</v>
      </c>
      <c r="AF807">
        <f t="shared" ca="1" si="601"/>
        <v>0</v>
      </c>
      <c r="AG807">
        <f t="shared" ca="1" si="602"/>
        <v>0</v>
      </c>
      <c r="AH807">
        <f t="shared" ca="1" si="603"/>
        <v>0</v>
      </c>
      <c r="AI807">
        <f t="shared" ca="1" si="604"/>
        <v>0</v>
      </c>
      <c r="AJ807">
        <f t="shared" ca="1" si="605"/>
        <v>0</v>
      </c>
      <c r="AK807">
        <f t="shared" ca="1" si="606"/>
        <v>6002</v>
      </c>
      <c r="AL807">
        <f t="shared" ca="1" si="607"/>
        <v>0</v>
      </c>
      <c r="AM807">
        <f t="shared" ca="1" si="608"/>
        <v>0</v>
      </c>
      <c r="AN807">
        <f t="shared" ca="1" si="609"/>
        <v>0</v>
      </c>
      <c r="AO807">
        <f t="shared" ca="1" si="610"/>
        <v>0</v>
      </c>
      <c r="AP807">
        <f t="shared" ca="1" si="611"/>
        <v>0</v>
      </c>
      <c r="AQ807" t="str">
        <f t="shared" ca="1" si="616"/>
        <v>12,1002,1;12,2003,1;12,3003,1;12,4002,1;12,5002,1;12,6002,1</v>
      </c>
    </row>
    <row r="808" spans="1:43" x14ac:dyDescent="0.15">
      <c r="A808">
        <f t="shared" si="574"/>
        <v>610</v>
      </c>
      <c r="B808">
        <f t="shared" si="613"/>
        <v>6</v>
      </c>
      <c r="C808">
        <f t="shared" si="614"/>
        <v>10</v>
      </c>
      <c r="D808">
        <f t="shared" si="615"/>
        <v>1</v>
      </c>
      <c r="E808">
        <f t="shared" si="615"/>
        <v>3</v>
      </c>
      <c r="F808" s="4">
        <f t="shared" si="575"/>
        <v>3</v>
      </c>
      <c r="G808">
        <f t="shared" ca="1" si="576"/>
        <v>1002</v>
      </c>
      <c r="H808">
        <f t="shared" ca="1" si="577"/>
        <v>0</v>
      </c>
      <c r="I808">
        <f t="shared" ca="1" si="578"/>
        <v>0</v>
      </c>
      <c r="J808">
        <f t="shared" ca="1" si="579"/>
        <v>0</v>
      </c>
      <c r="K808">
        <f t="shared" ca="1" si="580"/>
        <v>0</v>
      </c>
      <c r="L808">
        <f t="shared" ca="1" si="581"/>
        <v>0</v>
      </c>
      <c r="M808">
        <f t="shared" ca="1" si="582"/>
        <v>2003</v>
      </c>
      <c r="N808">
        <f t="shared" ca="1" si="583"/>
        <v>0</v>
      </c>
      <c r="O808">
        <f t="shared" ca="1" si="584"/>
        <v>0</v>
      </c>
      <c r="P808">
        <f t="shared" ca="1" si="585"/>
        <v>0</v>
      </c>
      <c r="Q808">
        <f t="shared" ca="1" si="586"/>
        <v>0</v>
      </c>
      <c r="R808">
        <f t="shared" ca="1" si="587"/>
        <v>0</v>
      </c>
      <c r="S808">
        <f t="shared" ca="1" si="588"/>
        <v>3002</v>
      </c>
      <c r="T808">
        <f t="shared" ca="1" si="589"/>
        <v>0</v>
      </c>
      <c r="U808">
        <f t="shared" ca="1" si="590"/>
        <v>0</v>
      </c>
      <c r="V808">
        <f t="shared" ca="1" si="591"/>
        <v>0</v>
      </c>
      <c r="W808">
        <f t="shared" ca="1" si="592"/>
        <v>0</v>
      </c>
      <c r="X808">
        <f t="shared" ca="1" si="593"/>
        <v>0</v>
      </c>
      <c r="Y808">
        <f t="shared" ca="1" si="594"/>
        <v>4003</v>
      </c>
      <c r="Z808">
        <f t="shared" ca="1" si="595"/>
        <v>0</v>
      </c>
      <c r="AA808">
        <f t="shared" ca="1" si="596"/>
        <v>0</v>
      </c>
      <c r="AB808">
        <f t="shared" ca="1" si="597"/>
        <v>0</v>
      </c>
      <c r="AC808">
        <f t="shared" ca="1" si="598"/>
        <v>0</v>
      </c>
      <c r="AD808">
        <f t="shared" ca="1" si="599"/>
        <v>0</v>
      </c>
      <c r="AE808">
        <f t="shared" ca="1" si="600"/>
        <v>5002</v>
      </c>
      <c r="AF808">
        <f t="shared" ca="1" si="601"/>
        <v>0</v>
      </c>
      <c r="AG808">
        <f t="shared" ca="1" si="602"/>
        <v>0</v>
      </c>
      <c r="AH808">
        <f t="shared" ca="1" si="603"/>
        <v>0</v>
      </c>
      <c r="AI808">
        <f t="shared" ca="1" si="604"/>
        <v>0</v>
      </c>
      <c r="AJ808">
        <f t="shared" ca="1" si="605"/>
        <v>0</v>
      </c>
      <c r="AK808">
        <f t="shared" ca="1" si="606"/>
        <v>6002</v>
      </c>
      <c r="AL808">
        <f t="shared" ca="1" si="607"/>
        <v>0</v>
      </c>
      <c r="AM808">
        <f t="shared" ca="1" si="608"/>
        <v>0</v>
      </c>
      <c r="AN808">
        <f t="shared" ca="1" si="609"/>
        <v>0</v>
      </c>
      <c r="AO808">
        <f t="shared" ca="1" si="610"/>
        <v>0</v>
      </c>
      <c r="AP808">
        <f t="shared" ca="1" si="611"/>
        <v>0</v>
      </c>
      <c r="AQ808" t="str">
        <f t="shared" ca="1" si="616"/>
        <v>12,1002,1;12,2003,1;12,3002,1;12,4003,1;12,5002,1;12,6002,1</v>
      </c>
    </row>
    <row r="809" spans="1:43" x14ac:dyDescent="0.15">
      <c r="A809">
        <f t="shared" si="574"/>
        <v>710</v>
      </c>
      <c r="B809">
        <f t="shared" si="613"/>
        <v>7</v>
      </c>
      <c r="C809">
        <f t="shared" si="614"/>
        <v>10</v>
      </c>
      <c r="D809">
        <f t="shared" si="615"/>
        <v>1</v>
      </c>
      <c r="E809">
        <f t="shared" si="615"/>
        <v>3</v>
      </c>
      <c r="F809" s="4">
        <f t="shared" si="575"/>
        <v>3</v>
      </c>
      <c r="G809">
        <f t="shared" ca="1" si="576"/>
        <v>1003</v>
      </c>
      <c r="H809">
        <f t="shared" ca="1" si="577"/>
        <v>0</v>
      </c>
      <c r="I809">
        <f t="shared" ca="1" si="578"/>
        <v>0</v>
      </c>
      <c r="J809">
        <f t="shared" ca="1" si="579"/>
        <v>0</v>
      </c>
      <c r="K809">
        <f t="shared" ca="1" si="580"/>
        <v>0</v>
      </c>
      <c r="L809">
        <f t="shared" ca="1" si="581"/>
        <v>0</v>
      </c>
      <c r="M809">
        <f t="shared" ca="1" si="582"/>
        <v>2002</v>
      </c>
      <c r="N809">
        <f t="shared" ca="1" si="583"/>
        <v>0</v>
      </c>
      <c r="O809">
        <f t="shared" ca="1" si="584"/>
        <v>0</v>
      </c>
      <c r="P809">
        <f t="shared" ca="1" si="585"/>
        <v>0</v>
      </c>
      <c r="Q809">
        <f t="shared" ca="1" si="586"/>
        <v>0</v>
      </c>
      <c r="R809">
        <f t="shared" ca="1" si="587"/>
        <v>0</v>
      </c>
      <c r="S809">
        <f t="shared" ca="1" si="588"/>
        <v>3002</v>
      </c>
      <c r="T809">
        <f t="shared" ca="1" si="589"/>
        <v>0</v>
      </c>
      <c r="U809">
        <f t="shared" ca="1" si="590"/>
        <v>0</v>
      </c>
      <c r="V809">
        <f t="shared" ca="1" si="591"/>
        <v>0</v>
      </c>
      <c r="W809">
        <f t="shared" ca="1" si="592"/>
        <v>0</v>
      </c>
      <c r="X809">
        <f t="shared" ca="1" si="593"/>
        <v>0</v>
      </c>
      <c r="Y809">
        <f t="shared" ca="1" si="594"/>
        <v>4003</v>
      </c>
      <c r="Z809">
        <f t="shared" ca="1" si="595"/>
        <v>0</v>
      </c>
      <c r="AA809">
        <f t="shared" ca="1" si="596"/>
        <v>0</v>
      </c>
      <c r="AB809">
        <f t="shared" ca="1" si="597"/>
        <v>0</v>
      </c>
      <c r="AC809">
        <f t="shared" ca="1" si="598"/>
        <v>0</v>
      </c>
      <c r="AD809">
        <f t="shared" ca="1" si="599"/>
        <v>0</v>
      </c>
      <c r="AE809">
        <f t="shared" ca="1" si="600"/>
        <v>5002</v>
      </c>
      <c r="AF809">
        <f t="shared" ca="1" si="601"/>
        <v>0</v>
      </c>
      <c r="AG809">
        <f t="shared" ca="1" si="602"/>
        <v>0</v>
      </c>
      <c r="AH809">
        <f t="shared" ca="1" si="603"/>
        <v>0</v>
      </c>
      <c r="AI809">
        <f t="shared" ca="1" si="604"/>
        <v>0</v>
      </c>
      <c r="AJ809">
        <f t="shared" ca="1" si="605"/>
        <v>0</v>
      </c>
      <c r="AK809">
        <f t="shared" ca="1" si="606"/>
        <v>6003</v>
      </c>
      <c r="AL809">
        <f t="shared" ca="1" si="607"/>
        <v>0</v>
      </c>
      <c r="AM809">
        <f t="shared" ca="1" si="608"/>
        <v>0</v>
      </c>
      <c r="AN809">
        <f t="shared" ca="1" si="609"/>
        <v>0</v>
      </c>
      <c r="AO809">
        <f t="shared" ca="1" si="610"/>
        <v>0</v>
      </c>
      <c r="AP809">
        <f t="shared" ca="1" si="611"/>
        <v>0</v>
      </c>
      <c r="AQ809" t="str">
        <f t="shared" ca="1" si="616"/>
        <v>12,1003,1;12,2002,1;12,3002,1;12,4003,1;12,5002,1;12,6003,1</v>
      </c>
    </row>
    <row r="810" spans="1:43" x14ac:dyDescent="0.15">
      <c r="A810">
        <f t="shared" si="574"/>
        <v>810</v>
      </c>
      <c r="B810">
        <f t="shared" si="613"/>
        <v>8</v>
      </c>
      <c r="C810">
        <f t="shared" si="614"/>
        <v>10</v>
      </c>
      <c r="D810">
        <f t="shared" si="615"/>
        <v>1</v>
      </c>
      <c r="E810">
        <f t="shared" si="615"/>
        <v>3</v>
      </c>
      <c r="F810" s="4">
        <f t="shared" si="575"/>
        <v>3</v>
      </c>
      <c r="G810">
        <f t="shared" ca="1" si="576"/>
        <v>1003</v>
      </c>
      <c r="H810">
        <f t="shared" ca="1" si="577"/>
        <v>0</v>
      </c>
      <c r="I810">
        <f t="shared" ca="1" si="578"/>
        <v>0</v>
      </c>
      <c r="J810">
        <f t="shared" ca="1" si="579"/>
        <v>0</v>
      </c>
      <c r="K810">
        <f t="shared" ca="1" si="580"/>
        <v>0</v>
      </c>
      <c r="L810">
        <f t="shared" ca="1" si="581"/>
        <v>0</v>
      </c>
      <c r="M810">
        <f t="shared" ca="1" si="582"/>
        <v>2003</v>
      </c>
      <c r="N810">
        <f t="shared" ca="1" si="583"/>
        <v>0</v>
      </c>
      <c r="O810">
        <f t="shared" ca="1" si="584"/>
        <v>0</v>
      </c>
      <c r="P810">
        <f t="shared" ca="1" si="585"/>
        <v>0</v>
      </c>
      <c r="Q810">
        <f t="shared" ca="1" si="586"/>
        <v>0</v>
      </c>
      <c r="R810">
        <f t="shared" ca="1" si="587"/>
        <v>0</v>
      </c>
      <c r="S810">
        <f t="shared" ca="1" si="588"/>
        <v>3003</v>
      </c>
      <c r="T810">
        <f t="shared" ca="1" si="589"/>
        <v>0</v>
      </c>
      <c r="U810">
        <f t="shared" ca="1" si="590"/>
        <v>0</v>
      </c>
      <c r="V810">
        <f t="shared" ca="1" si="591"/>
        <v>0</v>
      </c>
      <c r="W810">
        <f t="shared" ca="1" si="592"/>
        <v>0</v>
      </c>
      <c r="X810">
        <f t="shared" ca="1" si="593"/>
        <v>0</v>
      </c>
      <c r="Y810">
        <f t="shared" ca="1" si="594"/>
        <v>4003</v>
      </c>
      <c r="Z810">
        <f t="shared" ca="1" si="595"/>
        <v>0</v>
      </c>
      <c r="AA810">
        <f t="shared" ca="1" si="596"/>
        <v>0</v>
      </c>
      <c r="AB810">
        <f t="shared" ca="1" si="597"/>
        <v>0</v>
      </c>
      <c r="AC810">
        <f t="shared" ca="1" si="598"/>
        <v>0</v>
      </c>
      <c r="AD810">
        <f t="shared" ca="1" si="599"/>
        <v>0</v>
      </c>
      <c r="AE810">
        <f t="shared" ca="1" si="600"/>
        <v>5003</v>
      </c>
      <c r="AF810">
        <f t="shared" ca="1" si="601"/>
        <v>0</v>
      </c>
      <c r="AG810">
        <f t="shared" ca="1" si="602"/>
        <v>0</v>
      </c>
      <c r="AH810">
        <f t="shared" ca="1" si="603"/>
        <v>0</v>
      </c>
      <c r="AI810">
        <f t="shared" ca="1" si="604"/>
        <v>0</v>
      </c>
      <c r="AJ810">
        <f t="shared" ca="1" si="605"/>
        <v>0</v>
      </c>
      <c r="AK810">
        <f t="shared" ca="1" si="606"/>
        <v>6002</v>
      </c>
      <c r="AL810">
        <f t="shared" ca="1" si="607"/>
        <v>0</v>
      </c>
      <c r="AM810">
        <f t="shared" ca="1" si="608"/>
        <v>0</v>
      </c>
      <c r="AN810">
        <f t="shared" ca="1" si="609"/>
        <v>0</v>
      </c>
      <c r="AO810">
        <f t="shared" ca="1" si="610"/>
        <v>0</v>
      </c>
      <c r="AP810">
        <f t="shared" ca="1" si="611"/>
        <v>0</v>
      </c>
      <c r="AQ810" t="str">
        <f t="shared" ca="1" si="616"/>
        <v>12,1003,1;12,2003,1;12,3003,1;12,4003,1;12,5003,1;12,6002,1</v>
      </c>
    </row>
    <row r="811" spans="1:43" x14ac:dyDescent="0.15">
      <c r="A811">
        <f t="shared" si="574"/>
        <v>910</v>
      </c>
      <c r="B811">
        <f t="shared" si="613"/>
        <v>9</v>
      </c>
      <c r="C811">
        <f t="shared" si="614"/>
        <v>10</v>
      </c>
      <c r="D811">
        <f t="shared" si="615"/>
        <v>1</v>
      </c>
      <c r="E811">
        <f t="shared" si="615"/>
        <v>3</v>
      </c>
      <c r="F811" s="4">
        <f t="shared" si="575"/>
        <v>3</v>
      </c>
      <c r="G811">
        <f t="shared" ca="1" si="576"/>
        <v>1002</v>
      </c>
      <c r="H811">
        <f t="shared" ca="1" si="577"/>
        <v>0</v>
      </c>
      <c r="I811">
        <f t="shared" ca="1" si="578"/>
        <v>0</v>
      </c>
      <c r="J811">
        <f t="shared" ca="1" si="579"/>
        <v>0</v>
      </c>
      <c r="K811">
        <f t="shared" ca="1" si="580"/>
        <v>0</v>
      </c>
      <c r="L811">
        <f t="shared" ca="1" si="581"/>
        <v>0</v>
      </c>
      <c r="M811">
        <f t="shared" ca="1" si="582"/>
        <v>2002</v>
      </c>
      <c r="N811">
        <f t="shared" ca="1" si="583"/>
        <v>0</v>
      </c>
      <c r="O811">
        <f t="shared" ca="1" si="584"/>
        <v>0</v>
      </c>
      <c r="P811">
        <f t="shared" ca="1" si="585"/>
        <v>0</v>
      </c>
      <c r="Q811">
        <f t="shared" ca="1" si="586"/>
        <v>0</v>
      </c>
      <c r="R811">
        <f t="shared" ca="1" si="587"/>
        <v>0</v>
      </c>
      <c r="S811">
        <f t="shared" ca="1" si="588"/>
        <v>3002</v>
      </c>
      <c r="T811">
        <f t="shared" ca="1" si="589"/>
        <v>0</v>
      </c>
      <c r="U811">
        <f t="shared" ca="1" si="590"/>
        <v>0</v>
      </c>
      <c r="V811">
        <f t="shared" ca="1" si="591"/>
        <v>0</v>
      </c>
      <c r="W811">
        <f t="shared" ca="1" si="592"/>
        <v>0</v>
      </c>
      <c r="X811">
        <f t="shared" ca="1" si="593"/>
        <v>0</v>
      </c>
      <c r="Y811">
        <f t="shared" ca="1" si="594"/>
        <v>4002</v>
      </c>
      <c r="Z811">
        <f t="shared" ca="1" si="595"/>
        <v>0</v>
      </c>
      <c r="AA811">
        <f t="shared" ca="1" si="596"/>
        <v>0</v>
      </c>
      <c r="AB811">
        <f t="shared" ca="1" si="597"/>
        <v>0</v>
      </c>
      <c r="AC811">
        <f t="shared" ca="1" si="598"/>
        <v>0</v>
      </c>
      <c r="AD811">
        <f t="shared" ca="1" si="599"/>
        <v>0</v>
      </c>
      <c r="AE811">
        <f t="shared" ca="1" si="600"/>
        <v>5003</v>
      </c>
      <c r="AF811">
        <f t="shared" ca="1" si="601"/>
        <v>0</v>
      </c>
      <c r="AG811">
        <f t="shared" ca="1" si="602"/>
        <v>0</v>
      </c>
      <c r="AH811">
        <f t="shared" ca="1" si="603"/>
        <v>0</v>
      </c>
      <c r="AI811">
        <f t="shared" ca="1" si="604"/>
        <v>0</v>
      </c>
      <c r="AJ811">
        <f t="shared" ca="1" si="605"/>
        <v>0</v>
      </c>
      <c r="AK811">
        <f t="shared" ca="1" si="606"/>
        <v>6003</v>
      </c>
      <c r="AL811">
        <f t="shared" ca="1" si="607"/>
        <v>0</v>
      </c>
      <c r="AM811">
        <f t="shared" ca="1" si="608"/>
        <v>0</v>
      </c>
      <c r="AN811">
        <f t="shared" ca="1" si="609"/>
        <v>0</v>
      </c>
      <c r="AO811">
        <f t="shared" ca="1" si="610"/>
        <v>0</v>
      </c>
      <c r="AP811">
        <f t="shared" ca="1" si="611"/>
        <v>0</v>
      </c>
      <c r="AQ811" t="str">
        <f t="shared" ca="1" si="616"/>
        <v>12,1002,1;12,2002,1;12,3002,1;12,4002,1;12,5003,1;12,6003,1</v>
      </c>
    </row>
    <row r="812" spans="1:43" x14ac:dyDescent="0.15">
      <c r="A812">
        <f t="shared" si="574"/>
        <v>1010</v>
      </c>
      <c r="B812">
        <f t="shared" si="613"/>
        <v>10</v>
      </c>
      <c r="C812">
        <f t="shared" si="614"/>
        <v>10</v>
      </c>
      <c r="D812">
        <f t="shared" si="615"/>
        <v>1</v>
      </c>
      <c r="E812">
        <f t="shared" si="615"/>
        <v>3</v>
      </c>
      <c r="F812" s="4">
        <f t="shared" si="575"/>
        <v>3</v>
      </c>
      <c r="G812">
        <f t="shared" ca="1" si="576"/>
        <v>1002</v>
      </c>
      <c r="H812">
        <f t="shared" ca="1" si="577"/>
        <v>0</v>
      </c>
      <c r="I812">
        <f t="shared" ca="1" si="578"/>
        <v>0</v>
      </c>
      <c r="J812">
        <f t="shared" ca="1" si="579"/>
        <v>0</v>
      </c>
      <c r="K812">
        <f t="shared" ca="1" si="580"/>
        <v>0</v>
      </c>
      <c r="L812">
        <f t="shared" ca="1" si="581"/>
        <v>0</v>
      </c>
      <c r="M812">
        <f t="shared" ca="1" si="582"/>
        <v>2002</v>
      </c>
      <c r="N812">
        <f t="shared" ca="1" si="583"/>
        <v>0</v>
      </c>
      <c r="O812">
        <f t="shared" ca="1" si="584"/>
        <v>0</v>
      </c>
      <c r="P812">
        <f t="shared" ca="1" si="585"/>
        <v>0</v>
      </c>
      <c r="Q812">
        <f t="shared" ca="1" si="586"/>
        <v>0</v>
      </c>
      <c r="R812">
        <f t="shared" ca="1" si="587"/>
        <v>0</v>
      </c>
      <c r="S812">
        <f t="shared" ca="1" si="588"/>
        <v>3002</v>
      </c>
      <c r="T812">
        <f t="shared" ca="1" si="589"/>
        <v>0</v>
      </c>
      <c r="U812">
        <f t="shared" ca="1" si="590"/>
        <v>0</v>
      </c>
      <c r="V812">
        <f t="shared" ca="1" si="591"/>
        <v>0</v>
      </c>
      <c r="W812">
        <f t="shared" ca="1" si="592"/>
        <v>0</v>
      </c>
      <c r="X812">
        <f t="shared" ca="1" si="593"/>
        <v>0</v>
      </c>
      <c r="Y812">
        <f t="shared" ca="1" si="594"/>
        <v>4002</v>
      </c>
      <c r="Z812">
        <f t="shared" ca="1" si="595"/>
        <v>0</v>
      </c>
      <c r="AA812">
        <f t="shared" ca="1" si="596"/>
        <v>0</v>
      </c>
      <c r="AB812">
        <f t="shared" ca="1" si="597"/>
        <v>0</v>
      </c>
      <c r="AC812">
        <f t="shared" ca="1" si="598"/>
        <v>0</v>
      </c>
      <c r="AD812">
        <f t="shared" ca="1" si="599"/>
        <v>0</v>
      </c>
      <c r="AE812">
        <f t="shared" ca="1" si="600"/>
        <v>5002</v>
      </c>
      <c r="AF812">
        <f t="shared" ca="1" si="601"/>
        <v>0</v>
      </c>
      <c r="AG812">
        <f t="shared" ca="1" si="602"/>
        <v>0</v>
      </c>
      <c r="AH812">
        <f t="shared" ca="1" si="603"/>
        <v>0</v>
      </c>
      <c r="AI812">
        <f t="shared" ca="1" si="604"/>
        <v>0</v>
      </c>
      <c r="AJ812">
        <f t="shared" ca="1" si="605"/>
        <v>0</v>
      </c>
      <c r="AK812">
        <f t="shared" ca="1" si="606"/>
        <v>6003</v>
      </c>
      <c r="AL812">
        <f t="shared" ca="1" si="607"/>
        <v>0</v>
      </c>
      <c r="AM812">
        <f t="shared" ca="1" si="608"/>
        <v>0</v>
      </c>
      <c r="AN812">
        <f t="shared" ca="1" si="609"/>
        <v>0</v>
      </c>
      <c r="AO812">
        <f t="shared" ca="1" si="610"/>
        <v>0</v>
      </c>
      <c r="AP812">
        <f t="shared" ca="1" si="611"/>
        <v>0</v>
      </c>
      <c r="AQ812" t="str">
        <f t="shared" ca="1" si="616"/>
        <v>12,1002,1;12,2002,1;12,3002,1;12,4002,1;12,5002,1;12,6003,1</v>
      </c>
    </row>
    <row r="813" spans="1:43" x14ac:dyDescent="0.15">
      <c r="A813">
        <f t="shared" si="574"/>
        <v>1110</v>
      </c>
      <c r="B813">
        <f t="shared" si="613"/>
        <v>11</v>
      </c>
      <c r="C813">
        <f t="shared" si="614"/>
        <v>10</v>
      </c>
      <c r="D813">
        <f t="shared" si="615"/>
        <v>2</v>
      </c>
      <c r="E813">
        <f t="shared" si="615"/>
        <v>3</v>
      </c>
      <c r="F813" s="4">
        <f t="shared" si="575"/>
        <v>3</v>
      </c>
      <c r="G813">
        <f t="shared" ca="1" si="576"/>
        <v>1003</v>
      </c>
      <c r="H813">
        <f t="shared" ca="1" si="577"/>
        <v>1003</v>
      </c>
      <c r="I813">
        <f t="shared" ca="1" si="578"/>
        <v>0</v>
      </c>
      <c r="J813">
        <f t="shared" ca="1" si="579"/>
        <v>0</v>
      </c>
      <c r="K813">
        <f t="shared" ca="1" si="580"/>
        <v>0</v>
      </c>
      <c r="L813">
        <f t="shared" ca="1" si="581"/>
        <v>0</v>
      </c>
      <c r="M813">
        <f t="shared" ca="1" si="582"/>
        <v>2002</v>
      </c>
      <c r="N813">
        <f t="shared" ca="1" si="583"/>
        <v>2002</v>
      </c>
      <c r="O813">
        <f t="shared" ca="1" si="584"/>
        <v>0</v>
      </c>
      <c r="P813">
        <f t="shared" ca="1" si="585"/>
        <v>0</v>
      </c>
      <c r="Q813">
        <f t="shared" ca="1" si="586"/>
        <v>0</v>
      </c>
      <c r="R813">
        <f t="shared" ca="1" si="587"/>
        <v>0</v>
      </c>
      <c r="S813">
        <f t="shared" ca="1" si="588"/>
        <v>3002</v>
      </c>
      <c r="T813">
        <f t="shared" ca="1" si="589"/>
        <v>3003</v>
      </c>
      <c r="U813">
        <f t="shared" ca="1" si="590"/>
        <v>0</v>
      </c>
      <c r="V813">
        <f t="shared" ca="1" si="591"/>
        <v>0</v>
      </c>
      <c r="W813">
        <f t="shared" ca="1" si="592"/>
        <v>0</v>
      </c>
      <c r="X813">
        <f t="shared" ca="1" si="593"/>
        <v>0</v>
      </c>
      <c r="Y813">
        <f t="shared" ca="1" si="594"/>
        <v>4002</v>
      </c>
      <c r="Z813">
        <f t="shared" ca="1" si="595"/>
        <v>4003</v>
      </c>
      <c r="AA813">
        <f t="shared" ca="1" si="596"/>
        <v>0</v>
      </c>
      <c r="AB813">
        <f t="shared" ca="1" si="597"/>
        <v>0</v>
      </c>
      <c r="AC813">
        <f t="shared" ca="1" si="598"/>
        <v>0</v>
      </c>
      <c r="AD813">
        <f t="shared" ca="1" si="599"/>
        <v>0</v>
      </c>
      <c r="AE813">
        <f t="shared" ca="1" si="600"/>
        <v>5002</v>
      </c>
      <c r="AF813">
        <f t="shared" ca="1" si="601"/>
        <v>5002</v>
      </c>
      <c r="AG813">
        <f t="shared" ca="1" si="602"/>
        <v>0</v>
      </c>
      <c r="AH813">
        <f t="shared" ca="1" si="603"/>
        <v>0</v>
      </c>
      <c r="AI813">
        <f t="shared" ca="1" si="604"/>
        <v>0</v>
      </c>
      <c r="AJ813">
        <f t="shared" ca="1" si="605"/>
        <v>0</v>
      </c>
      <c r="AK813">
        <f t="shared" ca="1" si="606"/>
        <v>6003</v>
      </c>
      <c r="AL813">
        <f t="shared" ca="1" si="607"/>
        <v>6002</v>
      </c>
      <c r="AM813">
        <f t="shared" ca="1" si="608"/>
        <v>0</v>
      </c>
      <c r="AN813">
        <f t="shared" ca="1" si="609"/>
        <v>0</v>
      </c>
      <c r="AO813">
        <f t="shared" ca="1" si="610"/>
        <v>0</v>
      </c>
      <c r="AP813">
        <f t="shared" ca="1" si="611"/>
        <v>0</v>
      </c>
      <c r="AQ813" t="str">
        <f t="shared" ref="AQ813:AQ818" ca="1" si="617">"12,"&amp;G813&amp;",1;12,"&amp;OFFSET(G813,0,1)&amp;",1;12,"&amp;OFFSET(G813,0,6)&amp;",1;12,"&amp;OFFSET(G813,0,7)&amp;",1;12,"&amp;OFFSET(G813,0,12)&amp;",1;12,"&amp;OFFSET(G813,0,13)&amp;",1;12,"&amp;OFFSET(G813,0,18)&amp;",1;12,"&amp;OFFSET(G813,0,19)&amp;",1;12,"&amp;OFFSET(G813,0,24)&amp;",1;12,"&amp;OFFSET(G813,0,25)&amp;",1;12,"&amp;OFFSET(G813,0,30)&amp;",1;12,"&amp;OFFSET(G813,0,31)&amp;",1"</f>
        <v>12,1003,1;12,1003,1;12,2002,1;12,2002,1;12,3002,1;12,3003,1;12,4002,1;12,4003,1;12,5002,1;12,5002,1;12,6003,1;12,6002,1</v>
      </c>
    </row>
    <row r="814" spans="1:43" x14ac:dyDescent="0.15">
      <c r="A814">
        <f t="shared" si="574"/>
        <v>1210</v>
      </c>
      <c r="B814">
        <f t="shared" si="613"/>
        <v>12</v>
      </c>
      <c r="C814">
        <f t="shared" si="614"/>
        <v>10</v>
      </c>
      <c r="D814">
        <f t="shared" si="615"/>
        <v>2</v>
      </c>
      <c r="E814">
        <f t="shared" si="615"/>
        <v>3</v>
      </c>
      <c r="F814" s="4">
        <f t="shared" si="575"/>
        <v>3</v>
      </c>
      <c r="G814">
        <f t="shared" ca="1" si="576"/>
        <v>1002</v>
      </c>
      <c r="H814">
        <f t="shared" ca="1" si="577"/>
        <v>1002</v>
      </c>
      <c r="I814">
        <f t="shared" ca="1" si="578"/>
        <v>0</v>
      </c>
      <c r="J814">
        <f t="shared" ca="1" si="579"/>
        <v>0</v>
      </c>
      <c r="K814">
        <f t="shared" ca="1" si="580"/>
        <v>0</v>
      </c>
      <c r="L814">
        <f t="shared" ca="1" si="581"/>
        <v>0</v>
      </c>
      <c r="M814">
        <f t="shared" ca="1" si="582"/>
        <v>2003</v>
      </c>
      <c r="N814">
        <f t="shared" ca="1" si="583"/>
        <v>2003</v>
      </c>
      <c r="O814">
        <f t="shared" ca="1" si="584"/>
        <v>0</v>
      </c>
      <c r="P814">
        <f t="shared" ca="1" si="585"/>
        <v>0</v>
      </c>
      <c r="Q814">
        <f t="shared" ca="1" si="586"/>
        <v>0</v>
      </c>
      <c r="R814">
        <f t="shared" ca="1" si="587"/>
        <v>0</v>
      </c>
      <c r="S814">
        <f t="shared" ca="1" si="588"/>
        <v>3002</v>
      </c>
      <c r="T814">
        <f t="shared" ca="1" si="589"/>
        <v>3003</v>
      </c>
      <c r="U814">
        <f t="shared" ca="1" si="590"/>
        <v>0</v>
      </c>
      <c r="V814">
        <f t="shared" ca="1" si="591"/>
        <v>0</v>
      </c>
      <c r="W814">
        <f t="shared" ca="1" si="592"/>
        <v>0</v>
      </c>
      <c r="X814">
        <f t="shared" ca="1" si="593"/>
        <v>0</v>
      </c>
      <c r="Y814">
        <f t="shared" ca="1" si="594"/>
        <v>4002</v>
      </c>
      <c r="Z814">
        <f t="shared" ca="1" si="595"/>
        <v>4003</v>
      </c>
      <c r="AA814">
        <f t="shared" ca="1" si="596"/>
        <v>0</v>
      </c>
      <c r="AB814">
        <f t="shared" ca="1" si="597"/>
        <v>0</v>
      </c>
      <c r="AC814">
        <f t="shared" ca="1" si="598"/>
        <v>0</v>
      </c>
      <c r="AD814">
        <f t="shared" ca="1" si="599"/>
        <v>0</v>
      </c>
      <c r="AE814">
        <f t="shared" ca="1" si="600"/>
        <v>5002</v>
      </c>
      <c r="AF814">
        <f t="shared" ca="1" si="601"/>
        <v>5002</v>
      </c>
      <c r="AG814">
        <f t="shared" ca="1" si="602"/>
        <v>0</v>
      </c>
      <c r="AH814">
        <f t="shared" ca="1" si="603"/>
        <v>0</v>
      </c>
      <c r="AI814">
        <f t="shared" ca="1" si="604"/>
        <v>0</v>
      </c>
      <c r="AJ814">
        <f t="shared" ca="1" si="605"/>
        <v>0</v>
      </c>
      <c r="AK814">
        <f t="shared" ca="1" si="606"/>
        <v>6002</v>
      </c>
      <c r="AL814">
        <f t="shared" ca="1" si="607"/>
        <v>6002</v>
      </c>
      <c r="AM814">
        <f t="shared" ca="1" si="608"/>
        <v>0</v>
      </c>
      <c r="AN814">
        <f t="shared" ca="1" si="609"/>
        <v>0</v>
      </c>
      <c r="AO814">
        <f t="shared" ca="1" si="610"/>
        <v>0</v>
      </c>
      <c r="AP814">
        <f t="shared" ca="1" si="611"/>
        <v>0</v>
      </c>
      <c r="AQ814" t="str">
        <f t="shared" ca="1" si="617"/>
        <v>12,1002,1;12,1002,1;12,2003,1;12,2003,1;12,3002,1;12,3003,1;12,4002,1;12,4003,1;12,5002,1;12,5002,1;12,6002,1;12,6002,1</v>
      </c>
    </row>
    <row r="815" spans="1:43" x14ac:dyDescent="0.15">
      <c r="A815">
        <f t="shared" si="574"/>
        <v>1310</v>
      </c>
      <c r="B815">
        <f t="shared" si="613"/>
        <v>13</v>
      </c>
      <c r="C815">
        <f t="shared" si="614"/>
        <v>10</v>
      </c>
      <c r="D815">
        <f t="shared" si="615"/>
        <v>2</v>
      </c>
      <c r="E815">
        <f t="shared" si="615"/>
        <v>3</v>
      </c>
      <c r="F815" s="4">
        <f t="shared" si="575"/>
        <v>3</v>
      </c>
      <c r="G815">
        <f t="shared" ca="1" si="576"/>
        <v>1002</v>
      </c>
      <c r="H815">
        <f t="shared" ca="1" si="577"/>
        <v>1003</v>
      </c>
      <c r="I815">
        <f t="shared" ca="1" si="578"/>
        <v>0</v>
      </c>
      <c r="J815">
        <f t="shared" ca="1" si="579"/>
        <v>0</v>
      </c>
      <c r="K815">
        <f t="shared" ca="1" si="580"/>
        <v>0</v>
      </c>
      <c r="L815">
        <f t="shared" ca="1" si="581"/>
        <v>0</v>
      </c>
      <c r="M815">
        <f t="shared" ca="1" si="582"/>
        <v>2002</v>
      </c>
      <c r="N815">
        <f t="shared" ca="1" si="583"/>
        <v>2003</v>
      </c>
      <c r="O815">
        <f t="shared" ca="1" si="584"/>
        <v>0</v>
      </c>
      <c r="P815">
        <f t="shared" ca="1" si="585"/>
        <v>0</v>
      </c>
      <c r="Q815">
        <f t="shared" ca="1" si="586"/>
        <v>0</v>
      </c>
      <c r="R815">
        <f t="shared" ca="1" si="587"/>
        <v>0</v>
      </c>
      <c r="S815">
        <f t="shared" ca="1" si="588"/>
        <v>3003</v>
      </c>
      <c r="T815">
        <f t="shared" ca="1" si="589"/>
        <v>3002</v>
      </c>
      <c r="U815">
        <f t="shared" ca="1" si="590"/>
        <v>0</v>
      </c>
      <c r="V815">
        <f t="shared" ca="1" si="591"/>
        <v>0</v>
      </c>
      <c r="W815">
        <f t="shared" ca="1" si="592"/>
        <v>0</v>
      </c>
      <c r="X815">
        <f t="shared" ca="1" si="593"/>
        <v>0</v>
      </c>
      <c r="Y815">
        <f t="shared" ca="1" si="594"/>
        <v>4003</v>
      </c>
      <c r="Z815">
        <f t="shared" ca="1" si="595"/>
        <v>4002</v>
      </c>
      <c r="AA815">
        <f t="shared" ca="1" si="596"/>
        <v>0</v>
      </c>
      <c r="AB815">
        <f t="shared" ca="1" si="597"/>
        <v>0</v>
      </c>
      <c r="AC815">
        <f t="shared" ca="1" si="598"/>
        <v>0</v>
      </c>
      <c r="AD815">
        <f t="shared" ca="1" si="599"/>
        <v>0</v>
      </c>
      <c r="AE815">
        <f t="shared" ca="1" si="600"/>
        <v>5002</v>
      </c>
      <c r="AF815">
        <f t="shared" ca="1" si="601"/>
        <v>5002</v>
      </c>
      <c r="AG815">
        <f t="shared" ca="1" si="602"/>
        <v>0</v>
      </c>
      <c r="AH815">
        <f t="shared" ca="1" si="603"/>
        <v>0</v>
      </c>
      <c r="AI815">
        <f t="shared" ca="1" si="604"/>
        <v>0</v>
      </c>
      <c r="AJ815">
        <f t="shared" ca="1" si="605"/>
        <v>0</v>
      </c>
      <c r="AK815">
        <f t="shared" ca="1" si="606"/>
        <v>6002</v>
      </c>
      <c r="AL815">
        <f t="shared" ca="1" si="607"/>
        <v>6002</v>
      </c>
      <c r="AM815">
        <f t="shared" ca="1" si="608"/>
        <v>0</v>
      </c>
      <c r="AN815">
        <f t="shared" ca="1" si="609"/>
        <v>0</v>
      </c>
      <c r="AO815">
        <f t="shared" ca="1" si="610"/>
        <v>0</v>
      </c>
      <c r="AP815">
        <f t="shared" ca="1" si="611"/>
        <v>0</v>
      </c>
      <c r="AQ815" t="str">
        <f t="shared" ca="1" si="617"/>
        <v>12,1002,1;12,1003,1;12,2002,1;12,2003,1;12,3003,1;12,3002,1;12,4003,1;12,4002,1;12,5002,1;12,5002,1;12,6002,1;12,6002,1</v>
      </c>
    </row>
    <row r="816" spans="1:43" x14ac:dyDescent="0.15">
      <c r="A816">
        <f t="shared" si="574"/>
        <v>1410</v>
      </c>
      <c r="B816">
        <f t="shared" si="613"/>
        <v>14</v>
      </c>
      <c r="C816">
        <f t="shared" si="614"/>
        <v>10</v>
      </c>
      <c r="D816">
        <f t="shared" si="615"/>
        <v>2</v>
      </c>
      <c r="E816">
        <f t="shared" si="615"/>
        <v>3</v>
      </c>
      <c r="F816" s="4">
        <f t="shared" si="575"/>
        <v>3</v>
      </c>
      <c r="G816">
        <f t="shared" ca="1" si="576"/>
        <v>1003</v>
      </c>
      <c r="H816">
        <f t="shared" ca="1" si="577"/>
        <v>1003</v>
      </c>
      <c r="I816">
        <f t="shared" ca="1" si="578"/>
        <v>0</v>
      </c>
      <c r="J816">
        <f t="shared" ca="1" si="579"/>
        <v>0</v>
      </c>
      <c r="K816">
        <f t="shared" ca="1" si="580"/>
        <v>0</v>
      </c>
      <c r="L816">
        <f t="shared" ca="1" si="581"/>
        <v>0</v>
      </c>
      <c r="M816">
        <f t="shared" ca="1" si="582"/>
        <v>2003</v>
      </c>
      <c r="N816">
        <f t="shared" ca="1" si="583"/>
        <v>2002</v>
      </c>
      <c r="O816">
        <f t="shared" ca="1" si="584"/>
        <v>0</v>
      </c>
      <c r="P816">
        <f t="shared" ca="1" si="585"/>
        <v>0</v>
      </c>
      <c r="Q816">
        <f t="shared" ca="1" si="586"/>
        <v>0</v>
      </c>
      <c r="R816">
        <f t="shared" ca="1" si="587"/>
        <v>0</v>
      </c>
      <c r="S816">
        <f t="shared" ca="1" si="588"/>
        <v>3002</v>
      </c>
      <c r="T816">
        <f t="shared" ca="1" si="589"/>
        <v>3003</v>
      </c>
      <c r="U816">
        <f t="shared" ca="1" si="590"/>
        <v>0</v>
      </c>
      <c r="V816">
        <f t="shared" ca="1" si="591"/>
        <v>0</v>
      </c>
      <c r="W816">
        <f t="shared" ca="1" si="592"/>
        <v>0</v>
      </c>
      <c r="X816">
        <f t="shared" ca="1" si="593"/>
        <v>0</v>
      </c>
      <c r="Y816">
        <f t="shared" ca="1" si="594"/>
        <v>4002</v>
      </c>
      <c r="Z816">
        <f t="shared" ca="1" si="595"/>
        <v>4003</v>
      </c>
      <c r="AA816">
        <f t="shared" ca="1" si="596"/>
        <v>0</v>
      </c>
      <c r="AB816">
        <f t="shared" ca="1" si="597"/>
        <v>0</v>
      </c>
      <c r="AC816">
        <f t="shared" ca="1" si="598"/>
        <v>0</v>
      </c>
      <c r="AD816">
        <f t="shared" ca="1" si="599"/>
        <v>0</v>
      </c>
      <c r="AE816">
        <f t="shared" ca="1" si="600"/>
        <v>5003</v>
      </c>
      <c r="AF816">
        <f t="shared" ca="1" si="601"/>
        <v>5003</v>
      </c>
      <c r="AG816">
        <f t="shared" ca="1" si="602"/>
        <v>0</v>
      </c>
      <c r="AH816">
        <f t="shared" ca="1" si="603"/>
        <v>0</v>
      </c>
      <c r="AI816">
        <f t="shared" ca="1" si="604"/>
        <v>0</v>
      </c>
      <c r="AJ816">
        <f t="shared" ca="1" si="605"/>
        <v>0</v>
      </c>
      <c r="AK816">
        <f t="shared" ca="1" si="606"/>
        <v>6002</v>
      </c>
      <c r="AL816">
        <f t="shared" ca="1" si="607"/>
        <v>6002</v>
      </c>
      <c r="AM816">
        <f t="shared" ca="1" si="608"/>
        <v>0</v>
      </c>
      <c r="AN816">
        <f t="shared" ca="1" si="609"/>
        <v>0</v>
      </c>
      <c r="AO816">
        <f t="shared" ca="1" si="610"/>
        <v>0</v>
      </c>
      <c r="AP816">
        <f t="shared" ca="1" si="611"/>
        <v>0</v>
      </c>
      <c r="AQ816" t="str">
        <f t="shared" ca="1" si="617"/>
        <v>12,1003,1;12,1003,1;12,2003,1;12,2002,1;12,3002,1;12,3003,1;12,4002,1;12,4003,1;12,5003,1;12,5003,1;12,6002,1;12,6002,1</v>
      </c>
    </row>
    <row r="817" spans="1:43" x14ac:dyDescent="0.15">
      <c r="A817">
        <f t="shared" si="574"/>
        <v>1510</v>
      </c>
      <c r="B817">
        <f t="shared" si="613"/>
        <v>15</v>
      </c>
      <c r="C817">
        <f t="shared" si="614"/>
        <v>10</v>
      </c>
      <c r="D817">
        <f t="shared" si="615"/>
        <v>2</v>
      </c>
      <c r="E817">
        <f t="shared" si="615"/>
        <v>3</v>
      </c>
      <c r="F817" s="4">
        <f t="shared" si="575"/>
        <v>3</v>
      </c>
      <c r="G817">
        <f t="shared" ca="1" si="576"/>
        <v>1002</v>
      </c>
      <c r="H817">
        <f t="shared" ca="1" si="577"/>
        <v>1002</v>
      </c>
      <c r="I817">
        <f t="shared" ca="1" si="578"/>
        <v>0</v>
      </c>
      <c r="J817">
        <f t="shared" ca="1" si="579"/>
        <v>0</v>
      </c>
      <c r="K817">
        <f t="shared" ca="1" si="580"/>
        <v>0</v>
      </c>
      <c r="L817">
        <f t="shared" ca="1" si="581"/>
        <v>0</v>
      </c>
      <c r="M817">
        <f t="shared" ca="1" si="582"/>
        <v>2003</v>
      </c>
      <c r="N817">
        <f t="shared" ca="1" si="583"/>
        <v>2002</v>
      </c>
      <c r="O817">
        <f t="shared" ca="1" si="584"/>
        <v>0</v>
      </c>
      <c r="P817">
        <f t="shared" ca="1" si="585"/>
        <v>0</v>
      </c>
      <c r="Q817">
        <f t="shared" ca="1" si="586"/>
        <v>0</v>
      </c>
      <c r="R817">
        <f t="shared" ca="1" si="587"/>
        <v>0</v>
      </c>
      <c r="S817">
        <f t="shared" ca="1" si="588"/>
        <v>3003</v>
      </c>
      <c r="T817">
        <f t="shared" ca="1" si="589"/>
        <v>3003</v>
      </c>
      <c r="U817">
        <f t="shared" ca="1" si="590"/>
        <v>0</v>
      </c>
      <c r="V817">
        <f t="shared" ca="1" si="591"/>
        <v>0</v>
      </c>
      <c r="W817">
        <f t="shared" ca="1" si="592"/>
        <v>0</v>
      </c>
      <c r="X817">
        <f t="shared" ca="1" si="593"/>
        <v>0</v>
      </c>
      <c r="Y817">
        <f t="shared" ca="1" si="594"/>
        <v>4002</v>
      </c>
      <c r="Z817">
        <f t="shared" ca="1" si="595"/>
        <v>4002</v>
      </c>
      <c r="AA817">
        <f t="shared" ca="1" si="596"/>
        <v>0</v>
      </c>
      <c r="AB817">
        <f t="shared" ca="1" si="597"/>
        <v>0</v>
      </c>
      <c r="AC817">
        <f t="shared" ca="1" si="598"/>
        <v>0</v>
      </c>
      <c r="AD817">
        <f t="shared" ca="1" si="599"/>
        <v>0</v>
      </c>
      <c r="AE817">
        <f t="shared" ca="1" si="600"/>
        <v>5003</v>
      </c>
      <c r="AF817">
        <f t="shared" ca="1" si="601"/>
        <v>5003</v>
      </c>
      <c r="AG817">
        <f t="shared" ca="1" si="602"/>
        <v>0</v>
      </c>
      <c r="AH817">
        <f t="shared" ca="1" si="603"/>
        <v>0</v>
      </c>
      <c r="AI817">
        <f t="shared" ca="1" si="604"/>
        <v>0</v>
      </c>
      <c r="AJ817">
        <f t="shared" ca="1" si="605"/>
        <v>0</v>
      </c>
      <c r="AK817">
        <f t="shared" ca="1" si="606"/>
        <v>6002</v>
      </c>
      <c r="AL817">
        <f t="shared" ca="1" si="607"/>
        <v>6003</v>
      </c>
      <c r="AM817">
        <f t="shared" ca="1" si="608"/>
        <v>0</v>
      </c>
      <c r="AN817">
        <f t="shared" ca="1" si="609"/>
        <v>0</v>
      </c>
      <c r="AO817">
        <f t="shared" ca="1" si="610"/>
        <v>0</v>
      </c>
      <c r="AP817">
        <f t="shared" ca="1" si="611"/>
        <v>0</v>
      </c>
      <c r="AQ817" t="str">
        <f t="shared" ca="1" si="617"/>
        <v>12,1002,1;12,1002,1;12,2003,1;12,2002,1;12,3003,1;12,3003,1;12,4002,1;12,4002,1;12,5003,1;12,5003,1;12,6002,1;12,6003,1</v>
      </c>
    </row>
    <row r="818" spans="1:43" x14ac:dyDescent="0.15">
      <c r="A818">
        <f t="shared" si="574"/>
        <v>1610</v>
      </c>
      <c r="B818">
        <f t="shared" si="613"/>
        <v>16</v>
      </c>
      <c r="C818">
        <f t="shared" si="614"/>
        <v>10</v>
      </c>
      <c r="D818">
        <f t="shared" si="615"/>
        <v>3</v>
      </c>
      <c r="E818">
        <f t="shared" si="615"/>
        <v>3</v>
      </c>
      <c r="F818" s="4">
        <f t="shared" si="575"/>
        <v>3</v>
      </c>
      <c r="G818">
        <f t="shared" ca="1" si="576"/>
        <v>1002</v>
      </c>
      <c r="H818">
        <f t="shared" ca="1" si="577"/>
        <v>1003</v>
      </c>
      <c r="I818">
        <f t="shared" ca="1" si="578"/>
        <v>1002</v>
      </c>
      <c r="J818">
        <f t="shared" ca="1" si="579"/>
        <v>0</v>
      </c>
      <c r="K818">
        <f t="shared" ca="1" si="580"/>
        <v>0</v>
      </c>
      <c r="L818">
        <f t="shared" ca="1" si="581"/>
        <v>0</v>
      </c>
      <c r="M818">
        <f t="shared" ca="1" si="582"/>
        <v>2002</v>
      </c>
      <c r="N818">
        <f t="shared" ca="1" si="583"/>
        <v>2002</v>
      </c>
      <c r="O818">
        <f t="shared" ca="1" si="584"/>
        <v>2003</v>
      </c>
      <c r="P818">
        <f t="shared" ca="1" si="585"/>
        <v>0</v>
      </c>
      <c r="Q818">
        <f t="shared" ca="1" si="586"/>
        <v>0</v>
      </c>
      <c r="R818">
        <f t="shared" ca="1" si="587"/>
        <v>0</v>
      </c>
      <c r="S818">
        <f t="shared" ca="1" si="588"/>
        <v>3003</v>
      </c>
      <c r="T818">
        <f t="shared" ca="1" si="589"/>
        <v>3003</v>
      </c>
      <c r="U818">
        <f t="shared" ca="1" si="590"/>
        <v>3003</v>
      </c>
      <c r="V818">
        <f t="shared" ca="1" si="591"/>
        <v>0</v>
      </c>
      <c r="W818">
        <f t="shared" ca="1" si="592"/>
        <v>0</v>
      </c>
      <c r="X818">
        <f t="shared" ca="1" si="593"/>
        <v>0</v>
      </c>
      <c r="Y818">
        <f t="shared" ca="1" si="594"/>
        <v>4002</v>
      </c>
      <c r="Z818">
        <f t="shared" ca="1" si="595"/>
        <v>4003</v>
      </c>
      <c r="AA818">
        <f t="shared" ca="1" si="596"/>
        <v>4003</v>
      </c>
      <c r="AB818">
        <f t="shared" ca="1" si="597"/>
        <v>0</v>
      </c>
      <c r="AC818">
        <f t="shared" ca="1" si="598"/>
        <v>0</v>
      </c>
      <c r="AD818">
        <f t="shared" ca="1" si="599"/>
        <v>0</v>
      </c>
      <c r="AE818">
        <f t="shared" ca="1" si="600"/>
        <v>5002</v>
      </c>
      <c r="AF818">
        <f t="shared" ca="1" si="601"/>
        <v>5002</v>
      </c>
      <c r="AG818">
        <f t="shared" ca="1" si="602"/>
        <v>5003</v>
      </c>
      <c r="AH818">
        <f t="shared" ca="1" si="603"/>
        <v>0</v>
      </c>
      <c r="AI818">
        <f t="shared" ca="1" si="604"/>
        <v>0</v>
      </c>
      <c r="AJ818">
        <f t="shared" ca="1" si="605"/>
        <v>0</v>
      </c>
      <c r="AK818">
        <f t="shared" ca="1" si="606"/>
        <v>6002</v>
      </c>
      <c r="AL818">
        <f t="shared" ca="1" si="607"/>
        <v>6002</v>
      </c>
      <c r="AM818">
        <f t="shared" ca="1" si="608"/>
        <v>6003</v>
      </c>
      <c r="AN818">
        <f t="shared" ca="1" si="609"/>
        <v>0</v>
      </c>
      <c r="AO818">
        <f t="shared" ca="1" si="610"/>
        <v>0</v>
      </c>
      <c r="AP818">
        <f t="shared" ca="1" si="611"/>
        <v>0</v>
      </c>
      <c r="AQ818" t="str">
        <f t="shared" ca="1" si="617"/>
        <v>12,1002,1;12,1003,1;12,2002,1;12,2002,1;12,3003,1;12,3003,1;12,4002,1;12,4003,1;12,5002,1;12,5002,1;12,6002,1;12,6002,1</v>
      </c>
    </row>
    <row r="819" spans="1:43" x14ac:dyDescent="0.15">
      <c r="A819">
        <f t="shared" si="574"/>
        <v>1710</v>
      </c>
      <c r="B819">
        <f t="shared" si="613"/>
        <v>17</v>
      </c>
      <c r="C819">
        <f t="shared" si="614"/>
        <v>10</v>
      </c>
      <c r="D819">
        <f t="shared" si="615"/>
        <v>3</v>
      </c>
      <c r="E819">
        <f t="shared" si="615"/>
        <v>3</v>
      </c>
      <c r="F819" s="4">
        <f t="shared" si="575"/>
        <v>3</v>
      </c>
      <c r="G819">
        <f t="shared" ca="1" si="576"/>
        <v>1003</v>
      </c>
      <c r="H819">
        <f t="shared" ca="1" si="577"/>
        <v>1003</v>
      </c>
      <c r="I819">
        <f t="shared" ca="1" si="578"/>
        <v>1003</v>
      </c>
      <c r="J819">
        <f t="shared" ca="1" si="579"/>
        <v>0</v>
      </c>
      <c r="K819">
        <f t="shared" ca="1" si="580"/>
        <v>0</v>
      </c>
      <c r="L819">
        <f t="shared" ca="1" si="581"/>
        <v>0</v>
      </c>
      <c r="M819">
        <f t="shared" ca="1" si="582"/>
        <v>2002</v>
      </c>
      <c r="N819">
        <f t="shared" ca="1" si="583"/>
        <v>2002</v>
      </c>
      <c r="O819">
        <f t="shared" ca="1" si="584"/>
        <v>2003</v>
      </c>
      <c r="P819">
        <f t="shared" ca="1" si="585"/>
        <v>0</v>
      </c>
      <c r="Q819">
        <f t="shared" ca="1" si="586"/>
        <v>0</v>
      </c>
      <c r="R819">
        <f t="shared" ca="1" si="587"/>
        <v>0</v>
      </c>
      <c r="S819">
        <f t="shared" ca="1" si="588"/>
        <v>3002</v>
      </c>
      <c r="T819">
        <f t="shared" ca="1" si="589"/>
        <v>3003</v>
      </c>
      <c r="U819">
        <f t="shared" ca="1" si="590"/>
        <v>3002</v>
      </c>
      <c r="V819">
        <f t="shared" ca="1" si="591"/>
        <v>0</v>
      </c>
      <c r="W819">
        <f t="shared" ca="1" si="592"/>
        <v>0</v>
      </c>
      <c r="X819">
        <f t="shared" ca="1" si="593"/>
        <v>0</v>
      </c>
      <c r="Y819">
        <f t="shared" ca="1" si="594"/>
        <v>4003</v>
      </c>
      <c r="Z819">
        <f t="shared" ca="1" si="595"/>
        <v>4003</v>
      </c>
      <c r="AA819">
        <f t="shared" ca="1" si="596"/>
        <v>4002</v>
      </c>
      <c r="AB819">
        <f t="shared" ca="1" si="597"/>
        <v>0</v>
      </c>
      <c r="AC819">
        <f t="shared" ca="1" si="598"/>
        <v>0</v>
      </c>
      <c r="AD819">
        <f t="shared" ca="1" si="599"/>
        <v>0</v>
      </c>
      <c r="AE819">
        <f t="shared" ca="1" si="600"/>
        <v>5002</v>
      </c>
      <c r="AF819">
        <f t="shared" ca="1" si="601"/>
        <v>5002</v>
      </c>
      <c r="AG819">
        <f t="shared" ca="1" si="602"/>
        <v>5002</v>
      </c>
      <c r="AH819">
        <f t="shared" ca="1" si="603"/>
        <v>0</v>
      </c>
      <c r="AI819">
        <f t="shared" ca="1" si="604"/>
        <v>0</v>
      </c>
      <c r="AJ819">
        <f t="shared" ca="1" si="605"/>
        <v>0</v>
      </c>
      <c r="AK819">
        <f t="shared" ca="1" si="606"/>
        <v>6002</v>
      </c>
      <c r="AL819">
        <f t="shared" ca="1" si="607"/>
        <v>6003</v>
      </c>
      <c r="AM819">
        <f t="shared" ca="1" si="608"/>
        <v>6002</v>
      </c>
      <c r="AN819">
        <f t="shared" ca="1" si="609"/>
        <v>0</v>
      </c>
      <c r="AO819">
        <f t="shared" ca="1" si="610"/>
        <v>0</v>
      </c>
      <c r="AP819">
        <f t="shared" ca="1" si="611"/>
        <v>0</v>
      </c>
      <c r="AQ819" t="str">
        <f t="shared" ref="AQ819:AQ822" ca="1" si="618">"12,"&amp;G819&amp;",1;12,"&amp;OFFSET(G819,0,1)&amp;",1;12,"&amp;OFFSET(G819,0,2)&amp;",1;12,"&amp;OFFSET(G819,0,6)&amp;",1;12,"&amp;OFFSET(G819,0,7)&amp;",1;12,"&amp;OFFSET(G819,0,8)&amp;",1;12,"&amp;OFFSET(G819,0,12)&amp;",1;12,"&amp;OFFSET(G819,0,13)&amp;",1;12,"&amp;OFFSET(G819,0,14)&amp;",1;12,"&amp;OFFSET(G819,0,18)&amp;",1;12,"&amp;OFFSET(G819,0,19)&amp;",1;12,"&amp;OFFSET(G819,0,20)&amp;",1;12,"&amp;OFFSET(G819,0,24)&amp;",1;12,"&amp;OFFSET(G819,0,25)&amp;",1;12,"&amp;OFFSET(G819,0,26)&amp;",1;12,"&amp;OFFSET(G819,0,30)&amp;",1;12,"&amp;OFFSET(G819,0,31)&amp;",1;12,"&amp;OFFSET(G819,0,32)&amp;",1"</f>
        <v>12,1003,1;12,1003,1;12,1003,1;12,2002,1;12,2002,1;12,2003,1;12,3002,1;12,3003,1;12,3002,1;12,4003,1;12,4003,1;12,4002,1;12,5002,1;12,5002,1;12,5002,1;12,6002,1;12,6003,1;12,6002,1</v>
      </c>
    </row>
    <row r="820" spans="1:43" x14ac:dyDescent="0.15">
      <c r="A820">
        <f t="shared" si="574"/>
        <v>1810</v>
      </c>
      <c r="B820">
        <f t="shared" si="613"/>
        <v>18</v>
      </c>
      <c r="C820">
        <f t="shared" si="614"/>
        <v>10</v>
      </c>
      <c r="D820">
        <f t="shared" si="615"/>
        <v>3</v>
      </c>
      <c r="E820">
        <f t="shared" si="615"/>
        <v>3</v>
      </c>
      <c r="F820" s="4">
        <f t="shared" si="575"/>
        <v>3</v>
      </c>
      <c r="G820">
        <f t="shared" ca="1" si="576"/>
        <v>1002</v>
      </c>
      <c r="H820">
        <f t="shared" ca="1" si="577"/>
        <v>1003</v>
      </c>
      <c r="I820">
        <f t="shared" ca="1" si="578"/>
        <v>1003</v>
      </c>
      <c r="J820">
        <f t="shared" ca="1" si="579"/>
        <v>0</v>
      </c>
      <c r="K820">
        <f t="shared" ca="1" si="580"/>
        <v>0</v>
      </c>
      <c r="L820">
        <f t="shared" ca="1" si="581"/>
        <v>0</v>
      </c>
      <c r="M820">
        <f t="shared" ca="1" si="582"/>
        <v>2002</v>
      </c>
      <c r="N820">
        <f t="shared" ca="1" si="583"/>
        <v>2003</v>
      </c>
      <c r="O820">
        <f t="shared" ca="1" si="584"/>
        <v>2003</v>
      </c>
      <c r="P820">
        <f t="shared" ca="1" si="585"/>
        <v>0</v>
      </c>
      <c r="Q820">
        <f t="shared" ca="1" si="586"/>
        <v>0</v>
      </c>
      <c r="R820">
        <f t="shared" ca="1" si="587"/>
        <v>0</v>
      </c>
      <c r="S820">
        <f t="shared" ca="1" si="588"/>
        <v>3003</v>
      </c>
      <c r="T820">
        <f t="shared" ca="1" si="589"/>
        <v>3002</v>
      </c>
      <c r="U820">
        <f t="shared" ca="1" si="590"/>
        <v>3002</v>
      </c>
      <c r="V820">
        <f t="shared" ca="1" si="591"/>
        <v>0</v>
      </c>
      <c r="W820">
        <f t="shared" ca="1" si="592"/>
        <v>0</v>
      </c>
      <c r="X820">
        <f t="shared" ca="1" si="593"/>
        <v>0</v>
      </c>
      <c r="Y820">
        <f t="shared" ca="1" si="594"/>
        <v>4002</v>
      </c>
      <c r="Z820">
        <f t="shared" ca="1" si="595"/>
        <v>4003</v>
      </c>
      <c r="AA820">
        <f t="shared" ca="1" si="596"/>
        <v>4003</v>
      </c>
      <c r="AB820">
        <f t="shared" ca="1" si="597"/>
        <v>0</v>
      </c>
      <c r="AC820">
        <f t="shared" ca="1" si="598"/>
        <v>0</v>
      </c>
      <c r="AD820">
        <f t="shared" ca="1" si="599"/>
        <v>0</v>
      </c>
      <c r="AE820">
        <f t="shared" ca="1" si="600"/>
        <v>5003</v>
      </c>
      <c r="AF820">
        <f t="shared" ca="1" si="601"/>
        <v>5002</v>
      </c>
      <c r="AG820">
        <f t="shared" ca="1" si="602"/>
        <v>5002</v>
      </c>
      <c r="AH820">
        <f t="shared" ca="1" si="603"/>
        <v>0</v>
      </c>
      <c r="AI820">
        <f t="shared" ca="1" si="604"/>
        <v>0</v>
      </c>
      <c r="AJ820">
        <f t="shared" ca="1" si="605"/>
        <v>0</v>
      </c>
      <c r="AK820">
        <f t="shared" ca="1" si="606"/>
        <v>6003</v>
      </c>
      <c r="AL820">
        <f t="shared" ca="1" si="607"/>
        <v>6002</v>
      </c>
      <c r="AM820">
        <f t="shared" ca="1" si="608"/>
        <v>6003</v>
      </c>
      <c r="AN820">
        <f t="shared" ca="1" si="609"/>
        <v>0</v>
      </c>
      <c r="AO820">
        <f t="shared" ca="1" si="610"/>
        <v>0</v>
      </c>
      <c r="AP820">
        <f t="shared" ca="1" si="611"/>
        <v>0</v>
      </c>
      <c r="AQ820" t="str">
        <f t="shared" ca="1" si="618"/>
        <v>12,1002,1;12,1003,1;12,1003,1;12,2002,1;12,2003,1;12,2003,1;12,3003,1;12,3002,1;12,3002,1;12,4002,1;12,4003,1;12,4003,1;12,5003,1;12,5002,1;12,5002,1;12,6003,1;12,6002,1;12,6003,1</v>
      </c>
    </row>
    <row r="821" spans="1:43" x14ac:dyDescent="0.15">
      <c r="A821">
        <f t="shared" si="574"/>
        <v>1910</v>
      </c>
      <c r="B821">
        <f t="shared" si="613"/>
        <v>19</v>
      </c>
      <c r="C821">
        <f t="shared" si="614"/>
        <v>10</v>
      </c>
      <c r="D821">
        <f t="shared" si="615"/>
        <v>3</v>
      </c>
      <c r="E821">
        <f t="shared" si="615"/>
        <v>3</v>
      </c>
      <c r="F821" s="4">
        <f t="shared" si="575"/>
        <v>3</v>
      </c>
      <c r="G821">
        <f t="shared" ca="1" si="576"/>
        <v>1003</v>
      </c>
      <c r="H821">
        <f t="shared" ca="1" si="577"/>
        <v>1003</v>
      </c>
      <c r="I821">
        <f t="shared" ca="1" si="578"/>
        <v>1003</v>
      </c>
      <c r="J821">
        <f t="shared" ca="1" si="579"/>
        <v>0</v>
      </c>
      <c r="K821">
        <f t="shared" ca="1" si="580"/>
        <v>0</v>
      </c>
      <c r="L821">
        <f t="shared" ca="1" si="581"/>
        <v>0</v>
      </c>
      <c r="M821">
        <f t="shared" ca="1" si="582"/>
        <v>2002</v>
      </c>
      <c r="N821">
        <f t="shared" ca="1" si="583"/>
        <v>2003</v>
      </c>
      <c r="O821">
        <f t="shared" ca="1" si="584"/>
        <v>2002</v>
      </c>
      <c r="P821">
        <f t="shared" ca="1" si="585"/>
        <v>0</v>
      </c>
      <c r="Q821">
        <f t="shared" ca="1" si="586"/>
        <v>0</v>
      </c>
      <c r="R821">
        <f t="shared" ca="1" si="587"/>
        <v>0</v>
      </c>
      <c r="S821">
        <f t="shared" ca="1" si="588"/>
        <v>3003</v>
      </c>
      <c r="T821">
        <f t="shared" ca="1" si="589"/>
        <v>3003</v>
      </c>
      <c r="U821">
        <f t="shared" ca="1" si="590"/>
        <v>3002</v>
      </c>
      <c r="V821">
        <f t="shared" ca="1" si="591"/>
        <v>0</v>
      </c>
      <c r="W821">
        <f t="shared" ca="1" si="592"/>
        <v>0</v>
      </c>
      <c r="X821">
        <f t="shared" ca="1" si="593"/>
        <v>0</v>
      </c>
      <c r="Y821">
        <f t="shared" ca="1" si="594"/>
        <v>4003</v>
      </c>
      <c r="Z821">
        <f t="shared" ca="1" si="595"/>
        <v>4002</v>
      </c>
      <c r="AA821">
        <f t="shared" ca="1" si="596"/>
        <v>4002</v>
      </c>
      <c r="AB821">
        <f t="shared" ca="1" si="597"/>
        <v>0</v>
      </c>
      <c r="AC821">
        <f t="shared" ca="1" si="598"/>
        <v>0</v>
      </c>
      <c r="AD821">
        <f t="shared" ca="1" si="599"/>
        <v>0</v>
      </c>
      <c r="AE821">
        <f t="shared" ca="1" si="600"/>
        <v>5002</v>
      </c>
      <c r="AF821">
        <f t="shared" ca="1" si="601"/>
        <v>5002</v>
      </c>
      <c r="AG821">
        <f t="shared" ca="1" si="602"/>
        <v>5003</v>
      </c>
      <c r="AH821">
        <f t="shared" ca="1" si="603"/>
        <v>0</v>
      </c>
      <c r="AI821">
        <f t="shared" ca="1" si="604"/>
        <v>0</v>
      </c>
      <c r="AJ821">
        <f t="shared" ca="1" si="605"/>
        <v>0</v>
      </c>
      <c r="AK821">
        <f t="shared" ca="1" si="606"/>
        <v>6002</v>
      </c>
      <c r="AL821">
        <f t="shared" ca="1" si="607"/>
        <v>6002</v>
      </c>
      <c r="AM821">
        <f t="shared" ca="1" si="608"/>
        <v>6003</v>
      </c>
      <c r="AN821">
        <f t="shared" ca="1" si="609"/>
        <v>0</v>
      </c>
      <c r="AO821">
        <f t="shared" ca="1" si="610"/>
        <v>0</v>
      </c>
      <c r="AP821">
        <f t="shared" ca="1" si="611"/>
        <v>0</v>
      </c>
      <c r="AQ821" t="str">
        <f t="shared" ca="1" si="618"/>
        <v>12,1003,1;12,1003,1;12,1003,1;12,2002,1;12,2003,1;12,2002,1;12,3003,1;12,3003,1;12,3002,1;12,4003,1;12,4002,1;12,4002,1;12,5002,1;12,5002,1;12,5003,1;12,6002,1;12,6002,1;12,6003,1</v>
      </c>
    </row>
    <row r="822" spans="1:43" x14ac:dyDescent="0.15">
      <c r="A822">
        <f t="shared" si="574"/>
        <v>2010</v>
      </c>
      <c r="B822">
        <f t="shared" si="613"/>
        <v>20</v>
      </c>
      <c r="C822">
        <f t="shared" si="614"/>
        <v>10</v>
      </c>
      <c r="D822">
        <f t="shared" si="615"/>
        <v>3</v>
      </c>
      <c r="E822">
        <f t="shared" si="615"/>
        <v>4</v>
      </c>
      <c r="F822" s="4">
        <f t="shared" si="575"/>
        <v>4</v>
      </c>
      <c r="G822">
        <f t="shared" ca="1" si="576"/>
        <v>1002</v>
      </c>
      <c r="H822">
        <f t="shared" ca="1" si="577"/>
        <v>1003</v>
      </c>
      <c r="I822">
        <f t="shared" ca="1" si="578"/>
        <v>1002</v>
      </c>
      <c r="J822">
        <f t="shared" ca="1" si="579"/>
        <v>0</v>
      </c>
      <c r="K822">
        <f t="shared" ca="1" si="580"/>
        <v>0</v>
      </c>
      <c r="L822">
        <f t="shared" ca="1" si="581"/>
        <v>0</v>
      </c>
      <c r="M822">
        <f t="shared" ca="1" si="582"/>
        <v>2002</v>
      </c>
      <c r="N822">
        <f t="shared" ca="1" si="583"/>
        <v>2004</v>
      </c>
      <c r="O822">
        <f t="shared" ca="1" si="584"/>
        <v>2004</v>
      </c>
      <c r="P822">
        <f t="shared" ca="1" si="585"/>
        <v>0</v>
      </c>
      <c r="Q822">
        <f t="shared" ca="1" si="586"/>
        <v>0</v>
      </c>
      <c r="R822">
        <f t="shared" ca="1" si="587"/>
        <v>0</v>
      </c>
      <c r="S822">
        <f t="shared" ca="1" si="588"/>
        <v>3002</v>
      </c>
      <c r="T822">
        <f t="shared" ca="1" si="589"/>
        <v>3002</v>
      </c>
      <c r="U822">
        <f t="shared" ca="1" si="590"/>
        <v>3004</v>
      </c>
      <c r="V822">
        <f t="shared" ca="1" si="591"/>
        <v>0</v>
      </c>
      <c r="W822">
        <f t="shared" ca="1" si="592"/>
        <v>0</v>
      </c>
      <c r="X822">
        <f t="shared" ca="1" si="593"/>
        <v>0</v>
      </c>
      <c r="Y822">
        <f t="shared" ca="1" si="594"/>
        <v>4002</v>
      </c>
      <c r="Z822">
        <f t="shared" ca="1" si="595"/>
        <v>4002</v>
      </c>
      <c r="AA822">
        <f t="shared" ca="1" si="596"/>
        <v>4004</v>
      </c>
      <c r="AB822">
        <f t="shared" ca="1" si="597"/>
        <v>0</v>
      </c>
      <c r="AC822">
        <f t="shared" ca="1" si="598"/>
        <v>0</v>
      </c>
      <c r="AD822">
        <f t="shared" ca="1" si="599"/>
        <v>0</v>
      </c>
      <c r="AE822">
        <f t="shared" ca="1" si="600"/>
        <v>5004</v>
      </c>
      <c r="AF822">
        <f t="shared" ca="1" si="601"/>
        <v>5002</v>
      </c>
      <c r="AG822">
        <f t="shared" ca="1" si="602"/>
        <v>5002</v>
      </c>
      <c r="AH822">
        <f t="shared" ca="1" si="603"/>
        <v>0</v>
      </c>
      <c r="AI822">
        <f t="shared" ca="1" si="604"/>
        <v>0</v>
      </c>
      <c r="AJ822">
        <f t="shared" ca="1" si="605"/>
        <v>0</v>
      </c>
      <c r="AK822">
        <f t="shared" ca="1" si="606"/>
        <v>6004</v>
      </c>
      <c r="AL822">
        <f t="shared" ca="1" si="607"/>
        <v>6003</v>
      </c>
      <c r="AM822">
        <f t="shared" ca="1" si="608"/>
        <v>6004</v>
      </c>
      <c r="AN822">
        <f t="shared" ca="1" si="609"/>
        <v>0</v>
      </c>
      <c r="AO822">
        <f t="shared" ca="1" si="610"/>
        <v>0</v>
      </c>
      <c r="AP822">
        <f t="shared" ca="1" si="611"/>
        <v>0</v>
      </c>
      <c r="AQ822" t="str">
        <f t="shared" ca="1" si="618"/>
        <v>12,1002,1;12,1003,1;12,1002,1;12,2002,1;12,2004,1;12,2004,1;12,3002,1;12,3002,1;12,3004,1;12,4002,1;12,4002,1;12,4004,1;12,5004,1;12,5002,1;12,5002,1;12,6004,1;12,6003,1;12,6004,1</v>
      </c>
    </row>
    <row r="823" spans="1:43" x14ac:dyDescent="0.15">
      <c r="A823">
        <f t="shared" si="574"/>
        <v>2110</v>
      </c>
      <c r="B823">
        <f t="shared" si="613"/>
        <v>21</v>
      </c>
      <c r="C823">
        <f t="shared" si="614"/>
        <v>10</v>
      </c>
      <c r="D823">
        <f t="shared" ref="D823:E842" si="619">D743</f>
        <v>4</v>
      </c>
      <c r="E823">
        <f t="shared" si="619"/>
        <v>4</v>
      </c>
      <c r="F823" s="4">
        <f t="shared" si="575"/>
        <v>4</v>
      </c>
      <c r="G823">
        <f t="shared" ca="1" si="576"/>
        <v>1002</v>
      </c>
      <c r="H823">
        <f t="shared" ca="1" si="577"/>
        <v>1003</v>
      </c>
      <c r="I823">
        <f t="shared" ca="1" si="578"/>
        <v>1004</v>
      </c>
      <c r="J823">
        <f t="shared" ca="1" si="579"/>
        <v>1002</v>
      </c>
      <c r="K823">
        <f t="shared" ca="1" si="580"/>
        <v>0</v>
      </c>
      <c r="L823">
        <f t="shared" ca="1" si="581"/>
        <v>0</v>
      </c>
      <c r="M823">
        <f t="shared" ca="1" si="582"/>
        <v>2004</v>
      </c>
      <c r="N823">
        <f t="shared" ca="1" si="583"/>
        <v>2002</v>
      </c>
      <c r="O823">
        <f t="shared" ca="1" si="584"/>
        <v>2003</v>
      </c>
      <c r="P823">
        <f t="shared" ca="1" si="585"/>
        <v>2002</v>
      </c>
      <c r="Q823">
        <f t="shared" ca="1" si="586"/>
        <v>0</v>
      </c>
      <c r="R823">
        <f t="shared" ca="1" si="587"/>
        <v>0</v>
      </c>
      <c r="S823">
        <f t="shared" ca="1" si="588"/>
        <v>3002</v>
      </c>
      <c r="T823">
        <f t="shared" ca="1" si="589"/>
        <v>3002</v>
      </c>
      <c r="U823">
        <f t="shared" ca="1" si="590"/>
        <v>3002</v>
      </c>
      <c r="V823">
        <f t="shared" ca="1" si="591"/>
        <v>3002</v>
      </c>
      <c r="W823">
        <f t="shared" ca="1" si="592"/>
        <v>0</v>
      </c>
      <c r="X823">
        <f t="shared" ca="1" si="593"/>
        <v>0</v>
      </c>
      <c r="Y823">
        <f t="shared" ca="1" si="594"/>
        <v>4004</v>
      </c>
      <c r="Z823">
        <f t="shared" ca="1" si="595"/>
        <v>4002</v>
      </c>
      <c r="AA823">
        <f t="shared" ca="1" si="596"/>
        <v>4004</v>
      </c>
      <c r="AB823">
        <f t="shared" ca="1" si="597"/>
        <v>4003</v>
      </c>
      <c r="AC823">
        <f t="shared" ca="1" si="598"/>
        <v>0</v>
      </c>
      <c r="AD823">
        <f t="shared" ca="1" si="599"/>
        <v>0</v>
      </c>
      <c r="AE823">
        <f t="shared" ca="1" si="600"/>
        <v>5002</v>
      </c>
      <c r="AF823">
        <f t="shared" ca="1" si="601"/>
        <v>5002</v>
      </c>
      <c r="AG823">
        <f t="shared" ca="1" si="602"/>
        <v>5004</v>
      </c>
      <c r="AH823">
        <f t="shared" ca="1" si="603"/>
        <v>5003</v>
      </c>
      <c r="AI823">
        <f t="shared" ca="1" si="604"/>
        <v>0</v>
      </c>
      <c r="AJ823">
        <f t="shared" ca="1" si="605"/>
        <v>0</v>
      </c>
      <c r="AK823">
        <f t="shared" ca="1" si="606"/>
        <v>6002</v>
      </c>
      <c r="AL823">
        <f t="shared" ca="1" si="607"/>
        <v>6002</v>
      </c>
      <c r="AM823">
        <f t="shared" ca="1" si="608"/>
        <v>6002</v>
      </c>
      <c r="AN823">
        <f t="shared" ca="1" si="609"/>
        <v>6003</v>
      </c>
      <c r="AO823">
        <f t="shared" ca="1" si="610"/>
        <v>0</v>
      </c>
      <c r="AP823">
        <f t="shared" ca="1" si="611"/>
        <v>0</v>
      </c>
      <c r="AQ823" t="str">
        <f t="shared" ref="AQ823:AQ827" ca="1" si="620">"12,"&amp;G823&amp;",1;12,"&amp;OFFSET(G823,0,1)&amp;",1;12,"&amp;OFFSET(G823,0,2)&amp;",1;12,"&amp;OFFSET(G823,0,3)&amp;",1;12,"&amp;OFFSET(G823,0,6)&amp;",1;12,"&amp;OFFSET(G823,0,7)&amp;",1;12,"&amp;OFFSET(G823,0,8)&amp;",1;12,"&amp;OFFSET(G823,0,9)&amp;",1;12,"&amp;OFFSET(G823,0,12)&amp;",1;12,"&amp;OFFSET(G823,0,13)&amp;",1;12,"&amp;OFFSET(G823,0,14)&amp;",1;12,"&amp;OFFSET(G823,0,15)&amp;",1;12,"&amp;OFFSET(G823,0,18)&amp;",1;12,"&amp;OFFSET(G823,0,19)&amp;",1;12,"&amp;OFFSET(G823,0,20)&amp;",1;12,"&amp;OFFSET(G823,0,21)&amp;",1;12,"&amp;OFFSET(G823,0,24)&amp;",1;12,"&amp;OFFSET(G823,0,25)&amp;",1;12,"&amp;OFFSET(G823,0,26)&amp;",1;12,"&amp;OFFSET(G823,0,27)&amp;",1;12,"&amp;OFFSET(G823,0,30)&amp;",1;12,"&amp;OFFSET(G823,0,31)&amp;",1;12,"&amp;OFFSET(G823,0,32)&amp;",1;12,"&amp;OFFSET(G823,0,33)&amp;",1"</f>
        <v>12,1002,1;12,1003,1;12,1004,1;12,1002,1;12,2004,1;12,2002,1;12,2003,1;12,2002,1;12,3002,1;12,3002,1;12,3002,1;12,3002,1;12,4004,1;12,4002,1;12,4004,1;12,4003,1;12,5002,1;12,5002,1;12,5004,1;12,5003,1;12,6002,1;12,6002,1;12,6002,1;12,6003,1</v>
      </c>
    </row>
    <row r="824" spans="1:43" x14ac:dyDescent="0.15">
      <c r="A824">
        <f t="shared" si="574"/>
        <v>2210</v>
      </c>
      <c r="B824">
        <f t="shared" si="613"/>
        <v>22</v>
      </c>
      <c r="C824">
        <f t="shared" si="614"/>
        <v>10</v>
      </c>
      <c r="D824">
        <f t="shared" si="619"/>
        <v>4</v>
      </c>
      <c r="E824">
        <f t="shared" si="619"/>
        <v>4</v>
      </c>
      <c r="F824" s="4">
        <f t="shared" si="575"/>
        <v>4</v>
      </c>
      <c r="G824">
        <f t="shared" ca="1" si="576"/>
        <v>1004</v>
      </c>
      <c r="H824">
        <f t="shared" ca="1" si="577"/>
        <v>1002</v>
      </c>
      <c r="I824">
        <f t="shared" ca="1" si="578"/>
        <v>1004</v>
      </c>
      <c r="J824">
        <f t="shared" ca="1" si="579"/>
        <v>1003</v>
      </c>
      <c r="K824">
        <f t="shared" ca="1" si="580"/>
        <v>0</v>
      </c>
      <c r="L824">
        <f t="shared" ca="1" si="581"/>
        <v>0</v>
      </c>
      <c r="M824">
        <f t="shared" ca="1" si="582"/>
        <v>2003</v>
      </c>
      <c r="N824">
        <f t="shared" ca="1" si="583"/>
        <v>2002</v>
      </c>
      <c r="O824">
        <f t="shared" ca="1" si="584"/>
        <v>2002</v>
      </c>
      <c r="P824">
        <f t="shared" ca="1" si="585"/>
        <v>2004</v>
      </c>
      <c r="Q824">
        <f t="shared" ca="1" si="586"/>
        <v>0</v>
      </c>
      <c r="R824">
        <f t="shared" ca="1" si="587"/>
        <v>0</v>
      </c>
      <c r="S824">
        <f t="shared" ca="1" si="588"/>
        <v>3002</v>
      </c>
      <c r="T824">
        <f t="shared" ca="1" si="589"/>
        <v>3004</v>
      </c>
      <c r="U824">
        <f t="shared" ca="1" si="590"/>
        <v>3002</v>
      </c>
      <c r="V824">
        <f t="shared" ca="1" si="591"/>
        <v>3002</v>
      </c>
      <c r="W824">
        <f t="shared" ca="1" si="592"/>
        <v>0</v>
      </c>
      <c r="X824">
        <f t="shared" ca="1" si="593"/>
        <v>0</v>
      </c>
      <c r="Y824">
        <f t="shared" ca="1" si="594"/>
        <v>4002</v>
      </c>
      <c r="Z824">
        <f t="shared" ca="1" si="595"/>
        <v>4004</v>
      </c>
      <c r="AA824">
        <f t="shared" ca="1" si="596"/>
        <v>4004</v>
      </c>
      <c r="AB824">
        <f t="shared" ca="1" si="597"/>
        <v>4004</v>
      </c>
      <c r="AC824">
        <f t="shared" ca="1" si="598"/>
        <v>0</v>
      </c>
      <c r="AD824">
        <f t="shared" ca="1" si="599"/>
        <v>0</v>
      </c>
      <c r="AE824">
        <f t="shared" ca="1" si="600"/>
        <v>5004</v>
      </c>
      <c r="AF824">
        <f t="shared" ca="1" si="601"/>
        <v>5004</v>
      </c>
      <c r="AG824">
        <f t="shared" ca="1" si="602"/>
        <v>5002</v>
      </c>
      <c r="AH824">
        <f t="shared" ca="1" si="603"/>
        <v>5003</v>
      </c>
      <c r="AI824">
        <f t="shared" ca="1" si="604"/>
        <v>0</v>
      </c>
      <c r="AJ824">
        <f t="shared" ca="1" si="605"/>
        <v>0</v>
      </c>
      <c r="AK824">
        <f t="shared" ca="1" si="606"/>
        <v>6003</v>
      </c>
      <c r="AL824">
        <f t="shared" ca="1" si="607"/>
        <v>6003</v>
      </c>
      <c r="AM824">
        <f t="shared" ca="1" si="608"/>
        <v>6002</v>
      </c>
      <c r="AN824">
        <f t="shared" ca="1" si="609"/>
        <v>6002</v>
      </c>
      <c r="AO824">
        <f t="shared" ca="1" si="610"/>
        <v>0</v>
      </c>
      <c r="AP824">
        <f t="shared" ca="1" si="611"/>
        <v>0</v>
      </c>
      <c r="AQ824" t="str">
        <f t="shared" ca="1" si="620"/>
        <v>12,1004,1;12,1002,1;12,1004,1;12,1003,1;12,2003,1;12,2002,1;12,2002,1;12,2004,1;12,3002,1;12,3004,1;12,3002,1;12,3002,1;12,4002,1;12,4004,1;12,4004,1;12,4004,1;12,5004,1;12,5004,1;12,5002,1;12,5003,1;12,6003,1;12,6003,1;12,6002,1;12,6002,1</v>
      </c>
    </row>
    <row r="825" spans="1:43" x14ac:dyDescent="0.15">
      <c r="A825">
        <f t="shared" si="574"/>
        <v>2310</v>
      </c>
      <c r="B825">
        <f t="shared" si="613"/>
        <v>23</v>
      </c>
      <c r="C825">
        <f t="shared" si="614"/>
        <v>10</v>
      </c>
      <c r="D825">
        <f t="shared" si="619"/>
        <v>4</v>
      </c>
      <c r="E825">
        <f t="shared" si="619"/>
        <v>4</v>
      </c>
      <c r="F825" s="4">
        <f t="shared" si="575"/>
        <v>4</v>
      </c>
      <c r="G825">
        <f t="shared" ca="1" si="576"/>
        <v>1004</v>
      </c>
      <c r="H825">
        <f t="shared" ca="1" si="577"/>
        <v>1003</v>
      </c>
      <c r="I825">
        <f t="shared" ca="1" si="578"/>
        <v>1002</v>
      </c>
      <c r="J825">
        <f t="shared" ca="1" si="579"/>
        <v>1002</v>
      </c>
      <c r="K825">
        <f t="shared" ca="1" si="580"/>
        <v>0</v>
      </c>
      <c r="L825">
        <f t="shared" ca="1" si="581"/>
        <v>0</v>
      </c>
      <c r="M825">
        <f t="shared" ca="1" si="582"/>
        <v>2004</v>
      </c>
      <c r="N825">
        <f t="shared" ca="1" si="583"/>
        <v>2004</v>
      </c>
      <c r="O825">
        <f t="shared" ca="1" si="584"/>
        <v>2003</v>
      </c>
      <c r="P825">
        <f t="shared" ca="1" si="585"/>
        <v>2002</v>
      </c>
      <c r="Q825">
        <f t="shared" ca="1" si="586"/>
        <v>0</v>
      </c>
      <c r="R825">
        <f t="shared" ca="1" si="587"/>
        <v>0</v>
      </c>
      <c r="S825">
        <f t="shared" ca="1" si="588"/>
        <v>3004</v>
      </c>
      <c r="T825">
        <f t="shared" ca="1" si="589"/>
        <v>3003</v>
      </c>
      <c r="U825">
        <f t="shared" ca="1" si="590"/>
        <v>3002</v>
      </c>
      <c r="V825">
        <f t="shared" ca="1" si="591"/>
        <v>3004</v>
      </c>
      <c r="W825">
        <f t="shared" ca="1" si="592"/>
        <v>0</v>
      </c>
      <c r="X825">
        <f t="shared" ca="1" si="593"/>
        <v>0</v>
      </c>
      <c r="Y825">
        <f t="shared" ca="1" si="594"/>
        <v>4004</v>
      </c>
      <c r="Z825">
        <f t="shared" ca="1" si="595"/>
        <v>4002</v>
      </c>
      <c r="AA825">
        <f t="shared" ca="1" si="596"/>
        <v>4003</v>
      </c>
      <c r="AB825">
        <f t="shared" ca="1" si="597"/>
        <v>4004</v>
      </c>
      <c r="AC825">
        <f t="shared" ca="1" si="598"/>
        <v>0</v>
      </c>
      <c r="AD825">
        <f t="shared" ca="1" si="599"/>
        <v>0</v>
      </c>
      <c r="AE825">
        <f t="shared" ca="1" si="600"/>
        <v>5002</v>
      </c>
      <c r="AF825">
        <f t="shared" ca="1" si="601"/>
        <v>5002</v>
      </c>
      <c r="AG825">
        <f t="shared" ca="1" si="602"/>
        <v>5002</v>
      </c>
      <c r="AH825">
        <f t="shared" ca="1" si="603"/>
        <v>5004</v>
      </c>
      <c r="AI825">
        <f t="shared" ca="1" si="604"/>
        <v>0</v>
      </c>
      <c r="AJ825">
        <f t="shared" ca="1" si="605"/>
        <v>0</v>
      </c>
      <c r="AK825">
        <f t="shared" ca="1" si="606"/>
        <v>6003</v>
      </c>
      <c r="AL825">
        <f t="shared" ca="1" si="607"/>
        <v>6003</v>
      </c>
      <c r="AM825">
        <f t="shared" ca="1" si="608"/>
        <v>6002</v>
      </c>
      <c r="AN825">
        <f t="shared" ca="1" si="609"/>
        <v>6002</v>
      </c>
      <c r="AO825">
        <f t="shared" ca="1" si="610"/>
        <v>0</v>
      </c>
      <c r="AP825">
        <f t="shared" ca="1" si="611"/>
        <v>0</v>
      </c>
      <c r="AQ825" t="str">
        <f t="shared" ca="1" si="620"/>
        <v>12,1004,1;12,1003,1;12,1002,1;12,1002,1;12,2004,1;12,2004,1;12,2003,1;12,2002,1;12,3004,1;12,3003,1;12,3002,1;12,3004,1;12,4004,1;12,4002,1;12,4003,1;12,4004,1;12,5002,1;12,5002,1;12,5002,1;12,5004,1;12,6003,1;12,6003,1;12,6002,1;12,6002,1</v>
      </c>
    </row>
    <row r="826" spans="1:43" x14ac:dyDescent="0.15">
      <c r="A826">
        <f t="shared" si="574"/>
        <v>2410</v>
      </c>
      <c r="B826">
        <f t="shared" si="613"/>
        <v>24</v>
      </c>
      <c r="C826">
        <f t="shared" si="614"/>
        <v>10</v>
      </c>
      <c r="D826">
        <f t="shared" si="619"/>
        <v>4</v>
      </c>
      <c r="E826">
        <f t="shared" si="619"/>
        <v>4</v>
      </c>
      <c r="F826" s="4">
        <f t="shared" si="575"/>
        <v>4</v>
      </c>
      <c r="G826">
        <f t="shared" ca="1" si="576"/>
        <v>1003</v>
      </c>
      <c r="H826">
        <f t="shared" ca="1" si="577"/>
        <v>1003</v>
      </c>
      <c r="I826">
        <f t="shared" ca="1" si="578"/>
        <v>1002</v>
      </c>
      <c r="J826">
        <f t="shared" ca="1" si="579"/>
        <v>1003</v>
      </c>
      <c r="K826">
        <f t="shared" ca="1" si="580"/>
        <v>0</v>
      </c>
      <c r="L826">
        <f t="shared" ca="1" si="581"/>
        <v>0</v>
      </c>
      <c r="M826">
        <f t="shared" ca="1" si="582"/>
        <v>2002</v>
      </c>
      <c r="N826">
        <f t="shared" ca="1" si="583"/>
        <v>2002</v>
      </c>
      <c r="O826">
        <f t="shared" ca="1" si="584"/>
        <v>2004</v>
      </c>
      <c r="P826">
        <f t="shared" ca="1" si="585"/>
        <v>2002</v>
      </c>
      <c r="Q826">
        <f t="shared" ca="1" si="586"/>
        <v>0</v>
      </c>
      <c r="R826">
        <f t="shared" ca="1" si="587"/>
        <v>0</v>
      </c>
      <c r="S826">
        <f t="shared" ca="1" si="588"/>
        <v>3003</v>
      </c>
      <c r="T826">
        <f t="shared" ca="1" si="589"/>
        <v>3004</v>
      </c>
      <c r="U826">
        <f t="shared" ca="1" si="590"/>
        <v>3004</v>
      </c>
      <c r="V826">
        <f t="shared" ca="1" si="591"/>
        <v>3004</v>
      </c>
      <c r="W826">
        <f t="shared" ca="1" si="592"/>
        <v>0</v>
      </c>
      <c r="X826">
        <f t="shared" ca="1" si="593"/>
        <v>0</v>
      </c>
      <c r="Y826">
        <f t="shared" ca="1" si="594"/>
        <v>4002</v>
      </c>
      <c r="Z826">
        <f t="shared" ca="1" si="595"/>
        <v>4004</v>
      </c>
      <c r="AA826">
        <f t="shared" ca="1" si="596"/>
        <v>4002</v>
      </c>
      <c r="AB826">
        <f t="shared" ca="1" si="597"/>
        <v>4003</v>
      </c>
      <c r="AC826">
        <f t="shared" ca="1" si="598"/>
        <v>0</v>
      </c>
      <c r="AD826">
        <f t="shared" ca="1" si="599"/>
        <v>0</v>
      </c>
      <c r="AE826">
        <f t="shared" ca="1" si="600"/>
        <v>5003</v>
      </c>
      <c r="AF826">
        <f t="shared" ca="1" si="601"/>
        <v>5002</v>
      </c>
      <c r="AG826">
        <f t="shared" ca="1" si="602"/>
        <v>5003</v>
      </c>
      <c r="AH826">
        <f t="shared" ca="1" si="603"/>
        <v>5003</v>
      </c>
      <c r="AI826">
        <f t="shared" ca="1" si="604"/>
        <v>0</v>
      </c>
      <c r="AJ826">
        <f t="shared" ca="1" si="605"/>
        <v>0</v>
      </c>
      <c r="AK826">
        <f t="shared" ca="1" si="606"/>
        <v>6003</v>
      </c>
      <c r="AL826">
        <f t="shared" ca="1" si="607"/>
        <v>6003</v>
      </c>
      <c r="AM826">
        <f t="shared" ca="1" si="608"/>
        <v>6002</v>
      </c>
      <c r="AN826">
        <f t="shared" ca="1" si="609"/>
        <v>6002</v>
      </c>
      <c r="AO826">
        <f t="shared" ca="1" si="610"/>
        <v>0</v>
      </c>
      <c r="AP826">
        <f t="shared" ca="1" si="611"/>
        <v>0</v>
      </c>
      <c r="AQ826" t="str">
        <f t="shared" ca="1" si="620"/>
        <v>12,1003,1;12,1003,1;12,1002,1;12,1003,1;12,2002,1;12,2002,1;12,2004,1;12,2002,1;12,3003,1;12,3004,1;12,3004,1;12,3004,1;12,4002,1;12,4004,1;12,4002,1;12,4003,1;12,5003,1;12,5002,1;12,5003,1;12,5003,1;12,6003,1;12,6003,1;12,6002,1;12,6002,1</v>
      </c>
    </row>
    <row r="827" spans="1:43" x14ac:dyDescent="0.15">
      <c r="A827">
        <f t="shared" si="574"/>
        <v>2510</v>
      </c>
      <c r="B827">
        <f t="shared" si="613"/>
        <v>25</v>
      </c>
      <c r="C827">
        <f t="shared" si="614"/>
        <v>10</v>
      </c>
      <c r="D827">
        <f t="shared" si="619"/>
        <v>4</v>
      </c>
      <c r="E827">
        <f t="shared" si="619"/>
        <v>4</v>
      </c>
      <c r="F827" s="4">
        <f t="shared" si="575"/>
        <v>4</v>
      </c>
      <c r="G827">
        <f t="shared" ca="1" si="576"/>
        <v>1002</v>
      </c>
      <c r="H827">
        <f t="shared" ca="1" si="577"/>
        <v>1004</v>
      </c>
      <c r="I827">
        <f t="shared" ca="1" si="578"/>
        <v>1003</v>
      </c>
      <c r="J827">
        <f t="shared" ca="1" si="579"/>
        <v>1004</v>
      </c>
      <c r="K827">
        <f t="shared" ca="1" si="580"/>
        <v>0</v>
      </c>
      <c r="L827">
        <f t="shared" ca="1" si="581"/>
        <v>0</v>
      </c>
      <c r="M827">
        <f t="shared" ca="1" si="582"/>
        <v>2002</v>
      </c>
      <c r="N827">
        <f t="shared" ca="1" si="583"/>
        <v>2003</v>
      </c>
      <c r="O827">
        <f t="shared" ca="1" si="584"/>
        <v>2004</v>
      </c>
      <c r="P827">
        <f t="shared" ca="1" si="585"/>
        <v>2002</v>
      </c>
      <c r="Q827">
        <f t="shared" ca="1" si="586"/>
        <v>0</v>
      </c>
      <c r="R827">
        <f t="shared" ca="1" si="587"/>
        <v>0</v>
      </c>
      <c r="S827">
        <f t="shared" ca="1" si="588"/>
        <v>3002</v>
      </c>
      <c r="T827">
        <f t="shared" ca="1" si="589"/>
        <v>3004</v>
      </c>
      <c r="U827">
        <f t="shared" ca="1" si="590"/>
        <v>3003</v>
      </c>
      <c r="V827">
        <f t="shared" ca="1" si="591"/>
        <v>3003</v>
      </c>
      <c r="W827">
        <f t="shared" ca="1" si="592"/>
        <v>0</v>
      </c>
      <c r="X827">
        <f t="shared" ca="1" si="593"/>
        <v>0</v>
      </c>
      <c r="Y827">
        <f t="shared" ca="1" si="594"/>
        <v>4003</v>
      </c>
      <c r="Z827">
        <f t="shared" ca="1" si="595"/>
        <v>4002</v>
      </c>
      <c r="AA827">
        <f t="shared" ca="1" si="596"/>
        <v>4004</v>
      </c>
      <c r="AB827">
        <f t="shared" ca="1" si="597"/>
        <v>4002</v>
      </c>
      <c r="AC827">
        <f t="shared" ca="1" si="598"/>
        <v>0</v>
      </c>
      <c r="AD827">
        <f t="shared" ca="1" si="599"/>
        <v>0</v>
      </c>
      <c r="AE827">
        <f t="shared" ca="1" si="600"/>
        <v>5002</v>
      </c>
      <c r="AF827">
        <f t="shared" ca="1" si="601"/>
        <v>5002</v>
      </c>
      <c r="AG827">
        <f t="shared" ca="1" si="602"/>
        <v>5003</v>
      </c>
      <c r="AH827">
        <f t="shared" ca="1" si="603"/>
        <v>5003</v>
      </c>
      <c r="AI827">
        <f t="shared" ca="1" si="604"/>
        <v>0</v>
      </c>
      <c r="AJ827">
        <f t="shared" ca="1" si="605"/>
        <v>0</v>
      </c>
      <c r="AK827">
        <f t="shared" ca="1" si="606"/>
        <v>6002</v>
      </c>
      <c r="AL827">
        <f t="shared" ca="1" si="607"/>
        <v>6002</v>
      </c>
      <c r="AM827">
        <f t="shared" ca="1" si="608"/>
        <v>6002</v>
      </c>
      <c r="AN827">
        <f t="shared" ca="1" si="609"/>
        <v>6002</v>
      </c>
      <c r="AO827">
        <f t="shared" ca="1" si="610"/>
        <v>0</v>
      </c>
      <c r="AP827">
        <f t="shared" ca="1" si="611"/>
        <v>0</v>
      </c>
      <c r="AQ827" t="str">
        <f t="shared" ca="1" si="620"/>
        <v>12,1002,1;12,1004,1;12,1003,1;12,1004,1;12,2002,1;12,2003,1;12,2004,1;12,2002,1;12,3002,1;12,3004,1;12,3003,1;12,3003,1;12,4003,1;12,4002,1;12,4004,1;12,4002,1;12,5002,1;12,5002,1;12,5003,1;12,5003,1;12,6002,1;12,6002,1;12,6002,1;12,6002,1</v>
      </c>
    </row>
    <row r="828" spans="1:43" x14ac:dyDescent="0.15">
      <c r="A828">
        <f t="shared" si="574"/>
        <v>2610</v>
      </c>
      <c r="B828">
        <f t="shared" si="613"/>
        <v>26</v>
      </c>
      <c r="C828">
        <f t="shared" si="614"/>
        <v>10</v>
      </c>
      <c r="D828">
        <f t="shared" si="619"/>
        <v>5</v>
      </c>
      <c r="E828">
        <f t="shared" si="619"/>
        <v>4</v>
      </c>
      <c r="F828" s="4">
        <f t="shared" si="575"/>
        <v>4</v>
      </c>
      <c r="G828">
        <f t="shared" ca="1" si="576"/>
        <v>1002</v>
      </c>
      <c r="H828">
        <f t="shared" ca="1" si="577"/>
        <v>1004</v>
      </c>
      <c r="I828">
        <f t="shared" ca="1" si="578"/>
        <v>1004</v>
      </c>
      <c r="J828">
        <f t="shared" ca="1" si="579"/>
        <v>1002</v>
      </c>
      <c r="K828">
        <f t="shared" ca="1" si="580"/>
        <v>1002</v>
      </c>
      <c r="L828">
        <f t="shared" ca="1" si="581"/>
        <v>0</v>
      </c>
      <c r="M828">
        <f t="shared" ca="1" si="582"/>
        <v>2004</v>
      </c>
      <c r="N828">
        <f t="shared" ca="1" si="583"/>
        <v>2002</v>
      </c>
      <c r="O828">
        <f t="shared" ca="1" si="584"/>
        <v>2002</v>
      </c>
      <c r="P828">
        <f t="shared" ca="1" si="585"/>
        <v>2002</v>
      </c>
      <c r="Q828">
        <f t="shared" ca="1" si="586"/>
        <v>2004</v>
      </c>
      <c r="R828">
        <f t="shared" ca="1" si="587"/>
        <v>0</v>
      </c>
      <c r="S828">
        <f t="shared" ca="1" si="588"/>
        <v>3002</v>
      </c>
      <c r="T828">
        <f t="shared" ca="1" si="589"/>
        <v>3002</v>
      </c>
      <c r="U828">
        <f t="shared" ca="1" si="590"/>
        <v>3004</v>
      </c>
      <c r="V828">
        <f t="shared" ca="1" si="591"/>
        <v>3002</v>
      </c>
      <c r="W828">
        <f t="shared" ca="1" si="592"/>
        <v>3002</v>
      </c>
      <c r="X828">
        <f t="shared" ca="1" si="593"/>
        <v>0</v>
      </c>
      <c r="Y828">
        <f t="shared" ca="1" si="594"/>
        <v>4003</v>
      </c>
      <c r="Z828">
        <f t="shared" ca="1" si="595"/>
        <v>4003</v>
      </c>
      <c r="AA828">
        <f t="shared" ca="1" si="596"/>
        <v>4002</v>
      </c>
      <c r="AB828">
        <f t="shared" ca="1" si="597"/>
        <v>4003</v>
      </c>
      <c r="AC828">
        <f t="shared" ca="1" si="598"/>
        <v>4002</v>
      </c>
      <c r="AD828">
        <f t="shared" ca="1" si="599"/>
        <v>0</v>
      </c>
      <c r="AE828">
        <f t="shared" ca="1" si="600"/>
        <v>5002</v>
      </c>
      <c r="AF828">
        <f t="shared" ca="1" si="601"/>
        <v>5004</v>
      </c>
      <c r="AG828">
        <f t="shared" ca="1" si="602"/>
        <v>5002</v>
      </c>
      <c r="AH828">
        <f t="shared" ca="1" si="603"/>
        <v>5004</v>
      </c>
      <c r="AI828">
        <f t="shared" ca="1" si="604"/>
        <v>5004</v>
      </c>
      <c r="AJ828">
        <f t="shared" ca="1" si="605"/>
        <v>0</v>
      </c>
      <c r="AK828">
        <f t="shared" ca="1" si="606"/>
        <v>6002</v>
      </c>
      <c r="AL828">
        <f t="shared" ca="1" si="607"/>
        <v>6004</v>
      </c>
      <c r="AM828">
        <f t="shared" ca="1" si="608"/>
        <v>6004</v>
      </c>
      <c r="AN828">
        <f t="shared" ca="1" si="609"/>
        <v>6002</v>
      </c>
      <c r="AO828">
        <f t="shared" ca="1" si="610"/>
        <v>6004</v>
      </c>
      <c r="AP828">
        <f t="shared" ca="1" si="611"/>
        <v>0</v>
      </c>
      <c r="AQ828" t="str">
        <f t="shared" ref="AQ828:AQ832" ca="1" si="621">"12,"&amp;G828&amp;",1;12,"&amp;OFFSET(G828,0,1)&amp;",1;12,"&amp;OFFSET(G828,0,3)&amp;",1;12,"&amp;OFFSET(G828,0,4)&amp;",1;12,"&amp;OFFSET(G828,0,6)&amp;",1;12,"&amp;OFFSET(G828,0,7)&amp;",1;12,"&amp;OFFSET(G828,0,8)&amp;",1;12,"&amp;OFFSET(G828,0,9)&amp;",1;12,"&amp;OFFSET(G828,0,10)&amp;",1;12,"&amp;OFFSET(G828,0,12)&amp;",1;12,"&amp;OFFSET(G828,0,13)&amp;",1;12,"&amp;OFFSET(G828,0,14)&amp;",1;12,"&amp;OFFSET(G828,0,15)&amp;",1;12,"&amp;OFFSET(G828,0,16)&amp;",1;12,"&amp;OFFSET(G828,0,18)&amp;",1;12,"&amp;OFFSET(G828,0,19)&amp;",1;12,"&amp;OFFSET(G828,0,20)&amp;",1;12,"&amp;OFFSET(G828,0,21)&amp;",1;12,"&amp;OFFSET(G828,0,22)&amp;",1;12,"&amp;OFFSET(G828,0,24)&amp;",1;12,"&amp;OFFSET(G828,0,25)&amp;",1;12,"&amp;OFFSET(G828,0,26)&amp;",1;12,"&amp;OFFSET(G828,0,27)&amp;",1;12,"&amp;OFFSET(G828,0,28)&amp;",1;12,"&amp;OFFSET(G828,0,30)&amp;",1;12,"&amp;OFFSET(G828,0,31)&amp;",1;12,"&amp;OFFSET(G828,0,32)&amp;",1;12,"&amp;OFFSET(G828,0,33)&amp;",1;12,"&amp;OFFSET(G828,0,34)&amp;",1"</f>
        <v>12,1002,1;12,1004,1;12,1002,1;12,1002,1;12,2004,1;12,2002,1;12,2002,1;12,2002,1;12,2004,1;12,3002,1;12,3002,1;12,3004,1;12,3002,1;12,3002,1;12,4003,1;12,4003,1;12,4002,1;12,4003,1;12,4002,1;12,5002,1;12,5004,1;12,5002,1;12,5004,1;12,5004,1;12,6002,1;12,6004,1;12,6004,1;12,6002,1;12,6004,1</v>
      </c>
    </row>
    <row r="829" spans="1:43" x14ac:dyDescent="0.15">
      <c r="A829">
        <f t="shared" si="574"/>
        <v>2710</v>
      </c>
      <c r="B829">
        <f t="shared" si="613"/>
        <v>27</v>
      </c>
      <c r="C829">
        <f t="shared" si="614"/>
        <v>10</v>
      </c>
      <c r="D829">
        <f t="shared" si="619"/>
        <v>5</v>
      </c>
      <c r="E829">
        <f t="shared" si="619"/>
        <v>4</v>
      </c>
      <c r="F829" s="4">
        <f t="shared" si="575"/>
        <v>4</v>
      </c>
      <c r="G829">
        <f t="shared" ca="1" si="576"/>
        <v>1004</v>
      </c>
      <c r="H829">
        <f t="shared" ca="1" si="577"/>
        <v>1002</v>
      </c>
      <c r="I829">
        <f t="shared" ca="1" si="578"/>
        <v>1002</v>
      </c>
      <c r="J829">
        <f t="shared" ca="1" si="579"/>
        <v>1002</v>
      </c>
      <c r="K829">
        <f t="shared" ca="1" si="580"/>
        <v>1004</v>
      </c>
      <c r="L829">
        <f t="shared" ca="1" si="581"/>
        <v>0</v>
      </c>
      <c r="M829">
        <f t="shared" ca="1" si="582"/>
        <v>2002</v>
      </c>
      <c r="N829">
        <f t="shared" ca="1" si="583"/>
        <v>2004</v>
      </c>
      <c r="O829">
        <f t="shared" ca="1" si="584"/>
        <v>2003</v>
      </c>
      <c r="P829">
        <f t="shared" ca="1" si="585"/>
        <v>2003</v>
      </c>
      <c r="Q829">
        <f t="shared" ca="1" si="586"/>
        <v>2003</v>
      </c>
      <c r="R829">
        <f t="shared" ca="1" si="587"/>
        <v>0</v>
      </c>
      <c r="S829">
        <f t="shared" ca="1" si="588"/>
        <v>3003</v>
      </c>
      <c r="T829">
        <f t="shared" ca="1" si="589"/>
        <v>3003</v>
      </c>
      <c r="U829">
        <f t="shared" ca="1" si="590"/>
        <v>3003</v>
      </c>
      <c r="V829">
        <f t="shared" ca="1" si="591"/>
        <v>3002</v>
      </c>
      <c r="W829">
        <f t="shared" ca="1" si="592"/>
        <v>3004</v>
      </c>
      <c r="X829">
        <f t="shared" ca="1" si="593"/>
        <v>0</v>
      </c>
      <c r="Y829">
        <f t="shared" ca="1" si="594"/>
        <v>4003</v>
      </c>
      <c r="Z829">
        <f t="shared" ca="1" si="595"/>
        <v>4003</v>
      </c>
      <c r="AA829">
        <f t="shared" ca="1" si="596"/>
        <v>4003</v>
      </c>
      <c r="AB829">
        <f t="shared" ca="1" si="597"/>
        <v>4002</v>
      </c>
      <c r="AC829">
        <f t="shared" ca="1" si="598"/>
        <v>4002</v>
      </c>
      <c r="AD829">
        <f t="shared" ca="1" si="599"/>
        <v>0</v>
      </c>
      <c r="AE829">
        <f t="shared" ca="1" si="600"/>
        <v>5002</v>
      </c>
      <c r="AF829">
        <f t="shared" ca="1" si="601"/>
        <v>5003</v>
      </c>
      <c r="AG829">
        <f t="shared" ca="1" si="602"/>
        <v>5004</v>
      </c>
      <c r="AH829">
        <f t="shared" ca="1" si="603"/>
        <v>5002</v>
      </c>
      <c r="AI829">
        <f t="shared" ca="1" si="604"/>
        <v>5003</v>
      </c>
      <c r="AJ829">
        <f t="shared" ca="1" si="605"/>
        <v>0</v>
      </c>
      <c r="AK829">
        <f t="shared" ca="1" si="606"/>
        <v>6004</v>
      </c>
      <c r="AL829">
        <f t="shared" ca="1" si="607"/>
        <v>6004</v>
      </c>
      <c r="AM829">
        <f t="shared" ca="1" si="608"/>
        <v>6004</v>
      </c>
      <c r="AN829">
        <f t="shared" ca="1" si="609"/>
        <v>6002</v>
      </c>
      <c r="AO829">
        <f t="shared" ca="1" si="610"/>
        <v>6003</v>
      </c>
      <c r="AP829">
        <f t="shared" ca="1" si="611"/>
        <v>0</v>
      </c>
      <c r="AQ829" t="str">
        <f t="shared" ca="1" si="621"/>
        <v>12,1004,1;12,1002,1;12,1002,1;12,1004,1;12,2002,1;12,2004,1;12,2003,1;12,2003,1;12,2003,1;12,3003,1;12,3003,1;12,3003,1;12,3002,1;12,3004,1;12,4003,1;12,4003,1;12,4003,1;12,4002,1;12,4002,1;12,5002,1;12,5003,1;12,5004,1;12,5002,1;12,5003,1;12,6004,1;12,6004,1;12,6004,1;12,6002,1;12,6003,1</v>
      </c>
    </row>
    <row r="830" spans="1:43" x14ac:dyDescent="0.15">
      <c r="A830">
        <f t="shared" si="574"/>
        <v>2810</v>
      </c>
      <c r="B830">
        <f t="shared" si="613"/>
        <v>28</v>
      </c>
      <c r="C830">
        <f t="shared" si="614"/>
        <v>10</v>
      </c>
      <c r="D830">
        <f t="shared" si="619"/>
        <v>5</v>
      </c>
      <c r="E830">
        <f t="shared" si="619"/>
        <v>4</v>
      </c>
      <c r="F830" s="4">
        <f t="shared" si="575"/>
        <v>4</v>
      </c>
      <c r="G830">
        <f t="shared" ca="1" si="576"/>
        <v>1003</v>
      </c>
      <c r="H830">
        <f t="shared" ca="1" si="577"/>
        <v>1004</v>
      </c>
      <c r="I830">
        <f t="shared" ca="1" si="578"/>
        <v>1004</v>
      </c>
      <c r="J830">
        <f t="shared" ca="1" si="579"/>
        <v>1003</v>
      </c>
      <c r="K830">
        <f t="shared" ca="1" si="580"/>
        <v>1004</v>
      </c>
      <c r="L830">
        <f t="shared" ca="1" si="581"/>
        <v>0</v>
      </c>
      <c r="M830">
        <f t="shared" ca="1" si="582"/>
        <v>2002</v>
      </c>
      <c r="N830">
        <f t="shared" ca="1" si="583"/>
        <v>2004</v>
      </c>
      <c r="O830">
        <f t="shared" ca="1" si="584"/>
        <v>2004</v>
      </c>
      <c r="P830">
        <f t="shared" ca="1" si="585"/>
        <v>2002</v>
      </c>
      <c r="Q830">
        <f t="shared" ca="1" si="586"/>
        <v>2002</v>
      </c>
      <c r="R830">
        <f t="shared" ca="1" si="587"/>
        <v>0</v>
      </c>
      <c r="S830">
        <f t="shared" ca="1" si="588"/>
        <v>3003</v>
      </c>
      <c r="T830">
        <f t="shared" ca="1" si="589"/>
        <v>3002</v>
      </c>
      <c r="U830">
        <f t="shared" ca="1" si="590"/>
        <v>3002</v>
      </c>
      <c r="V830">
        <f t="shared" ca="1" si="591"/>
        <v>3003</v>
      </c>
      <c r="W830">
        <f t="shared" ca="1" si="592"/>
        <v>3003</v>
      </c>
      <c r="X830">
        <f t="shared" ca="1" si="593"/>
        <v>0</v>
      </c>
      <c r="Y830">
        <f t="shared" ca="1" si="594"/>
        <v>4003</v>
      </c>
      <c r="Z830">
        <f t="shared" ca="1" si="595"/>
        <v>4003</v>
      </c>
      <c r="AA830">
        <f t="shared" ca="1" si="596"/>
        <v>4002</v>
      </c>
      <c r="AB830">
        <f t="shared" ca="1" si="597"/>
        <v>4004</v>
      </c>
      <c r="AC830">
        <f t="shared" ca="1" si="598"/>
        <v>4003</v>
      </c>
      <c r="AD830">
        <f t="shared" ca="1" si="599"/>
        <v>0</v>
      </c>
      <c r="AE830">
        <f t="shared" ca="1" si="600"/>
        <v>5004</v>
      </c>
      <c r="AF830">
        <f t="shared" ca="1" si="601"/>
        <v>5003</v>
      </c>
      <c r="AG830">
        <f t="shared" ca="1" si="602"/>
        <v>5002</v>
      </c>
      <c r="AH830">
        <f t="shared" ca="1" si="603"/>
        <v>5004</v>
      </c>
      <c r="AI830">
        <f t="shared" ca="1" si="604"/>
        <v>5003</v>
      </c>
      <c r="AJ830">
        <f t="shared" ca="1" si="605"/>
        <v>0</v>
      </c>
      <c r="AK830">
        <f t="shared" ca="1" si="606"/>
        <v>6004</v>
      </c>
      <c r="AL830">
        <f t="shared" ca="1" si="607"/>
        <v>6002</v>
      </c>
      <c r="AM830">
        <f t="shared" ca="1" si="608"/>
        <v>6004</v>
      </c>
      <c r="AN830">
        <f t="shared" ca="1" si="609"/>
        <v>6002</v>
      </c>
      <c r="AO830">
        <f t="shared" ca="1" si="610"/>
        <v>6002</v>
      </c>
      <c r="AP830">
        <f t="shared" ca="1" si="611"/>
        <v>0</v>
      </c>
      <c r="AQ830" t="str">
        <f t="shared" ca="1" si="621"/>
        <v>12,1003,1;12,1004,1;12,1003,1;12,1004,1;12,2002,1;12,2004,1;12,2004,1;12,2002,1;12,2002,1;12,3003,1;12,3002,1;12,3002,1;12,3003,1;12,3003,1;12,4003,1;12,4003,1;12,4002,1;12,4004,1;12,4003,1;12,5004,1;12,5003,1;12,5002,1;12,5004,1;12,5003,1;12,6004,1;12,6002,1;12,6004,1;12,6002,1;12,6002,1</v>
      </c>
    </row>
    <row r="831" spans="1:43" x14ac:dyDescent="0.15">
      <c r="A831">
        <f t="shared" si="574"/>
        <v>2910</v>
      </c>
      <c r="B831">
        <f t="shared" si="613"/>
        <v>29</v>
      </c>
      <c r="C831">
        <f t="shared" si="614"/>
        <v>10</v>
      </c>
      <c r="D831">
        <f t="shared" si="619"/>
        <v>5</v>
      </c>
      <c r="E831">
        <f t="shared" si="619"/>
        <v>4</v>
      </c>
      <c r="F831" s="4">
        <f t="shared" si="575"/>
        <v>4</v>
      </c>
      <c r="G831">
        <f t="shared" ca="1" si="576"/>
        <v>1003</v>
      </c>
      <c r="H831">
        <f t="shared" ca="1" si="577"/>
        <v>1004</v>
      </c>
      <c r="I831">
        <f t="shared" ca="1" si="578"/>
        <v>1003</v>
      </c>
      <c r="J831">
        <f t="shared" ca="1" si="579"/>
        <v>1002</v>
      </c>
      <c r="K831">
        <f t="shared" ca="1" si="580"/>
        <v>1003</v>
      </c>
      <c r="L831">
        <f t="shared" ca="1" si="581"/>
        <v>0</v>
      </c>
      <c r="M831">
        <f t="shared" ca="1" si="582"/>
        <v>2003</v>
      </c>
      <c r="N831">
        <f t="shared" ca="1" si="583"/>
        <v>2004</v>
      </c>
      <c r="O831">
        <f t="shared" ca="1" si="584"/>
        <v>2003</v>
      </c>
      <c r="P831">
        <f t="shared" ca="1" si="585"/>
        <v>2003</v>
      </c>
      <c r="Q831">
        <f t="shared" ca="1" si="586"/>
        <v>2004</v>
      </c>
      <c r="R831">
        <f t="shared" ca="1" si="587"/>
        <v>0</v>
      </c>
      <c r="S831">
        <f t="shared" ca="1" si="588"/>
        <v>3003</v>
      </c>
      <c r="T831">
        <f t="shared" ca="1" si="589"/>
        <v>3004</v>
      </c>
      <c r="U831">
        <f t="shared" ca="1" si="590"/>
        <v>3002</v>
      </c>
      <c r="V831">
        <f t="shared" ca="1" si="591"/>
        <v>3002</v>
      </c>
      <c r="W831">
        <f t="shared" ca="1" si="592"/>
        <v>3002</v>
      </c>
      <c r="X831">
        <f t="shared" ca="1" si="593"/>
        <v>0</v>
      </c>
      <c r="Y831">
        <f t="shared" ca="1" si="594"/>
        <v>4002</v>
      </c>
      <c r="Z831">
        <f t="shared" ca="1" si="595"/>
        <v>4002</v>
      </c>
      <c r="AA831">
        <f t="shared" ca="1" si="596"/>
        <v>4004</v>
      </c>
      <c r="AB831">
        <f t="shared" ca="1" si="597"/>
        <v>4004</v>
      </c>
      <c r="AC831">
        <f t="shared" ca="1" si="598"/>
        <v>4002</v>
      </c>
      <c r="AD831">
        <f t="shared" ca="1" si="599"/>
        <v>0</v>
      </c>
      <c r="AE831">
        <f t="shared" ca="1" si="600"/>
        <v>5002</v>
      </c>
      <c r="AF831">
        <f t="shared" ca="1" si="601"/>
        <v>5002</v>
      </c>
      <c r="AG831">
        <f t="shared" ca="1" si="602"/>
        <v>5002</v>
      </c>
      <c r="AH831">
        <f t="shared" ca="1" si="603"/>
        <v>5004</v>
      </c>
      <c r="AI831">
        <f t="shared" ca="1" si="604"/>
        <v>5002</v>
      </c>
      <c r="AJ831">
        <f t="shared" ca="1" si="605"/>
        <v>0</v>
      </c>
      <c r="AK831">
        <f t="shared" ca="1" si="606"/>
        <v>6002</v>
      </c>
      <c r="AL831">
        <f t="shared" ca="1" si="607"/>
        <v>6004</v>
      </c>
      <c r="AM831">
        <f t="shared" ca="1" si="608"/>
        <v>6002</v>
      </c>
      <c r="AN831">
        <f t="shared" ca="1" si="609"/>
        <v>6004</v>
      </c>
      <c r="AO831">
        <f t="shared" ca="1" si="610"/>
        <v>6004</v>
      </c>
      <c r="AP831">
        <f t="shared" ca="1" si="611"/>
        <v>0</v>
      </c>
      <c r="AQ831" t="str">
        <f t="shared" ca="1" si="621"/>
        <v>12,1003,1;12,1004,1;12,1002,1;12,1003,1;12,2003,1;12,2004,1;12,2003,1;12,2003,1;12,2004,1;12,3003,1;12,3004,1;12,3002,1;12,3002,1;12,3002,1;12,4002,1;12,4002,1;12,4004,1;12,4004,1;12,4002,1;12,5002,1;12,5002,1;12,5002,1;12,5004,1;12,5002,1;12,6002,1;12,6004,1;12,6002,1;12,6004,1;12,6004,1</v>
      </c>
    </row>
    <row r="832" spans="1:43" x14ac:dyDescent="0.15">
      <c r="A832">
        <f t="shared" si="574"/>
        <v>3010</v>
      </c>
      <c r="B832">
        <f t="shared" si="613"/>
        <v>30</v>
      </c>
      <c r="C832">
        <f t="shared" si="614"/>
        <v>10</v>
      </c>
      <c r="D832">
        <f t="shared" si="619"/>
        <v>5</v>
      </c>
      <c r="E832">
        <f t="shared" si="619"/>
        <v>5</v>
      </c>
      <c r="F832" s="4">
        <f t="shared" si="575"/>
        <v>5</v>
      </c>
      <c r="G832">
        <f t="shared" ca="1" si="576"/>
        <v>1003</v>
      </c>
      <c r="H832">
        <f t="shared" ca="1" si="577"/>
        <v>1005</v>
      </c>
      <c r="I832">
        <f t="shared" ca="1" si="578"/>
        <v>1003</v>
      </c>
      <c r="J832">
        <f t="shared" ca="1" si="579"/>
        <v>1003</v>
      </c>
      <c r="K832">
        <f t="shared" ca="1" si="580"/>
        <v>1005</v>
      </c>
      <c r="L832">
        <f t="shared" ca="1" si="581"/>
        <v>0</v>
      </c>
      <c r="M832">
        <f t="shared" ca="1" si="582"/>
        <v>2005</v>
      </c>
      <c r="N832">
        <f t="shared" ca="1" si="583"/>
        <v>2003</v>
      </c>
      <c r="O832">
        <f t="shared" ca="1" si="584"/>
        <v>2003</v>
      </c>
      <c r="P832">
        <f t="shared" ca="1" si="585"/>
        <v>2004</v>
      </c>
      <c r="Q832">
        <f t="shared" ca="1" si="586"/>
        <v>2004</v>
      </c>
      <c r="R832">
        <f t="shared" ca="1" si="587"/>
        <v>0</v>
      </c>
      <c r="S832">
        <f t="shared" ca="1" si="588"/>
        <v>3003</v>
      </c>
      <c r="T832">
        <f t="shared" ca="1" si="589"/>
        <v>3003</v>
      </c>
      <c r="U832">
        <f t="shared" ca="1" si="590"/>
        <v>3004</v>
      </c>
      <c r="V832">
        <f t="shared" ca="1" si="591"/>
        <v>3005</v>
      </c>
      <c r="W832">
        <f t="shared" ca="1" si="592"/>
        <v>3003</v>
      </c>
      <c r="X832">
        <f t="shared" ca="1" si="593"/>
        <v>0</v>
      </c>
      <c r="Y832">
        <f t="shared" ca="1" si="594"/>
        <v>4003</v>
      </c>
      <c r="Z832">
        <f t="shared" ca="1" si="595"/>
        <v>4004</v>
      </c>
      <c r="AA832">
        <f t="shared" ca="1" si="596"/>
        <v>4003</v>
      </c>
      <c r="AB832">
        <f t="shared" ca="1" si="597"/>
        <v>4004</v>
      </c>
      <c r="AC832">
        <f t="shared" ca="1" si="598"/>
        <v>4005</v>
      </c>
      <c r="AD832">
        <f t="shared" ca="1" si="599"/>
        <v>0</v>
      </c>
      <c r="AE832">
        <f t="shared" ca="1" si="600"/>
        <v>5003</v>
      </c>
      <c r="AF832">
        <f t="shared" ca="1" si="601"/>
        <v>5004</v>
      </c>
      <c r="AG832">
        <f t="shared" ca="1" si="602"/>
        <v>5005</v>
      </c>
      <c r="AH832">
        <f t="shared" ca="1" si="603"/>
        <v>5004</v>
      </c>
      <c r="AI832">
        <f t="shared" ca="1" si="604"/>
        <v>5004</v>
      </c>
      <c r="AJ832">
        <f t="shared" ca="1" si="605"/>
        <v>0</v>
      </c>
      <c r="AK832">
        <f t="shared" ca="1" si="606"/>
        <v>6003</v>
      </c>
      <c r="AL832">
        <f t="shared" ca="1" si="607"/>
        <v>6003</v>
      </c>
      <c r="AM832">
        <f t="shared" ca="1" si="608"/>
        <v>6005</v>
      </c>
      <c r="AN832">
        <f t="shared" ca="1" si="609"/>
        <v>6003</v>
      </c>
      <c r="AO832">
        <f t="shared" ca="1" si="610"/>
        <v>6004</v>
      </c>
      <c r="AP832">
        <f t="shared" ca="1" si="611"/>
        <v>0</v>
      </c>
      <c r="AQ832" t="str">
        <f t="shared" ca="1" si="621"/>
        <v>12,1003,1;12,1005,1;12,1003,1;12,1005,1;12,2005,1;12,2003,1;12,2003,1;12,2004,1;12,2004,1;12,3003,1;12,3003,1;12,3004,1;12,3005,1;12,3003,1;12,4003,1;12,4004,1;12,4003,1;12,4004,1;12,4005,1;12,5003,1;12,5004,1;12,5005,1;12,5004,1;12,5004,1;12,6003,1;12,6003,1;12,6005,1;12,6003,1;12,6004,1</v>
      </c>
    </row>
    <row r="833" spans="1:43" x14ac:dyDescent="0.15">
      <c r="A833">
        <f t="shared" si="574"/>
        <v>3110</v>
      </c>
      <c r="B833">
        <f t="shared" si="613"/>
        <v>31</v>
      </c>
      <c r="C833">
        <f t="shared" si="614"/>
        <v>10</v>
      </c>
      <c r="D833">
        <f t="shared" si="619"/>
        <v>6</v>
      </c>
      <c r="E833">
        <f t="shared" si="619"/>
        <v>5</v>
      </c>
      <c r="F833" s="4">
        <f t="shared" si="575"/>
        <v>5</v>
      </c>
      <c r="G833">
        <f t="shared" ca="1" si="576"/>
        <v>1005</v>
      </c>
      <c r="H833">
        <f t="shared" ca="1" si="577"/>
        <v>1003</v>
      </c>
      <c r="I833">
        <f t="shared" ca="1" si="578"/>
        <v>1005</v>
      </c>
      <c r="J833">
        <f t="shared" ca="1" si="579"/>
        <v>1005</v>
      </c>
      <c r="K833">
        <f t="shared" ca="1" si="580"/>
        <v>1005</v>
      </c>
      <c r="L833">
        <f t="shared" ca="1" si="581"/>
        <v>1004</v>
      </c>
      <c r="M833">
        <f t="shared" ca="1" si="582"/>
        <v>2003</v>
      </c>
      <c r="N833">
        <f t="shared" ca="1" si="583"/>
        <v>2003</v>
      </c>
      <c r="O833">
        <f t="shared" ca="1" si="584"/>
        <v>2005</v>
      </c>
      <c r="P833">
        <f t="shared" ca="1" si="585"/>
        <v>2004</v>
      </c>
      <c r="Q833">
        <f t="shared" ca="1" si="586"/>
        <v>2004</v>
      </c>
      <c r="R833">
        <f t="shared" ca="1" si="587"/>
        <v>2004</v>
      </c>
      <c r="S833">
        <f t="shared" ca="1" si="588"/>
        <v>3004</v>
      </c>
      <c r="T833">
        <f t="shared" ca="1" si="589"/>
        <v>3003</v>
      </c>
      <c r="U833">
        <f t="shared" ca="1" si="590"/>
        <v>3005</v>
      </c>
      <c r="V833">
        <f t="shared" ca="1" si="591"/>
        <v>3005</v>
      </c>
      <c r="W833">
        <f t="shared" ca="1" si="592"/>
        <v>3004</v>
      </c>
      <c r="X833">
        <f t="shared" ca="1" si="593"/>
        <v>3003</v>
      </c>
      <c r="Y833">
        <f t="shared" ca="1" si="594"/>
        <v>4003</v>
      </c>
      <c r="Z833">
        <f t="shared" ca="1" si="595"/>
        <v>4004</v>
      </c>
      <c r="AA833">
        <f t="shared" ca="1" si="596"/>
        <v>4003</v>
      </c>
      <c r="AB833">
        <f t="shared" ca="1" si="597"/>
        <v>4005</v>
      </c>
      <c r="AC833">
        <f t="shared" ca="1" si="598"/>
        <v>4004</v>
      </c>
      <c r="AD833">
        <f t="shared" ca="1" si="599"/>
        <v>4005</v>
      </c>
      <c r="AE833">
        <f t="shared" ca="1" si="600"/>
        <v>5004</v>
      </c>
      <c r="AF833">
        <f t="shared" ca="1" si="601"/>
        <v>5004</v>
      </c>
      <c r="AG833">
        <f t="shared" ca="1" si="602"/>
        <v>5005</v>
      </c>
      <c r="AH833">
        <f t="shared" ca="1" si="603"/>
        <v>5005</v>
      </c>
      <c r="AI833">
        <f t="shared" ca="1" si="604"/>
        <v>5003</v>
      </c>
      <c r="AJ833">
        <f t="shared" ca="1" si="605"/>
        <v>5003</v>
      </c>
      <c r="AK833">
        <f t="shared" ca="1" si="606"/>
        <v>6003</v>
      </c>
      <c r="AL833">
        <f t="shared" ca="1" si="607"/>
        <v>6005</v>
      </c>
      <c r="AM833">
        <f t="shared" ca="1" si="608"/>
        <v>6004</v>
      </c>
      <c r="AN833">
        <f t="shared" ca="1" si="609"/>
        <v>6004</v>
      </c>
      <c r="AO833">
        <f t="shared" ca="1" si="610"/>
        <v>6003</v>
      </c>
      <c r="AP833">
        <f t="shared" ca="1" si="611"/>
        <v>6004</v>
      </c>
      <c r="AQ833" t="str">
        <f t="shared" ref="AQ833:AQ882" ca="1" si="622">"12,"&amp;G833&amp;",1;12,"&amp;OFFSET(G833,0,1)&amp;",1;12,"&amp;OFFSET(G833,0,3)&amp;",1;12,"&amp;OFFSET(G833,0,4)&amp;",1;12,"&amp;OFFSET(G833,0,5)&amp;",1;12,"&amp;OFFSET(G833,0,6)&amp;",1;12,"&amp;OFFSET(G833,0,7)&amp;",1;12,"&amp;OFFSET(G833,0,8)&amp;",1;12,"&amp;OFFSET(G833,0,9)&amp;",1;12,"&amp;OFFSET(G833,0,10)&amp;",1;12,"&amp;OFFSET(G833,0,11)&amp;",1;12,"&amp;OFFSET(G833,0,12)&amp;",1;12,"&amp;OFFSET(G833,0,13)&amp;",1;12,"&amp;OFFSET(G833,0,14)&amp;",1;12,"&amp;OFFSET(G833,0,15)&amp;",1;12,"&amp;OFFSET(G833,0,16)&amp;",1;12,"&amp;OFFSET(G833,0,17)&amp;",1;12,"&amp;OFFSET(G833,0,18)&amp;",1;12,"&amp;OFFSET(G833,0,19)&amp;",1;12,"&amp;OFFSET(G833,0,20)&amp;",1;12,"&amp;OFFSET(G833,0,21)&amp;",1;12,"&amp;OFFSET(G833,0,22)&amp;",1;12,"&amp;OFFSET(G833,0,23)&amp;",1;12,"&amp;OFFSET(G833,0,24)&amp;",1;12,"&amp;OFFSET(G833,0,25)&amp;",1;12,"&amp;OFFSET(G833,0,26)&amp;",1;12,"&amp;OFFSET(G833,0,27)&amp;",1;12,"&amp;OFFSET(G833,0,28)&amp;",1;12,"&amp;OFFSET(G833,0,29)&amp;",1;12,"&amp;OFFSET(G833,0,30)&amp;",1;12,"&amp;OFFSET(G833,0,31)&amp;",1;12,"&amp;OFFSET(G833,0,32)&amp;",1;12,"&amp;OFFSET(G833,0,33)&amp;",1;12,"&amp;OFFSET(G833,0,34)&amp;",1;12,"&amp;OFFSET(G833,0,35)&amp;",1"</f>
        <v>12,1005,1;12,1003,1;12,1005,1;12,1005,1;12,1004,1;12,2003,1;12,2003,1;12,2005,1;12,2004,1;12,2004,1;12,2004,1;12,3004,1;12,3003,1;12,3005,1;12,3005,1;12,3004,1;12,3003,1;12,4003,1;12,4004,1;12,4003,1;12,4005,1;12,4004,1;12,4005,1;12,5004,1;12,5004,1;12,5005,1;12,5005,1;12,5003,1;12,5003,1;12,6003,1;12,6005,1;12,6004,1;12,6004,1;12,6003,1;12,6004,1</v>
      </c>
    </row>
    <row r="834" spans="1:43" x14ac:dyDescent="0.15">
      <c r="A834">
        <f t="shared" si="574"/>
        <v>3210</v>
      </c>
      <c r="B834">
        <f t="shared" si="613"/>
        <v>32</v>
      </c>
      <c r="C834">
        <f t="shared" si="614"/>
        <v>10</v>
      </c>
      <c r="D834">
        <f t="shared" si="619"/>
        <v>6</v>
      </c>
      <c r="E834">
        <f t="shared" si="619"/>
        <v>5</v>
      </c>
      <c r="F834" s="4">
        <f t="shared" si="575"/>
        <v>5</v>
      </c>
      <c r="G834">
        <f t="shared" ca="1" si="576"/>
        <v>1003</v>
      </c>
      <c r="H834">
        <f t="shared" ca="1" si="577"/>
        <v>1003</v>
      </c>
      <c r="I834">
        <f t="shared" ca="1" si="578"/>
        <v>1004</v>
      </c>
      <c r="J834">
        <f t="shared" ca="1" si="579"/>
        <v>1004</v>
      </c>
      <c r="K834">
        <f t="shared" ca="1" si="580"/>
        <v>1004</v>
      </c>
      <c r="L834">
        <f t="shared" ca="1" si="581"/>
        <v>1004</v>
      </c>
      <c r="M834">
        <f t="shared" ca="1" si="582"/>
        <v>2004</v>
      </c>
      <c r="N834">
        <f t="shared" ca="1" si="583"/>
        <v>2005</v>
      </c>
      <c r="O834">
        <f t="shared" ca="1" si="584"/>
        <v>2003</v>
      </c>
      <c r="P834">
        <f t="shared" ca="1" si="585"/>
        <v>2004</v>
      </c>
      <c r="Q834">
        <f t="shared" ca="1" si="586"/>
        <v>2005</v>
      </c>
      <c r="R834">
        <f t="shared" ca="1" si="587"/>
        <v>2003</v>
      </c>
      <c r="S834">
        <f t="shared" ca="1" si="588"/>
        <v>3004</v>
      </c>
      <c r="T834">
        <f t="shared" ca="1" si="589"/>
        <v>3004</v>
      </c>
      <c r="U834">
        <f t="shared" ca="1" si="590"/>
        <v>3003</v>
      </c>
      <c r="V834">
        <f t="shared" ca="1" si="591"/>
        <v>3005</v>
      </c>
      <c r="W834">
        <f t="shared" ca="1" si="592"/>
        <v>3004</v>
      </c>
      <c r="X834">
        <f t="shared" ca="1" si="593"/>
        <v>3005</v>
      </c>
      <c r="Y834">
        <f t="shared" ca="1" si="594"/>
        <v>4003</v>
      </c>
      <c r="Z834">
        <f t="shared" ca="1" si="595"/>
        <v>4003</v>
      </c>
      <c r="AA834">
        <f t="shared" ca="1" si="596"/>
        <v>4003</v>
      </c>
      <c r="AB834">
        <f t="shared" ca="1" si="597"/>
        <v>4003</v>
      </c>
      <c r="AC834">
        <f t="shared" ca="1" si="598"/>
        <v>4004</v>
      </c>
      <c r="AD834">
        <f t="shared" ca="1" si="599"/>
        <v>4005</v>
      </c>
      <c r="AE834">
        <f t="shared" ca="1" si="600"/>
        <v>5003</v>
      </c>
      <c r="AF834">
        <f t="shared" ca="1" si="601"/>
        <v>5003</v>
      </c>
      <c r="AG834">
        <f t="shared" ca="1" si="602"/>
        <v>5005</v>
      </c>
      <c r="AH834">
        <f t="shared" ca="1" si="603"/>
        <v>5003</v>
      </c>
      <c r="AI834">
        <f t="shared" ca="1" si="604"/>
        <v>5004</v>
      </c>
      <c r="AJ834">
        <f t="shared" ca="1" si="605"/>
        <v>5004</v>
      </c>
      <c r="AK834">
        <f t="shared" ca="1" si="606"/>
        <v>6004</v>
      </c>
      <c r="AL834">
        <f t="shared" ca="1" si="607"/>
        <v>6005</v>
      </c>
      <c r="AM834">
        <f t="shared" ca="1" si="608"/>
        <v>6003</v>
      </c>
      <c r="AN834">
        <f t="shared" ca="1" si="609"/>
        <v>6004</v>
      </c>
      <c r="AO834">
        <f t="shared" ca="1" si="610"/>
        <v>6003</v>
      </c>
      <c r="AP834">
        <f t="shared" ca="1" si="611"/>
        <v>6003</v>
      </c>
      <c r="AQ834" t="str">
        <f t="shared" ca="1" si="622"/>
        <v>12,1003,1;12,1003,1;12,1004,1;12,1004,1;12,1004,1;12,2004,1;12,2005,1;12,2003,1;12,2004,1;12,2005,1;12,2003,1;12,3004,1;12,3004,1;12,3003,1;12,3005,1;12,3004,1;12,3005,1;12,4003,1;12,4003,1;12,4003,1;12,4003,1;12,4004,1;12,4005,1;12,5003,1;12,5003,1;12,5005,1;12,5003,1;12,5004,1;12,5004,1;12,6004,1;12,6005,1;12,6003,1;12,6004,1;12,6003,1;12,6003,1</v>
      </c>
    </row>
    <row r="835" spans="1:43" x14ac:dyDescent="0.15">
      <c r="A835">
        <f t="shared" ref="A835:A898" si="623">B835*100+C835</f>
        <v>3310</v>
      </c>
      <c r="B835">
        <f t="shared" si="613"/>
        <v>33</v>
      </c>
      <c r="C835">
        <f t="shared" si="614"/>
        <v>10</v>
      </c>
      <c r="D835">
        <f t="shared" si="619"/>
        <v>6</v>
      </c>
      <c r="E835">
        <f t="shared" si="619"/>
        <v>5</v>
      </c>
      <c r="F835" s="4">
        <f t="shared" ref="F835:F898" si="624">E835+MAX(0,INT((C835-1)/4))-2</f>
        <v>5</v>
      </c>
      <c r="G835">
        <f t="shared" ca="1" si="576"/>
        <v>1005</v>
      </c>
      <c r="H835">
        <f t="shared" ca="1" si="577"/>
        <v>1005</v>
      </c>
      <c r="I835">
        <f t="shared" ca="1" si="578"/>
        <v>1005</v>
      </c>
      <c r="J835">
        <f t="shared" ca="1" si="579"/>
        <v>1004</v>
      </c>
      <c r="K835">
        <f t="shared" ca="1" si="580"/>
        <v>1003</v>
      </c>
      <c r="L835">
        <f t="shared" ca="1" si="581"/>
        <v>1005</v>
      </c>
      <c r="M835">
        <f t="shared" ca="1" si="582"/>
        <v>2004</v>
      </c>
      <c r="N835">
        <f t="shared" ca="1" si="583"/>
        <v>2004</v>
      </c>
      <c r="O835">
        <f t="shared" ca="1" si="584"/>
        <v>2003</v>
      </c>
      <c r="P835">
        <f t="shared" ca="1" si="585"/>
        <v>2004</v>
      </c>
      <c r="Q835">
        <f t="shared" ca="1" si="586"/>
        <v>2003</v>
      </c>
      <c r="R835">
        <f t="shared" ca="1" si="587"/>
        <v>2003</v>
      </c>
      <c r="S835">
        <f t="shared" ca="1" si="588"/>
        <v>3003</v>
      </c>
      <c r="T835">
        <f t="shared" ca="1" si="589"/>
        <v>3004</v>
      </c>
      <c r="U835">
        <f t="shared" ca="1" si="590"/>
        <v>3004</v>
      </c>
      <c r="V835">
        <f t="shared" ca="1" si="591"/>
        <v>3004</v>
      </c>
      <c r="W835">
        <f t="shared" ca="1" si="592"/>
        <v>3004</v>
      </c>
      <c r="X835">
        <f t="shared" ca="1" si="593"/>
        <v>3005</v>
      </c>
      <c r="Y835">
        <f t="shared" ca="1" si="594"/>
        <v>4005</v>
      </c>
      <c r="Z835">
        <f t="shared" ca="1" si="595"/>
        <v>4003</v>
      </c>
      <c r="AA835">
        <f t="shared" ca="1" si="596"/>
        <v>4005</v>
      </c>
      <c r="AB835">
        <f t="shared" ca="1" si="597"/>
        <v>4004</v>
      </c>
      <c r="AC835">
        <f t="shared" ca="1" si="598"/>
        <v>4003</v>
      </c>
      <c r="AD835">
        <f t="shared" ca="1" si="599"/>
        <v>4003</v>
      </c>
      <c r="AE835">
        <f t="shared" ca="1" si="600"/>
        <v>5005</v>
      </c>
      <c r="AF835">
        <f t="shared" ca="1" si="601"/>
        <v>5005</v>
      </c>
      <c r="AG835">
        <f t="shared" ca="1" si="602"/>
        <v>5005</v>
      </c>
      <c r="AH835">
        <f t="shared" ca="1" si="603"/>
        <v>5004</v>
      </c>
      <c r="AI835">
        <f t="shared" ca="1" si="604"/>
        <v>5005</v>
      </c>
      <c r="AJ835">
        <f t="shared" ca="1" si="605"/>
        <v>5003</v>
      </c>
      <c r="AK835">
        <f t="shared" ca="1" si="606"/>
        <v>6005</v>
      </c>
      <c r="AL835">
        <f t="shared" ca="1" si="607"/>
        <v>6004</v>
      </c>
      <c r="AM835">
        <f t="shared" ca="1" si="608"/>
        <v>6005</v>
      </c>
      <c r="AN835">
        <f t="shared" ca="1" si="609"/>
        <v>6005</v>
      </c>
      <c r="AO835">
        <f t="shared" ca="1" si="610"/>
        <v>6003</v>
      </c>
      <c r="AP835">
        <f t="shared" ca="1" si="611"/>
        <v>6004</v>
      </c>
      <c r="AQ835" t="str">
        <f t="shared" ca="1" si="622"/>
        <v>12,1005,1;12,1005,1;12,1004,1;12,1003,1;12,1005,1;12,2004,1;12,2004,1;12,2003,1;12,2004,1;12,2003,1;12,2003,1;12,3003,1;12,3004,1;12,3004,1;12,3004,1;12,3004,1;12,3005,1;12,4005,1;12,4003,1;12,4005,1;12,4004,1;12,4003,1;12,4003,1;12,5005,1;12,5005,1;12,5005,1;12,5004,1;12,5005,1;12,5003,1;12,6005,1;12,6004,1;12,6005,1;12,6005,1;12,6003,1;12,6004,1</v>
      </c>
    </row>
    <row r="836" spans="1:43" x14ac:dyDescent="0.15">
      <c r="A836">
        <f t="shared" si="623"/>
        <v>3410</v>
      </c>
      <c r="B836">
        <f t="shared" si="613"/>
        <v>34</v>
      </c>
      <c r="C836">
        <f t="shared" si="614"/>
        <v>10</v>
      </c>
      <c r="D836">
        <f t="shared" si="619"/>
        <v>6</v>
      </c>
      <c r="E836">
        <f t="shared" si="619"/>
        <v>5</v>
      </c>
      <c r="F836" s="4">
        <f t="shared" si="624"/>
        <v>5</v>
      </c>
      <c r="G836">
        <f t="shared" ref="G836:G899" ca="1" si="625">1000*INT((COLUMN(A834)+5)/6)+RANDBETWEEN(MAX(1,$F836*0.5),$F836)</f>
        <v>1004</v>
      </c>
      <c r="H836">
        <f t="shared" ref="H836:H899" ca="1" si="626">IF($D836&gt;1,1000*INT((COLUMN(A834)+5)/6)+RANDBETWEEN(MAX(1,$F836*0.5),$F836),0)</f>
        <v>1004</v>
      </c>
      <c r="I836">
        <f t="shared" ref="I836:I899" ca="1" si="627">IF($D836&gt;2,1000*INT((COLUMN(B834)+5)/6)+RANDBETWEEN(MAX(1,$F836*0.5),$F836),0)</f>
        <v>1005</v>
      </c>
      <c r="J836">
        <f t="shared" ref="J836:J899" ca="1" si="628">IF($D836&gt;3,1000*INT((COLUMN(C834)+5)/6)+RANDBETWEEN(MAX(1,$F836*0.5),$F836),0)</f>
        <v>1004</v>
      </c>
      <c r="K836">
        <f t="shared" ref="K836:K899" ca="1" si="629">IF($D836&gt;4,1000*INT((COLUMN(D834)+5)/6)+RANDBETWEEN(MAX(1,$F836*0.5),$F836),0)</f>
        <v>1005</v>
      </c>
      <c r="L836">
        <f t="shared" ref="L836:L899" ca="1" si="630">IF($D836&gt;5,1000*INT((COLUMN(E834)+5)/6)+RANDBETWEEN(MAX(1,$F836*0.5),$F836),0)</f>
        <v>1005</v>
      </c>
      <c r="M836">
        <f t="shared" ref="M836:M899" ca="1" si="631">1000*INT((COLUMN(G834)+5)/6)+RANDBETWEEN(MAX(1,$F836*0.5),$F836)</f>
        <v>2003</v>
      </c>
      <c r="N836">
        <f t="shared" ref="N836:N899" ca="1" si="632">IF($D836&gt;1,1000*INT((COLUMN(G834)+5)/6)+RANDBETWEEN(MAX(1,$F836*0.5),$F836),0)</f>
        <v>2005</v>
      </c>
      <c r="O836">
        <f t="shared" ref="O836:O899" ca="1" si="633">IF($D836&gt;2,1000*INT((COLUMN(H834)+5)/6)+RANDBETWEEN(MAX(1,$F836*0.5),$F836),0)</f>
        <v>2005</v>
      </c>
      <c r="P836">
        <f t="shared" ref="P836:P899" ca="1" si="634">IF($D836&gt;3,1000*INT((COLUMN(I834)+5)/6)+RANDBETWEEN(MAX(1,$F836*0.5),$F836),0)</f>
        <v>2004</v>
      </c>
      <c r="Q836">
        <f t="shared" ref="Q836:Q899" ca="1" si="635">IF($D836&gt;4,1000*INT((COLUMN(J834)+5)/6)+RANDBETWEEN(MAX(1,$F836*0.5),$F836),0)</f>
        <v>2005</v>
      </c>
      <c r="R836">
        <f t="shared" ref="R836:R899" ca="1" si="636">IF($D836&gt;5,1000*INT((COLUMN(K834)+5)/6)+RANDBETWEEN(MAX(1,$F836*0.5),$F836),0)</f>
        <v>2003</v>
      </c>
      <c r="S836">
        <f t="shared" ref="S836:S899" ca="1" si="637">1000*INT((COLUMN(M834)+5)/6)+RANDBETWEEN(MAX(1,$F836*0.5),$F836)</f>
        <v>3004</v>
      </c>
      <c r="T836">
        <f t="shared" ref="T836:T899" ca="1" si="638">IF($D836&gt;1,1000*INT((COLUMN(M834)+5)/6)+RANDBETWEEN(MAX(1,$F836*0.5),$F836),0)</f>
        <v>3003</v>
      </c>
      <c r="U836">
        <f t="shared" ref="U836:U899" ca="1" si="639">IF($D836&gt;2,1000*INT((COLUMN(N834)+5)/6)+RANDBETWEEN(MAX(1,$F836*0.5),$F836),0)</f>
        <v>3004</v>
      </c>
      <c r="V836">
        <f t="shared" ref="V836:V899" ca="1" si="640">IF($D836&gt;3,1000*INT((COLUMN(O834)+5)/6)+RANDBETWEEN(MAX(1,$F836*0.5),$F836),0)</f>
        <v>3004</v>
      </c>
      <c r="W836">
        <f t="shared" ref="W836:W899" ca="1" si="641">IF($D836&gt;4,1000*INT((COLUMN(P834)+5)/6)+RANDBETWEEN(MAX(1,$F836*0.5),$F836),0)</f>
        <v>3005</v>
      </c>
      <c r="X836">
        <f t="shared" ref="X836:X899" ca="1" si="642">IF($D836&gt;5,1000*INT((COLUMN(Q834)+5)/6)+RANDBETWEEN(MAX(1,$F836*0.5),$F836),0)</f>
        <v>3005</v>
      </c>
      <c r="Y836">
        <f t="shared" ref="Y836:Y899" ca="1" si="643">1000*INT((COLUMN(S834)+5)/6)+RANDBETWEEN(MAX(1,$F836*0.5),$F836)</f>
        <v>4005</v>
      </c>
      <c r="Z836">
        <f t="shared" ref="Z836:Z899" ca="1" si="644">IF($D836&gt;1,1000*INT((COLUMN(S834)+5)/6)+RANDBETWEEN(MAX(1,$F836*0.5),$F836),0)</f>
        <v>4003</v>
      </c>
      <c r="AA836">
        <f t="shared" ref="AA836:AA899" ca="1" si="645">IF($D836&gt;2,1000*INT((COLUMN(T834)+5)/6)+RANDBETWEEN(MAX(1,$F836*0.5),$F836),0)</f>
        <v>4005</v>
      </c>
      <c r="AB836">
        <f t="shared" ref="AB836:AB899" ca="1" si="646">IF($D836&gt;3,1000*INT((COLUMN(U834)+5)/6)+RANDBETWEEN(MAX(1,$F836*0.5),$F836),0)</f>
        <v>4004</v>
      </c>
      <c r="AC836">
        <f t="shared" ref="AC836:AC899" ca="1" si="647">IF($D836&gt;4,1000*INT((COLUMN(V834)+5)/6)+RANDBETWEEN(MAX(1,$F836*0.5),$F836),0)</f>
        <v>4003</v>
      </c>
      <c r="AD836">
        <f t="shared" ref="AD836:AD899" ca="1" si="648">IF($D836&gt;5,1000*INT((COLUMN(W834)+5)/6)+RANDBETWEEN(MAX(1,$F836*0.5),$F836),0)</f>
        <v>4005</v>
      </c>
      <c r="AE836">
        <f t="shared" ref="AE836:AE899" ca="1" si="649">1000*INT((COLUMN(Y834)+5)/6)+RANDBETWEEN(MAX(1,$F836*0.5),$F836)</f>
        <v>5004</v>
      </c>
      <c r="AF836">
        <f t="shared" ref="AF836:AF899" ca="1" si="650">IF($D836&gt;1,1000*INT((COLUMN(Y834)+5)/6)+RANDBETWEEN(MAX(1,$F836*0.5),$F836),0)</f>
        <v>5005</v>
      </c>
      <c r="AG836">
        <f t="shared" ref="AG836:AG899" ca="1" si="651">IF($D836&gt;2,1000*INT((COLUMN(Z834)+5)/6)+RANDBETWEEN(MAX(1,$F836*0.5),$F836),0)</f>
        <v>5005</v>
      </c>
      <c r="AH836">
        <f t="shared" ref="AH836:AH899" ca="1" si="652">IF($D836&gt;3,1000*INT((COLUMN(AA834)+5)/6)+RANDBETWEEN(MAX(1,$F836*0.5),$F836),0)</f>
        <v>5005</v>
      </c>
      <c r="AI836">
        <f t="shared" ref="AI836:AI899" ca="1" si="653">IF($D836&gt;4,1000*INT((COLUMN(AB834)+5)/6)+RANDBETWEEN(MAX(1,$F836*0.5),$F836),0)</f>
        <v>5005</v>
      </c>
      <c r="AJ836">
        <f t="shared" ref="AJ836:AJ899" ca="1" si="654">IF($D836&gt;5,1000*INT((COLUMN(AC834)+5)/6)+RANDBETWEEN(MAX(1,$F836*0.5),$F836),0)</f>
        <v>5003</v>
      </c>
      <c r="AK836">
        <f t="shared" ref="AK836:AK899" ca="1" si="655">1000*INT((COLUMN(AE834)+5)/6)+RANDBETWEEN(MAX(1,$F836*0.5),$F836)</f>
        <v>6004</v>
      </c>
      <c r="AL836">
        <f t="shared" ref="AL836:AL899" ca="1" si="656">IF($D836&gt;1,1000*INT((COLUMN(AE834)+5)/6)+RANDBETWEEN(MAX(1,$F836*0.5),$F836),0)</f>
        <v>6003</v>
      </c>
      <c r="AM836">
        <f t="shared" ref="AM836:AM899" ca="1" si="657">IF($D836&gt;2,1000*INT((COLUMN(AF834)+5)/6)+RANDBETWEEN(MAX(1,$F836*0.5),$F836),0)</f>
        <v>6005</v>
      </c>
      <c r="AN836">
        <f t="shared" ref="AN836:AN899" ca="1" si="658">IF($D836&gt;3,1000*INT((COLUMN(AG834)+5)/6)+RANDBETWEEN(MAX(1,$F836*0.5),$F836),0)</f>
        <v>6003</v>
      </c>
      <c r="AO836">
        <f t="shared" ref="AO836:AO899" ca="1" si="659">IF($D836&gt;4,1000*INT((COLUMN(AH834)+5)/6)+RANDBETWEEN(MAX(1,$F836*0.5),$F836),0)</f>
        <v>6005</v>
      </c>
      <c r="AP836">
        <f t="shared" ref="AP836:AP899" ca="1" si="660">IF($D836&gt;5,1000*INT((COLUMN(AI834)+5)/6)+RANDBETWEEN(MAX(1,$F836*0.5),$F836),0)</f>
        <v>6005</v>
      </c>
      <c r="AQ836" t="str">
        <f t="shared" ca="1" si="622"/>
        <v>12,1004,1;12,1004,1;12,1004,1;12,1005,1;12,1005,1;12,2003,1;12,2005,1;12,2005,1;12,2004,1;12,2005,1;12,2003,1;12,3004,1;12,3003,1;12,3004,1;12,3004,1;12,3005,1;12,3005,1;12,4005,1;12,4003,1;12,4005,1;12,4004,1;12,4003,1;12,4005,1;12,5004,1;12,5005,1;12,5005,1;12,5005,1;12,5005,1;12,5003,1;12,6004,1;12,6003,1;12,6005,1;12,6003,1;12,6005,1;12,6005,1</v>
      </c>
    </row>
    <row r="837" spans="1:43" x14ac:dyDescent="0.15">
      <c r="A837">
        <f t="shared" si="623"/>
        <v>3510</v>
      </c>
      <c r="B837">
        <f t="shared" si="613"/>
        <v>35</v>
      </c>
      <c r="C837">
        <f t="shared" si="614"/>
        <v>10</v>
      </c>
      <c r="D837">
        <f t="shared" si="619"/>
        <v>6</v>
      </c>
      <c r="E837">
        <f t="shared" si="619"/>
        <v>5</v>
      </c>
      <c r="F837" s="4">
        <f t="shared" si="624"/>
        <v>5</v>
      </c>
      <c r="G837">
        <f t="shared" ca="1" si="625"/>
        <v>1003</v>
      </c>
      <c r="H837">
        <f t="shared" ca="1" si="626"/>
        <v>1005</v>
      </c>
      <c r="I837">
        <f t="shared" ca="1" si="627"/>
        <v>1004</v>
      </c>
      <c r="J837">
        <f t="shared" ca="1" si="628"/>
        <v>1003</v>
      </c>
      <c r="K837">
        <f t="shared" ca="1" si="629"/>
        <v>1003</v>
      </c>
      <c r="L837">
        <f t="shared" ca="1" si="630"/>
        <v>1005</v>
      </c>
      <c r="M837">
        <f t="shared" ca="1" si="631"/>
        <v>2005</v>
      </c>
      <c r="N837">
        <f t="shared" ca="1" si="632"/>
        <v>2005</v>
      </c>
      <c r="O837">
        <f t="shared" ca="1" si="633"/>
        <v>2004</v>
      </c>
      <c r="P837">
        <f t="shared" ca="1" si="634"/>
        <v>2004</v>
      </c>
      <c r="Q837">
        <f t="shared" ca="1" si="635"/>
        <v>2003</v>
      </c>
      <c r="R837">
        <f t="shared" ca="1" si="636"/>
        <v>2005</v>
      </c>
      <c r="S837">
        <f t="shared" ca="1" si="637"/>
        <v>3004</v>
      </c>
      <c r="T837">
        <f t="shared" ca="1" si="638"/>
        <v>3004</v>
      </c>
      <c r="U837">
        <f t="shared" ca="1" si="639"/>
        <v>3003</v>
      </c>
      <c r="V837">
        <f t="shared" ca="1" si="640"/>
        <v>3004</v>
      </c>
      <c r="W837">
        <f t="shared" ca="1" si="641"/>
        <v>3004</v>
      </c>
      <c r="X837">
        <f t="shared" ca="1" si="642"/>
        <v>3004</v>
      </c>
      <c r="Y837">
        <f t="shared" ca="1" si="643"/>
        <v>4004</v>
      </c>
      <c r="Z837">
        <f t="shared" ca="1" si="644"/>
        <v>4005</v>
      </c>
      <c r="AA837">
        <f t="shared" ca="1" si="645"/>
        <v>4003</v>
      </c>
      <c r="AB837">
        <f t="shared" ca="1" si="646"/>
        <v>4004</v>
      </c>
      <c r="AC837">
        <f t="shared" ca="1" si="647"/>
        <v>4004</v>
      </c>
      <c r="AD837">
        <f t="shared" ca="1" si="648"/>
        <v>4004</v>
      </c>
      <c r="AE837">
        <f t="shared" ca="1" si="649"/>
        <v>5004</v>
      </c>
      <c r="AF837">
        <f t="shared" ca="1" si="650"/>
        <v>5005</v>
      </c>
      <c r="AG837">
        <f t="shared" ca="1" si="651"/>
        <v>5003</v>
      </c>
      <c r="AH837">
        <f t="shared" ca="1" si="652"/>
        <v>5004</v>
      </c>
      <c r="AI837">
        <f t="shared" ca="1" si="653"/>
        <v>5005</v>
      </c>
      <c r="AJ837">
        <f t="shared" ca="1" si="654"/>
        <v>5004</v>
      </c>
      <c r="AK837">
        <f t="shared" ca="1" si="655"/>
        <v>6004</v>
      </c>
      <c r="AL837">
        <f t="shared" ca="1" si="656"/>
        <v>6004</v>
      </c>
      <c r="AM837">
        <f t="shared" ca="1" si="657"/>
        <v>6003</v>
      </c>
      <c r="AN837">
        <f t="shared" ca="1" si="658"/>
        <v>6004</v>
      </c>
      <c r="AO837">
        <f t="shared" ca="1" si="659"/>
        <v>6005</v>
      </c>
      <c r="AP837">
        <f t="shared" ca="1" si="660"/>
        <v>6004</v>
      </c>
      <c r="AQ837" t="str">
        <f t="shared" ca="1" si="622"/>
        <v>12,1003,1;12,1005,1;12,1003,1;12,1003,1;12,1005,1;12,2005,1;12,2005,1;12,2004,1;12,2004,1;12,2003,1;12,2005,1;12,3004,1;12,3004,1;12,3003,1;12,3004,1;12,3004,1;12,3004,1;12,4004,1;12,4005,1;12,4003,1;12,4004,1;12,4004,1;12,4004,1;12,5004,1;12,5005,1;12,5003,1;12,5004,1;12,5005,1;12,5004,1;12,6004,1;12,6004,1;12,6003,1;12,6004,1;12,6005,1;12,6004,1</v>
      </c>
    </row>
    <row r="838" spans="1:43" x14ac:dyDescent="0.15">
      <c r="A838">
        <f t="shared" si="623"/>
        <v>3610</v>
      </c>
      <c r="B838">
        <f t="shared" si="613"/>
        <v>36</v>
      </c>
      <c r="C838">
        <f t="shared" si="614"/>
        <v>10</v>
      </c>
      <c r="D838">
        <f t="shared" si="619"/>
        <v>6</v>
      </c>
      <c r="E838">
        <f t="shared" si="619"/>
        <v>5</v>
      </c>
      <c r="F838" s="4">
        <f t="shared" si="624"/>
        <v>5</v>
      </c>
      <c r="G838">
        <f t="shared" ca="1" si="625"/>
        <v>1003</v>
      </c>
      <c r="H838">
        <f t="shared" ca="1" si="626"/>
        <v>1004</v>
      </c>
      <c r="I838">
        <f t="shared" ca="1" si="627"/>
        <v>1003</v>
      </c>
      <c r="J838">
        <f t="shared" ca="1" si="628"/>
        <v>1005</v>
      </c>
      <c r="K838">
        <f t="shared" ca="1" si="629"/>
        <v>1003</v>
      </c>
      <c r="L838">
        <f t="shared" ca="1" si="630"/>
        <v>1003</v>
      </c>
      <c r="M838">
        <f t="shared" ca="1" si="631"/>
        <v>2005</v>
      </c>
      <c r="N838">
        <f t="shared" ca="1" si="632"/>
        <v>2003</v>
      </c>
      <c r="O838">
        <f t="shared" ca="1" si="633"/>
        <v>2003</v>
      </c>
      <c r="P838">
        <f t="shared" ca="1" si="634"/>
        <v>2004</v>
      </c>
      <c r="Q838">
        <f t="shared" ca="1" si="635"/>
        <v>2004</v>
      </c>
      <c r="R838">
        <f t="shared" ca="1" si="636"/>
        <v>2005</v>
      </c>
      <c r="S838">
        <f t="shared" ca="1" si="637"/>
        <v>3005</v>
      </c>
      <c r="T838">
        <f t="shared" ca="1" si="638"/>
        <v>3005</v>
      </c>
      <c r="U838">
        <f t="shared" ca="1" si="639"/>
        <v>3003</v>
      </c>
      <c r="V838">
        <f t="shared" ca="1" si="640"/>
        <v>3004</v>
      </c>
      <c r="W838">
        <f t="shared" ca="1" si="641"/>
        <v>3005</v>
      </c>
      <c r="X838">
        <f t="shared" ca="1" si="642"/>
        <v>3003</v>
      </c>
      <c r="Y838">
        <f t="shared" ca="1" si="643"/>
        <v>4005</v>
      </c>
      <c r="Z838">
        <f t="shared" ca="1" si="644"/>
        <v>4004</v>
      </c>
      <c r="AA838">
        <f t="shared" ca="1" si="645"/>
        <v>4005</v>
      </c>
      <c r="AB838">
        <f t="shared" ca="1" si="646"/>
        <v>4005</v>
      </c>
      <c r="AC838">
        <f t="shared" ca="1" si="647"/>
        <v>4005</v>
      </c>
      <c r="AD838">
        <f t="shared" ca="1" si="648"/>
        <v>4004</v>
      </c>
      <c r="AE838">
        <f t="shared" ca="1" si="649"/>
        <v>5005</v>
      </c>
      <c r="AF838">
        <f t="shared" ca="1" si="650"/>
        <v>5005</v>
      </c>
      <c r="AG838">
        <f t="shared" ca="1" si="651"/>
        <v>5004</v>
      </c>
      <c r="AH838">
        <f t="shared" ca="1" si="652"/>
        <v>5004</v>
      </c>
      <c r="AI838">
        <f t="shared" ca="1" si="653"/>
        <v>5005</v>
      </c>
      <c r="AJ838">
        <f t="shared" ca="1" si="654"/>
        <v>5005</v>
      </c>
      <c r="AK838">
        <f t="shared" ca="1" si="655"/>
        <v>6003</v>
      </c>
      <c r="AL838">
        <f t="shared" ca="1" si="656"/>
        <v>6004</v>
      </c>
      <c r="AM838">
        <f t="shared" ca="1" si="657"/>
        <v>6004</v>
      </c>
      <c r="AN838">
        <f t="shared" ca="1" si="658"/>
        <v>6004</v>
      </c>
      <c r="AO838">
        <f t="shared" ca="1" si="659"/>
        <v>6005</v>
      </c>
      <c r="AP838">
        <f t="shared" ca="1" si="660"/>
        <v>6005</v>
      </c>
      <c r="AQ838" t="str">
        <f t="shared" ca="1" si="622"/>
        <v>12,1003,1;12,1004,1;12,1005,1;12,1003,1;12,1003,1;12,2005,1;12,2003,1;12,2003,1;12,2004,1;12,2004,1;12,2005,1;12,3005,1;12,3005,1;12,3003,1;12,3004,1;12,3005,1;12,3003,1;12,4005,1;12,4004,1;12,4005,1;12,4005,1;12,4005,1;12,4004,1;12,5005,1;12,5005,1;12,5004,1;12,5004,1;12,5005,1;12,5005,1;12,6003,1;12,6004,1;12,6004,1;12,6004,1;12,6005,1;12,6005,1</v>
      </c>
    </row>
    <row r="839" spans="1:43" x14ac:dyDescent="0.15">
      <c r="A839">
        <f t="shared" si="623"/>
        <v>3710</v>
      </c>
      <c r="B839">
        <f t="shared" si="613"/>
        <v>37</v>
      </c>
      <c r="C839">
        <f t="shared" si="614"/>
        <v>10</v>
      </c>
      <c r="D839">
        <f t="shared" si="619"/>
        <v>6</v>
      </c>
      <c r="E839">
        <f t="shared" si="619"/>
        <v>5</v>
      </c>
      <c r="F839" s="4">
        <f t="shared" si="624"/>
        <v>5</v>
      </c>
      <c r="G839">
        <f t="shared" ca="1" si="625"/>
        <v>1005</v>
      </c>
      <c r="H839">
        <f t="shared" ca="1" si="626"/>
        <v>1005</v>
      </c>
      <c r="I839">
        <f t="shared" ca="1" si="627"/>
        <v>1005</v>
      </c>
      <c r="J839">
        <f t="shared" ca="1" si="628"/>
        <v>1003</v>
      </c>
      <c r="K839">
        <f t="shared" ca="1" si="629"/>
        <v>1004</v>
      </c>
      <c r="L839">
        <f t="shared" ca="1" si="630"/>
        <v>1005</v>
      </c>
      <c r="M839">
        <f t="shared" ca="1" si="631"/>
        <v>2003</v>
      </c>
      <c r="N839">
        <f t="shared" ca="1" si="632"/>
        <v>2003</v>
      </c>
      <c r="O839">
        <f t="shared" ca="1" si="633"/>
        <v>2005</v>
      </c>
      <c r="P839">
        <f t="shared" ca="1" si="634"/>
        <v>2005</v>
      </c>
      <c r="Q839">
        <f t="shared" ca="1" si="635"/>
        <v>2005</v>
      </c>
      <c r="R839">
        <f t="shared" ca="1" si="636"/>
        <v>2003</v>
      </c>
      <c r="S839">
        <f t="shared" ca="1" si="637"/>
        <v>3004</v>
      </c>
      <c r="T839">
        <f t="shared" ca="1" si="638"/>
        <v>3004</v>
      </c>
      <c r="U839">
        <f t="shared" ca="1" si="639"/>
        <v>3005</v>
      </c>
      <c r="V839">
        <f t="shared" ca="1" si="640"/>
        <v>3005</v>
      </c>
      <c r="W839">
        <f t="shared" ca="1" si="641"/>
        <v>3005</v>
      </c>
      <c r="X839">
        <f t="shared" ca="1" si="642"/>
        <v>3004</v>
      </c>
      <c r="Y839">
        <f t="shared" ca="1" si="643"/>
        <v>4003</v>
      </c>
      <c r="Z839">
        <f t="shared" ca="1" si="644"/>
        <v>4005</v>
      </c>
      <c r="AA839">
        <f t="shared" ca="1" si="645"/>
        <v>4004</v>
      </c>
      <c r="AB839">
        <f t="shared" ca="1" si="646"/>
        <v>4003</v>
      </c>
      <c r="AC839">
        <f t="shared" ca="1" si="647"/>
        <v>4004</v>
      </c>
      <c r="AD839">
        <f t="shared" ca="1" si="648"/>
        <v>4003</v>
      </c>
      <c r="AE839">
        <f t="shared" ca="1" si="649"/>
        <v>5004</v>
      </c>
      <c r="AF839">
        <f t="shared" ca="1" si="650"/>
        <v>5004</v>
      </c>
      <c r="AG839">
        <f t="shared" ca="1" si="651"/>
        <v>5005</v>
      </c>
      <c r="AH839">
        <f t="shared" ca="1" si="652"/>
        <v>5005</v>
      </c>
      <c r="AI839">
        <f t="shared" ca="1" si="653"/>
        <v>5004</v>
      </c>
      <c r="AJ839">
        <f t="shared" ca="1" si="654"/>
        <v>5005</v>
      </c>
      <c r="AK839">
        <f t="shared" ca="1" si="655"/>
        <v>6004</v>
      </c>
      <c r="AL839">
        <f t="shared" ca="1" si="656"/>
        <v>6003</v>
      </c>
      <c r="AM839">
        <f t="shared" ca="1" si="657"/>
        <v>6004</v>
      </c>
      <c r="AN839">
        <f t="shared" ca="1" si="658"/>
        <v>6003</v>
      </c>
      <c r="AO839">
        <f t="shared" ca="1" si="659"/>
        <v>6003</v>
      </c>
      <c r="AP839">
        <f t="shared" ca="1" si="660"/>
        <v>6004</v>
      </c>
      <c r="AQ839" t="str">
        <f t="shared" ca="1" si="622"/>
        <v>12,1005,1;12,1005,1;12,1003,1;12,1004,1;12,1005,1;12,2003,1;12,2003,1;12,2005,1;12,2005,1;12,2005,1;12,2003,1;12,3004,1;12,3004,1;12,3005,1;12,3005,1;12,3005,1;12,3004,1;12,4003,1;12,4005,1;12,4004,1;12,4003,1;12,4004,1;12,4003,1;12,5004,1;12,5004,1;12,5005,1;12,5005,1;12,5004,1;12,5005,1;12,6004,1;12,6003,1;12,6004,1;12,6003,1;12,6003,1;12,6004,1</v>
      </c>
    </row>
    <row r="840" spans="1:43" x14ac:dyDescent="0.15">
      <c r="A840">
        <f t="shared" si="623"/>
        <v>3810</v>
      </c>
      <c r="B840">
        <f t="shared" si="613"/>
        <v>38</v>
      </c>
      <c r="C840">
        <f t="shared" si="614"/>
        <v>10</v>
      </c>
      <c r="D840">
        <f t="shared" si="619"/>
        <v>6</v>
      </c>
      <c r="E840">
        <f t="shared" si="619"/>
        <v>5</v>
      </c>
      <c r="F840" s="4">
        <f t="shared" si="624"/>
        <v>5</v>
      </c>
      <c r="G840">
        <f t="shared" ca="1" si="625"/>
        <v>1004</v>
      </c>
      <c r="H840">
        <f t="shared" ca="1" si="626"/>
        <v>1003</v>
      </c>
      <c r="I840">
        <f t="shared" ca="1" si="627"/>
        <v>1005</v>
      </c>
      <c r="J840">
        <f t="shared" ca="1" si="628"/>
        <v>1004</v>
      </c>
      <c r="K840">
        <f t="shared" ca="1" si="629"/>
        <v>1003</v>
      </c>
      <c r="L840">
        <f t="shared" ca="1" si="630"/>
        <v>1003</v>
      </c>
      <c r="M840">
        <f t="shared" ca="1" si="631"/>
        <v>2003</v>
      </c>
      <c r="N840">
        <f t="shared" ca="1" si="632"/>
        <v>2003</v>
      </c>
      <c r="O840">
        <f t="shared" ca="1" si="633"/>
        <v>2005</v>
      </c>
      <c r="P840">
        <f t="shared" ca="1" si="634"/>
        <v>2003</v>
      </c>
      <c r="Q840">
        <f t="shared" ca="1" si="635"/>
        <v>2003</v>
      </c>
      <c r="R840">
        <f t="shared" ca="1" si="636"/>
        <v>2003</v>
      </c>
      <c r="S840">
        <f t="shared" ca="1" si="637"/>
        <v>3004</v>
      </c>
      <c r="T840">
        <f t="shared" ca="1" si="638"/>
        <v>3005</v>
      </c>
      <c r="U840">
        <f t="shared" ca="1" si="639"/>
        <v>3004</v>
      </c>
      <c r="V840">
        <f t="shared" ca="1" si="640"/>
        <v>3005</v>
      </c>
      <c r="W840">
        <f t="shared" ca="1" si="641"/>
        <v>3005</v>
      </c>
      <c r="X840">
        <f t="shared" ca="1" si="642"/>
        <v>3005</v>
      </c>
      <c r="Y840">
        <f t="shared" ca="1" si="643"/>
        <v>4004</v>
      </c>
      <c r="Z840">
        <f t="shared" ca="1" si="644"/>
        <v>4005</v>
      </c>
      <c r="AA840">
        <f t="shared" ca="1" si="645"/>
        <v>4004</v>
      </c>
      <c r="AB840">
        <f t="shared" ca="1" si="646"/>
        <v>4003</v>
      </c>
      <c r="AC840">
        <f t="shared" ca="1" si="647"/>
        <v>4005</v>
      </c>
      <c r="AD840">
        <f t="shared" ca="1" si="648"/>
        <v>4005</v>
      </c>
      <c r="AE840">
        <f t="shared" ca="1" si="649"/>
        <v>5003</v>
      </c>
      <c r="AF840">
        <f t="shared" ca="1" si="650"/>
        <v>5005</v>
      </c>
      <c r="AG840">
        <f t="shared" ca="1" si="651"/>
        <v>5004</v>
      </c>
      <c r="AH840">
        <f t="shared" ca="1" si="652"/>
        <v>5004</v>
      </c>
      <c r="AI840">
        <f t="shared" ca="1" si="653"/>
        <v>5003</v>
      </c>
      <c r="AJ840">
        <f t="shared" ca="1" si="654"/>
        <v>5004</v>
      </c>
      <c r="AK840">
        <f t="shared" ca="1" si="655"/>
        <v>6005</v>
      </c>
      <c r="AL840">
        <f t="shared" ca="1" si="656"/>
        <v>6004</v>
      </c>
      <c r="AM840">
        <f t="shared" ca="1" si="657"/>
        <v>6005</v>
      </c>
      <c r="AN840">
        <f t="shared" ca="1" si="658"/>
        <v>6005</v>
      </c>
      <c r="AO840">
        <f t="shared" ca="1" si="659"/>
        <v>6003</v>
      </c>
      <c r="AP840">
        <f t="shared" ca="1" si="660"/>
        <v>6003</v>
      </c>
      <c r="AQ840" t="str">
        <f t="shared" ca="1" si="622"/>
        <v>12,1004,1;12,1003,1;12,1004,1;12,1003,1;12,1003,1;12,2003,1;12,2003,1;12,2005,1;12,2003,1;12,2003,1;12,2003,1;12,3004,1;12,3005,1;12,3004,1;12,3005,1;12,3005,1;12,3005,1;12,4004,1;12,4005,1;12,4004,1;12,4003,1;12,4005,1;12,4005,1;12,5003,1;12,5005,1;12,5004,1;12,5004,1;12,5003,1;12,5004,1;12,6005,1;12,6004,1;12,6005,1;12,6005,1;12,6003,1;12,6003,1</v>
      </c>
    </row>
    <row r="841" spans="1:43" x14ac:dyDescent="0.15">
      <c r="A841">
        <f t="shared" si="623"/>
        <v>3910</v>
      </c>
      <c r="B841">
        <f t="shared" si="613"/>
        <v>39</v>
      </c>
      <c r="C841">
        <f t="shared" si="614"/>
        <v>10</v>
      </c>
      <c r="D841">
        <f t="shared" si="619"/>
        <v>6</v>
      </c>
      <c r="E841">
        <f t="shared" si="619"/>
        <v>5</v>
      </c>
      <c r="F841" s="4">
        <f t="shared" si="624"/>
        <v>5</v>
      </c>
      <c r="G841">
        <f t="shared" ca="1" si="625"/>
        <v>1005</v>
      </c>
      <c r="H841">
        <f t="shared" ca="1" si="626"/>
        <v>1003</v>
      </c>
      <c r="I841">
        <f t="shared" ca="1" si="627"/>
        <v>1004</v>
      </c>
      <c r="J841">
        <f t="shared" ca="1" si="628"/>
        <v>1004</v>
      </c>
      <c r="K841">
        <f t="shared" ca="1" si="629"/>
        <v>1005</v>
      </c>
      <c r="L841">
        <f t="shared" ca="1" si="630"/>
        <v>1003</v>
      </c>
      <c r="M841">
        <f t="shared" ca="1" si="631"/>
        <v>2005</v>
      </c>
      <c r="N841">
        <f t="shared" ca="1" si="632"/>
        <v>2003</v>
      </c>
      <c r="O841">
        <f t="shared" ca="1" si="633"/>
        <v>2003</v>
      </c>
      <c r="P841">
        <f t="shared" ca="1" si="634"/>
        <v>2004</v>
      </c>
      <c r="Q841">
        <f t="shared" ca="1" si="635"/>
        <v>2004</v>
      </c>
      <c r="R841">
        <f t="shared" ca="1" si="636"/>
        <v>2004</v>
      </c>
      <c r="S841">
        <f t="shared" ca="1" si="637"/>
        <v>3004</v>
      </c>
      <c r="T841">
        <f t="shared" ca="1" si="638"/>
        <v>3004</v>
      </c>
      <c r="U841">
        <f t="shared" ca="1" si="639"/>
        <v>3004</v>
      </c>
      <c r="V841">
        <f t="shared" ca="1" si="640"/>
        <v>3003</v>
      </c>
      <c r="W841">
        <f t="shared" ca="1" si="641"/>
        <v>3003</v>
      </c>
      <c r="X841">
        <f t="shared" ca="1" si="642"/>
        <v>3004</v>
      </c>
      <c r="Y841">
        <f t="shared" ca="1" si="643"/>
        <v>4005</v>
      </c>
      <c r="Z841">
        <f t="shared" ca="1" si="644"/>
        <v>4004</v>
      </c>
      <c r="AA841">
        <f t="shared" ca="1" si="645"/>
        <v>4005</v>
      </c>
      <c r="AB841">
        <f t="shared" ca="1" si="646"/>
        <v>4005</v>
      </c>
      <c r="AC841">
        <f t="shared" ca="1" si="647"/>
        <v>4004</v>
      </c>
      <c r="AD841">
        <f t="shared" ca="1" si="648"/>
        <v>4005</v>
      </c>
      <c r="AE841">
        <f t="shared" ca="1" si="649"/>
        <v>5004</v>
      </c>
      <c r="AF841">
        <f t="shared" ca="1" si="650"/>
        <v>5005</v>
      </c>
      <c r="AG841">
        <f t="shared" ca="1" si="651"/>
        <v>5004</v>
      </c>
      <c r="AH841">
        <f t="shared" ca="1" si="652"/>
        <v>5004</v>
      </c>
      <c r="AI841">
        <f t="shared" ca="1" si="653"/>
        <v>5003</v>
      </c>
      <c r="AJ841">
        <f t="shared" ca="1" si="654"/>
        <v>5004</v>
      </c>
      <c r="AK841">
        <f t="shared" ca="1" si="655"/>
        <v>6003</v>
      </c>
      <c r="AL841">
        <f t="shared" ca="1" si="656"/>
        <v>6003</v>
      </c>
      <c r="AM841">
        <f t="shared" ca="1" si="657"/>
        <v>6004</v>
      </c>
      <c r="AN841">
        <f t="shared" ca="1" si="658"/>
        <v>6004</v>
      </c>
      <c r="AO841">
        <f t="shared" ca="1" si="659"/>
        <v>6005</v>
      </c>
      <c r="AP841">
        <f t="shared" ca="1" si="660"/>
        <v>6005</v>
      </c>
      <c r="AQ841" t="str">
        <f t="shared" ca="1" si="622"/>
        <v>12,1005,1;12,1003,1;12,1004,1;12,1005,1;12,1003,1;12,2005,1;12,2003,1;12,2003,1;12,2004,1;12,2004,1;12,2004,1;12,3004,1;12,3004,1;12,3004,1;12,3003,1;12,3003,1;12,3004,1;12,4005,1;12,4004,1;12,4005,1;12,4005,1;12,4004,1;12,4005,1;12,5004,1;12,5005,1;12,5004,1;12,5004,1;12,5003,1;12,5004,1;12,6003,1;12,6003,1;12,6004,1;12,6004,1;12,6005,1;12,6005,1</v>
      </c>
    </row>
    <row r="842" spans="1:43" x14ac:dyDescent="0.15">
      <c r="A842">
        <f t="shared" si="623"/>
        <v>4010</v>
      </c>
      <c r="B842">
        <f t="shared" si="613"/>
        <v>40</v>
      </c>
      <c r="C842">
        <f t="shared" si="614"/>
        <v>10</v>
      </c>
      <c r="D842">
        <f t="shared" si="619"/>
        <v>6</v>
      </c>
      <c r="E842">
        <f t="shared" si="619"/>
        <v>6</v>
      </c>
      <c r="F842" s="4">
        <f t="shared" si="624"/>
        <v>6</v>
      </c>
      <c r="G842">
        <f t="shared" ca="1" si="625"/>
        <v>1006</v>
      </c>
      <c r="H842">
        <f t="shared" ca="1" si="626"/>
        <v>1005</v>
      </c>
      <c r="I842">
        <f t="shared" ca="1" si="627"/>
        <v>1006</v>
      </c>
      <c r="J842">
        <f t="shared" ca="1" si="628"/>
        <v>1004</v>
      </c>
      <c r="K842">
        <f t="shared" ca="1" si="629"/>
        <v>1005</v>
      </c>
      <c r="L842">
        <f t="shared" ca="1" si="630"/>
        <v>1005</v>
      </c>
      <c r="M842">
        <f t="shared" ca="1" si="631"/>
        <v>2004</v>
      </c>
      <c r="N842">
        <f t="shared" ca="1" si="632"/>
        <v>2005</v>
      </c>
      <c r="O842">
        <f t="shared" ca="1" si="633"/>
        <v>2003</v>
      </c>
      <c r="P842">
        <f t="shared" ca="1" si="634"/>
        <v>2003</v>
      </c>
      <c r="Q842">
        <f t="shared" ca="1" si="635"/>
        <v>2006</v>
      </c>
      <c r="R842">
        <f t="shared" ca="1" si="636"/>
        <v>2006</v>
      </c>
      <c r="S842">
        <f t="shared" ca="1" si="637"/>
        <v>3006</v>
      </c>
      <c r="T842">
        <f t="shared" ca="1" si="638"/>
        <v>3006</v>
      </c>
      <c r="U842">
        <f t="shared" ca="1" si="639"/>
        <v>3006</v>
      </c>
      <c r="V842">
        <f t="shared" ca="1" si="640"/>
        <v>3004</v>
      </c>
      <c r="W842">
        <f t="shared" ca="1" si="641"/>
        <v>3006</v>
      </c>
      <c r="X842">
        <f t="shared" ca="1" si="642"/>
        <v>3003</v>
      </c>
      <c r="Y842">
        <f t="shared" ca="1" si="643"/>
        <v>4003</v>
      </c>
      <c r="Z842">
        <f t="shared" ca="1" si="644"/>
        <v>4004</v>
      </c>
      <c r="AA842">
        <f t="shared" ca="1" si="645"/>
        <v>4005</v>
      </c>
      <c r="AB842">
        <f t="shared" ca="1" si="646"/>
        <v>4003</v>
      </c>
      <c r="AC842">
        <f t="shared" ca="1" si="647"/>
        <v>4004</v>
      </c>
      <c r="AD842">
        <f t="shared" ca="1" si="648"/>
        <v>4004</v>
      </c>
      <c r="AE842">
        <f t="shared" ca="1" si="649"/>
        <v>5004</v>
      </c>
      <c r="AF842">
        <f t="shared" ca="1" si="650"/>
        <v>5003</v>
      </c>
      <c r="AG842">
        <f t="shared" ca="1" si="651"/>
        <v>5003</v>
      </c>
      <c r="AH842">
        <f t="shared" ca="1" si="652"/>
        <v>5004</v>
      </c>
      <c r="AI842">
        <f t="shared" ca="1" si="653"/>
        <v>5005</v>
      </c>
      <c r="AJ842">
        <f t="shared" ca="1" si="654"/>
        <v>5004</v>
      </c>
      <c r="AK842">
        <f t="shared" ca="1" si="655"/>
        <v>6005</v>
      </c>
      <c r="AL842">
        <f t="shared" ca="1" si="656"/>
        <v>6005</v>
      </c>
      <c r="AM842">
        <f t="shared" ca="1" si="657"/>
        <v>6005</v>
      </c>
      <c r="AN842">
        <f t="shared" ca="1" si="658"/>
        <v>6006</v>
      </c>
      <c r="AO842">
        <f t="shared" ca="1" si="659"/>
        <v>6004</v>
      </c>
      <c r="AP842">
        <f t="shared" ca="1" si="660"/>
        <v>6004</v>
      </c>
      <c r="AQ842" t="str">
        <f t="shared" ca="1" si="622"/>
        <v>12,1006,1;12,1005,1;12,1004,1;12,1005,1;12,1005,1;12,2004,1;12,2005,1;12,2003,1;12,2003,1;12,2006,1;12,2006,1;12,3006,1;12,3006,1;12,3006,1;12,3004,1;12,3006,1;12,3003,1;12,4003,1;12,4004,1;12,4005,1;12,4003,1;12,4004,1;12,4004,1;12,5004,1;12,5003,1;12,5003,1;12,5004,1;12,5005,1;12,5004,1;12,6005,1;12,6005,1;12,6005,1;12,6006,1;12,6004,1;12,6004,1</v>
      </c>
    </row>
    <row r="843" spans="1:43" x14ac:dyDescent="0.15">
      <c r="A843">
        <f t="shared" si="623"/>
        <v>4110</v>
      </c>
      <c r="B843">
        <f t="shared" si="613"/>
        <v>41</v>
      </c>
      <c r="C843">
        <f t="shared" si="614"/>
        <v>10</v>
      </c>
      <c r="D843">
        <f t="shared" ref="D843:E862" si="661">D763</f>
        <v>6</v>
      </c>
      <c r="E843">
        <f t="shared" si="661"/>
        <v>6</v>
      </c>
      <c r="F843" s="4">
        <f t="shared" si="624"/>
        <v>6</v>
      </c>
      <c r="G843">
        <f t="shared" ca="1" si="625"/>
        <v>1005</v>
      </c>
      <c r="H843">
        <f t="shared" ca="1" si="626"/>
        <v>1005</v>
      </c>
      <c r="I843">
        <f t="shared" ca="1" si="627"/>
        <v>1004</v>
      </c>
      <c r="J843">
        <f t="shared" ca="1" si="628"/>
        <v>1005</v>
      </c>
      <c r="K843">
        <f t="shared" ca="1" si="629"/>
        <v>1005</v>
      </c>
      <c r="L843">
        <f t="shared" ca="1" si="630"/>
        <v>1004</v>
      </c>
      <c r="M843">
        <f t="shared" ca="1" si="631"/>
        <v>2006</v>
      </c>
      <c r="N843">
        <f t="shared" ca="1" si="632"/>
        <v>2003</v>
      </c>
      <c r="O843">
        <f t="shared" ca="1" si="633"/>
        <v>2005</v>
      </c>
      <c r="P843">
        <f t="shared" ca="1" si="634"/>
        <v>2006</v>
      </c>
      <c r="Q843">
        <f t="shared" ca="1" si="635"/>
        <v>2004</v>
      </c>
      <c r="R843">
        <f t="shared" ca="1" si="636"/>
        <v>2005</v>
      </c>
      <c r="S843">
        <f t="shared" ca="1" si="637"/>
        <v>3005</v>
      </c>
      <c r="T843">
        <f t="shared" ca="1" si="638"/>
        <v>3005</v>
      </c>
      <c r="U843">
        <f t="shared" ca="1" si="639"/>
        <v>3003</v>
      </c>
      <c r="V843">
        <f t="shared" ca="1" si="640"/>
        <v>3003</v>
      </c>
      <c r="W843">
        <f t="shared" ca="1" si="641"/>
        <v>3004</v>
      </c>
      <c r="X843">
        <f t="shared" ca="1" si="642"/>
        <v>3003</v>
      </c>
      <c r="Y843">
        <f t="shared" ca="1" si="643"/>
        <v>4004</v>
      </c>
      <c r="Z843">
        <f t="shared" ca="1" si="644"/>
        <v>4005</v>
      </c>
      <c r="AA843">
        <f t="shared" ca="1" si="645"/>
        <v>4005</v>
      </c>
      <c r="AB843">
        <f t="shared" ca="1" si="646"/>
        <v>4003</v>
      </c>
      <c r="AC843">
        <f t="shared" ca="1" si="647"/>
        <v>4006</v>
      </c>
      <c r="AD843">
        <f t="shared" ca="1" si="648"/>
        <v>4003</v>
      </c>
      <c r="AE843">
        <f t="shared" ca="1" si="649"/>
        <v>5005</v>
      </c>
      <c r="AF843">
        <f t="shared" ca="1" si="650"/>
        <v>5005</v>
      </c>
      <c r="AG843">
        <f t="shared" ca="1" si="651"/>
        <v>5006</v>
      </c>
      <c r="AH843">
        <f t="shared" ca="1" si="652"/>
        <v>5004</v>
      </c>
      <c r="AI843">
        <f t="shared" ca="1" si="653"/>
        <v>5003</v>
      </c>
      <c r="AJ843">
        <f t="shared" ca="1" si="654"/>
        <v>5006</v>
      </c>
      <c r="AK843">
        <f t="shared" ca="1" si="655"/>
        <v>6006</v>
      </c>
      <c r="AL843">
        <f t="shared" ca="1" si="656"/>
        <v>6006</v>
      </c>
      <c r="AM843">
        <f t="shared" ca="1" si="657"/>
        <v>6006</v>
      </c>
      <c r="AN843">
        <f t="shared" ca="1" si="658"/>
        <v>6005</v>
      </c>
      <c r="AO843">
        <f t="shared" ca="1" si="659"/>
        <v>6005</v>
      </c>
      <c r="AP843">
        <f t="shared" ca="1" si="660"/>
        <v>6006</v>
      </c>
      <c r="AQ843" t="str">
        <f t="shared" ca="1" si="622"/>
        <v>12,1005,1;12,1005,1;12,1005,1;12,1005,1;12,1004,1;12,2006,1;12,2003,1;12,2005,1;12,2006,1;12,2004,1;12,2005,1;12,3005,1;12,3005,1;12,3003,1;12,3003,1;12,3004,1;12,3003,1;12,4004,1;12,4005,1;12,4005,1;12,4003,1;12,4006,1;12,4003,1;12,5005,1;12,5005,1;12,5006,1;12,5004,1;12,5003,1;12,5006,1;12,6006,1;12,6006,1;12,6006,1;12,6005,1;12,6005,1;12,6006,1</v>
      </c>
    </row>
    <row r="844" spans="1:43" x14ac:dyDescent="0.15">
      <c r="A844">
        <f t="shared" si="623"/>
        <v>4210</v>
      </c>
      <c r="B844">
        <f t="shared" si="613"/>
        <v>42</v>
      </c>
      <c r="C844">
        <f t="shared" si="614"/>
        <v>10</v>
      </c>
      <c r="D844">
        <f t="shared" si="661"/>
        <v>6</v>
      </c>
      <c r="E844">
        <f t="shared" si="661"/>
        <v>6</v>
      </c>
      <c r="F844" s="4">
        <f t="shared" si="624"/>
        <v>6</v>
      </c>
      <c r="G844">
        <f t="shared" ca="1" si="625"/>
        <v>1003</v>
      </c>
      <c r="H844">
        <f t="shared" ca="1" si="626"/>
        <v>1003</v>
      </c>
      <c r="I844">
        <f t="shared" ca="1" si="627"/>
        <v>1006</v>
      </c>
      <c r="J844">
        <f t="shared" ca="1" si="628"/>
        <v>1004</v>
      </c>
      <c r="K844">
        <f t="shared" ca="1" si="629"/>
        <v>1006</v>
      </c>
      <c r="L844">
        <f t="shared" ca="1" si="630"/>
        <v>1003</v>
      </c>
      <c r="M844">
        <f t="shared" ca="1" si="631"/>
        <v>2004</v>
      </c>
      <c r="N844">
        <f t="shared" ca="1" si="632"/>
        <v>2006</v>
      </c>
      <c r="O844">
        <f t="shared" ca="1" si="633"/>
        <v>2005</v>
      </c>
      <c r="P844">
        <f t="shared" ca="1" si="634"/>
        <v>2005</v>
      </c>
      <c r="Q844">
        <f t="shared" ca="1" si="635"/>
        <v>2006</v>
      </c>
      <c r="R844">
        <f t="shared" ca="1" si="636"/>
        <v>2006</v>
      </c>
      <c r="S844">
        <f t="shared" ca="1" si="637"/>
        <v>3004</v>
      </c>
      <c r="T844">
        <f t="shared" ca="1" si="638"/>
        <v>3003</v>
      </c>
      <c r="U844">
        <f t="shared" ca="1" si="639"/>
        <v>3004</v>
      </c>
      <c r="V844">
        <f t="shared" ca="1" si="640"/>
        <v>3003</v>
      </c>
      <c r="W844">
        <f t="shared" ca="1" si="641"/>
        <v>3006</v>
      </c>
      <c r="X844">
        <f t="shared" ca="1" si="642"/>
        <v>3003</v>
      </c>
      <c r="Y844">
        <f t="shared" ca="1" si="643"/>
        <v>4006</v>
      </c>
      <c r="Z844">
        <f t="shared" ca="1" si="644"/>
        <v>4005</v>
      </c>
      <c r="AA844">
        <f t="shared" ca="1" si="645"/>
        <v>4006</v>
      </c>
      <c r="AB844">
        <f t="shared" ca="1" si="646"/>
        <v>4003</v>
      </c>
      <c r="AC844">
        <f t="shared" ca="1" si="647"/>
        <v>4003</v>
      </c>
      <c r="AD844">
        <f t="shared" ca="1" si="648"/>
        <v>4005</v>
      </c>
      <c r="AE844">
        <f t="shared" ca="1" si="649"/>
        <v>5005</v>
      </c>
      <c r="AF844">
        <f t="shared" ca="1" si="650"/>
        <v>5005</v>
      </c>
      <c r="AG844">
        <f t="shared" ca="1" si="651"/>
        <v>5005</v>
      </c>
      <c r="AH844">
        <f t="shared" ca="1" si="652"/>
        <v>5005</v>
      </c>
      <c r="AI844">
        <f t="shared" ca="1" si="653"/>
        <v>5005</v>
      </c>
      <c r="AJ844">
        <f t="shared" ca="1" si="654"/>
        <v>5006</v>
      </c>
      <c r="AK844">
        <f t="shared" ca="1" si="655"/>
        <v>6003</v>
      </c>
      <c r="AL844">
        <f t="shared" ca="1" si="656"/>
        <v>6003</v>
      </c>
      <c r="AM844">
        <f t="shared" ca="1" si="657"/>
        <v>6006</v>
      </c>
      <c r="AN844">
        <f t="shared" ca="1" si="658"/>
        <v>6004</v>
      </c>
      <c r="AO844">
        <f t="shared" ca="1" si="659"/>
        <v>6003</v>
      </c>
      <c r="AP844">
        <f t="shared" ca="1" si="660"/>
        <v>6006</v>
      </c>
      <c r="AQ844" t="str">
        <f t="shared" ca="1" si="622"/>
        <v>12,1003,1;12,1003,1;12,1004,1;12,1006,1;12,1003,1;12,2004,1;12,2006,1;12,2005,1;12,2005,1;12,2006,1;12,2006,1;12,3004,1;12,3003,1;12,3004,1;12,3003,1;12,3006,1;12,3003,1;12,4006,1;12,4005,1;12,4006,1;12,4003,1;12,4003,1;12,4005,1;12,5005,1;12,5005,1;12,5005,1;12,5005,1;12,5005,1;12,5006,1;12,6003,1;12,6003,1;12,6006,1;12,6004,1;12,6003,1;12,6006,1</v>
      </c>
    </row>
    <row r="845" spans="1:43" x14ac:dyDescent="0.15">
      <c r="A845">
        <f t="shared" si="623"/>
        <v>4310</v>
      </c>
      <c r="B845">
        <f t="shared" si="613"/>
        <v>43</v>
      </c>
      <c r="C845">
        <f t="shared" si="614"/>
        <v>10</v>
      </c>
      <c r="D845">
        <f t="shared" si="661"/>
        <v>6</v>
      </c>
      <c r="E845">
        <f t="shared" si="661"/>
        <v>6</v>
      </c>
      <c r="F845" s="4">
        <f t="shared" si="624"/>
        <v>6</v>
      </c>
      <c r="G845">
        <f t="shared" ca="1" si="625"/>
        <v>1003</v>
      </c>
      <c r="H845">
        <f t="shared" ca="1" si="626"/>
        <v>1004</v>
      </c>
      <c r="I845">
        <f t="shared" ca="1" si="627"/>
        <v>1004</v>
      </c>
      <c r="J845">
        <f t="shared" ca="1" si="628"/>
        <v>1005</v>
      </c>
      <c r="K845">
        <f t="shared" ca="1" si="629"/>
        <v>1004</v>
      </c>
      <c r="L845">
        <f t="shared" ca="1" si="630"/>
        <v>1005</v>
      </c>
      <c r="M845">
        <f t="shared" ca="1" si="631"/>
        <v>2006</v>
      </c>
      <c r="N845">
        <f t="shared" ca="1" si="632"/>
        <v>2006</v>
      </c>
      <c r="O845">
        <f t="shared" ca="1" si="633"/>
        <v>2006</v>
      </c>
      <c r="P845">
        <f t="shared" ca="1" si="634"/>
        <v>2003</v>
      </c>
      <c r="Q845">
        <f t="shared" ca="1" si="635"/>
        <v>2006</v>
      </c>
      <c r="R845">
        <f t="shared" ca="1" si="636"/>
        <v>2006</v>
      </c>
      <c r="S845">
        <f t="shared" ca="1" si="637"/>
        <v>3004</v>
      </c>
      <c r="T845">
        <f t="shared" ca="1" si="638"/>
        <v>3003</v>
      </c>
      <c r="U845">
        <f t="shared" ca="1" si="639"/>
        <v>3005</v>
      </c>
      <c r="V845">
        <f t="shared" ca="1" si="640"/>
        <v>3006</v>
      </c>
      <c r="W845">
        <f t="shared" ca="1" si="641"/>
        <v>3003</v>
      </c>
      <c r="X845">
        <f t="shared" ca="1" si="642"/>
        <v>3005</v>
      </c>
      <c r="Y845">
        <f t="shared" ca="1" si="643"/>
        <v>4005</v>
      </c>
      <c r="Z845">
        <f t="shared" ca="1" si="644"/>
        <v>4006</v>
      </c>
      <c r="AA845">
        <f t="shared" ca="1" si="645"/>
        <v>4004</v>
      </c>
      <c r="AB845">
        <f t="shared" ca="1" si="646"/>
        <v>4006</v>
      </c>
      <c r="AC845">
        <f t="shared" ca="1" si="647"/>
        <v>4004</v>
      </c>
      <c r="AD845">
        <f t="shared" ca="1" si="648"/>
        <v>4004</v>
      </c>
      <c r="AE845">
        <f t="shared" ca="1" si="649"/>
        <v>5005</v>
      </c>
      <c r="AF845">
        <f t="shared" ca="1" si="650"/>
        <v>5003</v>
      </c>
      <c r="AG845">
        <f t="shared" ca="1" si="651"/>
        <v>5006</v>
      </c>
      <c r="AH845">
        <f t="shared" ca="1" si="652"/>
        <v>5003</v>
      </c>
      <c r="AI845">
        <f t="shared" ca="1" si="653"/>
        <v>5005</v>
      </c>
      <c r="AJ845">
        <f t="shared" ca="1" si="654"/>
        <v>5006</v>
      </c>
      <c r="AK845">
        <f t="shared" ca="1" si="655"/>
        <v>6006</v>
      </c>
      <c r="AL845">
        <f t="shared" ca="1" si="656"/>
        <v>6003</v>
      </c>
      <c r="AM845">
        <f t="shared" ca="1" si="657"/>
        <v>6006</v>
      </c>
      <c r="AN845">
        <f t="shared" ca="1" si="658"/>
        <v>6003</v>
      </c>
      <c r="AO845">
        <f t="shared" ca="1" si="659"/>
        <v>6003</v>
      </c>
      <c r="AP845">
        <f t="shared" ca="1" si="660"/>
        <v>6004</v>
      </c>
      <c r="AQ845" t="str">
        <f t="shared" ca="1" si="622"/>
        <v>12,1003,1;12,1004,1;12,1005,1;12,1004,1;12,1005,1;12,2006,1;12,2006,1;12,2006,1;12,2003,1;12,2006,1;12,2006,1;12,3004,1;12,3003,1;12,3005,1;12,3006,1;12,3003,1;12,3005,1;12,4005,1;12,4006,1;12,4004,1;12,4006,1;12,4004,1;12,4004,1;12,5005,1;12,5003,1;12,5006,1;12,5003,1;12,5005,1;12,5006,1;12,6006,1;12,6003,1;12,6006,1;12,6003,1;12,6003,1;12,6004,1</v>
      </c>
    </row>
    <row r="846" spans="1:43" x14ac:dyDescent="0.15">
      <c r="A846">
        <f t="shared" si="623"/>
        <v>4410</v>
      </c>
      <c r="B846">
        <f t="shared" si="613"/>
        <v>44</v>
      </c>
      <c r="C846">
        <f t="shared" si="614"/>
        <v>10</v>
      </c>
      <c r="D846">
        <f t="shared" si="661"/>
        <v>6</v>
      </c>
      <c r="E846">
        <f t="shared" si="661"/>
        <v>6</v>
      </c>
      <c r="F846" s="4">
        <f t="shared" si="624"/>
        <v>6</v>
      </c>
      <c r="G846">
        <f t="shared" ca="1" si="625"/>
        <v>1004</v>
      </c>
      <c r="H846">
        <f t="shared" ca="1" si="626"/>
        <v>1004</v>
      </c>
      <c r="I846">
        <f t="shared" ca="1" si="627"/>
        <v>1004</v>
      </c>
      <c r="J846">
        <f t="shared" ca="1" si="628"/>
        <v>1003</v>
      </c>
      <c r="K846">
        <f t="shared" ca="1" si="629"/>
        <v>1003</v>
      </c>
      <c r="L846">
        <f t="shared" ca="1" si="630"/>
        <v>1006</v>
      </c>
      <c r="M846">
        <f t="shared" ca="1" si="631"/>
        <v>2004</v>
      </c>
      <c r="N846">
        <f t="shared" ca="1" si="632"/>
        <v>2005</v>
      </c>
      <c r="O846">
        <f t="shared" ca="1" si="633"/>
        <v>2006</v>
      </c>
      <c r="P846">
        <f t="shared" ca="1" si="634"/>
        <v>2005</v>
      </c>
      <c r="Q846">
        <f t="shared" ca="1" si="635"/>
        <v>2006</v>
      </c>
      <c r="R846">
        <f t="shared" ca="1" si="636"/>
        <v>2003</v>
      </c>
      <c r="S846">
        <f t="shared" ca="1" si="637"/>
        <v>3003</v>
      </c>
      <c r="T846">
        <f t="shared" ca="1" si="638"/>
        <v>3003</v>
      </c>
      <c r="U846">
        <f t="shared" ca="1" si="639"/>
        <v>3003</v>
      </c>
      <c r="V846">
        <f t="shared" ca="1" si="640"/>
        <v>3006</v>
      </c>
      <c r="W846">
        <f t="shared" ca="1" si="641"/>
        <v>3003</v>
      </c>
      <c r="X846">
        <f t="shared" ca="1" si="642"/>
        <v>3005</v>
      </c>
      <c r="Y846">
        <f t="shared" ca="1" si="643"/>
        <v>4004</v>
      </c>
      <c r="Z846">
        <f t="shared" ca="1" si="644"/>
        <v>4003</v>
      </c>
      <c r="AA846">
        <f t="shared" ca="1" si="645"/>
        <v>4006</v>
      </c>
      <c r="AB846">
        <f t="shared" ca="1" si="646"/>
        <v>4005</v>
      </c>
      <c r="AC846">
        <f t="shared" ca="1" si="647"/>
        <v>4005</v>
      </c>
      <c r="AD846">
        <f t="shared" ca="1" si="648"/>
        <v>4004</v>
      </c>
      <c r="AE846">
        <f t="shared" ca="1" si="649"/>
        <v>5005</v>
      </c>
      <c r="AF846">
        <f t="shared" ca="1" si="650"/>
        <v>5005</v>
      </c>
      <c r="AG846">
        <f t="shared" ca="1" si="651"/>
        <v>5003</v>
      </c>
      <c r="AH846">
        <f t="shared" ca="1" si="652"/>
        <v>5004</v>
      </c>
      <c r="AI846">
        <f t="shared" ca="1" si="653"/>
        <v>5006</v>
      </c>
      <c r="AJ846">
        <f t="shared" ca="1" si="654"/>
        <v>5003</v>
      </c>
      <c r="AK846">
        <f t="shared" ca="1" si="655"/>
        <v>6004</v>
      </c>
      <c r="AL846">
        <f t="shared" ca="1" si="656"/>
        <v>6004</v>
      </c>
      <c r="AM846">
        <f t="shared" ca="1" si="657"/>
        <v>6003</v>
      </c>
      <c r="AN846">
        <f t="shared" ca="1" si="658"/>
        <v>6003</v>
      </c>
      <c r="AO846">
        <f t="shared" ca="1" si="659"/>
        <v>6005</v>
      </c>
      <c r="AP846">
        <f t="shared" ca="1" si="660"/>
        <v>6005</v>
      </c>
      <c r="AQ846" t="str">
        <f t="shared" ca="1" si="622"/>
        <v>12,1004,1;12,1004,1;12,1003,1;12,1003,1;12,1006,1;12,2004,1;12,2005,1;12,2006,1;12,2005,1;12,2006,1;12,2003,1;12,3003,1;12,3003,1;12,3003,1;12,3006,1;12,3003,1;12,3005,1;12,4004,1;12,4003,1;12,4006,1;12,4005,1;12,4005,1;12,4004,1;12,5005,1;12,5005,1;12,5003,1;12,5004,1;12,5006,1;12,5003,1;12,6004,1;12,6004,1;12,6003,1;12,6003,1;12,6005,1;12,6005,1</v>
      </c>
    </row>
    <row r="847" spans="1:43" x14ac:dyDescent="0.15">
      <c r="A847">
        <f t="shared" si="623"/>
        <v>4510</v>
      </c>
      <c r="B847">
        <f t="shared" si="613"/>
        <v>45</v>
      </c>
      <c r="C847">
        <f t="shared" si="614"/>
        <v>10</v>
      </c>
      <c r="D847">
        <f t="shared" si="661"/>
        <v>6</v>
      </c>
      <c r="E847">
        <f t="shared" si="661"/>
        <v>6</v>
      </c>
      <c r="F847" s="4">
        <f t="shared" si="624"/>
        <v>6</v>
      </c>
      <c r="G847">
        <f t="shared" ca="1" si="625"/>
        <v>1004</v>
      </c>
      <c r="H847">
        <f t="shared" ca="1" si="626"/>
        <v>1004</v>
      </c>
      <c r="I847">
        <f t="shared" ca="1" si="627"/>
        <v>1006</v>
      </c>
      <c r="J847">
        <f t="shared" ca="1" si="628"/>
        <v>1005</v>
      </c>
      <c r="K847">
        <f t="shared" ca="1" si="629"/>
        <v>1005</v>
      </c>
      <c r="L847">
        <f t="shared" ca="1" si="630"/>
        <v>1005</v>
      </c>
      <c r="M847">
        <f t="shared" ca="1" si="631"/>
        <v>2006</v>
      </c>
      <c r="N847">
        <f t="shared" ca="1" si="632"/>
        <v>2003</v>
      </c>
      <c r="O847">
        <f t="shared" ca="1" si="633"/>
        <v>2006</v>
      </c>
      <c r="P847">
        <f t="shared" ca="1" si="634"/>
        <v>2004</v>
      </c>
      <c r="Q847">
        <f t="shared" ca="1" si="635"/>
        <v>2003</v>
      </c>
      <c r="R847">
        <f t="shared" ca="1" si="636"/>
        <v>2003</v>
      </c>
      <c r="S847">
        <f t="shared" ca="1" si="637"/>
        <v>3005</v>
      </c>
      <c r="T847">
        <f t="shared" ca="1" si="638"/>
        <v>3006</v>
      </c>
      <c r="U847">
        <f t="shared" ca="1" si="639"/>
        <v>3004</v>
      </c>
      <c r="V847">
        <f t="shared" ca="1" si="640"/>
        <v>3006</v>
      </c>
      <c r="W847">
        <f t="shared" ca="1" si="641"/>
        <v>3006</v>
      </c>
      <c r="X847">
        <f t="shared" ca="1" si="642"/>
        <v>3005</v>
      </c>
      <c r="Y847">
        <f t="shared" ca="1" si="643"/>
        <v>4005</v>
      </c>
      <c r="Z847">
        <f t="shared" ca="1" si="644"/>
        <v>4004</v>
      </c>
      <c r="AA847">
        <f t="shared" ca="1" si="645"/>
        <v>4006</v>
      </c>
      <c r="AB847">
        <f t="shared" ca="1" si="646"/>
        <v>4006</v>
      </c>
      <c r="AC847">
        <f t="shared" ca="1" si="647"/>
        <v>4006</v>
      </c>
      <c r="AD847">
        <f t="shared" ca="1" si="648"/>
        <v>4006</v>
      </c>
      <c r="AE847">
        <f t="shared" ca="1" si="649"/>
        <v>5005</v>
      </c>
      <c r="AF847">
        <f t="shared" ca="1" si="650"/>
        <v>5005</v>
      </c>
      <c r="AG847">
        <f t="shared" ca="1" si="651"/>
        <v>5003</v>
      </c>
      <c r="AH847">
        <f t="shared" ca="1" si="652"/>
        <v>5004</v>
      </c>
      <c r="AI847">
        <f t="shared" ca="1" si="653"/>
        <v>5005</v>
      </c>
      <c r="AJ847">
        <f t="shared" ca="1" si="654"/>
        <v>5005</v>
      </c>
      <c r="AK847">
        <f t="shared" ca="1" si="655"/>
        <v>6005</v>
      </c>
      <c r="AL847">
        <f t="shared" ca="1" si="656"/>
        <v>6003</v>
      </c>
      <c r="AM847">
        <f t="shared" ca="1" si="657"/>
        <v>6005</v>
      </c>
      <c r="AN847">
        <f t="shared" ca="1" si="658"/>
        <v>6003</v>
      </c>
      <c r="AO847">
        <f t="shared" ca="1" si="659"/>
        <v>6004</v>
      </c>
      <c r="AP847">
        <f t="shared" ca="1" si="660"/>
        <v>6004</v>
      </c>
      <c r="AQ847" t="str">
        <f t="shared" ca="1" si="622"/>
        <v>12,1004,1;12,1004,1;12,1005,1;12,1005,1;12,1005,1;12,2006,1;12,2003,1;12,2006,1;12,2004,1;12,2003,1;12,2003,1;12,3005,1;12,3006,1;12,3004,1;12,3006,1;12,3006,1;12,3005,1;12,4005,1;12,4004,1;12,4006,1;12,4006,1;12,4006,1;12,4006,1;12,5005,1;12,5005,1;12,5003,1;12,5004,1;12,5005,1;12,5005,1;12,6005,1;12,6003,1;12,6005,1;12,6003,1;12,6004,1;12,6004,1</v>
      </c>
    </row>
    <row r="848" spans="1:43" x14ac:dyDescent="0.15">
      <c r="A848">
        <f t="shared" si="623"/>
        <v>4610</v>
      </c>
      <c r="B848">
        <f t="shared" si="613"/>
        <v>46</v>
      </c>
      <c r="C848">
        <f t="shared" si="614"/>
        <v>10</v>
      </c>
      <c r="D848">
        <f t="shared" si="661"/>
        <v>6</v>
      </c>
      <c r="E848">
        <f t="shared" si="661"/>
        <v>6</v>
      </c>
      <c r="F848" s="4">
        <f t="shared" si="624"/>
        <v>6</v>
      </c>
      <c r="G848">
        <f t="shared" ca="1" si="625"/>
        <v>1003</v>
      </c>
      <c r="H848">
        <f t="shared" ca="1" si="626"/>
        <v>1005</v>
      </c>
      <c r="I848">
        <f t="shared" ca="1" si="627"/>
        <v>1003</v>
      </c>
      <c r="J848">
        <f t="shared" ca="1" si="628"/>
        <v>1006</v>
      </c>
      <c r="K848">
        <f t="shared" ca="1" si="629"/>
        <v>1003</v>
      </c>
      <c r="L848">
        <f t="shared" ca="1" si="630"/>
        <v>1006</v>
      </c>
      <c r="M848">
        <f t="shared" ca="1" si="631"/>
        <v>2004</v>
      </c>
      <c r="N848">
        <f t="shared" ca="1" si="632"/>
        <v>2005</v>
      </c>
      <c r="O848">
        <f t="shared" ca="1" si="633"/>
        <v>2005</v>
      </c>
      <c r="P848">
        <f t="shared" ca="1" si="634"/>
        <v>2005</v>
      </c>
      <c r="Q848">
        <f t="shared" ca="1" si="635"/>
        <v>2004</v>
      </c>
      <c r="R848">
        <f t="shared" ca="1" si="636"/>
        <v>2003</v>
      </c>
      <c r="S848">
        <f t="shared" ca="1" si="637"/>
        <v>3004</v>
      </c>
      <c r="T848">
        <f t="shared" ca="1" si="638"/>
        <v>3003</v>
      </c>
      <c r="U848">
        <f t="shared" ca="1" si="639"/>
        <v>3004</v>
      </c>
      <c r="V848">
        <f t="shared" ca="1" si="640"/>
        <v>3004</v>
      </c>
      <c r="W848">
        <f t="shared" ca="1" si="641"/>
        <v>3006</v>
      </c>
      <c r="X848">
        <f t="shared" ca="1" si="642"/>
        <v>3006</v>
      </c>
      <c r="Y848">
        <f t="shared" ca="1" si="643"/>
        <v>4006</v>
      </c>
      <c r="Z848">
        <f t="shared" ca="1" si="644"/>
        <v>4004</v>
      </c>
      <c r="AA848">
        <f t="shared" ca="1" si="645"/>
        <v>4006</v>
      </c>
      <c r="AB848">
        <f t="shared" ca="1" si="646"/>
        <v>4003</v>
      </c>
      <c r="AC848">
        <f t="shared" ca="1" si="647"/>
        <v>4005</v>
      </c>
      <c r="AD848">
        <f t="shared" ca="1" si="648"/>
        <v>4004</v>
      </c>
      <c r="AE848">
        <f t="shared" ca="1" si="649"/>
        <v>5004</v>
      </c>
      <c r="AF848">
        <f t="shared" ca="1" si="650"/>
        <v>5006</v>
      </c>
      <c r="AG848">
        <f t="shared" ca="1" si="651"/>
        <v>5006</v>
      </c>
      <c r="AH848">
        <f t="shared" ca="1" si="652"/>
        <v>5005</v>
      </c>
      <c r="AI848">
        <f t="shared" ca="1" si="653"/>
        <v>5006</v>
      </c>
      <c r="AJ848">
        <f t="shared" ca="1" si="654"/>
        <v>5003</v>
      </c>
      <c r="AK848">
        <f t="shared" ca="1" si="655"/>
        <v>6004</v>
      </c>
      <c r="AL848">
        <f t="shared" ca="1" si="656"/>
        <v>6006</v>
      </c>
      <c r="AM848">
        <f t="shared" ca="1" si="657"/>
        <v>6004</v>
      </c>
      <c r="AN848">
        <f t="shared" ca="1" si="658"/>
        <v>6004</v>
      </c>
      <c r="AO848">
        <f t="shared" ca="1" si="659"/>
        <v>6006</v>
      </c>
      <c r="AP848">
        <f t="shared" ca="1" si="660"/>
        <v>6004</v>
      </c>
      <c r="AQ848" t="str">
        <f t="shared" ca="1" si="622"/>
        <v>12,1003,1;12,1005,1;12,1006,1;12,1003,1;12,1006,1;12,2004,1;12,2005,1;12,2005,1;12,2005,1;12,2004,1;12,2003,1;12,3004,1;12,3003,1;12,3004,1;12,3004,1;12,3006,1;12,3006,1;12,4006,1;12,4004,1;12,4006,1;12,4003,1;12,4005,1;12,4004,1;12,5004,1;12,5006,1;12,5006,1;12,5005,1;12,5006,1;12,5003,1;12,6004,1;12,6006,1;12,6004,1;12,6004,1;12,6006,1;12,6004,1</v>
      </c>
    </row>
    <row r="849" spans="1:43" x14ac:dyDescent="0.15">
      <c r="A849">
        <f t="shared" si="623"/>
        <v>4710</v>
      </c>
      <c r="B849">
        <f t="shared" si="613"/>
        <v>47</v>
      </c>
      <c r="C849">
        <f t="shared" si="614"/>
        <v>10</v>
      </c>
      <c r="D849">
        <f t="shared" si="661"/>
        <v>6</v>
      </c>
      <c r="E849">
        <f t="shared" si="661"/>
        <v>6</v>
      </c>
      <c r="F849" s="4">
        <f t="shared" si="624"/>
        <v>6</v>
      </c>
      <c r="G849">
        <f t="shared" ca="1" si="625"/>
        <v>1005</v>
      </c>
      <c r="H849">
        <f t="shared" ca="1" si="626"/>
        <v>1004</v>
      </c>
      <c r="I849">
        <f t="shared" ca="1" si="627"/>
        <v>1006</v>
      </c>
      <c r="J849">
        <f t="shared" ca="1" si="628"/>
        <v>1003</v>
      </c>
      <c r="K849">
        <f t="shared" ca="1" si="629"/>
        <v>1005</v>
      </c>
      <c r="L849">
        <f t="shared" ca="1" si="630"/>
        <v>1004</v>
      </c>
      <c r="M849">
        <f t="shared" ca="1" si="631"/>
        <v>2004</v>
      </c>
      <c r="N849">
        <f t="shared" ca="1" si="632"/>
        <v>2003</v>
      </c>
      <c r="O849">
        <f t="shared" ca="1" si="633"/>
        <v>2004</v>
      </c>
      <c r="P849">
        <f t="shared" ca="1" si="634"/>
        <v>2005</v>
      </c>
      <c r="Q849">
        <f t="shared" ca="1" si="635"/>
        <v>2006</v>
      </c>
      <c r="R849">
        <f t="shared" ca="1" si="636"/>
        <v>2004</v>
      </c>
      <c r="S849">
        <f t="shared" ca="1" si="637"/>
        <v>3003</v>
      </c>
      <c r="T849">
        <f t="shared" ca="1" si="638"/>
        <v>3003</v>
      </c>
      <c r="U849">
        <f t="shared" ca="1" si="639"/>
        <v>3006</v>
      </c>
      <c r="V849">
        <f t="shared" ca="1" si="640"/>
        <v>3006</v>
      </c>
      <c r="W849">
        <f t="shared" ca="1" si="641"/>
        <v>3003</v>
      </c>
      <c r="X849">
        <f t="shared" ca="1" si="642"/>
        <v>3005</v>
      </c>
      <c r="Y849">
        <f t="shared" ca="1" si="643"/>
        <v>4005</v>
      </c>
      <c r="Z849">
        <f t="shared" ca="1" si="644"/>
        <v>4004</v>
      </c>
      <c r="AA849">
        <f t="shared" ca="1" si="645"/>
        <v>4005</v>
      </c>
      <c r="AB849">
        <f t="shared" ca="1" si="646"/>
        <v>4004</v>
      </c>
      <c r="AC849">
        <f t="shared" ca="1" si="647"/>
        <v>4005</v>
      </c>
      <c r="AD849">
        <f t="shared" ca="1" si="648"/>
        <v>4003</v>
      </c>
      <c r="AE849">
        <f t="shared" ca="1" si="649"/>
        <v>5004</v>
      </c>
      <c r="AF849">
        <f t="shared" ca="1" si="650"/>
        <v>5005</v>
      </c>
      <c r="AG849">
        <f t="shared" ca="1" si="651"/>
        <v>5006</v>
      </c>
      <c r="AH849">
        <f t="shared" ca="1" si="652"/>
        <v>5003</v>
      </c>
      <c r="AI849">
        <f t="shared" ca="1" si="653"/>
        <v>5006</v>
      </c>
      <c r="AJ849">
        <f t="shared" ca="1" si="654"/>
        <v>5005</v>
      </c>
      <c r="AK849">
        <f t="shared" ca="1" si="655"/>
        <v>6006</v>
      </c>
      <c r="AL849">
        <f t="shared" ca="1" si="656"/>
        <v>6006</v>
      </c>
      <c r="AM849">
        <f t="shared" ca="1" si="657"/>
        <v>6004</v>
      </c>
      <c r="AN849">
        <f t="shared" ca="1" si="658"/>
        <v>6006</v>
      </c>
      <c r="AO849">
        <f t="shared" ca="1" si="659"/>
        <v>6006</v>
      </c>
      <c r="AP849">
        <f t="shared" ca="1" si="660"/>
        <v>6006</v>
      </c>
      <c r="AQ849" t="str">
        <f t="shared" ca="1" si="622"/>
        <v>12,1005,1;12,1004,1;12,1003,1;12,1005,1;12,1004,1;12,2004,1;12,2003,1;12,2004,1;12,2005,1;12,2006,1;12,2004,1;12,3003,1;12,3003,1;12,3006,1;12,3006,1;12,3003,1;12,3005,1;12,4005,1;12,4004,1;12,4005,1;12,4004,1;12,4005,1;12,4003,1;12,5004,1;12,5005,1;12,5006,1;12,5003,1;12,5006,1;12,5005,1;12,6006,1;12,6006,1;12,6004,1;12,6006,1;12,6006,1;12,6006,1</v>
      </c>
    </row>
    <row r="850" spans="1:43" x14ac:dyDescent="0.15">
      <c r="A850">
        <f t="shared" si="623"/>
        <v>4810</v>
      </c>
      <c r="B850">
        <f t="shared" si="613"/>
        <v>48</v>
      </c>
      <c r="C850">
        <f t="shared" si="614"/>
        <v>10</v>
      </c>
      <c r="D850">
        <f t="shared" si="661"/>
        <v>6</v>
      </c>
      <c r="E850">
        <f t="shared" si="661"/>
        <v>6</v>
      </c>
      <c r="F850" s="4">
        <f t="shared" si="624"/>
        <v>6</v>
      </c>
      <c r="G850">
        <f t="shared" ca="1" si="625"/>
        <v>1006</v>
      </c>
      <c r="H850">
        <f t="shared" ca="1" si="626"/>
        <v>1003</v>
      </c>
      <c r="I850">
        <f t="shared" ca="1" si="627"/>
        <v>1004</v>
      </c>
      <c r="J850">
        <f t="shared" ca="1" si="628"/>
        <v>1005</v>
      </c>
      <c r="K850">
        <f t="shared" ca="1" si="629"/>
        <v>1006</v>
      </c>
      <c r="L850">
        <f t="shared" ca="1" si="630"/>
        <v>1003</v>
      </c>
      <c r="M850">
        <f t="shared" ca="1" si="631"/>
        <v>2006</v>
      </c>
      <c r="N850">
        <f t="shared" ca="1" si="632"/>
        <v>2005</v>
      </c>
      <c r="O850">
        <f t="shared" ca="1" si="633"/>
        <v>2005</v>
      </c>
      <c r="P850">
        <f t="shared" ca="1" si="634"/>
        <v>2003</v>
      </c>
      <c r="Q850">
        <f t="shared" ca="1" si="635"/>
        <v>2006</v>
      </c>
      <c r="R850">
        <f t="shared" ca="1" si="636"/>
        <v>2006</v>
      </c>
      <c r="S850">
        <f t="shared" ca="1" si="637"/>
        <v>3004</v>
      </c>
      <c r="T850">
        <f t="shared" ca="1" si="638"/>
        <v>3004</v>
      </c>
      <c r="U850">
        <f t="shared" ca="1" si="639"/>
        <v>3005</v>
      </c>
      <c r="V850">
        <f t="shared" ca="1" si="640"/>
        <v>3003</v>
      </c>
      <c r="W850">
        <f t="shared" ca="1" si="641"/>
        <v>3006</v>
      </c>
      <c r="X850">
        <f t="shared" ca="1" si="642"/>
        <v>3006</v>
      </c>
      <c r="Y850">
        <f t="shared" ca="1" si="643"/>
        <v>4004</v>
      </c>
      <c r="Z850">
        <f t="shared" ca="1" si="644"/>
        <v>4005</v>
      </c>
      <c r="AA850">
        <f t="shared" ca="1" si="645"/>
        <v>4003</v>
      </c>
      <c r="AB850">
        <f t="shared" ca="1" si="646"/>
        <v>4006</v>
      </c>
      <c r="AC850">
        <f t="shared" ca="1" si="647"/>
        <v>4004</v>
      </c>
      <c r="AD850">
        <f t="shared" ca="1" si="648"/>
        <v>4003</v>
      </c>
      <c r="AE850">
        <f t="shared" ca="1" si="649"/>
        <v>5006</v>
      </c>
      <c r="AF850">
        <f t="shared" ca="1" si="650"/>
        <v>5003</v>
      </c>
      <c r="AG850">
        <f t="shared" ca="1" si="651"/>
        <v>5006</v>
      </c>
      <c r="AH850">
        <f t="shared" ca="1" si="652"/>
        <v>5006</v>
      </c>
      <c r="AI850">
        <f t="shared" ca="1" si="653"/>
        <v>5005</v>
      </c>
      <c r="AJ850">
        <f t="shared" ca="1" si="654"/>
        <v>5003</v>
      </c>
      <c r="AK850">
        <f t="shared" ca="1" si="655"/>
        <v>6003</v>
      </c>
      <c r="AL850">
        <f t="shared" ca="1" si="656"/>
        <v>6005</v>
      </c>
      <c r="AM850">
        <f t="shared" ca="1" si="657"/>
        <v>6004</v>
      </c>
      <c r="AN850">
        <f t="shared" ca="1" si="658"/>
        <v>6005</v>
      </c>
      <c r="AO850">
        <f t="shared" ca="1" si="659"/>
        <v>6006</v>
      </c>
      <c r="AP850">
        <f t="shared" ca="1" si="660"/>
        <v>6006</v>
      </c>
      <c r="AQ850" t="str">
        <f t="shared" ca="1" si="622"/>
        <v>12,1006,1;12,1003,1;12,1005,1;12,1006,1;12,1003,1;12,2006,1;12,2005,1;12,2005,1;12,2003,1;12,2006,1;12,2006,1;12,3004,1;12,3004,1;12,3005,1;12,3003,1;12,3006,1;12,3006,1;12,4004,1;12,4005,1;12,4003,1;12,4006,1;12,4004,1;12,4003,1;12,5006,1;12,5003,1;12,5006,1;12,5006,1;12,5005,1;12,5003,1;12,6003,1;12,6005,1;12,6004,1;12,6005,1;12,6006,1;12,6006,1</v>
      </c>
    </row>
    <row r="851" spans="1:43" x14ac:dyDescent="0.15">
      <c r="A851">
        <f t="shared" si="623"/>
        <v>4910</v>
      </c>
      <c r="B851">
        <f t="shared" ref="B851:B914" si="662">B771</f>
        <v>49</v>
      </c>
      <c r="C851">
        <f t="shared" ref="C851:C914" si="663">C771+1</f>
        <v>10</v>
      </c>
      <c r="D851">
        <f t="shared" si="661"/>
        <v>6</v>
      </c>
      <c r="E851">
        <f t="shared" si="661"/>
        <v>6</v>
      </c>
      <c r="F851" s="4">
        <f t="shared" si="624"/>
        <v>6</v>
      </c>
      <c r="G851">
        <f t="shared" ca="1" si="625"/>
        <v>1003</v>
      </c>
      <c r="H851">
        <f t="shared" ca="1" si="626"/>
        <v>1004</v>
      </c>
      <c r="I851">
        <f t="shared" ca="1" si="627"/>
        <v>1005</v>
      </c>
      <c r="J851">
        <f t="shared" ca="1" si="628"/>
        <v>1003</v>
      </c>
      <c r="K851">
        <f t="shared" ca="1" si="629"/>
        <v>1003</v>
      </c>
      <c r="L851">
        <f t="shared" ca="1" si="630"/>
        <v>1006</v>
      </c>
      <c r="M851">
        <f t="shared" ca="1" si="631"/>
        <v>2005</v>
      </c>
      <c r="N851">
        <f t="shared" ca="1" si="632"/>
        <v>2004</v>
      </c>
      <c r="O851">
        <f t="shared" ca="1" si="633"/>
        <v>2006</v>
      </c>
      <c r="P851">
        <f t="shared" ca="1" si="634"/>
        <v>2003</v>
      </c>
      <c r="Q851">
        <f t="shared" ca="1" si="635"/>
        <v>2006</v>
      </c>
      <c r="R851">
        <f t="shared" ca="1" si="636"/>
        <v>2005</v>
      </c>
      <c r="S851">
        <f t="shared" ca="1" si="637"/>
        <v>3003</v>
      </c>
      <c r="T851">
        <f t="shared" ca="1" si="638"/>
        <v>3006</v>
      </c>
      <c r="U851">
        <f t="shared" ca="1" si="639"/>
        <v>3006</v>
      </c>
      <c r="V851">
        <f t="shared" ca="1" si="640"/>
        <v>3005</v>
      </c>
      <c r="W851">
        <f t="shared" ca="1" si="641"/>
        <v>3006</v>
      </c>
      <c r="X851">
        <f t="shared" ca="1" si="642"/>
        <v>3003</v>
      </c>
      <c r="Y851">
        <f t="shared" ca="1" si="643"/>
        <v>4005</v>
      </c>
      <c r="Z851">
        <f t="shared" ca="1" si="644"/>
        <v>4004</v>
      </c>
      <c r="AA851">
        <f t="shared" ca="1" si="645"/>
        <v>4003</v>
      </c>
      <c r="AB851">
        <f t="shared" ca="1" si="646"/>
        <v>4004</v>
      </c>
      <c r="AC851">
        <f t="shared" ca="1" si="647"/>
        <v>4003</v>
      </c>
      <c r="AD851">
        <f t="shared" ca="1" si="648"/>
        <v>4004</v>
      </c>
      <c r="AE851">
        <f t="shared" ca="1" si="649"/>
        <v>5005</v>
      </c>
      <c r="AF851">
        <f t="shared" ca="1" si="650"/>
        <v>5003</v>
      </c>
      <c r="AG851">
        <f t="shared" ca="1" si="651"/>
        <v>5005</v>
      </c>
      <c r="AH851">
        <f t="shared" ca="1" si="652"/>
        <v>5005</v>
      </c>
      <c r="AI851">
        <f t="shared" ca="1" si="653"/>
        <v>5003</v>
      </c>
      <c r="AJ851">
        <f t="shared" ca="1" si="654"/>
        <v>5006</v>
      </c>
      <c r="AK851">
        <f t="shared" ca="1" si="655"/>
        <v>6003</v>
      </c>
      <c r="AL851">
        <f t="shared" ca="1" si="656"/>
        <v>6003</v>
      </c>
      <c r="AM851">
        <f t="shared" ca="1" si="657"/>
        <v>6006</v>
      </c>
      <c r="AN851">
        <f t="shared" ca="1" si="658"/>
        <v>6005</v>
      </c>
      <c r="AO851">
        <f t="shared" ca="1" si="659"/>
        <v>6006</v>
      </c>
      <c r="AP851">
        <f t="shared" ca="1" si="660"/>
        <v>6005</v>
      </c>
      <c r="AQ851" t="str">
        <f t="shared" ca="1" si="622"/>
        <v>12,1003,1;12,1004,1;12,1003,1;12,1003,1;12,1006,1;12,2005,1;12,2004,1;12,2006,1;12,2003,1;12,2006,1;12,2005,1;12,3003,1;12,3006,1;12,3006,1;12,3005,1;12,3006,1;12,3003,1;12,4005,1;12,4004,1;12,4003,1;12,4004,1;12,4003,1;12,4004,1;12,5005,1;12,5003,1;12,5005,1;12,5005,1;12,5003,1;12,5006,1;12,6003,1;12,6003,1;12,6006,1;12,6005,1;12,6006,1;12,6005,1</v>
      </c>
    </row>
    <row r="852" spans="1:43" x14ac:dyDescent="0.15">
      <c r="A852">
        <f t="shared" si="623"/>
        <v>5010</v>
      </c>
      <c r="B852">
        <f t="shared" si="662"/>
        <v>50</v>
      </c>
      <c r="C852">
        <f t="shared" si="663"/>
        <v>10</v>
      </c>
      <c r="D852">
        <f t="shared" si="661"/>
        <v>6</v>
      </c>
      <c r="E852">
        <f t="shared" si="661"/>
        <v>7</v>
      </c>
      <c r="F852" s="4">
        <f t="shared" si="624"/>
        <v>7</v>
      </c>
      <c r="G852">
        <f t="shared" ca="1" si="625"/>
        <v>1004</v>
      </c>
      <c r="H852">
        <f t="shared" ca="1" si="626"/>
        <v>1005</v>
      </c>
      <c r="I852">
        <f t="shared" ca="1" si="627"/>
        <v>1007</v>
      </c>
      <c r="J852">
        <f t="shared" ca="1" si="628"/>
        <v>1007</v>
      </c>
      <c r="K852">
        <f t="shared" ca="1" si="629"/>
        <v>1005</v>
      </c>
      <c r="L852">
        <f t="shared" ca="1" si="630"/>
        <v>1007</v>
      </c>
      <c r="M852">
        <f t="shared" ca="1" si="631"/>
        <v>2004</v>
      </c>
      <c r="N852">
        <f t="shared" ca="1" si="632"/>
        <v>2006</v>
      </c>
      <c r="O852">
        <f t="shared" ca="1" si="633"/>
        <v>2006</v>
      </c>
      <c r="P852">
        <f t="shared" ca="1" si="634"/>
        <v>2005</v>
      </c>
      <c r="Q852">
        <f t="shared" ca="1" si="635"/>
        <v>2004</v>
      </c>
      <c r="R852">
        <f t="shared" ca="1" si="636"/>
        <v>2005</v>
      </c>
      <c r="S852">
        <f t="shared" ca="1" si="637"/>
        <v>3007</v>
      </c>
      <c r="T852">
        <f t="shared" ca="1" si="638"/>
        <v>3006</v>
      </c>
      <c r="U852">
        <f t="shared" ca="1" si="639"/>
        <v>3006</v>
      </c>
      <c r="V852">
        <f t="shared" ca="1" si="640"/>
        <v>3006</v>
      </c>
      <c r="W852">
        <f t="shared" ca="1" si="641"/>
        <v>3005</v>
      </c>
      <c r="X852">
        <f t="shared" ca="1" si="642"/>
        <v>3004</v>
      </c>
      <c r="Y852">
        <f t="shared" ca="1" si="643"/>
        <v>4007</v>
      </c>
      <c r="Z852">
        <f t="shared" ca="1" si="644"/>
        <v>4006</v>
      </c>
      <c r="AA852">
        <f t="shared" ca="1" si="645"/>
        <v>4007</v>
      </c>
      <c r="AB852">
        <f t="shared" ca="1" si="646"/>
        <v>4005</v>
      </c>
      <c r="AC852">
        <f t="shared" ca="1" si="647"/>
        <v>4006</v>
      </c>
      <c r="AD852">
        <f t="shared" ca="1" si="648"/>
        <v>4004</v>
      </c>
      <c r="AE852">
        <f t="shared" ca="1" si="649"/>
        <v>5005</v>
      </c>
      <c r="AF852">
        <f t="shared" ca="1" si="650"/>
        <v>5004</v>
      </c>
      <c r="AG852">
        <f t="shared" ca="1" si="651"/>
        <v>5005</v>
      </c>
      <c r="AH852">
        <f t="shared" ca="1" si="652"/>
        <v>5004</v>
      </c>
      <c r="AI852">
        <f t="shared" ca="1" si="653"/>
        <v>5006</v>
      </c>
      <c r="AJ852">
        <f t="shared" ca="1" si="654"/>
        <v>5004</v>
      </c>
      <c r="AK852">
        <f t="shared" ca="1" si="655"/>
        <v>6005</v>
      </c>
      <c r="AL852">
        <f t="shared" ca="1" si="656"/>
        <v>6004</v>
      </c>
      <c r="AM852">
        <f t="shared" ca="1" si="657"/>
        <v>6007</v>
      </c>
      <c r="AN852">
        <f t="shared" ca="1" si="658"/>
        <v>6005</v>
      </c>
      <c r="AO852">
        <f t="shared" ca="1" si="659"/>
        <v>6006</v>
      </c>
      <c r="AP852">
        <f t="shared" ca="1" si="660"/>
        <v>6004</v>
      </c>
      <c r="AQ852" t="str">
        <f t="shared" ca="1" si="622"/>
        <v>12,1004,1;12,1005,1;12,1007,1;12,1005,1;12,1007,1;12,2004,1;12,2006,1;12,2006,1;12,2005,1;12,2004,1;12,2005,1;12,3007,1;12,3006,1;12,3006,1;12,3006,1;12,3005,1;12,3004,1;12,4007,1;12,4006,1;12,4007,1;12,4005,1;12,4006,1;12,4004,1;12,5005,1;12,5004,1;12,5005,1;12,5004,1;12,5006,1;12,5004,1;12,6005,1;12,6004,1;12,6007,1;12,6005,1;12,6006,1;12,6004,1</v>
      </c>
    </row>
    <row r="853" spans="1:43" x14ac:dyDescent="0.15">
      <c r="A853">
        <f t="shared" si="623"/>
        <v>5110</v>
      </c>
      <c r="B853">
        <f t="shared" si="662"/>
        <v>51</v>
      </c>
      <c r="C853">
        <f t="shared" si="663"/>
        <v>10</v>
      </c>
      <c r="D853">
        <f t="shared" si="661"/>
        <v>6</v>
      </c>
      <c r="E853">
        <f t="shared" si="661"/>
        <v>7</v>
      </c>
      <c r="F853" s="4">
        <f t="shared" si="624"/>
        <v>7</v>
      </c>
      <c r="G853">
        <f t="shared" ca="1" si="625"/>
        <v>1004</v>
      </c>
      <c r="H853">
        <f t="shared" ca="1" si="626"/>
        <v>1007</v>
      </c>
      <c r="I853">
        <f t="shared" ca="1" si="627"/>
        <v>1005</v>
      </c>
      <c r="J853">
        <f t="shared" ca="1" si="628"/>
        <v>1004</v>
      </c>
      <c r="K853">
        <f t="shared" ca="1" si="629"/>
        <v>1006</v>
      </c>
      <c r="L853">
        <f t="shared" ca="1" si="630"/>
        <v>1004</v>
      </c>
      <c r="M853">
        <f t="shared" ca="1" si="631"/>
        <v>2006</v>
      </c>
      <c r="N853">
        <f t="shared" ca="1" si="632"/>
        <v>2005</v>
      </c>
      <c r="O853">
        <f t="shared" ca="1" si="633"/>
        <v>2004</v>
      </c>
      <c r="P853">
        <f t="shared" ca="1" si="634"/>
        <v>2005</v>
      </c>
      <c r="Q853">
        <f t="shared" ca="1" si="635"/>
        <v>2007</v>
      </c>
      <c r="R853">
        <f t="shared" ca="1" si="636"/>
        <v>2006</v>
      </c>
      <c r="S853">
        <f t="shared" ca="1" si="637"/>
        <v>3006</v>
      </c>
      <c r="T853">
        <f t="shared" ca="1" si="638"/>
        <v>3007</v>
      </c>
      <c r="U853">
        <f t="shared" ca="1" si="639"/>
        <v>3007</v>
      </c>
      <c r="V853">
        <f t="shared" ca="1" si="640"/>
        <v>3005</v>
      </c>
      <c r="W853">
        <f t="shared" ca="1" si="641"/>
        <v>3004</v>
      </c>
      <c r="X853">
        <f t="shared" ca="1" si="642"/>
        <v>3006</v>
      </c>
      <c r="Y853">
        <f t="shared" ca="1" si="643"/>
        <v>4006</v>
      </c>
      <c r="Z853">
        <f t="shared" ca="1" si="644"/>
        <v>4007</v>
      </c>
      <c r="AA853">
        <f t="shared" ca="1" si="645"/>
        <v>4006</v>
      </c>
      <c r="AB853">
        <f t="shared" ca="1" si="646"/>
        <v>4005</v>
      </c>
      <c r="AC853">
        <f t="shared" ca="1" si="647"/>
        <v>4006</v>
      </c>
      <c r="AD853">
        <f t="shared" ca="1" si="648"/>
        <v>4007</v>
      </c>
      <c r="AE853">
        <f t="shared" ca="1" si="649"/>
        <v>5006</v>
      </c>
      <c r="AF853">
        <f t="shared" ca="1" si="650"/>
        <v>5006</v>
      </c>
      <c r="AG853">
        <f t="shared" ca="1" si="651"/>
        <v>5007</v>
      </c>
      <c r="AH853">
        <f t="shared" ca="1" si="652"/>
        <v>5006</v>
      </c>
      <c r="AI853">
        <f t="shared" ca="1" si="653"/>
        <v>5005</v>
      </c>
      <c r="AJ853">
        <f t="shared" ca="1" si="654"/>
        <v>5007</v>
      </c>
      <c r="AK853">
        <f t="shared" ca="1" si="655"/>
        <v>6004</v>
      </c>
      <c r="AL853">
        <f t="shared" ca="1" si="656"/>
        <v>6007</v>
      </c>
      <c r="AM853">
        <f t="shared" ca="1" si="657"/>
        <v>6005</v>
      </c>
      <c r="AN853">
        <f t="shared" ca="1" si="658"/>
        <v>6004</v>
      </c>
      <c r="AO853">
        <f t="shared" ca="1" si="659"/>
        <v>6004</v>
      </c>
      <c r="AP853">
        <f t="shared" ca="1" si="660"/>
        <v>6007</v>
      </c>
      <c r="AQ853" t="str">
        <f t="shared" ca="1" si="622"/>
        <v>12,1004,1;12,1007,1;12,1004,1;12,1006,1;12,1004,1;12,2006,1;12,2005,1;12,2004,1;12,2005,1;12,2007,1;12,2006,1;12,3006,1;12,3007,1;12,3007,1;12,3005,1;12,3004,1;12,3006,1;12,4006,1;12,4007,1;12,4006,1;12,4005,1;12,4006,1;12,4007,1;12,5006,1;12,5006,1;12,5007,1;12,5006,1;12,5005,1;12,5007,1;12,6004,1;12,6007,1;12,6005,1;12,6004,1;12,6004,1;12,6007,1</v>
      </c>
    </row>
    <row r="854" spans="1:43" x14ac:dyDescent="0.15">
      <c r="A854">
        <f t="shared" si="623"/>
        <v>5210</v>
      </c>
      <c r="B854">
        <f t="shared" si="662"/>
        <v>52</v>
      </c>
      <c r="C854">
        <f t="shared" si="663"/>
        <v>10</v>
      </c>
      <c r="D854">
        <f t="shared" si="661"/>
        <v>6</v>
      </c>
      <c r="E854">
        <f t="shared" si="661"/>
        <v>7</v>
      </c>
      <c r="F854" s="4">
        <f t="shared" si="624"/>
        <v>7</v>
      </c>
      <c r="G854">
        <f t="shared" ca="1" si="625"/>
        <v>1006</v>
      </c>
      <c r="H854">
        <f t="shared" ca="1" si="626"/>
        <v>1004</v>
      </c>
      <c r="I854">
        <f t="shared" ca="1" si="627"/>
        <v>1004</v>
      </c>
      <c r="J854">
        <f t="shared" ca="1" si="628"/>
        <v>1006</v>
      </c>
      <c r="K854">
        <f t="shared" ca="1" si="629"/>
        <v>1006</v>
      </c>
      <c r="L854">
        <f t="shared" ca="1" si="630"/>
        <v>1007</v>
      </c>
      <c r="M854">
        <f t="shared" ca="1" si="631"/>
        <v>2005</v>
      </c>
      <c r="N854">
        <f t="shared" ca="1" si="632"/>
        <v>2004</v>
      </c>
      <c r="O854">
        <f t="shared" ca="1" si="633"/>
        <v>2006</v>
      </c>
      <c r="P854">
        <f t="shared" ca="1" si="634"/>
        <v>2006</v>
      </c>
      <c r="Q854">
        <f t="shared" ca="1" si="635"/>
        <v>2006</v>
      </c>
      <c r="R854">
        <f t="shared" ca="1" si="636"/>
        <v>2005</v>
      </c>
      <c r="S854">
        <f t="shared" ca="1" si="637"/>
        <v>3007</v>
      </c>
      <c r="T854">
        <f t="shared" ca="1" si="638"/>
        <v>3004</v>
      </c>
      <c r="U854">
        <f t="shared" ca="1" si="639"/>
        <v>3005</v>
      </c>
      <c r="V854">
        <f t="shared" ca="1" si="640"/>
        <v>3004</v>
      </c>
      <c r="W854">
        <f t="shared" ca="1" si="641"/>
        <v>3004</v>
      </c>
      <c r="X854">
        <f t="shared" ca="1" si="642"/>
        <v>3004</v>
      </c>
      <c r="Y854">
        <f t="shared" ca="1" si="643"/>
        <v>4007</v>
      </c>
      <c r="Z854">
        <f t="shared" ca="1" si="644"/>
        <v>4006</v>
      </c>
      <c r="AA854">
        <f t="shared" ca="1" si="645"/>
        <v>4005</v>
      </c>
      <c r="AB854">
        <f t="shared" ca="1" si="646"/>
        <v>4007</v>
      </c>
      <c r="AC854">
        <f t="shared" ca="1" si="647"/>
        <v>4004</v>
      </c>
      <c r="AD854">
        <f t="shared" ca="1" si="648"/>
        <v>4006</v>
      </c>
      <c r="AE854">
        <f t="shared" ca="1" si="649"/>
        <v>5004</v>
      </c>
      <c r="AF854">
        <f t="shared" ca="1" si="650"/>
        <v>5004</v>
      </c>
      <c r="AG854">
        <f t="shared" ca="1" si="651"/>
        <v>5005</v>
      </c>
      <c r="AH854">
        <f t="shared" ca="1" si="652"/>
        <v>5005</v>
      </c>
      <c r="AI854">
        <f t="shared" ca="1" si="653"/>
        <v>5007</v>
      </c>
      <c r="AJ854">
        <f t="shared" ca="1" si="654"/>
        <v>5005</v>
      </c>
      <c r="AK854">
        <f t="shared" ca="1" si="655"/>
        <v>6005</v>
      </c>
      <c r="AL854">
        <f t="shared" ca="1" si="656"/>
        <v>6005</v>
      </c>
      <c r="AM854">
        <f t="shared" ca="1" si="657"/>
        <v>6007</v>
      </c>
      <c r="AN854">
        <f t="shared" ca="1" si="658"/>
        <v>6005</v>
      </c>
      <c r="AO854">
        <f t="shared" ca="1" si="659"/>
        <v>6005</v>
      </c>
      <c r="AP854">
        <f t="shared" ca="1" si="660"/>
        <v>6005</v>
      </c>
      <c r="AQ854" t="str">
        <f t="shared" ca="1" si="622"/>
        <v>12,1006,1;12,1004,1;12,1006,1;12,1006,1;12,1007,1;12,2005,1;12,2004,1;12,2006,1;12,2006,1;12,2006,1;12,2005,1;12,3007,1;12,3004,1;12,3005,1;12,3004,1;12,3004,1;12,3004,1;12,4007,1;12,4006,1;12,4005,1;12,4007,1;12,4004,1;12,4006,1;12,5004,1;12,5004,1;12,5005,1;12,5005,1;12,5007,1;12,5005,1;12,6005,1;12,6005,1;12,6007,1;12,6005,1;12,6005,1;12,6005,1</v>
      </c>
    </row>
    <row r="855" spans="1:43" x14ac:dyDescent="0.15">
      <c r="A855">
        <f t="shared" si="623"/>
        <v>5310</v>
      </c>
      <c r="B855">
        <f t="shared" si="662"/>
        <v>53</v>
      </c>
      <c r="C855">
        <f t="shared" si="663"/>
        <v>10</v>
      </c>
      <c r="D855">
        <f t="shared" si="661"/>
        <v>6</v>
      </c>
      <c r="E855">
        <f t="shared" si="661"/>
        <v>7</v>
      </c>
      <c r="F855" s="4">
        <f t="shared" si="624"/>
        <v>7</v>
      </c>
      <c r="G855">
        <f t="shared" ca="1" si="625"/>
        <v>1007</v>
      </c>
      <c r="H855">
        <f t="shared" ca="1" si="626"/>
        <v>1004</v>
      </c>
      <c r="I855">
        <f t="shared" ca="1" si="627"/>
        <v>1006</v>
      </c>
      <c r="J855">
        <f t="shared" ca="1" si="628"/>
        <v>1007</v>
      </c>
      <c r="K855">
        <f t="shared" ca="1" si="629"/>
        <v>1007</v>
      </c>
      <c r="L855">
        <f t="shared" ca="1" si="630"/>
        <v>1004</v>
      </c>
      <c r="M855">
        <f t="shared" ca="1" si="631"/>
        <v>2004</v>
      </c>
      <c r="N855">
        <f t="shared" ca="1" si="632"/>
        <v>2006</v>
      </c>
      <c r="O855">
        <f t="shared" ca="1" si="633"/>
        <v>2005</v>
      </c>
      <c r="P855">
        <f t="shared" ca="1" si="634"/>
        <v>2005</v>
      </c>
      <c r="Q855">
        <f t="shared" ca="1" si="635"/>
        <v>2004</v>
      </c>
      <c r="R855">
        <f t="shared" ca="1" si="636"/>
        <v>2006</v>
      </c>
      <c r="S855">
        <f t="shared" ca="1" si="637"/>
        <v>3004</v>
      </c>
      <c r="T855">
        <f t="shared" ca="1" si="638"/>
        <v>3004</v>
      </c>
      <c r="U855">
        <f t="shared" ca="1" si="639"/>
        <v>3007</v>
      </c>
      <c r="V855">
        <f t="shared" ca="1" si="640"/>
        <v>3004</v>
      </c>
      <c r="W855">
        <f t="shared" ca="1" si="641"/>
        <v>3004</v>
      </c>
      <c r="X855">
        <f t="shared" ca="1" si="642"/>
        <v>3004</v>
      </c>
      <c r="Y855">
        <f t="shared" ca="1" si="643"/>
        <v>4007</v>
      </c>
      <c r="Z855">
        <f t="shared" ca="1" si="644"/>
        <v>4005</v>
      </c>
      <c r="AA855">
        <f t="shared" ca="1" si="645"/>
        <v>4004</v>
      </c>
      <c r="AB855">
        <f t="shared" ca="1" si="646"/>
        <v>4006</v>
      </c>
      <c r="AC855">
        <f t="shared" ca="1" si="647"/>
        <v>4005</v>
      </c>
      <c r="AD855">
        <f t="shared" ca="1" si="648"/>
        <v>4005</v>
      </c>
      <c r="AE855">
        <f t="shared" ca="1" si="649"/>
        <v>5005</v>
      </c>
      <c r="AF855">
        <f t="shared" ca="1" si="650"/>
        <v>5006</v>
      </c>
      <c r="AG855">
        <f t="shared" ca="1" si="651"/>
        <v>5004</v>
      </c>
      <c r="AH855">
        <f t="shared" ca="1" si="652"/>
        <v>5007</v>
      </c>
      <c r="AI855">
        <f t="shared" ca="1" si="653"/>
        <v>5005</v>
      </c>
      <c r="AJ855">
        <f t="shared" ca="1" si="654"/>
        <v>5005</v>
      </c>
      <c r="AK855">
        <f t="shared" ca="1" si="655"/>
        <v>6007</v>
      </c>
      <c r="AL855">
        <f t="shared" ca="1" si="656"/>
        <v>6006</v>
      </c>
      <c r="AM855">
        <f t="shared" ca="1" si="657"/>
        <v>6004</v>
      </c>
      <c r="AN855">
        <f t="shared" ca="1" si="658"/>
        <v>6005</v>
      </c>
      <c r="AO855">
        <f t="shared" ca="1" si="659"/>
        <v>6005</v>
      </c>
      <c r="AP855">
        <f t="shared" ca="1" si="660"/>
        <v>6006</v>
      </c>
      <c r="AQ855" t="str">
        <f t="shared" ca="1" si="622"/>
        <v>12,1007,1;12,1004,1;12,1007,1;12,1007,1;12,1004,1;12,2004,1;12,2006,1;12,2005,1;12,2005,1;12,2004,1;12,2006,1;12,3004,1;12,3004,1;12,3007,1;12,3004,1;12,3004,1;12,3004,1;12,4007,1;12,4005,1;12,4004,1;12,4006,1;12,4005,1;12,4005,1;12,5005,1;12,5006,1;12,5004,1;12,5007,1;12,5005,1;12,5005,1;12,6007,1;12,6006,1;12,6004,1;12,6005,1;12,6005,1;12,6006,1</v>
      </c>
    </row>
    <row r="856" spans="1:43" x14ac:dyDescent="0.15">
      <c r="A856">
        <f t="shared" si="623"/>
        <v>5410</v>
      </c>
      <c r="B856">
        <f t="shared" si="662"/>
        <v>54</v>
      </c>
      <c r="C856">
        <f t="shared" si="663"/>
        <v>10</v>
      </c>
      <c r="D856">
        <f t="shared" si="661"/>
        <v>6</v>
      </c>
      <c r="E856">
        <f t="shared" si="661"/>
        <v>7</v>
      </c>
      <c r="F856" s="4">
        <f t="shared" si="624"/>
        <v>7</v>
      </c>
      <c r="G856">
        <f t="shared" ca="1" si="625"/>
        <v>1006</v>
      </c>
      <c r="H856">
        <f t="shared" ca="1" si="626"/>
        <v>1007</v>
      </c>
      <c r="I856">
        <f t="shared" ca="1" si="627"/>
        <v>1006</v>
      </c>
      <c r="J856">
        <f t="shared" ca="1" si="628"/>
        <v>1007</v>
      </c>
      <c r="K856">
        <f t="shared" ca="1" si="629"/>
        <v>1007</v>
      </c>
      <c r="L856">
        <f t="shared" ca="1" si="630"/>
        <v>1007</v>
      </c>
      <c r="M856">
        <f t="shared" ca="1" si="631"/>
        <v>2004</v>
      </c>
      <c r="N856">
        <f t="shared" ca="1" si="632"/>
        <v>2006</v>
      </c>
      <c r="O856">
        <f t="shared" ca="1" si="633"/>
        <v>2007</v>
      </c>
      <c r="P856">
        <f t="shared" ca="1" si="634"/>
        <v>2006</v>
      </c>
      <c r="Q856">
        <f t="shared" ca="1" si="635"/>
        <v>2005</v>
      </c>
      <c r="R856">
        <f t="shared" ca="1" si="636"/>
        <v>2006</v>
      </c>
      <c r="S856">
        <f t="shared" ca="1" si="637"/>
        <v>3006</v>
      </c>
      <c r="T856">
        <f t="shared" ca="1" si="638"/>
        <v>3005</v>
      </c>
      <c r="U856">
        <f t="shared" ca="1" si="639"/>
        <v>3004</v>
      </c>
      <c r="V856">
        <f t="shared" ca="1" si="640"/>
        <v>3005</v>
      </c>
      <c r="W856">
        <f t="shared" ca="1" si="641"/>
        <v>3005</v>
      </c>
      <c r="X856">
        <f t="shared" ca="1" si="642"/>
        <v>3006</v>
      </c>
      <c r="Y856">
        <f t="shared" ca="1" si="643"/>
        <v>4007</v>
      </c>
      <c r="Z856">
        <f t="shared" ca="1" si="644"/>
        <v>4005</v>
      </c>
      <c r="AA856">
        <f t="shared" ca="1" si="645"/>
        <v>4004</v>
      </c>
      <c r="AB856">
        <f t="shared" ca="1" si="646"/>
        <v>4004</v>
      </c>
      <c r="AC856">
        <f t="shared" ca="1" si="647"/>
        <v>4004</v>
      </c>
      <c r="AD856">
        <f t="shared" ca="1" si="648"/>
        <v>4006</v>
      </c>
      <c r="AE856">
        <f t="shared" ca="1" si="649"/>
        <v>5005</v>
      </c>
      <c r="AF856">
        <f t="shared" ca="1" si="650"/>
        <v>5006</v>
      </c>
      <c r="AG856">
        <f t="shared" ca="1" si="651"/>
        <v>5004</v>
      </c>
      <c r="AH856">
        <f t="shared" ca="1" si="652"/>
        <v>5005</v>
      </c>
      <c r="AI856">
        <f t="shared" ca="1" si="653"/>
        <v>5007</v>
      </c>
      <c r="AJ856">
        <f t="shared" ca="1" si="654"/>
        <v>5006</v>
      </c>
      <c r="AK856">
        <f t="shared" ca="1" si="655"/>
        <v>6007</v>
      </c>
      <c r="AL856">
        <f t="shared" ca="1" si="656"/>
        <v>6007</v>
      </c>
      <c r="AM856">
        <f t="shared" ca="1" si="657"/>
        <v>6007</v>
      </c>
      <c r="AN856">
        <f t="shared" ca="1" si="658"/>
        <v>6007</v>
      </c>
      <c r="AO856">
        <f t="shared" ca="1" si="659"/>
        <v>6004</v>
      </c>
      <c r="AP856">
        <f t="shared" ca="1" si="660"/>
        <v>6004</v>
      </c>
      <c r="AQ856" t="str">
        <f t="shared" ca="1" si="622"/>
        <v>12,1006,1;12,1007,1;12,1007,1;12,1007,1;12,1007,1;12,2004,1;12,2006,1;12,2007,1;12,2006,1;12,2005,1;12,2006,1;12,3006,1;12,3005,1;12,3004,1;12,3005,1;12,3005,1;12,3006,1;12,4007,1;12,4005,1;12,4004,1;12,4004,1;12,4004,1;12,4006,1;12,5005,1;12,5006,1;12,5004,1;12,5005,1;12,5007,1;12,5006,1;12,6007,1;12,6007,1;12,6007,1;12,6007,1;12,6004,1;12,6004,1</v>
      </c>
    </row>
    <row r="857" spans="1:43" x14ac:dyDescent="0.15">
      <c r="A857">
        <f t="shared" si="623"/>
        <v>5510</v>
      </c>
      <c r="B857">
        <f t="shared" si="662"/>
        <v>55</v>
      </c>
      <c r="C857">
        <f t="shared" si="663"/>
        <v>10</v>
      </c>
      <c r="D857">
        <f t="shared" si="661"/>
        <v>6</v>
      </c>
      <c r="E857">
        <f t="shared" si="661"/>
        <v>7</v>
      </c>
      <c r="F857" s="4">
        <f t="shared" si="624"/>
        <v>7</v>
      </c>
      <c r="G857">
        <f t="shared" ca="1" si="625"/>
        <v>1006</v>
      </c>
      <c r="H857">
        <f t="shared" ca="1" si="626"/>
        <v>1005</v>
      </c>
      <c r="I857">
        <f t="shared" ca="1" si="627"/>
        <v>1006</v>
      </c>
      <c r="J857">
        <f t="shared" ca="1" si="628"/>
        <v>1004</v>
      </c>
      <c r="K857">
        <f t="shared" ca="1" si="629"/>
        <v>1006</v>
      </c>
      <c r="L857">
        <f t="shared" ca="1" si="630"/>
        <v>1006</v>
      </c>
      <c r="M857">
        <f t="shared" ca="1" si="631"/>
        <v>2005</v>
      </c>
      <c r="N857">
        <f t="shared" ca="1" si="632"/>
        <v>2005</v>
      </c>
      <c r="O857">
        <f t="shared" ca="1" si="633"/>
        <v>2004</v>
      </c>
      <c r="P857">
        <f t="shared" ca="1" si="634"/>
        <v>2005</v>
      </c>
      <c r="Q857">
        <f t="shared" ca="1" si="635"/>
        <v>2006</v>
      </c>
      <c r="R857">
        <f t="shared" ca="1" si="636"/>
        <v>2004</v>
      </c>
      <c r="S857">
        <f t="shared" ca="1" si="637"/>
        <v>3004</v>
      </c>
      <c r="T857">
        <f t="shared" ca="1" si="638"/>
        <v>3005</v>
      </c>
      <c r="U857">
        <f t="shared" ca="1" si="639"/>
        <v>3004</v>
      </c>
      <c r="V857">
        <f t="shared" ca="1" si="640"/>
        <v>3004</v>
      </c>
      <c r="W857">
        <f t="shared" ca="1" si="641"/>
        <v>3007</v>
      </c>
      <c r="X857">
        <f t="shared" ca="1" si="642"/>
        <v>3006</v>
      </c>
      <c r="Y857">
        <f t="shared" ca="1" si="643"/>
        <v>4006</v>
      </c>
      <c r="Z857">
        <f t="shared" ca="1" si="644"/>
        <v>4004</v>
      </c>
      <c r="AA857">
        <f t="shared" ca="1" si="645"/>
        <v>4007</v>
      </c>
      <c r="AB857">
        <f t="shared" ca="1" si="646"/>
        <v>4006</v>
      </c>
      <c r="AC857">
        <f t="shared" ca="1" si="647"/>
        <v>4004</v>
      </c>
      <c r="AD857">
        <f t="shared" ca="1" si="648"/>
        <v>4007</v>
      </c>
      <c r="AE857">
        <f t="shared" ca="1" si="649"/>
        <v>5007</v>
      </c>
      <c r="AF857">
        <f t="shared" ca="1" si="650"/>
        <v>5005</v>
      </c>
      <c r="AG857">
        <f t="shared" ca="1" si="651"/>
        <v>5007</v>
      </c>
      <c r="AH857">
        <f t="shared" ca="1" si="652"/>
        <v>5004</v>
      </c>
      <c r="AI857">
        <f t="shared" ca="1" si="653"/>
        <v>5007</v>
      </c>
      <c r="AJ857">
        <f t="shared" ca="1" si="654"/>
        <v>5007</v>
      </c>
      <c r="AK857">
        <f t="shared" ca="1" si="655"/>
        <v>6007</v>
      </c>
      <c r="AL857">
        <f t="shared" ca="1" si="656"/>
        <v>6005</v>
      </c>
      <c r="AM857">
        <f t="shared" ca="1" si="657"/>
        <v>6004</v>
      </c>
      <c r="AN857">
        <f t="shared" ca="1" si="658"/>
        <v>6006</v>
      </c>
      <c r="AO857">
        <f t="shared" ca="1" si="659"/>
        <v>6005</v>
      </c>
      <c r="AP857">
        <f t="shared" ca="1" si="660"/>
        <v>6006</v>
      </c>
      <c r="AQ857" t="str">
        <f t="shared" ca="1" si="622"/>
        <v>12,1006,1;12,1005,1;12,1004,1;12,1006,1;12,1006,1;12,2005,1;12,2005,1;12,2004,1;12,2005,1;12,2006,1;12,2004,1;12,3004,1;12,3005,1;12,3004,1;12,3004,1;12,3007,1;12,3006,1;12,4006,1;12,4004,1;12,4007,1;12,4006,1;12,4004,1;12,4007,1;12,5007,1;12,5005,1;12,5007,1;12,5004,1;12,5007,1;12,5007,1;12,6007,1;12,6005,1;12,6004,1;12,6006,1;12,6005,1;12,6006,1</v>
      </c>
    </row>
    <row r="858" spans="1:43" x14ac:dyDescent="0.15">
      <c r="A858">
        <f t="shared" si="623"/>
        <v>5610</v>
      </c>
      <c r="B858">
        <f t="shared" si="662"/>
        <v>56</v>
      </c>
      <c r="C858">
        <f t="shared" si="663"/>
        <v>10</v>
      </c>
      <c r="D858">
        <f t="shared" si="661"/>
        <v>6</v>
      </c>
      <c r="E858">
        <f t="shared" si="661"/>
        <v>7</v>
      </c>
      <c r="F858" s="4">
        <f t="shared" si="624"/>
        <v>7</v>
      </c>
      <c r="G858">
        <f t="shared" ca="1" si="625"/>
        <v>1007</v>
      </c>
      <c r="H858">
        <f t="shared" ca="1" si="626"/>
        <v>1004</v>
      </c>
      <c r="I858">
        <f t="shared" ca="1" si="627"/>
        <v>1006</v>
      </c>
      <c r="J858">
        <f t="shared" ca="1" si="628"/>
        <v>1004</v>
      </c>
      <c r="K858">
        <f t="shared" ca="1" si="629"/>
        <v>1005</v>
      </c>
      <c r="L858">
        <f t="shared" ca="1" si="630"/>
        <v>1004</v>
      </c>
      <c r="M858">
        <f t="shared" ca="1" si="631"/>
        <v>2004</v>
      </c>
      <c r="N858">
        <f t="shared" ca="1" si="632"/>
        <v>2005</v>
      </c>
      <c r="O858">
        <f t="shared" ca="1" si="633"/>
        <v>2007</v>
      </c>
      <c r="P858">
        <f t="shared" ca="1" si="634"/>
        <v>2007</v>
      </c>
      <c r="Q858">
        <f t="shared" ca="1" si="635"/>
        <v>2004</v>
      </c>
      <c r="R858">
        <f t="shared" ca="1" si="636"/>
        <v>2004</v>
      </c>
      <c r="S858">
        <f t="shared" ca="1" si="637"/>
        <v>3004</v>
      </c>
      <c r="T858">
        <f t="shared" ca="1" si="638"/>
        <v>3004</v>
      </c>
      <c r="U858">
        <f t="shared" ca="1" si="639"/>
        <v>3007</v>
      </c>
      <c r="V858">
        <f t="shared" ca="1" si="640"/>
        <v>3004</v>
      </c>
      <c r="W858">
        <f t="shared" ca="1" si="641"/>
        <v>3007</v>
      </c>
      <c r="X858">
        <f t="shared" ca="1" si="642"/>
        <v>3007</v>
      </c>
      <c r="Y858">
        <f t="shared" ca="1" si="643"/>
        <v>4007</v>
      </c>
      <c r="Z858">
        <f t="shared" ca="1" si="644"/>
        <v>4006</v>
      </c>
      <c r="AA858">
        <f t="shared" ca="1" si="645"/>
        <v>4007</v>
      </c>
      <c r="AB858">
        <f t="shared" ca="1" si="646"/>
        <v>4007</v>
      </c>
      <c r="AC858">
        <f t="shared" ca="1" si="647"/>
        <v>4005</v>
      </c>
      <c r="AD858">
        <f t="shared" ca="1" si="648"/>
        <v>4006</v>
      </c>
      <c r="AE858">
        <f t="shared" ca="1" si="649"/>
        <v>5006</v>
      </c>
      <c r="AF858">
        <f t="shared" ca="1" si="650"/>
        <v>5006</v>
      </c>
      <c r="AG858">
        <f t="shared" ca="1" si="651"/>
        <v>5007</v>
      </c>
      <c r="AH858">
        <f t="shared" ca="1" si="652"/>
        <v>5006</v>
      </c>
      <c r="AI858">
        <f t="shared" ca="1" si="653"/>
        <v>5007</v>
      </c>
      <c r="AJ858">
        <f t="shared" ca="1" si="654"/>
        <v>5007</v>
      </c>
      <c r="AK858">
        <f t="shared" ca="1" si="655"/>
        <v>6005</v>
      </c>
      <c r="AL858">
        <f t="shared" ca="1" si="656"/>
        <v>6004</v>
      </c>
      <c r="AM858">
        <f t="shared" ca="1" si="657"/>
        <v>6004</v>
      </c>
      <c r="AN858">
        <f t="shared" ca="1" si="658"/>
        <v>6006</v>
      </c>
      <c r="AO858">
        <f t="shared" ca="1" si="659"/>
        <v>6007</v>
      </c>
      <c r="AP858">
        <f t="shared" ca="1" si="660"/>
        <v>6007</v>
      </c>
      <c r="AQ858" t="str">
        <f t="shared" ca="1" si="622"/>
        <v>12,1007,1;12,1004,1;12,1004,1;12,1005,1;12,1004,1;12,2004,1;12,2005,1;12,2007,1;12,2007,1;12,2004,1;12,2004,1;12,3004,1;12,3004,1;12,3007,1;12,3004,1;12,3007,1;12,3007,1;12,4007,1;12,4006,1;12,4007,1;12,4007,1;12,4005,1;12,4006,1;12,5006,1;12,5006,1;12,5007,1;12,5006,1;12,5007,1;12,5007,1;12,6005,1;12,6004,1;12,6004,1;12,6006,1;12,6007,1;12,6007,1</v>
      </c>
    </row>
    <row r="859" spans="1:43" x14ac:dyDescent="0.15">
      <c r="A859">
        <f t="shared" si="623"/>
        <v>5710</v>
      </c>
      <c r="B859">
        <f t="shared" si="662"/>
        <v>57</v>
      </c>
      <c r="C859">
        <f t="shared" si="663"/>
        <v>10</v>
      </c>
      <c r="D859">
        <f t="shared" si="661"/>
        <v>6</v>
      </c>
      <c r="E859">
        <f t="shared" si="661"/>
        <v>7</v>
      </c>
      <c r="F859" s="4">
        <f t="shared" si="624"/>
        <v>7</v>
      </c>
      <c r="G859">
        <f t="shared" ca="1" si="625"/>
        <v>1007</v>
      </c>
      <c r="H859">
        <f t="shared" ca="1" si="626"/>
        <v>1007</v>
      </c>
      <c r="I859">
        <f t="shared" ca="1" si="627"/>
        <v>1006</v>
      </c>
      <c r="J859">
        <f t="shared" ca="1" si="628"/>
        <v>1006</v>
      </c>
      <c r="K859">
        <f t="shared" ca="1" si="629"/>
        <v>1004</v>
      </c>
      <c r="L859">
        <f t="shared" ca="1" si="630"/>
        <v>1006</v>
      </c>
      <c r="M859">
        <f t="shared" ca="1" si="631"/>
        <v>2007</v>
      </c>
      <c r="N859">
        <f t="shared" ca="1" si="632"/>
        <v>2007</v>
      </c>
      <c r="O859">
        <f t="shared" ca="1" si="633"/>
        <v>2006</v>
      </c>
      <c r="P859">
        <f t="shared" ca="1" si="634"/>
        <v>2006</v>
      </c>
      <c r="Q859">
        <f t="shared" ca="1" si="635"/>
        <v>2005</v>
      </c>
      <c r="R859">
        <f t="shared" ca="1" si="636"/>
        <v>2004</v>
      </c>
      <c r="S859">
        <f t="shared" ca="1" si="637"/>
        <v>3005</v>
      </c>
      <c r="T859">
        <f t="shared" ca="1" si="638"/>
        <v>3005</v>
      </c>
      <c r="U859">
        <f t="shared" ca="1" si="639"/>
        <v>3007</v>
      </c>
      <c r="V859">
        <f t="shared" ca="1" si="640"/>
        <v>3006</v>
      </c>
      <c r="W859">
        <f t="shared" ca="1" si="641"/>
        <v>3005</v>
      </c>
      <c r="X859">
        <f t="shared" ca="1" si="642"/>
        <v>3007</v>
      </c>
      <c r="Y859">
        <f t="shared" ca="1" si="643"/>
        <v>4005</v>
      </c>
      <c r="Z859">
        <f t="shared" ca="1" si="644"/>
        <v>4007</v>
      </c>
      <c r="AA859">
        <f t="shared" ca="1" si="645"/>
        <v>4006</v>
      </c>
      <c r="AB859">
        <f t="shared" ca="1" si="646"/>
        <v>4004</v>
      </c>
      <c r="AC859">
        <f t="shared" ca="1" si="647"/>
        <v>4006</v>
      </c>
      <c r="AD859">
        <f t="shared" ca="1" si="648"/>
        <v>4004</v>
      </c>
      <c r="AE859">
        <f t="shared" ca="1" si="649"/>
        <v>5004</v>
      </c>
      <c r="AF859">
        <f t="shared" ca="1" si="650"/>
        <v>5004</v>
      </c>
      <c r="AG859">
        <f t="shared" ca="1" si="651"/>
        <v>5005</v>
      </c>
      <c r="AH859">
        <f t="shared" ca="1" si="652"/>
        <v>5004</v>
      </c>
      <c r="AI859">
        <f t="shared" ca="1" si="653"/>
        <v>5007</v>
      </c>
      <c r="AJ859">
        <f t="shared" ca="1" si="654"/>
        <v>5004</v>
      </c>
      <c r="AK859">
        <f t="shared" ca="1" si="655"/>
        <v>6004</v>
      </c>
      <c r="AL859">
        <f t="shared" ca="1" si="656"/>
        <v>6006</v>
      </c>
      <c r="AM859">
        <f t="shared" ca="1" si="657"/>
        <v>6004</v>
      </c>
      <c r="AN859">
        <f t="shared" ca="1" si="658"/>
        <v>6005</v>
      </c>
      <c r="AO859">
        <f t="shared" ca="1" si="659"/>
        <v>6007</v>
      </c>
      <c r="AP859">
        <f t="shared" ca="1" si="660"/>
        <v>6007</v>
      </c>
      <c r="AQ859" t="str">
        <f t="shared" ca="1" si="622"/>
        <v>12,1007,1;12,1007,1;12,1006,1;12,1004,1;12,1006,1;12,2007,1;12,2007,1;12,2006,1;12,2006,1;12,2005,1;12,2004,1;12,3005,1;12,3005,1;12,3007,1;12,3006,1;12,3005,1;12,3007,1;12,4005,1;12,4007,1;12,4006,1;12,4004,1;12,4006,1;12,4004,1;12,5004,1;12,5004,1;12,5005,1;12,5004,1;12,5007,1;12,5004,1;12,6004,1;12,6006,1;12,6004,1;12,6005,1;12,6007,1;12,6007,1</v>
      </c>
    </row>
    <row r="860" spans="1:43" x14ac:dyDescent="0.15">
      <c r="A860">
        <f t="shared" si="623"/>
        <v>5810</v>
      </c>
      <c r="B860">
        <f t="shared" si="662"/>
        <v>58</v>
      </c>
      <c r="C860">
        <f t="shared" si="663"/>
        <v>10</v>
      </c>
      <c r="D860">
        <f t="shared" si="661"/>
        <v>6</v>
      </c>
      <c r="E860">
        <f t="shared" si="661"/>
        <v>7</v>
      </c>
      <c r="F860" s="4">
        <f t="shared" si="624"/>
        <v>7</v>
      </c>
      <c r="G860">
        <f t="shared" ca="1" si="625"/>
        <v>1007</v>
      </c>
      <c r="H860">
        <f t="shared" ca="1" si="626"/>
        <v>1006</v>
      </c>
      <c r="I860">
        <f t="shared" ca="1" si="627"/>
        <v>1006</v>
      </c>
      <c r="J860">
        <f t="shared" ca="1" si="628"/>
        <v>1004</v>
      </c>
      <c r="K860">
        <f t="shared" ca="1" si="629"/>
        <v>1007</v>
      </c>
      <c r="L860">
        <f t="shared" ca="1" si="630"/>
        <v>1005</v>
      </c>
      <c r="M860">
        <f t="shared" ca="1" si="631"/>
        <v>2007</v>
      </c>
      <c r="N860">
        <f t="shared" ca="1" si="632"/>
        <v>2005</v>
      </c>
      <c r="O860">
        <f t="shared" ca="1" si="633"/>
        <v>2007</v>
      </c>
      <c r="P860">
        <f t="shared" ca="1" si="634"/>
        <v>2007</v>
      </c>
      <c r="Q860">
        <f t="shared" ca="1" si="635"/>
        <v>2004</v>
      </c>
      <c r="R860">
        <f t="shared" ca="1" si="636"/>
        <v>2005</v>
      </c>
      <c r="S860">
        <f t="shared" ca="1" si="637"/>
        <v>3007</v>
      </c>
      <c r="T860">
        <f t="shared" ca="1" si="638"/>
        <v>3005</v>
      </c>
      <c r="U860">
        <f t="shared" ca="1" si="639"/>
        <v>3005</v>
      </c>
      <c r="V860">
        <f t="shared" ca="1" si="640"/>
        <v>3007</v>
      </c>
      <c r="W860">
        <f t="shared" ca="1" si="641"/>
        <v>3006</v>
      </c>
      <c r="X860">
        <f t="shared" ca="1" si="642"/>
        <v>3006</v>
      </c>
      <c r="Y860">
        <f t="shared" ca="1" si="643"/>
        <v>4004</v>
      </c>
      <c r="Z860">
        <f t="shared" ca="1" si="644"/>
        <v>4004</v>
      </c>
      <c r="AA860">
        <f t="shared" ca="1" si="645"/>
        <v>4007</v>
      </c>
      <c r="AB860">
        <f t="shared" ca="1" si="646"/>
        <v>4004</v>
      </c>
      <c r="AC860">
        <f t="shared" ca="1" si="647"/>
        <v>4006</v>
      </c>
      <c r="AD860">
        <f t="shared" ca="1" si="648"/>
        <v>4005</v>
      </c>
      <c r="AE860">
        <f t="shared" ca="1" si="649"/>
        <v>5006</v>
      </c>
      <c r="AF860">
        <f t="shared" ca="1" si="650"/>
        <v>5005</v>
      </c>
      <c r="AG860">
        <f t="shared" ca="1" si="651"/>
        <v>5007</v>
      </c>
      <c r="AH860">
        <f t="shared" ca="1" si="652"/>
        <v>5004</v>
      </c>
      <c r="AI860">
        <f t="shared" ca="1" si="653"/>
        <v>5004</v>
      </c>
      <c r="AJ860">
        <f t="shared" ca="1" si="654"/>
        <v>5006</v>
      </c>
      <c r="AK860">
        <f t="shared" ca="1" si="655"/>
        <v>6006</v>
      </c>
      <c r="AL860">
        <f t="shared" ca="1" si="656"/>
        <v>6004</v>
      </c>
      <c r="AM860">
        <f t="shared" ca="1" si="657"/>
        <v>6005</v>
      </c>
      <c r="AN860">
        <f t="shared" ca="1" si="658"/>
        <v>6007</v>
      </c>
      <c r="AO860">
        <f t="shared" ca="1" si="659"/>
        <v>6007</v>
      </c>
      <c r="AP860">
        <f t="shared" ca="1" si="660"/>
        <v>6004</v>
      </c>
      <c r="AQ860" t="str">
        <f t="shared" ca="1" si="622"/>
        <v>12,1007,1;12,1006,1;12,1004,1;12,1007,1;12,1005,1;12,2007,1;12,2005,1;12,2007,1;12,2007,1;12,2004,1;12,2005,1;12,3007,1;12,3005,1;12,3005,1;12,3007,1;12,3006,1;12,3006,1;12,4004,1;12,4004,1;12,4007,1;12,4004,1;12,4006,1;12,4005,1;12,5006,1;12,5005,1;12,5007,1;12,5004,1;12,5004,1;12,5006,1;12,6006,1;12,6004,1;12,6005,1;12,6007,1;12,6007,1;12,6004,1</v>
      </c>
    </row>
    <row r="861" spans="1:43" x14ac:dyDescent="0.15">
      <c r="A861">
        <f t="shared" si="623"/>
        <v>5910</v>
      </c>
      <c r="B861">
        <f t="shared" si="662"/>
        <v>59</v>
      </c>
      <c r="C861">
        <f t="shared" si="663"/>
        <v>10</v>
      </c>
      <c r="D861">
        <f t="shared" si="661"/>
        <v>6</v>
      </c>
      <c r="E861">
        <f t="shared" si="661"/>
        <v>7</v>
      </c>
      <c r="F861" s="4">
        <f t="shared" si="624"/>
        <v>7</v>
      </c>
      <c r="G861">
        <f t="shared" ca="1" si="625"/>
        <v>1004</v>
      </c>
      <c r="H861">
        <f t="shared" ca="1" si="626"/>
        <v>1004</v>
      </c>
      <c r="I861">
        <f t="shared" ca="1" si="627"/>
        <v>1007</v>
      </c>
      <c r="J861">
        <f t="shared" ca="1" si="628"/>
        <v>1007</v>
      </c>
      <c r="K861">
        <f t="shared" ca="1" si="629"/>
        <v>1005</v>
      </c>
      <c r="L861">
        <f t="shared" ca="1" si="630"/>
        <v>1006</v>
      </c>
      <c r="M861">
        <f t="shared" ca="1" si="631"/>
        <v>2005</v>
      </c>
      <c r="N861">
        <f t="shared" ca="1" si="632"/>
        <v>2005</v>
      </c>
      <c r="O861">
        <f t="shared" ca="1" si="633"/>
        <v>2005</v>
      </c>
      <c r="P861">
        <f t="shared" ca="1" si="634"/>
        <v>2005</v>
      </c>
      <c r="Q861">
        <f t="shared" ca="1" si="635"/>
        <v>2007</v>
      </c>
      <c r="R861">
        <f t="shared" ca="1" si="636"/>
        <v>2007</v>
      </c>
      <c r="S861">
        <f t="shared" ca="1" si="637"/>
        <v>3007</v>
      </c>
      <c r="T861">
        <f t="shared" ca="1" si="638"/>
        <v>3004</v>
      </c>
      <c r="U861">
        <f t="shared" ca="1" si="639"/>
        <v>3006</v>
      </c>
      <c r="V861">
        <f t="shared" ca="1" si="640"/>
        <v>3004</v>
      </c>
      <c r="W861">
        <f t="shared" ca="1" si="641"/>
        <v>3005</v>
      </c>
      <c r="X861">
        <f t="shared" ca="1" si="642"/>
        <v>3006</v>
      </c>
      <c r="Y861">
        <f t="shared" ca="1" si="643"/>
        <v>4005</v>
      </c>
      <c r="Z861">
        <f t="shared" ca="1" si="644"/>
        <v>4004</v>
      </c>
      <c r="AA861">
        <f t="shared" ca="1" si="645"/>
        <v>4007</v>
      </c>
      <c r="AB861">
        <f t="shared" ca="1" si="646"/>
        <v>4007</v>
      </c>
      <c r="AC861">
        <f t="shared" ca="1" si="647"/>
        <v>4005</v>
      </c>
      <c r="AD861">
        <f t="shared" ca="1" si="648"/>
        <v>4004</v>
      </c>
      <c r="AE861">
        <f t="shared" ca="1" si="649"/>
        <v>5006</v>
      </c>
      <c r="AF861">
        <f t="shared" ca="1" si="650"/>
        <v>5005</v>
      </c>
      <c r="AG861">
        <f t="shared" ca="1" si="651"/>
        <v>5005</v>
      </c>
      <c r="AH861">
        <f t="shared" ca="1" si="652"/>
        <v>5005</v>
      </c>
      <c r="AI861">
        <f t="shared" ca="1" si="653"/>
        <v>5006</v>
      </c>
      <c r="AJ861">
        <f t="shared" ca="1" si="654"/>
        <v>5004</v>
      </c>
      <c r="AK861">
        <f t="shared" ca="1" si="655"/>
        <v>6006</v>
      </c>
      <c r="AL861">
        <f t="shared" ca="1" si="656"/>
        <v>6004</v>
      </c>
      <c r="AM861">
        <f t="shared" ca="1" si="657"/>
        <v>6006</v>
      </c>
      <c r="AN861">
        <f t="shared" ca="1" si="658"/>
        <v>6006</v>
      </c>
      <c r="AO861">
        <f t="shared" ca="1" si="659"/>
        <v>6005</v>
      </c>
      <c r="AP861">
        <f t="shared" ca="1" si="660"/>
        <v>6005</v>
      </c>
      <c r="AQ861" t="str">
        <f t="shared" ca="1" si="622"/>
        <v>12,1004,1;12,1004,1;12,1007,1;12,1005,1;12,1006,1;12,2005,1;12,2005,1;12,2005,1;12,2005,1;12,2007,1;12,2007,1;12,3007,1;12,3004,1;12,3006,1;12,3004,1;12,3005,1;12,3006,1;12,4005,1;12,4004,1;12,4007,1;12,4007,1;12,4005,1;12,4004,1;12,5006,1;12,5005,1;12,5005,1;12,5005,1;12,5006,1;12,5004,1;12,6006,1;12,6004,1;12,6006,1;12,6006,1;12,6005,1;12,6005,1</v>
      </c>
    </row>
    <row r="862" spans="1:43" x14ac:dyDescent="0.15">
      <c r="A862">
        <f t="shared" si="623"/>
        <v>6010</v>
      </c>
      <c r="B862">
        <f t="shared" si="662"/>
        <v>60</v>
      </c>
      <c r="C862">
        <f t="shared" si="663"/>
        <v>10</v>
      </c>
      <c r="D862">
        <f t="shared" si="661"/>
        <v>6</v>
      </c>
      <c r="E862">
        <f t="shared" si="661"/>
        <v>8</v>
      </c>
      <c r="F862" s="4">
        <f t="shared" si="624"/>
        <v>8</v>
      </c>
      <c r="G862">
        <f t="shared" ca="1" si="625"/>
        <v>1008</v>
      </c>
      <c r="H862">
        <f t="shared" ca="1" si="626"/>
        <v>1006</v>
      </c>
      <c r="I862">
        <f t="shared" ca="1" si="627"/>
        <v>1008</v>
      </c>
      <c r="J862">
        <f t="shared" ca="1" si="628"/>
        <v>1007</v>
      </c>
      <c r="K862">
        <f t="shared" ca="1" si="629"/>
        <v>1008</v>
      </c>
      <c r="L862">
        <f t="shared" ca="1" si="630"/>
        <v>1005</v>
      </c>
      <c r="M862">
        <f t="shared" ca="1" si="631"/>
        <v>2005</v>
      </c>
      <c r="N862">
        <f t="shared" ca="1" si="632"/>
        <v>2006</v>
      </c>
      <c r="O862">
        <f t="shared" ca="1" si="633"/>
        <v>2004</v>
      </c>
      <c r="P862">
        <f t="shared" ca="1" si="634"/>
        <v>2008</v>
      </c>
      <c r="Q862">
        <f t="shared" ca="1" si="635"/>
        <v>2006</v>
      </c>
      <c r="R862">
        <f t="shared" ca="1" si="636"/>
        <v>2005</v>
      </c>
      <c r="S862">
        <f t="shared" ca="1" si="637"/>
        <v>3008</v>
      </c>
      <c r="T862">
        <f t="shared" ca="1" si="638"/>
        <v>3005</v>
      </c>
      <c r="U862">
        <f t="shared" ca="1" si="639"/>
        <v>3005</v>
      </c>
      <c r="V862">
        <f t="shared" ca="1" si="640"/>
        <v>3008</v>
      </c>
      <c r="W862">
        <f t="shared" ca="1" si="641"/>
        <v>3007</v>
      </c>
      <c r="X862">
        <f t="shared" ca="1" si="642"/>
        <v>3008</v>
      </c>
      <c r="Y862">
        <f t="shared" ca="1" si="643"/>
        <v>4008</v>
      </c>
      <c r="Z862">
        <f t="shared" ca="1" si="644"/>
        <v>4008</v>
      </c>
      <c r="AA862">
        <f t="shared" ca="1" si="645"/>
        <v>4006</v>
      </c>
      <c r="AB862">
        <f t="shared" ca="1" si="646"/>
        <v>4004</v>
      </c>
      <c r="AC862">
        <f t="shared" ca="1" si="647"/>
        <v>4007</v>
      </c>
      <c r="AD862">
        <f t="shared" ca="1" si="648"/>
        <v>4006</v>
      </c>
      <c r="AE862">
        <f t="shared" ca="1" si="649"/>
        <v>5007</v>
      </c>
      <c r="AF862">
        <f t="shared" ca="1" si="650"/>
        <v>5006</v>
      </c>
      <c r="AG862">
        <f t="shared" ca="1" si="651"/>
        <v>5006</v>
      </c>
      <c r="AH862">
        <f t="shared" ca="1" si="652"/>
        <v>5005</v>
      </c>
      <c r="AI862">
        <f t="shared" ca="1" si="653"/>
        <v>5005</v>
      </c>
      <c r="AJ862">
        <f t="shared" ca="1" si="654"/>
        <v>5004</v>
      </c>
      <c r="AK862">
        <f t="shared" ca="1" si="655"/>
        <v>6004</v>
      </c>
      <c r="AL862">
        <f t="shared" ca="1" si="656"/>
        <v>6007</v>
      </c>
      <c r="AM862">
        <f t="shared" ca="1" si="657"/>
        <v>6008</v>
      </c>
      <c r="AN862">
        <f t="shared" ca="1" si="658"/>
        <v>6005</v>
      </c>
      <c r="AO862">
        <f t="shared" ca="1" si="659"/>
        <v>6007</v>
      </c>
      <c r="AP862">
        <f t="shared" ca="1" si="660"/>
        <v>6007</v>
      </c>
      <c r="AQ862" t="str">
        <f t="shared" ca="1" si="622"/>
        <v>12,1008,1;12,1006,1;12,1007,1;12,1008,1;12,1005,1;12,2005,1;12,2006,1;12,2004,1;12,2008,1;12,2006,1;12,2005,1;12,3008,1;12,3005,1;12,3005,1;12,3008,1;12,3007,1;12,3008,1;12,4008,1;12,4008,1;12,4006,1;12,4004,1;12,4007,1;12,4006,1;12,5007,1;12,5006,1;12,5006,1;12,5005,1;12,5005,1;12,5004,1;12,6004,1;12,6007,1;12,6008,1;12,6005,1;12,6007,1;12,6007,1</v>
      </c>
    </row>
    <row r="863" spans="1:43" x14ac:dyDescent="0.15">
      <c r="A863">
        <f t="shared" si="623"/>
        <v>6110</v>
      </c>
      <c r="B863">
        <f t="shared" si="662"/>
        <v>61</v>
      </c>
      <c r="C863">
        <f t="shared" si="663"/>
        <v>10</v>
      </c>
      <c r="D863">
        <f t="shared" ref="D863:E882" si="664">D783</f>
        <v>6</v>
      </c>
      <c r="E863">
        <f t="shared" si="664"/>
        <v>8</v>
      </c>
      <c r="F863" s="4">
        <f t="shared" si="624"/>
        <v>8</v>
      </c>
      <c r="G863">
        <f t="shared" ca="1" si="625"/>
        <v>1004</v>
      </c>
      <c r="H863">
        <f t="shared" ca="1" si="626"/>
        <v>1004</v>
      </c>
      <c r="I863">
        <f t="shared" ca="1" si="627"/>
        <v>1007</v>
      </c>
      <c r="J863">
        <f t="shared" ca="1" si="628"/>
        <v>1007</v>
      </c>
      <c r="K863">
        <f t="shared" ca="1" si="629"/>
        <v>1007</v>
      </c>
      <c r="L863">
        <f t="shared" ca="1" si="630"/>
        <v>1005</v>
      </c>
      <c r="M863">
        <f t="shared" ca="1" si="631"/>
        <v>2006</v>
      </c>
      <c r="N863">
        <f t="shared" ca="1" si="632"/>
        <v>2004</v>
      </c>
      <c r="O863">
        <f t="shared" ca="1" si="633"/>
        <v>2008</v>
      </c>
      <c r="P863">
        <f t="shared" ca="1" si="634"/>
        <v>2004</v>
      </c>
      <c r="Q863">
        <f t="shared" ca="1" si="635"/>
        <v>2005</v>
      </c>
      <c r="R863">
        <f t="shared" ca="1" si="636"/>
        <v>2006</v>
      </c>
      <c r="S863">
        <f t="shared" ca="1" si="637"/>
        <v>3005</v>
      </c>
      <c r="T863">
        <f t="shared" ca="1" si="638"/>
        <v>3004</v>
      </c>
      <c r="U863">
        <f t="shared" ca="1" si="639"/>
        <v>3004</v>
      </c>
      <c r="V863">
        <f t="shared" ca="1" si="640"/>
        <v>3008</v>
      </c>
      <c r="W863">
        <f t="shared" ca="1" si="641"/>
        <v>3005</v>
      </c>
      <c r="X863">
        <f t="shared" ca="1" si="642"/>
        <v>3004</v>
      </c>
      <c r="Y863">
        <f t="shared" ca="1" si="643"/>
        <v>4007</v>
      </c>
      <c r="Z863">
        <f t="shared" ca="1" si="644"/>
        <v>4007</v>
      </c>
      <c r="AA863">
        <f t="shared" ca="1" si="645"/>
        <v>4004</v>
      </c>
      <c r="AB863">
        <f t="shared" ca="1" si="646"/>
        <v>4006</v>
      </c>
      <c r="AC863">
        <f t="shared" ca="1" si="647"/>
        <v>4004</v>
      </c>
      <c r="AD863">
        <f t="shared" ca="1" si="648"/>
        <v>4004</v>
      </c>
      <c r="AE863">
        <f t="shared" ca="1" si="649"/>
        <v>5008</v>
      </c>
      <c r="AF863">
        <f t="shared" ca="1" si="650"/>
        <v>5007</v>
      </c>
      <c r="AG863">
        <f t="shared" ca="1" si="651"/>
        <v>5004</v>
      </c>
      <c r="AH863">
        <f t="shared" ca="1" si="652"/>
        <v>5008</v>
      </c>
      <c r="AI863">
        <f t="shared" ca="1" si="653"/>
        <v>5004</v>
      </c>
      <c r="AJ863">
        <f t="shared" ca="1" si="654"/>
        <v>5008</v>
      </c>
      <c r="AK863">
        <f t="shared" ca="1" si="655"/>
        <v>6008</v>
      </c>
      <c r="AL863">
        <f t="shared" ca="1" si="656"/>
        <v>6004</v>
      </c>
      <c r="AM863">
        <f t="shared" ca="1" si="657"/>
        <v>6008</v>
      </c>
      <c r="AN863">
        <f t="shared" ca="1" si="658"/>
        <v>6005</v>
      </c>
      <c r="AO863">
        <f t="shared" ca="1" si="659"/>
        <v>6005</v>
      </c>
      <c r="AP863">
        <f t="shared" ca="1" si="660"/>
        <v>6007</v>
      </c>
      <c r="AQ863" t="str">
        <f t="shared" ca="1" si="622"/>
        <v>12,1004,1;12,1004,1;12,1007,1;12,1007,1;12,1005,1;12,2006,1;12,2004,1;12,2008,1;12,2004,1;12,2005,1;12,2006,1;12,3005,1;12,3004,1;12,3004,1;12,3008,1;12,3005,1;12,3004,1;12,4007,1;12,4007,1;12,4004,1;12,4006,1;12,4004,1;12,4004,1;12,5008,1;12,5007,1;12,5004,1;12,5008,1;12,5004,1;12,5008,1;12,6008,1;12,6004,1;12,6008,1;12,6005,1;12,6005,1;12,6007,1</v>
      </c>
    </row>
    <row r="864" spans="1:43" x14ac:dyDescent="0.15">
      <c r="A864">
        <f t="shared" si="623"/>
        <v>6210</v>
      </c>
      <c r="B864">
        <f t="shared" si="662"/>
        <v>62</v>
      </c>
      <c r="C864">
        <f t="shared" si="663"/>
        <v>10</v>
      </c>
      <c r="D864">
        <f t="shared" si="664"/>
        <v>6</v>
      </c>
      <c r="E864">
        <f t="shared" si="664"/>
        <v>8</v>
      </c>
      <c r="F864" s="4">
        <f t="shared" si="624"/>
        <v>8</v>
      </c>
      <c r="G864">
        <f t="shared" ca="1" si="625"/>
        <v>1007</v>
      </c>
      <c r="H864">
        <f t="shared" ca="1" si="626"/>
        <v>1008</v>
      </c>
      <c r="I864">
        <f t="shared" ca="1" si="627"/>
        <v>1006</v>
      </c>
      <c r="J864">
        <f t="shared" ca="1" si="628"/>
        <v>1007</v>
      </c>
      <c r="K864">
        <f t="shared" ca="1" si="629"/>
        <v>1005</v>
      </c>
      <c r="L864">
        <f t="shared" ca="1" si="630"/>
        <v>1007</v>
      </c>
      <c r="M864">
        <f t="shared" ca="1" si="631"/>
        <v>2007</v>
      </c>
      <c r="N864">
        <f t="shared" ca="1" si="632"/>
        <v>2006</v>
      </c>
      <c r="O864">
        <f t="shared" ca="1" si="633"/>
        <v>2008</v>
      </c>
      <c r="P864">
        <f t="shared" ca="1" si="634"/>
        <v>2004</v>
      </c>
      <c r="Q864">
        <f t="shared" ca="1" si="635"/>
        <v>2006</v>
      </c>
      <c r="R864">
        <f t="shared" ca="1" si="636"/>
        <v>2006</v>
      </c>
      <c r="S864">
        <f t="shared" ca="1" si="637"/>
        <v>3004</v>
      </c>
      <c r="T864">
        <f t="shared" ca="1" si="638"/>
        <v>3005</v>
      </c>
      <c r="U864">
        <f t="shared" ca="1" si="639"/>
        <v>3007</v>
      </c>
      <c r="V864">
        <f t="shared" ca="1" si="640"/>
        <v>3007</v>
      </c>
      <c r="W864">
        <f t="shared" ca="1" si="641"/>
        <v>3005</v>
      </c>
      <c r="X864">
        <f t="shared" ca="1" si="642"/>
        <v>3005</v>
      </c>
      <c r="Y864">
        <f t="shared" ca="1" si="643"/>
        <v>4007</v>
      </c>
      <c r="Z864">
        <f t="shared" ca="1" si="644"/>
        <v>4005</v>
      </c>
      <c r="AA864">
        <f t="shared" ca="1" si="645"/>
        <v>4006</v>
      </c>
      <c r="AB864">
        <f t="shared" ca="1" si="646"/>
        <v>4005</v>
      </c>
      <c r="AC864">
        <f t="shared" ca="1" si="647"/>
        <v>4007</v>
      </c>
      <c r="AD864">
        <f t="shared" ca="1" si="648"/>
        <v>4006</v>
      </c>
      <c r="AE864">
        <f t="shared" ca="1" si="649"/>
        <v>5004</v>
      </c>
      <c r="AF864">
        <f t="shared" ca="1" si="650"/>
        <v>5007</v>
      </c>
      <c r="AG864">
        <f t="shared" ca="1" si="651"/>
        <v>5007</v>
      </c>
      <c r="AH864">
        <f t="shared" ca="1" si="652"/>
        <v>5004</v>
      </c>
      <c r="AI864">
        <f t="shared" ca="1" si="653"/>
        <v>5007</v>
      </c>
      <c r="AJ864">
        <f t="shared" ca="1" si="654"/>
        <v>5004</v>
      </c>
      <c r="AK864">
        <f t="shared" ca="1" si="655"/>
        <v>6007</v>
      </c>
      <c r="AL864">
        <f t="shared" ca="1" si="656"/>
        <v>6005</v>
      </c>
      <c r="AM864">
        <f t="shared" ca="1" si="657"/>
        <v>6007</v>
      </c>
      <c r="AN864">
        <f t="shared" ca="1" si="658"/>
        <v>6007</v>
      </c>
      <c r="AO864">
        <f t="shared" ca="1" si="659"/>
        <v>6004</v>
      </c>
      <c r="AP864">
        <f t="shared" ca="1" si="660"/>
        <v>6004</v>
      </c>
      <c r="AQ864" t="str">
        <f t="shared" ca="1" si="622"/>
        <v>12,1007,1;12,1008,1;12,1007,1;12,1005,1;12,1007,1;12,2007,1;12,2006,1;12,2008,1;12,2004,1;12,2006,1;12,2006,1;12,3004,1;12,3005,1;12,3007,1;12,3007,1;12,3005,1;12,3005,1;12,4007,1;12,4005,1;12,4006,1;12,4005,1;12,4007,1;12,4006,1;12,5004,1;12,5007,1;12,5007,1;12,5004,1;12,5007,1;12,5004,1;12,6007,1;12,6005,1;12,6007,1;12,6007,1;12,6004,1;12,6004,1</v>
      </c>
    </row>
    <row r="865" spans="1:43" x14ac:dyDescent="0.15">
      <c r="A865">
        <f t="shared" si="623"/>
        <v>6310</v>
      </c>
      <c r="B865">
        <f t="shared" si="662"/>
        <v>63</v>
      </c>
      <c r="C865">
        <f t="shared" si="663"/>
        <v>10</v>
      </c>
      <c r="D865">
        <f t="shared" si="664"/>
        <v>6</v>
      </c>
      <c r="E865">
        <f t="shared" si="664"/>
        <v>8</v>
      </c>
      <c r="F865" s="4">
        <f t="shared" si="624"/>
        <v>8</v>
      </c>
      <c r="G865">
        <f t="shared" ca="1" si="625"/>
        <v>1005</v>
      </c>
      <c r="H865">
        <f t="shared" ca="1" si="626"/>
        <v>1005</v>
      </c>
      <c r="I865">
        <f t="shared" ca="1" si="627"/>
        <v>1006</v>
      </c>
      <c r="J865">
        <f t="shared" ca="1" si="628"/>
        <v>1008</v>
      </c>
      <c r="K865">
        <f t="shared" ca="1" si="629"/>
        <v>1006</v>
      </c>
      <c r="L865">
        <f t="shared" ca="1" si="630"/>
        <v>1004</v>
      </c>
      <c r="M865">
        <f t="shared" ca="1" si="631"/>
        <v>2006</v>
      </c>
      <c r="N865">
        <f t="shared" ca="1" si="632"/>
        <v>2007</v>
      </c>
      <c r="O865">
        <f t="shared" ca="1" si="633"/>
        <v>2007</v>
      </c>
      <c r="P865">
        <f t="shared" ca="1" si="634"/>
        <v>2008</v>
      </c>
      <c r="Q865">
        <f t="shared" ca="1" si="635"/>
        <v>2006</v>
      </c>
      <c r="R865">
        <f t="shared" ca="1" si="636"/>
        <v>2007</v>
      </c>
      <c r="S865">
        <f t="shared" ca="1" si="637"/>
        <v>3005</v>
      </c>
      <c r="T865">
        <f t="shared" ca="1" si="638"/>
        <v>3004</v>
      </c>
      <c r="U865">
        <f t="shared" ca="1" si="639"/>
        <v>3008</v>
      </c>
      <c r="V865">
        <f t="shared" ca="1" si="640"/>
        <v>3006</v>
      </c>
      <c r="W865">
        <f t="shared" ca="1" si="641"/>
        <v>3008</v>
      </c>
      <c r="X865">
        <f t="shared" ca="1" si="642"/>
        <v>3004</v>
      </c>
      <c r="Y865">
        <f t="shared" ca="1" si="643"/>
        <v>4006</v>
      </c>
      <c r="Z865">
        <f t="shared" ca="1" si="644"/>
        <v>4004</v>
      </c>
      <c r="AA865">
        <f t="shared" ca="1" si="645"/>
        <v>4008</v>
      </c>
      <c r="AB865">
        <f t="shared" ca="1" si="646"/>
        <v>4006</v>
      </c>
      <c r="AC865">
        <f t="shared" ca="1" si="647"/>
        <v>4004</v>
      </c>
      <c r="AD865">
        <f t="shared" ca="1" si="648"/>
        <v>4005</v>
      </c>
      <c r="AE865">
        <f t="shared" ca="1" si="649"/>
        <v>5004</v>
      </c>
      <c r="AF865">
        <f t="shared" ca="1" si="650"/>
        <v>5008</v>
      </c>
      <c r="AG865">
        <f t="shared" ca="1" si="651"/>
        <v>5004</v>
      </c>
      <c r="AH865">
        <f t="shared" ca="1" si="652"/>
        <v>5007</v>
      </c>
      <c r="AI865">
        <f t="shared" ca="1" si="653"/>
        <v>5008</v>
      </c>
      <c r="AJ865">
        <f t="shared" ca="1" si="654"/>
        <v>5008</v>
      </c>
      <c r="AK865">
        <f t="shared" ca="1" si="655"/>
        <v>6006</v>
      </c>
      <c r="AL865">
        <f t="shared" ca="1" si="656"/>
        <v>6005</v>
      </c>
      <c r="AM865">
        <f t="shared" ca="1" si="657"/>
        <v>6008</v>
      </c>
      <c r="AN865">
        <f t="shared" ca="1" si="658"/>
        <v>6006</v>
      </c>
      <c r="AO865">
        <f t="shared" ca="1" si="659"/>
        <v>6005</v>
      </c>
      <c r="AP865">
        <f t="shared" ca="1" si="660"/>
        <v>6007</v>
      </c>
      <c r="AQ865" t="str">
        <f t="shared" ca="1" si="622"/>
        <v>12,1005,1;12,1005,1;12,1008,1;12,1006,1;12,1004,1;12,2006,1;12,2007,1;12,2007,1;12,2008,1;12,2006,1;12,2007,1;12,3005,1;12,3004,1;12,3008,1;12,3006,1;12,3008,1;12,3004,1;12,4006,1;12,4004,1;12,4008,1;12,4006,1;12,4004,1;12,4005,1;12,5004,1;12,5008,1;12,5004,1;12,5007,1;12,5008,1;12,5008,1;12,6006,1;12,6005,1;12,6008,1;12,6006,1;12,6005,1;12,6007,1</v>
      </c>
    </row>
    <row r="866" spans="1:43" x14ac:dyDescent="0.15">
      <c r="A866">
        <f t="shared" si="623"/>
        <v>6410</v>
      </c>
      <c r="B866">
        <f t="shared" si="662"/>
        <v>64</v>
      </c>
      <c r="C866">
        <f t="shared" si="663"/>
        <v>10</v>
      </c>
      <c r="D866">
        <f t="shared" si="664"/>
        <v>6</v>
      </c>
      <c r="E866">
        <f t="shared" si="664"/>
        <v>8</v>
      </c>
      <c r="F866" s="4">
        <f t="shared" si="624"/>
        <v>8</v>
      </c>
      <c r="G866">
        <f t="shared" ca="1" si="625"/>
        <v>1005</v>
      </c>
      <c r="H866">
        <f t="shared" ca="1" si="626"/>
        <v>1007</v>
      </c>
      <c r="I866">
        <f t="shared" ca="1" si="627"/>
        <v>1005</v>
      </c>
      <c r="J866">
        <f t="shared" ca="1" si="628"/>
        <v>1004</v>
      </c>
      <c r="K866">
        <f t="shared" ca="1" si="629"/>
        <v>1006</v>
      </c>
      <c r="L866">
        <f t="shared" ca="1" si="630"/>
        <v>1006</v>
      </c>
      <c r="M866">
        <f t="shared" ca="1" si="631"/>
        <v>2005</v>
      </c>
      <c r="N866">
        <f t="shared" ca="1" si="632"/>
        <v>2006</v>
      </c>
      <c r="O866">
        <f t="shared" ca="1" si="633"/>
        <v>2007</v>
      </c>
      <c r="P866">
        <f t="shared" ca="1" si="634"/>
        <v>2005</v>
      </c>
      <c r="Q866">
        <f t="shared" ca="1" si="635"/>
        <v>2005</v>
      </c>
      <c r="R866">
        <f t="shared" ca="1" si="636"/>
        <v>2004</v>
      </c>
      <c r="S866">
        <f t="shared" ca="1" si="637"/>
        <v>3007</v>
      </c>
      <c r="T866">
        <f t="shared" ca="1" si="638"/>
        <v>3005</v>
      </c>
      <c r="U866">
        <f t="shared" ca="1" si="639"/>
        <v>3008</v>
      </c>
      <c r="V866">
        <f t="shared" ca="1" si="640"/>
        <v>3006</v>
      </c>
      <c r="W866">
        <f t="shared" ca="1" si="641"/>
        <v>3005</v>
      </c>
      <c r="X866">
        <f t="shared" ca="1" si="642"/>
        <v>3008</v>
      </c>
      <c r="Y866">
        <f t="shared" ca="1" si="643"/>
        <v>4004</v>
      </c>
      <c r="Z866">
        <f t="shared" ca="1" si="644"/>
        <v>4008</v>
      </c>
      <c r="AA866">
        <f t="shared" ca="1" si="645"/>
        <v>4006</v>
      </c>
      <c r="AB866">
        <f t="shared" ca="1" si="646"/>
        <v>4006</v>
      </c>
      <c r="AC866">
        <f t="shared" ca="1" si="647"/>
        <v>4007</v>
      </c>
      <c r="AD866">
        <f t="shared" ca="1" si="648"/>
        <v>4008</v>
      </c>
      <c r="AE866">
        <f t="shared" ca="1" si="649"/>
        <v>5006</v>
      </c>
      <c r="AF866">
        <f t="shared" ca="1" si="650"/>
        <v>5006</v>
      </c>
      <c r="AG866">
        <f t="shared" ca="1" si="651"/>
        <v>5006</v>
      </c>
      <c r="AH866">
        <f t="shared" ca="1" si="652"/>
        <v>5004</v>
      </c>
      <c r="AI866">
        <f t="shared" ca="1" si="653"/>
        <v>5008</v>
      </c>
      <c r="AJ866">
        <f t="shared" ca="1" si="654"/>
        <v>5004</v>
      </c>
      <c r="AK866">
        <f t="shared" ca="1" si="655"/>
        <v>6006</v>
      </c>
      <c r="AL866">
        <f t="shared" ca="1" si="656"/>
        <v>6007</v>
      </c>
      <c r="AM866">
        <f t="shared" ca="1" si="657"/>
        <v>6008</v>
      </c>
      <c r="AN866">
        <f t="shared" ca="1" si="658"/>
        <v>6004</v>
      </c>
      <c r="AO866">
        <f t="shared" ca="1" si="659"/>
        <v>6007</v>
      </c>
      <c r="AP866">
        <f t="shared" ca="1" si="660"/>
        <v>6007</v>
      </c>
      <c r="AQ866" t="str">
        <f t="shared" ca="1" si="622"/>
        <v>12,1005,1;12,1007,1;12,1004,1;12,1006,1;12,1006,1;12,2005,1;12,2006,1;12,2007,1;12,2005,1;12,2005,1;12,2004,1;12,3007,1;12,3005,1;12,3008,1;12,3006,1;12,3005,1;12,3008,1;12,4004,1;12,4008,1;12,4006,1;12,4006,1;12,4007,1;12,4008,1;12,5006,1;12,5006,1;12,5006,1;12,5004,1;12,5008,1;12,5004,1;12,6006,1;12,6007,1;12,6008,1;12,6004,1;12,6007,1;12,6007,1</v>
      </c>
    </row>
    <row r="867" spans="1:43" x14ac:dyDescent="0.15">
      <c r="A867">
        <f t="shared" si="623"/>
        <v>6510</v>
      </c>
      <c r="B867">
        <f t="shared" si="662"/>
        <v>65</v>
      </c>
      <c r="C867">
        <f t="shared" si="663"/>
        <v>10</v>
      </c>
      <c r="D867">
        <f t="shared" si="664"/>
        <v>6</v>
      </c>
      <c r="E867">
        <f t="shared" si="664"/>
        <v>9</v>
      </c>
      <c r="F867" s="4">
        <f t="shared" si="624"/>
        <v>9</v>
      </c>
      <c r="G867">
        <f t="shared" ca="1" si="625"/>
        <v>1006</v>
      </c>
      <c r="H867">
        <f t="shared" ca="1" si="626"/>
        <v>1008</v>
      </c>
      <c r="I867">
        <f t="shared" ca="1" si="627"/>
        <v>1009</v>
      </c>
      <c r="J867">
        <f t="shared" ca="1" si="628"/>
        <v>1008</v>
      </c>
      <c r="K867">
        <f t="shared" ca="1" si="629"/>
        <v>1006</v>
      </c>
      <c r="L867">
        <f t="shared" ca="1" si="630"/>
        <v>1007</v>
      </c>
      <c r="M867">
        <f t="shared" ca="1" si="631"/>
        <v>2009</v>
      </c>
      <c r="N867">
        <f t="shared" ca="1" si="632"/>
        <v>2005</v>
      </c>
      <c r="O867">
        <f t="shared" ca="1" si="633"/>
        <v>2009</v>
      </c>
      <c r="P867">
        <f t="shared" ca="1" si="634"/>
        <v>2009</v>
      </c>
      <c r="Q867">
        <f t="shared" ca="1" si="635"/>
        <v>2008</v>
      </c>
      <c r="R867">
        <f t="shared" ca="1" si="636"/>
        <v>2009</v>
      </c>
      <c r="S867">
        <f t="shared" ca="1" si="637"/>
        <v>3008</v>
      </c>
      <c r="T867">
        <f t="shared" ca="1" si="638"/>
        <v>3006</v>
      </c>
      <c r="U867">
        <f t="shared" ca="1" si="639"/>
        <v>3007</v>
      </c>
      <c r="V867">
        <f t="shared" ca="1" si="640"/>
        <v>3007</v>
      </c>
      <c r="W867">
        <f t="shared" ca="1" si="641"/>
        <v>3005</v>
      </c>
      <c r="X867">
        <f t="shared" ca="1" si="642"/>
        <v>3007</v>
      </c>
      <c r="Y867">
        <f t="shared" ca="1" si="643"/>
        <v>4006</v>
      </c>
      <c r="Z867">
        <f t="shared" ca="1" si="644"/>
        <v>4005</v>
      </c>
      <c r="AA867">
        <f t="shared" ca="1" si="645"/>
        <v>4008</v>
      </c>
      <c r="AB867">
        <f t="shared" ca="1" si="646"/>
        <v>4009</v>
      </c>
      <c r="AC867">
        <f t="shared" ca="1" si="647"/>
        <v>4007</v>
      </c>
      <c r="AD867">
        <f t="shared" ca="1" si="648"/>
        <v>4006</v>
      </c>
      <c r="AE867">
        <f t="shared" ca="1" si="649"/>
        <v>5009</v>
      </c>
      <c r="AF867">
        <f t="shared" ca="1" si="650"/>
        <v>5006</v>
      </c>
      <c r="AG867">
        <f t="shared" ca="1" si="651"/>
        <v>5006</v>
      </c>
      <c r="AH867">
        <f t="shared" ca="1" si="652"/>
        <v>5005</v>
      </c>
      <c r="AI867">
        <f t="shared" ca="1" si="653"/>
        <v>5009</v>
      </c>
      <c r="AJ867">
        <f t="shared" ca="1" si="654"/>
        <v>5006</v>
      </c>
      <c r="AK867">
        <f t="shared" ca="1" si="655"/>
        <v>6006</v>
      </c>
      <c r="AL867">
        <f t="shared" ca="1" si="656"/>
        <v>6009</v>
      </c>
      <c r="AM867">
        <f t="shared" ca="1" si="657"/>
        <v>6007</v>
      </c>
      <c r="AN867">
        <f t="shared" ca="1" si="658"/>
        <v>6006</v>
      </c>
      <c r="AO867">
        <f t="shared" ca="1" si="659"/>
        <v>6008</v>
      </c>
      <c r="AP867">
        <f t="shared" ca="1" si="660"/>
        <v>6005</v>
      </c>
      <c r="AQ867" t="str">
        <f t="shared" ca="1" si="622"/>
        <v>12,1006,1;12,1008,1;12,1008,1;12,1006,1;12,1007,1;12,2009,1;12,2005,1;12,2009,1;12,2009,1;12,2008,1;12,2009,1;12,3008,1;12,3006,1;12,3007,1;12,3007,1;12,3005,1;12,3007,1;12,4006,1;12,4005,1;12,4008,1;12,4009,1;12,4007,1;12,4006,1;12,5009,1;12,5006,1;12,5006,1;12,5005,1;12,5009,1;12,5006,1;12,6006,1;12,6009,1;12,6007,1;12,6006,1;12,6008,1;12,6005,1</v>
      </c>
    </row>
    <row r="868" spans="1:43" x14ac:dyDescent="0.15">
      <c r="A868">
        <f t="shared" si="623"/>
        <v>6610</v>
      </c>
      <c r="B868">
        <f t="shared" si="662"/>
        <v>66</v>
      </c>
      <c r="C868">
        <f t="shared" si="663"/>
        <v>10</v>
      </c>
      <c r="D868">
        <f t="shared" si="664"/>
        <v>6</v>
      </c>
      <c r="E868">
        <f t="shared" si="664"/>
        <v>9</v>
      </c>
      <c r="F868" s="4">
        <f t="shared" si="624"/>
        <v>9</v>
      </c>
      <c r="G868">
        <f t="shared" ca="1" si="625"/>
        <v>1006</v>
      </c>
      <c r="H868">
        <f t="shared" ca="1" si="626"/>
        <v>1006</v>
      </c>
      <c r="I868">
        <f t="shared" ca="1" si="627"/>
        <v>1007</v>
      </c>
      <c r="J868">
        <f t="shared" ca="1" si="628"/>
        <v>1005</v>
      </c>
      <c r="K868">
        <f t="shared" ca="1" si="629"/>
        <v>1009</v>
      </c>
      <c r="L868">
        <f t="shared" ca="1" si="630"/>
        <v>1006</v>
      </c>
      <c r="M868">
        <f t="shared" ca="1" si="631"/>
        <v>2005</v>
      </c>
      <c r="N868">
        <f t="shared" ca="1" si="632"/>
        <v>2008</v>
      </c>
      <c r="O868">
        <f t="shared" ca="1" si="633"/>
        <v>2009</v>
      </c>
      <c r="P868">
        <f t="shared" ca="1" si="634"/>
        <v>2009</v>
      </c>
      <c r="Q868">
        <f t="shared" ca="1" si="635"/>
        <v>2009</v>
      </c>
      <c r="R868">
        <f t="shared" ca="1" si="636"/>
        <v>2009</v>
      </c>
      <c r="S868">
        <f t="shared" ca="1" si="637"/>
        <v>3006</v>
      </c>
      <c r="T868">
        <f t="shared" ca="1" si="638"/>
        <v>3007</v>
      </c>
      <c r="U868">
        <f t="shared" ca="1" si="639"/>
        <v>3007</v>
      </c>
      <c r="V868">
        <f t="shared" ca="1" si="640"/>
        <v>3008</v>
      </c>
      <c r="W868">
        <f t="shared" ca="1" si="641"/>
        <v>3005</v>
      </c>
      <c r="X868">
        <f t="shared" ca="1" si="642"/>
        <v>3008</v>
      </c>
      <c r="Y868">
        <f t="shared" ca="1" si="643"/>
        <v>4006</v>
      </c>
      <c r="Z868">
        <f t="shared" ca="1" si="644"/>
        <v>4009</v>
      </c>
      <c r="AA868">
        <f t="shared" ca="1" si="645"/>
        <v>4007</v>
      </c>
      <c r="AB868">
        <f t="shared" ca="1" si="646"/>
        <v>4008</v>
      </c>
      <c r="AC868">
        <f t="shared" ca="1" si="647"/>
        <v>4005</v>
      </c>
      <c r="AD868">
        <f t="shared" ca="1" si="648"/>
        <v>4006</v>
      </c>
      <c r="AE868">
        <f t="shared" ca="1" si="649"/>
        <v>5006</v>
      </c>
      <c r="AF868">
        <f t="shared" ca="1" si="650"/>
        <v>5006</v>
      </c>
      <c r="AG868">
        <f t="shared" ca="1" si="651"/>
        <v>5005</v>
      </c>
      <c r="AH868">
        <f t="shared" ca="1" si="652"/>
        <v>5005</v>
      </c>
      <c r="AI868">
        <f t="shared" ca="1" si="653"/>
        <v>5006</v>
      </c>
      <c r="AJ868">
        <f t="shared" ca="1" si="654"/>
        <v>5007</v>
      </c>
      <c r="AK868">
        <f t="shared" ca="1" si="655"/>
        <v>6007</v>
      </c>
      <c r="AL868">
        <f t="shared" ca="1" si="656"/>
        <v>6006</v>
      </c>
      <c r="AM868">
        <f t="shared" ca="1" si="657"/>
        <v>6005</v>
      </c>
      <c r="AN868">
        <f t="shared" ca="1" si="658"/>
        <v>6005</v>
      </c>
      <c r="AO868">
        <f t="shared" ca="1" si="659"/>
        <v>6008</v>
      </c>
      <c r="AP868">
        <f t="shared" ca="1" si="660"/>
        <v>6005</v>
      </c>
      <c r="AQ868" t="str">
        <f t="shared" ca="1" si="622"/>
        <v>12,1006,1;12,1006,1;12,1005,1;12,1009,1;12,1006,1;12,2005,1;12,2008,1;12,2009,1;12,2009,1;12,2009,1;12,2009,1;12,3006,1;12,3007,1;12,3007,1;12,3008,1;12,3005,1;12,3008,1;12,4006,1;12,4009,1;12,4007,1;12,4008,1;12,4005,1;12,4006,1;12,5006,1;12,5006,1;12,5005,1;12,5005,1;12,5006,1;12,5007,1;12,6007,1;12,6006,1;12,6005,1;12,6005,1;12,6008,1;12,6005,1</v>
      </c>
    </row>
    <row r="869" spans="1:43" x14ac:dyDescent="0.15">
      <c r="A869">
        <f t="shared" si="623"/>
        <v>6710</v>
      </c>
      <c r="B869">
        <f t="shared" si="662"/>
        <v>67</v>
      </c>
      <c r="C869">
        <f t="shared" si="663"/>
        <v>10</v>
      </c>
      <c r="D869">
        <f t="shared" si="664"/>
        <v>6</v>
      </c>
      <c r="E869">
        <f t="shared" si="664"/>
        <v>9</v>
      </c>
      <c r="F869" s="4">
        <f t="shared" si="624"/>
        <v>9</v>
      </c>
      <c r="G869">
        <f t="shared" ca="1" si="625"/>
        <v>1005</v>
      </c>
      <c r="H869">
        <f t="shared" ca="1" si="626"/>
        <v>1007</v>
      </c>
      <c r="I869">
        <f t="shared" ca="1" si="627"/>
        <v>1008</v>
      </c>
      <c r="J869">
        <f t="shared" ca="1" si="628"/>
        <v>1007</v>
      </c>
      <c r="K869">
        <f t="shared" ca="1" si="629"/>
        <v>1008</v>
      </c>
      <c r="L869">
        <f t="shared" ca="1" si="630"/>
        <v>1009</v>
      </c>
      <c r="M869">
        <f t="shared" ca="1" si="631"/>
        <v>2007</v>
      </c>
      <c r="N869">
        <f t="shared" ca="1" si="632"/>
        <v>2006</v>
      </c>
      <c r="O869">
        <f t="shared" ca="1" si="633"/>
        <v>2007</v>
      </c>
      <c r="P869">
        <f t="shared" ca="1" si="634"/>
        <v>2005</v>
      </c>
      <c r="Q869">
        <f t="shared" ca="1" si="635"/>
        <v>2009</v>
      </c>
      <c r="R869">
        <f t="shared" ca="1" si="636"/>
        <v>2005</v>
      </c>
      <c r="S869">
        <f t="shared" ca="1" si="637"/>
        <v>3007</v>
      </c>
      <c r="T869">
        <f t="shared" ca="1" si="638"/>
        <v>3005</v>
      </c>
      <c r="U869">
        <f t="shared" ca="1" si="639"/>
        <v>3006</v>
      </c>
      <c r="V869">
        <f t="shared" ca="1" si="640"/>
        <v>3007</v>
      </c>
      <c r="W869">
        <f t="shared" ca="1" si="641"/>
        <v>3007</v>
      </c>
      <c r="X869">
        <f t="shared" ca="1" si="642"/>
        <v>3005</v>
      </c>
      <c r="Y869">
        <f t="shared" ca="1" si="643"/>
        <v>4008</v>
      </c>
      <c r="Z869">
        <f t="shared" ca="1" si="644"/>
        <v>4008</v>
      </c>
      <c r="AA869">
        <f t="shared" ca="1" si="645"/>
        <v>4007</v>
      </c>
      <c r="AB869">
        <f t="shared" ca="1" si="646"/>
        <v>4007</v>
      </c>
      <c r="AC869">
        <f t="shared" ca="1" si="647"/>
        <v>4005</v>
      </c>
      <c r="AD869">
        <f t="shared" ca="1" si="648"/>
        <v>4006</v>
      </c>
      <c r="AE869">
        <f t="shared" ca="1" si="649"/>
        <v>5009</v>
      </c>
      <c r="AF869">
        <f t="shared" ca="1" si="650"/>
        <v>5008</v>
      </c>
      <c r="AG869">
        <f t="shared" ca="1" si="651"/>
        <v>5008</v>
      </c>
      <c r="AH869">
        <f t="shared" ca="1" si="652"/>
        <v>5007</v>
      </c>
      <c r="AI869">
        <f t="shared" ca="1" si="653"/>
        <v>5009</v>
      </c>
      <c r="AJ869">
        <f t="shared" ca="1" si="654"/>
        <v>5008</v>
      </c>
      <c r="AK869">
        <f t="shared" ca="1" si="655"/>
        <v>6006</v>
      </c>
      <c r="AL869">
        <f t="shared" ca="1" si="656"/>
        <v>6008</v>
      </c>
      <c r="AM869">
        <f t="shared" ca="1" si="657"/>
        <v>6005</v>
      </c>
      <c r="AN869">
        <f t="shared" ca="1" si="658"/>
        <v>6007</v>
      </c>
      <c r="AO869">
        <f t="shared" ca="1" si="659"/>
        <v>6009</v>
      </c>
      <c r="AP869">
        <f t="shared" ca="1" si="660"/>
        <v>6005</v>
      </c>
      <c r="AQ869" t="str">
        <f t="shared" ca="1" si="622"/>
        <v>12,1005,1;12,1007,1;12,1007,1;12,1008,1;12,1009,1;12,2007,1;12,2006,1;12,2007,1;12,2005,1;12,2009,1;12,2005,1;12,3007,1;12,3005,1;12,3006,1;12,3007,1;12,3007,1;12,3005,1;12,4008,1;12,4008,1;12,4007,1;12,4007,1;12,4005,1;12,4006,1;12,5009,1;12,5008,1;12,5008,1;12,5007,1;12,5009,1;12,5008,1;12,6006,1;12,6008,1;12,6005,1;12,6007,1;12,6009,1;12,6005,1</v>
      </c>
    </row>
    <row r="870" spans="1:43" x14ac:dyDescent="0.15">
      <c r="A870">
        <f t="shared" si="623"/>
        <v>6810</v>
      </c>
      <c r="B870">
        <f t="shared" si="662"/>
        <v>68</v>
      </c>
      <c r="C870">
        <f t="shared" si="663"/>
        <v>10</v>
      </c>
      <c r="D870">
        <f t="shared" si="664"/>
        <v>6</v>
      </c>
      <c r="E870">
        <f t="shared" si="664"/>
        <v>9</v>
      </c>
      <c r="F870" s="4">
        <f t="shared" si="624"/>
        <v>9</v>
      </c>
      <c r="G870">
        <f t="shared" ca="1" si="625"/>
        <v>1005</v>
      </c>
      <c r="H870">
        <f t="shared" ca="1" si="626"/>
        <v>1008</v>
      </c>
      <c r="I870">
        <f t="shared" ca="1" si="627"/>
        <v>1006</v>
      </c>
      <c r="J870">
        <f t="shared" ca="1" si="628"/>
        <v>1005</v>
      </c>
      <c r="K870">
        <f t="shared" ca="1" si="629"/>
        <v>1006</v>
      </c>
      <c r="L870">
        <f t="shared" ca="1" si="630"/>
        <v>1006</v>
      </c>
      <c r="M870">
        <f t="shared" ca="1" si="631"/>
        <v>2008</v>
      </c>
      <c r="N870">
        <f t="shared" ca="1" si="632"/>
        <v>2008</v>
      </c>
      <c r="O870">
        <f t="shared" ca="1" si="633"/>
        <v>2005</v>
      </c>
      <c r="P870">
        <f t="shared" ca="1" si="634"/>
        <v>2009</v>
      </c>
      <c r="Q870">
        <f t="shared" ca="1" si="635"/>
        <v>2009</v>
      </c>
      <c r="R870">
        <f t="shared" ca="1" si="636"/>
        <v>2006</v>
      </c>
      <c r="S870">
        <f t="shared" ca="1" si="637"/>
        <v>3005</v>
      </c>
      <c r="T870">
        <f t="shared" ca="1" si="638"/>
        <v>3008</v>
      </c>
      <c r="U870">
        <f t="shared" ca="1" si="639"/>
        <v>3008</v>
      </c>
      <c r="V870">
        <f t="shared" ca="1" si="640"/>
        <v>3006</v>
      </c>
      <c r="W870">
        <f t="shared" ca="1" si="641"/>
        <v>3005</v>
      </c>
      <c r="X870">
        <f t="shared" ca="1" si="642"/>
        <v>3008</v>
      </c>
      <c r="Y870">
        <f t="shared" ca="1" si="643"/>
        <v>4008</v>
      </c>
      <c r="Z870">
        <f t="shared" ca="1" si="644"/>
        <v>4009</v>
      </c>
      <c r="AA870">
        <f t="shared" ca="1" si="645"/>
        <v>4006</v>
      </c>
      <c r="AB870">
        <f t="shared" ca="1" si="646"/>
        <v>4008</v>
      </c>
      <c r="AC870">
        <f t="shared" ca="1" si="647"/>
        <v>4009</v>
      </c>
      <c r="AD870">
        <f t="shared" ca="1" si="648"/>
        <v>4009</v>
      </c>
      <c r="AE870">
        <f t="shared" ca="1" si="649"/>
        <v>5007</v>
      </c>
      <c r="AF870">
        <f t="shared" ca="1" si="650"/>
        <v>5005</v>
      </c>
      <c r="AG870">
        <f t="shared" ca="1" si="651"/>
        <v>5005</v>
      </c>
      <c r="AH870">
        <f t="shared" ca="1" si="652"/>
        <v>5009</v>
      </c>
      <c r="AI870">
        <f t="shared" ca="1" si="653"/>
        <v>5008</v>
      </c>
      <c r="AJ870">
        <f t="shared" ca="1" si="654"/>
        <v>5009</v>
      </c>
      <c r="AK870">
        <f t="shared" ca="1" si="655"/>
        <v>6006</v>
      </c>
      <c r="AL870">
        <f t="shared" ca="1" si="656"/>
        <v>6006</v>
      </c>
      <c r="AM870">
        <f t="shared" ca="1" si="657"/>
        <v>6005</v>
      </c>
      <c r="AN870">
        <f t="shared" ca="1" si="658"/>
        <v>6007</v>
      </c>
      <c r="AO870">
        <f t="shared" ca="1" si="659"/>
        <v>6008</v>
      </c>
      <c r="AP870">
        <f t="shared" ca="1" si="660"/>
        <v>6005</v>
      </c>
      <c r="AQ870" t="str">
        <f t="shared" ca="1" si="622"/>
        <v>12,1005,1;12,1008,1;12,1005,1;12,1006,1;12,1006,1;12,2008,1;12,2008,1;12,2005,1;12,2009,1;12,2009,1;12,2006,1;12,3005,1;12,3008,1;12,3008,1;12,3006,1;12,3005,1;12,3008,1;12,4008,1;12,4009,1;12,4006,1;12,4008,1;12,4009,1;12,4009,1;12,5007,1;12,5005,1;12,5005,1;12,5009,1;12,5008,1;12,5009,1;12,6006,1;12,6006,1;12,6005,1;12,6007,1;12,6008,1;12,6005,1</v>
      </c>
    </row>
    <row r="871" spans="1:43" x14ac:dyDescent="0.15">
      <c r="A871">
        <f t="shared" si="623"/>
        <v>6910</v>
      </c>
      <c r="B871">
        <f t="shared" si="662"/>
        <v>69</v>
      </c>
      <c r="C871">
        <f t="shared" si="663"/>
        <v>10</v>
      </c>
      <c r="D871">
        <f t="shared" si="664"/>
        <v>6</v>
      </c>
      <c r="E871">
        <f t="shared" si="664"/>
        <v>9</v>
      </c>
      <c r="F871" s="4">
        <f t="shared" si="624"/>
        <v>9</v>
      </c>
      <c r="G871">
        <f t="shared" ca="1" si="625"/>
        <v>1005</v>
      </c>
      <c r="H871">
        <f t="shared" ca="1" si="626"/>
        <v>1007</v>
      </c>
      <c r="I871">
        <f t="shared" ca="1" si="627"/>
        <v>1009</v>
      </c>
      <c r="J871">
        <f t="shared" ca="1" si="628"/>
        <v>1006</v>
      </c>
      <c r="K871">
        <f t="shared" ca="1" si="629"/>
        <v>1009</v>
      </c>
      <c r="L871">
        <f t="shared" ca="1" si="630"/>
        <v>1009</v>
      </c>
      <c r="M871">
        <f t="shared" ca="1" si="631"/>
        <v>2008</v>
      </c>
      <c r="N871">
        <f t="shared" ca="1" si="632"/>
        <v>2005</v>
      </c>
      <c r="O871">
        <f t="shared" ca="1" si="633"/>
        <v>2007</v>
      </c>
      <c r="P871">
        <f t="shared" ca="1" si="634"/>
        <v>2006</v>
      </c>
      <c r="Q871">
        <f t="shared" ca="1" si="635"/>
        <v>2006</v>
      </c>
      <c r="R871">
        <f t="shared" ca="1" si="636"/>
        <v>2005</v>
      </c>
      <c r="S871">
        <f t="shared" ca="1" si="637"/>
        <v>3006</v>
      </c>
      <c r="T871">
        <f t="shared" ca="1" si="638"/>
        <v>3005</v>
      </c>
      <c r="U871">
        <f t="shared" ca="1" si="639"/>
        <v>3009</v>
      </c>
      <c r="V871">
        <f t="shared" ca="1" si="640"/>
        <v>3009</v>
      </c>
      <c r="W871">
        <f t="shared" ca="1" si="641"/>
        <v>3009</v>
      </c>
      <c r="X871">
        <f t="shared" ca="1" si="642"/>
        <v>3009</v>
      </c>
      <c r="Y871">
        <f t="shared" ca="1" si="643"/>
        <v>4009</v>
      </c>
      <c r="Z871">
        <f t="shared" ca="1" si="644"/>
        <v>4007</v>
      </c>
      <c r="AA871">
        <f t="shared" ca="1" si="645"/>
        <v>4005</v>
      </c>
      <c r="AB871">
        <f t="shared" ca="1" si="646"/>
        <v>4005</v>
      </c>
      <c r="AC871">
        <f t="shared" ca="1" si="647"/>
        <v>4009</v>
      </c>
      <c r="AD871">
        <f t="shared" ca="1" si="648"/>
        <v>4007</v>
      </c>
      <c r="AE871">
        <f t="shared" ca="1" si="649"/>
        <v>5005</v>
      </c>
      <c r="AF871">
        <f t="shared" ca="1" si="650"/>
        <v>5006</v>
      </c>
      <c r="AG871">
        <f t="shared" ca="1" si="651"/>
        <v>5007</v>
      </c>
      <c r="AH871">
        <f t="shared" ca="1" si="652"/>
        <v>5009</v>
      </c>
      <c r="AI871">
        <f t="shared" ca="1" si="653"/>
        <v>5007</v>
      </c>
      <c r="AJ871">
        <f t="shared" ca="1" si="654"/>
        <v>5008</v>
      </c>
      <c r="AK871">
        <f t="shared" ca="1" si="655"/>
        <v>6005</v>
      </c>
      <c r="AL871">
        <f t="shared" ca="1" si="656"/>
        <v>6009</v>
      </c>
      <c r="AM871">
        <f t="shared" ca="1" si="657"/>
        <v>6005</v>
      </c>
      <c r="AN871">
        <f t="shared" ca="1" si="658"/>
        <v>6008</v>
      </c>
      <c r="AO871">
        <f t="shared" ca="1" si="659"/>
        <v>6009</v>
      </c>
      <c r="AP871">
        <f t="shared" ca="1" si="660"/>
        <v>6009</v>
      </c>
      <c r="AQ871" t="str">
        <f t="shared" ca="1" si="622"/>
        <v>12,1005,1;12,1007,1;12,1006,1;12,1009,1;12,1009,1;12,2008,1;12,2005,1;12,2007,1;12,2006,1;12,2006,1;12,2005,1;12,3006,1;12,3005,1;12,3009,1;12,3009,1;12,3009,1;12,3009,1;12,4009,1;12,4007,1;12,4005,1;12,4005,1;12,4009,1;12,4007,1;12,5005,1;12,5006,1;12,5007,1;12,5009,1;12,5007,1;12,5008,1;12,6005,1;12,6009,1;12,6005,1;12,6008,1;12,6009,1;12,6009,1</v>
      </c>
    </row>
    <row r="872" spans="1:43" x14ac:dyDescent="0.15">
      <c r="A872">
        <f t="shared" si="623"/>
        <v>7010</v>
      </c>
      <c r="B872">
        <f t="shared" si="662"/>
        <v>70</v>
      </c>
      <c r="C872">
        <f t="shared" si="663"/>
        <v>10</v>
      </c>
      <c r="D872">
        <f t="shared" si="664"/>
        <v>6</v>
      </c>
      <c r="E872">
        <f t="shared" si="664"/>
        <v>10</v>
      </c>
      <c r="F872" s="4">
        <f t="shared" si="624"/>
        <v>10</v>
      </c>
      <c r="G872">
        <f t="shared" ca="1" si="625"/>
        <v>1007</v>
      </c>
      <c r="H872">
        <f t="shared" ca="1" si="626"/>
        <v>1005</v>
      </c>
      <c r="I872">
        <f t="shared" ca="1" si="627"/>
        <v>1010</v>
      </c>
      <c r="J872">
        <f t="shared" ca="1" si="628"/>
        <v>1007</v>
      </c>
      <c r="K872">
        <f t="shared" ca="1" si="629"/>
        <v>1010</v>
      </c>
      <c r="L872">
        <f t="shared" ca="1" si="630"/>
        <v>1005</v>
      </c>
      <c r="M872">
        <f t="shared" ca="1" si="631"/>
        <v>2008</v>
      </c>
      <c r="N872">
        <f t="shared" ca="1" si="632"/>
        <v>2006</v>
      </c>
      <c r="O872">
        <f t="shared" ca="1" si="633"/>
        <v>2007</v>
      </c>
      <c r="P872">
        <f t="shared" ca="1" si="634"/>
        <v>2008</v>
      </c>
      <c r="Q872">
        <f t="shared" ca="1" si="635"/>
        <v>2006</v>
      </c>
      <c r="R872">
        <f t="shared" ca="1" si="636"/>
        <v>2006</v>
      </c>
      <c r="S872">
        <f t="shared" ca="1" si="637"/>
        <v>3010</v>
      </c>
      <c r="T872">
        <f t="shared" ca="1" si="638"/>
        <v>3008</v>
      </c>
      <c r="U872">
        <f t="shared" ca="1" si="639"/>
        <v>3009</v>
      </c>
      <c r="V872">
        <f t="shared" ca="1" si="640"/>
        <v>3005</v>
      </c>
      <c r="W872">
        <f t="shared" ca="1" si="641"/>
        <v>3009</v>
      </c>
      <c r="X872">
        <f t="shared" ca="1" si="642"/>
        <v>3005</v>
      </c>
      <c r="Y872">
        <f t="shared" ca="1" si="643"/>
        <v>4006</v>
      </c>
      <c r="Z872">
        <f t="shared" ca="1" si="644"/>
        <v>4008</v>
      </c>
      <c r="AA872">
        <f t="shared" ca="1" si="645"/>
        <v>4005</v>
      </c>
      <c r="AB872">
        <f t="shared" ca="1" si="646"/>
        <v>4009</v>
      </c>
      <c r="AC872">
        <f t="shared" ca="1" si="647"/>
        <v>4006</v>
      </c>
      <c r="AD872">
        <f t="shared" ca="1" si="648"/>
        <v>4006</v>
      </c>
      <c r="AE872">
        <f t="shared" ca="1" si="649"/>
        <v>5007</v>
      </c>
      <c r="AF872">
        <f t="shared" ca="1" si="650"/>
        <v>5005</v>
      </c>
      <c r="AG872">
        <f t="shared" ca="1" si="651"/>
        <v>5005</v>
      </c>
      <c r="AH872">
        <f t="shared" ca="1" si="652"/>
        <v>5010</v>
      </c>
      <c r="AI872">
        <f t="shared" ca="1" si="653"/>
        <v>5009</v>
      </c>
      <c r="AJ872">
        <f t="shared" ca="1" si="654"/>
        <v>5009</v>
      </c>
      <c r="AK872">
        <f t="shared" ca="1" si="655"/>
        <v>6010</v>
      </c>
      <c r="AL872">
        <f t="shared" ca="1" si="656"/>
        <v>6006</v>
      </c>
      <c r="AM872">
        <f t="shared" ca="1" si="657"/>
        <v>6005</v>
      </c>
      <c r="AN872">
        <f t="shared" ca="1" si="658"/>
        <v>6008</v>
      </c>
      <c r="AO872">
        <f t="shared" ca="1" si="659"/>
        <v>6010</v>
      </c>
      <c r="AP872">
        <f t="shared" ca="1" si="660"/>
        <v>6009</v>
      </c>
      <c r="AQ872" t="str">
        <f t="shared" ca="1" si="622"/>
        <v>12,1007,1;12,1005,1;12,1007,1;12,1010,1;12,1005,1;12,2008,1;12,2006,1;12,2007,1;12,2008,1;12,2006,1;12,2006,1;12,3010,1;12,3008,1;12,3009,1;12,3005,1;12,3009,1;12,3005,1;12,4006,1;12,4008,1;12,4005,1;12,4009,1;12,4006,1;12,4006,1;12,5007,1;12,5005,1;12,5005,1;12,5010,1;12,5009,1;12,5009,1;12,6010,1;12,6006,1;12,6005,1;12,6008,1;12,6010,1;12,6009,1</v>
      </c>
    </row>
    <row r="873" spans="1:43" x14ac:dyDescent="0.15">
      <c r="A873">
        <f t="shared" si="623"/>
        <v>7110</v>
      </c>
      <c r="B873">
        <f t="shared" si="662"/>
        <v>71</v>
      </c>
      <c r="C873">
        <f t="shared" si="663"/>
        <v>10</v>
      </c>
      <c r="D873">
        <f t="shared" si="664"/>
        <v>6</v>
      </c>
      <c r="E873">
        <f t="shared" si="664"/>
        <v>10</v>
      </c>
      <c r="F873" s="4">
        <f t="shared" si="624"/>
        <v>10</v>
      </c>
      <c r="G873">
        <f t="shared" ca="1" si="625"/>
        <v>1007</v>
      </c>
      <c r="H873">
        <f t="shared" ca="1" si="626"/>
        <v>1005</v>
      </c>
      <c r="I873">
        <f t="shared" ca="1" si="627"/>
        <v>1009</v>
      </c>
      <c r="J873">
        <f t="shared" ca="1" si="628"/>
        <v>1010</v>
      </c>
      <c r="K873">
        <f t="shared" ca="1" si="629"/>
        <v>1009</v>
      </c>
      <c r="L873">
        <f t="shared" ca="1" si="630"/>
        <v>1008</v>
      </c>
      <c r="M873">
        <f t="shared" ca="1" si="631"/>
        <v>2006</v>
      </c>
      <c r="N873">
        <f t="shared" ca="1" si="632"/>
        <v>2009</v>
      </c>
      <c r="O873">
        <f t="shared" ca="1" si="633"/>
        <v>2010</v>
      </c>
      <c r="P873">
        <f t="shared" ca="1" si="634"/>
        <v>2010</v>
      </c>
      <c r="Q873">
        <f t="shared" ca="1" si="635"/>
        <v>2008</v>
      </c>
      <c r="R873">
        <f t="shared" ca="1" si="636"/>
        <v>2007</v>
      </c>
      <c r="S873">
        <f t="shared" ca="1" si="637"/>
        <v>3007</v>
      </c>
      <c r="T873">
        <f t="shared" ca="1" si="638"/>
        <v>3006</v>
      </c>
      <c r="U873">
        <f t="shared" ca="1" si="639"/>
        <v>3006</v>
      </c>
      <c r="V873">
        <f t="shared" ca="1" si="640"/>
        <v>3009</v>
      </c>
      <c r="W873">
        <f t="shared" ca="1" si="641"/>
        <v>3008</v>
      </c>
      <c r="X873">
        <f t="shared" ca="1" si="642"/>
        <v>3005</v>
      </c>
      <c r="Y873">
        <f t="shared" ca="1" si="643"/>
        <v>4008</v>
      </c>
      <c r="Z873">
        <f t="shared" ca="1" si="644"/>
        <v>4006</v>
      </c>
      <c r="AA873">
        <f t="shared" ca="1" si="645"/>
        <v>4008</v>
      </c>
      <c r="AB873">
        <f t="shared" ca="1" si="646"/>
        <v>4010</v>
      </c>
      <c r="AC873">
        <f t="shared" ca="1" si="647"/>
        <v>4010</v>
      </c>
      <c r="AD873">
        <f t="shared" ca="1" si="648"/>
        <v>4008</v>
      </c>
      <c r="AE873">
        <f t="shared" ca="1" si="649"/>
        <v>5005</v>
      </c>
      <c r="AF873">
        <f t="shared" ca="1" si="650"/>
        <v>5009</v>
      </c>
      <c r="AG873">
        <f t="shared" ca="1" si="651"/>
        <v>5009</v>
      </c>
      <c r="AH873">
        <f t="shared" ca="1" si="652"/>
        <v>5008</v>
      </c>
      <c r="AI873">
        <f t="shared" ca="1" si="653"/>
        <v>5006</v>
      </c>
      <c r="AJ873">
        <f t="shared" ca="1" si="654"/>
        <v>5005</v>
      </c>
      <c r="AK873">
        <f t="shared" ca="1" si="655"/>
        <v>6010</v>
      </c>
      <c r="AL873">
        <f t="shared" ca="1" si="656"/>
        <v>6005</v>
      </c>
      <c r="AM873">
        <f t="shared" ca="1" si="657"/>
        <v>6010</v>
      </c>
      <c r="AN873">
        <f t="shared" ca="1" si="658"/>
        <v>6010</v>
      </c>
      <c r="AO873">
        <f t="shared" ca="1" si="659"/>
        <v>6009</v>
      </c>
      <c r="AP873">
        <f t="shared" ca="1" si="660"/>
        <v>6006</v>
      </c>
      <c r="AQ873" t="str">
        <f t="shared" ca="1" si="622"/>
        <v>12,1007,1;12,1005,1;12,1010,1;12,1009,1;12,1008,1;12,2006,1;12,2009,1;12,2010,1;12,2010,1;12,2008,1;12,2007,1;12,3007,1;12,3006,1;12,3006,1;12,3009,1;12,3008,1;12,3005,1;12,4008,1;12,4006,1;12,4008,1;12,4010,1;12,4010,1;12,4008,1;12,5005,1;12,5009,1;12,5009,1;12,5008,1;12,5006,1;12,5005,1;12,6010,1;12,6005,1;12,6010,1;12,6010,1;12,6009,1;12,6006,1</v>
      </c>
    </row>
    <row r="874" spans="1:43" x14ac:dyDescent="0.15">
      <c r="A874">
        <f t="shared" si="623"/>
        <v>7210</v>
      </c>
      <c r="B874">
        <f t="shared" si="662"/>
        <v>72</v>
      </c>
      <c r="C874">
        <f t="shared" si="663"/>
        <v>10</v>
      </c>
      <c r="D874">
        <f t="shared" si="664"/>
        <v>6</v>
      </c>
      <c r="E874">
        <f t="shared" si="664"/>
        <v>10</v>
      </c>
      <c r="F874" s="4">
        <f t="shared" si="624"/>
        <v>10</v>
      </c>
      <c r="G874">
        <f t="shared" ca="1" si="625"/>
        <v>1005</v>
      </c>
      <c r="H874">
        <f t="shared" ca="1" si="626"/>
        <v>1007</v>
      </c>
      <c r="I874">
        <f t="shared" ca="1" si="627"/>
        <v>1005</v>
      </c>
      <c r="J874">
        <f t="shared" ca="1" si="628"/>
        <v>1008</v>
      </c>
      <c r="K874">
        <f t="shared" ca="1" si="629"/>
        <v>1006</v>
      </c>
      <c r="L874">
        <f t="shared" ca="1" si="630"/>
        <v>1009</v>
      </c>
      <c r="M874">
        <f t="shared" ca="1" si="631"/>
        <v>2005</v>
      </c>
      <c r="N874">
        <f t="shared" ca="1" si="632"/>
        <v>2006</v>
      </c>
      <c r="O874">
        <f t="shared" ca="1" si="633"/>
        <v>2008</v>
      </c>
      <c r="P874">
        <f t="shared" ca="1" si="634"/>
        <v>2010</v>
      </c>
      <c r="Q874">
        <f t="shared" ca="1" si="635"/>
        <v>2007</v>
      </c>
      <c r="R874">
        <f t="shared" ca="1" si="636"/>
        <v>2006</v>
      </c>
      <c r="S874">
        <f t="shared" ca="1" si="637"/>
        <v>3006</v>
      </c>
      <c r="T874">
        <f t="shared" ca="1" si="638"/>
        <v>3005</v>
      </c>
      <c r="U874">
        <f t="shared" ca="1" si="639"/>
        <v>3009</v>
      </c>
      <c r="V874">
        <f t="shared" ca="1" si="640"/>
        <v>3009</v>
      </c>
      <c r="W874">
        <f t="shared" ca="1" si="641"/>
        <v>3006</v>
      </c>
      <c r="X874">
        <f t="shared" ca="1" si="642"/>
        <v>3005</v>
      </c>
      <c r="Y874">
        <f t="shared" ca="1" si="643"/>
        <v>4007</v>
      </c>
      <c r="Z874">
        <f t="shared" ca="1" si="644"/>
        <v>4006</v>
      </c>
      <c r="AA874">
        <f t="shared" ca="1" si="645"/>
        <v>4010</v>
      </c>
      <c r="AB874">
        <f t="shared" ca="1" si="646"/>
        <v>4005</v>
      </c>
      <c r="AC874">
        <f t="shared" ca="1" si="647"/>
        <v>4006</v>
      </c>
      <c r="AD874">
        <f t="shared" ca="1" si="648"/>
        <v>4009</v>
      </c>
      <c r="AE874">
        <f t="shared" ca="1" si="649"/>
        <v>5008</v>
      </c>
      <c r="AF874">
        <f t="shared" ca="1" si="650"/>
        <v>5007</v>
      </c>
      <c r="AG874">
        <f t="shared" ca="1" si="651"/>
        <v>5007</v>
      </c>
      <c r="AH874">
        <f t="shared" ca="1" si="652"/>
        <v>5008</v>
      </c>
      <c r="AI874">
        <f t="shared" ca="1" si="653"/>
        <v>5009</v>
      </c>
      <c r="AJ874">
        <f t="shared" ca="1" si="654"/>
        <v>5006</v>
      </c>
      <c r="AK874">
        <f t="shared" ca="1" si="655"/>
        <v>6010</v>
      </c>
      <c r="AL874">
        <f t="shared" ca="1" si="656"/>
        <v>6010</v>
      </c>
      <c r="AM874">
        <f t="shared" ca="1" si="657"/>
        <v>6010</v>
      </c>
      <c r="AN874">
        <f t="shared" ca="1" si="658"/>
        <v>6010</v>
      </c>
      <c r="AO874">
        <f t="shared" ca="1" si="659"/>
        <v>6010</v>
      </c>
      <c r="AP874">
        <f t="shared" ca="1" si="660"/>
        <v>6006</v>
      </c>
      <c r="AQ874" t="str">
        <f t="shared" ca="1" si="622"/>
        <v>12,1005,1;12,1007,1;12,1008,1;12,1006,1;12,1009,1;12,2005,1;12,2006,1;12,2008,1;12,2010,1;12,2007,1;12,2006,1;12,3006,1;12,3005,1;12,3009,1;12,3009,1;12,3006,1;12,3005,1;12,4007,1;12,4006,1;12,4010,1;12,4005,1;12,4006,1;12,4009,1;12,5008,1;12,5007,1;12,5007,1;12,5008,1;12,5009,1;12,5006,1;12,6010,1;12,6010,1;12,6010,1;12,6010,1;12,6010,1;12,6006,1</v>
      </c>
    </row>
    <row r="875" spans="1:43" x14ac:dyDescent="0.15">
      <c r="A875">
        <f t="shared" si="623"/>
        <v>7310</v>
      </c>
      <c r="B875">
        <f t="shared" si="662"/>
        <v>73</v>
      </c>
      <c r="C875">
        <f t="shared" si="663"/>
        <v>10</v>
      </c>
      <c r="D875">
        <f t="shared" si="664"/>
        <v>6</v>
      </c>
      <c r="E875">
        <f t="shared" si="664"/>
        <v>10</v>
      </c>
      <c r="F875" s="4">
        <f t="shared" si="624"/>
        <v>10</v>
      </c>
      <c r="G875">
        <f t="shared" ca="1" si="625"/>
        <v>1009</v>
      </c>
      <c r="H875">
        <f t="shared" ca="1" si="626"/>
        <v>1007</v>
      </c>
      <c r="I875">
        <f t="shared" ca="1" si="627"/>
        <v>1005</v>
      </c>
      <c r="J875">
        <f t="shared" ca="1" si="628"/>
        <v>1008</v>
      </c>
      <c r="K875">
        <f t="shared" ca="1" si="629"/>
        <v>1005</v>
      </c>
      <c r="L875">
        <f t="shared" ca="1" si="630"/>
        <v>1008</v>
      </c>
      <c r="M875">
        <f t="shared" ca="1" si="631"/>
        <v>2007</v>
      </c>
      <c r="N875">
        <f t="shared" ca="1" si="632"/>
        <v>2010</v>
      </c>
      <c r="O875">
        <f t="shared" ca="1" si="633"/>
        <v>2005</v>
      </c>
      <c r="P875">
        <f t="shared" ca="1" si="634"/>
        <v>2005</v>
      </c>
      <c r="Q875">
        <f t="shared" ca="1" si="635"/>
        <v>2009</v>
      </c>
      <c r="R875">
        <f t="shared" ca="1" si="636"/>
        <v>2010</v>
      </c>
      <c r="S875">
        <f t="shared" ca="1" si="637"/>
        <v>3007</v>
      </c>
      <c r="T875">
        <f t="shared" ca="1" si="638"/>
        <v>3005</v>
      </c>
      <c r="U875">
        <f t="shared" ca="1" si="639"/>
        <v>3008</v>
      </c>
      <c r="V875">
        <f t="shared" ca="1" si="640"/>
        <v>3010</v>
      </c>
      <c r="W875">
        <f t="shared" ca="1" si="641"/>
        <v>3007</v>
      </c>
      <c r="X875">
        <f t="shared" ca="1" si="642"/>
        <v>3007</v>
      </c>
      <c r="Y875">
        <f t="shared" ca="1" si="643"/>
        <v>4010</v>
      </c>
      <c r="Z875">
        <f t="shared" ca="1" si="644"/>
        <v>4010</v>
      </c>
      <c r="AA875">
        <f t="shared" ca="1" si="645"/>
        <v>4010</v>
      </c>
      <c r="AB875">
        <f t="shared" ca="1" si="646"/>
        <v>4009</v>
      </c>
      <c r="AC875">
        <f t="shared" ca="1" si="647"/>
        <v>4010</v>
      </c>
      <c r="AD875">
        <f t="shared" ca="1" si="648"/>
        <v>4008</v>
      </c>
      <c r="AE875">
        <f t="shared" ca="1" si="649"/>
        <v>5007</v>
      </c>
      <c r="AF875">
        <f t="shared" ca="1" si="650"/>
        <v>5008</v>
      </c>
      <c r="AG875">
        <f t="shared" ca="1" si="651"/>
        <v>5008</v>
      </c>
      <c r="AH875">
        <f t="shared" ca="1" si="652"/>
        <v>5005</v>
      </c>
      <c r="AI875">
        <f t="shared" ca="1" si="653"/>
        <v>5006</v>
      </c>
      <c r="AJ875">
        <f t="shared" ca="1" si="654"/>
        <v>5010</v>
      </c>
      <c r="AK875">
        <f t="shared" ca="1" si="655"/>
        <v>6010</v>
      </c>
      <c r="AL875">
        <f t="shared" ca="1" si="656"/>
        <v>6006</v>
      </c>
      <c r="AM875">
        <f t="shared" ca="1" si="657"/>
        <v>6009</v>
      </c>
      <c r="AN875">
        <f t="shared" ca="1" si="658"/>
        <v>6009</v>
      </c>
      <c r="AO875">
        <f t="shared" ca="1" si="659"/>
        <v>6007</v>
      </c>
      <c r="AP875">
        <f t="shared" ca="1" si="660"/>
        <v>6010</v>
      </c>
      <c r="AQ875" t="str">
        <f t="shared" ca="1" si="622"/>
        <v>12,1009,1;12,1007,1;12,1008,1;12,1005,1;12,1008,1;12,2007,1;12,2010,1;12,2005,1;12,2005,1;12,2009,1;12,2010,1;12,3007,1;12,3005,1;12,3008,1;12,3010,1;12,3007,1;12,3007,1;12,4010,1;12,4010,1;12,4010,1;12,4009,1;12,4010,1;12,4008,1;12,5007,1;12,5008,1;12,5008,1;12,5005,1;12,5006,1;12,5010,1;12,6010,1;12,6006,1;12,6009,1;12,6009,1;12,6007,1;12,6010,1</v>
      </c>
    </row>
    <row r="876" spans="1:43" x14ac:dyDescent="0.15">
      <c r="A876">
        <f t="shared" si="623"/>
        <v>7410</v>
      </c>
      <c r="B876">
        <f t="shared" si="662"/>
        <v>74</v>
      </c>
      <c r="C876">
        <f t="shared" si="663"/>
        <v>10</v>
      </c>
      <c r="D876">
        <f t="shared" si="664"/>
        <v>6</v>
      </c>
      <c r="E876">
        <f t="shared" si="664"/>
        <v>10</v>
      </c>
      <c r="F876" s="4">
        <f t="shared" si="624"/>
        <v>10</v>
      </c>
      <c r="G876">
        <f t="shared" ca="1" si="625"/>
        <v>1008</v>
      </c>
      <c r="H876">
        <f t="shared" ca="1" si="626"/>
        <v>1005</v>
      </c>
      <c r="I876">
        <f t="shared" ca="1" si="627"/>
        <v>1005</v>
      </c>
      <c r="J876">
        <f t="shared" ca="1" si="628"/>
        <v>1008</v>
      </c>
      <c r="K876">
        <f t="shared" ca="1" si="629"/>
        <v>1007</v>
      </c>
      <c r="L876">
        <f t="shared" ca="1" si="630"/>
        <v>1007</v>
      </c>
      <c r="M876">
        <f t="shared" ca="1" si="631"/>
        <v>2005</v>
      </c>
      <c r="N876">
        <f t="shared" ca="1" si="632"/>
        <v>2008</v>
      </c>
      <c r="O876">
        <f t="shared" ca="1" si="633"/>
        <v>2005</v>
      </c>
      <c r="P876">
        <f t="shared" ca="1" si="634"/>
        <v>2008</v>
      </c>
      <c r="Q876">
        <f t="shared" ca="1" si="635"/>
        <v>2009</v>
      </c>
      <c r="R876">
        <f t="shared" ca="1" si="636"/>
        <v>2009</v>
      </c>
      <c r="S876">
        <f t="shared" ca="1" si="637"/>
        <v>3008</v>
      </c>
      <c r="T876">
        <f t="shared" ca="1" si="638"/>
        <v>3007</v>
      </c>
      <c r="U876">
        <f t="shared" ca="1" si="639"/>
        <v>3009</v>
      </c>
      <c r="V876">
        <f t="shared" ca="1" si="640"/>
        <v>3010</v>
      </c>
      <c r="W876">
        <f t="shared" ca="1" si="641"/>
        <v>3005</v>
      </c>
      <c r="X876">
        <f t="shared" ca="1" si="642"/>
        <v>3007</v>
      </c>
      <c r="Y876">
        <f t="shared" ca="1" si="643"/>
        <v>4005</v>
      </c>
      <c r="Z876">
        <f t="shared" ca="1" si="644"/>
        <v>4010</v>
      </c>
      <c r="AA876">
        <f t="shared" ca="1" si="645"/>
        <v>4007</v>
      </c>
      <c r="AB876">
        <f t="shared" ca="1" si="646"/>
        <v>4010</v>
      </c>
      <c r="AC876">
        <f t="shared" ca="1" si="647"/>
        <v>4005</v>
      </c>
      <c r="AD876">
        <f t="shared" ca="1" si="648"/>
        <v>4006</v>
      </c>
      <c r="AE876">
        <f t="shared" ca="1" si="649"/>
        <v>5007</v>
      </c>
      <c r="AF876">
        <f t="shared" ca="1" si="650"/>
        <v>5005</v>
      </c>
      <c r="AG876">
        <f t="shared" ca="1" si="651"/>
        <v>5007</v>
      </c>
      <c r="AH876">
        <f t="shared" ca="1" si="652"/>
        <v>5006</v>
      </c>
      <c r="AI876">
        <f t="shared" ca="1" si="653"/>
        <v>5009</v>
      </c>
      <c r="AJ876">
        <f t="shared" ca="1" si="654"/>
        <v>5010</v>
      </c>
      <c r="AK876">
        <f t="shared" ca="1" si="655"/>
        <v>6009</v>
      </c>
      <c r="AL876">
        <f t="shared" ca="1" si="656"/>
        <v>6005</v>
      </c>
      <c r="AM876">
        <f t="shared" ca="1" si="657"/>
        <v>6005</v>
      </c>
      <c r="AN876">
        <f t="shared" ca="1" si="658"/>
        <v>6007</v>
      </c>
      <c r="AO876">
        <f t="shared" ca="1" si="659"/>
        <v>6006</v>
      </c>
      <c r="AP876">
        <f t="shared" ca="1" si="660"/>
        <v>6009</v>
      </c>
      <c r="AQ876" t="str">
        <f t="shared" ca="1" si="622"/>
        <v>12,1008,1;12,1005,1;12,1008,1;12,1007,1;12,1007,1;12,2005,1;12,2008,1;12,2005,1;12,2008,1;12,2009,1;12,2009,1;12,3008,1;12,3007,1;12,3009,1;12,3010,1;12,3005,1;12,3007,1;12,4005,1;12,4010,1;12,4007,1;12,4010,1;12,4005,1;12,4006,1;12,5007,1;12,5005,1;12,5007,1;12,5006,1;12,5009,1;12,5010,1;12,6009,1;12,6005,1;12,6005,1;12,6007,1;12,6006,1;12,6009,1</v>
      </c>
    </row>
    <row r="877" spans="1:43" x14ac:dyDescent="0.15">
      <c r="A877">
        <f t="shared" si="623"/>
        <v>7510</v>
      </c>
      <c r="B877">
        <f t="shared" si="662"/>
        <v>75</v>
      </c>
      <c r="C877">
        <f t="shared" si="663"/>
        <v>10</v>
      </c>
      <c r="D877">
        <f t="shared" si="664"/>
        <v>6</v>
      </c>
      <c r="E877">
        <f t="shared" si="664"/>
        <v>10</v>
      </c>
      <c r="F877" s="4">
        <f t="shared" si="624"/>
        <v>10</v>
      </c>
      <c r="G877">
        <f t="shared" ca="1" si="625"/>
        <v>1010</v>
      </c>
      <c r="H877">
        <f t="shared" ca="1" si="626"/>
        <v>1008</v>
      </c>
      <c r="I877">
        <f t="shared" ca="1" si="627"/>
        <v>1009</v>
      </c>
      <c r="J877">
        <f t="shared" ca="1" si="628"/>
        <v>1010</v>
      </c>
      <c r="K877">
        <f t="shared" ca="1" si="629"/>
        <v>1006</v>
      </c>
      <c r="L877">
        <f t="shared" ca="1" si="630"/>
        <v>1006</v>
      </c>
      <c r="M877">
        <f t="shared" ca="1" si="631"/>
        <v>2006</v>
      </c>
      <c r="N877">
        <f t="shared" ca="1" si="632"/>
        <v>2005</v>
      </c>
      <c r="O877">
        <f t="shared" ca="1" si="633"/>
        <v>2005</v>
      </c>
      <c r="P877">
        <f t="shared" ca="1" si="634"/>
        <v>2009</v>
      </c>
      <c r="Q877">
        <f t="shared" ca="1" si="635"/>
        <v>2007</v>
      </c>
      <c r="R877">
        <f t="shared" ca="1" si="636"/>
        <v>2008</v>
      </c>
      <c r="S877">
        <f t="shared" ca="1" si="637"/>
        <v>3008</v>
      </c>
      <c r="T877">
        <f t="shared" ca="1" si="638"/>
        <v>3005</v>
      </c>
      <c r="U877">
        <f t="shared" ca="1" si="639"/>
        <v>3007</v>
      </c>
      <c r="V877">
        <f t="shared" ca="1" si="640"/>
        <v>3006</v>
      </c>
      <c r="W877">
        <f t="shared" ca="1" si="641"/>
        <v>3007</v>
      </c>
      <c r="X877">
        <f t="shared" ca="1" si="642"/>
        <v>3010</v>
      </c>
      <c r="Y877">
        <f t="shared" ca="1" si="643"/>
        <v>4007</v>
      </c>
      <c r="Z877">
        <f t="shared" ca="1" si="644"/>
        <v>4005</v>
      </c>
      <c r="AA877">
        <f t="shared" ca="1" si="645"/>
        <v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v>
      </c>
      <c r="AE877">
        <f t="shared" ca="1" si="649"/>
        <v>5005</v>
      </c>
      <c r="AF877">
        <f t="shared" ca="1" si="650"/>
        <v>5007</v>
      </c>
      <c r="AG877">
        <f t="shared" ca="1" si="651"/>
        <v>5006</v>
      </c>
      <c r="AH877">
        <f t="shared" ca="1" si="652"/>
        <v>5008</v>
      </c>
      <c r="AI877">
        <f t="shared" ca="1" si="653"/>
        <v>5010</v>
      </c>
      <c r="AJ877">
        <f t="shared" ca="1" si="654"/>
        <v>5008</v>
      </c>
      <c r="AK877">
        <f t="shared" ca="1" si="655"/>
        <v>6007</v>
      </c>
      <c r="AL877">
        <f t="shared" ca="1" si="656"/>
        <v>6006</v>
      </c>
      <c r="AM877">
        <f t="shared" ca="1" si="657"/>
        <v>6005</v>
      </c>
      <c r="AN877">
        <f t="shared" ca="1" si="658"/>
        <v>6010</v>
      </c>
      <c r="AO877">
        <f t="shared" ca="1" si="659"/>
        <v>6008</v>
      </c>
      <c r="AP877">
        <f t="shared" ca="1" si="660"/>
        <v>6009</v>
      </c>
      <c r="AQ877" t="str">
        <f t="shared" ca="1" si="622"/>
        <v>12,1010,1;12,1008,1;12,1010,1;12,1006,1;12,1006,1;12,2006,1;12,2005,1;12,2005,1;12,2009,1;12,2007,1;12,2008,1;12,3008,1;12,3005,1;12,3007,1;12,3006,1;12,3007,1;12,3010,1;12,4007,1;12,4005,1;12,4005,1;12,4006,1;12,4007,1;12,4008,1;12,5005,1;12,5007,1;12,5006,1;12,5008,1;12,5010,1;12,5008,1;12,6007,1;12,6006,1;12,6005,1;12,6010,1;12,6008,1;12,6009,1</v>
      </c>
    </row>
    <row r="878" spans="1:43" x14ac:dyDescent="0.15">
      <c r="A878">
        <f t="shared" si="623"/>
        <v>7610</v>
      </c>
      <c r="B878">
        <f t="shared" si="662"/>
        <v>76</v>
      </c>
      <c r="C878">
        <f t="shared" si="663"/>
        <v>10</v>
      </c>
      <c r="D878">
        <f t="shared" si="664"/>
        <v>6</v>
      </c>
      <c r="E878">
        <f t="shared" si="664"/>
        <v>10</v>
      </c>
      <c r="F878" s="4">
        <f t="shared" si="624"/>
        <v>10</v>
      </c>
      <c r="G878">
        <f t="shared" ca="1" si="625"/>
        <v>1007</v>
      </c>
      <c r="H878">
        <f t="shared" ca="1" si="626"/>
        <v>1005</v>
      </c>
      <c r="I878">
        <f t="shared" ca="1" si="627"/>
        <v>1009</v>
      </c>
      <c r="J878">
        <f t="shared" ca="1" si="628"/>
        <v>1006</v>
      </c>
      <c r="K878">
        <f t="shared" ca="1" si="629"/>
        <v>1008</v>
      </c>
      <c r="L878">
        <f t="shared" ca="1" si="630"/>
        <v>1007</v>
      </c>
      <c r="M878">
        <f t="shared" ca="1" si="631"/>
        <v>2007</v>
      </c>
      <c r="N878">
        <f t="shared" ca="1" si="632"/>
        <v>2008</v>
      </c>
      <c r="O878">
        <f t="shared" ca="1" si="633"/>
        <v>2009</v>
      </c>
      <c r="P878">
        <f t="shared" ca="1" si="634"/>
        <v>2005</v>
      </c>
      <c r="Q878">
        <f t="shared" ca="1" si="635"/>
        <v>2010</v>
      </c>
      <c r="R878">
        <f t="shared" ca="1" si="636"/>
        <v>2006</v>
      </c>
      <c r="S878">
        <f t="shared" ca="1" si="637"/>
        <v>3009</v>
      </c>
      <c r="T878">
        <f t="shared" ca="1" si="638"/>
        <v>3006</v>
      </c>
      <c r="U878">
        <f t="shared" ca="1" si="639"/>
        <v>3006</v>
      </c>
      <c r="V878">
        <f t="shared" ca="1" si="640"/>
        <v>3007</v>
      </c>
      <c r="W878">
        <f t="shared" ca="1" si="641"/>
        <v>3010</v>
      </c>
      <c r="X878">
        <f t="shared" ca="1" si="642"/>
        <v>3006</v>
      </c>
      <c r="Y878">
        <f t="shared" ca="1" si="643"/>
        <v>4006</v>
      </c>
      <c r="Z878">
        <f t="shared" ca="1" si="644"/>
        <v>4010</v>
      </c>
      <c r="AA878">
        <f t="shared" ca="1" si="645"/>
        <v>4010</v>
      </c>
      <c r="AB878">
        <f t="shared" ca="1" si="646"/>
        <v>4008</v>
      </c>
      <c r="AC878">
        <f t="shared" ca="1" si="647"/>
        <v>4008</v>
      </c>
      <c r="AD878">
        <f t="shared" ca="1" si="648"/>
        <v>4006</v>
      </c>
      <c r="AE878">
        <f t="shared" ca="1" si="649"/>
        <v>5007</v>
      </c>
      <c r="AF878">
        <f t="shared" ca="1" si="650"/>
        <v>5005</v>
      </c>
      <c r="AG878">
        <f t="shared" ca="1" si="651"/>
        <v>5006</v>
      </c>
      <c r="AH878">
        <f t="shared" ca="1" si="652"/>
        <v>5008</v>
      </c>
      <c r="AI878">
        <f t="shared" ca="1" si="653"/>
        <v>5007</v>
      </c>
      <c r="AJ878">
        <f t="shared" ca="1" si="654"/>
        <v>5005</v>
      </c>
      <c r="AK878">
        <f t="shared" ca="1" si="655"/>
        <v>6010</v>
      </c>
      <c r="AL878">
        <f t="shared" ca="1" si="656"/>
        <v>6007</v>
      </c>
      <c r="AM878">
        <f t="shared" ca="1" si="657"/>
        <v>6006</v>
      </c>
      <c r="AN878">
        <f t="shared" ca="1" si="658"/>
        <v>6009</v>
      </c>
      <c r="AO878">
        <f t="shared" ca="1" si="659"/>
        <v>6005</v>
      </c>
      <c r="AP878">
        <f t="shared" ca="1" si="660"/>
        <v>6006</v>
      </c>
      <c r="AQ878" t="str">
        <f t="shared" ca="1" si="622"/>
        <v>12,1007,1;12,1005,1;12,1006,1;12,1008,1;12,1007,1;12,2007,1;12,2008,1;12,2009,1;12,2005,1;12,2010,1;12,2006,1;12,3009,1;12,3006,1;12,3006,1;12,3007,1;12,3010,1;12,3006,1;12,4006,1;12,4010,1;12,4010,1;12,4008,1;12,4008,1;12,4006,1;12,5007,1;12,5005,1;12,5006,1;12,5008,1;12,5007,1;12,5005,1;12,6010,1;12,6007,1;12,6006,1;12,6009,1;12,6005,1;12,6006,1</v>
      </c>
    </row>
    <row r="879" spans="1:43" x14ac:dyDescent="0.15">
      <c r="A879">
        <f t="shared" si="623"/>
        <v>7710</v>
      </c>
      <c r="B879">
        <f t="shared" si="662"/>
        <v>77</v>
      </c>
      <c r="C879">
        <f t="shared" si="663"/>
        <v>10</v>
      </c>
      <c r="D879">
        <f t="shared" si="664"/>
        <v>6</v>
      </c>
      <c r="E879">
        <f t="shared" si="664"/>
        <v>10</v>
      </c>
      <c r="F879" s="4">
        <f t="shared" si="624"/>
        <v>10</v>
      </c>
      <c r="G879">
        <f t="shared" ca="1" si="625"/>
        <v>1006</v>
      </c>
      <c r="H879">
        <f t="shared" ca="1" si="626"/>
        <v>1008</v>
      </c>
      <c r="I879">
        <f t="shared" ca="1" si="627"/>
        <v>1006</v>
      </c>
      <c r="J879">
        <f t="shared" ca="1" si="628"/>
        <v>1009</v>
      </c>
      <c r="K879">
        <f t="shared" ca="1" si="629"/>
        <v>1006</v>
      </c>
      <c r="L879">
        <f t="shared" ca="1" si="630"/>
        <v>1005</v>
      </c>
      <c r="M879">
        <f t="shared" ca="1" si="631"/>
        <v>2007</v>
      </c>
      <c r="N879">
        <f t="shared" ca="1" si="632"/>
        <v>2010</v>
      </c>
      <c r="O879">
        <f t="shared" ca="1" si="633"/>
        <v>2005</v>
      </c>
      <c r="P879">
        <f t="shared" ca="1" si="634"/>
        <v>2009</v>
      </c>
      <c r="Q879">
        <f t="shared" ca="1" si="635"/>
        <v>2007</v>
      </c>
      <c r="R879">
        <f t="shared" ca="1" si="636"/>
        <v>2008</v>
      </c>
      <c r="S879">
        <f t="shared" ca="1" si="637"/>
        <v>3005</v>
      </c>
      <c r="T879">
        <f t="shared" ca="1" si="638"/>
        <v>3007</v>
      </c>
      <c r="U879">
        <f t="shared" ca="1" si="639"/>
        <v>3007</v>
      </c>
      <c r="V879">
        <f t="shared" ca="1" si="640"/>
        <v>3005</v>
      </c>
      <c r="W879">
        <f t="shared" ca="1" si="641"/>
        <v>3007</v>
      </c>
      <c r="X879">
        <f t="shared" ca="1" si="642"/>
        <v>3008</v>
      </c>
      <c r="Y879">
        <f t="shared" ca="1" si="643"/>
        <v>4008</v>
      </c>
      <c r="Z879">
        <f t="shared" ca="1" si="644"/>
        <v>4005</v>
      </c>
      <c r="AA879">
        <f t="shared" ca="1" si="645"/>
        <v>4007</v>
      </c>
      <c r="AB879">
        <f t="shared" ca="1" si="646"/>
        <v>4009</v>
      </c>
      <c r="AC879">
        <f t="shared" ca="1" si="647"/>
        <v>4010</v>
      </c>
      <c r="AD879">
        <f t="shared" ca="1" si="648"/>
        <v>4008</v>
      </c>
      <c r="AE879">
        <f t="shared" ca="1" si="649"/>
        <v>5005</v>
      </c>
      <c r="AF879">
        <f t="shared" ca="1" si="650"/>
        <v>5006</v>
      </c>
      <c r="AG879">
        <f t="shared" ca="1" si="651"/>
        <v>5009</v>
      </c>
      <c r="AH879">
        <f t="shared" ca="1" si="652"/>
        <v>5007</v>
      </c>
      <c r="AI879">
        <f t="shared" ca="1" si="653"/>
        <v>5005</v>
      </c>
      <c r="AJ879">
        <f t="shared" ca="1" si="654"/>
        <v>5008</v>
      </c>
      <c r="AK879">
        <f t="shared" ca="1" si="655"/>
        <v>6009</v>
      </c>
      <c r="AL879">
        <f t="shared" ca="1" si="656"/>
        <v>6010</v>
      </c>
      <c r="AM879">
        <f t="shared" ca="1" si="657"/>
        <v>6006</v>
      </c>
      <c r="AN879">
        <f t="shared" ca="1" si="658"/>
        <v>6006</v>
      </c>
      <c r="AO879">
        <f t="shared" ca="1" si="659"/>
        <v>6009</v>
      </c>
      <c r="AP879">
        <f t="shared" ca="1" si="660"/>
        <v>6008</v>
      </c>
      <c r="AQ879" t="str">
        <f t="shared" ca="1" si="622"/>
        <v>12,1006,1;12,1008,1;12,1009,1;12,1006,1;12,1005,1;12,2007,1;12,2010,1;12,2005,1;12,2009,1;12,2007,1;12,2008,1;12,3005,1;12,3007,1;12,3007,1;12,3005,1;12,3007,1;12,3008,1;12,4008,1;12,4005,1;12,4007,1;12,4009,1;12,4010,1;12,4008,1;12,5005,1;12,5006,1;12,5009,1;12,5007,1;12,5005,1;12,5008,1;12,6009,1;12,6010,1;12,6006,1;12,6006,1;12,6009,1;12,6008,1</v>
      </c>
    </row>
    <row r="880" spans="1:43" x14ac:dyDescent="0.15">
      <c r="A880">
        <f t="shared" si="623"/>
        <v>7810</v>
      </c>
      <c r="B880">
        <f t="shared" si="662"/>
        <v>78</v>
      </c>
      <c r="C880">
        <f t="shared" si="663"/>
        <v>10</v>
      </c>
      <c r="D880">
        <f t="shared" si="664"/>
        <v>6</v>
      </c>
      <c r="E880">
        <f t="shared" si="664"/>
        <v>10</v>
      </c>
      <c r="F880" s="4">
        <f t="shared" si="624"/>
        <v>10</v>
      </c>
      <c r="G880">
        <f t="shared" ca="1" si="625"/>
        <v>1010</v>
      </c>
      <c r="H880">
        <f t="shared" ca="1" si="626"/>
        <v>1005</v>
      </c>
      <c r="I880">
        <f t="shared" ca="1" si="627"/>
        <v>1009</v>
      </c>
      <c r="J880">
        <f t="shared" ca="1" si="628"/>
        <v>1010</v>
      </c>
      <c r="K880">
        <f t="shared" ca="1" si="629"/>
        <v>1008</v>
      </c>
      <c r="L880">
        <f t="shared" ca="1" si="630"/>
        <v>1009</v>
      </c>
      <c r="M880">
        <f t="shared" ca="1" si="631"/>
        <v>2006</v>
      </c>
      <c r="N880">
        <f t="shared" ca="1" si="632"/>
        <v>2005</v>
      </c>
      <c r="O880">
        <f t="shared" ca="1" si="633"/>
        <v>2008</v>
      </c>
      <c r="P880">
        <f t="shared" ca="1" si="634"/>
        <v>2010</v>
      </c>
      <c r="Q880">
        <f t="shared" ca="1" si="635"/>
        <v>2009</v>
      </c>
      <c r="R880">
        <f t="shared" ca="1" si="636"/>
        <v>2010</v>
      </c>
      <c r="S880">
        <f t="shared" ca="1" si="637"/>
        <v>3007</v>
      </c>
      <c r="T880">
        <f t="shared" ca="1" si="638"/>
        <v>3006</v>
      </c>
      <c r="U880">
        <f t="shared" ca="1" si="639"/>
        <v>3008</v>
      </c>
      <c r="V880">
        <f t="shared" ca="1" si="640"/>
        <v>3005</v>
      </c>
      <c r="W880">
        <f t="shared" ca="1" si="641"/>
        <v>3006</v>
      </c>
      <c r="X880">
        <f t="shared" ca="1" si="642"/>
        <v>3008</v>
      </c>
      <c r="Y880">
        <f t="shared" ca="1" si="643"/>
        <v>4006</v>
      </c>
      <c r="Z880">
        <f t="shared" ca="1" si="644"/>
        <v>4006</v>
      </c>
      <c r="AA880">
        <f t="shared" ca="1" si="645"/>
        <v>4008</v>
      </c>
      <c r="AB880">
        <f t="shared" ca="1" si="646"/>
        <v>4005</v>
      </c>
      <c r="AC880">
        <f t="shared" ca="1" si="647"/>
        <v>4010</v>
      </c>
      <c r="AD880">
        <f t="shared" ca="1" si="648"/>
        <v>4006</v>
      </c>
      <c r="AE880">
        <f t="shared" ca="1" si="649"/>
        <v>5008</v>
      </c>
      <c r="AF880">
        <f t="shared" ca="1" si="650"/>
        <v>5007</v>
      </c>
      <c r="AG880">
        <f t="shared" ca="1" si="651"/>
        <v>5007</v>
      </c>
      <c r="AH880">
        <f t="shared" ca="1" si="652"/>
        <v>5007</v>
      </c>
      <c r="AI880">
        <f t="shared" ca="1" si="653"/>
        <v>5005</v>
      </c>
      <c r="AJ880">
        <f t="shared" ca="1" si="654"/>
        <v>5007</v>
      </c>
      <c r="AK880">
        <f t="shared" ca="1" si="655"/>
        <v>6010</v>
      </c>
      <c r="AL880">
        <f t="shared" ca="1" si="656"/>
        <v>6009</v>
      </c>
      <c r="AM880">
        <f t="shared" ca="1" si="657"/>
        <v>6008</v>
      </c>
      <c r="AN880">
        <f t="shared" ca="1" si="658"/>
        <v>6010</v>
      </c>
      <c r="AO880">
        <f t="shared" ca="1" si="659"/>
        <v>6005</v>
      </c>
      <c r="AP880">
        <f t="shared" ca="1" si="660"/>
        <v>6010</v>
      </c>
      <c r="AQ880" t="str">
        <f t="shared" ca="1" si="622"/>
        <v>12,1010,1;12,1005,1;12,1010,1;12,1008,1;12,1009,1;12,2006,1;12,2005,1;12,2008,1;12,2010,1;12,2009,1;12,2010,1;12,3007,1;12,3006,1;12,3008,1;12,3005,1;12,3006,1;12,3008,1;12,4006,1;12,4006,1;12,4008,1;12,4005,1;12,4010,1;12,4006,1;12,5008,1;12,5007,1;12,5007,1;12,5007,1;12,5005,1;12,5007,1;12,6010,1;12,6009,1;12,6008,1;12,6010,1;12,6005,1;12,6010,1</v>
      </c>
    </row>
    <row r="881" spans="1:43" x14ac:dyDescent="0.15">
      <c r="A881">
        <f t="shared" si="623"/>
        <v>7910</v>
      </c>
      <c r="B881">
        <f t="shared" si="662"/>
        <v>79</v>
      </c>
      <c r="C881">
        <f t="shared" si="663"/>
        <v>10</v>
      </c>
      <c r="D881">
        <f t="shared" si="664"/>
        <v>6</v>
      </c>
      <c r="E881">
        <f t="shared" si="664"/>
        <v>10</v>
      </c>
      <c r="F881" s="4">
        <f t="shared" si="624"/>
        <v>10</v>
      </c>
      <c r="G881">
        <f t="shared" ca="1" si="625"/>
        <v>1005</v>
      </c>
      <c r="H881">
        <f t="shared" ca="1" si="626"/>
        <v>1008</v>
      </c>
      <c r="I881">
        <f t="shared" ca="1" si="627"/>
        <v>1005</v>
      </c>
      <c r="J881">
        <f t="shared" ca="1" si="628"/>
        <v>1005</v>
      </c>
      <c r="K881">
        <f t="shared" ca="1" si="629"/>
        <v>1008</v>
      </c>
      <c r="L881">
        <f t="shared" ca="1" si="630"/>
        <v>1006</v>
      </c>
      <c r="M881">
        <f t="shared" ca="1" si="631"/>
        <v>2006</v>
      </c>
      <c r="N881">
        <f t="shared" ca="1" si="632"/>
        <v>2007</v>
      </c>
      <c r="O881">
        <f t="shared" ca="1" si="633"/>
        <v>2007</v>
      </c>
      <c r="P881">
        <f t="shared" ca="1" si="634"/>
        <v>2008</v>
      </c>
      <c r="Q881">
        <f t="shared" ca="1" si="635"/>
        <v>2005</v>
      </c>
      <c r="R881">
        <f t="shared" ca="1" si="636"/>
        <v>2005</v>
      </c>
      <c r="S881">
        <f t="shared" ca="1" si="637"/>
        <v>3006</v>
      </c>
      <c r="T881">
        <f t="shared" ca="1" si="638"/>
        <v>3010</v>
      </c>
      <c r="U881">
        <f t="shared" ca="1" si="639"/>
        <v>3006</v>
      </c>
      <c r="V881">
        <f t="shared" ca="1" si="640"/>
        <v>3006</v>
      </c>
      <c r="W881">
        <f t="shared" ca="1" si="641"/>
        <v>3005</v>
      </c>
      <c r="X881">
        <f t="shared" ca="1" si="642"/>
        <v>3008</v>
      </c>
      <c r="Y881">
        <f t="shared" ca="1" si="643"/>
        <v>4007</v>
      </c>
      <c r="Z881">
        <f t="shared" ca="1" si="644"/>
        <v>4005</v>
      </c>
      <c r="AA881">
        <f t="shared" ca="1" si="645"/>
        <v>4010</v>
      </c>
      <c r="AB881">
        <f t="shared" ca="1" si="646"/>
        <v>4009</v>
      </c>
      <c r="AC881">
        <f t="shared" ca="1" si="647"/>
        <v>4008</v>
      </c>
      <c r="AD881">
        <f t="shared" ca="1" si="648"/>
        <v>4007</v>
      </c>
      <c r="AE881">
        <f t="shared" ca="1" si="649"/>
        <v>5006</v>
      </c>
      <c r="AF881">
        <f t="shared" ca="1" si="650"/>
        <v>5007</v>
      </c>
      <c r="AG881">
        <f t="shared" ca="1" si="651"/>
        <v>5007</v>
      </c>
      <c r="AH881">
        <f t="shared" ca="1" si="652"/>
        <v>5010</v>
      </c>
      <c r="AI881">
        <f t="shared" ca="1" si="653"/>
        <v>5006</v>
      </c>
      <c r="AJ881">
        <f t="shared" ca="1" si="654"/>
        <v>5010</v>
      </c>
      <c r="AK881">
        <f t="shared" ca="1" si="655"/>
        <v>6007</v>
      </c>
      <c r="AL881">
        <f t="shared" ca="1" si="656"/>
        <v>6009</v>
      </c>
      <c r="AM881">
        <f t="shared" ca="1" si="657"/>
        <v>6009</v>
      </c>
      <c r="AN881">
        <f t="shared" ca="1" si="658"/>
        <v>6008</v>
      </c>
      <c r="AO881">
        <f t="shared" ca="1" si="659"/>
        <v>6007</v>
      </c>
      <c r="AP881">
        <f t="shared" ca="1" si="660"/>
        <v>6005</v>
      </c>
      <c r="AQ881" t="str">
        <f t="shared" ca="1" si="622"/>
        <v>12,1005,1;12,1008,1;12,1005,1;12,1008,1;12,1006,1;12,2006,1;12,2007,1;12,2007,1;12,2008,1;12,2005,1;12,2005,1;12,3006,1;12,3010,1;12,3006,1;12,3006,1;12,3005,1;12,3008,1;12,4007,1;12,4005,1;12,4010,1;12,4009,1;12,4008,1;12,4007,1;12,5006,1;12,5007,1;12,5007,1;12,5010,1;12,5006,1;12,5010,1;12,6007,1;12,6009,1;12,6009,1;12,6008,1;12,6007,1;12,6005,1</v>
      </c>
    </row>
    <row r="882" spans="1:43" x14ac:dyDescent="0.15">
      <c r="A882">
        <f t="shared" si="623"/>
        <v>8010</v>
      </c>
      <c r="B882">
        <f t="shared" si="662"/>
        <v>80</v>
      </c>
      <c r="C882">
        <f t="shared" si="663"/>
        <v>10</v>
      </c>
      <c r="D882">
        <f t="shared" si="664"/>
        <v>6</v>
      </c>
      <c r="E882">
        <f t="shared" si="664"/>
        <v>10</v>
      </c>
      <c r="F882" s="4">
        <f t="shared" si="624"/>
        <v>10</v>
      </c>
      <c r="G882">
        <f t="shared" ca="1" si="625"/>
        <v>1009</v>
      </c>
      <c r="H882">
        <f t="shared" ca="1" si="626"/>
        <v>1005</v>
      </c>
      <c r="I882">
        <f t="shared" ca="1" si="627"/>
        <v>1005</v>
      </c>
      <c r="J882">
        <f t="shared" ca="1" si="628"/>
        <v>1009</v>
      </c>
      <c r="K882">
        <f t="shared" ca="1" si="629"/>
        <v>1007</v>
      </c>
      <c r="L882">
        <f t="shared" ca="1" si="630"/>
        <v>1008</v>
      </c>
      <c r="M882">
        <f t="shared" ca="1" si="631"/>
        <v>2008</v>
      </c>
      <c r="N882">
        <f t="shared" ca="1" si="632"/>
        <v>2006</v>
      </c>
      <c r="O882">
        <f t="shared" ca="1" si="633"/>
        <v>2010</v>
      </c>
      <c r="P882">
        <f t="shared" ca="1" si="634"/>
        <v>2006</v>
      </c>
      <c r="Q882">
        <f t="shared" ca="1" si="635"/>
        <v>2006</v>
      </c>
      <c r="R882">
        <f t="shared" ca="1" si="636"/>
        <v>2005</v>
      </c>
      <c r="S882">
        <f t="shared" ca="1" si="637"/>
        <v>3007</v>
      </c>
      <c r="T882">
        <f t="shared" ca="1" si="638"/>
        <v>3010</v>
      </c>
      <c r="U882">
        <f t="shared" ca="1" si="639"/>
        <v>3008</v>
      </c>
      <c r="V882">
        <f t="shared" ca="1" si="640"/>
        <v>3010</v>
      </c>
      <c r="W882">
        <f t="shared" ca="1" si="641"/>
        <v>3007</v>
      </c>
      <c r="X882">
        <f t="shared" ca="1" si="642"/>
        <v>3005</v>
      </c>
      <c r="Y882">
        <f t="shared" ca="1" si="643"/>
        <v>4008</v>
      </c>
      <c r="Z882">
        <f t="shared" ca="1" si="644"/>
        <v>4006</v>
      </c>
      <c r="AA882">
        <f t="shared" ca="1" si="645"/>
        <v>4005</v>
      </c>
      <c r="AB882">
        <f t="shared" ca="1" si="646"/>
        <v>4007</v>
      </c>
      <c r="AC882">
        <f t="shared" ca="1" si="647"/>
        <v>4006</v>
      </c>
      <c r="AD882">
        <f t="shared" ca="1" si="648"/>
        <v>4007</v>
      </c>
      <c r="AE882">
        <f t="shared" ca="1" si="649"/>
        <v>5009</v>
      </c>
      <c r="AF882">
        <f t="shared" ca="1" si="650"/>
        <v>5006</v>
      </c>
      <c r="AG882">
        <f t="shared" ca="1" si="651"/>
        <v>5005</v>
      </c>
      <c r="AH882">
        <f t="shared" ca="1" si="652"/>
        <v>5007</v>
      </c>
      <c r="AI882">
        <f t="shared" ca="1" si="653"/>
        <v>5010</v>
      </c>
      <c r="AJ882">
        <f t="shared" ca="1" si="654"/>
        <v>5010</v>
      </c>
      <c r="AK882">
        <f t="shared" ca="1" si="655"/>
        <v>6009</v>
      </c>
      <c r="AL882">
        <f t="shared" ca="1" si="656"/>
        <v>6005</v>
      </c>
      <c r="AM882">
        <f t="shared" ca="1" si="657"/>
        <v>6010</v>
      </c>
      <c r="AN882">
        <f t="shared" ca="1" si="658"/>
        <v>6005</v>
      </c>
      <c r="AO882">
        <f t="shared" ca="1" si="659"/>
        <v>6010</v>
      </c>
      <c r="AP882">
        <f t="shared" ca="1" si="660"/>
        <v>6006</v>
      </c>
      <c r="AQ882" t="str">
        <f t="shared" ca="1" si="622"/>
        <v>12,1009,1;12,1005,1;12,1009,1;12,1007,1;12,1008,1;12,2008,1;12,2006,1;12,2010,1;12,2006,1;12,2006,1;12,2005,1;12,3007,1;12,3010,1;12,3008,1;12,3010,1;12,3007,1;12,3005,1;12,4008,1;12,4006,1;12,4005,1;12,4007,1;12,4006,1;12,4007,1;12,5009,1;12,5006,1;12,5005,1;12,5007,1;12,5010,1;12,5010,1;12,6009,1;12,6005,1;12,6010,1;12,6005,1;12,6010,1;12,6006,1</v>
      </c>
    </row>
    <row r="883" spans="1:43" x14ac:dyDescent="0.15">
      <c r="A883">
        <f t="shared" si="623"/>
        <v>111</v>
      </c>
      <c r="B883">
        <f t="shared" si="662"/>
        <v>1</v>
      </c>
      <c r="C883">
        <f t="shared" si="663"/>
        <v>11</v>
      </c>
      <c r="D883">
        <f t="shared" ref="D883:E902" si="665">D803</f>
        <v>1</v>
      </c>
      <c r="E883">
        <f t="shared" si="665"/>
        <v>3</v>
      </c>
      <c r="F883" s="4">
        <f t="shared" si="624"/>
        <v>3</v>
      </c>
      <c r="G883">
        <f t="shared" ca="1" si="625"/>
        <v>1002</v>
      </c>
      <c r="H883">
        <f t="shared" ca="1" si="626"/>
        <v>0</v>
      </c>
      <c r="I883">
        <f t="shared" ca="1" si="627"/>
        <v>0</v>
      </c>
      <c r="J883">
        <f t="shared" ca="1" si="628"/>
        <v>0</v>
      </c>
      <c r="K883">
        <f t="shared" ca="1" si="629"/>
        <v>0</v>
      </c>
      <c r="L883">
        <f t="shared" ca="1" si="630"/>
        <v>0</v>
      </c>
      <c r="M883">
        <f t="shared" ca="1" si="631"/>
        <v>2002</v>
      </c>
      <c r="N883">
        <f t="shared" ca="1" si="632"/>
        <v>0</v>
      </c>
      <c r="O883">
        <f t="shared" ca="1" si="633"/>
        <v>0</v>
      </c>
      <c r="P883">
        <f t="shared" ca="1" si="634"/>
        <v>0</v>
      </c>
      <c r="Q883">
        <f t="shared" ca="1" si="635"/>
        <v>0</v>
      </c>
      <c r="R883">
        <f t="shared" ca="1" si="636"/>
        <v>0</v>
      </c>
      <c r="S883">
        <f t="shared" ca="1" si="637"/>
        <v>3002</v>
      </c>
      <c r="T883">
        <f t="shared" ca="1" si="638"/>
        <v>0</v>
      </c>
      <c r="U883">
        <f t="shared" ca="1" si="639"/>
        <v>0</v>
      </c>
      <c r="V883">
        <f t="shared" ca="1" si="640"/>
        <v>0</v>
      </c>
      <c r="W883">
        <f t="shared" ca="1" si="641"/>
        <v>0</v>
      </c>
      <c r="X883">
        <f t="shared" ca="1" si="642"/>
        <v>0</v>
      </c>
      <c r="Y883">
        <f t="shared" ca="1" si="643"/>
        <v>4002</v>
      </c>
      <c r="Z883">
        <f t="shared" ca="1" si="644"/>
        <v>0</v>
      </c>
      <c r="AA883">
        <f t="shared" ca="1" si="645"/>
        <v>0</v>
      </c>
      <c r="AB883">
        <f t="shared" ca="1" si="646"/>
        <v>0</v>
      </c>
      <c r="AC883">
        <f t="shared" ca="1" si="647"/>
        <v>0</v>
      </c>
      <c r="AD883">
        <f t="shared" ca="1" si="648"/>
        <v>0</v>
      </c>
      <c r="AE883">
        <f t="shared" ca="1" si="649"/>
        <v>5003</v>
      </c>
      <c r="AF883">
        <f t="shared" ca="1" si="650"/>
        <v>0</v>
      </c>
      <c r="AG883">
        <f t="shared" ca="1" si="651"/>
        <v>0</v>
      </c>
      <c r="AH883">
        <f t="shared" ca="1" si="652"/>
        <v>0</v>
      </c>
      <c r="AI883">
        <f t="shared" ca="1" si="653"/>
        <v>0</v>
      </c>
      <c r="AJ883">
        <f t="shared" ca="1" si="654"/>
        <v>0</v>
      </c>
      <c r="AK883">
        <f t="shared" ca="1" si="655"/>
        <v>6002</v>
      </c>
      <c r="AL883">
        <f t="shared" ca="1" si="656"/>
        <v>0</v>
      </c>
      <c r="AM883">
        <f t="shared" ca="1" si="657"/>
        <v>0</v>
      </c>
      <c r="AN883">
        <f t="shared" ca="1" si="658"/>
        <v>0</v>
      </c>
      <c r="AO883">
        <f t="shared" ca="1" si="659"/>
        <v>0</v>
      </c>
      <c r="AP883">
        <f t="shared" ca="1" si="660"/>
        <v>0</v>
      </c>
      <c r="AQ883" t="str">
        <f t="shared" ref="AQ883:AQ892" ca="1" si="666">"12,"&amp;G883&amp;",1;12,"&amp;M883&amp;",1;12,"&amp;S883&amp;",1;12,"&amp;Y883&amp;",1;12,"&amp;AE883&amp;",1;12,"&amp;AK883&amp;",1"</f>
        <v>12,1002,1;12,2002,1;12,3002,1;12,4002,1;12,5003,1;12,6002,1</v>
      </c>
    </row>
    <row r="884" spans="1:43" x14ac:dyDescent="0.15">
      <c r="A884">
        <f t="shared" si="623"/>
        <v>211</v>
      </c>
      <c r="B884">
        <f t="shared" si="662"/>
        <v>2</v>
      </c>
      <c r="C884">
        <f t="shared" si="663"/>
        <v>11</v>
      </c>
      <c r="D884">
        <f t="shared" si="665"/>
        <v>1</v>
      </c>
      <c r="E884">
        <f t="shared" si="665"/>
        <v>3</v>
      </c>
      <c r="F884" s="4">
        <f t="shared" si="624"/>
        <v>3</v>
      </c>
      <c r="G884">
        <f t="shared" ca="1" si="625"/>
        <v>1002</v>
      </c>
      <c r="H884">
        <f t="shared" ca="1" si="626"/>
        <v>0</v>
      </c>
      <c r="I884">
        <f t="shared" ca="1" si="627"/>
        <v>0</v>
      </c>
      <c r="J884">
        <f t="shared" ca="1" si="628"/>
        <v>0</v>
      </c>
      <c r="K884">
        <f t="shared" ca="1" si="629"/>
        <v>0</v>
      </c>
      <c r="L884">
        <f t="shared" ca="1" si="630"/>
        <v>0</v>
      </c>
      <c r="M884">
        <f t="shared" ca="1" si="631"/>
        <v>2002</v>
      </c>
      <c r="N884">
        <f t="shared" ca="1" si="632"/>
        <v>0</v>
      </c>
      <c r="O884">
        <f t="shared" ca="1" si="633"/>
        <v>0</v>
      </c>
      <c r="P884">
        <f t="shared" ca="1" si="634"/>
        <v>0</v>
      </c>
      <c r="Q884">
        <f t="shared" ca="1" si="635"/>
        <v>0</v>
      </c>
      <c r="R884">
        <f t="shared" ca="1" si="636"/>
        <v>0</v>
      </c>
      <c r="S884">
        <f t="shared" ca="1" si="637"/>
        <v>3003</v>
      </c>
      <c r="T884">
        <f t="shared" ca="1" si="638"/>
        <v>0</v>
      </c>
      <c r="U884">
        <f t="shared" ca="1" si="639"/>
        <v>0</v>
      </c>
      <c r="V884">
        <f t="shared" ca="1" si="640"/>
        <v>0</v>
      </c>
      <c r="W884">
        <f t="shared" ca="1" si="641"/>
        <v>0</v>
      </c>
      <c r="X884">
        <f t="shared" ca="1" si="642"/>
        <v>0</v>
      </c>
      <c r="Y884">
        <f t="shared" ca="1" si="643"/>
        <v>4002</v>
      </c>
      <c r="Z884">
        <f t="shared" ca="1" si="644"/>
        <v>0</v>
      </c>
      <c r="AA884">
        <f t="shared" ca="1" si="645"/>
        <v>0</v>
      </c>
      <c r="AB884">
        <f t="shared" ca="1" si="646"/>
        <v>0</v>
      </c>
      <c r="AC884">
        <f t="shared" ca="1" si="647"/>
        <v>0</v>
      </c>
      <c r="AD884">
        <f t="shared" ca="1" si="648"/>
        <v>0</v>
      </c>
      <c r="AE884">
        <f t="shared" ca="1" si="649"/>
        <v>5003</v>
      </c>
      <c r="AF884">
        <f t="shared" ca="1" si="650"/>
        <v>0</v>
      </c>
      <c r="AG884">
        <f t="shared" ca="1" si="651"/>
        <v>0</v>
      </c>
      <c r="AH884">
        <f t="shared" ca="1" si="652"/>
        <v>0</v>
      </c>
      <c r="AI884">
        <f t="shared" ca="1" si="653"/>
        <v>0</v>
      </c>
      <c r="AJ884">
        <f t="shared" ca="1" si="654"/>
        <v>0</v>
      </c>
      <c r="AK884">
        <f t="shared" ca="1" si="655"/>
        <v>6002</v>
      </c>
      <c r="AL884">
        <f t="shared" ca="1" si="656"/>
        <v>0</v>
      </c>
      <c r="AM884">
        <f t="shared" ca="1" si="657"/>
        <v>0</v>
      </c>
      <c r="AN884">
        <f t="shared" ca="1" si="658"/>
        <v>0</v>
      </c>
      <c r="AO884">
        <f t="shared" ca="1" si="659"/>
        <v>0</v>
      </c>
      <c r="AP884">
        <f t="shared" ca="1" si="660"/>
        <v>0</v>
      </c>
      <c r="AQ884" t="str">
        <f t="shared" ca="1" si="666"/>
        <v>12,1002,1;12,2002,1;12,3003,1;12,4002,1;12,5003,1;12,6002,1</v>
      </c>
    </row>
    <row r="885" spans="1:43" x14ac:dyDescent="0.15">
      <c r="A885">
        <f t="shared" si="623"/>
        <v>311</v>
      </c>
      <c r="B885">
        <f t="shared" si="662"/>
        <v>3</v>
      </c>
      <c r="C885">
        <f t="shared" si="663"/>
        <v>11</v>
      </c>
      <c r="D885">
        <f t="shared" si="665"/>
        <v>1</v>
      </c>
      <c r="E885">
        <f t="shared" si="665"/>
        <v>3</v>
      </c>
      <c r="F885" s="4">
        <f t="shared" si="624"/>
        <v>3</v>
      </c>
      <c r="G885">
        <f t="shared" ca="1" si="625"/>
        <v>1002</v>
      </c>
      <c r="H885">
        <f t="shared" ca="1" si="626"/>
        <v>0</v>
      </c>
      <c r="I885">
        <f t="shared" ca="1" si="627"/>
        <v>0</v>
      </c>
      <c r="J885">
        <f t="shared" ca="1" si="628"/>
        <v>0</v>
      </c>
      <c r="K885">
        <f t="shared" ca="1" si="629"/>
        <v>0</v>
      </c>
      <c r="L885">
        <f t="shared" ca="1" si="630"/>
        <v>0</v>
      </c>
      <c r="M885">
        <f t="shared" ca="1" si="631"/>
        <v>2003</v>
      </c>
      <c r="N885">
        <f t="shared" ca="1" si="632"/>
        <v>0</v>
      </c>
      <c r="O885">
        <f t="shared" ca="1" si="633"/>
        <v>0</v>
      </c>
      <c r="P885">
        <f t="shared" ca="1" si="634"/>
        <v>0</v>
      </c>
      <c r="Q885">
        <f t="shared" ca="1" si="635"/>
        <v>0</v>
      </c>
      <c r="R885">
        <f t="shared" ca="1" si="636"/>
        <v>0</v>
      </c>
      <c r="S885">
        <f t="shared" ca="1" si="637"/>
        <v>3003</v>
      </c>
      <c r="T885">
        <f t="shared" ca="1" si="638"/>
        <v>0</v>
      </c>
      <c r="U885">
        <f t="shared" ca="1" si="639"/>
        <v>0</v>
      </c>
      <c r="V885">
        <f t="shared" ca="1" si="640"/>
        <v>0</v>
      </c>
      <c r="W885">
        <f t="shared" ca="1" si="641"/>
        <v>0</v>
      </c>
      <c r="X885">
        <f t="shared" ca="1" si="642"/>
        <v>0</v>
      </c>
      <c r="Y885">
        <f t="shared" ca="1" si="643"/>
        <v>4003</v>
      </c>
      <c r="Z885">
        <f t="shared" ca="1" si="644"/>
        <v>0</v>
      </c>
      <c r="AA885">
        <f t="shared" ca="1" si="645"/>
        <v>0</v>
      </c>
      <c r="AB885">
        <f t="shared" ca="1" si="646"/>
        <v>0</v>
      </c>
      <c r="AC885">
        <f t="shared" ca="1" si="647"/>
        <v>0</v>
      </c>
      <c r="AD885">
        <f t="shared" ca="1" si="648"/>
        <v>0</v>
      </c>
      <c r="AE885">
        <f t="shared" ca="1" si="649"/>
        <v>5002</v>
      </c>
      <c r="AF885">
        <f t="shared" ca="1" si="650"/>
        <v>0</v>
      </c>
      <c r="AG885">
        <f t="shared" ca="1" si="651"/>
        <v>0</v>
      </c>
      <c r="AH885">
        <f t="shared" ca="1" si="652"/>
        <v>0</v>
      </c>
      <c r="AI885">
        <f t="shared" ca="1" si="653"/>
        <v>0</v>
      </c>
      <c r="AJ885">
        <f t="shared" ca="1" si="654"/>
        <v>0</v>
      </c>
      <c r="AK885">
        <f t="shared" ca="1" si="655"/>
        <v>6003</v>
      </c>
      <c r="AL885">
        <f t="shared" ca="1" si="656"/>
        <v>0</v>
      </c>
      <c r="AM885">
        <f t="shared" ca="1" si="657"/>
        <v>0</v>
      </c>
      <c r="AN885">
        <f t="shared" ca="1" si="658"/>
        <v>0</v>
      </c>
      <c r="AO885">
        <f t="shared" ca="1" si="659"/>
        <v>0</v>
      </c>
      <c r="AP885">
        <f t="shared" ca="1" si="660"/>
        <v>0</v>
      </c>
      <c r="AQ885" t="str">
        <f t="shared" ca="1" si="666"/>
        <v>12,1002,1;12,2003,1;12,3003,1;12,4003,1;12,5002,1;12,6003,1</v>
      </c>
    </row>
    <row r="886" spans="1:43" x14ac:dyDescent="0.15">
      <c r="A886">
        <f t="shared" si="623"/>
        <v>411</v>
      </c>
      <c r="B886">
        <f t="shared" si="662"/>
        <v>4</v>
      </c>
      <c r="C886">
        <f t="shared" si="663"/>
        <v>11</v>
      </c>
      <c r="D886">
        <f t="shared" si="665"/>
        <v>1</v>
      </c>
      <c r="E886">
        <f t="shared" si="665"/>
        <v>3</v>
      </c>
      <c r="F886" s="4">
        <f t="shared" si="624"/>
        <v>3</v>
      </c>
      <c r="G886">
        <f t="shared" ca="1" si="625"/>
        <v>1002</v>
      </c>
      <c r="H886">
        <f t="shared" ca="1" si="626"/>
        <v>0</v>
      </c>
      <c r="I886">
        <f t="shared" ca="1" si="627"/>
        <v>0</v>
      </c>
      <c r="J886">
        <f t="shared" ca="1" si="628"/>
        <v>0</v>
      </c>
      <c r="K886">
        <f t="shared" ca="1" si="629"/>
        <v>0</v>
      </c>
      <c r="L886">
        <f t="shared" ca="1" si="630"/>
        <v>0</v>
      </c>
      <c r="M886">
        <f t="shared" ca="1" si="631"/>
        <v>2003</v>
      </c>
      <c r="N886">
        <f t="shared" ca="1" si="632"/>
        <v>0</v>
      </c>
      <c r="O886">
        <f t="shared" ca="1" si="633"/>
        <v>0</v>
      </c>
      <c r="P886">
        <f t="shared" ca="1" si="634"/>
        <v>0</v>
      </c>
      <c r="Q886">
        <f t="shared" ca="1" si="635"/>
        <v>0</v>
      </c>
      <c r="R886">
        <f t="shared" ca="1" si="636"/>
        <v>0</v>
      </c>
      <c r="S886">
        <f t="shared" ca="1" si="637"/>
        <v>3003</v>
      </c>
      <c r="T886">
        <f t="shared" ca="1" si="638"/>
        <v>0</v>
      </c>
      <c r="U886">
        <f t="shared" ca="1" si="639"/>
        <v>0</v>
      </c>
      <c r="V886">
        <f t="shared" ca="1" si="640"/>
        <v>0</v>
      </c>
      <c r="W886">
        <f t="shared" ca="1" si="641"/>
        <v>0</v>
      </c>
      <c r="X886">
        <f t="shared" ca="1" si="642"/>
        <v>0</v>
      </c>
      <c r="Y886">
        <f t="shared" ca="1" si="643"/>
        <v>4003</v>
      </c>
      <c r="Z886">
        <f t="shared" ca="1" si="644"/>
        <v>0</v>
      </c>
      <c r="AA886">
        <f t="shared" ca="1" si="645"/>
        <v>0</v>
      </c>
      <c r="AB886">
        <f t="shared" ca="1" si="646"/>
        <v>0</v>
      </c>
      <c r="AC886">
        <f t="shared" ca="1" si="647"/>
        <v>0</v>
      </c>
      <c r="AD886">
        <f t="shared" ca="1" si="648"/>
        <v>0</v>
      </c>
      <c r="AE886">
        <f t="shared" ca="1" si="649"/>
        <v>5003</v>
      </c>
      <c r="AF886">
        <f t="shared" ca="1" si="650"/>
        <v>0</v>
      </c>
      <c r="AG886">
        <f t="shared" ca="1" si="651"/>
        <v>0</v>
      </c>
      <c r="AH886">
        <f t="shared" ca="1" si="652"/>
        <v>0</v>
      </c>
      <c r="AI886">
        <f t="shared" ca="1" si="653"/>
        <v>0</v>
      </c>
      <c r="AJ886">
        <f t="shared" ca="1" si="654"/>
        <v>0</v>
      </c>
      <c r="AK886">
        <f t="shared" ca="1" si="655"/>
        <v>6002</v>
      </c>
      <c r="AL886">
        <f t="shared" ca="1" si="656"/>
        <v>0</v>
      </c>
      <c r="AM886">
        <f t="shared" ca="1" si="657"/>
        <v>0</v>
      </c>
      <c r="AN886">
        <f t="shared" ca="1" si="658"/>
        <v>0</v>
      </c>
      <c r="AO886">
        <f t="shared" ca="1" si="659"/>
        <v>0</v>
      </c>
      <c r="AP886">
        <f t="shared" ca="1" si="660"/>
        <v>0</v>
      </c>
      <c r="AQ886" t="str">
        <f t="shared" ca="1" si="666"/>
        <v>12,1002,1;12,2003,1;12,3003,1;12,4003,1;12,5003,1;12,6002,1</v>
      </c>
    </row>
    <row r="887" spans="1:43" x14ac:dyDescent="0.15">
      <c r="A887">
        <f t="shared" si="623"/>
        <v>511</v>
      </c>
      <c r="B887">
        <f t="shared" si="662"/>
        <v>5</v>
      </c>
      <c r="C887">
        <f t="shared" si="663"/>
        <v>11</v>
      </c>
      <c r="D887">
        <f t="shared" si="665"/>
        <v>1</v>
      </c>
      <c r="E887">
        <f t="shared" si="665"/>
        <v>3</v>
      </c>
      <c r="F887" s="4">
        <f t="shared" si="624"/>
        <v>3</v>
      </c>
      <c r="G887">
        <f t="shared" ca="1" si="625"/>
        <v>1002</v>
      </c>
      <c r="H887">
        <f t="shared" ca="1" si="626"/>
        <v>0</v>
      </c>
      <c r="I887">
        <f t="shared" ca="1" si="627"/>
        <v>0</v>
      </c>
      <c r="J887">
        <f t="shared" ca="1" si="628"/>
        <v>0</v>
      </c>
      <c r="K887">
        <f t="shared" ca="1" si="629"/>
        <v>0</v>
      </c>
      <c r="L887">
        <f t="shared" ca="1" si="630"/>
        <v>0</v>
      </c>
      <c r="M887">
        <f t="shared" ca="1" si="631"/>
        <v>2003</v>
      </c>
      <c r="N887">
        <f t="shared" ca="1" si="632"/>
        <v>0</v>
      </c>
      <c r="O887">
        <f t="shared" ca="1" si="633"/>
        <v>0</v>
      </c>
      <c r="P887">
        <f t="shared" ca="1" si="634"/>
        <v>0</v>
      </c>
      <c r="Q887">
        <f t="shared" ca="1" si="635"/>
        <v>0</v>
      </c>
      <c r="R887">
        <f t="shared" ca="1" si="636"/>
        <v>0</v>
      </c>
      <c r="S887">
        <f t="shared" ca="1" si="637"/>
        <v>3002</v>
      </c>
      <c r="T887">
        <f t="shared" ca="1" si="638"/>
        <v>0</v>
      </c>
      <c r="U887">
        <f t="shared" ca="1" si="639"/>
        <v>0</v>
      </c>
      <c r="V887">
        <f t="shared" ca="1" si="640"/>
        <v>0</v>
      </c>
      <c r="W887">
        <f t="shared" ca="1" si="641"/>
        <v>0</v>
      </c>
      <c r="X887">
        <f t="shared" ca="1" si="642"/>
        <v>0</v>
      </c>
      <c r="Y887">
        <f t="shared" ca="1" si="643"/>
        <v>4003</v>
      </c>
      <c r="Z887">
        <f t="shared" ca="1" si="644"/>
        <v>0</v>
      </c>
      <c r="AA887">
        <f t="shared" ca="1" si="645"/>
        <v>0</v>
      </c>
      <c r="AB887">
        <f t="shared" ca="1" si="646"/>
        <v>0</v>
      </c>
      <c r="AC887">
        <f t="shared" ca="1" si="647"/>
        <v>0</v>
      </c>
      <c r="AD887">
        <f t="shared" ca="1" si="648"/>
        <v>0</v>
      </c>
      <c r="AE887">
        <f t="shared" ca="1" si="649"/>
        <v>5003</v>
      </c>
      <c r="AF887">
        <f t="shared" ca="1" si="650"/>
        <v>0</v>
      </c>
      <c r="AG887">
        <f t="shared" ca="1" si="651"/>
        <v>0</v>
      </c>
      <c r="AH887">
        <f t="shared" ca="1" si="652"/>
        <v>0</v>
      </c>
      <c r="AI887">
        <f t="shared" ca="1" si="653"/>
        <v>0</v>
      </c>
      <c r="AJ887">
        <f t="shared" ca="1" si="654"/>
        <v>0</v>
      </c>
      <c r="AK887">
        <f t="shared" ca="1" si="655"/>
        <v>6003</v>
      </c>
      <c r="AL887">
        <f t="shared" ca="1" si="656"/>
        <v>0</v>
      </c>
      <c r="AM887">
        <f t="shared" ca="1" si="657"/>
        <v>0</v>
      </c>
      <c r="AN887">
        <f t="shared" ca="1" si="658"/>
        <v>0</v>
      </c>
      <c r="AO887">
        <f t="shared" ca="1" si="659"/>
        <v>0</v>
      </c>
      <c r="AP887">
        <f t="shared" ca="1" si="660"/>
        <v>0</v>
      </c>
      <c r="AQ887" t="str">
        <f t="shared" ca="1" si="666"/>
        <v>12,1002,1;12,2003,1;12,3002,1;12,4003,1;12,5003,1;12,6003,1</v>
      </c>
    </row>
    <row r="888" spans="1:43" x14ac:dyDescent="0.15">
      <c r="A888">
        <f t="shared" si="623"/>
        <v>611</v>
      </c>
      <c r="B888">
        <f t="shared" si="662"/>
        <v>6</v>
      </c>
      <c r="C888">
        <f t="shared" si="663"/>
        <v>11</v>
      </c>
      <c r="D888">
        <f t="shared" si="665"/>
        <v>1</v>
      </c>
      <c r="E888">
        <f t="shared" si="665"/>
        <v>3</v>
      </c>
      <c r="F888" s="4">
        <f t="shared" si="624"/>
        <v>3</v>
      </c>
      <c r="G888">
        <f t="shared" ca="1" si="625"/>
        <v>1003</v>
      </c>
      <c r="H888">
        <f t="shared" ca="1" si="626"/>
        <v>0</v>
      </c>
      <c r="I888">
        <f t="shared" ca="1" si="627"/>
        <v>0</v>
      </c>
      <c r="J888">
        <f t="shared" ca="1" si="628"/>
        <v>0</v>
      </c>
      <c r="K888">
        <f t="shared" ca="1" si="629"/>
        <v>0</v>
      </c>
      <c r="L888">
        <f t="shared" ca="1" si="630"/>
        <v>0</v>
      </c>
      <c r="M888">
        <f t="shared" ca="1" si="631"/>
        <v>2003</v>
      </c>
      <c r="N888">
        <f t="shared" ca="1" si="632"/>
        <v>0</v>
      </c>
      <c r="O888">
        <f t="shared" ca="1" si="633"/>
        <v>0</v>
      </c>
      <c r="P888">
        <f t="shared" ca="1" si="634"/>
        <v>0</v>
      </c>
      <c r="Q888">
        <f t="shared" ca="1" si="635"/>
        <v>0</v>
      </c>
      <c r="R888">
        <f t="shared" ca="1" si="636"/>
        <v>0</v>
      </c>
      <c r="S888">
        <f t="shared" ca="1" si="637"/>
        <v>3002</v>
      </c>
      <c r="T888">
        <f t="shared" ca="1" si="638"/>
        <v>0</v>
      </c>
      <c r="U888">
        <f t="shared" ca="1" si="639"/>
        <v>0</v>
      </c>
      <c r="V888">
        <f t="shared" ca="1" si="640"/>
        <v>0</v>
      </c>
      <c r="W888">
        <f t="shared" ca="1" si="641"/>
        <v>0</v>
      </c>
      <c r="X888">
        <f t="shared" ca="1" si="642"/>
        <v>0</v>
      </c>
      <c r="Y888">
        <f t="shared" ca="1" si="643"/>
        <v>4003</v>
      </c>
      <c r="Z888">
        <f t="shared" ca="1" si="644"/>
        <v>0</v>
      </c>
      <c r="AA888">
        <f t="shared" ca="1" si="645"/>
        <v>0</v>
      </c>
      <c r="AB888">
        <f t="shared" ca="1" si="646"/>
        <v>0</v>
      </c>
      <c r="AC888">
        <f t="shared" ca="1" si="647"/>
        <v>0</v>
      </c>
      <c r="AD888">
        <f t="shared" ca="1" si="648"/>
        <v>0</v>
      </c>
      <c r="AE888">
        <f t="shared" ca="1" si="649"/>
        <v>5003</v>
      </c>
      <c r="AF888">
        <f t="shared" ca="1" si="650"/>
        <v>0</v>
      </c>
      <c r="AG888">
        <f t="shared" ca="1" si="651"/>
        <v>0</v>
      </c>
      <c r="AH888">
        <f t="shared" ca="1" si="652"/>
        <v>0</v>
      </c>
      <c r="AI888">
        <f t="shared" ca="1" si="653"/>
        <v>0</v>
      </c>
      <c r="AJ888">
        <f t="shared" ca="1" si="654"/>
        <v>0</v>
      </c>
      <c r="AK888">
        <f t="shared" ca="1" si="655"/>
        <v>6002</v>
      </c>
      <c r="AL888">
        <f t="shared" ca="1" si="656"/>
        <v>0</v>
      </c>
      <c r="AM888">
        <f t="shared" ca="1" si="657"/>
        <v>0</v>
      </c>
      <c r="AN888">
        <f t="shared" ca="1" si="658"/>
        <v>0</v>
      </c>
      <c r="AO888">
        <f t="shared" ca="1" si="659"/>
        <v>0</v>
      </c>
      <c r="AP888">
        <f t="shared" ca="1" si="660"/>
        <v>0</v>
      </c>
      <c r="AQ888" t="str">
        <f t="shared" ca="1" si="666"/>
        <v>12,1003,1;12,2003,1;12,3002,1;12,4003,1;12,5003,1;12,6002,1</v>
      </c>
    </row>
    <row r="889" spans="1:43" x14ac:dyDescent="0.15">
      <c r="A889">
        <f t="shared" si="623"/>
        <v>711</v>
      </c>
      <c r="B889">
        <f t="shared" si="662"/>
        <v>7</v>
      </c>
      <c r="C889">
        <f t="shared" si="663"/>
        <v>11</v>
      </c>
      <c r="D889">
        <f t="shared" si="665"/>
        <v>1</v>
      </c>
      <c r="E889">
        <f t="shared" si="665"/>
        <v>3</v>
      </c>
      <c r="F889" s="4">
        <f t="shared" si="624"/>
        <v>3</v>
      </c>
      <c r="G889">
        <f t="shared" ca="1" si="625"/>
        <v>1003</v>
      </c>
      <c r="H889">
        <f t="shared" ca="1" si="626"/>
        <v>0</v>
      </c>
      <c r="I889">
        <f t="shared" ca="1" si="627"/>
        <v>0</v>
      </c>
      <c r="J889">
        <f t="shared" ca="1" si="628"/>
        <v>0</v>
      </c>
      <c r="K889">
        <f t="shared" ca="1" si="629"/>
        <v>0</v>
      </c>
      <c r="L889">
        <f t="shared" ca="1" si="630"/>
        <v>0</v>
      </c>
      <c r="M889">
        <f t="shared" ca="1" si="631"/>
        <v>2003</v>
      </c>
      <c r="N889">
        <f t="shared" ca="1" si="632"/>
        <v>0</v>
      </c>
      <c r="O889">
        <f t="shared" ca="1" si="633"/>
        <v>0</v>
      </c>
      <c r="P889">
        <f t="shared" ca="1" si="634"/>
        <v>0</v>
      </c>
      <c r="Q889">
        <f t="shared" ca="1" si="635"/>
        <v>0</v>
      </c>
      <c r="R889">
        <f t="shared" ca="1" si="636"/>
        <v>0</v>
      </c>
      <c r="S889">
        <f t="shared" ca="1" si="637"/>
        <v>3003</v>
      </c>
      <c r="T889">
        <f t="shared" ca="1" si="638"/>
        <v>0</v>
      </c>
      <c r="U889">
        <f t="shared" ca="1" si="639"/>
        <v>0</v>
      </c>
      <c r="V889">
        <f t="shared" ca="1" si="640"/>
        <v>0</v>
      </c>
      <c r="W889">
        <f t="shared" ca="1" si="641"/>
        <v>0</v>
      </c>
      <c r="X889">
        <f t="shared" ca="1" si="642"/>
        <v>0</v>
      </c>
      <c r="Y889">
        <f t="shared" ca="1" si="643"/>
        <v>4003</v>
      </c>
      <c r="Z889">
        <f t="shared" ca="1" si="644"/>
        <v>0</v>
      </c>
      <c r="AA889">
        <f t="shared" ca="1" si="645"/>
        <v>0</v>
      </c>
      <c r="AB889">
        <f t="shared" ca="1" si="646"/>
        <v>0</v>
      </c>
      <c r="AC889">
        <f t="shared" ca="1" si="647"/>
        <v>0</v>
      </c>
      <c r="AD889">
        <f t="shared" ca="1" si="648"/>
        <v>0</v>
      </c>
      <c r="AE889">
        <f t="shared" ca="1" si="649"/>
        <v>5002</v>
      </c>
      <c r="AF889">
        <f t="shared" ca="1" si="650"/>
        <v>0</v>
      </c>
      <c r="AG889">
        <f t="shared" ca="1" si="651"/>
        <v>0</v>
      </c>
      <c r="AH889">
        <f t="shared" ca="1" si="652"/>
        <v>0</v>
      </c>
      <c r="AI889">
        <f t="shared" ca="1" si="653"/>
        <v>0</v>
      </c>
      <c r="AJ889">
        <f t="shared" ca="1" si="654"/>
        <v>0</v>
      </c>
      <c r="AK889">
        <f t="shared" ca="1" si="655"/>
        <v>6003</v>
      </c>
      <c r="AL889">
        <f t="shared" ca="1" si="656"/>
        <v>0</v>
      </c>
      <c r="AM889">
        <f t="shared" ca="1" si="657"/>
        <v>0</v>
      </c>
      <c r="AN889">
        <f t="shared" ca="1" si="658"/>
        <v>0</v>
      </c>
      <c r="AO889">
        <f t="shared" ca="1" si="659"/>
        <v>0</v>
      </c>
      <c r="AP889">
        <f t="shared" ca="1" si="660"/>
        <v>0</v>
      </c>
      <c r="AQ889" t="str">
        <f t="shared" ca="1" si="666"/>
        <v>12,1003,1;12,2003,1;12,3003,1;12,4003,1;12,5002,1;12,6003,1</v>
      </c>
    </row>
    <row r="890" spans="1:43" x14ac:dyDescent="0.15">
      <c r="A890">
        <f t="shared" si="623"/>
        <v>811</v>
      </c>
      <c r="B890">
        <f t="shared" si="662"/>
        <v>8</v>
      </c>
      <c r="C890">
        <f t="shared" si="663"/>
        <v>11</v>
      </c>
      <c r="D890">
        <f t="shared" si="665"/>
        <v>1</v>
      </c>
      <c r="E890">
        <f t="shared" si="665"/>
        <v>3</v>
      </c>
      <c r="F890" s="4">
        <f t="shared" si="624"/>
        <v>3</v>
      </c>
      <c r="G890">
        <f t="shared" ca="1" si="625"/>
        <v>1002</v>
      </c>
      <c r="H890">
        <f t="shared" ca="1" si="626"/>
        <v>0</v>
      </c>
      <c r="I890">
        <f t="shared" ca="1" si="627"/>
        <v>0</v>
      </c>
      <c r="J890">
        <f t="shared" ca="1" si="628"/>
        <v>0</v>
      </c>
      <c r="K890">
        <f t="shared" ca="1" si="629"/>
        <v>0</v>
      </c>
      <c r="L890">
        <f t="shared" ca="1" si="630"/>
        <v>0</v>
      </c>
      <c r="M890">
        <f t="shared" ca="1" si="631"/>
        <v>2002</v>
      </c>
      <c r="N890">
        <f t="shared" ca="1" si="632"/>
        <v>0</v>
      </c>
      <c r="O890">
        <f t="shared" ca="1" si="633"/>
        <v>0</v>
      </c>
      <c r="P890">
        <f t="shared" ca="1" si="634"/>
        <v>0</v>
      </c>
      <c r="Q890">
        <f t="shared" ca="1" si="635"/>
        <v>0</v>
      </c>
      <c r="R890">
        <f t="shared" ca="1" si="636"/>
        <v>0</v>
      </c>
      <c r="S890">
        <f t="shared" ca="1" si="637"/>
        <v>3003</v>
      </c>
      <c r="T890">
        <f t="shared" ca="1" si="638"/>
        <v>0</v>
      </c>
      <c r="U890">
        <f t="shared" ca="1" si="639"/>
        <v>0</v>
      </c>
      <c r="V890">
        <f t="shared" ca="1" si="640"/>
        <v>0</v>
      </c>
      <c r="W890">
        <f t="shared" ca="1" si="641"/>
        <v>0</v>
      </c>
      <c r="X890">
        <f t="shared" ca="1" si="642"/>
        <v>0</v>
      </c>
      <c r="Y890">
        <f t="shared" ca="1" si="643"/>
        <v>4003</v>
      </c>
      <c r="Z890">
        <f t="shared" ca="1" si="644"/>
        <v>0</v>
      </c>
      <c r="AA890">
        <f t="shared" ca="1" si="645"/>
        <v>0</v>
      </c>
      <c r="AB890">
        <f t="shared" ca="1" si="646"/>
        <v>0</v>
      </c>
      <c r="AC890">
        <f t="shared" ca="1" si="647"/>
        <v>0</v>
      </c>
      <c r="AD890">
        <f t="shared" ca="1" si="648"/>
        <v>0</v>
      </c>
      <c r="AE890">
        <f t="shared" ca="1" si="649"/>
        <v>5003</v>
      </c>
      <c r="AF890">
        <f t="shared" ca="1" si="650"/>
        <v>0</v>
      </c>
      <c r="AG890">
        <f t="shared" ca="1" si="651"/>
        <v>0</v>
      </c>
      <c r="AH890">
        <f t="shared" ca="1" si="652"/>
        <v>0</v>
      </c>
      <c r="AI890">
        <f t="shared" ca="1" si="653"/>
        <v>0</v>
      </c>
      <c r="AJ890">
        <f t="shared" ca="1" si="654"/>
        <v>0</v>
      </c>
      <c r="AK890">
        <f t="shared" ca="1" si="655"/>
        <v>6003</v>
      </c>
      <c r="AL890">
        <f t="shared" ca="1" si="656"/>
        <v>0</v>
      </c>
      <c r="AM890">
        <f t="shared" ca="1" si="657"/>
        <v>0</v>
      </c>
      <c r="AN890">
        <f t="shared" ca="1" si="658"/>
        <v>0</v>
      </c>
      <c r="AO890">
        <f t="shared" ca="1" si="659"/>
        <v>0</v>
      </c>
      <c r="AP890">
        <f t="shared" ca="1" si="660"/>
        <v>0</v>
      </c>
      <c r="AQ890" t="str">
        <f t="shared" ca="1" si="666"/>
        <v>12,1002,1;12,2002,1;12,3003,1;12,4003,1;12,5003,1;12,6003,1</v>
      </c>
    </row>
    <row r="891" spans="1:43" x14ac:dyDescent="0.15">
      <c r="A891">
        <f t="shared" si="623"/>
        <v>911</v>
      </c>
      <c r="B891">
        <f t="shared" si="662"/>
        <v>9</v>
      </c>
      <c r="C891">
        <f t="shared" si="663"/>
        <v>11</v>
      </c>
      <c r="D891">
        <f t="shared" si="665"/>
        <v>1</v>
      </c>
      <c r="E891">
        <f t="shared" si="665"/>
        <v>3</v>
      </c>
      <c r="F891" s="4">
        <f t="shared" si="624"/>
        <v>3</v>
      </c>
      <c r="G891">
        <f t="shared" ca="1" si="625"/>
        <v>1002</v>
      </c>
      <c r="H891">
        <f t="shared" ca="1" si="626"/>
        <v>0</v>
      </c>
      <c r="I891">
        <f t="shared" ca="1" si="627"/>
        <v>0</v>
      </c>
      <c r="J891">
        <f t="shared" ca="1" si="628"/>
        <v>0</v>
      </c>
      <c r="K891">
        <f t="shared" ca="1" si="629"/>
        <v>0</v>
      </c>
      <c r="L891">
        <f t="shared" ca="1" si="630"/>
        <v>0</v>
      </c>
      <c r="M891">
        <f t="shared" ca="1" si="631"/>
        <v>2003</v>
      </c>
      <c r="N891">
        <f t="shared" ca="1" si="632"/>
        <v>0</v>
      </c>
      <c r="O891">
        <f t="shared" ca="1" si="633"/>
        <v>0</v>
      </c>
      <c r="P891">
        <f t="shared" ca="1" si="634"/>
        <v>0</v>
      </c>
      <c r="Q891">
        <f t="shared" ca="1" si="635"/>
        <v>0</v>
      </c>
      <c r="R891">
        <f t="shared" ca="1" si="636"/>
        <v>0</v>
      </c>
      <c r="S891">
        <f t="shared" ca="1" si="637"/>
        <v>3003</v>
      </c>
      <c r="T891">
        <f t="shared" ca="1" si="638"/>
        <v>0</v>
      </c>
      <c r="U891">
        <f t="shared" ca="1" si="639"/>
        <v>0</v>
      </c>
      <c r="V891">
        <f t="shared" ca="1" si="640"/>
        <v>0</v>
      </c>
      <c r="W891">
        <f t="shared" ca="1" si="641"/>
        <v>0</v>
      </c>
      <c r="X891">
        <f t="shared" ca="1" si="642"/>
        <v>0</v>
      </c>
      <c r="Y891">
        <f t="shared" ca="1" si="643"/>
        <v>4002</v>
      </c>
      <c r="Z891">
        <f t="shared" ca="1" si="644"/>
        <v>0</v>
      </c>
      <c r="AA891">
        <f t="shared" ca="1" si="645"/>
        <v>0</v>
      </c>
      <c r="AB891">
        <f t="shared" ca="1" si="646"/>
        <v>0</v>
      </c>
      <c r="AC891">
        <f t="shared" ca="1" si="647"/>
        <v>0</v>
      </c>
      <c r="AD891">
        <f t="shared" ca="1" si="648"/>
        <v>0</v>
      </c>
      <c r="AE891">
        <f t="shared" ca="1" si="649"/>
        <v>5002</v>
      </c>
      <c r="AF891">
        <f t="shared" ca="1" si="650"/>
        <v>0</v>
      </c>
      <c r="AG891">
        <f t="shared" ca="1" si="651"/>
        <v>0</v>
      </c>
      <c r="AH891">
        <f t="shared" ca="1" si="652"/>
        <v>0</v>
      </c>
      <c r="AI891">
        <f t="shared" ca="1" si="653"/>
        <v>0</v>
      </c>
      <c r="AJ891">
        <f t="shared" ca="1" si="654"/>
        <v>0</v>
      </c>
      <c r="AK891">
        <f t="shared" ca="1" si="655"/>
        <v>6003</v>
      </c>
      <c r="AL891">
        <f t="shared" ca="1" si="656"/>
        <v>0</v>
      </c>
      <c r="AM891">
        <f t="shared" ca="1" si="657"/>
        <v>0</v>
      </c>
      <c r="AN891">
        <f t="shared" ca="1" si="658"/>
        <v>0</v>
      </c>
      <c r="AO891">
        <f t="shared" ca="1" si="659"/>
        <v>0</v>
      </c>
      <c r="AP891">
        <f t="shared" ca="1" si="660"/>
        <v>0</v>
      </c>
      <c r="AQ891" t="str">
        <f t="shared" ca="1" si="666"/>
        <v>12,1002,1;12,2003,1;12,3003,1;12,4002,1;12,5002,1;12,6003,1</v>
      </c>
    </row>
    <row r="892" spans="1:43" x14ac:dyDescent="0.15">
      <c r="A892">
        <f t="shared" si="623"/>
        <v>1011</v>
      </c>
      <c r="B892">
        <f t="shared" si="662"/>
        <v>10</v>
      </c>
      <c r="C892">
        <f t="shared" si="663"/>
        <v>11</v>
      </c>
      <c r="D892">
        <f t="shared" si="665"/>
        <v>1</v>
      </c>
      <c r="E892">
        <f t="shared" si="665"/>
        <v>3</v>
      </c>
      <c r="F892" s="4">
        <f t="shared" si="624"/>
        <v>3</v>
      </c>
      <c r="G892">
        <f t="shared" ca="1" si="625"/>
        <v>1002</v>
      </c>
      <c r="H892">
        <f t="shared" ca="1" si="626"/>
        <v>0</v>
      </c>
      <c r="I892">
        <f t="shared" ca="1" si="627"/>
        <v>0</v>
      </c>
      <c r="J892">
        <f t="shared" ca="1" si="628"/>
        <v>0</v>
      </c>
      <c r="K892">
        <f t="shared" ca="1" si="629"/>
        <v>0</v>
      </c>
      <c r="L892">
        <f t="shared" ca="1" si="630"/>
        <v>0</v>
      </c>
      <c r="M892">
        <f t="shared" ca="1" si="631"/>
        <v>2002</v>
      </c>
      <c r="N892">
        <f t="shared" ca="1" si="632"/>
        <v>0</v>
      </c>
      <c r="O892">
        <f t="shared" ca="1" si="633"/>
        <v>0</v>
      </c>
      <c r="P892">
        <f t="shared" ca="1" si="634"/>
        <v>0</v>
      </c>
      <c r="Q892">
        <f t="shared" ca="1" si="635"/>
        <v>0</v>
      </c>
      <c r="R892">
        <f t="shared" ca="1" si="636"/>
        <v>0</v>
      </c>
      <c r="S892">
        <f t="shared" ca="1" si="637"/>
        <v>3002</v>
      </c>
      <c r="T892">
        <f t="shared" ca="1" si="638"/>
        <v>0</v>
      </c>
      <c r="U892">
        <f t="shared" ca="1" si="639"/>
        <v>0</v>
      </c>
      <c r="V892">
        <f t="shared" ca="1" si="640"/>
        <v>0</v>
      </c>
      <c r="W892">
        <f t="shared" ca="1" si="641"/>
        <v>0</v>
      </c>
      <c r="X892">
        <f t="shared" ca="1" si="642"/>
        <v>0</v>
      </c>
      <c r="Y892">
        <f t="shared" ca="1" si="643"/>
        <v>4003</v>
      </c>
      <c r="Z892">
        <f t="shared" ca="1" si="644"/>
        <v>0</v>
      </c>
      <c r="AA892">
        <f t="shared" ca="1" si="645"/>
        <v>0</v>
      </c>
      <c r="AB892">
        <f t="shared" ca="1" si="646"/>
        <v>0</v>
      </c>
      <c r="AC892">
        <f t="shared" ca="1" si="647"/>
        <v>0</v>
      </c>
      <c r="AD892">
        <f t="shared" ca="1" si="648"/>
        <v>0</v>
      </c>
      <c r="AE892">
        <f t="shared" ca="1" si="649"/>
        <v>5003</v>
      </c>
      <c r="AF892">
        <f t="shared" ca="1" si="650"/>
        <v>0</v>
      </c>
      <c r="AG892">
        <f t="shared" ca="1" si="651"/>
        <v>0</v>
      </c>
      <c r="AH892">
        <f t="shared" ca="1" si="652"/>
        <v>0</v>
      </c>
      <c r="AI892">
        <f t="shared" ca="1" si="653"/>
        <v>0</v>
      </c>
      <c r="AJ892">
        <f t="shared" ca="1" si="654"/>
        <v>0</v>
      </c>
      <c r="AK892">
        <f t="shared" ca="1" si="655"/>
        <v>6002</v>
      </c>
      <c r="AL892">
        <f t="shared" ca="1" si="656"/>
        <v>0</v>
      </c>
      <c r="AM892">
        <f t="shared" ca="1" si="657"/>
        <v>0</v>
      </c>
      <c r="AN892">
        <f t="shared" ca="1" si="658"/>
        <v>0</v>
      </c>
      <c r="AO892">
        <f t="shared" ca="1" si="659"/>
        <v>0</v>
      </c>
      <c r="AP892">
        <f t="shared" ca="1" si="660"/>
        <v>0</v>
      </c>
      <c r="AQ892" t="str">
        <f t="shared" ca="1" si="666"/>
        <v>12,1002,1;12,2002,1;12,3002,1;12,4003,1;12,5003,1;12,6002,1</v>
      </c>
    </row>
    <row r="893" spans="1:43" x14ac:dyDescent="0.15">
      <c r="A893">
        <f t="shared" si="623"/>
        <v>1111</v>
      </c>
      <c r="B893">
        <f t="shared" si="662"/>
        <v>11</v>
      </c>
      <c r="C893">
        <f t="shared" si="663"/>
        <v>11</v>
      </c>
      <c r="D893">
        <f t="shared" si="665"/>
        <v>2</v>
      </c>
      <c r="E893">
        <f t="shared" si="665"/>
        <v>3</v>
      </c>
      <c r="F893" s="4">
        <f t="shared" si="624"/>
        <v>3</v>
      </c>
      <c r="G893">
        <f t="shared" ca="1" si="625"/>
        <v>1002</v>
      </c>
      <c r="H893">
        <f t="shared" ca="1" si="626"/>
        <v>1002</v>
      </c>
      <c r="I893">
        <f t="shared" ca="1" si="627"/>
        <v>0</v>
      </c>
      <c r="J893">
        <f t="shared" ca="1" si="628"/>
        <v>0</v>
      </c>
      <c r="K893">
        <f t="shared" ca="1" si="629"/>
        <v>0</v>
      </c>
      <c r="L893">
        <f t="shared" ca="1" si="630"/>
        <v>0</v>
      </c>
      <c r="M893">
        <f t="shared" ca="1" si="631"/>
        <v>2002</v>
      </c>
      <c r="N893">
        <f t="shared" ca="1" si="632"/>
        <v>2002</v>
      </c>
      <c r="O893">
        <f t="shared" ca="1" si="633"/>
        <v>0</v>
      </c>
      <c r="P893">
        <f t="shared" ca="1" si="634"/>
        <v>0</v>
      </c>
      <c r="Q893">
        <f t="shared" ca="1" si="635"/>
        <v>0</v>
      </c>
      <c r="R893">
        <f t="shared" ca="1" si="636"/>
        <v>0</v>
      </c>
      <c r="S893">
        <f t="shared" ca="1" si="637"/>
        <v>3002</v>
      </c>
      <c r="T893">
        <f t="shared" ca="1" si="638"/>
        <v>3003</v>
      </c>
      <c r="U893">
        <f t="shared" ca="1" si="639"/>
        <v>0</v>
      </c>
      <c r="V893">
        <f t="shared" ca="1" si="640"/>
        <v>0</v>
      </c>
      <c r="W893">
        <f t="shared" ca="1" si="641"/>
        <v>0</v>
      </c>
      <c r="X893">
        <f t="shared" ca="1" si="642"/>
        <v>0</v>
      </c>
      <c r="Y893">
        <f t="shared" ca="1" si="643"/>
        <v>4003</v>
      </c>
      <c r="Z893">
        <f t="shared" ca="1" si="644"/>
        <v>4003</v>
      </c>
      <c r="AA893">
        <f t="shared" ca="1" si="645"/>
        <v>0</v>
      </c>
      <c r="AB893">
        <f t="shared" ca="1" si="646"/>
        <v>0</v>
      </c>
      <c r="AC893">
        <f t="shared" ca="1" si="647"/>
        <v>0</v>
      </c>
      <c r="AD893">
        <f t="shared" ca="1" si="648"/>
        <v>0</v>
      </c>
      <c r="AE893">
        <f t="shared" ca="1" si="649"/>
        <v>5003</v>
      </c>
      <c r="AF893">
        <f t="shared" ca="1" si="650"/>
        <v>5003</v>
      </c>
      <c r="AG893">
        <f t="shared" ca="1" si="651"/>
        <v>0</v>
      </c>
      <c r="AH893">
        <f t="shared" ca="1" si="652"/>
        <v>0</v>
      </c>
      <c r="AI893">
        <f t="shared" ca="1" si="653"/>
        <v>0</v>
      </c>
      <c r="AJ893">
        <f t="shared" ca="1" si="654"/>
        <v>0</v>
      </c>
      <c r="AK893">
        <f t="shared" ca="1" si="655"/>
        <v>6003</v>
      </c>
      <c r="AL893">
        <f t="shared" ca="1" si="656"/>
        <v>6003</v>
      </c>
      <c r="AM893">
        <f t="shared" ca="1" si="657"/>
        <v>0</v>
      </c>
      <c r="AN893">
        <f t="shared" ca="1" si="658"/>
        <v>0</v>
      </c>
      <c r="AO893">
        <f t="shared" ca="1" si="659"/>
        <v>0</v>
      </c>
      <c r="AP893">
        <f t="shared" ca="1" si="660"/>
        <v>0</v>
      </c>
      <c r="AQ893" t="str">
        <f t="shared" ref="AQ893:AQ898" ca="1" si="667">"12,"&amp;G893&amp;",1;12,"&amp;OFFSET(G893,0,1)&amp;",1;12,"&amp;OFFSET(G893,0,6)&amp;",1;12,"&amp;OFFSET(G893,0,7)&amp;",1;12,"&amp;OFFSET(G893,0,12)&amp;",1;12,"&amp;OFFSET(G893,0,13)&amp;",1;12,"&amp;OFFSET(G893,0,18)&amp;",1;12,"&amp;OFFSET(G893,0,19)&amp;",1;12,"&amp;OFFSET(G893,0,24)&amp;",1;12,"&amp;OFFSET(G893,0,25)&amp;",1;12,"&amp;OFFSET(G893,0,30)&amp;",1;12,"&amp;OFFSET(G893,0,31)&amp;",1"</f>
        <v>12,1002,1;12,1002,1;12,2002,1;12,2002,1;12,3002,1;12,3003,1;12,4003,1;12,4003,1;12,5003,1;12,5003,1;12,6003,1;12,6003,1</v>
      </c>
    </row>
    <row r="894" spans="1:43" x14ac:dyDescent="0.15">
      <c r="A894">
        <f t="shared" si="623"/>
        <v>1211</v>
      </c>
      <c r="B894">
        <f t="shared" si="662"/>
        <v>12</v>
      </c>
      <c r="C894">
        <f t="shared" si="663"/>
        <v>11</v>
      </c>
      <c r="D894">
        <f t="shared" si="665"/>
        <v>2</v>
      </c>
      <c r="E894">
        <f t="shared" si="665"/>
        <v>3</v>
      </c>
      <c r="F894" s="4">
        <f t="shared" si="624"/>
        <v>3</v>
      </c>
      <c r="G894">
        <f t="shared" ca="1" si="625"/>
        <v>1003</v>
      </c>
      <c r="H894">
        <f t="shared" ca="1" si="626"/>
        <v>1003</v>
      </c>
      <c r="I894">
        <f t="shared" ca="1" si="627"/>
        <v>0</v>
      </c>
      <c r="J894">
        <f t="shared" ca="1" si="628"/>
        <v>0</v>
      </c>
      <c r="K894">
        <f t="shared" ca="1" si="629"/>
        <v>0</v>
      </c>
      <c r="L894">
        <f t="shared" ca="1" si="630"/>
        <v>0</v>
      </c>
      <c r="M894">
        <f t="shared" ca="1" si="631"/>
        <v>2002</v>
      </c>
      <c r="N894">
        <f t="shared" ca="1" si="632"/>
        <v>2002</v>
      </c>
      <c r="O894">
        <f t="shared" ca="1" si="633"/>
        <v>0</v>
      </c>
      <c r="P894">
        <f t="shared" ca="1" si="634"/>
        <v>0</v>
      </c>
      <c r="Q894">
        <f t="shared" ca="1" si="635"/>
        <v>0</v>
      </c>
      <c r="R894">
        <f t="shared" ca="1" si="636"/>
        <v>0</v>
      </c>
      <c r="S894">
        <f t="shared" ca="1" si="637"/>
        <v>3003</v>
      </c>
      <c r="T894">
        <f t="shared" ca="1" si="638"/>
        <v>3003</v>
      </c>
      <c r="U894">
        <f t="shared" ca="1" si="639"/>
        <v>0</v>
      </c>
      <c r="V894">
        <f t="shared" ca="1" si="640"/>
        <v>0</v>
      </c>
      <c r="W894">
        <f t="shared" ca="1" si="641"/>
        <v>0</v>
      </c>
      <c r="X894">
        <f t="shared" ca="1" si="642"/>
        <v>0</v>
      </c>
      <c r="Y894">
        <f t="shared" ca="1" si="643"/>
        <v>4002</v>
      </c>
      <c r="Z894">
        <f t="shared" ca="1" si="644"/>
        <v>4003</v>
      </c>
      <c r="AA894">
        <f t="shared" ca="1" si="645"/>
        <v>0</v>
      </c>
      <c r="AB894">
        <f t="shared" ca="1" si="646"/>
        <v>0</v>
      </c>
      <c r="AC894">
        <f t="shared" ca="1" si="647"/>
        <v>0</v>
      </c>
      <c r="AD894">
        <f t="shared" ca="1" si="648"/>
        <v>0</v>
      </c>
      <c r="AE894">
        <f t="shared" ca="1" si="649"/>
        <v>5003</v>
      </c>
      <c r="AF894">
        <f t="shared" ca="1" si="650"/>
        <v>5003</v>
      </c>
      <c r="AG894">
        <f t="shared" ca="1" si="651"/>
        <v>0</v>
      </c>
      <c r="AH894">
        <f t="shared" ca="1" si="652"/>
        <v>0</v>
      </c>
      <c r="AI894">
        <f t="shared" ca="1" si="653"/>
        <v>0</v>
      </c>
      <c r="AJ894">
        <f t="shared" ca="1" si="654"/>
        <v>0</v>
      </c>
      <c r="AK894">
        <f t="shared" ca="1" si="655"/>
        <v>6002</v>
      </c>
      <c r="AL894">
        <f t="shared" ca="1" si="656"/>
        <v>6003</v>
      </c>
      <c r="AM894">
        <f t="shared" ca="1" si="657"/>
        <v>0</v>
      </c>
      <c r="AN894">
        <f t="shared" ca="1" si="658"/>
        <v>0</v>
      </c>
      <c r="AO894">
        <f t="shared" ca="1" si="659"/>
        <v>0</v>
      </c>
      <c r="AP894">
        <f t="shared" ca="1" si="660"/>
        <v>0</v>
      </c>
      <c r="AQ894" t="str">
        <f t="shared" ca="1" si="667"/>
        <v>12,1003,1;12,1003,1;12,2002,1;12,2002,1;12,3003,1;12,3003,1;12,4002,1;12,4003,1;12,5003,1;12,5003,1;12,6002,1;12,6003,1</v>
      </c>
    </row>
    <row r="895" spans="1:43" x14ac:dyDescent="0.15">
      <c r="A895">
        <f t="shared" si="623"/>
        <v>1311</v>
      </c>
      <c r="B895">
        <f t="shared" si="662"/>
        <v>13</v>
      </c>
      <c r="C895">
        <f t="shared" si="663"/>
        <v>11</v>
      </c>
      <c r="D895">
        <f t="shared" si="665"/>
        <v>2</v>
      </c>
      <c r="E895">
        <f t="shared" si="665"/>
        <v>3</v>
      </c>
      <c r="F895" s="4">
        <f t="shared" si="624"/>
        <v>3</v>
      </c>
      <c r="G895">
        <f t="shared" ca="1" si="625"/>
        <v>1002</v>
      </c>
      <c r="H895">
        <f t="shared" ca="1" si="626"/>
        <v>1003</v>
      </c>
      <c r="I895">
        <f t="shared" ca="1" si="627"/>
        <v>0</v>
      </c>
      <c r="J895">
        <f t="shared" ca="1" si="628"/>
        <v>0</v>
      </c>
      <c r="K895">
        <f t="shared" ca="1" si="629"/>
        <v>0</v>
      </c>
      <c r="L895">
        <f t="shared" ca="1" si="630"/>
        <v>0</v>
      </c>
      <c r="M895">
        <f t="shared" ca="1" si="631"/>
        <v>2003</v>
      </c>
      <c r="N895">
        <f t="shared" ca="1" si="632"/>
        <v>2003</v>
      </c>
      <c r="O895">
        <f t="shared" ca="1" si="633"/>
        <v>0</v>
      </c>
      <c r="P895">
        <f t="shared" ca="1" si="634"/>
        <v>0</v>
      </c>
      <c r="Q895">
        <f t="shared" ca="1" si="635"/>
        <v>0</v>
      </c>
      <c r="R895">
        <f t="shared" ca="1" si="636"/>
        <v>0</v>
      </c>
      <c r="S895">
        <f t="shared" ca="1" si="637"/>
        <v>3002</v>
      </c>
      <c r="T895">
        <f t="shared" ca="1" si="638"/>
        <v>3003</v>
      </c>
      <c r="U895">
        <f t="shared" ca="1" si="639"/>
        <v>0</v>
      </c>
      <c r="V895">
        <f t="shared" ca="1" si="640"/>
        <v>0</v>
      </c>
      <c r="W895">
        <f t="shared" ca="1" si="641"/>
        <v>0</v>
      </c>
      <c r="X895">
        <f t="shared" ca="1" si="642"/>
        <v>0</v>
      </c>
      <c r="Y895">
        <f t="shared" ca="1" si="643"/>
        <v>4002</v>
      </c>
      <c r="Z895">
        <f t="shared" ca="1" si="644"/>
        <v>4003</v>
      </c>
      <c r="AA895">
        <f t="shared" ca="1" si="645"/>
        <v>0</v>
      </c>
      <c r="AB895">
        <f t="shared" ca="1" si="646"/>
        <v>0</v>
      </c>
      <c r="AC895">
        <f t="shared" ca="1" si="647"/>
        <v>0</v>
      </c>
      <c r="AD895">
        <f t="shared" ca="1" si="648"/>
        <v>0</v>
      </c>
      <c r="AE895">
        <f t="shared" ca="1" si="649"/>
        <v>5003</v>
      </c>
      <c r="AF895">
        <f t="shared" ca="1" si="650"/>
        <v>5002</v>
      </c>
      <c r="AG895">
        <f t="shared" ca="1" si="651"/>
        <v>0</v>
      </c>
      <c r="AH895">
        <f t="shared" ca="1" si="652"/>
        <v>0</v>
      </c>
      <c r="AI895">
        <f t="shared" ca="1" si="653"/>
        <v>0</v>
      </c>
      <c r="AJ895">
        <f t="shared" ca="1" si="654"/>
        <v>0</v>
      </c>
      <c r="AK895">
        <f t="shared" ca="1" si="655"/>
        <v>6002</v>
      </c>
      <c r="AL895">
        <f t="shared" ca="1" si="656"/>
        <v>6003</v>
      </c>
      <c r="AM895">
        <f t="shared" ca="1" si="657"/>
        <v>0</v>
      </c>
      <c r="AN895">
        <f t="shared" ca="1" si="658"/>
        <v>0</v>
      </c>
      <c r="AO895">
        <f t="shared" ca="1" si="659"/>
        <v>0</v>
      </c>
      <c r="AP895">
        <f t="shared" ca="1" si="660"/>
        <v>0</v>
      </c>
      <c r="AQ895" t="str">
        <f t="shared" ca="1" si="667"/>
        <v>12,1002,1;12,1003,1;12,2003,1;12,2003,1;12,3002,1;12,3003,1;12,4002,1;12,4003,1;12,5003,1;12,5002,1;12,6002,1;12,6003,1</v>
      </c>
    </row>
    <row r="896" spans="1:43" x14ac:dyDescent="0.15">
      <c r="A896">
        <f t="shared" si="623"/>
        <v>1411</v>
      </c>
      <c r="B896">
        <f t="shared" si="662"/>
        <v>14</v>
      </c>
      <c r="C896">
        <f t="shared" si="663"/>
        <v>11</v>
      </c>
      <c r="D896">
        <f t="shared" si="665"/>
        <v>2</v>
      </c>
      <c r="E896">
        <f t="shared" si="665"/>
        <v>3</v>
      </c>
      <c r="F896" s="4">
        <f t="shared" si="624"/>
        <v>3</v>
      </c>
      <c r="G896">
        <f t="shared" ca="1" si="625"/>
        <v>1003</v>
      </c>
      <c r="H896">
        <f t="shared" ca="1" si="626"/>
        <v>1003</v>
      </c>
      <c r="I896">
        <f t="shared" ca="1" si="627"/>
        <v>0</v>
      </c>
      <c r="J896">
        <f t="shared" ca="1" si="628"/>
        <v>0</v>
      </c>
      <c r="K896">
        <f t="shared" ca="1" si="629"/>
        <v>0</v>
      </c>
      <c r="L896">
        <f t="shared" ca="1" si="630"/>
        <v>0</v>
      </c>
      <c r="M896">
        <f t="shared" ca="1" si="631"/>
        <v>2002</v>
      </c>
      <c r="N896">
        <f t="shared" ca="1" si="632"/>
        <v>2002</v>
      </c>
      <c r="O896">
        <f t="shared" ca="1" si="633"/>
        <v>0</v>
      </c>
      <c r="P896">
        <f t="shared" ca="1" si="634"/>
        <v>0</v>
      </c>
      <c r="Q896">
        <f t="shared" ca="1" si="635"/>
        <v>0</v>
      </c>
      <c r="R896">
        <f t="shared" ca="1" si="636"/>
        <v>0</v>
      </c>
      <c r="S896">
        <f t="shared" ca="1" si="637"/>
        <v>3002</v>
      </c>
      <c r="T896">
        <f t="shared" ca="1" si="638"/>
        <v>3003</v>
      </c>
      <c r="U896">
        <f t="shared" ca="1" si="639"/>
        <v>0</v>
      </c>
      <c r="V896">
        <f t="shared" ca="1" si="640"/>
        <v>0</v>
      </c>
      <c r="W896">
        <f t="shared" ca="1" si="641"/>
        <v>0</v>
      </c>
      <c r="X896">
        <f t="shared" ca="1" si="642"/>
        <v>0</v>
      </c>
      <c r="Y896">
        <f t="shared" ca="1" si="643"/>
        <v>4002</v>
      </c>
      <c r="Z896">
        <f t="shared" ca="1" si="644"/>
        <v>4003</v>
      </c>
      <c r="AA896">
        <f t="shared" ca="1" si="645"/>
        <v>0</v>
      </c>
      <c r="AB896">
        <f t="shared" ca="1" si="646"/>
        <v>0</v>
      </c>
      <c r="AC896">
        <f t="shared" ca="1" si="647"/>
        <v>0</v>
      </c>
      <c r="AD896">
        <f t="shared" ca="1" si="648"/>
        <v>0</v>
      </c>
      <c r="AE896">
        <f t="shared" ca="1" si="649"/>
        <v>5003</v>
      </c>
      <c r="AF896">
        <f t="shared" ca="1" si="650"/>
        <v>5003</v>
      </c>
      <c r="AG896">
        <f t="shared" ca="1" si="651"/>
        <v>0</v>
      </c>
      <c r="AH896">
        <f t="shared" ca="1" si="652"/>
        <v>0</v>
      </c>
      <c r="AI896">
        <f t="shared" ca="1" si="653"/>
        <v>0</v>
      </c>
      <c r="AJ896">
        <f t="shared" ca="1" si="654"/>
        <v>0</v>
      </c>
      <c r="AK896">
        <f t="shared" ca="1" si="655"/>
        <v>6003</v>
      </c>
      <c r="AL896">
        <f t="shared" ca="1" si="656"/>
        <v>6003</v>
      </c>
      <c r="AM896">
        <f t="shared" ca="1" si="657"/>
        <v>0</v>
      </c>
      <c r="AN896">
        <f t="shared" ca="1" si="658"/>
        <v>0</v>
      </c>
      <c r="AO896">
        <f t="shared" ca="1" si="659"/>
        <v>0</v>
      </c>
      <c r="AP896">
        <f t="shared" ca="1" si="660"/>
        <v>0</v>
      </c>
      <c r="AQ896" t="str">
        <f t="shared" ca="1" si="667"/>
        <v>12,1003,1;12,1003,1;12,2002,1;12,2002,1;12,3002,1;12,3003,1;12,4002,1;12,4003,1;12,5003,1;12,5003,1;12,6003,1;12,6003,1</v>
      </c>
    </row>
    <row r="897" spans="1:43" x14ac:dyDescent="0.15">
      <c r="A897">
        <f t="shared" si="623"/>
        <v>1511</v>
      </c>
      <c r="B897">
        <f t="shared" si="662"/>
        <v>15</v>
      </c>
      <c r="C897">
        <f t="shared" si="663"/>
        <v>11</v>
      </c>
      <c r="D897">
        <f t="shared" si="665"/>
        <v>2</v>
      </c>
      <c r="E897">
        <f t="shared" si="665"/>
        <v>3</v>
      </c>
      <c r="F897" s="4">
        <f t="shared" si="624"/>
        <v>3</v>
      </c>
      <c r="G897">
        <f t="shared" ca="1" si="625"/>
        <v>1003</v>
      </c>
      <c r="H897">
        <f t="shared" ca="1" si="626"/>
        <v>1003</v>
      </c>
      <c r="I897">
        <f t="shared" ca="1" si="627"/>
        <v>0</v>
      </c>
      <c r="J897">
        <f t="shared" ca="1" si="628"/>
        <v>0</v>
      </c>
      <c r="K897">
        <f t="shared" ca="1" si="629"/>
        <v>0</v>
      </c>
      <c r="L897">
        <f t="shared" ca="1" si="630"/>
        <v>0</v>
      </c>
      <c r="M897">
        <f t="shared" ca="1" si="631"/>
        <v>2003</v>
      </c>
      <c r="N897">
        <f t="shared" ca="1" si="632"/>
        <v>2002</v>
      </c>
      <c r="O897">
        <f t="shared" ca="1" si="633"/>
        <v>0</v>
      </c>
      <c r="P897">
        <f t="shared" ca="1" si="634"/>
        <v>0</v>
      </c>
      <c r="Q897">
        <f t="shared" ca="1" si="635"/>
        <v>0</v>
      </c>
      <c r="R897">
        <f t="shared" ca="1" si="636"/>
        <v>0</v>
      </c>
      <c r="S897">
        <f t="shared" ca="1" si="637"/>
        <v>3002</v>
      </c>
      <c r="T897">
        <f t="shared" ca="1" si="638"/>
        <v>3003</v>
      </c>
      <c r="U897">
        <f t="shared" ca="1" si="639"/>
        <v>0</v>
      </c>
      <c r="V897">
        <f t="shared" ca="1" si="640"/>
        <v>0</v>
      </c>
      <c r="W897">
        <f t="shared" ca="1" si="641"/>
        <v>0</v>
      </c>
      <c r="X897">
        <f t="shared" ca="1" si="642"/>
        <v>0</v>
      </c>
      <c r="Y897">
        <f t="shared" ca="1" si="643"/>
        <v>4002</v>
      </c>
      <c r="Z897">
        <f t="shared" ca="1" si="644"/>
        <v>4002</v>
      </c>
      <c r="AA897">
        <f t="shared" ca="1" si="645"/>
        <v>0</v>
      </c>
      <c r="AB897">
        <f t="shared" ca="1" si="646"/>
        <v>0</v>
      </c>
      <c r="AC897">
        <f t="shared" ca="1" si="647"/>
        <v>0</v>
      </c>
      <c r="AD897">
        <f t="shared" ca="1" si="648"/>
        <v>0</v>
      </c>
      <c r="AE897">
        <f t="shared" ca="1" si="649"/>
        <v>5003</v>
      </c>
      <c r="AF897">
        <f t="shared" ca="1" si="650"/>
        <v>5002</v>
      </c>
      <c r="AG897">
        <f t="shared" ca="1" si="651"/>
        <v>0</v>
      </c>
      <c r="AH897">
        <f t="shared" ca="1" si="652"/>
        <v>0</v>
      </c>
      <c r="AI897">
        <f t="shared" ca="1" si="653"/>
        <v>0</v>
      </c>
      <c r="AJ897">
        <f t="shared" ca="1" si="654"/>
        <v>0</v>
      </c>
      <c r="AK897">
        <f t="shared" ca="1" si="655"/>
        <v>6003</v>
      </c>
      <c r="AL897">
        <f t="shared" ca="1" si="656"/>
        <v>6002</v>
      </c>
      <c r="AM897">
        <f t="shared" ca="1" si="657"/>
        <v>0</v>
      </c>
      <c r="AN897">
        <f t="shared" ca="1" si="658"/>
        <v>0</v>
      </c>
      <c r="AO897">
        <f t="shared" ca="1" si="659"/>
        <v>0</v>
      </c>
      <c r="AP897">
        <f t="shared" ca="1" si="660"/>
        <v>0</v>
      </c>
      <c r="AQ897" t="str">
        <f t="shared" ca="1" si="667"/>
        <v>12,1003,1;12,1003,1;12,2003,1;12,2002,1;12,3002,1;12,3003,1;12,4002,1;12,4002,1;12,5003,1;12,5002,1;12,6003,1;12,6002,1</v>
      </c>
    </row>
    <row r="898" spans="1:43" x14ac:dyDescent="0.15">
      <c r="A898">
        <f t="shared" si="623"/>
        <v>1611</v>
      </c>
      <c r="B898">
        <f t="shared" si="662"/>
        <v>16</v>
      </c>
      <c r="C898">
        <f t="shared" si="663"/>
        <v>11</v>
      </c>
      <c r="D898">
        <f t="shared" si="665"/>
        <v>3</v>
      </c>
      <c r="E898">
        <f t="shared" si="665"/>
        <v>3</v>
      </c>
      <c r="F898" s="4">
        <f t="shared" si="624"/>
        <v>3</v>
      </c>
      <c r="G898">
        <f t="shared" ca="1" si="625"/>
        <v>1002</v>
      </c>
      <c r="H898">
        <f t="shared" ca="1" si="626"/>
        <v>1002</v>
      </c>
      <c r="I898">
        <f t="shared" ca="1" si="627"/>
        <v>1003</v>
      </c>
      <c r="J898">
        <f t="shared" ca="1" si="628"/>
        <v>0</v>
      </c>
      <c r="K898">
        <f t="shared" ca="1" si="629"/>
        <v>0</v>
      </c>
      <c r="L898">
        <f t="shared" ca="1" si="630"/>
        <v>0</v>
      </c>
      <c r="M898">
        <f t="shared" ca="1" si="631"/>
        <v>2003</v>
      </c>
      <c r="N898">
        <f t="shared" ca="1" si="632"/>
        <v>2002</v>
      </c>
      <c r="O898">
        <f t="shared" ca="1" si="633"/>
        <v>2003</v>
      </c>
      <c r="P898">
        <f t="shared" ca="1" si="634"/>
        <v>0</v>
      </c>
      <c r="Q898">
        <f t="shared" ca="1" si="635"/>
        <v>0</v>
      </c>
      <c r="R898">
        <f t="shared" ca="1" si="636"/>
        <v>0</v>
      </c>
      <c r="S898">
        <f t="shared" ca="1" si="637"/>
        <v>3002</v>
      </c>
      <c r="T898">
        <f t="shared" ca="1" si="638"/>
        <v>3002</v>
      </c>
      <c r="U898">
        <f t="shared" ca="1" si="639"/>
        <v>3002</v>
      </c>
      <c r="V898">
        <f t="shared" ca="1" si="640"/>
        <v>0</v>
      </c>
      <c r="W898">
        <f t="shared" ca="1" si="641"/>
        <v>0</v>
      </c>
      <c r="X898">
        <f t="shared" ca="1" si="642"/>
        <v>0</v>
      </c>
      <c r="Y898">
        <f t="shared" ca="1" si="643"/>
        <v>4002</v>
      </c>
      <c r="Z898">
        <f t="shared" ca="1" si="644"/>
        <v>4002</v>
      </c>
      <c r="AA898">
        <f t="shared" ca="1" si="645"/>
        <v>4002</v>
      </c>
      <c r="AB898">
        <f t="shared" ca="1" si="646"/>
        <v>0</v>
      </c>
      <c r="AC898">
        <f t="shared" ca="1" si="647"/>
        <v>0</v>
      </c>
      <c r="AD898">
        <f t="shared" ca="1" si="648"/>
        <v>0</v>
      </c>
      <c r="AE898">
        <f t="shared" ca="1" si="649"/>
        <v>5002</v>
      </c>
      <c r="AF898">
        <f t="shared" ca="1" si="650"/>
        <v>5003</v>
      </c>
      <c r="AG898">
        <f t="shared" ca="1" si="651"/>
        <v>5002</v>
      </c>
      <c r="AH898">
        <f t="shared" ca="1" si="652"/>
        <v>0</v>
      </c>
      <c r="AI898">
        <f t="shared" ca="1" si="653"/>
        <v>0</v>
      </c>
      <c r="AJ898">
        <f t="shared" ca="1" si="654"/>
        <v>0</v>
      </c>
      <c r="AK898">
        <f t="shared" ca="1" si="655"/>
        <v>6002</v>
      </c>
      <c r="AL898">
        <f t="shared" ca="1" si="656"/>
        <v>6002</v>
      </c>
      <c r="AM898">
        <f t="shared" ca="1" si="657"/>
        <v>6003</v>
      </c>
      <c r="AN898">
        <f t="shared" ca="1" si="658"/>
        <v>0</v>
      </c>
      <c r="AO898">
        <f t="shared" ca="1" si="659"/>
        <v>0</v>
      </c>
      <c r="AP898">
        <f t="shared" ca="1" si="660"/>
        <v>0</v>
      </c>
      <c r="AQ898" t="str">
        <f t="shared" ca="1" si="667"/>
        <v>12,1002,1;12,1002,1;12,2003,1;12,2002,1;12,3002,1;12,3002,1;12,4002,1;12,4002,1;12,5002,1;12,5003,1;12,6002,1;12,6002,1</v>
      </c>
    </row>
    <row r="899" spans="1:43" x14ac:dyDescent="0.15">
      <c r="A899">
        <f t="shared" ref="A899:A962" si="668">B899*100+C899</f>
        <v>1711</v>
      </c>
      <c r="B899">
        <f t="shared" si="662"/>
        <v>17</v>
      </c>
      <c r="C899">
        <f t="shared" si="663"/>
        <v>11</v>
      </c>
      <c r="D899">
        <f t="shared" si="665"/>
        <v>3</v>
      </c>
      <c r="E899">
        <f t="shared" si="665"/>
        <v>3</v>
      </c>
      <c r="F899" s="4">
        <f t="shared" ref="F899:F962" si="669">E899+MAX(0,INT((C899-1)/4))-2</f>
        <v>3</v>
      </c>
      <c r="G899">
        <f t="shared" ca="1" si="625"/>
        <v>1002</v>
      </c>
      <c r="H899">
        <f t="shared" ca="1" si="626"/>
        <v>1003</v>
      </c>
      <c r="I899">
        <f t="shared" ca="1" si="627"/>
        <v>1002</v>
      </c>
      <c r="J899">
        <f t="shared" ca="1" si="628"/>
        <v>0</v>
      </c>
      <c r="K899">
        <f t="shared" ca="1" si="629"/>
        <v>0</v>
      </c>
      <c r="L899">
        <f t="shared" ca="1" si="630"/>
        <v>0</v>
      </c>
      <c r="M899">
        <f t="shared" ca="1" si="631"/>
        <v>2003</v>
      </c>
      <c r="N899">
        <f t="shared" ca="1" si="632"/>
        <v>2002</v>
      </c>
      <c r="O899">
        <f t="shared" ca="1" si="633"/>
        <v>2002</v>
      </c>
      <c r="P899">
        <f t="shared" ca="1" si="634"/>
        <v>0</v>
      </c>
      <c r="Q899">
        <f t="shared" ca="1" si="635"/>
        <v>0</v>
      </c>
      <c r="R899">
        <f t="shared" ca="1" si="636"/>
        <v>0</v>
      </c>
      <c r="S899">
        <f t="shared" ca="1" si="637"/>
        <v>3002</v>
      </c>
      <c r="T899">
        <f t="shared" ca="1" si="638"/>
        <v>3003</v>
      </c>
      <c r="U899">
        <f t="shared" ca="1" si="639"/>
        <v>3002</v>
      </c>
      <c r="V899">
        <f t="shared" ca="1" si="640"/>
        <v>0</v>
      </c>
      <c r="W899">
        <f t="shared" ca="1" si="641"/>
        <v>0</v>
      </c>
      <c r="X899">
        <f t="shared" ca="1" si="642"/>
        <v>0</v>
      </c>
      <c r="Y899">
        <f t="shared" ca="1" si="643"/>
        <v>4002</v>
      </c>
      <c r="Z899">
        <f t="shared" ca="1" si="644"/>
        <v>4002</v>
      </c>
      <c r="AA899">
        <f t="shared" ca="1" si="645"/>
        <v>4003</v>
      </c>
      <c r="AB899">
        <f t="shared" ca="1" si="646"/>
        <v>0</v>
      </c>
      <c r="AC899">
        <f t="shared" ca="1" si="647"/>
        <v>0</v>
      </c>
      <c r="AD899">
        <f t="shared" ca="1" si="648"/>
        <v>0</v>
      </c>
      <c r="AE899">
        <f t="shared" ca="1" si="649"/>
        <v>5002</v>
      </c>
      <c r="AF899">
        <f t="shared" ca="1" si="650"/>
        <v>5003</v>
      </c>
      <c r="AG899">
        <f t="shared" ca="1" si="651"/>
        <v>5003</v>
      </c>
      <c r="AH899">
        <f t="shared" ca="1" si="652"/>
        <v>0</v>
      </c>
      <c r="AI899">
        <f t="shared" ca="1" si="653"/>
        <v>0</v>
      </c>
      <c r="AJ899">
        <f t="shared" ca="1" si="654"/>
        <v>0</v>
      </c>
      <c r="AK899">
        <f t="shared" ca="1" si="655"/>
        <v>6002</v>
      </c>
      <c r="AL899">
        <f t="shared" ca="1" si="656"/>
        <v>6003</v>
      </c>
      <c r="AM899">
        <f t="shared" ca="1" si="657"/>
        <v>6003</v>
      </c>
      <c r="AN899">
        <f t="shared" ca="1" si="658"/>
        <v>0</v>
      </c>
      <c r="AO899">
        <f t="shared" ca="1" si="659"/>
        <v>0</v>
      </c>
      <c r="AP899">
        <f t="shared" ca="1" si="660"/>
        <v>0</v>
      </c>
      <c r="AQ899" t="str">
        <f t="shared" ref="AQ899:AQ902" ca="1" si="670">"12,"&amp;G899&amp;",1;12,"&amp;OFFSET(G899,0,1)&amp;",1;12,"&amp;OFFSET(G899,0,2)&amp;",1;12,"&amp;OFFSET(G899,0,6)&amp;",1;12,"&amp;OFFSET(G899,0,7)&amp;",1;12,"&amp;OFFSET(G899,0,8)&amp;",1;12,"&amp;OFFSET(G899,0,12)&amp;",1;12,"&amp;OFFSET(G899,0,13)&amp;",1;12,"&amp;OFFSET(G899,0,14)&amp;",1;12,"&amp;OFFSET(G899,0,18)&amp;",1;12,"&amp;OFFSET(G899,0,19)&amp;",1;12,"&amp;OFFSET(G899,0,20)&amp;",1;12,"&amp;OFFSET(G899,0,24)&amp;",1;12,"&amp;OFFSET(G899,0,25)&amp;",1;12,"&amp;OFFSET(G899,0,26)&amp;",1;12,"&amp;OFFSET(G899,0,30)&amp;",1;12,"&amp;OFFSET(G899,0,31)&amp;",1;12,"&amp;OFFSET(G899,0,32)&amp;",1"</f>
        <v>12,1002,1;12,1003,1;12,1002,1;12,2003,1;12,2002,1;12,2002,1;12,3002,1;12,3003,1;12,3002,1;12,4002,1;12,4002,1;12,4003,1;12,5002,1;12,5003,1;12,5003,1;12,6002,1;12,6003,1;12,6003,1</v>
      </c>
    </row>
    <row r="900" spans="1:43" x14ac:dyDescent="0.15">
      <c r="A900">
        <f t="shared" si="668"/>
        <v>1811</v>
      </c>
      <c r="B900">
        <f t="shared" si="662"/>
        <v>18</v>
      </c>
      <c r="C900">
        <f t="shared" si="663"/>
        <v>11</v>
      </c>
      <c r="D900">
        <f t="shared" si="665"/>
        <v>3</v>
      </c>
      <c r="E900">
        <f t="shared" si="665"/>
        <v>3</v>
      </c>
      <c r="F900" s="4">
        <f t="shared" si="669"/>
        <v>3</v>
      </c>
      <c r="G900">
        <f t="shared" ref="G900:G963" ca="1" si="671">1000*INT((COLUMN(A898)+5)/6)+RANDBETWEEN(MAX(1,$F900*0.5),$F900)</f>
        <v>1002</v>
      </c>
      <c r="H900">
        <f t="shared" ref="H900:H963" ca="1" si="672">IF($D900&gt;1,1000*INT((COLUMN(A898)+5)/6)+RANDBETWEEN(MAX(1,$F900*0.5),$F900),0)</f>
        <v>1002</v>
      </c>
      <c r="I900">
        <f t="shared" ref="I900:I963" ca="1" si="673">IF($D900&gt;2,1000*INT((COLUMN(B898)+5)/6)+RANDBETWEEN(MAX(1,$F900*0.5),$F900),0)</f>
        <v>1003</v>
      </c>
      <c r="J900">
        <f t="shared" ref="J900:J963" ca="1" si="674">IF($D900&gt;3,1000*INT((COLUMN(C898)+5)/6)+RANDBETWEEN(MAX(1,$F900*0.5),$F900),0)</f>
        <v>0</v>
      </c>
      <c r="K900">
        <f t="shared" ref="K900:K963" ca="1" si="675">IF($D900&gt;4,1000*INT((COLUMN(D898)+5)/6)+RANDBETWEEN(MAX(1,$F900*0.5),$F900),0)</f>
        <v>0</v>
      </c>
      <c r="L900">
        <f t="shared" ref="L900:L963" ca="1" si="676">IF($D900&gt;5,1000*INT((COLUMN(E898)+5)/6)+RANDBETWEEN(MAX(1,$F900*0.5),$F900),0)</f>
        <v>0</v>
      </c>
      <c r="M900">
        <f t="shared" ref="M900:M963" ca="1" si="677">1000*INT((COLUMN(G898)+5)/6)+RANDBETWEEN(MAX(1,$F900*0.5),$F900)</f>
        <v>2003</v>
      </c>
      <c r="N900">
        <f t="shared" ref="N900:N963" ca="1" si="678">IF($D900&gt;1,1000*INT((COLUMN(G898)+5)/6)+RANDBETWEEN(MAX(1,$F900*0.5),$F900),0)</f>
        <v>2002</v>
      </c>
      <c r="O900">
        <f t="shared" ref="O900:O963" ca="1" si="679">IF($D900&gt;2,1000*INT((COLUMN(H898)+5)/6)+RANDBETWEEN(MAX(1,$F900*0.5),$F900),0)</f>
        <v>2002</v>
      </c>
      <c r="P900">
        <f t="shared" ref="P900:P963" ca="1" si="680">IF($D900&gt;3,1000*INT((COLUMN(I898)+5)/6)+RANDBETWEEN(MAX(1,$F900*0.5),$F900),0)</f>
        <v>0</v>
      </c>
      <c r="Q900">
        <f t="shared" ref="Q900:Q963" ca="1" si="681">IF($D900&gt;4,1000*INT((COLUMN(J898)+5)/6)+RANDBETWEEN(MAX(1,$F900*0.5),$F900),0)</f>
        <v>0</v>
      </c>
      <c r="R900">
        <f t="shared" ref="R900:R963" ca="1" si="682">IF($D900&gt;5,1000*INT((COLUMN(K898)+5)/6)+RANDBETWEEN(MAX(1,$F900*0.5),$F900),0)</f>
        <v>0</v>
      </c>
      <c r="S900">
        <f t="shared" ref="S900:S963" ca="1" si="683">1000*INT((COLUMN(M898)+5)/6)+RANDBETWEEN(MAX(1,$F900*0.5),$F900)</f>
        <v>3002</v>
      </c>
      <c r="T900">
        <f t="shared" ref="T900:T963" ca="1" si="684">IF($D900&gt;1,1000*INT((COLUMN(M898)+5)/6)+RANDBETWEEN(MAX(1,$F900*0.5),$F900),0)</f>
        <v>3002</v>
      </c>
      <c r="U900">
        <f t="shared" ref="U900:U963" ca="1" si="685">IF($D900&gt;2,1000*INT((COLUMN(N898)+5)/6)+RANDBETWEEN(MAX(1,$F900*0.5),$F900),0)</f>
        <v>3003</v>
      </c>
      <c r="V900">
        <f t="shared" ref="V900:V963" ca="1" si="686">IF($D900&gt;3,1000*INT((COLUMN(O898)+5)/6)+RANDBETWEEN(MAX(1,$F900*0.5),$F900),0)</f>
        <v>0</v>
      </c>
      <c r="W900">
        <f t="shared" ref="W900:W963" ca="1" si="687">IF($D900&gt;4,1000*INT((COLUMN(P898)+5)/6)+RANDBETWEEN(MAX(1,$F900*0.5),$F900),0)</f>
        <v>0</v>
      </c>
      <c r="X900">
        <f t="shared" ref="X900:X963" ca="1" si="688">IF($D900&gt;5,1000*INT((COLUMN(Q898)+5)/6)+RANDBETWEEN(MAX(1,$F900*0.5),$F900),0)</f>
        <v>0</v>
      </c>
      <c r="Y900">
        <f t="shared" ref="Y900:Y963" ca="1" si="689">1000*INT((COLUMN(S898)+5)/6)+RANDBETWEEN(MAX(1,$F900*0.5),$F900)</f>
        <v>4002</v>
      </c>
      <c r="Z900">
        <f t="shared" ref="Z900:Z963" ca="1" si="690">IF($D900&gt;1,1000*INT((COLUMN(S898)+5)/6)+RANDBETWEEN(MAX(1,$F900*0.5),$F900),0)</f>
        <v>4003</v>
      </c>
      <c r="AA900">
        <f t="shared" ref="AA900:AA963" ca="1" si="691">IF($D900&gt;2,1000*INT((COLUMN(T898)+5)/6)+RANDBETWEEN(MAX(1,$F900*0.5),$F900),0)</f>
        <v>4002</v>
      </c>
      <c r="AB900">
        <f t="shared" ref="AB900:AB963" ca="1" si="692">IF($D900&gt;3,1000*INT((COLUMN(U898)+5)/6)+RANDBETWEEN(MAX(1,$F900*0.5),$F900),0)</f>
        <v>0</v>
      </c>
      <c r="AC900">
        <f t="shared" ref="AC900:AC963" ca="1" si="693">IF($D900&gt;4,1000*INT((COLUMN(V898)+5)/6)+RANDBETWEEN(MAX(1,$F900*0.5),$F900),0)</f>
        <v>0</v>
      </c>
      <c r="AD900">
        <f t="shared" ref="AD900:AD963" ca="1" si="694">IF($D900&gt;5,1000*INT((COLUMN(W898)+5)/6)+RANDBETWEEN(MAX(1,$F900*0.5),$F900),0)</f>
        <v>0</v>
      </c>
      <c r="AE900">
        <f t="shared" ref="AE900:AE963" ca="1" si="695">1000*INT((COLUMN(Y898)+5)/6)+RANDBETWEEN(MAX(1,$F900*0.5),$F900)</f>
        <v>5002</v>
      </c>
      <c r="AF900">
        <f t="shared" ref="AF900:AF963" ca="1" si="696">IF($D900&gt;1,1000*INT((COLUMN(Y898)+5)/6)+RANDBETWEEN(MAX(1,$F900*0.5),$F900),0)</f>
        <v>5002</v>
      </c>
      <c r="AG900">
        <f t="shared" ref="AG900:AG963" ca="1" si="697">IF($D900&gt;2,1000*INT((COLUMN(Z898)+5)/6)+RANDBETWEEN(MAX(1,$F900*0.5),$F900),0)</f>
        <v>5003</v>
      </c>
      <c r="AH900">
        <f t="shared" ref="AH900:AH963" ca="1" si="698">IF($D900&gt;3,1000*INT((COLUMN(AA898)+5)/6)+RANDBETWEEN(MAX(1,$F900*0.5),$F900),0)</f>
        <v>0</v>
      </c>
      <c r="AI900">
        <f t="shared" ref="AI900:AI963" ca="1" si="699">IF($D900&gt;4,1000*INT((COLUMN(AB898)+5)/6)+RANDBETWEEN(MAX(1,$F900*0.5),$F900),0)</f>
        <v>0</v>
      </c>
      <c r="AJ900">
        <f t="shared" ref="AJ900:AJ963" ca="1" si="700">IF($D900&gt;5,1000*INT((COLUMN(AC898)+5)/6)+RANDBETWEEN(MAX(1,$F900*0.5),$F900),0)</f>
        <v>0</v>
      </c>
      <c r="AK900">
        <f t="shared" ref="AK900:AK963" ca="1" si="701">1000*INT((COLUMN(AE898)+5)/6)+RANDBETWEEN(MAX(1,$F900*0.5),$F900)</f>
        <v>6002</v>
      </c>
      <c r="AL900">
        <f t="shared" ref="AL900:AL963" ca="1" si="702">IF($D900&gt;1,1000*INT((COLUMN(AE898)+5)/6)+RANDBETWEEN(MAX(1,$F900*0.5),$F900),0)</f>
        <v>6003</v>
      </c>
      <c r="AM900">
        <f t="shared" ref="AM900:AM963" ca="1" si="703">IF($D900&gt;2,1000*INT((COLUMN(AF898)+5)/6)+RANDBETWEEN(MAX(1,$F900*0.5),$F900),0)</f>
        <v>6003</v>
      </c>
      <c r="AN900">
        <f t="shared" ref="AN900:AN963" ca="1" si="704">IF($D900&gt;3,1000*INT((COLUMN(AG898)+5)/6)+RANDBETWEEN(MAX(1,$F900*0.5),$F900),0)</f>
        <v>0</v>
      </c>
      <c r="AO900">
        <f t="shared" ref="AO900:AO963" ca="1" si="705">IF($D900&gt;4,1000*INT((COLUMN(AH898)+5)/6)+RANDBETWEEN(MAX(1,$F900*0.5),$F900),0)</f>
        <v>0</v>
      </c>
      <c r="AP900">
        <f t="shared" ref="AP900:AP963" ca="1" si="706">IF($D900&gt;5,1000*INT((COLUMN(AI898)+5)/6)+RANDBETWEEN(MAX(1,$F900*0.5),$F900),0)</f>
        <v>0</v>
      </c>
      <c r="AQ900" t="str">
        <f t="shared" ca="1" si="670"/>
        <v>12,1002,1;12,1002,1;12,1003,1;12,2003,1;12,2002,1;12,2002,1;12,3002,1;12,3002,1;12,3003,1;12,4002,1;12,4003,1;12,4002,1;12,5002,1;12,5002,1;12,5003,1;12,6002,1;12,6003,1;12,6003,1</v>
      </c>
    </row>
    <row r="901" spans="1:43" x14ac:dyDescent="0.15">
      <c r="A901">
        <f t="shared" si="668"/>
        <v>1911</v>
      </c>
      <c r="B901">
        <f t="shared" si="662"/>
        <v>19</v>
      </c>
      <c r="C901">
        <f t="shared" si="663"/>
        <v>11</v>
      </c>
      <c r="D901">
        <f t="shared" si="665"/>
        <v>3</v>
      </c>
      <c r="E901">
        <f t="shared" si="665"/>
        <v>3</v>
      </c>
      <c r="F901" s="4">
        <f t="shared" si="669"/>
        <v>3</v>
      </c>
      <c r="G901">
        <f t="shared" ca="1" si="671"/>
        <v>1002</v>
      </c>
      <c r="H901">
        <f t="shared" ca="1" si="672"/>
        <v>1002</v>
      </c>
      <c r="I901">
        <f t="shared" ca="1" si="673"/>
        <v>1002</v>
      </c>
      <c r="J901">
        <f t="shared" ca="1" si="674"/>
        <v>0</v>
      </c>
      <c r="K901">
        <f t="shared" ca="1" si="675"/>
        <v>0</v>
      </c>
      <c r="L901">
        <f t="shared" ca="1" si="676"/>
        <v>0</v>
      </c>
      <c r="M901">
        <f t="shared" ca="1" si="677"/>
        <v>2003</v>
      </c>
      <c r="N901">
        <f t="shared" ca="1" si="678"/>
        <v>2003</v>
      </c>
      <c r="O901">
        <f t="shared" ca="1" si="679"/>
        <v>2002</v>
      </c>
      <c r="P901">
        <f t="shared" ca="1" si="680"/>
        <v>0</v>
      </c>
      <c r="Q901">
        <f t="shared" ca="1" si="681"/>
        <v>0</v>
      </c>
      <c r="R901">
        <f t="shared" ca="1" si="682"/>
        <v>0</v>
      </c>
      <c r="S901">
        <f t="shared" ca="1" si="683"/>
        <v>3002</v>
      </c>
      <c r="T901">
        <f t="shared" ca="1" si="684"/>
        <v>3002</v>
      </c>
      <c r="U901">
        <f t="shared" ca="1" si="685"/>
        <v>3002</v>
      </c>
      <c r="V901">
        <f t="shared" ca="1" si="686"/>
        <v>0</v>
      </c>
      <c r="W901">
        <f t="shared" ca="1" si="687"/>
        <v>0</v>
      </c>
      <c r="X901">
        <f t="shared" ca="1" si="688"/>
        <v>0</v>
      </c>
      <c r="Y901">
        <f t="shared" ca="1" si="689"/>
        <v>4002</v>
      </c>
      <c r="Z901">
        <f t="shared" ca="1" si="690"/>
        <v>4003</v>
      </c>
      <c r="AA901">
        <f t="shared" ca="1" si="691"/>
        <v>4003</v>
      </c>
      <c r="AB901">
        <f t="shared" ca="1" si="692"/>
        <v>0</v>
      </c>
      <c r="AC901">
        <f t="shared" ca="1" si="693"/>
        <v>0</v>
      </c>
      <c r="AD901">
        <f t="shared" ca="1" si="694"/>
        <v>0</v>
      </c>
      <c r="AE901">
        <f t="shared" ca="1" si="695"/>
        <v>5002</v>
      </c>
      <c r="AF901">
        <f t="shared" ca="1" si="696"/>
        <v>5003</v>
      </c>
      <c r="AG901">
        <f t="shared" ca="1" si="697"/>
        <v>5003</v>
      </c>
      <c r="AH901">
        <f t="shared" ca="1" si="698"/>
        <v>0</v>
      </c>
      <c r="AI901">
        <f t="shared" ca="1" si="699"/>
        <v>0</v>
      </c>
      <c r="AJ901">
        <f t="shared" ca="1" si="700"/>
        <v>0</v>
      </c>
      <c r="AK901">
        <f t="shared" ca="1" si="701"/>
        <v>6003</v>
      </c>
      <c r="AL901">
        <f t="shared" ca="1" si="702"/>
        <v>6002</v>
      </c>
      <c r="AM901">
        <f t="shared" ca="1" si="703"/>
        <v>6002</v>
      </c>
      <c r="AN901">
        <f t="shared" ca="1" si="704"/>
        <v>0</v>
      </c>
      <c r="AO901">
        <f t="shared" ca="1" si="705"/>
        <v>0</v>
      </c>
      <c r="AP901">
        <f t="shared" ca="1" si="706"/>
        <v>0</v>
      </c>
      <c r="AQ901" t="str">
        <f t="shared" ca="1" si="670"/>
        <v>12,1002,1;12,1002,1;12,1002,1;12,2003,1;12,2003,1;12,2002,1;12,3002,1;12,3002,1;12,3002,1;12,4002,1;12,4003,1;12,4003,1;12,5002,1;12,5003,1;12,5003,1;12,6003,1;12,6002,1;12,6002,1</v>
      </c>
    </row>
    <row r="902" spans="1:43" x14ac:dyDescent="0.15">
      <c r="A902">
        <f t="shared" si="668"/>
        <v>2011</v>
      </c>
      <c r="B902">
        <f t="shared" si="662"/>
        <v>20</v>
      </c>
      <c r="C902">
        <f t="shared" si="663"/>
        <v>11</v>
      </c>
      <c r="D902">
        <f t="shared" si="665"/>
        <v>3</v>
      </c>
      <c r="E902">
        <f t="shared" si="665"/>
        <v>4</v>
      </c>
      <c r="F902" s="4">
        <f t="shared" si="669"/>
        <v>4</v>
      </c>
      <c r="G902">
        <f t="shared" ca="1" si="671"/>
        <v>1002</v>
      </c>
      <c r="H902">
        <f t="shared" ca="1" si="672"/>
        <v>1004</v>
      </c>
      <c r="I902">
        <f t="shared" ca="1" si="673"/>
        <v>1004</v>
      </c>
      <c r="J902">
        <f t="shared" ca="1" si="674"/>
        <v>0</v>
      </c>
      <c r="K902">
        <f t="shared" ca="1" si="675"/>
        <v>0</v>
      </c>
      <c r="L902">
        <f t="shared" ca="1" si="676"/>
        <v>0</v>
      </c>
      <c r="M902">
        <f t="shared" ca="1" si="677"/>
        <v>2002</v>
      </c>
      <c r="N902">
        <f t="shared" ca="1" si="678"/>
        <v>2004</v>
      </c>
      <c r="O902">
        <f t="shared" ca="1" si="679"/>
        <v>2002</v>
      </c>
      <c r="P902">
        <f t="shared" ca="1" si="680"/>
        <v>0</v>
      </c>
      <c r="Q902">
        <f t="shared" ca="1" si="681"/>
        <v>0</v>
      </c>
      <c r="R902">
        <f t="shared" ca="1" si="682"/>
        <v>0</v>
      </c>
      <c r="S902">
        <f t="shared" ca="1" si="683"/>
        <v>3002</v>
      </c>
      <c r="T902">
        <f t="shared" ca="1" si="684"/>
        <v>3003</v>
      </c>
      <c r="U902">
        <f t="shared" ca="1" si="685"/>
        <v>3004</v>
      </c>
      <c r="V902">
        <f t="shared" ca="1" si="686"/>
        <v>0</v>
      </c>
      <c r="W902">
        <f t="shared" ca="1" si="687"/>
        <v>0</v>
      </c>
      <c r="X902">
        <f t="shared" ca="1" si="688"/>
        <v>0</v>
      </c>
      <c r="Y902">
        <f t="shared" ca="1" si="689"/>
        <v>4004</v>
      </c>
      <c r="Z902">
        <f t="shared" ca="1" si="690"/>
        <v>4003</v>
      </c>
      <c r="AA902">
        <f t="shared" ca="1" si="691"/>
        <v>4002</v>
      </c>
      <c r="AB902">
        <f t="shared" ca="1" si="692"/>
        <v>0</v>
      </c>
      <c r="AC902">
        <f t="shared" ca="1" si="693"/>
        <v>0</v>
      </c>
      <c r="AD902">
        <f t="shared" ca="1" si="694"/>
        <v>0</v>
      </c>
      <c r="AE902">
        <f t="shared" ca="1" si="695"/>
        <v>5003</v>
      </c>
      <c r="AF902">
        <f t="shared" ca="1" si="696"/>
        <v>5002</v>
      </c>
      <c r="AG902">
        <f t="shared" ca="1" si="697"/>
        <v>5003</v>
      </c>
      <c r="AH902">
        <f t="shared" ca="1" si="698"/>
        <v>0</v>
      </c>
      <c r="AI902">
        <f t="shared" ca="1" si="699"/>
        <v>0</v>
      </c>
      <c r="AJ902">
        <f t="shared" ca="1" si="700"/>
        <v>0</v>
      </c>
      <c r="AK902">
        <f t="shared" ca="1" si="701"/>
        <v>6002</v>
      </c>
      <c r="AL902">
        <f t="shared" ca="1" si="702"/>
        <v>6003</v>
      </c>
      <c r="AM902">
        <f t="shared" ca="1" si="703"/>
        <v>6002</v>
      </c>
      <c r="AN902">
        <f t="shared" ca="1" si="704"/>
        <v>0</v>
      </c>
      <c r="AO902">
        <f t="shared" ca="1" si="705"/>
        <v>0</v>
      </c>
      <c r="AP902">
        <f t="shared" ca="1" si="706"/>
        <v>0</v>
      </c>
      <c r="AQ902" t="str">
        <f t="shared" ca="1" si="670"/>
        <v>12,1002,1;12,1004,1;12,1004,1;12,2002,1;12,2004,1;12,2002,1;12,3002,1;12,3003,1;12,3004,1;12,4004,1;12,4003,1;12,4002,1;12,5003,1;12,5002,1;12,5003,1;12,6002,1;12,6003,1;12,6002,1</v>
      </c>
    </row>
    <row r="903" spans="1:43" x14ac:dyDescent="0.15">
      <c r="A903">
        <f t="shared" si="668"/>
        <v>2111</v>
      </c>
      <c r="B903">
        <f t="shared" si="662"/>
        <v>21</v>
      </c>
      <c r="C903">
        <f t="shared" si="663"/>
        <v>11</v>
      </c>
      <c r="D903">
        <f t="shared" ref="D903:E922" si="707">D823</f>
        <v>4</v>
      </c>
      <c r="E903">
        <f t="shared" si="707"/>
        <v>4</v>
      </c>
      <c r="F903" s="4">
        <f t="shared" si="669"/>
        <v>4</v>
      </c>
      <c r="G903">
        <f t="shared" ca="1" si="671"/>
        <v>1003</v>
      </c>
      <c r="H903">
        <f t="shared" ca="1" si="672"/>
        <v>1002</v>
      </c>
      <c r="I903">
        <f t="shared" ca="1" si="673"/>
        <v>1004</v>
      </c>
      <c r="J903">
        <f t="shared" ca="1" si="674"/>
        <v>1002</v>
      </c>
      <c r="K903">
        <f t="shared" ca="1" si="675"/>
        <v>0</v>
      </c>
      <c r="L903">
        <f t="shared" ca="1" si="676"/>
        <v>0</v>
      </c>
      <c r="M903">
        <f t="shared" ca="1" si="677"/>
        <v>2003</v>
      </c>
      <c r="N903">
        <f t="shared" ca="1" si="678"/>
        <v>2003</v>
      </c>
      <c r="O903">
        <f t="shared" ca="1" si="679"/>
        <v>2003</v>
      </c>
      <c r="P903">
        <f t="shared" ca="1" si="680"/>
        <v>2004</v>
      </c>
      <c r="Q903">
        <f t="shared" ca="1" si="681"/>
        <v>0</v>
      </c>
      <c r="R903">
        <f t="shared" ca="1" si="682"/>
        <v>0</v>
      </c>
      <c r="S903">
        <f t="shared" ca="1" si="683"/>
        <v>3004</v>
      </c>
      <c r="T903">
        <f t="shared" ca="1" si="684"/>
        <v>3004</v>
      </c>
      <c r="U903">
        <f t="shared" ca="1" si="685"/>
        <v>3003</v>
      </c>
      <c r="V903">
        <f t="shared" ca="1" si="686"/>
        <v>3002</v>
      </c>
      <c r="W903">
        <f t="shared" ca="1" si="687"/>
        <v>0</v>
      </c>
      <c r="X903">
        <f t="shared" ca="1" si="688"/>
        <v>0</v>
      </c>
      <c r="Y903">
        <f t="shared" ca="1" si="689"/>
        <v>4003</v>
      </c>
      <c r="Z903">
        <f t="shared" ca="1" si="690"/>
        <v>4003</v>
      </c>
      <c r="AA903">
        <f t="shared" ca="1" si="691"/>
        <v>4003</v>
      </c>
      <c r="AB903">
        <f t="shared" ca="1" si="692"/>
        <v>4002</v>
      </c>
      <c r="AC903">
        <f t="shared" ca="1" si="693"/>
        <v>0</v>
      </c>
      <c r="AD903">
        <f t="shared" ca="1" si="694"/>
        <v>0</v>
      </c>
      <c r="AE903">
        <f t="shared" ca="1" si="695"/>
        <v>5004</v>
      </c>
      <c r="AF903">
        <f t="shared" ca="1" si="696"/>
        <v>5003</v>
      </c>
      <c r="AG903">
        <f t="shared" ca="1" si="697"/>
        <v>5004</v>
      </c>
      <c r="AH903">
        <f t="shared" ca="1" si="698"/>
        <v>5002</v>
      </c>
      <c r="AI903">
        <f t="shared" ca="1" si="699"/>
        <v>0</v>
      </c>
      <c r="AJ903">
        <f t="shared" ca="1" si="700"/>
        <v>0</v>
      </c>
      <c r="AK903">
        <f t="shared" ca="1" si="701"/>
        <v>6003</v>
      </c>
      <c r="AL903">
        <f t="shared" ca="1" si="702"/>
        <v>6003</v>
      </c>
      <c r="AM903">
        <f t="shared" ca="1" si="703"/>
        <v>6003</v>
      </c>
      <c r="AN903">
        <f t="shared" ca="1" si="704"/>
        <v>6003</v>
      </c>
      <c r="AO903">
        <f t="shared" ca="1" si="705"/>
        <v>0</v>
      </c>
      <c r="AP903">
        <f t="shared" ca="1" si="706"/>
        <v>0</v>
      </c>
      <c r="AQ903" t="str">
        <f t="shared" ref="AQ903:AQ907" ca="1" si="708">"12,"&amp;G903&amp;",1;12,"&amp;OFFSET(G903,0,1)&amp;",1;12,"&amp;OFFSET(G903,0,2)&amp;",1;12,"&amp;OFFSET(G903,0,3)&amp;",1;12,"&amp;OFFSET(G903,0,6)&amp;",1;12,"&amp;OFFSET(G903,0,7)&amp;",1;12,"&amp;OFFSET(G903,0,8)&amp;",1;12,"&amp;OFFSET(G903,0,9)&amp;",1;12,"&amp;OFFSET(G903,0,12)&amp;",1;12,"&amp;OFFSET(G903,0,13)&amp;",1;12,"&amp;OFFSET(G903,0,14)&amp;",1;12,"&amp;OFFSET(G903,0,15)&amp;",1;12,"&amp;OFFSET(G903,0,18)&amp;",1;12,"&amp;OFFSET(G903,0,19)&amp;",1;12,"&amp;OFFSET(G903,0,20)&amp;",1;12,"&amp;OFFSET(G903,0,21)&amp;",1;12,"&amp;OFFSET(G903,0,24)&amp;",1;12,"&amp;OFFSET(G903,0,25)&amp;",1;12,"&amp;OFFSET(G903,0,26)&amp;",1;12,"&amp;OFFSET(G903,0,27)&amp;",1;12,"&amp;OFFSET(G903,0,30)&amp;",1;12,"&amp;OFFSET(G903,0,31)&amp;",1;12,"&amp;OFFSET(G903,0,32)&amp;",1;12,"&amp;OFFSET(G903,0,33)&amp;",1"</f>
        <v>12,1003,1;12,1002,1;12,1004,1;12,1002,1;12,2003,1;12,2003,1;12,2003,1;12,2004,1;12,3004,1;12,3004,1;12,3003,1;12,3002,1;12,4003,1;12,4003,1;12,4003,1;12,4002,1;12,5004,1;12,5003,1;12,5004,1;12,5002,1;12,6003,1;12,6003,1;12,6003,1;12,6003,1</v>
      </c>
    </row>
    <row r="904" spans="1:43" x14ac:dyDescent="0.15">
      <c r="A904">
        <f t="shared" si="668"/>
        <v>2211</v>
      </c>
      <c r="B904">
        <f t="shared" si="662"/>
        <v>22</v>
      </c>
      <c r="C904">
        <f t="shared" si="663"/>
        <v>11</v>
      </c>
      <c r="D904">
        <f t="shared" si="707"/>
        <v>4</v>
      </c>
      <c r="E904">
        <f t="shared" si="707"/>
        <v>4</v>
      </c>
      <c r="F904" s="4">
        <f t="shared" si="669"/>
        <v>4</v>
      </c>
      <c r="G904">
        <f t="shared" ca="1" si="671"/>
        <v>1003</v>
      </c>
      <c r="H904">
        <f t="shared" ca="1" si="672"/>
        <v>1003</v>
      </c>
      <c r="I904">
        <f t="shared" ca="1" si="673"/>
        <v>1003</v>
      </c>
      <c r="J904">
        <f t="shared" ca="1" si="674"/>
        <v>1003</v>
      </c>
      <c r="K904">
        <f t="shared" ca="1" si="675"/>
        <v>0</v>
      </c>
      <c r="L904">
        <f t="shared" ca="1" si="676"/>
        <v>0</v>
      </c>
      <c r="M904">
        <f t="shared" ca="1" si="677"/>
        <v>2002</v>
      </c>
      <c r="N904">
        <f t="shared" ca="1" si="678"/>
        <v>2004</v>
      </c>
      <c r="O904">
        <f t="shared" ca="1" si="679"/>
        <v>2002</v>
      </c>
      <c r="P904">
        <f t="shared" ca="1" si="680"/>
        <v>2004</v>
      </c>
      <c r="Q904">
        <f t="shared" ca="1" si="681"/>
        <v>0</v>
      </c>
      <c r="R904">
        <f t="shared" ca="1" si="682"/>
        <v>0</v>
      </c>
      <c r="S904">
        <f t="shared" ca="1" si="683"/>
        <v>3003</v>
      </c>
      <c r="T904">
        <f t="shared" ca="1" si="684"/>
        <v>3002</v>
      </c>
      <c r="U904">
        <f t="shared" ca="1" si="685"/>
        <v>3003</v>
      </c>
      <c r="V904">
        <f t="shared" ca="1" si="686"/>
        <v>3002</v>
      </c>
      <c r="W904">
        <f t="shared" ca="1" si="687"/>
        <v>0</v>
      </c>
      <c r="X904">
        <f t="shared" ca="1" si="688"/>
        <v>0</v>
      </c>
      <c r="Y904">
        <f t="shared" ca="1" si="689"/>
        <v>4004</v>
      </c>
      <c r="Z904">
        <f t="shared" ca="1" si="690"/>
        <v>4003</v>
      </c>
      <c r="AA904">
        <f t="shared" ca="1" si="691"/>
        <v>4003</v>
      </c>
      <c r="AB904">
        <f t="shared" ca="1" si="692"/>
        <v>4002</v>
      </c>
      <c r="AC904">
        <f t="shared" ca="1" si="693"/>
        <v>0</v>
      </c>
      <c r="AD904">
        <f t="shared" ca="1" si="694"/>
        <v>0</v>
      </c>
      <c r="AE904">
        <f t="shared" ca="1" si="695"/>
        <v>5002</v>
      </c>
      <c r="AF904">
        <f t="shared" ca="1" si="696"/>
        <v>5002</v>
      </c>
      <c r="AG904">
        <f t="shared" ca="1" si="697"/>
        <v>5004</v>
      </c>
      <c r="AH904">
        <f t="shared" ca="1" si="698"/>
        <v>5002</v>
      </c>
      <c r="AI904">
        <f t="shared" ca="1" si="699"/>
        <v>0</v>
      </c>
      <c r="AJ904">
        <f t="shared" ca="1" si="700"/>
        <v>0</v>
      </c>
      <c r="AK904">
        <f t="shared" ca="1" si="701"/>
        <v>6004</v>
      </c>
      <c r="AL904">
        <f t="shared" ca="1" si="702"/>
        <v>6004</v>
      </c>
      <c r="AM904">
        <f t="shared" ca="1" si="703"/>
        <v>6002</v>
      </c>
      <c r="AN904">
        <f t="shared" ca="1" si="704"/>
        <v>6003</v>
      </c>
      <c r="AO904">
        <f t="shared" ca="1" si="705"/>
        <v>0</v>
      </c>
      <c r="AP904">
        <f t="shared" ca="1" si="706"/>
        <v>0</v>
      </c>
      <c r="AQ904" t="str">
        <f t="shared" ca="1" si="708"/>
        <v>12,1003,1;12,1003,1;12,1003,1;12,1003,1;12,2002,1;12,2004,1;12,2002,1;12,2004,1;12,3003,1;12,3002,1;12,3003,1;12,3002,1;12,4004,1;12,4003,1;12,4003,1;12,4002,1;12,5002,1;12,5002,1;12,5004,1;12,5002,1;12,6004,1;12,6004,1;12,6002,1;12,6003,1</v>
      </c>
    </row>
    <row r="905" spans="1:43" x14ac:dyDescent="0.15">
      <c r="A905">
        <f t="shared" si="668"/>
        <v>2311</v>
      </c>
      <c r="B905">
        <f t="shared" si="662"/>
        <v>23</v>
      </c>
      <c r="C905">
        <f t="shared" si="663"/>
        <v>11</v>
      </c>
      <c r="D905">
        <f t="shared" si="707"/>
        <v>4</v>
      </c>
      <c r="E905">
        <f t="shared" si="707"/>
        <v>4</v>
      </c>
      <c r="F905" s="4">
        <f t="shared" si="669"/>
        <v>4</v>
      </c>
      <c r="G905">
        <f t="shared" ca="1" si="671"/>
        <v>1003</v>
      </c>
      <c r="H905">
        <f t="shared" ca="1" si="672"/>
        <v>1002</v>
      </c>
      <c r="I905">
        <f t="shared" ca="1" si="673"/>
        <v>1003</v>
      </c>
      <c r="J905">
        <f t="shared" ca="1" si="674"/>
        <v>1003</v>
      </c>
      <c r="K905">
        <f t="shared" ca="1" si="675"/>
        <v>0</v>
      </c>
      <c r="L905">
        <f t="shared" ca="1" si="676"/>
        <v>0</v>
      </c>
      <c r="M905">
        <f t="shared" ca="1" si="677"/>
        <v>2003</v>
      </c>
      <c r="N905">
        <f t="shared" ca="1" si="678"/>
        <v>2002</v>
      </c>
      <c r="O905">
        <f t="shared" ca="1" si="679"/>
        <v>2002</v>
      </c>
      <c r="P905">
        <f t="shared" ca="1" si="680"/>
        <v>2004</v>
      </c>
      <c r="Q905">
        <f t="shared" ca="1" si="681"/>
        <v>0</v>
      </c>
      <c r="R905">
        <f t="shared" ca="1" si="682"/>
        <v>0</v>
      </c>
      <c r="S905">
        <f t="shared" ca="1" si="683"/>
        <v>3004</v>
      </c>
      <c r="T905">
        <f t="shared" ca="1" si="684"/>
        <v>3002</v>
      </c>
      <c r="U905">
        <f t="shared" ca="1" si="685"/>
        <v>3002</v>
      </c>
      <c r="V905">
        <f t="shared" ca="1" si="686"/>
        <v>3004</v>
      </c>
      <c r="W905">
        <f t="shared" ca="1" si="687"/>
        <v>0</v>
      </c>
      <c r="X905">
        <f t="shared" ca="1" si="688"/>
        <v>0</v>
      </c>
      <c r="Y905">
        <f t="shared" ca="1" si="689"/>
        <v>4004</v>
      </c>
      <c r="Z905">
        <f t="shared" ca="1" si="690"/>
        <v>4002</v>
      </c>
      <c r="AA905">
        <f t="shared" ca="1" si="691"/>
        <v>4003</v>
      </c>
      <c r="AB905">
        <f t="shared" ca="1" si="692"/>
        <v>4002</v>
      </c>
      <c r="AC905">
        <f t="shared" ca="1" si="693"/>
        <v>0</v>
      </c>
      <c r="AD905">
        <f t="shared" ca="1" si="694"/>
        <v>0</v>
      </c>
      <c r="AE905">
        <f t="shared" ca="1" si="695"/>
        <v>5002</v>
      </c>
      <c r="AF905">
        <f t="shared" ca="1" si="696"/>
        <v>5004</v>
      </c>
      <c r="AG905">
        <f t="shared" ca="1" si="697"/>
        <v>5003</v>
      </c>
      <c r="AH905">
        <f t="shared" ca="1" si="698"/>
        <v>5002</v>
      </c>
      <c r="AI905">
        <f t="shared" ca="1" si="699"/>
        <v>0</v>
      </c>
      <c r="AJ905">
        <f t="shared" ca="1" si="700"/>
        <v>0</v>
      </c>
      <c r="AK905">
        <f t="shared" ca="1" si="701"/>
        <v>6002</v>
      </c>
      <c r="AL905">
        <f t="shared" ca="1" si="702"/>
        <v>6003</v>
      </c>
      <c r="AM905">
        <f t="shared" ca="1" si="703"/>
        <v>6004</v>
      </c>
      <c r="AN905">
        <f t="shared" ca="1" si="704"/>
        <v>6002</v>
      </c>
      <c r="AO905">
        <f t="shared" ca="1" si="705"/>
        <v>0</v>
      </c>
      <c r="AP905">
        <f t="shared" ca="1" si="706"/>
        <v>0</v>
      </c>
      <c r="AQ905" t="str">
        <f t="shared" ca="1" si="708"/>
        <v>12,1003,1;12,1002,1;12,1003,1;12,1003,1;12,2003,1;12,2002,1;12,2002,1;12,2004,1;12,3004,1;12,3002,1;12,3002,1;12,3004,1;12,4004,1;12,4002,1;12,4003,1;12,4002,1;12,5002,1;12,5004,1;12,5003,1;12,5002,1;12,6002,1;12,6003,1;12,6004,1;12,6002,1</v>
      </c>
    </row>
    <row r="906" spans="1:43" x14ac:dyDescent="0.15">
      <c r="A906">
        <f t="shared" si="668"/>
        <v>2411</v>
      </c>
      <c r="B906">
        <f t="shared" si="662"/>
        <v>24</v>
      </c>
      <c r="C906">
        <f t="shared" si="663"/>
        <v>11</v>
      </c>
      <c r="D906">
        <f t="shared" si="707"/>
        <v>4</v>
      </c>
      <c r="E906">
        <f t="shared" si="707"/>
        <v>4</v>
      </c>
      <c r="F906" s="4">
        <f t="shared" si="669"/>
        <v>4</v>
      </c>
      <c r="G906">
        <f t="shared" ca="1" si="671"/>
        <v>1004</v>
      </c>
      <c r="H906">
        <f t="shared" ca="1" si="672"/>
        <v>1003</v>
      </c>
      <c r="I906">
        <f t="shared" ca="1" si="673"/>
        <v>1002</v>
      </c>
      <c r="J906">
        <f t="shared" ca="1" si="674"/>
        <v>1002</v>
      </c>
      <c r="K906">
        <f t="shared" ca="1" si="675"/>
        <v>0</v>
      </c>
      <c r="L906">
        <f t="shared" ca="1" si="676"/>
        <v>0</v>
      </c>
      <c r="M906">
        <f t="shared" ca="1" si="677"/>
        <v>2004</v>
      </c>
      <c r="N906">
        <f t="shared" ca="1" si="678"/>
        <v>2004</v>
      </c>
      <c r="O906">
        <f t="shared" ca="1" si="679"/>
        <v>2003</v>
      </c>
      <c r="P906">
        <f t="shared" ca="1" si="680"/>
        <v>2004</v>
      </c>
      <c r="Q906">
        <f t="shared" ca="1" si="681"/>
        <v>0</v>
      </c>
      <c r="R906">
        <f t="shared" ca="1" si="682"/>
        <v>0</v>
      </c>
      <c r="S906">
        <f t="shared" ca="1" si="683"/>
        <v>3004</v>
      </c>
      <c r="T906">
        <f t="shared" ca="1" si="684"/>
        <v>3004</v>
      </c>
      <c r="U906">
        <f t="shared" ca="1" si="685"/>
        <v>3004</v>
      </c>
      <c r="V906">
        <f t="shared" ca="1" si="686"/>
        <v>3002</v>
      </c>
      <c r="W906">
        <f t="shared" ca="1" si="687"/>
        <v>0</v>
      </c>
      <c r="X906">
        <f t="shared" ca="1" si="688"/>
        <v>0</v>
      </c>
      <c r="Y906">
        <f t="shared" ca="1" si="689"/>
        <v>4004</v>
      </c>
      <c r="Z906">
        <f t="shared" ca="1" si="690"/>
        <v>4004</v>
      </c>
      <c r="AA906">
        <f t="shared" ca="1" si="691"/>
        <v>4003</v>
      </c>
      <c r="AB906">
        <f t="shared" ca="1" si="692"/>
        <v>4003</v>
      </c>
      <c r="AC906">
        <f t="shared" ca="1" si="693"/>
        <v>0</v>
      </c>
      <c r="AD906">
        <f t="shared" ca="1" si="694"/>
        <v>0</v>
      </c>
      <c r="AE906">
        <f t="shared" ca="1" si="695"/>
        <v>5004</v>
      </c>
      <c r="AF906">
        <f t="shared" ca="1" si="696"/>
        <v>5004</v>
      </c>
      <c r="AG906">
        <f t="shared" ca="1" si="697"/>
        <v>5004</v>
      </c>
      <c r="AH906">
        <f t="shared" ca="1" si="698"/>
        <v>5003</v>
      </c>
      <c r="AI906">
        <f t="shared" ca="1" si="699"/>
        <v>0</v>
      </c>
      <c r="AJ906">
        <f t="shared" ca="1" si="700"/>
        <v>0</v>
      </c>
      <c r="AK906">
        <f t="shared" ca="1" si="701"/>
        <v>6003</v>
      </c>
      <c r="AL906">
        <f t="shared" ca="1" si="702"/>
        <v>6002</v>
      </c>
      <c r="AM906">
        <f t="shared" ca="1" si="703"/>
        <v>6003</v>
      </c>
      <c r="AN906">
        <f t="shared" ca="1" si="704"/>
        <v>6002</v>
      </c>
      <c r="AO906">
        <f t="shared" ca="1" si="705"/>
        <v>0</v>
      </c>
      <c r="AP906">
        <f t="shared" ca="1" si="706"/>
        <v>0</v>
      </c>
      <c r="AQ906" t="str">
        <f t="shared" ca="1" si="708"/>
        <v>12,1004,1;12,1003,1;12,1002,1;12,1002,1;12,2004,1;12,2004,1;12,2003,1;12,2004,1;12,3004,1;12,3004,1;12,3004,1;12,3002,1;12,4004,1;12,4004,1;12,4003,1;12,4003,1;12,5004,1;12,5004,1;12,5004,1;12,5003,1;12,6003,1;12,6002,1;12,6003,1;12,6002,1</v>
      </c>
    </row>
    <row r="907" spans="1:43" x14ac:dyDescent="0.15">
      <c r="A907">
        <f t="shared" si="668"/>
        <v>2511</v>
      </c>
      <c r="B907">
        <f t="shared" si="662"/>
        <v>25</v>
      </c>
      <c r="C907">
        <f t="shared" si="663"/>
        <v>11</v>
      </c>
      <c r="D907">
        <f t="shared" si="707"/>
        <v>4</v>
      </c>
      <c r="E907">
        <f t="shared" si="707"/>
        <v>4</v>
      </c>
      <c r="F907" s="4">
        <f t="shared" si="669"/>
        <v>4</v>
      </c>
      <c r="G907">
        <f t="shared" ca="1" si="671"/>
        <v>1004</v>
      </c>
      <c r="H907">
        <f t="shared" ca="1" si="672"/>
        <v>1003</v>
      </c>
      <c r="I907">
        <f t="shared" ca="1" si="673"/>
        <v>1002</v>
      </c>
      <c r="J907">
        <f t="shared" ca="1" si="674"/>
        <v>1003</v>
      </c>
      <c r="K907">
        <f t="shared" ca="1" si="675"/>
        <v>0</v>
      </c>
      <c r="L907">
        <f t="shared" ca="1" si="676"/>
        <v>0</v>
      </c>
      <c r="M907">
        <f t="shared" ca="1" si="677"/>
        <v>2004</v>
      </c>
      <c r="N907">
        <f t="shared" ca="1" si="678"/>
        <v>2004</v>
      </c>
      <c r="O907">
        <f t="shared" ca="1" si="679"/>
        <v>2003</v>
      </c>
      <c r="P907">
        <f t="shared" ca="1" si="680"/>
        <v>2002</v>
      </c>
      <c r="Q907">
        <f t="shared" ca="1" si="681"/>
        <v>0</v>
      </c>
      <c r="R907">
        <f t="shared" ca="1" si="682"/>
        <v>0</v>
      </c>
      <c r="S907">
        <f t="shared" ca="1" si="683"/>
        <v>3004</v>
      </c>
      <c r="T907">
        <f t="shared" ca="1" si="684"/>
        <v>3002</v>
      </c>
      <c r="U907">
        <f t="shared" ca="1" si="685"/>
        <v>3004</v>
      </c>
      <c r="V907">
        <f t="shared" ca="1" si="686"/>
        <v>3003</v>
      </c>
      <c r="W907">
        <f t="shared" ca="1" si="687"/>
        <v>0</v>
      </c>
      <c r="X907">
        <f t="shared" ca="1" si="688"/>
        <v>0</v>
      </c>
      <c r="Y907">
        <f t="shared" ca="1" si="689"/>
        <v>4002</v>
      </c>
      <c r="Z907">
        <f t="shared" ca="1" si="690"/>
        <v>4004</v>
      </c>
      <c r="AA907">
        <f t="shared" ca="1" si="691"/>
        <v>4002</v>
      </c>
      <c r="AB907">
        <f t="shared" ca="1" si="692"/>
        <v>4002</v>
      </c>
      <c r="AC907">
        <f t="shared" ca="1" si="693"/>
        <v>0</v>
      </c>
      <c r="AD907">
        <f t="shared" ca="1" si="694"/>
        <v>0</v>
      </c>
      <c r="AE907">
        <f t="shared" ca="1" si="695"/>
        <v>5003</v>
      </c>
      <c r="AF907">
        <f t="shared" ca="1" si="696"/>
        <v>5004</v>
      </c>
      <c r="AG907">
        <f t="shared" ca="1" si="697"/>
        <v>5002</v>
      </c>
      <c r="AH907">
        <f t="shared" ca="1" si="698"/>
        <v>5003</v>
      </c>
      <c r="AI907">
        <f t="shared" ca="1" si="699"/>
        <v>0</v>
      </c>
      <c r="AJ907">
        <f t="shared" ca="1" si="700"/>
        <v>0</v>
      </c>
      <c r="AK907">
        <f t="shared" ca="1" si="701"/>
        <v>6004</v>
      </c>
      <c r="AL907">
        <f t="shared" ca="1" si="702"/>
        <v>6002</v>
      </c>
      <c r="AM907">
        <f t="shared" ca="1" si="703"/>
        <v>6002</v>
      </c>
      <c r="AN907">
        <f t="shared" ca="1" si="704"/>
        <v>6004</v>
      </c>
      <c r="AO907">
        <f t="shared" ca="1" si="705"/>
        <v>0</v>
      </c>
      <c r="AP907">
        <f t="shared" ca="1" si="706"/>
        <v>0</v>
      </c>
      <c r="AQ907" t="str">
        <f t="shared" ca="1" si="708"/>
        <v>12,1004,1;12,1003,1;12,1002,1;12,1003,1;12,2004,1;12,2004,1;12,2003,1;12,2002,1;12,3004,1;12,3002,1;12,3004,1;12,3003,1;12,4002,1;12,4004,1;12,4002,1;12,4002,1;12,5003,1;12,5004,1;12,5002,1;12,5003,1;12,6004,1;12,6002,1;12,6002,1;12,6004,1</v>
      </c>
    </row>
    <row r="908" spans="1:43" x14ac:dyDescent="0.15">
      <c r="A908">
        <f t="shared" si="668"/>
        <v>2611</v>
      </c>
      <c r="B908">
        <f t="shared" si="662"/>
        <v>26</v>
      </c>
      <c r="C908">
        <f t="shared" si="663"/>
        <v>11</v>
      </c>
      <c r="D908">
        <f t="shared" si="707"/>
        <v>5</v>
      </c>
      <c r="E908">
        <f t="shared" si="707"/>
        <v>4</v>
      </c>
      <c r="F908" s="4">
        <f t="shared" si="669"/>
        <v>4</v>
      </c>
      <c r="G908">
        <f t="shared" ca="1" si="671"/>
        <v>1002</v>
      </c>
      <c r="H908">
        <f t="shared" ca="1" si="672"/>
        <v>1004</v>
      </c>
      <c r="I908">
        <f t="shared" ca="1" si="673"/>
        <v>1003</v>
      </c>
      <c r="J908">
        <f t="shared" ca="1" si="674"/>
        <v>1002</v>
      </c>
      <c r="K908">
        <f t="shared" ca="1" si="675"/>
        <v>1002</v>
      </c>
      <c r="L908">
        <f t="shared" ca="1" si="676"/>
        <v>0</v>
      </c>
      <c r="M908">
        <f t="shared" ca="1" si="677"/>
        <v>2003</v>
      </c>
      <c r="N908">
        <f t="shared" ca="1" si="678"/>
        <v>2004</v>
      </c>
      <c r="O908">
        <f t="shared" ca="1" si="679"/>
        <v>2003</v>
      </c>
      <c r="P908">
        <f t="shared" ca="1" si="680"/>
        <v>2004</v>
      </c>
      <c r="Q908">
        <f t="shared" ca="1" si="681"/>
        <v>2002</v>
      </c>
      <c r="R908">
        <f t="shared" ca="1" si="682"/>
        <v>0</v>
      </c>
      <c r="S908">
        <f t="shared" ca="1" si="683"/>
        <v>3002</v>
      </c>
      <c r="T908">
        <f t="shared" ca="1" si="684"/>
        <v>3002</v>
      </c>
      <c r="U908">
        <f t="shared" ca="1" si="685"/>
        <v>3004</v>
      </c>
      <c r="V908">
        <f t="shared" ca="1" si="686"/>
        <v>3002</v>
      </c>
      <c r="W908">
        <f t="shared" ca="1" si="687"/>
        <v>3002</v>
      </c>
      <c r="X908">
        <f t="shared" ca="1" si="688"/>
        <v>0</v>
      </c>
      <c r="Y908">
        <f t="shared" ca="1" si="689"/>
        <v>4004</v>
      </c>
      <c r="Z908">
        <f t="shared" ca="1" si="690"/>
        <v>4003</v>
      </c>
      <c r="AA908">
        <f t="shared" ca="1" si="691"/>
        <v>4002</v>
      </c>
      <c r="AB908">
        <f t="shared" ca="1" si="692"/>
        <v>4004</v>
      </c>
      <c r="AC908">
        <f t="shared" ca="1" si="693"/>
        <v>4003</v>
      </c>
      <c r="AD908">
        <f t="shared" ca="1" si="694"/>
        <v>0</v>
      </c>
      <c r="AE908">
        <f t="shared" ca="1" si="695"/>
        <v>5004</v>
      </c>
      <c r="AF908">
        <f t="shared" ca="1" si="696"/>
        <v>5002</v>
      </c>
      <c r="AG908">
        <f t="shared" ca="1" si="697"/>
        <v>5004</v>
      </c>
      <c r="AH908">
        <f t="shared" ca="1" si="698"/>
        <v>5003</v>
      </c>
      <c r="AI908">
        <f t="shared" ca="1" si="699"/>
        <v>5003</v>
      </c>
      <c r="AJ908">
        <f t="shared" ca="1" si="700"/>
        <v>0</v>
      </c>
      <c r="AK908">
        <f t="shared" ca="1" si="701"/>
        <v>6002</v>
      </c>
      <c r="AL908">
        <f t="shared" ca="1" si="702"/>
        <v>6004</v>
      </c>
      <c r="AM908">
        <f t="shared" ca="1" si="703"/>
        <v>6003</v>
      </c>
      <c r="AN908">
        <f t="shared" ca="1" si="704"/>
        <v>6004</v>
      </c>
      <c r="AO908">
        <f t="shared" ca="1" si="705"/>
        <v>6002</v>
      </c>
      <c r="AP908">
        <f t="shared" ca="1" si="706"/>
        <v>0</v>
      </c>
      <c r="AQ908" t="str">
        <f t="shared" ref="AQ908:AQ912" ca="1" si="709">"12,"&amp;G908&amp;",1;12,"&amp;OFFSET(G908,0,1)&amp;",1;12,"&amp;OFFSET(G908,0,3)&amp;",1;12,"&amp;OFFSET(G908,0,4)&amp;",1;12,"&amp;OFFSET(G908,0,6)&amp;",1;12,"&amp;OFFSET(G908,0,7)&amp;",1;12,"&amp;OFFSET(G908,0,8)&amp;",1;12,"&amp;OFFSET(G908,0,9)&amp;",1;12,"&amp;OFFSET(G908,0,10)&amp;",1;12,"&amp;OFFSET(G908,0,12)&amp;",1;12,"&amp;OFFSET(G908,0,13)&amp;",1;12,"&amp;OFFSET(G908,0,14)&amp;",1;12,"&amp;OFFSET(G908,0,15)&amp;",1;12,"&amp;OFFSET(G908,0,16)&amp;",1;12,"&amp;OFFSET(G908,0,18)&amp;",1;12,"&amp;OFFSET(G908,0,19)&amp;",1;12,"&amp;OFFSET(G908,0,20)&amp;",1;12,"&amp;OFFSET(G908,0,21)&amp;",1;12,"&amp;OFFSET(G908,0,22)&amp;",1;12,"&amp;OFFSET(G908,0,24)&amp;",1;12,"&amp;OFFSET(G908,0,25)&amp;",1;12,"&amp;OFFSET(G908,0,26)&amp;",1;12,"&amp;OFFSET(G908,0,27)&amp;",1;12,"&amp;OFFSET(G908,0,28)&amp;",1;12,"&amp;OFFSET(G908,0,30)&amp;",1;12,"&amp;OFFSET(G908,0,31)&amp;",1;12,"&amp;OFFSET(G908,0,32)&amp;",1;12,"&amp;OFFSET(G908,0,33)&amp;",1;12,"&amp;OFFSET(G908,0,34)&amp;",1"</f>
        <v>12,1002,1;12,1004,1;12,1002,1;12,1002,1;12,2003,1;12,2004,1;12,2003,1;12,2004,1;12,2002,1;12,3002,1;12,3002,1;12,3004,1;12,3002,1;12,3002,1;12,4004,1;12,4003,1;12,4002,1;12,4004,1;12,4003,1;12,5004,1;12,5002,1;12,5004,1;12,5003,1;12,5003,1;12,6002,1;12,6004,1;12,6003,1;12,6004,1;12,6002,1</v>
      </c>
    </row>
    <row r="909" spans="1:43" x14ac:dyDescent="0.15">
      <c r="A909">
        <f t="shared" si="668"/>
        <v>2711</v>
      </c>
      <c r="B909">
        <f t="shared" si="662"/>
        <v>27</v>
      </c>
      <c r="C909">
        <f t="shared" si="663"/>
        <v>11</v>
      </c>
      <c r="D909">
        <f t="shared" si="707"/>
        <v>5</v>
      </c>
      <c r="E909">
        <f t="shared" si="707"/>
        <v>4</v>
      </c>
      <c r="F909" s="4">
        <f t="shared" si="669"/>
        <v>4</v>
      </c>
      <c r="G909">
        <f t="shared" ca="1" si="671"/>
        <v>1002</v>
      </c>
      <c r="H909">
        <f t="shared" ca="1" si="672"/>
        <v>1004</v>
      </c>
      <c r="I909">
        <f t="shared" ca="1" si="673"/>
        <v>1003</v>
      </c>
      <c r="J909">
        <f t="shared" ca="1" si="674"/>
        <v>1003</v>
      </c>
      <c r="K909">
        <f t="shared" ca="1" si="675"/>
        <v>1002</v>
      </c>
      <c r="L909">
        <f t="shared" ca="1" si="676"/>
        <v>0</v>
      </c>
      <c r="M909">
        <f t="shared" ca="1" si="677"/>
        <v>2002</v>
      </c>
      <c r="N909">
        <f t="shared" ca="1" si="678"/>
        <v>2003</v>
      </c>
      <c r="O909">
        <f t="shared" ca="1" si="679"/>
        <v>2002</v>
      </c>
      <c r="P909">
        <f t="shared" ca="1" si="680"/>
        <v>2002</v>
      </c>
      <c r="Q909">
        <f t="shared" ca="1" si="681"/>
        <v>2002</v>
      </c>
      <c r="R909">
        <f t="shared" ca="1" si="682"/>
        <v>0</v>
      </c>
      <c r="S909">
        <f t="shared" ca="1" si="683"/>
        <v>3004</v>
      </c>
      <c r="T909">
        <f t="shared" ca="1" si="684"/>
        <v>3003</v>
      </c>
      <c r="U909">
        <f t="shared" ca="1" si="685"/>
        <v>3004</v>
      </c>
      <c r="V909">
        <f t="shared" ca="1" si="686"/>
        <v>3003</v>
      </c>
      <c r="W909">
        <f t="shared" ca="1" si="687"/>
        <v>3004</v>
      </c>
      <c r="X909">
        <f t="shared" ca="1" si="688"/>
        <v>0</v>
      </c>
      <c r="Y909">
        <f t="shared" ca="1" si="689"/>
        <v>4003</v>
      </c>
      <c r="Z909">
        <f t="shared" ca="1" si="690"/>
        <v>4002</v>
      </c>
      <c r="AA909">
        <f t="shared" ca="1" si="691"/>
        <v>4002</v>
      </c>
      <c r="AB909">
        <f t="shared" ca="1" si="692"/>
        <v>4004</v>
      </c>
      <c r="AC909">
        <f t="shared" ca="1" si="693"/>
        <v>4004</v>
      </c>
      <c r="AD909">
        <f t="shared" ca="1" si="694"/>
        <v>0</v>
      </c>
      <c r="AE909">
        <f t="shared" ca="1" si="695"/>
        <v>5003</v>
      </c>
      <c r="AF909">
        <f t="shared" ca="1" si="696"/>
        <v>5004</v>
      </c>
      <c r="AG909">
        <f t="shared" ca="1" si="697"/>
        <v>5004</v>
      </c>
      <c r="AH909">
        <f t="shared" ca="1" si="698"/>
        <v>5003</v>
      </c>
      <c r="AI909">
        <f t="shared" ca="1" si="699"/>
        <v>5002</v>
      </c>
      <c r="AJ909">
        <f t="shared" ca="1" si="700"/>
        <v>0</v>
      </c>
      <c r="AK909">
        <f t="shared" ca="1" si="701"/>
        <v>6004</v>
      </c>
      <c r="AL909">
        <f t="shared" ca="1" si="702"/>
        <v>6003</v>
      </c>
      <c r="AM909">
        <f t="shared" ca="1" si="703"/>
        <v>6004</v>
      </c>
      <c r="AN909">
        <f t="shared" ca="1" si="704"/>
        <v>6003</v>
      </c>
      <c r="AO909">
        <f t="shared" ca="1" si="705"/>
        <v>6003</v>
      </c>
      <c r="AP909">
        <f t="shared" ca="1" si="706"/>
        <v>0</v>
      </c>
      <c r="AQ909" t="str">
        <f t="shared" ca="1" si="709"/>
        <v>12,1002,1;12,1004,1;12,1003,1;12,1002,1;12,2002,1;12,2003,1;12,2002,1;12,2002,1;12,2002,1;12,3004,1;12,3003,1;12,3004,1;12,3003,1;12,3004,1;12,4003,1;12,4002,1;12,4002,1;12,4004,1;12,4004,1;12,5003,1;12,5004,1;12,5004,1;12,5003,1;12,5002,1;12,6004,1;12,6003,1;12,6004,1;12,6003,1;12,6003,1</v>
      </c>
    </row>
    <row r="910" spans="1:43" x14ac:dyDescent="0.15">
      <c r="A910">
        <f t="shared" si="668"/>
        <v>2811</v>
      </c>
      <c r="B910">
        <f t="shared" si="662"/>
        <v>28</v>
      </c>
      <c r="C910">
        <f t="shared" si="663"/>
        <v>11</v>
      </c>
      <c r="D910">
        <f t="shared" si="707"/>
        <v>5</v>
      </c>
      <c r="E910">
        <f t="shared" si="707"/>
        <v>4</v>
      </c>
      <c r="F910" s="4">
        <f t="shared" si="669"/>
        <v>4</v>
      </c>
      <c r="G910">
        <f t="shared" ca="1" si="671"/>
        <v>1002</v>
      </c>
      <c r="H910">
        <f t="shared" ca="1" si="672"/>
        <v>1003</v>
      </c>
      <c r="I910">
        <f t="shared" ca="1" si="673"/>
        <v>1003</v>
      </c>
      <c r="J910">
        <f t="shared" ca="1" si="674"/>
        <v>1002</v>
      </c>
      <c r="K910">
        <f t="shared" ca="1" si="675"/>
        <v>1003</v>
      </c>
      <c r="L910">
        <f t="shared" ca="1" si="676"/>
        <v>0</v>
      </c>
      <c r="M910">
        <f t="shared" ca="1" si="677"/>
        <v>2004</v>
      </c>
      <c r="N910">
        <f t="shared" ca="1" si="678"/>
        <v>2004</v>
      </c>
      <c r="O910">
        <f t="shared" ca="1" si="679"/>
        <v>2004</v>
      </c>
      <c r="P910">
        <f t="shared" ca="1" si="680"/>
        <v>2004</v>
      </c>
      <c r="Q910">
        <f t="shared" ca="1" si="681"/>
        <v>2002</v>
      </c>
      <c r="R910">
        <f t="shared" ca="1" si="682"/>
        <v>0</v>
      </c>
      <c r="S910">
        <f t="shared" ca="1" si="683"/>
        <v>3003</v>
      </c>
      <c r="T910">
        <f t="shared" ca="1" si="684"/>
        <v>3004</v>
      </c>
      <c r="U910">
        <f t="shared" ca="1" si="685"/>
        <v>3003</v>
      </c>
      <c r="V910">
        <f t="shared" ca="1" si="686"/>
        <v>3004</v>
      </c>
      <c r="W910">
        <f t="shared" ca="1" si="687"/>
        <v>3004</v>
      </c>
      <c r="X910">
        <f t="shared" ca="1" si="688"/>
        <v>0</v>
      </c>
      <c r="Y910">
        <f t="shared" ca="1" si="689"/>
        <v>4003</v>
      </c>
      <c r="Z910">
        <f t="shared" ca="1" si="690"/>
        <v>4004</v>
      </c>
      <c r="AA910">
        <f t="shared" ca="1" si="691"/>
        <v>4004</v>
      </c>
      <c r="AB910">
        <f t="shared" ca="1" si="692"/>
        <v>4004</v>
      </c>
      <c r="AC910">
        <f t="shared" ca="1" si="693"/>
        <v>4003</v>
      </c>
      <c r="AD910">
        <f t="shared" ca="1" si="694"/>
        <v>0</v>
      </c>
      <c r="AE910">
        <f t="shared" ca="1" si="695"/>
        <v>5003</v>
      </c>
      <c r="AF910">
        <f t="shared" ca="1" si="696"/>
        <v>5004</v>
      </c>
      <c r="AG910">
        <f t="shared" ca="1" si="697"/>
        <v>5003</v>
      </c>
      <c r="AH910">
        <f t="shared" ca="1" si="698"/>
        <v>5003</v>
      </c>
      <c r="AI910">
        <f t="shared" ca="1" si="699"/>
        <v>5003</v>
      </c>
      <c r="AJ910">
        <f t="shared" ca="1" si="700"/>
        <v>0</v>
      </c>
      <c r="AK910">
        <f t="shared" ca="1" si="701"/>
        <v>6003</v>
      </c>
      <c r="AL910">
        <f t="shared" ca="1" si="702"/>
        <v>6004</v>
      </c>
      <c r="AM910">
        <f t="shared" ca="1" si="703"/>
        <v>6002</v>
      </c>
      <c r="AN910">
        <f t="shared" ca="1" si="704"/>
        <v>6003</v>
      </c>
      <c r="AO910">
        <f t="shared" ca="1" si="705"/>
        <v>6003</v>
      </c>
      <c r="AP910">
        <f t="shared" ca="1" si="706"/>
        <v>0</v>
      </c>
      <c r="AQ910" t="str">
        <f t="shared" ca="1" si="709"/>
        <v>12,1002,1;12,1003,1;12,1002,1;12,1003,1;12,2004,1;12,2004,1;12,2004,1;12,2004,1;12,2002,1;12,3003,1;12,3004,1;12,3003,1;12,3004,1;12,3004,1;12,4003,1;12,4004,1;12,4004,1;12,4004,1;12,4003,1;12,5003,1;12,5004,1;12,5003,1;12,5003,1;12,5003,1;12,6003,1;12,6004,1;12,6002,1;12,6003,1;12,6003,1</v>
      </c>
    </row>
    <row r="911" spans="1:43" x14ac:dyDescent="0.15">
      <c r="A911">
        <f t="shared" si="668"/>
        <v>2911</v>
      </c>
      <c r="B911">
        <f t="shared" si="662"/>
        <v>29</v>
      </c>
      <c r="C911">
        <f t="shared" si="663"/>
        <v>11</v>
      </c>
      <c r="D911">
        <f t="shared" si="707"/>
        <v>5</v>
      </c>
      <c r="E911">
        <f t="shared" si="707"/>
        <v>4</v>
      </c>
      <c r="F911" s="4">
        <f t="shared" si="669"/>
        <v>4</v>
      </c>
      <c r="G911">
        <f t="shared" ca="1" si="671"/>
        <v>1003</v>
      </c>
      <c r="H911">
        <f t="shared" ca="1" si="672"/>
        <v>1002</v>
      </c>
      <c r="I911">
        <f t="shared" ca="1" si="673"/>
        <v>1003</v>
      </c>
      <c r="J911">
        <f t="shared" ca="1" si="674"/>
        <v>1002</v>
      </c>
      <c r="K911">
        <f t="shared" ca="1" si="675"/>
        <v>1002</v>
      </c>
      <c r="L911">
        <f t="shared" ca="1" si="676"/>
        <v>0</v>
      </c>
      <c r="M911">
        <f t="shared" ca="1" si="677"/>
        <v>2002</v>
      </c>
      <c r="N911">
        <f t="shared" ca="1" si="678"/>
        <v>2003</v>
      </c>
      <c r="O911">
        <f t="shared" ca="1" si="679"/>
        <v>2004</v>
      </c>
      <c r="P911">
        <f t="shared" ca="1" si="680"/>
        <v>2002</v>
      </c>
      <c r="Q911">
        <f t="shared" ca="1" si="681"/>
        <v>2002</v>
      </c>
      <c r="R911">
        <f t="shared" ca="1" si="682"/>
        <v>0</v>
      </c>
      <c r="S911">
        <f t="shared" ca="1" si="683"/>
        <v>3004</v>
      </c>
      <c r="T911">
        <f t="shared" ca="1" si="684"/>
        <v>3002</v>
      </c>
      <c r="U911">
        <f t="shared" ca="1" si="685"/>
        <v>3004</v>
      </c>
      <c r="V911">
        <f t="shared" ca="1" si="686"/>
        <v>3002</v>
      </c>
      <c r="W911">
        <f t="shared" ca="1" si="687"/>
        <v>3002</v>
      </c>
      <c r="X911">
        <f t="shared" ca="1" si="688"/>
        <v>0</v>
      </c>
      <c r="Y911">
        <f t="shared" ca="1" si="689"/>
        <v>4004</v>
      </c>
      <c r="Z911">
        <f t="shared" ca="1" si="690"/>
        <v>4003</v>
      </c>
      <c r="AA911">
        <f t="shared" ca="1" si="691"/>
        <v>4003</v>
      </c>
      <c r="AB911">
        <f t="shared" ca="1" si="692"/>
        <v>4003</v>
      </c>
      <c r="AC911">
        <f t="shared" ca="1" si="693"/>
        <v>4004</v>
      </c>
      <c r="AD911">
        <f t="shared" ca="1" si="694"/>
        <v>0</v>
      </c>
      <c r="AE911">
        <f t="shared" ca="1" si="695"/>
        <v>5003</v>
      </c>
      <c r="AF911">
        <f t="shared" ca="1" si="696"/>
        <v>5004</v>
      </c>
      <c r="AG911">
        <f t="shared" ca="1" si="697"/>
        <v>5003</v>
      </c>
      <c r="AH911">
        <f t="shared" ca="1" si="698"/>
        <v>5004</v>
      </c>
      <c r="AI911">
        <f t="shared" ca="1" si="699"/>
        <v>5003</v>
      </c>
      <c r="AJ911">
        <f t="shared" ca="1" si="700"/>
        <v>0</v>
      </c>
      <c r="AK911">
        <f t="shared" ca="1" si="701"/>
        <v>6003</v>
      </c>
      <c r="AL911">
        <f t="shared" ca="1" si="702"/>
        <v>6004</v>
      </c>
      <c r="AM911">
        <f t="shared" ca="1" si="703"/>
        <v>6003</v>
      </c>
      <c r="AN911">
        <f t="shared" ca="1" si="704"/>
        <v>6003</v>
      </c>
      <c r="AO911">
        <f t="shared" ca="1" si="705"/>
        <v>6004</v>
      </c>
      <c r="AP911">
        <f t="shared" ca="1" si="706"/>
        <v>0</v>
      </c>
      <c r="AQ911" t="str">
        <f t="shared" ca="1" si="709"/>
        <v>12,1003,1;12,1002,1;12,1002,1;12,1002,1;12,2002,1;12,2003,1;12,2004,1;12,2002,1;12,2002,1;12,3004,1;12,3002,1;12,3004,1;12,3002,1;12,3002,1;12,4004,1;12,4003,1;12,4003,1;12,4003,1;12,4004,1;12,5003,1;12,5004,1;12,5003,1;12,5004,1;12,5003,1;12,6003,1;12,6004,1;12,6003,1;12,6003,1;12,6004,1</v>
      </c>
    </row>
    <row r="912" spans="1:43" x14ac:dyDescent="0.15">
      <c r="A912">
        <f t="shared" si="668"/>
        <v>3011</v>
      </c>
      <c r="B912">
        <f t="shared" si="662"/>
        <v>30</v>
      </c>
      <c r="C912">
        <f t="shared" si="663"/>
        <v>11</v>
      </c>
      <c r="D912">
        <f t="shared" si="707"/>
        <v>5</v>
      </c>
      <c r="E912">
        <f t="shared" si="707"/>
        <v>5</v>
      </c>
      <c r="F912" s="4">
        <f t="shared" si="669"/>
        <v>5</v>
      </c>
      <c r="G912">
        <f t="shared" ca="1" si="671"/>
        <v>1004</v>
      </c>
      <c r="H912">
        <f t="shared" ca="1" si="672"/>
        <v>1005</v>
      </c>
      <c r="I912">
        <f t="shared" ca="1" si="673"/>
        <v>1004</v>
      </c>
      <c r="J912">
        <f t="shared" ca="1" si="674"/>
        <v>1005</v>
      </c>
      <c r="K912">
        <f t="shared" ca="1" si="675"/>
        <v>1005</v>
      </c>
      <c r="L912">
        <f t="shared" ca="1" si="676"/>
        <v>0</v>
      </c>
      <c r="M912">
        <f t="shared" ca="1" si="677"/>
        <v>2005</v>
      </c>
      <c r="N912">
        <f t="shared" ca="1" si="678"/>
        <v>2004</v>
      </c>
      <c r="O912">
        <f t="shared" ca="1" si="679"/>
        <v>2005</v>
      </c>
      <c r="P912">
        <f t="shared" ca="1" si="680"/>
        <v>2003</v>
      </c>
      <c r="Q912">
        <f t="shared" ca="1" si="681"/>
        <v>2005</v>
      </c>
      <c r="R912">
        <f t="shared" ca="1" si="682"/>
        <v>0</v>
      </c>
      <c r="S912">
        <f t="shared" ca="1" si="683"/>
        <v>3004</v>
      </c>
      <c r="T912">
        <f t="shared" ca="1" si="684"/>
        <v>3003</v>
      </c>
      <c r="U912">
        <f t="shared" ca="1" si="685"/>
        <v>3003</v>
      </c>
      <c r="V912">
        <f t="shared" ca="1" si="686"/>
        <v>3005</v>
      </c>
      <c r="W912">
        <f t="shared" ca="1" si="687"/>
        <v>3003</v>
      </c>
      <c r="X912">
        <f t="shared" ca="1" si="688"/>
        <v>0</v>
      </c>
      <c r="Y912">
        <f t="shared" ca="1" si="689"/>
        <v>4004</v>
      </c>
      <c r="Z912">
        <f t="shared" ca="1" si="690"/>
        <v>4005</v>
      </c>
      <c r="AA912">
        <f t="shared" ca="1" si="691"/>
        <v>4004</v>
      </c>
      <c r="AB912">
        <f t="shared" ca="1" si="692"/>
        <v>4005</v>
      </c>
      <c r="AC912">
        <f t="shared" ca="1" si="693"/>
        <v>4003</v>
      </c>
      <c r="AD912">
        <f t="shared" ca="1" si="694"/>
        <v>0</v>
      </c>
      <c r="AE912">
        <f t="shared" ca="1" si="695"/>
        <v>5005</v>
      </c>
      <c r="AF912">
        <f t="shared" ca="1" si="696"/>
        <v>5005</v>
      </c>
      <c r="AG912">
        <f t="shared" ca="1" si="697"/>
        <v>5005</v>
      </c>
      <c r="AH912">
        <f t="shared" ca="1" si="698"/>
        <v>5004</v>
      </c>
      <c r="AI912">
        <f t="shared" ca="1" si="699"/>
        <v>5003</v>
      </c>
      <c r="AJ912">
        <f t="shared" ca="1" si="700"/>
        <v>0</v>
      </c>
      <c r="AK912">
        <f t="shared" ca="1" si="701"/>
        <v>6004</v>
      </c>
      <c r="AL912">
        <f t="shared" ca="1" si="702"/>
        <v>6004</v>
      </c>
      <c r="AM912">
        <f t="shared" ca="1" si="703"/>
        <v>6004</v>
      </c>
      <c r="AN912">
        <f t="shared" ca="1" si="704"/>
        <v>6005</v>
      </c>
      <c r="AO912">
        <f t="shared" ca="1" si="705"/>
        <v>6004</v>
      </c>
      <c r="AP912">
        <f t="shared" ca="1" si="706"/>
        <v>0</v>
      </c>
      <c r="AQ912" t="str">
        <f t="shared" ca="1" si="709"/>
        <v>12,1004,1;12,1005,1;12,1005,1;12,1005,1;12,2005,1;12,2004,1;12,2005,1;12,2003,1;12,2005,1;12,3004,1;12,3003,1;12,3003,1;12,3005,1;12,3003,1;12,4004,1;12,4005,1;12,4004,1;12,4005,1;12,4003,1;12,5005,1;12,5005,1;12,5005,1;12,5004,1;12,5003,1;12,6004,1;12,6004,1;12,6004,1;12,6005,1;12,6004,1</v>
      </c>
    </row>
    <row r="913" spans="1:43" x14ac:dyDescent="0.15">
      <c r="A913">
        <f t="shared" si="668"/>
        <v>3111</v>
      </c>
      <c r="B913">
        <f t="shared" si="662"/>
        <v>31</v>
      </c>
      <c r="C913">
        <f t="shared" si="663"/>
        <v>11</v>
      </c>
      <c r="D913">
        <f t="shared" si="707"/>
        <v>6</v>
      </c>
      <c r="E913">
        <f t="shared" si="707"/>
        <v>5</v>
      </c>
      <c r="F913" s="4">
        <f t="shared" si="669"/>
        <v>5</v>
      </c>
      <c r="G913">
        <f t="shared" ca="1" si="671"/>
        <v>1003</v>
      </c>
      <c r="H913">
        <f t="shared" ca="1" si="672"/>
        <v>1003</v>
      </c>
      <c r="I913">
        <f t="shared" ca="1" si="673"/>
        <v>1005</v>
      </c>
      <c r="J913">
        <f t="shared" ca="1" si="674"/>
        <v>1005</v>
      </c>
      <c r="K913">
        <f t="shared" ca="1" si="675"/>
        <v>1004</v>
      </c>
      <c r="L913">
        <f t="shared" ca="1" si="676"/>
        <v>1003</v>
      </c>
      <c r="M913">
        <f t="shared" ca="1" si="677"/>
        <v>2005</v>
      </c>
      <c r="N913">
        <f t="shared" ca="1" si="678"/>
        <v>2005</v>
      </c>
      <c r="O913">
        <f t="shared" ca="1" si="679"/>
        <v>2003</v>
      </c>
      <c r="P913">
        <f t="shared" ca="1" si="680"/>
        <v>2003</v>
      </c>
      <c r="Q913">
        <f t="shared" ca="1" si="681"/>
        <v>2004</v>
      </c>
      <c r="R913">
        <f t="shared" ca="1" si="682"/>
        <v>2004</v>
      </c>
      <c r="S913">
        <f t="shared" ca="1" si="683"/>
        <v>3004</v>
      </c>
      <c r="T913">
        <f t="shared" ca="1" si="684"/>
        <v>3003</v>
      </c>
      <c r="U913">
        <f t="shared" ca="1" si="685"/>
        <v>3003</v>
      </c>
      <c r="V913">
        <f t="shared" ca="1" si="686"/>
        <v>3003</v>
      </c>
      <c r="W913">
        <f t="shared" ca="1" si="687"/>
        <v>3003</v>
      </c>
      <c r="X913">
        <f t="shared" ca="1" si="688"/>
        <v>3003</v>
      </c>
      <c r="Y913">
        <f t="shared" ca="1" si="689"/>
        <v>4003</v>
      </c>
      <c r="Z913">
        <f t="shared" ca="1" si="690"/>
        <v>4004</v>
      </c>
      <c r="AA913">
        <f t="shared" ca="1" si="691"/>
        <v>4004</v>
      </c>
      <c r="AB913">
        <f t="shared" ca="1" si="692"/>
        <v>4004</v>
      </c>
      <c r="AC913">
        <f t="shared" ca="1" si="693"/>
        <v>4005</v>
      </c>
      <c r="AD913">
        <f t="shared" ca="1" si="694"/>
        <v>4004</v>
      </c>
      <c r="AE913">
        <f t="shared" ca="1" si="695"/>
        <v>5005</v>
      </c>
      <c r="AF913">
        <f t="shared" ca="1" si="696"/>
        <v>5005</v>
      </c>
      <c r="AG913">
        <f t="shared" ca="1" si="697"/>
        <v>5005</v>
      </c>
      <c r="AH913">
        <f t="shared" ca="1" si="698"/>
        <v>5005</v>
      </c>
      <c r="AI913">
        <f t="shared" ca="1" si="699"/>
        <v>5004</v>
      </c>
      <c r="AJ913">
        <f t="shared" ca="1" si="700"/>
        <v>5003</v>
      </c>
      <c r="AK913">
        <f t="shared" ca="1" si="701"/>
        <v>6005</v>
      </c>
      <c r="AL913">
        <f t="shared" ca="1" si="702"/>
        <v>6004</v>
      </c>
      <c r="AM913">
        <f t="shared" ca="1" si="703"/>
        <v>6005</v>
      </c>
      <c r="AN913">
        <f t="shared" ca="1" si="704"/>
        <v>6005</v>
      </c>
      <c r="AO913">
        <f t="shared" ca="1" si="705"/>
        <v>6004</v>
      </c>
      <c r="AP913">
        <f t="shared" ca="1" si="706"/>
        <v>6005</v>
      </c>
      <c r="AQ913" t="str">
        <f t="shared" ref="AQ913:AQ962" ca="1" si="710">"12,"&amp;G913&amp;",1;12,"&amp;OFFSET(G913,0,1)&amp;",1;12,"&amp;OFFSET(G913,0,3)&amp;",1;12,"&amp;OFFSET(G913,0,4)&amp;",1;12,"&amp;OFFSET(G913,0,5)&amp;",1;12,"&amp;OFFSET(G913,0,6)&amp;",1;12,"&amp;OFFSET(G913,0,7)&amp;",1;12,"&amp;OFFSET(G913,0,8)&amp;",1;12,"&amp;OFFSET(G913,0,9)&amp;",1;12,"&amp;OFFSET(G913,0,10)&amp;",1;12,"&amp;OFFSET(G913,0,11)&amp;",1;12,"&amp;OFFSET(G913,0,12)&amp;",1;12,"&amp;OFFSET(G913,0,13)&amp;",1;12,"&amp;OFFSET(G913,0,14)&amp;",1;12,"&amp;OFFSET(G913,0,15)&amp;",1;12,"&amp;OFFSET(G913,0,16)&amp;",1;12,"&amp;OFFSET(G913,0,17)&amp;",1;12,"&amp;OFFSET(G913,0,18)&amp;",1;12,"&amp;OFFSET(G913,0,19)&amp;",1;12,"&amp;OFFSET(G913,0,20)&amp;",1;12,"&amp;OFFSET(G913,0,21)&amp;",1;12,"&amp;OFFSET(G913,0,22)&amp;",1;12,"&amp;OFFSET(G913,0,23)&amp;",1;12,"&amp;OFFSET(G913,0,24)&amp;",1;12,"&amp;OFFSET(G913,0,25)&amp;",1;12,"&amp;OFFSET(G913,0,26)&amp;",1;12,"&amp;OFFSET(G913,0,27)&amp;",1;12,"&amp;OFFSET(G913,0,28)&amp;",1;12,"&amp;OFFSET(G913,0,29)&amp;",1;12,"&amp;OFFSET(G913,0,30)&amp;",1;12,"&amp;OFFSET(G913,0,31)&amp;",1;12,"&amp;OFFSET(G913,0,32)&amp;",1;12,"&amp;OFFSET(G913,0,33)&amp;",1;12,"&amp;OFFSET(G913,0,34)&amp;",1;12,"&amp;OFFSET(G913,0,35)&amp;",1"</f>
        <v>12,1003,1;12,1003,1;12,1005,1;12,1004,1;12,1003,1;12,2005,1;12,2005,1;12,2003,1;12,2003,1;12,2004,1;12,2004,1;12,3004,1;12,3003,1;12,3003,1;12,3003,1;12,3003,1;12,3003,1;12,4003,1;12,4004,1;12,4004,1;12,4004,1;12,4005,1;12,4004,1;12,5005,1;12,5005,1;12,5005,1;12,5005,1;12,5004,1;12,5003,1;12,6005,1;12,6004,1;12,6005,1;12,6005,1;12,6004,1;12,6005,1</v>
      </c>
    </row>
    <row r="914" spans="1:43" x14ac:dyDescent="0.15">
      <c r="A914">
        <f t="shared" si="668"/>
        <v>3211</v>
      </c>
      <c r="B914">
        <f t="shared" si="662"/>
        <v>32</v>
      </c>
      <c r="C914">
        <f t="shared" si="663"/>
        <v>11</v>
      </c>
      <c r="D914">
        <f t="shared" si="707"/>
        <v>6</v>
      </c>
      <c r="E914">
        <f t="shared" si="707"/>
        <v>5</v>
      </c>
      <c r="F914" s="4">
        <f t="shared" si="669"/>
        <v>5</v>
      </c>
      <c r="G914">
        <f t="shared" ca="1" si="671"/>
        <v>1004</v>
      </c>
      <c r="H914">
        <f t="shared" ca="1" si="672"/>
        <v>1004</v>
      </c>
      <c r="I914">
        <f t="shared" ca="1" si="673"/>
        <v>1004</v>
      </c>
      <c r="J914">
        <f t="shared" ca="1" si="674"/>
        <v>1004</v>
      </c>
      <c r="K914">
        <f t="shared" ca="1" si="675"/>
        <v>1004</v>
      </c>
      <c r="L914">
        <f t="shared" ca="1" si="676"/>
        <v>1004</v>
      </c>
      <c r="M914">
        <f t="shared" ca="1" si="677"/>
        <v>2003</v>
      </c>
      <c r="N914">
        <f t="shared" ca="1" si="678"/>
        <v>2004</v>
      </c>
      <c r="O914">
        <f t="shared" ca="1" si="679"/>
        <v>2004</v>
      </c>
      <c r="P914">
        <f t="shared" ca="1" si="680"/>
        <v>2005</v>
      </c>
      <c r="Q914">
        <f t="shared" ca="1" si="681"/>
        <v>2004</v>
      </c>
      <c r="R914">
        <f t="shared" ca="1" si="682"/>
        <v>2003</v>
      </c>
      <c r="S914">
        <f t="shared" ca="1" si="683"/>
        <v>3004</v>
      </c>
      <c r="T914">
        <f t="shared" ca="1" si="684"/>
        <v>3005</v>
      </c>
      <c r="U914">
        <f t="shared" ca="1" si="685"/>
        <v>3004</v>
      </c>
      <c r="V914">
        <f t="shared" ca="1" si="686"/>
        <v>3003</v>
      </c>
      <c r="W914">
        <f t="shared" ca="1" si="687"/>
        <v>3004</v>
      </c>
      <c r="X914">
        <f t="shared" ca="1" si="688"/>
        <v>3004</v>
      </c>
      <c r="Y914">
        <f t="shared" ca="1" si="689"/>
        <v>4003</v>
      </c>
      <c r="Z914">
        <f t="shared" ca="1" si="690"/>
        <v>4005</v>
      </c>
      <c r="AA914">
        <f t="shared" ca="1" si="691"/>
        <v>4004</v>
      </c>
      <c r="AB914">
        <f t="shared" ca="1" si="692"/>
        <v>4004</v>
      </c>
      <c r="AC914">
        <f t="shared" ca="1" si="693"/>
        <v>4005</v>
      </c>
      <c r="AD914">
        <f t="shared" ca="1" si="694"/>
        <v>4004</v>
      </c>
      <c r="AE914">
        <f t="shared" ca="1" si="695"/>
        <v>5005</v>
      </c>
      <c r="AF914">
        <f t="shared" ca="1" si="696"/>
        <v>5004</v>
      </c>
      <c r="AG914">
        <f t="shared" ca="1" si="697"/>
        <v>5005</v>
      </c>
      <c r="AH914">
        <f t="shared" ca="1" si="698"/>
        <v>5005</v>
      </c>
      <c r="AI914">
        <f t="shared" ca="1" si="699"/>
        <v>5003</v>
      </c>
      <c r="AJ914">
        <f t="shared" ca="1" si="700"/>
        <v>5005</v>
      </c>
      <c r="AK914">
        <f t="shared" ca="1" si="701"/>
        <v>6004</v>
      </c>
      <c r="AL914">
        <f t="shared" ca="1" si="702"/>
        <v>6004</v>
      </c>
      <c r="AM914">
        <f t="shared" ca="1" si="703"/>
        <v>6003</v>
      </c>
      <c r="AN914">
        <f t="shared" ca="1" si="704"/>
        <v>6003</v>
      </c>
      <c r="AO914">
        <f t="shared" ca="1" si="705"/>
        <v>6004</v>
      </c>
      <c r="AP914">
        <f t="shared" ca="1" si="706"/>
        <v>6004</v>
      </c>
      <c r="AQ914" t="str">
        <f t="shared" ca="1" si="710"/>
        <v>12,1004,1;12,1004,1;12,1004,1;12,1004,1;12,1004,1;12,2003,1;12,2004,1;12,2004,1;12,2005,1;12,2004,1;12,2003,1;12,3004,1;12,3005,1;12,3004,1;12,3003,1;12,3004,1;12,3004,1;12,4003,1;12,4005,1;12,4004,1;12,4004,1;12,4005,1;12,4004,1;12,5005,1;12,5004,1;12,5005,1;12,5005,1;12,5003,1;12,5005,1;12,6004,1;12,6004,1;12,6003,1;12,6003,1;12,6004,1;12,6004,1</v>
      </c>
    </row>
    <row r="915" spans="1:43" x14ac:dyDescent="0.15">
      <c r="A915">
        <f t="shared" si="668"/>
        <v>3311</v>
      </c>
      <c r="B915">
        <f t="shared" ref="B915:B978" si="711">B835</f>
        <v>33</v>
      </c>
      <c r="C915">
        <f t="shared" ref="C915:C978" si="712">C835+1</f>
        <v>11</v>
      </c>
      <c r="D915">
        <f t="shared" si="707"/>
        <v>6</v>
      </c>
      <c r="E915">
        <f t="shared" si="707"/>
        <v>5</v>
      </c>
      <c r="F915" s="4">
        <f t="shared" si="669"/>
        <v>5</v>
      </c>
      <c r="G915">
        <f t="shared" ca="1" si="671"/>
        <v>1005</v>
      </c>
      <c r="H915">
        <f t="shared" ca="1" si="672"/>
        <v>1004</v>
      </c>
      <c r="I915">
        <f t="shared" ca="1" si="673"/>
        <v>1004</v>
      </c>
      <c r="J915">
        <f t="shared" ca="1" si="674"/>
        <v>1004</v>
      </c>
      <c r="K915">
        <f t="shared" ca="1" si="675"/>
        <v>1005</v>
      </c>
      <c r="L915">
        <f t="shared" ca="1" si="676"/>
        <v>1004</v>
      </c>
      <c r="M915">
        <f t="shared" ca="1" si="677"/>
        <v>2003</v>
      </c>
      <c r="N915">
        <f t="shared" ca="1" si="678"/>
        <v>2005</v>
      </c>
      <c r="O915">
        <f t="shared" ca="1" si="679"/>
        <v>2003</v>
      </c>
      <c r="P915">
        <f t="shared" ca="1" si="680"/>
        <v>2003</v>
      </c>
      <c r="Q915">
        <f t="shared" ca="1" si="681"/>
        <v>2004</v>
      </c>
      <c r="R915">
        <f t="shared" ca="1" si="682"/>
        <v>2004</v>
      </c>
      <c r="S915">
        <f t="shared" ca="1" si="683"/>
        <v>3004</v>
      </c>
      <c r="T915">
        <f t="shared" ca="1" si="684"/>
        <v>3003</v>
      </c>
      <c r="U915">
        <f t="shared" ca="1" si="685"/>
        <v>3004</v>
      </c>
      <c r="V915">
        <f t="shared" ca="1" si="686"/>
        <v>3004</v>
      </c>
      <c r="W915">
        <f t="shared" ca="1" si="687"/>
        <v>3003</v>
      </c>
      <c r="X915">
        <f t="shared" ca="1" si="688"/>
        <v>3004</v>
      </c>
      <c r="Y915">
        <f t="shared" ca="1" si="689"/>
        <v>4004</v>
      </c>
      <c r="Z915">
        <f t="shared" ca="1" si="690"/>
        <v>4005</v>
      </c>
      <c r="AA915">
        <f t="shared" ca="1" si="691"/>
        <v>4005</v>
      </c>
      <c r="AB915">
        <f t="shared" ca="1" si="692"/>
        <v>4005</v>
      </c>
      <c r="AC915">
        <f t="shared" ca="1" si="693"/>
        <v>4003</v>
      </c>
      <c r="AD915">
        <f t="shared" ca="1" si="694"/>
        <v>4003</v>
      </c>
      <c r="AE915">
        <f t="shared" ca="1" si="695"/>
        <v>5004</v>
      </c>
      <c r="AF915">
        <f t="shared" ca="1" si="696"/>
        <v>5004</v>
      </c>
      <c r="AG915">
        <f t="shared" ca="1" si="697"/>
        <v>5004</v>
      </c>
      <c r="AH915">
        <f t="shared" ca="1" si="698"/>
        <v>5003</v>
      </c>
      <c r="AI915">
        <f t="shared" ca="1" si="699"/>
        <v>5005</v>
      </c>
      <c r="AJ915">
        <f t="shared" ca="1" si="700"/>
        <v>5004</v>
      </c>
      <c r="AK915">
        <f t="shared" ca="1" si="701"/>
        <v>6004</v>
      </c>
      <c r="AL915">
        <f t="shared" ca="1" si="702"/>
        <v>6003</v>
      </c>
      <c r="AM915">
        <f t="shared" ca="1" si="703"/>
        <v>6004</v>
      </c>
      <c r="AN915">
        <f t="shared" ca="1" si="704"/>
        <v>6003</v>
      </c>
      <c r="AO915">
        <f t="shared" ca="1" si="705"/>
        <v>6004</v>
      </c>
      <c r="AP915">
        <f t="shared" ca="1" si="706"/>
        <v>6003</v>
      </c>
      <c r="AQ915" t="str">
        <f t="shared" ca="1" si="710"/>
        <v>12,1005,1;12,1004,1;12,1004,1;12,1005,1;12,1004,1;12,2003,1;12,2005,1;12,2003,1;12,2003,1;12,2004,1;12,2004,1;12,3004,1;12,3003,1;12,3004,1;12,3004,1;12,3003,1;12,3004,1;12,4004,1;12,4005,1;12,4005,1;12,4005,1;12,4003,1;12,4003,1;12,5004,1;12,5004,1;12,5004,1;12,5003,1;12,5005,1;12,5004,1;12,6004,1;12,6003,1;12,6004,1;12,6003,1;12,6004,1;12,6003,1</v>
      </c>
    </row>
    <row r="916" spans="1:43" x14ac:dyDescent="0.15">
      <c r="A916">
        <f t="shared" si="668"/>
        <v>3411</v>
      </c>
      <c r="B916">
        <f t="shared" si="711"/>
        <v>34</v>
      </c>
      <c r="C916">
        <f t="shared" si="712"/>
        <v>11</v>
      </c>
      <c r="D916">
        <f t="shared" si="707"/>
        <v>6</v>
      </c>
      <c r="E916">
        <f t="shared" si="707"/>
        <v>5</v>
      </c>
      <c r="F916" s="4">
        <f t="shared" si="669"/>
        <v>5</v>
      </c>
      <c r="G916">
        <f t="shared" ca="1" si="671"/>
        <v>1004</v>
      </c>
      <c r="H916">
        <f t="shared" ca="1" si="672"/>
        <v>1004</v>
      </c>
      <c r="I916">
        <f t="shared" ca="1" si="673"/>
        <v>1004</v>
      </c>
      <c r="J916">
        <f t="shared" ca="1" si="674"/>
        <v>1005</v>
      </c>
      <c r="K916">
        <f t="shared" ca="1" si="675"/>
        <v>1005</v>
      </c>
      <c r="L916">
        <f t="shared" ca="1" si="676"/>
        <v>1003</v>
      </c>
      <c r="M916">
        <f t="shared" ca="1" si="677"/>
        <v>2005</v>
      </c>
      <c r="N916">
        <f t="shared" ca="1" si="678"/>
        <v>2004</v>
      </c>
      <c r="O916">
        <f t="shared" ca="1" si="679"/>
        <v>2003</v>
      </c>
      <c r="P916">
        <f t="shared" ca="1" si="680"/>
        <v>2003</v>
      </c>
      <c r="Q916">
        <f t="shared" ca="1" si="681"/>
        <v>2005</v>
      </c>
      <c r="R916">
        <f t="shared" ca="1" si="682"/>
        <v>2004</v>
      </c>
      <c r="S916">
        <f t="shared" ca="1" si="683"/>
        <v>3005</v>
      </c>
      <c r="T916">
        <f t="shared" ca="1" si="684"/>
        <v>3003</v>
      </c>
      <c r="U916">
        <f t="shared" ca="1" si="685"/>
        <v>3004</v>
      </c>
      <c r="V916">
        <f t="shared" ca="1" si="686"/>
        <v>3005</v>
      </c>
      <c r="W916">
        <f t="shared" ca="1" si="687"/>
        <v>3003</v>
      </c>
      <c r="X916">
        <f t="shared" ca="1" si="688"/>
        <v>3005</v>
      </c>
      <c r="Y916">
        <f t="shared" ca="1" si="689"/>
        <v>4003</v>
      </c>
      <c r="Z916">
        <f t="shared" ca="1" si="690"/>
        <v>4003</v>
      </c>
      <c r="AA916">
        <f t="shared" ca="1" si="691"/>
        <v>4005</v>
      </c>
      <c r="AB916">
        <f t="shared" ca="1" si="692"/>
        <v>4004</v>
      </c>
      <c r="AC916">
        <f t="shared" ca="1" si="693"/>
        <v>4004</v>
      </c>
      <c r="AD916">
        <f t="shared" ca="1" si="694"/>
        <v>4004</v>
      </c>
      <c r="AE916">
        <f t="shared" ca="1" si="695"/>
        <v>5003</v>
      </c>
      <c r="AF916">
        <f t="shared" ca="1" si="696"/>
        <v>5004</v>
      </c>
      <c r="AG916">
        <f t="shared" ca="1" si="697"/>
        <v>5004</v>
      </c>
      <c r="AH916">
        <f t="shared" ca="1" si="698"/>
        <v>5003</v>
      </c>
      <c r="AI916">
        <f t="shared" ca="1" si="699"/>
        <v>5003</v>
      </c>
      <c r="AJ916">
        <f t="shared" ca="1" si="700"/>
        <v>5003</v>
      </c>
      <c r="AK916">
        <f t="shared" ca="1" si="701"/>
        <v>6005</v>
      </c>
      <c r="AL916">
        <f t="shared" ca="1" si="702"/>
        <v>6005</v>
      </c>
      <c r="AM916">
        <f t="shared" ca="1" si="703"/>
        <v>6003</v>
      </c>
      <c r="AN916">
        <f t="shared" ca="1" si="704"/>
        <v>6005</v>
      </c>
      <c r="AO916">
        <f t="shared" ca="1" si="705"/>
        <v>6005</v>
      </c>
      <c r="AP916">
        <f t="shared" ca="1" si="706"/>
        <v>6004</v>
      </c>
      <c r="AQ916" t="str">
        <f t="shared" ca="1" si="710"/>
        <v>12,1004,1;12,1004,1;12,1005,1;12,1005,1;12,1003,1;12,2005,1;12,2004,1;12,2003,1;12,2003,1;12,2005,1;12,2004,1;12,3005,1;12,3003,1;12,3004,1;12,3005,1;12,3003,1;12,3005,1;12,4003,1;12,4003,1;12,4005,1;12,4004,1;12,4004,1;12,4004,1;12,5003,1;12,5004,1;12,5004,1;12,5003,1;12,5003,1;12,5003,1;12,6005,1;12,6005,1;12,6003,1;12,6005,1;12,6005,1;12,6004,1</v>
      </c>
    </row>
    <row r="917" spans="1:43" x14ac:dyDescent="0.15">
      <c r="A917">
        <f t="shared" si="668"/>
        <v>3511</v>
      </c>
      <c r="B917">
        <f t="shared" si="711"/>
        <v>35</v>
      </c>
      <c r="C917">
        <f t="shared" si="712"/>
        <v>11</v>
      </c>
      <c r="D917">
        <f t="shared" si="707"/>
        <v>6</v>
      </c>
      <c r="E917">
        <f t="shared" si="707"/>
        <v>5</v>
      </c>
      <c r="F917" s="4">
        <f t="shared" si="669"/>
        <v>5</v>
      </c>
      <c r="G917">
        <f t="shared" ca="1" si="671"/>
        <v>1003</v>
      </c>
      <c r="H917">
        <f t="shared" ca="1" si="672"/>
        <v>1004</v>
      </c>
      <c r="I917">
        <f t="shared" ca="1" si="673"/>
        <v>1003</v>
      </c>
      <c r="J917">
        <f t="shared" ca="1" si="674"/>
        <v>1004</v>
      </c>
      <c r="K917">
        <f t="shared" ca="1" si="675"/>
        <v>1003</v>
      </c>
      <c r="L917">
        <f t="shared" ca="1" si="676"/>
        <v>1004</v>
      </c>
      <c r="M917">
        <f t="shared" ca="1" si="677"/>
        <v>2003</v>
      </c>
      <c r="N917">
        <f t="shared" ca="1" si="678"/>
        <v>2003</v>
      </c>
      <c r="O917">
        <f t="shared" ca="1" si="679"/>
        <v>2005</v>
      </c>
      <c r="P917">
        <f t="shared" ca="1" si="680"/>
        <v>2005</v>
      </c>
      <c r="Q917">
        <f t="shared" ca="1" si="681"/>
        <v>2004</v>
      </c>
      <c r="R917">
        <f t="shared" ca="1" si="682"/>
        <v>2005</v>
      </c>
      <c r="S917">
        <f t="shared" ca="1" si="683"/>
        <v>3004</v>
      </c>
      <c r="T917">
        <f t="shared" ca="1" si="684"/>
        <v>3005</v>
      </c>
      <c r="U917">
        <f t="shared" ca="1" si="685"/>
        <v>3005</v>
      </c>
      <c r="V917">
        <f t="shared" ca="1" si="686"/>
        <v>3005</v>
      </c>
      <c r="W917">
        <f t="shared" ca="1" si="687"/>
        <v>3004</v>
      </c>
      <c r="X917">
        <f t="shared" ca="1" si="688"/>
        <v>3004</v>
      </c>
      <c r="Y917">
        <f t="shared" ca="1" si="689"/>
        <v>4004</v>
      </c>
      <c r="Z917">
        <f t="shared" ca="1" si="690"/>
        <v>4005</v>
      </c>
      <c r="AA917">
        <f t="shared" ca="1" si="691"/>
        <v>4005</v>
      </c>
      <c r="AB917">
        <f t="shared" ca="1" si="692"/>
        <v>4005</v>
      </c>
      <c r="AC917">
        <f t="shared" ca="1" si="693"/>
        <v>4003</v>
      </c>
      <c r="AD917">
        <f t="shared" ca="1" si="694"/>
        <v>4004</v>
      </c>
      <c r="AE917">
        <f t="shared" ca="1" si="695"/>
        <v>5004</v>
      </c>
      <c r="AF917">
        <f t="shared" ca="1" si="696"/>
        <v>5004</v>
      </c>
      <c r="AG917">
        <f t="shared" ca="1" si="697"/>
        <v>5005</v>
      </c>
      <c r="AH917">
        <f t="shared" ca="1" si="698"/>
        <v>5005</v>
      </c>
      <c r="AI917">
        <f t="shared" ca="1" si="699"/>
        <v>5005</v>
      </c>
      <c r="AJ917">
        <f t="shared" ca="1" si="700"/>
        <v>5003</v>
      </c>
      <c r="AK917">
        <f t="shared" ca="1" si="701"/>
        <v>6004</v>
      </c>
      <c r="AL917">
        <f t="shared" ca="1" si="702"/>
        <v>6004</v>
      </c>
      <c r="AM917">
        <f t="shared" ca="1" si="703"/>
        <v>6005</v>
      </c>
      <c r="AN917">
        <f t="shared" ca="1" si="704"/>
        <v>6004</v>
      </c>
      <c r="AO917">
        <f t="shared" ca="1" si="705"/>
        <v>6004</v>
      </c>
      <c r="AP917">
        <f t="shared" ca="1" si="706"/>
        <v>6004</v>
      </c>
      <c r="AQ917" t="str">
        <f t="shared" ca="1" si="710"/>
        <v>12,1003,1;12,1004,1;12,1004,1;12,1003,1;12,1004,1;12,2003,1;12,2003,1;12,2005,1;12,2005,1;12,2004,1;12,2005,1;12,3004,1;12,3005,1;12,3005,1;12,3005,1;12,3004,1;12,3004,1;12,4004,1;12,4005,1;12,4005,1;12,4005,1;12,4003,1;12,4004,1;12,5004,1;12,5004,1;12,5005,1;12,5005,1;12,5005,1;12,5003,1;12,6004,1;12,6004,1;12,6005,1;12,6004,1;12,6004,1;12,6004,1</v>
      </c>
    </row>
    <row r="918" spans="1:43" x14ac:dyDescent="0.15">
      <c r="A918">
        <f t="shared" si="668"/>
        <v>3611</v>
      </c>
      <c r="B918">
        <f t="shared" si="711"/>
        <v>36</v>
      </c>
      <c r="C918">
        <f t="shared" si="712"/>
        <v>11</v>
      </c>
      <c r="D918">
        <f t="shared" si="707"/>
        <v>6</v>
      </c>
      <c r="E918">
        <f t="shared" si="707"/>
        <v>5</v>
      </c>
      <c r="F918" s="4">
        <f t="shared" si="669"/>
        <v>5</v>
      </c>
      <c r="G918">
        <f t="shared" ca="1" si="671"/>
        <v>1004</v>
      </c>
      <c r="H918">
        <f t="shared" ca="1" si="672"/>
        <v>1005</v>
      </c>
      <c r="I918">
        <f t="shared" ca="1" si="673"/>
        <v>1004</v>
      </c>
      <c r="J918">
        <f t="shared" ca="1" si="674"/>
        <v>1003</v>
      </c>
      <c r="K918">
        <f t="shared" ca="1" si="675"/>
        <v>1003</v>
      </c>
      <c r="L918">
        <f t="shared" ca="1" si="676"/>
        <v>1005</v>
      </c>
      <c r="M918">
        <f t="shared" ca="1" si="677"/>
        <v>2004</v>
      </c>
      <c r="N918">
        <f t="shared" ca="1" si="678"/>
        <v>2003</v>
      </c>
      <c r="O918">
        <f t="shared" ca="1" si="679"/>
        <v>2005</v>
      </c>
      <c r="P918">
        <f t="shared" ca="1" si="680"/>
        <v>2005</v>
      </c>
      <c r="Q918">
        <f t="shared" ca="1" si="681"/>
        <v>2005</v>
      </c>
      <c r="R918">
        <f t="shared" ca="1" si="682"/>
        <v>2003</v>
      </c>
      <c r="S918">
        <f t="shared" ca="1" si="683"/>
        <v>3005</v>
      </c>
      <c r="T918">
        <f t="shared" ca="1" si="684"/>
        <v>3004</v>
      </c>
      <c r="U918">
        <f t="shared" ca="1" si="685"/>
        <v>3005</v>
      </c>
      <c r="V918">
        <f t="shared" ca="1" si="686"/>
        <v>3003</v>
      </c>
      <c r="W918">
        <f t="shared" ca="1" si="687"/>
        <v>3005</v>
      </c>
      <c r="X918">
        <f t="shared" ca="1" si="688"/>
        <v>3005</v>
      </c>
      <c r="Y918">
        <f t="shared" ca="1" si="689"/>
        <v>4005</v>
      </c>
      <c r="Z918">
        <f t="shared" ca="1" si="690"/>
        <v>4003</v>
      </c>
      <c r="AA918">
        <f t="shared" ca="1" si="691"/>
        <v>4003</v>
      </c>
      <c r="AB918">
        <f t="shared" ca="1" si="692"/>
        <v>4003</v>
      </c>
      <c r="AC918">
        <f t="shared" ca="1" si="693"/>
        <v>4003</v>
      </c>
      <c r="AD918">
        <f t="shared" ca="1" si="694"/>
        <v>4004</v>
      </c>
      <c r="AE918">
        <f t="shared" ca="1" si="695"/>
        <v>5003</v>
      </c>
      <c r="AF918">
        <f t="shared" ca="1" si="696"/>
        <v>5004</v>
      </c>
      <c r="AG918">
        <f t="shared" ca="1" si="697"/>
        <v>5005</v>
      </c>
      <c r="AH918">
        <f t="shared" ca="1" si="698"/>
        <v>5005</v>
      </c>
      <c r="AI918">
        <f t="shared" ca="1" si="699"/>
        <v>5004</v>
      </c>
      <c r="AJ918">
        <f t="shared" ca="1" si="700"/>
        <v>5005</v>
      </c>
      <c r="AK918">
        <f t="shared" ca="1" si="701"/>
        <v>6004</v>
      </c>
      <c r="AL918">
        <f t="shared" ca="1" si="702"/>
        <v>6005</v>
      </c>
      <c r="AM918">
        <f t="shared" ca="1" si="703"/>
        <v>6004</v>
      </c>
      <c r="AN918">
        <f t="shared" ca="1" si="704"/>
        <v>6004</v>
      </c>
      <c r="AO918">
        <f t="shared" ca="1" si="705"/>
        <v>6004</v>
      </c>
      <c r="AP918">
        <f t="shared" ca="1" si="706"/>
        <v>6004</v>
      </c>
      <c r="AQ918" t="str">
        <f t="shared" ca="1" si="710"/>
        <v>12,1004,1;12,1005,1;12,1003,1;12,1003,1;12,1005,1;12,2004,1;12,2003,1;12,2005,1;12,2005,1;12,2005,1;12,2003,1;12,3005,1;12,3004,1;12,3005,1;12,3003,1;12,3005,1;12,3005,1;12,4005,1;12,4003,1;12,4003,1;12,4003,1;12,4003,1;12,4004,1;12,5003,1;12,5004,1;12,5005,1;12,5005,1;12,5004,1;12,5005,1;12,6004,1;12,6005,1;12,6004,1;12,6004,1;12,6004,1;12,6004,1</v>
      </c>
    </row>
    <row r="919" spans="1:43" x14ac:dyDescent="0.15">
      <c r="A919">
        <f t="shared" si="668"/>
        <v>3711</v>
      </c>
      <c r="B919">
        <f t="shared" si="711"/>
        <v>37</v>
      </c>
      <c r="C919">
        <f t="shared" si="712"/>
        <v>11</v>
      </c>
      <c r="D919">
        <f t="shared" si="707"/>
        <v>6</v>
      </c>
      <c r="E919">
        <f t="shared" si="707"/>
        <v>5</v>
      </c>
      <c r="F919" s="4">
        <f t="shared" si="669"/>
        <v>5</v>
      </c>
      <c r="G919">
        <f t="shared" ca="1" si="671"/>
        <v>1004</v>
      </c>
      <c r="H919">
        <f t="shared" ca="1" si="672"/>
        <v>1005</v>
      </c>
      <c r="I919">
        <f t="shared" ca="1" si="673"/>
        <v>1003</v>
      </c>
      <c r="J919">
        <f t="shared" ca="1" si="674"/>
        <v>1005</v>
      </c>
      <c r="K919">
        <f t="shared" ca="1" si="675"/>
        <v>1003</v>
      </c>
      <c r="L919">
        <f t="shared" ca="1" si="676"/>
        <v>1005</v>
      </c>
      <c r="M919">
        <f t="shared" ca="1" si="677"/>
        <v>2003</v>
      </c>
      <c r="N919">
        <f t="shared" ca="1" si="678"/>
        <v>2003</v>
      </c>
      <c r="O919">
        <f t="shared" ca="1" si="679"/>
        <v>2004</v>
      </c>
      <c r="P919">
        <f t="shared" ca="1" si="680"/>
        <v>2003</v>
      </c>
      <c r="Q919">
        <f t="shared" ca="1" si="681"/>
        <v>2005</v>
      </c>
      <c r="R919">
        <f t="shared" ca="1" si="682"/>
        <v>2003</v>
      </c>
      <c r="S919">
        <f t="shared" ca="1" si="683"/>
        <v>3004</v>
      </c>
      <c r="T919">
        <f t="shared" ca="1" si="684"/>
        <v>3003</v>
      </c>
      <c r="U919">
        <f t="shared" ca="1" si="685"/>
        <v>3004</v>
      </c>
      <c r="V919">
        <f t="shared" ca="1" si="686"/>
        <v>3005</v>
      </c>
      <c r="W919">
        <f t="shared" ca="1" si="687"/>
        <v>3003</v>
      </c>
      <c r="X919">
        <f t="shared" ca="1" si="688"/>
        <v>3003</v>
      </c>
      <c r="Y919">
        <f t="shared" ca="1" si="689"/>
        <v>4004</v>
      </c>
      <c r="Z919">
        <f t="shared" ca="1" si="690"/>
        <v>4004</v>
      </c>
      <c r="AA919">
        <f t="shared" ca="1" si="691"/>
        <v>4003</v>
      </c>
      <c r="AB919">
        <f t="shared" ca="1" si="692"/>
        <v>4004</v>
      </c>
      <c r="AC919">
        <f t="shared" ca="1" si="693"/>
        <v>4005</v>
      </c>
      <c r="AD919">
        <f t="shared" ca="1" si="694"/>
        <v>4005</v>
      </c>
      <c r="AE919">
        <f t="shared" ca="1" si="695"/>
        <v>5005</v>
      </c>
      <c r="AF919">
        <f t="shared" ca="1" si="696"/>
        <v>5003</v>
      </c>
      <c r="AG919">
        <f t="shared" ca="1" si="697"/>
        <v>5003</v>
      </c>
      <c r="AH919">
        <f t="shared" ca="1" si="698"/>
        <v>5003</v>
      </c>
      <c r="AI919">
        <f t="shared" ca="1" si="699"/>
        <v>5003</v>
      </c>
      <c r="AJ919">
        <f t="shared" ca="1" si="700"/>
        <v>5004</v>
      </c>
      <c r="AK919">
        <f t="shared" ca="1" si="701"/>
        <v>6004</v>
      </c>
      <c r="AL919">
        <f t="shared" ca="1" si="702"/>
        <v>6003</v>
      </c>
      <c r="AM919">
        <f t="shared" ca="1" si="703"/>
        <v>6004</v>
      </c>
      <c r="AN919">
        <f t="shared" ca="1" si="704"/>
        <v>6005</v>
      </c>
      <c r="AO919">
        <f t="shared" ca="1" si="705"/>
        <v>6005</v>
      </c>
      <c r="AP919">
        <f t="shared" ca="1" si="706"/>
        <v>6003</v>
      </c>
      <c r="AQ919" t="str">
        <f t="shared" ca="1" si="710"/>
        <v>12,1004,1;12,1005,1;12,1005,1;12,1003,1;12,1005,1;12,2003,1;12,2003,1;12,2004,1;12,2003,1;12,2005,1;12,2003,1;12,3004,1;12,3003,1;12,3004,1;12,3005,1;12,3003,1;12,3003,1;12,4004,1;12,4004,1;12,4003,1;12,4004,1;12,4005,1;12,4005,1;12,5005,1;12,5003,1;12,5003,1;12,5003,1;12,5003,1;12,5004,1;12,6004,1;12,6003,1;12,6004,1;12,6005,1;12,6005,1;12,6003,1</v>
      </c>
    </row>
    <row r="920" spans="1:43" x14ac:dyDescent="0.15">
      <c r="A920">
        <f t="shared" si="668"/>
        <v>3811</v>
      </c>
      <c r="B920">
        <f t="shared" si="711"/>
        <v>38</v>
      </c>
      <c r="C920">
        <f t="shared" si="712"/>
        <v>11</v>
      </c>
      <c r="D920">
        <f t="shared" si="707"/>
        <v>6</v>
      </c>
      <c r="E920">
        <f t="shared" si="707"/>
        <v>5</v>
      </c>
      <c r="F920" s="4">
        <f t="shared" si="669"/>
        <v>5</v>
      </c>
      <c r="G920">
        <f t="shared" ca="1" si="671"/>
        <v>1004</v>
      </c>
      <c r="H920">
        <f t="shared" ca="1" si="672"/>
        <v>1005</v>
      </c>
      <c r="I920">
        <f t="shared" ca="1" si="673"/>
        <v>1005</v>
      </c>
      <c r="J920">
        <f t="shared" ca="1" si="674"/>
        <v>1005</v>
      </c>
      <c r="K920">
        <f t="shared" ca="1" si="675"/>
        <v>1005</v>
      </c>
      <c r="L920">
        <f t="shared" ca="1" si="676"/>
        <v>1003</v>
      </c>
      <c r="M920">
        <f t="shared" ca="1" si="677"/>
        <v>2004</v>
      </c>
      <c r="N920">
        <f t="shared" ca="1" si="678"/>
        <v>2003</v>
      </c>
      <c r="O920">
        <f t="shared" ca="1" si="679"/>
        <v>2005</v>
      </c>
      <c r="P920">
        <f t="shared" ca="1" si="680"/>
        <v>2003</v>
      </c>
      <c r="Q920">
        <f t="shared" ca="1" si="681"/>
        <v>2005</v>
      </c>
      <c r="R920">
        <f t="shared" ca="1" si="682"/>
        <v>2003</v>
      </c>
      <c r="S920">
        <f t="shared" ca="1" si="683"/>
        <v>3004</v>
      </c>
      <c r="T920">
        <f t="shared" ca="1" si="684"/>
        <v>3003</v>
      </c>
      <c r="U920">
        <f t="shared" ca="1" si="685"/>
        <v>3004</v>
      </c>
      <c r="V920">
        <f t="shared" ca="1" si="686"/>
        <v>3003</v>
      </c>
      <c r="W920">
        <f t="shared" ca="1" si="687"/>
        <v>3004</v>
      </c>
      <c r="X920">
        <f t="shared" ca="1" si="688"/>
        <v>3004</v>
      </c>
      <c r="Y920">
        <f t="shared" ca="1" si="689"/>
        <v>4004</v>
      </c>
      <c r="Z920">
        <f t="shared" ca="1" si="690"/>
        <v>4005</v>
      </c>
      <c r="AA920">
        <f t="shared" ca="1" si="691"/>
        <v>4003</v>
      </c>
      <c r="AB920">
        <f t="shared" ca="1" si="692"/>
        <v>4005</v>
      </c>
      <c r="AC920">
        <f t="shared" ca="1" si="693"/>
        <v>4003</v>
      </c>
      <c r="AD920">
        <f t="shared" ca="1" si="694"/>
        <v>4004</v>
      </c>
      <c r="AE920">
        <f t="shared" ca="1" si="695"/>
        <v>5004</v>
      </c>
      <c r="AF920">
        <f t="shared" ca="1" si="696"/>
        <v>5004</v>
      </c>
      <c r="AG920">
        <f t="shared" ca="1" si="697"/>
        <v>5004</v>
      </c>
      <c r="AH920">
        <f t="shared" ca="1" si="698"/>
        <v>5005</v>
      </c>
      <c r="AI920">
        <f t="shared" ca="1" si="699"/>
        <v>5003</v>
      </c>
      <c r="AJ920">
        <f t="shared" ca="1" si="700"/>
        <v>5004</v>
      </c>
      <c r="AK920">
        <f t="shared" ca="1" si="701"/>
        <v>6004</v>
      </c>
      <c r="AL920">
        <f t="shared" ca="1" si="702"/>
        <v>6004</v>
      </c>
      <c r="AM920">
        <f t="shared" ca="1" si="703"/>
        <v>6004</v>
      </c>
      <c r="AN920">
        <f t="shared" ca="1" si="704"/>
        <v>6004</v>
      </c>
      <c r="AO920">
        <f t="shared" ca="1" si="705"/>
        <v>6003</v>
      </c>
      <c r="AP920">
        <f t="shared" ca="1" si="706"/>
        <v>6005</v>
      </c>
      <c r="AQ920" t="str">
        <f t="shared" ca="1" si="710"/>
        <v>12,1004,1;12,1005,1;12,1005,1;12,1005,1;12,1003,1;12,2004,1;12,2003,1;12,2005,1;12,2003,1;12,2005,1;12,2003,1;12,3004,1;12,3003,1;12,3004,1;12,3003,1;12,3004,1;12,3004,1;12,4004,1;12,4005,1;12,4003,1;12,4005,1;12,4003,1;12,4004,1;12,5004,1;12,5004,1;12,5004,1;12,5005,1;12,5003,1;12,5004,1;12,6004,1;12,6004,1;12,6004,1;12,6004,1;12,6003,1;12,6005,1</v>
      </c>
    </row>
    <row r="921" spans="1:43" x14ac:dyDescent="0.15">
      <c r="A921">
        <f t="shared" si="668"/>
        <v>3911</v>
      </c>
      <c r="B921">
        <f t="shared" si="711"/>
        <v>39</v>
      </c>
      <c r="C921">
        <f t="shared" si="712"/>
        <v>11</v>
      </c>
      <c r="D921">
        <f t="shared" si="707"/>
        <v>6</v>
      </c>
      <c r="E921">
        <f t="shared" si="707"/>
        <v>5</v>
      </c>
      <c r="F921" s="4">
        <f t="shared" si="669"/>
        <v>5</v>
      </c>
      <c r="G921">
        <f t="shared" ca="1" si="671"/>
        <v>1004</v>
      </c>
      <c r="H921">
        <f t="shared" ca="1" si="672"/>
        <v>1003</v>
      </c>
      <c r="I921">
        <f t="shared" ca="1" si="673"/>
        <v>1005</v>
      </c>
      <c r="J921">
        <f t="shared" ca="1" si="674"/>
        <v>1003</v>
      </c>
      <c r="K921">
        <f t="shared" ca="1" si="675"/>
        <v>1004</v>
      </c>
      <c r="L921">
        <f t="shared" ca="1" si="676"/>
        <v>1003</v>
      </c>
      <c r="M921">
        <f t="shared" ca="1" si="677"/>
        <v>2003</v>
      </c>
      <c r="N921">
        <f t="shared" ca="1" si="678"/>
        <v>2004</v>
      </c>
      <c r="O921">
        <f t="shared" ca="1" si="679"/>
        <v>2004</v>
      </c>
      <c r="P921">
        <f t="shared" ca="1" si="680"/>
        <v>2005</v>
      </c>
      <c r="Q921">
        <f t="shared" ca="1" si="681"/>
        <v>2003</v>
      </c>
      <c r="R921">
        <f t="shared" ca="1" si="682"/>
        <v>2003</v>
      </c>
      <c r="S921">
        <f t="shared" ca="1" si="683"/>
        <v>3005</v>
      </c>
      <c r="T921">
        <f t="shared" ca="1" si="684"/>
        <v>3003</v>
      </c>
      <c r="U921">
        <f t="shared" ca="1" si="685"/>
        <v>3005</v>
      </c>
      <c r="V921">
        <f t="shared" ca="1" si="686"/>
        <v>3005</v>
      </c>
      <c r="W921">
        <f t="shared" ca="1" si="687"/>
        <v>3003</v>
      </c>
      <c r="X921">
        <f t="shared" ca="1" si="688"/>
        <v>3004</v>
      </c>
      <c r="Y921">
        <f t="shared" ca="1" si="689"/>
        <v>4003</v>
      </c>
      <c r="Z921">
        <f t="shared" ca="1" si="690"/>
        <v>4005</v>
      </c>
      <c r="AA921">
        <f t="shared" ca="1" si="691"/>
        <v>4003</v>
      </c>
      <c r="AB921">
        <f t="shared" ca="1" si="692"/>
        <v>4003</v>
      </c>
      <c r="AC921">
        <f t="shared" ca="1" si="693"/>
        <v>4004</v>
      </c>
      <c r="AD921">
        <f t="shared" ca="1" si="694"/>
        <v>4005</v>
      </c>
      <c r="AE921">
        <f t="shared" ca="1" si="695"/>
        <v>5003</v>
      </c>
      <c r="AF921">
        <f t="shared" ca="1" si="696"/>
        <v>5005</v>
      </c>
      <c r="AG921">
        <f t="shared" ca="1" si="697"/>
        <v>5003</v>
      </c>
      <c r="AH921">
        <f t="shared" ca="1" si="698"/>
        <v>5003</v>
      </c>
      <c r="AI921">
        <f t="shared" ca="1" si="699"/>
        <v>5003</v>
      </c>
      <c r="AJ921">
        <f t="shared" ca="1" si="700"/>
        <v>5004</v>
      </c>
      <c r="AK921">
        <f t="shared" ca="1" si="701"/>
        <v>6005</v>
      </c>
      <c r="AL921">
        <f t="shared" ca="1" si="702"/>
        <v>6005</v>
      </c>
      <c r="AM921">
        <f t="shared" ca="1" si="703"/>
        <v>6003</v>
      </c>
      <c r="AN921">
        <f t="shared" ca="1" si="704"/>
        <v>6003</v>
      </c>
      <c r="AO921">
        <f t="shared" ca="1" si="705"/>
        <v>6005</v>
      </c>
      <c r="AP921">
        <f t="shared" ca="1" si="706"/>
        <v>6005</v>
      </c>
      <c r="AQ921" t="str">
        <f t="shared" ca="1" si="710"/>
        <v>12,1004,1;12,1003,1;12,1003,1;12,1004,1;12,1003,1;12,2003,1;12,2004,1;12,2004,1;12,2005,1;12,2003,1;12,2003,1;12,3005,1;12,3003,1;12,3005,1;12,3005,1;12,3003,1;12,3004,1;12,4003,1;12,4005,1;12,4003,1;12,4003,1;12,4004,1;12,4005,1;12,5003,1;12,5005,1;12,5003,1;12,5003,1;12,5003,1;12,5004,1;12,6005,1;12,6005,1;12,6003,1;12,6003,1;12,6005,1;12,6005,1</v>
      </c>
    </row>
    <row r="922" spans="1:43" x14ac:dyDescent="0.15">
      <c r="A922">
        <f t="shared" si="668"/>
        <v>4011</v>
      </c>
      <c r="B922">
        <f t="shared" si="711"/>
        <v>40</v>
      </c>
      <c r="C922">
        <f t="shared" si="712"/>
        <v>11</v>
      </c>
      <c r="D922">
        <f t="shared" si="707"/>
        <v>6</v>
      </c>
      <c r="E922">
        <f t="shared" si="707"/>
        <v>6</v>
      </c>
      <c r="F922" s="4">
        <f t="shared" si="669"/>
        <v>6</v>
      </c>
      <c r="G922">
        <f t="shared" ca="1" si="671"/>
        <v>1004</v>
      </c>
      <c r="H922">
        <f t="shared" ca="1" si="672"/>
        <v>1006</v>
      </c>
      <c r="I922">
        <f t="shared" ca="1" si="673"/>
        <v>1005</v>
      </c>
      <c r="J922">
        <f t="shared" ca="1" si="674"/>
        <v>1005</v>
      </c>
      <c r="K922">
        <f t="shared" ca="1" si="675"/>
        <v>1003</v>
      </c>
      <c r="L922">
        <f t="shared" ca="1" si="676"/>
        <v>1005</v>
      </c>
      <c r="M922">
        <f t="shared" ca="1" si="677"/>
        <v>2005</v>
      </c>
      <c r="N922">
        <f t="shared" ca="1" si="678"/>
        <v>2005</v>
      </c>
      <c r="O922">
        <f t="shared" ca="1" si="679"/>
        <v>2003</v>
      </c>
      <c r="P922">
        <f t="shared" ca="1" si="680"/>
        <v>2003</v>
      </c>
      <c r="Q922">
        <f t="shared" ca="1" si="681"/>
        <v>2004</v>
      </c>
      <c r="R922">
        <f t="shared" ca="1" si="682"/>
        <v>2004</v>
      </c>
      <c r="S922">
        <f t="shared" ca="1" si="683"/>
        <v>3004</v>
      </c>
      <c r="T922">
        <f t="shared" ca="1" si="684"/>
        <v>3005</v>
      </c>
      <c r="U922">
        <f t="shared" ca="1" si="685"/>
        <v>3004</v>
      </c>
      <c r="V922">
        <f t="shared" ca="1" si="686"/>
        <v>3003</v>
      </c>
      <c r="W922">
        <f t="shared" ca="1" si="687"/>
        <v>3006</v>
      </c>
      <c r="X922">
        <f t="shared" ca="1" si="688"/>
        <v>3006</v>
      </c>
      <c r="Y922">
        <f t="shared" ca="1" si="689"/>
        <v>4004</v>
      </c>
      <c r="Z922">
        <f t="shared" ca="1" si="690"/>
        <v>4006</v>
      </c>
      <c r="AA922">
        <f t="shared" ca="1" si="691"/>
        <v>4005</v>
      </c>
      <c r="AB922">
        <f t="shared" ca="1" si="692"/>
        <v>4006</v>
      </c>
      <c r="AC922">
        <f t="shared" ca="1" si="693"/>
        <v>4006</v>
      </c>
      <c r="AD922">
        <f t="shared" ca="1" si="694"/>
        <v>4004</v>
      </c>
      <c r="AE922">
        <f t="shared" ca="1" si="695"/>
        <v>5004</v>
      </c>
      <c r="AF922">
        <f t="shared" ca="1" si="696"/>
        <v>5005</v>
      </c>
      <c r="AG922">
        <f t="shared" ca="1" si="697"/>
        <v>5003</v>
      </c>
      <c r="AH922">
        <f t="shared" ca="1" si="698"/>
        <v>5006</v>
      </c>
      <c r="AI922">
        <f t="shared" ca="1" si="699"/>
        <v>5005</v>
      </c>
      <c r="AJ922">
        <f t="shared" ca="1" si="700"/>
        <v>5006</v>
      </c>
      <c r="AK922">
        <f t="shared" ca="1" si="701"/>
        <v>6004</v>
      </c>
      <c r="AL922">
        <f t="shared" ca="1" si="702"/>
        <v>6003</v>
      </c>
      <c r="AM922">
        <f t="shared" ca="1" si="703"/>
        <v>6006</v>
      </c>
      <c r="AN922">
        <f t="shared" ca="1" si="704"/>
        <v>6004</v>
      </c>
      <c r="AO922">
        <f t="shared" ca="1" si="705"/>
        <v>6004</v>
      </c>
      <c r="AP922">
        <f t="shared" ca="1" si="706"/>
        <v>6005</v>
      </c>
      <c r="AQ922" t="str">
        <f t="shared" ca="1" si="710"/>
        <v>12,1004,1;12,1006,1;12,1005,1;12,1003,1;12,1005,1;12,2005,1;12,2005,1;12,2003,1;12,2003,1;12,2004,1;12,2004,1;12,3004,1;12,3005,1;12,3004,1;12,3003,1;12,3006,1;12,3006,1;12,4004,1;12,4006,1;12,4005,1;12,4006,1;12,4006,1;12,4004,1;12,5004,1;12,5005,1;12,5003,1;12,5006,1;12,5005,1;12,5006,1;12,6004,1;12,6003,1;12,6006,1;12,6004,1;12,6004,1;12,6005,1</v>
      </c>
    </row>
    <row r="923" spans="1:43" x14ac:dyDescent="0.15">
      <c r="A923">
        <f t="shared" si="668"/>
        <v>4111</v>
      </c>
      <c r="B923">
        <f t="shared" si="711"/>
        <v>41</v>
      </c>
      <c r="C923">
        <f t="shared" si="712"/>
        <v>11</v>
      </c>
      <c r="D923">
        <f t="shared" ref="D923:E942" si="713">D843</f>
        <v>6</v>
      </c>
      <c r="E923">
        <f t="shared" si="713"/>
        <v>6</v>
      </c>
      <c r="F923" s="4">
        <f t="shared" si="669"/>
        <v>6</v>
      </c>
      <c r="G923">
        <f t="shared" ca="1" si="671"/>
        <v>1005</v>
      </c>
      <c r="H923">
        <f t="shared" ca="1" si="672"/>
        <v>1005</v>
      </c>
      <c r="I923">
        <f t="shared" ca="1" si="673"/>
        <v>1005</v>
      </c>
      <c r="J923">
        <f t="shared" ca="1" si="674"/>
        <v>1005</v>
      </c>
      <c r="K923">
        <f t="shared" ca="1" si="675"/>
        <v>1004</v>
      </c>
      <c r="L923">
        <f t="shared" ca="1" si="676"/>
        <v>1003</v>
      </c>
      <c r="M923">
        <f t="shared" ca="1" si="677"/>
        <v>2004</v>
      </c>
      <c r="N923">
        <f t="shared" ca="1" si="678"/>
        <v>2004</v>
      </c>
      <c r="O923">
        <f t="shared" ca="1" si="679"/>
        <v>2005</v>
      </c>
      <c r="P923">
        <f t="shared" ca="1" si="680"/>
        <v>2004</v>
      </c>
      <c r="Q923">
        <f t="shared" ca="1" si="681"/>
        <v>2005</v>
      </c>
      <c r="R923">
        <f t="shared" ca="1" si="682"/>
        <v>2003</v>
      </c>
      <c r="S923">
        <f t="shared" ca="1" si="683"/>
        <v>3004</v>
      </c>
      <c r="T923">
        <f t="shared" ca="1" si="684"/>
        <v>3003</v>
      </c>
      <c r="U923">
        <f t="shared" ca="1" si="685"/>
        <v>3004</v>
      </c>
      <c r="V923">
        <f t="shared" ca="1" si="686"/>
        <v>3005</v>
      </c>
      <c r="W923">
        <f t="shared" ca="1" si="687"/>
        <v>3006</v>
      </c>
      <c r="X923">
        <f t="shared" ca="1" si="688"/>
        <v>3003</v>
      </c>
      <c r="Y923">
        <f t="shared" ca="1" si="689"/>
        <v>4006</v>
      </c>
      <c r="Z923">
        <f t="shared" ca="1" si="690"/>
        <v>4003</v>
      </c>
      <c r="AA923">
        <f t="shared" ca="1" si="691"/>
        <v>4003</v>
      </c>
      <c r="AB923">
        <f t="shared" ca="1" si="692"/>
        <v>4005</v>
      </c>
      <c r="AC923">
        <f t="shared" ca="1" si="693"/>
        <v>4003</v>
      </c>
      <c r="AD923">
        <f t="shared" ca="1" si="694"/>
        <v>4006</v>
      </c>
      <c r="AE923">
        <f t="shared" ca="1" si="695"/>
        <v>5004</v>
      </c>
      <c r="AF923">
        <f t="shared" ca="1" si="696"/>
        <v>5006</v>
      </c>
      <c r="AG923">
        <f t="shared" ca="1" si="697"/>
        <v>5004</v>
      </c>
      <c r="AH923">
        <f t="shared" ca="1" si="698"/>
        <v>5005</v>
      </c>
      <c r="AI923">
        <f t="shared" ca="1" si="699"/>
        <v>5003</v>
      </c>
      <c r="AJ923">
        <f t="shared" ca="1" si="700"/>
        <v>5006</v>
      </c>
      <c r="AK923">
        <f t="shared" ca="1" si="701"/>
        <v>6003</v>
      </c>
      <c r="AL923">
        <f t="shared" ca="1" si="702"/>
        <v>6003</v>
      </c>
      <c r="AM923">
        <f t="shared" ca="1" si="703"/>
        <v>6005</v>
      </c>
      <c r="AN923">
        <f t="shared" ca="1" si="704"/>
        <v>6005</v>
      </c>
      <c r="AO923">
        <f t="shared" ca="1" si="705"/>
        <v>6003</v>
      </c>
      <c r="AP923">
        <f t="shared" ca="1" si="706"/>
        <v>6005</v>
      </c>
      <c r="AQ923" t="str">
        <f t="shared" ca="1" si="710"/>
        <v>12,1005,1;12,1005,1;12,1005,1;12,1004,1;12,1003,1;12,2004,1;12,2004,1;12,2005,1;12,2004,1;12,2005,1;12,2003,1;12,3004,1;12,3003,1;12,3004,1;12,3005,1;12,3006,1;12,3003,1;12,4006,1;12,4003,1;12,4003,1;12,4005,1;12,4003,1;12,4006,1;12,5004,1;12,5006,1;12,5004,1;12,5005,1;12,5003,1;12,5006,1;12,6003,1;12,6003,1;12,6005,1;12,6005,1;12,6003,1;12,6005,1</v>
      </c>
    </row>
    <row r="924" spans="1:43" x14ac:dyDescent="0.15">
      <c r="A924">
        <f t="shared" si="668"/>
        <v>4211</v>
      </c>
      <c r="B924">
        <f t="shared" si="711"/>
        <v>42</v>
      </c>
      <c r="C924">
        <f t="shared" si="712"/>
        <v>11</v>
      </c>
      <c r="D924">
        <f t="shared" si="713"/>
        <v>6</v>
      </c>
      <c r="E924">
        <f t="shared" si="713"/>
        <v>6</v>
      </c>
      <c r="F924" s="4">
        <f t="shared" si="669"/>
        <v>6</v>
      </c>
      <c r="G924">
        <f t="shared" ca="1" si="671"/>
        <v>1006</v>
      </c>
      <c r="H924">
        <f t="shared" ca="1" si="672"/>
        <v>1006</v>
      </c>
      <c r="I924">
        <f t="shared" ca="1" si="673"/>
        <v>1003</v>
      </c>
      <c r="J924">
        <f t="shared" ca="1" si="674"/>
        <v>1006</v>
      </c>
      <c r="K924">
        <f t="shared" ca="1" si="675"/>
        <v>1005</v>
      </c>
      <c r="L924">
        <f t="shared" ca="1" si="676"/>
        <v>1006</v>
      </c>
      <c r="M924">
        <f t="shared" ca="1" si="677"/>
        <v>2004</v>
      </c>
      <c r="N924">
        <f t="shared" ca="1" si="678"/>
        <v>2003</v>
      </c>
      <c r="O924">
        <f t="shared" ca="1" si="679"/>
        <v>2003</v>
      </c>
      <c r="P924">
        <f t="shared" ca="1" si="680"/>
        <v>2004</v>
      </c>
      <c r="Q924">
        <f t="shared" ca="1" si="681"/>
        <v>2006</v>
      </c>
      <c r="R924">
        <f t="shared" ca="1" si="682"/>
        <v>2004</v>
      </c>
      <c r="S924">
        <f t="shared" ca="1" si="683"/>
        <v>3005</v>
      </c>
      <c r="T924">
        <f t="shared" ca="1" si="684"/>
        <v>3005</v>
      </c>
      <c r="U924">
        <f t="shared" ca="1" si="685"/>
        <v>3004</v>
      </c>
      <c r="V924">
        <f t="shared" ca="1" si="686"/>
        <v>3005</v>
      </c>
      <c r="W924">
        <f t="shared" ca="1" si="687"/>
        <v>3003</v>
      </c>
      <c r="X924">
        <f t="shared" ca="1" si="688"/>
        <v>3004</v>
      </c>
      <c r="Y924">
        <f t="shared" ca="1" si="689"/>
        <v>4004</v>
      </c>
      <c r="Z924">
        <f t="shared" ca="1" si="690"/>
        <v>4003</v>
      </c>
      <c r="AA924">
        <f t="shared" ca="1" si="691"/>
        <v>4005</v>
      </c>
      <c r="AB924">
        <f t="shared" ca="1" si="692"/>
        <v>4003</v>
      </c>
      <c r="AC924">
        <f t="shared" ca="1" si="693"/>
        <v>4003</v>
      </c>
      <c r="AD924">
        <f t="shared" ca="1" si="694"/>
        <v>4006</v>
      </c>
      <c r="AE924">
        <f t="shared" ca="1" si="695"/>
        <v>5006</v>
      </c>
      <c r="AF924">
        <f t="shared" ca="1" si="696"/>
        <v>5006</v>
      </c>
      <c r="AG924">
        <f t="shared" ca="1" si="697"/>
        <v>5004</v>
      </c>
      <c r="AH924">
        <f t="shared" ca="1" si="698"/>
        <v>5006</v>
      </c>
      <c r="AI924">
        <f t="shared" ca="1" si="699"/>
        <v>5005</v>
      </c>
      <c r="AJ924">
        <f t="shared" ca="1" si="700"/>
        <v>5006</v>
      </c>
      <c r="AK924">
        <f t="shared" ca="1" si="701"/>
        <v>6003</v>
      </c>
      <c r="AL924">
        <f t="shared" ca="1" si="702"/>
        <v>6003</v>
      </c>
      <c r="AM924">
        <f t="shared" ca="1" si="703"/>
        <v>6006</v>
      </c>
      <c r="AN924">
        <f t="shared" ca="1" si="704"/>
        <v>6005</v>
      </c>
      <c r="AO924">
        <f t="shared" ca="1" si="705"/>
        <v>6003</v>
      </c>
      <c r="AP924">
        <f t="shared" ca="1" si="706"/>
        <v>6005</v>
      </c>
      <c r="AQ924" t="str">
        <f t="shared" ca="1" si="710"/>
        <v>12,1006,1;12,1006,1;12,1006,1;12,1005,1;12,1006,1;12,2004,1;12,2003,1;12,2003,1;12,2004,1;12,2006,1;12,2004,1;12,3005,1;12,3005,1;12,3004,1;12,3005,1;12,3003,1;12,3004,1;12,4004,1;12,4003,1;12,4005,1;12,4003,1;12,4003,1;12,4006,1;12,5006,1;12,5006,1;12,5004,1;12,5006,1;12,5005,1;12,5006,1;12,6003,1;12,6003,1;12,6006,1;12,6005,1;12,6003,1;12,6005,1</v>
      </c>
    </row>
    <row r="925" spans="1:43" x14ac:dyDescent="0.15">
      <c r="A925">
        <f t="shared" si="668"/>
        <v>4311</v>
      </c>
      <c r="B925">
        <f t="shared" si="711"/>
        <v>43</v>
      </c>
      <c r="C925">
        <f t="shared" si="712"/>
        <v>11</v>
      </c>
      <c r="D925">
        <f t="shared" si="713"/>
        <v>6</v>
      </c>
      <c r="E925">
        <f t="shared" si="713"/>
        <v>6</v>
      </c>
      <c r="F925" s="4">
        <f t="shared" si="669"/>
        <v>6</v>
      </c>
      <c r="G925">
        <f t="shared" ca="1" si="671"/>
        <v>1006</v>
      </c>
      <c r="H925">
        <f t="shared" ca="1" si="672"/>
        <v>1005</v>
      </c>
      <c r="I925">
        <f t="shared" ca="1" si="673"/>
        <v>1004</v>
      </c>
      <c r="J925">
        <f t="shared" ca="1" si="674"/>
        <v>1006</v>
      </c>
      <c r="K925">
        <f t="shared" ca="1" si="675"/>
        <v>1005</v>
      </c>
      <c r="L925">
        <f t="shared" ca="1" si="676"/>
        <v>1003</v>
      </c>
      <c r="M925">
        <f t="shared" ca="1" si="677"/>
        <v>2003</v>
      </c>
      <c r="N925">
        <f t="shared" ca="1" si="678"/>
        <v>2006</v>
      </c>
      <c r="O925">
        <f t="shared" ca="1" si="679"/>
        <v>2004</v>
      </c>
      <c r="P925">
        <f t="shared" ca="1" si="680"/>
        <v>2004</v>
      </c>
      <c r="Q925">
        <f t="shared" ca="1" si="681"/>
        <v>2005</v>
      </c>
      <c r="R925">
        <f t="shared" ca="1" si="682"/>
        <v>2005</v>
      </c>
      <c r="S925">
        <f t="shared" ca="1" si="683"/>
        <v>3006</v>
      </c>
      <c r="T925">
        <f t="shared" ca="1" si="684"/>
        <v>3004</v>
      </c>
      <c r="U925">
        <f t="shared" ca="1" si="685"/>
        <v>3006</v>
      </c>
      <c r="V925">
        <f t="shared" ca="1" si="686"/>
        <v>3006</v>
      </c>
      <c r="W925">
        <f t="shared" ca="1" si="687"/>
        <v>3003</v>
      </c>
      <c r="X925">
        <f t="shared" ca="1" si="688"/>
        <v>3005</v>
      </c>
      <c r="Y925">
        <f t="shared" ca="1" si="689"/>
        <v>4004</v>
      </c>
      <c r="Z925">
        <f t="shared" ca="1" si="690"/>
        <v>4004</v>
      </c>
      <c r="AA925">
        <f t="shared" ca="1" si="691"/>
        <v>4004</v>
      </c>
      <c r="AB925">
        <f t="shared" ca="1" si="692"/>
        <v>4005</v>
      </c>
      <c r="AC925">
        <f t="shared" ca="1" si="693"/>
        <v>4005</v>
      </c>
      <c r="AD925">
        <f t="shared" ca="1" si="694"/>
        <v>4004</v>
      </c>
      <c r="AE925">
        <f t="shared" ca="1" si="695"/>
        <v>5003</v>
      </c>
      <c r="AF925">
        <f t="shared" ca="1" si="696"/>
        <v>5005</v>
      </c>
      <c r="AG925">
        <f t="shared" ca="1" si="697"/>
        <v>5003</v>
      </c>
      <c r="AH925">
        <f t="shared" ca="1" si="698"/>
        <v>5004</v>
      </c>
      <c r="AI925">
        <f t="shared" ca="1" si="699"/>
        <v>5005</v>
      </c>
      <c r="AJ925">
        <f t="shared" ca="1" si="700"/>
        <v>5004</v>
      </c>
      <c r="AK925">
        <f t="shared" ca="1" si="701"/>
        <v>6006</v>
      </c>
      <c r="AL925">
        <f t="shared" ca="1" si="702"/>
        <v>6004</v>
      </c>
      <c r="AM925">
        <f t="shared" ca="1" si="703"/>
        <v>6005</v>
      </c>
      <c r="AN925">
        <f t="shared" ca="1" si="704"/>
        <v>6005</v>
      </c>
      <c r="AO925">
        <f t="shared" ca="1" si="705"/>
        <v>6003</v>
      </c>
      <c r="AP925">
        <f t="shared" ca="1" si="706"/>
        <v>6003</v>
      </c>
      <c r="AQ925" t="str">
        <f t="shared" ca="1" si="710"/>
        <v>12,1006,1;12,1005,1;12,1006,1;12,1005,1;12,1003,1;12,2003,1;12,2006,1;12,2004,1;12,2004,1;12,2005,1;12,2005,1;12,3006,1;12,3004,1;12,3006,1;12,3006,1;12,3003,1;12,3005,1;12,4004,1;12,4004,1;12,4004,1;12,4005,1;12,4005,1;12,4004,1;12,5003,1;12,5005,1;12,5003,1;12,5004,1;12,5005,1;12,5004,1;12,6006,1;12,6004,1;12,6005,1;12,6005,1;12,6003,1;12,6003,1</v>
      </c>
    </row>
    <row r="926" spans="1:43" x14ac:dyDescent="0.15">
      <c r="A926">
        <f t="shared" si="668"/>
        <v>4411</v>
      </c>
      <c r="B926">
        <f t="shared" si="711"/>
        <v>44</v>
      </c>
      <c r="C926">
        <f t="shared" si="712"/>
        <v>11</v>
      </c>
      <c r="D926">
        <f t="shared" si="713"/>
        <v>6</v>
      </c>
      <c r="E926">
        <f t="shared" si="713"/>
        <v>6</v>
      </c>
      <c r="F926" s="4">
        <f t="shared" si="669"/>
        <v>6</v>
      </c>
      <c r="G926">
        <f t="shared" ca="1" si="671"/>
        <v>1004</v>
      </c>
      <c r="H926">
        <f t="shared" ca="1" si="672"/>
        <v>1005</v>
      </c>
      <c r="I926">
        <f t="shared" ca="1" si="673"/>
        <v>1005</v>
      </c>
      <c r="J926">
        <f t="shared" ca="1" si="674"/>
        <v>1005</v>
      </c>
      <c r="K926">
        <f t="shared" ca="1" si="675"/>
        <v>1006</v>
      </c>
      <c r="L926">
        <f t="shared" ca="1" si="676"/>
        <v>1005</v>
      </c>
      <c r="M926">
        <f t="shared" ca="1" si="677"/>
        <v>2006</v>
      </c>
      <c r="N926">
        <f t="shared" ca="1" si="678"/>
        <v>2005</v>
      </c>
      <c r="O926">
        <f t="shared" ca="1" si="679"/>
        <v>2006</v>
      </c>
      <c r="P926">
        <f t="shared" ca="1" si="680"/>
        <v>2006</v>
      </c>
      <c r="Q926">
        <f t="shared" ca="1" si="681"/>
        <v>2006</v>
      </c>
      <c r="R926">
        <f t="shared" ca="1" si="682"/>
        <v>2005</v>
      </c>
      <c r="S926">
        <f t="shared" ca="1" si="683"/>
        <v>3006</v>
      </c>
      <c r="T926">
        <f t="shared" ca="1" si="684"/>
        <v>3004</v>
      </c>
      <c r="U926">
        <f t="shared" ca="1" si="685"/>
        <v>3005</v>
      </c>
      <c r="V926">
        <f t="shared" ca="1" si="686"/>
        <v>3006</v>
      </c>
      <c r="W926">
        <f t="shared" ca="1" si="687"/>
        <v>3003</v>
      </c>
      <c r="X926">
        <f t="shared" ca="1" si="688"/>
        <v>3005</v>
      </c>
      <c r="Y926">
        <f t="shared" ca="1" si="689"/>
        <v>4005</v>
      </c>
      <c r="Z926">
        <f t="shared" ca="1" si="690"/>
        <v>4003</v>
      </c>
      <c r="AA926">
        <f t="shared" ca="1" si="691"/>
        <v>4003</v>
      </c>
      <c r="AB926">
        <f t="shared" ca="1" si="692"/>
        <v>4006</v>
      </c>
      <c r="AC926">
        <f t="shared" ca="1" si="693"/>
        <v>4006</v>
      </c>
      <c r="AD926">
        <f t="shared" ca="1" si="694"/>
        <v>4006</v>
      </c>
      <c r="AE926">
        <f t="shared" ca="1" si="695"/>
        <v>5005</v>
      </c>
      <c r="AF926">
        <f t="shared" ca="1" si="696"/>
        <v>5003</v>
      </c>
      <c r="AG926">
        <f t="shared" ca="1" si="697"/>
        <v>5005</v>
      </c>
      <c r="AH926">
        <f t="shared" ca="1" si="698"/>
        <v>5006</v>
      </c>
      <c r="AI926">
        <f t="shared" ca="1" si="699"/>
        <v>5004</v>
      </c>
      <c r="AJ926">
        <f t="shared" ca="1" si="700"/>
        <v>5006</v>
      </c>
      <c r="AK926">
        <f t="shared" ca="1" si="701"/>
        <v>6005</v>
      </c>
      <c r="AL926">
        <f t="shared" ca="1" si="702"/>
        <v>6006</v>
      </c>
      <c r="AM926">
        <f t="shared" ca="1" si="703"/>
        <v>6005</v>
      </c>
      <c r="AN926">
        <f t="shared" ca="1" si="704"/>
        <v>6005</v>
      </c>
      <c r="AO926">
        <f t="shared" ca="1" si="705"/>
        <v>6006</v>
      </c>
      <c r="AP926">
        <f t="shared" ca="1" si="706"/>
        <v>6003</v>
      </c>
      <c r="AQ926" t="str">
        <f t="shared" ca="1" si="710"/>
        <v>12,1004,1;12,1005,1;12,1005,1;12,1006,1;12,1005,1;12,2006,1;12,2005,1;12,2006,1;12,2006,1;12,2006,1;12,2005,1;12,3006,1;12,3004,1;12,3005,1;12,3006,1;12,3003,1;12,3005,1;12,4005,1;12,4003,1;12,4003,1;12,4006,1;12,4006,1;12,4006,1;12,5005,1;12,5003,1;12,5005,1;12,5006,1;12,5004,1;12,5006,1;12,6005,1;12,6006,1;12,6005,1;12,6005,1;12,6006,1;12,6003,1</v>
      </c>
    </row>
    <row r="927" spans="1:43" x14ac:dyDescent="0.15">
      <c r="A927">
        <f t="shared" si="668"/>
        <v>4511</v>
      </c>
      <c r="B927">
        <f t="shared" si="711"/>
        <v>45</v>
      </c>
      <c r="C927">
        <f t="shared" si="712"/>
        <v>11</v>
      </c>
      <c r="D927">
        <f t="shared" si="713"/>
        <v>6</v>
      </c>
      <c r="E927">
        <f t="shared" si="713"/>
        <v>6</v>
      </c>
      <c r="F927" s="4">
        <f t="shared" si="669"/>
        <v>6</v>
      </c>
      <c r="G927">
        <f t="shared" ca="1" si="671"/>
        <v>1003</v>
      </c>
      <c r="H927">
        <f t="shared" ca="1" si="672"/>
        <v>1004</v>
      </c>
      <c r="I927">
        <f t="shared" ca="1" si="673"/>
        <v>1004</v>
      </c>
      <c r="J927">
        <f t="shared" ca="1" si="674"/>
        <v>1004</v>
      </c>
      <c r="K927">
        <f t="shared" ca="1" si="675"/>
        <v>1004</v>
      </c>
      <c r="L927">
        <f t="shared" ca="1" si="676"/>
        <v>1005</v>
      </c>
      <c r="M927">
        <f t="shared" ca="1" si="677"/>
        <v>2006</v>
      </c>
      <c r="N927">
        <f t="shared" ca="1" si="678"/>
        <v>2006</v>
      </c>
      <c r="O927">
        <f t="shared" ca="1" si="679"/>
        <v>2003</v>
      </c>
      <c r="P927">
        <f t="shared" ca="1" si="680"/>
        <v>2003</v>
      </c>
      <c r="Q927">
        <f t="shared" ca="1" si="681"/>
        <v>2004</v>
      </c>
      <c r="R927">
        <f t="shared" ca="1" si="682"/>
        <v>2003</v>
      </c>
      <c r="S927">
        <f t="shared" ca="1" si="683"/>
        <v>3006</v>
      </c>
      <c r="T927">
        <f t="shared" ca="1" si="684"/>
        <v>3005</v>
      </c>
      <c r="U927">
        <f t="shared" ca="1" si="685"/>
        <v>3004</v>
      </c>
      <c r="V927">
        <f t="shared" ca="1" si="686"/>
        <v>3003</v>
      </c>
      <c r="W927">
        <f t="shared" ca="1" si="687"/>
        <v>3004</v>
      </c>
      <c r="X927">
        <f t="shared" ca="1" si="688"/>
        <v>3005</v>
      </c>
      <c r="Y927">
        <f t="shared" ca="1" si="689"/>
        <v>4003</v>
      </c>
      <c r="Z927">
        <f t="shared" ca="1" si="690"/>
        <v>4006</v>
      </c>
      <c r="AA927">
        <f t="shared" ca="1" si="691"/>
        <v>4005</v>
      </c>
      <c r="AB927">
        <f t="shared" ca="1" si="692"/>
        <v>4003</v>
      </c>
      <c r="AC927">
        <f t="shared" ca="1" si="693"/>
        <v>4003</v>
      </c>
      <c r="AD927">
        <f t="shared" ca="1" si="694"/>
        <v>4006</v>
      </c>
      <c r="AE927">
        <f t="shared" ca="1" si="695"/>
        <v>5006</v>
      </c>
      <c r="AF927">
        <f t="shared" ca="1" si="696"/>
        <v>5005</v>
      </c>
      <c r="AG927">
        <f t="shared" ca="1" si="697"/>
        <v>5006</v>
      </c>
      <c r="AH927">
        <f t="shared" ca="1" si="698"/>
        <v>5004</v>
      </c>
      <c r="AI927">
        <f t="shared" ca="1" si="699"/>
        <v>5005</v>
      </c>
      <c r="AJ927">
        <f t="shared" ca="1" si="700"/>
        <v>5004</v>
      </c>
      <c r="AK927">
        <f t="shared" ca="1" si="701"/>
        <v>6005</v>
      </c>
      <c r="AL927">
        <f t="shared" ca="1" si="702"/>
        <v>6004</v>
      </c>
      <c r="AM927">
        <f t="shared" ca="1" si="703"/>
        <v>6003</v>
      </c>
      <c r="AN927">
        <f t="shared" ca="1" si="704"/>
        <v>6006</v>
      </c>
      <c r="AO927">
        <f t="shared" ca="1" si="705"/>
        <v>6006</v>
      </c>
      <c r="AP927">
        <f t="shared" ca="1" si="706"/>
        <v>6004</v>
      </c>
      <c r="AQ927" t="str">
        <f t="shared" ca="1" si="710"/>
        <v>12,1003,1;12,1004,1;12,1004,1;12,1004,1;12,1005,1;12,2006,1;12,2006,1;12,2003,1;12,2003,1;12,2004,1;12,2003,1;12,3006,1;12,3005,1;12,3004,1;12,3003,1;12,3004,1;12,3005,1;12,4003,1;12,4006,1;12,4005,1;12,4003,1;12,4003,1;12,4006,1;12,5006,1;12,5005,1;12,5006,1;12,5004,1;12,5005,1;12,5004,1;12,6005,1;12,6004,1;12,6003,1;12,6006,1;12,6006,1;12,6004,1</v>
      </c>
    </row>
    <row r="928" spans="1:43" x14ac:dyDescent="0.15">
      <c r="A928">
        <f t="shared" si="668"/>
        <v>4611</v>
      </c>
      <c r="B928">
        <f t="shared" si="711"/>
        <v>46</v>
      </c>
      <c r="C928">
        <f t="shared" si="712"/>
        <v>11</v>
      </c>
      <c r="D928">
        <f t="shared" si="713"/>
        <v>6</v>
      </c>
      <c r="E928">
        <f t="shared" si="713"/>
        <v>6</v>
      </c>
      <c r="F928" s="4">
        <f t="shared" si="669"/>
        <v>6</v>
      </c>
      <c r="G928">
        <f t="shared" ca="1" si="671"/>
        <v>1006</v>
      </c>
      <c r="H928">
        <f t="shared" ca="1" si="672"/>
        <v>1006</v>
      </c>
      <c r="I928">
        <f t="shared" ca="1" si="673"/>
        <v>1005</v>
      </c>
      <c r="J928">
        <f t="shared" ca="1" si="674"/>
        <v>1005</v>
      </c>
      <c r="K928">
        <f t="shared" ca="1" si="675"/>
        <v>1005</v>
      </c>
      <c r="L928">
        <f t="shared" ca="1" si="676"/>
        <v>1003</v>
      </c>
      <c r="M928">
        <f t="shared" ca="1" si="677"/>
        <v>2006</v>
      </c>
      <c r="N928">
        <f t="shared" ca="1" si="678"/>
        <v>2006</v>
      </c>
      <c r="O928">
        <f t="shared" ca="1" si="679"/>
        <v>2004</v>
      </c>
      <c r="P928">
        <f t="shared" ca="1" si="680"/>
        <v>2005</v>
      </c>
      <c r="Q928">
        <f t="shared" ca="1" si="681"/>
        <v>2004</v>
      </c>
      <c r="R928">
        <f t="shared" ca="1" si="682"/>
        <v>2006</v>
      </c>
      <c r="S928">
        <f t="shared" ca="1" si="683"/>
        <v>3004</v>
      </c>
      <c r="T928">
        <f t="shared" ca="1" si="684"/>
        <v>3004</v>
      </c>
      <c r="U928">
        <f t="shared" ca="1" si="685"/>
        <v>3003</v>
      </c>
      <c r="V928">
        <f t="shared" ca="1" si="686"/>
        <v>3005</v>
      </c>
      <c r="W928">
        <f t="shared" ca="1" si="687"/>
        <v>3006</v>
      </c>
      <c r="X928">
        <f t="shared" ca="1" si="688"/>
        <v>3003</v>
      </c>
      <c r="Y928">
        <f t="shared" ca="1" si="689"/>
        <v>4004</v>
      </c>
      <c r="Z928">
        <f t="shared" ca="1" si="690"/>
        <v>4005</v>
      </c>
      <c r="AA928">
        <f t="shared" ca="1" si="691"/>
        <v>4003</v>
      </c>
      <c r="AB928">
        <f t="shared" ca="1" si="692"/>
        <v>4006</v>
      </c>
      <c r="AC928">
        <f t="shared" ca="1" si="693"/>
        <v>4003</v>
      </c>
      <c r="AD928">
        <f t="shared" ca="1" si="694"/>
        <v>4005</v>
      </c>
      <c r="AE928">
        <f t="shared" ca="1" si="695"/>
        <v>5005</v>
      </c>
      <c r="AF928">
        <f t="shared" ca="1" si="696"/>
        <v>5006</v>
      </c>
      <c r="AG928">
        <f t="shared" ca="1" si="697"/>
        <v>5006</v>
      </c>
      <c r="AH928">
        <f t="shared" ca="1" si="698"/>
        <v>5004</v>
      </c>
      <c r="AI928">
        <f t="shared" ca="1" si="699"/>
        <v>5006</v>
      </c>
      <c r="AJ928">
        <f t="shared" ca="1" si="700"/>
        <v>5004</v>
      </c>
      <c r="AK928">
        <f t="shared" ca="1" si="701"/>
        <v>6004</v>
      </c>
      <c r="AL928">
        <f t="shared" ca="1" si="702"/>
        <v>6006</v>
      </c>
      <c r="AM928">
        <f t="shared" ca="1" si="703"/>
        <v>6003</v>
      </c>
      <c r="AN928">
        <f t="shared" ca="1" si="704"/>
        <v>6003</v>
      </c>
      <c r="AO928">
        <f t="shared" ca="1" si="705"/>
        <v>6004</v>
      </c>
      <c r="AP928">
        <f t="shared" ca="1" si="706"/>
        <v>6006</v>
      </c>
      <c r="AQ928" t="str">
        <f t="shared" ca="1" si="710"/>
        <v>12,1006,1;12,1006,1;12,1005,1;12,1005,1;12,1003,1;12,2006,1;12,2006,1;12,2004,1;12,2005,1;12,2004,1;12,2006,1;12,3004,1;12,3004,1;12,3003,1;12,3005,1;12,3006,1;12,3003,1;12,4004,1;12,4005,1;12,4003,1;12,4006,1;12,4003,1;12,4005,1;12,5005,1;12,5006,1;12,5006,1;12,5004,1;12,5006,1;12,5004,1;12,6004,1;12,6006,1;12,6003,1;12,6003,1;12,6004,1;12,6006,1</v>
      </c>
    </row>
    <row r="929" spans="1:43" x14ac:dyDescent="0.15">
      <c r="A929">
        <f t="shared" si="668"/>
        <v>4711</v>
      </c>
      <c r="B929">
        <f t="shared" si="711"/>
        <v>47</v>
      </c>
      <c r="C929">
        <f t="shared" si="712"/>
        <v>11</v>
      </c>
      <c r="D929">
        <f t="shared" si="713"/>
        <v>6</v>
      </c>
      <c r="E929">
        <f t="shared" si="713"/>
        <v>6</v>
      </c>
      <c r="F929" s="4">
        <f t="shared" si="669"/>
        <v>6</v>
      </c>
      <c r="G929">
        <f t="shared" ca="1" si="671"/>
        <v>1005</v>
      </c>
      <c r="H929">
        <f t="shared" ca="1" si="672"/>
        <v>1004</v>
      </c>
      <c r="I929">
        <f t="shared" ca="1" si="673"/>
        <v>1005</v>
      </c>
      <c r="J929">
        <f t="shared" ca="1" si="674"/>
        <v>1005</v>
      </c>
      <c r="K929">
        <f t="shared" ca="1" si="675"/>
        <v>1004</v>
      </c>
      <c r="L929">
        <f t="shared" ca="1" si="676"/>
        <v>1003</v>
      </c>
      <c r="M929">
        <f t="shared" ca="1" si="677"/>
        <v>2004</v>
      </c>
      <c r="N929">
        <f t="shared" ca="1" si="678"/>
        <v>2005</v>
      </c>
      <c r="O929">
        <f t="shared" ca="1" si="679"/>
        <v>2004</v>
      </c>
      <c r="P929">
        <f t="shared" ca="1" si="680"/>
        <v>2005</v>
      </c>
      <c r="Q929">
        <f t="shared" ca="1" si="681"/>
        <v>2005</v>
      </c>
      <c r="R929">
        <f t="shared" ca="1" si="682"/>
        <v>2006</v>
      </c>
      <c r="S929">
        <f t="shared" ca="1" si="683"/>
        <v>3006</v>
      </c>
      <c r="T929">
        <f t="shared" ca="1" si="684"/>
        <v>3004</v>
      </c>
      <c r="U929">
        <f t="shared" ca="1" si="685"/>
        <v>3006</v>
      </c>
      <c r="V929">
        <f t="shared" ca="1" si="686"/>
        <v>3004</v>
      </c>
      <c r="W929">
        <f t="shared" ca="1" si="687"/>
        <v>3005</v>
      </c>
      <c r="X929">
        <f t="shared" ca="1" si="688"/>
        <v>3005</v>
      </c>
      <c r="Y929">
        <f t="shared" ca="1" si="689"/>
        <v>4006</v>
      </c>
      <c r="Z929">
        <f t="shared" ca="1" si="690"/>
        <v>4004</v>
      </c>
      <c r="AA929">
        <f t="shared" ca="1" si="691"/>
        <v>4004</v>
      </c>
      <c r="AB929">
        <f t="shared" ca="1" si="692"/>
        <v>4004</v>
      </c>
      <c r="AC929">
        <f t="shared" ca="1" si="693"/>
        <v>4005</v>
      </c>
      <c r="AD929">
        <f t="shared" ca="1" si="694"/>
        <v>4003</v>
      </c>
      <c r="AE929">
        <f t="shared" ca="1" si="695"/>
        <v>5005</v>
      </c>
      <c r="AF929">
        <f t="shared" ca="1" si="696"/>
        <v>5005</v>
      </c>
      <c r="AG929">
        <f t="shared" ca="1" si="697"/>
        <v>5004</v>
      </c>
      <c r="AH929">
        <f t="shared" ca="1" si="698"/>
        <v>5003</v>
      </c>
      <c r="AI929">
        <f t="shared" ca="1" si="699"/>
        <v>5004</v>
      </c>
      <c r="AJ929">
        <f t="shared" ca="1" si="700"/>
        <v>5005</v>
      </c>
      <c r="AK929">
        <f t="shared" ca="1" si="701"/>
        <v>6004</v>
      </c>
      <c r="AL929">
        <f t="shared" ca="1" si="702"/>
        <v>6004</v>
      </c>
      <c r="AM929">
        <f t="shared" ca="1" si="703"/>
        <v>6003</v>
      </c>
      <c r="AN929">
        <f t="shared" ca="1" si="704"/>
        <v>6005</v>
      </c>
      <c r="AO929">
        <f t="shared" ca="1" si="705"/>
        <v>6006</v>
      </c>
      <c r="AP929">
        <f t="shared" ca="1" si="706"/>
        <v>6005</v>
      </c>
      <c r="AQ929" t="str">
        <f t="shared" ca="1" si="710"/>
        <v>12,1005,1;12,1004,1;12,1005,1;12,1004,1;12,1003,1;12,2004,1;12,2005,1;12,2004,1;12,2005,1;12,2005,1;12,2006,1;12,3006,1;12,3004,1;12,3006,1;12,3004,1;12,3005,1;12,3005,1;12,4006,1;12,4004,1;12,4004,1;12,4004,1;12,4005,1;12,4003,1;12,5005,1;12,5005,1;12,5004,1;12,5003,1;12,5004,1;12,5005,1;12,6004,1;12,6004,1;12,6003,1;12,6005,1;12,6006,1;12,6005,1</v>
      </c>
    </row>
    <row r="930" spans="1:43" x14ac:dyDescent="0.15">
      <c r="A930">
        <f t="shared" si="668"/>
        <v>4811</v>
      </c>
      <c r="B930">
        <f t="shared" si="711"/>
        <v>48</v>
      </c>
      <c r="C930">
        <f t="shared" si="712"/>
        <v>11</v>
      </c>
      <c r="D930">
        <f t="shared" si="713"/>
        <v>6</v>
      </c>
      <c r="E930">
        <f t="shared" si="713"/>
        <v>6</v>
      </c>
      <c r="F930" s="4">
        <f t="shared" si="669"/>
        <v>6</v>
      </c>
      <c r="G930">
        <f t="shared" ca="1" si="671"/>
        <v>1005</v>
      </c>
      <c r="H930">
        <f t="shared" ca="1" si="672"/>
        <v>1003</v>
      </c>
      <c r="I930">
        <f t="shared" ca="1" si="673"/>
        <v>1005</v>
      </c>
      <c r="J930">
        <f t="shared" ca="1" si="674"/>
        <v>1005</v>
      </c>
      <c r="K930">
        <f t="shared" ca="1" si="675"/>
        <v>1003</v>
      </c>
      <c r="L930">
        <f t="shared" ca="1" si="676"/>
        <v>1006</v>
      </c>
      <c r="M930">
        <f t="shared" ca="1" si="677"/>
        <v>2003</v>
      </c>
      <c r="N930">
        <f t="shared" ca="1" si="678"/>
        <v>2005</v>
      </c>
      <c r="O930">
        <f t="shared" ca="1" si="679"/>
        <v>2006</v>
      </c>
      <c r="P930">
        <f t="shared" ca="1" si="680"/>
        <v>2005</v>
      </c>
      <c r="Q930">
        <f t="shared" ca="1" si="681"/>
        <v>2004</v>
      </c>
      <c r="R930">
        <f t="shared" ca="1" si="682"/>
        <v>2006</v>
      </c>
      <c r="S930">
        <f t="shared" ca="1" si="683"/>
        <v>3004</v>
      </c>
      <c r="T930">
        <f t="shared" ca="1" si="684"/>
        <v>3003</v>
      </c>
      <c r="U930">
        <f t="shared" ca="1" si="685"/>
        <v>3004</v>
      </c>
      <c r="V930">
        <f t="shared" ca="1" si="686"/>
        <v>3003</v>
      </c>
      <c r="W930">
        <f t="shared" ca="1" si="687"/>
        <v>3004</v>
      </c>
      <c r="X930">
        <f t="shared" ca="1" si="688"/>
        <v>3005</v>
      </c>
      <c r="Y930">
        <f t="shared" ca="1" si="689"/>
        <v>4005</v>
      </c>
      <c r="Z930">
        <f t="shared" ca="1" si="690"/>
        <v>4006</v>
      </c>
      <c r="AA930">
        <f t="shared" ca="1" si="691"/>
        <v>4005</v>
      </c>
      <c r="AB930">
        <f t="shared" ca="1" si="692"/>
        <v>4006</v>
      </c>
      <c r="AC930">
        <f t="shared" ca="1" si="693"/>
        <v>4003</v>
      </c>
      <c r="AD930">
        <f t="shared" ca="1" si="694"/>
        <v>4006</v>
      </c>
      <c r="AE930">
        <f t="shared" ca="1" si="695"/>
        <v>5005</v>
      </c>
      <c r="AF930">
        <f t="shared" ca="1" si="696"/>
        <v>5003</v>
      </c>
      <c r="AG930">
        <f t="shared" ca="1" si="697"/>
        <v>5003</v>
      </c>
      <c r="AH930">
        <f t="shared" ca="1" si="698"/>
        <v>5004</v>
      </c>
      <c r="AI930">
        <f t="shared" ca="1" si="699"/>
        <v>5006</v>
      </c>
      <c r="AJ930">
        <f t="shared" ca="1" si="700"/>
        <v>5006</v>
      </c>
      <c r="AK930">
        <f t="shared" ca="1" si="701"/>
        <v>6006</v>
      </c>
      <c r="AL930">
        <f t="shared" ca="1" si="702"/>
        <v>6006</v>
      </c>
      <c r="AM930">
        <f t="shared" ca="1" si="703"/>
        <v>6003</v>
      </c>
      <c r="AN930">
        <f t="shared" ca="1" si="704"/>
        <v>6005</v>
      </c>
      <c r="AO930">
        <f t="shared" ca="1" si="705"/>
        <v>6006</v>
      </c>
      <c r="AP930">
        <f t="shared" ca="1" si="706"/>
        <v>6003</v>
      </c>
      <c r="AQ930" t="str">
        <f t="shared" ca="1" si="710"/>
        <v>12,1005,1;12,1003,1;12,1005,1;12,1003,1;12,1006,1;12,2003,1;12,2005,1;12,2006,1;12,2005,1;12,2004,1;12,2006,1;12,3004,1;12,3003,1;12,3004,1;12,3003,1;12,3004,1;12,3005,1;12,4005,1;12,4006,1;12,4005,1;12,4006,1;12,4003,1;12,4006,1;12,5005,1;12,5003,1;12,5003,1;12,5004,1;12,5006,1;12,5006,1;12,6006,1;12,6006,1;12,6003,1;12,6005,1;12,6006,1;12,6003,1</v>
      </c>
    </row>
    <row r="931" spans="1:43" x14ac:dyDescent="0.15">
      <c r="A931">
        <f t="shared" si="668"/>
        <v>4911</v>
      </c>
      <c r="B931">
        <f t="shared" si="711"/>
        <v>49</v>
      </c>
      <c r="C931">
        <f t="shared" si="712"/>
        <v>11</v>
      </c>
      <c r="D931">
        <f t="shared" si="713"/>
        <v>6</v>
      </c>
      <c r="E931">
        <f t="shared" si="713"/>
        <v>6</v>
      </c>
      <c r="F931" s="4">
        <f t="shared" si="669"/>
        <v>6</v>
      </c>
      <c r="G931">
        <f t="shared" ca="1" si="671"/>
        <v>1004</v>
      </c>
      <c r="H931">
        <f t="shared" ca="1" si="672"/>
        <v>1003</v>
      </c>
      <c r="I931">
        <f t="shared" ca="1" si="673"/>
        <v>1003</v>
      </c>
      <c r="J931">
        <f t="shared" ca="1" si="674"/>
        <v>1005</v>
      </c>
      <c r="K931">
        <f t="shared" ca="1" si="675"/>
        <v>1005</v>
      </c>
      <c r="L931">
        <f t="shared" ca="1" si="676"/>
        <v>1005</v>
      </c>
      <c r="M931">
        <f t="shared" ca="1" si="677"/>
        <v>2006</v>
      </c>
      <c r="N931">
        <f t="shared" ca="1" si="678"/>
        <v>2004</v>
      </c>
      <c r="O931">
        <f t="shared" ca="1" si="679"/>
        <v>2006</v>
      </c>
      <c r="P931">
        <f t="shared" ca="1" si="680"/>
        <v>2006</v>
      </c>
      <c r="Q931">
        <f t="shared" ca="1" si="681"/>
        <v>2005</v>
      </c>
      <c r="R931">
        <f t="shared" ca="1" si="682"/>
        <v>2003</v>
      </c>
      <c r="S931">
        <f t="shared" ca="1" si="683"/>
        <v>3006</v>
      </c>
      <c r="T931">
        <f t="shared" ca="1" si="684"/>
        <v>3005</v>
      </c>
      <c r="U931">
        <f t="shared" ca="1" si="685"/>
        <v>3005</v>
      </c>
      <c r="V931">
        <f t="shared" ca="1" si="686"/>
        <v>3005</v>
      </c>
      <c r="W931">
        <f t="shared" ca="1" si="687"/>
        <v>3004</v>
      </c>
      <c r="X931">
        <f t="shared" ca="1" si="688"/>
        <v>3005</v>
      </c>
      <c r="Y931">
        <f t="shared" ca="1" si="689"/>
        <v>4003</v>
      </c>
      <c r="Z931">
        <f t="shared" ca="1" si="690"/>
        <v>4004</v>
      </c>
      <c r="AA931">
        <f t="shared" ca="1" si="691"/>
        <v>4004</v>
      </c>
      <c r="AB931">
        <f t="shared" ca="1" si="692"/>
        <v>4004</v>
      </c>
      <c r="AC931">
        <f t="shared" ca="1" si="693"/>
        <v>4004</v>
      </c>
      <c r="AD931">
        <f t="shared" ca="1" si="694"/>
        <v>4006</v>
      </c>
      <c r="AE931">
        <f t="shared" ca="1" si="695"/>
        <v>5005</v>
      </c>
      <c r="AF931">
        <f t="shared" ca="1" si="696"/>
        <v>5005</v>
      </c>
      <c r="AG931">
        <f t="shared" ca="1" si="697"/>
        <v>5004</v>
      </c>
      <c r="AH931">
        <f t="shared" ca="1" si="698"/>
        <v>5004</v>
      </c>
      <c r="AI931">
        <f t="shared" ca="1" si="699"/>
        <v>5004</v>
      </c>
      <c r="AJ931">
        <f t="shared" ca="1" si="700"/>
        <v>5003</v>
      </c>
      <c r="AK931">
        <f t="shared" ca="1" si="701"/>
        <v>6006</v>
      </c>
      <c r="AL931">
        <f t="shared" ca="1" si="702"/>
        <v>6005</v>
      </c>
      <c r="AM931">
        <f t="shared" ca="1" si="703"/>
        <v>6006</v>
      </c>
      <c r="AN931">
        <f t="shared" ca="1" si="704"/>
        <v>6003</v>
      </c>
      <c r="AO931">
        <f t="shared" ca="1" si="705"/>
        <v>6005</v>
      </c>
      <c r="AP931">
        <f t="shared" ca="1" si="706"/>
        <v>6004</v>
      </c>
      <c r="AQ931" t="str">
        <f t="shared" ca="1" si="710"/>
        <v>12,1004,1;12,1003,1;12,1005,1;12,1005,1;12,1005,1;12,2006,1;12,2004,1;12,2006,1;12,2006,1;12,2005,1;12,2003,1;12,3006,1;12,3005,1;12,3005,1;12,3005,1;12,3004,1;12,3005,1;12,4003,1;12,4004,1;12,4004,1;12,4004,1;12,4004,1;12,4006,1;12,5005,1;12,5005,1;12,5004,1;12,5004,1;12,5004,1;12,5003,1;12,6006,1;12,6005,1;12,6006,1;12,6003,1;12,6005,1;12,6004,1</v>
      </c>
    </row>
    <row r="932" spans="1:43" x14ac:dyDescent="0.15">
      <c r="A932">
        <f t="shared" si="668"/>
        <v>5011</v>
      </c>
      <c r="B932">
        <f t="shared" si="711"/>
        <v>50</v>
      </c>
      <c r="C932">
        <f t="shared" si="712"/>
        <v>11</v>
      </c>
      <c r="D932">
        <f t="shared" si="713"/>
        <v>6</v>
      </c>
      <c r="E932">
        <f t="shared" si="713"/>
        <v>7</v>
      </c>
      <c r="F932" s="4">
        <f t="shared" si="669"/>
        <v>7</v>
      </c>
      <c r="G932">
        <f t="shared" ca="1" si="671"/>
        <v>1006</v>
      </c>
      <c r="H932">
        <f t="shared" ca="1" si="672"/>
        <v>1004</v>
      </c>
      <c r="I932">
        <f t="shared" ca="1" si="673"/>
        <v>1005</v>
      </c>
      <c r="J932">
        <f t="shared" ca="1" si="674"/>
        <v>1007</v>
      </c>
      <c r="K932">
        <f t="shared" ca="1" si="675"/>
        <v>1006</v>
      </c>
      <c r="L932">
        <f t="shared" ca="1" si="676"/>
        <v>1005</v>
      </c>
      <c r="M932">
        <f t="shared" ca="1" si="677"/>
        <v>2007</v>
      </c>
      <c r="N932">
        <f t="shared" ca="1" si="678"/>
        <v>2005</v>
      </c>
      <c r="O932">
        <f t="shared" ca="1" si="679"/>
        <v>2006</v>
      </c>
      <c r="P932">
        <f t="shared" ca="1" si="680"/>
        <v>2007</v>
      </c>
      <c r="Q932">
        <f t="shared" ca="1" si="681"/>
        <v>2005</v>
      </c>
      <c r="R932">
        <f t="shared" ca="1" si="682"/>
        <v>2006</v>
      </c>
      <c r="S932">
        <f t="shared" ca="1" si="683"/>
        <v>3005</v>
      </c>
      <c r="T932">
        <f t="shared" ca="1" si="684"/>
        <v>3005</v>
      </c>
      <c r="U932">
        <f t="shared" ca="1" si="685"/>
        <v>3005</v>
      </c>
      <c r="V932">
        <f t="shared" ca="1" si="686"/>
        <v>3006</v>
      </c>
      <c r="W932">
        <f t="shared" ca="1" si="687"/>
        <v>3006</v>
      </c>
      <c r="X932">
        <f t="shared" ca="1" si="688"/>
        <v>3004</v>
      </c>
      <c r="Y932">
        <f t="shared" ca="1" si="689"/>
        <v>4004</v>
      </c>
      <c r="Z932">
        <f t="shared" ca="1" si="690"/>
        <v>4006</v>
      </c>
      <c r="AA932">
        <f t="shared" ca="1" si="691"/>
        <v>4007</v>
      </c>
      <c r="AB932">
        <f t="shared" ca="1" si="692"/>
        <v>4007</v>
      </c>
      <c r="AC932">
        <f t="shared" ca="1" si="693"/>
        <v>4006</v>
      </c>
      <c r="AD932">
        <f t="shared" ca="1" si="694"/>
        <v>4005</v>
      </c>
      <c r="AE932">
        <f t="shared" ca="1" si="695"/>
        <v>5005</v>
      </c>
      <c r="AF932">
        <f t="shared" ca="1" si="696"/>
        <v>5004</v>
      </c>
      <c r="AG932">
        <f t="shared" ca="1" si="697"/>
        <v>5005</v>
      </c>
      <c r="AH932">
        <f t="shared" ca="1" si="698"/>
        <v>5004</v>
      </c>
      <c r="AI932">
        <f t="shared" ca="1" si="699"/>
        <v>5007</v>
      </c>
      <c r="AJ932">
        <f t="shared" ca="1" si="700"/>
        <v>5005</v>
      </c>
      <c r="AK932">
        <f t="shared" ca="1" si="701"/>
        <v>6006</v>
      </c>
      <c r="AL932">
        <f t="shared" ca="1" si="702"/>
        <v>6005</v>
      </c>
      <c r="AM932">
        <f t="shared" ca="1" si="703"/>
        <v>6006</v>
      </c>
      <c r="AN932">
        <f t="shared" ca="1" si="704"/>
        <v>6004</v>
      </c>
      <c r="AO932">
        <f t="shared" ca="1" si="705"/>
        <v>6004</v>
      </c>
      <c r="AP932">
        <f t="shared" ca="1" si="706"/>
        <v>6006</v>
      </c>
      <c r="AQ932" t="str">
        <f t="shared" ca="1" si="710"/>
        <v>12,1006,1;12,1004,1;12,1007,1;12,1006,1;12,1005,1;12,2007,1;12,2005,1;12,2006,1;12,2007,1;12,2005,1;12,2006,1;12,3005,1;12,3005,1;12,3005,1;12,3006,1;12,3006,1;12,3004,1;12,4004,1;12,4006,1;12,4007,1;12,4007,1;12,4006,1;12,4005,1;12,5005,1;12,5004,1;12,5005,1;12,5004,1;12,5007,1;12,5005,1;12,6006,1;12,6005,1;12,6006,1;12,6004,1;12,6004,1;12,6006,1</v>
      </c>
    </row>
    <row r="933" spans="1:43" x14ac:dyDescent="0.15">
      <c r="A933">
        <f t="shared" si="668"/>
        <v>5111</v>
      </c>
      <c r="B933">
        <f t="shared" si="711"/>
        <v>51</v>
      </c>
      <c r="C933">
        <f t="shared" si="712"/>
        <v>11</v>
      </c>
      <c r="D933">
        <f t="shared" si="713"/>
        <v>6</v>
      </c>
      <c r="E933">
        <f t="shared" si="713"/>
        <v>7</v>
      </c>
      <c r="F933" s="4">
        <f t="shared" si="669"/>
        <v>7</v>
      </c>
      <c r="G933">
        <f t="shared" ca="1" si="671"/>
        <v>1005</v>
      </c>
      <c r="H933">
        <f t="shared" ca="1" si="672"/>
        <v>1005</v>
      </c>
      <c r="I933">
        <f t="shared" ca="1" si="673"/>
        <v>1005</v>
      </c>
      <c r="J933">
        <f t="shared" ca="1" si="674"/>
        <v>1007</v>
      </c>
      <c r="K933">
        <f t="shared" ca="1" si="675"/>
        <v>1006</v>
      </c>
      <c r="L933">
        <f t="shared" ca="1" si="676"/>
        <v>1007</v>
      </c>
      <c r="M933">
        <f t="shared" ca="1" si="677"/>
        <v>2006</v>
      </c>
      <c r="N933">
        <f t="shared" ca="1" si="678"/>
        <v>2006</v>
      </c>
      <c r="O933">
        <f t="shared" ca="1" si="679"/>
        <v>2005</v>
      </c>
      <c r="P933">
        <f t="shared" ca="1" si="680"/>
        <v>2005</v>
      </c>
      <c r="Q933">
        <f t="shared" ca="1" si="681"/>
        <v>2006</v>
      </c>
      <c r="R933">
        <f t="shared" ca="1" si="682"/>
        <v>2006</v>
      </c>
      <c r="S933">
        <f t="shared" ca="1" si="683"/>
        <v>3004</v>
      </c>
      <c r="T933">
        <f t="shared" ca="1" si="684"/>
        <v>3004</v>
      </c>
      <c r="U933">
        <f t="shared" ca="1" si="685"/>
        <v>3007</v>
      </c>
      <c r="V933">
        <f t="shared" ca="1" si="686"/>
        <v>3005</v>
      </c>
      <c r="W933">
        <f t="shared" ca="1" si="687"/>
        <v>3004</v>
      </c>
      <c r="X933">
        <f t="shared" ca="1" si="688"/>
        <v>3005</v>
      </c>
      <c r="Y933">
        <f t="shared" ca="1" si="689"/>
        <v>4004</v>
      </c>
      <c r="Z933">
        <f t="shared" ca="1" si="690"/>
        <v>4005</v>
      </c>
      <c r="AA933">
        <f t="shared" ca="1" si="691"/>
        <v>4005</v>
      </c>
      <c r="AB933">
        <f t="shared" ca="1" si="692"/>
        <v>4006</v>
      </c>
      <c r="AC933">
        <f t="shared" ca="1" si="693"/>
        <v>4006</v>
      </c>
      <c r="AD933">
        <f t="shared" ca="1" si="694"/>
        <v>4005</v>
      </c>
      <c r="AE933">
        <f t="shared" ca="1" si="695"/>
        <v>5006</v>
      </c>
      <c r="AF933">
        <f t="shared" ca="1" si="696"/>
        <v>5004</v>
      </c>
      <c r="AG933">
        <f t="shared" ca="1" si="697"/>
        <v>5006</v>
      </c>
      <c r="AH933">
        <f t="shared" ca="1" si="698"/>
        <v>5006</v>
      </c>
      <c r="AI933">
        <f t="shared" ca="1" si="699"/>
        <v>5006</v>
      </c>
      <c r="AJ933">
        <f t="shared" ca="1" si="700"/>
        <v>5005</v>
      </c>
      <c r="AK933">
        <f t="shared" ca="1" si="701"/>
        <v>6004</v>
      </c>
      <c r="AL933">
        <f t="shared" ca="1" si="702"/>
        <v>6006</v>
      </c>
      <c r="AM933">
        <f t="shared" ca="1" si="703"/>
        <v>6006</v>
      </c>
      <c r="AN933">
        <f t="shared" ca="1" si="704"/>
        <v>6006</v>
      </c>
      <c r="AO933">
        <f t="shared" ca="1" si="705"/>
        <v>6006</v>
      </c>
      <c r="AP933">
        <f t="shared" ca="1" si="706"/>
        <v>6006</v>
      </c>
      <c r="AQ933" t="str">
        <f t="shared" ca="1" si="710"/>
        <v>12,1005,1;12,1005,1;12,1007,1;12,1006,1;12,1007,1;12,2006,1;12,2006,1;12,2005,1;12,2005,1;12,2006,1;12,2006,1;12,3004,1;12,3004,1;12,3007,1;12,3005,1;12,3004,1;12,3005,1;12,4004,1;12,4005,1;12,4005,1;12,4006,1;12,4006,1;12,4005,1;12,5006,1;12,5004,1;12,5006,1;12,5006,1;12,5006,1;12,5005,1;12,6004,1;12,6006,1;12,6006,1;12,6006,1;12,6006,1;12,6006,1</v>
      </c>
    </row>
    <row r="934" spans="1:43" x14ac:dyDescent="0.15">
      <c r="A934">
        <f t="shared" si="668"/>
        <v>5211</v>
      </c>
      <c r="B934">
        <f t="shared" si="711"/>
        <v>52</v>
      </c>
      <c r="C934">
        <f t="shared" si="712"/>
        <v>11</v>
      </c>
      <c r="D934">
        <f t="shared" si="713"/>
        <v>6</v>
      </c>
      <c r="E934">
        <f t="shared" si="713"/>
        <v>7</v>
      </c>
      <c r="F934" s="4">
        <f t="shared" si="669"/>
        <v>7</v>
      </c>
      <c r="G934">
        <f t="shared" ca="1" si="671"/>
        <v>1005</v>
      </c>
      <c r="H934">
        <f t="shared" ca="1" si="672"/>
        <v>1007</v>
      </c>
      <c r="I934">
        <f t="shared" ca="1" si="673"/>
        <v>1006</v>
      </c>
      <c r="J934">
        <f t="shared" ca="1" si="674"/>
        <v>1006</v>
      </c>
      <c r="K934">
        <f t="shared" ca="1" si="675"/>
        <v>1004</v>
      </c>
      <c r="L934">
        <f t="shared" ca="1" si="676"/>
        <v>1007</v>
      </c>
      <c r="M934">
        <f t="shared" ca="1" si="677"/>
        <v>2004</v>
      </c>
      <c r="N934">
        <f t="shared" ca="1" si="678"/>
        <v>2005</v>
      </c>
      <c r="O934">
        <f t="shared" ca="1" si="679"/>
        <v>2007</v>
      </c>
      <c r="P934">
        <f t="shared" ca="1" si="680"/>
        <v>2007</v>
      </c>
      <c r="Q934">
        <f t="shared" ca="1" si="681"/>
        <v>2004</v>
      </c>
      <c r="R934">
        <f t="shared" ca="1" si="682"/>
        <v>2007</v>
      </c>
      <c r="S934">
        <f t="shared" ca="1" si="683"/>
        <v>3006</v>
      </c>
      <c r="T934">
        <f t="shared" ca="1" si="684"/>
        <v>3007</v>
      </c>
      <c r="U934">
        <f t="shared" ca="1" si="685"/>
        <v>3007</v>
      </c>
      <c r="V934">
        <f t="shared" ca="1" si="686"/>
        <v>3007</v>
      </c>
      <c r="W934">
        <f t="shared" ca="1" si="687"/>
        <v>3007</v>
      </c>
      <c r="X934">
        <f t="shared" ca="1" si="688"/>
        <v>3007</v>
      </c>
      <c r="Y934">
        <f t="shared" ca="1" si="689"/>
        <v>4005</v>
      </c>
      <c r="Z934">
        <f t="shared" ca="1" si="690"/>
        <v>4004</v>
      </c>
      <c r="AA934">
        <f t="shared" ca="1" si="691"/>
        <v>4006</v>
      </c>
      <c r="AB934">
        <f t="shared" ca="1" si="692"/>
        <v>4004</v>
      </c>
      <c r="AC934">
        <f t="shared" ca="1" si="693"/>
        <v>4004</v>
      </c>
      <c r="AD934">
        <f t="shared" ca="1" si="694"/>
        <v>4004</v>
      </c>
      <c r="AE934">
        <f t="shared" ca="1" si="695"/>
        <v>5006</v>
      </c>
      <c r="AF934">
        <f t="shared" ca="1" si="696"/>
        <v>5007</v>
      </c>
      <c r="AG934">
        <f t="shared" ca="1" si="697"/>
        <v>5007</v>
      </c>
      <c r="AH934">
        <f t="shared" ca="1" si="698"/>
        <v>5005</v>
      </c>
      <c r="AI934">
        <f t="shared" ca="1" si="699"/>
        <v>5005</v>
      </c>
      <c r="AJ934">
        <f t="shared" ca="1" si="700"/>
        <v>5007</v>
      </c>
      <c r="AK934">
        <f t="shared" ca="1" si="701"/>
        <v>6007</v>
      </c>
      <c r="AL934">
        <f t="shared" ca="1" si="702"/>
        <v>6005</v>
      </c>
      <c r="AM934">
        <f t="shared" ca="1" si="703"/>
        <v>6005</v>
      </c>
      <c r="AN934">
        <f t="shared" ca="1" si="704"/>
        <v>6006</v>
      </c>
      <c r="AO934">
        <f t="shared" ca="1" si="705"/>
        <v>6006</v>
      </c>
      <c r="AP934">
        <f t="shared" ca="1" si="706"/>
        <v>6007</v>
      </c>
      <c r="AQ934" t="str">
        <f t="shared" ca="1" si="710"/>
        <v>12,1005,1;12,1007,1;12,1006,1;12,1004,1;12,1007,1;12,2004,1;12,2005,1;12,2007,1;12,2007,1;12,2004,1;12,2007,1;12,3006,1;12,3007,1;12,3007,1;12,3007,1;12,3007,1;12,3007,1;12,4005,1;12,4004,1;12,4006,1;12,4004,1;12,4004,1;12,4004,1;12,5006,1;12,5007,1;12,5007,1;12,5005,1;12,5005,1;12,5007,1;12,6007,1;12,6005,1;12,6005,1;12,6006,1;12,6006,1;12,6007,1</v>
      </c>
    </row>
    <row r="935" spans="1:43" x14ac:dyDescent="0.15">
      <c r="A935">
        <f t="shared" si="668"/>
        <v>5311</v>
      </c>
      <c r="B935">
        <f t="shared" si="711"/>
        <v>53</v>
      </c>
      <c r="C935">
        <f t="shared" si="712"/>
        <v>11</v>
      </c>
      <c r="D935">
        <f t="shared" si="713"/>
        <v>6</v>
      </c>
      <c r="E935">
        <f t="shared" si="713"/>
        <v>7</v>
      </c>
      <c r="F935" s="4">
        <f t="shared" si="669"/>
        <v>7</v>
      </c>
      <c r="G935">
        <f t="shared" ca="1" si="671"/>
        <v>1007</v>
      </c>
      <c r="H935">
        <f t="shared" ca="1" si="672"/>
        <v>1005</v>
      </c>
      <c r="I935">
        <f t="shared" ca="1" si="673"/>
        <v>1006</v>
      </c>
      <c r="J935">
        <f t="shared" ca="1" si="674"/>
        <v>1005</v>
      </c>
      <c r="K935">
        <f t="shared" ca="1" si="675"/>
        <v>1007</v>
      </c>
      <c r="L935">
        <f t="shared" ca="1" si="676"/>
        <v>1004</v>
      </c>
      <c r="M935">
        <f t="shared" ca="1" si="677"/>
        <v>2006</v>
      </c>
      <c r="N935">
        <f t="shared" ca="1" si="678"/>
        <v>2005</v>
      </c>
      <c r="O935">
        <f t="shared" ca="1" si="679"/>
        <v>2007</v>
      </c>
      <c r="P935">
        <f t="shared" ca="1" si="680"/>
        <v>2007</v>
      </c>
      <c r="Q935">
        <f t="shared" ca="1" si="681"/>
        <v>2005</v>
      </c>
      <c r="R935">
        <f t="shared" ca="1" si="682"/>
        <v>2006</v>
      </c>
      <c r="S935">
        <f t="shared" ca="1" si="683"/>
        <v>3004</v>
      </c>
      <c r="T935">
        <f t="shared" ca="1" si="684"/>
        <v>3007</v>
      </c>
      <c r="U935">
        <f t="shared" ca="1" si="685"/>
        <v>3007</v>
      </c>
      <c r="V935">
        <f t="shared" ca="1" si="686"/>
        <v>3005</v>
      </c>
      <c r="W935">
        <f t="shared" ca="1" si="687"/>
        <v>3005</v>
      </c>
      <c r="X935">
        <f t="shared" ca="1" si="688"/>
        <v>3007</v>
      </c>
      <c r="Y935">
        <f t="shared" ca="1" si="689"/>
        <v>4006</v>
      </c>
      <c r="Z935">
        <f t="shared" ca="1" si="690"/>
        <v>4006</v>
      </c>
      <c r="AA935">
        <f t="shared" ca="1" si="691"/>
        <v>4007</v>
      </c>
      <c r="AB935">
        <f t="shared" ca="1" si="692"/>
        <v>4007</v>
      </c>
      <c r="AC935">
        <f t="shared" ca="1" si="693"/>
        <v>4005</v>
      </c>
      <c r="AD935">
        <f t="shared" ca="1" si="694"/>
        <v>4004</v>
      </c>
      <c r="AE935">
        <f t="shared" ca="1" si="695"/>
        <v>5005</v>
      </c>
      <c r="AF935">
        <f t="shared" ca="1" si="696"/>
        <v>5007</v>
      </c>
      <c r="AG935">
        <f t="shared" ca="1" si="697"/>
        <v>5006</v>
      </c>
      <c r="AH935">
        <f t="shared" ca="1" si="698"/>
        <v>5007</v>
      </c>
      <c r="AI935">
        <f t="shared" ca="1" si="699"/>
        <v>5005</v>
      </c>
      <c r="AJ935">
        <f t="shared" ca="1" si="700"/>
        <v>5006</v>
      </c>
      <c r="AK935">
        <f t="shared" ca="1" si="701"/>
        <v>6005</v>
      </c>
      <c r="AL935">
        <f t="shared" ca="1" si="702"/>
        <v>6005</v>
      </c>
      <c r="AM935">
        <f t="shared" ca="1" si="703"/>
        <v>6005</v>
      </c>
      <c r="AN935">
        <f t="shared" ca="1" si="704"/>
        <v>6005</v>
      </c>
      <c r="AO935">
        <f t="shared" ca="1" si="705"/>
        <v>6005</v>
      </c>
      <c r="AP935">
        <f t="shared" ca="1" si="706"/>
        <v>6007</v>
      </c>
      <c r="AQ935" t="str">
        <f t="shared" ca="1" si="710"/>
        <v>12,1007,1;12,1005,1;12,1005,1;12,1007,1;12,1004,1;12,2006,1;12,2005,1;12,2007,1;12,2007,1;12,2005,1;12,2006,1;12,3004,1;12,3007,1;12,3007,1;12,3005,1;12,3005,1;12,3007,1;12,4006,1;12,4006,1;12,4007,1;12,4007,1;12,4005,1;12,4004,1;12,5005,1;12,5007,1;12,5006,1;12,5007,1;12,5005,1;12,5006,1;12,6005,1;12,6005,1;12,6005,1;12,6005,1;12,6005,1;12,6007,1</v>
      </c>
    </row>
    <row r="936" spans="1:43" x14ac:dyDescent="0.15">
      <c r="A936">
        <f t="shared" si="668"/>
        <v>5411</v>
      </c>
      <c r="B936">
        <f t="shared" si="711"/>
        <v>54</v>
      </c>
      <c r="C936">
        <f t="shared" si="712"/>
        <v>11</v>
      </c>
      <c r="D936">
        <f t="shared" si="713"/>
        <v>6</v>
      </c>
      <c r="E936">
        <f t="shared" si="713"/>
        <v>7</v>
      </c>
      <c r="F936" s="4">
        <f t="shared" si="669"/>
        <v>7</v>
      </c>
      <c r="G936">
        <f t="shared" ca="1" si="671"/>
        <v>1006</v>
      </c>
      <c r="H936">
        <f t="shared" ca="1" si="672"/>
        <v>1004</v>
      </c>
      <c r="I936">
        <f t="shared" ca="1" si="673"/>
        <v>1006</v>
      </c>
      <c r="J936">
        <f t="shared" ca="1" si="674"/>
        <v>1006</v>
      </c>
      <c r="K936">
        <f t="shared" ca="1" si="675"/>
        <v>1007</v>
      </c>
      <c r="L936">
        <f t="shared" ca="1" si="676"/>
        <v>1005</v>
      </c>
      <c r="M936">
        <f t="shared" ca="1" si="677"/>
        <v>2006</v>
      </c>
      <c r="N936">
        <f t="shared" ca="1" si="678"/>
        <v>2007</v>
      </c>
      <c r="O936">
        <f t="shared" ca="1" si="679"/>
        <v>2006</v>
      </c>
      <c r="P936">
        <f t="shared" ca="1" si="680"/>
        <v>2006</v>
      </c>
      <c r="Q936">
        <f t="shared" ca="1" si="681"/>
        <v>2006</v>
      </c>
      <c r="R936">
        <f t="shared" ca="1" si="682"/>
        <v>2004</v>
      </c>
      <c r="S936">
        <f t="shared" ca="1" si="683"/>
        <v>3007</v>
      </c>
      <c r="T936">
        <f t="shared" ca="1" si="684"/>
        <v>3006</v>
      </c>
      <c r="U936">
        <f t="shared" ca="1" si="685"/>
        <v>3006</v>
      </c>
      <c r="V936">
        <f t="shared" ca="1" si="686"/>
        <v>3005</v>
      </c>
      <c r="W936">
        <f t="shared" ca="1" si="687"/>
        <v>3006</v>
      </c>
      <c r="X936">
        <f t="shared" ca="1" si="688"/>
        <v>3006</v>
      </c>
      <c r="Y936">
        <f t="shared" ca="1" si="689"/>
        <v>4004</v>
      </c>
      <c r="Z936">
        <f t="shared" ca="1" si="690"/>
        <v>4006</v>
      </c>
      <c r="AA936">
        <f t="shared" ca="1" si="691"/>
        <v>4007</v>
      </c>
      <c r="AB936">
        <f t="shared" ca="1" si="692"/>
        <v>4006</v>
      </c>
      <c r="AC936">
        <f t="shared" ca="1" si="693"/>
        <v>4007</v>
      </c>
      <c r="AD936">
        <f t="shared" ca="1" si="694"/>
        <v>4007</v>
      </c>
      <c r="AE936">
        <f t="shared" ca="1" si="695"/>
        <v>5004</v>
      </c>
      <c r="AF936">
        <f t="shared" ca="1" si="696"/>
        <v>5005</v>
      </c>
      <c r="AG936">
        <f t="shared" ca="1" si="697"/>
        <v>5004</v>
      </c>
      <c r="AH936">
        <f t="shared" ca="1" si="698"/>
        <v>5007</v>
      </c>
      <c r="AI936">
        <f t="shared" ca="1" si="699"/>
        <v>5006</v>
      </c>
      <c r="AJ936">
        <f t="shared" ca="1" si="700"/>
        <v>5004</v>
      </c>
      <c r="AK936">
        <f t="shared" ca="1" si="701"/>
        <v>6004</v>
      </c>
      <c r="AL936">
        <f t="shared" ca="1" si="702"/>
        <v>6005</v>
      </c>
      <c r="AM936">
        <f t="shared" ca="1" si="703"/>
        <v>6004</v>
      </c>
      <c r="AN936">
        <f t="shared" ca="1" si="704"/>
        <v>6004</v>
      </c>
      <c r="AO936">
        <f t="shared" ca="1" si="705"/>
        <v>6005</v>
      </c>
      <c r="AP936">
        <f t="shared" ca="1" si="706"/>
        <v>6006</v>
      </c>
      <c r="AQ936" t="str">
        <f t="shared" ca="1" si="710"/>
        <v>12,1006,1;12,1004,1;12,1006,1;12,1007,1;12,1005,1;12,2006,1;12,2007,1;12,2006,1;12,2006,1;12,2006,1;12,2004,1;12,3007,1;12,3006,1;12,3006,1;12,3005,1;12,3006,1;12,3006,1;12,4004,1;12,4006,1;12,4007,1;12,4006,1;12,4007,1;12,4007,1;12,5004,1;12,5005,1;12,5004,1;12,5007,1;12,5006,1;12,5004,1;12,6004,1;12,6005,1;12,6004,1;12,6004,1;12,6005,1;12,6006,1</v>
      </c>
    </row>
    <row r="937" spans="1:43" x14ac:dyDescent="0.15">
      <c r="A937">
        <f t="shared" si="668"/>
        <v>5511</v>
      </c>
      <c r="B937">
        <f t="shared" si="711"/>
        <v>55</v>
      </c>
      <c r="C937">
        <f t="shared" si="712"/>
        <v>11</v>
      </c>
      <c r="D937">
        <f t="shared" si="713"/>
        <v>6</v>
      </c>
      <c r="E937">
        <f t="shared" si="713"/>
        <v>7</v>
      </c>
      <c r="F937" s="4">
        <f t="shared" si="669"/>
        <v>7</v>
      </c>
      <c r="G937">
        <f t="shared" ca="1" si="671"/>
        <v>1007</v>
      </c>
      <c r="H937">
        <f t="shared" ca="1" si="672"/>
        <v>1007</v>
      </c>
      <c r="I937">
        <f t="shared" ca="1" si="673"/>
        <v>1006</v>
      </c>
      <c r="J937">
        <f t="shared" ca="1" si="674"/>
        <v>1005</v>
      </c>
      <c r="K937">
        <f t="shared" ca="1" si="675"/>
        <v>1006</v>
      </c>
      <c r="L937">
        <f t="shared" ca="1" si="676"/>
        <v>1006</v>
      </c>
      <c r="M937">
        <f t="shared" ca="1" si="677"/>
        <v>2004</v>
      </c>
      <c r="N937">
        <f t="shared" ca="1" si="678"/>
        <v>2005</v>
      </c>
      <c r="O937">
        <f t="shared" ca="1" si="679"/>
        <v>2004</v>
      </c>
      <c r="P937">
        <f t="shared" ca="1" si="680"/>
        <v>2007</v>
      </c>
      <c r="Q937">
        <f t="shared" ca="1" si="681"/>
        <v>2006</v>
      </c>
      <c r="R937">
        <f t="shared" ca="1" si="682"/>
        <v>2006</v>
      </c>
      <c r="S937">
        <f t="shared" ca="1" si="683"/>
        <v>3004</v>
      </c>
      <c r="T937">
        <f t="shared" ca="1" si="684"/>
        <v>3006</v>
      </c>
      <c r="U937">
        <f t="shared" ca="1" si="685"/>
        <v>3007</v>
      </c>
      <c r="V937">
        <f t="shared" ca="1" si="686"/>
        <v>3004</v>
      </c>
      <c r="W937">
        <f t="shared" ca="1" si="687"/>
        <v>3005</v>
      </c>
      <c r="X937">
        <f t="shared" ca="1" si="688"/>
        <v>3004</v>
      </c>
      <c r="Y937">
        <f t="shared" ca="1" si="689"/>
        <v>4005</v>
      </c>
      <c r="Z937">
        <f t="shared" ca="1" si="690"/>
        <v>4004</v>
      </c>
      <c r="AA937">
        <f t="shared" ca="1" si="691"/>
        <v>4004</v>
      </c>
      <c r="AB937">
        <f t="shared" ca="1" si="692"/>
        <v>4004</v>
      </c>
      <c r="AC937">
        <f t="shared" ca="1" si="693"/>
        <v>4005</v>
      </c>
      <c r="AD937">
        <f t="shared" ca="1" si="694"/>
        <v>4006</v>
      </c>
      <c r="AE937">
        <f t="shared" ca="1" si="695"/>
        <v>5006</v>
      </c>
      <c r="AF937">
        <f t="shared" ca="1" si="696"/>
        <v>5004</v>
      </c>
      <c r="AG937">
        <f t="shared" ca="1" si="697"/>
        <v>5006</v>
      </c>
      <c r="AH937">
        <f t="shared" ca="1" si="698"/>
        <v>5004</v>
      </c>
      <c r="AI937">
        <f t="shared" ca="1" si="699"/>
        <v>5006</v>
      </c>
      <c r="AJ937">
        <f t="shared" ca="1" si="700"/>
        <v>5006</v>
      </c>
      <c r="AK937">
        <f t="shared" ca="1" si="701"/>
        <v>6006</v>
      </c>
      <c r="AL937">
        <f t="shared" ca="1" si="702"/>
        <v>6006</v>
      </c>
      <c r="AM937">
        <f t="shared" ca="1" si="703"/>
        <v>6007</v>
      </c>
      <c r="AN937">
        <f t="shared" ca="1" si="704"/>
        <v>6006</v>
      </c>
      <c r="AO937">
        <f t="shared" ca="1" si="705"/>
        <v>6007</v>
      </c>
      <c r="AP937">
        <f t="shared" ca="1" si="706"/>
        <v>6006</v>
      </c>
      <c r="AQ937" t="str">
        <f t="shared" ca="1" si="710"/>
        <v>12,1007,1;12,1007,1;12,1005,1;12,1006,1;12,1006,1;12,2004,1;12,2005,1;12,2004,1;12,2007,1;12,2006,1;12,2006,1;12,3004,1;12,3006,1;12,3007,1;12,3004,1;12,3005,1;12,3004,1;12,4005,1;12,4004,1;12,4004,1;12,4004,1;12,4005,1;12,4006,1;12,5006,1;12,5004,1;12,5006,1;12,5004,1;12,5006,1;12,5006,1;12,6006,1;12,6006,1;12,6007,1;12,6006,1;12,6007,1;12,6006,1</v>
      </c>
    </row>
    <row r="938" spans="1:43" x14ac:dyDescent="0.15">
      <c r="A938">
        <f t="shared" si="668"/>
        <v>5611</v>
      </c>
      <c r="B938">
        <f t="shared" si="711"/>
        <v>56</v>
      </c>
      <c r="C938">
        <f t="shared" si="712"/>
        <v>11</v>
      </c>
      <c r="D938">
        <f t="shared" si="713"/>
        <v>6</v>
      </c>
      <c r="E938">
        <f t="shared" si="713"/>
        <v>7</v>
      </c>
      <c r="F938" s="4">
        <f t="shared" si="669"/>
        <v>7</v>
      </c>
      <c r="G938">
        <f t="shared" ca="1" si="671"/>
        <v>1007</v>
      </c>
      <c r="H938">
        <f t="shared" ca="1" si="672"/>
        <v>1007</v>
      </c>
      <c r="I938">
        <f t="shared" ca="1" si="673"/>
        <v>1006</v>
      </c>
      <c r="J938">
        <f t="shared" ca="1" si="674"/>
        <v>1007</v>
      </c>
      <c r="K938">
        <f t="shared" ca="1" si="675"/>
        <v>1006</v>
      </c>
      <c r="L938">
        <f t="shared" ca="1" si="676"/>
        <v>1004</v>
      </c>
      <c r="M938">
        <f t="shared" ca="1" si="677"/>
        <v>2006</v>
      </c>
      <c r="N938">
        <f t="shared" ca="1" si="678"/>
        <v>2007</v>
      </c>
      <c r="O938">
        <f t="shared" ca="1" si="679"/>
        <v>2005</v>
      </c>
      <c r="P938">
        <f t="shared" ca="1" si="680"/>
        <v>2005</v>
      </c>
      <c r="Q938">
        <f t="shared" ca="1" si="681"/>
        <v>2005</v>
      </c>
      <c r="R938">
        <f t="shared" ca="1" si="682"/>
        <v>2005</v>
      </c>
      <c r="S938">
        <f t="shared" ca="1" si="683"/>
        <v>3007</v>
      </c>
      <c r="T938">
        <f t="shared" ca="1" si="684"/>
        <v>3004</v>
      </c>
      <c r="U938">
        <f t="shared" ca="1" si="685"/>
        <v>3004</v>
      </c>
      <c r="V938">
        <f t="shared" ca="1" si="686"/>
        <v>3006</v>
      </c>
      <c r="W938">
        <f t="shared" ca="1" si="687"/>
        <v>3006</v>
      </c>
      <c r="X938">
        <f t="shared" ca="1" si="688"/>
        <v>3007</v>
      </c>
      <c r="Y938">
        <f t="shared" ca="1" si="689"/>
        <v>4006</v>
      </c>
      <c r="Z938">
        <f t="shared" ca="1" si="690"/>
        <v>4005</v>
      </c>
      <c r="AA938">
        <f t="shared" ca="1" si="691"/>
        <v>4006</v>
      </c>
      <c r="AB938">
        <f t="shared" ca="1" si="692"/>
        <v>4005</v>
      </c>
      <c r="AC938">
        <f t="shared" ca="1" si="693"/>
        <v>4007</v>
      </c>
      <c r="AD938">
        <f t="shared" ca="1" si="694"/>
        <v>4004</v>
      </c>
      <c r="AE938">
        <f t="shared" ca="1" si="695"/>
        <v>5005</v>
      </c>
      <c r="AF938">
        <f t="shared" ca="1" si="696"/>
        <v>5007</v>
      </c>
      <c r="AG938">
        <f t="shared" ca="1" si="697"/>
        <v>5004</v>
      </c>
      <c r="AH938">
        <f t="shared" ca="1" si="698"/>
        <v>5007</v>
      </c>
      <c r="AI938">
        <f t="shared" ca="1" si="699"/>
        <v>5007</v>
      </c>
      <c r="AJ938">
        <f t="shared" ca="1" si="700"/>
        <v>5007</v>
      </c>
      <c r="AK938">
        <f t="shared" ca="1" si="701"/>
        <v>6006</v>
      </c>
      <c r="AL938">
        <f t="shared" ca="1" si="702"/>
        <v>6005</v>
      </c>
      <c r="AM938">
        <f t="shared" ca="1" si="703"/>
        <v>6005</v>
      </c>
      <c r="AN938">
        <f t="shared" ca="1" si="704"/>
        <v>6007</v>
      </c>
      <c r="AO938">
        <f t="shared" ca="1" si="705"/>
        <v>6004</v>
      </c>
      <c r="AP938">
        <f t="shared" ca="1" si="706"/>
        <v>6004</v>
      </c>
      <c r="AQ938" t="str">
        <f t="shared" ca="1" si="710"/>
        <v>12,1007,1;12,1007,1;12,1007,1;12,1006,1;12,1004,1;12,2006,1;12,2007,1;12,2005,1;12,2005,1;12,2005,1;12,2005,1;12,3007,1;12,3004,1;12,3004,1;12,3006,1;12,3006,1;12,3007,1;12,4006,1;12,4005,1;12,4006,1;12,4005,1;12,4007,1;12,4004,1;12,5005,1;12,5007,1;12,5004,1;12,5007,1;12,5007,1;12,5007,1;12,6006,1;12,6005,1;12,6005,1;12,6007,1;12,6004,1;12,6004,1</v>
      </c>
    </row>
    <row r="939" spans="1:43" x14ac:dyDescent="0.15">
      <c r="A939">
        <f t="shared" si="668"/>
        <v>5711</v>
      </c>
      <c r="B939">
        <f t="shared" si="711"/>
        <v>57</v>
      </c>
      <c r="C939">
        <f t="shared" si="712"/>
        <v>11</v>
      </c>
      <c r="D939">
        <f t="shared" si="713"/>
        <v>6</v>
      </c>
      <c r="E939">
        <f t="shared" si="713"/>
        <v>7</v>
      </c>
      <c r="F939" s="4">
        <f t="shared" si="669"/>
        <v>7</v>
      </c>
      <c r="G939">
        <f t="shared" ca="1" si="671"/>
        <v>1004</v>
      </c>
      <c r="H939">
        <f t="shared" ca="1" si="672"/>
        <v>1006</v>
      </c>
      <c r="I939">
        <f t="shared" ca="1" si="673"/>
        <v>1004</v>
      </c>
      <c r="J939">
        <f t="shared" ca="1" si="674"/>
        <v>1006</v>
      </c>
      <c r="K939">
        <f t="shared" ca="1" si="675"/>
        <v>1004</v>
      </c>
      <c r="L939">
        <f t="shared" ca="1" si="676"/>
        <v>1007</v>
      </c>
      <c r="M939">
        <f t="shared" ca="1" si="677"/>
        <v>2007</v>
      </c>
      <c r="N939">
        <f t="shared" ca="1" si="678"/>
        <v>2005</v>
      </c>
      <c r="O939">
        <f t="shared" ca="1" si="679"/>
        <v>2005</v>
      </c>
      <c r="P939">
        <f t="shared" ca="1" si="680"/>
        <v>2005</v>
      </c>
      <c r="Q939">
        <f t="shared" ca="1" si="681"/>
        <v>2007</v>
      </c>
      <c r="R939">
        <f t="shared" ca="1" si="682"/>
        <v>2004</v>
      </c>
      <c r="S939">
        <f t="shared" ca="1" si="683"/>
        <v>3006</v>
      </c>
      <c r="T939">
        <f t="shared" ca="1" si="684"/>
        <v>3007</v>
      </c>
      <c r="U939">
        <f t="shared" ca="1" si="685"/>
        <v>3005</v>
      </c>
      <c r="V939">
        <f t="shared" ca="1" si="686"/>
        <v>3005</v>
      </c>
      <c r="W939">
        <f t="shared" ca="1" si="687"/>
        <v>3004</v>
      </c>
      <c r="X939">
        <f t="shared" ca="1" si="688"/>
        <v>3006</v>
      </c>
      <c r="Y939">
        <f t="shared" ca="1" si="689"/>
        <v>4006</v>
      </c>
      <c r="Z939">
        <f t="shared" ca="1" si="690"/>
        <v>4005</v>
      </c>
      <c r="AA939">
        <f t="shared" ca="1" si="691"/>
        <v>4007</v>
      </c>
      <c r="AB939">
        <f t="shared" ca="1" si="692"/>
        <v>4005</v>
      </c>
      <c r="AC939">
        <f t="shared" ca="1" si="693"/>
        <v>4006</v>
      </c>
      <c r="AD939">
        <f t="shared" ca="1" si="694"/>
        <v>4006</v>
      </c>
      <c r="AE939">
        <f t="shared" ca="1" si="695"/>
        <v>5005</v>
      </c>
      <c r="AF939">
        <f t="shared" ca="1" si="696"/>
        <v>5004</v>
      </c>
      <c r="AG939">
        <f t="shared" ca="1" si="697"/>
        <v>5007</v>
      </c>
      <c r="AH939">
        <f t="shared" ca="1" si="698"/>
        <v>5007</v>
      </c>
      <c r="AI939">
        <f t="shared" ca="1" si="699"/>
        <v>5005</v>
      </c>
      <c r="AJ939">
        <f t="shared" ca="1" si="700"/>
        <v>5004</v>
      </c>
      <c r="AK939">
        <f t="shared" ca="1" si="701"/>
        <v>6007</v>
      </c>
      <c r="AL939">
        <f t="shared" ca="1" si="702"/>
        <v>6004</v>
      </c>
      <c r="AM939">
        <f t="shared" ca="1" si="703"/>
        <v>6007</v>
      </c>
      <c r="AN939">
        <f t="shared" ca="1" si="704"/>
        <v>6006</v>
      </c>
      <c r="AO939">
        <f t="shared" ca="1" si="705"/>
        <v>6006</v>
      </c>
      <c r="AP939">
        <f t="shared" ca="1" si="706"/>
        <v>6006</v>
      </c>
      <c r="AQ939" t="str">
        <f t="shared" ca="1" si="710"/>
        <v>12,1004,1;12,1006,1;12,1006,1;12,1004,1;12,1007,1;12,2007,1;12,2005,1;12,2005,1;12,2005,1;12,2007,1;12,2004,1;12,3006,1;12,3007,1;12,3005,1;12,3005,1;12,3004,1;12,3006,1;12,4006,1;12,4005,1;12,4007,1;12,4005,1;12,4006,1;12,4006,1;12,5005,1;12,5004,1;12,5007,1;12,5007,1;12,5005,1;12,5004,1;12,6007,1;12,6004,1;12,6007,1;12,6006,1;12,6006,1;12,6006,1</v>
      </c>
    </row>
    <row r="940" spans="1:43" x14ac:dyDescent="0.15">
      <c r="A940">
        <f t="shared" si="668"/>
        <v>5811</v>
      </c>
      <c r="B940">
        <f t="shared" si="711"/>
        <v>58</v>
      </c>
      <c r="C940">
        <f t="shared" si="712"/>
        <v>11</v>
      </c>
      <c r="D940">
        <f t="shared" si="713"/>
        <v>6</v>
      </c>
      <c r="E940">
        <f t="shared" si="713"/>
        <v>7</v>
      </c>
      <c r="F940" s="4">
        <f t="shared" si="669"/>
        <v>7</v>
      </c>
      <c r="G940">
        <f t="shared" ca="1" si="671"/>
        <v>1007</v>
      </c>
      <c r="H940">
        <f t="shared" ca="1" si="672"/>
        <v>1005</v>
      </c>
      <c r="I940">
        <f t="shared" ca="1" si="673"/>
        <v>1004</v>
      </c>
      <c r="J940">
        <f t="shared" ca="1" si="674"/>
        <v>1007</v>
      </c>
      <c r="K940">
        <f t="shared" ca="1" si="675"/>
        <v>1007</v>
      </c>
      <c r="L940">
        <f t="shared" ca="1" si="676"/>
        <v>1004</v>
      </c>
      <c r="M940">
        <f t="shared" ca="1" si="677"/>
        <v>2006</v>
      </c>
      <c r="N940">
        <f t="shared" ca="1" si="678"/>
        <v>2007</v>
      </c>
      <c r="O940">
        <f t="shared" ca="1" si="679"/>
        <v>2006</v>
      </c>
      <c r="P940">
        <f t="shared" ca="1" si="680"/>
        <v>2007</v>
      </c>
      <c r="Q940">
        <f t="shared" ca="1" si="681"/>
        <v>2004</v>
      </c>
      <c r="R940">
        <f t="shared" ca="1" si="682"/>
        <v>2005</v>
      </c>
      <c r="S940">
        <f t="shared" ca="1" si="683"/>
        <v>3004</v>
      </c>
      <c r="T940">
        <f t="shared" ca="1" si="684"/>
        <v>3006</v>
      </c>
      <c r="U940">
        <f t="shared" ca="1" si="685"/>
        <v>3005</v>
      </c>
      <c r="V940">
        <f t="shared" ca="1" si="686"/>
        <v>3007</v>
      </c>
      <c r="W940">
        <f t="shared" ca="1" si="687"/>
        <v>3006</v>
      </c>
      <c r="X940">
        <f t="shared" ca="1" si="688"/>
        <v>3004</v>
      </c>
      <c r="Y940">
        <f t="shared" ca="1" si="689"/>
        <v>4004</v>
      </c>
      <c r="Z940">
        <f t="shared" ca="1" si="690"/>
        <v>4007</v>
      </c>
      <c r="AA940">
        <f t="shared" ca="1" si="691"/>
        <v>4006</v>
      </c>
      <c r="AB940">
        <f t="shared" ca="1" si="692"/>
        <v>4006</v>
      </c>
      <c r="AC940">
        <f t="shared" ca="1" si="693"/>
        <v>4005</v>
      </c>
      <c r="AD940">
        <f t="shared" ca="1" si="694"/>
        <v>4004</v>
      </c>
      <c r="AE940">
        <f t="shared" ca="1" si="695"/>
        <v>5006</v>
      </c>
      <c r="AF940">
        <f t="shared" ca="1" si="696"/>
        <v>5006</v>
      </c>
      <c r="AG940">
        <f t="shared" ca="1" si="697"/>
        <v>5004</v>
      </c>
      <c r="AH940">
        <f t="shared" ca="1" si="698"/>
        <v>5005</v>
      </c>
      <c r="AI940">
        <f t="shared" ca="1" si="699"/>
        <v>5007</v>
      </c>
      <c r="AJ940">
        <f t="shared" ca="1" si="700"/>
        <v>5005</v>
      </c>
      <c r="AK940">
        <f t="shared" ca="1" si="701"/>
        <v>6005</v>
      </c>
      <c r="AL940">
        <f t="shared" ca="1" si="702"/>
        <v>6005</v>
      </c>
      <c r="AM940">
        <f t="shared" ca="1" si="703"/>
        <v>6004</v>
      </c>
      <c r="AN940">
        <f t="shared" ca="1" si="704"/>
        <v>6005</v>
      </c>
      <c r="AO940">
        <f t="shared" ca="1" si="705"/>
        <v>6004</v>
      </c>
      <c r="AP940">
        <f t="shared" ca="1" si="706"/>
        <v>6005</v>
      </c>
      <c r="AQ940" t="str">
        <f t="shared" ca="1" si="710"/>
        <v>12,1007,1;12,1005,1;12,1007,1;12,1007,1;12,1004,1;12,2006,1;12,2007,1;12,2006,1;12,2007,1;12,2004,1;12,2005,1;12,3004,1;12,3006,1;12,3005,1;12,3007,1;12,3006,1;12,3004,1;12,4004,1;12,4007,1;12,4006,1;12,4006,1;12,4005,1;12,4004,1;12,5006,1;12,5006,1;12,5004,1;12,5005,1;12,5007,1;12,5005,1;12,6005,1;12,6005,1;12,6004,1;12,6005,1;12,6004,1;12,6005,1</v>
      </c>
    </row>
    <row r="941" spans="1:43" x14ac:dyDescent="0.15">
      <c r="A941">
        <f t="shared" si="668"/>
        <v>5911</v>
      </c>
      <c r="B941">
        <f t="shared" si="711"/>
        <v>59</v>
      </c>
      <c r="C941">
        <f t="shared" si="712"/>
        <v>11</v>
      </c>
      <c r="D941">
        <f t="shared" si="713"/>
        <v>6</v>
      </c>
      <c r="E941">
        <f t="shared" si="713"/>
        <v>7</v>
      </c>
      <c r="F941" s="4">
        <f t="shared" si="669"/>
        <v>7</v>
      </c>
      <c r="G941">
        <f t="shared" ca="1" si="671"/>
        <v>1004</v>
      </c>
      <c r="H941">
        <f t="shared" ca="1" si="672"/>
        <v>1007</v>
      </c>
      <c r="I941">
        <f t="shared" ca="1" si="673"/>
        <v>1006</v>
      </c>
      <c r="J941">
        <f t="shared" ca="1" si="674"/>
        <v>1004</v>
      </c>
      <c r="K941">
        <f t="shared" ca="1" si="675"/>
        <v>1006</v>
      </c>
      <c r="L941">
        <f t="shared" ca="1" si="676"/>
        <v>1005</v>
      </c>
      <c r="M941">
        <f t="shared" ca="1" si="677"/>
        <v>2006</v>
      </c>
      <c r="N941">
        <f t="shared" ca="1" si="678"/>
        <v>2006</v>
      </c>
      <c r="O941">
        <f t="shared" ca="1" si="679"/>
        <v>2007</v>
      </c>
      <c r="P941">
        <f t="shared" ca="1" si="680"/>
        <v>2004</v>
      </c>
      <c r="Q941">
        <f t="shared" ca="1" si="681"/>
        <v>2007</v>
      </c>
      <c r="R941">
        <f t="shared" ca="1" si="682"/>
        <v>2004</v>
      </c>
      <c r="S941">
        <f t="shared" ca="1" si="683"/>
        <v>3005</v>
      </c>
      <c r="T941">
        <f t="shared" ca="1" si="684"/>
        <v>3006</v>
      </c>
      <c r="U941">
        <f t="shared" ca="1" si="685"/>
        <v>3004</v>
      </c>
      <c r="V941">
        <f t="shared" ca="1" si="686"/>
        <v>3007</v>
      </c>
      <c r="W941">
        <f t="shared" ca="1" si="687"/>
        <v>3006</v>
      </c>
      <c r="X941">
        <f t="shared" ca="1" si="688"/>
        <v>3004</v>
      </c>
      <c r="Y941">
        <f t="shared" ca="1" si="689"/>
        <v>4004</v>
      </c>
      <c r="Z941">
        <f t="shared" ca="1" si="690"/>
        <v>4006</v>
      </c>
      <c r="AA941">
        <f t="shared" ca="1" si="691"/>
        <v>4007</v>
      </c>
      <c r="AB941">
        <f t="shared" ca="1" si="692"/>
        <v>4004</v>
      </c>
      <c r="AC941">
        <f t="shared" ca="1" si="693"/>
        <v>4007</v>
      </c>
      <c r="AD941">
        <f t="shared" ca="1" si="694"/>
        <v>4005</v>
      </c>
      <c r="AE941">
        <f t="shared" ca="1" si="695"/>
        <v>5004</v>
      </c>
      <c r="AF941">
        <f t="shared" ca="1" si="696"/>
        <v>5005</v>
      </c>
      <c r="AG941">
        <f t="shared" ca="1" si="697"/>
        <v>5005</v>
      </c>
      <c r="AH941">
        <f t="shared" ca="1" si="698"/>
        <v>5007</v>
      </c>
      <c r="AI941">
        <f t="shared" ca="1" si="699"/>
        <v>5006</v>
      </c>
      <c r="AJ941">
        <f t="shared" ca="1" si="700"/>
        <v>5007</v>
      </c>
      <c r="AK941">
        <f t="shared" ca="1" si="701"/>
        <v>6004</v>
      </c>
      <c r="AL941">
        <f t="shared" ca="1" si="702"/>
        <v>6005</v>
      </c>
      <c r="AM941">
        <f t="shared" ca="1" si="703"/>
        <v>6006</v>
      </c>
      <c r="AN941">
        <f t="shared" ca="1" si="704"/>
        <v>6005</v>
      </c>
      <c r="AO941">
        <f t="shared" ca="1" si="705"/>
        <v>6007</v>
      </c>
      <c r="AP941">
        <f t="shared" ca="1" si="706"/>
        <v>6005</v>
      </c>
      <c r="AQ941" t="str">
        <f t="shared" ca="1" si="710"/>
        <v>12,1004,1;12,1007,1;12,1004,1;12,1006,1;12,1005,1;12,2006,1;12,2006,1;12,2007,1;12,2004,1;12,2007,1;12,2004,1;12,3005,1;12,3006,1;12,3004,1;12,3007,1;12,3006,1;12,3004,1;12,4004,1;12,4006,1;12,4007,1;12,4004,1;12,4007,1;12,4005,1;12,5004,1;12,5005,1;12,5005,1;12,5007,1;12,5006,1;12,5007,1;12,6004,1;12,6005,1;12,6006,1;12,6005,1;12,6007,1;12,6005,1</v>
      </c>
    </row>
    <row r="942" spans="1:43" x14ac:dyDescent="0.15">
      <c r="A942">
        <f t="shared" si="668"/>
        <v>6011</v>
      </c>
      <c r="B942">
        <f t="shared" si="711"/>
        <v>60</v>
      </c>
      <c r="C942">
        <f t="shared" si="712"/>
        <v>11</v>
      </c>
      <c r="D942">
        <f t="shared" si="713"/>
        <v>6</v>
      </c>
      <c r="E942">
        <f t="shared" si="713"/>
        <v>8</v>
      </c>
      <c r="F942" s="4">
        <f t="shared" si="669"/>
        <v>8</v>
      </c>
      <c r="G942">
        <f t="shared" ca="1" si="671"/>
        <v>1008</v>
      </c>
      <c r="H942">
        <f t="shared" ca="1" si="672"/>
        <v>1006</v>
      </c>
      <c r="I942">
        <f t="shared" ca="1" si="673"/>
        <v>1006</v>
      </c>
      <c r="J942">
        <f t="shared" ca="1" si="674"/>
        <v>1007</v>
      </c>
      <c r="K942">
        <f t="shared" ca="1" si="675"/>
        <v>1008</v>
      </c>
      <c r="L942">
        <f t="shared" ca="1" si="676"/>
        <v>1004</v>
      </c>
      <c r="M942">
        <f t="shared" ca="1" si="677"/>
        <v>2007</v>
      </c>
      <c r="N942">
        <f t="shared" ca="1" si="678"/>
        <v>2006</v>
      </c>
      <c r="O942">
        <f t="shared" ca="1" si="679"/>
        <v>2006</v>
      </c>
      <c r="P942">
        <f t="shared" ca="1" si="680"/>
        <v>2006</v>
      </c>
      <c r="Q942">
        <f t="shared" ca="1" si="681"/>
        <v>2008</v>
      </c>
      <c r="R942">
        <f t="shared" ca="1" si="682"/>
        <v>2007</v>
      </c>
      <c r="S942">
        <f t="shared" ca="1" si="683"/>
        <v>3006</v>
      </c>
      <c r="T942">
        <f t="shared" ca="1" si="684"/>
        <v>3004</v>
      </c>
      <c r="U942">
        <f t="shared" ca="1" si="685"/>
        <v>3006</v>
      </c>
      <c r="V942">
        <f t="shared" ca="1" si="686"/>
        <v>3006</v>
      </c>
      <c r="W942">
        <f t="shared" ca="1" si="687"/>
        <v>3007</v>
      </c>
      <c r="X942">
        <f t="shared" ca="1" si="688"/>
        <v>3008</v>
      </c>
      <c r="Y942">
        <f t="shared" ca="1" si="689"/>
        <v>4007</v>
      </c>
      <c r="Z942">
        <f t="shared" ca="1" si="690"/>
        <v>4005</v>
      </c>
      <c r="AA942">
        <f t="shared" ca="1" si="691"/>
        <v>4007</v>
      </c>
      <c r="AB942">
        <f t="shared" ca="1" si="692"/>
        <v>4006</v>
      </c>
      <c r="AC942">
        <f t="shared" ca="1" si="693"/>
        <v>4008</v>
      </c>
      <c r="AD942">
        <f t="shared" ca="1" si="694"/>
        <v>4008</v>
      </c>
      <c r="AE942">
        <f t="shared" ca="1" si="695"/>
        <v>5006</v>
      </c>
      <c r="AF942">
        <f t="shared" ca="1" si="696"/>
        <v>5007</v>
      </c>
      <c r="AG942">
        <f t="shared" ca="1" si="697"/>
        <v>5006</v>
      </c>
      <c r="AH942">
        <f t="shared" ca="1" si="698"/>
        <v>5008</v>
      </c>
      <c r="AI942">
        <f t="shared" ca="1" si="699"/>
        <v>5005</v>
      </c>
      <c r="AJ942">
        <f t="shared" ca="1" si="700"/>
        <v>5008</v>
      </c>
      <c r="AK942">
        <f t="shared" ca="1" si="701"/>
        <v>6007</v>
      </c>
      <c r="AL942">
        <f t="shared" ca="1" si="702"/>
        <v>6007</v>
      </c>
      <c r="AM942">
        <f t="shared" ca="1" si="703"/>
        <v>6005</v>
      </c>
      <c r="AN942">
        <f t="shared" ca="1" si="704"/>
        <v>6007</v>
      </c>
      <c r="AO942">
        <f t="shared" ca="1" si="705"/>
        <v>6004</v>
      </c>
      <c r="AP942">
        <f t="shared" ca="1" si="706"/>
        <v>6004</v>
      </c>
      <c r="AQ942" t="str">
        <f t="shared" ca="1" si="710"/>
        <v>12,1008,1;12,1006,1;12,1007,1;12,1008,1;12,1004,1;12,2007,1;12,2006,1;12,2006,1;12,2006,1;12,2008,1;12,2007,1;12,3006,1;12,3004,1;12,3006,1;12,3006,1;12,3007,1;12,3008,1;12,4007,1;12,4005,1;12,4007,1;12,4006,1;12,4008,1;12,4008,1;12,5006,1;12,5007,1;12,5006,1;12,5008,1;12,5005,1;12,5008,1;12,6007,1;12,6007,1;12,6005,1;12,6007,1;12,6004,1;12,6004,1</v>
      </c>
    </row>
    <row r="943" spans="1:43" x14ac:dyDescent="0.15">
      <c r="A943">
        <f t="shared" si="668"/>
        <v>6111</v>
      </c>
      <c r="B943">
        <f t="shared" si="711"/>
        <v>61</v>
      </c>
      <c r="C943">
        <f t="shared" si="712"/>
        <v>11</v>
      </c>
      <c r="D943">
        <f t="shared" ref="D943:E962" si="714">D863</f>
        <v>6</v>
      </c>
      <c r="E943">
        <f t="shared" si="714"/>
        <v>8</v>
      </c>
      <c r="F943" s="4">
        <f t="shared" si="669"/>
        <v>8</v>
      </c>
      <c r="G943">
        <f t="shared" ca="1" si="671"/>
        <v>1008</v>
      </c>
      <c r="H943">
        <f t="shared" ca="1" si="672"/>
        <v>1005</v>
      </c>
      <c r="I943">
        <f t="shared" ca="1" si="673"/>
        <v>1006</v>
      </c>
      <c r="J943">
        <f t="shared" ca="1" si="674"/>
        <v>1005</v>
      </c>
      <c r="K943">
        <f t="shared" ca="1" si="675"/>
        <v>1008</v>
      </c>
      <c r="L943">
        <f t="shared" ca="1" si="676"/>
        <v>1007</v>
      </c>
      <c r="M943">
        <f t="shared" ca="1" si="677"/>
        <v>2007</v>
      </c>
      <c r="N943">
        <f t="shared" ca="1" si="678"/>
        <v>2007</v>
      </c>
      <c r="O943">
        <f t="shared" ca="1" si="679"/>
        <v>2005</v>
      </c>
      <c r="P943">
        <f t="shared" ca="1" si="680"/>
        <v>2007</v>
      </c>
      <c r="Q943">
        <f t="shared" ca="1" si="681"/>
        <v>2005</v>
      </c>
      <c r="R943">
        <f t="shared" ca="1" si="682"/>
        <v>2008</v>
      </c>
      <c r="S943">
        <f t="shared" ca="1" si="683"/>
        <v>3008</v>
      </c>
      <c r="T943">
        <f t="shared" ca="1" si="684"/>
        <v>3008</v>
      </c>
      <c r="U943">
        <f t="shared" ca="1" si="685"/>
        <v>3006</v>
      </c>
      <c r="V943">
        <f t="shared" ca="1" si="686"/>
        <v>3006</v>
      </c>
      <c r="W943">
        <f t="shared" ca="1" si="687"/>
        <v>3005</v>
      </c>
      <c r="X943">
        <f t="shared" ca="1" si="688"/>
        <v>3008</v>
      </c>
      <c r="Y943">
        <f t="shared" ca="1" si="689"/>
        <v>4008</v>
      </c>
      <c r="Z943">
        <f t="shared" ca="1" si="690"/>
        <v>4007</v>
      </c>
      <c r="AA943">
        <f t="shared" ca="1" si="691"/>
        <v>4007</v>
      </c>
      <c r="AB943">
        <f t="shared" ca="1" si="692"/>
        <v>4008</v>
      </c>
      <c r="AC943">
        <f t="shared" ca="1" si="693"/>
        <v>4007</v>
      </c>
      <c r="AD943">
        <f t="shared" ca="1" si="694"/>
        <v>4005</v>
      </c>
      <c r="AE943">
        <f t="shared" ca="1" si="695"/>
        <v>5007</v>
      </c>
      <c r="AF943">
        <f t="shared" ca="1" si="696"/>
        <v>5007</v>
      </c>
      <c r="AG943">
        <f t="shared" ca="1" si="697"/>
        <v>5007</v>
      </c>
      <c r="AH943">
        <f t="shared" ca="1" si="698"/>
        <v>5007</v>
      </c>
      <c r="AI943">
        <f t="shared" ca="1" si="699"/>
        <v>5007</v>
      </c>
      <c r="AJ943">
        <f t="shared" ca="1" si="700"/>
        <v>5005</v>
      </c>
      <c r="AK943">
        <f t="shared" ca="1" si="701"/>
        <v>6007</v>
      </c>
      <c r="AL943">
        <f t="shared" ca="1" si="702"/>
        <v>6004</v>
      </c>
      <c r="AM943">
        <f t="shared" ca="1" si="703"/>
        <v>6005</v>
      </c>
      <c r="AN943">
        <f t="shared" ca="1" si="704"/>
        <v>6007</v>
      </c>
      <c r="AO943">
        <f t="shared" ca="1" si="705"/>
        <v>6007</v>
      </c>
      <c r="AP943">
        <f t="shared" ca="1" si="706"/>
        <v>6006</v>
      </c>
      <c r="AQ943" t="str">
        <f t="shared" ca="1" si="710"/>
        <v>12,1008,1;12,1005,1;12,1005,1;12,1008,1;12,1007,1;12,2007,1;12,2007,1;12,2005,1;12,2007,1;12,2005,1;12,2008,1;12,3008,1;12,3008,1;12,3006,1;12,3006,1;12,3005,1;12,3008,1;12,4008,1;12,4007,1;12,4007,1;12,4008,1;12,4007,1;12,4005,1;12,5007,1;12,5007,1;12,5007,1;12,5007,1;12,5007,1;12,5005,1;12,6007,1;12,6004,1;12,6005,1;12,6007,1;12,6007,1;12,6006,1</v>
      </c>
    </row>
    <row r="944" spans="1:43" x14ac:dyDescent="0.15">
      <c r="A944">
        <f t="shared" si="668"/>
        <v>6211</v>
      </c>
      <c r="B944">
        <f t="shared" si="711"/>
        <v>62</v>
      </c>
      <c r="C944">
        <f t="shared" si="712"/>
        <v>11</v>
      </c>
      <c r="D944">
        <f t="shared" si="714"/>
        <v>6</v>
      </c>
      <c r="E944">
        <f t="shared" si="714"/>
        <v>8</v>
      </c>
      <c r="F944" s="4">
        <f t="shared" si="669"/>
        <v>8</v>
      </c>
      <c r="G944">
        <f t="shared" ca="1" si="671"/>
        <v>1006</v>
      </c>
      <c r="H944">
        <f t="shared" ca="1" si="672"/>
        <v>1005</v>
      </c>
      <c r="I944">
        <f t="shared" ca="1" si="673"/>
        <v>1004</v>
      </c>
      <c r="J944">
        <f t="shared" ca="1" si="674"/>
        <v>1006</v>
      </c>
      <c r="K944">
        <f t="shared" ca="1" si="675"/>
        <v>1005</v>
      </c>
      <c r="L944">
        <f t="shared" ca="1" si="676"/>
        <v>1008</v>
      </c>
      <c r="M944">
        <f t="shared" ca="1" si="677"/>
        <v>2007</v>
      </c>
      <c r="N944">
        <f t="shared" ca="1" si="678"/>
        <v>2006</v>
      </c>
      <c r="O944">
        <f t="shared" ca="1" si="679"/>
        <v>2007</v>
      </c>
      <c r="P944">
        <f t="shared" ca="1" si="680"/>
        <v>2004</v>
      </c>
      <c r="Q944">
        <f t="shared" ca="1" si="681"/>
        <v>2008</v>
      </c>
      <c r="R944">
        <f t="shared" ca="1" si="682"/>
        <v>2004</v>
      </c>
      <c r="S944">
        <f t="shared" ca="1" si="683"/>
        <v>3005</v>
      </c>
      <c r="T944">
        <f t="shared" ca="1" si="684"/>
        <v>3008</v>
      </c>
      <c r="U944">
        <f t="shared" ca="1" si="685"/>
        <v>3008</v>
      </c>
      <c r="V944">
        <f t="shared" ca="1" si="686"/>
        <v>3004</v>
      </c>
      <c r="W944">
        <f t="shared" ca="1" si="687"/>
        <v>3008</v>
      </c>
      <c r="X944">
        <f t="shared" ca="1" si="688"/>
        <v>3007</v>
      </c>
      <c r="Y944">
        <f t="shared" ca="1" si="689"/>
        <v>4008</v>
      </c>
      <c r="Z944">
        <f t="shared" ca="1" si="690"/>
        <v>4006</v>
      </c>
      <c r="AA944">
        <f t="shared" ca="1" si="691"/>
        <v>4007</v>
      </c>
      <c r="AB944">
        <f t="shared" ca="1" si="692"/>
        <v>4008</v>
      </c>
      <c r="AC944">
        <f t="shared" ca="1" si="693"/>
        <v>4007</v>
      </c>
      <c r="AD944">
        <f t="shared" ca="1" si="694"/>
        <v>4005</v>
      </c>
      <c r="AE944">
        <f t="shared" ca="1" si="695"/>
        <v>5005</v>
      </c>
      <c r="AF944">
        <f t="shared" ca="1" si="696"/>
        <v>5008</v>
      </c>
      <c r="AG944">
        <f t="shared" ca="1" si="697"/>
        <v>5008</v>
      </c>
      <c r="AH944">
        <f t="shared" ca="1" si="698"/>
        <v>5004</v>
      </c>
      <c r="AI944">
        <f t="shared" ca="1" si="699"/>
        <v>5005</v>
      </c>
      <c r="AJ944">
        <f t="shared" ca="1" si="700"/>
        <v>5007</v>
      </c>
      <c r="AK944">
        <f t="shared" ca="1" si="701"/>
        <v>6005</v>
      </c>
      <c r="AL944">
        <f t="shared" ca="1" si="702"/>
        <v>6007</v>
      </c>
      <c r="AM944">
        <f t="shared" ca="1" si="703"/>
        <v>6004</v>
      </c>
      <c r="AN944">
        <f t="shared" ca="1" si="704"/>
        <v>6006</v>
      </c>
      <c r="AO944">
        <f t="shared" ca="1" si="705"/>
        <v>6008</v>
      </c>
      <c r="AP944">
        <f t="shared" ca="1" si="706"/>
        <v>6007</v>
      </c>
      <c r="AQ944" t="str">
        <f t="shared" ca="1" si="710"/>
        <v>12,1006,1;12,1005,1;12,1006,1;12,1005,1;12,1008,1;12,2007,1;12,2006,1;12,2007,1;12,2004,1;12,2008,1;12,2004,1;12,3005,1;12,3008,1;12,3008,1;12,3004,1;12,3008,1;12,3007,1;12,4008,1;12,4006,1;12,4007,1;12,4008,1;12,4007,1;12,4005,1;12,5005,1;12,5008,1;12,5008,1;12,5004,1;12,5005,1;12,5007,1;12,6005,1;12,6007,1;12,6004,1;12,6006,1;12,6008,1;12,6007,1</v>
      </c>
    </row>
    <row r="945" spans="1:43" x14ac:dyDescent="0.15">
      <c r="A945">
        <f t="shared" si="668"/>
        <v>6311</v>
      </c>
      <c r="B945">
        <f t="shared" si="711"/>
        <v>63</v>
      </c>
      <c r="C945">
        <f t="shared" si="712"/>
        <v>11</v>
      </c>
      <c r="D945">
        <f t="shared" si="714"/>
        <v>6</v>
      </c>
      <c r="E945">
        <f t="shared" si="714"/>
        <v>8</v>
      </c>
      <c r="F945" s="4">
        <f t="shared" si="669"/>
        <v>8</v>
      </c>
      <c r="G945">
        <f t="shared" ca="1" si="671"/>
        <v>1006</v>
      </c>
      <c r="H945">
        <f t="shared" ca="1" si="672"/>
        <v>1006</v>
      </c>
      <c r="I945">
        <f t="shared" ca="1" si="673"/>
        <v>1006</v>
      </c>
      <c r="J945">
        <f t="shared" ca="1" si="674"/>
        <v>1005</v>
      </c>
      <c r="K945">
        <f t="shared" ca="1" si="675"/>
        <v>1004</v>
      </c>
      <c r="L945">
        <f t="shared" ca="1" si="676"/>
        <v>1004</v>
      </c>
      <c r="M945">
        <f t="shared" ca="1" si="677"/>
        <v>2004</v>
      </c>
      <c r="N945">
        <f t="shared" ca="1" si="678"/>
        <v>2008</v>
      </c>
      <c r="O945">
        <f t="shared" ca="1" si="679"/>
        <v>2008</v>
      </c>
      <c r="P945">
        <f t="shared" ca="1" si="680"/>
        <v>2007</v>
      </c>
      <c r="Q945">
        <f t="shared" ca="1" si="681"/>
        <v>2006</v>
      </c>
      <c r="R945">
        <f t="shared" ca="1" si="682"/>
        <v>2007</v>
      </c>
      <c r="S945">
        <f t="shared" ca="1" si="683"/>
        <v>3005</v>
      </c>
      <c r="T945">
        <f t="shared" ca="1" si="684"/>
        <v>3005</v>
      </c>
      <c r="U945">
        <f t="shared" ca="1" si="685"/>
        <v>3005</v>
      </c>
      <c r="V945">
        <f t="shared" ca="1" si="686"/>
        <v>3004</v>
      </c>
      <c r="W945">
        <f t="shared" ca="1" si="687"/>
        <v>3005</v>
      </c>
      <c r="X945">
        <f t="shared" ca="1" si="688"/>
        <v>3008</v>
      </c>
      <c r="Y945">
        <f t="shared" ca="1" si="689"/>
        <v>4006</v>
      </c>
      <c r="Z945">
        <f t="shared" ca="1" si="690"/>
        <v>4008</v>
      </c>
      <c r="AA945">
        <f t="shared" ca="1" si="691"/>
        <v>4004</v>
      </c>
      <c r="AB945">
        <f t="shared" ca="1" si="692"/>
        <v>4006</v>
      </c>
      <c r="AC945">
        <f t="shared" ca="1" si="693"/>
        <v>4005</v>
      </c>
      <c r="AD945">
        <f t="shared" ca="1" si="694"/>
        <v>4005</v>
      </c>
      <c r="AE945">
        <f t="shared" ca="1" si="695"/>
        <v>5006</v>
      </c>
      <c r="AF945">
        <f t="shared" ca="1" si="696"/>
        <v>5008</v>
      </c>
      <c r="AG945">
        <f t="shared" ca="1" si="697"/>
        <v>5008</v>
      </c>
      <c r="AH945">
        <f t="shared" ca="1" si="698"/>
        <v>5006</v>
      </c>
      <c r="AI945">
        <f t="shared" ca="1" si="699"/>
        <v>5006</v>
      </c>
      <c r="AJ945">
        <f t="shared" ca="1" si="700"/>
        <v>5005</v>
      </c>
      <c r="AK945">
        <f t="shared" ca="1" si="701"/>
        <v>6008</v>
      </c>
      <c r="AL945">
        <f t="shared" ca="1" si="702"/>
        <v>6004</v>
      </c>
      <c r="AM945">
        <f t="shared" ca="1" si="703"/>
        <v>6005</v>
      </c>
      <c r="AN945">
        <f t="shared" ca="1" si="704"/>
        <v>6005</v>
      </c>
      <c r="AO945">
        <f t="shared" ca="1" si="705"/>
        <v>6006</v>
      </c>
      <c r="AP945">
        <f t="shared" ca="1" si="706"/>
        <v>6006</v>
      </c>
      <c r="AQ945" t="str">
        <f t="shared" ca="1" si="710"/>
        <v>12,1006,1;12,1006,1;12,1005,1;12,1004,1;12,1004,1;12,2004,1;12,2008,1;12,2008,1;12,2007,1;12,2006,1;12,2007,1;12,3005,1;12,3005,1;12,3005,1;12,3004,1;12,3005,1;12,3008,1;12,4006,1;12,4008,1;12,4004,1;12,4006,1;12,4005,1;12,4005,1;12,5006,1;12,5008,1;12,5008,1;12,5006,1;12,5006,1;12,5005,1;12,6008,1;12,6004,1;12,6005,1;12,6005,1;12,6006,1;12,6006,1</v>
      </c>
    </row>
    <row r="946" spans="1:43" x14ac:dyDescent="0.15">
      <c r="A946">
        <f t="shared" si="668"/>
        <v>6411</v>
      </c>
      <c r="B946">
        <f t="shared" si="711"/>
        <v>64</v>
      </c>
      <c r="C946">
        <f t="shared" si="712"/>
        <v>11</v>
      </c>
      <c r="D946">
        <f t="shared" si="714"/>
        <v>6</v>
      </c>
      <c r="E946">
        <f t="shared" si="714"/>
        <v>8</v>
      </c>
      <c r="F946" s="4">
        <f t="shared" si="669"/>
        <v>8</v>
      </c>
      <c r="G946">
        <f t="shared" ca="1" si="671"/>
        <v>1007</v>
      </c>
      <c r="H946">
        <f t="shared" ca="1" si="672"/>
        <v>1007</v>
      </c>
      <c r="I946">
        <f t="shared" ca="1" si="673"/>
        <v>1004</v>
      </c>
      <c r="J946">
        <f t="shared" ca="1" si="674"/>
        <v>1008</v>
      </c>
      <c r="K946">
        <f t="shared" ca="1" si="675"/>
        <v>1008</v>
      </c>
      <c r="L946">
        <f t="shared" ca="1" si="676"/>
        <v>1007</v>
      </c>
      <c r="M946">
        <f t="shared" ca="1" si="677"/>
        <v>2007</v>
      </c>
      <c r="N946">
        <f t="shared" ca="1" si="678"/>
        <v>2007</v>
      </c>
      <c r="O946">
        <f t="shared" ca="1" si="679"/>
        <v>2005</v>
      </c>
      <c r="P946">
        <f t="shared" ca="1" si="680"/>
        <v>2004</v>
      </c>
      <c r="Q946">
        <f t="shared" ca="1" si="681"/>
        <v>2004</v>
      </c>
      <c r="R946">
        <f t="shared" ca="1" si="682"/>
        <v>2004</v>
      </c>
      <c r="S946">
        <f t="shared" ca="1" si="683"/>
        <v>3005</v>
      </c>
      <c r="T946">
        <f t="shared" ca="1" si="684"/>
        <v>3006</v>
      </c>
      <c r="U946">
        <f t="shared" ca="1" si="685"/>
        <v>3007</v>
      </c>
      <c r="V946">
        <f t="shared" ca="1" si="686"/>
        <v>3005</v>
      </c>
      <c r="W946">
        <f t="shared" ca="1" si="687"/>
        <v>3008</v>
      </c>
      <c r="X946">
        <f t="shared" ca="1" si="688"/>
        <v>3008</v>
      </c>
      <c r="Y946">
        <f t="shared" ca="1" si="689"/>
        <v>4004</v>
      </c>
      <c r="Z946">
        <f t="shared" ca="1" si="690"/>
        <v>4007</v>
      </c>
      <c r="AA946">
        <f t="shared" ca="1" si="691"/>
        <v>4005</v>
      </c>
      <c r="AB946">
        <f t="shared" ca="1" si="692"/>
        <v>4007</v>
      </c>
      <c r="AC946">
        <f t="shared" ca="1" si="693"/>
        <v>4005</v>
      </c>
      <c r="AD946">
        <f t="shared" ca="1" si="694"/>
        <v>4007</v>
      </c>
      <c r="AE946">
        <f t="shared" ca="1" si="695"/>
        <v>5007</v>
      </c>
      <c r="AF946">
        <f t="shared" ca="1" si="696"/>
        <v>5008</v>
      </c>
      <c r="AG946">
        <f t="shared" ca="1" si="697"/>
        <v>5007</v>
      </c>
      <c r="AH946">
        <f t="shared" ca="1" si="698"/>
        <v>5006</v>
      </c>
      <c r="AI946">
        <f t="shared" ca="1" si="699"/>
        <v>5008</v>
      </c>
      <c r="AJ946">
        <f t="shared" ca="1" si="700"/>
        <v>5005</v>
      </c>
      <c r="AK946">
        <f t="shared" ca="1" si="701"/>
        <v>6008</v>
      </c>
      <c r="AL946">
        <f t="shared" ca="1" si="702"/>
        <v>6006</v>
      </c>
      <c r="AM946">
        <f t="shared" ca="1" si="703"/>
        <v>6007</v>
      </c>
      <c r="AN946">
        <f t="shared" ca="1" si="704"/>
        <v>6008</v>
      </c>
      <c r="AO946">
        <f t="shared" ca="1" si="705"/>
        <v>6006</v>
      </c>
      <c r="AP946">
        <f t="shared" ca="1" si="706"/>
        <v>6005</v>
      </c>
      <c r="AQ946" t="str">
        <f t="shared" ca="1" si="710"/>
        <v>12,1007,1;12,1007,1;12,1008,1;12,1008,1;12,1007,1;12,2007,1;12,2007,1;12,2005,1;12,2004,1;12,2004,1;12,2004,1;12,3005,1;12,3006,1;12,3007,1;12,3005,1;12,3008,1;12,3008,1;12,4004,1;12,4007,1;12,4005,1;12,4007,1;12,4005,1;12,4007,1;12,5007,1;12,5008,1;12,5007,1;12,5006,1;12,5008,1;12,5005,1;12,6008,1;12,6006,1;12,6007,1;12,6008,1;12,6006,1;12,6005,1</v>
      </c>
    </row>
    <row r="947" spans="1:43" x14ac:dyDescent="0.15">
      <c r="A947">
        <f t="shared" si="668"/>
        <v>6511</v>
      </c>
      <c r="B947">
        <f t="shared" si="711"/>
        <v>65</v>
      </c>
      <c r="C947">
        <f t="shared" si="712"/>
        <v>11</v>
      </c>
      <c r="D947">
        <f t="shared" si="714"/>
        <v>6</v>
      </c>
      <c r="E947">
        <f t="shared" si="714"/>
        <v>9</v>
      </c>
      <c r="F947" s="4">
        <f t="shared" si="669"/>
        <v>9</v>
      </c>
      <c r="G947">
        <f t="shared" ca="1" si="671"/>
        <v>1009</v>
      </c>
      <c r="H947">
        <f t="shared" ca="1" si="672"/>
        <v>1007</v>
      </c>
      <c r="I947">
        <f t="shared" ca="1" si="673"/>
        <v>1006</v>
      </c>
      <c r="J947">
        <f t="shared" ca="1" si="674"/>
        <v>1006</v>
      </c>
      <c r="K947">
        <f t="shared" ca="1" si="675"/>
        <v>1005</v>
      </c>
      <c r="L947">
        <f t="shared" ca="1" si="676"/>
        <v>1009</v>
      </c>
      <c r="M947">
        <f t="shared" ca="1" si="677"/>
        <v>2005</v>
      </c>
      <c r="N947">
        <f t="shared" ca="1" si="678"/>
        <v>2006</v>
      </c>
      <c r="O947">
        <f t="shared" ca="1" si="679"/>
        <v>2007</v>
      </c>
      <c r="P947">
        <f t="shared" ca="1" si="680"/>
        <v>2005</v>
      </c>
      <c r="Q947">
        <f t="shared" ca="1" si="681"/>
        <v>2005</v>
      </c>
      <c r="R947">
        <f t="shared" ca="1" si="682"/>
        <v>2007</v>
      </c>
      <c r="S947">
        <f t="shared" ca="1" si="683"/>
        <v>3006</v>
      </c>
      <c r="T947">
        <f t="shared" ca="1" si="684"/>
        <v>3005</v>
      </c>
      <c r="U947">
        <f t="shared" ca="1" si="685"/>
        <v>3005</v>
      </c>
      <c r="V947">
        <f t="shared" ca="1" si="686"/>
        <v>3007</v>
      </c>
      <c r="W947">
        <f t="shared" ca="1" si="687"/>
        <v>3005</v>
      </c>
      <c r="X947">
        <f t="shared" ca="1" si="688"/>
        <v>3008</v>
      </c>
      <c r="Y947">
        <f t="shared" ca="1" si="689"/>
        <v>4006</v>
      </c>
      <c r="Z947">
        <f t="shared" ca="1" si="690"/>
        <v>4009</v>
      </c>
      <c r="AA947">
        <f t="shared" ca="1" si="691"/>
        <v>4009</v>
      </c>
      <c r="AB947">
        <f t="shared" ca="1" si="692"/>
        <v>4008</v>
      </c>
      <c r="AC947">
        <f t="shared" ca="1" si="693"/>
        <v>4008</v>
      </c>
      <c r="AD947">
        <f t="shared" ca="1" si="694"/>
        <v>4005</v>
      </c>
      <c r="AE947">
        <f t="shared" ca="1" si="695"/>
        <v>5007</v>
      </c>
      <c r="AF947">
        <f t="shared" ca="1" si="696"/>
        <v>5007</v>
      </c>
      <c r="AG947">
        <f t="shared" ca="1" si="697"/>
        <v>5008</v>
      </c>
      <c r="AH947">
        <f t="shared" ca="1" si="698"/>
        <v>5007</v>
      </c>
      <c r="AI947">
        <f t="shared" ca="1" si="699"/>
        <v>5007</v>
      </c>
      <c r="AJ947">
        <f t="shared" ca="1" si="700"/>
        <v>5008</v>
      </c>
      <c r="AK947">
        <f t="shared" ca="1" si="701"/>
        <v>6009</v>
      </c>
      <c r="AL947">
        <f t="shared" ca="1" si="702"/>
        <v>6007</v>
      </c>
      <c r="AM947">
        <f t="shared" ca="1" si="703"/>
        <v>6009</v>
      </c>
      <c r="AN947">
        <f t="shared" ca="1" si="704"/>
        <v>6006</v>
      </c>
      <c r="AO947">
        <f t="shared" ca="1" si="705"/>
        <v>6007</v>
      </c>
      <c r="AP947">
        <f t="shared" ca="1" si="706"/>
        <v>6008</v>
      </c>
      <c r="AQ947" t="str">
        <f t="shared" ca="1" si="710"/>
        <v>12,1009,1;12,1007,1;12,1006,1;12,1005,1;12,1009,1;12,2005,1;12,2006,1;12,2007,1;12,2005,1;12,2005,1;12,2007,1;12,3006,1;12,3005,1;12,3005,1;12,3007,1;12,3005,1;12,3008,1;12,4006,1;12,4009,1;12,4009,1;12,4008,1;12,4008,1;12,4005,1;12,5007,1;12,5007,1;12,5008,1;12,5007,1;12,5007,1;12,5008,1;12,6009,1;12,6007,1;12,6009,1;12,6006,1;12,6007,1;12,6008,1</v>
      </c>
    </row>
    <row r="948" spans="1:43" x14ac:dyDescent="0.15">
      <c r="A948">
        <f t="shared" si="668"/>
        <v>6611</v>
      </c>
      <c r="B948">
        <f t="shared" si="711"/>
        <v>66</v>
      </c>
      <c r="C948">
        <f t="shared" si="712"/>
        <v>11</v>
      </c>
      <c r="D948">
        <f t="shared" si="714"/>
        <v>6</v>
      </c>
      <c r="E948">
        <f t="shared" si="714"/>
        <v>9</v>
      </c>
      <c r="F948" s="4">
        <f t="shared" si="669"/>
        <v>9</v>
      </c>
      <c r="G948">
        <f t="shared" ca="1" si="671"/>
        <v>1007</v>
      </c>
      <c r="H948">
        <f t="shared" ca="1" si="672"/>
        <v>1005</v>
      </c>
      <c r="I948">
        <f t="shared" ca="1" si="673"/>
        <v>1005</v>
      </c>
      <c r="J948">
        <f t="shared" ca="1" si="674"/>
        <v>1006</v>
      </c>
      <c r="K948">
        <f t="shared" ca="1" si="675"/>
        <v>1007</v>
      </c>
      <c r="L948">
        <f t="shared" ca="1" si="676"/>
        <v>1007</v>
      </c>
      <c r="M948">
        <f t="shared" ca="1" si="677"/>
        <v>2008</v>
      </c>
      <c r="N948">
        <f t="shared" ca="1" si="678"/>
        <v>2006</v>
      </c>
      <c r="O948">
        <f t="shared" ca="1" si="679"/>
        <v>2007</v>
      </c>
      <c r="P948">
        <f t="shared" ca="1" si="680"/>
        <v>2005</v>
      </c>
      <c r="Q948">
        <f t="shared" ca="1" si="681"/>
        <v>2008</v>
      </c>
      <c r="R948">
        <f t="shared" ca="1" si="682"/>
        <v>2006</v>
      </c>
      <c r="S948">
        <f t="shared" ca="1" si="683"/>
        <v>3007</v>
      </c>
      <c r="T948">
        <f t="shared" ca="1" si="684"/>
        <v>3009</v>
      </c>
      <c r="U948">
        <f t="shared" ca="1" si="685"/>
        <v>3005</v>
      </c>
      <c r="V948">
        <f t="shared" ca="1" si="686"/>
        <v>3006</v>
      </c>
      <c r="W948">
        <f t="shared" ca="1" si="687"/>
        <v>3005</v>
      </c>
      <c r="X948">
        <f t="shared" ca="1" si="688"/>
        <v>3006</v>
      </c>
      <c r="Y948">
        <f t="shared" ca="1" si="689"/>
        <v>4009</v>
      </c>
      <c r="Z948">
        <f t="shared" ca="1" si="690"/>
        <v>4007</v>
      </c>
      <c r="AA948">
        <f t="shared" ca="1" si="691"/>
        <v>4006</v>
      </c>
      <c r="AB948">
        <f t="shared" ca="1" si="692"/>
        <v>4009</v>
      </c>
      <c r="AC948">
        <f t="shared" ca="1" si="693"/>
        <v>4007</v>
      </c>
      <c r="AD948">
        <f t="shared" ca="1" si="694"/>
        <v>4008</v>
      </c>
      <c r="AE948">
        <f t="shared" ca="1" si="695"/>
        <v>5006</v>
      </c>
      <c r="AF948">
        <f t="shared" ca="1" si="696"/>
        <v>5006</v>
      </c>
      <c r="AG948">
        <f t="shared" ca="1" si="697"/>
        <v>5008</v>
      </c>
      <c r="AH948">
        <f t="shared" ca="1" si="698"/>
        <v>5007</v>
      </c>
      <c r="AI948">
        <f t="shared" ca="1" si="699"/>
        <v>5006</v>
      </c>
      <c r="AJ948">
        <f t="shared" ca="1" si="700"/>
        <v>5008</v>
      </c>
      <c r="AK948">
        <f t="shared" ca="1" si="701"/>
        <v>6009</v>
      </c>
      <c r="AL948">
        <f t="shared" ca="1" si="702"/>
        <v>6007</v>
      </c>
      <c r="AM948">
        <f t="shared" ca="1" si="703"/>
        <v>6009</v>
      </c>
      <c r="AN948">
        <f t="shared" ca="1" si="704"/>
        <v>6008</v>
      </c>
      <c r="AO948">
        <f t="shared" ca="1" si="705"/>
        <v>6008</v>
      </c>
      <c r="AP948">
        <f t="shared" ca="1" si="706"/>
        <v>6008</v>
      </c>
      <c r="AQ948" t="str">
        <f t="shared" ca="1" si="710"/>
        <v>12,1007,1;12,1005,1;12,1006,1;12,1007,1;12,1007,1;12,2008,1;12,2006,1;12,2007,1;12,2005,1;12,2008,1;12,2006,1;12,3007,1;12,3009,1;12,3005,1;12,3006,1;12,3005,1;12,3006,1;12,4009,1;12,4007,1;12,4006,1;12,4009,1;12,4007,1;12,4008,1;12,5006,1;12,5006,1;12,5008,1;12,5007,1;12,5006,1;12,5008,1;12,6009,1;12,6007,1;12,6009,1;12,6008,1;12,6008,1;12,6008,1</v>
      </c>
    </row>
    <row r="949" spans="1:43" x14ac:dyDescent="0.15">
      <c r="A949">
        <f t="shared" si="668"/>
        <v>6711</v>
      </c>
      <c r="B949">
        <f t="shared" si="711"/>
        <v>67</v>
      </c>
      <c r="C949">
        <f t="shared" si="712"/>
        <v>11</v>
      </c>
      <c r="D949">
        <f t="shared" si="714"/>
        <v>6</v>
      </c>
      <c r="E949">
        <f t="shared" si="714"/>
        <v>9</v>
      </c>
      <c r="F949" s="4">
        <f t="shared" si="669"/>
        <v>9</v>
      </c>
      <c r="G949">
        <f t="shared" ca="1" si="671"/>
        <v>1005</v>
      </c>
      <c r="H949">
        <f t="shared" ca="1" si="672"/>
        <v>1008</v>
      </c>
      <c r="I949">
        <f t="shared" ca="1" si="673"/>
        <v>1009</v>
      </c>
      <c r="J949">
        <f t="shared" ca="1" si="674"/>
        <v>1005</v>
      </c>
      <c r="K949">
        <f t="shared" ca="1" si="675"/>
        <v>1005</v>
      </c>
      <c r="L949">
        <f t="shared" ca="1" si="676"/>
        <v>1009</v>
      </c>
      <c r="M949">
        <f t="shared" ca="1" si="677"/>
        <v>2006</v>
      </c>
      <c r="N949">
        <f t="shared" ca="1" si="678"/>
        <v>2009</v>
      </c>
      <c r="O949">
        <f t="shared" ca="1" si="679"/>
        <v>2008</v>
      </c>
      <c r="P949">
        <f t="shared" ca="1" si="680"/>
        <v>2007</v>
      </c>
      <c r="Q949">
        <f t="shared" ca="1" si="681"/>
        <v>2005</v>
      </c>
      <c r="R949">
        <f t="shared" ca="1" si="682"/>
        <v>2005</v>
      </c>
      <c r="S949">
        <f t="shared" ca="1" si="683"/>
        <v>3009</v>
      </c>
      <c r="T949">
        <f t="shared" ca="1" si="684"/>
        <v>3006</v>
      </c>
      <c r="U949">
        <f t="shared" ca="1" si="685"/>
        <v>3009</v>
      </c>
      <c r="V949">
        <f t="shared" ca="1" si="686"/>
        <v>3006</v>
      </c>
      <c r="W949">
        <f t="shared" ca="1" si="687"/>
        <v>3008</v>
      </c>
      <c r="X949">
        <f t="shared" ca="1" si="688"/>
        <v>3008</v>
      </c>
      <c r="Y949">
        <f t="shared" ca="1" si="689"/>
        <v>4005</v>
      </c>
      <c r="Z949">
        <f t="shared" ca="1" si="690"/>
        <v>4007</v>
      </c>
      <c r="AA949">
        <f t="shared" ca="1" si="691"/>
        <v>4009</v>
      </c>
      <c r="AB949">
        <f t="shared" ca="1" si="692"/>
        <v>4008</v>
      </c>
      <c r="AC949">
        <f t="shared" ca="1" si="693"/>
        <v>4009</v>
      </c>
      <c r="AD949">
        <f t="shared" ca="1" si="694"/>
        <v>4006</v>
      </c>
      <c r="AE949">
        <f t="shared" ca="1" si="695"/>
        <v>5005</v>
      </c>
      <c r="AF949">
        <f t="shared" ca="1" si="696"/>
        <v>5005</v>
      </c>
      <c r="AG949">
        <f t="shared" ca="1" si="697"/>
        <v>5005</v>
      </c>
      <c r="AH949">
        <f t="shared" ca="1" si="698"/>
        <v>5008</v>
      </c>
      <c r="AI949">
        <f t="shared" ca="1" si="699"/>
        <v>5005</v>
      </c>
      <c r="AJ949">
        <f t="shared" ca="1" si="700"/>
        <v>5005</v>
      </c>
      <c r="AK949">
        <f t="shared" ca="1" si="701"/>
        <v>6006</v>
      </c>
      <c r="AL949">
        <f t="shared" ca="1" si="702"/>
        <v>6009</v>
      </c>
      <c r="AM949">
        <f t="shared" ca="1" si="703"/>
        <v>6006</v>
      </c>
      <c r="AN949">
        <f t="shared" ca="1" si="704"/>
        <v>6006</v>
      </c>
      <c r="AO949">
        <f t="shared" ca="1" si="705"/>
        <v>6006</v>
      </c>
      <c r="AP949">
        <f t="shared" ca="1" si="706"/>
        <v>6007</v>
      </c>
      <c r="AQ949" t="str">
        <f t="shared" ca="1" si="710"/>
        <v>12,1005,1;12,1008,1;12,1005,1;12,1005,1;12,1009,1;12,2006,1;12,2009,1;12,2008,1;12,2007,1;12,2005,1;12,2005,1;12,3009,1;12,3006,1;12,3009,1;12,3006,1;12,3008,1;12,3008,1;12,4005,1;12,4007,1;12,4009,1;12,4008,1;12,4009,1;12,4006,1;12,5005,1;12,5005,1;12,5005,1;12,5008,1;12,5005,1;12,5005,1;12,6006,1;12,6009,1;12,6006,1;12,6006,1;12,6006,1;12,6007,1</v>
      </c>
    </row>
    <row r="950" spans="1:43" x14ac:dyDescent="0.15">
      <c r="A950">
        <f t="shared" si="668"/>
        <v>6811</v>
      </c>
      <c r="B950">
        <f t="shared" si="711"/>
        <v>68</v>
      </c>
      <c r="C950">
        <f t="shared" si="712"/>
        <v>11</v>
      </c>
      <c r="D950">
        <f t="shared" si="714"/>
        <v>6</v>
      </c>
      <c r="E950">
        <f t="shared" si="714"/>
        <v>9</v>
      </c>
      <c r="F950" s="4">
        <f t="shared" si="669"/>
        <v>9</v>
      </c>
      <c r="G950">
        <f t="shared" ca="1" si="671"/>
        <v>1008</v>
      </c>
      <c r="H950">
        <f t="shared" ca="1" si="672"/>
        <v>1006</v>
      </c>
      <c r="I950">
        <f t="shared" ca="1" si="673"/>
        <v>1006</v>
      </c>
      <c r="J950">
        <f t="shared" ca="1" si="674"/>
        <v>1006</v>
      </c>
      <c r="K950">
        <f t="shared" ca="1" si="675"/>
        <v>1008</v>
      </c>
      <c r="L950">
        <f t="shared" ca="1" si="676"/>
        <v>1008</v>
      </c>
      <c r="M950">
        <f t="shared" ca="1" si="677"/>
        <v>2009</v>
      </c>
      <c r="N950">
        <f t="shared" ca="1" si="678"/>
        <v>2007</v>
      </c>
      <c r="O950">
        <f t="shared" ca="1" si="679"/>
        <v>2009</v>
      </c>
      <c r="P950">
        <f t="shared" ca="1" si="680"/>
        <v>2006</v>
      </c>
      <c r="Q950">
        <f t="shared" ca="1" si="681"/>
        <v>2005</v>
      </c>
      <c r="R950">
        <f t="shared" ca="1" si="682"/>
        <v>2007</v>
      </c>
      <c r="S950">
        <f t="shared" ca="1" si="683"/>
        <v>3006</v>
      </c>
      <c r="T950">
        <f t="shared" ca="1" si="684"/>
        <v>3005</v>
      </c>
      <c r="U950">
        <f t="shared" ca="1" si="685"/>
        <v>3006</v>
      </c>
      <c r="V950">
        <f t="shared" ca="1" si="686"/>
        <v>3008</v>
      </c>
      <c r="W950">
        <f t="shared" ca="1" si="687"/>
        <v>3009</v>
      </c>
      <c r="X950">
        <f t="shared" ca="1" si="688"/>
        <v>3009</v>
      </c>
      <c r="Y950">
        <f t="shared" ca="1" si="689"/>
        <v>4005</v>
      </c>
      <c r="Z950">
        <f t="shared" ca="1" si="690"/>
        <v>4009</v>
      </c>
      <c r="AA950">
        <f t="shared" ca="1" si="691"/>
        <v>4008</v>
      </c>
      <c r="AB950">
        <f t="shared" ca="1" si="692"/>
        <v>4007</v>
      </c>
      <c r="AC950">
        <f t="shared" ca="1" si="693"/>
        <v>4009</v>
      </c>
      <c r="AD950">
        <f t="shared" ca="1" si="694"/>
        <v>4005</v>
      </c>
      <c r="AE950">
        <f t="shared" ca="1" si="695"/>
        <v>5006</v>
      </c>
      <c r="AF950">
        <f t="shared" ca="1" si="696"/>
        <v>5005</v>
      </c>
      <c r="AG950">
        <f t="shared" ca="1" si="697"/>
        <v>5006</v>
      </c>
      <c r="AH950">
        <f t="shared" ca="1" si="698"/>
        <v>5006</v>
      </c>
      <c r="AI950">
        <f t="shared" ca="1" si="699"/>
        <v>5006</v>
      </c>
      <c r="AJ950">
        <f t="shared" ca="1" si="700"/>
        <v>5005</v>
      </c>
      <c r="AK950">
        <f t="shared" ca="1" si="701"/>
        <v>6007</v>
      </c>
      <c r="AL950">
        <f t="shared" ca="1" si="702"/>
        <v>6008</v>
      </c>
      <c r="AM950">
        <f t="shared" ca="1" si="703"/>
        <v>6006</v>
      </c>
      <c r="AN950">
        <f t="shared" ca="1" si="704"/>
        <v>6008</v>
      </c>
      <c r="AO950">
        <f t="shared" ca="1" si="705"/>
        <v>6006</v>
      </c>
      <c r="AP950">
        <f t="shared" ca="1" si="706"/>
        <v>6007</v>
      </c>
      <c r="AQ950" t="str">
        <f t="shared" ca="1" si="710"/>
        <v>12,1008,1;12,1006,1;12,1006,1;12,1008,1;12,1008,1;12,2009,1;12,2007,1;12,2009,1;12,2006,1;12,2005,1;12,2007,1;12,3006,1;12,3005,1;12,3006,1;12,3008,1;12,3009,1;12,3009,1;12,4005,1;12,4009,1;12,4008,1;12,4007,1;12,4009,1;12,4005,1;12,5006,1;12,5005,1;12,5006,1;12,5006,1;12,5006,1;12,5005,1;12,6007,1;12,6008,1;12,6006,1;12,6008,1;12,6006,1;12,6007,1</v>
      </c>
    </row>
    <row r="951" spans="1:43" x14ac:dyDescent="0.15">
      <c r="A951">
        <f t="shared" si="668"/>
        <v>6911</v>
      </c>
      <c r="B951">
        <f t="shared" si="711"/>
        <v>69</v>
      </c>
      <c r="C951">
        <f t="shared" si="712"/>
        <v>11</v>
      </c>
      <c r="D951">
        <f t="shared" si="714"/>
        <v>6</v>
      </c>
      <c r="E951">
        <f t="shared" si="714"/>
        <v>9</v>
      </c>
      <c r="F951" s="4">
        <f t="shared" si="669"/>
        <v>9</v>
      </c>
      <c r="G951">
        <f t="shared" ca="1" si="671"/>
        <v>1008</v>
      </c>
      <c r="H951">
        <f t="shared" ca="1" si="672"/>
        <v>1009</v>
      </c>
      <c r="I951">
        <f t="shared" ca="1" si="673"/>
        <v>1008</v>
      </c>
      <c r="J951">
        <f t="shared" ca="1" si="674"/>
        <v>1008</v>
      </c>
      <c r="K951">
        <f t="shared" ca="1" si="675"/>
        <v>1007</v>
      </c>
      <c r="L951">
        <f t="shared" ca="1" si="676"/>
        <v>1005</v>
      </c>
      <c r="M951">
        <f t="shared" ca="1" si="677"/>
        <v>2005</v>
      </c>
      <c r="N951">
        <f t="shared" ca="1" si="678"/>
        <v>2005</v>
      </c>
      <c r="O951">
        <f t="shared" ca="1" si="679"/>
        <v>2006</v>
      </c>
      <c r="P951">
        <f t="shared" ca="1" si="680"/>
        <v>2006</v>
      </c>
      <c r="Q951">
        <f t="shared" ca="1" si="681"/>
        <v>2005</v>
      </c>
      <c r="R951">
        <f t="shared" ca="1" si="682"/>
        <v>2008</v>
      </c>
      <c r="S951">
        <f t="shared" ca="1" si="683"/>
        <v>3007</v>
      </c>
      <c r="T951">
        <f t="shared" ca="1" si="684"/>
        <v>3007</v>
      </c>
      <c r="U951">
        <f t="shared" ca="1" si="685"/>
        <v>3009</v>
      </c>
      <c r="V951">
        <f t="shared" ca="1" si="686"/>
        <v>3008</v>
      </c>
      <c r="W951">
        <f t="shared" ca="1" si="687"/>
        <v>3007</v>
      </c>
      <c r="X951">
        <f t="shared" ca="1" si="688"/>
        <v>3008</v>
      </c>
      <c r="Y951">
        <f t="shared" ca="1" si="689"/>
        <v>4008</v>
      </c>
      <c r="Z951">
        <f t="shared" ca="1" si="690"/>
        <v>4006</v>
      </c>
      <c r="AA951">
        <f t="shared" ca="1" si="691"/>
        <v>4009</v>
      </c>
      <c r="AB951">
        <f t="shared" ca="1" si="692"/>
        <v>4009</v>
      </c>
      <c r="AC951">
        <f t="shared" ca="1" si="693"/>
        <v>4005</v>
      </c>
      <c r="AD951">
        <f t="shared" ca="1" si="694"/>
        <v>4007</v>
      </c>
      <c r="AE951">
        <f t="shared" ca="1" si="695"/>
        <v>5009</v>
      </c>
      <c r="AF951">
        <f t="shared" ca="1" si="696"/>
        <v>5007</v>
      </c>
      <c r="AG951">
        <f t="shared" ca="1" si="697"/>
        <v>5008</v>
      </c>
      <c r="AH951">
        <f t="shared" ca="1" si="698"/>
        <v>5008</v>
      </c>
      <c r="AI951">
        <f t="shared" ca="1" si="699"/>
        <v>5007</v>
      </c>
      <c r="AJ951">
        <f t="shared" ca="1" si="700"/>
        <v>5008</v>
      </c>
      <c r="AK951">
        <f t="shared" ca="1" si="701"/>
        <v>6008</v>
      </c>
      <c r="AL951">
        <f t="shared" ca="1" si="702"/>
        <v>6009</v>
      </c>
      <c r="AM951">
        <f t="shared" ca="1" si="703"/>
        <v>6008</v>
      </c>
      <c r="AN951">
        <f t="shared" ca="1" si="704"/>
        <v>6009</v>
      </c>
      <c r="AO951">
        <f t="shared" ca="1" si="705"/>
        <v>6008</v>
      </c>
      <c r="AP951">
        <f t="shared" ca="1" si="706"/>
        <v>6009</v>
      </c>
      <c r="AQ951" t="str">
        <f t="shared" ca="1" si="710"/>
        <v>12,1008,1;12,1009,1;12,1008,1;12,1007,1;12,1005,1;12,2005,1;12,2005,1;12,2006,1;12,2006,1;12,2005,1;12,2008,1;12,3007,1;12,3007,1;12,3009,1;12,3008,1;12,3007,1;12,3008,1;12,4008,1;12,4006,1;12,4009,1;12,4009,1;12,4005,1;12,4007,1;12,5009,1;12,5007,1;12,5008,1;12,5008,1;12,5007,1;12,5008,1;12,6008,1;12,6009,1;12,6008,1;12,6009,1;12,6008,1;12,6009,1</v>
      </c>
    </row>
    <row r="952" spans="1:43" x14ac:dyDescent="0.15">
      <c r="A952">
        <f t="shared" si="668"/>
        <v>7011</v>
      </c>
      <c r="B952">
        <f t="shared" si="711"/>
        <v>70</v>
      </c>
      <c r="C952">
        <f t="shared" si="712"/>
        <v>11</v>
      </c>
      <c r="D952">
        <f t="shared" si="714"/>
        <v>6</v>
      </c>
      <c r="E952">
        <f t="shared" si="714"/>
        <v>10</v>
      </c>
      <c r="F952" s="4">
        <f t="shared" si="669"/>
        <v>10</v>
      </c>
      <c r="G952">
        <f t="shared" ca="1" si="671"/>
        <v>1008</v>
      </c>
      <c r="H952">
        <f t="shared" ca="1" si="672"/>
        <v>1010</v>
      </c>
      <c r="I952">
        <f t="shared" ca="1" si="673"/>
        <v>1005</v>
      </c>
      <c r="J952">
        <f t="shared" ca="1" si="674"/>
        <v>1010</v>
      </c>
      <c r="K952">
        <f t="shared" ca="1" si="675"/>
        <v>1010</v>
      </c>
      <c r="L952">
        <f t="shared" ca="1" si="676"/>
        <v>1009</v>
      </c>
      <c r="M952">
        <f t="shared" ca="1" si="677"/>
        <v>2005</v>
      </c>
      <c r="N952">
        <f t="shared" ca="1" si="678"/>
        <v>2007</v>
      </c>
      <c r="O952">
        <f t="shared" ca="1" si="679"/>
        <v>2006</v>
      </c>
      <c r="P952">
        <f t="shared" ca="1" si="680"/>
        <v>2009</v>
      </c>
      <c r="Q952">
        <f t="shared" ca="1" si="681"/>
        <v>2007</v>
      </c>
      <c r="R952">
        <f t="shared" ca="1" si="682"/>
        <v>2007</v>
      </c>
      <c r="S952">
        <f t="shared" ca="1" si="683"/>
        <v>3008</v>
      </c>
      <c r="T952">
        <f t="shared" ca="1" si="684"/>
        <v>3006</v>
      </c>
      <c r="U952">
        <f t="shared" ca="1" si="685"/>
        <v>3006</v>
      </c>
      <c r="V952">
        <f t="shared" ca="1" si="686"/>
        <v>3007</v>
      </c>
      <c r="W952">
        <f t="shared" ca="1" si="687"/>
        <v>3007</v>
      </c>
      <c r="X952">
        <f t="shared" ca="1" si="688"/>
        <v>3010</v>
      </c>
      <c r="Y952">
        <f t="shared" ca="1" si="689"/>
        <v>4010</v>
      </c>
      <c r="Z952">
        <f t="shared" ca="1" si="690"/>
        <v>4005</v>
      </c>
      <c r="AA952">
        <f t="shared" ca="1" si="691"/>
        <v>4008</v>
      </c>
      <c r="AB952">
        <f t="shared" ca="1" si="692"/>
        <v>4009</v>
      </c>
      <c r="AC952">
        <f t="shared" ca="1" si="693"/>
        <v>4007</v>
      </c>
      <c r="AD952">
        <f t="shared" ca="1" si="694"/>
        <v>4009</v>
      </c>
      <c r="AE952">
        <f t="shared" ca="1" si="695"/>
        <v>5005</v>
      </c>
      <c r="AF952">
        <f t="shared" ca="1" si="696"/>
        <v>5006</v>
      </c>
      <c r="AG952">
        <f t="shared" ca="1" si="697"/>
        <v>5007</v>
      </c>
      <c r="AH952">
        <f t="shared" ca="1" si="698"/>
        <v>5007</v>
      </c>
      <c r="AI952">
        <f t="shared" ca="1" si="699"/>
        <v>5006</v>
      </c>
      <c r="AJ952">
        <f t="shared" ca="1" si="700"/>
        <v>5005</v>
      </c>
      <c r="AK952">
        <f t="shared" ca="1" si="701"/>
        <v>6009</v>
      </c>
      <c r="AL952">
        <f t="shared" ca="1" si="702"/>
        <v>6008</v>
      </c>
      <c r="AM952">
        <f t="shared" ca="1" si="703"/>
        <v>6005</v>
      </c>
      <c r="AN952">
        <f t="shared" ca="1" si="704"/>
        <v>6005</v>
      </c>
      <c r="AO952">
        <f t="shared" ca="1" si="705"/>
        <v>6008</v>
      </c>
      <c r="AP952">
        <f t="shared" ca="1" si="706"/>
        <v>6007</v>
      </c>
      <c r="AQ952" t="str">
        <f t="shared" ca="1" si="710"/>
        <v>12,1008,1;12,1010,1;12,1010,1;12,1010,1;12,1009,1;12,2005,1;12,2007,1;12,2006,1;12,2009,1;12,2007,1;12,2007,1;12,3008,1;12,3006,1;12,3006,1;12,3007,1;12,3007,1;12,3010,1;12,4010,1;12,4005,1;12,4008,1;12,4009,1;12,4007,1;12,4009,1;12,5005,1;12,5006,1;12,5007,1;12,5007,1;12,5006,1;12,5005,1;12,6009,1;12,6008,1;12,6005,1;12,6005,1;12,6008,1;12,6007,1</v>
      </c>
    </row>
    <row r="953" spans="1:43" x14ac:dyDescent="0.15">
      <c r="A953">
        <f t="shared" si="668"/>
        <v>7111</v>
      </c>
      <c r="B953">
        <f t="shared" si="711"/>
        <v>71</v>
      </c>
      <c r="C953">
        <f t="shared" si="712"/>
        <v>11</v>
      </c>
      <c r="D953">
        <f t="shared" si="714"/>
        <v>6</v>
      </c>
      <c r="E953">
        <f t="shared" si="714"/>
        <v>10</v>
      </c>
      <c r="F953" s="4">
        <f t="shared" si="669"/>
        <v>10</v>
      </c>
      <c r="G953">
        <f t="shared" ca="1" si="671"/>
        <v>1006</v>
      </c>
      <c r="H953">
        <f t="shared" ca="1" si="672"/>
        <v>1005</v>
      </c>
      <c r="I953">
        <f t="shared" ca="1" si="673"/>
        <v>1007</v>
      </c>
      <c r="J953">
        <f t="shared" ca="1" si="674"/>
        <v>1005</v>
      </c>
      <c r="K953">
        <f t="shared" ca="1" si="675"/>
        <v>1009</v>
      </c>
      <c r="L953">
        <f t="shared" ca="1" si="676"/>
        <v>1010</v>
      </c>
      <c r="M953">
        <f t="shared" ca="1" si="677"/>
        <v>2006</v>
      </c>
      <c r="N953">
        <f t="shared" ca="1" si="678"/>
        <v>2008</v>
      </c>
      <c r="O953">
        <f t="shared" ca="1" si="679"/>
        <v>2006</v>
      </c>
      <c r="P953">
        <f t="shared" ca="1" si="680"/>
        <v>2007</v>
      </c>
      <c r="Q953">
        <f t="shared" ca="1" si="681"/>
        <v>2008</v>
      </c>
      <c r="R953">
        <f t="shared" ca="1" si="682"/>
        <v>2010</v>
      </c>
      <c r="S953">
        <f t="shared" ca="1" si="683"/>
        <v>3007</v>
      </c>
      <c r="T953">
        <f t="shared" ca="1" si="684"/>
        <v>3005</v>
      </c>
      <c r="U953">
        <f t="shared" ca="1" si="685"/>
        <v>3008</v>
      </c>
      <c r="V953">
        <f t="shared" ca="1" si="686"/>
        <v>3008</v>
      </c>
      <c r="W953">
        <f t="shared" ca="1" si="687"/>
        <v>3007</v>
      </c>
      <c r="X953">
        <f t="shared" ca="1" si="688"/>
        <v>3006</v>
      </c>
      <c r="Y953">
        <f t="shared" ca="1" si="689"/>
        <v>4010</v>
      </c>
      <c r="Z953">
        <f t="shared" ca="1" si="690"/>
        <v>4009</v>
      </c>
      <c r="AA953">
        <f t="shared" ca="1" si="691"/>
        <v>4006</v>
      </c>
      <c r="AB953">
        <f t="shared" ca="1" si="692"/>
        <v>4009</v>
      </c>
      <c r="AC953">
        <f t="shared" ca="1" si="693"/>
        <v>4007</v>
      </c>
      <c r="AD953">
        <f t="shared" ca="1" si="694"/>
        <v>4008</v>
      </c>
      <c r="AE953">
        <f t="shared" ca="1" si="695"/>
        <v>5005</v>
      </c>
      <c r="AF953">
        <f t="shared" ca="1" si="696"/>
        <v>5010</v>
      </c>
      <c r="AG953">
        <f t="shared" ca="1" si="697"/>
        <v>5010</v>
      </c>
      <c r="AH953">
        <f t="shared" ca="1" si="698"/>
        <v>5006</v>
      </c>
      <c r="AI953">
        <f t="shared" ca="1" si="699"/>
        <v>5008</v>
      </c>
      <c r="AJ953">
        <f t="shared" ca="1" si="700"/>
        <v>5008</v>
      </c>
      <c r="AK953">
        <f t="shared" ca="1" si="701"/>
        <v>6007</v>
      </c>
      <c r="AL953">
        <f t="shared" ca="1" si="702"/>
        <v>6008</v>
      </c>
      <c r="AM953">
        <f t="shared" ca="1" si="703"/>
        <v>6010</v>
      </c>
      <c r="AN953">
        <f t="shared" ca="1" si="704"/>
        <v>6008</v>
      </c>
      <c r="AO953">
        <f t="shared" ca="1" si="705"/>
        <v>6005</v>
      </c>
      <c r="AP953">
        <f t="shared" ca="1" si="706"/>
        <v>6007</v>
      </c>
      <c r="AQ953" t="str">
        <f t="shared" ca="1" si="710"/>
        <v>12,1006,1;12,1005,1;12,1005,1;12,1009,1;12,1010,1;12,2006,1;12,2008,1;12,2006,1;12,2007,1;12,2008,1;12,2010,1;12,3007,1;12,3005,1;12,3008,1;12,3008,1;12,3007,1;12,3006,1;12,4010,1;12,4009,1;12,4006,1;12,4009,1;12,4007,1;12,4008,1;12,5005,1;12,5010,1;12,5010,1;12,5006,1;12,5008,1;12,5008,1;12,6007,1;12,6008,1;12,6010,1;12,6008,1;12,6005,1;12,6007,1</v>
      </c>
    </row>
    <row r="954" spans="1:43" x14ac:dyDescent="0.15">
      <c r="A954">
        <f t="shared" si="668"/>
        <v>7211</v>
      </c>
      <c r="B954">
        <f t="shared" si="711"/>
        <v>72</v>
      </c>
      <c r="C954">
        <f t="shared" si="712"/>
        <v>11</v>
      </c>
      <c r="D954">
        <f t="shared" si="714"/>
        <v>6</v>
      </c>
      <c r="E954">
        <f t="shared" si="714"/>
        <v>10</v>
      </c>
      <c r="F954" s="4">
        <f t="shared" si="669"/>
        <v>10</v>
      </c>
      <c r="G954">
        <f t="shared" ca="1" si="671"/>
        <v>1006</v>
      </c>
      <c r="H954">
        <f t="shared" ca="1" si="672"/>
        <v>1006</v>
      </c>
      <c r="I954">
        <f t="shared" ca="1" si="673"/>
        <v>1010</v>
      </c>
      <c r="J954">
        <f t="shared" ca="1" si="674"/>
        <v>1010</v>
      </c>
      <c r="K954">
        <f t="shared" ca="1" si="675"/>
        <v>1008</v>
      </c>
      <c r="L954">
        <f t="shared" ca="1" si="676"/>
        <v>1006</v>
      </c>
      <c r="M954">
        <f t="shared" ca="1" si="677"/>
        <v>2008</v>
      </c>
      <c r="N954">
        <f t="shared" ca="1" si="678"/>
        <v>2009</v>
      </c>
      <c r="O954">
        <f t="shared" ca="1" si="679"/>
        <v>2009</v>
      </c>
      <c r="P954">
        <f t="shared" ca="1" si="680"/>
        <v>2008</v>
      </c>
      <c r="Q954">
        <f t="shared" ca="1" si="681"/>
        <v>2008</v>
      </c>
      <c r="R954">
        <f t="shared" ca="1" si="682"/>
        <v>2006</v>
      </c>
      <c r="S954">
        <f t="shared" ca="1" si="683"/>
        <v>3006</v>
      </c>
      <c r="T954">
        <f t="shared" ca="1" si="684"/>
        <v>3008</v>
      </c>
      <c r="U954">
        <f t="shared" ca="1" si="685"/>
        <v>3005</v>
      </c>
      <c r="V954">
        <f t="shared" ca="1" si="686"/>
        <v>3005</v>
      </c>
      <c r="W954">
        <f t="shared" ca="1" si="687"/>
        <v>3007</v>
      </c>
      <c r="X954">
        <f t="shared" ca="1" si="688"/>
        <v>3006</v>
      </c>
      <c r="Y954">
        <f t="shared" ca="1" si="689"/>
        <v>4010</v>
      </c>
      <c r="Z954">
        <f t="shared" ca="1" si="690"/>
        <v>4008</v>
      </c>
      <c r="AA954">
        <f t="shared" ca="1" si="691"/>
        <v>4010</v>
      </c>
      <c r="AB954">
        <f t="shared" ca="1" si="692"/>
        <v>4009</v>
      </c>
      <c r="AC954">
        <f t="shared" ca="1" si="693"/>
        <v>4007</v>
      </c>
      <c r="AD954">
        <f t="shared" ca="1" si="694"/>
        <v>4006</v>
      </c>
      <c r="AE954">
        <f t="shared" ca="1" si="695"/>
        <v>5006</v>
      </c>
      <c r="AF954">
        <f t="shared" ca="1" si="696"/>
        <v>5009</v>
      </c>
      <c r="AG954">
        <f t="shared" ca="1" si="697"/>
        <v>5005</v>
      </c>
      <c r="AH954">
        <f t="shared" ca="1" si="698"/>
        <v>5009</v>
      </c>
      <c r="AI954">
        <f t="shared" ca="1" si="699"/>
        <v>5006</v>
      </c>
      <c r="AJ954">
        <f t="shared" ca="1" si="700"/>
        <v>5007</v>
      </c>
      <c r="AK954">
        <f t="shared" ca="1" si="701"/>
        <v>6006</v>
      </c>
      <c r="AL954">
        <f t="shared" ca="1" si="702"/>
        <v>6009</v>
      </c>
      <c r="AM954">
        <f t="shared" ca="1" si="703"/>
        <v>6005</v>
      </c>
      <c r="AN954">
        <f t="shared" ca="1" si="704"/>
        <v>6006</v>
      </c>
      <c r="AO954">
        <f t="shared" ca="1" si="705"/>
        <v>6005</v>
      </c>
      <c r="AP954">
        <f t="shared" ca="1" si="706"/>
        <v>6007</v>
      </c>
      <c r="AQ954" t="str">
        <f t="shared" ca="1" si="710"/>
        <v>12,1006,1;12,1006,1;12,1010,1;12,1008,1;12,1006,1;12,2008,1;12,2009,1;12,2009,1;12,2008,1;12,2008,1;12,2006,1;12,3006,1;12,3008,1;12,3005,1;12,3005,1;12,3007,1;12,3006,1;12,4010,1;12,4008,1;12,4010,1;12,4009,1;12,4007,1;12,4006,1;12,5006,1;12,5009,1;12,5005,1;12,5009,1;12,5006,1;12,5007,1;12,6006,1;12,6009,1;12,6005,1;12,6006,1;12,6005,1;12,6007,1</v>
      </c>
    </row>
    <row r="955" spans="1:43" x14ac:dyDescent="0.15">
      <c r="A955">
        <f t="shared" si="668"/>
        <v>7311</v>
      </c>
      <c r="B955">
        <f t="shared" si="711"/>
        <v>73</v>
      </c>
      <c r="C955">
        <f t="shared" si="712"/>
        <v>11</v>
      </c>
      <c r="D955">
        <f t="shared" si="714"/>
        <v>6</v>
      </c>
      <c r="E955">
        <f t="shared" si="714"/>
        <v>10</v>
      </c>
      <c r="F955" s="4">
        <f t="shared" si="669"/>
        <v>10</v>
      </c>
      <c r="G955">
        <f t="shared" ca="1" si="671"/>
        <v>1005</v>
      </c>
      <c r="H955">
        <f t="shared" ca="1" si="672"/>
        <v>1007</v>
      </c>
      <c r="I955">
        <f t="shared" ca="1" si="673"/>
        <v>1007</v>
      </c>
      <c r="J955">
        <f t="shared" ca="1" si="674"/>
        <v>1008</v>
      </c>
      <c r="K955">
        <f t="shared" ca="1" si="675"/>
        <v>1007</v>
      </c>
      <c r="L955">
        <f t="shared" ca="1" si="676"/>
        <v>1008</v>
      </c>
      <c r="M955">
        <f t="shared" ca="1" si="677"/>
        <v>2010</v>
      </c>
      <c r="N955">
        <f t="shared" ca="1" si="678"/>
        <v>2009</v>
      </c>
      <c r="O955">
        <f t="shared" ca="1" si="679"/>
        <v>2008</v>
      </c>
      <c r="P955">
        <f t="shared" ca="1" si="680"/>
        <v>2009</v>
      </c>
      <c r="Q955">
        <f t="shared" ca="1" si="681"/>
        <v>2008</v>
      </c>
      <c r="R955">
        <f t="shared" ca="1" si="682"/>
        <v>2010</v>
      </c>
      <c r="S955">
        <f t="shared" ca="1" si="683"/>
        <v>3006</v>
      </c>
      <c r="T955">
        <f t="shared" ca="1" si="684"/>
        <v>3008</v>
      </c>
      <c r="U955">
        <f t="shared" ca="1" si="685"/>
        <v>3005</v>
      </c>
      <c r="V955">
        <f t="shared" ca="1" si="686"/>
        <v>3010</v>
      </c>
      <c r="W955">
        <f t="shared" ca="1" si="687"/>
        <v>3009</v>
      </c>
      <c r="X955">
        <f t="shared" ca="1" si="688"/>
        <v>3008</v>
      </c>
      <c r="Y955">
        <f t="shared" ca="1" si="689"/>
        <v>4009</v>
      </c>
      <c r="Z955">
        <f t="shared" ca="1" si="690"/>
        <v>4007</v>
      </c>
      <c r="AA955">
        <f t="shared" ca="1" si="691"/>
        <v>4006</v>
      </c>
      <c r="AB955">
        <f t="shared" ca="1" si="692"/>
        <v>4008</v>
      </c>
      <c r="AC955">
        <f t="shared" ca="1" si="693"/>
        <v>4006</v>
      </c>
      <c r="AD955">
        <f t="shared" ca="1" si="694"/>
        <v>4009</v>
      </c>
      <c r="AE955">
        <f t="shared" ca="1" si="695"/>
        <v>5009</v>
      </c>
      <c r="AF955">
        <f t="shared" ca="1" si="696"/>
        <v>5006</v>
      </c>
      <c r="AG955">
        <f t="shared" ca="1" si="697"/>
        <v>5008</v>
      </c>
      <c r="AH955">
        <f t="shared" ca="1" si="698"/>
        <v>5009</v>
      </c>
      <c r="AI955">
        <f t="shared" ca="1" si="699"/>
        <v>5005</v>
      </c>
      <c r="AJ955">
        <f t="shared" ca="1" si="700"/>
        <v>5009</v>
      </c>
      <c r="AK955">
        <f t="shared" ca="1" si="701"/>
        <v>6006</v>
      </c>
      <c r="AL955">
        <f t="shared" ca="1" si="702"/>
        <v>6008</v>
      </c>
      <c r="AM955">
        <f t="shared" ca="1" si="703"/>
        <v>6010</v>
      </c>
      <c r="AN955">
        <f t="shared" ca="1" si="704"/>
        <v>6005</v>
      </c>
      <c r="AO955">
        <f t="shared" ca="1" si="705"/>
        <v>6005</v>
      </c>
      <c r="AP955">
        <f t="shared" ca="1" si="706"/>
        <v>6006</v>
      </c>
      <c r="AQ955" t="str">
        <f t="shared" ca="1" si="710"/>
        <v>12,1005,1;12,1007,1;12,1008,1;12,1007,1;12,1008,1;12,2010,1;12,2009,1;12,2008,1;12,2009,1;12,2008,1;12,2010,1;12,3006,1;12,3008,1;12,3005,1;12,3010,1;12,3009,1;12,3008,1;12,4009,1;12,4007,1;12,4006,1;12,4008,1;12,4006,1;12,4009,1;12,5009,1;12,5006,1;12,5008,1;12,5009,1;12,5005,1;12,5009,1;12,6006,1;12,6008,1;12,6010,1;12,6005,1;12,6005,1;12,6006,1</v>
      </c>
    </row>
    <row r="956" spans="1:43" x14ac:dyDescent="0.15">
      <c r="A956">
        <f t="shared" si="668"/>
        <v>7411</v>
      </c>
      <c r="B956">
        <f t="shared" si="711"/>
        <v>74</v>
      </c>
      <c r="C956">
        <f t="shared" si="712"/>
        <v>11</v>
      </c>
      <c r="D956">
        <f t="shared" si="714"/>
        <v>6</v>
      </c>
      <c r="E956">
        <f t="shared" si="714"/>
        <v>10</v>
      </c>
      <c r="F956" s="4">
        <f t="shared" si="669"/>
        <v>10</v>
      </c>
      <c r="G956">
        <f t="shared" ca="1" si="671"/>
        <v>1006</v>
      </c>
      <c r="H956">
        <f t="shared" ca="1" si="672"/>
        <v>1006</v>
      </c>
      <c r="I956">
        <f t="shared" ca="1" si="673"/>
        <v>1007</v>
      </c>
      <c r="J956">
        <f t="shared" ca="1" si="674"/>
        <v>1007</v>
      </c>
      <c r="K956">
        <f t="shared" ca="1" si="675"/>
        <v>1009</v>
      </c>
      <c r="L956">
        <f t="shared" ca="1" si="676"/>
        <v>1010</v>
      </c>
      <c r="M956">
        <f t="shared" ca="1" si="677"/>
        <v>2005</v>
      </c>
      <c r="N956">
        <f t="shared" ca="1" si="678"/>
        <v>2008</v>
      </c>
      <c r="O956">
        <f t="shared" ca="1" si="679"/>
        <v>2009</v>
      </c>
      <c r="P956">
        <f t="shared" ca="1" si="680"/>
        <v>2010</v>
      </c>
      <c r="Q956">
        <f t="shared" ca="1" si="681"/>
        <v>2008</v>
      </c>
      <c r="R956">
        <f t="shared" ca="1" si="682"/>
        <v>2008</v>
      </c>
      <c r="S956">
        <f t="shared" ca="1" si="683"/>
        <v>3007</v>
      </c>
      <c r="T956">
        <f t="shared" ca="1" si="684"/>
        <v>3007</v>
      </c>
      <c r="U956">
        <f t="shared" ca="1" si="685"/>
        <v>3010</v>
      </c>
      <c r="V956">
        <f t="shared" ca="1" si="686"/>
        <v>3010</v>
      </c>
      <c r="W956">
        <f t="shared" ca="1" si="687"/>
        <v>3006</v>
      </c>
      <c r="X956">
        <f t="shared" ca="1" si="688"/>
        <v>3006</v>
      </c>
      <c r="Y956">
        <f t="shared" ca="1" si="689"/>
        <v>4006</v>
      </c>
      <c r="Z956">
        <f t="shared" ca="1" si="690"/>
        <v>4006</v>
      </c>
      <c r="AA956">
        <f t="shared" ca="1" si="691"/>
        <v>4006</v>
      </c>
      <c r="AB956">
        <f t="shared" ca="1" si="692"/>
        <v>4010</v>
      </c>
      <c r="AC956">
        <f t="shared" ca="1" si="693"/>
        <v>4005</v>
      </c>
      <c r="AD956">
        <f t="shared" ca="1" si="694"/>
        <v>4006</v>
      </c>
      <c r="AE956">
        <f t="shared" ca="1" si="695"/>
        <v>5006</v>
      </c>
      <c r="AF956">
        <f t="shared" ca="1" si="696"/>
        <v>5006</v>
      </c>
      <c r="AG956">
        <f t="shared" ca="1" si="697"/>
        <v>5007</v>
      </c>
      <c r="AH956">
        <f t="shared" ca="1" si="698"/>
        <v>5010</v>
      </c>
      <c r="AI956">
        <f t="shared" ca="1" si="699"/>
        <v>5010</v>
      </c>
      <c r="AJ956">
        <f t="shared" ca="1" si="700"/>
        <v>5007</v>
      </c>
      <c r="AK956">
        <f t="shared" ca="1" si="701"/>
        <v>6006</v>
      </c>
      <c r="AL956">
        <f t="shared" ca="1" si="702"/>
        <v>6010</v>
      </c>
      <c r="AM956">
        <f t="shared" ca="1" si="703"/>
        <v>6010</v>
      </c>
      <c r="AN956">
        <f t="shared" ca="1" si="704"/>
        <v>6006</v>
      </c>
      <c r="AO956">
        <f t="shared" ca="1" si="705"/>
        <v>6005</v>
      </c>
      <c r="AP956">
        <f t="shared" ca="1" si="706"/>
        <v>6010</v>
      </c>
      <c r="AQ956" t="str">
        <f t="shared" ca="1" si="710"/>
        <v>12,1006,1;12,1006,1;12,1007,1;12,1009,1;12,1010,1;12,2005,1;12,2008,1;12,2009,1;12,2010,1;12,2008,1;12,2008,1;12,3007,1;12,3007,1;12,3010,1;12,3010,1;12,3006,1;12,3006,1;12,4006,1;12,4006,1;12,4006,1;12,4010,1;12,4005,1;12,4006,1;12,5006,1;12,5006,1;12,5007,1;12,5010,1;12,5010,1;12,5007,1;12,6006,1;12,6010,1;12,6010,1;12,6006,1;12,6005,1;12,6010,1</v>
      </c>
    </row>
    <row r="957" spans="1:43" x14ac:dyDescent="0.15">
      <c r="A957">
        <f t="shared" si="668"/>
        <v>7511</v>
      </c>
      <c r="B957">
        <f t="shared" si="711"/>
        <v>75</v>
      </c>
      <c r="C957">
        <f t="shared" si="712"/>
        <v>11</v>
      </c>
      <c r="D957">
        <f t="shared" si="714"/>
        <v>6</v>
      </c>
      <c r="E957">
        <f t="shared" si="714"/>
        <v>10</v>
      </c>
      <c r="F957" s="4">
        <f t="shared" si="669"/>
        <v>10</v>
      </c>
      <c r="G957">
        <f t="shared" ca="1" si="671"/>
        <v>1009</v>
      </c>
      <c r="H957">
        <f t="shared" ca="1" si="672"/>
        <v>1009</v>
      </c>
      <c r="I957">
        <f t="shared" ca="1" si="673"/>
        <v>1009</v>
      </c>
      <c r="J957">
        <f t="shared" ca="1" si="674"/>
        <v>1007</v>
      </c>
      <c r="K957">
        <f t="shared" ca="1" si="675"/>
        <v>1007</v>
      </c>
      <c r="L957">
        <f t="shared" ca="1" si="676"/>
        <v>1007</v>
      </c>
      <c r="M957">
        <f t="shared" ca="1" si="677"/>
        <v>2006</v>
      </c>
      <c r="N957">
        <f t="shared" ca="1" si="678"/>
        <v>2010</v>
      </c>
      <c r="O957">
        <f t="shared" ca="1" si="679"/>
        <v>2008</v>
      </c>
      <c r="P957">
        <f t="shared" ca="1" si="680"/>
        <v>2006</v>
      </c>
      <c r="Q957">
        <f t="shared" ca="1" si="681"/>
        <v>2008</v>
      </c>
      <c r="R957">
        <f t="shared" ca="1" si="682"/>
        <v>2010</v>
      </c>
      <c r="S957">
        <f t="shared" ca="1" si="683"/>
        <v>3009</v>
      </c>
      <c r="T957">
        <f t="shared" ca="1" si="684"/>
        <v>3010</v>
      </c>
      <c r="U957">
        <f t="shared" ca="1" si="685"/>
        <v>3007</v>
      </c>
      <c r="V957">
        <f t="shared" ca="1" si="686"/>
        <v>3006</v>
      </c>
      <c r="W957">
        <f t="shared" ca="1" si="687"/>
        <v>3008</v>
      </c>
      <c r="X957">
        <f t="shared" ca="1" si="688"/>
        <v>3009</v>
      </c>
      <c r="Y957">
        <f t="shared" ca="1" si="689"/>
        <v>4007</v>
      </c>
      <c r="Z957">
        <f t="shared" ca="1" si="690"/>
        <v>4005</v>
      </c>
      <c r="AA957">
        <f t="shared" ca="1" si="691"/>
        <v>4008</v>
      </c>
      <c r="AB957">
        <f t="shared" ca="1" si="692"/>
        <v>4007</v>
      </c>
      <c r="AC957">
        <f t="shared" ca="1" si="693"/>
        <v>4008</v>
      </c>
      <c r="AD957">
        <f t="shared" ca="1" si="694"/>
        <v>4006</v>
      </c>
      <c r="AE957">
        <f t="shared" ca="1" si="695"/>
        <v>5005</v>
      </c>
      <c r="AF957">
        <f t="shared" ca="1" si="696"/>
        <v>5006</v>
      </c>
      <c r="AG957">
        <f t="shared" ca="1" si="697"/>
        <v>5005</v>
      </c>
      <c r="AH957">
        <f t="shared" ca="1" si="698"/>
        <v>5007</v>
      </c>
      <c r="AI957">
        <f t="shared" ca="1" si="699"/>
        <v>5008</v>
      </c>
      <c r="AJ957">
        <f t="shared" ca="1" si="700"/>
        <v>5006</v>
      </c>
      <c r="AK957">
        <f t="shared" ca="1" si="701"/>
        <v>6008</v>
      </c>
      <c r="AL957">
        <f t="shared" ca="1" si="702"/>
        <v>6005</v>
      </c>
      <c r="AM957">
        <f t="shared" ca="1" si="703"/>
        <v>6008</v>
      </c>
      <c r="AN957">
        <f t="shared" ca="1" si="704"/>
        <v>6008</v>
      </c>
      <c r="AO957">
        <f t="shared" ca="1" si="705"/>
        <v>6008</v>
      </c>
      <c r="AP957">
        <f t="shared" ca="1" si="706"/>
        <v>6007</v>
      </c>
      <c r="AQ957" t="str">
        <f t="shared" ca="1" si="710"/>
        <v>12,1009,1;12,1009,1;12,1007,1;12,1007,1;12,1007,1;12,2006,1;12,2010,1;12,2008,1;12,2006,1;12,2008,1;12,2010,1;12,3009,1;12,3010,1;12,3007,1;12,3006,1;12,3008,1;12,3009,1;12,4007,1;12,4005,1;12,4008,1;12,4007,1;12,4008,1;12,4006,1;12,5005,1;12,5006,1;12,5005,1;12,5007,1;12,5008,1;12,5006,1;12,6008,1;12,6005,1;12,6008,1;12,6008,1;12,6008,1;12,6007,1</v>
      </c>
    </row>
    <row r="958" spans="1:43" x14ac:dyDescent="0.15">
      <c r="A958">
        <f t="shared" si="668"/>
        <v>7611</v>
      </c>
      <c r="B958">
        <f t="shared" si="711"/>
        <v>76</v>
      </c>
      <c r="C958">
        <f t="shared" si="712"/>
        <v>11</v>
      </c>
      <c r="D958">
        <f t="shared" si="714"/>
        <v>6</v>
      </c>
      <c r="E958">
        <f t="shared" si="714"/>
        <v>10</v>
      </c>
      <c r="F958" s="4">
        <f t="shared" si="669"/>
        <v>10</v>
      </c>
      <c r="G958">
        <f t="shared" ca="1" si="671"/>
        <v>1009</v>
      </c>
      <c r="H958">
        <f t="shared" ca="1" si="672"/>
        <v>1007</v>
      </c>
      <c r="I958">
        <f t="shared" ca="1" si="673"/>
        <v>1007</v>
      </c>
      <c r="J958">
        <f t="shared" ca="1" si="674"/>
        <v>1007</v>
      </c>
      <c r="K958">
        <f t="shared" ca="1" si="675"/>
        <v>1010</v>
      </c>
      <c r="L958">
        <f t="shared" ca="1" si="676"/>
        <v>1006</v>
      </c>
      <c r="M958">
        <f t="shared" ca="1" si="677"/>
        <v>2009</v>
      </c>
      <c r="N958">
        <f t="shared" ca="1" si="678"/>
        <v>2009</v>
      </c>
      <c r="O958">
        <f t="shared" ca="1" si="679"/>
        <v>2005</v>
      </c>
      <c r="P958">
        <f t="shared" ca="1" si="680"/>
        <v>2009</v>
      </c>
      <c r="Q958">
        <f t="shared" ca="1" si="681"/>
        <v>2006</v>
      </c>
      <c r="R958">
        <f t="shared" ca="1" si="682"/>
        <v>2008</v>
      </c>
      <c r="S958">
        <f t="shared" ca="1" si="683"/>
        <v>3009</v>
      </c>
      <c r="T958">
        <f t="shared" ca="1" si="684"/>
        <v>3006</v>
      </c>
      <c r="U958">
        <f t="shared" ca="1" si="685"/>
        <v>3007</v>
      </c>
      <c r="V958">
        <f t="shared" ca="1" si="686"/>
        <v>3010</v>
      </c>
      <c r="W958">
        <f t="shared" ca="1" si="687"/>
        <v>3005</v>
      </c>
      <c r="X958">
        <f t="shared" ca="1" si="688"/>
        <v>3009</v>
      </c>
      <c r="Y958">
        <f t="shared" ca="1" si="689"/>
        <v>4005</v>
      </c>
      <c r="Z958">
        <f t="shared" ca="1" si="690"/>
        <v>4008</v>
      </c>
      <c r="AA958">
        <f t="shared" ca="1" si="691"/>
        <v>4007</v>
      </c>
      <c r="AB958">
        <f t="shared" ca="1" si="692"/>
        <v>4010</v>
      </c>
      <c r="AC958">
        <f t="shared" ca="1" si="693"/>
        <v>4010</v>
      </c>
      <c r="AD958">
        <f t="shared" ca="1" si="694"/>
        <v>4008</v>
      </c>
      <c r="AE958">
        <f t="shared" ca="1" si="695"/>
        <v>5006</v>
      </c>
      <c r="AF958">
        <f t="shared" ca="1" si="696"/>
        <v>5010</v>
      </c>
      <c r="AG958">
        <f t="shared" ca="1" si="697"/>
        <v>5009</v>
      </c>
      <c r="AH958">
        <f t="shared" ca="1" si="698"/>
        <v>5008</v>
      </c>
      <c r="AI958">
        <f t="shared" ca="1" si="699"/>
        <v>5009</v>
      </c>
      <c r="AJ958">
        <f t="shared" ca="1" si="700"/>
        <v>5007</v>
      </c>
      <c r="AK958">
        <f t="shared" ca="1" si="701"/>
        <v>6007</v>
      </c>
      <c r="AL958">
        <f t="shared" ca="1" si="702"/>
        <v>6007</v>
      </c>
      <c r="AM958">
        <f t="shared" ca="1" si="703"/>
        <v>6006</v>
      </c>
      <c r="AN958">
        <f t="shared" ca="1" si="704"/>
        <v>6008</v>
      </c>
      <c r="AO958">
        <f t="shared" ca="1" si="705"/>
        <v>6008</v>
      </c>
      <c r="AP958">
        <f t="shared" ca="1" si="706"/>
        <v>6007</v>
      </c>
      <c r="AQ958" t="str">
        <f t="shared" ca="1" si="710"/>
        <v>12,1009,1;12,1007,1;12,1007,1;12,1010,1;12,1006,1;12,2009,1;12,2009,1;12,2005,1;12,2009,1;12,2006,1;12,2008,1;12,3009,1;12,3006,1;12,3007,1;12,3010,1;12,3005,1;12,3009,1;12,4005,1;12,4008,1;12,4007,1;12,4010,1;12,4010,1;12,4008,1;12,5006,1;12,5010,1;12,5009,1;12,5008,1;12,5009,1;12,5007,1;12,6007,1;12,6007,1;12,6006,1;12,6008,1;12,6008,1;12,6007,1</v>
      </c>
    </row>
    <row r="959" spans="1:43" x14ac:dyDescent="0.15">
      <c r="A959">
        <f t="shared" si="668"/>
        <v>7711</v>
      </c>
      <c r="B959">
        <f t="shared" si="711"/>
        <v>77</v>
      </c>
      <c r="C959">
        <f t="shared" si="712"/>
        <v>11</v>
      </c>
      <c r="D959">
        <f t="shared" si="714"/>
        <v>6</v>
      </c>
      <c r="E959">
        <f t="shared" si="714"/>
        <v>10</v>
      </c>
      <c r="F959" s="4">
        <f t="shared" si="669"/>
        <v>10</v>
      </c>
      <c r="G959">
        <f t="shared" ca="1" si="671"/>
        <v>1006</v>
      </c>
      <c r="H959">
        <f t="shared" ca="1" si="672"/>
        <v>1006</v>
      </c>
      <c r="I959">
        <f t="shared" ca="1" si="673"/>
        <v>1005</v>
      </c>
      <c r="J959">
        <f t="shared" ca="1" si="674"/>
        <v>1010</v>
      </c>
      <c r="K959">
        <f t="shared" ca="1" si="675"/>
        <v>1006</v>
      </c>
      <c r="L959">
        <f t="shared" ca="1" si="676"/>
        <v>1010</v>
      </c>
      <c r="M959">
        <f t="shared" ca="1" si="677"/>
        <v>2009</v>
      </c>
      <c r="N959">
        <f t="shared" ca="1" si="678"/>
        <v>2007</v>
      </c>
      <c r="O959">
        <f t="shared" ca="1" si="679"/>
        <v>2005</v>
      </c>
      <c r="P959">
        <f t="shared" ca="1" si="680"/>
        <v>2010</v>
      </c>
      <c r="Q959">
        <f t="shared" ca="1" si="681"/>
        <v>2010</v>
      </c>
      <c r="R959">
        <f t="shared" ca="1" si="682"/>
        <v>2010</v>
      </c>
      <c r="S959">
        <f t="shared" ca="1" si="683"/>
        <v>3010</v>
      </c>
      <c r="T959">
        <f t="shared" ca="1" si="684"/>
        <v>3006</v>
      </c>
      <c r="U959">
        <f t="shared" ca="1" si="685"/>
        <v>3005</v>
      </c>
      <c r="V959">
        <f t="shared" ca="1" si="686"/>
        <v>3010</v>
      </c>
      <c r="W959">
        <f t="shared" ca="1" si="687"/>
        <v>3007</v>
      </c>
      <c r="X959">
        <f t="shared" ca="1" si="688"/>
        <v>3008</v>
      </c>
      <c r="Y959">
        <f t="shared" ca="1" si="689"/>
        <v>4006</v>
      </c>
      <c r="Z959">
        <f t="shared" ca="1" si="690"/>
        <v>4008</v>
      </c>
      <c r="AA959">
        <f t="shared" ca="1" si="691"/>
        <v>4006</v>
      </c>
      <c r="AB959">
        <f t="shared" ca="1" si="692"/>
        <v>4005</v>
      </c>
      <c r="AC959">
        <f t="shared" ca="1" si="693"/>
        <v>4005</v>
      </c>
      <c r="AD959">
        <f t="shared" ca="1" si="694"/>
        <v>4006</v>
      </c>
      <c r="AE959">
        <f t="shared" ca="1" si="695"/>
        <v>5009</v>
      </c>
      <c r="AF959">
        <f t="shared" ca="1" si="696"/>
        <v>5008</v>
      </c>
      <c r="AG959">
        <f t="shared" ca="1" si="697"/>
        <v>5005</v>
      </c>
      <c r="AH959">
        <f t="shared" ca="1" si="698"/>
        <v>5007</v>
      </c>
      <c r="AI959">
        <f t="shared" ca="1" si="699"/>
        <v>5005</v>
      </c>
      <c r="AJ959">
        <f t="shared" ca="1" si="700"/>
        <v>5007</v>
      </c>
      <c r="AK959">
        <f t="shared" ca="1" si="701"/>
        <v>6006</v>
      </c>
      <c r="AL959">
        <f t="shared" ca="1" si="702"/>
        <v>6005</v>
      </c>
      <c r="AM959">
        <f t="shared" ca="1" si="703"/>
        <v>6008</v>
      </c>
      <c r="AN959">
        <f t="shared" ca="1" si="704"/>
        <v>6006</v>
      </c>
      <c r="AO959">
        <f t="shared" ca="1" si="705"/>
        <v>6005</v>
      </c>
      <c r="AP959">
        <f t="shared" ca="1" si="706"/>
        <v>6005</v>
      </c>
      <c r="AQ959" t="str">
        <f t="shared" ca="1" si="710"/>
        <v>12,1006,1;12,1006,1;12,1010,1;12,1006,1;12,1010,1;12,2009,1;12,2007,1;12,2005,1;12,2010,1;12,2010,1;12,2010,1;12,3010,1;12,3006,1;12,3005,1;12,3010,1;12,3007,1;12,3008,1;12,4006,1;12,4008,1;12,4006,1;12,4005,1;12,4005,1;12,4006,1;12,5009,1;12,5008,1;12,5005,1;12,5007,1;12,5005,1;12,5007,1;12,6006,1;12,6005,1;12,6008,1;12,6006,1;12,6005,1;12,6005,1</v>
      </c>
    </row>
    <row r="960" spans="1:43" x14ac:dyDescent="0.15">
      <c r="A960">
        <f t="shared" si="668"/>
        <v>7811</v>
      </c>
      <c r="B960">
        <f t="shared" si="711"/>
        <v>78</v>
      </c>
      <c r="C960">
        <f t="shared" si="712"/>
        <v>11</v>
      </c>
      <c r="D960">
        <f t="shared" si="714"/>
        <v>6</v>
      </c>
      <c r="E960">
        <f t="shared" si="714"/>
        <v>10</v>
      </c>
      <c r="F960" s="4">
        <f t="shared" si="669"/>
        <v>10</v>
      </c>
      <c r="G960">
        <f t="shared" ca="1" si="671"/>
        <v>1010</v>
      </c>
      <c r="H960">
        <f t="shared" ca="1" si="672"/>
        <v>1009</v>
      </c>
      <c r="I960">
        <f t="shared" ca="1" si="673"/>
        <v>1009</v>
      </c>
      <c r="J960">
        <f t="shared" ca="1" si="674"/>
        <v>1006</v>
      </c>
      <c r="K960">
        <f t="shared" ca="1" si="675"/>
        <v>1005</v>
      </c>
      <c r="L960">
        <f t="shared" ca="1" si="676"/>
        <v>1008</v>
      </c>
      <c r="M960">
        <f t="shared" ca="1" si="677"/>
        <v>2006</v>
      </c>
      <c r="N960">
        <f t="shared" ca="1" si="678"/>
        <v>2005</v>
      </c>
      <c r="O960">
        <f t="shared" ca="1" si="679"/>
        <v>2010</v>
      </c>
      <c r="P960">
        <f t="shared" ca="1" si="680"/>
        <v>2009</v>
      </c>
      <c r="Q960">
        <f t="shared" ca="1" si="681"/>
        <v>2007</v>
      </c>
      <c r="R960">
        <f t="shared" ca="1" si="682"/>
        <v>2005</v>
      </c>
      <c r="S960">
        <f t="shared" ca="1" si="683"/>
        <v>3005</v>
      </c>
      <c r="T960">
        <f t="shared" ca="1" si="684"/>
        <v>3009</v>
      </c>
      <c r="U960">
        <f t="shared" ca="1" si="685"/>
        <v>3008</v>
      </c>
      <c r="V960">
        <f t="shared" ca="1" si="686"/>
        <v>3010</v>
      </c>
      <c r="W960">
        <f t="shared" ca="1" si="687"/>
        <v>3007</v>
      </c>
      <c r="X960">
        <f t="shared" ca="1" si="688"/>
        <v>3007</v>
      </c>
      <c r="Y960">
        <f t="shared" ca="1" si="689"/>
        <v>4007</v>
      </c>
      <c r="Z960">
        <f t="shared" ca="1" si="690"/>
        <v>4007</v>
      </c>
      <c r="AA960">
        <f t="shared" ca="1" si="691"/>
        <v>4008</v>
      </c>
      <c r="AB960">
        <f t="shared" ca="1" si="692"/>
        <v>4007</v>
      </c>
      <c r="AC960">
        <f t="shared" ca="1" si="693"/>
        <v>4010</v>
      </c>
      <c r="AD960">
        <f t="shared" ca="1" si="694"/>
        <v>4009</v>
      </c>
      <c r="AE960">
        <f t="shared" ca="1" si="695"/>
        <v>5007</v>
      </c>
      <c r="AF960">
        <f t="shared" ca="1" si="696"/>
        <v>5006</v>
      </c>
      <c r="AG960">
        <f t="shared" ca="1" si="697"/>
        <v>5010</v>
      </c>
      <c r="AH960">
        <f t="shared" ca="1" si="698"/>
        <v>5009</v>
      </c>
      <c r="AI960">
        <f t="shared" ca="1" si="699"/>
        <v>5010</v>
      </c>
      <c r="AJ960">
        <f t="shared" ca="1" si="700"/>
        <v>5005</v>
      </c>
      <c r="AK960">
        <f t="shared" ca="1" si="701"/>
        <v>6008</v>
      </c>
      <c r="AL960">
        <f t="shared" ca="1" si="702"/>
        <v>6007</v>
      </c>
      <c r="AM960">
        <f t="shared" ca="1" si="703"/>
        <v>6010</v>
      </c>
      <c r="AN960">
        <f t="shared" ca="1" si="704"/>
        <v>6009</v>
      </c>
      <c r="AO960">
        <f t="shared" ca="1" si="705"/>
        <v>6005</v>
      </c>
      <c r="AP960">
        <f t="shared" ca="1" si="706"/>
        <v>6007</v>
      </c>
      <c r="AQ960" t="str">
        <f t="shared" ca="1" si="710"/>
        <v>12,1010,1;12,1009,1;12,1006,1;12,1005,1;12,1008,1;12,2006,1;12,2005,1;12,2010,1;12,2009,1;12,2007,1;12,2005,1;12,3005,1;12,3009,1;12,3008,1;12,3010,1;12,3007,1;12,3007,1;12,4007,1;12,4007,1;12,4008,1;12,4007,1;12,4010,1;12,4009,1;12,5007,1;12,5006,1;12,5010,1;12,5009,1;12,5010,1;12,5005,1;12,6008,1;12,6007,1;12,6010,1;12,6009,1;12,6005,1;12,6007,1</v>
      </c>
    </row>
    <row r="961" spans="1:43" x14ac:dyDescent="0.15">
      <c r="A961">
        <f t="shared" si="668"/>
        <v>7911</v>
      </c>
      <c r="B961">
        <f t="shared" si="711"/>
        <v>79</v>
      </c>
      <c r="C961">
        <f t="shared" si="712"/>
        <v>11</v>
      </c>
      <c r="D961">
        <f t="shared" si="714"/>
        <v>6</v>
      </c>
      <c r="E961">
        <f t="shared" si="714"/>
        <v>10</v>
      </c>
      <c r="F961" s="4">
        <f t="shared" si="669"/>
        <v>10</v>
      </c>
      <c r="G961">
        <f t="shared" ca="1" si="671"/>
        <v>1008</v>
      </c>
      <c r="H961">
        <f t="shared" ca="1" si="672"/>
        <v>1010</v>
      </c>
      <c r="I961">
        <f t="shared" ca="1" si="673"/>
        <v>1009</v>
      </c>
      <c r="J961">
        <f t="shared" ca="1" si="674"/>
        <v>1005</v>
      </c>
      <c r="K961">
        <f t="shared" ca="1" si="675"/>
        <v>1007</v>
      </c>
      <c r="L961">
        <f t="shared" ca="1" si="676"/>
        <v>1007</v>
      </c>
      <c r="M961">
        <f t="shared" ca="1" si="677"/>
        <v>2008</v>
      </c>
      <c r="N961">
        <f t="shared" ca="1" si="678"/>
        <v>2007</v>
      </c>
      <c r="O961">
        <f t="shared" ca="1" si="679"/>
        <v>2006</v>
      </c>
      <c r="P961">
        <f t="shared" ca="1" si="680"/>
        <v>2010</v>
      </c>
      <c r="Q961">
        <f t="shared" ca="1" si="681"/>
        <v>2005</v>
      </c>
      <c r="R961">
        <f t="shared" ca="1" si="682"/>
        <v>2010</v>
      </c>
      <c r="S961">
        <f t="shared" ca="1" si="683"/>
        <v>3010</v>
      </c>
      <c r="T961">
        <f t="shared" ca="1" si="684"/>
        <v>3007</v>
      </c>
      <c r="U961">
        <f t="shared" ca="1" si="685"/>
        <v>3005</v>
      </c>
      <c r="V961">
        <f t="shared" ca="1" si="686"/>
        <v>3005</v>
      </c>
      <c r="W961">
        <f t="shared" ca="1" si="687"/>
        <v>3006</v>
      </c>
      <c r="X961">
        <f t="shared" ca="1" si="688"/>
        <v>3008</v>
      </c>
      <c r="Y961">
        <f t="shared" ca="1" si="689"/>
        <v>4006</v>
      </c>
      <c r="Z961">
        <f t="shared" ca="1" si="690"/>
        <v>4006</v>
      </c>
      <c r="AA961">
        <f t="shared" ca="1" si="691"/>
        <v>4009</v>
      </c>
      <c r="AB961">
        <f t="shared" ca="1" si="692"/>
        <v>4006</v>
      </c>
      <c r="AC961">
        <f t="shared" ca="1" si="693"/>
        <v>4008</v>
      </c>
      <c r="AD961">
        <f t="shared" ca="1" si="694"/>
        <v>4006</v>
      </c>
      <c r="AE961">
        <f t="shared" ca="1" si="695"/>
        <v>5010</v>
      </c>
      <c r="AF961">
        <f t="shared" ca="1" si="696"/>
        <v>5009</v>
      </c>
      <c r="AG961">
        <f t="shared" ca="1" si="697"/>
        <v>5007</v>
      </c>
      <c r="AH961">
        <f t="shared" ca="1" si="698"/>
        <v>5010</v>
      </c>
      <c r="AI961">
        <f t="shared" ca="1" si="699"/>
        <v>5009</v>
      </c>
      <c r="AJ961">
        <f t="shared" ca="1" si="700"/>
        <v>5007</v>
      </c>
      <c r="AK961">
        <f t="shared" ca="1" si="701"/>
        <v>6009</v>
      </c>
      <c r="AL961">
        <f t="shared" ca="1" si="702"/>
        <v>6005</v>
      </c>
      <c r="AM961">
        <f t="shared" ca="1" si="703"/>
        <v>6006</v>
      </c>
      <c r="AN961">
        <f t="shared" ca="1" si="704"/>
        <v>6010</v>
      </c>
      <c r="AO961">
        <f t="shared" ca="1" si="705"/>
        <v>6007</v>
      </c>
      <c r="AP961">
        <f t="shared" ca="1" si="706"/>
        <v>6009</v>
      </c>
      <c r="AQ961" t="str">
        <f t="shared" ca="1" si="710"/>
        <v>12,1008,1;12,1010,1;12,1005,1;12,1007,1;12,1007,1;12,2008,1;12,2007,1;12,2006,1;12,2010,1;12,2005,1;12,2010,1;12,3010,1;12,3007,1;12,3005,1;12,3005,1;12,3006,1;12,3008,1;12,4006,1;12,4006,1;12,4009,1;12,4006,1;12,4008,1;12,4006,1;12,5010,1;12,5009,1;12,5007,1;12,5010,1;12,5009,1;12,5007,1;12,6009,1;12,6005,1;12,6006,1;12,6010,1;12,6007,1;12,6009,1</v>
      </c>
    </row>
    <row r="962" spans="1:43" x14ac:dyDescent="0.15">
      <c r="A962">
        <f t="shared" si="668"/>
        <v>8011</v>
      </c>
      <c r="B962">
        <f t="shared" si="711"/>
        <v>80</v>
      </c>
      <c r="C962">
        <f t="shared" si="712"/>
        <v>11</v>
      </c>
      <c r="D962">
        <f t="shared" si="714"/>
        <v>6</v>
      </c>
      <c r="E962">
        <f t="shared" si="714"/>
        <v>10</v>
      </c>
      <c r="F962" s="4">
        <f t="shared" si="669"/>
        <v>10</v>
      </c>
      <c r="G962">
        <f t="shared" ca="1" si="671"/>
        <v>1009</v>
      </c>
      <c r="H962">
        <f t="shared" ca="1" si="672"/>
        <v>1009</v>
      </c>
      <c r="I962">
        <f t="shared" ca="1" si="673"/>
        <v>1007</v>
      </c>
      <c r="J962">
        <f t="shared" ca="1" si="674"/>
        <v>1009</v>
      </c>
      <c r="K962">
        <f t="shared" ca="1" si="675"/>
        <v>1007</v>
      </c>
      <c r="L962">
        <f t="shared" ca="1" si="676"/>
        <v>1010</v>
      </c>
      <c r="M962">
        <f t="shared" ca="1" si="677"/>
        <v>2008</v>
      </c>
      <c r="N962">
        <f t="shared" ca="1" si="678"/>
        <v>2008</v>
      </c>
      <c r="O962">
        <f t="shared" ca="1" si="679"/>
        <v>2005</v>
      </c>
      <c r="P962">
        <f t="shared" ca="1" si="680"/>
        <v>2007</v>
      </c>
      <c r="Q962">
        <f t="shared" ca="1" si="681"/>
        <v>2010</v>
      </c>
      <c r="R962">
        <f t="shared" ca="1" si="682"/>
        <v>2006</v>
      </c>
      <c r="S962">
        <f t="shared" ca="1" si="683"/>
        <v>3007</v>
      </c>
      <c r="T962">
        <f t="shared" ca="1" si="684"/>
        <v>3005</v>
      </c>
      <c r="U962">
        <f t="shared" ca="1" si="685"/>
        <v>3010</v>
      </c>
      <c r="V962">
        <f t="shared" ca="1" si="686"/>
        <v>3008</v>
      </c>
      <c r="W962">
        <f t="shared" ca="1" si="687"/>
        <v>3009</v>
      </c>
      <c r="X962">
        <f t="shared" ca="1" si="688"/>
        <v>3008</v>
      </c>
      <c r="Y962">
        <f t="shared" ca="1" si="689"/>
        <v>4008</v>
      </c>
      <c r="Z962">
        <f t="shared" ca="1" si="690"/>
        <v>4010</v>
      </c>
      <c r="AA962">
        <f t="shared" ca="1" si="691"/>
        <v>4010</v>
      </c>
      <c r="AB962">
        <f t="shared" ca="1" si="692"/>
        <v>4008</v>
      </c>
      <c r="AC962">
        <f t="shared" ca="1" si="693"/>
        <v>4006</v>
      </c>
      <c r="AD962">
        <f t="shared" ca="1" si="694"/>
        <v>4006</v>
      </c>
      <c r="AE962">
        <f t="shared" ca="1" si="695"/>
        <v>5007</v>
      </c>
      <c r="AF962">
        <f t="shared" ca="1" si="696"/>
        <v>5006</v>
      </c>
      <c r="AG962">
        <f t="shared" ca="1" si="697"/>
        <v>5007</v>
      </c>
      <c r="AH962">
        <f t="shared" ca="1" si="698"/>
        <v>5009</v>
      </c>
      <c r="AI962">
        <f t="shared" ca="1" si="699"/>
        <v>5006</v>
      </c>
      <c r="AJ962">
        <f t="shared" ca="1" si="700"/>
        <v>5010</v>
      </c>
      <c r="AK962">
        <f t="shared" ca="1" si="701"/>
        <v>6009</v>
      </c>
      <c r="AL962">
        <f t="shared" ca="1" si="702"/>
        <v>6010</v>
      </c>
      <c r="AM962">
        <f t="shared" ca="1" si="703"/>
        <v>6010</v>
      </c>
      <c r="AN962">
        <f t="shared" ca="1" si="704"/>
        <v>6010</v>
      </c>
      <c r="AO962">
        <f t="shared" ca="1" si="705"/>
        <v>6006</v>
      </c>
      <c r="AP962">
        <f t="shared" ca="1" si="706"/>
        <v>6008</v>
      </c>
      <c r="AQ962" t="str">
        <f t="shared" ca="1" si="710"/>
        <v>12,1009,1;12,1009,1;12,1009,1;12,1007,1;12,1010,1;12,2008,1;12,2008,1;12,2005,1;12,2007,1;12,2010,1;12,2006,1;12,3007,1;12,3005,1;12,3010,1;12,3008,1;12,3009,1;12,3008,1;12,4008,1;12,4010,1;12,4010,1;12,4008,1;12,4006,1;12,4006,1;12,5007,1;12,5006,1;12,5007,1;12,5009,1;12,5006,1;12,5010,1;12,6009,1;12,6010,1;12,6010,1;12,6010,1;12,6006,1;12,6008,1</v>
      </c>
    </row>
    <row r="963" spans="1:43" x14ac:dyDescent="0.15">
      <c r="A963">
        <f t="shared" ref="A963:A1026" si="715">B963*100+C963</f>
        <v>112</v>
      </c>
      <c r="B963">
        <f t="shared" si="711"/>
        <v>1</v>
      </c>
      <c r="C963">
        <f t="shared" si="712"/>
        <v>12</v>
      </c>
      <c r="D963">
        <f t="shared" ref="D963:E982" si="716">D883</f>
        <v>1</v>
      </c>
      <c r="E963">
        <f t="shared" si="716"/>
        <v>3</v>
      </c>
      <c r="F963" s="4">
        <f t="shared" ref="F963:F1026" si="717">E963+MAX(0,INT((C963-1)/4))-2</f>
        <v>3</v>
      </c>
      <c r="G963">
        <f t="shared" ca="1" si="671"/>
        <v>1002</v>
      </c>
      <c r="H963">
        <f t="shared" ca="1" si="672"/>
        <v>0</v>
      </c>
      <c r="I963">
        <f t="shared" ca="1" si="673"/>
        <v>0</v>
      </c>
      <c r="J963">
        <f t="shared" ca="1" si="674"/>
        <v>0</v>
      </c>
      <c r="K963">
        <f t="shared" ca="1" si="675"/>
        <v>0</v>
      </c>
      <c r="L963">
        <f t="shared" ca="1" si="676"/>
        <v>0</v>
      </c>
      <c r="M963">
        <f t="shared" ca="1" si="677"/>
        <v>2003</v>
      </c>
      <c r="N963">
        <f t="shared" ca="1" si="678"/>
        <v>0</v>
      </c>
      <c r="O963">
        <f t="shared" ca="1" si="679"/>
        <v>0</v>
      </c>
      <c r="P963">
        <f t="shared" ca="1" si="680"/>
        <v>0</v>
      </c>
      <c r="Q963">
        <f t="shared" ca="1" si="681"/>
        <v>0</v>
      </c>
      <c r="R963">
        <f t="shared" ca="1" si="682"/>
        <v>0</v>
      </c>
      <c r="S963">
        <f t="shared" ca="1" si="683"/>
        <v>3002</v>
      </c>
      <c r="T963">
        <f t="shared" ca="1" si="684"/>
        <v>0</v>
      </c>
      <c r="U963">
        <f t="shared" ca="1" si="685"/>
        <v>0</v>
      </c>
      <c r="V963">
        <f t="shared" ca="1" si="686"/>
        <v>0</v>
      </c>
      <c r="W963">
        <f t="shared" ca="1" si="687"/>
        <v>0</v>
      </c>
      <c r="X963">
        <f t="shared" ca="1" si="688"/>
        <v>0</v>
      </c>
      <c r="Y963">
        <f t="shared" ca="1" si="689"/>
        <v>4003</v>
      </c>
      <c r="Z963">
        <f t="shared" ca="1" si="690"/>
        <v>0</v>
      </c>
      <c r="AA963">
        <f t="shared" ca="1" si="691"/>
        <v>0</v>
      </c>
      <c r="AB963">
        <f t="shared" ca="1" si="692"/>
        <v>0</v>
      </c>
      <c r="AC963">
        <f t="shared" ca="1" si="693"/>
        <v>0</v>
      </c>
      <c r="AD963">
        <f t="shared" ca="1" si="694"/>
        <v>0</v>
      </c>
      <c r="AE963">
        <f t="shared" ca="1" si="695"/>
        <v>5002</v>
      </c>
      <c r="AF963">
        <f t="shared" ca="1" si="696"/>
        <v>0</v>
      </c>
      <c r="AG963">
        <f t="shared" ca="1" si="697"/>
        <v>0</v>
      </c>
      <c r="AH963">
        <f t="shared" ca="1" si="698"/>
        <v>0</v>
      </c>
      <c r="AI963">
        <f t="shared" ca="1" si="699"/>
        <v>0</v>
      </c>
      <c r="AJ963">
        <f t="shared" ca="1" si="700"/>
        <v>0</v>
      </c>
      <c r="AK963">
        <f t="shared" ca="1" si="701"/>
        <v>6003</v>
      </c>
      <c r="AL963">
        <f t="shared" ca="1" si="702"/>
        <v>0</v>
      </c>
      <c r="AM963">
        <f t="shared" ca="1" si="703"/>
        <v>0</v>
      </c>
      <c r="AN963">
        <f t="shared" ca="1" si="704"/>
        <v>0</v>
      </c>
      <c r="AO963">
        <f t="shared" ca="1" si="705"/>
        <v>0</v>
      </c>
      <c r="AP963">
        <f t="shared" ca="1" si="706"/>
        <v>0</v>
      </c>
      <c r="AQ963" t="str">
        <f t="shared" ref="AQ963:AQ972" ca="1" si="718">"12,"&amp;G963&amp;",1;12,"&amp;M963&amp;",1;12,"&amp;S963&amp;",1;12,"&amp;Y963&amp;",1;12,"&amp;AE963&amp;",1;12,"&amp;AK963&amp;",1"</f>
        <v>12,1002,1;12,2003,1;12,3002,1;12,4003,1;12,5002,1;12,6003,1</v>
      </c>
    </row>
    <row r="964" spans="1:43" x14ac:dyDescent="0.15">
      <c r="A964">
        <f t="shared" si="715"/>
        <v>212</v>
      </c>
      <c r="B964">
        <f t="shared" si="711"/>
        <v>2</v>
      </c>
      <c r="C964">
        <f t="shared" si="712"/>
        <v>12</v>
      </c>
      <c r="D964">
        <f t="shared" si="716"/>
        <v>1</v>
      </c>
      <c r="E964">
        <f t="shared" si="716"/>
        <v>3</v>
      </c>
      <c r="F964" s="4">
        <f t="shared" si="717"/>
        <v>3</v>
      </c>
      <c r="G964">
        <f t="shared" ref="G964:G1027" ca="1" si="719">1000*INT((COLUMN(A962)+5)/6)+RANDBETWEEN(MAX(1,$F964*0.5),$F964)</f>
        <v>1003</v>
      </c>
      <c r="H964">
        <f t="shared" ref="H964:H1027" ca="1" si="720">IF($D964&gt;1,1000*INT((COLUMN(A962)+5)/6)+RANDBETWEEN(MAX(1,$F964*0.5),$F964),0)</f>
        <v>0</v>
      </c>
      <c r="I964">
        <f t="shared" ref="I964:I1027" ca="1" si="721">IF($D964&gt;2,1000*INT((COLUMN(B962)+5)/6)+RANDBETWEEN(MAX(1,$F964*0.5),$F964),0)</f>
        <v>0</v>
      </c>
      <c r="J964">
        <f t="shared" ref="J964:J1027" ca="1" si="722">IF($D964&gt;3,1000*INT((COLUMN(C962)+5)/6)+RANDBETWEEN(MAX(1,$F964*0.5),$F964),0)</f>
        <v>0</v>
      </c>
      <c r="K964">
        <f t="shared" ref="K964:K1027" ca="1" si="723">IF($D964&gt;4,1000*INT((COLUMN(D962)+5)/6)+RANDBETWEEN(MAX(1,$F964*0.5),$F964),0)</f>
        <v>0</v>
      </c>
      <c r="L964">
        <f t="shared" ref="L964:L1027" ca="1" si="724">IF($D964&gt;5,1000*INT((COLUMN(E962)+5)/6)+RANDBETWEEN(MAX(1,$F964*0.5),$F964),0)</f>
        <v>0</v>
      </c>
      <c r="M964">
        <f t="shared" ref="M964:M1027" ca="1" si="725">1000*INT((COLUMN(G962)+5)/6)+RANDBETWEEN(MAX(1,$F964*0.5),$F964)</f>
        <v>2002</v>
      </c>
      <c r="N964">
        <f t="shared" ref="N964:N1027" ca="1" si="726">IF($D964&gt;1,1000*INT((COLUMN(G962)+5)/6)+RANDBETWEEN(MAX(1,$F964*0.5),$F964),0)</f>
        <v>0</v>
      </c>
      <c r="O964">
        <f t="shared" ref="O964:O1027" ca="1" si="727">IF($D964&gt;2,1000*INT((COLUMN(H962)+5)/6)+RANDBETWEEN(MAX(1,$F964*0.5),$F964),0)</f>
        <v>0</v>
      </c>
      <c r="P964">
        <f t="shared" ref="P964:P1027" ca="1" si="728">IF($D964&gt;3,1000*INT((COLUMN(I962)+5)/6)+RANDBETWEEN(MAX(1,$F964*0.5),$F964),0)</f>
        <v>0</v>
      </c>
      <c r="Q964">
        <f t="shared" ref="Q964:Q1027" ca="1" si="729">IF($D964&gt;4,1000*INT((COLUMN(J962)+5)/6)+RANDBETWEEN(MAX(1,$F964*0.5),$F964),0)</f>
        <v>0</v>
      </c>
      <c r="R964">
        <f t="shared" ref="R964:R1027" ca="1" si="730">IF($D964&gt;5,1000*INT((COLUMN(K962)+5)/6)+RANDBETWEEN(MAX(1,$F964*0.5),$F964),0)</f>
        <v>0</v>
      </c>
      <c r="S964">
        <f t="shared" ref="S964:S1027" ca="1" si="731">1000*INT((COLUMN(M962)+5)/6)+RANDBETWEEN(MAX(1,$F964*0.5),$F964)</f>
        <v>3003</v>
      </c>
      <c r="T964">
        <f t="shared" ref="T964:T1027" ca="1" si="732">IF($D964&gt;1,1000*INT((COLUMN(M962)+5)/6)+RANDBETWEEN(MAX(1,$F964*0.5),$F964),0)</f>
        <v>0</v>
      </c>
      <c r="U964">
        <f t="shared" ref="U964:U1027" ca="1" si="733">IF($D964&gt;2,1000*INT((COLUMN(N962)+5)/6)+RANDBETWEEN(MAX(1,$F964*0.5),$F964),0)</f>
        <v>0</v>
      </c>
      <c r="V964">
        <f t="shared" ref="V964:V1027" ca="1" si="734">IF($D964&gt;3,1000*INT((COLUMN(O962)+5)/6)+RANDBETWEEN(MAX(1,$F964*0.5),$F964),0)</f>
        <v>0</v>
      </c>
      <c r="W964">
        <f t="shared" ref="W964:W1027" ca="1" si="735">IF($D964&gt;4,1000*INT((COLUMN(P962)+5)/6)+RANDBETWEEN(MAX(1,$F964*0.5),$F964),0)</f>
        <v>0</v>
      </c>
      <c r="X964">
        <f t="shared" ref="X964:X1027" ca="1" si="736">IF($D964&gt;5,1000*INT((COLUMN(Q962)+5)/6)+RANDBETWEEN(MAX(1,$F964*0.5),$F964),0)</f>
        <v>0</v>
      </c>
      <c r="Y964">
        <f t="shared" ref="Y964:Y1027" ca="1" si="737">1000*INT((COLUMN(S962)+5)/6)+RANDBETWEEN(MAX(1,$F964*0.5),$F964)</f>
        <v>4003</v>
      </c>
      <c r="Z964">
        <f t="shared" ref="Z964:Z1027" ca="1" si="738">IF($D964&gt;1,1000*INT((COLUMN(S962)+5)/6)+RANDBETWEEN(MAX(1,$F964*0.5),$F964),0)</f>
        <v>0</v>
      </c>
      <c r="AA964">
        <f t="shared" ref="AA964:AA1027" ca="1" si="739">IF($D964&gt;2,1000*INT((COLUMN(T962)+5)/6)+RANDBETWEEN(MAX(1,$F964*0.5),$F964),0)</f>
        <v>0</v>
      </c>
      <c r="AB964">
        <f t="shared" ref="AB964:AB1027" ca="1" si="740">IF($D964&gt;3,1000*INT((COLUMN(U962)+5)/6)+RANDBETWEEN(MAX(1,$F964*0.5),$F964),0)</f>
        <v>0</v>
      </c>
      <c r="AC964">
        <f t="shared" ref="AC964:AC1027" ca="1" si="741">IF($D964&gt;4,1000*INT((COLUMN(V962)+5)/6)+RANDBETWEEN(MAX(1,$F964*0.5),$F964),0)</f>
        <v>0</v>
      </c>
      <c r="AD964">
        <f t="shared" ref="AD964:AD1027" ca="1" si="742">IF($D964&gt;5,1000*INT((COLUMN(W962)+5)/6)+RANDBETWEEN(MAX(1,$F964*0.5),$F964),0)</f>
        <v>0</v>
      </c>
      <c r="AE964">
        <f t="shared" ref="AE964:AE1027" ca="1" si="743">1000*INT((COLUMN(Y962)+5)/6)+RANDBETWEEN(MAX(1,$F964*0.5),$F964)</f>
        <v>5002</v>
      </c>
      <c r="AF964">
        <f t="shared" ref="AF964:AF1027" ca="1" si="744">IF($D964&gt;1,1000*INT((COLUMN(Y962)+5)/6)+RANDBETWEEN(MAX(1,$F964*0.5),$F964),0)</f>
        <v>0</v>
      </c>
      <c r="AG964">
        <f t="shared" ref="AG964:AG1027" ca="1" si="745">IF($D964&gt;2,1000*INT((COLUMN(Z962)+5)/6)+RANDBETWEEN(MAX(1,$F964*0.5),$F964),0)</f>
        <v>0</v>
      </c>
      <c r="AH964">
        <f t="shared" ref="AH964:AH1027" ca="1" si="746">IF($D964&gt;3,1000*INT((COLUMN(AA962)+5)/6)+RANDBETWEEN(MAX(1,$F964*0.5),$F964),0)</f>
        <v>0</v>
      </c>
      <c r="AI964">
        <f t="shared" ref="AI964:AI1027" ca="1" si="747">IF($D964&gt;4,1000*INT((COLUMN(AB962)+5)/6)+RANDBETWEEN(MAX(1,$F964*0.5),$F964),0)</f>
        <v>0</v>
      </c>
      <c r="AJ964">
        <f t="shared" ref="AJ964:AJ1027" ca="1" si="748">IF($D964&gt;5,1000*INT((COLUMN(AC962)+5)/6)+RANDBETWEEN(MAX(1,$F964*0.5),$F964),0)</f>
        <v>0</v>
      </c>
      <c r="AK964">
        <f t="shared" ref="AK964:AK1027" ca="1" si="749">1000*INT((COLUMN(AE962)+5)/6)+RANDBETWEEN(MAX(1,$F964*0.5),$F964)</f>
        <v>6003</v>
      </c>
      <c r="AL964">
        <f t="shared" ref="AL964:AL1027" ca="1" si="750">IF($D964&gt;1,1000*INT((COLUMN(AE962)+5)/6)+RANDBETWEEN(MAX(1,$F964*0.5),$F964),0)</f>
        <v>0</v>
      </c>
      <c r="AM964">
        <f t="shared" ref="AM964:AM1027" ca="1" si="751">IF($D964&gt;2,1000*INT((COLUMN(AF962)+5)/6)+RANDBETWEEN(MAX(1,$F964*0.5),$F964),0)</f>
        <v>0</v>
      </c>
      <c r="AN964">
        <f t="shared" ref="AN964:AN1027" ca="1" si="752">IF($D964&gt;3,1000*INT((COLUMN(AG962)+5)/6)+RANDBETWEEN(MAX(1,$F964*0.5),$F964),0)</f>
        <v>0</v>
      </c>
      <c r="AO964">
        <f t="shared" ref="AO964:AO1027" ca="1" si="753">IF($D964&gt;4,1000*INT((COLUMN(AH962)+5)/6)+RANDBETWEEN(MAX(1,$F964*0.5),$F964),0)</f>
        <v>0</v>
      </c>
      <c r="AP964">
        <f t="shared" ref="AP964:AP1027" ca="1" si="754">IF($D964&gt;5,1000*INT((COLUMN(AI962)+5)/6)+RANDBETWEEN(MAX(1,$F964*0.5),$F964),0)</f>
        <v>0</v>
      </c>
      <c r="AQ964" t="str">
        <f t="shared" ca="1" si="718"/>
        <v>12,1003,1;12,2002,1;12,3003,1;12,4003,1;12,5002,1;12,6003,1</v>
      </c>
    </row>
    <row r="965" spans="1:43" x14ac:dyDescent="0.15">
      <c r="A965">
        <f t="shared" si="715"/>
        <v>312</v>
      </c>
      <c r="B965">
        <f t="shared" si="711"/>
        <v>3</v>
      </c>
      <c r="C965">
        <f t="shared" si="712"/>
        <v>12</v>
      </c>
      <c r="D965">
        <f t="shared" si="716"/>
        <v>1</v>
      </c>
      <c r="E965">
        <f t="shared" si="716"/>
        <v>3</v>
      </c>
      <c r="F965" s="4">
        <f t="shared" si="717"/>
        <v>3</v>
      </c>
      <c r="G965">
        <f t="shared" ca="1" si="719"/>
        <v>1003</v>
      </c>
      <c r="H965">
        <f t="shared" ca="1" si="720"/>
        <v>0</v>
      </c>
      <c r="I965">
        <f t="shared" ca="1" si="721"/>
        <v>0</v>
      </c>
      <c r="J965">
        <f t="shared" ca="1" si="722"/>
        <v>0</v>
      </c>
      <c r="K965">
        <f t="shared" ca="1" si="723"/>
        <v>0</v>
      </c>
      <c r="L965">
        <f t="shared" ca="1" si="724"/>
        <v>0</v>
      </c>
      <c r="M965">
        <f t="shared" ca="1" si="725"/>
        <v>2003</v>
      </c>
      <c r="N965">
        <f t="shared" ca="1" si="726"/>
        <v>0</v>
      </c>
      <c r="O965">
        <f t="shared" ca="1" si="727"/>
        <v>0</v>
      </c>
      <c r="P965">
        <f t="shared" ca="1" si="728"/>
        <v>0</v>
      </c>
      <c r="Q965">
        <f t="shared" ca="1" si="729"/>
        <v>0</v>
      </c>
      <c r="R965">
        <f t="shared" ca="1" si="730"/>
        <v>0</v>
      </c>
      <c r="S965">
        <f t="shared" ca="1" si="731"/>
        <v>3002</v>
      </c>
      <c r="T965">
        <f t="shared" ca="1" si="732"/>
        <v>0</v>
      </c>
      <c r="U965">
        <f t="shared" ca="1" si="733"/>
        <v>0</v>
      </c>
      <c r="V965">
        <f t="shared" ca="1" si="734"/>
        <v>0</v>
      </c>
      <c r="W965">
        <f t="shared" ca="1" si="735"/>
        <v>0</v>
      </c>
      <c r="X965">
        <f t="shared" ca="1" si="736"/>
        <v>0</v>
      </c>
      <c r="Y965">
        <f t="shared" ca="1" si="737"/>
        <v>4002</v>
      </c>
      <c r="Z965">
        <f t="shared" ca="1" si="738"/>
        <v>0</v>
      </c>
      <c r="AA965">
        <f t="shared" ca="1" si="739"/>
        <v>0</v>
      </c>
      <c r="AB965">
        <f t="shared" ca="1" si="740"/>
        <v>0</v>
      </c>
      <c r="AC965">
        <f t="shared" ca="1" si="741"/>
        <v>0</v>
      </c>
      <c r="AD965">
        <f t="shared" ca="1" si="742"/>
        <v>0</v>
      </c>
      <c r="AE965">
        <f t="shared" ca="1" si="743"/>
        <v>5003</v>
      </c>
      <c r="AF965">
        <f t="shared" ca="1" si="744"/>
        <v>0</v>
      </c>
      <c r="AG965">
        <f t="shared" ca="1" si="745"/>
        <v>0</v>
      </c>
      <c r="AH965">
        <f t="shared" ca="1" si="746"/>
        <v>0</v>
      </c>
      <c r="AI965">
        <f t="shared" ca="1" si="747"/>
        <v>0</v>
      </c>
      <c r="AJ965">
        <f t="shared" ca="1" si="748"/>
        <v>0</v>
      </c>
      <c r="AK965">
        <f t="shared" ca="1" si="749"/>
        <v>6003</v>
      </c>
      <c r="AL965">
        <f t="shared" ca="1" si="750"/>
        <v>0</v>
      </c>
      <c r="AM965">
        <f t="shared" ca="1" si="751"/>
        <v>0</v>
      </c>
      <c r="AN965">
        <f t="shared" ca="1" si="752"/>
        <v>0</v>
      </c>
      <c r="AO965">
        <f t="shared" ca="1" si="753"/>
        <v>0</v>
      </c>
      <c r="AP965">
        <f t="shared" ca="1" si="754"/>
        <v>0</v>
      </c>
      <c r="AQ965" t="str">
        <f t="shared" ca="1" si="718"/>
        <v>12,1003,1;12,2003,1;12,3002,1;12,4002,1;12,5003,1;12,6003,1</v>
      </c>
    </row>
    <row r="966" spans="1:43" x14ac:dyDescent="0.15">
      <c r="A966">
        <f t="shared" si="715"/>
        <v>412</v>
      </c>
      <c r="B966">
        <f t="shared" si="711"/>
        <v>4</v>
      </c>
      <c r="C966">
        <f t="shared" si="712"/>
        <v>12</v>
      </c>
      <c r="D966">
        <f t="shared" si="716"/>
        <v>1</v>
      </c>
      <c r="E966">
        <f t="shared" si="716"/>
        <v>3</v>
      </c>
      <c r="F966" s="4">
        <f t="shared" si="717"/>
        <v>3</v>
      </c>
      <c r="G966">
        <f t="shared" ca="1" si="719"/>
        <v>1002</v>
      </c>
      <c r="H966">
        <f t="shared" ca="1" si="720"/>
        <v>0</v>
      </c>
      <c r="I966">
        <f t="shared" ca="1" si="721"/>
        <v>0</v>
      </c>
      <c r="J966">
        <f t="shared" ca="1" si="722"/>
        <v>0</v>
      </c>
      <c r="K966">
        <f t="shared" ca="1" si="723"/>
        <v>0</v>
      </c>
      <c r="L966">
        <f t="shared" ca="1" si="724"/>
        <v>0</v>
      </c>
      <c r="M966">
        <f t="shared" ca="1" si="725"/>
        <v>2002</v>
      </c>
      <c r="N966">
        <f t="shared" ca="1" si="726"/>
        <v>0</v>
      </c>
      <c r="O966">
        <f t="shared" ca="1" si="727"/>
        <v>0</v>
      </c>
      <c r="P966">
        <f t="shared" ca="1" si="728"/>
        <v>0</v>
      </c>
      <c r="Q966">
        <f t="shared" ca="1" si="729"/>
        <v>0</v>
      </c>
      <c r="R966">
        <f t="shared" ca="1" si="730"/>
        <v>0</v>
      </c>
      <c r="S966">
        <f t="shared" ca="1" si="731"/>
        <v>3002</v>
      </c>
      <c r="T966">
        <f t="shared" ca="1" si="732"/>
        <v>0</v>
      </c>
      <c r="U966">
        <f t="shared" ca="1" si="733"/>
        <v>0</v>
      </c>
      <c r="V966">
        <f t="shared" ca="1" si="734"/>
        <v>0</v>
      </c>
      <c r="W966">
        <f t="shared" ca="1" si="735"/>
        <v>0</v>
      </c>
      <c r="X966">
        <f t="shared" ca="1" si="736"/>
        <v>0</v>
      </c>
      <c r="Y966">
        <f t="shared" ca="1" si="737"/>
        <v>4002</v>
      </c>
      <c r="Z966">
        <f t="shared" ca="1" si="738"/>
        <v>0</v>
      </c>
      <c r="AA966">
        <f t="shared" ca="1" si="739"/>
        <v>0</v>
      </c>
      <c r="AB966">
        <f t="shared" ca="1" si="740"/>
        <v>0</v>
      </c>
      <c r="AC966">
        <f t="shared" ca="1" si="741"/>
        <v>0</v>
      </c>
      <c r="AD966">
        <f t="shared" ca="1" si="742"/>
        <v>0</v>
      </c>
      <c r="AE966">
        <f t="shared" ca="1" si="743"/>
        <v>5002</v>
      </c>
      <c r="AF966">
        <f t="shared" ca="1" si="744"/>
        <v>0</v>
      </c>
      <c r="AG966">
        <f t="shared" ca="1" si="745"/>
        <v>0</v>
      </c>
      <c r="AH966">
        <f t="shared" ca="1" si="746"/>
        <v>0</v>
      </c>
      <c r="AI966">
        <f t="shared" ca="1" si="747"/>
        <v>0</v>
      </c>
      <c r="AJ966">
        <f t="shared" ca="1" si="748"/>
        <v>0</v>
      </c>
      <c r="AK966">
        <f t="shared" ca="1" si="749"/>
        <v>6002</v>
      </c>
      <c r="AL966">
        <f t="shared" ca="1" si="750"/>
        <v>0</v>
      </c>
      <c r="AM966">
        <f t="shared" ca="1" si="751"/>
        <v>0</v>
      </c>
      <c r="AN966">
        <f t="shared" ca="1" si="752"/>
        <v>0</v>
      </c>
      <c r="AO966">
        <f t="shared" ca="1" si="753"/>
        <v>0</v>
      </c>
      <c r="AP966">
        <f t="shared" ca="1" si="754"/>
        <v>0</v>
      </c>
      <c r="AQ966" t="str">
        <f t="shared" ca="1" si="718"/>
        <v>12,1002,1;12,2002,1;12,3002,1;12,4002,1;12,5002,1;12,6002,1</v>
      </c>
    </row>
    <row r="967" spans="1:43" x14ac:dyDescent="0.15">
      <c r="A967">
        <f t="shared" si="715"/>
        <v>512</v>
      </c>
      <c r="B967">
        <f t="shared" si="711"/>
        <v>5</v>
      </c>
      <c r="C967">
        <f t="shared" si="712"/>
        <v>12</v>
      </c>
      <c r="D967">
        <f t="shared" si="716"/>
        <v>1</v>
      </c>
      <c r="E967">
        <f t="shared" si="716"/>
        <v>3</v>
      </c>
      <c r="F967" s="4">
        <f t="shared" si="717"/>
        <v>3</v>
      </c>
      <c r="G967">
        <f t="shared" ca="1" si="719"/>
        <v>1002</v>
      </c>
      <c r="H967">
        <f t="shared" ca="1" si="720"/>
        <v>0</v>
      </c>
      <c r="I967">
        <f t="shared" ca="1" si="721"/>
        <v>0</v>
      </c>
      <c r="J967">
        <f t="shared" ca="1" si="722"/>
        <v>0</v>
      </c>
      <c r="K967">
        <f t="shared" ca="1" si="723"/>
        <v>0</v>
      </c>
      <c r="L967">
        <f t="shared" ca="1" si="724"/>
        <v>0</v>
      </c>
      <c r="M967">
        <f t="shared" ca="1" si="725"/>
        <v>2002</v>
      </c>
      <c r="N967">
        <f t="shared" ca="1" si="726"/>
        <v>0</v>
      </c>
      <c r="O967">
        <f t="shared" ca="1" si="727"/>
        <v>0</v>
      </c>
      <c r="P967">
        <f t="shared" ca="1" si="728"/>
        <v>0</v>
      </c>
      <c r="Q967">
        <f t="shared" ca="1" si="729"/>
        <v>0</v>
      </c>
      <c r="R967">
        <f t="shared" ca="1" si="730"/>
        <v>0</v>
      </c>
      <c r="S967">
        <f t="shared" ca="1" si="731"/>
        <v>3002</v>
      </c>
      <c r="T967">
        <f t="shared" ca="1" si="732"/>
        <v>0</v>
      </c>
      <c r="U967">
        <f t="shared" ca="1" si="733"/>
        <v>0</v>
      </c>
      <c r="V967">
        <f t="shared" ca="1" si="734"/>
        <v>0</v>
      </c>
      <c r="W967">
        <f t="shared" ca="1" si="735"/>
        <v>0</v>
      </c>
      <c r="X967">
        <f t="shared" ca="1" si="736"/>
        <v>0</v>
      </c>
      <c r="Y967">
        <f t="shared" ca="1" si="737"/>
        <v>4003</v>
      </c>
      <c r="Z967">
        <f t="shared" ca="1" si="738"/>
        <v>0</v>
      </c>
      <c r="AA967">
        <f t="shared" ca="1" si="739"/>
        <v>0</v>
      </c>
      <c r="AB967">
        <f t="shared" ca="1" si="740"/>
        <v>0</v>
      </c>
      <c r="AC967">
        <f t="shared" ca="1" si="741"/>
        <v>0</v>
      </c>
      <c r="AD967">
        <f t="shared" ca="1" si="742"/>
        <v>0</v>
      </c>
      <c r="AE967">
        <f t="shared" ca="1" si="743"/>
        <v>5002</v>
      </c>
      <c r="AF967">
        <f t="shared" ca="1" si="744"/>
        <v>0</v>
      </c>
      <c r="AG967">
        <f t="shared" ca="1" si="745"/>
        <v>0</v>
      </c>
      <c r="AH967">
        <f t="shared" ca="1" si="746"/>
        <v>0</v>
      </c>
      <c r="AI967">
        <f t="shared" ca="1" si="747"/>
        <v>0</v>
      </c>
      <c r="AJ967">
        <f t="shared" ca="1" si="748"/>
        <v>0</v>
      </c>
      <c r="AK967">
        <f t="shared" ca="1" si="749"/>
        <v>6003</v>
      </c>
      <c r="AL967">
        <f t="shared" ca="1" si="750"/>
        <v>0</v>
      </c>
      <c r="AM967">
        <f t="shared" ca="1" si="751"/>
        <v>0</v>
      </c>
      <c r="AN967">
        <f t="shared" ca="1" si="752"/>
        <v>0</v>
      </c>
      <c r="AO967">
        <f t="shared" ca="1" si="753"/>
        <v>0</v>
      </c>
      <c r="AP967">
        <f t="shared" ca="1" si="754"/>
        <v>0</v>
      </c>
      <c r="AQ967" t="str">
        <f t="shared" ca="1" si="718"/>
        <v>12,1002,1;12,2002,1;12,3002,1;12,4003,1;12,5002,1;12,6003,1</v>
      </c>
    </row>
    <row r="968" spans="1:43" x14ac:dyDescent="0.15">
      <c r="A968">
        <f t="shared" si="715"/>
        <v>612</v>
      </c>
      <c r="B968">
        <f t="shared" si="711"/>
        <v>6</v>
      </c>
      <c r="C968">
        <f t="shared" si="712"/>
        <v>12</v>
      </c>
      <c r="D968">
        <f t="shared" si="716"/>
        <v>1</v>
      </c>
      <c r="E968">
        <f t="shared" si="716"/>
        <v>3</v>
      </c>
      <c r="F968" s="4">
        <f t="shared" si="717"/>
        <v>3</v>
      </c>
      <c r="G968">
        <f t="shared" ca="1" si="719"/>
        <v>1003</v>
      </c>
      <c r="H968">
        <f t="shared" ca="1" si="720"/>
        <v>0</v>
      </c>
      <c r="I968">
        <f t="shared" ca="1" si="721"/>
        <v>0</v>
      </c>
      <c r="J968">
        <f t="shared" ca="1" si="722"/>
        <v>0</v>
      </c>
      <c r="K968">
        <f t="shared" ca="1" si="723"/>
        <v>0</v>
      </c>
      <c r="L968">
        <f t="shared" ca="1" si="724"/>
        <v>0</v>
      </c>
      <c r="M968">
        <f t="shared" ca="1" si="725"/>
        <v>2003</v>
      </c>
      <c r="N968">
        <f t="shared" ca="1" si="726"/>
        <v>0</v>
      </c>
      <c r="O968">
        <f t="shared" ca="1" si="727"/>
        <v>0</v>
      </c>
      <c r="P968">
        <f t="shared" ca="1" si="728"/>
        <v>0</v>
      </c>
      <c r="Q968">
        <f t="shared" ca="1" si="729"/>
        <v>0</v>
      </c>
      <c r="R968">
        <f t="shared" ca="1" si="730"/>
        <v>0</v>
      </c>
      <c r="S968">
        <f t="shared" ca="1" si="731"/>
        <v>3002</v>
      </c>
      <c r="T968">
        <f t="shared" ca="1" si="732"/>
        <v>0</v>
      </c>
      <c r="U968">
        <f t="shared" ca="1" si="733"/>
        <v>0</v>
      </c>
      <c r="V968">
        <f t="shared" ca="1" si="734"/>
        <v>0</v>
      </c>
      <c r="W968">
        <f t="shared" ca="1" si="735"/>
        <v>0</v>
      </c>
      <c r="X968">
        <f t="shared" ca="1" si="736"/>
        <v>0</v>
      </c>
      <c r="Y968">
        <f t="shared" ca="1" si="737"/>
        <v>4002</v>
      </c>
      <c r="Z968">
        <f t="shared" ca="1" si="738"/>
        <v>0</v>
      </c>
      <c r="AA968">
        <f t="shared" ca="1" si="739"/>
        <v>0</v>
      </c>
      <c r="AB968">
        <f t="shared" ca="1" si="740"/>
        <v>0</v>
      </c>
      <c r="AC968">
        <f t="shared" ca="1" si="741"/>
        <v>0</v>
      </c>
      <c r="AD968">
        <f t="shared" ca="1" si="742"/>
        <v>0</v>
      </c>
      <c r="AE968">
        <f t="shared" ca="1" si="743"/>
        <v>5003</v>
      </c>
      <c r="AF968">
        <f t="shared" ca="1" si="744"/>
        <v>0</v>
      </c>
      <c r="AG968">
        <f t="shared" ca="1" si="745"/>
        <v>0</v>
      </c>
      <c r="AH968">
        <f t="shared" ca="1" si="746"/>
        <v>0</v>
      </c>
      <c r="AI968">
        <f t="shared" ca="1" si="747"/>
        <v>0</v>
      </c>
      <c r="AJ968">
        <f t="shared" ca="1" si="748"/>
        <v>0</v>
      </c>
      <c r="AK968">
        <f t="shared" ca="1" si="749"/>
        <v>6002</v>
      </c>
      <c r="AL968">
        <f t="shared" ca="1" si="750"/>
        <v>0</v>
      </c>
      <c r="AM968">
        <f t="shared" ca="1" si="751"/>
        <v>0</v>
      </c>
      <c r="AN968">
        <f t="shared" ca="1" si="752"/>
        <v>0</v>
      </c>
      <c r="AO968">
        <f t="shared" ca="1" si="753"/>
        <v>0</v>
      </c>
      <c r="AP968">
        <f t="shared" ca="1" si="754"/>
        <v>0</v>
      </c>
      <c r="AQ968" t="str">
        <f t="shared" ca="1" si="718"/>
        <v>12,1003,1;12,2003,1;12,3002,1;12,4002,1;12,5003,1;12,6002,1</v>
      </c>
    </row>
    <row r="969" spans="1:43" x14ac:dyDescent="0.15">
      <c r="A969">
        <f t="shared" si="715"/>
        <v>712</v>
      </c>
      <c r="B969">
        <f t="shared" si="711"/>
        <v>7</v>
      </c>
      <c r="C969">
        <f t="shared" si="712"/>
        <v>12</v>
      </c>
      <c r="D969">
        <f t="shared" si="716"/>
        <v>1</v>
      </c>
      <c r="E969">
        <f t="shared" si="716"/>
        <v>3</v>
      </c>
      <c r="F969" s="4">
        <f t="shared" si="717"/>
        <v>3</v>
      </c>
      <c r="G969">
        <f t="shared" ca="1" si="719"/>
        <v>1003</v>
      </c>
      <c r="H969">
        <f t="shared" ca="1" si="720"/>
        <v>0</v>
      </c>
      <c r="I969">
        <f t="shared" ca="1" si="721"/>
        <v>0</v>
      </c>
      <c r="J969">
        <f t="shared" ca="1" si="722"/>
        <v>0</v>
      </c>
      <c r="K969">
        <f t="shared" ca="1" si="723"/>
        <v>0</v>
      </c>
      <c r="L969">
        <f t="shared" ca="1" si="724"/>
        <v>0</v>
      </c>
      <c r="M969">
        <f t="shared" ca="1" si="725"/>
        <v>2002</v>
      </c>
      <c r="N969">
        <f t="shared" ca="1" si="726"/>
        <v>0</v>
      </c>
      <c r="O969">
        <f t="shared" ca="1" si="727"/>
        <v>0</v>
      </c>
      <c r="P969">
        <f t="shared" ca="1" si="728"/>
        <v>0</v>
      </c>
      <c r="Q969">
        <f t="shared" ca="1" si="729"/>
        <v>0</v>
      </c>
      <c r="R969">
        <f t="shared" ca="1" si="730"/>
        <v>0</v>
      </c>
      <c r="S969">
        <f t="shared" ca="1" si="731"/>
        <v>3003</v>
      </c>
      <c r="T969">
        <f t="shared" ca="1" si="732"/>
        <v>0</v>
      </c>
      <c r="U969">
        <f t="shared" ca="1" si="733"/>
        <v>0</v>
      </c>
      <c r="V969">
        <f t="shared" ca="1" si="734"/>
        <v>0</v>
      </c>
      <c r="W969">
        <f t="shared" ca="1" si="735"/>
        <v>0</v>
      </c>
      <c r="X969">
        <f t="shared" ca="1" si="736"/>
        <v>0</v>
      </c>
      <c r="Y969">
        <f t="shared" ca="1" si="737"/>
        <v>4002</v>
      </c>
      <c r="Z969">
        <f t="shared" ca="1" si="738"/>
        <v>0</v>
      </c>
      <c r="AA969">
        <f t="shared" ca="1" si="739"/>
        <v>0</v>
      </c>
      <c r="AB969">
        <f t="shared" ca="1" si="740"/>
        <v>0</v>
      </c>
      <c r="AC969">
        <f t="shared" ca="1" si="741"/>
        <v>0</v>
      </c>
      <c r="AD969">
        <f t="shared" ca="1" si="742"/>
        <v>0</v>
      </c>
      <c r="AE969">
        <f t="shared" ca="1" si="743"/>
        <v>5003</v>
      </c>
      <c r="AF969">
        <f t="shared" ca="1" si="744"/>
        <v>0</v>
      </c>
      <c r="AG969">
        <f t="shared" ca="1" si="745"/>
        <v>0</v>
      </c>
      <c r="AH969">
        <f t="shared" ca="1" si="746"/>
        <v>0</v>
      </c>
      <c r="AI969">
        <f t="shared" ca="1" si="747"/>
        <v>0</v>
      </c>
      <c r="AJ969">
        <f t="shared" ca="1" si="748"/>
        <v>0</v>
      </c>
      <c r="AK969">
        <f t="shared" ca="1" si="749"/>
        <v>6002</v>
      </c>
      <c r="AL969">
        <f t="shared" ca="1" si="750"/>
        <v>0</v>
      </c>
      <c r="AM969">
        <f t="shared" ca="1" si="751"/>
        <v>0</v>
      </c>
      <c r="AN969">
        <f t="shared" ca="1" si="752"/>
        <v>0</v>
      </c>
      <c r="AO969">
        <f t="shared" ca="1" si="753"/>
        <v>0</v>
      </c>
      <c r="AP969">
        <f t="shared" ca="1" si="754"/>
        <v>0</v>
      </c>
      <c r="AQ969" t="str">
        <f t="shared" ca="1" si="718"/>
        <v>12,1003,1;12,2002,1;12,3003,1;12,4002,1;12,5003,1;12,6002,1</v>
      </c>
    </row>
    <row r="970" spans="1:43" x14ac:dyDescent="0.15">
      <c r="A970">
        <f t="shared" si="715"/>
        <v>812</v>
      </c>
      <c r="B970">
        <f t="shared" si="711"/>
        <v>8</v>
      </c>
      <c r="C970">
        <f t="shared" si="712"/>
        <v>12</v>
      </c>
      <c r="D970">
        <f t="shared" si="716"/>
        <v>1</v>
      </c>
      <c r="E970">
        <f t="shared" si="716"/>
        <v>3</v>
      </c>
      <c r="F970" s="4">
        <f t="shared" si="717"/>
        <v>3</v>
      </c>
      <c r="G970">
        <f t="shared" ca="1" si="719"/>
        <v>1002</v>
      </c>
      <c r="H970">
        <f t="shared" ca="1" si="720"/>
        <v>0</v>
      </c>
      <c r="I970">
        <f t="shared" ca="1" si="721"/>
        <v>0</v>
      </c>
      <c r="J970">
        <f t="shared" ca="1" si="722"/>
        <v>0</v>
      </c>
      <c r="K970">
        <f t="shared" ca="1" si="723"/>
        <v>0</v>
      </c>
      <c r="L970">
        <f t="shared" ca="1" si="724"/>
        <v>0</v>
      </c>
      <c r="M970">
        <f t="shared" ca="1" si="725"/>
        <v>2003</v>
      </c>
      <c r="N970">
        <f t="shared" ca="1" si="726"/>
        <v>0</v>
      </c>
      <c r="O970">
        <f t="shared" ca="1" si="727"/>
        <v>0</v>
      </c>
      <c r="P970">
        <f t="shared" ca="1" si="728"/>
        <v>0</v>
      </c>
      <c r="Q970">
        <f t="shared" ca="1" si="729"/>
        <v>0</v>
      </c>
      <c r="R970">
        <f t="shared" ca="1" si="730"/>
        <v>0</v>
      </c>
      <c r="S970">
        <f t="shared" ca="1" si="731"/>
        <v>3003</v>
      </c>
      <c r="T970">
        <f t="shared" ca="1" si="732"/>
        <v>0</v>
      </c>
      <c r="U970">
        <f t="shared" ca="1" si="733"/>
        <v>0</v>
      </c>
      <c r="V970">
        <f t="shared" ca="1" si="734"/>
        <v>0</v>
      </c>
      <c r="W970">
        <f t="shared" ca="1" si="735"/>
        <v>0</v>
      </c>
      <c r="X970">
        <f t="shared" ca="1" si="736"/>
        <v>0</v>
      </c>
      <c r="Y970">
        <f t="shared" ca="1" si="737"/>
        <v>4003</v>
      </c>
      <c r="Z970">
        <f t="shared" ca="1" si="738"/>
        <v>0</v>
      </c>
      <c r="AA970">
        <f t="shared" ca="1" si="739"/>
        <v>0</v>
      </c>
      <c r="AB970">
        <f t="shared" ca="1" si="740"/>
        <v>0</v>
      </c>
      <c r="AC970">
        <f t="shared" ca="1" si="741"/>
        <v>0</v>
      </c>
      <c r="AD970">
        <f t="shared" ca="1" si="742"/>
        <v>0</v>
      </c>
      <c r="AE970">
        <f t="shared" ca="1" si="743"/>
        <v>5003</v>
      </c>
      <c r="AF970">
        <f t="shared" ca="1" si="744"/>
        <v>0</v>
      </c>
      <c r="AG970">
        <f t="shared" ca="1" si="745"/>
        <v>0</v>
      </c>
      <c r="AH970">
        <f t="shared" ca="1" si="746"/>
        <v>0</v>
      </c>
      <c r="AI970">
        <f t="shared" ca="1" si="747"/>
        <v>0</v>
      </c>
      <c r="AJ970">
        <f t="shared" ca="1" si="748"/>
        <v>0</v>
      </c>
      <c r="AK970">
        <f t="shared" ca="1" si="749"/>
        <v>6002</v>
      </c>
      <c r="AL970">
        <f t="shared" ca="1" si="750"/>
        <v>0</v>
      </c>
      <c r="AM970">
        <f t="shared" ca="1" si="751"/>
        <v>0</v>
      </c>
      <c r="AN970">
        <f t="shared" ca="1" si="752"/>
        <v>0</v>
      </c>
      <c r="AO970">
        <f t="shared" ca="1" si="753"/>
        <v>0</v>
      </c>
      <c r="AP970">
        <f t="shared" ca="1" si="754"/>
        <v>0</v>
      </c>
      <c r="AQ970" t="str">
        <f t="shared" ca="1" si="718"/>
        <v>12,1002,1;12,2003,1;12,3003,1;12,4003,1;12,5003,1;12,6002,1</v>
      </c>
    </row>
    <row r="971" spans="1:43" x14ac:dyDescent="0.15">
      <c r="A971">
        <f t="shared" si="715"/>
        <v>912</v>
      </c>
      <c r="B971">
        <f t="shared" si="711"/>
        <v>9</v>
      </c>
      <c r="C971">
        <f t="shared" si="712"/>
        <v>12</v>
      </c>
      <c r="D971">
        <f t="shared" si="716"/>
        <v>1</v>
      </c>
      <c r="E971">
        <f t="shared" si="716"/>
        <v>3</v>
      </c>
      <c r="F971" s="4">
        <f t="shared" si="717"/>
        <v>3</v>
      </c>
      <c r="G971">
        <f t="shared" ca="1" si="719"/>
        <v>1003</v>
      </c>
      <c r="H971">
        <f t="shared" ca="1" si="720"/>
        <v>0</v>
      </c>
      <c r="I971">
        <f t="shared" ca="1" si="721"/>
        <v>0</v>
      </c>
      <c r="J971">
        <f t="shared" ca="1" si="722"/>
        <v>0</v>
      </c>
      <c r="K971">
        <f t="shared" ca="1" si="723"/>
        <v>0</v>
      </c>
      <c r="L971">
        <f t="shared" ca="1" si="724"/>
        <v>0</v>
      </c>
      <c r="M971">
        <f t="shared" ca="1" si="725"/>
        <v>2002</v>
      </c>
      <c r="N971">
        <f t="shared" ca="1" si="726"/>
        <v>0</v>
      </c>
      <c r="O971">
        <f t="shared" ca="1" si="727"/>
        <v>0</v>
      </c>
      <c r="P971">
        <f t="shared" ca="1" si="728"/>
        <v>0</v>
      </c>
      <c r="Q971">
        <f t="shared" ca="1" si="729"/>
        <v>0</v>
      </c>
      <c r="R971">
        <f t="shared" ca="1" si="730"/>
        <v>0</v>
      </c>
      <c r="S971">
        <f t="shared" ca="1" si="731"/>
        <v>3003</v>
      </c>
      <c r="T971">
        <f t="shared" ca="1" si="732"/>
        <v>0</v>
      </c>
      <c r="U971">
        <f t="shared" ca="1" si="733"/>
        <v>0</v>
      </c>
      <c r="V971">
        <f t="shared" ca="1" si="734"/>
        <v>0</v>
      </c>
      <c r="W971">
        <f t="shared" ca="1" si="735"/>
        <v>0</v>
      </c>
      <c r="X971">
        <f t="shared" ca="1" si="736"/>
        <v>0</v>
      </c>
      <c r="Y971">
        <f t="shared" ca="1" si="737"/>
        <v>4003</v>
      </c>
      <c r="Z971">
        <f t="shared" ca="1" si="738"/>
        <v>0</v>
      </c>
      <c r="AA971">
        <f t="shared" ca="1" si="739"/>
        <v>0</v>
      </c>
      <c r="AB971">
        <f t="shared" ca="1" si="740"/>
        <v>0</v>
      </c>
      <c r="AC971">
        <f t="shared" ca="1" si="741"/>
        <v>0</v>
      </c>
      <c r="AD971">
        <f t="shared" ca="1" si="742"/>
        <v>0</v>
      </c>
      <c r="AE971">
        <f t="shared" ca="1" si="743"/>
        <v>5002</v>
      </c>
      <c r="AF971">
        <f t="shared" ca="1" si="744"/>
        <v>0</v>
      </c>
      <c r="AG971">
        <f t="shared" ca="1" si="745"/>
        <v>0</v>
      </c>
      <c r="AH971">
        <f t="shared" ca="1" si="746"/>
        <v>0</v>
      </c>
      <c r="AI971">
        <f t="shared" ca="1" si="747"/>
        <v>0</v>
      </c>
      <c r="AJ971">
        <f t="shared" ca="1" si="748"/>
        <v>0</v>
      </c>
      <c r="AK971">
        <f t="shared" ca="1" si="749"/>
        <v>6003</v>
      </c>
      <c r="AL971">
        <f t="shared" ca="1" si="750"/>
        <v>0</v>
      </c>
      <c r="AM971">
        <f t="shared" ca="1" si="751"/>
        <v>0</v>
      </c>
      <c r="AN971">
        <f t="shared" ca="1" si="752"/>
        <v>0</v>
      </c>
      <c r="AO971">
        <f t="shared" ca="1" si="753"/>
        <v>0</v>
      </c>
      <c r="AP971">
        <f t="shared" ca="1" si="754"/>
        <v>0</v>
      </c>
      <c r="AQ971" t="str">
        <f t="shared" ca="1" si="718"/>
        <v>12,1003,1;12,2002,1;12,3003,1;12,4003,1;12,5002,1;12,6003,1</v>
      </c>
    </row>
    <row r="972" spans="1:43" x14ac:dyDescent="0.15">
      <c r="A972">
        <f t="shared" si="715"/>
        <v>1012</v>
      </c>
      <c r="B972">
        <f t="shared" si="711"/>
        <v>10</v>
      </c>
      <c r="C972">
        <f t="shared" si="712"/>
        <v>12</v>
      </c>
      <c r="D972">
        <f t="shared" si="716"/>
        <v>1</v>
      </c>
      <c r="E972">
        <f t="shared" si="716"/>
        <v>3</v>
      </c>
      <c r="F972" s="4">
        <f t="shared" si="717"/>
        <v>3</v>
      </c>
      <c r="G972">
        <f t="shared" ca="1" si="719"/>
        <v>1002</v>
      </c>
      <c r="H972">
        <f t="shared" ca="1" si="720"/>
        <v>0</v>
      </c>
      <c r="I972">
        <f t="shared" ca="1" si="721"/>
        <v>0</v>
      </c>
      <c r="J972">
        <f t="shared" ca="1" si="722"/>
        <v>0</v>
      </c>
      <c r="K972">
        <f t="shared" ca="1" si="723"/>
        <v>0</v>
      </c>
      <c r="L972">
        <f t="shared" ca="1" si="724"/>
        <v>0</v>
      </c>
      <c r="M972">
        <f t="shared" ca="1" si="725"/>
        <v>2002</v>
      </c>
      <c r="N972">
        <f t="shared" ca="1" si="726"/>
        <v>0</v>
      </c>
      <c r="O972">
        <f t="shared" ca="1" si="727"/>
        <v>0</v>
      </c>
      <c r="P972">
        <f t="shared" ca="1" si="728"/>
        <v>0</v>
      </c>
      <c r="Q972">
        <f t="shared" ca="1" si="729"/>
        <v>0</v>
      </c>
      <c r="R972">
        <f t="shared" ca="1" si="730"/>
        <v>0</v>
      </c>
      <c r="S972">
        <f t="shared" ca="1" si="731"/>
        <v>3002</v>
      </c>
      <c r="T972">
        <f t="shared" ca="1" si="732"/>
        <v>0</v>
      </c>
      <c r="U972">
        <f t="shared" ca="1" si="733"/>
        <v>0</v>
      </c>
      <c r="V972">
        <f t="shared" ca="1" si="734"/>
        <v>0</v>
      </c>
      <c r="W972">
        <f t="shared" ca="1" si="735"/>
        <v>0</v>
      </c>
      <c r="X972">
        <f t="shared" ca="1" si="736"/>
        <v>0</v>
      </c>
      <c r="Y972">
        <f t="shared" ca="1" si="737"/>
        <v>4003</v>
      </c>
      <c r="Z972">
        <f t="shared" ca="1" si="738"/>
        <v>0</v>
      </c>
      <c r="AA972">
        <f t="shared" ca="1" si="739"/>
        <v>0</v>
      </c>
      <c r="AB972">
        <f t="shared" ca="1" si="740"/>
        <v>0</v>
      </c>
      <c r="AC972">
        <f t="shared" ca="1" si="741"/>
        <v>0</v>
      </c>
      <c r="AD972">
        <f t="shared" ca="1" si="742"/>
        <v>0</v>
      </c>
      <c r="AE972">
        <f t="shared" ca="1" si="743"/>
        <v>5002</v>
      </c>
      <c r="AF972">
        <f t="shared" ca="1" si="744"/>
        <v>0</v>
      </c>
      <c r="AG972">
        <f t="shared" ca="1" si="745"/>
        <v>0</v>
      </c>
      <c r="AH972">
        <f t="shared" ca="1" si="746"/>
        <v>0</v>
      </c>
      <c r="AI972">
        <f t="shared" ca="1" si="747"/>
        <v>0</v>
      </c>
      <c r="AJ972">
        <f t="shared" ca="1" si="748"/>
        <v>0</v>
      </c>
      <c r="AK972">
        <f t="shared" ca="1" si="749"/>
        <v>6003</v>
      </c>
      <c r="AL972">
        <f t="shared" ca="1" si="750"/>
        <v>0</v>
      </c>
      <c r="AM972">
        <f t="shared" ca="1" si="751"/>
        <v>0</v>
      </c>
      <c r="AN972">
        <f t="shared" ca="1" si="752"/>
        <v>0</v>
      </c>
      <c r="AO972">
        <f t="shared" ca="1" si="753"/>
        <v>0</v>
      </c>
      <c r="AP972">
        <f t="shared" ca="1" si="754"/>
        <v>0</v>
      </c>
      <c r="AQ972" t="str">
        <f t="shared" ca="1" si="718"/>
        <v>12,1002,1;12,2002,1;12,3002,1;12,4003,1;12,5002,1;12,6003,1</v>
      </c>
    </row>
    <row r="973" spans="1:43" x14ac:dyDescent="0.15">
      <c r="A973">
        <f t="shared" si="715"/>
        <v>1112</v>
      </c>
      <c r="B973">
        <f t="shared" si="711"/>
        <v>11</v>
      </c>
      <c r="C973">
        <f t="shared" si="712"/>
        <v>12</v>
      </c>
      <c r="D973">
        <f t="shared" si="716"/>
        <v>2</v>
      </c>
      <c r="E973">
        <f t="shared" si="716"/>
        <v>3</v>
      </c>
      <c r="F973" s="4">
        <f t="shared" si="717"/>
        <v>3</v>
      </c>
      <c r="G973">
        <f t="shared" ca="1" si="719"/>
        <v>1002</v>
      </c>
      <c r="H973">
        <f t="shared" ca="1" si="720"/>
        <v>1003</v>
      </c>
      <c r="I973">
        <f t="shared" ca="1" si="721"/>
        <v>0</v>
      </c>
      <c r="J973">
        <f t="shared" ca="1" si="722"/>
        <v>0</v>
      </c>
      <c r="K973">
        <f t="shared" ca="1" si="723"/>
        <v>0</v>
      </c>
      <c r="L973">
        <f t="shared" ca="1" si="724"/>
        <v>0</v>
      </c>
      <c r="M973">
        <f t="shared" ca="1" si="725"/>
        <v>2002</v>
      </c>
      <c r="N973">
        <f t="shared" ca="1" si="726"/>
        <v>2002</v>
      </c>
      <c r="O973">
        <f t="shared" ca="1" si="727"/>
        <v>0</v>
      </c>
      <c r="P973">
        <f t="shared" ca="1" si="728"/>
        <v>0</v>
      </c>
      <c r="Q973">
        <f t="shared" ca="1" si="729"/>
        <v>0</v>
      </c>
      <c r="R973">
        <f t="shared" ca="1" si="730"/>
        <v>0</v>
      </c>
      <c r="S973">
        <f t="shared" ca="1" si="731"/>
        <v>3003</v>
      </c>
      <c r="T973">
        <f t="shared" ca="1" si="732"/>
        <v>3003</v>
      </c>
      <c r="U973">
        <f t="shared" ca="1" si="733"/>
        <v>0</v>
      </c>
      <c r="V973">
        <f t="shared" ca="1" si="734"/>
        <v>0</v>
      </c>
      <c r="W973">
        <f t="shared" ca="1" si="735"/>
        <v>0</v>
      </c>
      <c r="X973">
        <f t="shared" ca="1" si="736"/>
        <v>0</v>
      </c>
      <c r="Y973">
        <f t="shared" ca="1" si="737"/>
        <v>4002</v>
      </c>
      <c r="Z973">
        <f t="shared" ca="1" si="738"/>
        <v>4002</v>
      </c>
      <c r="AA973">
        <f t="shared" ca="1" si="739"/>
        <v>0</v>
      </c>
      <c r="AB973">
        <f t="shared" ca="1" si="740"/>
        <v>0</v>
      </c>
      <c r="AC973">
        <f t="shared" ca="1" si="741"/>
        <v>0</v>
      </c>
      <c r="AD973">
        <f t="shared" ca="1" si="742"/>
        <v>0</v>
      </c>
      <c r="AE973">
        <f t="shared" ca="1" si="743"/>
        <v>5003</v>
      </c>
      <c r="AF973">
        <f t="shared" ca="1" si="744"/>
        <v>5002</v>
      </c>
      <c r="AG973">
        <f t="shared" ca="1" si="745"/>
        <v>0</v>
      </c>
      <c r="AH973">
        <f t="shared" ca="1" si="746"/>
        <v>0</v>
      </c>
      <c r="AI973">
        <f t="shared" ca="1" si="747"/>
        <v>0</v>
      </c>
      <c r="AJ973">
        <f t="shared" ca="1" si="748"/>
        <v>0</v>
      </c>
      <c r="AK973">
        <f t="shared" ca="1" si="749"/>
        <v>6002</v>
      </c>
      <c r="AL973">
        <f t="shared" ca="1" si="750"/>
        <v>6002</v>
      </c>
      <c r="AM973">
        <f t="shared" ca="1" si="751"/>
        <v>0</v>
      </c>
      <c r="AN973">
        <f t="shared" ca="1" si="752"/>
        <v>0</v>
      </c>
      <c r="AO973">
        <f t="shared" ca="1" si="753"/>
        <v>0</v>
      </c>
      <c r="AP973">
        <f t="shared" ca="1" si="754"/>
        <v>0</v>
      </c>
      <c r="AQ973" t="str">
        <f t="shared" ref="AQ973:AQ978" ca="1" si="755">"12,"&amp;G973&amp;",1;12,"&amp;OFFSET(G973,0,1)&amp;",1;12,"&amp;OFFSET(G973,0,6)&amp;",1;12,"&amp;OFFSET(G973,0,7)&amp;",1;12,"&amp;OFFSET(G973,0,12)&amp;",1;12,"&amp;OFFSET(G973,0,13)&amp;",1;12,"&amp;OFFSET(G973,0,18)&amp;",1;12,"&amp;OFFSET(G973,0,19)&amp;",1;12,"&amp;OFFSET(G973,0,24)&amp;",1;12,"&amp;OFFSET(G973,0,25)&amp;",1;12,"&amp;OFFSET(G973,0,30)&amp;",1;12,"&amp;OFFSET(G973,0,31)&amp;",1"</f>
        <v>12,1002,1;12,1003,1;12,2002,1;12,2002,1;12,3003,1;12,3003,1;12,4002,1;12,4002,1;12,5003,1;12,5002,1;12,6002,1;12,6002,1</v>
      </c>
    </row>
    <row r="974" spans="1:43" x14ac:dyDescent="0.15">
      <c r="A974">
        <f t="shared" si="715"/>
        <v>1212</v>
      </c>
      <c r="B974">
        <f t="shared" si="711"/>
        <v>12</v>
      </c>
      <c r="C974">
        <f t="shared" si="712"/>
        <v>12</v>
      </c>
      <c r="D974">
        <f t="shared" si="716"/>
        <v>2</v>
      </c>
      <c r="E974">
        <f t="shared" si="716"/>
        <v>3</v>
      </c>
      <c r="F974" s="4">
        <f t="shared" si="717"/>
        <v>3</v>
      </c>
      <c r="G974">
        <f t="shared" ca="1" si="719"/>
        <v>1003</v>
      </c>
      <c r="H974">
        <f t="shared" ca="1" si="720"/>
        <v>1002</v>
      </c>
      <c r="I974">
        <f t="shared" ca="1" si="721"/>
        <v>0</v>
      </c>
      <c r="J974">
        <f t="shared" ca="1" si="722"/>
        <v>0</v>
      </c>
      <c r="K974">
        <f t="shared" ca="1" si="723"/>
        <v>0</v>
      </c>
      <c r="L974">
        <f t="shared" ca="1" si="724"/>
        <v>0</v>
      </c>
      <c r="M974">
        <f t="shared" ca="1" si="725"/>
        <v>2003</v>
      </c>
      <c r="N974">
        <f t="shared" ca="1" si="726"/>
        <v>2003</v>
      </c>
      <c r="O974">
        <f t="shared" ca="1" si="727"/>
        <v>0</v>
      </c>
      <c r="P974">
        <f t="shared" ca="1" si="728"/>
        <v>0</v>
      </c>
      <c r="Q974">
        <f t="shared" ca="1" si="729"/>
        <v>0</v>
      </c>
      <c r="R974">
        <f t="shared" ca="1" si="730"/>
        <v>0</v>
      </c>
      <c r="S974">
        <f t="shared" ca="1" si="731"/>
        <v>3002</v>
      </c>
      <c r="T974">
        <f t="shared" ca="1" si="732"/>
        <v>3002</v>
      </c>
      <c r="U974">
        <f t="shared" ca="1" si="733"/>
        <v>0</v>
      </c>
      <c r="V974">
        <f t="shared" ca="1" si="734"/>
        <v>0</v>
      </c>
      <c r="W974">
        <f t="shared" ca="1" si="735"/>
        <v>0</v>
      </c>
      <c r="X974">
        <f t="shared" ca="1" si="736"/>
        <v>0</v>
      </c>
      <c r="Y974">
        <f t="shared" ca="1" si="737"/>
        <v>4003</v>
      </c>
      <c r="Z974">
        <f t="shared" ca="1" si="738"/>
        <v>4003</v>
      </c>
      <c r="AA974">
        <f t="shared" ca="1" si="739"/>
        <v>0</v>
      </c>
      <c r="AB974">
        <f t="shared" ca="1" si="740"/>
        <v>0</v>
      </c>
      <c r="AC974">
        <f t="shared" ca="1" si="741"/>
        <v>0</v>
      </c>
      <c r="AD974">
        <f t="shared" ca="1" si="742"/>
        <v>0</v>
      </c>
      <c r="AE974">
        <f t="shared" ca="1" si="743"/>
        <v>5003</v>
      </c>
      <c r="AF974">
        <f t="shared" ca="1" si="744"/>
        <v>5003</v>
      </c>
      <c r="AG974">
        <f t="shared" ca="1" si="745"/>
        <v>0</v>
      </c>
      <c r="AH974">
        <f t="shared" ca="1" si="746"/>
        <v>0</v>
      </c>
      <c r="AI974">
        <f t="shared" ca="1" si="747"/>
        <v>0</v>
      </c>
      <c r="AJ974">
        <f t="shared" ca="1" si="748"/>
        <v>0</v>
      </c>
      <c r="AK974">
        <f t="shared" ca="1" si="749"/>
        <v>6002</v>
      </c>
      <c r="AL974">
        <f t="shared" ca="1" si="750"/>
        <v>6002</v>
      </c>
      <c r="AM974">
        <f t="shared" ca="1" si="751"/>
        <v>0</v>
      </c>
      <c r="AN974">
        <f t="shared" ca="1" si="752"/>
        <v>0</v>
      </c>
      <c r="AO974">
        <f t="shared" ca="1" si="753"/>
        <v>0</v>
      </c>
      <c r="AP974">
        <f t="shared" ca="1" si="754"/>
        <v>0</v>
      </c>
      <c r="AQ974" t="str">
        <f t="shared" ca="1" si="755"/>
        <v>12,1003,1;12,1002,1;12,2003,1;12,2003,1;12,3002,1;12,3002,1;12,4003,1;12,4003,1;12,5003,1;12,5003,1;12,6002,1;12,6002,1</v>
      </c>
    </row>
    <row r="975" spans="1:43" x14ac:dyDescent="0.15">
      <c r="A975">
        <f t="shared" si="715"/>
        <v>1312</v>
      </c>
      <c r="B975">
        <f t="shared" si="711"/>
        <v>13</v>
      </c>
      <c r="C975">
        <f t="shared" si="712"/>
        <v>12</v>
      </c>
      <c r="D975">
        <f t="shared" si="716"/>
        <v>2</v>
      </c>
      <c r="E975">
        <f t="shared" si="716"/>
        <v>3</v>
      </c>
      <c r="F975" s="4">
        <f t="shared" si="717"/>
        <v>3</v>
      </c>
      <c r="G975">
        <f t="shared" ca="1" si="719"/>
        <v>1002</v>
      </c>
      <c r="H975">
        <f t="shared" ca="1" si="720"/>
        <v>1003</v>
      </c>
      <c r="I975">
        <f t="shared" ca="1" si="721"/>
        <v>0</v>
      </c>
      <c r="J975">
        <f t="shared" ca="1" si="722"/>
        <v>0</v>
      </c>
      <c r="K975">
        <f t="shared" ca="1" si="723"/>
        <v>0</v>
      </c>
      <c r="L975">
        <f t="shared" ca="1" si="724"/>
        <v>0</v>
      </c>
      <c r="M975">
        <f t="shared" ca="1" si="725"/>
        <v>2002</v>
      </c>
      <c r="N975">
        <f t="shared" ca="1" si="726"/>
        <v>2002</v>
      </c>
      <c r="O975">
        <f t="shared" ca="1" si="727"/>
        <v>0</v>
      </c>
      <c r="P975">
        <f t="shared" ca="1" si="728"/>
        <v>0</v>
      </c>
      <c r="Q975">
        <f t="shared" ca="1" si="729"/>
        <v>0</v>
      </c>
      <c r="R975">
        <f t="shared" ca="1" si="730"/>
        <v>0</v>
      </c>
      <c r="S975">
        <f t="shared" ca="1" si="731"/>
        <v>3002</v>
      </c>
      <c r="T975">
        <f t="shared" ca="1" si="732"/>
        <v>3003</v>
      </c>
      <c r="U975">
        <f t="shared" ca="1" si="733"/>
        <v>0</v>
      </c>
      <c r="V975">
        <f t="shared" ca="1" si="734"/>
        <v>0</v>
      </c>
      <c r="W975">
        <f t="shared" ca="1" si="735"/>
        <v>0</v>
      </c>
      <c r="X975">
        <f t="shared" ca="1" si="736"/>
        <v>0</v>
      </c>
      <c r="Y975">
        <f t="shared" ca="1" si="737"/>
        <v>4003</v>
      </c>
      <c r="Z975">
        <f t="shared" ca="1" si="738"/>
        <v>4003</v>
      </c>
      <c r="AA975">
        <f t="shared" ca="1" si="739"/>
        <v>0</v>
      </c>
      <c r="AB975">
        <f t="shared" ca="1" si="740"/>
        <v>0</v>
      </c>
      <c r="AC975">
        <f t="shared" ca="1" si="741"/>
        <v>0</v>
      </c>
      <c r="AD975">
        <f t="shared" ca="1" si="742"/>
        <v>0</v>
      </c>
      <c r="AE975">
        <f t="shared" ca="1" si="743"/>
        <v>5003</v>
      </c>
      <c r="AF975">
        <f t="shared" ca="1" si="744"/>
        <v>5003</v>
      </c>
      <c r="AG975">
        <f t="shared" ca="1" si="745"/>
        <v>0</v>
      </c>
      <c r="AH975">
        <f t="shared" ca="1" si="746"/>
        <v>0</v>
      </c>
      <c r="AI975">
        <f t="shared" ca="1" si="747"/>
        <v>0</v>
      </c>
      <c r="AJ975">
        <f t="shared" ca="1" si="748"/>
        <v>0</v>
      </c>
      <c r="AK975">
        <f t="shared" ca="1" si="749"/>
        <v>6002</v>
      </c>
      <c r="AL975">
        <f t="shared" ca="1" si="750"/>
        <v>6002</v>
      </c>
      <c r="AM975">
        <f t="shared" ca="1" si="751"/>
        <v>0</v>
      </c>
      <c r="AN975">
        <f t="shared" ca="1" si="752"/>
        <v>0</v>
      </c>
      <c r="AO975">
        <f t="shared" ca="1" si="753"/>
        <v>0</v>
      </c>
      <c r="AP975">
        <f t="shared" ca="1" si="754"/>
        <v>0</v>
      </c>
      <c r="AQ975" t="str">
        <f t="shared" ca="1" si="755"/>
        <v>12,1002,1;12,1003,1;12,2002,1;12,2002,1;12,3002,1;12,3003,1;12,4003,1;12,4003,1;12,5003,1;12,5003,1;12,6002,1;12,6002,1</v>
      </c>
    </row>
    <row r="976" spans="1:43" x14ac:dyDescent="0.15">
      <c r="A976">
        <f t="shared" si="715"/>
        <v>1412</v>
      </c>
      <c r="B976">
        <f t="shared" si="711"/>
        <v>14</v>
      </c>
      <c r="C976">
        <f t="shared" si="712"/>
        <v>12</v>
      </c>
      <c r="D976">
        <f t="shared" si="716"/>
        <v>2</v>
      </c>
      <c r="E976">
        <f t="shared" si="716"/>
        <v>3</v>
      </c>
      <c r="F976" s="4">
        <f t="shared" si="717"/>
        <v>3</v>
      </c>
      <c r="G976">
        <f t="shared" ca="1" si="719"/>
        <v>1003</v>
      </c>
      <c r="H976">
        <f t="shared" ca="1" si="720"/>
        <v>1003</v>
      </c>
      <c r="I976">
        <f t="shared" ca="1" si="721"/>
        <v>0</v>
      </c>
      <c r="J976">
        <f t="shared" ca="1" si="722"/>
        <v>0</v>
      </c>
      <c r="K976">
        <f t="shared" ca="1" si="723"/>
        <v>0</v>
      </c>
      <c r="L976">
        <f t="shared" ca="1" si="724"/>
        <v>0</v>
      </c>
      <c r="M976">
        <f t="shared" ca="1" si="725"/>
        <v>2003</v>
      </c>
      <c r="N976">
        <f t="shared" ca="1" si="726"/>
        <v>2003</v>
      </c>
      <c r="O976">
        <f t="shared" ca="1" si="727"/>
        <v>0</v>
      </c>
      <c r="P976">
        <f t="shared" ca="1" si="728"/>
        <v>0</v>
      </c>
      <c r="Q976">
        <f t="shared" ca="1" si="729"/>
        <v>0</v>
      </c>
      <c r="R976">
        <f t="shared" ca="1" si="730"/>
        <v>0</v>
      </c>
      <c r="S976">
        <f t="shared" ca="1" si="731"/>
        <v>3002</v>
      </c>
      <c r="T976">
        <f t="shared" ca="1" si="732"/>
        <v>3002</v>
      </c>
      <c r="U976">
        <f t="shared" ca="1" si="733"/>
        <v>0</v>
      </c>
      <c r="V976">
        <f t="shared" ca="1" si="734"/>
        <v>0</v>
      </c>
      <c r="W976">
        <f t="shared" ca="1" si="735"/>
        <v>0</v>
      </c>
      <c r="X976">
        <f t="shared" ca="1" si="736"/>
        <v>0</v>
      </c>
      <c r="Y976">
        <f t="shared" ca="1" si="737"/>
        <v>4002</v>
      </c>
      <c r="Z976">
        <f t="shared" ca="1" si="738"/>
        <v>4002</v>
      </c>
      <c r="AA976">
        <f t="shared" ca="1" si="739"/>
        <v>0</v>
      </c>
      <c r="AB976">
        <f t="shared" ca="1" si="740"/>
        <v>0</v>
      </c>
      <c r="AC976">
        <f t="shared" ca="1" si="741"/>
        <v>0</v>
      </c>
      <c r="AD976">
        <f t="shared" ca="1" si="742"/>
        <v>0</v>
      </c>
      <c r="AE976">
        <f t="shared" ca="1" si="743"/>
        <v>5002</v>
      </c>
      <c r="AF976">
        <f t="shared" ca="1" si="744"/>
        <v>5003</v>
      </c>
      <c r="AG976">
        <f t="shared" ca="1" si="745"/>
        <v>0</v>
      </c>
      <c r="AH976">
        <f t="shared" ca="1" si="746"/>
        <v>0</v>
      </c>
      <c r="AI976">
        <f t="shared" ca="1" si="747"/>
        <v>0</v>
      </c>
      <c r="AJ976">
        <f t="shared" ca="1" si="748"/>
        <v>0</v>
      </c>
      <c r="AK976">
        <f t="shared" ca="1" si="749"/>
        <v>6002</v>
      </c>
      <c r="AL976">
        <f t="shared" ca="1" si="750"/>
        <v>6002</v>
      </c>
      <c r="AM976">
        <f t="shared" ca="1" si="751"/>
        <v>0</v>
      </c>
      <c r="AN976">
        <f t="shared" ca="1" si="752"/>
        <v>0</v>
      </c>
      <c r="AO976">
        <f t="shared" ca="1" si="753"/>
        <v>0</v>
      </c>
      <c r="AP976">
        <f t="shared" ca="1" si="754"/>
        <v>0</v>
      </c>
      <c r="AQ976" t="str">
        <f t="shared" ca="1" si="755"/>
        <v>12,1003,1;12,1003,1;12,2003,1;12,2003,1;12,3002,1;12,3002,1;12,4002,1;12,4002,1;12,5002,1;12,5003,1;12,6002,1;12,6002,1</v>
      </c>
    </row>
    <row r="977" spans="1:43" x14ac:dyDescent="0.15">
      <c r="A977">
        <f t="shared" si="715"/>
        <v>1512</v>
      </c>
      <c r="B977">
        <f t="shared" si="711"/>
        <v>15</v>
      </c>
      <c r="C977">
        <f t="shared" si="712"/>
        <v>12</v>
      </c>
      <c r="D977">
        <f t="shared" si="716"/>
        <v>2</v>
      </c>
      <c r="E977">
        <f t="shared" si="716"/>
        <v>3</v>
      </c>
      <c r="F977" s="4">
        <f t="shared" si="717"/>
        <v>3</v>
      </c>
      <c r="G977">
        <f t="shared" ca="1" si="719"/>
        <v>1003</v>
      </c>
      <c r="H977">
        <f t="shared" ca="1" si="720"/>
        <v>1002</v>
      </c>
      <c r="I977">
        <f t="shared" ca="1" si="721"/>
        <v>0</v>
      </c>
      <c r="J977">
        <f t="shared" ca="1" si="722"/>
        <v>0</v>
      </c>
      <c r="K977">
        <f t="shared" ca="1" si="723"/>
        <v>0</v>
      </c>
      <c r="L977">
        <f t="shared" ca="1" si="724"/>
        <v>0</v>
      </c>
      <c r="M977">
        <f t="shared" ca="1" si="725"/>
        <v>2002</v>
      </c>
      <c r="N977">
        <f t="shared" ca="1" si="726"/>
        <v>2002</v>
      </c>
      <c r="O977">
        <f t="shared" ca="1" si="727"/>
        <v>0</v>
      </c>
      <c r="P977">
        <f t="shared" ca="1" si="728"/>
        <v>0</v>
      </c>
      <c r="Q977">
        <f t="shared" ca="1" si="729"/>
        <v>0</v>
      </c>
      <c r="R977">
        <f t="shared" ca="1" si="730"/>
        <v>0</v>
      </c>
      <c r="S977">
        <f t="shared" ca="1" si="731"/>
        <v>3002</v>
      </c>
      <c r="T977">
        <f t="shared" ca="1" si="732"/>
        <v>3002</v>
      </c>
      <c r="U977">
        <f t="shared" ca="1" si="733"/>
        <v>0</v>
      </c>
      <c r="V977">
        <f t="shared" ca="1" si="734"/>
        <v>0</v>
      </c>
      <c r="W977">
        <f t="shared" ca="1" si="735"/>
        <v>0</v>
      </c>
      <c r="X977">
        <f t="shared" ca="1" si="736"/>
        <v>0</v>
      </c>
      <c r="Y977">
        <f t="shared" ca="1" si="737"/>
        <v>4003</v>
      </c>
      <c r="Z977">
        <f t="shared" ca="1" si="738"/>
        <v>4003</v>
      </c>
      <c r="AA977">
        <f t="shared" ca="1" si="739"/>
        <v>0</v>
      </c>
      <c r="AB977">
        <f t="shared" ca="1" si="740"/>
        <v>0</v>
      </c>
      <c r="AC977">
        <f t="shared" ca="1" si="741"/>
        <v>0</v>
      </c>
      <c r="AD977">
        <f t="shared" ca="1" si="742"/>
        <v>0</v>
      </c>
      <c r="AE977">
        <f t="shared" ca="1" si="743"/>
        <v>5003</v>
      </c>
      <c r="AF977">
        <f t="shared" ca="1" si="744"/>
        <v>5003</v>
      </c>
      <c r="AG977">
        <f t="shared" ca="1" si="745"/>
        <v>0</v>
      </c>
      <c r="AH977">
        <f t="shared" ca="1" si="746"/>
        <v>0</v>
      </c>
      <c r="AI977">
        <f t="shared" ca="1" si="747"/>
        <v>0</v>
      </c>
      <c r="AJ977">
        <f t="shared" ca="1" si="748"/>
        <v>0</v>
      </c>
      <c r="AK977">
        <f t="shared" ca="1" si="749"/>
        <v>6002</v>
      </c>
      <c r="AL977">
        <f t="shared" ca="1" si="750"/>
        <v>6003</v>
      </c>
      <c r="AM977">
        <f t="shared" ca="1" si="751"/>
        <v>0</v>
      </c>
      <c r="AN977">
        <f t="shared" ca="1" si="752"/>
        <v>0</v>
      </c>
      <c r="AO977">
        <f t="shared" ca="1" si="753"/>
        <v>0</v>
      </c>
      <c r="AP977">
        <f t="shared" ca="1" si="754"/>
        <v>0</v>
      </c>
      <c r="AQ977" t="str">
        <f t="shared" ca="1" si="755"/>
        <v>12,1003,1;12,1002,1;12,2002,1;12,2002,1;12,3002,1;12,3002,1;12,4003,1;12,4003,1;12,5003,1;12,5003,1;12,6002,1;12,6003,1</v>
      </c>
    </row>
    <row r="978" spans="1:43" x14ac:dyDescent="0.15">
      <c r="A978">
        <f t="shared" si="715"/>
        <v>1612</v>
      </c>
      <c r="B978">
        <f t="shared" si="711"/>
        <v>16</v>
      </c>
      <c r="C978">
        <f t="shared" si="712"/>
        <v>12</v>
      </c>
      <c r="D978">
        <f t="shared" si="716"/>
        <v>3</v>
      </c>
      <c r="E978">
        <f t="shared" si="716"/>
        <v>3</v>
      </c>
      <c r="F978" s="4">
        <f t="shared" si="717"/>
        <v>3</v>
      </c>
      <c r="G978">
        <f t="shared" ca="1" si="719"/>
        <v>1002</v>
      </c>
      <c r="H978">
        <f t="shared" ca="1" si="720"/>
        <v>1003</v>
      </c>
      <c r="I978">
        <f t="shared" ca="1" si="721"/>
        <v>1003</v>
      </c>
      <c r="J978">
        <f t="shared" ca="1" si="722"/>
        <v>0</v>
      </c>
      <c r="K978">
        <f t="shared" ca="1" si="723"/>
        <v>0</v>
      </c>
      <c r="L978">
        <f t="shared" ca="1" si="724"/>
        <v>0</v>
      </c>
      <c r="M978">
        <f t="shared" ca="1" si="725"/>
        <v>2003</v>
      </c>
      <c r="N978">
        <f t="shared" ca="1" si="726"/>
        <v>2002</v>
      </c>
      <c r="O978">
        <f t="shared" ca="1" si="727"/>
        <v>2002</v>
      </c>
      <c r="P978">
        <f t="shared" ca="1" si="728"/>
        <v>0</v>
      </c>
      <c r="Q978">
        <f t="shared" ca="1" si="729"/>
        <v>0</v>
      </c>
      <c r="R978">
        <f t="shared" ca="1" si="730"/>
        <v>0</v>
      </c>
      <c r="S978">
        <f t="shared" ca="1" si="731"/>
        <v>3003</v>
      </c>
      <c r="T978">
        <f t="shared" ca="1" si="732"/>
        <v>3003</v>
      </c>
      <c r="U978">
        <f t="shared" ca="1" si="733"/>
        <v>3002</v>
      </c>
      <c r="V978">
        <f t="shared" ca="1" si="734"/>
        <v>0</v>
      </c>
      <c r="W978">
        <f t="shared" ca="1" si="735"/>
        <v>0</v>
      </c>
      <c r="X978">
        <f t="shared" ca="1" si="736"/>
        <v>0</v>
      </c>
      <c r="Y978">
        <f t="shared" ca="1" si="737"/>
        <v>4003</v>
      </c>
      <c r="Z978">
        <f t="shared" ca="1" si="738"/>
        <v>4002</v>
      </c>
      <c r="AA978">
        <f t="shared" ca="1" si="739"/>
        <v>4003</v>
      </c>
      <c r="AB978">
        <f t="shared" ca="1" si="740"/>
        <v>0</v>
      </c>
      <c r="AC978">
        <f t="shared" ca="1" si="741"/>
        <v>0</v>
      </c>
      <c r="AD978">
        <f t="shared" ca="1" si="742"/>
        <v>0</v>
      </c>
      <c r="AE978">
        <f t="shared" ca="1" si="743"/>
        <v>5003</v>
      </c>
      <c r="AF978">
        <f t="shared" ca="1" si="744"/>
        <v>5003</v>
      </c>
      <c r="AG978">
        <f t="shared" ca="1" si="745"/>
        <v>5002</v>
      </c>
      <c r="AH978">
        <f t="shared" ca="1" si="746"/>
        <v>0</v>
      </c>
      <c r="AI978">
        <f t="shared" ca="1" si="747"/>
        <v>0</v>
      </c>
      <c r="AJ978">
        <f t="shared" ca="1" si="748"/>
        <v>0</v>
      </c>
      <c r="AK978">
        <f t="shared" ca="1" si="749"/>
        <v>6002</v>
      </c>
      <c r="AL978">
        <f t="shared" ca="1" si="750"/>
        <v>6003</v>
      </c>
      <c r="AM978">
        <f t="shared" ca="1" si="751"/>
        <v>6003</v>
      </c>
      <c r="AN978">
        <f t="shared" ca="1" si="752"/>
        <v>0</v>
      </c>
      <c r="AO978">
        <f t="shared" ca="1" si="753"/>
        <v>0</v>
      </c>
      <c r="AP978">
        <f t="shared" ca="1" si="754"/>
        <v>0</v>
      </c>
      <c r="AQ978" t="str">
        <f t="shared" ca="1" si="755"/>
        <v>12,1002,1;12,1003,1;12,2003,1;12,2002,1;12,3003,1;12,3003,1;12,4003,1;12,4002,1;12,5003,1;12,5003,1;12,6002,1;12,6003,1</v>
      </c>
    </row>
    <row r="979" spans="1:43" x14ac:dyDescent="0.15">
      <c r="A979">
        <f t="shared" si="715"/>
        <v>1712</v>
      </c>
      <c r="B979">
        <f t="shared" ref="B979:B1042" si="756">B899</f>
        <v>17</v>
      </c>
      <c r="C979">
        <f t="shared" ref="C979:C1042" si="757">C899+1</f>
        <v>12</v>
      </c>
      <c r="D979">
        <f t="shared" si="716"/>
        <v>3</v>
      </c>
      <c r="E979">
        <f t="shared" si="716"/>
        <v>3</v>
      </c>
      <c r="F979" s="4">
        <f t="shared" si="717"/>
        <v>3</v>
      </c>
      <c r="G979">
        <f t="shared" ca="1" si="719"/>
        <v>1003</v>
      </c>
      <c r="H979">
        <f t="shared" ca="1" si="720"/>
        <v>1002</v>
      </c>
      <c r="I979">
        <f t="shared" ca="1" si="721"/>
        <v>1003</v>
      </c>
      <c r="J979">
        <f t="shared" ca="1" si="722"/>
        <v>0</v>
      </c>
      <c r="K979">
        <f t="shared" ca="1" si="723"/>
        <v>0</v>
      </c>
      <c r="L979">
        <f t="shared" ca="1" si="724"/>
        <v>0</v>
      </c>
      <c r="M979">
        <f t="shared" ca="1" si="725"/>
        <v>2003</v>
      </c>
      <c r="N979">
        <f t="shared" ca="1" si="726"/>
        <v>2002</v>
      </c>
      <c r="O979">
        <f t="shared" ca="1" si="727"/>
        <v>2002</v>
      </c>
      <c r="P979">
        <f t="shared" ca="1" si="728"/>
        <v>0</v>
      </c>
      <c r="Q979">
        <f t="shared" ca="1" si="729"/>
        <v>0</v>
      </c>
      <c r="R979">
        <f t="shared" ca="1" si="730"/>
        <v>0</v>
      </c>
      <c r="S979">
        <f t="shared" ca="1" si="731"/>
        <v>3003</v>
      </c>
      <c r="T979">
        <f t="shared" ca="1" si="732"/>
        <v>3003</v>
      </c>
      <c r="U979">
        <f t="shared" ca="1" si="733"/>
        <v>3002</v>
      </c>
      <c r="V979">
        <f t="shared" ca="1" si="734"/>
        <v>0</v>
      </c>
      <c r="W979">
        <f t="shared" ca="1" si="735"/>
        <v>0</v>
      </c>
      <c r="X979">
        <f t="shared" ca="1" si="736"/>
        <v>0</v>
      </c>
      <c r="Y979">
        <f t="shared" ca="1" si="737"/>
        <v>4003</v>
      </c>
      <c r="Z979">
        <f t="shared" ca="1" si="738"/>
        <v>4002</v>
      </c>
      <c r="AA979">
        <f t="shared" ca="1" si="739"/>
        <v>4002</v>
      </c>
      <c r="AB979">
        <f t="shared" ca="1" si="740"/>
        <v>0</v>
      </c>
      <c r="AC979">
        <f t="shared" ca="1" si="741"/>
        <v>0</v>
      </c>
      <c r="AD979">
        <f t="shared" ca="1" si="742"/>
        <v>0</v>
      </c>
      <c r="AE979">
        <f t="shared" ca="1" si="743"/>
        <v>5002</v>
      </c>
      <c r="AF979">
        <f t="shared" ca="1" si="744"/>
        <v>5003</v>
      </c>
      <c r="AG979">
        <f t="shared" ca="1" si="745"/>
        <v>5003</v>
      </c>
      <c r="AH979">
        <f t="shared" ca="1" si="746"/>
        <v>0</v>
      </c>
      <c r="AI979">
        <f t="shared" ca="1" si="747"/>
        <v>0</v>
      </c>
      <c r="AJ979">
        <f t="shared" ca="1" si="748"/>
        <v>0</v>
      </c>
      <c r="AK979">
        <f t="shared" ca="1" si="749"/>
        <v>6003</v>
      </c>
      <c r="AL979">
        <f t="shared" ca="1" si="750"/>
        <v>6003</v>
      </c>
      <c r="AM979">
        <f t="shared" ca="1" si="751"/>
        <v>6002</v>
      </c>
      <c r="AN979">
        <f t="shared" ca="1" si="752"/>
        <v>0</v>
      </c>
      <c r="AO979">
        <f t="shared" ca="1" si="753"/>
        <v>0</v>
      </c>
      <c r="AP979">
        <f t="shared" ca="1" si="754"/>
        <v>0</v>
      </c>
      <c r="AQ979" t="str">
        <f t="shared" ref="AQ979:AQ982" ca="1" si="758">"12,"&amp;G979&amp;",1;12,"&amp;OFFSET(G979,0,1)&amp;",1;12,"&amp;OFFSET(G979,0,2)&amp;",1;12,"&amp;OFFSET(G979,0,6)&amp;",1;12,"&amp;OFFSET(G979,0,7)&amp;",1;12,"&amp;OFFSET(G979,0,8)&amp;",1;12,"&amp;OFFSET(G979,0,12)&amp;",1;12,"&amp;OFFSET(G979,0,13)&amp;",1;12,"&amp;OFFSET(G979,0,14)&amp;",1;12,"&amp;OFFSET(G979,0,18)&amp;",1;12,"&amp;OFFSET(G979,0,19)&amp;",1;12,"&amp;OFFSET(G979,0,20)&amp;",1;12,"&amp;OFFSET(G979,0,24)&amp;",1;12,"&amp;OFFSET(G979,0,25)&amp;",1;12,"&amp;OFFSET(G979,0,26)&amp;",1;12,"&amp;OFFSET(G979,0,30)&amp;",1;12,"&amp;OFFSET(G979,0,31)&amp;",1;12,"&amp;OFFSET(G979,0,32)&amp;",1"</f>
        <v>12,1003,1;12,1002,1;12,1003,1;12,2003,1;12,2002,1;12,2002,1;12,3003,1;12,3003,1;12,3002,1;12,4003,1;12,4002,1;12,4002,1;12,5002,1;12,5003,1;12,5003,1;12,6003,1;12,6003,1;12,6002,1</v>
      </c>
    </row>
    <row r="980" spans="1:43" x14ac:dyDescent="0.15">
      <c r="A980">
        <f t="shared" si="715"/>
        <v>1812</v>
      </c>
      <c r="B980">
        <f t="shared" si="756"/>
        <v>18</v>
      </c>
      <c r="C980">
        <f t="shared" si="757"/>
        <v>12</v>
      </c>
      <c r="D980">
        <f t="shared" si="716"/>
        <v>3</v>
      </c>
      <c r="E980">
        <f t="shared" si="716"/>
        <v>3</v>
      </c>
      <c r="F980" s="4">
        <f t="shared" si="717"/>
        <v>3</v>
      </c>
      <c r="G980">
        <f t="shared" ca="1" si="719"/>
        <v>1002</v>
      </c>
      <c r="H980">
        <f t="shared" ca="1" si="720"/>
        <v>1002</v>
      </c>
      <c r="I980">
        <f t="shared" ca="1" si="721"/>
        <v>1003</v>
      </c>
      <c r="J980">
        <f t="shared" ca="1" si="722"/>
        <v>0</v>
      </c>
      <c r="K980">
        <f t="shared" ca="1" si="723"/>
        <v>0</v>
      </c>
      <c r="L980">
        <f t="shared" ca="1" si="724"/>
        <v>0</v>
      </c>
      <c r="M980">
        <f t="shared" ca="1" si="725"/>
        <v>2003</v>
      </c>
      <c r="N980">
        <f t="shared" ca="1" si="726"/>
        <v>2002</v>
      </c>
      <c r="O980">
        <f t="shared" ca="1" si="727"/>
        <v>2003</v>
      </c>
      <c r="P980">
        <f t="shared" ca="1" si="728"/>
        <v>0</v>
      </c>
      <c r="Q980">
        <f t="shared" ca="1" si="729"/>
        <v>0</v>
      </c>
      <c r="R980">
        <f t="shared" ca="1" si="730"/>
        <v>0</v>
      </c>
      <c r="S980">
        <f t="shared" ca="1" si="731"/>
        <v>3003</v>
      </c>
      <c r="T980">
        <f t="shared" ca="1" si="732"/>
        <v>3003</v>
      </c>
      <c r="U980">
        <f t="shared" ca="1" si="733"/>
        <v>3002</v>
      </c>
      <c r="V980">
        <f t="shared" ca="1" si="734"/>
        <v>0</v>
      </c>
      <c r="W980">
        <f t="shared" ca="1" si="735"/>
        <v>0</v>
      </c>
      <c r="X980">
        <f t="shared" ca="1" si="736"/>
        <v>0</v>
      </c>
      <c r="Y980">
        <f t="shared" ca="1" si="737"/>
        <v>4002</v>
      </c>
      <c r="Z980">
        <f t="shared" ca="1" si="738"/>
        <v>4002</v>
      </c>
      <c r="AA980">
        <f t="shared" ca="1" si="739"/>
        <v>4002</v>
      </c>
      <c r="AB980">
        <f t="shared" ca="1" si="740"/>
        <v>0</v>
      </c>
      <c r="AC980">
        <f t="shared" ca="1" si="741"/>
        <v>0</v>
      </c>
      <c r="AD980">
        <f t="shared" ca="1" si="742"/>
        <v>0</v>
      </c>
      <c r="AE980">
        <f t="shared" ca="1" si="743"/>
        <v>5002</v>
      </c>
      <c r="AF980">
        <f t="shared" ca="1" si="744"/>
        <v>5002</v>
      </c>
      <c r="AG980">
        <f t="shared" ca="1" si="745"/>
        <v>5002</v>
      </c>
      <c r="AH980">
        <f t="shared" ca="1" si="746"/>
        <v>0</v>
      </c>
      <c r="AI980">
        <f t="shared" ca="1" si="747"/>
        <v>0</v>
      </c>
      <c r="AJ980">
        <f t="shared" ca="1" si="748"/>
        <v>0</v>
      </c>
      <c r="AK980">
        <f t="shared" ca="1" si="749"/>
        <v>6003</v>
      </c>
      <c r="AL980">
        <f t="shared" ca="1" si="750"/>
        <v>6002</v>
      </c>
      <c r="AM980">
        <f t="shared" ca="1" si="751"/>
        <v>6003</v>
      </c>
      <c r="AN980">
        <f t="shared" ca="1" si="752"/>
        <v>0</v>
      </c>
      <c r="AO980">
        <f t="shared" ca="1" si="753"/>
        <v>0</v>
      </c>
      <c r="AP980">
        <f t="shared" ca="1" si="754"/>
        <v>0</v>
      </c>
      <c r="AQ980" t="str">
        <f t="shared" ca="1" si="758"/>
        <v>12,1002,1;12,1002,1;12,1003,1;12,2003,1;12,2002,1;12,2003,1;12,3003,1;12,3003,1;12,3002,1;12,4002,1;12,4002,1;12,4002,1;12,5002,1;12,5002,1;12,5002,1;12,6003,1;12,6002,1;12,6003,1</v>
      </c>
    </row>
    <row r="981" spans="1:43" x14ac:dyDescent="0.15">
      <c r="A981">
        <f t="shared" si="715"/>
        <v>1912</v>
      </c>
      <c r="B981">
        <f t="shared" si="756"/>
        <v>19</v>
      </c>
      <c r="C981">
        <f t="shared" si="757"/>
        <v>12</v>
      </c>
      <c r="D981">
        <f t="shared" si="716"/>
        <v>3</v>
      </c>
      <c r="E981">
        <f t="shared" si="716"/>
        <v>3</v>
      </c>
      <c r="F981" s="4">
        <f t="shared" si="717"/>
        <v>3</v>
      </c>
      <c r="G981">
        <f t="shared" ca="1" si="719"/>
        <v>1003</v>
      </c>
      <c r="H981">
        <f t="shared" ca="1" si="720"/>
        <v>1003</v>
      </c>
      <c r="I981">
        <f t="shared" ca="1" si="721"/>
        <v>1002</v>
      </c>
      <c r="J981">
        <f t="shared" ca="1" si="722"/>
        <v>0</v>
      </c>
      <c r="K981">
        <f t="shared" ca="1" si="723"/>
        <v>0</v>
      </c>
      <c r="L981">
        <f t="shared" ca="1" si="724"/>
        <v>0</v>
      </c>
      <c r="M981">
        <f t="shared" ca="1" si="725"/>
        <v>2003</v>
      </c>
      <c r="N981">
        <f t="shared" ca="1" si="726"/>
        <v>2002</v>
      </c>
      <c r="O981">
        <f t="shared" ca="1" si="727"/>
        <v>2003</v>
      </c>
      <c r="P981">
        <f t="shared" ca="1" si="728"/>
        <v>0</v>
      </c>
      <c r="Q981">
        <f t="shared" ca="1" si="729"/>
        <v>0</v>
      </c>
      <c r="R981">
        <f t="shared" ca="1" si="730"/>
        <v>0</v>
      </c>
      <c r="S981">
        <f t="shared" ca="1" si="731"/>
        <v>3002</v>
      </c>
      <c r="T981">
        <f t="shared" ca="1" si="732"/>
        <v>3002</v>
      </c>
      <c r="U981">
        <f t="shared" ca="1" si="733"/>
        <v>3002</v>
      </c>
      <c r="V981">
        <f t="shared" ca="1" si="734"/>
        <v>0</v>
      </c>
      <c r="W981">
        <f t="shared" ca="1" si="735"/>
        <v>0</v>
      </c>
      <c r="X981">
        <f t="shared" ca="1" si="736"/>
        <v>0</v>
      </c>
      <c r="Y981">
        <f t="shared" ca="1" si="737"/>
        <v>4003</v>
      </c>
      <c r="Z981">
        <f t="shared" ca="1" si="738"/>
        <v>4003</v>
      </c>
      <c r="AA981">
        <f t="shared" ca="1" si="739"/>
        <v>4003</v>
      </c>
      <c r="AB981">
        <f t="shared" ca="1" si="740"/>
        <v>0</v>
      </c>
      <c r="AC981">
        <f t="shared" ca="1" si="741"/>
        <v>0</v>
      </c>
      <c r="AD981">
        <f t="shared" ca="1" si="742"/>
        <v>0</v>
      </c>
      <c r="AE981">
        <f t="shared" ca="1" si="743"/>
        <v>5002</v>
      </c>
      <c r="AF981">
        <f t="shared" ca="1" si="744"/>
        <v>5002</v>
      </c>
      <c r="AG981">
        <f t="shared" ca="1" si="745"/>
        <v>5003</v>
      </c>
      <c r="AH981">
        <f t="shared" ca="1" si="746"/>
        <v>0</v>
      </c>
      <c r="AI981">
        <f t="shared" ca="1" si="747"/>
        <v>0</v>
      </c>
      <c r="AJ981">
        <f t="shared" ca="1" si="748"/>
        <v>0</v>
      </c>
      <c r="AK981">
        <f t="shared" ca="1" si="749"/>
        <v>6003</v>
      </c>
      <c r="AL981">
        <f t="shared" ca="1" si="750"/>
        <v>6003</v>
      </c>
      <c r="AM981">
        <f t="shared" ca="1" si="751"/>
        <v>6003</v>
      </c>
      <c r="AN981">
        <f t="shared" ca="1" si="752"/>
        <v>0</v>
      </c>
      <c r="AO981">
        <f t="shared" ca="1" si="753"/>
        <v>0</v>
      </c>
      <c r="AP981">
        <f t="shared" ca="1" si="754"/>
        <v>0</v>
      </c>
      <c r="AQ981" t="str">
        <f t="shared" ca="1" si="758"/>
        <v>12,1003,1;12,1003,1;12,1002,1;12,2003,1;12,2002,1;12,2003,1;12,3002,1;12,3002,1;12,3002,1;12,4003,1;12,4003,1;12,4003,1;12,5002,1;12,5002,1;12,5003,1;12,6003,1;12,6003,1;12,6003,1</v>
      </c>
    </row>
    <row r="982" spans="1:43" x14ac:dyDescent="0.15">
      <c r="A982">
        <f t="shared" si="715"/>
        <v>2012</v>
      </c>
      <c r="B982">
        <f t="shared" si="756"/>
        <v>20</v>
      </c>
      <c r="C982">
        <f t="shared" si="757"/>
        <v>12</v>
      </c>
      <c r="D982">
        <f t="shared" si="716"/>
        <v>3</v>
      </c>
      <c r="E982">
        <f t="shared" si="716"/>
        <v>4</v>
      </c>
      <c r="F982" s="4">
        <f t="shared" si="717"/>
        <v>4</v>
      </c>
      <c r="G982">
        <f t="shared" ca="1" si="719"/>
        <v>1002</v>
      </c>
      <c r="H982">
        <f t="shared" ca="1" si="720"/>
        <v>1003</v>
      </c>
      <c r="I982">
        <f t="shared" ca="1" si="721"/>
        <v>1003</v>
      </c>
      <c r="J982">
        <f t="shared" ca="1" si="722"/>
        <v>0</v>
      </c>
      <c r="K982">
        <f t="shared" ca="1" si="723"/>
        <v>0</v>
      </c>
      <c r="L982">
        <f t="shared" ca="1" si="724"/>
        <v>0</v>
      </c>
      <c r="M982">
        <f t="shared" ca="1" si="725"/>
        <v>2003</v>
      </c>
      <c r="N982">
        <f t="shared" ca="1" si="726"/>
        <v>2004</v>
      </c>
      <c r="O982">
        <f t="shared" ca="1" si="727"/>
        <v>2004</v>
      </c>
      <c r="P982">
        <f t="shared" ca="1" si="728"/>
        <v>0</v>
      </c>
      <c r="Q982">
        <f t="shared" ca="1" si="729"/>
        <v>0</v>
      </c>
      <c r="R982">
        <f t="shared" ca="1" si="730"/>
        <v>0</v>
      </c>
      <c r="S982">
        <f t="shared" ca="1" si="731"/>
        <v>3004</v>
      </c>
      <c r="T982">
        <f t="shared" ca="1" si="732"/>
        <v>3002</v>
      </c>
      <c r="U982">
        <f t="shared" ca="1" si="733"/>
        <v>3004</v>
      </c>
      <c r="V982">
        <f t="shared" ca="1" si="734"/>
        <v>0</v>
      </c>
      <c r="W982">
        <f t="shared" ca="1" si="735"/>
        <v>0</v>
      </c>
      <c r="X982">
        <f t="shared" ca="1" si="736"/>
        <v>0</v>
      </c>
      <c r="Y982">
        <f t="shared" ca="1" si="737"/>
        <v>4003</v>
      </c>
      <c r="Z982">
        <f t="shared" ca="1" si="738"/>
        <v>4004</v>
      </c>
      <c r="AA982">
        <f t="shared" ca="1" si="739"/>
        <v>4003</v>
      </c>
      <c r="AB982">
        <f t="shared" ca="1" si="740"/>
        <v>0</v>
      </c>
      <c r="AC982">
        <f t="shared" ca="1" si="741"/>
        <v>0</v>
      </c>
      <c r="AD982">
        <f t="shared" ca="1" si="742"/>
        <v>0</v>
      </c>
      <c r="AE982">
        <f t="shared" ca="1" si="743"/>
        <v>5003</v>
      </c>
      <c r="AF982">
        <f t="shared" ca="1" si="744"/>
        <v>5004</v>
      </c>
      <c r="AG982">
        <f t="shared" ca="1" si="745"/>
        <v>5002</v>
      </c>
      <c r="AH982">
        <f t="shared" ca="1" si="746"/>
        <v>0</v>
      </c>
      <c r="AI982">
        <f t="shared" ca="1" si="747"/>
        <v>0</v>
      </c>
      <c r="AJ982">
        <f t="shared" ca="1" si="748"/>
        <v>0</v>
      </c>
      <c r="AK982">
        <f t="shared" ca="1" si="749"/>
        <v>6004</v>
      </c>
      <c r="AL982">
        <f t="shared" ca="1" si="750"/>
        <v>6004</v>
      </c>
      <c r="AM982">
        <f t="shared" ca="1" si="751"/>
        <v>6004</v>
      </c>
      <c r="AN982">
        <f t="shared" ca="1" si="752"/>
        <v>0</v>
      </c>
      <c r="AO982">
        <f t="shared" ca="1" si="753"/>
        <v>0</v>
      </c>
      <c r="AP982">
        <f t="shared" ca="1" si="754"/>
        <v>0</v>
      </c>
      <c r="AQ982" t="str">
        <f t="shared" ca="1" si="758"/>
        <v>12,1002,1;12,1003,1;12,1003,1;12,2003,1;12,2004,1;12,2004,1;12,3004,1;12,3002,1;12,3004,1;12,4003,1;12,4004,1;12,4003,1;12,5003,1;12,5004,1;12,5002,1;12,6004,1;12,6004,1;12,6004,1</v>
      </c>
    </row>
    <row r="983" spans="1:43" x14ac:dyDescent="0.15">
      <c r="A983">
        <f t="shared" si="715"/>
        <v>2112</v>
      </c>
      <c r="B983">
        <f t="shared" si="756"/>
        <v>21</v>
      </c>
      <c r="C983">
        <f t="shared" si="757"/>
        <v>12</v>
      </c>
      <c r="D983">
        <f t="shared" ref="D983:E1002" si="759">D903</f>
        <v>4</v>
      </c>
      <c r="E983">
        <f t="shared" si="759"/>
        <v>4</v>
      </c>
      <c r="F983" s="4">
        <f t="shared" si="717"/>
        <v>4</v>
      </c>
      <c r="G983">
        <f t="shared" ca="1" si="719"/>
        <v>1003</v>
      </c>
      <c r="H983">
        <f t="shared" ca="1" si="720"/>
        <v>1003</v>
      </c>
      <c r="I983">
        <f t="shared" ca="1" si="721"/>
        <v>1003</v>
      </c>
      <c r="J983">
        <f t="shared" ca="1" si="722"/>
        <v>1004</v>
      </c>
      <c r="K983">
        <f t="shared" ca="1" si="723"/>
        <v>0</v>
      </c>
      <c r="L983">
        <f t="shared" ca="1" si="724"/>
        <v>0</v>
      </c>
      <c r="M983">
        <f t="shared" ca="1" si="725"/>
        <v>2003</v>
      </c>
      <c r="N983">
        <f t="shared" ca="1" si="726"/>
        <v>2002</v>
      </c>
      <c r="O983">
        <f t="shared" ca="1" si="727"/>
        <v>2003</v>
      </c>
      <c r="P983">
        <f t="shared" ca="1" si="728"/>
        <v>2003</v>
      </c>
      <c r="Q983">
        <f t="shared" ca="1" si="729"/>
        <v>0</v>
      </c>
      <c r="R983">
        <f t="shared" ca="1" si="730"/>
        <v>0</v>
      </c>
      <c r="S983">
        <f t="shared" ca="1" si="731"/>
        <v>3002</v>
      </c>
      <c r="T983">
        <f t="shared" ca="1" si="732"/>
        <v>3004</v>
      </c>
      <c r="U983">
        <f t="shared" ca="1" si="733"/>
        <v>3002</v>
      </c>
      <c r="V983">
        <f t="shared" ca="1" si="734"/>
        <v>3002</v>
      </c>
      <c r="W983">
        <f t="shared" ca="1" si="735"/>
        <v>0</v>
      </c>
      <c r="X983">
        <f t="shared" ca="1" si="736"/>
        <v>0</v>
      </c>
      <c r="Y983">
        <f t="shared" ca="1" si="737"/>
        <v>4004</v>
      </c>
      <c r="Z983">
        <f t="shared" ca="1" si="738"/>
        <v>4004</v>
      </c>
      <c r="AA983">
        <f t="shared" ca="1" si="739"/>
        <v>4004</v>
      </c>
      <c r="AB983">
        <f t="shared" ca="1" si="740"/>
        <v>4004</v>
      </c>
      <c r="AC983">
        <f t="shared" ca="1" si="741"/>
        <v>0</v>
      </c>
      <c r="AD983">
        <f t="shared" ca="1" si="742"/>
        <v>0</v>
      </c>
      <c r="AE983">
        <f t="shared" ca="1" si="743"/>
        <v>5002</v>
      </c>
      <c r="AF983">
        <f t="shared" ca="1" si="744"/>
        <v>5004</v>
      </c>
      <c r="AG983">
        <f t="shared" ca="1" si="745"/>
        <v>5002</v>
      </c>
      <c r="AH983">
        <f t="shared" ca="1" si="746"/>
        <v>5003</v>
      </c>
      <c r="AI983">
        <f t="shared" ca="1" si="747"/>
        <v>0</v>
      </c>
      <c r="AJ983">
        <f t="shared" ca="1" si="748"/>
        <v>0</v>
      </c>
      <c r="AK983">
        <f t="shared" ca="1" si="749"/>
        <v>6004</v>
      </c>
      <c r="AL983">
        <f t="shared" ca="1" si="750"/>
        <v>6003</v>
      </c>
      <c r="AM983">
        <f t="shared" ca="1" si="751"/>
        <v>6004</v>
      </c>
      <c r="AN983">
        <f t="shared" ca="1" si="752"/>
        <v>6004</v>
      </c>
      <c r="AO983">
        <f t="shared" ca="1" si="753"/>
        <v>0</v>
      </c>
      <c r="AP983">
        <f t="shared" ca="1" si="754"/>
        <v>0</v>
      </c>
      <c r="AQ983" t="str">
        <f t="shared" ref="AQ983:AQ987" ca="1" si="760">"12,"&amp;G983&amp;",1;12,"&amp;OFFSET(G983,0,1)&amp;",1;12,"&amp;OFFSET(G983,0,2)&amp;",1;12,"&amp;OFFSET(G983,0,3)&amp;",1;12,"&amp;OFFSET(G983,0,6)&amp;",1;12,"&amp;OFFSET(G983,0,7)&amp;",1;12,"&amp;OFFSET(G983,0,8)&amp;",1;12,"&amp;OFFSET(G983,0,9)&amp;",1;12,"&amp;OFFSET(G983,0,12)&amp;",1;12,"&amp;OFFSET(G983,0,13)&amp;",1;12,"&amp;OFFSET(G983,0,14)&amp;",1;12,"&amp;OFFSET(G983,0,15)&amp;",1;12,"&amp;OFFSET(G983,0,18)&amp;",1;12,"&amp;OFFSET(G983,0,19)&amp;",1;12,"&amp;OFFSET(G983,0,20)&amp;",1;12,"&amp;OFFSET(G983,0,21)&amp;",1;12,"&amp;OFFSET(G983,0,24)&amp;",1;12,"&amp;OFFSET(G983,0,25)&amp;",1;12,"&amp;OFFSET(G983,0,26)&amp;",1;12,"&amp;OFFSET(G983,0,27)&amp;",1;12,"&amp;OFFSET(G983,0,30)&amp;",1;12,"&amp;OFFSET(G983,0,31)&amp;",1;12,"&amp;OFFSET(G983,0,32)&amp;",1;12,"&amp;OFFSET(G983,0,33)&amp;",1"</f>
        <v>12,1003,1;12,1003,1;12,1003,1;12,1004,1;12,2003,1;12,2002,1;12,2003,1;12,2003,1;12,3002,1;12,3004,1;12,3002,1;12,3002,1;12,4004,1;12,4004,1;12,4004,1;12,4004,1;12,5002,1;12,5004,1;12,5002,1;12,5003,1;12,6004,1;12,6003,1;12,6004,1;12,6004,1</v>
      </c>
    </row>
    <row r="984" spans="1:43" x14ac:dyDescent="0.15">
      <c r="A984">
        <f t="shared" si="715"/>
        <v>2212</v>
      </c>
      <c r="B984">
        <f t="shared" si="756"/>
        <v>22</v>
      </c>
      <c r="C984">
        <f t="shared" si="757"/>
        <v>12</v>
      </c>
      <c r="D984">
        <f t="shared" si="759"/>
        <v>4</v>
      </c>
      <c r="E984">
        <f t="shared" si="759"/>
        <v>4</v>
      </c>
      <c r="F984" s="4">
        <f t="shared" si="717"/>
        <v>4</v>
      </c>
      <c r="G984">
        <f t="shared" ca="1" si="719"/>
        <v>1003</v>
      </c>
      <c r="H984">
        <f t="shared" ca="1" si="720"/>
        <v>1003</v>
      </c>
      <c r="I984">
        <f t="shared" ca="1" si="721"/>
        <v>1003</v>
      </c>
      <c r="J984">
        <f t="shared" ca="1" si="722"/>
        <v>1004</v>
      </c>
      <c r="K984">
        <f t="shared" ca="1" si="723"/>
        <v>0</v>
      </c>
      <c r="L984">
        <f t="shared" ca="1" si="724"/>
        <v>0</v>
      </c>
      <c r="M984">
        <f t="shared" ca="1" si="725"/>
        <v>2002</v>
      </c>
      <c r="N984">
        <f t="shared" ca="1" si="726"/>
        <v>2002</v>
      </c>
      <c r="O984">
        <f t="shared" ca="1" si="727"/>
        <v>2003</v>
      </c>
      <c r="P984">
        <f t="shared" ca="1" si="728"/>
        <v>2004</v>
      </c>
      <c r="Q984">
        <f t="shared" ca="1" si="729"/>
        <v>0</v>
      </c>
      <c r="R984">
        <f t="shared" ca="1" si="730"/>
        <v>0</v>
      </c>
      <c r="S984">
        <f t="shared" ca="1" si="731"/>
        <v>3002</v>
      </c>
      <c r="T984">
        <f t="shared" ca="1" si="732"/>
        <v>3004</v>
      </c>
      <c r="U984">
        <f t="shared" ca="1" si="733"/>
        <v>3004</v>
      </c>
      <c r="V984">
        <f t="shared" ca="1" si="734"/>
        <v>3004</v>
      </c>
      <c r="W984">
        <f t="shared" ca="1" si="735"/>
        <v>0</v>
      </c>
      <c r="X984">
        <f t="shared" ca="1" si="736"/>
        <v>0</v>
      </c>
      <c r="Y984">
        <f t="shared" ca="1" si="737"/>
        <v>4004</v>
      </c>
      <c r="Z984">
        <f t="shared" ca="1" si="738"/>
        <v>4003</v>
      </c>
      <c r="AA984">
        <f t="shared" ca="1" si="739"/>
        <v>4004</v>
      </c>
      <c r="AB984">
        <f t="shared" ca="1" si="740"/>
        <v>4004</v>
      </c>
      <c r="AC984">
        <f t="shared" ca="1" si="741"/>
        <v>0</v>
      </c>
      <c r="AD984">
        <f t="shared" ca="1" si="742"/>
        <v>0</v>
      </c>
      <c r="AE984">
        <f t="shared" ca="1" si="743"/>
        <v>5003</v>
      </c>
      <c r="AF984">
        <f t="shared" ca="1" si="744"/>
        <v>5002</v>
      </c>
      <c r="AG984">
        <f t="shared" ca="1" si="745"/>
        <v>5004</v>
      </c>
      <c r="AH984">
        <f t="shared" ca="1" si="746"/>
        <v>5003</v>
      </c>
      <c r="AI984">
        <f t="shared" ca="1" si="747"/>
        <v>0</v>
      </c>
      <c r="AJ984">
        <f t="shared" ca="1" si="748"/>
        <v>0</v>
      </c>
      <c r="AK984">
        <f t="shared" ca="1" si="749"/>
        <v>6004</v>
      </c>
      <c r="AL984">
        <f t="shared" ca="1" si="750"/>
        <v>6002</v>
      </c>
      <c r="AM984">
        <f t="shared" ca="1" si="751"/>
        <v>6002</v>
      </c>
      <c r="AN984">
        <f t="shared" ca="1" si="752"/>
        <v>6002</v>
      </c>
      <c r="AO984">
        <f t="shared" ca="1" si="753"/>
        <v>0</v>
      </c>
      <c r="AP984">
        <f t="shared" ca="1" si="754"/>
        <v>0</v>
      </c>
      <c r="AQ984" t="str">
        <f t="shared" ca="1" si="760"/>
        <v>12,1003,1;12,1003,1;12,1003,1;12,1004,1;12,2002,1;12,2002,1;12,2003,1;12,2004,1;12,3002,1;12,3004,1;12,3004,1;12,3004,1;12,4004,1;12,4003,1;12,4004,1;12,4004,1;12,5003,1;12,5002,1;12,5004,1;12,5003,1;12,6004,1;12,6002,1;12,6002,1;12,6002,1</v>
      </c>
    </row>
    <row r="985" spans="1:43" x14ac:dyDescent="0.15">
      <c r="A985">
        <f t="shared" si="715"/>
        <v>2312</v>
      </c>
      <c r="B985">
        <f t="shared" si="756"/>
        <v>23</v>
      </c>
      <c r="C985">
        <f t="shared" si="757"/>
        <v>12</v>
      </c>
      <c r="D985">
        <f t="shared" si="759"/>
        <v>4</v>
      </c>
      <c r="E985">
        <f t="shared" si="759"/>
        <v>4</v>
      </c>
      <c r="F985" s="4">
        <f t="shared" si="717"/>
        <v>4</v>
      </c>
      <c r="G985">
        <f t="shared" ca="1" si="719"/>
        <v>1004</v>
      </c>
      <c r="H985">
        <f t="shared" ca="1" si="720"/>
        <v>1002</v>
      </c>
      <c r="I985">
        <f t="shared" ca="1" si="721"/>
        <v>1004</v>
      </c>
      <c r="J985">
        <f t="shared" ca="1" si="722"/>
        <v>1002</v>
      </c>
      <c r="K985">
        <f t="shared" ca="1" si="723"/>
        <v>0</v>
      </c>
      <c r="L985">
        <f t="shared" ca="1" si="724"/>
        <v>0</v>
      </c>
      <c r="M985">
        <f t="shared" ca="1" si="725"/>
        <v>2003</v>
      </c>
      <c r="N985">
        <f t="shared" ca="1" si="726"/>
        <v>2003</v>
      </c>
      <c r="O985">
        <f t="shared" ca="1" si="727"/>
        <v>2002</v>
      </c>
      <c r="P985">
        <f t="shared" ca="1" si="728"/>
        <v>2002</v>
      </c>
      <c r="Q985">
        <f t="shared" ca="1" si="729"/>
        <v>0</v>
      </c>
      <c r="R985">
        <f t="shared" ca="1" si="730"/>
        <v>0</v>
      </c>
      <c r="S985">
        <f t="shared" ca="1" si="731"/>
        <v>3002</v>
      </c>
      <c r="T985">
        <f t="shared" ca="1" si="732"/>
        <v>3002</v>
      </c>
      <c r="U985">
        <f t="shared" ca="1" si="733"/>
        <v>3004</v>
      </c>
      <c r="V985">
        <f t="shared" ca="1" si="734"/>
        <v>3003</v>
      </c>
      <c r="W985">
        <f t="shared" ca="1" si="735"/>
        <v>0</v>
      </c>
      <c r="X985">
        <f t="shared" ca="1" si="736"/>
        <v>0</v>
      </c>
      <c r="Y985">
        <f t="shared" ca="1" si="737"/>
        <v>4002</v>
      </c>
      <c r="Z985">
        <f t="shared" ca="1" si="738"/>
        <v>4004</v>
      </c>
      <c r="AA985">
        <f t="shared" ca="1" si="739"/>
        <v>4002</v>
      </c>
      <c r="AB985">
        <f t="shared" ca="1" si="740"/>
        <v>4003</v>
      </c>
      <c r="AC985">
        <f t="shared" ca="1" si="741"/>
        <v>0</v>
      </c>
      <c r="AD985">
        <f t="shared" ca="1" si="742"/>
        <v>0</v>
      </c>
      <c r="AE985">
        <f t="shared" ca="1" si="743"/>
        <v>5003</v>
      </c>
      <c r="AF985">
        <f t="shared" ca="1" si="744"/>
        <v>5002</v>
      </c>
      <c r="AG985">
        <f t="shared" ca="1" si="745"/>
        <v>5004</v>
      </c>
      <c r="AH985">
        <f t="shared" ca="1" si="746"/>
        <v>5004</v>
      </c>
      <c r="AI985">
        <f t="shared" ca="1" si="747"/>
        <v>0</v>
      </c>
      <c r="AJ985">
        <f t="shared" ca="1" si="748"/>
        <v>0</v>
      </c>
      <c r="AK985">
        <f t="shared" ca="1" si="749"/>
        <v>6002</v>
      </c>
      <c r="AL985">
        <f t="shared" ca="1" si="750"/>
        <v>6002</v>
      </c>
      <c r="AM985">
        <f t="shared" ca="1" si="751"/>
        <v>6002</v>
      </c>
      <c r="AN985">
        <f t="shared" ca="1" si="752"/>
        <v>6003</v>
      </c>
      <c r="AO985">
        <f t="shared" ca="1" si="753"/>
        <v>0</v>
      </c>
      <c r="AP985">
        <f t="shared" ca="1" si="754"/>
        <v>0</v>
      </c>
      <c r="AQ985" t="str">
        <f t="shared" ca="1" si="760"/>
        <v>12,1004,1;12,1002,1;12,1004,1;12,1002,1;12,2003,1;12,2003,1;12,2002,1;12,2002,1;12,3002,1;12,3002,1;12,3004,1;12,3003,1;12,4002,1;12,4004,1;12,4002,1;12,4003,1;12,5003,1;12,5002,1;12,5004,1;12,5004,1;12,6002,1;12,6002,1;12,6002,1;12,6003,1</v>
      </c>
    </row>
    <row r="986" spans="1:43" x14ac:dyDescent="0.15">
      <c r="A986">
        <f t="shared" si="715"/>
        <v>2412</v>
      </c>
      <c r="B986">
        <f t="shared" si="756"/>
        <v>24</v>
      </c>
      <c r="C986">
        <f t="shared" si="757"/>
        <v>12</v>
      </c>
      <c r="D986">
        <f t="shared" si="759"/>
        <v>4</v>
      </c>
      <c r="E986">
        <f t="shared" si="759"/>
        <v>4</v>
      </c>
      <c r="F986" s="4">
        <f t="shared" si="717"/>
        <v>4</v>
      </c>
      <c r="G986">
        <f t="shared" ca="1" si="719"/>
        <v>1002</v>
      </c>
      <c r="H986">
        <f t="shared" ca="1" si="720"/>
        <v>1002</v>
      </c>
      <c r="I986">
        <f t="shared" ca="1" si="721"/>
        <v>1003</v>
      </c>
      <c r="J986">
        <f t="shared" ca="1" si="722"/>
        <v>1002</v>
      </c>
      <c r="K986">
        <f t="shared" ca="1" si="723"/>
        <v>0</v>
      </c>
      <c r="L986">
        <f t="shared" ca="1" si="724"/>
        <v>0</v>
      </c>
      <c r="M986">
        <f t="shared" ca="1" si="725"/>
        <v>2004</v>
      </c>
      <c r="N986">
        <f t="shared" ca="1" si="726"/>
        <v>2003</v>
      </c>
      <c r="O986">
        <f t="shared" ca="1" si="727"/>
        <v>2002</v>
      </c>
      <c r="P986">
        <f t="shared" ca="1" si="728"/>
        <v>2004</v>
      </c>
      <c r="Q986">
        <f t="shared" ca="1" si="729"/>
        <v>0</v>
      </c>
      <c r="R986">
        <f t="shared" ca="1" si="730"/>
        <v>0</v>
      </c>
      <c r="S986">
        <f t="shared" ca="1" si="731"/>
        <v>3002</v>
      </c>
      <c r="T986">
        <f t="shared" ca="1" si="732"/>
        <v>3004</v>
      </c>
      <c r="U986">
        <f t="shared" ca="1" si="733"/>
        <v>3002</v>
      </c>
      <c r="V986">
        <f t="shared" ca="1" si="734"/>
        <v>3004</v>
      </c>
      <c r="W986">
        <f t="shared" ca="1" si="735"/>
        <v>0</v>
      </c>
      <c r="X986">
        <f t="shared" ca="1" si="736"/>
        <v>0</v>
      </c>
      <c r="Y986">
        <f t="shared" ca="1" si="737"/>
        <v>4003</v>
      </c>
      <c r="Z986">
        <f t="shared" ca="1" si="738"/>
        <v>4004</v>
      </c>
      <c r="AA986">
        <f t="shared" ca="1" si="739"/>
        <v>4004</v>
      </c>
      <c r="AB986">
        <f t="shared" ca="1" si="740"/>
        <v>4002</v>
      </c>
      <c r="AC986">
        <f t="shared" ca="1" si="741"/>
        <v>0</v>
      </c>
      <c r="AD986">
        <f t="shared" ca="1" si="742"/>
        <v>0</v>
      </c>
      <c r="AE986">
        <f t="shared" ca="1" si="743"/>
        <v>5004</v>
      </c>
      <c r="AF986">
        <f t="shared" ca="1" si="744"/>
        <v>5002</v>
      </c>
      <c r="AG986">
        <f t="shared" ca="1" si="745"/>
        <v>5003</v>
      </c>
      <c r="AH986">
        <f t="shared" ca="1" si="746"/>
        <v>5004</v>
      </c>
      <c r="AI986">
        <f t="shared" ca="1" si="747"/>
        <v>0</v>
      </c>
      <c r="AJ986">
        <f t="shared" ca="1" si="748"/>
        <v>0</v>
      </c>
      <c r="AK986">
        <f t="shared" ca="1" si="749"/>
        <v>6002</v>
      </c>
      <c r="AL986">
        <f t="shared" ca="1" si="750"/>
        <v>6002</v>
      </c>
      <c r="AM986">
        <f t="shared" ca="1" si="751"/>
        <v>6003</v>
      </c>
      <c r="AN986">
        <f t="shared" ca="1" si="752"/>
        <v>6003</v>
      </c>
      <c r="AO986">
        <f t="shared" ca="1" si="753"/>
        <v>0</v>
      </c>
      <c r="AP986">
        <f t="shared" ca="1" si="754"/>
        <v>0</v>
      </c>
      <c r="AQ986" t="str">
        <f t="shared" ca="1" si="760"/>
        <v>12,1002,1;12,1002,1;12,1003,1;12,1002,1;12,2004,1;12,2003,1;12,2002,1;12,2004,1;12,3002,1;12,3004,1;12,3002,1;12,3004,1;12,4003,1;12,4004,1;12,4004,1;12,4002,1;12,5004,1;12,5002,1;12,5003,1;12,5004,1;12,6002,1;12,6002,1;12,6003,1;12,6003,1</v>
      </c>
    </row>
    <row r="987" spans="1:43" x14ac:dyDescent="0.15">
      <c r="A987">
        <f t="shared" si="715"/>
        <v>2512</v>
      </c>
      <c r="B987">
        <f t="shared" si="756"/>
        <v>25</v>
      </c>
      <c r="C987">
        <f t="shared" si="757"/>
        <v>12</v>
      </c>
      <c r="D987">
        <f t="shared" si="759"/>
        <v>4</v>
      </c>
      <c r="E987">
        <f t="shared" si="759"/>
        <v>4</v>
      </c>
      <c r="F987" s="4">
        <f t="shared" si="717"/>
        <v>4</v>
      </c>
      <c r="G987">
        <f t="shared" ca="1" si="719"/>
        <v>1004</v>
      </c>
      <c r="H987">
        <f t="shared" ca="1" si="720"/>
        <v>1002</v>
      </c>
      <c r="I987">
        <f t="shared" ca="1" si="721"/>
        <v>1004</v>
      </c>
      <c r="J987">
        <f t="shared" ca="1" si="722"/>
        <v>1004</v>
      </c>
      <c r="K987">
        <f t="shared" ca="1" si="723"/>
        <v>0</v>
      </c>
      <c r="L987">
        <f t="shared" ca="1" si="724"/>
        <v>0</v>
      </c>
      <c r="M987">
        <f t="shared" ca="1" si="725"/>
        <v>2003</v>
      </c>
      <c r="N987">
        <f t="shared" ca="1" si="726"/>
        <v>2004</v>
      </c>
      <c r="O987">
        <f t="shared" ca="1" si="727"/>
        <v>2003</v>
      </c>
      <c r="P987">
        <f t="shared" ca="1" si="728"/>
        <v>2004</v>
      </c>
      <c r="Q987">
        <f t="shared" ca="1" si="729"/>
        <v>0</v>
      </c>
      <c r="R987">
        <f t="shared" ca="1" si="730"/>
        <v>0</v>
      </c>
      <c r="S987">
        <f t="shared" ca="1" si="731"/>
        <v>3004</v>
      </c>
      <c r="T987">
        <f t="shared" ca="1" si="732"/>
        <v>3003</v>
      </c>
      <c r="U987">
        <f t="shared" ca="1" si="733"/>
        <v>3003</v>
      </c>
      <c r="V987">
        <f t="shared" ca="1" si="734"/>
        <v>3004</v>
      </c>
      <c r="W987">
        <f t="shared" ca="1" si="735"/>
        <v>0</v>
      </c>
      <c r="X987">
        <f t="shared" ca="1" si="736"/>
        <v>0</v>
      </c>
      <c r="Y987">
        <f t="shared" ca="1" si="737"/>
        <v>4004</v>
      </c>
      <c r="Z987">
        <f t="shared" ca="1" si="738"/>
        <v>4002</v>
      </c>
      <c r="AA987">
        <f t="shared" ca="1" si="739"/>
        <v>4003</v>
      </c>
      <c r="AB987">
        <f t="shared" ca="1" si="740"/>
        <v>4002</v>
      </c>
      <c r="AC987">
        <f t="shared" ca="1" si="741"/>
        <v>0</v>
      </c>
      <c r="AD987">
        <f t="shared" ca="1" si="742"/>
        <v>0</v>
      </c>
      <c r="AE987">
        <f t="shared" ca="1" si="743"/>
        <v>5004</v>
      </c>
      <c r="AF987">
        <f t="shared" ca="1" si="744"/>
        <v>5004</v>
      </c>
      <c r="AG987">
        <f t="shared" ca="1" si="745"/>
        <v>5002</v>
      </c>
      <c r="AH987">
        <f t="shared" ca="1" si="746"/>
        <v>5002</v>
      </c>
      <c r="AI987">
        <f t="shared" ca="1" si="747"/>
        <v>0</v>
      </c>
      <c r="AJ987">
        <f t="shared" ca="1" si="748"/>
        <v>0</v>
      </c>
      <c r="AK987">
        <f t="shared" ca="1" si="749"/>
        <v>6003</v>
      </c>
      <c r="AL987">
        <f t="shared" ca="1" si="750"/>
        <v>6003</v>
      </c>
      <c r="AM987">
        <f t="shared" ca="1" si="751"/>
        <v>6002</v>
      </c>
      <c r="AN987">
        <f t="shared" ca="1" si="752"/>
        <v>6004</v>
      </c>
      <c r="AO987">
        <f t="shared" ca="1" si="753"/>
        <v>0</v>
      </c>
      <c r="AP987">
        <f t="shared" ca="1" si="754"/>
        <v>0</v>
      </c>
      <c r="AQ987" t="str">
        <f t="shared" ca="1" si="760"/>
        <v>12,1004,1;12,1002,1;12,1004,1;12,1004,1;12,2003,1;12,2004,1;12,2003,1;12,2004,1;12,3004,1;12,3003,1;12,3003,1;12,3004,1;12,4004,1;12,4002,1;12,4003,1;12,4002,1;12,5004,1;12,5004,1;12,5002,1;12,5002,1;12,6003,1;12,6003,1;12,6002,1;12,6004,1</v>
      </c>
    </row>
    <row r="988" spans="1:43" x14ac:dyDescent="0.15">
      <c r="A988">
        <f t="shared" si="715"/>
        <v>2612</v>
      </c>
      <c r="B988">
        <f t="shared" si="756"/>
        <v>26</v>
      </c>
      <c r="C988">
        <f t="shared" si="757"/>
        <v>12</v>
      </c>
      <c r="D988">
        <f t="shared" si="759"/>
        <v>5</v>
      </c>
      <c r="E988">
        <f t="shared" si="759"/>
        <v>4</v>
      </c>
      <c r="F988" s="4">
        <f t="shared" si="717"/>
        <v>4</v>
      </c>
      <c r="G988">
        <f t="shared" ca="1" si="719"/>
        <v>1003</v>
      </c>
      <c r="H988">
        <f t="shared" ca="1" si="720"/>
        <v>1003</v>
      </c>
      <c r="I988">
        <f t="shared" ca="1" si="721"/>
        <v>1004</v>
      </c>
      <c r="J988">
        <f t="shared" ca="1" si="722"/>
        <v>1003</v>
      </c>
      <c r="K988">
        <f t="shared" ca="1" si="723"/>
        <v>1004</v>
      </c>
      <c r="L988">
        <f t="shared" ca="1" si="724"/>
        <v>0</v>
      </c>
      <c r="M988">
        <f t="shared" ca="1" si="725"/>
        <v>2002</v>
      </c>
      <c r="N988">
        <f t="shared" ca="1" si="726"/>
        <v>2004</v>
      </c>
      <c r="O988">
        <f t="shared" ca="1" si="727"/>
        <v>2003</v>
      </c>
      <c r="P988">
        <f t="shared" ca="1" si="728"/>
        <v>2003</v>
      </c>
      <c r="Q988">
        <f t="shared" ca="1" si="729"/>
        <v>2004</v>
      </c>
      <c r="R988">
        <f t="shared" ca="1" si="730"/>
        <v>0</v>
      </c>
      <c r="S988">
        <f t="shared" ca="1" si="731"/>
        <v>3002</v>
      </c>
      <c r="T988">
        <f t="shared" ca="1" si="732"/>
        <v>3003</v>
      </c>
      <c r="U988">
        <f t="shared" ca="1" si="733"/>
        <v>3003</v>
      </c>
      <c r="V988">
        <f t="shared" ca="1" si="734"/>
        <v>3004</v>
      </c>
      <c r="W988">
        <f t="shared" ca="1" si="735"/>
        <v>3002</v>
      </c>
      <c r="X988">
        <f t="shared" ca="1" si="736"/>
        <v>0</v>
      </c>
      <c r="Y988">
        <f t="shared" ca="1" si="737"/>
        <v>4004</v>
      </c>
      <c r="Z988">
        <f t="shared" ca="1" si="738"/>
        <v>4003</v>
      </c>
      <c r="AA988">
        <f t="shared" ca="1" si="739"/>
        <v>4002</v>
      </c>
      <c r="AB988">
        <f t="shared" ca="1" si="740"/>
        <v>4004</v>
      </c>
      <c r="AC988">
        <f t="shared" ca="1" si="741"/>
        <v>4003</v>
      </c>
      <c r="AD988">
        <f t="shared" ca="1" si="742"/>
        <v>0</v>
      </c>
      <c r="AE988">
        <f t="shared" ca="1" si="743"/>
        <v>5002</v>
      </c>
      <c r="AF988">
        <f t="shared" ca="1" si="744"/>
        <v>5004</v>
      </c>
      <c r="AG988">
        <f t="shared" ca="1" si="745"/>
        <v>5002</v>
      </c>
      <c r="AH988">
        <f t="shared" ca="1" si="746"/>
        <v>5002</v>
      </c>
      <c r="AI988">
        <f t="shared" ca="1" si="747"/>
        <v>5002</v>
      </c>
      <c r="AJ988">
        <f t="shared" ca="1" si="748"/>
        <v>0</v>
      </c>
      <c r="AK988">
        <f t="shared" ca="1" si="749"/>
        <v>6003</v>
      </c>
      <c r="AL988">
        <f t="shared" ca="1" si="750"/>
        <v>6004</v>
      </c>
      <c r="AM988">
        <f t="shared" ca="1" si="751"/>
        <v>6004</v>
      </c>
      <c r="AN988">
        <f t="shared" ca="1" si="752"/>
        <v>6004</v>
      </c>
      <c r="AO988">
        <f t="shared" ca="1" si="753"/>
        <v>6002</v>
      </c>
      <c r="AP988">
        <f t="shared" ca="1" si="754"/>
        <v>0</v>
      </c>
      <c r="AQ988" t="str">
        <f t="shared" ref="AQ988:AQ992" ca="1" si="761">"12,"&amp;G988&amp;",1;12,"&amp;OFFSET(G988,0,1)&amp;",1;12,"&amp;OFFSET(G988,0,3)&amp;",1;12,"&amp;OFFSET(G988,0,4)&amp;",1;12,"&amp;OFFSET(G988,0,6)&amp;",1;12,"&amp;OFFSET(G988,0,7)&amp;",1;12,"&amp;OFFSET(G988,0,8)&amp;",1;12,"&amp;OFFSET(G988,0,9)&amp;",1;12,"&amp;OFFSET(G988,0,10)&amp;",1;12,"&amp;OFFSET(G988,0,12)&amp;",1;12,"&amp;OFFSET(G988,0,13)&amp;",1;12,"&amp;OFFSET(G988,0,14)&amp;",1;12,"&amp;OFFSET(G988,0,15)&amp;",1;12,"&amp;OFFSET(G988,0,16)&amp;",1;12,"&amp;OFFSET(G988,0,18)&amp;",1;12,"&amp;OFFSET(G988,0,19)&amp;",1;12,"&amp;OFFSET(G988,0,20)&amp;",1;12,"&amp;OFFSET(G988,0,21)&amp;",1;12,"&amp;OFFSET(G988,0,22)&amp;",1;12,"&amp;OFFSET(G988,0,24)&amp;",1;12,"&amp;OFFSET(G988,0,25)&amp;",1;12,"&amp;OFFSET(G988,0,26)&amp;",1;12,"&amp;OFFSET(G988,0,27)&amp;",1;12,"&amp;OFFSET(G988,0,28)&amp;",1;12,"&amp;OFFSET(G988,0,30)&amp;",1;12,"&amp;OFFSET(G988,0,31)&amp;",1;12,"&amp;OFFSET(G988,0,32)&amp;",1;12,"&amp;OFFSET(G988,0,33)&amp;",1;12,"&amp;OFFSET(G988,0,34)&amp;",1"</f>
        <v>12,1003,1;12,1003,1;12,1003,1;12,1004,1;12,2002,1;12,2004,1;12,2003,1;12,2003,1;12,2004,1;12,3002,1;12,3003,1;12,3003,1;12,3004,1;12,3002,1;12,4004,1;12,4003,1;12,4002,1;12,4004,1;12,4003,1;12,5002,1;12,5004,1;12,5002,1;12,5002,1;12,5002,1;12,6003,1;12,6004,1;12,6004,1;12,6004,1;12,6002,1</v>
      </c>
    </row>
    <row r="989" spans="1:43" x14ac:dyDescent="0.15">
      <c r="A989">
        <f t="shared" si="715"/>
        <v>2712</v>
      </c>
      <c r="B989">
        <f t="shared" si="756"/>
        <v>27</v>
      </c>
      <c r="C989">
        <f t="shared" si="757"/>
        <v>12</v>
      </c>
      <c r="D989">
        <f t="shared" si="759"/>
        <v>5</v>
      </c>
      <c r="E989">
        <f t="shared" si="759"/>
        <v>4</v>
      </c>
      <c r="F989" s="4">
        <f t="shared" si="717"/>
        <v>4</v>
      </c>
      <c r="G989">
        <f t="shared" ca="1" si="719"/>
        <v>1003</v>
      </c>
      <c r="H989">
        <f t="shared" ca="1" si="720"/>
        <v>1004</v>
      </c>
      <c r="I989">
        <f t="shared" ca="1" si="721"/>
        <v>1004</v>
      </c>
      <c r="J989">
        <f t="shared" ca="1" si="722"/>
        <v>1002</v>
      </c>
      <c r="K989">
        <f t="shared" ca="1" si="723"/>
        <v>1003</v>
      </c>
      <c r="L989">
        <f t="shared" ca="1" si="724"/>
        <v>0</v>
      </c>
      <c r="M989">
        <f t="shared" ca="1" si="725"/>
        <v>2002</v>
      </c>
      <c r="N989">
        <f t="shared" ca="1" si="726"/>
        <v>2003</v>
      </c>
      <c r="O989">
        <f t="shared" ca="1" si="727"/>
        <v>2003</v>
      </c>
      <c r="P989">
        <f t="shared" ca="1" si="728"/>
        <v>2003</v>
      </c>
      <c r="Q989">
        <f t="shared" ca="1" si="729"/>
        <v>2003</v>
      </c>
      <c r="R989">
        <f t="shared" ca="1" si="730"/>
        <v>0</v>
      </c>
      <c r="S989">
        <f t="shared" ca="1" si="731"/>
        <v>3004</v>
      </c>
      <c r="T989">
        <f t="shared" ca="1" si="732"/>
        <v>3004</v>
      </c>
      <c r="U989">
        <f t="shared" ca="1" si="733"/>
        <v>3003</v>
      </c>
      <c r="V989">
        <f t="shared" ca="1" si="734"/>
        <v>3002</v>
      </c>
      <c r="W989">
        <f t="shared" ca="1" si="735"/>
        <v>3002</v>
      </c>
      <c r="X989">
        <f t="shared" ca="1" si="736"/>
        <v>0</v>
      </c>
      <c r="Y989">
        <f t="shared" ca="1" si="737"/>
        <v>4003</v>
      </c>
      <c r="Z989">
        <f t="shared" ca="1" si="738"/>
        <v>4003</v>
      </c>
      <c r="AA989">
        <f t="shared" ca="1" si="739"/>
        <v>4002</v>
      </c>
      <c r="AB989">
        <f t="shared" ca="1" si="740"/>
        <v>4003</v>
      </c>
      <c r="AC989">
        <f t="shared" ca="1" si="741"/>
        <v>4004</v>
      </c>
      <c r="AD989">
        <f t="shared" ca="1" si="742"/>
        <v>0</v>
      </c>
      <c r="AE989">
        <f t="shared" ca="1" si="743"/>
        <v>5004</v>
      </c>
      <c r="AF989">
        <f t="shared" ca="1" si="744"/>
        <v>5004</v>
      </c>
      <c r="AG989">
        <f t="shared" ca="1" si="745"/>
        <v>5002</v>
      </c>
      <c r="AH989">
        <f t="shared" ca="1" si="746"/>
        <v>5004</v>
      </c>
      <c r="AI989">
        <f t="shared" ca="1" si="747"/>
        <v>5002</v>
      </c>
      <c r="AJ989">
        <f t="shared" ca="1" si="748"/>
        <v>0</v>
      </c>
      <c r="AK989">
        <f t="shared" ca="1" si="749"/>
        <v>6002</v>
      </c>
      <c r="AL989">
        <f t="shared" ca="1" si="750"/>
        <v>6003</v>
      </c>
      <c r="AM989">
        <f t="shared" ca="1" si="751"/>
        <v>6003</v>
      </c>
      <c r="AN989">
        <f t="shared" ca="1" si="752"/>
        <v>6002</v>
      </c>
      <c r="AO989">
        <f t="shared" ca="1" si="753"/>
        <v>6004</v>
      </c>
      <c r="AP989">
        <f t="shared" ca="1" si="754"/>
        <v>0</v>
      </c>
      <c r="AQ989" t="str">
        <f t="shared" ca="1" si="761"/>
        <v>12,1003,1;12,1004,1;12,1002,1;12,1003,1;12,2002,1;12,2003,1;12,2003,1;12,2003,1;12,2003,1;12,3004,1;12,3004,1;12,3003,1;12,3002,1;12,3002,1;12,4003,1;12,4003,1;12,4002,1;12,4003,1;12,4004,1;12,5004,1;12,5004,1;12,5002,1;12,5004,1;12,5002,1;12,6002,1;12,6003,1;12,6003,1;12,6002,1;12,6004,1</v>
      </c>
    </row>
    <row r="990" spans="1:43" x14ac:dyDescent="0.15">
      <c r="A990">
        <f t="shared" si="715"/>
        <v>2812</v>
      </c>
      <c r="B990">
        <f t="shared" si="756"/>
        <v>28</v>
      </c>
      <c r="C990">
        <f t="shared" si="757"/>
        <v>12</v>
      </c>
      <c r="D990">
        <f t="shared" si="759"/>
        <v>5</v>
      </c>
      <c r="E990">
        <f t="shared" si="759"/>
        <v>4</v>
      </c>
      <c r="F990" s="4">
        <f t="shared" si="717"/>
        <v>4</v>
      </c>
      <c r="G990">
        <f t="shared" ca="1" si="719"/>
        <v>1003</v>
      </c>
      <c r="H990">
        <f t="shared" ca="1" si="720"/>
        <v>1003</v>
      </c>
      <c r="I990">
        <f t="shared" ca="1" si="721"/>
        <v>1003</v>
      </c>
      <c r="J990">
        <f t="shared" ca="1" si="722"/>
        <v>1002</v>
      </c>
      <c r="K990">
        <f t="shared" ca="1" si="723"/>
        <v>1002</v>
      </c>
      <c r="L990">
        <f t="shared" ca="1" si="724"/>
        <v>0</v>
      </c>
      <c r="M990">
        <f t="shared" ca="1" si="725"/>
        <v>2004</v>
      </c>
      <c r="N990">
        <f t="shared" ca="1" si="726"/>
        <v>2002</v>
      </c>
      <c r="O990">
        <f t="shared" ca="1" si="727"/>
        <v>2004</v>
      </c>
      <c r="P990">
        <f t="shared" ca="1" si="728"/>
        <v>2004</v>
      </c>
      <c r="Q990">
        <f t="shared" ca="1" si="729"/>
        <v>2004</v>
      </c>
      <c r="R990">
        <f t="shared" ca="1" si="730"/>
        <v>0</v>
      </c>
      <c r="S990">
        <f t="shared" ca="1" si="731"/>
        <v>3003</v>
      </c>
      <c r="T990">
        <f t="shared" ca="1" si="732"/>
        <v>3003</v>
      </c>
      <c r="U990">
        <f t="shared" ca="1" si="733"/>
        <v>3002</v>
      </c>
      <c r="V990">
        <f t="shared" ca="1" si="734"/>
        <v>3004</v>
      </c>
      <c r="W990">
        <f t="shared" ca="1" si="735"/>
        <v>3004</v>
      </c>
      <c r="X990">
        <f t="shared" ca="1" si="736"/>
        <v>0</v>
      </c>
      <c r="Y990">
        <f t="shared" ca="1" si="737"/>
        <v>4004</v>
      </c>
      <c r="Z990">
        <f t="shared" ca="1" si="738"/>
        <v>4003</v>
      </c>
      <c r="AA990">
        <f t="shared" ca="1" si="739"/>
        <v>4003</v>
      </c>
      <c r="AB990">
        <f t="shared" ca="1" si="740"/>
        <v>4003</v>
      </c>
      <c r="AC990">
        <f t="shared" ca="1" si="741"/>
        <v>4003</v>
      </c>
      <c r="AD990">
        <f t="shared" ca="1" si="742"/>
        <v>0</v>
      </c>
      <c r="AE990">
        <f t="shared" ca="1" si="743"/>
        <v>5003</v>
      </c>
      <c r="AF990">
        <f t="shared" ca="1" si="744"/>
        <v>5002</v>
      </c>
      <c r="AG990">
        <f t="shared" ca="1" si="745"/>
        <v>5002</v>
      </c>
      <c r="AH990">
        <f t="shared" ca="1" si="746"/>
        <v>5004</v>
      </c>
      <c r="AI990">
        <f t="shared" ca="1" si="747"/>
        <v>5003</v>
      </c>
      <c r="AJ990">
        <f t="shared" ca="1" si="748"/>
        <v>0</v>
      </c>
      <c r="AK990">
        <f t="shared" ca="1" si="749"/>
        <v>6003</v>
      </c>
      <c r="AL990">
        <f t="shared" ca="1" si="750"/>
        <v>6002</v>
      </c>
      <c r="AM990">
        <f t="shared" ca="1" si="751"/>
        <v>6002</v>
      </c>
      <c r="AN990">
        <f t="shared" ca="1" si="752"/>
        <v>6002</v>
      </c>
      <c r="AO990">
        <f t="shared" ca="1" si="753"/>
        <v>6003</v>
      </c>
      <c r="AP990">
        <f t="shared" ca="1" si="754"/>
        <v>0</v>
      </c>
      <c r="AQ990" t="str">
        <f t="shared" ca="1" si="761"/>
        <v>12,1003,1;12,1003,1;12,1002,1;12,1002,1;12,2004,1;12,2002,1;12,2004,1;12,2004,1;12,2004,1;12,3003,1;12,3003,1;12,3002,1;12,3004,1;12,3004,1;12,4004,1;12,4003,1;12,4003,1;12,4003,1;12,4003,1;12,5003,1;12,5002,1;12,5002,1;12,5004,1;12,5003,1;12,6003,1;12,6002,1;12,6002,1;12,6002,1;12,6003,1</v>
      </c>
    </row>
    <row r="991" spans="1:43" x14ac:dyDescent="0.15">
      <c r="A991">
        <f t="shared" si="715"/>
        <v>2912</v>
      </c>
      <c r="B991">
        <f t="shared" si="756"/>
        <v>29</v>
      </c>
      <c r="C991">
        <f t="shared" si="757"/>
        <v>12</v>
      </c>
      <c r="D991">
        <f t="shared" si="759"/>
        <v>5</v>
      </c>
      <c r="E991">
        <f t="shared" si="759"/>
        <v>4</v>
      </c>
      <c r="F991" s="4">
        <f t="shared" si="717"/>
        <v>4</v>
      </c>
      <c r="G991">
        <f t="shared" ca="1" si="719"/>
        <v>1004</v>
      </c>
      <c r="H991">
        <f t="shared" ca="1" si="720"/>
        <v>1003</v>
      </c>
      <c r="I991">
        <f t="shared" ca="1" si="721"/>
        <v>1004</v>
      </c>
      <c r="J991">
        <f t="shared" ca="1" si="722"/>
        <v>1002</v>
      </c>
      <c r="K991">
        <f t="shared" ca="1" si="723"/>
        <v>1003</v>
      </c>
      <c r="L991">
        <f t="shared" ca="1" si="724"/>
        <v>0</v>
      </c>
      <c r="M991">
        <f t="shared" ca="1" si="725"/>
        <v>2003</v>
      </c>
      <c r="N991">
        <f t="shared" ca="1" si="726"/>
        <v>2004</v>
      </c>
      <c r="O991">
        <f t="shared" ca="1" si="727"/>
        <v>2002</v>
      </c>
      <c r="P991">
        <f t="shared" ca="1" si="728"/>
        <v>2004</v>
      </c>
      <c r="Q991">
        <f t="shared" ca="1" si="729"/>
        <v>2003</v>
      </c>
      <c r="R991">
        <f t="shared" ca="1" si="730"/>
        <v>0</v>
      </c>
      <c r="S991">
        <f t="shared" ca="1" si="731"/>
        <v>3003</v>
      </c>
      <c r="T991">
        <f t="shared" ca="1" si="732"/>
        <v>3003</v>
      </c>
      <c r="U991">
        <f t="shared" ca="1" si="733"/>
        <v>3002</v>
      </c>
      <c r="V991">
        <f t="shared" ca="1" si="734"/>
        <v>3002</v>
      </c>
      <c r="W991">
        <f t="shared" ca="1" si="735"/>
        <v>3003</v>
      </c>
      <c r="X991">
        <f t="shared" ca="1" si="736"/>
        <v>0</v>
      </c>
      <c r="Y991">
        <f t="shared" ca="1" si="737"/>
        <v>4002</v>
      </c>
      <c r="Z991">
        <f t="shared" ca="1" si="738"/>
        <v>4002</v>
      </c>
      <c r="AA991">
        <f t="shared" ca="1" si="739"/>
        <v>4002</v>
      </c>
      <c r="AB991">
        <f t="shared" ca="1" si="740"/>
        <v>4003</v>
      </c>
      <c r="AC991">
        <f t="shared" ca="1" si="741"/>
        <v>4004</v>
      </c>
      <c r="AD991">
        <f t="shared" ca="1" si="742"/>
        <v>0</v>
      </c>
      <c r="AE991">
        <f t="shared" ca="1" si="743"/>
        <v>5003</v>
      </c>
      <c r="AF991">
        <f t="shared" ca="1" si="744"/>
        <v>5002</v>
      </c>
      <c r="AG991">
        <f t="shared" ca="1" si="745"/>
        <v>5003</v>
      </c>
      <c r="AH991">
        <f t="shared" ca="1" si="746"/>
        <v>5004</v>
      </c>
      <c r="AI991">
        <f t="shared" ca="1" si="747"/>
        <v>5004</v>
      </c>
      <c r="AJ991">
        <f t="shared" ca="1" si="748"/>
        <v>0</v>
      </c>
      <c r="AK991">
        <f t="shared" ca="1" si="749"/>
        <v>6002</v>
      </c>
      <c r="AL991">
        <f t="shared" ca="1" si="750"/>
        <v>6003</v>
      </c>
      <c r="AM991">
        <f t="shared" ca="1" si="751"/>
        <v>6003</v>
      </c>
      <c r="AN991">
        <f t="shared" ca="1" si="752"/>
        <v>6003</v>
      </c>
      <c r="AO991">
        <f t="shared" ca="1" si="753"/>
        <v>6004</v>
      </c>
      <c r="AP991">
        <f t="shared" ca="1" si="754"/>
        <v>0</v>
      </c>
      <c r="AQ991" t="str">
        <f t="shared" ca="1" si="761"/>
        <v>12,1004,1;12,1003,1;12,1002,1;12,1003,1;12,2003,1;12,2004,1;12,2002,1;12,2004,1;12,2003,1;12,3003,1;12,3003,1;12,3002,1;12,3002,1;12,3003,1;12,4002,1;12,4002,1;12,4002,1;12,4003,1;12,4004,1;12,5003,1;12,5002,1;12,5003,1;12,5004,1;12,5004,1;12,6002,1;12,6003,1;12,6003,1;12,6003,1;12,6004,1</v>
      </c>
    </row>
    <row r="992" spans="1:43" x14ac:dyDescent="0.15">
      <c r="A992">
        <f t="shared" si="715"/>
        <v>3012</v>
      </c>
      <c r="B992">
        <f t="shared" si="756"/>
        <v>30</v>
      </c>
      <c r="C992">
        <f t="shared" si="757"/>
        <v>12</v>
      </c>
      <c r="D992">
        <f t="shared" si="759"/>
        <v>5</v>
      </c>
      <c r="E992">
        <f t="shared" si="759"/>
        <v>5</v>
      </c>
      <c r="F992" s="4">
        <f t="shared" si="717"/>
        <v>5</v>
      </c>
      <c r="G992">
        <f t="shared" ca="1" si="719"/>
        <v>1005</v>
      </c>
      <c r="H992">
        <f t="shared" ca="1" si="720"/>
        <v>1004</v>
      </c>
      <c r="I992">
        <f t="shared" ca="1" si="721"/>
        <v>1004</v>
      </c>
      <c r="J992">
        <f t="shared" ca="1" si="722"/>
        <v>1004</v>
      </c>
      <c r="K992">
        <f t="shared" ca="1" si="723"/>
        <v>1004</v>
      </c>
      <c r="L992">
        <f t="shared" ca="1" si="724"/>
        <v>0</v>
      </c>
      <c r="M992">
        <f t="shared" ca="1" si="725"/>
        <v>2005</v>
      </c>
      <c r="N992">
        <f t="shared" ca="1" si="726"/>
        <v>2005</v>
      </c>
      <c r="O992">
        <f t="shared" ca="1" si="727"/>
        <v>2005</v>
      </c>
      <c r="P992">
        <f t="shared" ca="1" si="728"/>
        <v>2003</v>
      </c>
      <c r="Q992">
        <f t="shared" ca="1" si="729"/>
        <v>2005</v>
      </c>
      <c r="R992">
        <f t="shared" ca="1" si="730"/>
        <v>0</v>
      </c>
      <c r="S992">
        <f t="shared" ca="1" si="731"/>
        <v>3003</v>
      </c>
      <c r="T992">
        <f t="shared" ca="1" si="732"/>
        <v>3004</v>
      </c>
      <c r="U992">
        <f t="shared" ca="1" si="733"/>
        <v>3003</v>
      </c>
      <c r="V992">
        <f t="shared" ca="1" si="734"/>
        <v>3005</v>
      </c>
      <c r="W992">
        <f t="shared" ca="1" si="735"/>
        <v>3005</v>
      </c>
      <c r="X992">
        <f t="shared" ca="1" si="736"/>
        <v>0</v>
      </c>
      <c r="Y992">
        <f t="shared" ca="1" si="737"/>
        <v>4004</v>
      </c>
      <c r="Z992">
        <f t="shared" ca="1" si="738"/>
        <v>4005</v>
      </c>
      <c r="AA992">
        <f t="shared" ca="1" si="739"/>
        <v>4004</v>
      </c>
      <c r="AB992">
        <f t="shared" ca="1" si="740"/>
        <v>4003</v>
      </c>
      <c r="AC992">
        <f t="shared" ca="1" si="741"/>
        <v>4003</v>
      </c>
      <c r="AD992">
        <f t="shared" ca="1" si="742"/>
        <v>0</v>
      </c>
      <c r="AE992">
        <f t="shared" ca="1" si="743"/>
        <v>5003</v>
      </c>
      <c r="AF992">
        <f t="shared" ca="1" si="744"/>
        <v>5005</v>
      </c>
      <c r="AG992">
        <f t="shared" ca="1" si="745"/>
        <v>5005</v>
      </c>
      <c r="AH992">
        <f t="shared" ca="1" si="746"/>
        <v>5003</v>
      </c>
      <c r="AI992">
        <f t="shared" ca="1" si="747"/>
        <v>5004</v>
      </c>
      <c r="AJ992">
        <f t="shared" ca="1" si="748"/>
        <v>0</v>
      </c>
      <c r="AK992">
        <f t="shared" ca="1" si="749"/>
        <v>6004</v>
      </c>
      <c r="AL992">
        <f t="shared" ca="1" si="750"/>
        <v>6004</v>
      </c>
      <c r="AM992">
        <f t="shared" ca="1" si="751"/>
        <v>6004</v>
      </c>
      <c r="AN992">
        <f t="shared" ca="1" si="752"/>
        <v>6003</v>
      </c>
      <c r="AO992">
        <f t="shared" ca="1" si="753"/>
        <v>6005</v>
      </c>
      <c r="AP992">
        <f t="shared" ca="1" si="754"/>
        <v>0</v>
      </c>
      <c r="AQ992" t="str">
        <f t="shared" ca="1" si="761"/>
        <v>12,1005,1;12,1004,1;12,1004,1;12,1004,1;12,2005,1;12,2005,1;12,2005,1;12,2003,1;12,2005,1;12,3003,1;12,3004,1;12,3003,1;12,3005,1;12,3005,1;12,4004,1;12,4005,1;12,4004,1;12,4003,1;12,4003,1;12,5003,1;12,5005,1;12,5005,1;12,5003,1;12,5004,1;12,6004,1;12,6004,1;12,6004,1;12,6003,1;12,6005,1</v>
      </c>
    </row>
    <row r="993" spans="1:43" x14ac:dyDescent="0.15">
      <c r="A993">
        <f t="shared" si="715"/>
        <v>3112</v>
      </c>
      <c r="B993">
        <f t="shared" si="756"/>
        <v>31</v>
      </c>
      <c r="C993">
        <f t="shared" si="757"/>
        <v>12</v>
      </c>
      <c r="D993">
        <f t="shared" si="759"/>
        <v>6</v>
      </c>
      <c r="E993">
        <f t="shared" si="759"/>
        <v>5</v>
      </c>
      <c r="F993" s="4">
        <f t="shared" si="717"/>
        <v>5</v>
      </c>
      <c r="G993">
        <f t="shared" ca="1" si="719"/>
        <v>1004</v>
      </c>
      <c r="H993">
        <f t="shared" ca="1" si="720"/>
        <v>1003</v>
      </c>
      <c r="I993">
        <f t="shared" ca="1" si="721"/>
        <v>1004</v>
      </c>
      <c r="J993">
        <f t="shared" ca="1" si="722"/>
        <v>1004</v>
      </c>
      <c r="K993">
        <f t="shared" ca="1" si="723"/>
        <v>1004</v>
      </c>
      <c r="L993">
        <f t="shared" ca="1" si="724"/>
        <v>1003</v>
      </c>
      <c r="M993">
        <f t="shared" ca="1" si="725"/>
        <v>2005</v>
      </c>
      <c r="N993">
        <f t="shared" ca="1" si="726"/>
        <v>2003</v>
      </c>
      <c r="O993">
        <f t="shared" ca="1" si="727"/>
        <v>2004</v>
      </c>
      <c r="P993">
        <f t="shared" ca="1" si="728"/>
        <v>2004</v>
      </c>
      <c r="Q993">
        <f t="shared" ca="1" si="729"/>
        <v>2003</v>
      </c>
      <c r="R993">
        <f t="shared" ca="1" si="730"/>
        <v>2004</v>
      </c>
      <c r="S993">
        <f t="shared" ca="1" si="731"/>
        <v>3003</v>
      </c>
      <c r="T993">
        <f t="shared" ca="1" si="732"/>
        <v>3004</v>
      </c>
      <c r="U993">
        <f t="shared" ca="1" si="733"/>
        <v>3004</v>
      </c>
      <c r="V993">
        <f t="shared" ca="1" si="734"/>
        <v>3003</v>
      </c>
      <c r="W993">
        <f t="shared" ca="1" si="735"/>
        <v>3005</v>
      </c>
      <c r="X993">
        <f t="shared" ca="1" si="736"/>
        <v>3003</v>
      </c>
      <c r="Y993">
        <f t="shared" ca="1" si="737"/>
        <v>4004</v>
      </c>
      <c r="Z993">
        <f t="shared" ca="1" si="738"/>
        <v>4005</v>
      </c>
      <c r="AA993">
        <f t="shared" ca="1" si="739"/>
        <v>4003</v>
      </c>
      <c r="AB993">
        <f t="shared" ca="1" si="740"/>
        <v>4005</v>
      </c>
      <c r="AC993">
        <f t="shared" ca="1" si="741"/>
        <v>4004</v>
      </c>
      <c r="AD993">
        <f t="shared" ca="1" si="742"/>
        <v>4003</v>
      </c>
      <c r="AE993">
        <f t="shared" ca="1" si="743"/>
        <v>5005</v>
      </c>
      <c r="AF993">
        <f t="shared" ca="1" si="744"/>
        <v>5005</v>
      </c>
      <c r="AG993">
        <f t="shared" ca="1" si="745"/>
        <v>5003</v>
      </c>
      <c r="AH993">
        <f t="shared" ca="1" si="746"/>
        <v>5003</v>
      </c>
      <c r="AI993">
        <f t="shared" ca="1" si="747"/>
        <v>5004</v>
      </c>
      <c r="AJ993">
        <f t="shared" ca="1" si="748"/>
        <v>5005</v>
      </c>
      <c r="AK993">
        <f t="shared" ca="1" si="749"/>
        <v>6005</v>
      </c>
      <c r="AL993">
        <f t="shared" ca="1" si="750"/>
        <v>6003</v>
      </c>
      <c r="AM993">
        <f t="shared" ca="1" si="751"/>
        <v>6004</v>
      </c>
      <c r="AN993">
        <f t="shared" ca="1" si="752"/>
        <v>6004</v>
      </c>
      <c r="AO993">
        <f t="shared" ca="1" si="753"/>
        <v>6003</v>
      </c>
      <c r="AP993">
        <f t="shared" ca="1" si="754"/>
        <v>6004</v>
      </c>
      <c r="AQ993" t="str">
        <f t="shared" ref="AQ993:AQ1042" ca="1" si="762">"12,"&amp;G993&amp;",1;12,"&amp;OFFSET(G993,0,1)&amp;",1;12,"&amp;OFFSET(G993,0,3)&amp;",1;12,"&amp;OFFSET(G993,0,4)&amp;",1;12,"&amp;OFFSET(G993,0,5)&amp;",1;12,"&amp;OFFSET(G993,0,6)&amp;",1;12,"&amp;OFFSET(G993,0,7)&amp;",1;12,"&amp;OFFSET(G993,0,8)&amp;",1;12,"&amp;OFFSET(G993,0,9)&amp;",1;12,"&amp;OFFSET(G993,0,10)&amp;",1;12,"&amp;OFFSET(G993,0,11)&amp;",1;12,"&amp;OFFSET(G993,0,12)&amp;",1;12,"&amp;OFFSET(G993,0,13)&amp;",1;12,"&amp;OFFSET(G993,0,14)&amp;",1;12,"&amp;OFFSET(G993,0,15)&amp;",1;12,"&amp;OFFSET(G993,0,16)&amp;",1;12,"&amp;OFFSET(G993,0,17)&amp;",1;12,"&amp;OFFSET(G993,0,18)&amp;",1;12,"&amp;OFFSET(G993,0,19)&amp;",1;12,"&amp;OFFSET(G993,0,20)&amp;",1;12,"&amp;OFFSET(G993,0,21)&amp;",1;12,"&amp;OFFSET(G993,0,22)&amp;",1;12,"&amp;OFFSET(G993,0,23)&amp;",1;12,"&amp;OFFSET(G993,0,24)&amp;",1;12,"&amp;OFFSET(G993,0,25)&amp;",1;12,"&amp;OFFSET(G993,0,26)&amp;",1;12,"&amp;OFFSET(G993,0,27)&amp;",1;12,"&amp;OFFSET(G993,0,28)&amp;",1;12,"&amp;OFFSET(G993,0,29)&amp;",1;12,"&amp;OFFSET(G993,0,30)&amp;",1;12,"&amp;OFFSET(G993,0,31)&amp;",1;12,"&amp;OFFSET(G993,0,32)&amp;",1;12,"&amp;OFFSET(G993,0,33)&amp;",1;12,"&amp;OFFSET(G993,0,34)&amp;",1;12,"&amp;OFFSET(G993,0,35)&amp;",1"</f>
        <v>12,1004,1;12,1003,1;12,1004,1;12,1004,1;12,1003,1;12,2005,1;12,2003,1;12,2004,1;12,2004,1;12,2003,1;12,2004,1;12,3003,1;12,3004,1;12,3004,1;12,3003,1;12,3005,1;12,3003,1;12,4004,1;12,4005,1;12,4003,1;12,4005,1;12,4004,1;12,4003,1;12,5005,1;12,5005,1;12,5003,1;12,5003,1;12,5004,1;12,5005,1;12,6005,1;12,6003,1;12,6004,1;12,6004,1;12,6003,1;12,6004,1</v>
      </c>
    </row>
    <row r="994" spans="1:43" x14ac:dyDescent="0.15">
      <c r="A994">
        <f t="shared" si="715"/>
        <v>3212</v>
      </c>
      <c r="B994">
        <f t="shared" si="756"/>
        <v>32</v>
      </c>
      <c r="C994">
        <f t="shared" si="757"/>
        <v>12</v>
      </c>
      <c r="D994">
        <f t="shared" si="759"/>
        <v>6</v>
      </c>
      <c r="E994">
        <f t="shared" si="759"/>
        <v>5</v>
      </c>
      <c r="F994" s="4">
        <f t="shared" si="717"/>
        <v>5</v>
      </c>
      <c r="G994">
        <f t="shared" ca="1" si="719"/>
        <v>1003</v>
      </c>
      <c r="H994">
        <f t="shared" ca="1" si="720"/>
        <v>1004</v>
      </c>
      <c r="I994">
        <f t="shared" ca="1" si="721"/>
        <v>1005</v>
      </c>
      <c r="J994">
        <f t="shared" ca="1" si="722"/>
        <v>1003</v>
      </c>
      <c r="K994">
        <f t="shared" ca="1" si="723"/>
        <v>1003</v>
      </c>
      <c r="L994">
        <f t="shared" ca="1" si="724"/>
        <v>1005</v>
      </c>
      <c r="M994">
        <f t="shared" ca="1" si="725"/>
        <v>2004</v>
      </c>
      <c r="N994">
        <f t="shared" ca="1" si="726"/>
        <v>2003</v>
      </c>
      <c r="O994">
        <f t="shared" ca="1" si="727"/>
        <v>2003</v>
      </c>
      <c r="P994">
        <f t="shared" ca="1" si="728"/>
        <v>2004</v>
      </c>
      <c r="Q994">
        <f t="shared" ca="1" si="729"/>
        <v>2005</v>
      </c>
      <c r="R994">
        <f t="shared" ca="1" si="730"/>
        <v>2005</v>
      </c>
      <c r="S994">
        <f t="shared" ca="1" si="731"/>
        <v>3004</v>
      </c>
      <c r="T994">
        <f t="shared" ca="1" si="732"/>
        <v>3004</v>
      </c>
      <c r="U994">
        <f t="shared" ca="1" si="733"/>
        <v>3004</v>
      </c>
      <c r="V994">
        <f t="shared" ca="1" si="734"/>
        <v>3005</v>
      </c>
      <c r="W994">
        <f t="shared" ca="1" si="735"/>
        <v>3005</v>
      </c>
      <c r="X994">
        <f t="shared" ca="1" si="736"/>
        <v>3005</v>
      </c>
      <c r="Y994">
        <f t="shared" ca="1" si="737"/>
        <v>4003</v>
      </c>
      <c r="Z994">
        <f t="shared" ca="1" si="738"/>
        <v>4005</v>
      </c>
      <c r="AA994">
        <f t="shared" ca="1" si="739"/>
        <v>4003</v>
      </c>
      <c r="AB994">
        <f t="shared" ca="1" si="740"/>
        <v>4005</v>
      </c>
      <c r="AC994">
        <f t="shared" ca="1" si="741"/>
        <v>4005</v>
      </c>
      <c r="AD994">
        <f t="shared" ca="1" si="742"/>
        <v>4004</v>
      </c>
      <c r="AE994">
        <f t="shared" ca="1" si="743"/>
        <v>5005</v>
      </c>
      <c r="AF994">
        <f t="shared" ca="1" si="744"/>
        <v>5003</v>
      </c>
      <c r="AG994">
        <f t="shared" ca="1" si="745"/>
        <v>5005</v>
      </c>
      <c r="AH994">
        <f t="shared" ca="1" si="746"/>
        <v>5004</v>
      </c>
      <c r="AI994">
        <f t="shared" ca="1" si="747"/>
        <v>5004</v>
      </c>
      <c r="AJ994">
        <f t="shared" ca="1" si="748"/>
        <v>5005</v>
      </c>
      <c r="AK994">
        <f t="shared" ca="1" si="749"/>
        <v>6003</v>
      </c>
      <c r="AL994">
        <f t="shared" ca="1" si="750"/>
        <v>6003</v>
      </c>
      <c r="AM994">
        <f t="shared" ca="1" si="751"/>
        <v>6005</v>
      </c>
      <c r="AN994">
        <f t="shared" ca="1" si="752"/>
        <v>6005</v>
      </c>
      <c r="AO994">
        <f t="shared" ca="1" si="753"/>
        <v>6004</v>
      </c>
      <c r="AP994">
        <f t="shared" ca="1" si="754"/>
        <v>6003</v>
      </c>
      <c r="AQ994" t="str">
        <f t="shared" ca="1" si="762"/>
        <v>12,1003,1;12,1004,1;12,1003,1;12,1003,1;12,1005,1;12,2004,1;12,2003,1;12,2003,1;12,2004,1;12,2005,1;12,2005,1;12,3004,1;12,3004,1;12,3004,1;12,3005,1;12,3005,1;12,3005,1;12,4003,1;12,4005,1;12,4003,1;12,4005,1;12,4005,1;12,4004,1;12,5005,1;12,5003,1;12,5005,1;12,5004,1;12,5004,1;12,5005,1;12,6003,1;12,6003,1;12,6005,1;12,6005,1;12,6004,1;12,6003,1</v>
      </c>
    </row>
    <row r="995" spans="1:43" x14ac:dyDescent="0.15">
      <c r="A995">
        <f t="shared" si="715"/>
        <v>3312</v>
      </c>
      <c r="B995">
        <f t="shared" si="756"/>
        <v>33</v>
      </c>
      <c r="C995">
        <f t="shared" si="757"/>
        <v>12</v>
      </c>
      <c r="D995">
        <f t="shared" si="759"/>
        <v>6</v>
      </c>
      <c r="E995">
        <f t="shared" si="759"/>
        <v>5</v>
      </c>
      <c r="F995" s="4">
        <f t="shared" si="717"/>
        <v>5</v>
      </c>
      <c r="G995">
        <f t="shared" ca="1" si="719"/>
        <v>1005</v>
      </c>
      <c r="H995">
        <f t="shared" ca="1" si="720"/>
        <v>1003</v>
      </c>
      <c r="I995">
        <f t="shared" ca="1" si="721"/>
        <v>1005</v>
      </c>
      <c r="J995">
        <f t="shared" ca="1" si="722"/>
        <v>1004</v>
      </c>
      <c r="K995">
        <f t="shared" ca="1" si="723"/>
        <v>1003</v>
      </c>
      <c r="L995">
        <f t="shared" ca="1" si="724"/>
        <v>1005</v>
      </c>
      <c r="M995">
        <f t="shared" ca="1" si="725"/>
        <v>2003</v>
      </c>
      <c r="N995">
        <f t="shared" ca="1" si="726"/>
        <v>2005</v>
      </c>
      <c r="O995">
        <f t="shared" ca="1" si="727"/>
        <v>2003</v>
      </c>
      <c r="P995">
        <f t="shared" ca="1" si="728"/>
        <v>2003</v>
      </c>
      <c r="Q995">
        <f t="shared" ca="1" si="729"/>
        <v>2005</v>
      </c>
      <c r="R995">
        <f t="shared" ca="1" si="730"/>
        <v>2003</v>
      </c>
      <c r="S995">
        <f t="shared" ca="1" si="731"/>
        <v>3005</v>
      </c>
      <c r="T995">
        <f t="shared" ca="1" si="732"/>
        <v>3003</v>
      </c>
      <c r="U995">
        <f t="shared" ca="1" si="733"/>
        <v>3004</v>
      </c>
      <c r="V995">
        <f t="shared" ca="1" si="734"/>
        <v>3003</v>
      </c>
      <c r="W995">
        <f t="shared" ca="1" si="735"/>
        <v>3003</v>
      </c>
      <c r="X995">
        <f t="shared" ca="1" si="736"/>
        <v>3004</v>
      </c>
      <c r="Y995">
        <f t="shared" ca="1" si="737"/>
        <v>4005</v>
      </c>
      <c r="Z995">
        <f t="shared" ca="1" si="738"/>
        <v>4003</v>
      </c>
      <c r="AA995">
        <f t="shared" ca="1" si="739"/>
        <v>4005</v>
      </c>
      <c r="AB995">
        <f t="shared" ca="1" si="740"/>
        <v>4004</v>
      </c>
      <c r="AC995">
        <f t="shared" ca="1" si="741"/>
        <v>4004</v>
      </c>
      <c r="AD995">
        <f t="shared" ca="1" si="742"/>
        <v>4005</v>
      </c>
      <c r="AE995">
        <f t="shared" ca="1" si="743"/>
        <v>5004</v>
      </c>
      <c r="AF995">
        <f t="shared" ca="1" si="744"/>
        <v>5005</v>
      </c>
      <c r="AG995">
        <f t="shared" ca="1" si="745"/>
        <v>5003</v>
      </c>
      <c r="AH995">
        <f t="shared" ca="1" si="746"/>
        <v>5004</v>
      </c>
      <c r="AI995">
        <f t="shared" ca="1" si="747"/>
        <v>5004</v>
      </c>
      <c r="AJ995">
        <f t="shared" ca="1" si="748"/>
        <v>5004</v>
      </c>
      <c r="AK995">
        <f t="shared" ca="1" si="749"/>
        <v>6003</v>
      </c>
      <c r="AL995">
        <f t="shared" ca="1" si="750"/>
        <v>6003</v>
      </c>
      <c r="AM995">
        <f t="shared" ca="1" si="751"/>
        <v>6004</v>
      </c>
      <c r="AN995">
        <f t="shared" ca="1" si="752"/>
        <v>6003</v>
      </c>
      <c r="AO995">
        <f t="shared" ca="1" si="753"/>
        <v>6004</v>
      </c>
      <c r="AP995">
        <f t="shared" ca="1" si="754"/>
        <v>6003</v>
      </c>
      <c r="AQ995" t="str">
        <f t="shared" ca="1" si="762"/>
        <v>12,1005,1;12,1003,1;12,1004,1;12,1003,1;12,1005,1;12,2003,1;12,2005,1;12,2003,1;12,2003,1;12,2005,1;12,2003,1;12,3005,1;12,3003,1;12,3004,1;12,3003,1;12,3003,1;12,3004,1;12,4005,1;12,4003,1;12,4005,1;12,4004,1;12,4004,1;12,4005,1;12,5004,1;12,5005,1;12,5003,1;12,5004,1;12,5004,1;12,5004,1;12,6003,1;12,6003,1;12,6004,1;12,6003,1;12,6004,1;12,6003,1</v>
      </c>
    </row>
    <row r="996" spans="1:43" x14ac:dyDescent="0.15">
      <c r="A996">
        <f t="shared" si="715"/>
        <v>3412</v>
      </c>
      <c r="B996">
        <f t="shared" si="756"/>
        <v>34</v>
      </c>
      <c r="C996">
        <f t="shared" si="757"/>
        <v>12</v>
      </c>
      <c r="D996">
        <f t="shared" si="759"/>
        <v>6</v>
      </c>
      <c r="E996">
        <f t="shared" si="759"/>
        <v>5</v>
      </c>
      <c r="F996" s="4">
        <f t="shared" si="717"/>
        <v>5</v>
      </c>
      <c r="G996">
        <f t="shared" ca="1" si="719"/>
        <v>1003</v>
      </c>
      <c r="H996">
        <f t="shared" ca="1" si="720"/>
        <v>1004</v>
      </c>
      <c r="I996">
        <f t="shared" ca="1" si="721"/>
        <v>1004</v>
      </c>
      <c r="J996">
        <f t="shared" ca="1" si="722"/>
        <v>1003</v>
      </c>
      <c r="K996">
        <f t="shared" ca="1" si="723"/>
        <v>1004</v>
      </c>
      <c r="L996">
        <f t="shared" ca="1" si="724"/>
        <v>1003</v>
      </c>
      <c r="M996">
        <f t="shared" ca="1" si="725"/>
        <v>2003</v>
      </c>
      <c r="N996">
        <f t="shared" ca="1" si="726"/>
        <v>2005</v>
      </c>
      <c r="O996">
        <f t="shared" ca="1" si="727"/>
        <v>2003</v>
      </c>
      <c r="P996">
        <f t="shared" ca="1" si="728"/>
        <v>2003</v>
      </c>
      <c r="Q996">
        <f t="shared" ca="1" si="729"/>
        <v>2004</v>
      </c>
      <c r="R996">
        <f t="shared" ca="1" si="730"/>
        <v>2004</v>
      </c>
      <c r="S996">
        <f t="shared" ca="1" si="731"/>
        <v>3004</v>
      </c>
      <c r="T996">
        <f t="shared" ca="1" si="732"/>
        <v>3005</v>
      </c>
      <c r="U996">
        <f t="shared" ca="1" si="733"/>
        <v>3003</v>
      </c>
      <c r="V996">
        <f t="shared" ca="1" si="734"/>
        <v>3005</v>
      </c>
      <c r="W996">
        <f t="shared" ca="1" si="735"/>
        <v>3004</v>
      </c>
      <c r="X996">
        <f t="shared" ca="1" si="736"/>
        <v>3003</v>
      </c>
      <c r="Y996">
        <f t="shared" ca="1" si="737"/>
        <v>4003</v>
      </c>
      <c r="Z996">
        <f t="shared" ca="1" si="738"/>
        <v>4004</v>
      </c>
      <c r="AA996">
        <f t="shared" ca="1" si="739"/>
        <v>4003</v>
      </c>
      <c r="AB996">
        <f t="shared" ca="1" si="740"/>
        <v>4005</v>
      </c>
      <c r="AC996">
        <f t="shared" ca="1" si="741"/>
        <v>4003</v>
      </c>
      <c r="AD996">
        <f t="shared" ca="1" si="742"/>
        <v>4004</v>
      </c>
      <c r="AE996">
        <f t="shared" ca="1" si="743"/>
        <v>5005</v>
      </c>
      <c r="AF996">
        <f t="shared" ca="1" si="744"/>
        <v>5005</v>
      </c>
      <c r="AG996">
        <f t="shared" ca="1" si="745"/>
        <v>5005</v>
      </c>
      <c r="AH996">
        <f t="shared" ca="1" si="746"/>
        <v>5004</v>
      </c>
      <c r="AI996">
        <f t="shared" ca="1" si="747"/>
        <v>5005</v>
      </c>
      <c r="AJ996">
        <f t="shared" ca="1" si="748"/>
        <v>5005</v>
      </c>
      <c r="AK996">
        <f t="shared" ca="1" si="749"/>
        <v>6003</v>
      </c>
      <c r="AL996">
        <f t="shared" ca="1" si="750"/>
        <v>6005</v>
      </c>
      <c r="AM996">
        <f t="shared" ca="1" si="751"/>
        <v>6003</v>
      </c>
      <c r="AN996">
        <f t="shared" ca="1" si="752"/>
        <v>6005</v>
      </c>
      <c r="AO996">
        <f t="shared" ca="1" si="753"/>
        <v>6005</v>
      </c>
      <c r="AP996">
        <f t="shared" ca="1" si="754"/>
        <v>6004</v>
      </c>
      <c r="AQ996" t="str">
        <f t="shared" ca="1" si="762"/>
        <v>12,1003,1;12,1004,1;12,1003,1;12,1004,1;12,1003,1;12,2003,1;12,2005,1;12,2003,1;12,2003,1;12,2004,1;12,2004,1;12,3004,1;12,3005,1;12,3003,1;12,3005,1;12,3004,1;12,3003,1;12,4003,1;12,4004,1;12,4003,1;12,4005,1;12,4003,1;12,4004,1;12,5005,1;12,5005,1;12,5005,1;12,5004,1;12,5005,1;12,5005,1;12,6003,1;12,6005,1;12,6003,1;12,6005,1;12,6005,1;12,6004,1</v>
      </c>
    </row>
    <row r="997" spans="1:43" x14ac:dyDescent="0.15">
      <c r="A997">
        <f t="shared" si="715"/>
        <v>3512</v>
      </c>
      <c r="B997">
        <f t="shared" si="756"/>
        <v>35</v>
      </c>
      <c r="C997">
        <f t="shared" si="757"/>
        <v>12</v>
      </c>
      <c r="D997">
        <f t="shared" si="759"/>
        <v>6</v>
      </c>
      <c r="E997">
        <f t="shared" si="759"/>
        <v>5</v>
      </c>
      <c r="F997" s="4">
        <f t="shared" si="717"/>
        <v>5</v>
      </c>
      <c r="G997">
        <f t="shared" ca="1" si="719"/>
        <v>1003</v>
      </c>
      <c r="H997">
        <f t="shared" ca="1" si="720"/>
        <v>1004</v>
      </c>
      <c r="I997">
        <f t="shared" ca="1" si="721"/>
        <v>1004</v>
      </c>
      <c r="J997">
        <f t="shared" ca="1" si="722"/>
        <v>1003</v>
      </c>
      <c r="K997">
        <f t="shared" ca="1" si="723"/>
        <v>1005</v>
      </c>
      <c r="L997">
        <f t="shared" ca="1" si="724"/>
        <v>1005</v>
      </c>
      <c r="M997">
        <f t="shared" ca="1" si="725"/>
        <v>2003</v>
      </c>
      <c r="N997">
        <f t="shared" ca="1" si="726"/>
        <v>2005</v>
      </c>
      <c r="O997">
        <f t="shared" ca="1" si="727"/>
        <v>2003</v>
      </c>
      <c r="P997">
        <f t="shared" ca="1" si="728"/>
        <v>2005</v>
      </c>
      <c r="Q997">
        <f t="shared" ca="1" si="729"/>
        <v>2004</v>
      </c>
      <c r="R997">
        <f t="shared" ca="1" si="730"/>
        <v>2003</v>
      </c>
      <c r="S997">
        <f t="shared" ca="1" si="731"/>
        <v>3003</v>
      </c>
      <c r="T997">
        <f t="shared" ca="1" si="732"/>
        <v>3003</v>
      </c>
      <c r="U997">
        <f t="shared" ca="1" si="733"/>
        <v>3004</v>
      </c>
      <c r="V997">
        <f t="shared" ca="1" si="734"/>
        <v>3003</v>
      </c>
      <c r="W997">
        <f t="shared" ca="1" si="735"/>
        <v>3005</v>
      </c>
      <c r="X997">
        <f t="shared" ca="1" si="736"/>
        <v>3004</v>
      </c>
      <c r="Y997">
        <f t="shared" ca="1" si="737"/>
        <v>4004</v>
      </c>
      <c r="Z997">
        <f t="shared" ca="1" si="738"/>
        <v>4005</v>
      </c>
      <c r="AA997">
        <f t="shared" ca="1" si="739"/>
        <v>4004</v>
      </c>
      <c r="AB997">
        <f t="shared" ca="1" si="740"/>
        <v>4005</v>
      </c>
      <c r="AC997">
        <f t="shared" ca="1" si="741"/>
        <v>4005</v>
      </c>
      <c r="AD997">
        <f t="shared" ca="1" si="742"/>
        <v>4004</v>
      </c>
      <c r="AE997">
        <f t="shared" ca="1" si="743"/>
        <v>5004</v>
      </c>
      <c r="AF997">
        <f t="shared" ca="1" si="744"/>
        <v>5004</v>
      </c>
      <c r="AG997">
        <f t="shared" ca="1" si="745"/>
        <v>5005</v>
      </c>
      <c r="AH997">
        <f t="shared" ca="1" si="746"/>
        <v>5005</v>
      </c>
      <c r="AI997">
        <f t="shared" ca="1" si="747"/>
        <v>5005</v>
      </c>
      <c r="AJ997">
        <f t="shared" ca="1" si="748"/>
        <v>5004</v>
      </c>
      <c r="AK997">
        <f t="shared" ca="1" si="749"/>
        <v>6003</v>
      </c>
      <c r="AL997">
        <f t="shared" ca="1" si="750"/>
        <v>6005</v>
      </c>
      <c r="AM997">
        <f t="shared" ca="1" si="751"/>
        <v>6004</v>
      </c>
      <c r="AN997">
        <f t="shared" ca="1" si="752"/>
        <v>6005</v>
      </c>
      <c r="AO997">
        <f t="shared" ca="1" si="753"/>
        <v>6003</v>
      </c>
      <c r="AP997">
        <f t="shared" ca="1" si="754"/>
        <v>6003</v>
      </c>
      <c r="AQ997" t="str">
        <f t="shared" ca="1" si="762"/>
        <v>12,1003,1;12,1004,1;12,1003,1;12,1005,1;12,1005,1;12,2003,1;12,2005,1;12,2003,1;12,2005,1;12,2004,1;12,2003,1;12,3003,1;12,3003,1;12,3004,1;12,3003,1;12,3005,1;12,3004,1;12,4004,1;12,4005,1;12,4004,1;12,4005,1;12,4005,1;12,4004,1;12,5004,1;12,5004,1;12,5005,1;12,5005,1;12,5005,1;12,5004,1;12,6003,1;12,6005,1;12,6004,1;12,6005,1;12,6003,1;12,6003,1</v>
      </c>
    </row>
    <row r="998" spans="1:43" x14ac:dyDescent="0.15">
      <c r="A998">
        <f t="shared" si="715"/>
        <v>3612</v>
      </c>
      <c r="B998">
        <f t="shared" si="756"/>
        <v>36</v>
      </c>
      <c r="C998">
        <f t="shared" si="757"/>
        <v>12</v>
      </c>
      <c r="D998">
        <f t="shared" si="759"/>
        <v>6</v>
      </c>
      <c r="E998">
        <f t="shared" si="759"/>
        <v>5</v>
      </c>
      <c r="F998" s="4">
        <f t="shared" si="717"/>
        <v>5</v>
      </c>
      <c r="G998">
        <f t="shared" ca="1" si="719"/>
        <v>1003</v>
      </c>
      <c r="H998">
        <f t="shared" ca="1" si="720"/>
        <v>1004</v>
      </c>
      <c r="I998">
        <f t="shared" ca="1" si="721"/>
        <v>1003</v>
      </c>
      <c r="J998">
        <f t="shared" ca="1" si="722"/>
        <v>1005</v>
      </c>
      <c r="K998">
        <f t="shared" ca="1" si="723"/>
        <v>1004</v>
      </c>
      <c r="L998">
        <f t="shared" ca="1" si="724"/>
        <v>1005</v>
      </c>
      <c r="M998">
        <f t="shared" ca="1" si="725"/>
        <v>2005</v>
      </c>
      <c r="N998">
        <f t="shared" ca="1" si="726"/>
        <v>2005</v>
      </c>
      <c r="O998">
        <f t="shared" ca="1" si="727"/>
        <v>2004</v>
      </c>
      <c r="P998">
        <f t="shared" ca="1" si="728"/>
        <v>2005</v>
      </c>
      <c r="Q998">
        <f t="shared" ca="1" si="729"/>
        <v>2005</v>
      </c>
      <c r="R998">
        <f t="shared" ca="1" si="730"/>
        <v>2004</v>
      </c>
      <c r="S998">
        <f t="shared" ca="1" si="731"/>
        <v>3003</v>
      </c>
      <c r="T998">
        <f t="shared" ca="1" si="732"/>
        <v>3003</v>
      </c>
      <c r="U998">
        <f t="shared" ca="1" si="733"/>
        <v>3004</v>
      </c>
      <c r="V998">
        <f t="shared" ca="1" si="734"/>
        <v>3004</v>
      </c>
      <c r="W998">
        <f t="shared" ca="1" si="735"/>
        <v>3004</v>
      </c>
      <c r="X998">
        <f t="shared" ca="1" si="736"/>
        <v>3005</v>
      </c>
      <c r="Y998">
        <f t="shared" ca="1" si="737"/>
        <v>4003</v>
      </c>
      <c r="Z998">
        <f t="shared" ca="1" si="738"/>
        <v>4003</v>
      </c>
      <c r="AA998">
        <f t="shared" ca="1" si="739"/>
        <v>4003</v>
      </c>
      <c r="AB998">
        <f t="shared" ca="1" si="740"/>
        <v>4005</v>
      </c>
      <c r="AC998">
        <f t="shared" ca="1" si="741"/>
        <v>4004</v>
      </c>
      <c r="AD998">
        <f t="shared" ca="1" si="742"/>
        <v>4003</v>
      </c>
      <c r="AE998">
        <f t="shared" ca="1" si="743"/>
        <v>5004</v>
      </c>
      <c r="AF998">
        <f t="shared" ca="1" si="744"/>
        <v>5003</v>
      </c>
      <c r="AG998">
        <f t="shared" ca="1" si="745"/>
        <v>5004</v>
      </c>
      <c r="AH998">
        <f t="shared" ca="1" si="746"/>
        <v>5004</v>
      </c>
      <c r="AI998">
        <f t="shared" ca="1" si="747"/>
        <v>5004</v>
      </c>
      <c r="AJ998">
        <f t="shared" ca="1" si="748"/>
        <v>5003</v>
      </c>
      <c r="AK998">
        <f t="shared" ca="1" si="749"/>
        <v>6004</v>
      </c>
      <c r="AL998">
        <f t="shared" ca="1" si="750"/>
        <v>6004</v>
      </c>
      <c r="AM998">
        <f t="shared" ca="1" si="751"/>
        <v>6004</v>
      </c>
      <c r="AN998">
        <f t="shared" ca="1" si="752"/>
        <v>6004</v>
      </c>
      <c r="AO998">
        <f t="shared" ca="1" si="753"/>
        <v>6003</v>
      </c>
      <c r="AP998">
        <f t="shared" ca="1" si="754"/>
        <v>6004</v>
      </c>
      <c r="AQ998" t="str">
        <f t="shared" ca="1" si="762"/>
        <v>12,1003,1;12,1004,1;12,1005,1;12,1004,1;12,1005,1;12,2005,1;12,2005,1;12,2004,1;12,2005,1;12,2005,1;12,2004,1;12,3003,1;12,3003,1;12,3004,1;12,3004,1;12,3004,1;12,3005,1;12,4003,1;12,4003,1;12,4003,1;12,4005,1;12,4004,1;12,4003,1;12,5004,1;12,5003,1;12,5004,1;12,5004,1;12,5004,1;12,5003,1;12,6004,1;12,6004,1;12,6004,1;12,6004,1;12,6003,1;12,6004,1</v>
      </c>
    </row>
    <row r="999" spans="1:43" x14ac:dyDescent="0.15">
      <c r="A999">
        <f t="shared" si="715"/>
        <v>3712</v>
      </c>
      <c r="B999">
        <f t="shared" si="756"/>
        <v>37</v>
      </c>
      <c r="C999">
        <f t="shared" si="757"/>
        <v>12</v>
      </c>
      <c r="D999">
        <f t="shared" si="759"/>
        <v>6</v>
      </c>
      <c r="E999">
        <f t="shared" si="759"/>
        <v>5</v>
      </c>
      <c r="F999" s="4">
        <f t="shared" si="717"/>
        <v>5</v>
      </c>
      <c r="G999">
        <f t="shared" ca="1" si="719"/>
        <v>1005</v>
      </c>
      <c r="H999">
        <f t="shared" ca="1" si="720"/>
        <v>1004</v>
      </c>
      <c r="I999">
        <f t="shared" ca="1" si="721"/>
        <v>1005</v>
      </c>
      <c r="J999">
        <f t="shared" ca="1" si="722"/>
        <v>1005</v>
      </c>
      <c r="K999">
        <f t="shared" ca="1" si="723"/>
        <v>1005</v>
      </c>
      <c r="L999">
        <f t="shared" ca="1" si="724"/>
        <v>1004</v>
      </c>
      <c r="M999">
        <f t="shared" ca="1" si="725"/>
        <v>2004</v>
      </c>
      <c r="N999">
        <f t="shared" ca="1" si="726"/>
        <v>2005</v>
      </c>
      <c r="O999">
        <f t="shared" ca="1" si="727"/>
        <v>2005</v>
      </c>
      <c r="P999">
        <f t="shared" ca="1" si="728"/>
        <v>2004</v>
      </c>
      <c r="Q999">
        <f t="shared" ca="1" si="729"/>
        <v>2005</v>
      </c>
      <c r="R999">
        <f t="shared" ca="1" si="730"/>
        <v>2005</v>
      </c>
      <c r="S999">
        <f t="shared" ca="1" si="731"/>
        <v>3004</v>
      </c>
      <c r="T999">
        <f t="shared" ca="1" si="732"/>
        <v>3005</v>
      </c>
      <c r="U999">
        <f t="shared" ca="1" si="733"/>
        <v>3004</v>
      </c>
      <c r="V999">
        <f t="shared" ca="1" si="734"/>
        <v>3003</v>
      </c>
      <c r="W999">
        <f t="shared" ca="1" si="735"/>
        <v>3004</v>
      </c>
      <c r="X999">
        <f t="shared" ca="1" si="736"/>
        <v>3004</v>
      </c>
      <c r="Y999">
        <f t="shared" ca="1" si="737"/>
        <v>4004</v>
      </c>
      <c r="Z999">
        <f t="shared" ca="1" si="738"/>
        <v>4003</v>
      </c>
      <c r="AA999">
        <f t="shared" ca="1" si="739"/>
        <v>4005</v>
      </c>
      <c r="AB999">
        <f t="shared" ca="1" si="740"/>
        <v>4004</v>
      </c>
      <c r="AC999">
        <f t="shared" ca="1" si="741"/>
        <v>4003</v>
      </c>
      <c r="AD999">
        <f t="shared" ca="1" si="742"/>
        <v>4005</v>
      </c>
      <c r="AE999">
        <f t="shared" ca="1" si="743"/>
        <v>5005</v>
      </c>
      <c r="AF999">
        <f t="shared" ca="1" si="744"/>
        <v>5005</v>
      </c>
      <c r="AG999">
        <f t="shared" ca="1" si="745"/>
        <v>5003</v>
      </c>
      <c r="AH999">
        <f t="shared" ca="1" si="746"/>
        <v>5003</v>
      </c>
      <c r="AI999">
        <f t="shared" ca="1" si="747"/>
        <v>5005</v>
      </c>
      <c r="AJ999">
        <f t="shared" ca="1" si="748"/>
        <v>5004</v>
      </c>
      <c r="AK999">
        <f t="shared" ca="1" si="749"/>
        <v>6005</v>
      </c>
      <c r="AL999">
        <f t="shared" ca="1" si="750"/>
        <v>6003</v>
      </c>
      <c r="AM999">
        <f t="shared" ca="1" si="751"/>
        <v>6004</v>
      </c>
      <c r="AN999">
        <f t="shared" ca="1" si="752"/>
        <v>6003</v>
      </c>
      <c r="AO999">
        <f t="shared" ca="1" si="753"/>
        <v>6003</v>
      </c>
      <c r="AP999">
        <f t="shared" ca="1" si="754"/>
        <v>6003</v>
      </c>
      <c r="AQ999" t="str">
        <f t="shared" ca="1" si="762"/>
        <v>12,1005,1;12,1004,1;12,1005,1;12,1005,1;12,1004,1;12,2004,1;12,2005,1;12,2005,1;12,2004,1;12,2005,1;12,2005,1;12,3004,1;12,3005,1;12,3004,1;12,3003,1;12,3004,1;12,3004,1;12,4004,1;12,4003,1;12,4005,1;12,4004,1;12,4003,1;12,4005,1;12,5005,1;12,5005,1;12,5003,1;12,5003,1;12,5005,1;12,5004,1;12,6005,1;12,6003,1;12,6004,1;12,6003,1;12,6003,1;12,6003,1</v>
      </c>
    </row>
    <row r="1000" spans="1:43" x14ac:dyDescent="0.15">
      <c r="A1000">
        <f t="shared" si="715"/>
        <v>3812</v>
      </c>
      <c r="B1000">
        <f t="shared" si="756"/>
        <v>38</v>
      </c>
      <c r="C1000">
        <f t="shared" si="757"/>
        <v>12</v>
      </c>
      <c r="D1000">
        <f t="shared" si="759"/>
        <v>6</v>
      </c>
      <c r="E1000">
        <f t="shared" si="759"/>
        <v>5</v>
      </c>
      <c r="F1000" s="4">
        <f t="shared" si="717"/>
        <v>5</v>
      </c>
      <c r="G1000">
        <f t="shared" ca="1" si="719"/>
        <v>1003</v>
      </c>
      <c r="H1000">
        <f t="shared" ca="1" si="720"/>
        <v>1003</v>
      </c>
      <c r="I1000">
        <f t="shared" ca="1" si="721"/>
        <v>1003</v>
      </c>
      <c r="J1000">
        <f t="shared" ca="1" si="722"/>
        <v>1003</v>
      </c>
      <c r="K1000">
        <f t="shared" ca="1" si="723"/>
        <v>1005</v>
      </c>
      <c r="L1000">
        <f t="shared" ca="1" si="724"/>
        <v>1005</v>
      </c>
      <c r="M1000">
        <f t="shared" ca="1" si="725"/>
        <v>2004</v>
      </c>
      <c r="N1000">
        <f t="shared" ca="1" si="726"/>
        <v>2004</v>
      </c>
      <c r="O1000">
        <f t="shared" ca="1" si="727"/>
        <v>2005</v>
      </c>
      <c r="P1000">
        <f t="shared" ca="1" si="728"/>
        <v>2003</v>
      </c>
      <c r="Q1000">
        <f t="shared" ca="1" si="729"/>
        <v>2003</v>
      </c>
      <c r="R1000">
        <f t="shared" ca="1" si="730"/>
        <v>2004</v>
      </c>
      <c r="S1000">
        <f t="shared" ca="1" si="731"/>
        <v>3003</v>
      </c>
      <c r="T1000">
        <f t="shared" ca="1" si="732"/>
        <v>3005</v>
      </c>
      <c r="U1000">
        <f t="shared" ca="1" si="733"/>
        <v>3003</v>
      </c>
      <c r="V1000">
        <f t="shared" ca="1" si="734"/>
        <v>3004</v>
      </c>
      <c r="W1000">
        <f t="shared" ca="1" si="735"/>
        <v>3003</v>
      </c>
      <c r="X1000">
        <f t="shared" ca="1" si="736"/>
        <v>3004</v>
      </c>
      <c r="Y1000">
        <f t="shared" ca="1" si="737"/>
        <v>4004</v>
      </c>
      <c r="Z1000">
        <f t="shared" ca="1" si="738"/>
        <v>4003</v>
      </c>
      <c r="AA1000">
        <f t="shared" ca="1" si="739"/>
        <v>4004</v>
      </c>
      <c r="AB1000">
        <f t="shared" ca="1" si="740"/>
        <v>4005</v>
      </c>
      <c r="AC1000">
        <f t="shared" ca="1" si="741"/>
        <v>4004</v>
      </c>
      <c r="AD1000">
        <f t="shared" ca="1" si="742"/>
        <v>4004</v>
      </c>
      <c r="AE1000">
        <f t="shared" ca="1" si="743"/>
        <v>5003</v>
      </c>
      <c r="AF1000">
        <f t="shared" ca="1" si="744"/>
        <v>5005</v>
      </c>
      <c r="AG1000">
        <f t="shared" ca="1" si="745"/>
        <v>5003</v>
      </c>
      <c r="AH1000">
        <f t="shared" ca="1" si="746"/>
        <v>5005</v>
      </c>
      <c r="AI1000">
        <f t="shared" ca="1" si="747"/>
        <v>5004</v>
      </c>
      <c r="AJ1000">
        <f t="shared" ca="1" si="748"/>
        <v>5005</v>
      </c>
      <c r="AK1000">
        <f t="shared" ca="1" si="749"/>
        <v>6005</v>
      </c>
      <c r="AL1000">
        <f t="shared" ca="1" si="750"/>
        <v>6004</v>
      </c>
      <c r="AM1000">
        <f t="shared" ca="1" si="751"/>
        <v>6003</v>
      </c>
      <c r="AN1000">
        <f t="shared" ca="1" si="752"/>
        <v>6004</v>
      </c>
      <c r="AO1000">
        <f t="shared" ca="1" si="753"/>
        <v>6005</v>
      </c>
      <c r="AP1000">
        <f t="shared" ca="1" si="754"/>
        <v>6005</v>
      </c>
      <c r="AQ1000" t="str">
        <f t="shared" ca="1" si="762"/>
        <v>12,1003,1;12,1003,1;12,1003,1;12,1005,1;12,1005,1;12,2004,1;12,2004,1;12,2005,1;12,2003,1;12,2003,1;12,2004,1;12,3003,1;12,3005,1;12,3003,1;12,3004,1;12,3003,1;12,3004,1;12,4004,1;12,4003,1;12,4004,1;12,4005,1;12,4004,1;12,4004,1;12,5003,1;12,5005,1;12,5003,1;12,5005,1;12,5004,1;12,5005,1;12,6005,1;12,6004,1;12,6003,1;12,6004,1;12,6005,1;12,6005,1</v>
      </c>
    </row>
    <row r="1001" spans="1:43" x14ac:dyDescent="0.15">
      <c r="A1001">
        <f t="shared" si="715"/>
        <v>3912</v>
      </c>
      <c r="B1001">
        <f t="shared" si="756"/>
        <v>39</v>
      </c>
      <c r="C1001">
        <f t="shared" si="757"/>
        <v>12</v>
      </c>
      <c r="D1001">
        <f t="shared" si="759"/>
        <v>6</v>
      </c>
      <c r="E1001">
        <f t="shared" si="759"/>
        <v>5</v>
      </c>
      <c r="F1001" s="4">
        <f t="shared" si="717"/>
        <v>5</v>
      </c>
      <c r="G1001">
        <f t="shared" ca="1" si="719"/>
        <v>1005</v>
      </c>
      <c r="H1001">
        <f t="shared" ca="1" si="720"/>
        <v>1004</v>
      </c>
      <c r="I1001">
        <f t="shared" ca="1" si="721"/>
        <v>1004</v>
      </c>
      <c r="J1001">
        <f t="shared" ca="1" si="722"/>
        <v>1003</v>
      </c>
      <c r="K1001">
        <f t="shared" ca="1" si="723"/>
        <v>1005</v>
      </c>
      <c r="L1001">
        <f t="shared" ca="1" si="724"/>
        <v>1003</v>
      </c>
      <c r="M1001">
        <f t="shared" ca="1" si="725"/>
        <v>2005</v>
      </c>
      <c r="N1001">
        <f t="shared" ca="1" si="726"/>
        <v>2005</v>
      </c>
      <c r="O1001">
        <f t="shared" ca="1" si="727"/>
        <v>2005</v>
      </c>
      <c r="P1001">
        <f t="shared" ca="1" si="728"/>
        <v>2003</v>
      </c>
      <c r="Q1001">
        <f t="shared" ca="1" si="729"/>
        <v>2003</v>
      </c>
      <c r="R1001">
        <f t="shared" ca="1" si="730"/>
        <v>2004</v>
      </c>
      <c r="S1001">
        <f t="shared" ca="1" si="731"/>
        <v>3003</v>
      </c>
      <c r="T1001">
        <f t="shared" ca="1" si="732"/>
        <v>3003</v>
      </c>
      <c r="U1001">
        <f t="shared" ca="1" si="733"/>
        <v>3005</v>
      </c>
      <c r="V1001">
        <f t="shared" ca="1" si="734"/>
        <v>3004</v>
      </c>
      <c r="W1001">
        <f t="shared" ca="1" si="735"/>
        <v>3003</v>
      </c>
      <c r="X1001">
        <f t="shared" ca="1" si="736"/>
        <v>3003</v>
      </c>
      <c r="Y1001">
        <f t="shared" ca="1" si="737"/>
        <v>4005</v>
      </c>
      <c r="Z1001">
        <f t="shared" ca="1" si="738"/>
        <v>4003</v>
      </c>
      <c r="AA1001">
        <f t="shared" ca="1" si="739"/>
        <v>4004</v>
      </c>
      <c r="AB1001">
        <f t="shared" ca="1" si="740"/>
        <v>4005</v>
      </c>
      <c r="AC1001">
        <f t="shared" ca="1" si="741"/>
        <v>4003</v>
      </c>
      <c r="AD1001">
        <f t="shared" ca="1" si="742"/>
        <v>4003</v>
      </c>
      <c r="AE1001">
        <f t="shared" ca="1" si="743"/>
        <v>5004</v>
      </c>
      <c r="AF1001">
        <f t="shared" ca="1" si="744"/>
        <v>5004</v>
      </c>
      <c r="AG1001">
        <f t="shared" ca="1" si="745"/>
        <v>5005</v>
      </c>
      <c r="AH1001">
        <f t="shared" ca="1" si="746"/>
        <v>5004</v>
      </c>
      <c r="AI1001">
        <f t="shared" ca="1" si="747"/>
        <v>5004</v>
      </c>
      <c r="AJ1001">
        <f t="shared" ca="1" si="748"/>
        <v>5003</v>
      </c>
      <c r="AK1001">
        <f t="shared" ca="1" si="749"/>
        <v>6005</v>
      </c>
      <c r="AL1001">
        <f t="shared" ca="1" si="750"/>
        <v>6005</v>
      </c>
      <c r="AM1001">
        <f t="shared" ca="1" si="751"/>
        <v>6003</v>
      </c>
      <c r="AN1001">
        <f t="shared" ca="1" si="752"/>
        <v>6004</v>
      </c>
      <c r="AO1001">
        <f t="shared" ca="1" si="753"/>
        <v>6003</v>
      </c>
      <c r="AP1001">
        <f t="shared" ca="1" si="754"/>
        <v>6005</v>
      </c>
      <c r="AQ1001" t="str">
        <f t="shared" ca="1" si="762"/>
        <v>12,1005,1;12,1004,1;12,1003,1;12,1005,1;12,1003,1;12,2005,1;12,2005,1;12,2005,1;12,2003,1;12,2003,1;12,2004,1;12,3003,1;12,3003,1;12,3005,1;12,3004,1;12,3003,1;12,3003,1;12,4005,1;12,4003,1;12,4004,1;12,4005,1;12,4003,1;12,4003,1;12,5004,1;12,5004,1;12,5005,1;12,5004,1;12,5004,1;12,5003,1;12,6005,1;12,6005,1;12,6003,1;12,6004,1;12,6003,1;12,6005,1</v>
      </c>
    </row>
    <row r="1002" spans="1:43" x14ac:dyDescent="0.15">
      <c r="A1002">
        <f t="shared" si="715"/>
        <v>4012</v>
      </c>
      <c r="B1002">
        <f t="shared" si="756"/>
        <v>40</v>
      </c>
      <c r="C1002">
        <f t="shared" si="757"/>
        <v>12</v>
      </c>
      <c r="D1002">
        <f t="shared" si="759"/>
        <v>6</v>
      </c>
      <c r="E1002">
        <f t="shared" si="759"/>
        <v>6</v>
      </c>
      <c r="F1002" s="4">
        <f t="shared" si="717"/>
        <v>6</v>
      </c>
      <c r="G1002">
        <f t="shared" ca="1" si="719"/>
        <v>1005</v>
      </c>
      <c r="H1002">
        <f t="shared" ca="1" si="720"/>
        <v>1006</v>
      </c>
      <c r="I1002">
        <f t="shared" ca="1" si="721"/>
        <v>1003</v>
      </c>
      <c r="J1002">
        <f t="shared" ca="1" si="722"/>
        <v>1006</v>
      </c>
      <c r="K1002">
        <f t="shared" ca="1" si="723"/>
        <v>1003</v>
      </c>
      <c r="L1002">
        <f t="shared" ca="1" si="724"/>
        <v>1004</v>
      </c>
      <c r="M1002">
        <f t="shared" ca="1" si="725"/>
        <v>2003</v>
      </c>
      <c r="N1002">
        <f t="shared" ca="1" si="726"/>
        <v>2005</v>
      </c>
      <c r="O1002">
        <f t="shared" ca="1" si="727"/>
        <v>2006</v>
      </c>
      <c r="P1002">
        <f t="shared" ca="1" si="728"/>
        <v>2005</v>
      </c>
      <c r="Q1002">
        <f t="shared" ca="1" si="729"/>
        <v>2006</v>
      </c>
      <c r="R1002">
        <f t="shared" ca="1" si="730"/>
        <v>2004</v>
      </c>
      <c r="S1002">
        <f t="shared" ca="1" si="731"/>
        <v>3003</v>
      </c>
      <c r="T1002">
        <f t="shared" ca="1" si="732"/>
        <v>3004</v>
      </c>
      <c r="U1002">
        <f t="shared" ca="1" si="733"/>
        <v>3003</v>
      </c>
      <c r="V1002">
        <f t="shared" ca="1" si="734"/>
        <v>3005</v>
      </c>
      <c r="W1002">
        <f t="shared" ca="1" si="735"/>
        <v>3005</v>
      </c>
      <c r="X1002">
        <f t="shared" ca="1" si="736"/>
        <v>3006</v>
      </c>
      <c r="Y1002">
        <f t="shared" ca="1" si="737"/>
        <v>4003</v>
      </c>
      <c r="Z1002">
        <f t="shared" ca="1" si="738"/>
        <v>4003</v>
      </c>
      <c r="AA1002">
        <f t="shared" ca="1" si="739"/>
        <v>4006</v>
      </c>
      <c r="AB1002">
        <f t="shared" ca="1" si="740"/>
        <v>4005</v>
      </c>
      <c r="AC1002">
        <f t="shared" ca="1" si="741"/>
        <v>4005</v>
      </c>
      <c r="AD1002">
        <f t="shared" ca="1" si="742"/>
        <v>4003</v>
      </c>
      <c r="AE1002">
        <f t="shared" ca="1" si="743"/>
        <v>5004</v>
      </c>
      <c r="AF1002">
        <f t="shared" ca="1" si="744"/>
        <v>5004</v>
      </c>
      <c r="AG1002">
        <f t="shared" ca="1" si="745"/>
        <v>5004</v>
      </c>
      <c r="AH1002">
        <f t="shared" ca="1" si="746"/>
        <v>5005</v>
      </c>
      <c r="AI1002">
        <f t="shared" ca="1" si="747"/>
        <v>5003</v>
      </c>
      <c r="AJ1002">
        <f t="shared" ca="1" si="748"/>
        <v>5003</v>
      </c>
      <c r="AK1002">
        <f t="shared" ca="1" si="749"/>
        <v>6005</v>
      </c>
      <c r="AL1002">
        <f t="shared" ca="1" si="750"/>
        <v>6003</v>
      </c>
      <c r="AM1002">
        <f t="shared" ca="1" si="751"/>
        <v>6005</v>
      </c>
      <c r="AN1002">
        <f t="shared" ca="1" si="752"/>
        <v>6006</v>
      </c>
      <c r="AO1002">
        <f t="shared" ca="1" si="753"/>
        <v>6004</v>
      </c>
      <c r="AP1002">
        <f t="shared" ca="1" si="754"/>
        <v>6004</v>
      </c>
      <c r="AQ1002" t="str">
        <f t="shared" ca="1" si="762"/>
        <v>12,1005,1;12,1006,1;12,1006,1;12,1003,1;12,1004,1;12,2003,1;12,2005,1;12,2006,1;12,2005,1;12,2006,1;12,2004,1;12,3003,1;12,3004,1;12,3003,1;12,3005,1;12,3005,1;12,3006,1;12,4003,1;12,4003,1;12,4006,1;12,4005,1;12,4005,1;12,4003,1;12,5004,1;12,5004,1;12,5004,1;12,5005,1;12,5003,1;12,5003,1;12,6005,1;12,6003,1;12,6005,1;12,6006,1;12,6004,1;12,6004,1</v>
      </c>
    </row>
    <row r="1003" spans="1:43" x14ac:dyDescent="0.15">
      <c r="A1003">
        <f t="shared" si="715"/>
        <v>4112</v>
      </c>
      <c r="B1003">
        <f t="shared" si="756"/>
        <v>41</v>
      </c>
      <c r="C1003">
        <f t="shared" si="757"/>
        <v>12</v>
      </c>
      <c r="D1003">
        <f t="shared" ref="D1003:E1022" si="763">D923</f>
        <v>6</v>
      </c>
      <c r="E1003">
        <f t="shared" si="763"/>
        <v>6</v>
      </c>
      <c r="F1003" s="4">
        <f t="shared" si="717"/>
        <v>6</v>
      </c>
      <c r="G1003">
        <f t="shared" ca="1" si="719"/>
        <v>1003</v>
      </c>
      <c r="H1003">
        <f t="shared" ca="1" si="720"/>
        <v>1006</v>
      </c>
      <c r="I1003">
        <f t="shared" ca="1" si="721"/>
        <v>1004</v>
      </c>
      <c r="J1003">
        <f t="shared" ca="1" si="722"/>
        <v>1004</v>
      </c>
      <c r="K1003">
        <f t="shared" ca="1" si="723"/>
        <v>1005</v>
      </c>
      <c r="L1003">
        <f t="shared" ca="1" si="724"/>
        <v>1003</v>
      </c>
      <c r="M1003">
        <f t="shared" ca="1" si="725"/>
        <v>2005</v>
      </c>
      <c r="N1003">
        <f t="shared" ca="1" si="726"/>
        <v>2003</v>
      </c>
      <c r="O1003">
        <f t="shared" ca="1" si="727"/>
        <v>2003</v>
      </c>
      <c r="P1003">
        <f t="shared" ca="1" si="728"/>
        <v>2005</v>
      </c>
      <c r="Q1003">
        <f t="shared" ca="1" si="729"/>
        <v>2005</v>
      </c>
      <c r="R1003">
        <f t="shared" ca="1" si="730"/>
        <v>2005</v>
      </c>
      <c r="S1003">
        <f t="shared" ca="1" si="731"/>
        <v>3003</v>
      </c>
      <c r="T1003">
        <f t="shared" ca="1" si="732"/>
        <v>3004</v>
      </c>
      <c r="U1003">
        <f t="shared" ca="1" si="733"/>
        <v>3005</v>
      </c>
      <c r="V1003">
        <f t="shared" ca="1" si="734"/>
        <v>3003</v>
      </c>
      <c r="W1003">
        <f t="shared" ca="1" si="735"/>
        <v>3005</v>
      </c>
      <c r="X1003">
        <f t="shared" ca="1" si="736"/>
        <v>3005</v>
      </c>
      <c r="Y1003">
        <f t="shared" ca="1" si="737"/>
        <v>4004</v>
      </c>
      <c r="Z1003">
        <f t="shared" ca="1" si="738"/>
        <v>4004</v>
      </c>
      <c r="AA1003">
        <f t="shared" ca="1" si="739"/>
        <v>4005</v>
      </c>
      <c r="AB1003">
        <f t="shared" ca="1" si="740"/>
        <v>4005</v>
      </c>
      <c r="AC1003">
        <f t="shared" ca="1" si="741"/>
        <v>4004</v>
      </c>
      <c r="AD1003">
        <f t="shared" ca="1" si="742"/>
        <v>4004</v>
      </c>
      <c r="AE1003">
        <f t="shared" ca="1" si="743"/>
        <v>5006</v>
      </c>
      <c r="AF1003">
        <f t="shared" ca="1" si="744"/>
        <v>5005</v>
      </c>
      <c r="AG1003">
        <f t="shared" ca="1" si="745"/>
        <v>5005</v>
      </c>
      <c r="AH1003">
        <f t="shared" ca="1" si="746"/>
        <v>5004</v>
      </c>
      <c r="AI1003">
        <f t="shared" ca="1" si="747"/>
        <v>5003</v>
      </c>
      <c r="AJ1003">
        <f t="shared" ca="1" si="748"/>
        <v>5006</v>
      </c>
      <c r="AK1003">
        <f t="shared" ca="1" si="749"/>
        <v>6004</v>
      </c>
      <c r="AL1003">
        <f t="shared" ca="1" si="750"/>
        <v>6006</v>
      </c>
      <c r="AM1003">
        <f t="shared" ca="1" si="751"/>
        <v>6006</v>
      </c>
      <c r="AN1003">
        <f t="shared" ca="1" si="752"/>
        <v>6005</v>
      </c>
      <c r="AO1003">
        <f t="shared" ca="1" si="753"/>
        <v>6005</v>
      </c>
      <c r="AP1003">
        <f t="shared" ca="1" si="754"/>
        <v>6003</v>
      </c>
      <c r="AQ1003" t="str">
        <f t="shared" ca="1" si="762"/>
        <v>12,1003,1;12,1006,1;12,1004,1;12,1005,1;12,1003,1;12,2005,1;12,2003,1;12,2003,1;12,2005,1;12,2005,1;12,2005,1;12,3003,1;12,3004,1;12,3005,1;12,3003,1;12,3005,1;12,3005,1;12,4004,1;12,4004,1;12,4005,1;12,4005,1;12,4004,1;12,4004,1;12,5006,1;12,5005,1;12,5005,1;12,5004,1;12,5003,1;12,5006,1;12,6004,1;12,6006,1;12,6006,1;12,6005,1;12,6005,1;12,6003,1</v>
      </c>
    </row>
    <row r="1004" spans="1:43" x14ac:dyDescent="0.15">
      <c r="A1004">
        <f t="shared" si="715"/>
        <v>4212</v>
      </c>
      <c r="B1004">
        <f t="shared" si="756"/>
        <v>42</v>
      </c>
      <c r="C1004">
        <f t="shared" si="757"/>
        <v>12</v>
      </c>
      <c r="D1004">
        <f t="shared" si="763"/>
        <v>6</v>
      </c>
      <c r="E1004">
        <f t="shared" si="763"/>
        <v>6</v>
      </c>
      <c r="F1004" s="4">
        <f t="shared" si="717"/>
        <v>6</v>
      </c>
      <c r="G1004">
        <f t="shared" ca="1" si="719"/>
        <v>1006</v>
      </c>
      <c r="H1004">
        <f t="shared" ca="1" si="720"/>
        <v>1004</v>
      </c>
      <c r="I1004">
        <f t="shared" ca="1" si="721"/>
        <v>1004</v>
      </c>
      <c r="J1004">
        <f t="shared" ca="1" si="722"/>
        <v>1006</v>
      </c>
      <c r="K1004">
        <f t="shared" ca="1" si="723"/>
        <v>1006</v>
      </c>
      <c r="L1004">
        <f t="shared" ca="1" si="724"/>
        <v>1006</v>
      </c>
      <c r="M1004">
        <f t="shared" ca="1" si="725"/>
        <v>2006</v>
      </c>
      <c r="N1004">
        <f t="shared" ca="1" si="726"/>
        <v>2003</v>
      </c>
      <c r="O1004">
        <f t="shared" ca="1" si="727"/>
        <v>2003</v>
      </c>
      <c r="P1004">
        <f t="shared" ca="1" si="728"/>
        <v>2006</v>
      </c>
      <c r="Q1004">
        <f t="shared" ca="1" si="729"/>
        <v>2006</v>
      </c>
      <c r="R1004">
        <f t="shared" ca="1" si="730"/>
        <v>2003</v>
      </c>
      <c r="S1004">
        <f t="shared" ca="1" si="731"/>
        <v>3004</v>
      </c>
      <c r="T1004">
        <f t="shared" ca="1" si="732"/>
        <v>3003</v>
      </c>
      <c r="U1004">
        <f t="shared" ca="1" si="733"/>
        <v>3005</v>
      </c>
      <c r="V1004">
        <f t="shared" ca="1" si="734"/>
        <v>3004</v>
      </c>
      <c r="W1004">
        <f t="shared" ca="1" si="735"/>
        <v>3005</v>
      </c>
      <c r="X1004">
        <f t="shared" ca="1" si="736"/>
        <v>3004</v>
      </c>
      <c r="Y1004">
        <f t="shared" ca="1" si="737"/>
        <v>4004</v>
      </c>
      <c r="Z1004">
        <f t="shared" ca="1" si="738"/>
        <v>4006</v>
      </c>
      <c r="AA1004">
        <f t="shared" ca="1" si="739"/>
        <v>4004</v>
      </c>
      <c r="AB1004">
        <f t="shared" ca="1" si="740"/>
        <v>4005</v>
      </c>
      <c r="AC1004">
        <f t="shared" ca="1" si="741"/>
        <v>4003</v>
      </c>
      <c r="AD1004">
        <f t="shared" ca="1" si="742"/>
        <v>4006</v>
      </c>
      <c r="AE1004">
        <f t="shared" ca="1" si="743"/>
        <v>5006</v>
      </c>
      <c r="AF1004">
        <f t="shared" ca="1" si="744"/>
        <v>5003</v>
      </c>
      <c r="AG1004">
        <f t="shared" ca="1" si="745"/>
        <v>5004</v>
      </c>
      <c r="AH1004">
        <f t="shared" ca="1" si="746"/>
        <v>5006</v>
      </c>
      <c r="AI1004">
        <f t="shared" ca="1" si="747"/>
        <v>5006</v>
      </c>
      <c r="AJ1004">
        <f t="shared" ca="1" si="748"/>
        <v>5005</v>
      </c>
      <c r="AK1004">
        <f t="shared" ca="1" si="749"/>
        <v>6004</v>
      </c>
      <c r="AL1004">
        <f t="shared" ca="1" si="750"/>
        <v>6004</v>
      </c>
      <c r="AM1004">
        <f t="shared" ca="1" si="751"/>
        <v>6004</v>
      </c>
      <c r="AN1004">
        <f t="shared" ca="1" si="752"/>
        <v>6003</v>
      </c>
      <c r="AO1004">
        <f t="shared" ca="1" si="753"/>
        <v>6006</v>
      </c>
      <c r="AP1004">
        <f t="shared" ca="1" si="754"/>
        <v>6004</v>
      </c>
      <c r="AQ1004" t="str">
        <f t="shared" ca="1" si="762"/>
        <v>12,1006,1;12,1004,1;12,1006,1;12,1006,1;12,1006,1;12,2006,1;12,2003,1;12,2003,1;12,2006,1;12,2006,1;12,2003,1;12,3004,1;12,3003,1;12,3005,1;12,3004,1;12,3005,1;12,3004,1;12,4004,1;12,4006,1;12,4004,1;12,4005,1;12,4003,1;12,4006,1;12,5006,1;12,5003,1;12,5004,1;12,5006,1;12,5006,1;12,5005,1;12,6004,1;12,6004,1;12,6004,1;12,6003,1;12,6006,1;12,6004,1</v>
      </c>
    </row>
    <row r="1005" spans="1:43" x14ac:dyDescent="0.15">
      <c r="A1005">
        <f t="shared" si="715"/>
        <v>4312</v>
      </c>
      <c r="B1005">
        <f t="shared" si="756"/>
        <v>43</v>
      </c>
      <c r="C1005">
        <f t="shared" si="757"/>
        <v>12</v>
      </c>
      <c r="D1005">
        <f t="shared" si="763"/>
        <v>6</v>
      </c>
      <c r="E1005">
        <f t="shared" si="763"/>
        <v>6</v>
      </c>
      <c r="F1005" s="4">
        <f t="shared" si="717"/>
        <v>6</v>
      </c>
      <c r="G1005">
        <f t="shared" ca="1" si="719"/>
        <v>1005</v>
      </c>
      <c r="H1005">
        <f t="shared" ca="1" si="720"/>
        <v>1003</v>
      </c>
      <c r="I1005">
        <f t="shared" ca="1" si="721"/>
        <v>1004</v>
      </c>
      <c r="J1005">
        <f t="shared" ca="1" si="722"/>
        <v>1005</v>
      </c>
      <c r="K1005">
        <f t="shared" ca="1" si="723"/>
        <v>1006</v>
      </c>
      <c r="L1005">
        <f t="shared" ca="1" si="724"/>
        <v>1006</v>
      </c>
      <c r="M1005">
        <f t="shared" ca="1" si="725"/>
        <v>2006</v>
      </c>
      <c r="N1005">
        <f t="shared" ca="1" si="726"/>
        <v>2005</v>
      </c>
      <c r="O1005">
        <f t="shared" ca="1" si="727"/>
        <v>2004</v>
      </c>
      <c r="P1005">
        <f t="shared" ca="1" si="728"/>
        <v>2006</v>
      </c>
      <c r="Q1005">
        <f t="shared" ca="1" si="729"/>
        <v>2003</v>
      </c>
      <c r="R1005">
        <f t="shared" ca="1" si="730"/>
        <v>2004</v>
      </c>
      <c r="S1005">
        <f t="shared" ca="1" si="731"/>
        <v>3004</v>
      </c>
      <c r="T1005">
        <f t="shared" ca="1" si="732"/>
        <v>3005</v>
      </c>
      <c r="U1005">
        <f t="shared" ca="1" si="733"/>
        <v>3006</v>
      </c>
      <c r="V1005">
        <f t="shared" ca="1" si="734"/>
        <v>3006</v>
      </c>
      <c r="W1005">
        <f t="shared" ca="1" si="735"/>
        <v>3003</v>
      </c>
      <c r="X1005">
        <f t="shared" ca="1" si="736"/>
        <v>3006</v>
      </c>
      <c r="Y1005">
        <f t="shared" ca="1" si="737"/>
        <v>4005</v>
      </c>
      <c r="Z1005">
        <f t="shared" ca="1" si="738"/>
        <v>4003</v>
      </c>
      <c r="AA1005">
        <f t="shared" ca="1" si="739"/>
        <v>4003</v>
      </c>
      <c r="AB1005">
        <f t="shared" ca="1" si="740"/>
        <v>4003</v>
      </c>
      <c r="AC1005">
        <f t="shared" ca="1" si="741"/>
        <v>4006</v>
      </c>
      <c r="AD1005">
        <f t="shared" ca="1" si="742"/>
        <v>4004</v>
      </c>
      <c r="AE1005">
        <f t="shared" ca="1" si="743"/>
        <v>5005</v>
      </c>
      <c r="AF1005">
        <f t="shared" ca="1" si="744"/>
        <v>5003</v>
      </c>
      <c r="AG1005">
        <f t="shared" ca="1" si="745"/>
        <v>5006</v>
      </c>
      <c r="AH1005">
        <f t="shared" ca="1" si="746"/>
        <v>5005</v>
      </c>
      <c r="AI1005">
        <f t="shared" ca="1" si="747"/>
        <v>5004</v>
      </c>
      <c r="AJ1005">
        <f t="shared" ca="1" si="748"/>
        <v>5004</v>
      </c>
      <c r="AK1005">
        <f t="shared" ca="1" si="749"/>
        <v>6006</v>
      </c>
      <c r="AL1005">
        <f t="shared" ca="1" si="750"/>
        <v>6003</v>
      </c>
      <c r="AM1005">
        <f t="shared" ca="1" si="751"/>
        <v>6006</v>
      </c>
      <c r="AN1005">
        <f t="shared" ca="1" si="752"/>
        <v>6003</v>
      </c>
      <c r="AO1005">
        <f t="shared" ca="1" si="753"/>
        <v>6003</v>
      </c>
      <c r="AP1005">
        <f t="shared" ca="1" si="754"/>
        <v>6004</v>
      </c>
      <c r="AQ1005" t="str">
        <f t="shared" ca="1" si="762"/>
        <v>12,1005,1;12,1003,1;12,1005,1;12,1006,1;12,1006,1;12,2006,1;12,2005,1;12,2004,1;12,2006,1;12,2003,1;12,2004,1;12,3004,1;12,3005,1;12,3006,1;12,3006,1;12,3003,1;12,3006,1;12,4005,1;12,4003,1;12,4003,1;12,4003,1;12,4006,1;12,4004,1;12,5005,1;12,5003,1;12,5006,1;12,5005,1;12,5004,1;12,5004,1;12,6006,1;12,6003,1;12,6006,1;12,6003,1;12,6003,1;12,6004,1</v>
      </c>
    </row>
    <row r="1006" spans="1:43" x14ac:dyDescent="0.15">
      <c r="A1006">
        <f t="shared" si="715"/>
        <v>4412</v>
      </c>
      <c r="B1006">
        <f t="shared" si="756"/>
        <v>44</v>
      </c>
      <c r="C1006">
        <f t="shared" si="757"/>
        <v>12</v>
      </c>
      <c r="D1006">
        <f t="shared" si="763"/>
        <v>6</v>
      </c>
      <c r="E1006">
        <f t="shared" si="763"/>
        <v>6</v>
      </c>
      <c r="F1006" s="4">
        <f t="shared" si="717"/>
        <v>6</v>
      </c>
      <c r="G1006">
        <f t="shared" ca="1" si="719"/>
        <v>1004</v>
      </c>
      <c r="H1006">
        <f t="shared" ca="1" si="720"/>
        <v>1006</v>
      </c>
      <c r="I1006">
        <f t="shared" ca="1" si="721"/>
        <v>1006</v>
      </c>
      <c r="J1006">
        <f t="shared" ca="1" si="722"/>
        <v>1005</v>
      </c>
      <c r="K1006">
        <f t="shared" ca="1" si="723"/>
        <v>1003</v>
      </c>
      <c r="L1006">
        <f t="shared" ca="1" si="724"/>
        <v>1006</v>
      </c>
      <c r="M1006">
        <f t="shared" ca="1" si="725"/>
        <v>2006</v>
      </c>
      <c r="N1006">
        <f t="shared" ca="1" si="726"/>
        <v>2003</v>
      </c>
      <c r="O1006">
        <f t="shared" ca="1" si="727"/>
        <v>2004</v>
      </c>
      <c r="P1006">
        <f t="shared" ca="1" si="728"/>
        <v>2003</v>
      </c>
      <c r="Q1006">
        <f t="shared" ca="1" si="729"/>
        <v>2006</v>
      </c>
      <c r="R1006">
        <f t="shared" ca="1" si="730"/>
        <v>2004</v>
      </c>
      <c r="S1006">
        <f t="shared" ca="1" si="731"/>
        <v>3005</v>
      </c>
      <c r="T1006">
        <f t="shared" ca="1" si="732"/>
        <v>3005</v>
      </c>
      <c r="U1006">
        <f t="shared" ca="1" si="733"/>
        <v>3003</v>
      </c>
      <c r="V1006">
        <f t="shared" ca="1" si="734"/>
        <v>3006</v>
      </c>
      <c r="W1006">
        <f t="shared" ca="1" si="735"/>
        <v>3005</v>
      </c>
      <c r="X1006">
        <f t="shared" ca="1" si="736"/>
        <v>3006</v>
      </c>
      <c r="Y1006">
        <f t="shared" ca="1" si="737"/>
        <v>4005</v>
      </c>
      <c r="Z1006">
        <f t="shared" ca="1" si="738"/>
        <v>4005</v>
      </c>
      <c r="AA1006">
        <f t="shared" ca="1" si="739"/>
        <v>4004</v>
      </c>
      <c r="AB1006">
        <f t="shared" ca="1" si="740"/>
        <v>4004</v>
      </c>
      <c r="AC1006">
        <f t="shared" ca="1" si="741"/>
        <v>4006</v>
      </c>
      <c r="AD1006">
        <f t="shared" ca="1" si="742"/>
        <v>4003</v>
      </c>
      <c r="AE1006">
        <f t="shared" ca="1" si="743"/>
        <v>5004</v>
      </c>
      <c r="AF1006">
        <f t="shared" ca="1" si="744"/>
        <v>5004</v>
      </c>
      <c r="AG1006">
        <f t="shared" ca="1" si="745"/>
        <v>5003</v>
      </c>
      <c r="AH1006">
        <f t="shared" ca="1" si="746"/>
        <v>5003</v>
      </c>
      <c r="AI1006">
        <f t="shared" ca="1" si="747"/>
        <v>5006</v>
      </c>
      <c r="AJ1006">
        <f t="shared" ca="1" si="748"/>
        <v>5005</v>
      </c>
      <c r="AK1006">
        <f t="shared" ca="1" si="749"/>
        <v>6003</v>
      </c>
      <c r="AL1006">
        <f t="shared" ca="1" si="750"/>
        <v>6003</v>
      </c>
      <c r="AM1006">
        <f t="shared" ca="1" si="751"/>
        <v>6006</v>
      </c>
      <c r="AN1006">
        <f t="shared" ca="1" si="752"/>
        <v>6005</v>
      </c>
      <c r="AO1006">
        <f t="shared" ca="1" si="753"/>
        <v>6003</v>
      </c>
      <c r="AP1006">
        <f t="shared" ca="1" si="754"/>
        <v>6005</v>
      </c>
      <c r="AQ1006" t="str">
        <f t="shared" ca="1" si="762"/>
        <v>12,1004,1;12,1006,1;12,1005,1;12,1003,1;12,1006,1;12,2006,1;12,2003,1;12,2004,1;12,2003,1;12,2006,1;12,2004,1;12,3005,1;12,3005,1;12,3003,1;12,3006,1;12,3005,1;12,3006,1;12,4005,1;12,4005,1;12,4004,1;12,4004,1;12,4006,1;12,4003,1;12,5004,1;12,5004,1;12,5003,1;12,5003,1;12,5006,1;12,5005,1;12,6003,1;12,6003,1;12,6006,1;12,6005,1;12,6003,1;12,6005,1</v>
      </c>
    </row>
    <row r="1007" spans="1:43" x14ac:dyDescent="0.15">
      <c r="A1007">
        <f t="shared" si="715"/>
        <v>4512</v>
      </c>
      <c r="B1007">
        <f t="shared" si="756"/>
        <v>45</v>
      </c>
      <c r="C1007">
        <f t="shared" si="757"/>
        <v>12</v>
      </c>
      <c r="D1007">
        <f t="shared" si="763"/>
        <v>6</v>
      </c>
      <c r="E1007">
        <f t="shared" si="763"/>
        <v>6</v>
      </c>
      <c r="F1007" s="4">
        <f t="shared" si="717"/>
        <v>6</v>
      </c>
      <c r="G1007">
        <f t="shared" ca="1" si="719"/>
        <v>1004</v>
      </c>
      <c r="H1007">
        <f t="shared" ca="1" si="720"/>
        <v>1005</v>
      </c>
      <c r="I1007">
        <f t="shared" ca="1" si="721"/>
        <v>1004</v>
      </c>
      <c r="J1007">
        <f t="shared" ca="1" si="722"/>
        <v>1005</v>
      </c>
      <c r="K1007">
        <f t="shared" ca="1" si="723"/>
        <v>1004</v>
      </c>
      <c r="L1007">
        <f t="shared" ca="1" si="724"/>
        <v>1006</v>
      </c>
      <c r="M1007">
        <f t="shared" ca="1" si="725"/>
        <v>2003</v>
      </c>
      <c r="N1007">
        <f t="shared" ca="1" si="726"/>
        <v>2004</v>
      </c>
      <c r="O1007">
        <f t="shared" ca="1" si="727"/>
        <v>2006</v>
      </c>
      <c r="P1007">
        <f t="shared" ca="1" si="728"/>
        <v>2005</v>
      </c>
      <c r="Q1007">
        <f t="shared" ca="1" si="729"/>
        <v>2003</v>
      </c>
      <c r="R1007">
        <f t="shared" ca="1" si="730"/>
        <v>2006</v>
      </c>
      <c r="S1007">
        <f t="shared" ca="1" si="731"/>
        <v>3003</v>
      </c>
      <c r="T1007">
        <f t="shared" ca="1" si="732"/>
        <v>3003</v>
      </c>
      <c r="U1007">
        <f t="shared" ca="1" si="733"/>
        <v>3004</v>
      </c>
      <c r="V1007">
        <f t="shared" ca="1" si="734"/>
        <v>3006</v>
      </c>
      <c r="W1007">
        <f t="shared" ca="1" si="735"/>
        <v>3005</v>
      </c>
      <c r="X1007">
        <f t="shared" ca="1" si="736"/>
        <v>3003</v>
      </c>
      <c r="Y1007">
        <f t="shared" ca="1" si="737"/>
        <v>4006</v>
      </c>
      <c r="Z1007">
        <f t="shared" ca="1" si="738"/>
        <v>4005</v>
      </c>
      <c r="AA1007">
        <f t="shared" ca="1" si="739"/>
        <v>4003</v>
      </c>
      <c r="AB1007">
        <f t="shared" ca="1" si="740"/>
        <v>4003</v>
      </c>
      <c r="AC1007">
        <f t="shared" ca="1" si="741"/>
        <v>4004</v>
      </c>
      <c r="AD1007">
        <f t="shared" ca="1" si="742"/>
        <v>4005</v>
      </c>
      <c r="AE1007">
        <f t="shared" ca="1" si="743"/>
        <v>5003</v>
      </c>
      <c r="AF1007">
        <f t="shared" ca="1" si="744"/>
        <v>5006</v>
      </c>
      <c r="AG1007">
        <f t="shared" ca="1" si="745"/>
        <v>5006</v>
      </c>
      <c r="AH1007">
        <f t="shared" ca="1" si="746"/>
        <v>5004</v>
      </c>
      <c r="AI1007">
        <f t="shared" ca="1" si="747"/>
        <v>5005</v>
      </c>
      <c r="AJ1007">
        <f t="shared" ca="1" si="748"/>
        <v>5004</v>
      </c>
      <c r="AK1007">
        <f t="shared" ca="1" si="749"/>
        <v>6005</v>
      </c>
      <c r="AL1007">
        <f t="shared" ca="1" si="750"/>
        <v>6005</v>
      </c>
      <c r="AM1007">
        <f t="shared" ca="1" si="751"/>
        <v>6005</v>
      </c>
      <c r="AN1007">
        <f t="shared" ca="1" si="752"/>
        <v>6003</v>
      </c>
      <c r="AO1007">
        <f t="shared" ca="1" si="753"/>
        <v>6006</v>
      </c>
      <c r="AP1007">
        <f t="shared" ca="1" si="754"/>
        <v>6006</v>
      </c>
      <c r="AQ1007" t="str">
        <f t="shared" ca="1" si="762"/>
        <v>12,1004,1;12,1005,1;12,1005,1;12,1004,1;12,1006,1;12,2003,1;12,2004,1;12,2006,1;12,2005,1;12,2003,1;12,2006,1;12,3003,1;12,3003,1;12,3004,1;12,3006,1;12,3005,1;12,3003,1;12,4006,1;12,4005,1;12,4003,1;12,4003,1;12,4004,1;12,4005,1;12,5003,1;12,5006,1;12,5006,1;12,5004,1;12,5005,1;12,5004,1;12,6005,1;12,6005,1;12,6005,1;12,6003,1;12,6006,1;12,6006,1</v>
      </c>
    </row>
    <row r="1008" spans="1:43" x14ac:dyDescent="0.15">
      <c r="A1008">
        <f t="shared" si="715"/>
        <v>4612</v>
      </c>
      <c r="B1008">
        <f t="shared" si="756"/>
        <v>46</v>
      </c>
      <c r="C1008">
        <f t="shared" si="757"/>
        <v>12</v>
      </c>
      <c r="D1008">
        <f t="shared" si="763"/>
        <v>6</v>
      </c>
      <c r="E1008">
        <f t="shared" si="763"/>
        <v>6</v>
      </c>
      <c r="F1008" s="4">
        <f t="shared" si="717"/>
        <v>6</v>
      </c>
      <c r="G1008">
        <f t="shared" ca="1" si="719"/>
        <v>1006</v>
      </c>
      <c r="H1008">
        <f t="shared" ca="1" si="720"/>
        <v>1004</v>
      </c>
      <c r="I1008">
        <f t="shared" ca="1" si="721"/>
        <v>1004</v>
      </c>
      <c r="J1008">
        <f t="shared" ca="1" si="722"/>
        <v>1005</v>
      </c>
      <c r="K1008">
        <f t="shared" ca="1" si="723"/>
        <v>1006</v>
      </c>
      <c r="L1008">
        <f t="shared" ca="1" si="724"/>
        <v>1005</v>
      </c>
      <c r="M1008">
        <f t="shared" ca="1" si="725"/>
        <v>2005</v>
      </c>
      <c r="N1008">
        <f t="shared" ca="1" si="726"/>
        <v>2004</v>
      </c>
      <c r="O1008">
        <f t="shared" ca="1" si="727"/>
        <v>2003</v>
      </c>
      <c r="P1008">
        <f t="shared" ca="1" si="728"/>
        <v>2005</v>
      </c>
      <c r="Q1008">
        <f t="shared" ca="1" si="729"/>
        <v>2003</v>
      </c>
      <c r="R1008">
        <f t="shared" ca="1" si="730"/>
        <v>2005</v>
      </c>
      <c r="S1008">
        <f t="shared" ca="1" si="731"/>
        <v>3006</v>
      </c>
      <c r="T1008">
        <f t="shared" ca="1" si="732"/>
        <v>3003</v>
      </c>
      <c r="U1008">
        <f t="shared" ca="1" si="733"/>
        <v>3004</v>
      </c>
      <c r="V1008">
        <f t="shared" ca="1" si="734"/>
        <v>3006</v>
      </c>
      <c r="W1008">
        <f t="shared" ca="1" si="735"/>
        <v>3006</v>
      </c>
      <c r="X1008">
        <f t="shared" ca="1" si="736"/>
        <v>3003</v>
      </c>
      <c r="Y1008">
        <f t="shared" ca="1" si="737"/>
        <v>4006</v>
      </c>
      <c r="Z1008">
        <f t="shared" ca="1" si="738"/>
        <v>4006</v>
      </c>
      <c r="AA1008">
        <f t="shared" ca="1" si="739"/>
        <v>4006</v>
      </c>
      <c r="AB1008">
        <f t="shared" ca="1" si="740"/>
        <v>4003</v>
      </c>
      <c r="AC1008">
        <f t="shared" ca="1" si="741"/>
        <v>4006</v>
      </c>
      <c r="AD1008">
        <f t="shared" ca="1" si="742"/>
        <v>4004</v>
      </c>
      <c r="AE1008">
        <f t="shared" ca="1" si="743"/>
        <v>5004</v>
      </c>
      <c r="AF1008">
        <f t="shared" ca="1" si="744"/>
        <v>5005</v>
      </c>
      <c r="AG1008">
        <f t="shared" ca="1" si="745"/>
        <v>5005</v>
      </c>
      <c r="AH1008">
        <f t="shared" ca="1" si="746"/>
        <v>5005</v>
      </c>
      <c r="AI1008">
        <f t="shared" ca="1" si="747"/>
        <v>5006</v>
      </c>
      <c r="AJ1008">
        <f t="shared" ca="1" si="748"/>
        <v>5003</v>
      </c>
      <c r="AK1008">
        <f t="shared" ca="1" si="749"/>
        <v>6004</v>
      </c>
      <c r="AL1008">
        <f t="shared" ca="1" si="750"/>
        <v>6006</v>
      </c>
      <c r="AM1008">
        <f t="shared" ca="1" si="751"/>
        <v>6006</v>
      </c>
      <c r="AN1008">
        <f t="shared" ca="1" si="752"/>
        <v>6006</v>
      </c>
      <c r="AO1008">
        <f t="shared" ca="1" si="753"/>
        <v>6005</v>
      </c>
      <c r="AP1008">
        <f t="shared" ca="1" si="754"/>
        <v>6005</v>
      </c>
      <c r="AQ1008" t="str">
        <f t="shared" ca="1" si="762"/>
        <v>12,1006,1;12,1004,1;12,1005,1;12,1006,1;12,1005,1;12,2005,1;12,2004,1;12,2003,1;12,2005,1;12,2003,1;12,2005,1;12,3006,1;12,3003,1;12,3004,1;12,3006,1;12,3006,1;12,3003,1;12,4006,1;12,4006,1;12,4006,1;12,4003,1;12,4006,1;12,4004,1;12,5004,1;12,5005,1;12,5005,1;12,5005,1;12,5006,1;12,5003,1;12,6004,1;12,6006,1;12,6006,1;12,6006,1;12,6005,1;12,6005,1</v>
      </c>
    </row>
    <row r="1009" spans="1:43" x14ac:dyDescent="0.15">
      <c r="A1009">
        <f t="shared" si="715"/>
        <v>4712</v>
      </c>
      <c r="B1009">
        <f t="shared" si="756"/>
        <v>47</v>
      </c>
      <c r="C1009">
        <f t="shared" si="757"/>
        <v>12</v>
      </c>
      <c r="D1009">
        <f t="shared" si="763"/>
        <v>6</v>
      </c>
      <c r="E1009">
        <f t="shared" si="763"/>
        <v>6</v>
      </c>
      <c r="F1009" s="4">
        <f t="shared" si="717"/>
        <v>6</v>
      </c>
      <c r="G1009">
        <f t="shared" ca="1" si="719"/>
        <v>1004</v>
      </c>
      <c r="H1009">
        <f t="shared" ca="1" si="720"/>
        <v>1004</v>
      </c>
      <c r="I1009">
        <f t="shared" ca="1" si="721"/>
        <v>1005</v>
      </c>
      <c r="J1009">
        <f t="shared" ca="1" si="722"/>
        <v>1003</v>
      </c>
      <c r="K1009">
        <f t="shared" ca="1" si="723"/>
        <v>1006</v>
      </c>
      <c r="L1009">
        <f t="shared" ca="1" si="724"/>
        <v>1006</v>
      </c>
      <c r="M1009">
        <f t="shared" ca="1" si="725"/>
        <v>2003</v>
      </c>
      <c r="N1009">
        <f t="shared" ca="1" si="726"/>
        <v>2005</v>
      </c>
      <c r="O1009">
        <f t="shared" ca="1" si="727"/>
        <v>2006</v>
      </c>
      <c r="P1009">
        <f t="shared" ca="1" si="728"/>
        <v>2004</v>
      </c>
      <c r="Q1009">
        <f t="shared" ca="1" si="729"/>
        <v>2005</v>
      </c>
      <c r="R1009">
        <f t="shared" ca="1" si="730"/>
        <v>2006</v>
      </c>
      <c r="S1009">
        <f t="shared" ca="1" si="731"/>
        <v>3004</v>
      </c>
      <c r="T1009">
        <f t="shared" ca="1" si="732"/>
        <v>3005</v>
      </c>
      <c r="U1009">
        <f t="shared" ca="1" si="733"/>
        <v>3003</v>
      </c>
      <c r="V1009">
        <f t="shared" ca="1" si="734"/>
        <v>3006</v>
      </c>
      <c r="W1009">
        <f t="shared" ca="1" si="735"/>
        <v>3003</v>
      </c>
      <c r="X1009">
        <f t="shared" ca="1" si="736"/>
        <v>3003</v>
      </c>
      <c r="Y1009">
        <f t="shared" ca="1" si="737"/>
        <v>4003</v>
      </c>
      <c r="Z1009">
        <f t="shared" ca="1" si="738"/>
        <v>4004</v>
      </c>
      <c r="AA1009">
        <f t="shared" ca="1" si="739"/>
        <v>4004</v>
      </c>
      <c r="AB1009">
        <f t="shared" ca="1" si="740"/>
        <v>4004</v>
      </c>
      <c r="AC1009">
        <f t="shared" ca="1" si="741"/>
        <v>4006</v>
      </c>
      <c r="AD1009">
        <f t="shared" ca="1" si="742"/>
        <v>4005</v>
      </c>
      <c r="AE1009">
        <f t="shared" ca="1" si="743"/>
        <v>5005</v>
      </c>
      <c r="AF1009">
        <f t="shared" ca="1" si="744"/>
        <v>5005</v>
      </c>
      <c r="AG1009">
        <f t="shared" ca="1" si="745"/>
        <v>5006</v>
      </c>
      <c r="AH1009">
        <f t="shared" ca="1" si="746"/>
        <v>5005</v>
      </c>
      <c r="AI1009">
        <f t="shared" ca="1" si="747"/>
        <v>5005</v>
      </c>
      <c r="AJ1009">
        <f t="shared" ca="1" si="748"/>
        <v>5004</v>
      </c>
      <c r="AK1009">
        <f t="shared" ca="1" si="749"/>
        <v>6004</v>
      </c>
      <c r="AL1009">
        <f t="shared" ca="1" si="750"/>
        <v>6005</v>
      </c>
      <c r="AM1009">
        <f t="shared" ca="1" si="751"/>
        <v>6004</v>
      </c>
      <c r="AN1009">
        <f t="shared" ca="1" si="752"/>
        <v>6004</v>
      </c>
      <c r="AO1009">
        <f t="shared" ca="1" si="753"/>
        <v>6003</v>
      </c>
      <c r="AP1009">
        <f t="shared" ca="1" si="754"/>
        <v>6006</v>
      </c>
      <c r="AQ1009" t="str">
        <f t="shared" ca="1" si="762"/>
        <v>12,1004,1;12,1004,1;12,1003,1;12,1006,1;12,1006,1;12,2003,1;12,2005,1;12,2006,1;12,2004,1;12,2005,1;12,2006,1;12,3004,1;12,3005,1;12,3003,1;12,3006,1;12,3003,1;12,3003,1;12,4003,1;12,4004,1;12,4004,1;12,4004,1;12,4006,1;12,4005,1;12,5005,1;12,5005,1;12,5006,1;12,5005,1;12,5005,1;12,5004,1;12,6004,1;12,6005,1;12,6004,1;12,6004,1;12,6003,1;12,6006,1</v>
      </c>
    </row>
    <row r="1010" spans="1:43" x14ac:dyDescent="0.15">
      <c r="A1010">
        <f t="shared" si="715"/>
        <v>4812</v>
      </c>
      <c r="B1010">
        <f t="shared" si="756"/>
        <v>48</v>
      </c>
      <c r="C1010">
        <f t="shared" si="757"/>
        <v>12</v>
      </c>
      <c r="D1010">
        <f t="shared" si="763"/>
        <v>6</v>
      </c>
      <c r="E1010">
        <f t="shared" si="763"/>
        <v>6</v>
      </c>
      <c r="F1010" s="4">
        <f t="shared" si="717"/>
        <v>6</v>
      </c>
      <c r="G1010">
        <f t="shared" ca="1" si="719"/>
        <v>1004</v>
      </c>
      <c r="H1010">
        <f t="shared" ca="1" si="720"/>
        <v>1005</v>
      </c>
      <c r="I1010">
        <f t="shared" ca="1" si="721"/>
        <v>1006</v>
      </c>
      <c r="J1010">
        <f t="shared" ca="1" si="722"/>
        <v>1006</v>
      </c>
      <c r="K1010">
        <f t="shared" ca="1" si="723"/>
        <v>1004</v>
      </c>
      <c r="L1010">
        <f t="shared" ca="1" si="724"/>
        <v>1004</v>
      </c>
      <c r="M1010">
        <f t="shared" ca="1" si="725"/>
        <v>2004</v>
      </c>
      <c r="N1010">
        <f t="shared" ca="1" si="726"/>
        <v>2006</v>
      </c>
      <c r="O1010">
        <f t="shared" ca="1" si="727"/>
        <v>2005</v>
      </c>
      <c r="P1010">
        <f t="shared" ca="1" si="728"/>
        <v>2006</v>
      </c>
      <c r="Q1010">
        <f t="shared" ca="1" si="729"/>
        <v>2004</v>
      </c>
      <c r="R1010">
        <f t="shared" ca="1" si="730"/>
        <v>2003</v>
      </c>
      <c r="S1010">
        <f t="shared" ca="1" si="731"/>
        <v>3004</v>
      </c>
      <c r="T1010">
        <f t="shared" ca="1" si="732"/>
        <v>3005</v>
      </c>
      <c r="U1010">
        <f t="shared" ca="1" si="733"/>
        <v>3005</v>
      </c>
      <c r="V1010">
        <f t="shared" ca="1" si="734"/>
        <v>3006</v>
      </c>
      <c r="W1010">
        <f t="shared" ca="1" si="735"/>
        <v>3005</v>
      </c>
      <c r="X1010">
        <f t="shared" ca="1" si="736"/>
        <v>3006</v>
      </c>
      <c r="Y1010">
        <f t="shared" ca="1" si="737"/>
        <v>4003</v>
      </c>
      <c r="Z1010">
        <f t="shared" ca="1" si="738"/>
        <v>4003</v>
      </c>
      <c r="AA1010">
        <f t="shared" ca="1" si="739"/>
        <v>4006</v>
      </c>
      <c r="AB1010">
        <f t="shared" ca="1" si="740"/>
        <v>4005</v>
      </c>
      <c r="AC1010">
        <f t="shared" ca="1" si="741"/>
        <v>4005</v>
      </c>
      <c r="AD1010">
        <f t="shared" ca="1" si="742"/>
        <v>4006</v>
      </c>
      <c r="AE1010">
        <f t="shared" ca="1" si="743"/>
        <v>5005</v>
      </c>
      <c r="AF1010">
        <f t="shared" ca="1" si="744"/>
        <v>5005</v>
      </c>
      <c r="AG1010">
        <f t="shared" ca="1" si="745"/>
        <v>5006</v>
      </c>
      <c r="AH1010">
        <f t="shared" ca="1" si="746"/>
        <v>5006</v>
      </c>
      <c r="AI1010">
        <f t="shared" ca="1" si="747"/>
        <v>5004</v>
      </c>
      <c r="AJ1010">
        <f t="shared" ca="1" si="748"/>
        <v>5006</v>
      </c>
      <c r="AK1010">
        <f t="shared" ca="1" si="749"/>
        <v>6005</v>
      </c>
      <c r="AL1010">
        <f t="shared" ca="1" si="750"/>
        <v>6003</v>
      </c>
      <c r="AM1010">
        <f t="shared" ca="1" si="751"/>
        <v>6003</v>
      </c>
      <c r="AN1010">
        <f t="shared" ca="1" si="752"/>
        <v>6005</v>
      </c>
      <c r="AO1010">
        <f t="shared" ca="1" si="753"/>
        <v>6004</v>
      </c>
      <c r="AP1010">
        <f t="shared" ca="1" si="754"/>
        <v>6003</v>
      </c>
      <c r="AQ1010" t="str">
        <f t="shared" ca="1" si="762"/>
        <v>12,1004,1;12,1005,1;12,1006,1;12,1004,1;12,1004,1;12,2004,1;12,2006,1;12,2005,1;12,2006,1;12,2004,1;12,2003,1;12,3004,1;12,3005,1;12,3005,1;12,3006,1;12,3005,1;12,3006,1;12,4003,1;12,4003,1;12,4006,1;12,4005,1;12,4005,1;12,4006,1;12,5005,1;12,5005,1;12,5006,1;12,5006,1;12,5004,1;12,5006,1;12,6005,1;12,6003,1;12,6003,1;12,6005,1;12,6004,1;12,6003,1</v>
      </c>
    </row>
    <row r="1011" spans="1:43" x14ac:dyDescent="0.15">
      <c r="A1011">
        <f t="shared" si="715"/>
        <v>4912</v>
      </c>
      <c r="B1011">
        <f t="shared" si="756"/>
        <v>49</v>
      </c>
      <c r="C1011">
        <f t="shared" si="757"/>
        <v>12</v>
      </c>
      <c r="D1011">
        <f t="shared" si="763"/>
        <v>6</v>
      </c>
      <c r="E1011">
        <f t="shared" si="763"/>
        <v>6</v>
      </c>
      <c r="F1011" s="4">
        <f t="shared" si="717"/>
        <v>6</v>
      </c>
      <c r="G1011">
        <f t="shared" ca="1" si="719"/>
        <v>1003</v>
      </c>
      <c r="H1011">
        <f t="shared" ca="1" si="720"/>
        <v>1005</v>
      </c>
      <c r="I1011">
        <f t="shared" ca="1" si="721"/>
        <v>1005</v>
      </c>
      <c r="J1011">
        <f t="shared" ca="1" si="722"/>
        <v>1005</v>
      </c>
      <c r="K1011">
        <f t="shared" ca="1" si="723"/>
        <v>1003</v>
      </c>
      <c r="L1011">
        <f t="shared" ca="1" si="724"/>
        <v>1006</v>
      </c>
      <c r="M1011">
        <f t="shared" ca="1" si="725"/>
        <v>2005</v>
      </c>
      <c r="N1011">
        <f t="shared" ca="1" si="726"/>
        <v>2003</v>
      </c>
      <c r="O1011">
        <f t="shared" ca="1" si="727"/>
        <v>2003</v>
      </c>
      <c r="P1011">
        <f t="shared" ca="1" si="728"/>
        <v>2003</v>
      </c>
      <c r="Q1011">
        <f t="shared" ca="1" si="729"/>
        <v>2004</v>
      </c>
      <c r="R1011">
        <f t="shared" ca="1" si="730"/>
        <v>2006</v>
      </c>
      <c r="S1011">
        <f t="shared" ca="1" si="731"/>
        <v>3004</v>
      </c>
      <c r="T1011">
        <f t="shared" ca="1" si="732"/>
        <v>3005</v>
      </c>
      <c r="U1011">
        <f t="shared" ca="1" si="733"/>
        <v>3006</v>
      </c>
      <c r="V1011">
        <f t="shared" ca="1" si="734"/>
        <v>3003</v>
      </c>
      <c r="W1011">
        <f t="shared" ca="1" si="735"/>
        <v>3003</v>
      </c>
      <c r="X1011">
        <f t="shared" ca="1" si="736"/>
        <v>3005</v>
      </c>
      <c r="Y1011">
        <f t="shared" ca="1" si="737"/>
        <v>4003</v>
      </c>
      <c r="Z1011">
        <f t="shared" ca="1" si="738"/>
        <v>4003</v>
      </c>
      <c r="AA1011">
        <f t="shared" ca="1" si="739"/>
        <v>4006</v>
      </c>
      <c r="AB1011">
        <f t="shared" ca="1" si="740"/>
        <v>4003</v>
      </c>
      <c r="AC1011">
        <f t="shared" ca="1" si="741"/>
        <v>4006</v>
      </c>
      <c r="AD1011">
        <f t="shared" ca="1" si="742"/>
        <v>4003</v>
      </c>
      <c r="AE1011">
        <f t="shared" ca="1" si="743"/>
        <v>5005</v>
      </c>
      <c r="AF1011">
        <f t="shared" ca="1" si="744"/>
        <v>5004</v>
      </c>
      <c r="AG1011">
        <f t="shared" ca="1" si="745"/>
        <v>5004</v>
      </c>
      <c r="AH1011">
        <f t="shared" ca="1" si="746"/>
        <v>5006</v>
      </c>
      <c r="AI1011">
        <f t="shared" ca="1" si="747"/>
        <v>5004</v>
      </c>
      <c r="AJ1011">
        <f t="shared" ca="1" si="748"/>
        <v>5004</v>
      </c>
      <c r="AK1011">
        <f t="shared" ca="1" si="749"/>
        <v>6006</v>
      </c>
      <c r="AL1011">
        <f t="shared" ca="1" si="750"/>
        <v>6006</v>
      </c>
      <c r="AM1011">
        <f t="shared" ca="1" si="751"/>
        <v>6003</v>
      </c>
      <c r="AN1011">
        <f t="shared" ca="1" si="752"/>
        <v>6005</v>
      </c>
      <c r="AO1011">
        <f t="shared" ca="1" si="753"/>
        <v>6005</v>
      </c>
      <c r="AP1011">
        <f t="shared" ca="1" si="754"/>
        <v>6005</v>
      </c>
      <c r="AQ1011" t="str">
        <f t="shared" ca="1" si="762"/>
        <v>12,1003,1;12,1005,1;12,1005,1;12,1003,1;12,1006,1;12,2005,1;12,2003,1;12,2003,1;12,2003,1;12,2004,1;12,2006,1;12,3004,1;12,3005,1;12,3006,1;12,3003,1;12,3003,1;12,3005,1;12,4003,1;12,4003,1;12,4006,1;12,4003,1;12,4006,1;12,4003,1;12,5005,1;12,5004,1;12,5004,1;12,5006,1;12,5004,1;12,5004,1;12,6006,1;12,6006,1;12,6003,1;12,6005,1;12,6005,1;12,6005,1</v>
      </c>
    </row>
    <row r="1012" spans="1:43" x14ac:dyDescent="0.15">
      <c r="A1012">
        <f t="shared" si="715"/>
        <v>5012</v>
      </c>
      <c r="B1012">
        <f t="shared" si="756"/>
        <v>50</v>
      </c>
      <c r="C1012">
        <f t="shared" si="757"/>
        <v>12</v>
      </c>
      <c r="D1012">
        <f t="shared" si="763"/>
        <v>6</v>
      </c>
      <c r="E1012">
        <f t="shared" si="763"/>
        <v>7</v>
      </c>
      <c r="F1012" s="4">
        <f t="shared" si="717"/>
        <v>7</v>
      </c>
      <c r="G1012">
        <f t="shared" ca="1" si="719"/>
        <v>1006</v>
      </c>
      <c r="H1012">
        <f t="shared" ca="1" si="720"/>
        <v>1005</v>
      </c>
      <c r="I1012">
        <f t="shared" ca="1" si="721"/>
        <v>1006</v>
      </c>
      <c r="J1012">
        <f t="shared" ca="1" si="722"/>
        <v>1004</v>
      </c>
      <c r="K1012">
        <f t="shared" ca="1" si="723"/>
        <v>1005</v>
      </c>
      <c r="L1012">
        <f t="shared" ca="1" si="724"/>
        <v>1005</v>
      </c>
      <c r="M1012">
        <f t="shared" ca="1" si="725"/>
        <v>2005</v>
      </c>
      <c r="N1012">
        <f t="shared" ca="1" si="726"/>
        <v>2004</v>
      </c>
      <c r="O1012">
        <f t="shared" ca="1" si="727"/>
        <v>2004</v>
      </c>
      <c r="P1012">
        <f t="shared" ca="1" si="728"/>
        <v>2006</v>
      </c>
      <c r="Q1012">
        <f t="shared" ca="1" si="729"/>
        <v>2004</v>
      </c>
      <c r="R1012">
        <f t="shared" ca="1" si="730"/>
        <v>2005</v>
      </c>
      <c r="S1012">
        <f t="shared" ca="1" si="731"/>
        <v>3006</v>
      </c>
      <c r="T1012">
        <f t="shared" ca="1" si="732"/>
        <v>3007</v>
      </c>
      <c r="U1012">
        <f t="shared" ca="1" si="733"/>
        <v>3007</v>
      </c>
      <c r="V1012">
        <f t="shared" ca="1" si="734"/>
        <v>3004</v>
      </c>
      <c r="W1012">
        <f t="shared" ca="1" si="735"/>
        <v>3005</v>
      </c>
      <c r="X1012">
        <f t="shared" ca="1" si="736"/>
        <v>3007</v>
      </c>
      <c r="Y1012">
        <f t="shared" ca="1" si="737"/>
        <v>4004</v>
      </c>
      <c r="Z1012">
        <f t="shared" ca="1" si="738"/>
        <v>4006</v>
      </c>
      <c r="AA1012">
        <f t="shared" ca="1" si="739"/>
        <v>4007</v>
      </c>
      <c r="AB1012">
        <f t="shared" ca="1" si="740"/>
        <v>4004</v>
      </c>
      <c r="AC1012">
        <f t="shared" ca="1" si="741"/>
        <v>4005</v>
      </c>
      <c r="AD1012">
        <f t="shared" ca="1" si="742"/>
        <v>4007</v>
      </c>
      <c r="AE1012">
        <f t="shared" ca="1" si="743"/>
        <v>5007</v>
      </c>
      <c r="AF1012">
        <f t="shared" ca="1" si="744"/>
        <v>5005</v>
      </c>
      <c r="AG1012">
        <f t="shared" ca="1" si="745"/>
        <v>5007</v>
      </c>
      <c r="AH1012">
        <f t="shared" ca="1" si="746"/>
        <v>5005</v>
      </c>
      <c r="AI1012">
        <f t="shared" ca="1" si="747"/>
        <v>5006</v>
      </c>
      <c r="AJ1012">
        <f t="shared" ca="1" si="748"/>
        <v>5004</v>
      </c>
      <c r="AK1012">
        <f t="shared" ca="1" si="749"/>
        <v>6005</v>
      </c>
      <c r="AL1012">
        <f t="shared" ca="1" si="750"/>
        <v>6005</v>
      </c>
      <c r="AM1012">
        <f t="shared" ca="1" si="751"/>
        <v>6007</v>
      </c>
      <c r="AN1012">
        <f t="shared" ca="1" si="752"/>
        <v>6007</v>
      </c>
      <c r="AO1012">
        <f t="shared" ca="1" si="753"/>
        <v>6005</v>
      </c>
      <c r="AP1012">
        <f t="shared" ca="1" si="754"/>
        <v>6004</v>
      </c>
      <c r="AQ1012" t="str">
        <f t="shared" ca="1" si="762"/>
        <v>12,1006,1;12,1005,1;12,1004,1;12,1005,1;12,1005,1;12,2005,1;12,2004,1;12,2004,1;12,2006,1;12,2004,1;12,2005,1;12,3006,1;12,3007,1;12,3007,1;12,3004,1;12,3005,1;12,3007,1;12,4004,1;12,4006,1;12,4007,1;12,4004,1;12,4005,1;12,4007,1;12,5007,1;12,5005,1;12,5007,1;12,5005,1;12,5006,1;12,5004,1;12,6005,1;12,6005,1;12,6007,1;12,6007,1;12,6005,1;12,6004,1</v>
      </c>
    </row>
    <row r="1013" spans="1:43" x14ac:dyDescent="0.15">
      <c r="A1013">
        <f t="shared" si="715"/>
        <v>5112</v>
      </c>
      <c r="B1013">
        <f t="shared" si="756"/>
        <v>51</v>
      </c>
      <c r="C1013">
        <f t="shared" si="757"/>
        <v>12</v>
      </c>
      <c r="D1013">
        <f t="shared" si="763"/>
        <v>6</v>
      </c>
      <c r="E1013">
        <f t="shared" si="763"/>
        <v>7</v>
      </c>
      <c r="F1013" s="4">
        <f t="shared" si="717"/>
        <v>7</v>
      </c>
      <c r="G1013">
        <f t="shared" ca="1" si="719"/>
        <v>1004</v>
      </c>
      <c r="H1013">
        <f t="shared" ca="1" si="720"/>
        <v>1006</v>
      </c>
      <c r="I1013">
        <f t="shared" ca="1" si="721"/>
        <v>1005</v>
      </c>
      <c r="J1013">
        <f t="shared" ca="1" si="722"/>
        <v>1006</v>
      </c>
      <c r="K1013">
        <f t="shared" ca="1" si="723"/>
        <v>1004</v>
      </c>
      <c r="L1013">
        <f t="shared" ca="1" si="724"/>
        <v>1007</v>
      </c>
      <c r="M1013">
        <f t="shared" ca="1" si="725"/>
        <v>2004</v>
      </c>
      <c r="N1013">
        <f t="shared" ca="1" si="726"/>
        <v>2006</v>
      </c>
      <c r="O1013">
        <f t="shared" ca="1" si="727"/>
        <v>2006</v>
      </c>
      <c r="P1013">
        <f t="shared" ca="1" si="728"/>
        <v>2004</v>
      </c>
      <c r="Q1013">
        <f t="shared" ca="1" si="729"/>
        <v>2005</v>
      </c>
      <c r="R1013">
        <f t="shared" ca="1" si="730"/>
        <v>2006</v>
      </c>
      <c r="S1013">
        <f t="shared" ca="1" si="731"/>
        <v>3006</v>
      </c>
      <c r="T1013">
        <f t="shared" ca="1" si="732"/>
        <v>3004</v>
      </c>
      <c r="U1013">
        <f t="shared" ca="1" si="733"/>
        <v>3007</v>
      </c>
      <c r="V1013">
        <f t="shared" ca="1" si="734"/>
        <v>3006</v>
      </c>
      <c r="W1013">
        <f t="shared" ca="1" si="735"/>
        <v>3005</v>
      </c>
      <c r="X1013">
        <f t="shared" ca="1" si="736"/>
        <v>3006</v>
      </c>
      <c r="Y1013">
        <f t="shared" ca="1" si="737"/>
        <v>4004</v>
      </c>
      <c r="Z1013">
        <f t="shared" ca="1" si="738"/>
        <v>4004</v>
      </c>
      <c r="AA1013">
        <f t="shared" ca="1" si="739"/>
        <v>4005</v>
      </c>
      <c r="AB1013">
        <f t="shared" ca="1" si="740"/>
        <v>4004</v>
      </c>
      <c r="AC1013">
        <f t="shared" ca="1" si="741"/>
        <v>4006</v>
      </c>
      <c r="AD1013">
        <f t="shared" ca="1" si="742"/>
        <v>4007</v>
      </c>
      <c r="AE1013">
        <f t="shared" ca="1" si="743"/>
        <v>5004</v>
      </c>
      <c r="AF1013">
        <f t="shared" ca="1" si="744"/>
        <v>5006</v>
      </c>
      <c r="AG1013">
        <f t="shared" ca="1" si="745"/>
        <v>5006</v>
      </c>
      <c r="AH1013">
        <f t="shared" ca="1" si="746"/>
        <v>5005</v>
      </c>
      <c r="AI1013">
        <f t="shared" ca="1" si="747"/>
        <v>5005</v>
      </c>
      <c r="AJ1013">
        <f t="shared" ca="1" si="748"/>
        <v>5004</v>
      </c>
      <c r="AK1013">
        <f t="shared" ca="1" si="749"/>
        <v>6004</v>
      </c>
      <c r="AL1013">
        <f t="shared" ca="1" si="750"/>
        <v>6006</v>
      </c>
      <c r="AM1013">
        <f t="shared" ca="1" si="751"/>
        <v>6005</v>
      </c>
      <c r="AN1013">
        <f t="shared" ca="1" si="752"/>
        <v>6007</v>
      </c>
      <c r="AO1013">
        <f t="shared" ca="1" si="753"/>
        <v>6004</v>
      </c>
      <c r="AP1013">
        <f t="shared" ca="1" si="754"/>
        <v>6007</v>
      </c>
      <c r="AQ1013" t="str">
        <f t="shared" ca="1" si="762"/>
        <v>12,1004,1;12,1006,1;12,1006,1;12,1004,1;12,1007,1;12,2004,1;12,2006,1;12,2006,1;12,2004,1;12,2005,1;12,2006,1;12,3006,1;12,3004,1;12,3007,1;12,3006,1;12,3005,1;12,3006,1;12,4004,1;12,4004,1;12,4005,1;12,4004,1;12,4006,1;12,4007,1;12,5004,1;12,5006,1;12,5006,1;12,5005,1;12,5005,1;12,5004,1;12,6004,1;12,6006,1;12,6005,1;12,6007,1;12,6004,1;12,6007,1</v>
      </c>
    </row>
    <row r="1014" spans="1:43" x14ac:dyDescent="0.15">
      <c r="A1014">
        <f t="shared" si="715"/>
        <v>5212</v>
      </c>
      <c r="B1014">
        <f t="shared" si="756"/>
        <v>52</v>
      </c>
      <c r="C1014">
        <f t="shared" si="757"/>
        <v>12</v>
      </c>
      <c r="D1014">
        <f t="shared" si="763"/>
        <v>6</v>
      </c>
      <c r="E1014">
        <f t="shared" si="763"/>
        <v>7</v>
      </c>
      <c r="F1014" s="4">
        <f t="shared" si="717"/>
        <v>7</v>
      </c>
      <c r="G1014">
        <f t="shared" ca="1" si="719"/>
        <v>1007</v>
      </c>
      <c r="H1014">
        <f t="shared" ca="1" si="720"/>
        <v>1007</v>
      </c>
      <c r="I1014">
        <f t="shared" ca="1" si="721"/>
        <v>1004</v>
      </c>
      <c r="J1014">
        <f t="shared" ca="1" si="722"/>
        <v>1005</v>
      </c>
      <c r="K1014">
        <f t="shared" ca="1" si="723"/>
        <v>1006</v>
      </c>
      <c r="L1014">
        <f t="shared" ca="1" si="724"/>
        <v>1006</v>
      </c>
      <c r="M1014">
        <f t="shared" ca="1" si="725"/>
        <v>2006</v>
      </c>
      <c r="N1014">
        <f t="shared" ca="1" si="726"/>
        <v>2004</v>
      </c>
      <c r="O1014">
        <f t="shared" ca="1" si="727"/>
        <v>2007</v>
      </c>
      <c r="P1014">
        <f t="shared" ca="1" si="728"/>
        <v>2004</v>
      </c>
      <c r="Q1014">
        <f t="shared" ca="1" si="729"/>
        <v>2004</v>
      </c>
      <c r="R1014">
        <f t="shared" ca="1" si="730"/>
        <v>2007</v>
      </c>
      <c r="S1014">
        <f t="shared" ca="1" si="731"/>
        <v>3007</v>
      </c>
      <c r="T1014">
        <f t="shared" ca="1" si="732"/>
        <v>3006</v>
      </c>
      <c r="U1014">
        <f t="shared" ca="1" si="733"/>
        <v>3006</v>
      </c>
      <c r="V1014">
        <f t="shared" ca="1" si="734"/>
        <v>3004</v>
      </c>
      <c r="W1014">
        <f t="shared" ca="1" si="735"/>
        <v>3005</v>
      </c>
      <c r="X1014">
        <f t="shared" ca="1" si="736"/>
        <v>3007</v>
      </c>
      <c r="Y1014">
        <f t="shared" ca="1" si="737"/>
        <v>4004</v>
      </c>
      <c r="Z1014">
        <f t="shared" ca="1" si="738"/>
        <v>4006</v>
      </c>
      <c r="AA1014">
        <f t="shared" ca="1" si="739"/>
        <v>4006</v>
      </c>
      <c r="AB1014">
        <f t="shared" ca="1" si="740"/>
        <v>4006</v>
      </c>
      <c r="AC1014">
        <f t="shared" ca="1" si="741"/>
        <v>4007</v>
      </c>
      <c r="AD1014">
        <f t="shared" ca="1" si="742"/>
        <v>4005</v>
      </c>
      <c r="AE1014">
        <f t="shared" ca="1" si="743"/>
        <v>5006</v>
      </c>
      <c r="AF1014">
        <f t="shared" ca="1" si="744"/>
        <v>5006</v>
      </c>
      <c r="AG1014">
        <f t="shared" ca="1" si="745"/>
        <v>5007</v>
      </c>
      <c r="AH1014">
        <f t="shared" ca="1" si="746"/>
        <v>5004</v>
      </c>
      <c r="AI1014">
        <f t="shared" ca="1" si="747"/>
        <v>5007</v>
      </c>
      <c r="AJ1014">
        <f t="shared" ca="1" si="748"/>
        <v>5004</v>
      </c>
      <c r="AK1014">
        <f t="shared" ca="1" si="749"/>
        <v>6006</v>
      </c>
      <c r="AL1014">
        <f t="shared" ca="1" si="750"/>
        <v>6005</v>
      </c>
      <c r="AM1014">
        <f t="shared" ca="1" si="751"/>
        <v>6007</v>
      </c>
      <c r="AN1014">
        <f t="shared" ca="1" si="752"/>
        <v>6005</v>
      </c>
      <c r="AO1014">
        <f t="shared" ca="1" si="753"/>
        <v>6004</v>
      </c>
      <c r="AP1014">
        <f t="shared" ca="1" si="754"/>
        <v>6004</v>
      </c>
      <c r="AQ1014" t="str">
        <f t="shared" ca="1" si="762"/>
        <v>12,1007,1;12,1007,1;12,1005,1;12,1006,1;12,1006,1;12,2006,1;12,2004,1;12,2007,1;12,2004,1;12,2004,1;12,2007,1;12,3007,1;12,3006,1;12,3006,1;12,3004,1;12,3005,1;12,3007,1;12,4004,1;12,4006,1;12,4006,1;12,4006,1;12,4007,1;12,4005,1;12,5006,1;12,5006,1;12,5007,1;12,5004,1;12,5007,1;12,5004,1;12,6006,1;12,6005,1;12,6007,1;12,6005,1;12,6004,1;12,6004,1</v>
      </c>
    </row>
    <row r="1015" spans="1:43" x14ac:dyDescent="0.15">
      <c r="A1015">
        <f t="shared" si="715"/>
        <v>5312</v>
      </c>
      <c r="B1015">
        <f t="shared" si="756"/>
        <v>53</v>
      </c>
      <c r="C1015">
        <f t="shared" si="757"/>
        <v>12</v>
      </c>
      <c r="D1015">
        <f t="shared" si="763"/>
        <v>6</v>
      </c>
      <c r="E1015">
        <f t="shared" si="763"/>
        <v>7</v>
      </c>
      <c r="F1015" s="4">
        <f t="shared" si="717"/>
        <v>7</v>
      </c>
      <c r="G1015">
        <f t="shared" ca="1" si="719"/>
        <v>1005</v>
      </c>
      <c r="H1015">
        <f t="shared" ca="1" si="720"/>
        <v>1004</v>
      </c>
      <c r="I1015">
        <f t="shared" ca="1" si="721"/>
        <v>1005</v>
      </c>
      <c r="J1015">
        <f t="shared" ca="1" si="722"/>
        <v>1004</v>
      </c>
      <c r="K1015">
        <f t="shared" ca="1" si="723"/>
        <v>1006</v>
      </c>
      <c r="L1015">
        <f t="shared" ca="1" si="724"/>
        <v>1007</v>
      </c>
      <c r="M1015">
        <f t="shared" ca="1" si="725"/>
        <v>2007</v>
      </c>
      <c r="N1015">
        <f t="shared" ca="1" si="726"/>
        <v>2005</v>
      </c>
      <c r="O1015">
        <f t="shared" ca="1" si="727"/>
        <v>2005</v>
      </c>
      <c r="P1015">
        <f t="shared" ca="1" si="728"/>
        <v>2005</v>
      </c>
      <c r="Q1015">
        <f t="shared" ca="1" si="729"/>
        <v>2004</v>
      </c>
      <c r="R1015">
        <f t="shared" ca="1" si="730"/>
        <v>2005</v>
      </c>
      <c r="S1015">
        <f t="shared" ca="1" si="731"/>
        <v>3004</v>
      </c>
      <c r="T1015">
        <f t="shared" ca="1" si="732"/>
        <v>3004</v>
      </c>
      <c r="U1015">
        <f t="shared" ca="1" si="733"/>
        <v>3006</v>
      </c>
      <c r="V1015">
        <f t="shared" ca="1" si="734"/>
        <v>3006</v>
      </c>
      <c r="W1015">
        <f t="shared" ca="1" si="735"/>
        <v>3007</v>
      </c>
      <c r="X1015">
        <f t="shared" ca="1" si="736"/>
        <v>3005</v>
      </c>
      <c r="Y1015">
        <f t="shared" ca="1" si="737"/>
        <v>4006</v>
      </c>
      <c r="Z1015">
        <f t="shared" ca="1" si="738"/>
        <v>4007</v>
      </c>
      <c r="AA1015">
        <f t="shared" ca="1" si="739"/>
        <v>4007</v>
      </c>
      <c r="AB1015">
        <f t="shared" ca="1" si="740"/>
        <v>4006</v>
      </c>
      <c r="AC1015">
        <f t="shared" ca="1" si="741"/>
        <v>4007</v>
      </c>
      <c r="AD1015">
        <f t="shared" ca="1" si="742"/>
        <v>4004</v>
      </c>
      <c r="AE1015">
        <f t="shared" ca="1" si="743"/>
        <v>5007</v>
      </c>
      <c r="AF1015">
        <f t="shared" ca="1" si="744"/>
        <v>5007</v>
      </c>
      <c r="AG1015">
        <f t="shared" ca="1" si="745"/>
        <v>5005</v>
      </c>
      <c r="AH1015">
        <f t="shared" ca="1" si="746"/>
        <v>5007</v>
      </c>
      <c r="AI1015">
        <f t="shared" ca="1" si="747"/>
        <v>5004</v>
      </c>
      <c r="AJ1015">
        <f t="shared" ca="1" si="748"/>
        <v>5004</v>
      </c>
      <c r="AK1015">
        <f t="shared" ca="1" si="749"/>
        <v>6004</v>
      </c>
      <c r="AL1015">
        <f t="shared" ca="1" si="750"/>
        <v>6005</v>
      </c>
      <c r="AM1015">
        <f t="shared" ca="1" si="751"/>
        <v>6007</v>
      </c>
      <c r="AN1015">
        <f t="shared" ca="1" si="752"/>
        <v>6005</v>
      </c>
      <c r="AO1015">
        <f t="shared" ca="1" si="753"/>
        <v>6007</v>
      </c>
      <c r="AP1015">
        <f t="shared" ca="1" si="754"/>
        <v>6007</v>
      </c>
      <c r="AQ1015" t="str">
        <f t="shared" ca="1" si="762"/>
        <v>12,1005,1;12,1004,1;12,1004,1;12,1006,1;12,1007,1;12,2007,1;12,2005,1;12,2005,1;12,2005,1;12,2004,1;12,2005,1;12,3004,1;12,3004,1;12,3006,1;12,3006,1;12,3007,1;12,3005,1;12,4006,1;12,4007,1;12,4007,1;12,4006,1;12,4007,1;12,4004,1;12,5007,1;12,5007,1;12,5005,1;12,5007,1;12,5004,1;12,5004,1;12,6004,1;12,6005,1;12,6007,1;12,6005,1;12,6007,1;12,6007,1</v>
      </c>
    </row>
    <row r="1016" spans="1:43" x14ac:dyDescent="0.15">
      <c r="A1016">
        <f t="shared" si="715"/>
        <v>5412</v>
      </c>
      <c r="B1016">
        <f t="shared" si="756"/>
        <v>54</v>
      </c>
      <c r="C1016">
        <f t="shared" si="757"/>
        <v>12</v>
      </c>
      <c r="D1016">
        <f t="shared" si="763"/>
        <v>6</v>
      </c>
      <c r="E1016">
        <f t="shared" si="763"/>
        <v>7</v>
      </c>
      <c r="F1016" s="4">
        <f t="shared" si="717"/>
        <v>7</v>
      </c>
      <c r="G1016">
        <f t="shared" ca="1" si="719"/>
        <v>1005</v>
      </c>
      <c r="H1016">
        <f t="shared" ca="1" si="720"/>
        <v>1007</v>
      </c>
      <c r="I1016">
        <f t="shared" ca="1" si="721"/>
        <v>1004</v>
      </c>
      <c r="J1016">
        <f t="shared" ca="1" si="722"/>
        <v>1004</v>
      </c>
      <c r="K1016">
        <f t="shared" ca="1" si="723"/>
        <v>1007</v>
      </c>
      <c r="L1016">
        <f t="shared" ca="1" si="724"/>
        <v>1005</v>
      </c>
      <c r="M1016">
        <f t="shared" ca="1" si="725"/>
        <v>2004</v>
      </c>
      <c r="N1016">
        <f t="shared" ca="1" si="726"/>
        <v>2006</v>
      </c>
      <c r="O1016">
        <f t="shared" ca="1" si="727"/>
        <v>2005</v>
      </c>
      <c r="P1016">
        <f t="shared" ca="1" si="728"/>
        <v>2005</v>
      </c>
      <c r="Q1016">
        <f t="shared" ca="1" si="729"/>
        <v>2004</v>
      </c>
      <c r="R1016">
        <f t="shared" ca="1" si="730"/>
        <v>2005</v>
      </c>
      <c r="S1016">
        <f t="shared" ca="1" si="731"/>
        <v>3006</v>
      </c>
      <c r="T1016">
        <f t="shared" ca="1" si="732"/>
        <v>3005</v>
      </c>
      <c r="U1016">
        <f t="shared" ca="1" si="733"/>
        <v>3004</v>
      </c>
      <c r="V1016">
        <f t="shared" ca="1" si="734"/>
        <v>3004</v>
      </c>
      <c r="W1016">
        <f t="shared" ca="1" si="735"/>
        <v>3006</v>
      </c>
      <c r="X1016">
        <f t="shared" ca="1" si="736"/>
        <v>3004</v>
      </c>
      <c r="Y1016">
        <f t="shared" ca="1" si="737"/>
        <v>4004</v>
      </c>
      <c r="Z1016">
        <f t="shared" ca="1" si="738"/>
        <v>4005</v>
      </c>
      <c r="AA1016">
        <f t="shared" ca="1" si="739"/>
        <v>4005</v>
      </c>
      <c r="AB1016">
        <f t="shared" ca="1" si="740"/>
        <v>4004</v>
      </c>
      <c r="AC1016">
        <f t="shared" ca="1" si="741"/>
        <v>4004</v>
      </c>
      <c r="AD1016">
        <f t="shared" ca="1" si="742"/>
        <v>4006</v>
      </c>
      <c r="AE1016">
        <f t="shared" ca="1" si="743"/>
        <v>5007</v>
      </c>
      <c r="AF1016">
        <f t="shared" ca="1" si="744"/>
        <v>5004</v>
      </c>
      <c r="AG1016">
        <f t="shared" ca="1" si="745"/>
        <v>5007</v>
      </c>
      <c r="AH1016">
        <f t="shared" ca="1" si="746"/>
        <v>5007</v>
      </c>
      <c r="AI1016">
        <f t="shared" ca="1" si="747"/>
        <v>5006</v>
      </c>
      <c r="AJ1016">
        <f t="shared" ca="1" si="748"/>
        <v>5004</v>
      </c>
      <c r="AK1016">
        <f t="shared" ca="1" si="749"/>
        <v>6007</v>
      </c>
      <c r="AL1016">
        <f t="shared" ca="1" si="750"/>
        <v>6007</v>
      </c>
      <c r="AM1016">
        <f t="shared" ca="1" si="751"/>
        <v>6006</v>
      </c>
      <c r="AN1016">
        <f t="shared" ca="1" si="752"/>
        <v>6005</v>
      </c>
      <c r="AO1016">
        <f t="shared" ca="1" si="753"/>
        <v>6005</v>
      </c>
      <c r="AP1016">
        <f t="shared" ca="1" si="754"/>
        <v>6006</v>
      </c>
      <c r="AQ1016" t="str">
        <f t="shared" ca="1" si="762"/>
        <v>12,1005,1;12,1007,1;12,1004,1;12,1007,1;12,1005,1;12,2004,1;12,2006,1;12,2005,1;12,2005,1;12,2004,1;12,2005,1;12,3006,1;12,3005,1;12,3004,1;12,3004,1;12,3006,1;12,3004,1;12,4004,1;12,4005,1;12,4005,1;12,4004,1;12,4004,1;12,4006,1;12,5007,1;12,5004,1;12,5007,1;12,5007,1;12,5006,1;12,5004,1;12,6007,1;12,6007,1;12,6006,1;12,6005,1;12,6005,1;12,6006,1</v>
      </c>
    </row>
    <row r="1017" spans="1:43" x14ac:dyDescent="0.15">
      <c r="A1017">
        <f t="shared" si="715"/>
        <v>5512</v>
      </c>
      <c r="B1017">
        <f t="shared" si="756"/>
        <v>55</v>
      </c>
      <c r="C1017">
        <f t="shared" si="757"/>
        <v>12</v>
      </c>
      <c r="D1017">
        <f t="shared" si="763"/>
        <v>6</v>
      </c>
      <c r="E1017">
        <f t="shared" si="763"/>
        <v>7</v>
      </c>
      <c r="F1017" s="4">
        <f t="shared" si="717"/>
        <v>7</v>
      </c>
      <c r="G1017">
        <f t="shared" ca="1" si="719"/>
        <v>1004</v>
      </c>
      <c r="H1017">
        <f t="shared" ca="1" si="720"/>
        <v>1004</v>
      </c>
      <c r="I1017">
        <f t="shared" ca="1" si="721"/>
        <v>1007</v>
      </c>
      <c r="J1017">
        <f t="shared" ca="1" si="722"/>
        <v>1007</v>
      </c>
      <c r="K1017">
        <f t="shared" ca="1" si="723"/>
        <v>1005</v>
      </c>
      <c r="L1017">
        <f t="shared" ca="1" si="724"/>
        <v>1004</v>
      </c>
      <c r="M1017">
        <f t="shared" ca="1" si="725"/>
        <v>2005</v>
      </c>
      <c r="N1017">
        <f t="shared" ca="1" si="726"/>
        <v>2005</v>
      </c>
      <c r="O1017">
        <f t="shared" ca="1" si="727"/>
        <v>2004</v>
      </c>
      <c r="P1017">
        <f t="shared" ca="1" si="728"/>
        <v>2007</v>
      </c>
      <c r="Q1017">
        <f t="shared" ca="1" si="729"/>
        <v>2005</v>
      </c>
      <c r="R1017">
        <f t="shared" ca="1" si="730"/>
        <v>2007</v>
      </c>
      <c r="S1017">
        <f t="shared" ca="1" si="731"/>
        <v>3004</v>
      </c>
      <c r="T1017">
        <f t="shared" ca="1" si="732"/>
        <v>3005</v>
      </c>
      <c r="U1017">
        <f t="shared" ca="1" si="733"/>
        <v>3006</v>
      </c>
      <c r="V1017">
        <f t="shared" ca="1" si="734"/>
        <v>3006</v>
      </c>
      <c r="W1017">
        <f t="shared" ca="1" si="735"/>
        <v>3006</v>
      </c>
      <c r="X1017">
        <f t="shared" ca="1" si="736"/>
        <v>3006</v>
      </c>
      <c r="Y1017">
        <f t="shared" ca="1" si="737"/>
        <v>4006</v>
      </c>
      <c r="Z1017">
        <f t="shared" ca="1" si="738"/>
        <v>4004</v>
      </c>
      <c r="AA1017">
        <f t="shared" ca="1" si="739"/>
        <v>4007</v>
      </c>
      <c r="AB1017">
        <f t="shared" ca="1" si="740"/>
        <v>4005</v>
      </c>
      <c r="AC1017">
        <f t="shared" ca="1" si="741"/>
        <v>4005</v>
      </c>
      <c r="AD1017">
        <f t="shared" ca="1" si="742"/>
        <v>4004</v>
      </c>
      <c r="AE1017">
        <f t="shared" ca="1" si="743"/>
        <v>5007</v>
      </c>
      <c r="AF1017">
        <f t="shared" ca="1" si="744"/>
        <v>5006</v>
      </c>
      <c r="AG1017">
        <f t="shared" ca="1" si="745"/>
        <v>5004</v>
      </c>
      <c r="AH1017">
        <f t="shared" ca="1" si="746"/>
        <v>5005</v>
      </c>
      <c r="AI1017">
        <f t="shared" ca="1" si="747"/>
        <v>5005</v>
      </c>
      <c r="AJ1017">
        <f t="shared" ca="1" si="748"/>
        <v>5006</v>
      </c>
      <c r="AK1017">
        <f t="shared" ca="1" si="749"/>
        <v>6004</v>
      </c>
      <c r="AL1017">
        <f t="shared" ca="1" si="750"/>
        <v>6005</v>
      </c>
      <c r="AM1017">
        <f t="shared" ca="1" si="751"/>
        <v>6007</v>
      </c>
      <c r="AN1017">
        <f t="shared" ca="1" si="752"/>
        <v>6004</v>
      </c>
      <c r="AO1017">
        <f t="shared" ca="1" si="753"/>
        <v>6006</v>
      </c>
      <c r="AP1017">
        <f t="shared" ca="1" si="754"/>
        <v>6005</v>
      </c>
      <c r="AQ1017" t="str">
        <f t="shared" ca="1" si="762"/>
        <v>12,1004,1;12,1004,1;12,1007,1;12,1005,1;12,1004,1;12,2005,1;12,2005,1;12,2004,1;12,2007,1;12,2005,1;12,2007,1;12,3004,1;12,3005,1;12,3006,1;12,3006,1;12,3006,1;12,3006,1;12,4006,1;12,4004,1;12,4007,1;12,4005,1;12,4005,1;12,4004,1;12,5007,1;12,5006,1;12,5004,1;12,5005,1;12,5005,1;12,5006,1;12,6004,1;12,6005,1;12,6007,1;12,6004,1;12,6006,1;12,6005,1</v>
      </c>
    </row>
    <row r="1018" spans="1:43" x14ac:dyDescent="0.15">
      <c r="A1018">
        <f t="shared" si="715"/>
        <v>5612</v>
      </c>
      <c r="B1018">
        <f t="shared" si="756"/>
        <v>56</v>
      </c>
      <c r="C1018">
        <f t="shared" si="757"/>
        <v>12</v>
      </c>
      <c r="D1018">
        <f t="shared" si="763"/>
        <v>6</v>
      </c>
      <c r="E1018">
        <f t="shared" si="763"/>
        <v>7</v>
      </c>
      <c r="F1018" s="4">
        <f t="shared" si="717"/>
        <v>7</v>
      </c>
      <c r="G1018">
        <f t="shared" ca="1" si="719"/>
        <v>1005</v>
      </c>
      <c r="H1018">
        <f t="shared" ca="1" si="720"/>
        <v>1007</v>
      </c>
      <c r="I1018">
        <f t="shared" ca="1" si="721"/>
        <v>1004</v>
      </c>
      <c r="J1018">
        <f t="shared" ca="1" si="722"/>
        <v>1004</v>
      </c>
      <c r="K1018">
        <f t="shared" ca="1" si="723"/>
        <v>1007</v>
      </c>
      <c r="L1018">
        <f t="shared" ca="1" si="724"/>
        <v>1005</v>
      </c>
      <c r="M1018">
        <f t="shared" ca="1" si="725"/>
        <v>2006</v>
      </c>
      <c r="N1018">
        <f t="shared" ca="1" si="726"/>
        <v>2007</v>
      </c>
      <c r="O1018">
        <f t="shared" ca="1" si="727"/>
        <v>2005</v>
      </c>
      <c r="P1018">
        <f t="shared" ca="1" si="728"/>
        <v>2006</v>
      </c>
      <c r="Q1018">
        <f t="shared" ca="1" si="729"/>
        <v>2006</v>
      </c>
      <c r="R1018">
        <f t="shared" ca="1" si="730"/>
        <v>2006</v>
      </c>
      <c r="S1018">
        <f t="shared" ca="1" si="731"/>
        <v>3004</v>
      </c>
      <c r="T1018">
        <f t="shared" ca="1" si="732"/>
        <v>3006</v>
      </c>
      <c r="U1018">
        <f t="shared" ca="1" si="733"/>
        <v>3007</v>
      </c>
      <c r="V1018">
        <f t="shared" ca="1" si="734"/>
        <v>3007</v>
      </c>
      <c r="W1018">
        <f t="shared" ca="1" si="735"/>
        <v>3007</v>
      </c>
      <c r="X1018">
        <f t="shared" ca="1" si="736"/>
        <v>3004</v>
      </c>
      <c r="Y1018">
        <f t="shared" ca="1" si="737"/>
        <v>4005</v>
      </c>
      <c r="Z1018">
        <f t="shared" ca="1" si="738"/>
        <v>4006</v>
      </c>
      <c r="AA1018">
        <f t="shared" ca="1" si="739"/>
        <v>4007</v>
      </c>
      <c r="AB1018">
        <f t="shared" ca="1" si="740"/>
        <v>4006</v>
      </c>
      <c r="AC1018">
        <f t="shared" ca="1" si="741"/>
        <v>4005</v>
      </c>
      <c r="AD1018">
        <f t="shared" ca="1" si="742"/>
        <v>4007</v>
      </c>
      <c r="AE1018">
        <f t="shared" ca="1" si="743"/>
        <v>5005</v>
      </c>
      <c r="AF1018">
        <f t="shared" ca="1" si="744"/>
        <v>5007</v>
      </c>
      <c r="AG1018">
        <f t="shared" ca="1" si="745"/>
        <v>5007</v>
      </c>
      <c r="AH1018">
        <f t="shared" ca="1" si="746"/>
        <v>5006</v>
      </c>
      <c r="AI1018">
        <f t="shared" ca="1" si="747"/>
        <v>5007</v>
      </c>
      <c r="AJ1018">
        <f t="shared" ca="1" si="748"/>
        <v>5007</v>
      </c>
      <c r="AK1018">
        <f t="shared" ca="1" si="749"/>
        <v>6004</v>
      </c>
      <c r="AL1018">
        <f t="shared" ca="1" si="750"/>
        <v>6005</v>
      </c>
      <c r="AM1018">
        <f t="shared" ca="1" si="751"/>
        <v>6007</v>
      </c>
      <c r="AN1018">
        <f t="shared" ca="1" si="752"/>
        <v>6005</v>
      </c>
      <c r="AO1018">
        <f t="shared" ca="1" si="753"/>
        <v>6007</v>
      </c>
      <c r="AP1018">
        <f t="shared" ca="1" si="754"/>
        <v>6005</v>
      </c>
      <c r="AQ1018" t="str">
        <f t="shared" ca="1" si="762"/>
        <v>12,1005,1;12,1007,1;12,1004,1;12,1007,1;12,1005,1;12,2006,1;12,2007,1;12,2005,1;12,2006,1;12,2006,1;12,2006,1;12,3004,1;12,3006,1;12,3007,1;12,3007,1;12,3007,1;12,3004,1;12,4005,1;12,4006,1;12,4007,1;12,4006,1;12,4005,1;12,4007,1;12,5005,1;12,5007,1;12,5007,1;12,5006,1;12,5007,1;12,5007,1;12,6004,1;12,6005,1;12,6007,1;12,6005,1;12,6007,1;12,6005,1</v>
      </c>
    </row>
    <row r="1019" spans="1:43" x14ac:dyDescent="0.15">
      <c r="A1019">
        <f t="shared" si="715"/>
        <v>5712</v>
      </c>
      <c r="B1019">
        <f t="shared" si="756"/>
        <v>57</v>
      </c>
      <c r="C1019">
        <f t="shared" si="757"/>
        <v>12</v>
      </c>
      <c r="D1019">
        <f t="shared" si="763"/>
        <v>6</v>
      </c>
      <c r="E1019">
        <f t="shared" si="763"/>
        <v>7</v>
      </c>
      <c r="F1019" s="4">
        <f t="shared" si="717"/>
        <v>7</v>
      </c>
      <c r="G1019">
        <f t="shared" ca="1" si="719"/>
        <v>1006</v>
      </c>
      <c r="H1019">
        <f t="shared" ca="1" si="720"/>
        <v>1007</v>
      </c>
      <c r="I1019">
        <f t="shared" ca="1" si="721"/>
        <v>1005</v>
      </c>
      <c r="J1019">
        <f t="shared" ca="1" si="722"/>
        <v>1007</v>
      </c>
      <c r="K1019">
        <f t="shared" ca="1" si="723"/>
        <v>1007</v>
      </c>
      <c r="L1019">
        <f t="shared" ca="1" si="724"/>
        <v>1004</v>
      </c>
      <c r="M1019">
        <f t="shared" ca="1" si="725"/>
        <v>2005</v>
      </c>
      <c r="N1019">
        <f t="shared" ca="1" si="726"/>
        <v>2004</v>
      </c>
      <c r="O1019">
        <f t="shared" ca="1" si="727"/>
        <v>2005</v>
      </c>
      <c r="P1019">
        <f t="shared" ca="1" si="728"/>
        <v>2005</v>
      </c>
      <c r="Q1019">
        <f t="shared" ca="1" si="729"/>
        <v>2006</v>
      </c>
      <c r="R1019">
        <f t="shared" ca="1" si="730"/>
        <v>2006</v>
      </c>
      <c r="S1019">
        <f t="shared" ca="1" si="731"/>
        <v>3004</v>
      </c>
      <c r="T1019">
        <f t="shared" ca="1" si="732"/>
        <v>3005</v>
      </c>
      <c r="U1019">
        <f t="shared" ca="1" si="733"/>
        <v>3005</v>
      </c>
      <c r="V1019">
        <f t="shared" ca="1" si="734"/>
        <v>3006</v>
      </c>
      <c r="W1019">
        <f t="shared" ca="1" si="735"/>
        <v>3004</v>
      </c>
      <c r="X1019">
        <f t="shared" ca="1" si="736"/>
        <v>3006</v>
      </c>
      <c r="Y1019">
        <f t="shared" ca="1" si="737"/>
        <v>4005</v>
      </c>
      <c r="Z1019">
        <f t="shared" ca="1" si="738"/>
        <v>4005</v>
      </c>
      <c r="AA1019">
        <f t="shared" ca="1" si="739"/>
        <v>4005</v>
      </c>
      <c r="AB1019">
        <f t="shared" ca="1" si="740"/>
        <v>4006</v>
      </c>
      <c r="AC1019">
        <f t="shared" ca="1" si="741"/>
        <v>4007</v>
      </c>
      <c r="AD1019">
        <f t="shared" ca="1" si="742"/>
        <v>4007</v>
      </c>
      <c r="AE1019">
        <f t="shared" ca="1" si="743"/>
        <v>5007</v>
      </c>
      <c r="AF1019">
        <f t="shared" ca="1" si="744"/>
        <v>5005</v>
      </c>
      <c r="AG1019">
        <f t="shared" ca="1" si="745"/>
        <v>5004</v>
      </c>
      <c r="AH1019">
        <f t="shared" ca="1" si="746"/>
        <v>5004</v>
      </c>
      <c r="AI1019">
        <f t="shared" ca="1" si="747"/>
        <v>5005</v>
      </c>
      <c r="AJ1019">
        <f t="shared" ca="1" si="748"/>
        <v>5006</v>
      </c>
      <c r="AK1019">
        <f t="shared" ca="1" si="749"/>
        <v>6006</v>
      </c>
      <c r="AL1019">
        <f t="shared" ca="1" si="750"/>
        <v>6007</v>
      </c>
      <c r="AM1019">
        <f t="shared" ca="1" si="751"/>
        <v>6006</v>
      </c>
      <c r="AN1019">
        <f t="shared" ca="1" si="752"/>
        <v>6005</v>
      </c>
      <c r="AO1019">
        <f t="shared" ca="1" si="753"/>
        <v>6006</v>
      </c>
      <c r="AP1019">
        <f t="shared" ca="1" si="754"/>
        <v>6007</v>
      </c>
      <c r="AQ1019" t="str">
        <f t="shared" ca="1" si="762"/>
        <v>12,1006,1;12,1007,1;12,1007,1;12,1007,1;12,1004,1;12,2005,1;12,2004,1;12,2005,1;12,2005,1;12,2006,1;12,2006,1;12,3004,1;12,3005,1;12,3005,1;12,3006,1;12,3004,1;12,3006,1;12,4005,1;12,4005,1;12,4005,1;12,4006,1;12,4007,1;12,4007,1;12,5007,1;12,5005,1;12,5004,1;12,5004,1;12,5005,1;12,5006,1;12,6006,1;12,6007,1;12,6006,1;12,6005,1;12,6006,1;12,6007,1</v>
      </c>
    </row>
    <row r="1020" spans="1:43" x14ac:dyDescent="0.15">
      <c r="A1020">
        <f t="shared" si="715"/>
        <v>5812</v>
      </c>
      <c r="B1020">
        <f t="shared" si="756"/>
        <v>58</v>
      </c>
      <c r="C1020">
        <f t="shared" si="757"/>
        <v>12</v>
      </c>
      <c r="D1020">
        <f t="shared" si="763"/>
        <v>6</v>
      </c>
      <c r="E1020">
        <f t="shared" si="763"/>
        <v>7</v>
      </c>
      <c r="F1020" s="4">
        <f t="shared" si="717"/>
        <v>7</v>
      </c>
      <c r="G1020">
        <f t="shared" ca="1" si="719"/>
        <v>1005</v>
      </c>
      <c r="H1020">
        <f t="shared" ca="1" si="720"/>
        <v>1006</v>
      </c>
      <c r="I1020">
        <f t="shared" ca="1" si="721"/>
        <v>1004</v>
      </c>
      <c r="J1020">
        <f t="shared" ca="1" si="722"/>
        <v>1004</v>
      </c>
      <c r="K1020">
        <f t="shared" ca="1" si="723"/>
        <v>1005</v>
      </c>
      <c r="L1020">
        <f t="shared" ca="1" si="724"/>
        <v>1006</v>
      </c>
      <c r="M1020">
        <f t="shared" ca="1" si="725"/>
        <v>2007</v>
      </c>
      <c r="N1020">
        <f t="shared" ca="1" si="726"/>
        <v>2004</v>
      </c>
      <c r="O1020">
        <f t="shared" ca="1" si="727"/>
        <v>2005</v>
      </c>
      <c r="P1020">
        <f t="shared" ca="1" si="728"/>
        <v>2004</v>
      </c>
      <c r="Q1020">
        <f t="shared" ca="1" si="729"/>
        <v>2004</v>
      </c>
      <c r="R1020">
        <f t="shared" ca="1" si="730"/>
        <v>2004</v>
      </c>
      <c r="S1020">
        <f t="shared" ca="1" si="731"/>
        <v>3004</v>
      </c>
      <c r="T1020">
        <f t="shared" ca="1" si="732"/>
        <v>3006</v>
      </c>
      <c r="U1020">
        <f t="shared" ca="1" si="733"/>
        <v>3005</v>
      </c>
      <c r="V1020">
        <f t="shared" ca="1" si="734"/>
        <v>3004</v>
      </c>
      <c r="W1020">
        <f t="shared" ca="1" si="735"/>
        <v>3004</v>
      </c>
      <c r="X1020">
        <f t="shared" ca="1" si="736"/>
        <v>3007</v>
      </c>
      <c r="Y1020">
        <f t="shared" ca="1" si="737"/>
        <v>4004</v>
      </c>
      <c r="Z1020">
        <f t="shared" ca="1" si="738"/>
        <v>4007</v>
      </c>
      <c r="AA1020">
        <f t="shared" ca="1" si="739"/>
        <v>4006</v>
      </c>
      <c r="AB1020">
        <f t="shared" ca="1" si="740"/>
        <v>4006</v>
      </c>
      <c r="AC1020">
        <f t="shared" ca="1" si="741"/>
        <v>4004</v>
      </c>
      <c r="AD1020">
        <f t="shared" ca="1" si="742"/>
        <v>4004</v>
      </c>
      <c r="AE1020">
        <f t="shared" ca="1" si="743"/>
        <v>5005</v>
      </c>
      <c r="AF1020">
        <f t="shared" ca="1" si="744"/>
        <v>5005</v>
      </c>
      <c r="AG1020">
        <f t="shared" ca="1" si="745"/>
        <v>5004</v>
      </c>
      <c r="AH1020">
        <f t="shared" ca="1" si="746"/>
        <v>5006</v>
      </c>
      <c r="AI1020">
        <f t="shared" ca="1" si="747"/>
        <v>5006</v>
      </c>
      <c r="AJ1020">
        <f t="shared" ca="1" si="748"/>
        <v>5004</v>
      </c>
      <c r="AK1020">
        <f t="shared" ca="1" si="749"/>
        <v>6007</v>
      </c>
      <c r="AL1020">
        <f t="shared" ca="1" si="750"/>
        <v>6004</v>
      </c>
      <c r="AM1020">
        <f t="shared" ca="1" si="751"/>
        <v>6004</v>
      </c>
      <c r="AN1020">
        <f t="shared" ca="1" si="752"/>
        <v>6006</v>
      </c>
      <c r="AO1020">
        <f t="shared" ca="1" si="753"/>
        <v>6004</v>
      </c>
      <c r="AP1020">
        <f t="shared" ca="1" si="754"/>
        <v>6005</v>
      </c>
      <c r="AQ1020" t="str">
        <f t="shared" ca="1" si="762"/>
        <v>12,1005,1;12,1006,1;12,1004,1;12,1005,1;12,1006,1;12,2007,1;12,2004,1;12,2005,1;12,2004,1;12,2004,1;12,2004,1;12,3004,1;12,3006,1;12,3005,1;12,3004,1;12,3004,1;12,3007,1;12,4004,1;12,4007,1;12,4006,1;12,4006,1;12,4004,1;12,4004,1;12,5005,1;12,5005,1;12,5004,1;12,5006,1;12,5006,1;12,5004,1;12,6007,1;12,6004,1;12,6004,1;12,6006,1;12,6004,1;12,6005,1</v>
      </c>
    </row>
    <row r="1021" spans="1:43" x14ac:dyDescent="0.15">
      <c r="A1021">
        <f t="shared" si="715"/>
        <v>5912</v>
      </c>
      <c r="B1021">
        <f t="shared" si="756"/>
        <v>59</v>
      </c>
      <c r="C1021">
        <f t="shared" si="757"/>
        <v>12</v>
      </c>
      <c r="D1021">
        <f t="shared" si="763"/>
        <v>6</v>
      </c>
      <c r="E1021">
        <f t="shared" si="763"/>
        <v>7</v>
      </c>
      <c r="F1021" s="4">
        <f t="shared" si="717"/>
        <v>7</v>
      </c>
      <c r="G1021">
        <f t="shared" ca="1" si="719"/>
        <v>1006</v>
      </c>
      <c r="H1021">
        <f t="shared" ca="1" si="720"/>
        <v>1006</v>
      </c>
      <c r="I1021">
        <f t="shared" ca="1" si="721"/>
        <v>1004</v>
      </c>
      <c r="J1021">
        <f t="shared" ca="1" si="722"/>
        <v>1007</v>
      </c>
      <c r="K1021">
        <f t="shared" ca="1" si="723"/>
        <v>1005</v>
      </c>
      <c r="L1021">
        <f t="shared" ca="1" si="724"/>
        <v>1006</v>
      </c>
      <c r="M1021">
        <f t="shared" ca="1" si="725"/>
        <v>2005</v>
      </c>
      <c r="N1021">
        <f t="shared" ca="1" si="726"/>
        <v>2004</v>
      </c>
      <c r="O1021">
        <f t="shared" ca="1" si="727"/>
        <v>2005</v>
      </c>
      <c r="P1021">
        <f t="shared" ca="1" si="728"/>
        <v>2004</v>
      </c>
      <c r="Q1021">
        <f t="shared" ca="1" si="729"/>
        <v>2007</v>
      </c>
      <c r="R1021">
        <f t="shared" ca="1" si="730"/>
        <v>2004</v>
      </c>
      <c r="S1021">
        <f t="shared" ca="1" si="731"/>
        <v>3005</v>
      </c>
      <c r="T1021">
        <f t="shared" ca="1" si="732"/>
        <v>3004</v>
      </c>
      <c r="U1021">
        <f t="shared" ca="1" si="733"/>
        <v>3004</v>
      </c>
      <c r="V1021">
        <f t="shared" ca="1" si="734"/>
        <v>3006</v>
      </c>
      <c r="W1021">
        <f t="shared" ca="1" si="735"/>
        <v>3005</v>
      </c>
      <c r="X1021">
        <f t="shared" ca="1" si="736"/>
        <v>3007</v>
      </c>
      <c r="Y1021">
        <f t="shared" ca="1" si="737"/>
        <v>4004</v>
      </c>
      <c r="Z1021">
        <f t="shared" ca="1" si="738"/>
        <v>4004</v>
      </c>
      <c r="AA1021">
        <f t="shared" ca="1" si="739"/>
        <v>4005</v>
      </c>
      <c r="AB1021">
        <f t="shared" ca="1" si="740"/>
        <v>4007</v>
      </c>
      <c r="AC1021">
        <f t="shared" ca="1" si="741"/>
        <v>4007</v>
      </c>
      <c r="AD1021">
        <f t="shared" ca="1" si="742"/>
        <v>4007</v>
      </c>
      <c r="AE1021">
        <f t="shared" ca="1" si="743"/>
        <v>5004</v>
      </c>
      <c r="AF1021">
        <f t="shared" ca="1" si="744"/>
        <v>5007</v>
      </c>
      <c r="AG1021">
        <f t="shared" ca="1" si="745"/>
        <v>5004</v>
      </c>
      <c r="AH1021">
        <f t="shared" ca="1" si="746"/>
        <v>5005</v>
      </c>
      <c r="AI1021">
        <f t="shared" ca="1" si="747"/>
        <v>5006</v>
      </c>
      <c r="AJ1021">
        <f t="shared" ca="1" si="748"/>
        <v>5005</v>
      </c>
      <c r="AK1021">
        <f t="shared" ca="1" si="749"/>
        <v>6005</v>
      </c>
      <c r="AL1021">
        <f t="shared" ca="1" si="750"/>
        <v>6004</v>
      </c>
      <c r="AM1021">
        <f t="shared" ca="1" si="751"/>
        <v>6004</v>
      </c>
      <c r="AN1021">
        <f t="shared" ca="1" si="752"/>
        <v>6005</v>
      </c>
      <c r="AO1021">
        <f t="shared" ca="1" si="753"/>
        <v>6007</v>
      </c>
      <c r="AP1021">
        <f t="shared" ca="1" si="754"/>
        <v>6004</v>
      </c>
      <c r="AQ1021" t="str">
        <f t="shared" ca="1" si="762"/>
        <v>12,1006,1;12,1006,1;12,1007,1;12,1005,1;12,1006,1;12,2005,1;12,2004,1;12,2005,1;12,2004,1;12,2007,1;12,2004,1;12,3005,1;12,3004,1;12,3004,1;12,3006,1;12,3005,1;12,3007,1;12,4004,1;12,4004,1;12,4005,1;12,4007,1;12,4007,1;12,4007,1;12,5004,1;12,5007,1;12,5004,1;12,5005,1;12,5006,1;12,5005,1;12,6005,1;12,6004,1;12,6004,1;12,6005,1;12,6007,1;12,6004,1</v>
      </c>
    </row>
    <row r="1022" spans="1:43" x14ac:dyDescent="0.15">
      <c r="A1022">
        <f t="shared" si="715"/>
        <v>6012</v>
      </c>
      <c r="B1022">
        <f t="shared" si="756"/>
        <v>60</v>
      </c>
      <c r="C1022">
        <f t="shared" si="757"/>
        <v>12</v>
      </c>
      <c r="D1022">
        <f t="shared" si="763"/>
        <v>6</v>
      </c>
      <c r="E1022">
        <f t="shared" si="763"/>
        <v>8</v>
      </c>
      <c r="F1022" s="4">
        <f t="shared" si="717"/>
        <v>8</v>
      </c>
      <c r="G1022">
        <f t="shared" ca="1" si="719"/>
        <v>1007</v>
      </c>
      <c r="H1022">
        <f t="shared" ca="1" si="720"/>
        <v>1004</v>
      </c>
      <c r="I1022">
        <f t="shared" ca="1" si="721"/>
        <v>1008</v>
      </c>
      <c r="J1022">
        <f t="shared" ca="1" si="722"/>
        <v>1006</v>
      </c>
      <c r="K1022">
        <f t="shared" ca="1" si="723"/>
        <v>1008</v>
      </c>
      <c r="L1022">
        <f t="shared" ca="1" si="724"/>
        <v>1004</v>
      </c>
      <c r="M1022">
        <f t="shared" ca="1" si="725"/>
        <v>2005</v>
      </c>
      <c r="N1022">
        <f t="shared" ca="1" si="726"/>
        <v>2007</v>
      </c>
      <c r="O1022">
        <f t="shared" ca="1" si="727"/>
        <v>2008</v>
      </c>
      <c r="P1022">
        <f t="shared" ca="1" si="728"/>
        <v>2007</v>
      </c>
      <c r="Q1022">
        <f t="shared" ca="1" si="729"/>
        <v>2006</v>
      </c>
      <c r="R1022">
        <f t="shared" ca="1" si="730"/>
        <v>2004</v>
      </c>
      <c r="S1022">
        <f t="shared" ca="1" si="731"/>
        <v>3007</v>
      </c>
      <c r="T1022">
        <f t="shared" ca="1" si="732"/>
        <v>3007</v>
      </c>
      <c r="U1022">
        <f t="shared" ca="1" si="733"/>
        <v>3005</v>
      </c>
      <c r="V1022">
        <f t="shared" ca="1" si="734"/>
        <v>3006</v>
      </c>
      <c r="W1022">
        <f t="shared" ca="1" si="735"/>
        <v>3007</v>
      </c>
      <c r="X1022">
        <f t="shared" ca="1" si="736"/>
        <v>3006</v>
      </c>
      <c r="Y1022">
        <f t="shared" ca="1" si="737"/>
        <v>4007</v>
      </c>
      <c r="Z1022">
        <f t="shared" ca="1" si="738"/>
        <v>4007</v>
      </c>
      <c r="AA1022">
        <f t="shared" ca="1" si="739"/>
        <v>4008</v>
      </c>
      <c r="AB1022">
        <f t="shared" ca="1" si="740"/>
        <v>4005</v>
      </c>
      <c r="AC1022">
        <f t="shared" ca="1" si="741"/>
        <v>4004</v>
      </c>
      <c r="AD1022">
        <f t="shared" ca="1" si="742"/>
        <v>4007</v>
      </c>
      <c r="AE1022">
        <f t="shared" ca="1" si="743"/>
        <v>5004</v>
      </c>
      <c r="AF1022">
        <f t="shared" ca="1" si="744"/>
        <v>5008</v>
      </c>
      <c r="AG1022">
        <f t="shared" ca="1" si="745"/>
        <v>5006</v>
      </c>
      <c r="AH1022">
        <f t="shared" ca="1" si="746"/>
        <v>5006</v>
      </c>
      <c r="AI1022">
        <f t="shared" ca="1" si="747"/>
        <v>5006</v>
      </c>
      <c r="AJ1022">
        <f t="shared" ca="1" si="748"/>
        <v>5005</v>
      </c>
      <c r="AK1022">
        <f t="shared" ca="1" si="749"/>
        <v>6004</v>
      </c>
      <c r="AL1022">
        <f t="shared" ca="1" si="750"/>
        <v>6004</v>
      </c>
      <c r="AM1022">
        <f t="shared" ca="1" si="751"/>
        <v>6006</v>
      </c>
      <c r="AN1022">
        <f t="shared" ca="1" si="752"/>
        <v>6006</v>
      </c>
      <c r="AO1022">
        <f t="shared" ca="1" si="753"/>
        <v>6007</v>
      </c>
      <c r="AP1022">
        <f t="shared" ca="1" si="754"/>
        <v>6005</v>
      </c>
      <c r="AQ1022" t="str">
        <f t="shared" ca="1" si="762"/>
        <v>12,1007,1;12,1004,1;12,1006,1;12,1008,1;12,1004,1;12,2005,1;12,2007,1;12,2008,1;12,2007,1;12,2006,1;12,2004,1;12,3007,1;12,3007,1;12,3005,1;12,3006,1;12,3007,1;12,3006,1;12,4007,1;12,4007,1;12,4008,1;12,4005,1;12,4004,1;12,4007,1;12,5004,1;12,5008,1;12,5006,1;12,5006,1;12,5006,1;12,5005,1;12,6004,1;12,6004,1;12,6006,1;12,6006,1;12,6007,1;12,6005,1</v>
      </c>
    </row>
    <row r="1023" spans="1:43" x14ac:dyDescent="0.15">
      <c r="A1023">
        <f t="shared" si="715"/>
        <v>6112</v>
      </c>
      <c r="B1023">
        <f t="shared" si="756"/>
        <v>61</v>
      </c>
      <c r="C1023">
        <f t="shared" si="757"/>
        <v>12</v>
      </c>
      <c r="D1023">
        <f t="shared" ref="D1023:E1042" si="764">D943</f>
        <v>6</v>
      </c>
      <c r="E1023">
        <f t="shared" si="764"/>
        <v>8</v>
      </c>
      <c r="F1023" s="4">
        <f t="shared" si="717"/>
        <v>8</v>
      </c>
      <c r="G1023">
        <f t="shared" ca="1" si="719"/>
        <v>1008</v>
      </c>
      <c r="H1023">
        <f t="shared" ca="1" si="720"/>
        <v>1005</v>
      </c>
      <c r="I1023">
        <f t="shared" ca="1" si="721"/>
        <v>1005</v>
      </c>
      <c r="J1023">
        <f t="shared" ca="1" si="722"/>
        <v>1006</v>
      </c>
      <c r="K1023">
        <f t="shared" ca="1" si="723"/>
        <v>1006</v>
      </c>
      <c r="L1023">
        <f t="shared" ca="1" si="724"/>
        <v>1005</v>
      </c>
      <c r="M1023">
        <f t="shared" ca="1" si="725"/>
        <v>2006</v>
      </c>
      <c r="N1023">
        <f t="shared" ca="1" si="726"/>
        <v>2005</v>
      </c>
      <c r="O1023">
        <f t="shared" ca="1" si="727"/>
        <v>2008</v>
      </c>
      <c r="P1023">
        <f t="shared" ca="1" si="728"/>
        <v>2008</v>
      </c>
      <c r="Q1023">
        <f t="shared" ca="1" si="729"/>
        <v>2008</v>
      </c>
      <c r="R1023">
        <f t="shared" ca="1" si="730"/>
        <v>2006</v>
      </c>
      <c r="S1023">
        <f t="shared" ca="1" si="731"/>
        <v>3004</v>
      </c>
      <c r="T1023">
        <f t="shared" ca="1" si="732"/>
        <v>3008</v>
      </c>
      <c r="U1023">
        <f t="shared" ca="1" si="733"/>
        <v>3004</v>
      </c>
      <c r="V1023">
        <f t="shared" ca="1" si="734"/>
        <v>3004</v>
      </c>
      <c r="W1023">
        <f t="shared" ca="1" si="735"/>
        <v>3007</v>
      </c>
      <c r="X1023">
        <f t="shared" ca="1" si="736"/>
        <v>3006</v>
      </c>
      <c r="Y1023">
        <f t="shared" ca="1" si="737"/>
        <v>4008</v>
      </c>
      <c r="Z1023">
        <f t="shared" ca="1" si="738"/>
        <v>4007</v>
      </c>
      <c r="AA1023">
        <f t="shared" ca="1" si="739"/>
        <v>4006</v>
      </c>
      <c r="AB1023">
        <f t="shared" ca="1" si="740"/>
        <v>4007</v>
      </c>
      <c r="AC1023">
        <f t="shared" ca="1" si="741"/>
        <v>4008</v>
      </c>
      <c r="AD1023">
        <f t="shared" ca="1" si="742"/>
        <v>4007</v>
      </c>
      <c r="AE1023">
        <f t="shared" ca="1" si="743"/>
        <v>5008</v>
      </c>
      <c r="AF1023">
        <f t="shared" ca="1" si="744"/>
        <v>5008</v>
      </c>
      <c r="AG1023">
        <f t="shared" ca="1" si="745"/>
        <v>5006</v>
      </c>
      <c r="AH1023">
        <f t="shared" ca="1" si="746"/>
        <v>5008</v>
      </c>
      <c r="AI1023">
        <f t="shared" ca="1" si="747"/>
        <v>5005</v>
      </c>
      <c r="AJ1023">
        <f t="shared" ca="1" si="748"/>
        <v>5008</v>
      </c>
      <c r="AK1023">
        <f t="shared" ca="1" si="749"/>
        <v>6006</v>
      </c>
      <c r="AL1023">
        <f t="shared" ca="1" si="750"/>
        <v>6004</v>
      </c>
      <c r="AM1023">
        <f t="shared" ca="1" si="751"/>
        <v>6005</v>
      </c>
      <c r="AN1023">
        <f t="shared" ca="1" si="752"/>
        <v>6007</v>
      </c>
      <c r="AO1023">
        <f t="shared" ca="1" si="753"/>
        <v>6005</v>
      </c>
      <c r="AP1023">
        <f t="shared" ca="1" si="754"/>
        <v>6008</v>
      </c>
      <c r="AQ1023" t="str">
        <f t="shared" ca="1" si="762"/>
        <v>12,1008,1;12,1005,1;12,1006,1;12,1006,1;12,1005,1;12,2006,1;12,2005,1;12,2008,1;12,2008,1;12,2008,1;12,2006,1;12,3004,1;12,3008,1;12,3004,1;12,3004,1;12,3007,1;12,3006,1;12,4008,1;12,4007,1;12,4006,1;12,4007,1;12,4008,1;12,4007,1;12,5008,1;12,5008,1;12,5006,1;12,5008,1;12,5005,1;12,5008,1;12,6006,1;12,6004,1;12,6005,1;12,6007,1;12,6005,1;12,6008,1</v>
      </c>
    </row>
    <row r="1024" spans="1:43" x14ac:dyDescent="0.15">
      <c r="A1024">
        <f t="shared" si="715"/>
        <v>6212</v>
      </c>
      <c r="B1024">
        <f t="shared" si="756"/>
        <v>62</v>
      </c>
      <c r="C1024">
        <f t="shared" si="757"/>
        <v>12</v>
      </c>
      <c r="D1024">
        <f t="shared" si="764"/>
        <v>6</v>
      </c>
      <c r="E1024">
        <f t="shared" si="764"/>
        <v>8</v>
      </c>
      <c r="F1024" s="4">
        <f t="shared" si="717"/>
        <v>8</v>
      </c>
      <c r="G1024">
        <f t="shared" ca="1" si="719"/>
        <v>1004</v>
      </c>
      <c r="H1024">
        <f t="shared" ca="1" si="720"/>
        <v>1007</v>
      </c>
      <c r="I1024">
        <f t="shared" ca="1" si="721"/>
        <v>1005</v>
      </c>
      <c r="J1024">
        <f t="shared" ca="1" si="722"/>
        <v>1006</v>
      </c>
      <c r="K1024">
        <f t="shared" ca="1" si="723"/>
        <v>1006</v>
      </c>
      <c r="L1024">
        <f t="shared" ca="1" si="724"/>
        <v>1008</v>
      </c>
      <c r="M1024">
        <f t="shared" ca="1" si="725"/>
        <v>2004</v>
      </c>
      <c r="N1024">
        <f t="shared" ca="1" si="726"/>
        <v>2007</v>
      </c>
      <c r="O1024">
        <f t="shared" ca="1" si="727"/>
        <v>2004</v>
      </c>
      <c r="P1024">
        <f t="shared" ca="1" si="728"/>
        <v>2008</v>
      </c>
      <c r="Q1024">
        <f t="shared" ca="1" si="729"/>
        <v>2005</v>
      </c>
      <c r="R1024">
        <f t="shared" ca="1" si="730"/>
        <v>2006</v>
      </c>
      <c r="S1024">
        <f t="shared" ca="1" si="731"/>
        <v>3004</v>
      </c>
      <c r="T1024">
        <f t="shared" ca="1" si="732"/>
        <v>3007</v>
      </c>
      <c r="U1024">
        <f t="shared" ca="1" si="733"/>
        <v>3006</v>
      </c>
      <c r="V1024">
        <f t="shared" ca="1" si="734"/>
        <v>3007</v>
      </c>
      <c r="W1024">
        <f t="shared" ca="1" si="735"/>
        <v>3005</v>
      </c>
      <c r="X1024">
        <f t="shared" ca="1" si="736"/>
        <v>3004</v>
      </c>
      <c r="Y1024">
        <f t="shared" ca="1" si="737"/>
        <v>4004</v>
      </c>
      <c r="Z1024">
        <f t="shared" ca="1" si="738"/>
        <v>4006</v>
      </c>
      <c r="AA1024">
        <f t="shared" ca="1" si="739"/>
        <v>4008</v>
      </c>
      <c r="AB1024">
        <f t="shared" ca="1" si="740"/>
        <v>4004</v>
      </c>
      <c r="AC1024">
        <f t="shared" ca="1" si="741"/>
        <v>4005</v>
      </c>
      <c r="AD1024">
        <f t="shared" ca="1" si="742"/>
        <v>4008</v>
      </c>
      <c r="AE1024">
        <f t="shared" ca="1" si="743"/>
        <v>5006</v>
      </c>
      <c r="AF1024">
        <f t="shared" ca="1" si="744"/>
        <v>5007</v>
      </c>
      <c r="AG1024">
        <f t="shared" ca="1" si="745"/>
        <v>5005</v>
      </c>
      <c r="AH1024">
        <f t="shared" ca="1" si="746"/>
        <v>5007</v>
      </c>
      <c r="AI1024">
        <f t="shared" ca="1" si="747"/>
        <v>5004</v>
      </c>
      <c r="AJ1024">
        <f t="shared" ca="1" si="748"/>
        <v>5008</v>
      </c>
      <c r="AK1024">
        <f t="shared" ca="1" si="749"/>
        <v>6006</v>
      </c>
      <c r="AL1024">
        <f t="shared" ca="1" si="750"/>
        <v>6008</v>
      </c>
      <c r="AM1024">
        <f t="shared" ca="1" si="751"/>
        <v>6005</v>
      </c>
      <c r="AN1024">
        <f t="shared" ca="1" si="752"/>
        <v>6007</v>
      </c>
      <c r="AO1024">
        <f t="shared" ca="1" si="753"/>
        <v>6007</v>
      </c>
      <c r="AP1024">
        <f t="shared" ca="1" si="754"/>
        <v>6006</v>
      </c>
      <c r="AQ1024" t="str">
        <f t="shared" ca="1" si="762"/>
        <v>12,1004,1;12,1007,1;12,1006,1;12,1006,1;12,1008,1;12,2004,1;12,2007,1;12,2004,1;12,2008,1;12,2005,1;12,2006,1;12,3004,1;12,3007,1;12,3006,1;12,3007,1;12,3005,1;12,3004,1;12,4004,1;12,4006,1;12,4008,1;12,4004,1;12,4005,1;12,4008,1;12,5006,1;12,5007,1;12,5005,1;12,5007,1;12,5004,1;12,5008,1;12,6006,1;12,6008,1;12,6005,1;12,6007,1;12,6007,1;12,6006,1</v>
      </c>
    </row>
    <row r="1025" spans="1:43" x14ac:dyDescent="0.15">
      <c r="A1025">
        <f t="shared" si="715"/>
        <v>6312</v>
      </c>
      <c r="B1025">
        <f t="shared" si="756"/>
        <v>63</v>
      </c>
      <c r="C1025">
        <f t="shared" si="757"/>
        <v>12</v>
      </c>
      <c r="D1025">
        <f t="shared" si="764"/>
        <v>6</v>
      </c>
      <c r="E1025">
        <f t="shared" si="764"/>
        <v>8</v>
      </c>
      <c r="F1025" s="4">
        <f t="shared" si="717"/>
        <v>8</v>
      </c>
      <c r="G1025">
        <f t="shared" ca="1" si="719"/>
        <v>1006</v>
      </c>
      <c r="H1025">
        <f t="shared" ca="1" si="720"/>
        <v>1006</v>
      </c>
      <c r="I1025">
        <f t="shared" ca="1" si="721"/>
        <v>1007</v>
      </c>
      <c r="J1025">
        <f t="shared" ca="1" si="722"/>
        <v>1004</v>
      </c>
      <c r="K1025">
        <f t="shared" ca="1" si="723"/>
        <v>1006</v>
      </c>
      <c r="L1025">
        <f t="shared" ca="1" si="724"/>
        <v>1007</v>
      </c>
      <c r="M1025">
        <f t="shared" ca="1" si="725"/>
        <v>2005</v>
      </c>
      <c r="N1025">
        <f t="shared" ca="1" si="726"/>
        <v>2004</v>
      </c>
      <c r="O1025">
        <f t="shared" ca="1" si="727"/>
        <v>2004</v>
      </c>
      <c r="P1025">
        <f t="shared" ca="1" si="728"/>
        <v>2004</v>
      </c>
      <c r="Q1025">
        <f t="shared" ca="1" si="729"/>
        <v>2006</v>
      </c>
      <c r="R1025">
        <f t="shared" ca="1" si="730"/>
        <v>2008</v>
      </c>
      <c r="S1025">
        <f t="shared" ca="1" si="731"/>
        <v>3006</v>
      </c>
      <c r="T1025">
        <f t="shared" ca="1" si="732"/>
        <v>3007</v>
      </c>
      <c r="U1025">
        <f t="shared" ca="1" si="733"/>
        <v>3007</v>
      </c>
      <c r="V1025">
        <f t="shared" ca="1" si="734"/>
        <v>3006</v>
      </c>
      <c r="W1025">
        <f t="shared" ca="1" si="735"/>
        <v>3004</v>
      </c>
      <c r="X1025">
        <f t="shared" ca="1" si="736"/>
        <v>3005</v>
      </c>
      <c r="Y1025">
        <f t="shared" ca="1" si="737"/>
        <v>4006</v>
      </c>
      <c r="Z1025">
        <f t="shared" ca="1" si="738"/>
        <v>4008</v>
      </c>
      <c r="AA1025">
        <f t="shared" ca="1" si="739"/>
        <v>4008</v>
      </c>
      <c r="AB1025">
        <f t="shared" ca="1" si="740"/>
        <v>4004</v>
      </c>
      <c r="AC1025">
        <f t="shared" ca="1" si="741"/>
        <v>4004</v>
      </c>
      <c r="AD1025">
        <f t="shared" ca="1" si="742"/>
        <v>4004</v>
      </c>
      <c r="AE1025">
        <f t="shared" ca="1" si="743"/>
        <v>5008</v>
      </c>
      <c r="AF1025">
        <f t="shared" ca="1" si="744"/>
        <v>5008</v>
      </c>
      <c r="AG1025">
        <f t="shared" ca="1" si="745"/>
        <v>5004</v>
      </c>
      <c r="AH1025">
        <f t="shared" ca="1" si="746"/>
        <v>5007</v>
      </c>
      <c r="AI1025">
        <f t="shared" ca="1" si="747"/>
        <v>5004</v>
      </c>
      <c r="AJ1025">
        <f t="shared" ca="1" si="748"/>
        <v>5004</v>
      </c>
      <c r="AK1025">
        <f t="shared" ca="1" si="749"/>
        <v>6006</v>
      </c>
      <c r="AL1025">
        <f t="shared" ca="1" si="750"/>
        <v>6005</v>
      </c>
      <c r="AM1025">
        <f t="shared" ca="1" si="751"/>
        <v>6005</v>
      </c>
      <c r="AN1025">
        <f t="shared" ca="1" si="752"/>
        <v>6007</v>
      </c>
      <c r="AO1025">
        <f t="shared" ca="1" si="753"/>
        <v>6007</v>
      </c>
      <c r="AP1025">
        <f t="shared" ca="1" si="754"/>
        <v>6005</v>
      </c>
      <c r="AQ1025" t="str">
        <f t="shared" ca="1" si="762"/>
        <v>12,1006,1;12,1006,1;12,1004,1;12,1006,1;12,1007,1;12,2005,1;12,2004,1;12,2004,1;12,2004,1;12,2006,1;12,2008,1;12,3006,1;12,3007,1;12,3007,1;12,3006,1;12,3004,1;12,3005,1;12,4006,1;12,4008,1;12,4008,1;12,4004,1;12,4004,1;12,4004,1;12,5008,1;12,5008,1;12,5004,1;12,5007,1;12,5004,1;12,5004,1;12,6006,1;12,6005,1;12,6005,1;12,6007,1;12,6007,1;12,6005,1</v>
      </c>
    </row>
    <row r="1026" spans="1:43" x14ac:dyDescent="0.15">
      <c r="A1026">
        <f t="shared" si="715"/>
        <v>6412</v>
      </c>
      <c r="B1026">
        <f t="shared" si="756"/>
        <v>64</v>
      </c>
      <c r="C1026">
        <f t="shared" si="757"/>
        <v>12</v>
      </c>
      <c r="D1026">
        <f t="shared" si="764"/>
        <v>6</v>
      </c>
      <c r="E1026">
        <f t="shared" si="764"/>
        <v>8</v>
      </c>
      <c r="F1026" s="4">
        <f t="shared" si="717"/>
        <v>8</v>
      </c>
      <c r="G1026">
        <f t="shared" ca="1" si="719"/>
        <v>1008</v>
      </c>
      <c r="H1026">
        <f t="shared" ca="1" si="720"/>
        <v>1006</v>
      </c>
      <c r="I1026">
        <f t="shared" ca="1" si="721"/>
        <v>1006</v>
      </c>
      <c r="J1026">
        <f t="shared" ca="1" si="722"/>
        <v>1007</v>
      </c>
      <c r="K1026">
        <f t="shared" ca="1" si="723"/>
        <v>1007</v>
      </c>
      <c r="L1026">
        <f t="shared" ca="1" si="724"/>
        <v>1008</v>
      </c>
      <c r="M1026">
        <f t="shared" ca="1" si="725"/>
        <v>2007</v>
      </c>
      <c r="N1026">
        <f t="shared" ca="1" si="726"/>
        <v>2006</v>
      </c>
      <c r="O1026">
        <f t="shared" ca="1" si="727"/>
        <v>2007</v>
      </c>
      <c r="P1026">
        <f t="shared" ca="1" si="728"/>
        <v>2005</v>
      </c>
      <c r="Q1026">
        <f t="shared" ca="1" si="729"/>
        <v>2007</v>
      </c>
      <c r="R1026">
        <f t="shared" ca="1" si="730"/>
        <v>2006</v>
      </c>
      <c r="S1026">
        <f t="shared" ca="1" si="731"/>
        <v>3008</v>
      </c>
      <c r="T1026">
        <f t="shared" ca="1" si="732"/>
        <v>3006</v>
      </c>
      <c r="U1026">
        <f t="shared" ca="1" si="733"/>
        <v>3006</v>
      </c>
      <c r="V1026">
        <f t="shared" ca="1" si="734"/>
        <v>3004</v>
      </c>
      <c r="W1026">
        <f t="shared" ca="1" si="735"/>
        <v>3007</v>
      </c>
      <c r="X1026">
        <f t="shared" ca="1" si="736"/>
        <v>3004</v>
      </c>
      <c r="Y1026">
        <f t="shared" ca="1" si="737"/>
        <v>4004</v>
      </c>
      <c r="Z1026">
        <f t="shared" ca="1" si="738"/>
        <v>4006</v>
      </c>
      <c r="AA1026">
        <f t="shared" ca="1" si="739"/>
        <v>4007</v>
      </c>
      <c r="AB1026">
        <f t="shared" ca="1" si="740"/>
        <v>4004</v>
      </c>
      <c r="AC1026">
        <f t="shared" ca="1" si="741"/>
        <v>4005</v>
      </c>
      <c r="AD1026">
        <f t="shared" ca="1" si="742"/>
        <v>4008</v>
      </c>
      <c r="AE1026">
        <f t="shared" ca="1" si="743"/>
        <v>5005</v>
      </c>
      <c r="AF1026">
        <f t="shared" ca="1" si="744"/>
        <v>5007</v>
      </c>
      <c r="AG1026">
        <f t="shared" ca="1" si="745"/>
        <v>5004</v>
      </c>
      <c r="AH1026">
        <f t="shared" ca="1" si="746"/>
        <v>5007</v>
      </c>
      <c r="AI1026">
        <f t="shared" ca="1" si="747"/>
        <v>5005</v>
      </c>
      <c r="AJ1026">
        <f t="shared" ca="1" si="748"/>
        <v>5004</v>
      </c>
      <c r="AK1026">
        <f t="shared" ca="1" si="749"/>
        <v>6004</v>
      </c>
      <c r="AL1026">
        <f t="shared" ca="1" si="750"/>
        <v>6004</v>
      </c>
      <c r="AM1026">
        <f t="shared" ca="1" si="751"/>
        <v>6006</v>
      </c>
      <c r="AN1026">
        <f t="shared" ca="1" si="752"/>
        <v>6007</v>
      </c>
      <c r="AO1026">
        <f t="shared" ca="1" si="753"/>
        <v>6005</v>
      </c>
      <c r="AP1026">
        <f t="shared" ca="1" si="754"/>
        <v>6005</v>
      </c>
      <c r="AQ1026" t="str">
        <f t="shared" ca="1" si="762"/>
        <v>12,1008,1;12,1006,1;12,1007,1;12,1007,1;12,1008,1;12,2007,1;12,2006,1;12,2007,1;12,2005,1;12,2007,1;12,2006,1;12,3008,1;12,3006,1;12,3006,1;12,3004,1;12,3007,1;12,3004,1;12,4004,1;12,4006,1;12,4007,1;12,4004,1;12,4005,1;12,4008,1;12,5005,1;12,5007,1;12,5004,1;12,5007,1;12,5005,1;12,5004,1;12,6004,1;12,6004,1;12,6006,1;12,6007,1;12,6005,1;12,6005,1</v>
      </c>
    </row>
    <row r="1027" spans="1:43" x14ac:dyDescent="0.15">
      <c r="A1027">
        <f t="shared" ref="A1027:A1042" si="765">B1027*100+C1027</f>
        <v>6512</v>
      </c>
      <c r="B1027">
        <f t="shared" si="756"/>
        <v>65</v>
      </c>
      <c r="C1027">
        <f t="shared" si="757"/>
        <v>12</v>
      </c>
      <c r="D1027">
        <f t="shared" si="764"/>
        <v>6</v>
      </c>
      <c r="E1027">
        <f t="shared" si="764"/>
        <v>9</v>
      </c>
      <c r="F1027" s="4">
        <f t="shared" ref="F1027:F1042" si="766">E1027+MAX(0,INT((C1027-1)/4))-2</f>
        <v>9</v>
      </c>
      <c r="G1027">
        <f t="shared" ca="1" si="719"/>
        <v>1006</v>
      </c>
      <c r="H1027">
        <f t="shared" ca="1" si="720"/>
        <v>1006</v>
      </c>
      <c r="I1027">
        <f t="shared" ca="1" si="721"/>
        <v>1007</v>
      </c>
      <c r="J1027">
        <f t="shared" ca="1" si="722"/>
        <v>1007</v>
      </c>
      <c r="K1027">
        <f t="shared" ca="1" si="723"/>
        <v>1009</v>
      </c>
      <c r="L1027">
        <f t="shared" ca="1" si="724"/>
        <v>1005</v>
      </c>
      <c r="M1027">
        <f t="shared" ca="1" si="725"/>
        <v>2007</v>
      </c>
      <c r="N1027">
        <f t="shared" ca="1" si="726"/>
        <v>2006</v>
      </c>
      <c r="O1027">
        <f t="shared" ca="1" si="727"/>
        <v>2009</v>
      </c>
      <c r="P1027">
        <f t="shared" ca="1" si="728"/>
        <v>2009</v>
      </c>
      <c r="Q1027">
        <f t="shared" ca="1" si="729"/>
        <v>2009</v>
      </c>
      <c r="R1027">
        <f t="shared" ca="1" si="730"/>
        <v>2008</v>
      </c>
      <c r="S1027">
        <f t="shared" ca="1" si="731"/>
        <v>3009</v>
      </c>
      <c r="T1027">
        <f t="shared" ca="1" si="732"/>
        <v>3006</v>
      </c>
      <c r="U1027">
        <f t="shared" ca="1" si="733"/>
        <v>3005</v>
      </c>
      <c r="V1027">
        <f t="shared" ca="1" si="734"/>
        <v>3006</v>
      </c>
      <c r="W1027">
        <f t="shared" ca="1" si="735"/>
        <v>3005</v>
      </c>
      <c r="X1027">
        <f t="shared" ca="1" si="736"/>
        <v>3008</v>
      </c>
      <c r="Y1027">
        <f t="shared" ca="1" si="737"/>
        <v>4008</v>
      </c>
      <c r="Z1027">
        <f t="shared" ca="1" si="738"/>
        <v>4009</v>
      </c>
      <c r="AA1027">
        <f t="shared" ca="1" si="739"/>
        <v>4006</v>
      </c>
      <c r="AB1027">
        <f t="shared" ca="1" si="740"/>
        <v>4008</v>
      </c>
      <c r="AC1027">
        <f t="shared" ca="1" si="741"/>
        <v>4007</v>
      </c>
      <c r="AD1027">
        <f t="shared" ca="1" si="742"/>
        <v>4007</v>
      </c>
      <c r="AE1027">
        <f t="shared" ca="1" si="743"/>
        <v>5008</v>
      </c>
      <c r="AF1027">
        <f t="shared" ca="1" si="744"/>
        <v>5005</v>
      </c>
      <c r="AG1027">
        <f t="shared" ca="1" si="745"/>
        <v>5007</v>
      </c>
      <c r="AH1027">
        <f t="shared" ca="1" si="746"/>
        <v>5007</v>
      </c>
      <c r="AI1027">
        <f t="shared" ca="1" si="747"/>
        <v>5007</v>
      </c>
      <c r="AJ1027">
        <f t="shared" ca="1" si="748"/>
        <v>5008</v>
      </c>
      <c r="AK1027">
        <f t="shared" ca="1" si="749"/>
        <v>6006</v>
      </c>
      <c r="AL1027">
        <f t="shared" ca="1" si="750"/>
        <v>6009</v>
      </c>
      <c r="AM1027">
        <f t="shared" ca="1" si="751"/>
        <v>6009</v>
      </c>
      <c r="AN1027">
        <f t="shared" ca="1" si="752"/>
        <v>6006</v>
      </c>
      <c r="AO1027">
        <f t="shared" ca="1" si="753"/>
        <v>6009</v>
      </c>
      <c r="AP1027">
        <f t="shared" ca="1" si="754"/>
        <v>6007</v>
      </c>
      <c r="AQ1027" t="str">
        <f t="shared" ca="1" si="762"/>
        <v>12,1006,1;12,1006,1;12,1007,1;12,1009,1;12,1005,1;12,2007,1;12,2006,1;12,2009,1;12,2009,1;12,2009,1;12,2008,1;12,3009,1;12,3006,1;12,3005,1;12,3006,1;12,3005,1;12,3008,1;12,4008,1;12,4009,1;12,4006,1;12,4008,1;12,4007,1;12,4007,1;12,5008,1;12,5005,1;12,5007,1;12,5007,1;12,5007,1;12,5008,1;12,6006,1;12,6009,1;12,6009,1;12,6006,1;12,6009,1;12,6007,1</v>
      </c>
    </row>
    <row r="1028" spans="1:43" x14ac:dyDescent="0.15">
      <c r="A1028">
        <f t="shared" si="765"/>
        <v>6612</v>
      </c>
      <c r="B1028">
        <f t="shared" si="756"/>
        <v>66</v>
      </c>
      <c r="C1028">
        <f t="shared" si="757"/>
        <v>12</v>
      </c>
      <c r="D1028">
        <f t="shared" si="764"/>
        <v>6</v>
      </c>
      <c r="E1028">
        <f t="shared" si="764"/>
        <v>9</v>
      </c>
      <c r="F1028" s="4">
        <f t="shared" si="766"/>
        <v>9</v>
      </c>
      <c r="G1028">
        <f t="shared" ref="G1028:G1042" ca="1" si="767">1000*INT((COLUMN(A1026)+5)/6)+RANDBETWEEN(MAX(1,$F1028*0.5),$F1028)</f>
        <v>1007</v>
      </c>
      <c r="H1028">
        <f t="shared" ref="H1028:H1042" ca="1" si="768">IF($D1028&gt;1,1000*INT((COLUMN(A1026)+5)/6)+RANDBETWEEN(MAX(1,$F1028*0.5),$F1028),0)</f>
        <v>1005</v>
      </c>
      <c r="I1028">
        <f t="shared" ref="I1028:I1042" ca="1" si="769">IF($D1028&gt;2,1000*INT((COLUMN(B1026)+5)/6)+RANDBETWEEN(MAX(1,$F1028*0.5),$F1028),0)</f>
        <v>1008</v>
      </c>
      <c r="J1028">
        <f t="shared" ref="J1028:J1042" ca="1" si="770">IF($D1028&gt;3,1000*INT((COLUMN(C1026)+5)/6)+RANDBETWEEN(MAX(1,$F1028*0.5),$F1028),0)</f>
        <v>1009</v>
      </c>
      <c r="K1028">
        <f t="shared" ref="K1028:K1042" ca="1" si="771">IF($D1028&gt;4,1000*INT((COLUMN(D1026)+5)/6)+RANDBETWEEN(MAX(1,$F1028*0.5),$F1028),0)</f>
        <v>1006</v>
      </c>
      <c r="L1028">
        <f t="shared" ref="L1028:L1042" ca="1" si="772">IF($D1028&gt;5,1000*INT((COLUMN(E1026)+5)/6)+RANDBETWEEN(MAX(1,$F1028*0.5),$F1028),0)</f>
        <v>1008</v>
      </c>
      <c r="M1028">
        <f t="shared" ref="M1028:M1042" ca="1" si="773">1000*INT((COLUMN(G1026)+5)/6)+RANDBETWEEN(MAX(1,$F1028*0.5),$F1028)</f>
        <v>2006</v>
      </c>
      <c r="N1028">
        <f t="shared" ref="N1028:N1042" ca="1" si="774">IF($D1028&gt;1,1000*INT((COLUMN(G1026)+5)/6)+RANDBETWEEN(MAX(1,$F1028*0.5),$F1028),0)</f>
        <v>2009</v>
      </c>
      <c r="O1028">
        <f t="shared" ref="O1028:O1042" ca="1" si="775">IF($D1028&gt;2,1000*INT((COLUMN(H1026)+5)/6)+RANDBETWEEN(MAX(1,$F1028*0.5),$F1028),0)</f>
        <v>2008</v>
      </c>
      <c r="P1028">
        <f t="shared" ref="P1028:P1042" ca="1" si="776">IF($D1028&gt;3,1000*INT((COLUMN(I1026)+5)/6)+RANDBETWEEN(MAX(1,$F1028*0.5),$F1028),0)</f>
        <v>2007</v>
      </c>
      <c r="Q1028">
        <f t="shared" ref="Q1028:Q1042" ca="1" si="777">IF($D1028&gt;4,1000*INT((COLUMN(J1026)+5)/6)+RANDBETWEEN(MAX(1,$F1028*0.5),$F1028),0)</f>
        <v>2006</v>
      </c>
      <c r="R1028">
        <f t="shared" ref="R1028:R1042" ca="1" si="778">IF($D1028&gt;5,1000*INT((COLUMN(K1026)+5)/6)+RANDBETWEEN(MAX(1,$F1028*0.5),$F1028),0)</f>
        <v>2009</v>
      </c>
      <c r="S1028">
        <f t="shared" ref="S1028:S1042" ca="1" si="779">1000*INT((COLUMN(M1026)+5)/6)+RANDBETWEEN(MAX(1,$F1028*0.5),$F1028)</f>
        <v>3008</v>
      </c>
      <c r="T1028">
        <f t="shared" ref="T1028:T1042" ca="1" si="780">IF($D1028&gt;1,1000*INT((COLUMN(M1026)+5)/6)+RANDBETWEEN(MAX(1,$F1028*0.5),$F1028),0)</f>
        <v>3008</v>
      </c>
      <c r="U1028">
        <f t="shared" ref="U1028:U1042" ca="1" si="781">IF($D1028&gt;2,1000*INT((COLUMN(N1026)+5)/6)+RANDBETWEEN(MAX(1,$F1028*0.5),$F1028),0)</f>
        <v>3006</v>
      </c>
      <c r="V1028">
        <f t="shared" ref="V1028:V1042" ca="1" si="782">IF($D1028&gt;3,1000*INT((COLUMN(O1026)+5)/6)+RANDBETWEEN(MAX(1,$F1028*0.5),$F1028),0)</f>
        <v>3008</v>
      </c>
      <c r="W1028">
        <f t="shared" ref="W1028:W1042" ca="1" si="783">IF($D1028&gt;4,1000*INT((COLUMN(P1026)+5)/6)+RANDBETWEEN(MAX(1,$F1028*0.5),$F1028),0)</f>
        <v>3006</v>
      </c>
      <c r="X1028">
        <f t="shared" ref="X1028:X1042" ca="1" si="784">IF($D1028&gt;5,1000*INT((COLUMN(Q1026)+5)/6)+RANDBETWEEN(MAX(1,$F1028*0.5),$F1028),0)</f>
        <v>3007</v>
      </c>
      <c r="Y1028">
        <f t="shared" ref="Y1028:Y1042" ca="1" si="785">1000*INT((COLUMN(S1026)+5)/6)+RANDBETWEEN(MAX(1,$F1028*0.5),$F1028)</f>
        <v>4007</v>
      </c>
      <c r="Z1028">
        <f t="shared" ref="Z1028:Z1042" ca="1" si="786">IF($D1028&gt;1,1000*INT((COLUMN(S1026)+5)/6)+RANDBETWEEN(MAX(1,$F1028*0.5),$F1028),0)</f>
        <v>4007</v>
      </c>
      <c r="AA1028">
        <f t="shared" ref="AA1028:AA1042" ca="1" si="787">IF($D1028&gt;2,1000*INT((COLUMN(T1026)+5)/6)+RANDBETWEEN(MAX(1,$F1028*0.5),$F1028),0)</f>
        <v>4005</v>
      </c>
      <c r="AB1028">
        <f t="shared" ref="AB1028:AB1042" ca="1" si="788">IF($D1028&gt;3,1000*INT((COLUMN(U1026)+5)/6)+RANDBETWEEN(MAX(1,$F1028*0.5),$F1028),0)</f>
        <v>4009</v>
      </c>
      <c r="AC1028">
        <f t="shared" ref="AC1028:AC1042" ca="1" si="789">IF($D1028&gt;4,1000*INT((COLUMN(V1026)+5)/6)+RANDBETWEEN(MAX(1,$F1028*0.5),$F1028),0)</f>
        <v>4008</v>
      </c>
      <c r="AD1028">
        <f t="shared" ref="AD1028:AD1042" ca="1" si="790">IF($D1028&gt;5,1000*INT((COLUMN(W1026)+5)/6)+RANDBETWEEN(MAX(1,$F1028*0.5),$F1028),0)</f>
        <v>4005</v>
      </c>
      <c r="AE1028">
        <f t="shared" ref="AE1028:AE1042" ca="1" si="791">1000*INT((COLUMN(Y1026)+5)/6)+RANDBETWEEN(MAX(1,$F1028*0.5),$F1028)</f>
        <v>5007</v>
      </c>
      <c r="AF1028">
        <f t="shared" ref="AF1028:AF1042" ca="1" si="792">IF($D1028&gt;1,1000*INT((COLUMN(Y1026)+5)/6)+RANDBETWEEN(MAX(1,$F1028*0.5),$F1028),0)</f>
        <v>5007</v>
      </c>
      <c r="AG1028">
        <f t="shared" ref="AG1028:AG1042" ca="1" si="793">IF($D1028&gt;2,1000*INT((COLUMN(Z1026)+5)/6)+RANDBETWEEN(MAX(1,$F1028*0.5),$F1028),0)</f>
        <v>5008</v>
      </c>
      <c r="AH1028">
        <f t="shared" ref="AH1028:AH1042" ca="1" si="794">IF($D1028&gt;3,1000*INT((COLUMN(AA1026)+5)/6)+RANDBETWEEN(MAX(1,$F1028*0.5),$F1028),0)</f>
        <v>5008</v>
      </c>
      <c r="AI1028">
        <f t="shared" ref="AI1028:AI1042" ca="1" si="795">IF($D1028&gt;4,1000*INT((COLUMN(AB1026)+5)/6)+RANDBETWEEN(MAX(1,$F1028*0.5),$F1028),0)</f>
        <v>5009</v>
      </c>
      <c r="AJ1028">
        <f t="shared" ref="AJ1028:AJ1042" ca="1" si="796">IF($D1028&gt;5,1000*INT((COLUMN(AC1026)+5)/6)+RANDBETWEEN(MAX(1,$F1028*0.5),$F1028),0)</f>
        <v>5005</v>
      </c>
      <c r="AK1028">
        <f t="shared" ref="AK1028:AK1042" ca="1" si="797">1000*INT((COLUMN(AE1026)+5)/6)+RANDBETWEEN(MAX(1,$F1028*0.5),$F1028)</f>
        <v>6007</v>
      </c>
      <c r="AL1028">
        <f t="shared" ref="AL1028:AL1042" ca="1" si="798">IF($D1028&gt;1,1000*INT((COLUMN(AE1026)+5)/6)+RANDBETWEEN(MAX(1,$F1028*0.5),$F1028),0)</f>
        <v>6006</v>
      </c>
      <c r="AM1028">
        <f t="shared" ref="AM1028:AM1042" ca="1" si="799">IF($D1028&gt;2,1000*INT((COLUMN(AF1026)+5)/6)+RANDBETWEEN(MAX(1,$F1028*0.5),$F1028),0)</f>
        <v>6007</v>
      </c>
      <c r="AN1028">
        <f t="shared" ref="AN1028:AN1042" ca="1" si="800">IF($D1028&gt;3,1000*INT((COLUMN(AG1026)+5)/6)+RANDBETWEEN(MAX(1,$F1028*0.5),$F1028),0)</f>
        <v>6006</v>
      </c>
      <c r="AO1028">
        <f t="shared" ref="AO1028:AO1042" ca="1" si="801">IF($D1028&gt;4,1000*INT((COLUMN(AH1026)+5)/6)+RANDBETWEEN(MAX(1,$F1028*0.5),$F1028),0)</f>
        <v>6005</v>
      </c>
      <c r="AP1028">
        <f t="shared" ref="AP1028:AP1042" ca="1" si="802">IF($D1028&gt;5,1000*INT((COLUMN(AI1026)+5)/6)+RANDBETWEEN(MAX(1,$F1028*0.5),$F1028),0)</f>
        <v>6006</v>
      </c>
      <c r="AQ1028" t="str">
        <f t="shared" ca="1" si="762"/>
        <v>12,1007,1;12,1005,1;12,1009,1;12,1006,1;12,1008,1;12,2006,1;12,2009,1;12,2008,1;12,2007,1;12,2006,1;12,2009,1;12,3008,1;12,3008,1;12,3006,1;12,3008,1;12,3006,1;12,3007,1;12,4007,1;12,4007,1;12,4005,1;12,4009,1;12,4008,1;12,4005,1;12,5007,1;12,5007,1;12,5008,1;12,5008,1;12,5009,1;12,5005,1;12,6007,1;12,6006,1;12,6007,1;12,6006,1;12,6005,1;12,6006,1</v>
      </c>
    </row>
    <row r="1029" spans="1:43" x14ac:dyDescent="0.15">
      <c r="A1029">
        <f t="shared" si="765"/>
        <v>6712</v>
      </c>
      <c r="B1029">
        <f t="shared" si="756"/>
        <v>67</v>
      </c>
      <c r="C1029">
        <f t="shared" si="757"/>
        <v>12</v>
      </c>
      <c r="D1029">
        <f t="shared" si="764"/>
        <v>6</v>
      </c>
      <c r="E1029">
        <f t="shared" si="764"/>
        <v>9</v>
      </c>
      <c r="F1029" s="4">
        <f t="shared" si="766"/>
        <v>9</v>
      </c>
      <c r="G1029">
        <f t="shared" ca="1" si="767"/>
        <v>1006</v>
      </c>
      <c r="H1029">
        <f t="shared" ca="1" si="768"/>
        <v>1007</v>
      </c>
      <c r="I1029">
        <f t="shared" ca="1" si="769"/>
        <v>1007</v>
      </c>
      <c r="J1029">
        <f t="shared" ca="1" si="770"/>
        <v>1009</v>
      </c>
      <c r="K1029">
        <f t="shared" ca="1" si="771"/>
        <v>1005</v>
      </c>
      <c r="L1029">
        <f t="shared" ca="1" si="772"/>
        <v>1006</v>
      </c>
      <c r="M1029">
        <f t="shared" ca="1" si="773"/>
        <v>2006</v>
      </c>
      <c r="N1029">
        <f t="shared" ca="1" si="774"/>
        <v>2005</v>
      </c>
      <c r="O1029">
        <f t="shared" ca="1" si="775"/>
        <v>2007</v>
      </c>
      <c r="P1029">
        <f t="shared" ca="1" si="776"/>
        <v>2005</v>
      </c>
      <c r="Q1029">
        <f t="shared" ca="1" si="777"/>
        <v>2005</v>
      </c>
      <c r="R1029">
        <f t="shared" ca="1" si="778"/>
        <v>2007</v>
      </c>
      <c r="S1029">
        <f t="shared" ca="1" si="779"/>
        <v>3005</v>
      </c>
      <c r="T1029">
        <f t="shared" ca="1" si="780"/>
        <v>3009</v>
      </c>
      <c r="U1029">
        <f t="shared" ca="1" si="781"/>
        <v>3005</v>
      </c>
      <c r="V1029">
        <f t="shared" ca="1" si="782"/>
        <v>3005</v>
      </c>
      <c r="W1029">
        <f t="shared" ca="1" si="783"/>
        <v>3009</v>
      </c>
      <c r="X1029">
        <f t="shared" ca="1" si="784"/>
        <v>3006</v>
      </c>
      <c r="Y1029">
        <f t="shared" ca="1" si="785"/>
        <v>4006</v>
      </c>
      <c r="Z1029">
        <f t="shared" ca="1" si="786"/>
        <v>4009</v>
      </c>
      <c r="AA1029">
        <f t="shared" ca="1" si="787"/>
        <v>4005</v>
      </c>
      <c r="AB1029">
        <f t="shared" ca="1" si="788"/>
        <v>4006</v>
      </c>
      <c r="AC1029">
        <f t="shared" ca="1" si="789"/>
        <v>4006</v>
      </c>
      <c r="AD1029">
        <f t="shared" ca="1" si="790"/>
        <v>4009</v>
      </c>
      <c r="AE1029">
        <f t="shared" ca="1" si="791"/>
        <v>5008</v>
      </c>
      <c r="AF1029">
        <f t="shared" ca="1" si="792"/>
        <v>5006</v>
      </c>
      <c r="AG1029">
        <f t="shared" ca="1" si="793"/>
        <v>5005</v>
      </c>
      <c r="AH1029">
        <f t="shared" ca="1" si="794"/>
        <v>5006</v>
      </c>
      <c r="AI1029">
        <f t="shared" ca="1" si="795"/>
        <v>5008</v>
      </c>
      <c r="AJ1029">
        <f t="shared" ca="1" si="796"/>
        <v>5006</v>
      </c>
      <c r="AK1029">
        <f t="shared" ca="1" si="797"/>
        <v>6005</v>
      </c>
      <c r="AL1029">
        <f t="shared" ca="1" si="798"/>
        <v>6005</v>
      </c>
      <c r="AM1029">
        <f t="shared" ca="1" si="799"/>
        <v>6006</v>
      </c>
      <c r="AN1029">
        <f t="shared" ca="1" si="800"/>
        <v>6009</v>
      </c>
      <c r="AO1029">
        <f t="shared" ca="1" si="801"/>
        <v>6006</v>
      </c>
      <c r="AP1029">
        <f t="shared" ca="1" si="802"/>
        <v>6006</v>
      </c>
      <c r="AQ1029" t="str">
        <f t="shared" ca="1" si="762"/>
        <v>12,1006,1;12,1007,1;12,1009,1;12,1005,1;12,1006,1;12,2006,1;12,2005,1;12,2007,1;12,2005,1;12,2005,1;12,2007,1;12,3005,1;12,3009,1;12,3005,1;12,3005,1;12,3009,1;12,3006,1;12,4006,1;12,4009,1;12,4005,1;12,4006,1;12,4006,1;12,4009,1;12,5008,1;12,5006,1;12,5005,1;12,5006,1;12,5008,1;12,5006,1;12,6005,1;12,6005,1;12,6006,1;12,6009,1;12,6006,1;12,6006,1</v>
      </c>
    </row>
    <row r="1030" spans="1:43" x14ac:dyDescent="0.15">
      <c r="A1030">
        <f t="shared" si="765"/>
        <v>6812</v>
      </c>
      <c r="B1030">
        <f t="shared" si="756"/>
        <v>68</v>
      </c>
      <c r="C1030">
        <f t="shared" si="757"/>
        <v>12</v>
      </c>
      <c r="D1030">
        <f t="shared" si="764"/>
        <v>6</v>
      </c>
      <c r="E1030">
        <f t="shared" si="764"/>
        <v>9</v>
      </c>
      <c r="F1030" s="4">
        <f t="shared" si="766"/>
        <v>9</v>
      </c>
      <c r="G1030">
        <f t="shared" ca="1" si="767"/>
        <v>1005</v>
      </c>
      <c r="H1030">
        <f t="shared" ca="1" si="768"/>
        <v>1007</v>
      </c>
      <c r="I1030">
        <f t="shared" ca="1" si="769"/>
        <v>1005</v>
      </c>
      <c r="J1030">
        <f t="shared" ca="1" si="770"/>
        <v>1005</v>
      </c>
      <c r="K1030">
        <f t="shared" ca="1" si="771"/>
        <v>1009</v>
      </c>
      <c r="L1030">
        <f t="shared" ca="1" si="772"/>
        <v>1007</v>
      </c>
      <c r="M1030">
        <f t="shared" ca="1" si="773"/>
        <v>2006</v>
      </c>
      <c r="N1030">
        <f t="shared" ca="1" si="774"/>
        <v>2006</v>
      </c>
      <c r="O1030">
        <f t="shared" ca="1" si="775"/>
        <v>2006</v>
      </c>
      <c r="P1030">
        <f t="shared" ca="1" si="776"/>
        <v>2008</v>
      </c>
      <c r="Q1030">
        <f t="shared" ca="1" si="777"/>
        <v>2009</v>
      </c>
      <c r="R1030">
        <f t="shared" ca="1" si="778"/>
        <v>2008</v>
      </c>
      <c r="S1030">
        <f t="shared" ca="1" si="779"/>
        <v>3006</v>
      </c>
      <c r="T1030">
        <f t="shared" ca="1" si="780"/>
        <v>3006</v>
      </c>
      <c r="U1030">
        <f t="shared" ca="1" si="781"/>
        <v>3008</v>
      </c>
      <c r="V1030">
        <f t="shared" ca="1" si="782"/>
        <v>3007</v>
      </c>
      <c r="W1030">
        <f t="shared" ca="1" si="783"/>
        <v>3005</v>
      </c>
      <c r="X1030">
        <f t="shared" ca="1" si="784"/>
        <v>3006</v>
      </c>
      <c r="Y1030">
        <f t="shared" ca="1" si="785"/>
        <v>4006</v>
      </c>
      <c r="Z1030">
        <f t="shared" ca="1" si="786"/>
        <v>4008</v>
      </c>
      <c r="AA1030">
        <f t="shared" ca="1" si="787"/>
        <v>4009</v>
      </c>
      <c r="AB1030">
        <f t="shared" ca="1" si="788"/>
        <v>4008</v>
      </c>
      <c r="AC1030">
        <f t="shared" ca="1" si="789"/>
        <v>4009</v>
      </c>
      <c r="AD1030">
        <f t="shared" ca="1" si="790"/>
        <v>4007</v>
      </c>
      <c r="AE1030">
        <f t="shared" ca="1" si="791"/>
        <v>5005</v>
      </c>
      <c r="AF1030">
        <f t="shared" ca="1" si="792"/>
        <v>5009</v>
      </c>
      <c r="AG1030">
        <f t="shared" ca="1" si="793"/>
        <v>5009</v>
      </c>
      <c r="AH1030">
        <f t="shared" ca="1" si="794"/>
        <v>5007</v>
      </c>
      <c r="AI1030">
        <f t="shared" ca="1" si="795"/>
        <v>5007</v>
      </c>
      <c r="AJ1030">
        <f t="shared" ca="1" si="796"/>
        <v>5006</v>
      </c>
      <c r="AK1030">
        <f t="shared" ca="1" si="797"/>
        <v>6005</v>
      </c>
      <c r="AL1030">
        <f t="shared" ca="1" si="798"/>
        <v>6008</v>
      </c>
      <c r="AM1030">
        <f t="shared" ca="1" si="799"/>
        <v>6009</v>
      </c>
      <c r="AN1030">
        <f t="shared" ca="1" si="800"/>
        <v>6007</v>
      </c>
      <c r="AO1030">
        <f t="shared" ca="1" si="801"/>
        <v>6005</v>
      </c>
      <c r="AP1030">
        <f t="shared" ca="1" si="802"/>
        <v>6008</v>
      </c>
      <c r="AQ1030" t="str">
        <f t="shared" ca="1" si="762"/>
        <v>12,1005,1;12,1007,1;12,1005,1;12,1009,1;12,1007,1;12,2006,1;12,2006,1;12,2006,1;12,2008,1;12,2009,1;12,2008,1;12,3006,1;12,3006,1;12,3008,1;12,3007,1;12,3005,1;12,3006,1;12,4006,1;12,4008,1;12,4009,1;12,4008,1;12,4009,1;12,4007,1;12,5005,1;12,5009,1;12,5009,1;12,5007,1;12,5007,1;12,5006,1;12,6005,1;12,6008,1;12,6009,1;12,6007,1;12,6005,1;12,6008,1</v>
      </c>
    </row>
    <row r="1031" spans="1:43" x14ac:dyDescent="0.15">
      <c r="A1031">
        <f t="shared" si="765"/>
        <v>6912</v>
      </c>
      <c r="B1031">
        <f t="shared" si="756"/>
        <v>69</v>
      </c>
      <c r="C1031">
        <f t="shared" si="757"/>
        <v>12</v>
      </c>
      <c r="D1031">
        <f t="shared" si="764"/>
        <v>6</v>
      </c>
      <c r="E1031">
        <f t="shared" si="764"/>
        <v>9</v>
      </c>
      <c r="F1031" s="4">
        <f t="shared" si="766"/>
        <v>9</v>
      </c>
      <c r="G1031">
        <f t="shared" ca="1" si="767"/>
        <v>1006</v>
      </c>
      <c r="H1031">
        <f t="shared" ca="1" si="768"/>
        <v>1005</v>
      </c>
      <c r="I1031">
        <f t="shared" ca="1" si="769"/>
        <v>1009</v>
      </c>
      <c r="J1031">
        <f t="shared" ca="1" si="770"/>
        <v>1009</v>
      </c>
      <c r="K1031">
        <f t="shared" ca="1" si="771"/>
        <v>1007</v>
      </c>
      <c r="L1031">
        <f t="shared" ca="1" si="772"/>
        <v>1008</v>
      </c>
      <c r="M1031">
        <f t="shared" ca="1" si="773"/>
        <v>2005</v>
      </c>
      <c r="N1031">
        <f t="shared" ca="1" si="774"/>
        <v>2008</v>
      </c>
      <c r="O1031">
        <f t="shared" ca="1" si="775"/>
        <v>2009</v>
      </c>
      <c r="P1031">
        <f t="shared" ca="1" si="776"/>
        <v>2008</v>
      </c>
      <c r="Q1031">
        <f t="shared" ca="1" si="777"/>
        <v>2008</v>
      </c>
      <c r="R1031">
        <f t="shared" ca="1" si="778"/>
        <v>2006</v>
      </c>
      <c r="S1031">
        <f t="shared" ca="1" si="779"/>
        <v>3006</v>
      </c>
      <c r="T1031">
        <f t="shared" ca="1" si="780"/>
        <v>3008</v>
      </c>
      <c r="U1031">
        <f t="shared" ca="1" si="781"/>
        <v>3008</v>
      </c>
      <c r="V1031">
        <f t="shared" ca="1" si="782"/>
        <v>3005</v>
      </c>
      <c r="W1031">
        <f t="shared" ca="1" si="783"/>
        <v>3009</v>
      </c>
      <c r="X1031">
        <f t="shared" ca="1" si="784"/>
        <v>3008</v>
      </c>
      <c r="Y1031">
        <f t="shared" ca="1" si="785"/>
        <v>4007</v>
      </c>
      <c r="Z1031">
        <f t="shared" ca="1" si="786"/>
        <v>4006</v>
      </c>
      <c r="AA1031">
        <f t="shared" ca="1" si="787"/>
        <v>4008</v>
      </c>
      <c r="AB1031">
        <f t="shared" ca="1" si="788"/>
        <v>4009</v>
      </c>
      <c r="AC1031">
        <f t="shared" ca="1" si="789"/>
        <v>4006</v>
      </c>
      <c r="AD1031">
        <f t="shared" ca="1" si="790"/>
        <v>4009</v>
      </c>
      <c r="AE1031">
        <f t="shared" ca="1" si="791"/>
        <v>5009</v>
      </c>
      <c r="AF1031">
        <f t="shared" ca="1" si="792"/>
        <v>5006</v>
      </c>
      <c r="AG1031">
        <f t="shared" ca="1" si="793"/>
        <v>5005</v>
      </c>
      <c r="AH1031">
        <f t="shared" ca="1" si="794"/>
        <v>5007</v>
      </c>
      <c r="AI1031">
        <f t="shared" ca="1" si="795"/>
        <v>5008</v>
      </c>
      <c r="AJ1031">
        <f t="shared" ca="1" si="796"/>
        <v>5007</v>
      </c>
      <c r="AK1031">
        <f t="shared" ca="1" si="797"/>
        <v>6005</v>
      </c>
      <c r="AL1031">
        <f t="shared" ca="1" si="798"/>
        <v>6008</v>
      </c>
      <c r="AM1031">
        <f t="shared" ca="1" si="799"/>
        <v>6009</v>
      </c>
      <c r="AN1031">
        <f t="shared" ca="1" si="800"/>
        <v>6008</v>
      </c>
      <c r="AO1031">
        <f t="shared" ca="1" si="801"/>
        <v>6005</v>
      </c>
      <c r="AP1031">
        <f t="shared" ca="1" si="802"/>
        <v>6008</v>
      </c>
      <c r="AQ1031" t="str">
        <f t="shared" ca="1" si="762"/>
        <v>12,1006,1;12,1005,1;12,1009,1;12,1007,1;12,1008,1;12,2005,1;12,2008,1;12,2009,1;12,2008,1;12,2008,1;12,2006,1;12,3006,1;12,3008,1;12,3008,1;12,3005,1;12,3009,1;12,3008,1;12,4007,1;12,4006,1;12,4008,1;12,4009,1;12,4006,1;12,4009,1;12,5009,1;12,5006,1;12,5005,1;12,5007,1;12,5008,1;12,5007,1;12,6005,1;12,6008,1;12,6009,1;12,6008,1;12,6005,1;12,6008,1</v>
      </c>
    </row>
    <row r="1032" spans="1:43" x14ac:dyDescent="0.15">
      <c r="A1032">
        <f t="shared" si="765"/>
        <v>7012</v>
      </c>
      <c r="B1032">
        <f t="shared" si="756"/>
        <v>70</v>
      </c>
      <c r="C1032">
        <f t="shared" si="757"/>
        <v>12</v>
      </c>
      <c r="D1032">
        <f t="shared" si="764"/>
        <v>6</v>
      </c>
      <c r="E1032">
        <f t="shared" si="764"/>
        <v>10</v>
      </c>
      <c r="F1032" s="4">
        <f t="shared" si="766"/>
        <v>10</v>
      </c>
      <c r="G1032">
        <f t="shared" ca="1" si="767"/>
        <v>1008</v>
      </c>
      <c r="H1032">
        <f t="shared" ca="1" si="768"/>
        <v>1007</v>
      </c>
      <c r="I1032">
        <f t="shared" ca="1" si="769"/>
        <v>1009</v>
      </c>
      <c r="J1032">
        <f t="shared" ca="1" si="770"/>
        <v>1009</v>
      </c>
      <c r="K1032">
        <f t="shared" ca="1" si="771"/>
        <v>1006</v>
      </c>
      <c r="L1032">
        <f t="shared" ca="1" si="772"/>
        <v>1009</v>
      </c>
      <c r="M1032">
        <f t="shared" ca="1" si="773"/>
        <v>2006</v>
      </c>
      <c r="N1032">
        <f t="shared" ca="1" si="774"/>
        <v>2010</v>
      </c>
      <c r="O1032">
        <f t="shared" ca="1" si="775"/>
        <v>2008</v>
      </c>
      <c r="P1032">
        <f t="shared" ca="1" si="776"/>
        <v>2009</v>
      </c>
      <c r="Q1032">
        <f t="shared" ca="1" si="777"/>
        <v>2010</v>
      </c>
      <c r="R1032">
        <f t="shared" ca="1" si="778"/>
        <v>2006</v>
      </c>
      <c r="S1032">
        <f t="shared" ca="1" si="779"/>
        <v>3007</v>
      </c>
      <c r="T1032">
        <f t="shared" ca="1" si="780"/>
        <v>3005</v>
      </c>
      <c r="U1032">
        <f t="shared" ca="1" si="781"/>
        <v>3007</v>
      </c>
      <c r="V1032">
        <f t="shared" ca="1" si="782"/>
        <v>3008</v>
      </c>
      <c r="W1032">
        <f t="shared" ca="1" si="783"/>
        <v>3008</v>
      </c>
      <c r="X1032">
        <f t="shared" ca="1" si="784"/>
        <v>3005</v>
      </c>
      <c r="Y1032">
        <f t="shared" ca="1" si="785"/>
        <v>4009</v>
      </c>
      <c r="Z1032">
        <f t="shared" ca="1" si="786"/>
        <v>4008</v>
      </c>
      <c r="AA1032">
        <f t="shared" ca="1" si="787"/>
        <v>4009</v>
      </c>
      <c r="AB1032">
        <f t="shared" ca="1" si="788"/>
        <v>4006</v>
      </c>
      <c r="AC1032">
        <f t="shared" ca="1" si="789"/>
        <v>4005</v>
      </c>
      <c r="AD1032">
        <f t="shared" ca="1" si="790"/>
        <v>4010</v>
      </c>
      <c r="AE1032">
        <f t="shared" ca="1" si="791"/>
        <v>5005</v>
      </c>
      <c r="AF1032">
        <f t="shared" ca="1" si="792"/>
        <v>5006</v>
      </c>
      <c r="AG1032">
        <f t="shared" ca="1" si="793"/>
        <v>5007</v>
      </c>
      <c r="AH1032">
        <f t="shared" ca="1" si="794"/>
        <v>5010</v>
      </c>
      <c r="AI1032">
        <f t="shared" ca="1" si="795"/>
        <v>5009</v>
      </c>
      <c r="AJ1032">
        <f t="shared" ca="1" si="796"/>
        <v>5006</v>
      </c>
      <c r="AK1032">
        <f t="shared" ca="1" si="797"/>
        <v>6007</v>
      </c>
      <c r="AL1032">
        <f t="shared" ca="1" si="798"/>
        <v>6008</v>
      </c>
      <c r="AM1032">
        <f t="shared" ca="1" si="799"/>
        <v>6010</v>
      </c>
      <c r="AN1032">
        <f t="shared" ca="1" si="800"/>
        <v>6006</v>
      </c>
      <c r="AO1032">
        <f t="shared" ca="1" si="801"/>
        <v>6010</v>
      </c>
      <c r="AP1032">
        <f t="shared" ca="1" si="802"/>
        <v>6010</v>
      </c>
      <c r="AQ1032" t="str">
        <f t="shared" ca="1" si="762"/>
        <v>12,1008,1;12,1007,1;12,1009,1;12,1006,1;12,1009,1;12,2006,1;12,2010,1;12,2008,1;12,2009,1;12,2010,1;12,2006,1;12,3007,1;12,3005,1;12,3007,1;12,3008,1;12,3008,1;12,3005,1;12,4009,1;12,4008,1;12,4009,1;12,4006,1;12,4005,1;12,4010,1;12,5005,1;12,5006,1;12,5007,1;12,5010,1;12,5009,1;12,5006,1;12,6007,1;12,6008,1;12,6010,1;12,6006,1;12,6010,1;12,6010,1</v>
      </c>
    </row>
    <row r="1033" spans="1:43" x14ac:dyDescent="0.15">
      <c r="A1033">
        <f t="shared" si="765"/>
        <v>7112</v>
      </c>
      <c r="B1033">
        <f t="shared" si="756"/>
        <v>71</v>
      </c>
      <c r="C1033">
        <f t="shared" si="757"/>
        <v>12</v>
      </c>
      <c r="D1033">
        <f t="shared" si="764"/>
        <v>6</v>
      </c>
      <c r="E1033">
        <f t="shared" si="764"/>
        <v>10</v>
      </c>
      <c r="F1033" s="4">
        <f t="shared" si="766"/>
        <v>10</v>
      </c>
      <c r="G1033">
        <f t="shared" ca="1" si="767"/>
        <v>1009</v>
      </c>
      <c r="H1033">
        <f t="shared" ca="1" si="768"/>
        <v>1008</v>
      </c>
      <c r="I1033">
        <f t="shared" ca="1" si="769"/>
        <v>1007</v>
      </c>
      <c r="J1033">
        <f t="shared" ca="1" si="770"/>
        <v>1009</v>
      </c>
      <c r="K1033">
        <f t="shared" ca="1" si="771"/>
        <v>1010</v>
      </c>
      <c r="L1033">
        <f t="shared" ca="1" si="772"/>
        <v>1008</v>
      </c>
      <c r="M1033">
        <f t="shared" ca="1" si="773"/>
        <v>2007</v>
      </c>
      <c r="N1033">
        <f t="shared" ca="1" si="774"/>
        <v>2009</v>
      </c>
      <c r="O1033">
        <f t="shared" ca="1" si="775"/>
        <v>2005</v>
      </c>
      <c r="P1033">
        <f t="shared" ca="1" si="776"/>
        <v>2009</v>
      </c>
      <c r="Q1033">
        <f t="shared" ca="1" si="777"/>
        <v>2010</v>
      </c>
      <c r="R1033">
        <f t="shared" ca="1" si="778"/>
        <v>2008</v>
      </c>
      <c r="S1033">
        <f t="shared" ca="1" si="779"/>
        <v>3008</v>
      </c>
      <c r="T1033">
        <f t="shared" ca="1" si="780"/>
        <v>3006</v>
      </c>
      <c r="U1033">
        <f t="shared" ca="1" si="781"/>
        <v>3007</v>
      </c>
      <c r="V1033">
        <f t="shared" ca="1" si="782"/>
        <v>3007</v>
      </c>
      <c r="W1033">
        <f t="shared" ca="1" si="783"/>
        <v>3006</v>
      </c>
      <c r="X1033">
        <f t="shared" ca="1" si="784"/>
        <v>3005</v>
      </c>
      <c r="Y1033">
        <f t="shared" ca="1" si="785"/>
        <v>4008</v>
      </c>
      <c r="Z1033">
        <f t="shared" ca="1" si="786"/>
        <v>4009</v>
      </c>
      <c r="AA1033">
        <f t="shared" ca="1" si="787"/>
        <v>4008</v>
      </c>
      <c r="AB1033">
        <f t="shared" ca="1" si="788"/>
        <v>4009</v>
      </c>
      <c r="AC1033">
        <f t="shared" ca="1" si="789"/>
        <v>4009</v>
      </c>
      <c r="AD1033">
        <f t="shared" ca="1" si="790"/>
        <v>4007</v>
      </c>
      <c r="AE1033">
        <f t="shared" ca="1" si="791"/>
        <v>5005</v>
      </c>
      <c r="AF1033">
        <f t="shared" ca="1" si="792"/>
        <v>5009</v>
      </c>
      <c r="AG1033">
        <f t="shared" ca="1" si="793"/>
        <v>5007</v>
      </c>
      <c r="AH1033">
        <f t="shared" ca="1" si="794"/>
        <v>5006</v>
      </c>
      <c r="AI1033">
        <f t="shared" ca="1" si="795"/>
        <v>5010</v>
      </c>
      <c r="AJ1033">
        <f t="shared" ca="1" si="796"/>
        <v>5010</v>
      </c>
      <c r="AK1033">
        <f t="shared" ca="1" si="797"/>
        <v>6009</v>
      </c>
      <c r="AL1033">
        <f t="shared" ca="1" si="798"/>
        <v>6010</v>
      </c>
      <c r="AM1033">
        <f t="shared" ca="1" si="799"/>
        <v>6006</v>
      </c>
      <c r="AN1033">
        <f t="shared" ca="1" si="800"/>
        <v>6010</v>
      </c>
      <c r="AO1033">
        <f t="shared" ca="1" si="801"/>
        <v>6006</v>
      </c>
      <c r="AP1033">
        <f t="shared" ca="1" si="802"/>
        <v>6008</v>
      </c>
      <c r="AQ1033" t="str">
        <f t="shared" ca="1" si="762"/>
        <v>12,1009,1;12,1008,1;12,1009,1;12,1010,1;12,1008,1;12,2007,1;12,2009,1;12,2005,1;12,2009,1;12,2010,1;12,2008,1;12,3008,1;12,3006,1;12,3007,1;12,3007,1;12,3006,1;12,3005,1;12,4008,1;12,4009,1;12,4008,1;12,4009,1;12,4009,1;12,4007,1;12,5005,1;12,5009,1;12,5007,1;12,5006,1;12,5010,1;12,5010,1;12,6009,1;12,6010,1;12,6006,1;12,6010,1;12,6006,1;12,6008,1</v>
      </c>
    </row>
    <row r="1034" spans="1:43" x14ac:dyDescent="0.15">
      <c r="A1034">
        <f t="shared" si="765"/>
        <v>7212</v>
      </c>
      <c r="B1034">
        <f t="shared" si="756"/>
        <v>72</v>
      </c>
      <c r="C1034">
        <f t="shared" si="757"/>
        <v>12</v>
      </c>
      <c r="D1034">
        <f t="shared" si="764"/>
        <v>6</v>
      </c>
      <c r="E1034">
        <f t="shared" si="764"/>
        <v>10</v>
      </c>
      <c r="F1034" s="4">
        <f t="shared" si="766"/>
        <v>10</v>
      </c>
      <c r="G1034">
        <f t="shared" ca="1" si="767"/>
        <v>1007</v>
      </c>
      <c r="H1034">
        <f t="shared" ca="1" si="768"/>
        <v>1008</v>
      </c>
      <c r="I1034">
        <f t="shared" ca="1" si="769"/>
        <v>1007</v>
      </c>
      <c r="J1034">
        <f t="shared" ca="1" si="770"/>
        <v>1008</v>
      </c>
      <c r="K1034">
        <f t="shared" ca="1" si="771"/>
        <v>1008</v>
      </c>
      <c r="L1034">
        <f t="shared" ca="1" si="772"/>
        <v>1008</v>
      </c>
      <c r="M1034">
        <f t="shared" ca="1" si="773"/>
        <v>2006</v>
      </c>
      <c r="N1034">
        <f t="shared" ca="1" si="774"/>
        <v>2006</v>
      </c>
      <c r="O1034">
        <f t="shared" ca="1" si="775"/>
        <v>2007</v>
      </c>
      <c r="P1034">
        <f t="shared" ca="1" si="776"/>
        <v>2010</v>
      </c>
      <c r="Q1034">
        <f t="shared" ca="1" si="777"/>
        <v>2006</v>
      </c>
      <c r="R1034">
        <f t="shared" ca="1" si="778"/>
        <v>2007</v>
      </c>
      <c r="S1034">
        <f t="shared" ca="1" si="779"/>
        <v>3009</v>
      </c>
      <c r="T1034">
        <f t="shared" ca="1" si="780"/>
        <v>3010</v>
      </c>
      <c r="U1034">
        <f t="shared" ca="1" si="781"/>
        <v>3009</v>
      </c>
      <c r="V1034">
        <f t="shared" ca="1" si="782"/>
        <v>3009</v>
      </c>
      <c r="W1034">
        <f t="shared" ca="1" si="783"/>
        <v>3005</v>
      </c>
      <c r="X1034">
        <f t="shared" ca="1" si="784"/>
        <v>3010</v>
      </c>
      <c r="Y1034">
        <f t="shared" ca="1" si="785"/>
        <v>4007</v>
      </c>
      <c r="Z1034">
        <f t="shared" ca="1" si="786"/>
        <v>4005</v>
      </c>
      <c r="AA1034">
        <f t="shared" ca="1" si="787"/>
        <v>4006</v>
      </c>
      <c r="AB1034">
        <f t="shared" ca="1" si="788"/>
        <v>4010</v>
      </c>
      <c r="AC1034">
        <f t="shared" ca="1" si="789"/>
        <v>4010</v>
      </c>
      <c r="AD1034">
        <f t="shared" ca="1" si="790"/>
        <v>4009</v>
      </c>
      <c r="AE1034">
        <f t="shared" ca="1" si="791"/>
        <v>5008</v>
      </c>
      <c r="AF1034">
        <f t="shared" ca="1" si="792"/>
        <v>5010</v>
      </c>
      <c r="AG1034">
        <f t="shared" ca="1" si="793"/>
        <v>5006</v>
      </c>
      <c r="AH1034">
        <f t="shared" ca="1" si="794"/>
        <v>5006</v>
      </c>
      <c r="AI1034">
        <f t="shared" ca="1" si="795"/>
        <v>5008</v>
      </c>
      <c r="AJ1034">
        <f t="shared" ca="1" si="796"/>
        <v>5009</v>
      </c>
      <c r="AK1034">
        <f t="shared" ca="1" si="797"/>
        <v>6009</v>
      </c>
      <c r="AL1034">
        <f t="shared" ca="1" si="798"/>
        <v>6007</v>
      </c>
      <c r="AM1034">
        <f t="shared" ca="1" si="799"/>
        <v>6006</v>
      </c>
      <c r="AN1034">
        <f t="shared" ca="1" si="800"/>
        <v>6010</v>
      </c>
      <c r="AO1034">
        <f t="shared" ca="1" si="801"/>
        <v>6008</v>
      </c>
      <c r="AP1034">
        <f t="shared" ca="1" si="802"/>
        <v>6010</v>
      </c>
      <c r="AQ1034" t="str">
        <f t="shared" ca="1" si="762"/>
        <v>12,1007,1;12,1008,1;12,1008,1;12,1008,1;12,1008,1;12,2006,1;12,2006,1;12,2007,1;12,2010,1;12,2006,1;12,2007,1;12,3009,1;12,3010,1;12,3009,1;12,3009,1;12,3005,1;12,3010,1;12,4007,1;12,4005,1;12,4006,1;12,4010,1;12,4010,1;12,4009,1;12,5008,1;12,5010,1;12,5006,1;12,5006,1;12,5008,1;12,5009,1;12,6009,1;12,6007,1;12,6006,1;12,6010,1;12,6008,1;12,6010,1</v>
      </c>
    </row>
    <row r="1035" spans="1:43" x14ac:dyDescent="0.15">
      <c r="A1035">
        <f t="shared" si="765"/>
        <v>7312</v>
      </c>
      <c r="B1035">
        <f t="shared" si="756"/>
        <v>73</v>
      </c>
      <c r="C1035">
        <f t="shared" si="757"/>
        <v>12</v>
      </c>
      <c r="D1035">
        <f t="shared" si="764"/>
        <v>6</v>
      </c>
      <c r="E1035">
        <f t="shared" si="764"/>
        <v>10</v>
      </c>
      <c r="F1035" s="4">
        <f t="shared" si="766"/>
        <v>10</v>
      </c>
      <c r="G1035">
        <f t="shared" ca="1" si="767"/>
        <v>1009</v>
      </c>
      <c r="H1035">
        <f t="shared" ca="1" si="768"/>
        <v>1009</v>
      </c>
      <c r="I1035">
        <f t="shared" ca="1" si="769"/>
        <v>1010</v>
      </c>
      <c r="J1035">
        <f t="shared" ca="1" si="770"/>
        <v>1008</v>
      </c>
      <c r="K1035">
        <f t="shared" ca="1" si="771"/>
        <v>1007</v>
      </c>
      <c r="L1035">
        <f t="shared" ca="1" si="772"/>
        <v>1006</v>
      </c>
      <c r="M1035">
        <f t="shared" ca="1" si="773"/>
        <v>2008</v>
      </c>
      <c r="N1035">
        <f t="shared" ca="1" si="774"/>
        <v>2010</v>
      </c>
      <c r="O1035">
        <f t="shared" ca="1" si="775"/>
        <v>2010</v>
      </c>
      <c r="P1035">
        <f t="shared" ca="1" si="776"/>
        <v>2006</v>
      </c>
      <c r="Q1035">
        <f t="shared" ca="1" si="777"/>
        <v>2007</v>
      </c>
      <c r="R1035">
        <f t="shared" ca="1" si="778"/>
        <v>2005</v>
      </c>
      <c r="S1035">
        <f t="shared" ca="1" si="779"/>
        <v>3010</v>
      </c>
      <c r="T1035">
        <f t="shared" ca="1" si="780"/>
        <v>3005</v>
      </c>
      <c r="U1035">
        <f t="shared" ca="1" si="781"/>
        <v>3007</v>
      </c>
      <c r="V1035">
        <f t="shared" ca="1" si="782"/>
        <v>3009</v>
      </c>
      <c r="W1035">
        <f t="shared" ca="1" si="783"/>
        <v>3007</v>
      </c>
      <c r="X1035">
        <f t="shared" ca="1" si="784"/>
        <v>3008</v>
      </c>
      <c r="Y1035">
        <f t="shared" ca="1" si="785"/>
        <v>4006</v>
      </c>
      <c r="Z1035">
        <f t="shared" ca="1" si="786"/>
        <v>4006</v>
      </c>
      <c r="AA1035">
        <f t="shared" ca="1" si="787"/>
        <v>4008</v>
      </c>
      <c r="AB1035">
        <f t="shared" ca="1" si="788"/>
        <v>4006</v>
      </c>
      <c r="AC1035">
        <f t="shared" ca="1" si="789"/>
        <v>4009</v>
      </c>
      <c r="AD1035">
        <f t="shared" ca="1" si="790"/>
        <v>4010</v>
      </c>
      <c r="AE1035">
        <f t="shared" ca="1" si="791"/>
        <v>5005</v>
      </c>
      <c r="AF1035">
        <f t="shared" ca="1" si="792"/>
        <v>5006</v>
      </c>
      <c r="AG1035">
        <f t="shared" ca="1" si="793"/>
        <v>5010</v>
      </c>
      <c r="AH1035">
        <f t="shared" ca="1" si="794"/>
        <v>5005</v>
      </c>
      <c r="AI1035">
        <f t="shared" ca="1" si="795"/>
        <v>5007</v>
      </c>
      <c r="AJ1035">
        <f t="shared" ca="1" si="796"/>
        <v>5009</v>
      </c>
      <c r="AK1035">
        <f t="shared" ca="1" si="797"/>
        <v>6009</v>
      </c>
      <c r="AL1035">
        <f t="shared" ca="1" si="798"/>
        <v>6010</v>
      </c>
      <c r="AM1035">
        <f t="shared" ca="1" si="799"/>
        <v>6009</v>
      </c>
      <c r="AN1035">
        <f t="shared" ca="1" si="800"/>
        <v>6005</v>
      </c>
      <c r="AO1035">
        <f t="shared" ca="1" si="801"/>
        <v>6008</v>
      </c>
      <c r="AP1035">
        <f t="shared" ca="1" si="802"/>
        <v>6007</v>
      </c>
      <c r="AQ1035" t="str">
        <f t="shared" ca="1" si="762"/>
        <v>12,1009,1;12,1009,1;12,1008,1;12,1007,1;12,1006,1;12,2008,1;12,2010,1;12,2010,1;12,2006,1;12,2007,1;12,2005,1;12,3010,1;12,3005,1;12,3007,1;12,3009,1;12,3007,1;12,3008,1;12,4006,1;12,4006,1;12,4008,1;12,4006,1;12,4009,1;12,4010,1;12,5005,1;12,5006,1;12,5010,1;12,5005,1;12,5007,1;12,5009,1;12,6009,1;12,6010,1;12,6009,1;12,6005,1;12,6008,1;12,6007,1</v>
      </c>
    </row>
    <row r="1036" spans="1:43" x14ac:dyDescent="0.15">
      <c r="A1036">
        <f t="shared" si="765"/>
        <v>7412</v>
      </c>
      <c r="B1036">
        <f t="shared" si="756"/>
        <v>74</v>
      </c>
      <c r="C1036">
        <f t="shared" si="757"/>
        <v>12</v>
      </c>
      <c r="D1036">
        <f t="shared" si="764"/>
        <v>6</v>
      </c>
      <c r="E1036">
        <f t="shared" si="764"/>
        <v>10</v>
      </c>
      <c r="F1036" s="4">
        <f t="shared" si="766"/>
        <v>10</v>
      </c>
      <c r="G1036">
        <f t="shared" ca="1" si="767"/>
        <v>1005</v>
      </c>
      <c r="H1036">
        <f t="shared" ca="1" si="768"/>
        <v>1006</v>
      </c>
      <c r="I1036">
        <f t="shared" ca="1" si="769"/>
        <v>1007</v>
      </c>
      <c r="J1036">
        <f t="shared" ca="1" si="770"/>
        <v>1010</v>
      </c>
      <c r="K1036">
        <f t="shared" ca="1" si="771"/>
        <v>1007</v>
      </c>
      <c r="L1036">
        <f t="shared" ca="1" si="772"/>
        <v>1005</v>
      </c>
      <c r="M1036">
        <f t="shared" ca="1" si="773"/>
        <v>2010</v>
      </c>
      <c r="N1036">
        <f t="shared" ca="1" si="774"/>
        <v>2008</v>
      </c>
      <c r="O1036">
        <f t="shared" ca="1" si="775"/>
        <v>2010</v>
      </c>
      <c r="P1036">
        <f t="shared" ca="1" si="776"/>
        <v>2008</v>
      </c>
      <c r="Q1036">
        <f t="shared" ca="1" si="777"/>
        <v>2010</v>
      </c>
      <c r="R1036">
        <f t="shared" ca="1" si="778"/>
        <v>2008</v>
      </c>
      <c r="S1036">
        <f t="shared" ca="1" si="779"/>
        <v>3007</v>
      </c>
      <c r="T1036">
        <f t="shared" ca="1" si="780"/>
        <v>3007</v>
      </c>
      <c r="U1036">
        <f t="shared" ca="1" si="781"/>
        <v>3005</v>
      </c>
      <c r="V1036">
        <f t="shared" ca="1" si="782"/>
        <v>3007</v>
      </c>
      <c r="W1036">
        <f t="shared" ca="1" si="783"/>
        <v>3008</v>
      </c>
      <c r="X1036">
        <f t="shared" ca="1" si="784"/>
        <v>3006</v>
      </c>
      <c r="Y1036">
        <f t="shared" ca="1" si="785"/>
        <v>4006</v>
      </c>
      <c r="Z1036">
        <f t="shared" ca="1" si="786"/>
        <v>4005</v>
      </c>
      <c r="AA1036">
        <f t="shared" ca="1" si="787"/>
        <v>4006</v>
      </c>
      <c r="AB1036">
        <f t="shared" ca="1" si="788"/>
        <v>4010</v>
      </c>
      <c r="AC1036">
        <f t="shared" ca="1" si="789"/>
        <v>4008</v>
      </c>
      <c r="AD1036">
        <f t="shared" ca="1" si="790"/>
        <v>4007</v>
      </c>
      <c r="AE1036">
        <f t="shared" ca="1" si="791"/>
        <v>5006</v>
      </c>
      <c r="AF1036">
        <f t="shared" ca="1" si="792"/>
        <v>5010</v>
      </c>
      <c r="AG1036">
        <f t="shared" ca="1" si="793"/>
        <v>5010</v>
      </c>
      <c r="AH1036">
        <f t="shared" ca="1" si="794"/>
        <v>5007</v>
      </c>
      <c r="AI1036">
        <f t="shared" ca="1" si="795"/>
        <v>5007</v>
      </c>
      <c r="AJ1036">
        <f t="shared" ca="1" si="796"/>
        <v>5006</v>
      </c>
      <c r="AK1036">
        <f t="shared" ca="1" si="797"/>
        <v>6007</v>
      </c>
      <c r="AL1036">
        <f t="shared" ca="1" si="798"/>
        <v>6005</v>
      </c>
      <c r="AM1036">
        <f t="shared" ca="1" si="799"/>
        <v>6007</v>
      </c>
      <c r="AN1036">
        <f t="shared" ca="1" si="800"/>
        <v>6008</v>
      </c>
      <c r="AO1036">
        <f t="shared" ca="1" si="801"/>
        <v>6005</v>
      </c>
      <c r="AP1036">
        <f t="shared" ca="1" si="802"/>
        <v>6006</v>
      </c>
      <c r="AQ1036" t="str">
        <f t="shared" ca="1" si="762"/>
        <v>12,1005,1;12,1006,1;12,1010,1;12,1007,1;12,1005,1;12,2010,1;12,2008,1;12,2010,1;12,2008,1;12,2010,1;12,2008,1;12,3007,1;12,3007,1;12,3005,1;12,3007,1;12,3008,1;12,3006,1;12,4006,1;12,4005,1;12,4006,1;12,4010,1;12,4008,1;12,4007,1;12,5006,1;12,5010,1;12,5010,1;12,5007,1;12,5007,1;12,5006,1;12,6007,1;12,6005,1;12,6007,1;12,6008,1;12,6005,1;12,6006,1</v>
      </c>
    </row>
    <row r="1037" spans="1:43" x14ac:dyDescent="0.15">
      <c r="A1037">
        <f t="shared" si="765"/>
        <v>7512</v>
      </c>
      <c r="B1037">
        <f t="shared" si="756"/>
        <v>75</v>
      </c>
      <c r="C1037">
        <f t="shared" si="757"/>
        <v>12</v>
      </c>
      <c r="D1037">
        <f t="shared" si="764"/>
        <v>6</v>
      </c>
      <c r="E1037">
        <f t="shared" si="764"/>
        <v>10</v>
      </c>
      <c r="F1037" s="4">
        <f t="shared" si="766"/>
        <v>10</v>
      </c>
      <c r="G1037">
        <f t="shared" ca="1" si="767"/>
        <v>1010</v>
      </c>
      <c r="H1037">
        <f t="shared" ca="1" si="768"/>
        <v>1005</v>
      </c>
      <c r="I1037">
        <f t="shared" ca="1" si="769"/>
        <v>1009</v>
      </c>
      <c r="J1037">
        <f t="shared" ca="1" si="770"/>
        <v>1005</v>
      </c>
      <c r="K1037">
        <f t="shared" ca="1" si="771"/>
        <v>1009</v>
      </c>
      <c r="L1037">
        <f t="shared" ca="1" si="772"/>
        <v>1005</v>
      </c>
      <c r="M1037">
        <f t="shared" ca="1" si="773"/>
        <v>2005</v>
      </c>
      <c r="N1037">
        <f t="shared" ca="1" si="774"/>
        <v>2006</v>
      </c>
      <c r="O1037">
        <f t="shared" ca="1" si="775"/>
        <v>2005</v>
      </c>
      <c r="P1037">
        <f t="shared" ca="1" si="776"/>
        <v>2006</v>
      </c>
      <c r="Q1037">
        <f t="shared" ca="1" si="777"/>
        <v>2006</v>
      </c>
      <c r="R1037">
        <f t="shared" ca="1" si="778"/>
        <v>2006</v>
      </c>
      <c r="S1037">
        <f t="shared" ca="1" si="779"/>
        <v>3005</v>
      </c>
      <c r="T1037">
        <f t="shared" ca="1" si="780"/>
        <v>3005</v>
      </c>
      <c r="U1037">
        <f t="shared" ca="1" si="781"/>
        <v>3008</v>
      </c>
      <c r="V1037">
        <f t="shared" ca="1" si="782"/>
        <v>3005</v>
      </c>
      <c r="W1037">
        <f t="shared" ca="1" si="783"/>
        <v>3005</v>
      </c>
      <c r="X1037">
        <f t="shared" ca="1" si="784"/>
        <v>3008</v>
      </c>
      <c r="Y1037">
        <f t="shared" ca="1" si="785"/>
        <v>4005</v>
      </c>
      <c r="Z1037">
        <f t="shared" ca="1" si="786"/>
        <v>4009</v>
      </c>
      <c r="AA1037">
        <f t="shared" ca="1" si="787"/>
        <v>4005</v>
      </c>
      <c r="AB1037">
        <f t="shared" ca="1" si="788"/>
        <v>4007</v>
      </c>
      <c r="AC1037">
        <f t="shared" ca="1" si="789"/>
        <v>4006</v>
      </c>
      <c r="AD1037">
        <f t="shared" ca="1" si="790"/>
        <v>4010</v>
      </c>
      <c r="AE1037">
        <f t="shared" ca="1" si="791"/>
        <v>5007</v>
      </c>
      <c r="AF1037">
        <f t="shared" ca="1" si="792"/>
        <v>5009</v>
      </c>
      <c r="AG1037">
        <f t="shared" ca="1" si="793"/>
        <v>5005</v>
      </c>
      <c r="AH1037">
        <f t="shared" ca="1" si="794"/>
        <v>5007</v>
      </c>
      <c r="AI1037">
        <f t="shared" ca="1" si="795"/>
        <v>5005</v>
      </c>
      <c r="AJ1037">
        <f t="shared" ca="1" si="796"/>
        <v>5007</v>
      </c>
      <c r="AK1037">
        <f t="shared" ca="1" si="797"/>
        <v>6009</v>
      </c>
      <c r="AL1037">
        <f t="shared" ca="1" si="798"/>
        <v>6010</v>
      </c>
      <c r="AM1037">
        <f t="shared" ca="1" si="799"/>
        <v>6007</v>
      </c>
      <c r="AN1037">
        <f t="shared" ca="1" si="800"/>
        <v>6006</v>
      </c>
      <c r="AO1037">
        <f t="shared" ca="1" si="801"/>
        <v>6010</v>
      </c>
      <c r="AP1037">
        <f t="shared" ca="1" si="802"/>
        <v>6007</v>
      </c>
      <c r="AQ1037" t="str">
        <f t="shared" ca="1" si="762"/>
        <v>12,1010,1;12,1005,1;12,1005,1;12,1009,1;12,1005,1;12,2005,1;12,2006,1;12,2005,1;12,2006,1;12,2006,1;12,2006,1;12,3005,1;12,3005,1;12,3008,1;12,3005,1;12,3005,1;12,3008,1;12,4005,1;12,4009,1;12,4005,1;12,4007,1;12,4006,1;12,4010,1;12,5007,1;12,5009,1;12,5005,1;12,5007,1;12,5005,1;12,5007,1;12,6009,1;12,6010,1;12,6007,1;12,6006,1;12,6010,1;12,6007,1</v>
      </c>
    </row>
    <row r="1038" spans="1:43" x14ac:dyDescent="0.15">
      <c r="A1038">
        <f t="shared" si="765"/>
        <v>7612</v>
      </c>
      <c r="B1038">
        <f t="shared" si="756"/>
        <v>76</v>
      </c>
      <c r="C1038">
        <f t="shared" si="757"/>
        <v>12</v>
      </c>
      <c r="D1038">
        <f t="shared" si="764"/>
        <v>6</v>
      </c>
      <c r="E1038">
        <f t="shared" si="764"/>
        <v>10</v>
      </c>
      <c r="F1038" s="4">
        <f t="shared" si="766"/>
        <v>10</v>
      </c>
      <c r="G1038">
        <f t="shared" ca="1" si="767"/>
        <v>1006</v>
      </c>
      <c r="H1038">
        <f t="shared" ca="1" si="768"/>
        <v>1008</v>
      </c>
      <c r="I1038">
        <f t="shared" ca="1" si="769"/>
        <v>1009</v>
      </c>
      <c r="J1038">
        <f t="shared" ca="1" si="770"/>
        <v>1005</v>
      </c>
      <c r="K1038">
        <f t="shared" ca="1" si="771"/>
        <v>1007</v>
      </c>
      <c r="L1038">
        <f t="shared" ca="1" si="772"/>
        <v>1009</v>
      </c>
      <c r="M1038">
        <f t="shared" ca="1" si="773"/>
        <v>2006</v>
      </c>
      <c r="N1038">
        <f t="shared" ca="1" si="774"/>
        <v>2006</v>
      </c>
      <c r="O1038">
        <f t="shared" ca="1" si="775"/>
        <v>2009</v>
      </c>
      <c r="P1038">
        <f t="shared" ca="1" si="776"/>
        <v>2008</v>
      </c>
      <c r="Q1038">
        <f t="shared" ca="1" si="777"/>
        <v>2009</v>
      </c>
      <c r="R1038">
        <f t="shared" ca="1" si="778"/>
        <v>2007</v>
      </c>
      <c r="S1038">
        <f t="shared" ca="1" si="779"/>
        <v>3006</v>
      </c>
      <c r="T1038">
        <f t="shared" ca="1" si="780"/>
        <v>3009</v>
      </c>
      <c r="U1038">
        <f t="shared" ca="1" si="781"/>
        <v>3007</v>
      </c>
      <c r="V1038">
        <f t="shared" ca="1" si="782"/>
        <v>3010</v>
      </c>
      <c r="W1038">
        <f t="shared" ca="1" si="783"/>
        <v>3008</v>
      </c>
      <c r="X1038">
        <f t="shared" ca="1" si="784"/>
        <v>3006</v>
      </c>
      <c r="Y1038">
        <f t="shared" ca="1" si="785"/>
        <v>4007</v>
      </c>
      <c r="Z1038">
        <f t="shared" ca="1" si="786"/>
        <v>4006</v>
      </c>
      <c r="AA1038">
        <f t="shared" ca="1" si="787"/>
        <v>4008</v>
      </c>
      <c r="AB1038">
        <f t="shared" ca="1" si="788"/>
        <v>4005</v>
      </c>
      <c r="AC1038">
        <f t="shared" ca="1" si="789"/>
        <v>4010</v>
      </c>
      <c r="AD1038">
        <f t="shared" ca="1" si="790"/>
        <v>4010</v>
      </c>
      <c r="AE1038">
        <f t="shared" ca="1" si="791"/>
        <v>5010</v>
      </c>
      <c r="AF1038">
        <f t="shared" ca="1" si="792"/>
        <v>5007</v>
      </c>
      <c r="AG1038">
        <f t="shared" ca="1" si="793"/>
        <v>5006</v>
      </c>
      <c r="AH1038">
        <f t="shared" ca="1" si="794"/>
        <v>5005</v>
      </c>
      <c r="AI1038">
        <f t="shared" ca="1" si="795"/>
        <v>5008</v>
      </c>
      <c r="AJ1038">
        <f t="shared" ca="1" si="796"/>
        <v>5005</v>
      </c>
      <c r="AK1038">
        <f t="shared" ca="1" si="797"/>
        <v>6010</v>
      </c>
      <c r="AL1038">
        <f t="shared" ca="1" si="798"/>
        <v>6005</v>
      </c>
      <c r="AM1038">
        <f t="shared" ca="1" si="799"/>
        <v>6007</v>
      </c>
      <c r="AN1038">
        <f t="shared" ca="1" si="800"/>
        <v>6007</v>
      </c>
      <c r="AO1038">
        <f t="shared" ca="1" si="801"/>
        <v>6008</v>
      </c>
      <c r="AP1038">
        <f t="shared" ca="1" si="802"/>
        <v>6010</v>
      </c>
      <c r="AQ1038" t="str">
        <f t="shared" ca="1" si="762"/>
        <v>12,1006,1;12,1008,1;12,1005,1;12,1007,1;12,1009,1;12,2006,1;12,2006,1;12,2009,1;12,2008,1;12,2009,1;12,2007,1;12,3006,1;12,3009,1;12,3007,1;12,3010,1;12,3008,1;12,3006,1;12,4007,1;12,4006,1;12,4008,1;12,4005,1;12,4010,1;12,4010,1;12,5010,1;12,5007,1;12,5006,1;12,5005,1;12,5008,1;12,5005,1;12,6010,1;12,6005,1;12,6007,1;12,6007,1;12,6008,1;12,6010,1</v>
      </c>
    </row>
    <row r="1039" spans="1:43" x14ac:dyDescent="0.15">
      <c r="A1039">
        <f t="shared" si="765"/>
        <v>7712</v>
      </c>
      <c r="B1039">
        <f t="shared" si="756"/>
        <v>77</v>
      </c>
      <c r="C1039">
        <f t="shared" si="757"/>
        <v>12</v>
      </c>
      <c r="D1039">
        <f t="shared" si="764"/>
        <v>6</v>
      </c>
      <c r="E1039">
        <f t="shared" si="764"/>
        <v>10</v>
      </c>
      <c r="F1039" s="4">
        <f t="shared" si="766"/>
        <v>10</v>
      </c>
      <c r="G1039">
        <f t="shared" ca="1" si="767"/>
        <v>1009</v>
      </c>
      <c r="H1039">
        <f t="shared" ca="1" si="768"/>
        <v>1007</v>
      </c>
      <c r="I1039">
        <f t="shared" ca="1" si="769"/>
        <v>1010</v>
      </c>
      <c r="J1039">
        <f t="shared" ca="1" si="770"/>
        <v>1005</v>
      </c>
      <c r="K1039">
        <f t="shared" ca="1" si="771"/>
        <v>1008</v>
      </c>
      <c r="L1039">
        <f t="shared" ca="1" si="772"/>
        <v>1010</v>
      </c>
      <c r="M1039">
        <f t="shared" ca="1" si="773"/>
        <v>2010</v>
      </c>
      <c r="N1039">
        <f t="shared" ca="1" si="774"/>
        <v>2005</v>
      </c>
      <c r="O1039">
        <f t="shared" ca="1" si="775"/>
        <v>2005</v>
      </c>
      <c r="P1039">
        <f t="shared" ca="1" si="776"/>
        <v>2010</v>
      </c>
      <c r="Q1039">
        <f t="shared" ca="1" si="777"/>
        <v>2010</v>
      </c>
      <c r="R1039">
        <f t="shared" ca="1" si="778"/>
        <v>2010</v>
      </c>
      <c r="S1039">
        <f t="shared" ca="1" si="779"/>
        <v>3007</v>
      </c>
      <c r="T1039">
        <f t="shared" ca="1" si="780"/>
        <v>3008</v>
      </c>
      <c r="U1039">
        <f t="shared" ca="1" si="781"/>
        <v>3008</v>
      </c>
      <c r="V1039">
        <f t="shared" ca="1" si="782"/>
        <v>3009</v>
      </c>
      <c r="W1039">
        <f t="shared" ca="1" si="783"/>
        <v>3010</v>
      </c>
      <c r="X1039">
        <f t="shared" ca="1" si="784"/>
        <v>3007</v>
      </c>
      <c r="Y1039">
        <f t="shared" ca="1" si="785"/>
        <v>4010</v>
      </c>
      <c r="Z1039">
        <f t="shared" ca="1" si="786"/>
        <v>4007</v>
      </c>
      <c r="AA1039">
        <f t="shared" ca="1" si="787"/>
        <v>4008</v>
      </c>
      <c r="AB1039">
        <f t="shared" ca="1" si="788"/>
        <v>4008</v>
      </c>
      <c r="AC1039">
        <f t="shared" ca="1" si="789"/>
        <v>4009</v>
      </c>
      <c r="AD1039">
        <f t="shared" ca="1" si="790"/>
        <v>4007</v>
      </c>
      <c r="AE1039">
        <f t="shared" ca="1" si="791"/>
        <v>5006</v>
      </c>
      <c r="AF1039">
        <f t="shared" ca="1" si="792"/>
        <v>5007</v>
      </c>
      <c r="AG1039">
        <f t="shared" ca="1" si="793"/>
        <v>5008</v>
      </c>
      <c r="AH1039">
        <f t="shared" ca="1" si="794"/>
        <v>5005</v>
      </c>
      <c r="AI1039">
        <f t="shared" ca="1" si="795"/>
        <v>5006</v>
      </c>
      <c r="AJ1039">
        <f t="shared" ca="1" si="796"/>
        <v>5010</v>
      </c>
      <c r="AK1039">
        <f t="shared" ca="1" si="797"/>
        <v>6006</v>
      </c>
      <c r="AL1039">
        <f t="shared" ca="1" si="798"/>
        <v>6010</v>
      </c>
      <c r="AM1039">
        <f t="shared" ca="1" si="799"/>
        <v>6006</v>
      </c>
      <c r="AN1039">
        <f t="shared" ca="1" si="800"/>
        <v>6010</v>
      </c>
      <c r="AO1039">
        <f t="shared" ca="1" si="801"/>
        <v>6008</v>
      </c>
      <c r="AP1039">
        <f t="shared" ca="1" si="802"/>
        <v>6007</v>
      </c>
      <c r="AQ1039" t="str">
        <f t="shared" ca="1" si="762"/>
        <v>12,1009,1;12,1007,1;12,1005,1;12,1008,1;12,1010,1;12,2010,1;12,2005,1;12,2005,1;12,2010,1;12,2010,1;12,2010,1;12,3007,1;12,3008,1;12,3008,1;12,3009,1;12,3010,1;12,3007,1;12,4010,1;12,4007,1;12,4008,1;12,4008,1;12,4009,1;12,4007,1;12,5006,1;12,5007,1;12,5008,1;12,5005,1;12,5006,1;12,5010,1;12,6006,1;12,6010,1;12,6006,1;12,6010,1;12,6008,1;12,6007,1</v>
      </c>
    </row>
    <row r="1040" spans="1:43" x14ac:dyDescent="0.15">
      <c r="A1040">
        <f t="shared" si="765"/>
        <v>7812</v>
      </c>
      <c r="B1040">
        <f t="shared" si="756"/>
        <v>78</v>
      </c>
      <c r="C1040">
        <f t="shared" si="757"/>
        <v>12</v>
      </c>
      <c r="D1040">
        <f t="shared" si="764"/>
        <v>6</v>
      </c>
      <c r="E1040">
        <f t="shared" si="764"/>
        <v>10</v>
      </c>
      <c r="F1040" s="4">
        <f t="shared" si="766"/>
        <v>10</v>
      </c>
      <c r="G1040">
        <f t="shared" ca="1" si="767"/>
        <v>1010</v>
      </c>
      <c r="H1040">
        <f t="shared" ca="1" si="768"/>
        <v>1006</v>
      </c>
      <c r="I1040">
        <f t="shared" ca="1" si="769"/>
        <v>1005</v>
      </c>
      <c r="J1040">
        <f t="shared" ca="1" si="770"/>
        <v>1008</v>
      </c>
      <c r="K1040">
        <f t="shared" ca="1" si="771"/>
        <v>1006</v>
      </c>
      <c r="L1040">
        <f t="shared" ca="1" si="772"/>
        <v>1010</v>
      </c>
      <c r="M1040">
        <f t="shared" ca="1" si="773"/>
        <v>2009</v>
      </c>
      <c r="N1040">
        <f t="shared" ca="1" si="774"/>
        <v>2010</v>
      </c>
      <c r="O1040">
        <f t="shared" ca="1" si="775"/>
        <v>2009</v>
      </c>
      <c r="P1040">
        <f t="shared" ca="1" si="776"/>
        <v>2008</v>
      </c>
      <c r="Q1040">
        <f t="shared" ca="1" si="777"/>
        <v>2008</v>
      </c>
      <c r="R1040">
        <f t="shared" ca="1" si="778"/>
        <v>2010</v>
      </c>
      <c r="S1040">
        <f t="shared" ca="1" si="779"/>
        <v>3008</v>
      </c>
      <c r="T1040">
        <f t="shared" ca="1" si="780"/>
        <v>3005</v>
      </c>
      <c r="U1040">
        <f t="shared" ca="1" si="781"/>
        <v>3005</v>
      </c>
      <c r="V1040">
        <f t="shared" ca="1" si="782"/>
        <v>3006</v>
      </c>
      <c r="W1040">
        <f t="shared" ca="1" si="783"/>
        <v>3009</v>
      </c>
      <c r="X1040">
        <f t="shared" ca="1" si="784"/>
        <v>3008</v>
      </c>
      <c r="Y1040">
        <f t="shared" ca="1" si="785"/>
        <v>4007</v>
      </c>
      <c r="Z1040">
        <f t="shared" ca="1" si="786"/>
        <v>4008</v>
      </c>
      <c r="AA1040">
        <f t="shared" ca="1" si="787"/>
        <v>4008</v>
      </c>
      <c r="AB1040">
        <f t="shared" ca="1" si="788"/>
        <v>4007</v>
      </c>
      <c r="AC1040">
        <f t="shared" ca="1" si="789"/>
        <v>4008</v>
      </c>
      <c r="AD1040">
        <f t="shared" ca="1" si="790"/>
        <v>4007</v>
      </c>
      <c r="AE1040">
        <f t="shared" ca="1" si="791"/>
        <v>5007</v>
      </c>
      <c r="AF1040">
        <f t="shared" ca="1" si="792"/>
        <v>5007</v>
      </c>
      <c r="AG1040">
        <f t="shared" ca="1" si="793"/>
        <v>5008</v>
      </c>
      <c r="AH1040">
        <f t="shared" ca="1" si="794"/>
        <v>5008</v>
      </c>
      <c r="AI1040">
        <f t="shared" ca="1" si="795"/>
        <v>5006</v>
      </c>
      <c r="AJ1040">
        <f t="shared" ca="1" si="796"/>
        <v>5006</v>
      </c>
      <c r="AK1040">
        <f t="shared" ca="1" si="797"/>
        <v>6006</v>
      </c>
      <c r="AL1040">
        <f t="shared" ca="1" si="798"/>
        <v>6010</v>
      </c>
      <c r="AM1040">
        <f t="shared" ca="1" si="799"/>
        <v>6006</v>
      </c>
      <c r="AN1040">
        <f t="shared" ca="1" si="800"/>
        <v>6007</v>
      </c>
      <c r="AO1040">
        <f t="shared" ca="1" si="801"/>
        <v>6010</v>
      </c>
      <c r="AP1040">
        <f t="shared" ca="1" si="802"/>
        <v>6005</v>
      </c>
      <c r="AQ1040" t="str">
        <f t="shared" ca="1" si="762"/>
        <v>12,1010,1;12,1006,1;12,1008,1;12,1006,1;12,1010,1;12,2009,1;12,2010,1;12,2009,1;12,2008,1;12,2008,1;12,2010,1;12,3008,1;12,3005,1;12,3005,1;12,3006,1;12,3009,1;12,3008,1;12,4007,1;12,4008,1;12,4008,1;12,4007,1;12,4008,1;12,4007,1;12,5007,1;12,5007,1;12,5008,1;12,5008,1;12,5006,1;12,5006,1;12,6006,1;12,6010,1;12,6006,1;12,6007,1;12,6010,1;12,6005,1</v>
      </c>
    </row>
    <row r="1041" spans="1:43" x14ac:dyDescent="0.15">
      <c r="A1041">
        <f t="shared" si="765"/>
        <v>7912</v>
      </c>
      <c r="B1041">
        <f t="shared" si="756"/>
        <v>79</v>
      </c>
      <c r="C1041">
        <f t="shared" si="757"/>
        <v>12</v>
      </c>
      <c r="D1041">
        <f t="shared" si="764"/>
        <v>6</v>
      </c>
      <c r="E1041">
        <f t="shared" si="764"/>
        <v>10</v>
      </c>
      <c r="F1041" s="4">
        <f t="shared" si="766"/>
        <v>10</v>
      </c>
      <c r="G1041">
        <f t="shared" ca="1" si="767"/>
        <v>1009</v>
      </c>
      <c r="H1041">
        <f t="shared" ca="1" si="768"/>
        <v>1005</v>
      </c>
      <c r="I1041">
        <f t="shared" ca="1" si="769"/>
        <v>1009</v>
      </c>
      <c r="J1041">
        <f t="shared" ca="1" si="770"/>
        <v>1006</v>
      </c>
      <c r="K1041">
        <f t="shared" ca="1" si="771"/>
        <v>1006</v>
      </c>
      <c r="L1041">
        <f t="shared" ca="1" si="772"/>
        <v>1010</v>
      </c>
      <c r="M1041">
        <f t="shared" ca="1" si="773"/>
        <v>2007</v>
      </c>
      <c r="N1041">
        <f t="shared" ca="1" si="774"/>
        <v>2009</v>
      </c>
      <c r="O1041">
        <f t="shared" ca="1" si="775"/>
        <v>2007</v>
      </c>
      <c r="P1041">
        <f t="shared" ca="1" si="776"/>
        <v>2005</v>
      </c>
      <c r="Q1041">
        <f t="shared" ca="1" si="777"/>
        <v>2007</v>
      </c>
      <c r="R1041">
        <f t="shared" ca="1" si="778"/>
        <v>2009</v>
      </c>
      <c r="S1041">
        <f t="shared" ca="1" si="779"/>
        <v>3008</v>
      </c>
      <c r="T1041">
        <f t="shared" ca="1" si="780"/>
        <v>3010</v>
      </c>
      <c r="U1041">
        <f t="shared" ca="1" si="781"/>
        <v>3009</v>
      </c>
      <c r="V1041">
        <f t="shared" ca="1" si="782"/>
        <v>3007</v>
      </c>
      <c r="W1041">
        <f t="shared" ca="1" si="783"/>
        <v>3008</v>
      </c>
      <c r="X1041">
        <f t="shared" ca="1" si="784"/>
        <v>3009</v>
      </c>
      <c r="Y1041">
        <f t="shared" ca="1" si="785"/>
        <v>4007</v>
      </c>
      <c r="Z1041">
        <f t="shared" ca="1" si="786"/>
        <v>4007</v>
      </c>
      <c r="AA1041">
        <f t="shared" ca="1" si="787"/>
        <v>4008</v>
      </c>
      <c r="AB1041">
        <f t="shared" ca="1" si="788"/>
        <v>4009</v>
      </c>
      <c r="AC1041">
        <f t="shared" ca="1" si="789"/>
        <v>4005</v>
      </c>
      <c r="AD1041">
        <f t="shared" ca="1" si="790"/>
        <v>4007</v>
      </c>
      <c r="AE1041">
        <f t="shared" ca="1" si="791"/>
        <v>5010</v>
      </c>
      <c r="AF1041">
        <f t="shared" ca="1" si="792"/>
        <v>5009</v>
      </c>
      <c r="AG1041">
        <f t="shared" ca="1" si="793"/>
        <v>5008</v>
      </c>
      <c r="AH1041">
        <f t="shared" ca="1" si="794"/>
        <v>5006</v>
      </c>
      <c r="AI1041">
        <f t="shared" ca="1" si="795"/>
        <v>5010</v>
      </c>
      <c r="AJ1041">
        <f t="shared" ca="1" si="796"/>
        <v>5008</v>
      </c>
      <c r="AK1041">
        <f t="shared" ca="1" si="797"/>
        <v>6009</v>
      </c>
      <c r="AL1041">
        <f t="shared" ca="1" si="798"/>
        <v>6006</v>
      </c>
      <c r="AM1041">
        <f t="shared" ca="1" si="799"/>
        <v>6006</v>
      </c>
      <c r="AN1041">
        <f t="shared" ca="1" si="800"/>
        <v>6006</v>
      </c>
      <c r="AO1041">
        <f t="shared" ca="1" si="801"/>
        <v>6007</v>
      </c>
      <c r="AP1041">
        <f t="shared" ca="1" si="802"/>
        <v>6005</v>
      </c>
      <c r="AQ1041" t="str">
        <f t="shared" ca="1" si="762"/>
        <v>12,1009,1;12,1005,1;12,1006,1;12,1006,1;12,1010,1;12,2007,1;12,2009,1;12,2007,1;12,2005,1;12,2007,1;12,2009,1;12,3008,1;12,3010,1;12,3009,1;12,3007,1;12,3008,1;12,3009,1;12,4007,1;12,4007,1;12,4008,1;12,4009,1;12,4005,1;12,4007,1;12,5010,1;12,5009,1;12,5008,1;12,5006,1;12,5010,1;12,5008,1;12,6009,1;12,6006,1;12,6006,1;12,6006,1;12,6007,1;12,6005,1</v>
      </c>
    </row>
    <row r="1042" spans="1:43" x14ac:dyDescent="0.15">
      <c r="A1042">
        <f t="shared" si="765"/>
        <v>8012</v>
      </c>
      <c r="B1042">
        <f t="shared" si="756"/>
        <v>80</v>
      </c>
      <c r="C1042">
        <f t="shared" si="757"/>
        <v>12</v>
      </c>
      <c r="D1042">
        <f t="shared" si="764"/>
        <v>6</v>
      </c>
      <c r="E1042">
        <f t="shared" si="764"/>
        <v>10</v>
      </c>
      <c r="F1042" s="4">
        <f t="shared" si="766"/>
        <v>10</v>
      </c>
      <c r="G1042">
        <f t="shared" ca="1" si="767"/>
        <v>1010</v>
      </c>
      <c r="H1042">
        <f t="shared" ca="1" si="768"/>
        <v>1009</v>
      </c>
      <c r="I1042">
        <f t="shared" ca="1" si="769"/>
        <v>1006</v>
      </c>
      <c r="J1042">
        <f t="shared" ca="1" si="770"/>
        <v>1006</v>
      </c>
      <c r="K1042">
        <f t="shared" ca="1" si="771"/>
        <v>1005</v>
      </c>
      <c r="L1042">
        <f t="shared" ca="1" si="772"/>
        <v>1009</v>
      </c>
      <c r="M1042">
        <f t="shared" ca="1" si="773"/>
        <v>2005</v>
      </c>
      <c r="N1042">
        <f t="shared" ca="1" si="774"/>
        <v>2010</v>
      </c>
      <c r="O1042">
        <f t="shared" ca="1" si="775"/>
        <v>2007</v>
      </c>
      <c r="P1042">
        <f t="shared" ca="1" si="776"/>
        <v>2008</v>
      </c>
      <c r="Q1042">
        <f t="shared" ca="1" si="777"/>
        <v>2006</v>
      </c>
      <c r="R1042">
        <f t="shared" ca="1" si="778"/>
        <v>2007</v>
      </c>
      <c r="S1042">
        <f t="shared" ca="1" si="779"/>
        <v>3009</v>
      </c>
      <c r="T1042">
        <f t="shared" ca="1" si="780"/>
        <v>3008</v>
      </c>
      <c r="U1042">
        <f t="shared" ca="1" si="781"/>
        <v>3007</v>
      </c>
      <c r="V1042">
        <f t="shared" ca="1" si="782"/>
        <v>3008</v>
      </c>
      <c r="W1042">
        <f t="shared" ca="1" si="783"/>
        <v>3005</v>
      </c>
      <c r="X1042">
        <f t="shared" ca="1" si="784"/>
        <v>3005</v>
      </c>
      <c r="Y1042">
        <f t="shared" ca="1" si="785"/>
        <v>4007</v>
      </c>
      <c r="Z1042">
        <f t="shared" ca="1" si="786"/>
        <v>4010</v>
      </c>
      <c r="AA1042">
        <f t="shared" ca="1" si="787"/>
        <v>4007</v>
      </c>
      <c r="AB1042">
        <f t="shared" ca="1" si="788"/>
        <v>4009</v>
      </c>
      <c r="AC1042">
        <f t="shared" ca="1" si="789"/>
        <v>4005</v>
      </c>
      <c r="AD1042">
        <f t="shared" ca="1" si="790"/>
        <v>4006</v>
      </c>
      <c r="AE1042">
        <f t="shared" ca="1" si="791"/>
        <v>5010</v>
      </c>
      <c r="AF1042">
        <f t="shared" ca="1" si="792"/>
        <v>5007</v>
      </c>
      <c r="AG1042">
        <f t="shared" ca="1" si="793"/>
        <v>5010</v>
      </c>
      <c r="AH1042">
        <f t="shared" ca="1" si="794"/>
        <v>5010</v>
      </c>
      <c r="AI1042">
        <f t="shared" ca="1" si="795"/>
        <v>5007</v>
      </c>
      <c r="AJ1042">
        <f t="shared" ca="1" si="796"/>
        <v>5009</v>
      </c>
      <c r="AK1042">
        <f t="shared" ca="1" si="797"/>
        <v>6008</v>
      </c>
      <c r="AL1042">
        <f t="shared" ca="1" si="798"/>
        <v>6007</v>
      </c>
      <c r="AM1042">
        <f t="shared" ca="1" si="799"/>
        <v>6006</v>
      </c>
      <c r="AN1042">
        <f t="shared" ca="1" si="800"/>
        <v>6007</v>
      </c>
      <c r="AO1042">
        <f t="shared" ca="1" si="801"/>
        <v>6007</v>
      </c>
      <c r="AP1042">
        <f t="shared" ca="1" si="802"/>
        <v>6008</v>
      </c>
      <c r="AQ1042" t="str">
        <f t="shared" ca="1" si="762"/>
        <v>12,1010,1;12,1009,1;12,1006,1;12,1005,1;12,1009,1;12,2005,1;12,2010,1;12,2007,1;12,2008,1;12,2006,1;12,2007,1;12,3009,1;12,3008,1;12,3007,1;12,3008,1;12,3005,1;12,3005,1;12,4007,1;12,4010,1;12,4007,1;12,4009,1;12,4005,1;12,4006,1;12,5010,1;12,5007,1;12,5010,1;12,5010,1;12,5007,1;12,5009,1;12,6008,1;12,6007,1;12,6006,1;12,6007,1;12,6007,1;12,6008,1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042"/>
  <sheetViews>
    <sheetView topLeftCell="H1" workbookViewId="0">
      <selection activeCell="P3" sqref="P3:U1042"/>
    </sheetView>
  </sheetViews>
  <sheetFormatPr defaultRowHeight="13.5" x14ac:dyDescent="0.15"/>
  <cols>
    <col min="4" max="15" width="10" bestFit="1" customWidth="1"/>
  </cols>
  <sheetData>
    <row r="2" spans="1:21" x14ac:dyDescent="0.15">
      <c r="B2" t="s">
        <v>341</v>
      </c>
      <c r="C2" t="s">
        <v>342</v>
      </c>
      <c r="D2" t="s">
        <v>348</v>
      </c>
      <c r="E2" t="s">
        <v>349</v>
      </c>
      <c r="F2" t="s">
        <v>350</v>
      </c>
      <c r="G2" t="s">
        <v>351</v>
      </c>
      <c r="H2" t="s">
        <v>352</v>
      </c>
      <c r="I2" t="s">
        <v>353</v>
      </c>
      <c r="J2" t="s">
        <v>354</v>
      </c>
      <c r="K2" t="s">
        <v>355</v>
      </c>
      <c r="L2" t="s">
        <v>356</v>
      </c>
      <c r="M2" t="s">
        <v>357</v>
      </c>
      <c r="N2" t="s">
        <v>358</v>
      </c>
      <c r="O2" t="s">
        <v>359</v>
      </c>
      <c r="P2" t="s">
        <v>360</v>
      </c>
    </row>
    <row r="3" spans="1:21" x14ac:dyDescent="0.15">
      <c r="A3">
        <f t="shared" ref="A3:A66" si="0">B3*100+C3</f>
        <v>100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f ca="1">RANDBETWEEN(MIN(MAX(2,INT(B3/10)),4),4+MIN(1,INT(C3/6)))</f>
        <v>3</v>
      </c>
      <c r="K3">
        <f ca="1">RANDBETWEEN(MIN(MAX(2,INT(B3/10)),4),4+MIN(1,INT(C3/6)))</f>
        <v>2</v>
      </c>
      <c r="L3">
        <f ca="1">RANDBETWEEN(MIN(MAX(2,INT(B3/10)),4),4+MIN(1,INT(C3/6)))</f>
        <v>3</v>
      </c>
      <c r="M3">
        <f ca="1">RANDBETWEEN(MIN(MAX(2,INT(B3/10)),4),4+MIN(1,INT(C3/6)))</f>
        <v>2</v>
      </c>
      <c r="N3">
        <f ca="1">RANDBETWEEN(MIN(MAX(2,INT(B3/10)),4),4+MIN(1,INT(C3/6)))</f>
        <v>2</v>
      </c>
      <c r="O3">
        <f ca="1">RANDBETWEEN(MIN(MAX(2,INT(B3/10)),4),4+MIN(1,INT(C3/6)))</f>
        <v>4</v>
      </c>
      <c r="P3">
        <f ca="1">INT($B3/5)*5*100+J3*10+1</f>
        <v>31</v>
      </c>
      <c r="Q3">
        <f t="shared" ref="Q3:U3" ca="1" si="1">INT($B3/5)*5*100+K3*10+1</f>
        <v>21</v>
      </c>
      <c r="R3">
        <f t="shared" ca="1" si="1"/>
        <v>31</v>
      </c>
      <c r="S3">
        <f t="shared" ca="1" si="1"/>
        <v>21</v>
      </c>
      <c r="T3">
        <f t="shared" ca="1" si="1"/>
        <v>21</v>
      </c>
      <c r="U3">
        <f t="shared" ca="1" si="1"/>
        <v>41</v>
      </c>
    </row>
    <row r="4" spans="1:21" x14ac:dyDescent="0.15">
      <c r="A4">
        <f t="shared" si="0"/>
        <v>200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ref="J4:J67" ca="1" si="2">RANDBETWEEN(MIN(MAX(2,INT(B4/10)),4),4+MIN(1,INT(C4/6)))</f>
        <v>4</v>
      </c>
      <c r="K4">
        <f t="shared" ref="K4:K67" ca="1" si="3">RANDBETWEEN(MIN(MAX(2,INT(B4/10)),4),4+MIN(1,INT(C4/6)))</f>
        <v>3</v>
      </c>
      <c r="L4">
        <f t="shared" ref="L4:L67" ca="1" si="4">RANDBETWEEN(MIN(MAX(2,INT(B4/10)),4),4+MIN(1,INT(C4/6)))</f>
        <v>2</v>
      </c>
      <c r="M4">
        <f t="shared" ref="M4:M67" ca="1" si="5">RANDBETWEEN(MIN(MAX(2,INT(B4/10)),4),4+MIN(1,INT(C4/6)))</f>
        <v>3</v>
      </c>
      <c r="N4">
        <f t="shared" ref="N4:N67" ca="1" si="6">RANDBETWEEN(MIN(MAX(2,INT(B4/10)),4),4+MIN(1,INT(C4/6)))</f>
        <v>2</v>
      </c>
      <c r="O4">
        <f t="shared" ref="O4:O67" ca="1" si="7">RANDBETWEEN(MIN(MAX(2,INT(B4/10)),4),4+MIN(1,INT(C4/6)))</f>
        <v>2</v>
      </c>
      <c r="P4">
        <f t="shared" ref="P4:P67" ca="1" si="8">INT($B4/5)*5*100+J4*10+1</f>
        <v>41</v>
      </c>
      <c r="Q4">
        <f t="shared" ref="Q4:Q67" ca="1" si="9">INT($B4/5)*5*100+K4*10+1</f>
        <v>31</v>
      </c>
      <c r="R4">
        <f t="shared" ref="R4:R67" ca="1" si="10">INT($B4/5)*5*100+L4*10+1</f>
        <v>21</v>
      </c>
      <c r="S4">
        <f t="shared" ref="S4:S67" ca="1" si="11">INT($B4/5)*5*100+M4*10+1</f>
        <v>31</v>
      </c>
      <c r="T4">
        <f t="shared" ref="T4:T67" ca="1" si="12">INT($B4/5)*5*100+N4*10+1</f>
        <v>21</v>
      </c>
      <c r="U4">
        <f t="shared" ref="U4:U67" ca="1" si="13">INT($B4/5)*5*100+O4*10+1</f>
        <v>21</v>
      </c>
    </row>
    <row r="5" spans="1:21" x14ac:dyDescent="0.15">
      <c r="A5">
        <f t="shared" si="0"/>
        <v>300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f t="shared" ca="1" si="2"/>
        <v>2</v>
      </c>
      <c r="K5">
        <f t="shared" ca="1" si="3"/>
        <v>3</v>
      </c>
      <c r="L5">
        <f t="shared" ca="1" si="4"/>
        <v>3</v>
      </c>
      <c r="M5">
        <f t="shared" ca="1" si="5"/>
        <v>4</v>
      </c>
      <c r="N5">
        <f t="shared" ca="1" si="6"/>
        <v>3</v>
      </c>
      <c r="O5">
        <f t="shared" ca="1" si="7"/>
        <v>2</v>
      </c>
      <c r="P5">
        <f t="shared" ca="1" si="8"/>
        <v>21</v>
      </c>
      <c r="Q5">
        <f t="shared" ca="1" si="9"/>
        <v>31</v>
      </c>
      <c r="R5">
        <f t="shared" ca="1" si="10"/>
        <v>31</v>
      </c>
      <c r="S5">
        <f t="shared" ca="1" si="11"/>
        <v>41</v>
      </c>
      <c r="T5">
        <f t="shared" ca="1" si="12"/>
        <v>31</v>
      </c>
      <c r="U5">
        <f t="shared" ca="1" si="13"/>
        <v>21</v>
      </c>
    </row>
    <row r="6" spans="1:21" x14ac:dyDescent="0.15">
      <c r="A6">
        <f t="shared" si="0"/>
        <v>400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f t="shared" ca="1" si="2"/>
        <v>2</v>
      </c>
      <c r="K6">
        <f t="shared" ca="1" si="3"/>
        <v>2</v>
      </c>
      <c r="L6">
        <f t="shared" ca="1" si="4"/>
        <v>4</v>
      </c>
      <c r="M6">
        <f t="shared" ca="1" si="5"/>
        <v>4</v>
      </c>
      <c r="N6">
        <f t="shared" ca="1" si="6"/>
        <v>3</v>
      </c>
      <c r="O6">
        <f t="shared" ca="1" si="7"/>
        <v>4</v>
      </c>
      <c r="P6">
        <f t="shared" ca="1" si="8"/>
        <v>21</v>
      </c>
      <c r="Q6">
        <f t="shared" ca="1" si="9"/>
        <v>21</v>
      </c>
      <c r="R6">
        <f t="shared" ca="1" si="10"/>
        <v>41</v>
      </c>
      <c r="S6">
        <f t="shared" ca="1" si="11"/>
        <v>41</v>
      </c>
      <c r="T6">
        <f t="shared" ca="1" si="12"/>
        <v>31</v>
      </c>
      <c r="U6">
        <f t="shared" ca="1" si="13"/>
        <v>41</v>
      </c>
    </row>
    <row r="7" spans="1:21" x14ac:dyDescent="0.15">
      <c r="A7">
        <f t="shared" si="0"/>
        <v>500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ca="1" si="2"/>
        <v>2</v>
      </c>
      <c r="K7">
        <f t="shared" ca="1" si="3"/>
        <v>4</v>
      </c>
      <c r="L7">
        <f t="shared" ca="1" si="4"/>
        <v>2</v>
      </c>
      <c r="M7">
        <f t="shared" ca="1" si="5"/>
        <v>2</v>
      </c>
      <c r="N7">
        <f t="shared" ca="1" si="6"/>
        <v>3</v>
      </c>
      <c r="O7">
        <f t="shared" ca="1" si="7"/>
        <v>4</v>
      </c>
      <c r="P7">
        <f t="shared" ca="1" si="8"/>
        <v>521</v>
      </c>
      <c r="Q7">
        <f t="shared" ca="1" si="9"/>
        <v>541</v>
      </c>
      <c r="R7">
        <f t="shared" ca="1" si="10"/>
        <v>521</v>
      </c>
      <c r="S7">
        <f t="shared" ca="1" si="11"/>
        <v>521</v>
      </c>
      <c r="T7">
        <f t="shared" ca="1" si="12"/>
        <v>531</v>
      </c>
      <c r="U7">
        <f t="shared" ca="1" si="13"/>
        <v>541</v>
      </c>
    </row>
    <row r="8" spans="1:21" x14ac:dyDescent="0.15">
      <c r="A8">
        <f t="shared" si="0"/>
        <v>600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ca="1" si="2"/>
        <v>2</v>
      </c>
      <c r="K8">
        <f t="shared" ca="1" si="3"/>
        <v>2</v>
      </c>
      <c r="L8">
        <f t="shared" ca="1" si="4"/>
        <v>3</v>
      </c>
      <c r="M8">
        <f t="shared" ca="1" si="5"/>
        <v>4</v>
      </c>
      <c r="N8">
        <f t="shared" ca="1" si="6"/>
        <v>3</v>
      </c>
      <c r="O8">
        <f t="shared" ca="1" si="7"/>
        <v>4</v>
      </c>
      <c r="P8">
        <f t="shared" ca="1" si="8"/>
        <v>521</v>
      </c>
      <c r="Q8">
        <f t="shared" ca="1" si="9"/>
        <v>521</v>
      </c>
      <c r="R8">
        <f t="shared" ca="1" si="10"/>
        <v>531</v>
      </c>
      <c r="S8">
        <f t="shared" ca="1" si="11"/>
        <v>541</v>
      </c>
      <c r="T8">
        <f t="shared" ca="1" si="12"/>
        <v>531</v>
      </c>
      <c r="U8">
        <f t="shared" ca="1" si="13"/>
        <v>541</v>
      </c>
    </row>
    <row r="9" spans="1:21" x14ac:dyDescent="0.15">
      <c r="A9">
        <f t="shared" si="0"/>
        <v>700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ca="1" si="2"/>
        <v>4</v>
      </c>
      <c r="K9">
        <f t="shared" ca="1" si="3"/>
        <v>2</v>
      </c>
      <c r="L9">
        <f t="shared" ca="1" si="4"/>
        <v>2</v>
      </c>
      <c r="M9">
        <f t="shared" ca="1" si="5"/>
        <v>2</v>
      </c>
      <c r="N9">
        <f t="shared" ca="1" si="6"/>
        <v>4</v>
      </c>
      <c r="O9">
        <f t="shared" ca="1" si="7"/>
        <v>3</v>
      </c>
      <c r="P9">
        <f t="shared" ca="1" si="8"/>
        <v>541</v>
      </c>
      <c r="Q9">
        <f t="shared" ca="1" si="9"/>
        <v>521</v>
      </c>
      <c r="R9">
        <f t="shared" ca="1" si="10"/>
        <v>521</v>
      </c>
      <c r="S9">
        <f t="shared" ca="1" si="11"/>
        <v>521</v>
      </c>
      <c r="T9">
        <f t="shared" ca="1" si="12"/>
        <v>541</v>
      </c>
      <c r="U9">
        <f t="shared" ca="1" si="13"/>
        <v>531</v>
      </c>
    </row>
    <row r="10" spans="1:21" x14ac:dyDescent="0.15">
      <c r="A10">
        <f t="shared" si="0"/>
        <v>800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ca="1" si="2"/>
        <v>3</v>
      </c>
      <c r="K10">
        <f t="shared" ca="1" si="3"/>
        <v>4</v>
      </c>
      <c r="L10">
        <f t="shared" ca="1" si="4"/>
        <v>4</v>
      </c>
      <c r="M10">
        <f t="shared" ca="1" si="5"/>
        <v>2</v>
      </c>
      <c r="N10">
        <f t="shared" ca="1" si="6"/>
        <v>3</v>
      </c>
      <c r="O10">
        <f t="shared" ca="1" si="7"/>
        <v>3</v>
      </c>
      <c r="P10">
        <f t="shared" ca="1" si="8"/>
        <v>531</v>
      </c>
      <c r="Q10">
        <f t="shared" ca="1" si="9"/>
        <v>541</v>
      </c>
      <c r="R10">
        <f t="shared" ca="1" si="10"/>
        <v>541</v>
      </c>
      <c r="S10">
        <f t="shared" ca="1" si="11"/>
        <v>521</v>
      </c>
      <c r="T10">
        <f t="shared" ca="1" si="12"/>
        <v>531</v>
      </c>
      <c r="U10">
        <f t="shared" ca="1" si="13"/>
        <v>531</v>
      </c>
    </row>
    <row r="11" spans="1:21" x14ac:dyDescent="0.15">
      <c r="A11">
        <f t="shared" si="0"/>
        <v>900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ca="1" si="2"/>
        <v>2</v>
      </c>
      <c r="K11">
        <f t="shared" ca="1" si="3"/>
        <v>4</v>
      </c>
      <c r="L11">
        <f t="shared" ca="1" si="4"/>
        <v>3</v>
      </c>
      <c r="M11">
        <f t="shared" ca="1" si="5"/>
        <v>4</v>
      </c>
      <c r="N11">
        <f t="shared" ca="1" si="6"/>
        <v>4</v>
      </c>
      <c r="O11">
        <f t="shared" ca="1" si="7"/>
        <v>3</v>
      </c>
      <c r="P11">
        <f t="shared" ca="1" si="8"/>
        <v>521</v>
      </c>
      <c r="Q11">
        <f t="shared" ca="1" si="9"/>
        <v>541</v>
      </c>
      <c r="R11">
        <f t="shared" ca="1" si="10"/>
        <v>531</v>
      </c>
      <c r="S11">
        <f t="shared" ca="1" si="11"/>
        <v>541</v>
      </c>
      <c r="T11">
        <f t="shared" ca="1" si="12"/>
        <v>541</v>
      </c>
      <c r="U11">
        <f t="shared" ca="1" si="13"/>
        <v>531</v>
      </c>
    </row>
    <row r="12" spans="1:21" x14ac:dyDescent="0.15">
      <c r="A12">
        <f t="shared" si="0"/>
        <v>1000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f t="shared" ca="1" si="2"/>
        <v>2</v>
      </c>
      <c r="K12">
        <f t="shared" ca="1" si="3"/>
        <v>4</v>
      </c>
      <c r="L12">
        <f t="shared" ca="1" si="4"/>
        <v>2</v>
      </c>
      <c r="M12">
        <f t="shared" ca="1" si="5"/>
        <v>2</v>
      </c>
      <c r="N12">
        <f t="shared" ca="1" si="6"/>
        <v>4</v>
      </c>
      <c r="O12">
        <f t="shared" ca="1" si="7"/>
        <v>4</v>
      </c>
      <c r="P12">
        <f t="shared" ca="1" si="8"/>
        <v>1021</v>
      </c>
      <c r="Q12">
        <f t="shared" ca="1" si="9"/>
        <v>1041</v>
      </c>
      <c r="R12">
        <f t="shared" ca="1" si="10"/>
        <v>1021</v>
      </c>
      <c r="S12">
        <f t="shared" ca="1" si="11"/>
        <v>1021</v>
      </c>
      <c r="T12">
        <f t="shared" ca="1" si="12"/>
        <v>1041</v>
      </c>
      <c r="U12">
        <f t="shared" ca="1" si="13"/>
        <v>1041</v>
      </c>
    </row>
    <row r="13" spans="1:21" x14ac:dyDescent="0.15">
      <c r="A13">
        <f t="shared" si="0"/>
        <v>1100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ca="1" si="2"/>
        <v>3</v>
      </c>
      <c r="K13">
        <f t="shared" ca="1" si="3"/>
        <v>2</v>
      </c>
      <c r="L13">
        <f t="shared" ca="1" si="4"/>
        <v>2</v>
      </c>
      <c r="M13">
        <f t="shared" ca="1" si="5"/>
        <v>3</v>
      </c>
      <c r="N13">
        <f t="shared" ca="1" si="6"/>
        <v>2</v>
      </c>
      <c r="O13">
        <f t="shared" ca="1" si="7"/>
        <v>2</v>
      </c>
      <c r="P13">
        <f t="shared" ca="1" si="8"/>
        <v>1031</v>
      </c>
      <c r="Q13">
        <f t="shared" ca="1" si="9"/>
        <v>1021</v>
      </c>
      <c r="R13">
        <f t="shared" ca="1" si="10"/>
        <v>1021</v>
      </c>
      <c r="S13">
        <f t="shared" ca="1" si="11"/>
        <v>1031</v>
      </c>
      <c r="T13">
        <f t="shared" ca="1" si="12"/>
        <v>1021</v>
      </c>
      <c r="U13">
        <f t="shared" ca="1" si="13"/>
        <v>1021</v>
      </c>
    </row>
    <row r="14" spans="1:21" x14ac:dyDescent="0.15">
      <c r="A14">
        <f t="shared" si="0"/>
        <v>1200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f t="shared" ca="1" si="2"/>
        <v>2</v>
      </c>
      <c r="K14">
        <f t="shared" ca="1" si="3"/>
        <v>3</v>
      </c>
      <c r="L14">
        <f t="shared" ca="1" si="4"/>
        <v>3</v>
      </c>
      <c r="M14">
        <f t="shared" ca="1" si="5"/>
        <v>4</v>
      </c>
      <c r="N14">
        <f t="shared" ca="1" si="6"/>
        <v>3</v>
      </c>
      <c r="O14">
        <f t="shared" ca="1" si="7"/>
        <v>4</v>
      </c>
      <c r="P14">
        <f t="shared" ca="1" si="8"/>
        <v>1021</v>
      </c>
      <c r="Q14">
        <f t="shared" ca="1" si="9"/>
        <v>1031</v>
      </c>
      <c r="R14">
        <f t="shared" ca="1" si="10"/>
        <v>1031</v>
      </c>
      <c r="S14">
        <f t="shared" ca="1" si="11"/>
        <v>1041</v>
      </c>
      <c r="T14">
        <f t="shared" ca="1" si="12"/>
        <v>1031</v>
      </c>
      <c r="U14">
        <f t="shared" ca="1" si="13"/>
        <v>1041</v>
      </c>
    </row>
    <row r="15" spans="1:21" x14ac:dyDescent="0.15">
      <c r="A15">
        <f t="shared" si="0"/>
        <v>1300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ca="1" si="2"/>
        <v>4</v>
      </c>
      <c r="K15">
        <f t="shared" ca="1" si="3"/>
        <v>2</v>
      </c>
      <c r="L15">
        <f t="shared" ca="1" si="4"/>
        <v>2</v>
      </c>
      <c r="M15">
        <f t="shared" ca="1" si="5"/>
        <v>4</v>
      </c>
      <c r="N15">
        <f t="shared" ca="1" si="6"/>
        <v>3</v>
      </c>
      <c r="O15">
        <f t="shared" ca="1" si="7"/>
        <v>4</v>
      </c>
      <c r="P15">
        <f t="shared" ca="1" si="8"/>
        <v>1041</v>
      </c>
      <c r="Q15">
        <f t="shared" ca="1" si="9"/>
        <v>1021</v>
      </c>
      <c r="R15">
        <f t="shared" ca="1" si="10"/>
        <v>1021</v>
      </c>
      <c r="S15">
        <f t="shared" ca="1" si="11"/>
        <v>1041</v>
      </c>
      <c r="T15">
        <f t="shared" ca="1" si="12"/>
        <v>1031</v>
      </c>
      <c r="U15">
        <f t="shared" ca="1" si="13"/>
        <v>1041</v>
      </c>
    </row>
    <row r="16" spans="1:21" x14ac:dyDescent="0.15">
      <c r="A16">
        <f t="shared" si="0"/>
        <v>1400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ca="1" si="2"/>
        <v>2</v>
      </c>
      <c r="K16">
        <f t="shared" ca="1" si="3"/>
        <v>3</v>
      </c>
      <c r="L16">
        <f t="shared" ca="1" si="4"/>
        <v>4</v>
      </c>
      <c r="M16">
        <f t="shared" ca="1" si="5"/>
        <v>4</v>
      </c>
      <c r="N16">
        <f t="shared" ca="1" si="6"/>
        <v>2</v>
      </c>
      <c r="O16">
        <f t="shared" ca="1" si="7"/>
        <v>3</v>
      </c>
      <c r="P16">
        <f t="shared" ca="1" si="8"/>
        <v>1021</v>
      </c>
      <c r="Q16">
        <f t="shared" ca="1" si="9"/>
        <v>1031</v>
      </c>
      <c r="R16">
        <f t="shared" ca="1" si="10"/>
        <v>1041</v>
      </c>
      <c r="S16">
        <f t="shared" ca="1" si="11"/>
        <v>1041</v>
      </c>
      <c r="T16">
        <f t="shared" ca="1" si="12"/>
        <v>1021</v>
      </c>
      <c r="U16">
        <f t="shared" ca="1" si="13"/>
        <v>1031</v>
      </c>
    </row>
    <row r="17" spans="1:21" x14ac:dyDescent="0.15">
      <c r="A17">
        <f t="shared" si="0"/>
        <v>1500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f t="shared" ca="1" si="2"/>
        <v>2</v>
      </c>
      <c r="K17">
        <f t="shared" ca="1" si="3"/>
        <v>2</v>
      </c>
      <c r="L17">
        <f t="shared" ca="1" si="4"/>
        <v>4</v>
      </c>
      <c r="M17">
        <f t="shared" ca="1" si="5"/>
        <v>2</v>
      </c>
      <c r="N17">
        <f t="shared" ca="1" si="6"/>
        <v>2</v>
      </c>
      <c r="O17">
        <f t="shared" ca="1" si="7"/>
        <v>4</v>
      </c>
      <c r="P17">
        <f t="shared" ca="1" si="8"/>
        <v>1521</v>
      </c>
      <c r="Q17">
        <f t="shared" ca="1" si="9"/>
        <v>1521</v>
      </c>
      <c r="R17">
        <f t="shared" ca="1" si="10"/>
        <v>1541</v>
      </c>
      <c r="S17">
        <f t="shared" ca="1" si="11"/>
        <v>1521</v>
      </c>
      <c r="T17">
        <f t="shared" ca="1" si="12"/>
        <v>1521</v>
      </c>
      <c r="U17">
        <f t="shared" ca="1" si="13"/>
        <v>1541</v>
      </c>
    </row>
    <row r="18" spans="1:21" x14ac:dyDescent="0.15">
      <c r="A18">
        <f t="shared" si="0"/>
        <v>1600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f t="shared" ca="1" si="2"/>
        <v>2</v>
      </c>
      <c r="K18">
        <f t="shared" ca="1" si="3"/>
        <v>4</v>
      </c>
      <c r="L18">
        <f t="shared" ca="1" si="4"/>
        <v>3</v>
      </c>
      <c r="M18">
        <f t="shared" ca="1" si="5"/>
        <v>4</v>
      </c>
      <c r="N18">
        <f t="shared" ca="1" si="6"/>
        <v>4</v>
      </c>
      <c r="O18">
        <f t="shared" ca="1" si="7"/>
        <v>3</v>
      </c>
      <c r="P18">
        <f t="shared" ca="1" si="8"/>
        <v>1521</v>
      </c>
      <c r="Q18">
        <f t="shared" ca="1" si="9"/>
        <v>1541</v>
      </c>
      <c r="R18">
        <f t="shared" ca="1" si="10"/>
        <v>1531</v>
      </c>
      <c r="S18">
        <f t="shared" ca="1" si="11"/>
        <v>1541</v>
      </c>
      <c r="T18">
        <f t="shared" ca="1" si="12"/>
        <v>1541</v>
      </c>
      <c r="U18">
        <f t="shared" ca="1" si="13"/>
        <v>1531</v>
      </c>
    </row>
    <row r="19" spans="1:21" x14ac:dyDescent="0.15">
      <c r="A19">
        <f t="shared" si="0"/>
        <v>1700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f t="shared" ca="1" si="2"/>
        <v>2</v>
      </c>
      <c r="K19">
        <f t="shared" ca="1" si="3"/>
        <v>2</v>
      </c>
      <c r="L19">
        <f t="shared" ca="1" si="4"/>
        <v>3</v>
      </c>
      <c r="M19">
        <f t="shared" ca="1" si="5"/>
        <v>2</v>
      </c>
      <c r="N19">
        <f t="shared" ca="1" si="6"/>
        <v>2</v>
      </c>
      <c r="O19">
        <f t="shared" ca="1" si="7"/>
        <v>2</v>
      </c>
      <c r="P19">
        <f t="shared" ca="1" si="8"/>
        <v>1521</v>
      </c>
      <c r="Q19">
        <f t="shared" ca="1" si="9"/>
        <v>1521</v>
      </c>
      <c r="R19">
        <f t="shared" ca="1" si="10"/>
        <v>1531</v>
      </c>
      <c r="S19">
        <f t="shared" ca="1" si="11"/>
        <v>1521</v>
      </c>
      <c r="T19">
        <f t="shared" ca="1" si="12"/>
        <v>1521</v>
      </c>
      <c r="U19">
        <f t="shared" ca="1" si="13"/>
        <v>1521</v>
      </c>
    </row>
    <row r="20" spans="1:21" x14ac:dyDescent="0.15">
      <c r="A20">
        <f t="shared" si="0"/>
        <v>1800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ca="1" si="2"/>
        <v>3</v>
      </c>
      <c r="K20">
        <f t="shared" ca="1" si="3"/>
        <v>3</v>
      </c>
      <c r="L20">
        <f t="shared" ca="1" si="4"/>
        <v>2</v>
      </c>
      <c r="M20">
        <f t="shared" ca="1" si="5"/>
        <v>4</v>
      </c>
      <c r="N20">
        <f t="shared" ca="1" si="6"/>
        <v>3</v>
      </c>
      <c r="O20">
        <f t="shared" ca="1" si="7"/>
        <v>2</v>
      </c>
      <c r="P20">
        <f t="shared" ca="1" si="8"/>
        <v>1531</v>
      </c>
      <c r="Q20">
        <f t="shared" ca="1" si="9"/>
        <v>1531</v>
      </c>
      <c r="R20">
        <f t="shared" ca="1" si="10"/>
        <v>1521</v>
      </c>
      <c r="S20">
        <f t="shared" ca="1" si="11"/>
        <v>1541</v>
      </c>
      <c r="T20">
        <f t="shared" ca="1" si="12"/>
        <v>1531</v>
      </c>
      <c r="U20">
        <f t="shared" ca="1" si="13"/>
        <v>1521</v>
      </c>
    </row>
    <row r="21" spans="1:21" x14ac:dyDescent="0.15">
      <c r="A21">
        <f t="shared" si="0"/>
        <v>1900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ca="1" si="2"/>
        <v>2</v>
      </c>
      <c r="K21">
        <f t="shared" ca="1" si="3"/>
        <v>4</v>
      </c>
      <c r="L21">
        <f t="shared" ca="1" si="4"/>
        <v>4</v>
      </c>
      <c r="M21">
        <f t="shared" ca="1" si="5"/>
        <v>2</v>
      </c>
      <c r="N21">
        <f t="shared" ca="1" si="6"/>
        <v>2</v>
      </c>
      <c r="O21">
        <f t="shared" ca="1" si="7"/>
        <v>2</v>
      </c>
      <c r="P21">
        <f t="shared" ca="1" si="8"/>
        <v>1521</v>
      </c>
      <c r="Q21">
        <f t="shared" ca="1" si="9"/>
        <v>1541</v>
      </c>
      <c r="R21">
        <f t="shared" ca="1" si="10"/>
        <v>1541</v>
      </c>
      <c r="S21">
        <f t="shared" ca="1" si="11"/>
        <v>1521</v>
      </c>
      <c r="T21">
        <f t="shared" ca="1" si="12"/>
        <v>1521</v>
      </c>
      <c r="U21">
        <f t="shared" ca="1" si="13"/>
        <v>1521</v>
      </c>
    </row>
    <row r="22" spans="1:21" x14ac:dyDescent="0.15">
      <c r="A22">
        <f t="shared" si="0"/>
        <v>2000</v>
      </c>
      <c r="B22">
        <v>20</v>
      </c>
      <c r="C22">
        <v>0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f t="shared" ca="1" si="2"/>
        <v>2</v>
      </c>
      <c r="K22">
        <f t="shared" ca="1" si="3"/>
        <v>4</v>
      </c>
      <c r="L22">
        <f t="shared" ca="1" si="4"/>
        <v>3</v>
      </c>
      <c r="M22">
        <f t="shared" ca="1" si="5"/>
        <v>3</v>
      </c>
      <c r="N22">
        <f t="shared" ca="1" si="6"/>
        <v>4</v>
      </c>
      <c r="O22">
        <f t="shared" ca="1" si="7"/>
        <v>3</v>
      </c>
      <c r="P22">
        <f t="shared" ca="1" si="8"/>
        <v>2021</v>
      </c>
      <c r="Q22">
        <f t="shared" ca="1" si="9"/>
        <v>2041</v>
      </c>
      <c r="R22">
        <f t="shared" ca="1" si="10"/>
        <v>2031</v>
      </c>
      <c r="S22">
        <f t="shared" ca="1" si="11"/>
        <v>2031</v>
      </c>
      <c r="T22">
        <f t="shared" ca="1" si="12"/>
        <v>2041</v>
      </c>
      <c r="U22">
        <f t="shared" ca="1" si="13"/>
        <v>2031</v>
      </c>
    </row>
    <row r="23" spans="1:21" x14ac:dyDescent="0.15">
      <c r="A23">
        <f t="shared" si="0"/>
        <v>2100</v>
      </c>
      <c r="B23">
        <v>21</v>
      </c>
      <c r="C23">
        <v>0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f t="shared" ca="1" si="2"/>
        <v>4</v>
      </c>
      <c r="K23">
        <f t="shared" ca="1" si="3"/>
        <v>2</v>
      </c>
      <c r="L23">
        <f t="shared" ca="1" si="4"/>
        <v>4</v>
      </c>
      <c r="M23">
        <f t="shared" ca="1" si="5"/>
        <v>3</v>
      </c>
      <c r="N23">
        <f t="shared" ca="1" si="6"/>
        <v>4</v>
      </c>
      <c r="O23">
        <f t="shared" ca="1" si="7"/>
        <v>3</v>
      </c>
      <c r="P23">
        <f t="shared" ca="1" si="8"/>
        <v>2041</v>
      </c>
      <c r="Q23">
        <f t="shared" ca="1" si="9"/>
        <v>2021</v>
      </c>
      <c r="R23">
        <f t="shared" ca="1" si="10"/>
        <v>2041</v>
      </c>
      <c r="S23">
        <f t="shared" ca="1" si="11"/>
        <v>2031</v>
      </c>
      <c r="T23">
        <f t="shared" ca="1" si="12"/>
        <v>2041</v>
      </c>
      <c r="U23">
        <f t="shared" ca="1" si="13"/>
        <v>2031</v>
      </c>
    </row>
    <row r="24" spans="1:21" x14ac:dyDescent="0.15">
      <c r="A24">
        <f t="shared" si="0"/>
        <v>2200</v>
      </c>
      <c r="B24">
        <v>22</v>
      </c>
      <c r="C24">
        <v>0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f t="shared" ca="1" si="2"/>
        <v>4</v>
      </c>
      <c r="K24">
        <f t="shared" ca="1" si="3"/>
        <v>3</v>
      </c>
      <c r="L24">
        <f t="shared" ca="1" si="4"/>
        <v>4</v>
      </c>
      <c r="M24">
        <f t="shared" ca="1" si="5"/>
        <v>4</v>
      </c>
      <c r="N24">
        <f t="shared" ca="1" si="6"/>
        <v>3</v>
      </c>
      <c r="O24">
        <f t="shared" ca="1" si="7"/>
        <v>4</v>
      </c>
      <c r="P24">
        <f t="shared" ca="1" si="8"/>
        <v>2041</v>
      </c>
      <c r="Q24">
        <f t="shared" ca="1" si="9"/>
        <v>2031</v>
      </c>
      <c r="R24">
        <f t="shared" ca="1" si="10"/>
        <v>2041</v>
      </c>
      <c r="S24">
        <f t="shared" ca="1" si="11"/>
        <v>2041</v>
      </c>
      <c r="T24">
        <f t="shared" ca="1" si="12"/>
        <v>2031</v>
      </c>
      <c r="U24">
        <f t="shared" ca="1" si="13"/>
        <v>2041</v>
      </c>
    </row>
    <row r="25" spans="1:21" x14ac:dyDescent="0.15">
      <c r="A25">
        <f t="shared" si="0"/>
        <v>2300</v>
      </c>
      <c r="B25">
        <v>23</v>
      </c>
      <c r="C25">
        <v>0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f t="shared" ca="1" si="2"/>
        <v>4</v>
      </c>
      <c r="K25">
        <f t="shared" ca="1" si="3"/>
        <v>3</v>
      </c>
      <c r="L25">
        <f t="shared" ca="1" si="4"/>
        <v>3</v>
      </c>
      <c r="M25">
        <f t="shared" ca="1" si="5"/>
        <v>4</v>
      </c>
      <c r="N25">
        <f t="shared" ca="1" si="6"/>
        <v>2</v>
      </c>
      <c r="O25">
        <f t="shared" ca="1" si="7"/>
        <v>4</v>
      </c>
      <c r="P25">
        <f t="shared" ca="1" si="8"/>
        <v>2041</v>
      </c>
      <c r="Q25">
        <f t="shared" ca="1" si="9"/>
        <v>2031</v>
      </c>
      <c r="R25">
        <f t="shared" ca="1" si="10"/>
        <v>2031</v>
      </c>
      <c r="S25">
        <f t="shared" ca="1" si="11"/>
        <v>2041</v>
      </c>
      <c r="T25">
        <f t="shared" ca="1" si="12"/>
        <v>2021</v>
      </c>
      <c r="U25">
        <f t="shared" ca="1" si="13"/>
        <v>2041</v>
      </c>
    </row>
    <row r="26" spans="1:21" x14ac:dyDescent="0.15">
      <c r="A26">
        <f t="shared" si="0"/>
        <v>2400</v>
      </c>
      <c r="B26">
        <v>24</v>
      </c>
      <c r="C26">
        <v>0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f t="shared" ca="1" si="2"/>
        <v>3</v>
      </c>
      <c r="K26">
        <f t="shared" ca="1" si="3"/>
        <v>2</v>
      </c>
      <c r="L26">
        <f t="shared" ca="1" si="4"/>
        <v>3</v>
      </c>
      <c r="M26">
        <f t="shared" ca="1" si="5"/>
        <v>2</v>
      </c>
      <c r="N26">
        <f t="shared" ca="1" si="6"/>
        <v>4</v>
      </c>
      <c r="O26">
        <f t="shared" ca="1" si="7"/>
        <v>4</v>
      </c>
      <c r="P26">
        <f t="shared" ca="1" si="8"/>
        <v>2031</v>
      </c>
      <c r="Q26">
        <f t="shared" ca="1" si="9"/>
        <v>2021</v>
      </c>
      <c r="R26">
        <f t="shared" ca="1" si="10"/>
        <v>2031</v>
      </c>
      <c r="S26">
        <f t="shared" ca="1" si="11"/>
        <v>2021</v>
      </c>
      <c r="T26">
        <f t="shared" ca="1" si="12"/>
        <v>2041</v>
      </c>
      <c r="U26">
        <f t="shared" ca="1" si="13"/>
        <v>2041</v>
      </c>
    </row>
    <row r="27" spans="1:21" x14ac:dyDescent="0.15">
      <c r="A27">
        <f t="shared" si="0"/>
        <v>2500</v>
      </c>
      <c r="B27">
        <v>25</v>
      </c>
      <c r="C27">
        <v>0</v>
      </c>
      <c r="D27">
        <v>1</v>
      </c>
      <c r="E27">
        <v>1</v>
      </c>
      <c r="F27">
        <v>1</v>
      </c>
      <c r="G27">
        <v>1</v>
      </c>
      <c r="H27">
        <v>0</v>
      </c>
      <c r="I27">
        <v>0</v>
      </c>
      <c r="J27">
        <f t="shared" ca="1" si="2"/>
        <v>3</v>
      </c>
      <c r="K27">
        <f t="shared" ca="1" si="3"/>
        <v>2</v>
      </c>
      <c r="L27">
        <f t="shared" ca="1" si="4"/>
        <v>3</v>
      </c>
      <c r="M27">
        <f t="shared" ca="1" si="5"/>
        <v>4</v>
      </c>
      <c r="N27">
        <f t="shared" ca="1" si="6"/>
        <v>4</v>
      </c>
      <c r="O27">
        <f t="shared" ca="1" si="7"/>
        <v>4</v>
      </c>
      <c r="P27">
        <f t="shared" ca="1" si="8"/>
        <v>2531</v>
      </c>
      <c r="Q27">
        <f t="shared" ca="1" si="9"/>
        <v>2521</v>
      </c>
      <c r="R27">
        <f t="shared" ca="1" si="10"/>
        <v>2531</v>
      </c>
      <c r="S27">
        <f t="shared" ca="1" si="11"/>
        <v>2541</v>
      </c>
      <c r="T27">
        <f t="shared" ca="1" si="12"/>
        <v>2541</v>
      </c>
      <c r="U27">
        <f t="shared" ca="1" si="13"/>
        <v>2541</v>
      </c>
    </row>
    <row r="28" spans="1:21" x14ac:dyDescent="0.15">
      <c r="A28">
        <f t="shared" si="0"/>
        <v>2600</v>
      </c>
      <c r="B28">
        <v>26</v>
      </c>
      <c r="C28">
        <v>0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f t="shared" ca="1" si="2"/>
        <v>4</v>
      </c>
      <c r="K28">
        <f t="shared" ca="1" si="3"/>
        <v>4</v>
      </c>
      <c r="L28">
        <f t="shared" ca="1" si="4"/>
        <v>2</v>
      </c>
      <c r="M28">
        <f t="shared" ca="1" si="5"/>
        <v>2</v>
      </c>
      <c r="N28">
        <f t="shared" ca="1" si="6"/>
        <v>2</v>
      </c>
      <c r="O28">
        <f t="shared" ca="1" si="7"/>
        <v>2</v>
      </c>
      <c r="P28">
        <f t="shared" ca="1" si="8"/>
        <v>2541</v>
      </c>
      <c r="Q28">
        <f t="shared" ca="1" si="9"/>
        <v>2541</v>
      </c>
      <c r="R28">
        <f t="shared" ca="1" si="10"/>
        <v>2521</v>
      </c>
      <c r="S28">
        <f t="shared" ca="1" si="11"/>
        <v>2521</v>
      </c>
      <c r="T28">
        <f t="shared" ca="1" si="12"/>
        <v>2521</v>
      </c>
      <c r="U28">
        <f t="shared" ca="1" si="13"/>
        <v>2521</v>
      </c>
    </row>
    <row r="29" spans="1:21" x14ac:dyDescent="0.15">
      <c r="A29">
        <f t="shared" si="0"/>
        <v>2700</v>
      </c>
      <c r="B29">
        <v>27</v>
      </c>
      <c r="C29">
        <v>0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f t="shared" ca="1" si="2"/>
        <v>2</v>
      </c>
      <c r="K29">
        <f t="shared" ca="1" si="3"/>
        <v>2</v>
      </c>
      <c r="L29">
        <f t="shared" ca="1" si="4"/>
        <v>2</v>
      </c>
      <c r="M29">
        <f t="shared" ca="1" si="5"/>
        <v>4</v>
      </c>
      <c r="N29">
        <f t="shared" ca="1" si="6"/>
        <v>3</v>
      </c>
      <c r="O29">
        <f t="shared" ca="1" si="7"/>
        <v>4</v>
      </c>
      <c r="P29">
        <f t="shared" ca="1" si="8"/>
        <v>2521</v>
      </c>
      <c r="Q29">
        <f t="shared" ca="1" si="9"/>
        <v>2521</v>
      </c>
      <c r="R29">
        <f t="shared" ca="1" si="10"/>
        <v>2521</v>
      </c>
      <c r="S29">
        <f t="shared" ca="1" si="11"/>
        <v>2541</v>
      </c>
      <c r="T29">
        <f t="shared" ca="1" si="12"/>
        <v>2531</v>
      </c>
      <c r="U29">
        <f t="shared" ca="1" si="13"/>
        <v>2541</v>
      </c>
    </row>
    <row r="30" spans="1:21" x14ac:dyDescent="0.15">
      <c r="A30">
        <f t="shared" si="0"/>
        <v>2800</v>
      </c>
      <c r="B30">
        <v>28</v>
      </c>
      <c r="C30">
        <v>0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f t="shared" ca="1" si="2"/>
        <v>4</v>
      </c>
      <c r="K30">
        <f t="shared" ca="1" si="3"/>
        <v>2</v>
      </c>
      <c r="L30">
        <f t="shared" ca="1" si="4"/>
        <v>2</v>
      </c>
      <c r="M30">
        <f t="shared" ca="1" si="5"/>
        <v>2</v>
      </c>
      <c r="N30">
        <f t="shared" ca="1" si="6"/>
        <v>2</v>
      </c>
      <c r="O30">
        <f t="shared" ca="1" si="7"/>
        <v>2</v>
      </c>
      <c r="P30">
        <f t="shared" ca="1" si="8"/>
        <v>2541</v>
      </c>
      <c r="Q30">
        <f t="shared" ca="1" si="9"/>
        <v>2521</v>
      </c>
      <c r="R30">
        <f t="shared" ca="1" si="10"/>
        <v>2521</v>
      </c>
      <c r="S30">
        <f t="shared" ca="1" si="11"/>
        <v>2521</v>
      </c>
      <c r="T30">
        <f t="shared" ca="1" si="12"/>
        <v>2521</v>
      </c>
      <c r="U30">
        <f t="shared" ca="1" si="13"/>
        <v>2521</v>
      </c>
    </row>
    <row r="31" spans="1:21" x14ac:dyDescent="0.15">
      <c r="A31">
        <f t="shared" si="0"/>
        <v>2900</v>
      </c>
      <c r="B31">
        <v>29</v>
      </c>
      <c r="C31">
        <v>0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f t="shared" ca="1" si="2"/>
        <v>3</v>
      </c>
      <c r="K31">
        <f t="shared" ca="1" si="3"/>
        <v>3</v>
      </c>
      <c r="L31">
        <f t="shared" ca="1" si="4"/>
        <v>2</v>
      </c>
      <c r="M31">
        <f t="shared" ca="1" si="5"/>
        <v>2</v>
      </c>
      <c r="N31">
        <f t="shared" ca="1" si="6"/>
        <v>3</v>
      </c>
      <c r="O31">
        <f t="shared" ca="1" si="7"/>
        <v>4</v>
      </c>
      <c r="P31">
        <f t="shared" ca="1" si="8"/>
        <v>2531</v>
      </c>
      <c r="Q31">
        <f t="shared" ca="1" si="9"/>
        <v>2531</v>
      </c>
      <c r="R31">
        <f t="shared" ca="1" si="10"/>
        <v>2521</v>
      </c>
      <c r="S31">
        <f t="shared" ca="1" si="11"/>
        <v>2521</v>
      </c>
      <c r="T31">
        <f t="shared" ca="1" si="12"/>
        <v>2531</v>
      </c>
      <c r="U31">
        <f t="shared" ca="1" si="13"/>
        <v>2541</v>
      </c>
    </row>
    <row r="32" spans="1:21" x14ac:dyDescent="0.15">
      <c r="A32">
        <f t="shared" si="0"/>
        <v>3000</v>
      </c>
      <c r="B32">
        <v>30</v>
      </c>
      <c r="C32">
        <v>0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f t="shared" ca="1" si="2"/>
        <v>4</v>
      </c>
      <c r="K32">
        <f t="shared" ca="1" si="3"/>
        <v>3</v>
      </c>
      <c r="L32">
        <f t="shared" ca="1" si="4"/>
        <v>3</v>
      </c>
      <c r="M32">
        <f t="shared" ca="1" si="5"/>
        <v>3</v>
      </c>
      <c r="N32">
        <f t="shared" ca="1" si="6"/>
        <v>4</v>
      </c>
      <c r="O32">
        <f t="shared" ca="1" si="7"/>
        <v>3</v>
      </c>
      <c r="P32">
        <f t="shared" ca="1" si="8"/>
        <v>3041</v>
      </c>
      <c r="Q32">
        <f t="shared" ca="1" si="9"/>
        <v>3031</v>
      </c>
      <c r="R32">
        <f t="shared" ca="1" si="10"/>
        <v>3031</v>
      </c>
      <c r="S32">
        <f t="shared" ca="1" si="11"/>
        <v>3031</v>
      </c>
      <c r="T32">
        <f t="shared" ca="1" si="12"/>
        <v>3041</v>
      </c>
      <c r="U32">
        <f t="shared" ca="1" si="13"/>
        <v>3031</v>
      </c>
    </row>
    <row r="33" spans="1:21" x14ac:dyDescent="0.15">
      <c r="A33">
        <f t="shared" si="0"/>
        <v>3100</v>
      </c>
      <c r="B33">
        <v>31</v>
      </c>
      <c r="C33">
        <v>0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f t="shared" ca="1" si="2"/>
        <v>3</v>
      </c>
      <c r="K33">
        <f t="shared" ca="1" si="3"/>
        <v>4</v>
      </c>
      <c r="L33">
        <f t="shared" ca="1" si="4"/>
        <v>4</v>
      </c>
      <c r="M33">
        <f t="shared" ca="1" si="5"/>
        <v>4</v>
      </c>
      <c r="N33">
        <f t="shared" ca="1" si="6"/>
        <v>3</v>
      </c>
      <c r="O33">
        <f t="shared" ca="1" si="7"/>
        <v>3</v>
      </c>
      <c r="P33">
        <f t="shared" ca="1" si="8"/>
        <v>3031</v>
      </c>
      <c r="Q33">
        <f t="shared" ca="1" si="9"/>
        <v>3041</v>
      </c>
      <c r="R33">
        <f t="shared" ca="1" si="10"/>
        <v>3041</v>
      </c>
      <c r="S33">
        <f t="shared" ca="1" si="11"/>
        <v>3041</v>
      </c>
      <c r="T33">
        <f t="shared" ca="1" si="12"/>
        <v>3031</v>
      </c>
      <c r="U33">
        <f t="shared" ca="1" si="13"/>
        <v>3031</v>
      </c>
    </row>
    <row r="34" spans="1:21" x14ac:dyDescent="0.15">
      <c r="A34">
        <f t="shared" si="0"/>
        <v>3200</v>
      </c>
      <c r="B34">
        <v>32</v>
      </c>
      <c r="C34">
        <v>0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f t="shared" ca="1" si="2"/>
        <v>4</v>
      </c>
      <c r="K34">
        <f t="shared" ca="1" si="3"/>
        <v>3</v>
      </c>
      <c r="L34">
        <f t="shared" ca="1" si="4"/>
        <v>3</v>
      </c>
      <c r="M34">
        <f t="shared" ca="1" si="5"/>
        <v>4</v>
      </c>
      <c r="N34">
        <f t="shared" ca="1" si="6"/>
        <v>4</v>
      </c>
      <c r="O34">
        <f t="shared" ca="1" si="7"/>
        <v>4</v>
      </c>
      <c r="P34">
        <f t="shared" ca="1" si="8"/>
        <v>3041</v>
      </c>
      <c r="Q34">
        <f t="shared" ca="1" si="9"/>
        <v>3031</v>
      </c>
      <c r="R34">
        <f t="shared" ca="1" si="10"/>
        <v>3031</v>
      </c>
      <c r="S34">
        <f t="shared" ca="1" si="11"/>
        <v>3041</v>
      </c>
      <c r="T34">
        <f t="shared" ca="1" si="12"/>
        <v>3041</v>
      </c>
      <c r="U34">
        <f t="shared" ca="1" si="13"/>
        <v>3041</v>
      </c>
    </row>
    <row r="35" spans="1:21" x14ac:dyDescent="0.15">
      <c r="A35">
        <f t="shared" si="0"/>
        <v>3300</v>
      </c>
      <c r="B35">
        <v>33</v>
      </c>
      <c r="C35">
        <v>0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f t="shared" ca="1" si="2"/>
        <v>3</v>
      </c>
      <c r="K35">
        <f t="shared" ca="1" si="3"/>
        <v>4</v>
      </c>
      <c r="L35">
        <f t="shared" ca="1" si="4"/>
        <v>3</v>
      </c>
      <c r="M35">
        <f t="shared" ca="1" si="5"/>
        <v>3</v>
      </c>
      <c r="N35">
        <f t="shared" ca="1" si="6"/>
        <v>4</v>
      </c>
      <c r="O35">
        <f t="shared" ca="1" si="7"/>
        <v>3</v>
      </c>
      <c r="P35">
        <f t="shared" ca="1" si="8"/>
        <v>3031</v>
      </c>
      <c r="Q35">
        <f t="shared" ca="1" si="9"/>
        <v>3041</v>
      </c>
      <c r="R35">
        <f t="shared" ca="1" si="10"/>
        <v>3031</v>
      </c>
      <c r="S35">
        <f t="shared" ca="1" si="11"/>
        <v>3031</v>
      </c>
      <c r="T35">
        <f t="shared" ca="1" si="12"/>
        <v>3041</v>
      </c>
      <c r="U35">
        <f t="shared" ca="1" si="13"/>
        <v>3031</v>
      </c>
    </row>
    <row r="36" spans="1:21" x14ac:dyDescent="0.15">
      <c r="A36">
        <f t="shared" si="0"/>
        <v>3400</v>
      </c>
      <c r="B36">
        <v>34</v>
      </c>
      <c r="C36">
        <v>0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f t="shared" ca="1" si="2"/>
        <v>3</v>
      </c>
      <c r="K36">
        <f t="shared" ca="1" si="3"/>
        <v>4</v>
      </c>
      <c r="L36">
        <f t="shared" ca="1" si="4"/>
        <v>4</v>
      </c>
      <c r="M36">
        <f t="shared" ca="1" si="5"/>
        <v>3</v>
      </c>
      <c r="N36">
        <f t="shared" ca="1" si="6"/>
        <v>3</v>
      </c>
      <c r="O36">
        <f t="shared" ca="1" si="7"/>
        <v>4</v>
      </c>
      <c r="P36">
        <f t="shared" ca="1" si="8"/>
        <v>3031</v>
      </c>
      <c r="Q36">
        <f t="shared" ca="1" si="9"/>
        <v>3041</v>
      </c>
      <c r="R36">
        <f t="shared" ca="1" si="10"/>
        <v>3041</v>
      </c>
      <c r="S36">
        <f t="shared" ca="1" si="11"/>
        <v>3031</v>
      </c>
      <c r="T36">
        <f t="shared" ca="1" si="12"/>
        <v>3031</v>
      </c>
      <c r="U36">
        <f t="shared" ca="1" si="13"/>
        <v>3041</v>
      </c>
    </row>
    <row r="37" spans="1:21" x14ac:dyDescent="0.15">
      <c r="A37">
        <f t="shared" si="0"/>
        <v>3500</v>
      </c>
      <c r="B37">
        <v>35</v>
      </c>
      <c r="C37">
        <v>0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f t="shared" ca="1" si="2"/>
        <v>3</v>
      </c>
      <c r="K37">
        <f t="shared" ca="1" si="3"/>
        <v>3</v>
      </c>
      <c r="L37">
        <f t="shared" ca="1" si="4"/>
        <v>4</v>
      </c>
      <c r="M37">
        <f t="shared" ca="1" si="5"/>
        <v>4</v>
      </c>
      <c r="N37">
        <f t="shared" ca="1" si="6"/>
        <v>3</v>
      </c>
      <c r="O37">
        <f t="shared" ca="1" si="7"/>
        <v>3</v>
      </c>
      <c r="P37">
        <f t="shared" ca="1" si="8"/>
        <v>3531</v>
      </c>
      <c r="Q37">
        <f t="shared" ca="1" si="9"/>
        <v>3531</v>
      </c>
      <c r="R37">
        <f t="shared" ca="1" si="10"/>
        <v>3541</v>
      </c>
      <c r="S37">
        <f t="shared" ca="1" si="11"/>
        <v>3541</v>
      </c>
      <c r="T37">
        <f t="shared" ca="1" si="12"/>
        <v>3531</v>
      </c>
      <c r="U37">
        <f t="shared" ca="1" si="13"/>
        <v>3531</v>
      </c>
    </row>
    <row r="38" spans="1:21" x14ac:dyDescent="0.15">
      <c r="A38">
        <f t="shared" si="0"/>
        <v>3600</v>
      </c>
      <c r="B38">
        <v>36</v>
      </c>
      <c r="C38">
        <v>0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f t="shared" ca="1" si="2"/>
        <v>4</v>
      </c>
      <c r="K38">
        <f t="shared" ca="1" si="3"/>
        <v>3</v>
      </c>
      <c r="L38">
        <f t="shared" ca="1" si="4"/>
        <v>3</v>
      </c>
      <c r="M38">
        <f t="shared" ca="1" si="5"/>
        <v>3</v>
      </c>
      <c r="N38">
        <f t="shared" ca="1" si="6"/>
        <v>3</v>
      </c>
      <c r="O38">
        <f t="shared" ca="1" si="7"/>
        <v>3</v>
      </c>
      <c r="P38">
        <f t="shared" ca="1" si="8"/>
        <v>3541</v>
      </c>
      <c r="Q38">
        <f t="shared" ca="1" si="9"/>
        <v>3531</v>
      </c>
      <c r="R38">
        <f t="shared" ca="1" si="10"/>
        <v>3531</v>
      </c>
      <c r="S38">
        <f t="shared" ca="1" si="11"/>
        <v>3531</v>
      </c>
      <c r="T38">
        <f t="shared" ca="1" si="12"/>
        <v>3531</v>
      </c>
      <c r="U38">
        <f t="shared" ca="1" si="13"/>
        <v>3531</v>
      </c>
    </row>
    <row r="39" spans="1:21" x14ac:dyDescent="0.15">
      <c r="A39">
        <f t="shared" si="0"/>
        <v>3700</v>
      </c>
      <c r="B39">
        <v>37</v>
      </c>
      <c r="C39">
        <v>0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f t="shared" ca="1" si="2"/>
        <v>3</v>
      </c>
      <c r="K39">
        <f t="shared" ca="1" si="3"/>
        <v>4</v>
      </c>
      <c r="L39">
        <f t="shared" ca="1" si="4"/>
        <v>3</v>
      </c>
      <c r="M39">
        <f t="shared" ca="1" si="5"/>
        <v>3</v>
      </c>
      <c r="N39">
        <f t="shared" ca="1" si="6"/>
        <v>3</v>
      </c>
      <c r="O39">
        <f t="shared" ca="1" si="7"/>
        <v>3</v>
      </c>
      <c r="P39">
        <f t="shared" ca="1" si="8"/>
        <v>3531</v>
      </c>
      <c r="Q39">
        <f t="shared" ca="1" si="9"/>
        <v>3541</v>
      </c>
      <c r="R39">
        <f t="shared" ca="1" si="10"/>
        <v>3531</v>
      </c>
      <c r="S39">
        <f t="shared" ca="1" si="11"/>
        <v>3531</v>
      </c>
      <c r="T39">
        <f t="shared" ca="1" si="12"/>
        <v>3531</v>
      </c>
      <c r="U39">
        <f t="shared" ca="1" si="13"/>
        <v>3531</v>
      </c>
    </row>
    <row r="40" spans="1:21" x14ac:dyDescent="0.15">
      <c r="A40">
        <f t="shared" si="0"/>
        <v>3800</v>
      </c>
      <c r="B40">
        <v>38</v>
      </c>
      <c r="C40">
        <v>0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f t="shared" ca="1" si="2"/>
        <v>4</v>
      </c>
      <c r="K40">
        <f t="shared" ca="1" si="3"/>
        <v>3</v>
      </c>
      <c r="L40">
        <f t="shared" ca="1" si="4"/>
        <v>3</v>
      </c>
      <c r="M40">
        <f t="shared" ca="1" si="5"/>
        <v>3</v>
      </c>
      <c r="N40">
        <f t="shared" ca="1" si="6"/>
        <v>3</v>
      </c>
      <c r="O40">
        <f t="shared" ca="1" si="7"/>
        <v>4</v>
      </c>
      <c r="P40">
        <f t="shared" ca="1" si="8"/>
        <v>3541</v>
      </c>
      <c r="Q40">
        <f t="shared" ca="1" si="9"/>
        <v>3531</v>
      </c>
      <c r="R40">
        <f t="shared" ca="1" si="10"/>
        <v>3531</v>
      </c>
      <c r="S40">
        <f t="shared" ca="1" si="11"/>
        <v>3531</v>
      </c>
      <c r="T40">
        <f t="shared" ca="1" si="12"/>
        <v>3531</v>
      </c>
      <c r="U40">
        <f t="shared" ca="1" si="13"/>
        <v>3541</v>
      </c>
    </row>
    <row r="41" spans="1:21" x14ac:dyDescent="0.15">
      <c r="A41">
        <f t="shared" si="0"/>
        <v>3900</v>
      </c>
      <c r="B41">
        <v>39</v>
      </c>
      <c r="C41">
        <v>0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f t="shared" ca="1" si="2"/>
        <v>3</v>
      </c>
      <c r="K41">
        <f t="shared" ca="1" si="3"/>
        <v>3</v>
      </c>
      <c r="L41">
        <f t="shared" ca="1" si="4"/>
        <v>4</v>
      </c>
      <c r="M41">
        <f t="shared" ca="1" si="5"/>
        <v>3</v>
      </c>
      <c r="N41">
        <f t="shared" ca="1" si="6"/>
        <v>4</v>
      </c>
      <c r="O41">
        <f t="shared" ca="1" si="7"/>
        <v>4</v>
      </c>
      <c r="P41">
        <f t="shared" ca="1" si="8"/>
        <v>3531</v>
      </c>
      <c r="Q41">
        <f t="shared" ca="1" si="9"/>
        <v>3531</v>
      </c>
      <c r="R41">
        <f t="shared" ca="1" si="10"/>
        <v>3541</v>
      </c>
      <c r="S41">
        <f t="shared" ca="1" si="11"/>
        <v>3531</v>
      </c>
      <c r="T41">
        <f t="shared" ca="1" si="12"/>
        <v>3541</v>
      </c>
      <c r="U41">
        <f t="shared" ca="1" si="13"/>
        <v>3541</v>
      </c>
    </row>
    <row r="42" spans="1:21" x14ac:dyDescent="0.15">
      <c r="A42">
        <f t="shared" si="0"/>
        <v>4000</v>
      </c>
      <c r="B42">
        <v>40</v>
      </c>
      <c r="C42">
        <v>0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f t="shared" ca="1" si="2"/>
        <v>4</v>
      </c>
      <c r="K42">
        <f t="shared" ca="1" si="3"/>
        <v>4</v>
      </c>
      <c r="L42">
        <f t="shared" ca="1" si="4"/>
        <v>4</v>
      </c>
      <c r="M42">
        <f t="shared" ca="1" si="5"/>
        <v>4</v>
      </c>
      <c r="N42">
        <f t="shared" ca="1" si="6"/>
        <v>4</v>
      </c>
      <c r="O42">
        <f t="shared" ca="1" si="7"/>
        <v>4</v>
      </c>
      <c r="P42">
        <f t="shared" ca="1" si="8"/>
        <v>4041</v>
      </c>
      <c r="Q42">
        <f t="shared" ca="1" si="9"/>
        <v>4041</v>
      </c>
      <c r="R42">
        <f t="shared" ca="1" si="10"/>
        <v>4041</v>
      </c>
      <c r="S42">
        <f t="shared" ca="1" si="11"/>
        <v>4041</v>
      </c>
      <c r="T42">
        <f t="shared" ca="1" si="12"/>
        <v>4041</v>
      </c>
      <c r="U42">
        <f t="shared" ca="1" si="13"/>
        <v>4041</v>
      </c>
    </row>
    <row r="43" spans="1:21" x14ac:dyDescent="0.15">
      <c r="A43">
        <f t="shared" si="0"/>
        <v>4100</v>
      </c>
      <c r="B43">
        <v>41</v>
      </c>
      <c r="C43">
        <v>0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f t="shared" ca="1" si="2"/>
        <v>4</v>
      </c>
      <c r="K43">
        <f t="shared" ca="1" si="3"/>
        <v>4</v>
      </c>
      <c r="L43">
        <f t="shared" ca="1" si="4"/>
        <v>4</v>
      </c>
      <c r="M43">
        <f t="shared" ca="1" si="5"/>
        <v>4</v>
      </c>
      <c r="N43">
        <f t="shared" ca="1" si="6"/>
        <v>4</v>
      </c>
      <c r="O43">
        <f t="shared" ca="1" si="7"/>
        <v>4</v>
      </c>
      <c r="P43">
        <f t="shared" ca="1" si="8"/>
        <v>4041</v>
      </c>
      <c r="Q43">
        <f t="shared" ca="1" si="9"/>
        <v>4041</v>
      </c>
      <c r="R43">
        <f t="shared" ca="1" si="10"/>
        <v>4041</v>
      </c>
      <c r="S43">
        <f t="shared" ca="1" si="11"/>
        <v>4041</v>
      </c>
      <c r="T43">
        <f t="shared" ca="1" si="12"/>
        <v>4041</v>
      </c>
      <c r="U43">
        <f t="shared" ca="1" si="13"/>
        <v>4041</v>
      </c>
    </row>
    <row r="44" spans="1:21" x14ac:dyDescent="0.15">
      <c r="A44">
        <f t="shared" si="0"/>
        <v>4200</v>
      </c>
      <c r="B44">
        <v>42</v>
      </c>
      <c r="C44">
        <v>0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f t="shared" ca="1" si="2"/>
        <v>4</v>
      </c>
      <c r="K44">
        <f t="shared" ca="1" si="3"/>
        <v>4</v>
      </c>
      <c r="L44">
        <f t="shared" ca="1" si="4"/>
        <v>4</v>
      </c>
      <c r="M44">
        <f t="shared" ca="1" si="5"/>
        <v>4</v>
      </c>
      <c r="N44">
        <f t="shared" ca="1" si="6"/>
        <v>4</v>
      </c>
      <c r="O44">
        <f t="shared" ca="1" si="7"/>
        <v>4</v>
      </c>
      <c r="P44">
        <f t="shared" ca="1" si="8"/>
        <v>4041</v>
      </c>
      <c r="Q44">
        <f t="shared" ca="1" si="9"/>
        <v>4041</v>
      </c>
      <c r="R44">
        <f t="shared" ca="1" si="10"/>
        <v>4041</v>
      </c>
      <c r="S44">
        <f t="shared" ca="1" si="11"/>
        <v>4041</v>
      </c>
      <c r="T44">
        <f t="shared" ca="1" si="12"/>
        <v>4041</v>
      </c>
      <c r="U44">
        <f t="shared" ca="1" si="13"/>
        <v>4041</v>
      </c>
    </row>
    <row r="45" spans="1:21" x14ac:dyDescent="0.15">
      <c r="A45">
        <f t="shared" si="0"/>
        <v>4300</v>
      </c>
      <c r="B45">
        <v>43</v>
      </c>
      <c r="C45">
        <v>0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f t="shared" ca="1" si="2"/>
        <v>4</v>
      </c>
      <c r="K45">
        <f t="shared" ca="1" si="3"/>
        <v>4</v>
      </c>
      <c r="L45">
        <f t="shared" ca="1" si="4"/>
        <v>4</v>
      </c>
      <c r="M45">
        <f t="shared" ca="1" si="5"/>
        <v>4</v>
      </c>
      <c r="N45">
        <f t="shared" ca="1" si="6"/>
        <v>4</v>
      </c>
      <c r="O45">
        <f t="shared" ca="1" si="7"/>
        <v>4</v>
      </c>
      <c r="P45">
        <f t="shared" ca="1" si="8"/>
        <v>4041</v>
      </c>
      <c r="Q45">
        <f t="shared" ca="1" si="9"/>
        <v>4041</v>
      </c>
      <c r="R45">
        <f t="shared" ca="1" si="10"/>
        <v>4041</v>
      </c>
      <c r="S45">
        <f t="shared" ca="1" si="11"/>
        <v>4041</v>
      </c>
      <c r="T45">
        <f t="shared" ca="1" si="12"/>
        <v>4041</v>
      </c>
      <c r="U45">
        <f t="shared" ca="1" si="13"/>
        <v>4041</v>
      </c>
    </row>
    <row r="46" spans="1:21" x14ac:dyDescent="0.15">
      <c r="A46">
        <f t="shared" si="0"/>
        <v>4400</v>
      </c>
      <c r="B46">
        <v>44</v>
      </c>
      <c r="C46">
        <v>0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f t="shared" ca="1" si="2"/>
        <v>4</v>
      </c>
      <c r="K46">
        <f t="shared" ca="1" si="3"/>
        <v>4</v>
      </c>
      <c r="L46">
        <f t="shared" ca="1" si="4"/>
        <v>4</v>
      </c>
      <c r="M46">
        <f t="shared" ca="1" si="5"/>
        <v>4</v>
      </c>
      <c r="N46">
        <f t="shared" ca="1" si="6"/>
        <v>4</v>
      </c>
      <c r="O46">
        <f t="shared" ca="1" si="7"/>
        <v>4</v>
      </c>
      <c r="P46">
        <f t="shared" ca="1" si="8"/>
        <v>4041</v>
      </c>
      <c r="Q46">
        <f t="shared" ca="1" si="9"/>
        <v>4041</v>
      </c>
      <c r="R46">
        <f t="shared" ca="1" si="10"/>
        <v>4041</v>
      </c>
      <c r="S46">
        <f t="shared" ca="1" si="11"/>
        <v>4041</v>
      </c>
      <c r="T46">
        <f t="shared" ca="1" si="12"/>
        <v>4041</v>
      </c>
      <c r="U46">
        <f t="shared" ca="1" si="13"/>
        <v>4041</v>
      </c>
    </row>
    <row r="47" spans="1:21" x14ac:dyDescent="0.15">
      <c r="A47">
        <f t="shared" si="0"/>
        <v>4500</v>
      </c>
      <c r="B47">
        <v>45</v>
      </c>
      <c r="C47">
        <v>0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f t="shared" ca="1" si="2"/>
        <v>4</v>
      </c>
      <c r="K47">
        <f t="shared" ca="1" si="3"/>
        <v>4</v>
      </c>
      <c r="L47">
        <f t="shared" ca="1" si="4"/>
        <v>4</v>
      </c>
      <c r="M47">
        <f t="shared" ca="1" si="5"/>
        <v>4</v>
      </c>
      <c r="N47">
        <f t="shared" ca="1" si="6"/>
        <v>4</v>
      </c>
      <c r="O47">
        <f t="shared" ca="1" si="7"/>
        <v>4</v>
      </c>
      <c r="P47">
        <f t="shared" ca="1" si="8"/>
        <v>4541</v>
      </c>
      <c r="Q47">
        <f t="shared" ca="1" si="9"/>
        <v>4541</v>
      </c>
      <c r="R47">
        <f t="shared" ca="1" si="10"/>
        <v>4541</v>
      </c>
      <c r="S47">
        <f t="shared" ca="1" si="11"/>
        <v>4541</v>
      </c>
      <c r="T47">
        <f t="shared" ca="1" si="12"/>
        <v>4541</v>
      </c>
      <c r="U47">
        <f t="shared" ca="1" si="13"/>
        <v>4541</v>
      </c>
    </row>
    <row r="48" spans="1:21" x14ac:dyDescent="0.15">
      <c r="A48">
        <f t="shared" si="0"/>
        <v>4600</v>
      </c>
      <c r="B48">
        <v>46</v>
      </c>
      <c r="C48">
        <v>0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f t="shared" ca="1" si="2"/>
        <v>4</v>
      </c>
      <c r="K48">
        <f t="shared" ca="1" si="3"/>
        <v>4</v>
      </c>
      <c r="L48">
        <f t="shared" ca="1" si="4"/>
        <v>4</v>
      </c>
      <c r="M48">
        <f t="shared" ca="1" si="5"/>
        <v>4</v>
      </c>
      <c r="N48">
        <f t="shared" ca="1" si="6"/>
        <v>4</v>
      </c>
      <c r="O48">
        <f t="shared" ca="1" si="7"/>
        <v>4</v>
      </c>
      <c r="P48">
        <f t="shared" ca="1" si="8"/>
        <v>4541</v>
      </c>
      <c r="Q48">
        <f t="shared" ca="1" si="9"/>
        <v>4541</v>
      </c>
      <c r="R48">
        <f t="shared" ca="1" si="10"/>
        <v>4541</v>
      </c>
      <c r="S48">
        <f t="shared" ca="1" si="11"/>
        <v>4541</v>
      </c>
      <c r="T48">
        <f t="shared" ca="1" si="12"/>
        <v>4541</v>
      </c>
      <c r="U48">
        <f t="shared" ca="1" si="13"/>
        <v>4541</v>
      </c>
    </row>
    <row r="49" spans="1:21" x14ac:dyDescent="0.15">
      <c r="A49">
        <f t="shared" si="0"/>
        <v>4700</v>
      </c>
      <c r="B49">
        <v>47</v>
      </c>
      <c r="C49">
        <v>0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f t="shared" ca="1" si="2"/>
        <v>4</v>
      </c>
      <c r="K49">
        <f t="shared" ca="1" si="3"/>
        <v>4</v>
      </c>
      <c r="L49">
        <f t="shared" ca="1" si="4"/>
        <v>4</v>
      </c>
      <c r="M49">
        <f t="shared" ca="1" si="5"/>
        <v>4</v>
      </c>
      <c r="N49">
        <f t="shared" ca="1" si="6"/>
        <v>4</v>
      </c>
      <c r="O49">
        <f t="shared" ca="1" si="7"/>
        <v>4</v>
      </c>
      <c r="P49">
        <f t="shared" ca="1" si="8"/>
        <v>4541</v>
      </c>
      <c r="Q49">
        <f t="shared" ca="1" si="9"/>
        <v>4541</v>
      </c>
      <c r="R49">
        <f t="shared" ca="1" si="10"/>
        <v>4541</v>
      </c>
      <c r="S49">
        <f t="shared" ca="1" si="11"/>
        <v>4541</v>
      </c>
      <c r="T49">
        <f t="shared" ca="1" si="12"/>
        <v>4541</v>
      </c>
      <c r="U49">
        <f t="shared" ca="1" si="13"/>
        <v>4541</v>
      </c>
    </row>
    <row r="50" spans="1:21" x14ac:dyDescent="0.15">
      <c r="A50">
        <f t="shared" si="0"/>
        <v>4800</v>
      </c>
      <c r="B50">
        <v>48</v>
      </c>
      <c r="C50">
        <v>0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f t="shared" ca="1" si="2"/>
        <v>4</v>
      </c>
      <c r="K50">
        <f t="shared" ca="1" si="3"/>
        <v>4</v>
      </c>
      <c r="L50">
        <f t="shared" ca="1" si="4"/>
        <v>4</v>
      </c>
      <c r="M50">
        <f t="shared" ca="1" si="5"/>
        <v>4</v>
      </c>
      <c r="N50">
        <f t="shared" ca="1" si="6"/>
        <v>4</v>
      </c>
      <c r="O50">
        <f t="shared" ca="1" si="7"/>
        <v>4</v>
      </c>
      <c r="P50">
        <f t="shared" ca="1" si="8"/>
        <v>4541</v>
      </c>
      <c r="Q50">
        <f t="shared" ca="1" si="9"/>
        <v>4541</v>
      </c>
      <c r="R50">
        <f t="shared" ca="1" si="10"/>
        <v>4541</v>
      </c>
      <c r="S50">
        <f t="shared" ca="1" si="11"/>
        <v>4541</v>
      </c>
      <c r="T50">
        <f t="shared" ca="1" si="12"/>
        <v>4541</v>
      </c>
      <c r="U50">
        <f t="shared" ca="1" si="13"/>
        <v>4541</v>
      </c>
    </row>
    <row r="51" spans="1:21" x14ac:dyDescent="0.15">
      <c r="A51">
        <f t="shared" si="0"/>
        <v>4900</v>
      </c>
      <c r="B51">
        <v>49</v>
      </c>
      <c r="C51">
        <v>0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f t="shared" ca="1" si="2"/>
        <v>4</v>
      </c>
      <c r="K51">
        <f t="shared" ca="1" si="3"/>
        <v>4</v>
      </c>
      <c r="L51">
        <f t="shared" ca="1" si="4"/>
        <v>4</v>
      </c>
      <c r="M51">
        <f t="shared" ca="1" si="5"/>
        <v>4</v>
      </c>
      <c r="N51">
        <f t="shared" ca="1" si="6"/>
        <v>4</v>
      </c>
      <c r="O51">
        <f t="shared" ca="1" si="7"/>
        <v>4</v>
      </c>
      <c r="P51">
        <f t="shared" ca="1" si="8"/>
        <v>4541</v>
      </c>
      <c r="Q51">
        <f t="shared" ca="1" si="9"/>
        <v>4541</v>
      </c>
      <c r="R51">
        <f t="shared" ca="1" si="10"/>
        <v>4541</v>
      </c>
      <c r="S51">
        <f t="shared" ca="1" si="11"/>
        <v>4541</v>
      </c>
      <c r="T51">
        <f t="shared" ca="1" si="12"/>
        <v>4541</v>
      </c>
      <c r="U51">
        <f t="shared" ca="1" si="13"/>
        <v>4541</v>
      </c>
    </row>
    <row r="52" spans="1:21" x14ac:dyDescent="0.15">
      <c r="A52">
        <f t="shared" si="0"/>
        <v>5000</v>
      </c>
      <c r="B52">
        <v>50</v>
      </c>
      <c r="C52">
        <v>0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f t="shared" ca="1" si="2"/>
        <v>4</v>
      </c>
      <c r="K52">
        <f t="shared" ca="1" si="3"/>
        <v>4</v>
      </c>
      <c r="L52">
        <f t="shared" ca="1" si="4"/>
        <v>4</v>
      </c>
      <c r="M52">
        <f t="shared" ca="1" si="5"/>
        <v>4</v>
      </c>
      <c r="N52">
        <f t="shared" ca="1" si="6"/>
        <v>4</v>
      </c>
      <c r="O52">
        <f t="shared" ca="1" si="7"/>
        <v>4</v>
      </c>
      <c r="P52">
        <f t="shared" ca="1" si="8"/>
        <v>5041</v>
      </c>
      <c r="Q52">
        <f t="shared" ca="1" si="9"/>
        <v>5041</v>
      </c>
      <c r="R52">
        <f t="shared" ca="1" si="10"/>
        <v>5041</v>
      </c>
      <c r="S52">
        <f t="shared" ca="1" si="11"/>
        <v>5041</v>
      </c>
      <c r="T52">
        <f t="shared" ca="1" si="12"/>
        <v>5041</v>
      </c>
      <c r="U52">
        <f t="shared" ca="1" si="13"/>
        <v>5041</v>
      </c>
    </row>
    <row r="53" spans="1:21" x14ac:dyDescent="0.15">
      <c r="A53">
        <f t="shared" si="0"/>
        <v>5100</v>
      </c>
      <c r="B53">
        <v>51</v>
      </c>
      <c r="C53">
        <v>0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f t="shared" ca="1" si="2"/>
        <v>4</v>
      </c>
      <c r="K53">
        <f t="shared" ca="1" si="3"/>
        <v>4</v>
      </c>
      <c r="L53">
        <f t="shared" ca="1" si="4"/>
        <v>4</v>
      </c>
      <c r="M53">
        <f t="shared" ca="1" si="5"/>
        <v>4</v>
      </c>
      <c r="N53">
        <f t="shared" ca="1" si="6"/>
        <v>4</v>
      </c>
      <c r="O53">
        <f t="shared" ca="1" si="7"/>
        <v>4</v>
      </c>
      <c r="P53">
        <f t="shared" ca="1" si="8"/>
        <v>5041</v>
      </c>
      <c r="Q53">
        <f t="shared" ca="1" si="9"/>
        <v>5041</v>
      </c>
      <c r="R53">
        <f t="shared" ca="1" si="10"/>
        <v>5041</v>
      </c>
      <c r="S53">
        <f t="shared" ca="1" si="11"/>
        <v>5041</v>
      </c>
      <c r="T53">
        <f t="shared" ca="1" si="12"/>
        <v>5041</v>
      </c>
      <c r="U53">
        <f t="shared" ca="1" si="13"/>
        <v>5041</v>
      </c>
    </row>
    <row r="54" spans="1:21" x14ac:dyDescent="0.15">
      <c r="A54">
        <f t="shared" si="0"/>
        <v>5200</v>
      </c>
      <c r="B54">
        <v>52</v>
      </c>
      <c r="C54">
        <v>0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f t="shared" ca="1" si="2"/>
        <v>4</v>
      </c>
      <c r="K54">
        <f t="shared" ca="1" si="3"/>
        <v>4</v>
      </c>
      <c r="L54">
        <f t="shared" ca="1" si="4"/>
        <v>4</v>
      </c>
      <c r="M54">
        <f t="shared" ca="1" si="5"/>
        <v>4</v>
      </c>
      <c r="N54">
        <f t="shared" ca="1" si="6"/>
        <v>4</v>
      </c>
      <c r="O54">
        <f t="shared" ca="1" si="7"/>
        <v>4</v>
      </c>
      <c r="P54">
        <f t="shared" ca="1" si="8"/>
        <v>5041</v>
      </c>
      <c r="Q54">
        <f t="shared" ca="1" si="9"/>
        <v>5041</v>
      </c>
      <c r="R54">
        <f t="shared" ca="1" si="10"/>
        <v>5041</v>
      </c>
      <c r="S54">
        <f t="shared" ca="1" si="11"/>
        <v>5041</v>
      </c>
      <c r="T54">
        <f t="shared" ca="1" si="12"/>
        <v>5041</v>
      </c>
      <c r="U54">
        <f t="shared" ca="1" si="13"/>
        <v>5041</v>
      </c>
    </row>
    <row r="55" spans="1:21" x14ac:dyDescent="0.15">
      <c r="A55">
        <f t="shared" si="0"/>
        <v>5300</v>
      </c>
      <c r="B55">
        <v>53</v>
      </c>
      <c r="C55">
        <v>0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f t="shared" ca="1" si="2"/>
        <v>4</v>
      </c>
      <c r="K55">
        <f t="shared" ca="1" si="3"/>
        <v>4</v>
      </c>
      <c r="L55">
        <f t="shared" ca="1" si="4"/>
        <v>4</v>
      </c>
      <c r="M55">
        <f t="shared" ca="1" si="5"/>
        <v>4</v>
      </c>
      <c r="N55">
        <f t="shared" ca="1" si="6"/>
        <v>4</v>
      </c>
      <c r="O55">
        <f t="shared" ca="1" si="7"/>
        <v>4</v>
      </c>
      <c r="P55">
        <f t="shared" ca="1" si="8"/>
        <v>5041</v>
      </c>
      <c r="Q55">
        <f t="shared" ca="1" si="9"/>
        <v>5041</v>
      </c>
      <c r="R55">
        <f t="shared" ca="1" si="10"/>
        <v>5041</v>
      </c>
      <c r="S55">
        <f t="shared" ca="1" si="11"/>
        <v>5041</v>
      </c>
      <c r="T55">
        <f t="shared" ca="1" si="12"/>
        <v>5041</v>
      </c>
      <c r="U55">
        <f t="shared" ca="1" si="13"/>
        <v>5041</v>
      </c>
    </row>
    <row r="56" spans="1:21" x14ac:dyDescent="0.15">
      <c r="A56">
        <f t="shared" si="0"/>
        <v>5400</v>
      </c>
      <c r="B56">
        <v>54</v>
      </c>
      <c r="C56">
        <v>0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f t="shared" ca="1" si="2"/>
        <v>4</v>
      </c>
      <c r="K56">
        <f t="shared" ca="1" si="3"/>
        <v>4</v>
      </c>
      <c r="L56">
        <f t="shared" ca="1" si="4"/>
        <v>4</v>
      </c>
      <c r="M56">
        <f t="shared" ca="1" si="5"/>
        <v>4</v>
      </c>
      <c r="N56">
        <f t="shared" ca="1" si="6"/>
        <v>4</v>
      </c>
      <c r="O56">
        <f t="shared" ca="1" si="7"/>
        <v>4</v>
      </c>
      <c r="P56">
        <f t="shared" ca="1" si="8"/>
        <v>5041</v>
      </c>
      <c r="Q56">
        <f t="shared" ca="1" si="9"/>
        <v>5041</v>
      </c>
      <c r="R56">
        <f t="shared" ca="1" si="10"/>
        <v>5041</v>
      </c>
      <c r="S56">
        <f t="shared" ca="1" si="11"/>
        <v>5041</v>
      </c>
      <c r="T56">
        <f t="shared" ca="1" si="12"/>
        <v>5041</v>
      </c>
      <c r="U56">
        <f t="shared" ca="1" si="13"/>
        <v>5041</v>
      </c>
    </row>
    <row r="57" spans="1:21" x14ac:dyDescent="0.15">
      <c r="A57">
        <f t="shared" si="0"/>
        <v>5500</v>
      </c>
      <c r="B57">
        <v>55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f t="shared" ca="1" si="2"/>
        <v>4</v>
      </c>
      <c r="K57">
        <f t="shared" ca="1" si="3"/>
        <v>4</v>
      </c>
      <c r="L57">
        <f t="shared" ca="1" si="4"/>
        <v>4</v>
      </c>
      <c r="M57">
        <f t="shared" ca="1" si="5"/>
        <v>4</v>
      </c>
      <c r="N57">
        <f t="shared" ca="1" si="6"/>
        <v>4</v>
      </c>
      <c r="O57">
        <f t="shared" ca="1" si="7"/>
        <v>4</v>
      </c>
      <c r="P57">
        <f t="shared" ca="1" si="8"/>
        <v>5541</v>
      </c>
      <c r="Q57">
        <f t="shared" ca="1" si="9"/>
        <v>5541</v>
      </c>
      <c r="R57">
        <f t="shared" ca="1" si="10"/>
        <v>5541</v>
      </c>
      <c r="S57">
        <f t="shared" ca="1" si="11"/>
        <v>5541</v>
      </c>
      <c r="T57">
        <f t="shared" ca="1" si="12"/>
        <v>5541</v>
      </c>
      <c r="U57">
        <f t="shared" ca="1" si="13"/>
        <v>5541</v>
      </c>
    </row>
    <row r="58" spans="1:21" x14ac:dyDescent="0.15">
      <c r="A58">
        <f t="shared" si="0"/>
        <v>5600</v>
      </c>
      <c r="B58">
        <v>56</v>
      </c>
      <c r="C58">
        <v>0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f t="shared" ca="1" si="2"/>
        <v>4</v>
      </c>
      <c r="K58">
        <f t="shared" ca="1" si="3"/>
        <v>4</v>
      </c>
      <c r="L58">
        <f t="shared" ca="1" si="4"/>
        <v>4</v>
      </c>
      <c r="M58">
        <f t="shared" ca="1" si="5"/>
        <v>4</v>
      </c>
      <c r="N58">
        <f t="shared" ca="1" si="6"/>
        <v>4</v>
      </c>
      <c r="O58">
        <f t="shared" ca="1" si="7"/>
        <v>4</v>
      </c>
      <c r="P58">
        <f t="shared" ca="1" si="8"/>
        <v>5541</v>
      </c>
      <c r="Q58">
        <f t="shared" ca="1" si="9"/>
        <v>5541</v>
      </c>
      <c r="R58">
        <f t="shared" ca="1" si="10"/>
        <v>5541</v>
      </c>
      <c r="S58">
        <f t="shared" ca="1" si="11"/>
        <v>5541</v>
      </c>
      <c r="T58">
        <f t="shared" ca="1" si="12"/>
        <v>5541</v>
      </c>
      <c r="U58">
        <f t="shared" ca="1" si="13"/>
        <v>5541</v>
      </c>
    </row>
    <row r="59" spans="1:21" x14ac:dyDescent="0.15">
      <c r="A59">
        <f t="shared" si="0"/>
        <v>5700</v>
      </c>
      <c r="B59">
        <v>57</v>
      </c>
      <c r="C59">
        <v>0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f t="shared" ca="1" si="2"/>
        <v>4</v>
      </c>
      <c r="K59">
        <f t="shared" ca="1" si="3"/>
        <v>4</v>
      </c>
      <c r="L59">
        <f t="shared" ca="1" si="4"/>
        <v>4</v>
      </c>
      <c r="M59">
        <f t="shared" ca="1" si="5"/>
        <v>4</v>
      </c>
      <c r="N59">
        <f t="shared" ca="1" si="6"/>
        <v>4</v>
      </c>
      <c r="O59">
        <f t="shared" ca="1" si="7"/>
        <v>4</v>
      </c>
      <c r="P59">
        <f t="shared" ca="1" si="8"/>
        <v>5541</v>
      </c>
      <c r="Q59">
        <f t="shared" ca="1" si="9"/>
        <v>5541</v>
      </c>
      <c r="R59">
        <f t="shared" ca="1" si="10"/>
        <v>5541</v>
      </c>
      <c r="S59">
        <f t="shared" ca="1" si="11"/>
        <v>5541</v>
      </c>
      <c r="T59">
        <f t="shared" ca="1" si="12"/>
        <v>5541</v>
      </c>
      <c r="U59">
        <f t="shared" ca="1" si="13"/>
        <v>5541</v>
      </c>
    </row>
    <row r="60" spans="1:21" x14ac:dyDescent="0.15">
      <c r="A60">
        <f t="shared" si="0"/>
        <v>5800</v>
      </c>
      <c r="B60">
        <v>58</v>
      </c>
      <c r="C60">
        <v>0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f t="shared" ca="1" si="2"/>
        <v>4</v>
      </c>
      <c r="K60">
        <f t="shared" ca="1" si="3"/>
        <v>4</v>
      </c>
      <c r="L60">
        <f t="shared" ca="1" si="4"/>
        <v>4</v>
      </c>
      <c r="M60">
        <f t="shared" ca="1" si="5"/>
        <v>4</v>
      </c>
      <c r="N60">
        <f t="shared" ca="1" si="6"/>
        <v>4</v>
      </c>
      <c r="O60">
        <f t="shared" ca="1" si="7"/>
        <v>4</v>
      </c>
      <c r="P60">
        <f t="shared" ca="1" si="8"/>
        <v>5541</v>
      </c>
      <c r="Q60">
        <f t="shared" ca="1" si="9"/>
        <v>5541</v>
      </c>
      <c r="R60">
        <f t="shared" ca="1" si="10"/>
        <v>5541</v>
      </c>
      <c r="S60">
        <f t="shared" ca="1" si="11"/>
        <v>5541</v>
      </c>
      <c r="T60">
        <f t="shared" ca="1" si="12"/>
        <v>5541</v>
      </c>
      <c r="U60">
        <f t="shared" ca="1" si="13"/>
        <v>5541</v>
      </c>
    </row>
    <row r="61" spans="1:21" x14ac:dyDescent="0.15">
      <c r="A61">
        <f t="shared" si="0"/>
        <v>5900</v>
      </c>
      <c r="B61">
        <v>59</v>
      </c>
      <c r="C61">
        <v>0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f t="shared" ca="1" si="2"/>
        <v>4</v>
      </c>
      <c r="K61">
        <f t="shared" ca="1" si="3"/>
        <v>4</v>
      </c>
      <c r="L61">
        <f t="shared" ca="1" si="4"/>
        <v>4</v>
      </c>
      <c r="M61">
        <f t="shared" ca="1" si="5"/>
        <v>4</v>
      </c>
      <c r="N61">
        <f t="shared" ca="1" si="6"/>
        <v>4</v>
      </c>
      <c r="O61">
        <f t="shared" ca="1" si="7"/>
        <v>4</v>
      </c>
      <c r="P61">
        <f t="shared" ca="1" si="8"/>
        <v>5541</v>
      </c>
      <c r="Q61">
        <f t="shared" ca="1" si="9"/>
        <v>5541</v>
      </c>
      <c r="R61">
        <f t="shared" ca="1" si="10"/>
        <v>5541</v>
      </c>
      <c r="S61">
        <f t="shared" ca="1" si="11"/>
        <v>5541</v>
      </c>
      <c r="T61">
        <f t="shared" ca="1" si="12"/>
        <v>5541</v>
      </c>
      <c r="U61">
        <f t="shared" ca="1" si="13"/>
        <v>5541</v>
      </c>
    </row>
    <row r="62" spans="1:21" x14ac:dyDescent="0.15">
      <c r="A62">
        <f t="shared" si="0"/>
        <v>6000</v>
      </c>
      <c r="B62">
        <v>60</v>
      </c>
      <c r="C62">
        <v>0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f t="shared" ca="1" si="2"/>
        <v>4</v>
      </c>
      <c r="K62">
        <f t="shared" ca="1" si="3"/>
        <v>4</v>
      </c>
      <c r="L62">
        <f t="shared" ca="1" si="4"/>
        <v>4</v>
      </c>
      <c r="M62">
        <f t="shared" ca="1" si="5"/>
        <v>4</v>
      </c>
      <c r="N62">
        <f t="shared" ca="1" si="6"/>
        <v>4</v>
      </c>
      <c r="O62">
        <f t="shared" ca="1" si="7"/>
        <v>4</v>
      </c>
      <c r="P62">
        <f t="shared" ca="1" si="8"/>
        <v>6041</v>
      </c>
      <c r="Q62">
        <f t="shared" ca="1" si="9"/>
        <v>6041</v>
      </c>
      <c r="R62">
        <f t="shared" ca="1" si="10"/>
        <v>6041</v>
      </c>
      <c r="S62">
        <f t="shared" ca="1" si="11"/>
        <v>6041</v>
      </c>
      <c r="T62">
        <f t="shared" ca="1" si="12"/>
        <v>6041</v>
      </c>
      <c r="U62">
        <f t="shared" ca="1" si="13"/>
        <v>6041</v>
      </c>
    </row>
    <row r="63" spans="1:21" x14ac:dyDescent="0.15">
      <c r="A63">
        <f t="shared" si="0"/>
        <v>6100</v>
      </c>
      <c r="B63">
        <v>61</v>
      </c>
      <c r="C63">
        <v>0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f t="shared" ca="1" si="2"/>
        <v>4</v>
      </c>
      <c r="K63">
        <f t="shared" ca="1" si="3"/>
        <v>4</v>
      </c>
      <c r="L63">
        <f t="shared" ca="1" si="4"/>
        <v>4</v>
      </c>
      <c r="M63">
        <f t="shared" ca="1" si="5"/>
        <v>4</v>
      </c>
      <c r="N63">
        <f t="shared" ca="1" si="6"/>
        <v>4</v>
      </c>
      <c r="O63">
        <f t="shared" ca="1" si="7"/>
        <v>4</v>
      </c>
      <c r="P63">
        <f t="shared" ca="1" si="8"/>
        <v>6041</v>
      </c>
      <c r="Q63">
        <f t="shared" ca="1" si="9"/>
        <v>6041</v>
      </c>
      <c r="R63">
        <f t="shared" ca="1" si="10"/>
        <v>6041</v>
      </c>
      <c r="S63">
        <f t="shared" ca="1" si="11"/>
        <v>6041</v>
      </c>
      <c r="T63">
        <f t="shared" ca="1" si="12"/>
        <v>6041</v>
      </c>
      <c r="U63">
        <f t="shared" ca="1" si="13"/>
        <v>6041</v>
      </c>
    </row>
    <row r="64" spans="1:21" x14ac:dyDescent="0.15">
      <c r="A64">
        <f t="shared" si="0"/>
        <v>6200</v>
      </c>
      <c r="B64">
        <v>62</v>
      </c>
      <c r="C64">
        <v>0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f t="shared" ca="1" si="2"/>
        <v>4</v>
      </c>
      <c r="K64">
        <f t="shared" ca="1" si="3"/>
        <v>4</v>
      </c>
      <c r="L64">
        <f t="shared" ca="1" si="4"/>
        <v>4</v>
      </c>
      <c r="M64">
        <f t="shared" ca="1" si="5"/>
        <v>4</v>
      </c>
      <c r="N64">
        <f t="shared" ca="1" si="6"/>
        <v>4</v>
      </c>
      <c r="O64">
        <f t="shared" ca="1" si="7"/>
        <v>4</v>
      </c>
      <c r="P64">
        <f t="shared" ca="1" si="8"/>
        <v>6041</v>
      </c>
      <c r="Q64">
        <f t="shared" ca="1" si="9"/>
        <v>6041</v>
      </c>
      <c r="R64">
        <f t="shared" ca="1" si="10"/>
        <v>6041</v>
      </c>
      <c r="S64">
        <f t="shared" ca="1" si="11"/>
        <v>6041</v>
      </c>
      <c r="T64">
        <f t="shared" ca="1" si="12"/>
        <v>6041</v>
      </c>
      <c r="U64">
        <f t="shared" ca="1" si="13"/>
        <v>6041</v>
      </c>
    </row>
    <row r="65" spans="1:21" x14ac:dyDescent="0.15">
      <c r="A65">
        <f t="shared" si="0"/>
        <v>6300</v>
      </c>
      <c r="B65">
        <v>63</v>
      </c>
      <c r="C65">
        <v>0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f t="shared" ca="1" si="2"/>
        <v>4</v>
      </c>
      <c r="K65">
        <f t="shared" ca="1" si="3"/>
        <v>4</v>
      </c>
      <c r="L65">
        <f t="shared" ca="1" si="4"/>
        <v>4</v>
      </c>
      <c r="M65">
        <f t="shared" ca="1" si="5"/>
        <v>4</v>
      </c>
      <c r="N65">
        <f t="shared" ca="1" si="6"/>
        <v>4</v>
      </c>
      <c r="O65">
        <f t="shared" ca="1" si="7"/>
        <v>4</v>
      </c>
      <c r="P65">
        <f t="shared" ca="1" si="8"/>
        <v>6041</v>
      </c>
      <c r="Q65">
        <f t="shared" ca="1" si="9"/>
        <v>6041</v>
      </c>
      <c r="R65">
        <f t="shared" ca="1" si="10"/>
        <v>6041</v>
      </c>
      <c r="S65">
        <f t="shared" ca="1" si="11"/>
        <v>6041</v>
      </c>
      <c r="T65">
        <f t="shared" ca="1" si="12"/>
        <v>6041</v>
      </c>
      <c r="U65">
        <f t="shared" ca="1" si="13"/>
        <v>6041</v>
      </c>
    </row>
    <row r="66" spans="1:21" x14ac:dyDescent="0.15">
      <c r="A66">
        <f t="shared" si="0"/>
        <v>6400</v>
      </c>
      <c r="B66">
        <v>64</v>
      </c>
      <c r="C66">
        <v>0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f t="shared" ca="1" si="2"/>
        <v>4</v>
      </c>
      <c r="K66">
        <f t="shared" ca="1" si="3"/>
        <v>4</v>
      </c>
      <c r="L66">
        <f t="shared" ca="1" si="4"/>
        <v>4</v>
      </c>
      <c r="M66">
        <f t="shared" ca="1" si="5"/>
        <v>4</v>
      </c>
      <c r="N66">
        <f t="shared" ca="1" si="6"/>
        <v>4</v>
      </c>
      <c r="O66">
        <f t="shared" ca="1" si="7"/>
        <v>4</v>
      </c>
      <c r="P66">
        <f t="shared" ca="1" si="8"/>
        <v>6041</v>
      </c>
      <c r="Q66">
        <f t="shared" ca="1" si="9"/>
        <v>6041</v>
      </c>
      <c r="R66">
        <f t="shared" ca="1" si="10"/>
        <v>6041</v>
      </c>
      <c r="S66">
        <f t="shared" ca="1" si="11"/>
        <v>6041</v>
      </c>
      <c r="T66">
        <f t="shared" ca="1" si="12"/>
        <v>6041</v>
      </c>
      <c r="U66">
        <f t="shared" ca="1" si="13"/>
        <v>6041</v>
      </c>
    </row>
    <row r="67" spans="1:21" x14ac:dyDescent="0.15">
      <c r="A67">
        <f t="shared" ref="A67:A130" si="14">B67*100+C67</f>
        <v>6500</v>
      </c>
      <c r="B67">
        <v>65</v>
      </c>
      <c r="C67">
        <v>0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f t="shared" ca="1" si="2"/>
        <v>4</v>
      </c>
      <c r="K67">
        <f t="shared" ca="1" si="3"/>
        <v>4</v>
      </c>
      <c r="L67">
        <f t="shared" ca="1" si="4"/>
        <v>4</v>
      </c>
      <c r="M67">
        <f t="shared" ca="1" si="5"/>
        <v>4</v>
      </c>
      <c r="N67">
        <f t="shared" ca="1" si="6"/>
        <v>4</v>
      </c>
      <c r="O67">
        <f t="shared" ca="1" si="7"/>
        <v>4</v>
      </c>
      <c r="P67">
        <f t="shared" ca="1" si="8"/>
        <v>6541</v>
      </c>
      <c r="Q67">
        <f t="shared" ca="1" si="9"/>
        <v>6541</v>
      </c>
      <c r="R67">
        <f t="shared" ca="1" si="10"/>
        <v>6541</v>
      </c>
      <c r="S67">
        <f t="shared" ca="1" si="11"/>
        <v>6541</v>
      </c>
      <c r="T67">
        <f t="shared" ca="1" si="12"/>
        <v>6541</v>
      </c>
      <c r="U67">
        <f t="shared" ca="1" si="13"/>
        <v>6541</v>
      </c>
    </row>
    <row r="68" spans="1:21" x14ac:dyDescent="0.15">
      <c r="A68">
        <f t="shared" si="14"/>
        <v>6600</v>
      </c>
      <c r="B68">
        <v>66</v>
      </c>
      <c r="C68">
        <v>0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f t="shared" ref="J68:J131" ca="1" si="15">RANDBETWEEN(MIN(MAX(2,INT(B68/10)),4),4+MIN(1,INT(C68/6)))</f>
        <v>4</v>
      </c>
      <c r="K68">
        <f t="shared" ref="K68:K131" ca="1" si="16">RANDBETWEEN(MIN(MAX(2,INT(B68/10)),4),4+MIN(1,INT(C68/6)))</f>
        <v>4</v>
      </c>
      <c r="L68">
        <f t="shared" ref="L68:L131" ca="1" si="17">RANDBETWEEN(MIN(MAX(2,INT(B68/10)),4),4+MIN(1,INT(C68/6)))</f>
        <v>4</v>
      </c>
      <c r="M68">
        <f t="shared" ref="M68:M131" ca="1" si="18">RANDBETWEEN(MIN(MAX(2,INT(B68/10)),4),4+MIN(1,INT(C68/6)))</f>
        <v>4</v>
      </c>
      <c r="N68">
        <f t="shared" ref="N68:N131" ca="1" si="19">RANDBETWEEN(MIN(MAX(2,INT(B68/10)),4),4+MIN(1,INT(C68/6)))</f>
        <v>4</v>
      </c>
      <c r="O68">
        <f t="shared" ref="O68:O131" ca="1" si="20">RANDBETWEEN(MIN(MAX(2,INT(B68/10)),4),4+MIN(1,INT(C68/6)))</f>
        <v>4</v>
      </c>
      <c r="P68">
        <f t="shared" ref="P68:P131" ca="1" si="21">INT($B68/5)*5*100+J68*10+1</f>
        <v>6541</v>
      </c>
      <c r="Q68">
        <f t="shared" ref="Q68:Q131" ca="1" si="22">INT($B68/5)*5*100+K68*10+1</f>
        <v>6541</v>
      </c>
      <c r="R68">
        <f t="shared" ref="R68:R131" ca="1" si="23">INT($B68/5)*5*100+L68*10+1</f>
        <v>6541</v>
      </c>
      <c r="S68">
        <f t="shared" ref="S68:S131" ca="1" si="24">INT($B68/5)*5*100+M68*10+1</f>
        <v>6541</v>
      </c>
      <c r="T68">
        <f t="shared" ref="T68:T131" ca="1" si="25">INT($B68/5)*5*100+N68*10+1</f>
        <v>6541</v>
      </c>
      <c r="U68">
        <f t="shared" ref="U68:U131" ca="1" si="26">INT($B68/5)*5*100+O68*10+1</f>
        <v>6541</v>
      </c>
    </row>
    <row r="69" spans="1:21" x14ac:dyDescent="0.15">
      <c r="A69">
        <f t="shared" si="14"/>
        <v>6700</v>
      </c>
      <c r="B69">
        <v>67</v>
      </c>
      <c r="C69">
        <v>0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f t="shared" ca="1" si="15"/>
        <v>4</v>
      </c>
      <c r="K69">
        <f t="shared" ca="1" si="16"/>
        <v>4</v>
      </c>
      <c r="L69">
        <f t="shared" ca="1" si="17"/>
        <v>4</v>
      </c>
      <c r="M69">
        <f t="shared" ca="1" si="18"/>
        <v>4</v>
      </c>
      <c r="N69">
        <f t="shared" ca="1" si="19"/>
        <v>4</v>
      </c>
      <c r="O69">
        <f t="shared" ca="1" si="20"/>
        <v>4</v>
      </c>
      <c r="P69">
        <f t="shared" ca="1" si="21"/>
        <v>6541</v>
      </c>
      <c r="Q69">
        <f t="shared" ca="1" si="22"/>
        <v>6541</v>
      </c>
      <c r="R69">
        <f t="shared" ca="1" si="23"/>
        <v>6541</v>
      </c>
      <c r="S69">
        <f t="shared" ca="1" si="24"/>
        <v>6541</v>
      </c>
      <c r="T69">
        <f t="shared" ca="1" si="25"/>
        <v>6541</v>
      </c>
      <c r="U69">
        <f t="shared" ca="1" si="26"/>
        <v>6541</v>
      </c>
    </row>
    <row r="70" spans="1:21" x14ac:dyDescent="0.15">
      <c r="A70">
        <f t="shared" si="14"/>
        <v>6800</v>
      </c>
      <c r="B70">
        <v>68</v>
      </c>
      <c r="C70">
        <v>0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f t="shared" ca="1" si="15"/>
        <v>4</v>
      </c>
      <c r="K70">
        <f t="shared" ca="1" si="16"/>
        <v>4</v>
      </c>
      <c r="L70">
        <f t="shared" ca="1" si="17"/>
        <v>4</v>
      </c>
      <c r="M70">
        <f t="shared" ca="1" si="18"/>
        <v>4</v>
      </c>
      <c r="N70">
        <f t="shared" ca="1" si="19"/>
        <v>4</v>
      </c>
      <c r="O70">
        <f t="shared" ca="1" si="20"/>
        <v>4</v>
      </c>
      <c r="P70">
        <f t="shared" ca="1" si="21"/>
        <v>6541</v>
      </c>
      <c r="Q70">
        <f t="shared" ca="1" si="22"/>
        <v>6541</v>
      </c>
      <c r="R70">
        <f t="shared" ca="1" si="23"/>
        <v>6541</v>
      </c>
      <c r="S70">
        <f t="shared" ca="1" si="24"/>
        <v>6541</v>
      </c>
      <c r="T70">
        <f t="shared" ca="1" si="25"/>
        <v>6541</v>
      </c>
      <c r="U70">
        <f t="shared" ca="1" si="26"/>
        <v>6541</v>
      </c>
    </row>
    <row r="71" spans="1:21" x14ac:dyDescent="0.15">
      <c r="A71">
        <f t="shared" si="14"/>
        <v>6900</v>
      </c>
      <c r="B71">
        <v>69</v>
      </c>
      <c r="C71">
        <v>0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f t="shared" ca="1" si="15"/>
        <v>4</v>
      </c>
      <c r="K71">
        <f t="shared" ca="1" si="16"/>
        <v>4</v>
      </c>
      <c r="L71">
        <f t="shared" ca="1" si="17"/>
        <v>4</v>
      </c>
      <c r="M71">
        <f t="shared" ca="1" si="18"/>
        <v>4</v>
      </c>
      <c r="N71">
        <f t="shared" ca="1" si="19"/>
        <v>4</v>
      </c>
      <c r="O71">
        <f t="shared" ca="1" si="20"/>
        <v>4</v>
      </c>
      <c r="P71">
        <f t="shared" ca="1" si="21"/>
        <v>6541</v>
      </c>
      <c r="Q71">
        <f t="shared" ca="1" si="22"/>
        <v>6541</v>
      </c>
      <c r="R71">
        <f t="shared" ca="1" si="23"/>
        <v>6541</v>
      </c>
      <c r="S71">
        <f t="shared" ca="1" si="24"/>
        <v>6541</v>
      </c>
      <c r="T71">
        <f t="shared" ca="1" si="25"/>
        <v>6541</v>
      </c>
      <c r="U71">
        <f t="shared" ca="1" si="26"/>
        <v>6541</v>
      </c>
    </row>
    <row r="72" spans="1:21" x14ac:dyDescent="0.15">
      <c r="A72">
        <f t="shared" si="14"/>
        <v>7000</v>
      </c>
      <c r="B72">
        <v>70</v>
      </c>
      <c r="C72">
        <v>0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f t="shared" ca="1" si="15"/>
        <v>4</v>
      </c>
      <c r="K72">
        <f t="shared" ca="1" si="16"/>
        <v>4</v>
      </c>
      <c r="L72">
        <f t="shared" ca="1" si="17"/>
        <v>4</v>
      </c>
      <c r="M72">
        <f t="shared" ca="1" si="18"/>
        <v>4</v>
      </c>
      <c r="N72">
        <f t="shared" ca="1" si="19"/>
        <v>4</v>
      </c>
      <c r="O72">
        <f t="shared" ca="1" si="20"/>
        <v>4</v>
      </c>
      <c r="P72">
        <f t="shared" ca="1" si="21"/>
        <v>7041</v>
      </c>
      <c r="Q72">
        <f t="shared" ca="1" si="22"/>
        <v>7041</v>
      </c>
      <c r="R72">
        <f t="shared" ca="1" si="23"/>
        <v>7041</v>
      </c>
      <c r="S72">
        <f t="shared" ca="1" si="24"/>
        <v>7041</v>
      </c>
      <c r="T72">
        <f t="shared" ca="1" si="25"/>
        <v>7041</v>
      </c>
      <c r="U72">
        <f t="shared" ca="1" si="26"/>
        <v>7041</v>
      </c>
    </row>
    <row r="73" spans="1:21" x14ac:dyDescent="0.15">
      <c r="A73">
        <f t="shared" si="14"/>
        <v>7100</v>
      </c>
      <c r="B73">
        <v>71</v>
      </c>
      <c r="C73">
        <v>0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f t="shared" ca="1" si="15"/>
        <v>4</v>
      </c>
      <c r="K73">
        <f t="shared" ca="1" si="16"/>
        <v>4</v>
      </c>
      <c r="L73">
        <f t="shared" ca="1" si="17"/>
        <v>4</v>
      </c>
      <c r="M73">
        <f t="shared" ca="1" si="18"/>
        <v>4</v>
      </c>
      <c r="N73">
        <f t="shared" ca="1" si="19"/>
        <v>4</v>
      </c>
      <c r="O73">
        <f t="shared" ca="1" si="20"/>
        <v>4</v>
      </c>
      <c r="P73">
        <f t="shared" ca="1" si="21"/>
        <v>7041</v>
      </c>
      <c r="Q73">
        <f t="shared" ca="1" si="22"/>
        <v>7041</v>
      </c>
      <c r="R73">
        <f t="shared" ca="1" si="23"/>
        <v>7041</v>
      </c>
      <c r="S73">
        <f t="shared" ca="1" si="24"/>
        <v>7041</v>
      </c>
      <c r="T73">
        <f t="shared" ca="1" si="25"/>
        <v>7041</v>
      </c>
      <c r="U73">
        <f t="shared" ca="1" si="26"/>
        <v>7041</v>
      </c>
    </row>
    <row r="74" spans="1:21" x14ac:dyDescent="0.15">
      <c r="A74">
        <f t="shared" si="14"/>
        <v>7200</v>
      </c>
      <c r="B74">
        <v>72</v>
      </c>
      <c r="C74">
        <v>0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f t="shared" ca="1" si="15"/>
        <v>4</v>
      </c>
      <c r="K74">
        <f t="shared" ca="1" si="16"/>
        <v>4</v>
      </c>
      <c r="L74">
        <f t="shared" ca="1" si="17"/>
        <v>4</v>
      </c>
      <c r="M74">
        <f t="shared" ca="1" si="18"/>
        <v>4</v>
      </c>
      <c r="N74">
        <f t="shared" ca="1" si="19"/>
        <v>4</v>
      </c>
      <c r="O74">
        <f t="shared" ca="1" si="20"/>
        <v>4</v>
      </c>
      <c r="P74">
        <f t="shared" ca="1" si="21"/>
        <v>7041</v>
      </c>
      <c r="Q74">
        <f t="shared" ca="1" si="22"/>
        <v>7041</v>
      </c>
      <c r="R74">
        <f t="shared" ca="1" si="23"/>
        <v>7041</v>
      </c>
      <c r="S74">
        <f t="shared" ca="1" si="24"/>
        <v>7041</v>
      </c>
      <c r="T74">
        <f t="shared" ca="1" si="25"/>
        <v>7041</v>
      </c>
      <c r="U74">
        <f t="shared" ca="1" si="26"/>
        <v>7041</v>
      </c>
    </row>
    <row r="75" spans="1:21" x14ac:dyDescent="0.15">
      <c r="A75">
        <f t="shared" si="14"/>
        <v>7300</v>
      </c>
      <c r="B75">
        <v>73</v>
      </c>
      <c r="C75">
        <v>0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f t="shared" ca="1" si="15"/>
        <v>4</v>
      </c>
      <c r="K75">
        <f t="shared" ca="1" si="16"/>
        <v>4</v>
      </c>
      <c r="L75">
        <f t="shared" ca="1" si="17"/>
        <v>4</v>
      </c>
      <c r="M75">
        <f t="shared" ca="1" si="18"/>
        <v>4</v>
      </c>
      <c r="N75">
        <f t="shared" ca="1" si="19"/>
        <v>4</v>
      </c>
      <c r="O75">
        <f t="shared" ca="1" si="20"/>
        <v>4</v>
      </c>
      <c r="P75">
        <f t="shared" ca="1" si="21"/>
        <v>7041</v>
      </c>
      <c r="Q75">
        <f t="shared" ca="1" si="22"/>
        <v>7041</v>
      </c>
      <c r="R75">
        <f t="shared" ca="1" si="23"/>
        <v>7041</v>
      </c>
      <c r="S75">
        <f t="shared" ca="1" si="24"/>
        <v>7041</v>
      </c>
      <c r="T75">
        <f t="shared" ca="1" si="25"/>
        <v>7041</v>
      </c>
      <c r="U75">
        <f t="shared" ca="1" si="26"/>
        <v>7041</v>
      </c>
    </row>
    <row r="76" spans="1:21" x14ac:dyDescent="0.15">
      <c r="A76">
        <f t="shared" si="14"/>
        <v>7400</v>
      </c>
      <c r="B76">
        <v>74</v>
      </c>
      <c r="C76">
        <v>0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f t="shared" ca="1" si="15"/>
        <v>4</v>
      </c>
      <c r="K76">
        <f t="shared" ca="1" si="16"/>
        <v>4</v>
      </c>
      <c r="L76">
        <f t="shared" ca="1" si="17"/>
        <v>4</v>
      </c>
      <c r="M76">
        <f t="shared" ca="1" si="18"/>
        <v>4</v>
      </c>
      <c r="N76">
        <f t="shared" ca="1" si="19"/>
        <v>4</v>
      </c>
      <c r="O76">
        <f t="shared" ca="1" si="20"/>
        <v>4</v>
      </c>
      <c r="P76">
        <f t="shared" ca="1" si="21"/>
        <v>7041</v>
      </c>
      <c r="Q76">
        <f t="shared" ca="1" si="22"/>
        <v>7041</v>
      </c>
      <c r="R76">
        <f t="shared" ca="1" si="23"/>
        <v>7041</v>
      </c>
      <c r="S76">
        <f t="shared" ca="1" si="24"/>
        <v>7041</v>
      </c>
      <c r="T76">
        <f t="shared" ca="1" si="25"/>
        <v>7041</v>
      </c>
      <c r="U76">
        <f t="shared" ca="1" si="26"/>
        <v>7041</v>
      </c>
    </row>
    <row r="77" spans="1:21" x14ac:dyDescent="0.15">
      <c r="A77">
        <f t="shared" si="14"/>
        <v>7500</v>
      </c>
      <c r="B77">
        <v>75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f t="shared" ca="1" si="15"/>
        <v>4</v>
      </c>
      <c r="K77">
        <f t="shared" ca="1" si="16"/>
        <v>4</v>
      </c>
      <c r="L77">
        <f t="shared" ca="1" si="17"/>
        <v>4</v>
      </c>
      <c r="M77">
        <f t="shared" ca="1" si="18"/>
        <v>4</v>
      </c>
      <c r="N77">
        <f t="shared" ca="1" si="19"/>
        <v>4</v>
      </c>
      <c r="O77">
        <f t="shared" ca="1" si="20"/>
        <v>4</v>
      </c>
      <c r="P77">
        <f t="shared" ca="1" si="21"/>
        <v>7541</v>
      </c>
      <c r="Q77">
        <f t="shared" ca="1" si="22"/>
        <v>7541</v>
      </c>
      <c r="R77">
        <f t="shared" ca="1" si="23"/>
        <v>7541</v>
      </c>
      <c r="S77">
        <f t="shared" ca="1" si="24"/>
        <v>7541</v>
      </c>
      <c r="T77">
        <f t="shared" ca="1" si="25"/>
        <v>7541</v>
      </c>
      <c r="U77">
        <f t="shared" ca="1" si="26"/>
        <v>7541</v>
      </c>
    </row>
    <row r="78" spans="1:21" x14ac:dyDescent="0.15">
      <c r="A78">
        <f t="shared" si="14"/>
        <v>7600</v>
      </c>
      <c r="B78">
        <v>76</v>
      </c>
      <c r="C78">
        <v>0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f t="shared" ca="1" si="15"/>
        <v>4</v>
      </c>
      <c r="K78">
        <f t="shared" ca="1" si="16"/>
        <v>4</v>
      </c>
      <c r="L78">
        <f t="shared" ca="1" si="17"/>
        <v>4</v>
      </c>
      <c r="M78">
        <f t="shared" ca="1" si="18"/>
        <v>4</v>
      </c>
      <c r="N78">
        <f t="shared" ca="1" si="19"/>
        <v>4</v>
      </c>
      <c r="O78">
        <f t="shared" ca="1" si="20"/>
        <v>4</v>
      </c>
      <c r="P78">
        <f t="shared" ca="1" si="21"/>
        <v>7541</v>
      </c>
      <c r="Q78">
        <f t="shared" ca="1" si="22"/>
        <v>7541</v>
      </c>
      <c r="R78">
        <f t="shared" ca="1" si="23"/>
        <v>7541</v>
      </c>
      <c r="S78">
        <f t="shared" ca="1" si="24"/>
        <v>7541</v>
      </c>
      <c r="T78">
        <f t="shared" ca="1" si="25"/>
        <v>7541</v>
      </c>
      <c r="U78">
        <f t="shared" ca="1" si="26"/>
        <v>7541</v>
      </c>
    </row>
    <row r="79" spans="1:21" x14ac:dyDescent="0.15">
      <c r="A79">
        <f t="shared" si="14"/>
        <v>7700</v>
      </c>
      <c r="B79">
        <v>77</v>
      </c>
      <c r="C79">
        <v>0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f t="shared" ca="1" si="15"/>
        <v>4</v>
      </c>
      <c r="K79">
        <f t="shared" ca="1" si="16"/>
        <v>4</v>
      </c>
      <c r="L79">
        <f t="shared" ca="1" si="17"/>
        <v>4</v>
      </c>
      <c r="M79">
        <f t="shared" ca="1" si="18"/>
        <v>4</v>
      </c>
      <c r="N79">
        <f t="shared" ca="1" si="19"/>
        <v>4</v>
      </c>
      <c r="O79">
        <f t="shared" ca="1" si="20"/>
        <v>4</v>
      </c>
      <c r="P79">
        <f t="shared" ca="1" si="21"/>
        <v>7541</v>
      </c>
      <c r="Q79">
        <f t="shared" ca="1" si="22"/>
        <v>7541</v>
      </c>
      <c r="R79">
        <f t="shared" ca="1" si="23"/>
        <v>7541</v>
      </c>
      <c r="S79">
        <f t="shared" ca="1" si="24"/>
        <v>7541</v>
      </c>
      <c r="T79">
        <f t="shared" ca="1" si="25"/>
        <v>7541</v>
      </c>
      <c r="U79">
        <f t="shared" ca="1" si="26"/>
        <v>7541</v>
      </c>
    </row>
    <row r="80" spans="1:21" x14ac:dyDescent="0.15">
      <c r="A80">
        <f t="shared" si="14"/>
        <v>7800</v>
      </c>
      <c r="B80">
        <v>78</v>
      </c>
      <c r="C80">
        <v>0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f t="shared" ca="1" si="15"/>
        <v>4</v>
      </c>
      <c r="K80">
        <f t="shared" ca="1" si="16"/>
        <v>4</v>
      </c>
      <c r="L80">
        <f t="shared" ca="1" si="17"/>
        <v>4</v>
      </c>
      <c r="M80">
        <f t="shared" ca="1" si="18"/>
        <v>4</v>
      </c>
      <c r="N80">
        <f t="shared" ca="1" si="19"/>
        <v>4</v>
      </c>
      <c r="O80">
        <f t="shared" ca="1" si="20"/>
        <v>4</v>
      </c>
      <c r="P80">
        <f t="shared" ca="1" si="21"/>
        <v>7541</v>
      </c>
      <c r="Q80">
        <f t="shared" ca="1" si="22"/>
        <v>7541</v>
      </c>
      <c r="R80">
        <f t="shared" ca="1" si="23"/>
        <v>7541</v>
      </c>
      <c r="S80">
        <f t="shared" ca="1" si="24"/>
        <v>7541</v>
      </c>
      <c r="T80">
        <f t="shared" ca="1" si="25"/>
        <v>7541</v>
      </c>
      <c r="U80">
        <f t="shared" ca="1" si="26"/>
        <v>7541</v>
      </c>
    </row>
    <row r="81" spans="1:21" x14ac:dyDescent="0.15">
      <c r="A81">
        <f t="shared" si="14"/>
        <v>7900</v>
      </c>
      <c r="B81">
        <v>79</v>
      </c>
      <c r="C81">
        <v>0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f t="shared" ca="1" si="15"/>
        <v>4</v>
      </c>
      <c r="K81">
        <f t="shared" ca="1" si="16"/>
        <v>4</v>
      </c>
      <c r="L81">
        <f t="shared" ca="1" si="17"/>
        <v>4</v>
      </c>
      <c r="M81">
        <f t="shared" ca="1" si="18"/>
        <v>4</v>
      </c>
      <c r="N81">
        <f t="shared" ca="1" si="19"/>
        <v>4</v>
      </c>
      <c r="O81">
        <f t="shared" ca="1" si="20"/>
        <v>4</v>
      </c>
      <c r="P81">
        <f t="shared" ca="1" si="21"/>
        <v>7541</v>
      </c>
      <c r="Q81">
        <f t="shared" ca="1" si="22"/>
        <v>7541</v>
      </c>
      <c r="R81">
        <f t="shared" ca="1" si="23"/>
        <v>7541</v>
      </c>
      <c r="S81">
        <f t="shared" ca="1" si="24"/>
        <v>7541</v>
      </c>
      <c r="T81">
        <f t="shared" ca="1" si="25"/>
        <v>7541</v>
      </c>
      <c r="U81">
        <f t="shared" ca="1" si="26"/>
        <v>7541</v>
      </c>
    </row>
    <row r="82" spans="1:21" x14ac:dyDescent="0.15">
      <c r="A82">
        <f t="shared" si="14"/>
        <v>8000</v>
      </c>
      <c r="B82">
        <v>80</v>
      </c>
      <c r="C82">
        <v>0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f t="shared" ca="1" si="15"/>
        <v>4</v>
      </c>
      <c r="K82">
        <f t="shared" ca="1" si="16"/>
        <v>4</v>
      </c>
      <c r="L82">
        <f t="shared" ca="1" si="17"/>
        <v>4</v>
      </c>
      <c r="M82">
        <f t="shared" ca="1" si="18"/>
        <v>4</v>
      </c>
      <c r="N82">
        <f t="shared" ca="1" si="19"/>
        <v>4</v>
      </c>
      <c r="O82">
        <f t="shared" ca="1" si="20"/>
        <v>4</v>
      </c>
      <c r="P82">
        <f t="shared" ca="1" si="21"/>
        <v>8041</v>
      </c>
      <c r="Q82">
        <f t="shared" ca="1" si="22"/>
        <v>8041</v>
      </c>
      <c r="R82">
        <f t="shared" ca="1" si="23"/>
        <v>8041</v>
      </c>
      <c r="S82">
        <f t="shared" ca="1" si="24"/>
        <v>8041</v>
      </c>
      <c r="T82">
        <f t="shared" ca="1" si="25"/>
        <v>8041</v>
      </c>
      <c r="U82">
        <f t="shared" ca="1" si="26"/>
        <v>8041</v>
      </c>
    </row>
    <row r="83" spans="1:21" x14ac:dyDescent="0.15">
      <c r="A83">
        <f t="shared" si="14"/>
        <v>101</v>
      </c>
      <c r="B83">
        <f t="shared" ref="B83:B146" si="27">B3</f>
        <v>1</v>
      </c>
      <c r="C83">
        <f t="shared" ref="C83:C146" si="28">C3+1</f>
        <v>1</v>
      </c>
      <c r="D83">
        <f>D3</f>
        <v>0</v>
      </c>
      <c r="E83">
        <f t="shared" ref="E83:I83" si="29">E3</f>
        <v>0</v>
      </c>
      <c r="F83">
        <f t="shared" si="29"/>
        <v>0</v>
      </c>
      <c r="G83">
        <f t="shared" si="29"/>
        <v>0</v>
      </c>
      <c r="H83">
        <f t="shared" si="29"/>
        <v>0</v>
      </c>
      <c r="I83">
        <f t="shared" si="29"/>
        <v>0</v>
      </c>
      <c r="J83">
        <f t="shared" ca="1" si="15"/>
        <v>3</v>
      </c>
      <c r="K83">
        <f t="shared" ca="1" si="16"/>
        <v>4</v>
      </c>
      <c r="L83">
        <f t="shared" ca="1" si="17"/>
        <v>2</v>
      </c>
      <c r="M83">
        <f t="shared" ca="1" si="18"/>
        <v>4</v>
      </c>
      <c r="N83">
        <f t="shared" ca="1" si="19"/>
        <v>2</v>
      </c>
      <c r="O83">
        <f t="shared" ca="1" si="20"/>
        <v>2</v>
      </c>
      <c r="P83">
        <f t="shared" ca="1" si="21"/>
        <v>31</v>
      </c>
      <c r="Q83">
        <f t="shared" ca="1" si="22"/>
        <v>41</v>
      </c>
      <c r="R83">
        <f t="shared" ca="1" si="23"/>
        <v>21</v>
      </c>
      <c r="S83">
        <f t="shared" ca="1" si="24"/>
        <v>41</v>
      </c>
      <c r="T83">
        <f t="shared" ca="1" si="25"/>
        <v>21</v>
      </c>
      <c r="U83">
        <f t="shared" ca="1" si="26"/>
        <v>21</v>
      </c>
    </row>
    <row r="84" spans="1:21" x14ac:dyDescent="0.15">
      <c r="A84">
        <f t="shared" si="14"/>
        <v>201</v>
      </c>
      <c r="B84">
        <f t="shared" si="27"/>
        <v>2</v>
      </c>
      <c r="C84">
        <f t="shared" si="28"/>
        <v>1</v>
      </c>
      <c r="D84">
        <f t="shared" ref="D84:I84" si="30">D4</f>
        <v>0</v>
      </c>
      <c r="E84">
        <f t="shared" si="30"/>
        <v>0</v>
      </c>
      <c r="F84">
        <f t="shared" si="30"/>
        <v>0</v>
      </c>
      <c r="G84">
        <f t="shared" si="30"/>
        <v>0</v>
      </c>
      <c r="H84">
        <f t="shared" si="30"/>
        <v>0</v>
      </c>
      <c r="I84">
        <f t="shared" si="30"/>
        <v>0</v>
      </c>
      <c r="J84">
        <f t="shared" ca="1" si="15"/>
        <v>2</v>
      </c>
      <c r="K84">
        <f t="shared" ca="1" si="16"/>
        <v>3</v>
      </c>
      <c r="L84">
        <f t="shared" ca="1" si="17"/>
        <v>3</v>
      </c>
      <c r="M84">
        <f t="shared" ca="1" si="18"/>
        <v>2</v>
      </c>
      <c r="N84">
        <f t="shared" ca="1" si="19"/>
        <v>3</v>
      </c>
      <c r="O84">
        <f t="shared" ca="1" si="20"/>
        <v>3</v>
      </c>
      <c r="P84">
        <f t="shared" ca="1" si="21"/>
        <v>21</v>
      </c>
      <c r="Q84">
        <f t="shared" ca="1" si="22"/>
        <v>31</v>
      </c>
      <c r="R84">
        <f t="shared" ca="1" si="23"/>
        <v>31</v>
      </c>
      <c r="S84">
        <f t="shared" ca="1" si="24"/>
        <v>21</v>
      </c>
      <c r="T84">
        <f t="shared" ca="1" si="25"/>
        <v>31</v>
      </c>
      <c r="U84">
        <f t="shared" ca="1" si="26"/>
        <v>31</v>
      </c>
    </row>
    <row r="85" spans="1:21" x14ac:dyDescent="0.15">
      <c r="A85">
        <f t="shared" si="14"/>
        <v>301</v>
      </c>
      <c r="B85">
        <f t="shared" si="27"/>
        <v>3</v>
      </c>
      <c r="C85">
        <f t="shared" si="28"/>
        <v>1</v>
      </c>
      <c r="D85">
        <f t="shared" ref="D85:I85" si="31">D5</f>
        <v>0</v>
      </c>
      <c r="E85">
        <f t="shared" si="31"/>
        <v>0</v>
      </c>
      <c r="F85">
        <f t="shared" si="31"/>
        <v>0</v>
      </c>
      <c r="G85">
        <f t="shared" si="31"/>
        <v>0</v>
      </c>
      <c r="H85">
        <f t="shared" si="31"/>
        <v>0</v>
      </c>
      <c r="I85">
        <f t="shared" si="31"/>
        <v>0</v>
      </c>
      <c r="J85">
        <f t="shared" ca="1" si="15"/>
        <v>3</v>
      </c>
      <c r="K85">
        <f t="shared" ca="1" si="16"/>
        <v>2</v>
      </c>
      <c r="L85">
        <f t="shared" ca="1" si="17"/>
        <v>4</v>
      </c>
      <c r="M85">
        <f t="shared" ca="1" si="18"/>
        <v>4</v>
      </c>
      <c r="N85">
        <f t="shared" ca="1" si="19"/>
        <v>4</v>
      </c>
      <c r="O85">
        <f t="shared" ca="1" si="20"/>
        <v>4</v>
      </c>
      <c r="P85">
        <f t="shared" ca="1" si="21"/>
        <v>31</v>
      </c>
      <c r="Q85">
        <f t="shared" ca="1" si="22"/>
        <v>21</v>
      </c>
      <c r="R85">
        <f t="shared" ca="1" si="23"/>
        <v>41</v>
      </c>
      <c r="S85">
        <f t="shared" ca="1" si="24"/>
        <v>41</v>
      </c>
      <c r="T85">
        <f t="shared" ca="1" si="25"/>
        <v>41</v>
      </c>
      <c r="U85">
        <f t="shared" ca="1" si="26"/>
        <v>41</v>
      </c>
    </row>
    <row r="86" spans="1:21" x14ac:dyDescent="0.15">
      <c r="A86">
        <f t="shared" si="14"/>
        <v>401</v>
      </c>
      <c r="B86">
        <f t="shared" si="27"/>
        <v>4</v>
      </c>
      <c r="C86">
        <f t="shared" si="28"/>
        <v>1</v>
      </c>
      <c r="D86">
        <f t="shared" ref="D86:I86" si="32">D6</f>
        <v>0</v>
      </c>
      <c r="E86">
        <f t="shared" si="32"/>
        <v>0</v>
      </c>
      <c r="F86">
        <f t="shared" si="32"/>
        <v>0</v>
      </c>
      <c r="G86">
        <f t="shared" si="32"/>
        <v>0</v>
      </c>
      <c r="H86">
        <f t="shared" si="32"/>
        <v>0</v>
      </c>
      <c r="I86">
        <f t="shared" si="32"/>
        <v>0</v>
      </c>
      <c r="J86">
        <f t="shared" ca="1" si="15"/>
        <v>2</v>
      </c>
      <c r="K86">
        <f t="shared" ca="1" si="16"/>
        <v>2</v>
      </c>
      <c r="L86">
        <f t="shared" ca="1" si="17"/>
        <v>4</v>
      </c>
      <c r="M86">
        <f t="shared" ca="1" si="18"/>
        <v>3</v>
      </c>
      <c r="N86">
        <f t="shared" ca="1" si="19"/>
        <v>4</v>
      </c>
      <c r="O86">
        <f t="shared" ca="1" si="20"/>
        <v>2</v>
      </c>
      <c r="P86">
        <f t="shared" ca="1" si="21"/>
        <v>21</v>
      </c>
      <c r="Q86">
        <f t="shared" ca="1" si="22"/>
        <v>21</v>
      </c>
      <c r="R86">
        <f t="shared" ca="1" si="23"/>
        <v>41</v>
      </c>
      <c r="S86">
        <f t="shared" ca="1" si="24"/>
        <v>31</v>
      </c>
      <c r="T86">
        <f t="shared" ca="1" si="25"/>
        <v>41</v>
      </c>
      <c r="U86">
        <f t="shared" ca="1" si="26"/>
        <v>21</v>
      </c>
    </row>
    <row r="87" spans="1:21" x14ac:dyDescent="0.15">
      <c r="A87">
        <f t="shared" si="14"/>
        <v>501</v>
      </c>
      <c r="B87">
        <f t="shared" si="27"/>
        <v>5</v>
      </c>
      <c r="C87">
        <f t="shared" si="28"/>
        <v>1</v>
      </c>
      <c r="D87">
        <f t="shared" ref="D87:I87" si="33">D7</f>
        <v>0</v>
      </c>
      <c r="E87">
        <f t="shared" si="33"/>
        <v>0</v>
      </c>
      <c r="F87">
        <f t="shared" si="33"/>
        <v>0</v>
      </c>
      <c r="G87">
        <f t="shared" si="33"/>
        <v>0</v>
      </c>
      <c r="H87">
        <f t="shared" si="33"/>
        <v>0</v>
      </c>
      <c r="I87">
        <f t="shared" si="33"/>
        <v>0</v>
      </c>
      <c r="J87">
        <f t="shared" ca="1" si="15"/>
        <v>4</v>
      </c>
      <c r="K87">
        <f t="shared" ca="1" si="16"/>
        <v>4</v>
      </c>
      <c r="L87">
        <f t="shared" ca="1" si="17"/>
        <v>2</v>
      </c>
      <c r="M87">
        <f t="shared" ca="1" si="18"/>
        <v>4</v>
      </c>
      <c r="N87">
        <f t="shared" ca="1" si="19"/>
        <v>3</v>
      </c>
      <c r="O87">
        <f t="shared" ca="1" si="20"/>
        <v>3</v>
      </c>
      <c r="P87">
        <f t="shared" ca="1" si="21"/>
        <v>541</v>
      </c>
      <c r="Q87">
        <f t="shared" ca="1" si="22"/>
        <v>541</v>
      </c>
      <c r="R87">
        <f t="shared" ca="1" si="23"/>
        <v>521</v>
      </c>
      <c r="S87">
        <f t="shared" ca="1" si="24"/>
        <v>541</v>
      </c>
      <c r="T87">
        <f t="shared" ca="1" si="25"/>
        <v>531</v>
      </c>
      <c r="U87">
        <f t="shared" ca="1" si="26"/>
        <v>531</v>
      </c>
    </row>
    <row r="88" spans="1:21" x14ac:dyDescent="0.15">
      <c r="A88">
        <f t="shared" si="14"/>
        <v>601</v>
      </c>
      <c r="B88">
        <f t="shared" si="27"/>
        <v>6</v>
      </c>
      <c r="C88">
        <f t="shared" si="28"/>
        <v>1</v>
      </c>
      <c r="D88">
        <f t="shared" ref="D88:I88" si="34">D8</f>
        <v>0</v>
      </c>
      <c r="E88">
        <f t="shared" si="34"/>
        <v>0</v>
      </c>
      <c r="F88">
        <f t="shared" si="34"/>
        <v>0</v>
      </c>
      <c r="G88">
        <f t="shared" si="34"/>
        <v>0</v>
      </c>
      <c r="H88">
        <f t="shared" si="34"/>
        <v>0</v>
      </c>
      <c r="I88">
        <f t="shared" si="34"/>
        <v>0</v>
      </c>
      <c r="J88">
        <f t="shared" ca="1" si="15"/>
        <v>2</v>
      </c>
      <c r="K88">
        <f t="shared" ca="1" si="16"/>
        <v>3</v>
      </c>
      <c r="L88">
        <f t="shared" ca="1" si="17"/>
        <v>2</v>
      </c>
      <c r="M88">
        <f t="shared" ca="1" si="18"/>
        <v>4</v>
      </c>
      <c r="N88">
        <f t="shared" ca="1" si="19"/>
        <v>4</v>
      </c>
      <c r="O88">
        <f t="shared" ca="1" si="20"/>
        <v>4</v>
      </c>
      <c r="P88">
        <f t="shared" ca="1" si="21"/>
        <v>521</v>
      </c>
      <c r="Q88">
        <f t="shared" ca="1" si="22"/>
        <v>531</v>
      </c>
      <c r="R88">
        <f t="shared" ca="1" si="23"/>
        <v>521</v>
      </c>
      <c r="S88">
        <f t="shared" ca="1" si="24"/>
        <v>541</v>
      </c>
      <c r="T88">
        <f t="shared" ca="1" si="25"/>
        <v>541</v>
      </c>
      <c r="U88">
        <f t="shared" ca="1" si="26"/>
        <v>541</v>
      </c>
    </row>
    <row r="89" spans="1:21" x14ac:dyDescent="0.15">
      <c r="A89">
        <f t="shared" si="14"/>
        <v>701</v>
      </c>
      <c r="B89">
        <f t="shared" si="27"/>
        <v>7</v>
      </c>
      <c r="C89">
        <f t="shared" si="28"/>
        <v>1</v>
      </c>
      <c r="D89">
        <f t="shared" ref="D89:I89" si="35">D9</f>
        <v>0</v>
      </c>
      <c r="E89">
        <f t="shared" si="35"/>
        <v>0</v>
      </c>
      <c r="F89">
        <f t="shared" si="35"/>
        <v>0</v>
      </c>
      <c r="G89">
        <f t="shared" si="35"/>
        <v>0</v>
      </c>
      <c r="H89">
        <f t="shared" si="35"/>
        <v>0</v>
      </c>
      <c r="I89">
        <f t="shared" si="35"/>
        <v>0</v>
      </c>
      <c r="J89">
        <f t="shared" ca="1" si="15"/>
        <v>2</v>
      </c>
      <c r="K89">
        <f t="shared" ca="1" si="16"/>
        <v>3</v>
      </c>
      <c r="L89">
        <f t="shared" ca="1" si="17"/>
        <v>2</v>
      </c>
      <c r="M89">
        <f t="shared" ca="1" si="18"/>
        <v>3</v>
      </c>
      <c r="N89">
        <f t="shared" ca="1" si="19"/>
        <v>2</v>
      </c>
      <c r="O89">
        <f t="shared" ca="1" si="20"/>
        <v>4</v>
      </c>
      <c r="P89">
        <f t="shared" ca="1" si="21"/>
        <v>521</v>
      </c>
      <c r="Q89">
        <f t="shared" ca="1" si="22"/>
        <v>531</v>
      </c>
      <c r="R89">
        <f t="shared" ca="1" si="23"/>
        <v>521</v>
      </c>
      <c r="S89">
        <f t="shared" ca="1" si="24"/>
        <v>531</v>
      </c>
      <c r="T89">
        <f t="shared" ca="1" si="25"/>
        <v>521</v>
      </c>
      <c r="U89">
        <f t="shared" ca="1" si="26"/>
        <v>541</v>
      </c>
    </row>
    <row r="90" spans="1:21" x14ac:dyDescent="0.15">
      <c r="A90">
        <f t="shared" si="14"/>
        <v>801</v>
      </c>
      <c r="B90">
        <f t="shared" si="27"/>
        <v>8</v>
      </c>
      <c r="C90">
        <f t="shared" si="28"/>
        <v>1</v>
      </c>
      <c r="D90">
        <f t="shared" ref="D90:I90" si="36">D10</f>
        <v>0</v>
      </c>
      <c r="E90">
        <f t="shared" si="36"/>
        <v>0</v>
      </c>
      <c r="F90">
        <f t="shared" si="36"/>
        <v>0</v>
      </c>
      <c r="G90">
        <f t="shared" si="36"/>
        <v>0</v>
      </c>
      <c r="H90">
        <f t="shared" si="36"/>
        <v>0</v>
      </c>
      <c r="I90">
        <f t="shared" si="36"/>
        <v>0</v>
      </c>
      <c r="J90">
        <f t="shared" ca="1" si="15"/>
        <v>4</v>
      </c>
      <c r="K90">
        <f t="shared" ca="1" si="16"/>
        <v>2</v>
      </c>
      <c r="L90">
        <f t="shared" ca="1" si="17"/>
        <v>2</v>
      </c>
      <c r="M90">
        <f t="shared" ca="1" si="18"/>
        <v>2</v>
      </c>
      <c r="N90">
        <f t="shared" ca="1" si="19"/>
        <v>3</v>
      </c>
      <c r="O90">
        <f t="shared" ca="1" si="20"/>
        <v>4</v>
      </c>
      <c r="P90">
        <f t="shared" ca="1" si="21"/>
        <v>541</v>
      </c>
      <c r="Q90">
        <f t="shared" ca="1" si="22"/>
        <v>521</v>
      </c>
      <c r="R90">
        <f t="shared" ca="1" si="23"/>
        <v>521</v>
      </c>
      <c r="S90">
        <f t="shared" ca="1" si="24"/>
        <v>521</v>
      </c>
      <c r="T90">
        <f t="shared" ca="1" si="25"/>
        <v>531</v>
      </c>
      <c r="U90">
        <f t="shared" ca="1" si="26"/>
        <v>541</v>
      </c>
    </row>
    <row r="91" spans="1:21" x14ac:dyDescent="0.15">
      <c r="A91">
        <f t="shared" si="14"/>
        <v>901</v>
      </c>
      <c r="B91">
        <f t="shared" si="27"/>
        <v>9</v>
      </c>
      <c r="C91">
        <f t="shared" si="28"/>
        <v>1</v>
      </c>
      <c r="D91">
        <f t="shared" ref="D91:I91" si="37">D11</f>
        <v>0</v>
      </c>
      <c r="E91">
        <f t="shared" si="37"/>
        <v>0</v>
      </c>
      <c r="F91">
        <f t="shared" si="37"/>
        <v>0</v>
      </c>
      <c r="G91">
        <f t="shared" si="37"/>
        <v>0</v>
      </c>
      <c r="H91">
        <f t="shared" si="37"/>
        <v>0</v>
      </c>
      <c r="I91">
        <f t="shared" si="37"/>
        <v>0</v>
      </c>
      <c r="J91">
        <f t="shared" ca="1" si="15"/>
        <v>2</v>
      </c>
      <c r="K91">
        <f t="shared" ca="1" si="16"/>
        <v>2</v>
      </c>
      <c r="L91">
        <f t="shared" ca="1" si="17"/>
        <v>4</v>
      </c>
      <c r="M91">
        <f t="shared" ca="1" si="18"/>
        <v>4</v>
      </c>
      <c r="N91">
        <f t="shared" ca="1" si="19"/>
        <v>2</v>
      </c>
      <c r="O91">
        <f t="shared" ca="1" si="20"/>
        <v>4</v>
      </c>
      <c r="P91">
        <f t="shared" ca="1" si="21"/>
        <v>521</v>
      </c>
      <c r="Q91">
        <f t="shared" ca="1" si="22"/>
        <v>521</v>
      </c>
      <c r="R91">
        <f t="shared" ca="1" si="23"/>
        <v>541</v>
      </c>
      <c r="S91">
        <f t="shared" ca="1" si="24"/>
        <v>541</v>
      </c>
      <c r="T91">
        <f t="shared" ca="1" si="25"/>
        <v>521</v>
      </c>
      <c r="U91">
        <f t="shared" ca="1" si="26"/>
        <v>541</v>
      </c>
    </row>
    <row r="92" spans="1:21" x14ac:dyDescent="0.15">
      <c r="A92">
        <f t="shared" si="14"/>
        <v>1001</v>
      </c>
      <c r="B92">
        <f t="shared" si="27"/>
        <v>10</v>
      </c>
      <c r="C92">
        <f t="shared" si="28"/>
        <v>1</v>
      </c>
      <c r="D92">
        <f t="shared" ref="D92:I92" si="38">D12</f>
        <v>0</v>
      </c>
      <c r="E92">
        <f t="shared" si="38"/>
        <v>0</v>
      </c>
      <c r="F92">
        <f t="shared" si="38"/>
        <v>0</v>
      </c>
      <c r="G92">
        <f t="shared" si="38"/>
        <v>0</v>
      </c>
      <c r="H92">
        <f t="shared" si="38"/>
        <v>0</v>
      </c>
      <c r="I92">
        <f t="shared" si="38"/>
        <v>0</v>
      </c>
      <c r="J92">
        <f t="shared" ca="1" si="15"/>
        <v>4</v>
      </c>
      <c r="K92">
        <f t="shared" ca="1" si="16"/>
        <v>2</v>
      </c>
      <c r="L92">
        <f t="shared" ca="1" si="17"/>
        <v>4</v>
      </c>
      <c r="M92">
        <f t="shared" ca="1" si="18"/>
        <v>4</v>
      </c>
      <c r="N92">
        <f t="shared" ca="1" si="19"/>
        <v>4</v>
      </c>
      <c r="O92">
        <f t="shared" ca="1" si="20"/>
        <v>2</v>
      </c>
      <c r="P92">
        <f t="shared" ca="1" si="21"/>
        <v>1041</v>
      </c>
      <c r="Q92">
        <f t="shared" ca="1" si="22"/>
        <v>1021</v>
      </c>
      <c r="R92">
        <f t="shared" ca="1" si="23"/>
        <v>1041</v>
      </c>
      <c r="S92">
        <f t="shared" ca="1" si="24"/>
        <v>1041</v>
      </c>
      <c r="T92">
        <f t="shared" ca="1" si="25"/>
        <v>1041</v>
      </c>
      <c r="U92">
        <f t="shared" ca="1" si="26"/>
        <v>1021</v>
      </c>
    </row>
    <row r="93" spans="1:21" x14ac:dyDescent="0.15">
      <c r="A93">
        <f t="shared" si="14"/>
        <v>1101</v>
      </c>
      <c r="B93">
        <f t="shared" si="27"/>
        <v>11</v>
      </c>
      <c r="C93">
        <f t="shared" si="28"/>
        <v>1</v>
      </c>
      <c r="D93">
        <f t="shared" ref="D93:I93" si="39">D13</f>
        <v>0</v>
      </c>
      <c r="E93">
        <f t="shared" si="39"/>
        <v>0</v>
      </c>
      <c r="F93">
        <f t="shared" si="39"/>
        <v>0</v>
      </c>
      <c r="G93">
        <f t="shared" si="39"/>
        <v>0</v>
      </c>
      <c r="H93">
        <f t="shared" si="39"/>
        <v>0</v>
      </c>
      <c r="I93">
        <f t="shared" si="39"/>
        <v>0</v>
      </c>
      <c r="J93">
        <f t="shared" ca="1" si="15"/>
        <v>3</v>
      </c>
      <c r="K93">
        <f t="shared" ca="1" si="16"/>
        <v>2</v>
      </c>
      <c r="L93">
        <f t="shared" ca="1" si="17"/>
        <v>3</v>
      </c>
      <c r="M93">
        <f t="shared" ca="1" si="18"/>
        <v>2</v>
      </c>
      <c r="N93">
        <f t="shared" ca="1" si="19"/>
        <v>3</v>
      </c>
      <c r="O93">
        <f t="shared" ca="1" si="20"/>
        <v>4</v>
      </c>
      <c r="P93">
        <f t="shared" ca="1" si="21"/>
        <v>1031</v>
      </c>
      <c r="Q93">
        <f t="shared" ca="1" si="22"/>
        <v>1021</v>
      </c>
      <c r="R93">
        <f t="shared" ca="1" si="23"/>
        <v>1031</v>
      </c>
      <c r="S93">
        <f t="shared" ca="1" si="24"/>
        <v>1021</v>
      </c>
      <c r="T93">
        <f t="shared" ca="1" si="25"/>
        <v>1031</v>
      </c>
      <c r="U93">
        <f t="shared" ca="1" si="26"/>
        <v>1041</v>
      </c>
    </row>
    <row r="94" spans="1:21" x14ac:dyDescent="0.15">
      <c r="A94">
        <f t="shared" si="14"/>
        <v>1201</v>
      </c>
      <c r="B94">
        <f t="shared" si="27"/>
        <v>12</v>
      </c>
      <c r="C94">
        <f t="shared" si="28"/>
        <v>1</v>
      </c>
      <c r="D94">
        <f t="shared" ref="D94:I94" si="40">D14</f>
        <v>0</v>
      </c>
      <c r="E94">
        <f t="shared" si="40"/>
        <v>0</v>
      </c>
      <c r="F94">
        <f t="shared" si="40"/>
        <v>0</v>
      </c>
      <c r="G94">
        <f t="shared" si="40"/>
        <v>0</v>
      </c>
      <c r="H94">
        <f t="shared" si="40"/>
        <v>0</v>
      </c>
      <c r="I94">
        <f t="shared" si="40"/>
        <v>0</v>
      </c>
      <c r="J94">
        <f t="shared" ca="1" si="15"/>
        <v>4</v>
      </c>
      <c r="K94">
        <f t="shared" ca="1" si="16"/>
        <v>4</v>
      </c>
      <c r="L94">
        <f t="shared" ca="1" si="17"/>
        <v>3</v>
      </c>
      <c r="M94">
        <f t="shared" ca="1" si="18"/>
        <v>2</v>
      </c>
      <c r="N94">
        <f t="shared" ca="1" si="19"/>
        <v>2</v>
      </c>
      <c r="O94">
        <f t="shared" ca="1" si="20"/>
        <v>3</v>
      </c>
      <c r="P94">
        <f t="shared" ca="1" si="21"/>
        <v>1041</v>
      </c>
      <c r="Q94">
        <f t="shared" ca="1" si="22"/>
        <v>1041</v>
      </c>
      <c r="R94">
        <f t="shared" ca="1" si="23"/>
        <v>1031</v>
      </c>
      <c r="S94">
        <f t="shared" ca="1" si="24"/>
        <v>1021</v>
      </c>
      <c r="T94">
        <f t="shared" ca="1" si="25"/>
        <v>1021</v>
      </c>
      <c r="U94">
        <f t="shared" ca="1" si="26"/>
        <v>1031</v>
      </c>
    </row>
    <row r="95" spans="1:21" x14ac:dyDescent="0.15">
      <c r="A95">
        <f t="shared" si="14"/>
        <v>1301</v>
      </c>
      <c r="B95">
        <f t="shared" si="27"/>
        <v>13</v>
      </c>
      <c r="C95">
        <f t="shared" si="28"/>
        <v>1</v>
      </c>
      <c r="D95">
        <f t="shared" ref="D95:I95" si="41">D15</f>
        <v>0</v>
      </c>
      <c r="E95">
        <f t="shared" si="41"/>
        <v>0</v>
      </c>
      <c r="F95">
        <f t="shared" si="41"/>
        <v>0</v>
      </c>
      <c r="G95">
        <f t="shared" si="41"/>
        <v>0</v>
      </c>
      <c r="H95">
        <f t="shared" si="41"/>
        <v>0</v>
      </c>
      <c r="I95">
        <f t="shared" si="41"/>
        <v>0</v>
      </c>
      <c r="J95">
        <f t="shared" ca="1" si="15"/>
        <v>3</v>
      </c>
      <c r="K95">
        <f t="shared" ca="1" si="16"/>
        <v>2</v>
      </c>
      <c r="L95">
        <f t="shared" ca="1" si="17"/>
        <v>2</v>
      </c>
      <c r="M95">
        <f t="shared" ca="1" si="18"/>
        <v>3</v>
      </c>
      <c r="N95">
        <f t="shared" ca="1" si="19"/>
        <v>4</v>
      </c>
      <c r="O95">
        <f t="shared" ca="1" si="20"/>
        <v>3</v>
      </c>
      <c r="P95">
        <f t="shared" ca="1" si="21"/>
        <v>1031</v>
      </c>
      <c r="Q95">
        <f t="shared" ca="1" si="22"/>
        <v>1021</v>
      </c>
      <c r="R95">
        <f t="shared" ca="1" si="23"/>
        <v>1021</v>
      </c>
      <c r="S95">
        <f t="shared" ca="1" si="24"/>
        <v>1031</v>
      </c>
      <c r="T95">
        <f t="shared" ca="1" si="25"/>
        <v>1041</v>
      </c>
      <c r="U95">
        <f t="shared" ca="1" si="26"/>
        <v>1031</v>
      </c>
    </row>
    <row r="96" spans="1:21" x14ac:dyDescent="0.15">
      <c r="A96">
        <f t="shared" si="14"/>
        <v>1401</v>
      </c>
      <c r="B96">
        <f t="shared" si="27"/>
        <v>14</v>
      </c>
      <c r="C96">
        <f t="shared" si="28"/>
        <v>1</v>
      </c>
      <c r="D96">
        <f t="shared" ref="D96:I96" si="42">D16</f>
        <v>0</v>
      </c>
      <c r="E96">
        <f t="shared" si="42"/>
        <v>0</v>
      </c>
      <c r="F96">
        <f t="shared" si="42"/>
        <v>0</v>
      </c>
      <c r="G96">
        <f t="shared" si="42"/>
        <v>0</v>
      </c>
      <c r="H96">
        <f t="shared" si="42"/>
        <v>0</v>
      </c>
      <c r="I96">
        <f t="shared" si="42"/>
        <v>0</v>
      </c>
      <c r="J96">
        <f t="shared" ca="1" si="15"/>
        <v>3</v>
      </c>
      <c r="K96">
        <f t="shared" ca="1" si="16"/>
        <v>4</v>
      </c>
      <c r="L96">
        <f t="shared" ca="1" si="17"/>
        <v>3</v>
      </c>
      <c r="M96">
        <f t="shared" ca="1" si="18"/>
        <v>4</v>
      </c>
      <c r="N96">
        <f t="shared" ca="1" si="19"/>
        <v>2</v>
      </c>
      <c r="O96">
        <f t="shared" ca="1" si="20"/>
        <v>3</v>
      </c>
      <c r="P96">
        <f t="shared" ca="1" si="21"/>
        <v>1031</v>
      </c>
      <c r="Q96">
        <f t="shared" ca="1" si="22"/>
        <v>1041</v>
      </c>
      <c r="R96">
        <f t="shared" ca="1" si="23"/>
        <v>1031</v>
      </c>
      <c r="S96">
        <f t="shared" ca="1" si="24"/>
        <v>1041</v>
      </c>
      <c r="T96">
        <f t="shared" ca="1" si="25"/>
        <v>1021</v>
      </c>
      <c r="U96">
        <f t="shared" ca="1" si="26"/>
        <v>1031</v>
      </c>
    </row>
    <row r="97" spans="1:21" x14ac:dyDescent="0.15">
      <c r="A97">
        <f t="shared" si="14"/>
        <v>1501</v>
      </c>
      <c r="B97">
        <f t="shared" si="27"/>
        <v>15</v>
      </c>
      <c r="C97">
        <f t="shared" si="28"/>
        <v>1</v>
      </c>
      <c r="D97">
        <f t="shared" ref="D97:I97" si="43">D17</f>
        <v>0</v>
      </c>
      <c r="E97">
        <f t="shared" si="43"/>
        <v>0</v>
      </c>
      <c r="F97">
        <f t="shared" si="43"/>
        <v>0</v>
      </c>
      <c r="G97">
        <f t="shared" si="43"/>
        <v>0</v>
      </c>
      <c r="H97">
        <f t="shared" si="43"/>
        <v>0</v>
      </c>
      <c r="I97">
        <f t="shared" si="43"/>
        <v>0</v>
      </c>
      <c r="J97">
        <f t="shared" ca="1" si="15"/>
        <v>2</v>
      </c>
      <c r="K97">
        <f t="shared" ca="1" si="16"/>
        <v>4</v>
      </c>
      <c r="L97">
        <f t="shared" ca="1" si="17"/>
        <v>4</v>
      </c>
      <c r="M97">
        <f t="shared" ca="1" si="18"/>
        <v>3</v>
      </c>
      <c r="N97">
        <f t="shared" ca="1" si="19"/>
        <v>3</v>
      </c>
      <c r="O97">
        <f t="shared" ca="1" si="20"/>
        <v>2</v>
      </c>
      <c r="P97">
        <f t="shared" ca="1" si="21"/>
        <v>1521</v>
      </c>
      <c r="Q97">
        <f t="shared" ca="1" si="22"/>
        <v>1541</v>
      </c>
      <c r="R97">
        <f t="shared" ca="1" si="23"/>
        <v>1541</v>
      </c>
      <c r="S97">
        <f t="shared" ca="1" si="24"/>
        <v>1531</v>
      </c>
      <c r="T97">
        <f t="shared" ca="1" si="25"/>
        <v>1531</v>
      </c>
      <c r="U97">
        <f t="shared" ca="1" si="26"/>
        <v>1521</v>
      </c>
    </row>
    <row r="98" spans="1:21" x14ac:dyDescent="0.15">
      <c r="A98">
        <f t="shared" si="14"/>
        <v>1601</v>
      </c>
      <c r="B98">
        <f t="shared" si="27"/>
        <v>16</v>
      </c>
      <c r="C98">
        <f t="shared" si="28"/>
        <v>1</v>
      </c>
      <c r="D98">
        <f t="shared" ref="D98:I98" si="44">D18</f>
        <v>0</v>
      </c>
      <c r="E98">
        <f t="shared" si="44"/>
        <v>0</v>
      </c>
      <c r="F98">
        <f t="shared" si="44"/>
        <v>0</v>
      </c>
      <c r="G98">
        <f t="shared" si="44"/>
        <v>0</v>
      </c>
      <c r="H98">
        <f t="shared" si="44"/>
        <v>0</v>
      </c>
      <c r="I98">
        <f t="shared" si="44"/>
        <v>0</v>
      </c>
      <c r="J98">
        <f t="shared" ca="1" si="15"/>
        <v>3</v>
      </c>
      <c r="K98">
        <f t="shared" ca="1" si="16"/>
        <v>3</v>
      </c>
      <c r="L98">
        <f t="shared" ca="1" si="17"/>
        <v>4</v>
      </c>
      <c r="M98">
        <f t="shared" ca="1" si="18"/>
        <v>2</v>
      </c>
      <c r="N98">
        <f t="shared" ca="1" si="19"/>
        <v>3</v>
      </c>
      <c r="O98">
        <f t="shared" ca="1" si="20"/>
        <v>3</v>
      </c>
      <c r="P98">
        <f t="shared" ca="1" si="21"/>
        <v>1531</v>
      </c>
      <c r="Q98">
        <f t="shared" ca="1" si="22"/>
        <v>1531</v>
      </c>
      <c r="R98">
        <f t="shared" ca="1" si="23"/>
        <v>1541</v>
      </c>
      <c r="S98">
        <f t="shared" ca="1" si="24"/>
        <v>1521</v>
      </c>
      <c r="T98">
        <f t="shared" ca="1" si="25"/>
        <v>1531</v>
      </c>
      <c r="U98">
        <f t="shared" ca="1" si="26"/>
        <v>1531</v>
      </c>
    </row>
    <row r="99" spans="1:21" x14ac:dyDescent="0.15">
      <c r="A99">
        <f t="shared" si="14"/>
        <v>1701</v>
      </c>
      <c r="B99">
        <f t="shared" si="27"/>
        <v>17</v>
      </c>
      <c r="C99">
        <f t="shared" si="28"/>
        <v>1</v>
      </c>
      <c r="D99">
        <f t="shared" ref="D99:I99" si="45">D19</f>
        <v>0</v>
      </c>
      <c r="E99">
        <f t="shared" si="45"/>
        <v>0</v>
      </c>
      <c r="F99">
        <f t="shared" si="45"/>
        <v>0</v>
      </c>
      <c r="G99">
        <f t="shared" si="45"/>
        <v>0</v>
      </c>
      <c r="H99">
        <f t="shared" si="45"/>
        <v>0</v>
      </c>
      <c r="I99">
        <f t="shared" si="45"/>
        <v>0</v>
      </c>
      <c r="J99">
        <f t="shared" ca="1" si="15"/>
        <v>4</v>
      </c>
      <c r="K99">
        <f t="shared" ca="1" si="16"/>
        <v>3</v>
      </c>
      <c r="L99">
        <f t="shared" ca="1" si="17"/>
        <v>2</v>
      </c>
      <c r="M99">
        <f t="shared" ca="1" si="18"/>
        <v>4</v>
      </c>
      <c r="N99">
        <f t="shared" ca="1" si="19"/>
        <v>4</v>
      </c>
      <c r="O99">
        <f t="shared" ca="1" si="20"/>
        <v>2</v>
      </c>
      <c r="P99">
        <f t="shared" ca="1" si="21"/>
        <v>1541</v>
      </c>
      <c r="Q99">
        <f t="shared" ca="1" si="22"/>
        <v>1531</v>
      </c>
      <c r="R99">
        <f t="shared" ca="1" si="23"/>
        <v>1521</v>
      </c>
      <c r="S99">
        <f t="shared" ca="1" si="24"/>
        <v>1541</v>
      </c>
      <c r="T99">
        <f t="shared" ca="1" si="25"/>
        <v>1541</v>
      </c>
      <c r="U99">
        <f t="shared" ca="1" si="26"/>
        <v>1521</v>
      </c>
    </row>
    <row r="100" spans="1:21" x14ac:dyDescent="0.15">
      <c r="A100">
        <f t="shared" si="14"/>
        <v>1801</v>
      </c>
      <c r="B100">
        <f t="shared" si="27"/>
        <v>18</v>
      </c>
      <c r="C100">
        <f t="shared" si="28"/>
        <v>1</v>
      </c>
      <c r="D100">
        <f t="shared" ref="D100:I100" si="46">D20</f>
        <v>0</v>
      </c>
      <c r="E100">
        <f t="shared" si="46"/>
        <v>0</v>
      </c>
      <c r="F100">
        <f t="shared" si="46"/>
        <v>0</v>
      </c>
      <c r="G100">
        <f t="shared" si="46"/>
        <v>0</v>
      </c>
      <c r="H100">
        <f t="shared" si="46"/>
        <v>0</v>
      </c>
      <c r="I100">
        <f t="shared" si="46"/>
        <v>0</v>
      </c>
      <c r="J100">
        <f t="shared" ca="1" si="15"/>
        <v>4</v>
      </c>
      <c r="K100">
        <f t="shared" ca="1" si="16"/>
        <v>3</v>
      </c>
      <c r="L100">
        <f t="shared" ca="1" si="17"/>
        <v>3</v>
      </c>
      <c r="M100">
        <f t="shared" ca="1" si="18"/>
        <v>4</v>
      </c>
      <c r="N100">
        <f t="shared" ca="1" si="19"/>
        <v>3</v>
      </c>
      <c r="O100">
        <f t="shared" ca="1" si="20"/>
        <v>3</v>
      </c>
      <c r="P100">
        <f t="shared" ca="1" si="21"/>
        <v>1541</v>
      </c>
      <c r="Q100">
        <f t="shared" ca="1" si="22"/>
        <v>1531</v>
      </c>
      <c r="R100">
        <f t="shared" ca="1" si="23"/>
        <v>1531</v>
      </c>
      <c r="S100">
        <f t="shared" ca="1" si="24"/>
        <v>1541</v>
      </c>
      <c r="T100">
        <f t="shared" ca="1" si="25"/>
        <v>1531</v>
      </c>
      <c r="U100">
        <f t="shared" ca="1" si="26"/>
        <v>1531</v>
      </c>
    </row>
    <row r="101" spans="1:21" x14ac:dyDescent="0.15">
      <c r="A101">
        <f t="shared" si="14"/>
        <v>1901</v>
      </c>
      <c r="B101">
        <f t="shared" si="27"/>
        <v>19</v>
      </c>
      <c r="C101">
        <f t="shared" si="28"/>
        <v>1</v>
      </c>
      <c r="D101">
        <f t="shared" ref="D101:I101" si="47">D21</f>
        <v>0</v>
      </c>
      <c r="E101">
        <f t="shared" si="47"/>
        <v>0</v>
      </c>
      <c r="F101">
        <f t="shared" si="47"/>
        <v>0</v>
      </c>
      <c r="G101">
        <f t="shared" si="47"/>
        <v>0</v>
      </c>
      <c r="H101">
        <f t="shared" si="47"/>
        <v>0</v>
      </c>
      <c r="I101">
        <f t="shared" si="47"/>
        <v>0</v>
      </c>
      <c r="J101">
        <f t="shared" ca="1" si="15"/>
        <v>2</v>
      </c>
      <c r="K101">
        <f t="shared" ca="1" si="16"/>
        <v>2</v>
      </c>
      <c r="L101">
        <f t="shared" ca="1" si="17"/>
        <v>2</v>
      </c>
      <c r="M101">
        <f t="shared" ca="1" si="18"/>
        <v>4</v>
      </c>
      <c r="N101">
        <f t="shared" ca="1" si="19"/>
        <v>2</v>
      </c>
      <c r="O101">
        <f t="shared" ca="1" si="20"/>
        <v>3</v>
      </c>
      <c r="P101">
        <f t="shared" ca="1" si="21"/>
        <v>1521</v>
      </c>
      <c r="Q101">
        <f t="shared" ca="1" si="22"/>
        <v>1521</v>
      </c>
      <c r="R101">
        <f t="shared" ca="1" si="23"/>
        <v>1521</v>
      </c>
      <c r="S101">
        <f t="shared" ca="1" si="24"/>
        <v>1541</v>
      </c>
      <c r="T101">
        <f t="shared" ca="1" si="25"/>
        <v>1521</v>
      </c>
      <c r="U101">
        <f t="shared" ca="1" si="26"/>
        <v>1531</v>
      </c>
    </row>
    <row r="102" spans="1:21" x14ac:dyDescent="0.15">
      <c r="A102">
        <f t="shared" si="14"/>
        <v>2001</v>
      </c>
      <c r="B102">
        <f t="shared" si="27"/>
        <v>20</v>
      </c>
      <c r="C102">
        <f t="shared" si="28"/>
        <v>1</v>
      </c>
      <c r="D102">
        <f t="shared" ref="D102:I102" si="48">D22</f>
        <v>1</v>
      </c>
      <c r="E102">
        <f t="shared" si="48"/>
        <v>1</v>
      </c>
      <c r="F102">
        <f t="shared" si="48"/>
        <v>0</v>
      </c>
      <c r="G102">
        <f t="shared" si="48"/>
        <v>0</v>
      </c>
      <c r="H102">
        <f t="shared" si="48"/>
        <v>0</v>
      </c>
      <c r="I102">
        <f t="shared" si="48"/>
        <v>0</v>
      </c>
      <c r="J102">
        <f t="shared" ca="1" si="15"/>
        <v>2</v>
      </c>
      <c r="K102">
        <f t="shared" ca="1" si="16"/>
        <v>3</v>
      </c>
      <c r="L102">
        <f t="shared" ca="1" si="17"/>
        <v>2</v>
      </c>
      <c r="M102">
        <f t="shared" ca="1" si="18"/>
        <v>4</v>
      </c>
      <c r="N102">
        <f t="shared" ca="1" si="19"/>
        <v>4</v>
      </c>
      <c r="O102">
        <f t="shared" ca="1" si="20"/>
        <v>2</v>
      </c>
      <c r="P102">
        <f t="shared" ca="1" si="21"/>
        <v>2021</v>
      </c>
      <c r="Q102">
        <f t="shared" ca="1" si="22"/>
        <v>2031</v>
      </c>
      <c r="R102">
        <f t="shared" ca="1" si="23"/>
        <v>2021</v>
      </c>
      <c r="S102">
        <f t="shared" ca="1" si="24"/>
        <v>2041</v>
      </c>
      <c r="T102">
        <f t="shared" ca="1" si="25"/>
        <v>2041</v>
      </c>
      <c r="U102">
        <f t="shared" ca="1" si="26"/>
        <v>2021</v>
      </c>
    </row>
    <row r="103" spans="1:21" x14ac:dyDescent="0.15">
      <c r="A103">
        <f t="shared" si="14"/>
        <v>2101</v>
      </c>
      <c r="B103">
        <f t="shared" si="27"/>
        <v>21</v>
      </c>
      <c r="C103">
        <f t="shared" si="28"/>
        <v>1</v>
      </c>
      <c r="D103">
        <f t="shared" ref="D103:I103" si="49">D23</f>
        <v>1</v>
      </c>
      <c r="E103">
        <f t="shared" si="49"/>
        <v>1</v>
      </c>
      <c r="F103">
        <f t="shared" si="49"/>
        <v>0</v>
      </c>
      <c r="G103">
        <f t="shared" si="49"/>
        <v>0</v>
      </c>
      <c r="H103">
        <f t="shared" si="49"/>
        <v>0</v>
      </c>
      <c r="I103">
        <f t="shared" si="49"/>
        <v>0</v>
      </c>
      <c r="J103">
        <f t="shared" ca="1" si="15"/>
        <v>4</v>
      </c>
      <c r="K103">
        <f t="shared" ca="1" si="16"/>
        <v>2</v>
      </c>
      <c r="L103">
        <f t="shared" ca="1" si="17"/>
        <v>4</v>
      </c>
      <c r="M103">
        <f t="shared" ca="1" si="18"/>
        <v>4</v>
      </c>
      <c r="N103">
        <f t="shared" ca="1" si="19"/>
        <v>2</v>
      </c>
      <c r="O103">
        <f t="shared" ca="1" si="20"/>
        <v>4</v>
      </c>
      <c r="P103">
        <f t="shared" ca="1" si="21"/>
        <v>2041</v>
      </c>
      <c r="Q103">
        <f t="shared" ca="1" si="22"/>
        <v>2021</v>
      </c>
      <c r="R103">
        <f t="shared" ca="1" si="23"/>
        <v>2041</v>
      </c>
      <c r="S103">
        <f t="shared" ca="1" si="24"/>
        <v>2041</v>
      </c>
      <c r="T103">
        <f t="shared" ca="1" si="25"/>
        <v>2021</v>
      </c>
      <c r="U103">
        <f t="shared" ca="1" si="26"/>
        <v>2041</v>
      </c>
    </row>
    <row r="104" spans="1:21" x14ac:dyDescent="0.15">
      <c r="A104">
        <f t="shared" si="14"/>
        <v>2201</v>
      </c>
      <c r="B104">
        <f t="shared" si="27"/>
        <v>22</v>
      </c>
      <c r="C104">
        <f t="shared" si="28"/>
        <v>1</v>
      </c>
      <c r="D104">
        <f t="shared" ref="D104:I104" si="50">D24</f>
        <v>1</v>
      </c>
      <c r="E104">
        <f t="shared" si="50"/>
        <v>1</v>
      </c>
      <c r="F104">
        <f t="shared" si="50"/>
        <v>0</v>
      </c>
      <c r="G104">
        <f t="shared" si="50"/>
        <v>0</v>
      </c>
      <c r="H104">
        <f t="shared" si="50"/>
        <v>0</v>
      </c>
      <c r="I104">
        <f t="shared" si="50"/>
        <v>0</v>
      </c>
      <c r="J104">
        <f t="shared" ca="1" si="15"/>
        <v>3</v>
      </c>
      <c r="K104">
        <f t="shared" ca="1" si="16"/>
        <v>2</v>
      </c>
      <c r="L104">
        <f t="shared" ca="1" si="17"/>
        <v>3</v>
      </c>
      <c r="M104">
        <f t="shared" ca="1" si="18"/>
        <v>4</v>
      </c>
      <c r="N104">
        <f t="shared" ca="1" si="19"/>
        <v>4</v>
      </c>
      <c r="O104">
        <f t="shared" ca="1" si="20"/>
        <v>2</v>
      </c>
      <c r="P104">
        <f t="shared" ca="1" si="21"/>
        <v>2031</v>
      </c>
      <c r="Q104">
        <f t="shared" ca="1" si="22"/>
        <v>2021</v>
      </c>
      <c r="R104">
        <f t="shared" ca="1" si="23"/>
        <v>2031</v>
      </c>
      <c r="S104">
        <f t="shared" ca="1" si="24"/>
        <v>2041</v>
      </c>
      <c r="T104">
        <f t="shared" ca="1" si="25"/>
        <v>2041</v>
      </c>
      <c r="U104">
        <f t="shared" ca="1" si="26"/>
        <v>2021</v>
      </c>
    </row>
    <row r="105" spans="1:21" x14ac:dyDescent="0.15">
      <c r="A105">
        <f t="shared" si="14"/>
        <v>2301</v>
      </c>
      <c r="B105">
        <f t="shared" si="27"/>
        <v>23</v>
      </c>
      <c r="C105">
        <f t="shared" si="28"/>
        <v>1</v>
      </c>
      <c r="D105">
        <f t="shared" ref="D105:I105" si="51">D25</f>
        <v>1</v>
      </c>
      <c r="E105">
        <f t="shared" si="51"/>
        <v>1</v>
      </c>
      <c r="F105">
        <f t="shared" si="51"/>
        <v>0</v>
      </c>
      <c r="G105">
        <f t="shared" si="51"/>
        <v>0</v>
      </c>
      <c r="H105">
        <f t="shared" si="51"/>
        <v>0</v>
      </c>
      <c r="I105">
        <f t="shared" si="51"/>
        <v>0</v>
      </c>
      <c r="J105">
        <f t="shared" ca="1" si="15"/>
        <v>3</v>
      </c>
      <c r="K105">
        <f t="shared" ca="1" si="16"/>
        <v>3</v>
      </c>
      <c r="L105">
        <f t="shared" ca="1" si="17"/>
        <v>2</v>
      </c>
      <c r="M105">
        <f t="shared" ca="1" si="18"/>
        <v>3</v>
      </c>
      <c r="N105">
        <f t="shared" ca="1" si="19"/>
        <v>2</v>
      </c>
      <c r="O105">
        <f t="shared" ca="1" si="20"/>
        <v>3</v>
      </c>
      <c r="P105">
        <f t="shared" ca="1" si="21"/>
        <v>2031</v>
      </c>
      <c r="Q105">
        <f t="shared" ca="1" si="22"/>
        <v>2031</v>
      </c>
      <c r="R105">
        <f t="shared" ca="1" si="23"/>
        <v>2021</v>
      </c>
      <c r="S105">
        <f t="shared" ca="1" si="24"/>
        <v>2031</v>
      </c>
      <c r="T105">
        <f t="shared" ca="1" si="25"/>
        <v>2021</v>
      </c>
      <c r="U105">
        <f t="shared" ca="1" si="26"/>
        <v>2031</v>
      </c>
    </row>
    <row r="106" spans="1:21" x14ac:dyDescent="0.15">
      <c r="A106">
        <f t="shared" si="14"/>
        <v>2401</v>
      </c>
      <c r="B106">
        <f t="shared" si="27"/>
        <v>24</v>
      </c>
      <c r="C106">
        <f t="shared" si="28"/>
        <v>1</v>
      </c>
      <c r="D106">
        <f t="shared" ref="D106:I106" si="52">D26</f>
        <v>1</v>
      </c>
      <c r="E106">
        <f t="shared" si="52"/>
        <v>1</v>
      </c>
      <c r="F106">
        <f t="shared" si="52"/>
        <v>0</v>
      </c>
      <c r="G106">
        <f t="shared" si="52"/>
        <v>0</v>
      </c>
      <c r="H106">
        <f t="shared" si="52"/>
        <v>0</v>
      </c>
      <c r="I106">
        <f t="shared" si="52"/>
        <v>0</v>
      </c>
      <c r="J106">
        <f t="shared" ca="1" si="15"/>
        <v>3</v>
      </c>
      <c r="K106">
        <f t="shared" ca="1" si="16"/>
        <v>4</v>
      </c>
      <c r="L106">
        <f t="shared" ca="1" si="17"/>
        <v>2</v>
      </c>
      <c r="M106">
        <f t="shared" ca="1" si="18"/>
        <v>4</v>
      </c>
      <c r="N106">
        <f t="shared" ca="1" si="19"/>
        <v>4</v>
      </c>
      <c r="O106">
        <f t="shared" ca="1" si="20"/>
        <v>3</v>
      </c>
      <c r="P106">
        <f t="shared" ca="1" si="21"/>
        <v>2031</v>
      </c>
      <c r="Q106">
        <f t="shared" ca="1" si="22"/>
        <v>2041</v>
      </c>
      <c r="R106">
        <f t="shared" ca="1" si="23"/>
        <v>2021</v>
      </c>
      <c r="S106">
        <f t="shared" ca="1" si="24"/>
        <v>2041</v>
      </c>
      <c r="T106">
        <f t="shared" ca="1" si="25"/>
        <v>2041</v>
      </c>
      <c r="U106">
        <f t="shared" ca="1" si="26"/>
        <v>2031</v>
      </c>
    </row>
    <row r="107" spans="1:21" x14ac:dyDescent="0.15">
      <c r="A107">
        <f t="shared" si="14"/>
        <v>2501</v>
      </c>
      <c r="B107">
        <f t="shared" si="27"/>
        <v>25</v>
      </c>
      <c r="C107">
        <f t="shared" si="28"/>
        <v>1</v>
      </c>
      <c r="D107">
        <f t="shared" ref="D107:I107" si="53">D27</f>
        <v>1</v>
      </c>
      <c r="E107">
        <f t="shared" si="53"/>
        <v>1</v>
      </c>
      <c r="F107">
        <f t="shared" si="53"/>
        <v>1</v>
      </c>
      <c r="G107">
        <f t="shared" si="53"/>
        <v>1</v>
      </c>
      <c r="H107">
        <f t="shared" si="53"/>
        <v>0</v>
      </c>
      <c r="I107">
        <f t="shared" si="53"/>
        <v>0</v>
      </c>
      <c r="J107">
        <f t="shared" ca="1" si="15"/>
        <v>4</v>
      </c>
      <c r="K107">
        <f t="shared" ca="1" si="16"/>
        <v>3</v>
      </c>
      <c r="L107">
        <f t="shared" ca="1" si="17"/>
        <v>4</v>
      </c>
      <c r="M107">
        <f t="shared" ca="1" si="18"/>
        <v>2</v>
      </c>
      <c r="N107">
        <f t="shared" ca="1" si="19"/>
        <v>4</v>
      </c>
      <c r="O107">
        <f t="shared" ca="1" si="20"/>
        <v>2</v>
      </c>
      <c r="P107">
        <f t="shared" ca="1" si="21"/>
        <v>2541</v>
      </c>
      <c r="Q107">
        <f t="shared" ca="1" si="22"/>
        <v>2531</v>
      </c>
      <c r="R107">
        <f t="shared" ca="1" si="23"/>
        <v>2541</v>
      </c>
      <c r="S107">
        <f t="shared" ca="1" si="24"/>
        <v>2521</v>
      </c>
      <c r="T107">
        <f t="shared" ca="1" si="25"/>
        <v>2541</v>
      </c>
      <c r="U107">
        <f t="shared" ca="1" si="26"/>
        <v>2521</v>
      </c>
    </row>
    <row r="108" spans="1:21" x14ac:dyDescent="0.15">
      <c r="A108">
        <f t="shared" si="14"/>
        <v>2601</v>
      </c>
      <c r="B108">
        <f t="shared" si="27"/>
        <v>26</v>
      </c>
      <c r="C108">
        <f t="shared" si="28"/>
        <v>1</v>
      </c>
      <c r="D108">
        <f t="shared" ref="D108:I108" si="54">D28</f>
        <v>1</v>
      </c>
      <c r="E108">
        <f t="shared" si="54"/>
        <v>1</v>
      </c>
      <c r="F108">
        <f t="shared" si="54"/>
        <v>1</v>
      </c>
      <c r="G108">
        <f t="shared" si="54"/>
        <v>1</v>
      </c>
      <c r="H108">
        <f t="shared" si="54"/>
        <v>0</v>
      </c>
      <c r="I108">
        <f t="shared" si="54"/>
        <v>0</v>
      </c>
      <c r="J108">
        <f t="shared" ca="1" si="15"/>
        <v>4</v>
      </c>
      <c r="K108">
        <f t="shared" ca="1" si="16"/>
        <v>2</v>
      </c>
      <c r="L108">
        <f t="shared" ca="1" si="17"/>
        <v>3</v>
      </c>
      <c r="M108">
        <f t="shared" ca="1" si="18"/>
        <v>2</v>
      </c>
      <c r="N108">
        <f t="shared" ca="1" si="19"/>
        <v>4</v>
      </c>
      <c r="O108">
        <f t="shared" ca="1" si="20"/>
        <v>4</v>
      </c>
      <c r="P108">
        <f t="shared" ca="1" si="21"/>
        <v>2541</v>
      </c>
      <c r="Q108">
        <f t="shared" ca="1" si="22"/>
        <v>2521</v>
      </c>
      <c r="R108">
        <f t="shared" ca="1" si="23"/>
        <v>2531</v>
      </c>
      <c r="S108">
        <f t="shared" ca="1" si="24"/>
        <v>2521</v>
      </c>
      <c r="T108">
        <f t="shared" ca="1" si="25"/>
        <v>2541</v>
      </c>
      <c r="U108">
        <f t="shared" ca="1" si="26"/>
        <v>2541</v>
      </c>
    </row>
    <row r="109" spans="1:21" x14ac:dyDescent="0.15">
      <c r="A109">
        <f t="shared" si="14"/>
        <v>2701</v>
      </c>
      <c r="B109">
        <f t="shared" si="27"/>
        <v>27</v>
      </c>
      <c r="C109">
        <f t="shared" si="28"/>
        <v>1</v>
      </c>
      <c r="D109">
        <f t="shared" ref="D109:I109" si="55">D29</f>
        <v>1</v>
      </c>
      <c r="E109">
        <f t="shared" si="55"/>
        <v>1</v>
      </c>
      <c r="F109">
        <f t="shared" si="55"/>
        <v>1</v>
      </c>
      <c r="G109">
        <f t="shared" si="55"/>
        <v>1</v>
      </c>
      <c r="H109">
        <f t="shared" si="55"/>
        <v>0</v>
      </c>
      <c r="I109">
        <f t="shared" si="55"/>
        <v>0</v>
      </c>
      <c r="J109">
        <f t="shared" ca="1" si="15"/>
        <v>2</v>
      </c>
      <c r="K109">
        <f t="shared" ca="1" si="16"/>
        <v>2</v>
      </c>
      <c r="L109">
        <f t="shared" ca="1" si="17"/>
        <v>3</v>
      </c>
      <c r="M109">
        <f t="shared" ca="1" si="18"/>
        <v>3</v>
      </c>
      <c r="N109">
        <f t="shared" ca="1" si="19"/>
        <v>4</v>
      </c>
      <c r="O109">
        <f t="shared" ca="1" si="20"/>
        <v>2</v>
      </c>
      <c r="P109">
        <f t="shared" ca="1" si="21"/>
        <v>2521</v>
      </c>
      <c r="Q109">
        <f t="shared" ca="1" si="22"/>
        <v>2521</v>
      </c>
      <c r="R109">
        <f t="shared" ca="1" si="23"/>
        <v>2531</v>
      </c>
      <c r="S109">
        <f t="shared" ca="1" si="24"/>
        <v>2531</v>
      </c>
      <c r="T109">
        <f t="shared" ca="1" si="25"/>
        <v>2541</v>
      </c>
      <c r="U109">
        <f t="shared" ca="1" si="26"/>
        <v>2521</v>
      </c>
    </row>
    <row r="110" spans="1:21" x14ac:dyDescent="0.15">
      <c r="A110">
        <f t="shared" si="14"/>
        <v>2801</v>
      </c>
      <c r="B110">
        <f t="shared" si="27"/>
        <v>28</v>
      </c>
      <c r="C110">
        <f t="shared" si="28"/>
        <v>1</v>
      </c>
      <c r="D110">
        <f t="shared" ref="D110:I110" si="56">D30</f>
        <v>1</v>
      </c>
      <c r="E110">
        <f t="shared" si="56"/>
        <v>1</v>
      </c>
      <c r="F110">
        <f t="shared" si="56"/>
        <v>1</v>
      </c>
      <c r="G110">
        <f t="shared" si="56"/>
        <v>1</v>
      </c>
      <c r="H110">
        <f t="shared" si="56"/>
        <v>0</v>
      </c>
      <c r="I110">
        <f t="shared" si="56"/>
        <v>0</v>
      </c>
      <c r="J110">
        <f t="shared" ca="1" si="15"/>
        <v>2</v>
      </c>
      <c r="K110">
        <f t="shared" ca="1" si="16"/>
        <v>2</v>
      </c>
      <c r="L110">
        <f t="shared" ca="1" si="17"/>
        <v>3</v>
      </c>
      <c r="M110">
        <f t="shared" ca="1" si="18"/>
        <v>3</v>
      </c>
      <c r="N110">
        <f t="shared" ca="1" si="19"/>
        <v>2</v>
      </c>
      <c r="O110">
        <f t="shared" ca="1" si="20"/>
        <v>3</v>
      </c>
      <c r="P110">
        <f t="shared" ca="1" si="21"/>
        <v>2521</v>
      </c>
      <c r="Q110">
        <f t="shared" ca="1" si="22"/>
        <v>2521</v>
      </c>
      <c r="R110">
        <f t="shared" ca="1" si="23"/>
        <v>2531</v>
      </c>
      <c r="S110">
        <f t="shared" ca="1" si="24"/>
        <v>2531</v>
      </c>
      <c r="T110">
        <f t="shared" ca="1" si="25"/>
        <v>2521</v>
      </c>
      <c r="U110">
        <f t="shared" ca="1" si="26"/>
        <v>2531</v>
      </c>
    </row>
    <row r="111" spans="1:21" x14ac:dyDescent="0.15">
      <c r="A111">
        <f t="shared" si="14"/>
        <v>2901</v>
      </c>
      <c r="B111">
        <f t="shared" si="27"/>
        <v>29</v>
      </c>
      <c r="C111">
        <f t="shared" si="28"/>
        <v>1</v>
      </c>
      <c r="D111">
        <f t="shared" ref="D111:I111" si="57">D31</f>
        <v>1</v>
      </c>
      <c r="E111">
        <f t="shared" si="57"/>
        <v>1</v>
      </c>
      <c r="F111">
        <f t="shared" si="57"/>
        <v>1</v>
      </c>
      <c r="G111">
        <f t="shared" si="57"/>
        <v>1</v>
      </c>
      <c r="H111">
        <f t="shared" si="57"/>
        <v>0</v>
      </c>
      <c r="I111">
        <f t="shared" si="57"/>
        <v>0</v>
      </c>
      <c r="J111">
        <f t="shared" ca="1" si="15"/>
        <v>2</v>
      </c>
      <c r="K111">
        <f t="shared" ca="1" si="16"/>
        <v>4</v>
      </c>
      <c r="L111">
        <f t="shared" ca="1" si="17"/>
        <v>2</v>
      </c>
      <c r="M111">
        <f t="shared" ca="1" si="18"/>
        <v>2</v>
      </c>
      <c r="N111">
        <f t="shared" ca="1" si="19"/>
        <v>3</v>
      </c>
      <c r="O111">
        <f t="shared" ca="1" si="20"/>
        <v>2</v>
      </c>
      <c r="P111">
        <f t="shared" ca="1" si="21"/>
        <v>2521</v>
      </c>
      <c r="Q111">
        <f t="shared" ca="1" si="22"/>
        <v>2541</v>
      </c>
      <c r="R111">
        <f t="shared" ca="1" si="23"/>
        <v>2521</v>
      </c>
      <c r="S111">
        <f t="shared" ca="1" si="24"/>
        <v>2521</v>
      </c>
      <c r="T111">
        <f t="shared" ca="1" si="25"/>
        <v>2531</v>
      </c>
      <c r="U111">
        <f t="shared" ca="1" si="26"/>
        <v>2521</v>
      </c>
    </row>
    <row r="112" spans="1:21" x14ac:dyDescent="0.15">
      <c r="A112">
        <f t="shared" si="14"/>
        <v>3001</v>
      </c>
      <c r="B112">
        <f t="shared" si="27"/>
        <v>30</v>
      </c>
      <c r="C112">
        <f t="shared" si="28"/>
        <v>1</v>
      </c>
      <c r="D112">
        <f t="shared" ref="D112:I112" si="58">D32</f>
        <v>1</v>
      </c>
      <c r="E112">
        <f t="shared" si="58"/>
        <v>1</v>
      </c>
      <c r="F112">
        <f t="shared" si="58"/>
        <v>1</v>
      </c>
      <c r="G112">
        <f t="shared" si="58"/>
        <v>1</v>
      </c>
      <c r="H112">
        <f t="shared" si="58"/>
        <v>1</v>
      </c>
      <c r="I112">
        <f t="shared" si="58"/>
        <v>1</v>
      </c>
      <c r="J112">
        <f t="shared" ca="1" si="15"/>
        <v>4</v>
      </c>
      <c r="K112">
        <f t="shared" ca="1" si="16"/>
        <v>3</v>
      </c>
      <c r="L112">
        <f t="shared" ca="1" si="17"/>
        <v>4</v>
      </c>
      <c r="M112">
        <f t="shared" ca="1" si="18"/>
        <v>4</v>
      </c>
      <c r="N112">
        <f t="shared" ca="1" si="19"/>
        <v>3</v>
      </c>
      <c r="O112">
        <f t="shared" ca="1" si="20"/>
        <v>4</v>
      </c>
      <c r="P112">
        <f t="shared" ca="1" si="21"/>
        <v>3041</v>
      </c>
      <c r="Q112">
        <f t="shared" ca="1" si="22"/>
        <v>3031</v>
      </c>
      <c r="R112">
        <f t="shared" ca="1" si="23"/>
        <v>3041</v>
      </c>
      <c r="S112">
        <f t="shared" ca="1" si="24"/>
        <v>3041</v>
      </c>
      <c r="T112">
        <f t="shared" ca="1" si="25"/>
        <v>3031</v>
      </c>
      <c r="U112">
        <f t="shared" ca="1" si="26"/>
        <v>3041</v>
      </c>
    </row>
    <row r="113" spans="1:21" x14ac:dyDescent="0.15">
      <c r="A113">
        <f t="shared" si="14"/>
        <v>3101</v>
      </c>
      <c r="B113">
        <f t="shared" si="27"/>
        <v>31</v>
      </c>
      <c r="C113">
        <f t="shared" si="28"/>
        <v>1</v>
      </c>
      <c r="D113">
        <f t="shared" ref="D113:I113" si="59">D33</f>
        <v>1</v>
      </c>
      <c r="E113">
        <f t="shared" si="59"/>
        <v>1</v>
      </c>
      <c r="F113">
        <f t="shared" si="59"/>
        <v>1</v>
      </c>
      <c r="G113">
        <f t="shared" si="59"/>
        <v>1</v>
      </c>
      <c r="H113">
        <f t="shared" si="59"/>
        <v>1</v>
      </c>
      <c r="I113">
        <f t="shared" si="59"/>
        <v>1</v>
      </c>
      <c r="J113">
        <f t="shared" ca="1" si="15"/>
        <v>4</v>
      </c>
      <c r="K113">
        <f t="shared" ca="1" si="16"/>
        <v>4</v>
      </c>
      <c r="L113">
        <f t="shared" ca="1" si="17"/>
        <v>3</v>
      </c>
      <c r="M113">
        <f t="shared" ca="1" si="18"/>
        <v>4</v>
      </c>
      <c r="N113">
        <f t="shared" ca="1" si="19"/>
        <v>4</v>
      </c>
      <c r="O113">
        <f t="shared" ca="1" si="20"/>
        <v>4</v>
      </c>
      <c r="P113">
        <f t="shared" ca="1" si="21"/>
        <v>3041</v>
      </c>
      <c r="Q113">
        <f t="shared" ca="1" si="22"/>
        <v>3041</v>
      </c>
      <c r="R113">
        <f t="shared" ca="1" si="23"/>
        <v>3031</v>
      </c>
      <c r="S113">
        <f t="shared" ca="1" si="24"/>
        <v>3041</v>
      </c>
      <c r="T113">
        <f t="shared" ca="1" si="25"/>
        <v>3041</v>
      </c>
      <c r="U113">
        <f t="shared" ca="1" si="26"/>
        <v>3041</v>
      </c>
    </row>
    <row r="114" spans="1:21" x14ac:dyDescent="0.15">
      <c r="A114">
        <f t="shared" si="14"/>
        <v>3201</v>
      </c>
      <c r="B114">
        <f t="shared" si="27"/>
        <v>32</v>
      </c>
      <c r="C114">
        <f t="shared" si="28"/>
        <v>1</v>
      </c>
      <c r="D114">
        <f t="shared" ref="D114:I114" si="60">D34</f>
        <v>1</v>
      </c>
      <c r="E114">
        <f t="shared" si="60"/>
        <v>1</v>
      </c>
      <c r="F114">
        <f t="shared" si="60"/>
        <v>1</v>
      </c>
      <c r="G114">
        <f t="shared" si="60"/>
        <v>1</v>
      </c>
      <c r="H114">
        <f t="shared" si="60"/>
        <v>1</v>
      </c>
      <c r="I114">
        <f t="shared" si="60"/>
        <v>1</v>
      </c>
      <c r="J114">
        <f t="shared" ca="1" si="15"/>
        <v>4</v>
      </c>
      <c r="K114">
        <f t="shared" ca="1" si="16"/>
        <v>3</v>
      </c>
      <c r="L114">
        <f t="shared" ca="1" si="17"/>
        <v>4</v>
      </c>
      <c r="M114">
        <f t="shared" ca="1" si="18"/>
        <v>3</v>
      </c>
      <c r="N114">
        <f t="shared" ca="1" si="19"/>
        <v>3</v>
      </c>
      <c r="O114">
        <f t="shared" ca="1" si="20"/>
        <v>3</v>
      </c>
      <c r="P114">
        <f t="shared" ca="1" si="21"/>
        <v>3041</v>
      </c>
      <c r="Q114">
        <f t="shared" ca="1" si="22"/>
        <v>3031</v>
      </c>
      <c r="R114">
        <f t="shared" ca="1" si="23"/>
        <v>3041</v>
      </c>
      <c r="S114">
        <f t="shared" ca="1" si="24"/>
        <v>3031</v>
      </c>
      <c r="T114">
        <f t="shared" ca="1" si="25"/>
        <v>3031</v>
      </c>
      <c r="U114">
        <f t="shared" ca="1" si="26"/>
        <v>3031</v>
      </c>
    </row>
    <row r="115" spans="1:21" x14ac:dyDescent="0.15">
      <c r="A115">
        <f t="shared" si="14"/>
        <v>3301</v>
      </c>
      <c r="B115">
        <f t="shared" si="27"/>
        <v>33</v>
      </c>
      <c r="C115">
        <f t="shared" si="28"/>
        <v>1</v>
      </c>
      <c r="D115">
        <f t="shared" ref="D115:I115" si="61">D35</f>
        <v>1</v>
      </c>
      <c r="E115">
        <f t="shared" si="61"/>
        <v>1</v>
      </c>
      <c r="F115">
        <f t="shared" si="61"/>
        <v>1</v>
      </c>
      <c r="G115">
        <f t="shared" si="61"/>
        <v>1</v>
      </c>
      <c r="H115">
        <f t="shared" si="61"/>
        <v>1</v>
      </c>
      <c r="I115">
        <f t="shared" si="61"/>
        <v>1</v>
      </c>
      <c r="J115">
        <f t="shared" ca="1" si="15"/>
        <v>3</v>
      </c>
      <c r="K115">
        <f t="shared" ca="1" si="16"/>
        <v>3</v>
      </c>
      <c r="L115">
        <f t="shared" ca="1" si="17"/>
        <v>4</v>
      </c>
      <c r="M115">
        <f t="shared" ca="1" si="18"/>
        <v>3</v>
      </c>
      <c r="N115">
        <f t="shared" ca="1" si="19"/>
        <v>3</v>
      </c>
      <c r="O115">
        <f t="shared" ca="1" si="20"/>
        <v>4</v>
      </c>
      <c r="P115">
        <f t="shared" ca="1" si="21"/>
        <v>3031</v>
      </c>
      <c r="Q115">
        <f t="shared" ca="1" si="22"/>
        <v>3031</v>
      </c>
      <c r="R115">
        <f t="shared" ca="1" si="23"/>
        <v>3041</v>
      </c>
      <c r="S115">
        <f t="shared" ca="1" si="24"/>
        <v>3031</v>
      </c>
      <c r="T115">
        <f t="shared" ca="1" si="25"/>
        <v>3031</v>
      </c>
      <c r="U115">
        <f t="shared" ca="1" si="26"/>
        <v>3041</v>
      </c>
    </row>
    <row r="116" spans="1:21" x14ac:dyDescent="0.15">
      <c r="A116">
        <f t="shared" si="14"/>
        <v>3401</v>
      </c>
      <c r="B116">
        <f t="shared" si="27"/>
        <v>34</v>
      </c>
      <c r="C116">
        <f t="shared" si="28"/>
        <v>1</v>
      </c>
      <c r="D116">
        <f t="shared" ref="D116:I116" si="62">D36</f>
        <v>1</v>
      </c>
      <c r="E116">
        <f t="shared" si="62"/>
        <v>1</v>
      </c>
      <c r="F116">
        <f t="shared" si="62"/>
        <v>1</v>
      </c>
      <c r="G116">
        <f t="shared" si="62"/>
        <v>1</v>
      </c>
      <c r="H116">
        <f t="shared" si="62"/>
        <v>1</v>
      </c>
      <c r="I116">
        <f t="shared" si="62"/>
        <v>1</v>
      </c>
      <c r="J116">
        <f t="shared" ca="1" si="15"/>
        <v>3</v>
      </c>
      <c r="K116">
        <f t="shared" ca="1" si="16"/>
        <v>4</v>
      </c>
      <c r="L116">
        <f t="shared" ca="1" si="17"/>
        <v>3</v>
      </c>
      <c r="M116">
        <f t="shared" ca="1" si="18"/>
        <v>3</v>
      </c>
      <c r="N116">
        <f t="shared" ca="1" si="19"/>
        <v>4</v>
      </c>
      <c r="O116">
        <f t="shared" ca="1" si="20"/>
        <v>4</v>
      </c>
      <c r="P116">
        <f t="shared" ca="1" si="21"/>
        <v>3031</v>
      </c>
      <c r="Q116">
        <f t="shared" ca="1" si="22"/>
        <v>3041</v>
      </c>
      <c r="R116">
        <f t="shared" ca="1" si="23"/>
        <v>3031</v>
      </c>
      <c r="S116">
        <f t="shared" ca="1" si="24"/>
        <v>3031</v>
      </c>
      <c r="T116">
        <f t="shared" ca="1" si="25"/>
        <v>3041</v>
      </c>
      <c r="U116">
        <f t="shared" ca="1" si="26"/>
        <v>3041</v>
      </c>
    </row>
    <row r="117" spans="1:21" x14ac:dyDescent="0.15">
      <c r="A117">
        <f t="shared" si="14"/>
        <v>3501</v>
      </c>
      <c r="B117">
        <f t="shared" si="27"/>
        <v>35</v>
      </c>
      <c r="C117">
        <f t="shared" si="28"/>
        <v>1</v>
      </c>
      <c r="D117">
        <f t="shared" ref="D117:I117" si="63">D37</f>
        <v>1</v>
      </c>
      <c r="E117">
        <f t="shared" si="63"/>
        <v>1</v>
      </c>
      <c r="F117">
        <f t="shared" si="63"/>
        <v>1</v>
      </c>
      <c r="G117">
        <f t="shared" si="63"/>
        <v>1</v>
      </c>
      <c r="H117">
        <f t="shared" si="63"/>
        <v>1</v>
      </c>
      <c r="I117">
        <f t="shared" si="63"/>
        <v>1</v>
      </c>
      <c r="J117">
        <f t="shared" ca="1" si="15"/>
        <v>3</v>
      </c>
      <c r="K117">
        <f t="shared" ca="1" si="16"/>
        <v>3</v>
      </c>
      <c r="L117">
        <f t="shared" ca="1" si="17"/>
        <v>4</v>
      </c>
      <c r="M117">
        <f t="shared" ca="1" si="18"/>
        <v>3</v>
      </c>
      <c r="N117">
        <f t="shared" ca="1" si="19"/>
        <v>3</v>
      </c>
      <c r="O117">
        <f t="shared" ca="1" si="20"/>
        <v>4</v>
      </c>
      <c r="P117">
        <f t="shared" ca="1" si="21"/>
        <v>3531</v>
      </c>
      <c r="Q117">
        <f t="shared" ca="1" si="22"/>
        <v>3531</v>
      </c>
      <c r="R117">
        <f t="shared" ca="1" si="23"/>
        <v>3541</v>
      </c>
      <c r="S117">
        <f t="shared" ca="1" si="24"/>
        <v>3531</v>
      </c>
      <c r="T117">
        <f t="shared" ca="1" si="25"/>
        <v>3531</v>
      </c>
      <c r="U117">
        <f t="shared" ca="1" si="26"/>
        <v>3541</v>
      </c>
    </row>
    <row r="118" spans="1:21" x14ac:dyDescent="0.15">
      <c r="A118">
        <f t="shared" si="14"/>
        <v>3601</v>
      </c>
      <c r="B118">
        <f t="shared" si="27"/>
        <v>36</v>
      </c>
      <c r="C118">
        <f t="shared" si="28"/>
        <v>1</v>
      </c>
      <c r="D118">
        <f t="shared" ref="D118:I118" si="64">D38</f>
        <v>1</v>
      </c>
      <c r="E118">
        <f t="shared" si="64"/>
        <v>1</v>
      </c>
      <c r="F118">
        <f t="shared" si="64"/>
        <v>1</v>
      </c>
      <c r="G118">
        <f t="shared" si="64"/>
        <v>1</v>
      </c>
      <c r="H118">
        <f t="shared" si="64"/>
        <v>1</v>
      </c>
      <c r="I118">
        <f t="shared" si="64"/>
        <v>1</v>
      </c>
      <c r="J118">
        <f t="shared" ca="1" si="15"/>
        <v>4</v>
      </c>
      <c r="K118">
        <f t="shared" ca="1" si="16"/>
        <v>3</v>
      </c>
      <c r="L118">
        <f t="shared" ca="1" si="17"/>
        <v>4</v>
      </c>
      <c r="M118">
        <f t="shared" ca="1" si="18"/>
        <v>3</v>
      </c>
      <c r="N118">
        <f t="shared" ca="1" si="19"/>
        <v>3</v>
      </c>
      <c r="O118">
        <f t="shared" ca="1" si="20"/>
        <v>3</v>
      </c>
      <c r="P118">
        <f t="shared" ca="1" si="21"/>
        <v>3541</v>
      </c>
      <c r="Q118">
        <f t="shared" ca="1" si="22"/>
        <v>3531</v>
      </c>
      <c r="R118">
        <f t="shared" ca="1" si="23"/>
        <v>3541</v>
      </c>
      <c r="S118">
        <f t="shared" ca="1" si="24"/>
        <v>3531</v>
      </c>
      <c r="T118">
        <f t="shared" ca="1" si="25"/>
        <v>3531</v>
      </c>
      <c r="U118">
        <f t="shared" ca="1" si="26"/>
        <v>3531</v>
      </c>
    </row>
    <row r="119" spans="1:21" x14ac:dyDescent="0.15">
      <c r="A119">
        <f t="shared" si="14"/>
        <v>3701</v>
      </c>
      <c r="B119">
        <f t="shared" si="27"/>
        <v>37</v>
      </c>
      <c r="C119">
        <f t="shared" si="28"/>
        <v>1</v>
      </c>
      <c r="D119">
        <f t="shared" ref="D119:I119" si="65">D39</f>
        <v>1</v>
      </c>
      <c r="E119">
        <f t="shared" si="65"/>
        <v>1</v>
      </c>
      <c r="F119">
        <f t="shared" si="65"/>
        <v>1</v>
      </c>
      <c r="G119">
        <f t="shared" si="65"/>
        <v>1</v>
      </c>
      <c r="H119">
        <f t="shared" si="65"/>
        <v>1</v>
      </c>
      <c r="I119">
        <f t="shared" si="65"/>
        <v>1</v>
      </c>
      <c r="J119">
        <f t="shared" ca="1" si="15"/>
        <v>3</v>
      </c>
      <c r="K119">
        <f t="shared" ca="1" si="16"/>
        <v>4</v>
      </c>
      <c r="L119">
        <f t="shared" ca="1" si="17"/>
        <v>4</v>
      </c>
      <c r="M119">
        <f t="shared" ca="1" si="18"/>
        <v>4</v>
      </c>
      <c r="N119">
        <f t="shared" ca="1" si="19"/>
        <v>3</v>
      </c>
      <c r="O119">
        <f t="shared" ca="1" si="20"/>
        <v>4</v>
      </c>
      <c r="P119">
        <f t="shared" ca="1" si="21"/>
        <v>3531</v>
      </c>
      <c r="Q119">
        <f t="shared" ca="1" si="22"/>
        <v>3541</v>
      </c>
      <c r="R119">
        <f t="shared" ca="1" si="23"/>
        <v>3541</v>
      </c>
      <c r="S119">
        <f t="shared" ca="1" si="24"/>
        <v>3541</v>
      </c>
      <c r="T119">
        <f t="shared" ca="1" si="25"/>
        <v>3531</v>
      </c>
      <c r="U119">
        <f t="shared" ca="1" si="26"/>
        <v>3541</v>
      </c>
    </row>
    <row r="120" spans="1:21" x14ac:dyDescent="0.15">
      <c r="A120">
        <f t="shared" si="14"/>
        <v>3801</v>
      </c>
      <c r="B120">
        <f t="shared" si="27"/>
        <v>38</v>
      </c>
      <c r="C120">
        <f t="shared" si="28"/>
        <v>1</v>
      </c>
      <c r="D120">
        <f t="shared" ref="D120:I120" si="66">D40</f>
        <v>1</v>
      </c>
      <c r="E120">
        <f t="shared" si="66"/>
        <v>1</v>
      </c>
      <c r="F120">
        <f t="shared" si="66"/>
        <v>1</v>
      </c>
      <c r="G120">
        <f t="shared" si="66"/>
        <v>1</v>
      </c>
      <c r="H120">
        <f t="shared" si="66"/>
        <v>1</v>
      </c>
      <c r="I120">
        <f t="shared" si="66"/>
        <v>1</v>
      </c>
      <c r="J120">
        <f t="shared" ca="1" si="15"/>
        <v>3</v>
      </c>
      <c r="K120">
        <f t="shared" ca="1" si="16"/>
        <v>3</v>
      </c>
      <c r="L120">
        <f t="shared" ca="1" si="17"/>
        <v>4</v>
      </c>
      <c r="M120">
        <f t="shared" ca="1" si="18"/>
        <v>4</v>
      </c>
      <c r="N120">
        <f t="shared" ca="1" si="19"/>
        <v>4</v>
      </c>
      <c r="O120">
        <f t="shared" ca="1" si="20"/>
        <v>3</v>
      </c>
      <c r="P120">
        <f t="shared" ca="1" si="21"/>
        <v>3531</v>
      </c>
      <c r="Q120">
        <f t="shared" ca="1" si="22"/>
        <v>3531</v>
      </c>
      <c r="R120">
        <f t="shared" ca="1" si="23"/>
        <v>3541</v>
      </c>
      <c r="S120">
        <f t="shared" ca="1" si="24"/>
        <v>3541</v>
      </c>
      <c r="T120">
        <f t="shared" ca="1" si="25"/>
        <v>3541</v>
      </c>
      <c r="U120">
        <f t="shared" ca="1" si="26"/>
        <v>3531</v>
      </c>
    </row>
    <row r="121" spans="1:21" x14ac:dyDescent="0.15">
      <c r="A121">
        <f t="shared" si="14"/>
        <v>3901</v>
      </c>
      <c r="B121">
        <f t="shared" si="27"/>
        <v>39</v>
      </c>
      <c r="C121">
        <f t="shared" si="28"/>
        <v>1</v>
      </c>
      <c r="D121">
        <f t="shared" ref="D121:I121" si="67">D41</f>
        <v>1</v>
      </c>
      <c r="E121">
        <f t="shared" si="67"/>
        <v>1</v>
      </c>
      <c r="F121">
        <f t="shared" si="67"/>
        <v>1</v>
      </c>
      <c r="G121">
        <f t="shared" si="67"/>
        <v>1</v>
      </c>
      <c r="H121">
        <f t="shared" si="67"/>
        <v>1</v>
      </c>
      <c r="I121">
        <f t="shared" si="67"/>
        <v>1</v>
      </c>
      <c r="J121">
        <f t="shared" ca="1" si="15"/>
        <v>4</v>
      </c>
      <c r="K121">
        <f t="shared" ca="1" si="16"/>
        <v>4</v>
      </c>
      <c r="L121">
        <f t="shared" ca="1" si="17"/>
        <v>3</v>
      </c>
      <c r="M121">
        <f t="shared" ca="1" si="18"/>
        <v>3</v>
      </c>
      <c r="N121">
        <f t="shared" ca="1" si="19"/>
        <v>4</v>
      </c>
      <c r="O121">
        <f t="shared" ca="1" si="20"/>
        <v>3</v>
      </c>
      <c r="P121">
        <f t="shared" ca="1" si="21"/>
        <v>3541</v>
      </c>
      <c r="Q121">
        <f t="shared" ca="1" si="22"/>
        <v>3541</v>
      </c>
      <c r="R121">
        <f t="shared" ca="1" si="23"/>
        <v>3531</v>
      </c>
      <c r="S121">
        <f t="shared" ca="1" si="24"/>
        <v>3531</v>
      </c>
      <c r="T121">
        <f t="shared" ca="1" si="25"/>
        <v>3541</v>
      </c>
      <c r="U121">
        <f t="shared" ca="1" si="26"/>
        <v>3531</v>
      </c>
    </row>
    <row r="122" spans="1:21" x14ac:dyDescent="0.15">
      <c r="A122">
        <f t="shared" si="14"/>
        <v>4001</v>
      </c>
      <c r="B122">
        <f t="shared" si="27"/>
        <v>40</v>
      </c>
      <c r="C122">
        <f t="shared" si="28"/>
        <v>1</v>
      </c>
      <c r="D122">
        <f t="shared" ref="D122:I122" si="68">D42</f>
        <v>1</v>
      </c>
      <c r="E122">
        <f t="shared" si="68"/>
        <v>1</v>
      </c>
      <c r="F122">
        <f t="shared" si="68"/>
        <v>1</v>
      </c>
      <c r="G122">
        <f t="shared" si="68"/>
        <v>1</v>
      </c>
      <c r="H122">
        <f t="shared" si="68"/>
        <v>1</v>
      </c>
      <c r="I122">
        <f t="shared" si="68"/>
        <v>1</v>
      </c>
      <c r="J122">
        <f t="shared" ca="1" si="15"/>
        <v>4</v>
      </c>
      <c r="K122">
        <f t="shared" ca="1" si="16"/>
        <v>4</v>
      </c>
      <c r="L122">
        <f t="shared" ca="1" si="17"/>
        <v>4</v>
      </c>
      <c r="M122">
        <f t="shared" ca="1" si="18"/>
        <v>4</v>
      </c>
      <c r="N122">
        <f t="shared" ca="1" si="19"/>
        <v>4</v>
      </c>
      <c r="O122">
        <f t="shared" ca="1" si="20"/>
        <v>4</v>
      </c>
      <c r="P122">
        <f t="shared" ca="1" si="21"/>
        <v>4041</v>
      </c>
      <c r="Q122">
        <f t="shared" ca="1" si="22"/>
        <v>4041</v>
      </c>
      <c r="R122">
        <f t="shared" ca="1" si="23"/>
        <v>4041</v>
      </c>
      <c r="S122">
        <f t="shared" ca="1" si="24"/>
        <v>4041</v>
      </c>
      <c r="T122">
        <f t="shared" ca="1" si="25"/>
        <v>4041</v>
      </c>
      <c r="U122">
        <f t="shared" ca="1" si="26"/>
        <v>4041</v>
      </c>
    </row>
    <row r="123" spans="1:21" x14ac:dyDescent="0.15">
      <c r="A123">
        <f t="shared" si="14"/>
        <v>4101</v>
      </c>
      <c r="B123">
        <f t="shared" si="27"/>
        <v>41</v>
      </c>
      <c r="C123">
        <f t="shared" si="28"/>
        <v>1</v>
      </c>
      <c r="D123">
        <f t="shared" ref="D123:I123" si="69">D43</f>
        <v>1</v>
      </c>
      <c r="E123">
        <f t="shared" si="69"/>
        <v>1</v>
      </c>
      <c r="F123">
        <f t="shared" si="69"/>
        <v>1</v>
      </c>
      <c r="G123">
        <f t="shared" si="69"/>
        <v>1</v>
      </c>
      <c r="H123">
        <f t="shared" si="69"/>
        <v>1</v>
      </c>
      <c r="I123">
        <f t="shared" si="69"/>
        <v>1</v>
      </c>
      <c r="J123">
        <f t="shared" ca="1" si="15"/>
        <v>4</v>
      </c>
      <c r="K123">
        <f t="shared" ca="1" si="16"/>
        <v>4</v>
      </c>
      <c r="L123">
        <f t="shared" ca="1" si="17"/>
        <v>4</v>
      </c>
      <c r="M123">
        <f t="shared" ca="1" si="18"/>
        <v>4</v>
      </c>
      <c r="N123">
        <f t="shared" ca="1" si="19"/>
        <v>4</v>
      </c>
      <c r="O123">
        <f t="shared" ca="1" si="20"/>
        <v>4</v>
      </c>
      <c r="P123">
        <f t="shared" ca="1" si="21"/>
        <v>4041</v>
      </c>
      <c r="Q123">
        <f t="shared" ca="1" si="22"/>
        <v>4041</v>
      </c>
      <c r="R123">
        <f t="shared" ca="1" si="23"/>
        <v>4041</v>
      </c>
      <c r="S123">
        <f t="shared" ca="1" si="24"/>
        <v>4041</v>
      </c>
      <c r="T123">
        <f t="shared" ca="1" si="25"/>
        <v>4041</v>
      </c>
      <c r="U123">
        <f t="shared" ca="1" si="26"/>
        <v>4041</v>
      </c>
    </row>
    <row r="124" spans="1:21" x14ac:dyDescent="0.15">
      <c r="A124">
        <f t="shared" si="14"/>
        <v>4201</v>
      </c>
      <c r="B124">
        <f t="shared" si="27"/>
        <v>42</v>
      </c>
      <c r="C124">
        <f t="shared" si="28"/>
        <v>1</v>
      </c>
      <c r="D124">
        <f t="shared" ref="D124:I124" si="70">D44</f>
        <v>1</v>
      </c>
      <c r="E124">
        <f t="shared" si="70"/>
        <v>1</v>
      </c>
      <c r="F124">
        <f t="shared" si="70"/>
        <v>1</v>
      </c>
      <c r="G124">
        <f t="shared" si="70"/>
        <v>1</v>
      </c>
      <c r="H124">
        <f t="shared" si="70"/>
        <v>1</v>
      </c>
      <c r="I124">
        <f t="shared" si="70"/>
        <v>1</v>
      </c>
      <c r="J124">
        <f t="shared" ca="1" si="15"/>
        <v>4</v>
      </c>
      <c r="K124">
        <f t="shared" ca="1" si="16"/>
        <v>4</v>
      </c>
      <c r="L124">
        <f t="shared" ca="1" si="17"/>
        <v>4</v>
      </c>
      <c r="M124">
        <f t="shared" ca="1" si="18"/>
        <v>4</v>
      </c>
      <c r="N124">
        <f t="shared" ca="1" si="19"/>
        <v>4</v>
      </c>
      <c r="O124">
        <f t="shared" ca="1" si="20"/>
        <v>4</v>
      </c>
      <c r="P124">
        <f t="shared" ca="1" si="21"/>
        <v>4041</v>
      </c>
      <c r="Q124">
        <f t="shared" ca="1" si="22"/>
        <v>4041</v>
      </c>
      <c r="R124">
        <f t="shared" ca="1" si="23"/>
        <v>4041</v>
      </c>
      <c r="S124">
        <f t="shared" ca="1" si="24"/>
        <v>4041</v>
      </c>
      <c r="T124">
        <f t="shared" ca="1" si="25"/>
        <v>4041</v>
      </c>
      <c r="U124">
        <f t="shared" ca="1" si="26"/>
        <v>4041</v>
      </c>
    </row>
    <row r="125" spans="1:21" x14ac:dyDescent="0.15">
      <c r="A125">
        <f t="shared" si="14"/>
        <v>4301</v>
      </c>
      <c r="B125">
        <f t="shared" si="27"/>
        <v>43</v>
      </c>
      <c r="C125">
        <f t="shared" si="28"/>
        <v>1</v>
      </c>
      <c r="D125">
        <f t="shared" ref="D125:I125" si="71">D45</f>
        <v>1</v>
      </c>
      <c r="E125">
        <f t="shared" si="71"/>
        <v>1</v>
      </c>
      <c r="F125">
        <f t="shared" si="71"/>
        <v>1</v>
      </c>
      <c r="G125">
        <f t="shared" si="71"/>
        <v>1</v>
      </c>
      <c r="H125">
        <f t="shared" si="71"/>
        <v>1</v>
      </c>
      <c r="I125">
        <f t="shared" si="71"/>
        <v>1</v>
      </c>
      <c r="J125">
        <f t="shared" ca="1" si="15"/>
        <v>4</v>
      </c>
      <c r="K125">
        <f t="shared" ca="1" si="16"/>
        <v>4</v>
      </c>
      <c r="L125">
        <f t="shared" ca="1" si="17"/>
        <v>4</v>
      </c>
      <c r="M125">
        <f t="shared" ca="1" si="18"/>
        <v>4</v>
      </c>
      <c r="N125">
        <f t="shared" ca="1" si="19"/>
        <v>4</v>
      </c>
      <c r="O125">
        <f t="shared" ca="1" si="20"/>
        <v>4</v>
      </c>
      <c r="P125">
        <f t="shared" ca="1" si="21"/>
        <v>4041</v>
      </c>
      <c r="Q125">
        <f t="shared" ca="1" si="22"/>
        <v>4041</v>
      </c>
      <c r="R125">
        <f t="shared" ca="1" si="23"/>
        <v>4041</v>
      </c>
      <c r="S125">
        <f t="shared" ca="1" si="24"/>
        <v>4041</v>
      </c>
      <c r="T125">
        <f t="shared" ca="1" si="25"/>
        <v>4041</v>
      </c>
      <c r="U125">
        <f t="shared" ca="1" si="26"/>
        <v>4041</v>
      </c>
    </row>
    <row r="126" spans="1:21" x14ac:dyDescent="0.15">
      <c r="A126">
        <f t="shared" si="14"/>
        <v>4401</v>
      </c>
      <c r="B126">
        <f t="shared" si="27"/>
        <v>44</v>
      </c>
      <c r="C126">
        <f t="shared" si="28"/>
        <v>1</v>
      </c>
      <c r="D126">
        <f t="shared" ref="D126:I126" si="72">D46</f>
        <v>1</v>
      </c>
      <c r="E126">
        <f t="shared" si="72"/>
        <v>1</v>
      </c>
      <c r="F126">
        <f t="shared" si="72"/>
        <v>1</v>
      </c>
      <c r="G126">
        <f t="shared" si="72"/>
        <v>1</v>
      </c>
      <c r="H126">
        <f t="shared" si="72"/>
        <v>1</v>
      </c>
      <c r="I126">
        <f t="shared" si="72"/>
        <v>1</v>
      </c>
      <c r="J126">
        <f t="shared" ca="1" si="15"/>
        <v>4</v>
      </c>
      <c r="K126">
        <f t="shared" ca="1" si="16"/>
        <v>4</v>
      </c>
      <c r="L126">
        <f t="shared" ca="1" si="17"/>
        <v>4</v>
      </c>
      <c r="M126">
        <f t="shared" ca="1" si="18"/>
        <v>4</v>
      </c>
      <c r="N126">
        <f t="shared" ca="1" si="19"/>
        <v>4</v>
      </c>
      <c r="O126">
        <f t="shared" ca="1" si="20"/>
        <v>4</v>
      </c>
      <c r="P126">
        <f t="shared" ca="1" si="21"/>
        <v>4041</v>
      </c>
      <c r="Q126">
        <f t="shared" ca="1" si="22"/>
        <v>4041</v>
      </c>
      <c r="R126">
        <f t="shared" ca="1" si="23"/>
        <v>4041</v>
      </c>
      <c r="S126">
        <f t="shared" ca="1" si="24"/>
        <v>4041</v>
      </c>
      <c r="T126">
        <f t="shared" ca="1" si="25"/>
        <v>4041</v>
      </c>
      <c r="U126">
        <f t="shared" ca="1" si="26"/>
        <v>4041</v>
      </c>
    </row>
    <row r="127" spans="1:21" x14ac:dyDescent="0.15">
      <c r="A127">
        <f t="shared" si="14"/>
        <v>4501</v>
      </c>
      <c r="B127">
        <f t="shared" si="27"/>
        <v>45</v>
      </c>
      <c r="C127">
        <f t="shared" si="28"/>
        <v>1</v>
      </c>
      <c r="D127">
        <f t="shared" ref="D127:I127" si="73">D47</f>
        <v>1</v>
      </c>
      <c r="E127">
        <f t="shared" si="73"/>
        <v>1</v>
      </c>
      <c r="F127">
        <f t="shared" si="73"/>
        <v>1</v>
      </c>
      <c r="G127">
        <f t="shared" si="73"/>
        <v>1</v>
      </c>
      <c r="H127">
        <f t="shared" si="73"/>
        <v>1</v>
      </c>
      <c r="I127">
        <f t="shared" si="73"/>
        <v>1</v>
      </c>
      <c r="J127">
        <f t="shared" ca="1" si="15"/>
        <v>4</v>
      </c>
      <c r="K127">
        <f t="shared" ca="1" si="16"/>
        <v>4</v>
      </c>
      <c r="L127">
        <f t="shared" ca="1" si="17"/>
        <v>4</v>
      </c>
      <c r="M127">
        <f t="shared" ca="1" si="18"/>
        <v>4</v>
      </c>
      <c r="N127">
        <f t="shared" ca="1" si="19"/>
        <v>4</v>
      </c>
      <c r="O127">
        <f t="shared" ca="1" si="20"/>
        <v>4</v>
      </c>
      <c r="P127">
        <f t="shared" ca="1" si="21"/>
        <v>4541</v>
      </c>
      <c r="Q127">
        <f t="shared" ca="1" si="22"/>
        <v>4541</v>
      </c>
      <c r="R127">
        <f t="shared" ca="1" si="23"/>
        <v>4541</v>
      </c>
      <c r="S127">
        <f t="shared" ca="1" si="24"/>
        <v>4541</v>
      </c>
      <c r="T127">
        <f t="shared" ca="1" si="25"/>
        <v>4541</v>
      </c>
      <c r="U127">
        <f t="shared" ca="1" si="26"/>
        <v>4541</v>
      </c>
    </row>
    <row r="128" spans="1:21" x14ac:dyDescent="0.15">
      <c r="A128">
        <f t="shared" si="14"/>
        <v>4601</v>
      </c>
      <c r="B128">
        <f t="shared" si="27"/>
        <v>46</v>
      </c>
      <c r="C128">
        <f t="shared" si="28"/>
        <v>1</v>
      </c>
      <c r="D128">
        <f t="shared" ref="D128:I128" si="74">D48</f>
        <v>1</v>
      </c>
      <c r="E128">
        <f t="shared" si="74"/>
        <v>1</v>
      </c>
      <c r="F128">
        <f t="shared" si="74"/>
        <v>1</v>
      </c>
      <c r="G128">
        <f t="shared" si="74"/>
        <v>1</v>
      </c>
      <c r="H128">
        <f t="shared" si="74"/>
        <v>1</v>
      </c>
      <c r="I128">
        <f t="shared" si="74"/>
        <v>1</v>
      </c>
      <c r="J128">
        <f t="shared" ca="1" si="15"/>
        <v>4</v>
      </c>
      <c r="K128">
        <f t="shared" ca="1" si="16"/>
        <v>4</v>
      </c>
      <c r="L128">
        <f t="shared" ca="1" si="17"/>
        <v>4</v>
      </c>
      <c r="M128">
        <f t="shared" ca="1" si="18"/>
        <v>4</v>
      </c>
      <c r="N128">
        <f t="shared" ca="1" si="19"/>
        <v>4</v>
      </c>
      <c r="O128">
        <f t="shared" ca="1" si="20"/>
        <v>4</v>
      </c>
      <c r="P128">
        <f t="shared" ca="1" si="21"/>
        <v>4541</v>
      </c>
      <c r="Q128">
        <f t="shared" ca="1" si="22"/>
        <v>4541</v>
      </c>
      <c r="R128">
        <f t="shared" ca="1" si="23"/>
        <v>4541</v>
      </c>
      <c r="S128">
        <f t="shared" ca="1" si="24"/>
        <v>4541</v>
      </c>
      <c r="T128">
        <f t="shared" ca="1" si="25"/>
        <v>4541</v>
      </c>
      <c r="U128">
        <f t="shared" ca="1" si="26"/>
        <v>4541</v>
      </c>
    </row>
    <row r="129" spans="1:21" x14ac:dyDescent="0.15">
      <c r="A129">
        <f t="shared" si="14"/>
        <v>4701</v>
      </c>
      <c r="B129">
        <f t="shared" si="27"/>
        <v>47</v>
      </c>
      <c r="C129">
        <f t="shared" si="28"/>
        <v>1</v>
      </c>
      <c r="D129">
        <f t="shared" ref="D129:I129" si="75">D49</f>
        <v>1</v>
      </c>
      <c r="E129">
        <f t="shared" si="75"/>
        <v>1</v>
      </c>
      <c r="F129">
        <f t="shared" si="75"/>
        <v>1</v>
      </c>
      <c r="G129">
        <f t="shared" si="75"/>
        <v>1</v>
      </c>
      <c r="H129">
        <f t="shared" si="75"/>
        <v>1</v>
      </c>
      <c r="I129">
        <f t="shared" si="75"/>
        <v>1</v>
      </c>
      <c r="J129">
        <f t="shared" ca="1" si="15"/>
        <v>4</v>
      </c>
      <c r="K129">
        <f t="shared" ca="1" si="16"/>
        <v>4</v>
      </c>
      <c r="L129">
        <f t="shared" ca="1" si="17"/>
        <v>4</v>
      </c>
      <c r="M129">
        <f t="shared" ca="1" si="18"/>
        <v>4</v>
      </c>
      <c r="N129">
        <f t="shared" ca="1" si="19"/>
        <v>4</v>
      </c>
      <c r="O129">
        <f t="shared" ca="1" si="20"/>
        <v>4</v>
      </c>
      <c r="P129">
        <f t="shared" ca="1" si="21"/>
        <v>4541</v>
      </c>
      <c r="Q129">
        <f t="shared" ca="1" si="22"/>
        <v>4541</v>
      </c>
      <c r="R129">
        <f t="shared" ca="1" si="23"/>
        <v>4541</v>
      </c>
      <c r="S129">
        <f t="shared" ca="1" si="24"/>
        <v>4541</v>
      </c>
      <c r="T129">
        <f t="shared" ca="1" si="25"/>
        <v>4541</v>
      </c>
      <c r="U129">
        <f t="shared" ca="1" si="26"/>
        <v>4541</v>
      </c>
    </row>
    <row r="130" spans="1:21" x14ac:dyDescent="0.15">
      <c r="A130">
        <f t="shared" si="14"/>
        <v>4801</v>
      </c>
      <c r="B130">
        <f t="shared" si="27"/>
        <v>48</v>
      </c>
      <c r="C130">
        <f t="shared" si="28"/>
        <v>1</v>
      </c>
      <c r="D130">
        <f t="shared" ref="D130:I130" si="76">D50</f>
        <v>1</v>
      </c>
      <c r="E130">
        <f t="shared" si="76"/>
        <v>1</v>
      </c>
      <c r="F130">
        <f t="shared" si="76"/>
        <v>1</v>
      </c>
      <c r="G130">
        <f t="shared" si="76"/>
        <v>1</v>
      </c>
      <c r="H130">
        <f t="shared" si="76"/>
        <v>1</v>
      </c>
      <c r="I130">
        <f t="shared" si="76"/>
        <v>1</v>
      </c>
      <c r="J130">
        <f t="shared" ca="1" si="15"/>
        <v>4</v>
      </c>
      <c r="K130">
        <f t="shared" ca="1" si="16"/>
        <v>4</v>
      </c>
      <c r="L130">
        <f t="shared" ca="1" si="17"/>
        <v>4</v>
      </c>
      <c r="M130">
        <f t="shared" ca="1" si="18"/>
        <v>4</v>
      </c>
      <c r="N130">
        <f t="shared" ca="1" si="19"/>
        <v>4</v>
      </c>
      <c r="O130">
        <f t="shared" ca="1" si="20"/>
        <v>4</v>
      </c>
      <c r="P130">
        <f t="shared" ca="1" si="21"/>
        <v>4541</v>
      </c>
      <c r="Q130">
        <f t="shared" ca="1" si="22"/>
        <v>4541</v>
      </c>
      <c r="R130">
        <f t="shared" ca="1" si="23"/>
        <v>4541</v>
      </c>
      <c r="S130">
        <f t="shared" ca="1" si="24"/>
        <v>4541</v>
      </c>
      <c r="T130">
        <f t="shared" ca="1" si="25"/>
        <v>4541</v>
      </c>
      <c r="U130">
        <f t="shared" ca="1" si="26"/>
        <v>4541</v>
      </c>
    </row>
    <row r="131" spans="1:21" x14ac:dyDescent="0.15">
      <c r="A131">
        <f t="shared" ref="A131:A194" si="77">B131*100+C131</f>
        <v>4901</v>
      </c>
      <c r="B131">
        <f t="shared" si="27"/>
        <v>49</v>
      </c>
      <c r="C131">
        <f t="shared" si="28"/>
        <v>1</v>
      </c>
      <c r="D131">
        <f t="shared" ref="D131:I131" si="78">D51</f>
        <v>1</v>
      </c>
      <c r="E131">
        <f t="shared" si="78"/>
        <v>1</v>
      </c>
      <c r="F131">
        <f t="shared" si="78"/>
        <v>1</v>
      </c>
      <c r="G131">
        <f t="shared" si="78"/>
        <v>1</v>
      </c>
      <c r="H131">
        <f t="shared" si="78"/>
        <v>1</v>
      </c>
      <c r="I131">
        <f t="shared" si="78"/>
        <v>1</v>
      </c>
      <c r="J131">
        <f t="shared" ca="1" si="15"/>
        <v>4</v>
      </c>
      <c r="K131">
        <f t="shared" ca="1" si="16"/>
        <v>4</v>
      </c>
      <c r="L131">
        <f t="shared" ca="1" si="17"/>
        <v>4</v>
      </c>
      <c r="M131">
        <f t="shared" ca="1" si="18"/>
        <v>4</v>
      </c>
      <c r="N131">
        <f t="shared" ca="1" si="19"/>
        <v>4</v>
      </c>
      <c r="O131">
        <f t="shared" ca="1" si="20"/>
        <v>4</v>
      </c>
      <c r="P131">
        <f t="shared" ca="1" si="21"/>
        <v>4541</v>
      </c>
      <c r="Q131">
        <f t="shared" ca="1" si="22"/>
        <v>4541</v>
      </c>
      <c r="R131">
        <f t="shared" ca="1" si="23"/>
        <v>4541</v>
      </c>
      <c r="S131">
        <f t="shared" ca="1" si="24"/>
        <v>4541</v>
      </c>
      <c r="T131">
        <f t="shared" ca="1" si="25"/>
        <v>4541</v>
      </c>
      <c r="U131">
        <f t="shared" ca="1" si="26"/>
        <v>4541</v>
      </c>
    </row>
    <row r="132" spans="1:21" x14ac:dyDescent="0.15">
      <c r="A132">
        <f t="shared" si="77"/>
        <v>5001</v>
      </c>
      <c r="B132">
        <f t="shared" si="27"/>
        <v>50</v>
      </c>
      <c r="C132">
        <f t="shared" si="28"/>
        <v>1</v>
      </c>
      <c r="D132">
        <f t="shared" ref="D132:I132" si="79">D52</f>
        <v>1</v>
      </c>
      <c r="E132">
        <f t="shared" si="79"/>
        <v>1</v>
      </c>
      <c r="F132">
        <f t="shared" si="79"/>
        <v>1</v>
      </c>
      <c r="G132">
        <f t="shared" si="79"/>
        <v>1</v>
      </c>
      <c r="H132">
        <f t="shared" si="79"/>
        <v>1</v>
      </c>
      <c r="I132">
        <f t="shared" si="79"/>
        <v>1</v>
      </c>
      <c r="J132">
        <f t="shared" ref="J132:J195" ca="1" si="80">RANDBETWEEN(MIN(MAX(2,INT(B132/10)),4),4+MIN(1,INT(C132/6)))</f>
        <v>4</v>
      </c>
      <c r="K132">
        <f t="shared" ref="K132:K195" ca="1" si="81">RANDBETWEEN(MIN(MAX(2,INT(B132/10)),4),4+MIN(1,INT(C132/6)))</f>
        <v>4</v>
      </c>
      <c r="L132">
        <f t="shared" ref="L132:L195" ca="1" si="82">RANDBETWEEN(MIN(MAX(2,INT(B132/10)),4),4+MIN(1,INT(C132/6)))</f>
        <v>4</v>
      </c>
      <c r="M132">
        <f t="shared" ref="M132:M195" ca="1" si="83">RANDBETWEEN(MIN(MAX(2,INT(B132/10)),4),4+MIN(1,INT(C132/6)))</f>
        <v>4</v>
      </c>
      <c r="N132">
        <f t="shared" ref="N132:N195" ca="1" si="84">RANDBETWEEN(MIN(MAX(2,INT(B132/10)),4),4+MIN(1,INT(C132/6)))</f>
        <v>4</v>
      </c>
      <c r="O132">
        <f t="shared" ref="O132:O195" ca="1" si="85">RANDBETWEEN(MIN(MAX(2,INT(B132/10)),4),4+MIN(1,INT(C132/6)))</f>
        <v>4</v>
      </c>
      <c r="P132">
        <f t="shared" ref="P132:P195" ca="1" si="86">INT($B132/5)*5*100+J132*10+1</f>
        <v>5041</v>
      </c>
      <c r="Q132">
        <f t="shared" ref="Q132:Q195" ca="1" si="87">INT($B132/5)*5*100+K132*10+1</f>
        <v>5041</v>
      </c>
      <c r="R132">
        <f t="shared" ref="R132:R195" ca="1" si="88">INT($B132/5)*5*100+L132*10+1</f>
        <v>5041</v>
      </c>
      <c r="S132">
        <f t="shared" ref="S132:S195" ca="1" si="89">INT($B132/5)*5*100+M132*10+1</f>
        <v>5041</v>
      </c>
      <c r="T132">
        <f t="shared" ref="T132:T195" ca="1" si="90">INT($B132/5)*5*100+N132*10+1</f>
        <v>5041</v>
      </c>
      <c r="U132">
        <f t="shared" ref="U132:U195" ca="1" si="91">INT($B132/5)*5*100+O132*10+1</f>
        <v>5041</v>
      </c>
    </row>
    <row r="133" spans="1:21" x14ac:dyDescent="0.15">
      <c r="A133">
        <f t="shared" si="77"/>
        <v>5101</v>
      </c>
      <c r="B133">
        <f t="shared" si="27"/>
        <v>51</v>
      </c>
      <c r="C133">
        <f t="shared" si="28"/>
        <v>1</v>
      </c>
      <c r="D133">
        <f t="shared" ref="D133:I133" si="92">D53</f>
        <v>1</v>
      </c>
      <c r="E133">
        <f t="shared" si="92"/>
        <v>1</v>
      </c>
      <c r="F133">
        <f t="shared" si="92"/>
        <v>1</v>
      </c>
      <c r="G133">
        <f t="shared" si="92"/>
        <v>1</v>
      </c>
      <c r="H133">
        <f t="shared" si="92"/>
        <v>1</v>
      </c>
      <c r="I133">
        <f t="shared" si="92"/>
        <v>1</v>
      </c>
      <c r="J133">
        <f t="shared" ca="1" si="80"/>
        <v>4</v>
      </c>
      <c r="K133">
        <f t="shared" ca="1" si="81"/>
        <v>4</v>
      </c>
      <c r="L133">
        <f t="shared" ca="1" si="82"/>
        <v>4</v>
      </c>
      <c r="M133">
        <f t="shared" ca="1" si="83"/>
        <v>4</v>
      </c>
      <c r="N133">
        <f t="shared" ca="1" si="84"/>
        <v>4</v>
      </c>
      <c r="O133">
        <f t="shared" ca="1" si="85"/>
        <v>4</v>
      </c>
      <c r="P133">
        <f t="shared" ca="1" si="86"/>
        <v>5041</v>
      </c>
      <c r="Q133">
        <f t="shared" ca="1" si="87"/>
        <v>5041</v>
      </c>
      <c r="R133">
        <f t="shared" ca="1" si="88"/>
        <v>5041</v>
      </c>
      <c r="S133">
        <f t="shared" ca="1" si="89"/>
        <v>5041</v>
      </c>
      <c r="T133">
        <f t="shared" ca="1" si="90"/>
        <v>5041</v>
      </c>
      <c r="U133">
        <f t="shared" ca="1" si="91"/>
        <v>5041</v>
      </c>
    </row>
    <row r="134" spans="1:21" x14ac:dyDescent="0.15">
      <c r="A134">
        <f t="shared" si="77"/>
        <v>5201</v>
      </c>
      <c r="B134">
        <f t="shared" si="27"/>
        <v>52</v>
      </c>
      <c r="C134">
        <f t="shared" si="28"/>
        <v>1</v>
      </c>
      <c r="D134">
        <f t="shared" ref="D134:I134" si="93">D54</f>
        <v>1</v>
      </c>
      <c r="E134">
        <f t="shared" si="93"/>
        <v>1</v>
      </c>
      <c r="F134">
        <f t="shared" si="93"/>
        <v>1</v>
      </c>
      <c r="G134">
        <f t="shared" si="93"/>
        <v>1</v>
      </c>
      <c r="H134">
        <f t="shared" si="93"/>
        <v>1</v>
      </c>
      <c r="I134">
        <f t="shared" si="93"/>
        <v>1</v>
      </c>
      <c r="J134">
        <f t="shared" ca="1" si="80"/>
        <v>4</v>
      </c>
      <c r="K134">
        <f t="shared" ca="1" si="81"/>
        <v>4</v>
      </c>
      <c r="L134">
        <f t="shared" ca="1" si="82"/>
        <v>4</v>
      </c>
      <c r="M134">
        <f t="shared" ca="1" si="83"/>
        <v>4</v>
      </c>
      <c r="N134">
        <f t="shared" ca="1" si="84"/>
        <v>4</v>
      </c>
      <c r="O134">
        <f t="shared" ca="1" si="85"/>
        <v>4</v>
      </c>
      <c r="P134">
        <f t="shared" ca="1" si="86"/>
        <v>5041</v>
      </c>
      <c r="Q134">
        <f t="shared" ca="1" si="87"/>
        <v>5041</v>
      </c>
      <c r="R134">
        <f t="shared" ca="1" si="88"/>
        <v>5041</v>
      </c>
      <c r="S134">
        <f t="shared" ca="1" si="89"/>
        <v>5041</v>
      </c>
      <c r="T134">
        <f t="shared" ca="1" si="90"/>
        <v>5041</v>
      </c>
      <c r="U134">
        <f t="shared" ca="1" si="91"/>
        <v>5041</v>
      </c>
    </row>
    <row r="135" spans="1:21" x14ac:dyDescent="0.15">
      <c r="A135">
        <f t="shared" si="77"/>
        <v>5301</v>
      </c>
      <c r="B135">
        <f t="shared" si="27"/>
        <v>53</v>
      </c>
      <c r="C135">
        <f t="shared" si="28"/>
        <v>1</v>
      </c>
      <c r="D135">
        <f t="shared" ref="D135:I135" si="94">D55</f>
        <v>1</v>
      </c>
      <c r="E135">
        <f t="shared" si="94"/>
        <v>1</v>
      </c>
      <c r="F135">
        <f t="shared" si="94"/>
        <v>1</v>
      </c>
      <c r="G135">
        <f t="shared" si="94"/>
        <v>1</v>
      </c>
      <c r="H135">
        <f t="shared" si="94"/>
        <v>1</v>
      </c>
      <c r="I135">
        <f t="shared" si="94"/>
        <v>1</v>
      </c>
      <c r="J135">
        <f t="shared" ca="1" si="80"/>
        <v>4</v>
      </c>
      <c r="K135">
        <f t="shared" ca="1" si="81"/>
        <v>4</v>
      </c>
      <c r="L135">
        <f t="shared" ca="1" si="82"/>
        <v>4</v>
      </c>
      <c r="M135">
        <f t="shared" ca="1" si="83"/>
        <v>4</v>
      </c>
      <c r="N135">
        <f t="shared" ca="1" si="84"/>
        <v>4</v>
      </c>
      <c r="O135">
        <f t="shared" ca="1" si="85"/>
        <v>4</v>
      </c>
      <c r="P135">
        <f t="shared" ca="1" si="86"/>
        <v>5041</v>
      </c>
      <c r="Q135">
        <f t="shared" ca="1" si="87"/>
        <v>5041</v>
      </c>
      <c r="R135">
        <f t="shared" ca="1" si="88"/>
        <v>5041</v>
      </c>
      <c r="S135">
        <f t="shared" ca="1" si="89"/>
        <v>5041</v>
      </c>
      <c r="T135">
        <f t="shared" ca="1" si="90"/>
        <v>5041</v>
      </c>
      <c r="U135">
        <f t="shared" ca="1" si="91"/>
        <v>5041</v>
      </c>
    </row>
    <row r="136" spans="1:21" x14ac:dyDescent="0.15">
      <c r="A136">
        <f t="shared" si="77"/>
        <v>5401</v>
      </c>
      <c r="B136">
        <f t="shared" si="27"/>
        <v>54</v>
      </c>
      <c r="C136">
        <f t="shared" si="28"/>
        <v>1</v>
      </c>
      <c r="D136">
        <f t="shared" ref="D136:I136" si="95">D56</f>
        <v>1</v>
      </c>
      <c r="E136">
        <f t="shared" si="95"/>
        <v>1</v>
      </c>
      <c r="F136">
        <f t="shared" si="95"/>
        <v>1</v>
      </c>
      <c r="G136">
        <f t="shared" si="95"/>
        <v>1</v>
      </c>
      <c r="H136">
        <f t="shared" si="95"/>
        <v>1</v>
      </c>
      <c r="I136">
        <f t="shared" si="95"/>
        <v>1</v>
      </c>
      <c r="J136">
        <f t="shared" ca="1" si="80"/>
        <v>4</v>
      </c>
      <c r="K136">
        <f t="shared" ca="1" si="81"/>
        <v>4</v>
      </c>
      <c r="L136">
        <f t="shared" ca="1" si="82"/>
        <v>4</v>
      </c>
      <c r="M136">
        <f t="shared" ca="1" si="83"/>
        <v>4</v>
      </c>
      <c r="N136">
        <f t="shared" ca="1" si="84"/>
        <v>4</v>
      </c>
      <c r="O136">
        <f t="shared" ca="1" si="85"/>
        <v>4</v>
      </c>
      <c r="P136">
        <f t="shared" ca="1" si="86"/>
        <v>5041</v>
      </c>
      <c r="Q136">
        <f t="shared" ca="1" si="87"/>
        <v>5041</v>
      </c>
      <c r="R136">
        <f t="shared" ca="1" si="88"/>
        <v>5041</v>
      </c>
      <c r="S136">
        <f t="shared" ca="1" si="89"/>
        <v>5041</v>
      </c>
      <c r="T136">
        <f t="shared" ca="1" si="90"/>
        <v>5041</v>
      </c>
      <c r="U136">
        <f t="shared" ca="1" si="91"/>
        <v>5041</v>
      </c>
    </row>
    <row r="137" spans="1:21" x14ac:dyDescent="0.15">
      <c r="A137">
        <f t="shared" si="77"/>
        <v>5501</v>
      </c>
      <c r="B137">
        <f t="shared" si="27"/>
        <v>55</v>
      </c>
      <c r="C137">
        <f t="shared" si="28"/>
        <v>1</v>
      </c>
      <c r="D137">
        <f t="shared" ref="D137:I137" si="96">D57</f>
        <v>1</v>
      </c>
      <c r="E137">
        <f t="shared" si="96"/>
        <v>1</v>
      </c>
      <c r="F137">
        <f t="shared" si="96"/>
        <v>1</v>
      </c>
      <c r="G137">
        <f t="shared" si="96"/>
        <v>1</v>
      </c>
      <c r="H137">
        <f t="shared" si="96"/>
        <v>1</v>
      </c>
      <c r="I137">
        <f t="shared" si="96"/>
        <v>1</v>
      </c>
      <c r="J137">
        <f t="shared" ca="1" si="80"/>
        <v>4</v>
      </c>
      <c r="K137">
        <f t="shared" ca="1" si="81"/>
        <v>4</v>
      </c>
      <c r="L137">
        <f t="shared" ca="1" si="82"/>
        <v>4</v>
      </c>
      <c r="M137">
        <f t="shared" ca="1" si="83"/>
        <v>4</v>
      </c>
      <c r="N137">
        <f t="shared" ca="1" si="84"/>
        <v>4</v>
      </c>
      <c r="O137">
        <f t="shared" ca="1" si="85"/>
        <v>4</v>
      </c>
      <c r="P137">
        <f t="shared" ca="1" si="86"/>
        <v>5541</v>
      </c>
      <c r="Q137">
        <f t="shared" ca="1" si="87"/>
        <v>5541</v>
      </c>
      <c r="R137">
        <f t="shared" ca="1" si="88"/>
        <v>5541</v>
      </c>
      <c r="S137">
        <f t="shared" ca="1" si="89"/>
        <v>5541</v>
      </c>
      <c r="T137">
        <f t="shared" ca="1" si="90"/>
        <v>5541</v>
      </c>
      <c r="U137">
        <f t="shared" ca="1" si="91"/>
        <v>5541</v>
      </c>
    </row>
    <row r="138" spans="1:21" x14ac:dyDescent="0.15">
      <c r="A138">
        <f t="shared" si="77"/>
        <v>5601</v>
      </c>
      <c r="B138">
        <f t="shared" si="27"/>
        <v>56</v>
      </c>
      <c r="C138">
        <f t="shared" si="28"/>
        <v>1</v>
      </c>
      <c r="D138">
        <f t="shared" ref="D138:I138" si="97">D58</f>
        <v>1</v>
      </c>
      <c r="E138">
        <f t="shared" si="97"/>
        <v>1</v>
      </c>
      <c r="F138">
        <f t="shared" si="97"/>
        <v>1</v>
      </c>
      <c r="G138">
        <f t="shared" si="97"/>
        <v>1</v>
      </c>
      <c r="H138">
        <f t="shared" si="97"/>
        <v>1</v>
      </c>
      <c r="I138">
        <f t="shared" si="97"/>
        <v>1</v>
      </c>
      <c r="J138">
        <f t="shared" ca="1" si="80"/>
        <v>4</v>
      </c>
      <c r="K138">
        <f t="shared" ca="1" si="81"/>
        <v>4</v>
      </c>
      <c r="L138">
        <f t="shared" ca="1" si="82"/>
        <v>4</v>
      </c>
      <c r="M138">
        <f t="shared" ca="1" si="83"/>
        <v>4</v>
      </c>
      <c r="N138">
        <f t="shared" ca="1" si="84"/>
        <v>4</v>
      </c>
      <c r="O138">
        <f t="shared" ca="1" si="85"/>
        <v>4</v>
      </c>
      <c r="P138">
        <f t="shared" ca="1" si="86"/>
        <v>5541</v>
      </c>
      <c r="Q138">
        <f t="shared" ca="1" si="87"/>
        <v>5541</v>
      </c>
      <c r="R138">
        <f t="shared" ca="1" si="88"/>
        <v>5541</v>
      </c>
      <c r="S138">
        <f t="shared" ca="1" si="89"/>
        <v>5541</v>
      </c>
      <c r="T138">
        <f t="shared" ca="1" si="90"/>
        <v>5541</v>
      </c>
      <c r="U138">
        <f t="shared" ca="1" si="91"/>
        <v>5541</v>
      </c>
    </row>
    <row r="139" spans="1:21" x14ac:dyDescent="0.15">
      <c r="A139">
        <f t="shared" si="77"/>
        <v>5701</v>
      </c>
      <c r="B139">
        <f t="shared" si="27"/>
        <v>57</v>
      </c>
      <c r="C139">
        <f t="shared" si="28"/>
        <v>1</v>
      </c>
      <c r="D139">
        <f t="shared" ref="D139:I139" si="98">D59</f>
        <v>1</v>
      </c>
      <c r="E139">
        <f t="shared" si="98"/>
        <v>1</v>
      </c>
      <c r="F139">
        <f t="shared" si="98"/>
        <v>1</v>
      </c>
      <c r="G139">
        <f t="shared" si="98"/>
        <v>1</v>
      </c>
      <c r="H139">
        <f t="shared" si="98"/>
        <v>1</v>
      </c>
      <c r="I139">
        <f t="shared" si="98"/>
        <v>1</v>
      </c>
      <c r="J139">
        <f t="shared" ca="1" si="80"/>
        <v>4</v>
      </c>
      <c r="K139">
        <f t="shared" ca="1" si="81"/>
        <v>4</v>
      </c>
      <c r="L139">
        <f t="shared" ca="1" si="82"/>
        <v>4</v>
      </c>
      <c r="M139">
        <f t="shared" ca="1" si="83"/>
        <v>4</v>
      </c>
      <c r="N139">
        <f t="shared" ca="1" si="84"/>
        <v>4</v>
      </c>
      <c r="O139">
        <f t="shared" ca="1" si="85"/>
        <v>4</v>
      </c>
      <c r="P139">
        <f t="shared" ca="1" si="86"/>
        <v>5541</v>
      </c>
      <c r="Q139">
        <f t="shared" ca="1" si="87"/>
        <v>5541</v>
      </c>
      <c r="R139">
        <f t="shared" ca="1" si="88"/>
        <v>5541</v>
      </c>
      <c r="S139">
        <f t="shared" ca="1" si="89"/>
        <v>5541</v>
      </c>
      <c r="T139">
        <f t="shared" ca="1" si="90"/>
        <v>5541</v>
      </c>
      <c r="U139">
        <f t="shared" ca="1" si="91"/>
        <v>5541</v>
      </c>
    </row>
    <row r="140" spans="1:21" x14ac:dyDescent="0.15">
      <c r="A140">
        <f t="shared" si="77"/>
        <v>5801</v>
      </c>
      <c r="B140">
        <f t="shared" si="27"/>
        <v>58</v>
      </c>
      <c r="C140">
        <f t="shared" si="28"/>
        <v>1</v>
      </c>
      <c r="D140">
        <f t="shared" ref="D140:I140" si="99">D60</f>
        <v>1</v>
      </c>
      <c r="E140">
        <f t="shared" si="99"/>
        <v>1</v>
      </c>
      <c r="F140">
        <f t="shared" si="99"/>
        <v>1</v>
      </c>
      <c r="G140">
        <f t="shared" si="99"/>
        <v>1</v>
      </c>
      <c r="H140">
        <f t="shared" si="99"/>
        <v>1</v>
      </c>
      <c r="I140">
        <f t="shared" si="99"/>
        <v>1</v>
      </c>
      <c r="J140">
        <f t="shared" ca="1" si="80"/>
        <v>4</v>
      </c>
      <c r="K140">
        <f t="shared" ca="1" si="81"/>
        <v>4</v>
      </c>
      <c r="L140">
        <f t="shared" ca="1" si="82"/>
        <v>4</v>
      </c>
      <c r="M140">
        <f t="shared" ca="1" si="83"/>
        <v>4</v>
      </c>
      <c r="N140">
        <f t="shared" ca="1" si="84"/>
        <v>4</v>
      </c>
      <c r="O140">
        <f t="shared" ca="1" si="85"/>
        <v>4</v>
      </c>
      <c r="P140">
        <f t="shared" ca="1" si="86"/>
        <v>5541</v>
      </c>
      <c r="Q140">
        <f t="shared" ca="1" si="87"/>
        <v>5541</v>
      </c>
      <c r="R140">
        <f t="shared" ca="1" si="88"/>
        <v>5541</v>
      </c>
      <c r="S140">
        <f t="shared" ca="1" si="89"/>
        <v>5541</v>
      </c>
      <c r="T140">
        <f t="shared" ca="1" si="90"/>
        <v>5541</v>
      </c>
      <c r="U140">
        <f t="shared" ca="1" si="91"/>
        <v>5541</v>
      </c>
    </row>
    <row r="141" spans="1:21" x14ac:dyDescent="0.15">
      <c r="A141">
        <f t="shared" si="77"/>
        <v>5901</v>
      </c>
      <c r="B141">
        <f t="shared" si="27"/>
        <v>59</v>
      </c>
      <c r="C141">
        <f t="shared" si="28"/>
        <v>1</v>
      </c>
      <c r="D141">
        <f t="shared" ref="D141:I141" si="100">D61</f>
        <v>1</v>
      </c>
      <c r="E141">
        <f t="shared" si="100"/>
        <v>1</v>
      </c>
      <c r="F141">
        <f t="shared" si="100"/>
        <v>1</v>
      </c>
      <c r="G141">
        <f t="shared" si="100"/>
        <v>1</v>
      </c>
      <c r="H141">
        <f t="shared" si="100"/>
        <v>1</v>
      </c>
      <c r="I141">
        <f t="shared" si="100"/>
        <v>1</v>
      </c>
      <c r="J141">
        <f t="shared" ca="1" si="80"/>
        <v>4</v>
      </c>
      <c r="K141">
        <f t="shared" ca="1" si="81"/>
        <v>4</v>
      </c>
      <c r="L141">
        <f t="shared" ca="1" si="82"/>
        <v>4</v>
      </c>
      <c r="M141">
        <f t="shared" ca="1" si="83"/>
        <v>4</v>
      </c>
      <c r="N141">
        <f t="shared" ca="1" si="84"/>
        <v>4</v>
      </c>
      <c r="O141">
        <f t="shared" ca="1" si="85"/>
        <v>4</v>
      </c>
      <c r="P141">
        <f t="shared" ca="1" si="86"/>
        <v>5541</v>
      </c>
      <c r="Q141">
        <f t="shared" ca="1" si="87"/>
        <v>5541</v>
      </c>
      <c r="R141">
        <f t="shared" ca="1" si="88"/>
        <v>5541</v>
      </c>
      <c r="S141">
        <f t="shared" ca="1" si="89"/>
        <v>5541</v>
      </c>
      <c r="T141">
        <f t="shared" ca="1" si="90"/>
        <v>5541</v>
      </c>
      <c r="U141">
        <f t="shared" ca="1" si="91"/>
        <v>5541</v>
      </c>
    </row>
    <row r="142" spans="1:21" x14ac:dyDescent="0.15">
      <c r="A142">
        <f t="shared" si="77"/>
        <v>6001</v>
      </c>
      <c r="B142">
        <f t="shared" si="27"/>
        <v>60</v>
      </c>
      <c r="C142">
        <f t="shared" si="28"/>
        <v>1</v>
      </c>
      <c r="D142">
        <f t="shared" ref="D142:I142" si="101">D62</f>
        <v>1</v>
      </c>
      <c r="E142">
        <f t="shared" si="101"/>
        <v>1</v>
      </c>
      <c r="F142">
        <f t="shared" si="101"/>
        <v>1</v>
      </c>
      <c r="G142">
        <f t="shared" si="101"/>
        <v>1</v>
      </c>
      <c r="H142">
        <f t="shared" si="101"/>
        <v>1</v>
      </c>
      <c r="I142">
        <f t="shared" si="101"/>
        <v>1</v>
      </c>
      <c r="J142">
        <f t="shared" ca="1" si="80"/>
        <v>4</v>
      </c>
      <c r="K142">
        <f t="shared" ca="1" si="81"/>
        <v>4</v>
      </c>
      <c r="L142">
        <f t="shared" ca="1" si="82"/>
        <v>4</v>
      </c>
      <c r="M142">
        <f t="shared" ca="1" si="83"/>
        <v>4</v>
      </c>
      <c r="N142">
        <f t="shared" ca="1" si="84"/>
        <v>4</v>
      </c>
      <c r="O142">
        <f t="shared" ca="1" si="85"/>
        <v>4</v>
      </c>
      <c r="P142">
        <f t="shared" ca="1" si="86"/>
        <v>6041</v>
      </c>
      <c r="Q142">
        <f t="shared" ca="1" si="87"/>
        <v>6041</v>
      </c>
      <c r="R142">
        <f t="shared" ca="1" si="88"/>
        <v>6041</v>
      </c>
      <c r="S142">
        <f t="shared" ca="1" si="89"/>
        <v>6041</v>
      </c>
      <c r="T142">
        <f t="shared" ca="1" si="90"/>
        <v>6041</v>
      </c>
      <c r="U142">
        <f t="shared" ca="1" si="91"/>
        <v>6041</v>
      </c>
    </row>
    <row r="143" spans="1:21" x14ac:dyDescent="0.15">
      <c r="A143">
        <f t="shared" si="77"/>
        <v>6101</v>
      </c>
      <c r="B143">
        <f t="shared" si="27"/>
        <v>61</v>
      </c>
      <c r="C143">
        <f t="shared" si="28"/>
        <v>1</v>
      </c>
      <c r="D143">
        <f t="shared" ref="D143:I143" si="102">D63</f>
        <v>1</v>
      </c>
      <c r="E143">
        <f t="shared" si="102"/>
        <v>1</v>
      </c>
      <c r="F143">
        <f t="shared" si="102"/>
        <v>1</v>
      </c>
      <c r="G143">
        <f t="shared" si="102"/>
        <v>1</v>
      </c>
      <c r="H143">
        <f t="shared" si="102"/>
        <v>1</v>
      </c>
      <c r="I143">
        <f t="shared" si="102"/>
        <v>1</v>
      </c>
      <c r="J143">
        <f t="shared" ca="1" si="80"/>
        <v>4</v>
      </c>
      <c r="K143">
        <f t="shared" ca="1" si="81"/>
        <v>4</v>
      </c>
      <c r="L143">
        <f t="shared" ca="1" si="82"/>
        <v>4</v>
      </c>
      <c r="M143">
        <f t="shared" ca="1" si="83"/>
        <v>4</v>
      </c>
      <c r="N143">
        <f t="shared" ca="1" si="84"/>
        <v>4</v>
      </c>
      <c r="O143">
        <f t="shared" ca="1" si="85"/>
        <v>4</v>
      </c>
      <c r="P143">
        <f t="shared" ca="1" si="86"/>
        <v>6041</v>
      </c>
      <c r="Q143">
        <f t="shared" ca="1" si="87"/>
        <v>6041</v>
      </c>
      <c r="R143">
        <f t="shared" ca="1" si="88"/>
        <v>6041</v>
      </c>
      <c r="S143">
        <f t="shared" ca="1" si="89"/>
        <v>6041</v>
      </c>
      <c r="T143">
        <f t="shared" ca="1" si="90"/>
        <v>6041</v>
      </c>
      <c r="U143">
        <f t="shared" ca="1" si="91"/>
        <v>6041</v>
      </c>
    </row>
    <row r="144" spans="1:21" x14ac:dyDescent="0.15">
      <c r="A144">
        <f t="shared" si="77"/>
        <v>6201</v>
      </c>
      <c r="B144">
        <f t="shared" si="27"/>
        <v>62</v>
      </c>
      <c r="C144">
        <f t="shared" si="28"/>
        <v>1</v>
      </c>
      <c r="D144">
        <f t="shared" ref="D144:I144" si="103">D64</f>
        <v>1</v>
      </c>
      <c r="E144">
        <f t="shared" si="103"/>
        <v>1</v>
      </c>
      <c r="F144">
        <f t="shared" si="103"/>
        <v>1</v>
      </c>
      <c r="G144">
        <f t="shared" si="103"/>
        <v>1</v>
      </c>
      <c r="H144">
        <f t="shared" si="103"/>
        <v>1</v>
      </c>
      <c r="I144">
        <f t="shared" si="103"/>
        <v>1</v>
      </c>
      <c r="J144">
        <f t="shared" ca="1" si="80"/>
        <v>4</v>
      </c>
      <c r="K144">
        <f t="shared" ca="1" si="81"/>
        <v>4</v>
      </c>
      <c r="L144">
        <f t="shared" ca="1" si="82"/>
        <v>4</v>
      </c>
      <c r="M144">
        <f t="shared" ca="1" si="83"/>
        <v>4</v>
      </c>
      <c r="N144">
        <f t="shared" ca="1" si="84"/>
        <v>4</v>
      </c>
      <c r="O144">
        <f t="shared" ca="1" si="85"/>
        <v>4</v>
      </c>
      <c r="P144">
        <f t="shared" ca="1" si="86"/>
        <v>6041</v>
      </c>
      <c r="Q144">
        <f t="shared" ca="1" si="87"/>
        <v>6041</v>
      </c>
      <c r="R144">
        <f t="shared" ca="1" si="88"/>
        <v>6041</v>
      </c>
      <c r="S144">
        <f t="shared" ca="1" si="89"/>
        <v>6041</v>
      </c>
      <c r="T144">
        <f t="shared" ca="1" si="90"/>
        <v>6041</v>
      </c>
      <c r="U144">
        <f t="shared" ca="1" si="91"/>
        <v>6041</v>
      </c>
    </row>
    <row r="145" spans="1:21" x14ac:dyDescent="0.15">
      <c r="A145">
        <f t="shared" si="77"/>
        <v>6301</v>
      </c>
      <c r="B145">
        <f t="shared" si="27"/>
        <v>63</v>
      </c>
      <c r="C145">
        <f t="shared" si="28"/>
        <v>1</v>
      </c>
      <c r="D145">
        <f t="shared" ref="D145:I145" si="104">D65</f>
        <v>1</v>
      </c>
      <c r="E145">
        <f t="shared" si="104"/>
        <v>1</v>
      </c>
      <c r="F145">
        <f t="shared" si="104"/>
        <v>1</v>
      </c>
      <c r="G145">
        <f t="shared" si="104"/>
        <v>1</v>
      </c>
      <c r="H145">
        <f t="shared" si="104"/>
        <v>1</v>
      </c>
      <c r="I145">
        <f t="shared" si="104"/>
        <v>1</v>
      </c>
      <c r="J145">
        <f t="shared" ca="1" si="80"/>
        <v>4</v>
      </c>
      <c r="K145">
        <f t="shared" ca="1" si="81"/>
        <v>4</v>
      </c>
      <c r="L145">
        <f t="shared" ca="1" si="82"/>
        <v>4</v>
      </c>
      <c r="M145">
        <f t="shared" ca="1" si="83"/>
        <v>4</v>
      </c>
      <c r="N145">
        <f t="shared" ca="1" si="84"/>
        <v>4</v>
      </c>
      <c r="O145">
        <f t="shared" ca="1" si="85"/>
        <v>4</v>
      </c>
      <c r="P145">
        <f t="shared" ca="1" si="86"/>
        <v>6041</v>
      </c>
      <c r="Q145">
        <f t="shared" ca="1" si="87"/>
        <v>6041</v>
      </c>
      <c r="R145">
        <f t="shared" ca="1" si="88"/>
        <v>6041</v>
      </c>
      <c r="S145">
        <f t="shared" ca="1" si="89"/>
        <v>6041</v>
      </c>
      <c r="T145">
        <f t="shared" ca="1" si="90"/>
        <v>6041</v>
      </c>
      <c r="U145">
        <f t="shared" ca="1" si="91"/>
        <v>6041</v>
      </c>
    </row>
    <row r="146" spans="1:21" x14ac:dyDescent="0.15">
      <c r="A146">
        <f t="shared" si="77"/>
        <v>6401</v>
      </c>
      <c r="B146">
        <f t="shared" si="27"/>
        <v>64</v>
      </c>
      <c r="C146">
        <f t="shared" si="28"/>
        <v>1</v>
      </c>
      <c r="D146">
        <f t="shared" ref="D146:I146" si="105">D66</f>
        <v>1</v>
      </c>
      <c r="E146">
        <f t="shared" si="105"/>
        <v>1</v>
      </c>
      <c r="F146">
        <f t="shared" si="105"/>
        <v>1</v>
      </c>
      <c r="G146">
        <f t="shared" si="105"/>
        <v>1</v>
      </c>
      <c r="H146">
        <f t="shared" si="105"/>
        <v>1</v>
      </c>
      <c r="I146">
        <f t="shared" si="105"/>
        <v>1</v>
      </c>
      <c r="J146">
        <f t="shared" ca="1" si="80"/>
        <v>4</v>
      </c>
      <c r="K146">
        <f t="shared" ca="1" si="81"/>
        <v>4</v>
      </c>
      <c r="L146">
        <f t="shared" ca="1" si="82"/>
        <v>4</v>
      </c>
      <c r="M146">
        <f t="shared" ca="1" si="83"/>
        <v>4</v>
      </c>
      <c r="N146">
        <f t="shared" ca="1" si="84"/>
        <v>4</v>
      </c>
      <c r="O146">
        <f t="shared" ca="1" si="85"/>
        <v>4</v>
      </c>
      <c r="P146">
        <f t="shared" ca="1" si="86"/>
        <v>6041</v>
      </c>
      <c r="Q146">
        <f t="shared" ca="1" si="87"/>
        <v>6041</v>
      </c>
      <c r="R146">
        <f t="shared" ca="1" si="88"/>
        <v>6041</v>
      </c>
      <c r="S146">
        <f t="shared" ca="1" si="89"/>
        <v>6041</v>
      </c>
      <c r="T146">
        <f t="shared" ca="1" si="90"/>
        <v>6041</v>
      </c>
      <c r="U146">
        <f t="shared" ca="1" si="91"/>
        <v>6041</v>
      </c>
    </row>
    <row r="147" spans="1:21" x14ac:dyDescent="0.15">
      <c r="A147">
        <f t="shared" si="77"/>
        <v>6501</v>
      </c>
      <c r="B147">
        <f t="shared" ref="B147:B210" si="106">B67</f>
        <v>65</v>
      </c>
      <c r="C147">
        <f t="shared" ref="C147:C210" si="107">C67+1</f>
        <v>1</v>
      </c>
      <c r="D147">
        <f t="shared" ref="D147:I147" si="108">D67</f>
        <v>1</v>
      </c>
      <c r="E147">
        <f t="shared" si="108"/>
        <v>1</v>
      </c>
      <c r="F147">
        <f t="shared" si="108"/>
        <v>1</v>
      </c>
      <c r="G147">
        <f t="shared" si="108"/>
        <v>1</v>
      </c>
      <c r="H147">
        <f t="shared" si="108"/>
        <v>1</v>
      </c>
      <c r="I147">
        <f t="shared" si="108"/>
        <v>1</v>
      </c>
      <c r="J147">
        <f t="shared" ca="1" si="80"/>
        <v>4</v>
      </c>
      <c r="K147">
        <f t="shared" ca="1" si="81"/>
        <v>4</v>
      </c>
      <c r="L147">
        <f t="shared" ca="1" si="82"/>
        <v>4</v>
      </c>
      <c r="M147">
        <f t="shared" ca="1" si="83"/>
        <v>4</v>
      </c>
      <c r="N147">
        <f t="shared" ca="1" si="84"/>
        <v>4</v>
      </c>
      <c r="O147">
        <f t="shared" ca="1" si="85"/>
        <v>4</v>
      </c>
      <c r="P147">
        <f t="shared" ca="1" si="86"/>
        <v>6541</v>
      </c>
      <c r="Q147">
        <f t="shared" ca="1" si="87"/>
        <v>6541</v>
      </c>
      <c r="R147">
        <f t="shared" ca="1" si="88"/>
        <v>6541</v>
      </c>
      <c r="S147">
        <f t="shared" ca="1" si="89"/>
        <v>6541</v>
      </c>
      <c r="T147">
        <f t="shared" ca="1" si="90"/>
        <v>6541</v>
      </c>
      <c r="U147">
        <f t="shared" ca="1" si="91"/>
        <v>6541</v>
      </c>
    </row>
    <row r="148" spans="1:21" x14ac:dyDescent="0.15">
      <c r="A148">
        <f t="shared" si="77"/>
        <v>6601</v>
      </c>
      <c r="B148">
        <f t="shared" si="106"/>
        <v>66</v>
      </c>
      <c r="C148">
        <f t="shared" si="107"/>
        <v>1</v>
      </c>
      <c r="D148">
        <f t="shared" ref="D148:I148" si="109">D68</f>
        <v>1</v>
      </c>
      <c r="E148">
        <f t="shared" si="109"/>
        <v>1</v>
      </c>
      <c r="F148">
        <f t="shared" si="109"/>
        <v>1</v>
      </c>
      <c r="G148">
        <f t="shared" si="109"/>
        <v>1</v>
      </c>
      <c r="H148">
        <f t="shared" si="109"/>
        <v>1</v>
      </c>
      <c r="I148">
        <f t="shared" si="109"/>
        <v>1</v>
      </c>
      <c r="J148">
        <f t="shared" ca="1" si="80"/>
        <v>4</v>
      </c>
      <c r="K148">
        <f t="shared" ca="1" si="81"/>
        <v>4</v>
      </c>
      <c r="L148">
        <f t="shared" ca="1" si="82"/>
        <v>4</v>
      </c>
      <c r="M148">
        <f t="shared" ca="1" si="83"/>
        <v>4</v>
      </c>
      <c r="N148">
        <f t="shared" ca="1" si="84"/>
        <v>4</v>
      </c>
      <c r="O148">
        <f t="shared" ca="1" si="85"/>
        <v>4</v>
      </c>
      <c r="P148">
        <f t="shared" ca="1" si="86"/>
        <v>6541</v>
      </c>
      <c r="Q148">
        <f t="shared" ca="1" si="87"/>
        <v>6541</v>
      </c>
      <c r="R148">
        <f t="shared" ca="1" si="88"/>
        <v>6541</v>
      </c>
      <c r="S148">
        <f t="shared" ca="1" si="89"/>
        <v>6541</v>
      </c>
      <c r="T148">
        <f t="shared" ca="1" si="90"/>
        <v>6541</v>
      </c>
      <c r="U148">
        <f t="shared" ca="1" si="91"/>
        <v>6541</v>
      </c>
    </row>
    <row r="149" spans="1:21" x14ac:dyDescent="0.15">
      <c r="A149">
        <f t="shared" si="77"/>
        <v>6701</v>
      </c>
      <c r="B149">
        <f t="shared" si="106"/>
        <v>67</v>
      </c>
      <c r="C149">
        <f t="shared" si="107"/>
        <v>1</v>
      </c>
      <c r="D149">
        <f t="shared" ref="D149:I149" si="110">D69</f>
        <v>1</v>
      </c>
      <c r="E149">
        <f t="shared" si="110"/>
        <v>1</v>
      </c>
      <c r="F149">
        <f t="shared" si="110"/>
        <v>1</v>
      </c>
      <c r="G149">
        <f t="shared" si="110"/>
        <v>1</v>
      </c>
      <c r="H149">
        <f t="shared" si="110"/>
        <v>1</v>
      </c>
      <c r="I149">
        <f t="shared" si="110"/>
        <v>1</v>
      </c>
      <c r="J149">
        <f t="shared" ca="1" si="80"/>
        <v>4</v>
      </c>
      <c r="K149">
        <f t="shared" ca="1" si="81"/>
        <v>4</v>
      </c>
      <c r="L149">
        <f t="shared" ca="1" si="82"/>
        <v>4</v>
      </c>
      <c r="M149">
        <f t="shared" ca="1" si="83"/>
        <v>4</v>
      </c>
      <c r="N149">
        <f t="shared" ca="1" si="84"/>
        <v>4</v>
      </c>
      <c r="O149">
        <f t="shared" ca="1" si="85"/>
        <v>4</v>
      </c>
      <c r="P149">
        <f t="shared" ca="1" si="86"/>
        <v>6541</v>
      </c>
      <c r="Q149">
        <f t="shared" ca="1" si="87"/>
        <v>6541</v>
      </c>
      <c r="R149">
        <f t="shared" ca="1" si="88"/>
        <v>6541</v>
      </c>
      <c r="S149">
        <f t="shared" ca="1" si="89"/>
        <v>6541</v>
      </c>
      <c r="T149">
        <f t="shared" ca="1" si="90"/>
        <v>6541</v>
      </c>
      <c r="U149">
        <f t="shared" ca="1" si="91"/>
        <v>6541</v>
      </c>
    </row>
    <row r="150" spans="1:21" x14ac:dyDescent="0.15">
      <c r="A150">
        <f t="shared" si="77"/>
        <v>6801</v>
      </c>
      <c r="B150">
        <f t="shared" si="106"/>
        <v>68</v>
      </c>
      <c r="C150">
        <f t="shared" si="107"/>
        <v>1</v>
      </c>
      <c r="D150">
        <f t="shared" ref="D150:I150" si="111">D70</f>
        <v>1</v>
      </c>
      <c r="E150">
        <f t="shared" si="111"/>
        <v>1</v>
      </c>
      <c r="F150">
        <f t="shared" si="111"/>
        <v>1</v>
      </c>
      <c r="G150">
        <f t="shared" si="111"/>
        <v>1</v>
      </c>
      <c r="H150">
        <f t="shared" si="111"/>
        <v>1</v>
      </c>
      <c r="I150">
        <f t="shared" si="111"/>
        <v>1</v>
      </c>
      <c r="J150">
        <f t="shared" ca="1" si="80"/>
        <v>4</v>
      </c>
      <c r="K150">
        <f t="shared" ca="1" si="81"/>
        <v>4</v>
      </c>
      <c r="L150">
        <f t="shared" ca="1" si="82"/>
        <v>4</v>
      </c>
      <c r="M150">
        <f t="shared" ca="1" si="83"/>
        <v>4</v>
      </c>
      <c r="N150">
        <f t="shared" ca="1" si="84"/>
        <v>4</v>
      </c>
      <c r="O150">
        <f t="shared" ca="1" si="85"/>
        <v>4</v>
      </c>
      <c r="P150">
        <f t="shared" ca="1" si="86"/>
        <v>6541</v>
      </c>
      <c r="Q150">
        <f t="shared" ca="1" si="87"/>
        <v>6541</v>
      </c>
      <c r="R150">
        <f t="shared" ca="1" si="88"/>
        <v>6541</v>
      </c>
      <c r="S150">
        <f t="shared" ca="1" si="89"/>
        <v>6541</v>
      </c>
      <c r="T150">
        <f t="shared" ca="1" si="90"/>
        <v>6541</v>
      </c>
      <c r="U150">
        <f t="shared" ca="1" si="91"/>
        <v>6541</v>
      </c>
    </row>
    <row r="151" spans="1:21" x14ac:dyDescent="0.15">
      <c r="A151">
        <f t="shared" si="77"/>
        <v>6901</v>
      </c>
      <c r="B151">
        <f t="shared" si="106"/>
        <v>69</v>
      </c>
      <c r="C151">
        <f t="shared" si="107"/>
        <v>1</v>
      </c>
      <c r="D151">
        <f t="shared" ref="D151:I151" si="112">D71</f>
        <v>1</v>
      </c>
      <c r="E151">
        <f t="shared" si="112"/>
        <v>1</v>
      </c>
      <c r="F151">
        <f t="shared" si="112"/>
        <v>1</v>
      </c>
      <c r="G151">
        <f t="shared" si="112"/>
        <v>1</v>
      </c>
      <c r="H151">
        <f t="shared" si="112"/>
        <v>1</v>
      </c>
      <c r="I151">
        <f t="shared" si="112"/>
        <v>1</v>
      </c>
      <c r="J151">
        <f t="shared" ca="1" si="80"/>
        <v>4</v>
      </c>
      <c r="K151">
        <f t="shared" ca="1" si="81"/>
        <v>4</v>
      </c>
      <c r="L151">
        <f t="shared" ca="1" si="82"/>
        <v>4</v>
      </c>
      <c r="M151">
        <f t="shared" ca="1" si="83"/>
        <v>4</v>
      </c>
      <c r="N151">
        <f t="shared" ca="1" si="84"/>
        <v>4</v>
      </c>
      <c r="O151">
        <f t="shared" ca="1" si="85"/>
        <v>4</v>
      </c>
      <c r="P151">
        <f t="shared" ca="1" si="86"/>
        <v>6541</v>
      </c>
      <c r="Q151">
        <f t="shared" ca="1" si="87"/>
        <v>6541</v>
      </c>
      <c r="R151">
        <f t="shared" ca="1" si="88"/>
        <v>6541</v>
      </c>
      <c r="S151">
        <f t="shared" ca="1" si="89"/>
        <v>6541</v>
      </c>
      <c r="T151">
        <f t="shared" ca="1" si="90"/>
        <v>6541</v>
      </c>
      <c r="U151">
        <f t="shared" ca="1" si="91"/>
        <v>6541</v>
      </c>
    </row>
    <row r="152" spans="1:21" x14ac:dyDescent="0.15">
      <c r="A152">
        <f t="shared" si="77"/>
        <v>7001</v>
      </c>
      <c r="B152">
        <f t="shared" si="106"/>
        <v>70</v>
      </c>
      <c r="C152">
        <f t="shared" si="107"/>
        <v>1</v>
      </c>
      <c r="D152">
        <f t="shared" ref="D152:I152" si="113">D72</f>
        <v>1</v>
      </c>
      <c r="E152">
        <f t="shared" si="113"/>
        <v>1</v>
      </c>
      <c r="F152">
        <f t="shared" si="113"/>
        <v>1</v>
      </c>
      <c r="G152">
        <f t="shared" si="113"/>
        <v>1</v>
      </c>
      <c r="H152">
        <f t="shared" si="113"/>
        <v>1</v>
      </c>
      <c r="I152">
        <f t="shared" si="113"/>
        <v>1</v>
      </c>
      <c r="J152">
        <f t="shared" ca="1" si="80"/>
        <v>4</v>
      </c>
      <c r="K152">
        <f t="shared" ca="1" si="81"/>
        <v>4</v>
      </c>
      <c r="L152">
        <f t="shared" ca="1" si="82"/>
        <v>4</v>
      </c>
      <c r="M152">
        <f t="shared" ca="1" si="83"/>
        <v>4</v>
      </c>
      <c r="N152">
        <f t="shared" ca="1" si="84"/>
        <v>4</v>
      </c>
      <c r="O152">
        <f t="shared" ca="1" si="85"/>
        <v>4</v>
      </c>
      <c r="P152">
        <f t="shared" ca="1" si="86"/>
        <v>7041</v>
      </c>
      <c r="Q152">
        <f t="shared" ca="1" si="87"/>
        <v>7041</v>
      </c>
      <c r="R152">
        <f t="shared" ca="1" si="88"/>
        <v>7041</v>
      </c>
      <c r="S152">
        <f t="shared" ca="1" si="89"/>
        <v>7041</v>
      </c>
      <c r="T152">
        <f t="shared" ca="1" si="90"/>
        <v>7041</v>
      </c>
      <c r="U152">
        <f t="shared" ca="1" si="91"/>
        <v>7041</v>
      </c>
    </row>
    <row r="153" spans="1:21" x14ac:dyDescent="0.15">
      <c r="A153">
        <f t="shared" si="77"/>
        <v>7101</v>
      </c>
      <c r="B153">
        <f t="shared" si="106"/>
        <v>71</v>
      </c>
      <c r="C153">
        <f t="shared" si="107"/>
        <v>1</v>
      </c>
      <c r="D153">
        <f t="shared" ref="D153:I153" si="114">D73</f>
        <v>1</v>
      </c>
      <c r="E153">
        <f t="shared" si="114"/>
        <v>1</v>
      </c>
      <c r="F153">
        <f t="shared" si="114"/>
        <v>1</v>
      </c>
      <c r="G153">
        <f t="shared" si="114"/>
        <v>1</v>
      </c>
      <c r="H153">
        <f t="shared" si="114"/>
        <v>1</v>
      </c>
      <c r="I153">
        <f t="shared" si="114"/>
        <v>1</v>
      </c>
      <c r="J153">
        <f t="shared" ca="1" si="80"/>
        <v>4</v>
      </c>
      <c r="K153">
        <f t="shared" ca="1" si="81"/>
        <v>4</v>
      </c>
      <c r="L153">
        <f t="shared" ca="1" si="82"/>
        <v>4</v>
      </c>
      <c r="M153">
        <f t="shared" ca="1" si="83"/>
        <v>4</v>
      </c>
      <c r="N153">
        <f t="shared" ca="1" si="84"/>
        <v>4</v>
      </c>
      <c r="O153">
        <f t="shared" ca="1" si="85"/>
        <v>4</v>
      </c>
      <c r="P153">
        <f t="shared" ca="1" si="86"/>
        <v>7041</v>
      </c>
      <c r="Q153">
        <f t="shared" ca="1" si="87"/>
        <v>7041</v>
      </c>
      <c r="R153">
        <f t="shared" ca="1" si="88"/>
        <v>7041</v>
      </c>
      <c r="S153">
        <f t="shared" ca="1" si="89"/>
        <v>7041</v>
      </c>
      <c r="T153">
        <f t="shared" ca="1" si="90"/>
        <v>7041</v>
      </c>
      <c r="U153">
        <f t="shared" ca="1" si="91"/>
        <v>7041</v>
      </c>
    </row>
    <row r="154" spans="1:21" x14ac:dyDescent="0.15">
      <c r="A154">
        <f t="shared" si="77"/>
        <v>7201</v>
      </c>
      <c r="B154">
        <f t="shared" si="106"/>
        <v>72</v>
      </c>
      <c r="C154">
        <f t="shared" si="107"/>
        <v>1</v>
      </c>
      <c r="D154">
        <f t="shared" ref="D154:I154" si="115">D74</f>
        <v>1</v>
      </c>
      <c r="E154">
        <f t="shared" si="115"/>
        <v>1</v>
      </c>
      <c r="F154">
        <f t="shared" si="115"/>
        <v>1</v>
      </c>
      <c r="G154">
        <f t="shared" si="115"/>
        <v>1</v>
      </c>
      <c r="H154">
        <f t="shared" si="115"/>
        <v>1</v>
      </c>
      <c r="I154">
        <f t="shared" si="115"/>
        <v>1</v>
      </c>
      <c r="J154">
        <f t="shared" ca="1" si="80"/>
        <v>4</v>
      </c>
      <c r="K154">
        <f t="shared" ca="1" si="81"/>
        <v>4</v>
      </c>
      <c r="L154">
        <f t="shared" ca="1" si="82"/>
        <v>4</v>
      </c>
      <c r="M154">
        <f t="shared" ca="1" si="83"/>
        <v>4</v>
      </c>
      <c r="N154">
        <f t="shared" ca="1" si="84"/>
        <v>4</v>
      </c>
      <c r="O154">
        <f t="shared" ca="1" si="85"/>
        <v>4</v>
      </c>
      <c r="P154">
        <f t="shared" ca="1" si="86"/>
        <v>7041</v>
      </c>
      <c r="Q154">
        <f t="shared" ca="1" si="87"/>
        <v>7041</v>
      </c>
      <c r="R154">
        <f t="shared" ca="1" si="88"/>
        <v>7041</v>
      </c>
      <c r="S154">
        <f t="shared" ca="1" si="89"/>
        <v>7041</v>
      </c>
      <c r="T154">
        <f t="shared" ca="1" si="90"/>
        <v>7041</v>
      </c>
      <c r="U154">
        <f t="shared" ca="1" si="91"/>
        <v>7041</v>
      </c>
    </row>
    <row r="155" spans="1:21" x14ac:dyDescent="0.15">
      <c r="A155">
        <f t="shared" si="77"/>
        <v>7301</v>
      </c>
      <c r="B155">
        <f t="shared" si="106"/>
        <v>73</v>
      </c>
      <c r="C155">
        <f t="shared" si="107"/>
        <v>1</v>
      </c>
      <c r="D155">
        <f t="shared" ref="D155:I155" si="116">D75</f>
        <v>1</v>
      </c>
      <c r="E155">
        <f t="shared" si="116"/>
        <v>1</v>
      </c>
      <c r="F155">
        <f t="shared" si="116"/>
        <v>1</v>
      </c>
      <c r="G155">
        <f t="shared" si="116"/>
        <v>1</v>
      </c>
      <c r="H155">
        <f t="shared" si="116"/>
        <v>1</v>
      </c>
      <c r="I155">
        <f t="shared" si="116"/>
        <v>1</v>
      </c>
      <c r="J155">
        <f t="shared" ca="1" si="80"/>
        <v>4</v>
      </c>
      <c r="K155">
        <f t="shared" ca="1" si="81"/>
        <v>4</v>
      </c>
      <c r="L155">
        <f t="shared" ca="1" si="82"/>
        <v>4</v>
      </c>
      <c r="M155">
        <f t="shared" ca="1" si="83"/>
        <v>4</v>
      </c>
      <c r="N155">
        <f t="shared" ca="1" si="84"/>
        <v>4</v>
      </c>
      <c r="O155">
        <f t="shared" ca="1" si="85"/>
        <v>4</v>
      </c>
      <c r="P155">
        <f t="shared" ca="1" si="86"/>
        <v>7041</v>
      </c>
      <c r="Q155">
        <f t="shared" ca="1" si="87"/>
        <v>7041</v>
      </c>
      <c r="R155">
        <f t="shared" ca="1" si="88"/>
        <v>7041</v>
      </c>
      <c r="S155">
        <f t="shared" ca="1" si="89"/>
        <v>7041</v>
      </c>
      <c r="T155">
        <f t="shared" ca="1" si="90"/>
        <v>7041</v>
      </c>
      <c r="U155">
        <f t="shared" ca="1" si="91"/>
        <v>7041</v>
      </c>
    </row>
    <row r="156" spans="1:21" x14ac:dyDescent="0.15">
      <c r="A156">
        <f t="shared" si="77"/>
        <v>7401</v>
      </c>
      <c r="B156">
        <f t="shared" si="106"/>
        <v>74</v>
      </c>
      <c r="C156">
        <f t="shared" si="107"/>
        <v>1</v>
      </c>
      <c r="D156">
        <f t="shared" ref="D156:I156" si="117">D76</f>
        <v>1</v>
      </c>
      <c r="E156">
        <f t="shared" si="117"/>
        <v>1</v>
      </c>
      <c r="F156">
        <f t="shared" si="117"/>
        <v>1</v>
      </c>
      <c r="G156">
        <f t="shared" si="117"/>
        <v>1</v>
      </c>
      <c r="H156">
        <f t="shared" si="117"/>
        <v>1</v>
      </c>
      <c r="I156">
        <f t="shared" si="117"/>
        <v>1</v>
      </c>
      <c r="J156">
        <f t="shared" ca="1" si="80"/>
        <v>4</v>
      </c>
      <c r="K156">
        <f t="shared" ca="1" si="81"/>
        <v>4</v>
      </c>
      <c r="L156">
        <f t="shared" ca="1" si="82"/>
        <v>4</v>
      </c>
      <c r="M156">
        <f t="shared" ca="1" si="83"/>
        <v>4</v>
      </c>
      <c r="N156">
        <f t="shared" ca="1" si="84"/>
        <v>4</v>
      </c>
      <c r="O156">
        <f t="shared" ca="1" si="85"/>
        <v>4</v>
      </c>
      <c r="P156">
        <f t="shared" ca="1" si="86"/>
        <v>7041</v>
      </c>
      <c r="Q156">
        <f t="shared" ca="1" si="87"/>
        <v>7041</v>
      </c>
      <c r="R156">
        <f t="shared" ca="1" si="88"/>
        <v>7041</v>
      </c>
      <c r="S156">
        <f t="shared" ca="1" si="89"/>
        <v>7041</v>
      </c>
      <c r="T156">
        <f t="shared" ca="1" si="90"/>
        <v>7041</v>
      </c>
      <c r="U156">
        <f t="shared" ca="1" si="91"/>
        <v>7041</v>
      </c>
    </row>
    <row r="157" spans="1:21" x14ac:dyDescent="0.15">
      <c r="A157">
        <f t="shared" si="77"/>
        <v>7501</v>
      </c>
      <c r="B157">
        <f t="shared" si="106"/>
        <v>75</v>
      </c>
      <c r="C157">
        <f t="shared" si="107"/>
        <v>1</v>
      </c>
      <c r="D157">
        <f t="shared" ref="D157:I157" si="118">D77</f>
        <v>1</v>
      </c>
      <c r="E157">
        <f t="shared" si="118"/>
        <v>1</v>
      </c>
      <c r="F157">
        <f t="shared" si="118"/>
        <v>1</v>
      </c>
      <c r="G157">
        <f t="shared" si="118"/>
        <v>1</v>
      </c>
      <c r="H157">
        <f t="shared" si="118"/>
        <v>1</v>
      </c>
      <c r="I157">
        <f t="shared" si="118"/>
        <v>1</v>
      </c>
      <c r="J157">
        <f t="shared" ca="1" si="80"/>
        <v>4</v>
      </c>
      <c r="K157">
        <f t="shared" ca="1" si="81"/>
        <v>4</v>
      </c>
      <c r="L157">
        <f t="shared" ca="1" si="82"/>
        <v>4</v>
      </c>
      <c r="M157">
        <f t="shared" ca="1" si="83"/>
        <v>4</v>
      </c>
      <c r="N157">
        <f t="shared" ca="1" si="84"/>
        <v>4</v>
      </c>
      <c r="O157">
        <f t="shared" ca="1" si="85"/>
        <v>4</v>
      </c>
      <c r="P157">
        <f t="shared" ca="1" si="86"/>
        <v>7541</v>
      </c>
      <c r="Q157">
        <f t="shared" ca="1" si="87"/>
        <v>7541</v>
      </c>
      <c r="R157">
        <f t="shared" ca="1" si="88"/>
        <v>7541</v>
      </c>
      <c r="S157">
        <f t="shared" ca="1" si="89"/>
        <v>7541</v>
      </c>
      <c r="T157">
        <f t="shared" ca="1" si="90"/>
        <v>7541</v>
      </c>
      <c r="U157">
        <f t="shared" ca="1" si="91"/>
        <v>7541</v>
      </c>
    </row>
    <row r="158" spans="1:21" x14ac:dyDescent="0.15">
      <c r="A158">
        <f t="shared" si="77"/>
        <v>7601</v>
      </c>
      <c r="B158">
        <f t="shared" si="106"/>
        <v>76</v>
      </c>
      <c r="C158">
        <f t="shared" si="107"/>
        <v>1</v>
      </c>
      <c r="D158">
        <f t="shared" ref="D158:I158" si="119">D78</f>
        <v>1</v>
      </c>
      <c r="E158">
        <f t="shared" si="119"/>
        <v>1</v>
      </c>
      <c r="F158">
        <f t="shared" si="119"/>
        <v>1</v>
      </c>
      <c r="G158">
        <f t="shared" si="119"/>
        <v>1</v>
      </c>
      <c r="H158">
        <f t="shared" si="119"/>
        <v>1</v>
      </c>
      <c r="I158">
        <f t="shared" si="119"/>
        <v>1</v>
      </c>
      <c r="J158">
        <f t="shared" ca="1" si="80"/>
        <v>4</v>
      </c>
      <c r="K158">
        <f t="shared" ca="1" si="81"/>
        <v>4</v>
      </c>
      <c r="L158">
        <f t="shared" ca="1" si="82"/>
        <v>4</v>
      </c>
      <c r="M158">
        <f t="shared" ca="1" si="83"/>
        <v>4</v>
      </c>
      <c r="N158">
        <f t="shared" ca="1" si="84"/>
        <v>4</v>
      </c>
      <c r="O158">
        <f t="shared" ca="1" si="85"/>
        <v>4</v>
      </c>
      <c r="P158">
        <f t="shared" ca="1" si="86"/>
        <v>7541</v>
      </c>
      <c r="Q158">
        <f t="shared" ca="1" si="87"/>
        <v>7541</v>
      </c>
      <c r="R158">
        <f t="shared" ca="1" si="88"/>
        <v>7541</v>
      </c>
      <c r="S158">
        <f t="shared" ca="1" si="89"/>
        <v>7541</v>
      </c>
      <c r="T158">
        <f t="shared" ca="1" si="90"/>
        <v>7541</v>
      </c>
      <c r="U158">
        <f t="shared" ca="1" si="91"/>
        <v>7541</v>
      </c>
    </row>
    <row r="159" spans="1:21" x14ac:dyDescent="0.15">
      <c r="A159">
        <f t="shared" si="77"/>
        <v>7701</v>
      </c>
      <c r="B159">
        <f t="shared" si="106"/>
        <v>77</v>
      </c>
      <c r="C159">
        <f t="shared" si="107"/>
        <v>1</v>
      </c>
      <c r="D159">
        <f t="shared" ref="D159:I159" si="120">D79</f>
        <v>1</v>
      </c>
      <c r="E159">
        <f t="shared" si="120"/>
        <v>1</v>
      </c>
      <c r="F159">
        <f t="shared" si="120"/>
        <v>1</v>
      </c>
      <c r="G159">
        <f t="shared" si="120"/>
        <v>1</v>
      </c>
      <c r="H159">
        <f t="shared" si="120"/>
        <v>1</v>
      </c>
      <c r="I159">
        <f t="shared" si="120"/>
        <v>1</v>
      </c>
      <c r="J159">
        <f t="shared" ca="1" si="80"/>
        <v>4</v>
      </c>
      <c r="K159">
        <f t="shared" ca="1" si="81"/>
        <v>4</v>
      </c>
      <c r="L159">
        <f t="shared" ca="1" si="82"/>
        <v>4</v>
      </c>
      <c r="M159">
        <f t="shared" ca="1" si="83"/>
        <v>4</v>
      </c>
      <c r="N159">
        <f t="shared" ca="1" si="84"/>
        <v>4</v>
      </c>
      <c r="O159">
        <f t="shared" ca="1" si="85"/>
        <v>4</v>
      </c>
      <c r="P159">
        <f t="shared" ca="1" si="86"/>
        <v>7541</v>
      </c>
      <c r="Q159">
        <f t="shared" ca="1" si="87"/>
        <v>7541</v>
      </c>
      <c r="R159">
        <f t="shared" ca="1" si="88"/>
        <v>7541</v>
      </c>
      <c r="S159">
        <f t="shared" ca="1" si="89"/>
        <v>7541</v>
      </c>
      <c r="T159">
        <f t="shared" ca="1" si="90"/>
        <v>7541</v>
      </c>
      <c r="U159">
        <f t="shared" ca="1" si="91"/>
        <v>7541</v>
      </c>
    </row>
    <row r="160" spans="1:21" x14ac:dyDescent="0.15">
      <c r="A160">
        <f t="shared" si="77"/>
        <v>7801</v>
      </c>
      <c r="B160">
        <f t="shared" si="106"/>
        <v>78</v>
      </c>
      <c r="C160">
        <f t="shared" si="107"/>
        <v>1</v>
      </c>
      <c r="D160">
        <f t="shared" ref="D160:I160" si="121">D80</f>
        <v>1</v>
      </c>
      <c r="E160">
        <f t="shared" si="121"/>
        <v>1</v>
      </c>
      <c r="F160">
        <f t="shared" si="121"/>
        <v>1</v>
      </c>
      <c r="G160">
        <f t="shared" si="121"/>
        <v>1</v>
      </c>
      <c r="H160">
        <f t="shared" si="121"/>
        <v>1</v>
      </c>
      <c r="I160">
        <f t="shared" si="121"/>
        <v>1</v>
      </c>
      <c r="J160">
        <f t="shared" ca="1" si="80"/>
        <v>4</v>
      </c>
      <c r="K160">
        <f t="shared" ca="1" si="81"/>
        <v>4</v>
      </c>
      <c r="L160">
        <f t="shared" ca="1" si="82"/>
        <v>4</v>
      </c>
      <c r="M160">
        <f t="shared" ca="1" si="83"/>
        <v>4</v>
      </c>
      <c r="N160">
        <f t="shared" ca="1" si="84"/>
        <v>4</v>
      </c>
      <c r="O160">
        <f t="shared" ca="1" si="85"/>
        <v>4</v>
      </c>
      <c r="P160">
        <f t="shared" ca="1" si="86"/>
        <v>7541</v>
      </c>
      <c r="Q160">
        <f t="shared" ca="1" si="87"/>
        <v>7541</v>
      </c>
      <c r="R160">
        <f t="shared" ca="1" si="88"/>
        <v>7541</v>
      </c>
      <c r="S160">
        <f t="shared" ca="1" si="89"/>
        <v>7541</v>
      </c>
      <c r="T160">
        <f t="shared" ca="1" si="90"/>
        <v>7541</v>
      </c>
      <c r="U160">
        <f t="shared" ca="1" si="91"/>
        <v>7541</v>
      </c>
    </row>
    <row r="161" spans="1:21" x14ac:dyDescent="0.15">
      <c r="A161">
        <f t="shared" si="77"/>
        <v>7901</v>
      </c>
      <c r="B161">
        <f t="shared" si="106"/>
        <v>79</v>
      </c>
      <c r="C161">
        <f t="shared" si="107"/>
        <v>1</v>
      </c>
      <c r="D161">
        <f t="shared" ref="D161:I161" si="122">D81</f>
        <v>1</v>
      </c>
      <c r="E161">
        <f t="shared" si="122"/>
        <v>1</v>
      </c>
      <c r="F161">
        <f t="shared" si="122"/>
        <v>1</v>
      </c>
      <c r="G161">
        <f t="shared" si="122"/>
        <v>1</v>
      </c>
      <c r="H161">
        <f t="shared" si="122"/>
        <v>1</v>
      </c>
      <c r="I161">
        <f t="shared" si="122"/>
        <v>1</v>
      </c>
      <c r="J161">
        <f t="shared" ca="1" si="80"/>
        <v>4</v>
      </c>
      <c r="K161">
        <f t="shared" ca="1" si="81"/>
        <v>4</v>
      </c>
      <c r="L161">
        <f t="shared" ca="1" si="82"/>
        <v>4</v>
      </c>
      <c r="M161">
        <f t="shared" ca="1" si="83"/>
        <v>4</v>
      </c>
      <c r="N161">
        <f t="shared" ca="1" si="84"/>
        <v>4</v>
      </c>
      <c r="O161">
        <f t="shared" ca="1" si="85"/>
        <v>4</v>
      </c>
      <c r="P161">
        <f t="shared" ca="1" si="86"/>
        <v>7541</v>
      </c>
      <c r="Q161">
        <f t="shared" ca="1" si="87"/>
        <v>7541</v>
      </c>
      <c r="R161">
        <f t="shared" ca="1" si="88"/>
        <v>7541</v>
      </c>
      <c r="S161">
        <f t="shared" ca="1" si="89"/>
        <v>7541</v>
      </c>
      <c r="T161">
        <f t="shared" ca="1" si="90"/>
        <v>7541</v>
      </c>
      <c r="U161">
        <f t="shared" ca="1" si="91"/>
        <v>7541</v>
      </c>
    </row>
    <row r="162" spans="1:21" x14ac:dyDescent="0.15">
      <c r="A162">
        <f t="shared" si="77"/>
        <v>8001</v>
      </c>
      <c r="B162">
        <f t="shared" si="106"/>
        <v>80</v>
      </c>
      <c r="C162">
        <f t="shared" si="107"/>
        <v>1</v>
      </c>
      <c r="D162">
        <f t="shared" ref="D162:I162" si="123">D82</f>
        <v>1</v>
      </c>
      <c r="E162">
        <f t="shared" si="123"/>
        <v>1</v>
      </c>
      <c r="F162">
        <f t="shared" si="123"/>
        <v>1</v>
      </c>
      <c r="G162">
        <f t="shared" si="123"/>
        <v>1</v>
      </c>
      <c r="H162">
        <f t="shared" si="123"/>
        <v>1</v>
      </c>
      <c r="I162">
        <f t="shared" si="123"/>
        <v>1</v>
      </c>
      <c r="J162">
        <f t="shared" ca="1" si="80"/>
        <v>4</v>
      </c>
      <c r="K162">
        <f t="shared" ca="1" si="81"/>
        <v>4</v>
      </c>
      <c r="L162">
        <f t="shared" ca="1" si="82"/>
        <v>4</v>
      </c>
      <c r="M162">
        <f t="shared" ca="1" si="83"/>
        <v>4</v>
      </c>
      <c r="N162">
        <f t="shared" ca="1" si="84"/>
        <v>4</v>
      </c>
      <c r="O162">
        <f t="shared" ca="1" si="85"/>
        <v>4</v>
      </c>
      <c r="P162">
        <f t="shared" ca="1" si="86"/>
        <v>8041</v>
      </c>
      <c r="Q162">
        <f t="shared" ca="1" si="87"/>
        <v>8041</v>
      </c>
      <c r="R162">
        <f t="shared" ca="1" si="88"/>
        <v>8041</v>
      </c>
      <c r="S162">
        <f t="shared" ca="1" si="89"/>
        <v>8041</v>
      </c>
      <c r="T162">
        <f t="shared" ca="1" si="90"/>
        <v>8041</v>
      </c>
      <c r="U162">
        <f t="shared" ca="1" si="91"/>
        <v>8041</v>
      </c>
    </row>
    <row r="163" spans="1:21" x14ac:dyDescent="0.15">
      <c r="A163">
        <f t="shared" si="77"/>
        <v>102</v>
      </c>
      <c r="B163">
        <f t="shared" si="106"/>
        <v>1</v>
      </c>
      <c r="C163">
        <f t="shared" si="107"/>
        <v>2</v>
      </c>
      <c r="D163">
        <f t="shared" ref="D163:I163" si="124">D83</f>
        <v>0</v>
      </c>
      <c r="E163">
        <f t="shared" si="124"/>
        <v>0</v>
      </c>
      <c r="F163">
        <f t="shared" si="124"/>
        <v>0</v>
      </c>
      <c r="G163">
        <f t="shared" si="124"/>
        <v>0</v>
      </c>
      <c r="H163">
        <f t="shared" si="124"/>
        <v>0</v>
      </c>
      <c r="I163">
        <f t="shared" si="124"/>
        <v>0</v>
      </c>
      <c r="J163">
        <f t="shared" ca="1" si="80"/>
        <v>3</v>
      </c>
      <c r="K163">
        <f t="shared" ca="1" si="81"/>
        <v>2</v>
      </c>
      <c r="L163">
        <f t="shared" ca="1" si="82"/>
        <v>2</v>
      </c>
      <c r="M163">
        <f t="shared" ca="1" si="83"/>
        <v>4</v>
      </c>
      <c r="N163">
        <f t="shared" ca="1" si="84"/>
        <v>4</v>
      </c>
      <c r="O163">
        <f t="shared" ca="1" si="85"/>
        <v>3</v>
      </c>
      <c r="P163">
        <f t="shared" ca="1" si="86"/>
        <v>31</v>
      </c>
      <c r="Q163">
        <f t="shared" ca="1" si="87"/>
        <v>21</v>
      </c>
      <c r="R163">
        <f t="shared" ca="1" si="88"/>
        <v>21</v>
      </c>
      <c r="S163">
        <f t="shared" ca="1" si="89"/>
        <v>41</v>
      </c>
      <c r="T163">
        <f t="shared" ca="1" si="90"/>
        <v>41</v>
      </c>
      <c r="U163">
        <f t="shared" ca="1" si="91"/>
        <v>31</v>
      </c>
    </row>
    <row r="164" spans="1:21" x14ac:dyDescent="0.15">
      <c r="A164">
        <f t="shared" si="77"/>
        <v>202</v>
      </c>
      <c r="B164">
        <f t="shared" si="106"/>
        <v>2</v>
      </c>
      <c r="C164">
        <f t="shared" si="107"/>
        <v>2</v>
      </c>
      <c r="D164">
        <f t="shared" ref="D164:I164" si="125">D84</f>
        <v>0</v>
      </c>
      <c r="E164">
        <f t="shared" si="125"/>
        <v>0</v>
      </c>
      <c r="F164">
        <f t="shared" si="125"/>
        <v>0</v>
      </c>
      <c r="G164">
        <f t="shared" si="125"/>
        <v>0</v>
      </c>
      <c r="H164">
        <f t="shared" si="125"/>
        <v>0</v>
      </c>
      <c r="I164">
        <f t="shared" si="125"/>
        <v>0</v>
      </c>
      <c r="J164">
        <f t="shared" ca="1" si="80"/>
        <v>3</v>
      </c>
      <c r="K164">
        <f t="shared" ca="1" si="81"/>
        <v>3</v>
      </c>
      <c r="L164">
        <f t="shared" ca="1" si="82"/>
        <v>4</v>
      </c>
      <c r="M164">
        <f t="shared" ca="1" si="83"/>
        <v>4</v>
      </c>
      <c r="N164">
        <f t="shared" ca="1" si="84"/>
        <v>3</v>
      </c>
      <c r="O164">
        <f t="shared" ca="1" si="85"/>
        <v>4</v>
      </c>
      <c r="P164">
        <f t="shared" ca="1" si="86"/>
        <v>31</v>
      </c>
      <c r="Q164">
        <f t="shared" ca="1" si="87"/>
        <v>31</v>
      </c>
      <c r="R164">
        <f t="shared" ca="1" si="88"/>
        <v>41</v>
      </c>
      <c r="S164">
        <f t="shared" ca="1" si="89"/>
        <v>41</v>
      </c>
      <c r="T164">
        <f t="shared" ca="1" si="90"/>
        <v>31</v>
      </c>
      <c r="U164">
        <f t="shared" ca="1" si="91"/>
        <v>41</v>
      </c>
    </row>
    <row r="165" spans="1:21" x14ac:dyDescent="0.15">
      <c r="A165">
        <f t="shared" si="77"/>
        <v>302</v>
      </c>
      <c r="B165">
        <f t="shared" si="106"/>
        <v>3</v>
      </c>
      <c r="C165">
        <f t="shared" si="107"/>
        <v>2</v>
      </c>
      <c r="D165">
        <f t="shared" ref="D165:I165" si="126">D85</f>
        <v>0</v>
      </c>
      <c r="E165">
        <f t="shared" si="126"/>
        <v>0</v>
      </c>
      <c r="F165">
        <f t="shared" si="126"/>
        <v>0</v>
      </c>
      <c r="G165">
        <f t="shared" si="126"/>
        <v>0</v>
      </c>
      <c r="H165">
        <f t="shared" si="126"/>
        <v>0</v>
      </c>
      <c r="I165">
        <f t="shared" si="126"/>
        <v>0</v>
      </c>
      <c r="J165">
        <f t="shared" ca="1" si="80"/>
        <v>4</v>
      </c>
      <c r="K165">
        <f t="shared" ca="1" si="81"/>
        <v>3</v>
      </c>
      <c r="L165">
        <f t="shared" ca="1" si="82"/>
        <v>2</v>
      </c>
      <c r="M165">
        <f t="shared" ca="1" si="83"/>
        <v>3</v>
      </c>
      <c r="N165">
        <f t="shared" ca="1" si="84"/>
        <v>4</v>
      </c>
      <c r="O165">
        <f t="shared" ca="1" si="85"/>
        <v>3</v>
      </c>
      <c r="P165">
        <f t="shared" ca="1" si="86"/>
        <v>41</v>
      </c>
      <c r="Q165">
        <f t="shared" ca="1" si="87"/>
        <v>31</v>
      </c>
      <c r="R165">
        <f t="shared" ca="1" si="88"/>
        <v>21</v>
      </c>
      <c r="S165">
        <f t="shared" ca="1" si="89"/>
        <v>31</v>
      </c>
      <c r="T165">
        <f t="shared" ca="1" si="90"/>
        <v>41</v>
      </c>
      <c r="U165">
        <f t="shared" ca="1" si="91"/>
        <v>31</v>
      </c>
    </row>
    <row r="166" spans="1:21" x14ac:dyDescent="0.15">
      <c r="A166">
        <f t="shared" si="77"/>
        <v>402</v>
      </c>
      <c r="B166">
        <f t="shared" si="106"/>
        <v>4</v>
      </c>
      <c r="C166">
        <f t="shared" si="107"/>
        <v>2</v>
      </c>
      <c r="D166">
        <f t="shared" ref="D166:I166" si="127">D86</f>
        <v>0</v>
      </c>
      <c r="E166">
        <f t="shared" si="127"/>
        <v>0</v>
      </c>
      <c r="F166">
        <f t="shared" si="127"/>
        <v>0</v>
      </c>
      <c r="G166">
        <f t="shared" si="127"/>
        <v>0</v>
      </c>
      <c r="H166">
        <f t="shared" si="127"/>
        <v>0</v>
      </c>
      <c r="I166">
        <f t="shared" si="127"/>
        <v>0</v>
      </c>
      <c r="J166">
        <f t="shared" ca="1" si="80"/>
        <v>2</v>
      </c>
      <c r="K166">
        <f t="shared" ca="1" si="81"/>
        <v>2</v>
      </c>
      <c r="L166">
        <f t="shared" ca="1" si="82"/>
        <v>2</v>
      </c>
      <c r="M166">
        <f t="shared" ca="1" si="83"/>
        <v>3</v>
      </c>
      <c r="N166">
        <f t="shared" ca="1" si="84"/>
        <v>4</v>
      </c>
      <c r="O166">
        <f t="shared" ca="1" si="85"/>
        <v>2</v>
      </c>
      <c r="P166">
        <f t="shared" ca="1" si="86"/>
        <v>21</v>
      </c>
      <c r="Q166">
        <f t="shared" ca="1" si="87"/>
        <v>21</v>
      </c>
      <c r="R166">
        <f t="shared" ca="1" si="88"/>
        <v>21</v>
      </c>
      <c r="S166">
        <f t="shared" ca="1" si="89"/>
        <v>31</v>
      </c>
      <c r="T166">
        <f t="shared" ca="1" si="90"/>
        <v>41</v>
      </c>
      <c r="U166">
        <f t="shared" ca="1" si="91"/>
        <v>21</v>
      </c>
    </row>
    <row r="167" spans="1:21" x14ac:dyDescent="0.15">
      <c r="A167">
        <f t="shared" si="77"/>
        <v>502</v>
      </c>
      <c r="B167">
        <f t="shared" si="106"/>
        <v>5</v>
      </c>
      <c r="C167">
        <f t="shared" si="107"/>
        <v>2</v>
      </c>
      <c r="D167">
        <f t="shared" ref="D167:I167" si="128">D87</f>
        <v>0</v>
      </c>
      <c r="E167">
        <f t="shared" si="128"/>
        <v>0</v>
      </c>
      <c r="F167">
        <f t="shared" si="128"/>
        <v>0</v>
      </c>
      <c r="G167">
        <f t="shared" si="128"/>
        <v>0</v>
      </c>
      <c r="H167">
        <f t="shared" si="128"/>
        <v>0</v>
      </c>
      <c r="I167">
        <f t="shared" si="128"/>
        <v>0</v>
      </c>
      <c r="J167">
        <f t="shared" ca="1" si="80"/>
        <v>2</v>
      </c>
      <c r="K167">
        <f t="shared" ca="1" si="81"/>
        <v>2</v>
      </c>
      <c r="L167">
        <f t="shared" ca="1" si="82"/>
        <v>3</v>
      </c>
      <c r="M167">
        <f t="shared" ca="1" si="83"/>
        <v>2</v>
      </c>
      <c r="N167">
        <f t="shared" ca="1" si="84"/>
        <v>4</v>
      </c>
      <c r="O167">
        <f t="shared" ca="1" si="85"/>
        <v>3</v>
      </c>
      <c r="P167">
        <f t="shared" ca="1" si="86"/>
        <v>521</v>
      </c>
      <c r="Q167">
        <f t="shared" ca="1" si="87"/>
        <v>521</v>
      </c>
      <c r="R167">
        <f t="shared" ca="1" si="88"/>
        <v>531</v>
      </c>
      <c r="S167">
        <f t="shared" ca="1" si="89"/>
        <v>521</v>
      </c>
      <c r="T167">
        <f t="shared" ca="1" si="90"/>
        <v>541</v>
      </c>
      <c r="U167">
        <f t="shared" ca="1" si="91"/>
        <v>531</v>
      </c>
    </row>
    <row r="168" spans="1:21" x14ac:dyDescent="0.15">
      <c r="A168">
        <f t="shared" si="77"/>
        <v>602</v>
      </c>
      <c r="B168">
        <f t="shared" si="106"/>
        <v>6</v>
      </c>
      <c r="C168">
        <f t="shared" si="107"/>
        <v>2</v>
      </c>
      <c r="D168">
        <f t="shared" ref="D168:I168" si="129">D88</f>
        <v>0</v>
      </c>
      <c r="E168">
        <f t="shared" si="129"/>
        <v>0</v>
      </c>
      <c r="F168">
        <f t="shared" si="129"/>
        <v>0</v>
      </c>
      <c r="G168">
        <f t="shared" si="129"/>
        <v>0</v>
      </c>
      <c r="H168">
        <f t="shared" si="129"/>
        <v>0</v>
      </c>
      <c r="I168">
        <f t="shared" si="129"/>
        <v>0</v>
      </c>
      <c r="J168">
        <f t="shared" ca="1" si="80"/>
        <v>4</v>
      </c>
      <c r="K168">
        <f t="shared" ca="1" si="81"/>
        <v>3</v>
      </c>
      <c r="L168">
        <f t="shared" ca="1" si="82"/>
        <v>3</v>
      </c>
      <c r="M168">
        <f t="shared" ca="1" si="83"/>
        <v>3</v>
      </c>
      <c r="N168">
        <f t="shared" ca="1" si="84"/>
        <v>3</v>
      </c>
      <c r="O168">
        <f t="shared" ca="1" si="85"/>
        <v>2</v>
      </c>
      <c r="P168">
        <f t="shared" ca="1" si="86"/>
        <v>541</v>
      </c>
      <c r="Q168">
        <f t="shared" ca="1" si="87"/>
        <v>531</v>
      </c>
      <c r="R168">
        <f t="shared" ca="1" si="88"/>
        <v>531</v>
      </c>
      <c r="S168">
        <f t="shared" ca="1" si="89"/>
        <v>531</v>
      </c>
      <c r="T168">
        <f t="shared" ca="1" si="90"/>
        <v>531</v>
      </c>
      <c r="U168">
        <f t="shared" ca="1" si="91"/>
        <v>521</v>
      </c>
    </row>
    <row r="169" spans="1:21" x14ac:dyDescent="0.15">
      <c r="A169">
        <f t="shared" si="77"/>
        <v>702</v>
      </c>
      <c r="B169">
        <f t="shared" si="106"/>
        <v>7</v>
      </c>
      <c r="C169">
        <f t="shared" si="107"/>
        <v>2</v>
      </c>
      <c r="D169">
        <f t="shared" ref="D169:I169" si="130">D89</f>
        <v>0</v>
      </c>
      <c r="E169">
        <f t="shared" si="130"/>
        <v>0</v>
      </c>
      <c r="F169">
        <f t="shared" si="130"/>
        <v>0</v>
      </c>
      <c r="G169">
        <f t="shared" si="130"/>
        <v>0</v>
      </c>
      <c r="H169">
        <f t="shared" si="130"/>
        <v>0</v>
      </c>
      <c r="I169">
        <f t="shared" si="130"/>
        <v>0</v>
      </c>
      <c r="J169">
        <f t="shared" ca="1" si="80"/>
        <v>2</v>
      </c>
      <c r="K169">
        <f t="shared" ca="1" si="81"/>
        <v>2</v>
      </c>
      <c r="L169">
        <f t="shared" ca="1" si="82"/>
        <v>2</v>
      </c>
      <c r="M169">
        <f t="shared" ca="1" si="83"/>
        <v>2</v>
      </c>
      <c r="N169">
        <f t="shared" ca="1" si="84"/>
        <v>4</v>
      </c>
      <c r="O169">
        <f t="shared" ca="1" si="85"/>
        <v>4</v>
      </c>
      <c r="P169">
        <f t="shared" ca="1" si="86"/>
        <v>521</v>
      </c>
      <c r="Q169">
        <f t="shared" ca="1" si="87"/>
        <v>521</v>
      </c>
      <c r="R169">
        <f t="shared" ca="1" si="88"/>
        <v>521</v>
      </c>
      <c r="S169">
        <f t="shared" ca="1" si="89"/>
        <v>521</v>
      </c>
      <c r="T169">
        <f t="shared" ca="1" si="90"/>
        <v>541</v>
      </c>
      <c r="U169">
        <f t="shared" ca="1" si="91"/>
        <v>541</v>
      </c>
    </row>
    <row r="170" spans="1:21" x14ac:dyDescent="0.15">
      <c r="A170">
        <f t="shared" si="77"/>
        <v>802</v>
      </c>
      <c r="B170">
        <f t="shared" si="106"/>
        <v>8</v>
      </c>
      <c r="C170">
        <f t="shared" si="107"/>
        <v>2</v>
      </c>
      <c r="D170">
        <f t="shared" ref="D170:I170" si="131">D90</f>
        <v>0</v>
      </c>
      <c r="E170">
        <f t="shared" si="131"/>
        <v>0</v>
      </c>
      <c r="F170">
        <f t="shared" si="131"/>
        <v>0</v>
      </c>
      <c r="G170">
        <f t="shared" si="131"/>
        <v>0</v>
      </c>
      <c r="H170">
        <f t="shared" si="131"/>
        <v>0</v>
      </c>
      <c r="I170">
        <f t="shared" si="131"/>
        <v>0</v>
      </c>
      <c r="J170">
        <f t="shared" ca="1" si="80"/>
        <v>3</v>
      </c>
      <c r="K170">
        <f t="shared" ca="1" si="81"/>
        <v>2</v>
      </c>
      <c r="L170">
        <f t="shared" ca="1" si="82"/>
        <v>2</v>
      </c>
      <c r="M170">
        <f t="shared" ca="1" si="83"/>
        <v>3</v>
      </c>
      <c r="N170">
        <f t="shared" ca="1" si="84"/>
        <v>4</v>
      </c>
      <c r="O170">
        <f t="shared" ca="1" si="85"/>
        <v>4</v>
      </c>
      <c r="P170">
        <f t="shared" ca="1" si="86"/>
        <v>531</v>
      </c>
      <c r="Q170">
        <f t="shared" ca="1" si="87"/>
        <v>521</v>
      </c>
      <c r="R170">
        <f t="shared" ca="1" si="88"/>
        <v>521</v>
      </c>
      <c r="S170">
        <f t="shared" ca="1" si="89"/>
        <v>531</v>
      </c>
      <c r="T170">
        <f t="shared" ca="1" si="90"/>
        <v>541</v>
      </c>
      <c r="U170">
        <f t="shared" ca="1" si="91"/>
        <v>541</v>
      </c>
    </row>
    <row r="171" spans="1:21" x14ac:dyDescent="0.15">
      <c r="A171">
        <f t="shared" si="77"/>
        <v>902</v>
      </c>
      <c r="B171">
        <f t="shared" si="106"/>
        <v>9</v>
      </c>
      <c r="C171">
        <f t="shared" si="107"/>
        <v>2</v>
      </c>
      <c r="D171">
        <f t="shared" ref="D171:I171" si="132">D91</f>
        <v>0</v>
      </c>
      <c r="E171">
        <f t="shared" si="132"/>
        <v>0</v>
      </c>
      <c r="F171">
        <f t="shared" si="132"/>
        <v>0</v>
      </c>
      <c r="G171">
        <f t="shared" si="132"/>
        <v>0</v>
      </c>
      <c r="H171">
        <f t="shared" si="132"/>
        <v>0</v>
      </c>
      <c r="I171">
        <f t="shared" si="132"/>
        <v>0</v>
      </c>
      <c r="J171">
        <f t="shared" ca="1" si="80"/>
        <v>3</v>
      </c>
      <c r="K171">
        <f t="shared" ca="1" si="81"/>
        <v>2</v>
      </c>
      <c r="L171">
        <f t="shared" ca="1" si="82"/>
        <v>2</v>
      </c>
      <c r="M171">
        <f t="shared" ca="1" si="83"/>
        <v>3</v>
      </c>
      <c r="N171">
        <f t="shared" ca="1" si="84"/>
        <v>4</v>
      </c>
      <c r="O171">
        <f t="shared" ca="1" si="85"/>
        <v>3</v>
      </c>
      <c r="P171">
        <f t="shared" ca="1" si="86"/>
        <v>531</v>
      </c>
      <c r="Q171">
        <f t="shared" ca="1" si="87"/>
        <v>521</v>
      </c>
      <c r="R171">
        <f t="shared" ca="1" si="88"/>
        <v>521</v>
      </c>
      <c r="S171">
        <f t="shared" ca="1" si="89"/>
        <v>531</v>
      </c>
      <c r="T171">
        <f t="shared" ca="1" si="90"/>
        <v>541</v>
      </c>
      <c r="U171">
        <f t="shared" ca="1" si="91"/>
        <v>531</v>
      </c>
    </row>
    <row r="172" spans="1:21" x14ac:dyDescent="0.15">
      <c r="A172">
        <f t="shared" si="77"/>
        <v>1002</v>
      </c>
      <c r="B172">
        <f t="shared" si="106"/>
        <v>10</v>
      </c>
      <c r="C172">
        <f t="shared" si="107"/>
        <v>2</v>
      </c>
      <c r="D172">
        <f t="shared" ref="D172:I172" si="133">D92</f>
        <v>0</v>
      </c>
      <c r="E172">
        <f t="shared" si="133"/>
        <v>0</v>
      </c>
      <c r="F172">
        <f t="shared" si="133"/>
        <v>0</v>
      </c>
      <c r="G172">
        <f t="shared" si="133"/>
        <v>0</v>
      </c>
      <c r="H172">
        <f t="shared" si="133"/>
        <v>0</v>
      </c>
      <c r="I172">
        <f t="shared" si="133"/>
        <v>0</v>
      </c>
      <c r="J172">
        <f t="shared" ca="1" si="80"/>
        <v>4</v>
      </c>
      <c r="K172">
        <f t="shared" ca="1" si="81"/>
        <v>3</v>
      </c>
      <c r="L172">
        <f t="shared" ca="1" si="82"/>
        <v>2</v>
      </c>
      <c r="M172">
        <f t="shared" ca="1" si="83"/>
        <v>3</v>
      </c>
      <c r="N172">
        <f t="shared" ca="1" si="84"/>
        <v>3</v>
      </c>
      <c r="O172">
        <f t="shared" ca="1" si="85"/>
        <v>4</v>
      </c>
      <c r="P172">
        <f t="shared" ca="1" si="86"/>
        <v>1041</v>
      </c>
      <c r="Q172">
        <f t="shared" ca="1" si="87"/>
        <v>1031</v>
      </c>
      <c r="R172">
        <f t="shared" ca="1" si="88"/>
        <v>1021</v>
      </c>
      <c r="S172">
        <f t="shared" ca="1" si="89"/>
        <v>1031</v>
      </c>
      <c r="T172">
        <f t="shared" ca="1" si="90"/>
        <v>1031</v>
      </c>
      <c r="U172">
        <f t="shared" ca="1" si="91"/>
        <v>1041</v>
      </c>
    </row>
    <row r="173" spans="1:21" x14ac:dyDescent="0.15">
      <c r="A173">
        <f t="shared" si="77"/>
        <v>1102</v>
      </c>
      <c r="B173">
        <f t="shared" si="106"/>
        <v>11</v>
      </c>
      <c r="C173">
        <f t="shared" si="107"/>
        <v>2</v>
      </c>
      <c r="D173">
        <f t="shared" ref="D173:I173" si="134">D93</f>
        <v>0</v>
      </c>
      <c r="E173">
        <f t="shared" si="134"/>
        <v>0</v>
      </c>
      <c r="F173">
        <f t="shared" si="134"/>
        <v>0</v>
      </c>
      <c r="G173">
        <f t="shared" si="134"/>
        <v>0</v>
      </c>
      <c r="H173">
        <f t="shared" si="134"/>
        <v>0</v>
      </c>
      <c r="I173">
        <f t="shared" si="134"/>
        <v>0</v>
      </c>
      <c r="J173">
        <f t="shared" ca="1" si="80"/>
        <v>2</v>
      </c>
      <c r="K173">
        <f t="shared" ca="1" si="81"/>
        <v>4</v>
      </c>
      <c r="L173">
        <f t="shared" ca="1" si="82"/>
        <v>4</v>
      </c>
      <c r="M173">
        <f t="shared" ca="1" si="83"/>
        <v>3</v>
      </c>
      <c r="N173">
        <f t="shared" ca="1" si="84"/>
        <v>3</v>
      </c>
      <c r="O173">
        <f t="shared" ca="1" si="85"/>
        <v>4</v>
      </c>
      <c r="P173">
        <f t="shared" ca="1" si="86"/>
        <v>1021</v>
      </c>
      <c r="Q173">
        <f t="shared" ca="1" si="87"/>
        <v>1041</v>
      </c>
      <c r="R173">
        <f t="shared" ca="1" si="88"/>
        <v>1041</v>
      </c>
      <c r="S173">
        <f t="shared" ca="1" si="89"/>
        <v>1031</v>
      </c>
      <c r="T173">
        <f t="shared" ca="1" si="90"/>
        <v>1031</v>
      </c>
      <c r="U173">
        <f t="shared" ca="1" si="91"/>
        <v>1041</v>
      </c>
    </row>
    <row r="174" spans="1:21" x14ac:dyDescent="0.15">
      <c r="A174">
        <f t="shared" si="77"/>
        <v>1202</v>
      </c>
      <c r="B174">
        <f t="shared" si="106"/>
        <v>12</v>
      </c>
      <c r="C174">
        <f t="shared" si="107"/>
        <v>2</v>
      </c>
      <c r="D174">
        <f t="shared" ref="D174:I174" si="135">D94</f>
        <v>0</v>
      </c>
      <c r="E174">
        <f t="shared" si="135"/>
        <v>0</v>
      </c>
      <c r="F174">
        <f t="shared" si="135"/>
        <v>0</v>
      </c>
      <c r="G174">
        <f t="shared" si="135"/>
        <v>0</v>
      </c>
      <c r="H174">
        <f t="shared" si="135"/>
        <v>0</v>
      </c>
      <c r="I174">
        <f t="shared" si="135"/>
        <v>0</v>
      </c>
      <c r="J174">
        <f t="shared" ca="1" si="80"/>
        <v>3</v>
      </c>
      <c r="K174">
        <f t="shared" ca="1" si="81"/>
        <v>2</v>
      </c>
      <c r="L174">
        <f t="shared" ca="1" si="82"/>
        <v>3</v>
      </c>
      <c r="M174">
        <f t="shared" ca="1" si="83"/>
        <v>4</v>
      </c>
      <c r="N174">
        <f t="shared" ca="1" si="84"/>
        <v>4</v>
      </c>
      <c r="O174">
        <f t="shared" ca="1" si="85"/>
        <v>4</v>
      </c>
      <c r="P174">
        <f t="shared" ca="1" si="86"/>
        <v>1031</v>
      </c>
      <c r="Q174">
        <f t="shared" ca="1" si="87"/>
        <v>1021</v>
      </c>
      <c r="R174">
        <f t="shared" ca="1" si="88"/>
        <v>1031</v>
      </c>
      <c r="S174">
        <f t="shared" ca="1" si="89"/>
        <v>1041</v>
      </c>
      <c r="T174">
        <f t="shared" ca="1" si="90"/>
        <v>1041</v>
      </c>
      <c r="U174">
        <f t="shared" ca="1" si="91"/>
        <v>1041</v>
      </c>
    </row>
    <row r="175" spans="1:21" x14ac:dyDescent="0.15">
      <c r="A175">
        <f t="shared" si="77"/>
        <v>1302</v>
      </c>
      <c r="B175">
        <f t="shared" si="106"/>
        <v>13</v>
      </c>
      <c r="C175">
        <f t="shared" si="107"/>
        <v>2</v>
      </c>
      <c r="D175">
        <f t="shared" ref="D175:I175" si="136">D95</f>
        <v>0</v>
      </c>
      <c r="E175">
        <f t="shared" si="136"/>
        <v>0</v>
      </c>
      <c r="F175">
        <f t="shared" si="136"/>
        <v>0</v>
      </c>
      <c r="G175">
        <f t="shared" si="136"/>
        <v>0</v>
      </c>
      <c r="H175">
        <f t="shared" si="136"/>
        <v>0</v>
      </c>
      <c r="I175">
        <f t="shared" si="136"/>
        <v>0</v>
      </c>
      <c r="J175">
        <f t="shared" ca="1" si="80"/>
        <v>4</v>
      </c>
      <c r="K175">
        <f t="shared" ca="1" si="81"/>
        <v>3</v>
      </c>
      <c r="L175">
        <f t="shared" ca="1" si="82"/>
        <v>2</v>
      </c>
      <c r="M175">
        <f t="shared" ca="1" si="83"/>
        <v>4</v>
      </c>
      <c r="N175">
        <f t="shared" ca="1" si="84"/>
        <v>3</v>
      </c>
      <c r="O175">
        <f t="shared" ca="1" si="85"/>
        <v>3</v>
      </c>
      <c r="P175">
        <f t="shared" ca="1" si="86"/>
        <v>1041</v>
      </c>
      <c r="Q175">
        <f t="shared" ca="1" si="87"/>
        <v>1031</v>
      </c>
      <c r="R175">
        <f t="shared" ca="1" si="88"/>
        <v>1021</v>
      </c>
      <c r="S175">
        <f t="shared" ca="1" si="89"/>
        <v>1041</v>
      </c>
      <c r="T175">
        <f t="shared" ca="1" si="90"/>
        <v>1031</v>
      </c>
      <c r="U175">
        <f t="shared" ca="1" si="91"/>
        <v>1031</v>
      </c>
    </row>
    <row r="176" spans="1:21" x14ac:dyDescent="0.15">
      <c r="A176">
        <f t="shared" si="77"/>
        <v>1402</v>
      </c>
      <c r="B176">
        <f t="shared" si="106"/>
        <v>14</v>
      </c>
      <c r="C176">
        <f t="shared" si="107"/>
        <v>2</v>
      </c>
      <c r="D176">
        <f t="shared" ref="D176:I176" si="137">D96</f>
        <v>0</v>
      </c>
      <c r="E176">
        <f t="shared" si="137"/>
        <v>0</v>
      </c>
      <c r="F176">
        <f t="shared" si="137"/>
        <v>0</v>
      </c>
      <c r="G176">
        <f t="shared" si="137"/>
        <v>0</v>
      </c>
      <c r="H176">
        <f t="shared" si="137"/>
        <v>0</v>
      </c>
      <c r="I176">
        <f t="shared" si="137"/>
        <v>0</v>
      </c>
      <c r="J176">
        <f t="shared" ca="1" si="80"/>
        <v>2</v>
      </c>
      <c r="K176">
        <f t="shared" ca="1" si="81"/>
        <v>3</v>
      </c>
      <c r="L176">
        <f t="shared" ca="1" si="82"/>
        <v>3</v>
      </c>
      <c r="M176">
        <f t="shared" ca="1" si="83"/>
        <v>2</v>
      </c>
      <c r="N176">
        <f t="shared" ca="1" si="84"/>
        <v>4</v>
      </c>
      <c r="O176">
        <f t="shared" ca="1" si="85"/>
        <v>3</v>
      </c>
      <c r="P176">
        <f t="shared" ca="1" si="86"/>
        <v>1021</v>
      </c>
      <c r="Q176">
        <f t="shared" ca="1" si="87"/>
        <v>1031</v>
      </c>
      <c r="R176">
        <f t="shared" ca="1" si="88"/>
        <v>1031</v>
      </c>
      <c r="S176">
        <f t="shared" ca="1" si="89"/>
        <v>1021</v>
      </c>
      <c r="T176">
        <f t="shared" ca="1" si="90"/>
        <v>1041</v>
      </c>
      <c r="U176">
        <f t="shared" ca="1" si="91"/>
        <v>1031</v>
      </c>
    </row>
    <row r="177" spans="1:21" x14ac:dyDescent="0.15">
      <c r="A177">
        <f t="shared" si="77"/>
        <v>1502</v>
      </c>
      <c r="B177">
        <f t="shared" si="106"/>
        <v>15</v>
      </c>
      <c r="C177">
        <f t="shared" si="107"/>
        <v>2</v>
      </c>
      <c r="D177">
        <f t="shared" ref="D177:I177" si="138">D97</f>
        <v>0</v>
      </c>
      <c r="E177">
        <f t="shared" si="138"/>
        <v>0</v>
      </c>
      <c r="F177">
        <f t="shared" si="138"/>
        <v>0</v>
      </c>
      <c r="G177">
        <f t="shared" si="138"/>
        <v>0</v>
      </c>
      <c r="H177">
        <f t="shared" si="138"/>
        <v>0</v>
      </c>
      <c r="I177">
        <f t="shared" si="138"/>
        <v>0</v>
      </c>
      <c r="J177">
        <f t="shared" ca="1" si="80"/>
        <v>2</v>
      </c>
      <c r="K177">
        <f t="shared" ca="1" si="81"/>
        <v>4</v>
      </c>
      <c r="L177">
        <f t="shared" ca="1" si="82"/>
        <v>2</v>
      </c>
      <c r="M177">
        <f t="shared" ca="1" si="83"/>
        <v>3</v>
      </c>
      <c r="N177">
        <f t="shared" ca="1" si="84"/>
        <v>4</v>
      </c>
      <c r="O177">
        <f t="shared" ca="1" si="85"/>
        <v>2</v>
      </c>
      <c r="P177">
        <f t="shared" ca="1" si="86"/>
        <v>1521</v>
      </c>
      <c r="Q177">
        <f t="shared" ca="1" si="87"/>
        <v>1541</v>
      </c>
      <c r="R177">
        <f t="shared" ca="1" si="88"/>
        <v>1521</v>
      </c>
      <c r="S177">
        <f t="shared" ca="1" si="89"/>
        <v>1531</v>
      </c>
      <c r="T177">
        <f t="shared" ca="1" si="90"/>
        <v>1541</v>
      </c>
      <c r="U177">
        <f t="shared" ca="1" si="91"/>
        <v>1521</v>
      </c>
    </row>
    <row r="178" spans="1:21" x14ac:dyDescent="0.15">
      <c r="A178">
        <f t="shared" si="77"/>
        <v>1602</v>
      </c>
      <c r="B178">
        <f t="shared" si="106"/>
        <v>16</v>
      </c>
      <c r="C178">
        <f t="shared" si="107"/>
        <v>2</v>
      </c>
      <c r="D178">
        <f t="shared" ref="D178:I178" si="139">D98</f>
        <v>0</v>
      </c>
      <c r="E178">
        <f t="shared" si="139"/>
        <v>0</v>
      </c>
      <c r="F178">
        <f t="shared" si="139"/>
        <v>0</v>
      </c>
      <c r="G178">
        <f t="shared" si="139"/>
        <v>0</v>
      </c>
      <c r="H178">
        <f t="shared" si="139"/>
        <v>0</v>
      </c>
      <c r="I178">
        <f t="shared" si="139"/>
        <v>0</v>
      </c>
      <c r="J178">
        <f t="shared" ca="1" si="80"/>
        <v>2</v>
      </c>
      <c r="K178">
        <f t="shared" ca="1" si="81"/>
        <v>3</v>
      </c>
      <c r="L178">
        <f t="shared" ca="1" si="82"/>
        <v>4</v>
      </c>
      <c r="M178">
        <f t="shared" ca="1" si="83"/>
        <v>4</v>
      </c>
      <c r="N178">
        <f t="shared" ca="1" si="84"/>
        <v>3</v>
      </c>
      <c r="O178">
        <f t="shared" ca="1" si="85"/>
        <v>3</v>
      </c>
      <c r="P178">
        <f t="shared" ca="1" si="86"/>
        <v>1521</v>
      </c>
      <c r="Q178">
        <f t="shared" ca="1" si="87"/>
        <v>1531</v>
      </c>
      <c r="R178">
        <f t="shared" ca="1" si="88"/>
        <v>1541</v>
      </c>
      <c r="S178">
        <f t="shared" ca="1" si="89"/>
        <v>1541</v>
      </c>
      <c r="T178">
        <f t="shared" ca="1" si="90"/>
        <v>1531</v>
      </c>
      <c r="U178">
        <f t="shared" ca="1" si="91"/>
        <v>1531</v>
      </c>
    </row>
    <row r="179" spans="1:21" x14ac:dyDescent="0.15">
      <c r="A179">
        <f t="shared" si="77"/>
        <v>1702</v>
      </c>
      <c r="B179">
        <f t="shared" si="106"/>
        <v>17</v>
      </c>
      <c r="C179">
        <f t="shared" si="107"/>
        <v>2</v>
      </c>
      <c r="D179">
        <f t="shared" ref="D179:I179" si="140">D99</f>
        <v>0</v>
      </c>
      <c r="E179">
        <f t="shared" si="140"/>
        <v>0</v>
      </c>
      <c r="F179">
        <f t="shared" si="140"/>
        <v>0</v>
      </c>
      <c r="G179">
        <f t="shared" si="140"/>
        <v>0</v>
      </c>
      <c r="H179">
        <f t="shared" si="140"/>
        <v>0</v>
      </c>
      <c r="I179">
        <f t="shared" si="140"/>
        <v>0</v>
      </c>
      <c r="J179">
        <f t="shared" ca="1" si="80"/>
        <v>3</v>
      </c>
      <c r="K179">
        <f t="shared" ca="1" si="81"/>
        <v>4</v>
      </c>
      <c r="L179">
        <f t="shared" ca="1" si="82"/>
        <v>3</v>
      </c>
      <c r="M179">
        <f t="shared" ca="1" si="83"/>
        <v>2</v>
      </c>
      <c r="N179">
        <f t="shared" ca="1" si="84"/>
        <v>4</v>
      </c>
      <c r="O179">
        <f t="shared" ca="1" si="85"/>
        <v>2</v>
      </c>
      <c r="P179">
        <f t="shared" ca="1" si="86"/>
        <v>1531</v>
      </c>
      <c r="Q179">
        <f t="shared" ca="1" si="87"/>
        <v>1541</v>
      </c>
      <c r="R179">
        <f t="shared" ca="1" si="88"/>
        <v>1531</v>
      </c>
      <c r="S179">
        <f t="shared" ca="1" si="89"/>
        <v>1521</v>
      </c>
      <c r="T179">
        <f t="shared" ca="1" si="90"/>
        <v>1541</v>
      </c>
      <c r="U179">
        <f t="shared" ca="1" si="91"/>
        <v>1521</v>
      </c>
    </row>
    <row r="180" spans="1:21" x14ac:dyDescent="0.15">
      <c r="A180">
        <f t="shared" si="77"/>
        <v>1802</v>
      </c>
      <c r="B180">
        <f t="shared" si="106"/>
        <v>18</v>
      </c>
      <c r="C180">
        <f t="shared" si="107"/>
        <v>2</v>
      </c>
      <c r="D180">
        <f t="shared" ref="D180:I180" si="141">D100</f>
        <v>0</v>
      </c>
      <c r="E180">
        <f t="shared" si="141"/>
        <v>0</v>
      </c>
      <c r="F180">
        <f t="shared" si="141"/>
        <v>0</v>
      </c>
      <c r="G180">
        <f t="shared" si="141"/>
        <v>0</v>
      </c>
      <c r="H180">
        <f t="shared" si="141"/>
        <v>0</v>
      </c>
      <c r="I180">
        <f t="shared" si="141"/>
        <v>0</v>
      </c>
      <c r="J180">
        <f t="shared" ca="1" si="80"/>
        <v>4</v>
      </c>
      <c r="K180">
        <f t="shared" ca="1" si="81"/>
        <v>3</v>
      </c>
      <c r="L180">
        <f t="shared" ca="1" si="82"/>
        <v>2</v>
      </c>
      <c r="M180">
        <f t="shared" ca="1" si="83"/>
        <v>4</v>
      </c>
      <c r="N180">
        <f t="shared" ca="1" si="84"/>
        <v>3</v>
      </c>
      <c r="O180">
        <f t="shared" ca="1" si="85"/>
        <v>4</v>
      </c>
      <c r="P180">
        <f t="shared" ca="1" si="86"/>
        <v>1541</v>
      </c>
      <c r="Q180">
        <f t="shared" ca="1" si="87"/>
        <v>1531</v>
      </c>
      <c r="R180">
        <f t="shared" ca="1" si="88"/>
        <v>1521</v>
      </c>
      <c r="S180">
        <f t="shared" ca="1" si="89"/>
        <v>1541</v>
      </c>
      <c r="T180">
        <f t="shared" ca="1" si="90"/>
        <v>1531</v>
      </c>
      <c r="U180">
        <f t="shared" ca="1" si="91"/>
        <v>1541</v>
      </c>
    </row>
    <row r="181" spans="1:21" x14ac:dyDescent="0.15">
      <c r="A181">
        <f t="shared" si="77"/>
        <v>1902</v>
      </c>
      <c r="B181">
        <f t="shared" si="106"/>
        <v>19</v>
      </c>
      <c r="C181">
        <f t="shared" si="107"/>
        <v>2</v>
      </c>
      <c r="D181">
        <f t="shared" ref="D181:I181" si="142">D101</f>
        <v>0</v>
      </c>
      <c r="E181">
        <f t="shared" si="142"/>
        <v>0</v>
      </c>
      <c r="F181">
        <f t="shared" si="142"/>
        <v>0</v>
      </c>
      <c r="G181">
        <f t="shared" si="142"/>
        <v>0</v>
      </c>
      <c r="H181">
        <f t="shared" si="142"/>
        <v>0</v>
      </c>
      <c r="I181">
        <f t="shared" si="142"/>
        <v>0</v>
      </c>
      <c r="J181">
        <f t="shared" ca="1" si="80"/>
        <v>4</v>
      </c>
      <c r="K181">
        <f t="shared" ca="1" si="81"/>
        <v>4</v>
      </c>
      <c r="L181">
        <f t="shared" ca="1" si="82"/>
        <v>4</v>
      </c>
      <c r="M181">
        <f t="shared" ca="1" si="83"/>
        <v>4</v>
      </c>
      <c r="N181">
        <f t="shared" ca="1" si="84"/>
        <v>2</v>
      </c>
      <c r="O181">
        <f t="shared" ca="1" si="85"/>
        <v>3</v>
      </c>
      <c r="P181">
        <f t="shared" ca="1" si="86"/>
        <v>1541</v>
      </c>
      <c r="Q181">
        <f t="shared" ca="1" si="87"/>
        <v>1541</v>
      </c>
      <c r="R181">
        <f t="shared" ca="1" si="88"/>
        <v>1541</v>
      </c>
      <c r="S181">
        <f t="shared" ca="1" si="89"/>
        <v>1541</v>
      </c>
      <c r="T181">
        <f t="shared" ca="1" si="90"/>
        <v>1521</v>
      </c>
      <c r="U181">
        <f t="shared" ca="1" si="91"/>
        <v>1531</v>
      </c>
    </row>
    <row r="182" spans="1:21" x14ac:dyDescent="0.15">
      <c r="A182">
        <f t="shared" si="77"/>
        <v>2002</v>
      </c>
      <c r="B182">
        <f t="shared" si="106"/>
        <v>20</v>
      </c>
      <c r="C182">
        <f t="shared" si="107"/>
        <v>2</v>
      </c>
      <c r="D182">
        <f t="shared" ref="D182:I182" si="143">D102</f>
        <v>1</v>
      </c>
      <c r="E182">
        <f t="shared" si="143"/>
        <v>1</v>
      </c>
      <c r="F182">
        <f t="shared" si="143"/>
        <v>0</v>
      </c>
      <c r="G182">
        <f t="shared" si="143"/>
        <v>0</v>
      </c>
      <c r="H182">
        <f t="shared" si="143"/>
        <v>0</v>
      </c>
      <c r="I182">
        <f t="shared" si="143"/>
        <v>0</v>
      </c>
      <c r="J182">
        <f t="shared" ca="1" si="80"/>
        <v>2</v>
      </c>
      <c r="K182">
        <f t="shared" ca="1" si="81"/>
        <v>4</v>
      </c>
      <c r="L182">
        <f t="shared" ca="1" si="82"/>
        <v>2</v>
      </c>
      <c r="M182">
        <f t="shared" ca="1" si="83"/>
        <v>3</v>
      </c>
      <c r="N182">
        <f t="shared" ca="1" si="84"/>
        <v>4</v>
      </c>
      <c r="O182">
        <f t="shared" ca="1" si="85"/>
        <v>2</v>
      </c>
      <c r="P182">
        <f t="shared" ca="1" si="86"/>
        <v>2021</v>
      </c>
      <c r="Q182">
        <f t="shared" ca="1" si="87"/>
        <v>2041</v>
      </c>
      <c r="R182">
        <f t="shared" ca="1" si="88"/>
        <v>2021</v>
      </c>
      <c r="S182">
        <f t="shared" ca="1" si="89"/>
        <v>2031</v>
      </c>
      <c r="T182">
        <f t="shared" ca="1" si="90"/>
        <v>2041</v>
      </c>
      <c r="U182">
        <f t="shared" ca="1" si="91"/>
        <v>2021</v>
      </c>
    </row>
    <row r="183" spans="1:21" x14ac:dyDescent="0.15">
      <c r="A183">
        <f t="shared" si="77"/>
        <v>2102</v>
      </c>
      <c r="B183">
        <f t="shared" si="106"/>
        <v>21</v>
      </c>
      <c r="C183">
        <f t="shared" si="107"/>
        <v>2</v>
      </c>
      <c r="D183">
        <f t="shared" ref="D183:I183" si="144">D103</f>
        <v>1</v>
      </c>
      <c r="E183">
        <f t="shared" si="144"/>
        <v>1</v>
      </c>
      <c r="F183">
        <f t="shared" si="144"/>
        <v>0</v>
      </c>
      <c r="G183">
        <f t="shared" si="144"/>
        <v>0</v>
      </c>
      <c r="H183">
        <f t="shared" si="144"/>
        <v>0</v>
      </c>
      <c r="I183">
        <f t="shared" si="144"/>
        <v>0</v>
      </c>
      <c r="J183">
        <f t="shared" ca="1" si="80"/>
        <v>2</v>
      </c>
      <c r="K183">
        <f t="shared" ca="1" si="81"/>
        <v>4</v>
      </c>
      <c r="L183">
        <f t="shared" ca="1" si="82"/>
        <v>4</v>
      </c>
      <c r="M183">
        <f t="shared" ca="1" si="83"/>
        <v>2</v>
      </c>
      <c r="N183">
        <f t="shared" ca="1" si="84"/>
        <v>2</v>
      </c>
      <c r="O183">
        <f t="shared" ca="1" si="85"/>
        <v>3</v>
      </c>
      <c r="P183">
        <f t="shared" ca="1" si="86"/>
        <v>2021</v>
      </c>
      <c r="Q183">
        <f t="shared" ca="1" si="87"/>
        <v>2041</v>
      </c>
      <c r="R183">
        <f t="shared" ca="1" si="88"/>
        <v>2041</v>
      </c>
      <c r="S183">
        <f t="shared" ca="1" si="89"/>
        <v>2021</v>
      </c>
      <c r="T183">
        <f t="shared" ca="1" si="90"/>
        <v>2021</v>
      </c>
      <c r="U183">
        <f t="shared" ca="1" si="91"/>
        <v>2031</v>
      </c>
    </row>
    <row r="184" spans="1:21" x14ac:dyDescent="0.15">
      <c r="A184">
        <f t="shared" si="77"/>
        <v>2202</v>
      </c>
      <c r="B184">
        <f t="shared" si="106"/>
        <v>22</v>
      </c>
      <c r="C184">
        <f t="shared" si="107"/>
        <v>2</v>
      </c>
      <c r="D184">
        <f t="shared" ref="D184:I184" si="145">D104</f>
        <v>1</v>
      </c>
      <c r="E184">
        <f t="shared" si="145"/>
        <v>1</v>
      </c>
      <c r="F184">
        <f t="shared" si="145"/>
        <v>0</v>
      </c>
      <c r="G184">
        <f t="shared" si="145"/>
        <v>0</v>
      </c>
      <c r="H184">
        <f t="shared" si="145"/>
        <v>0</v>
      </c>
      <c r="I184">
        <f t="shared" si="145"/>
        <v>0</v>
      </c>
      <c r="J184">
        <f t="shared" ca="1" si="80"/>
        <v>3</v>
      </c>
      <c r="K184">
        <f t="shared" ca="1" si="81"/>
        <v>3</v>
      </c>
      <c r="L184">
        <f t="shared" ca="1" si="82"/>
        <v>2</v>
      </c>
      <c r="M184">
        <f t="shared" ca="1" si="83"/>
        <v>3</v>
      </c>
      <c r="N184">
        <f t="shared" ca="1" si="84"/>
        <v>4</v>
      </c>
      <c r="O184">
        <f t="shared" ca="1" si="85"/>
        <v>2</v>
      </c>
      <c r="P184">
        <f t="shared" ca="1" si="86"/>
        <v>2031</v>
      </c>
      <c r="Q184">
        <f t="shared" ca="1" si="87"/>
        <v>2031</v>
      </c>
      <c r="R184">
        <f t="shared" ca="1" si="88"/>
        <v>2021</v>
      </c>
      <c r="S184">
        <f t="shared" ca="1" si="89"/>
        <v>2031</v>
      </c>
      <c r="T184">
        <f t="shared" ca="1" si="90"/>
        <v>2041</v>
      </c>
      <c r="U184">
        <f t="shared" ca="1" si="91"/>
        <v>2021</v>
      </c>
    </row>
    <row r="185" spans="1:21" x14ac:dyDescent="0.15">
      <c r="A185">
        <f t="shared" si="77"/>
        <v>2302</v>
      </c>
      <c r="B185">
        <f t="shared" si="106"/>
        <v>23</v>
      </c>
      <c r="C185">
        <f t="shared" si="107"/>
        <v>2</v>
      </c>
      <c r="D185">
        <f t="shared" ref="D185:I185" si="146">D105</f>
        <v>1</v>
      </c>
      <c r="E185">
        <f t="shared" si="146"/>
        <v>1</v>
      </c>
      <c r="F185">
        <f t="shared" si="146"/>
        <v>0</v>
      </c>
      <c r="G185">
        <f t="shared" si="146"/>
        <v>0</v>
      </c>
      <c r="H185">
        <f t="shared" si="146"/>
        <v>0</v>
      </c>
      <c r="I185">
        <f t="shared" si="146"/>
        <v>0</v>
      </c>
      <c r="J185">
        <f t="shared" ca="1" si="80"/>
        <v>4</v>
      </c>
      <c r="K185">
        <f t="shared" ca="1" si="81"/>
        <v>2</v>
      </c>
      <c r="L185">
        <f t="shared" ca="1" si="82"/>
        <v>2</v>
      </c>
      <c r="M185">
        <f t="shared" ca="1" si="83"/>
        <v>2</v>
      </c>
      <c r="N185">
        <f t="shared" ca="1" si="84"/>
        <v>4</v>
      </c>
      <c r="O185">
        <f t="shared" ca="1" si="85"/>
        <v>2</v>
      </c>
      <c r="P185">
        <f t="shared" ca="1" si="86"/>
        <v>2041</v>
      </c>
      <c r="Q185">
        <f t="shared" ca="1" si="87"/>
        <v>2021</v>
      </c>
      <c r="R185">
        <f t="shared" ca="1" si="88"/>
        <v>2021</v>
      </c>
      <c r="S185">
        <f t="shared" ca="1" si="89"/>
        <v>2021</v>
      </c>
      <c r="T185">
        <f t="shared" ca="1" si="90"/>
        <v>2041</v>
      </c>
      <c r="U185">
        <f t="shared" ca="1" si="91"/>
        <v>2021</v>
      </c>
    </row>
    <row r="186" spans="1:21" x14ac:dyDescent="0.15">
      <c r="A186">
        <f t="shared" si="77"/>
        <v>2402</v>
      </c>
      <c r="B186">
        <f t="shared" si="106"/>
        <v>24</v>
      </c>
      <c r="C186">
        <f t="shared" si="107"/>
        <v>2</v>
      </c>
      <c r="D186">
        <f t="shared" ref="D186:I186" si="147">D106</f>
        <v>1</v>
      </c>
      <c r="E186">
        <f t="shared" si="147"/>
        <v>1</v>
      </c>
      <c r="F186">
        <f t="shared" si="147"/>
        <v>0</v>
      </c>
      <c r="G186">
        <f t="shared" si="147"/>
        <v>0</v>
      </c>
      <c r="H186">
        <f t="shared" si="147"/>
        <v>0</v>
      </c>
      <c r="I186">
        <f t="shared" si="147"/>
        <v>0</v>
      </c>
      <c r="J186">
        <f t="shared" ca="1" si="80"/>
        <v>4</v>
      </c>
      <c r="K186">
        <f t="shared" ca="1" si="81"/>
        <v>4</v>
      </c>
      <c r="L186">
        <f t="shared" ca="1" si="82"/>
        <v>2</v>
      </c>
      <c r="M186">
        <f t="shared" ca="1" si="83"/>
        <v>3</v>
      </c>
      <c r="N186">
        <f t="shared" ca="1" si="84"/>
        <v>3</v>
      </c>
      <c r="O186">
        <f t="shared" ca="1" si="85"/>
        <v>2</v>
      </c>
      <c r="P186">
        <f t="shared" ca="1" si="86"/>
        <v>2041</v>
      </c>
      <c r="Q186">
        <f t="shared" ca="1" si="87"/>
        <v>2041</v>
      </c>
      <c r="R186">
        <f t="shared" ca="1" si="88"/>
        <v>2021</v>
      </c>
      <c r="S186">
        <f t="shared" ca="1" si="89"/>
        <v>2031</v>
      </c>
      <c r="T186">
        <f t="shared" ca="1" si="90"/>
        <v>2031</v>
      </c>
      <c r="U186">
        <f t="shared" ca="1" si="91"/>
        <v>2021</v>
      </c>
    </row>
    <row r="187" spans="1:21" x14ac:dyDescent="0.15">
      <c r="A187">
        <f t="shared" si="77"/>
        <v>2502</v>
      </c>
      <c r="B187">
        <f t="shared" si="106"/>
        <v>25</v>
      </c>
      <c r="C187">
        <f t="shared" si="107"/>
        <v>2</v>
      </c>
      <c r="D187">
        <f t="shared" ref="D187:I187" si="148">D107</f>
        <v>1</v>
      </c>
      <c r="E187">
        <f t="shared" si="148"/>
        <v>1</v>
      </c>
      <c r="F187">
        <f t="shared" si="148"/>
        <v>1</v>
      </c>
      <c r="G187">
        <f t="shared" si="148"/>
        <v>1</v>
      </c>
      <c r="H187">
        <f t="shared" si="148"/>
        <v>0</v>
      </c>
      <c r="I187">
        <f t="shared" si="148"/>
        <v>0</v>
      </c>
      <c r="J187">
        <f t="shared" ca="1" si="80"/>
        <v>2</v>
      </c>
      <c r="K187">
        <f t="shared" ca="1" si="81"/>
        <v>2</v>
      </c>
      <c r="L187">
        <f t="shared" ca="1" si="82"/>
        <v>3</v>
      </c>
      <c r="M187">
        <f t="shared" ca="1" si="83"/>
        <v>4</v>
      </c>
      <c r="N187">
        <f t="shared" ca="1" si="84"/>
        <v>4</v>
      </c>
      <c r="O187">
        <f t="shared" ca="1" si="85"/>
        <v>3</v>
      </c>
      <c r="P187">
        <f t="shared" ca="1" si="86"/>
        <v>2521</v>
      </c>
      <c r="Q187">
        <f t="shared" ca="1" si="87"/>
        <v>2521</v>
      </c>
      <c r="R187">
        <f t="shared" ca="1" si="88"/>
        <v>2531</v>
      </c>
      <c r="S187">
        <f t="shared" ca="1" si="89"/>
        <v>2541</v>
      </c>
      <c r="T187">
        <f t="shared" ca="1" si="90"/>
        <v>2541</v>
      </c>
      <c r="U187">
        <f t="shared" ca="1" si="91"/>
        <v>2531</v>
      </c>
    </row>
    <row r="188" spans="1:21" x14ac:dyDescent="0.15">
      <c r="A188">
        <f t="shared" si="77"/>
        <v>2602</v>
      </c>
      <c r="B188">
        <f t="shared" si="106"/>
        <v>26</v>
      </c>
      <c r="C188">
        <f t="shared" si="107"/>
        <v>2</v>
      </c>
      <c r="D188">
        <f t="shared" ref="D188:I188" si="149">D108</f>
        <v>1</v>
      </c>
      <c r="E188">
        <f t="shared" si="149"/>
        <v>1</v>
      </c>
      <c r="F188">
        <f t="shared" si="149"/>
        <v>1</v>
      </c>
      <c r="G188">
        <f t="shared" si="149"/>
        <v>1</v>
      </c>
      <c r="H188">
        <f t="shared" si="149"/>
        <v>0</v>
      </c>
      <c r="I188">
        <f t="shared" si="149"/>
        <v>0</v>
      </c>
      <c r="J188">
        <f t="shared" ca="1" si="80"/>
        <v>3</v>
      </c>
      <c r="K188">
        <f t="shared" ca="1" si="81"/>
        <v>4</v>
      </c>
      <c r="L188">
        <f t="shared" ca="1" si="82"/>
        <v>4</v>
      </c>
      <c r="M188">
        <f t="shared" ca="1" si="83"/>
        <v>3</v>
      </c>
      <c r="N188">
        <f t="shared" ca="1" si="84"/>
        <v>3</v>
      </c>
      <c r="O188">
        <f t="shared" ca="1" si="85"/>
        <v>2</v>
      </c>
      <c r="P188">
        <f t="shared" ca="1" si="86"/>
        <v>2531</v>
      </c>
      <c r="Q188">
        <f t="shared" ca="1" si="87"/>
        <v>2541</v>
      </c>
      <c r="R188">
        <f t="shared" ca="1" si="88"/>
        <v>2541</v>
      </c>
      <c r="S188">
        <f t="shared" ca="1" si="89"/>
        <v>2531</v>
      </c>
      <c r="T188">
        <f t="shared" ca="1" si="90"/>
        <v>2531</v>
      </c>
      <c r="U188">
        <f t="shared" ca="1" si="91"/>
        <v>2521</v>
      </c>
    </row>
    <row r="189" spans="1:21" x14ac:dyDescent="0.15">
      <c r="A189">
        <f t="shared" si="77"/>
        <v>2702</v>
      </c>
      <c r="B189">
        <f t="shared" si="106"/>
        <v>27</v>
      </c>
      <c r="C189">
        <f t="shared" si="107"/>
        <v>2</v>
      </c>
      <c r="D189">
        <f t="shared" ref="D189:I189" si="150">D109</f>
        <v>1</v>
      </c>
      <c r="E189">
        <f t="shared" si="150"/>
        <v>1</v>
      </c>
      <c r="F189">
        <f t="shared" si="150"/>
        <v>1</v>
      </c>
      <c r="G189">
        <f t="shared" si="150"/>
        <v>1</v>
      </c>
      <c r="H189">
        <f t="shared" si="150"/>
        <v>0</v>
      </c>
      <c r="I189">
        <f t="shared" si="150"/>
        <v>0</v>
      </c>
      <c r="J189">
        <f t="shared" ca="1" si="80"/>
        <v>4</v>
      </c>
      <c r="K189">
        <f t="shared" ca="1" si="81"/>
        <v>3</v>
      </c>
      <c r="L189">
        <f t="shared" ca="1" si="82"/>
        <v>4</v>
      </c>
      <c r="M189">
        <f t="shared" ca="1" si="83"/>
        <v>3</v>
      </c>
      <c r="N189">
        <f t="shared" ca="1" si="84"/>
        <v>3</v>
      </c>
      <c r="O189">
        <f t="shared" ca="1" si="85"/>
        <v>2</v>
      </c>
      <c r="P189">
        <f t="shared" ca="1" si="86"/>
        <v>2541</v>
      </c>
      <c r="Q189">
        <f t="shared" ca="1" si="87"/>
        <v>2531</v>
      </c>
      <c r="R189">
        <f t="shared" ca="1" si="88"/>
        <v>2541</v>
      </c>
      <c r="S189">
        <f t="shared" ca="1" si="89"/>
        <v>2531</v>
      </c>
      <c r="T189">
        <f t="shared" ca="1" si="90"/>
        <v>2531</v>
      </c>
      <c r="U189">
        <f t="shared" ca="1" si="91"/>
        <v>2521</v>
      </c>
    </row>
    <row r="190" spans="1:21" x14ac:dyDescent="0.15">
      <c r="A190">
        <f t="shared" si="77"/>
        <v>2802</v>
      </c>
      <c r="B190">
        <f t="shared" si="106"/>
        <v>28</v>
      </c>
      <c r="C190">
        <f t="shared" si="107"/>
        <v>2</v>
      </c>
      <c r="D190">
        <f t="shared" ref="D190:I190" si="151">D110</f>
        <v>1</v>
      </c>
      <c r="E190">
        <f t="shared" si="151"/>
        <v>1</v>
      </c>
      <c r="F190">
        <f t="shared" si="151"/>
        <v>1</v>
      </c>
      <c r="G190">
        <f t="shared" si="151"/>
        <v>1</v>
      </c>
      <c r="H190">
        <f t="shared" si="151"/>
        <v>0</v>
      </c>
      <c r="I190">
        <f t="shared" si="151"/>
        <v>0</v>
      </c>
      <c r="J190">
        <f t="shared" ca="1" si="80"/>
        <v>3</v>
      </c>
      <c r="K190">
        <f t="shared" ca="1" si="81"/>
        <v>3</v>
      </c>
      <c r="L190">
        <f t="shared" ca="1" si="82"/>
        <v>3</v>
      </c>
      <c r="M190">
        <f t="shared" ca="1" si="83"/>
        <v>2</v>
      </c>
      <c r="N190">
        <f t="shared" ca="1" si="84"/>
        <v>2</v>
      </c>
      <c r="O190">
        <f t="shared" ca="1" si="85"/>
        <v>4</v>
      </c>
      <c r="P190">
        <f t="shared" ca="1" si="86"/>
        <v>2531</v>
      </c>
      <c r="Q190">
        <f t="shared" ca="1" si="87"/>
        <v>2531</v>
      </c>
      <c r="R190">
        <f t="shared" ca="1" si="88"/>
        <v>2531</v>
      </c>
      <c r="S190">
        <f t="shared" ca="1" si="89"/>
        <v>2521</v>
      </c>
      <c r="T190">
        <f t="shared" ca="1" si="90"/>
        <v>2521</v>
      </c>
      <c r="U190">
        <f t="shared" ca="1" si="91"/>
        <v>2541</v>
      </c>
    </row>
    <row r="191" spans="1:21" x14ac:dyDescent="0.15">
      <c r="A191">
        <f t="shared" si="77"/>
        <v>2902</v>
      </c>
      <c r="B191">
        <f t="shared" si="106"/>
        <v>29</v>
      </c>
      <c r="C191">
        <f t="shared" si="107"/>
        <v>2</v>
      </c>
      <c r="D191">
        <f t="shared" ref="D191:I191" si="152">D111</f>
        <v>1</v>
      </c>
      <c r="E191">
        <f t="shared" si="152"/>
        <v>1</v>
      </c>
      <c r="F191">
        <f t="shared" si="152"/>
        <v>1</v>
      </c>
      <c r="G191">
        <f t="shared" si="152"/>
        <v>1</v>
      </c>
      <c r="H191">
        <f t="shared" si="152"/>
        <v>0</v>
      </c>
      <c r="I191">
        <f t="shared" si="152"/>
        <v>0</v>
      </c>
      <c r="J191">
        <f t="shared" ca="1" si="80"/>
        <v>4</v>
      </c>
      <c r="K191">
        <f t="shared" ca="1" si="81"/>
        <v>2</v>
      </c>
      <c r="L191">
        <f t="shared" ca="1" si="82"/>
        <v>2</v>
      </c>
      <c r="M191">
        <f t="shared" ca="1" si="83"/>
        <v>4</v>
      </c>
      <c r="N191">
        <f t="shared" ca="1" si="84"/>
        <v>2</v>
      </c>
      <c r="O191">
        <f t="shared" ca="1" si="85"/>
        <v>4</v>
      </c>
      <c r="P191">
        <f t="shared" ca="1" si="86"/>
        <v>2541</v>
      </c>
      <c r="Q191">
        <f t="shared" ca="1" si="87"/>
        <v>2521</v>
      </c>
      <c r="R191">
        <f t="shared" ca="1" si="88"/>
        <v>2521</v>
      </c>
      <c r="S191">
        <f t="shared" ca="1" si="89"/>
        <v>2541</v>
      </c>
      <c r="T191">
        <f t="shared" ca="1" si="90"/>
        <v>2521</v>
      </c>
      <c r="U191">
        <f t="shared" ca="1" si="91"/>
        <v>2541</v>
      </c>
    </row>
    <row r="192" spans="1:21" x14ac:dyDescent="0.15">
      <c r="A192">
        <f t="shared" si="77"/>
        <v>3002</v>
      </c>
      <c r="B192">
        <f t="shared" si="106"/>
        <v>30</v>
      </c>
      <c r="C192">
        <f t="shared" si="107"/>
        <v>2</v>
      </c>
      <c r="D192">
        <f t="shared" ref="D192:I192" si="153">D112</f>
        <v>1</v>
      </c>
      <c r="E192">
        <f t="shared" si="153"/>
        <v>1</v>
      </c>
      <c r="F192">
        <f t="shared" si="153"/>
        <v>1</v>
      </c>
      <c r="G192">
        <f t="shared" si="153"/>
        <v>1</v>
      </c>
      <c r="H192">
        <f t="shared" si="153"/>
        <v>1</v>
      </c>
      <c r="I192">
        <f t="shared" si="153"/>
        <v>1</v>
      </c>
      <c r="J192">
        <f t="shared" ca="1" si="80"/>
        <v>3</v>
      </c>
      <c r="K192">
        <f t="shared" ca="1" si="81"/>
        <v>4</v>
      </c>
      <c r="L192">
        <f t="shared" ca="1" si="82"/>
        <v>3</v>
      </c>
      <c r="M192">
        <f t="shared" ca="1" si="83"/>
        <v>3</v>
      </c>
      <c r="N192">
        <f t="shared" ca="1" si="84"/>
        <v>3</v>
      </c>
      <c r="O192">
        <f t="shared" ca="1" si="85"/>
        <v>4</v>
      </c>
      <c r="P192">
        <f t="shared" ca="1" si="86"/>
        <v>3031</v>
      </c>
      <c r="Q192">
        <f t="shared" ca="1" si="87"/>
        <v>3041</v>
      </c>
      <c r="R192">
        <f t="shared" ca="1" si="88"/>
        <v>3031</v>
      </c>
      <c r="S192">
        <f t="shared" ca="1" si="89"/>
        <v>3031</v>
      </c>
      <c r="T192">
        <f t="shared" ca="1" si="90"/>
        <v>3031</v>
      </c>
      <c r="U192">
        <f t="shared" ca="1" si="91"/>
        <v>3041</v>
      </c>
    </row>
    <row r="193" spans="1:21" x14ac:dyDescent="0.15">
      <c r="A193">
        <f t="shared" si="77"/>
        <v>3102</v>
      </c>
      <c r="B193">
        <f t="shared" si="106"/>
        <v>31</v>
      </c>
      <c r="C193">
        <f t="shared" si="107"/>
        <v>2</v>
      </c>
      <c r="D193">
        <f t="shared" ref="D193:I193" si="154">D113</f>
        <v>1</v>
      </c>
      <c r="E193">
        <f t="shared" si="154"/>
        <v>1</v>
      </c>
      <c r="F193">
        <f t="shared" si="154"/>
        <v>1</v>
      </c>
      <c r="G193">
        <f t="shared" si="154"/>
        <v>1</v>
      </c>
      <c r="H193">
        <f t="shared" si="154"/>
        <v>1</v>
      </c>
      <c r="I193">
        <f t="shared" si="154"/>
        <v>1</v>
      </c>
      <c r="J193">
        <f t="shared" ca="1" si="80"/>
        <v>4</v>
      </c>
      <c r="K193">
        <f t="shared" ca="1" si="81"/>
        <v>3</v>
      </c>
      <c r="L193">
        <f t="shared" ca="1" si="82"/>
        <v>3</v>
      </c>
      <c r="M193">
        <f t="shared" ca="1" si="83"/>
        <v>3</v>
      </c>
      <c r="N193">
        <f t="shared" ca="1" si="84"/>
        <v>4</v>
      </c>
      <c r="O193">
        <f t="shared" ca="1" si="85"/>
        <v>4</v>
      </c>
      <c r="P193">
        <f t="shared" ca="1" si="86"/>
        <v>3041</v>
      </c>
      <c r="Q193">
        <f t="shared" ca="1" si="87"/>
        <v>3031</v>
      </c>
      <c r="R193">
        <f t="shared" ca="1" si="88"/>
        <v>3031</v>
      </c>
      <c r="S193">
        <f t="shared" ca="1" si="89"/>
        <v>3031</v>
      </c>
      <c r="T193">
        <f t="shared" ca="1" si="90"/>
        <v>3041</v>
      </c>
      <c r="U193">
        <f t="shared" ca="1" si="91"/>
        <v>3041</v>
      </c>
    </row>
    <row r="194" spans="1:21" x14ac:dyDescent="0.15">
      <c r="A194">
        <f t="shared" si="77"/>
        <v>3202</v>
      </c>
      <c r="B194">
        <f t="shared" si="106"/>
        <v>32</v>
      </c>
      <c r="C194">
        <f t="shared" si="107"/>
        <v>2</v>
      </c>
      <c r="D194">
        <f t="shared" ref="D194:I194" si="155">D114</f>
        <v>1</v>
      </c>
      <c r="E194">
        <f t="shared" si="155"/>
        <v>1</v>
      </c>
      <c r="F194">
        <f t="shared" si="155"/>
        <v>1</v>
      </c>
      <c r="G194">
        <f t="shared" si="155"/>
        <v>1</v>
      </c>
      <c r="H194">
        <f t="shared" si="155"/>
        <v>1</v>
      </c>
      <c r="I194">
        <f t="shared" si="155"/>
        <v>1</v>
      </c>
      <c r="J194">
        <f t="shared" ca="1" si="80"/>
        <v>3</v>
      </c>
      <c r="K194">
        <f t="shared" ca="1" si="81"/>
        <v>3</v>
      </c>
      <c r="L194">
        <f t="shared" ca="1" si="82"/>
        <v>3</v>
      </c>
      <c r="M194">
        <f t="shared" ca="1" si="83"/>
        <v>3</v>
      </c>
      <c r="N194">
        <f t="shared" ca="1" si="84"/>
        <v>4</v>
      </c>
      <c r="O194">
        <f t="shared" ca="1" si="85"/>
        <v>3</v>
      </c>
      <c r="P194">
        <f t="shared" ca="1" si="86"/>
        <v>3031</v>
      </c>
      <c r="Q194">
        <f t="shared" ca="1" si="87"/>
        <v>3031</v>
      </c>
      <c r="R194">
        <f t="shared" ca="1" si="88"/>
        <v>3031</v>
      </c>
      <c r="S194">
        <f t="shared" ca="1" si="89"/>
        <v>3031</v>
      </c>
      <c r="T194">
        <f t="shared" ca="1" si="90"/>
        <v>3041</v>
      </c>
      <c r="U194">
        <f t="shared" ca="1" si="91"/>
        <v>3031</v>
      </c>
    </row>
    <row r="195" spans="1:21" x14ac:dyDescent="0.15">
      <c r="A195">
        <f t="shared" ref="A195:A258" si="156">B195*100+C195</f>
        <v>3302</v>
      </c>
      <c r="B195">
        <f t="shared" si="106"/>
        <v>33</v>
      </c>
      <c r="C195">
        <f t="shared" si="107"/>
        <v>2</v>
      </c>
      <c r="D195">
        <f t="shared" ref="D195:I195" si="157">D115</f>
        <v>1</v>
      </c>
      <c r="E195">
        <f t="shared" si="157"/>
        <v>1</v>
      </c>
      <c r="F195">
        <f t="shared" si="157"/>
        <v>1</v>
      </c>
      <c r="G195">
        <f t="shared" si="157"/>
        <v>1</v>
      </c>
      <c r="H195">
        <f t="shared" si="157"/>
        <v>1</v>
      </c>
      <c r="I195">
        <f t="shared" si="157"/>
        <v>1</v>
      </c>
      <c r="J195">
        <f t="shared" ca="1" si="80"/>
        <v>3</v>
      </c>
      <c r="K195">
        <f t="shared" ca="1" si="81"/>
        <v>4</v>
      </c>
      <c r="L195">
        <f t="shared" ca="1" si="82"/>
        <v>3</v>
      </c>
      <c r="M195">
        <f t="shared" ca="1" si="83"/>
        <v>4</v>
      </c>
      <c r="N195">
        <f t="shared" ca="1" si="84"/>
        <v>3</v>
      </c>
      <c r="O195">
        <f t="shared" ca="1" si="85"/>
        <v>3</v>
      </c>
      <c r="P195">
        <f t="shared" ca="1" si="86"/>
        <v>3031</v>
      </c>
      <c r="Q195">
        <f t="shared" ca="1" si="87"/>
        <v>3041</v>
      </c>
      <c r="R195">
        <f t="shared" ca="1" si="88"/>
        <v>3031</v>
      </c>
      <c r="S195">
        <f t="shared" ca="1" si="89"/>
        <v>3041</v>
      </c>
      <c r="T195">
        <f t="shared" ca="1" si="90"/>
        <v>3031</v>
      </c>
      <c r="U195">
        <f t="shared" ca="1" si="91"/>
        <v>3031</v>
      </c>
    </row>
    <row r="196" spans="1:21" x14ac:dyDescent="0.15">
      <c r="A196">
        <f t="shared" si="156"/>
        <v>3402</v>
      </c>
      <c r="B196">
        <f t="shared" si="106"/>
        <v>34</v>
      </c>
      <c r="C196">
        <f t="shared" si="107"/>
        <v>2</v>
      </c>
      <c r="D196">
        <f t="shared" ref="D196:I196" si="158">D116</f>
        <v>1</v>
      </c>
      <c r="E196">
        <f t="shared" si="158"/>
        <v>1</v>
      </c>
      <c r="F196">
        <f t="shared" si="158"/>
        <v>1</v>
      </c>
      <c r="G196">
        <f t="shared" si="158"/>
        <v>1</v>
      </c>
      <c r="H196">
        <f t="shared" si="158"/>
        <v>1</v>
      </c>
      <c r="I196">
        <f t="shared" si="158"/>
        <v>1</v>
      </c>
      <c r="J196">
        <f t="shared" ref="J196:J259" ca="1" si="159">RANDBETWEEN(MIN(MAX(2,INT(B196/10)),4),4+MIN(1,INT(C196/6)))</f>
        <v>3</v>
      </c>
      <c r="K196">
        <f t="shared" ref="K196:K259" ca="1" si="160">RANDBETWEEN(MIN(MAX(2,INT(B196/10)),4),4+MIN(1,INT(C196/6)))</f>
        <v>4</v>
      </c>
      <c r="L196">
        <f t="shared" ref="L196:L259" ca="1" si="161">RANDBETWEEN(MIN(MAX(2,INT(B196/10)),4),4+MIN(1,INT(C196/6)))</f>
        <v>4</v>
      </c>
      <c r="M196">
        <f t="shared" ref="M196:M259" ca="1" si="162">RANDBETWEEN(MIN(MAX(2,INT(B196/10)),4),4+MIN(1,INT(C196/6)))</f>
        <v>4</v>
      </c>
      <c r="N196">
        <f t="shared" ref="N196:N259" ca="1" si="163">RANDBETWEEN(MIN(MAX(2,INT(B196/10)),4),4+MIN(1,INT(C196/6)))</f>
        <v>4</v>
      </c>
      <c r="O196">
        <f t="shared" ref="O196:O259" ca="1" si="164">RANDBETWEEN(MIN(MAX(2,INT(B196/10)),4),4+MIN(1,INT(C196/6)))</f>
        <v>4</v>
      </c>
      <c r="P196">
        <f t="shared" ref="P196:P259" ca="1" si="165">INT($B196/5)*5*100+J196*10+1</f>
        <v>3031</v>
      </c>
      <c r="Q196">
        <f t="shared" ref="Q196:Q259" ca="1" si="166">INT($B196/5)*5*100+K196*10+1</f>
        <v>3041</v>
      </c>
      <c r="R196">
        <f t="shared" ref="R196:R259" ca="1" si="167">INT($B196/5)*5*100+L196*10+1</f>
        <v>3041</v>
      </c>
      <c r="S196">
        <f t="shared" ref="S196:S259" ca="1" si="168">INT($B196/5)*5*100+M196*10+1</f>
        <v>3041</v>
      </c>
      <c r="T196">
        <f t="shared" ref="T196:T259" ca="1" si="169">INT($B196/5)*5*100+N196*10+1</f>
        <v>3041</v>
      </c>
      <c r="U196">
        <f t="shared" ref="U196:U259" ca="1" si="170">INT($B196/5)*5*100+O196*10+1</f>
        <v>3041</v>
      </c>
    </row>
    <row r="197" spans="1:21" x14ac:dyDescent="0.15">
      <c r="A197">
        <f t="shared" si="156"/>
        <v>3502</v>
      </c>
      <c r="B197">
        <f t="shared" si="106"/>
        <v>35</v>
      </c>
      <c r="C197">
        <f t="shared" si="107"/>
        <v>2</v>
      </c>
      <c r="D197">
        <f t="shared" ref="D197:I197" si="171">D117</f>
        <v>1</v>
      </c>
      <c r="E197">
        <f t="shared" si="171"/>
        <v>1</v>
      </c>
      <c r="F197">
        <f t="shared" si="171"/>
        <v>1</v>
      </c>
      <c r="G197">
        <f t="shared" si="171"/>
        <v>1</v>
      </c>
      <c r="H197">
        <f t="shared" si="171"/>
        <v>1</v>
      </c>
      <c r="I197">
        <f t="shared" si="171"/>
        <v>1</v>
      </c>
      <c r="J197">
        <f t="shared" ca="1" si="159"/>
        <v>4</v>
      </c>
      <c r="K197">
        <f t="shared" ca="1" si="160"/>
        <v>4</v>
      </c>
      <c r="L197">
        <f t="shared" ca="1" si="161"/>
        <v>3</v>
      </c>
      <c r="M197">
        <f t="shared" ca="1" si="162"/>
        <v>3</v>
      </c>
      <c r="N197">
        <f t="shared" ca="1" si="163"/>
        <v>3</v>
      </c>
      <c r="O197">
        <f t="shared" ca="1" si="164"/>
        <v>3</v>
      </c>
      <c r="P197">
        <f t="shared" ca="1" si="165"/>
        <v>3541</v>
      </c>
      <c r="Q197">
        <f t="shared" ca="1" si="166"/>
        <v>3541</v>
      </c>
      <c r="R197">
        <f t="shared" ca="1" si="167"/>
        <v>3531</v>
      </c>
      <c r="S197">
        <f t="shared" ca="1" si="168"/>
        <v>3531</v>
      </c>
      <c r="T197">
        <f t="shared" ca="1" si="169"/>
        <v>3531</v>
      </c>
      <c r="U197">
        <f t="shared" ca="1" si="170"/>
        <v>3531</v>
      </c>
    </row>
    <row r="198" spans="1:21" x14ac:dyDescent="0.15">
      <c r="A198">
        <f t="shared" si="156"/>
        <v>3602</v>
      </c>
      <c r="B198">
        <f t="shared" si="106"/>
        <v>36</v>
      </c>
      <c r="C198">
        <f t="shared" si="107"/>
        <v>2</v>
      </c>
      <c r="D198">
        <f t="shared" ref="D198:I198" si="172">D118</f>
        <v>1</v>
      </c>
      <c r="E198">
        <f t="shared" si="172"/>
        <v>1</v>
      </c>
      <c r="F198">
        <f t="shared" si="172"/>
        <v>1</v>
      </c>
      <c r="G198">
        <f t="shared" si="172"/>
        <v>1</v>
      </c>
      <c r="H198">
        <f t="shared" si="172"/>
        <v>1</v>
      </c>
      <c r="I198">
        <f t="shared" si="172"/>
        <v>1</v>
      </c>
      <c r="J198">
        <f t="shared" ca="1" si="159"/>
        <v>4</v>
      </c>
      <c r="K198">
        <f t="shared" ca="1" si="160"/>
        <v>4</v>
      </c>
      <c r="L198">
        <f t="shared" ca="1" si="161"/>
        <v>3</v>
      </c>
      <c r="M198">
        <f t="shared" ca="1" si="162"/>
        <v>3</v>
      </c>
      <c r="N198">
        <f t="shared" ca="1" si="163"/>
        <v>4</v>
      </c>
      <c r="O198">
        <f t="shared" ca="1" si="164"/>
        <v>3</v>
      </c>
      <c r="P198">
        <f t="shared" ca="1" si="165"/>
        <v>3541</v>
      </c>
      <c r="Q198">
        <f t="shared" ca="1" si="166"/>
        <v>3541</v>
      </c>
      <c r="R198">
        <f t="shared" ca="1" si="167"/>
        <v>3531</v>
      </c>
      <c r="S198">
        <f t="shared" ca="1" si="168"/>
        <v>3531</v>
      </c>
      <c r="T198">
        <f t="shared" ca="1" si="169"/>
        <v>3541</v>
      </c>
      <c r="U198">
        <f t="shared" ca="1" si="170"/>
        <v>3531</v>
      </c>
    </row>
    <row r="199" spans="1:21" x14ac:dyDescent="0.15">
      <c r="A199">
        <f t="shared" si="156"/>
        <v>3702</v>
      </c>
      <c r="B199">
        <f t="shared" si="106"/>
        <v>37</v>
      </c>
      <c r="C199">
        <f t="shared" si="107"/>
        <v>2</v>
      </c>
      <c r="D199">
        <f t="shared" ref="D199:I199" si="173">D119</f>
        <v>1</v>
      </c>
      <c r="E199">
        <f t="shared" si="173"/>
        <v>1</v>
      </c>
      <c r="F199">
        <f t="shared" si="173"/>
        <v>1</v>
      </c>
      <c r="G199">
        <f t="shared" si="173"/>
        <v>1</v>
      </c>
      <c r="H199">
        <f t="shared" si="173"/>
        <v>1</v>
      </c>
      <c r="I199">
        <f t="shared" si="173"/>
        <v>1</v>
      </c>
      <c r="J199">
        <f t="shared" ca="1" si="159"/>
        <v>4</v>
      </c>
      <c r="K199">
        <f t="shared" ca="1" si="160"/>
        <v>3</v>
      </c>
      <c r="L199">
        <f t="shared" ca="1" si="161"/>
        <v>4</v>
      </c>
      <c r="M199">
        <f t="shared" ca="1" si="162"/>
        <v>4</v>
      </c>
      <c r="N199">
        <f t="shared" ca="1" si="163"/>
        <v>3</v>
      </c>
      <c r="O199">
        <f t="shared" ca="1" si="164"/>
        <v>3</v>
      </c>
      <c r="P199">
        <f t="shared" ca="1" si="165"/>
        <v>3541</v>
      </c>
      <c r="Q199">
        <f t="shared" ca="1" si="166"/>
        <v>3531</v>
      </c>
      <c r="R199">
        <f t="shared" ca="1" si="167"/>
        <v>3541</v>
      </c>
      <c r="S199">
        <f t="shared" ca="1" si="168"/>
        <v>3541</v>
      </c>
      <c r="T199">
        <f t="shared" ca="1" si="169"/>
        <v>3531</v>
      </c>
      <c r="U199">
        <f t="shared" ca="1" si="170"/>
        <v>3531</v>
      </c>
    </row>
    <row r="200" spans="1:21" x14ac:dyDescent="0.15">
      <c r="A200">
        <f t="shared" si="156"/>
        <v>3802</v>
      </c>
      <c r="B200">
        <f t="shared" si="106"/>
        <v>38</v>
      </c>
      <c r="C200">
        <f t="shared" si="107"/>
        <v>2</v>
      </c>
      <c r="D200">
        <f t="shared" ref="D200:I200" si="174">D120</f>
        <v>1</v>
      </c>
      <c r="E200">
        <f t="shared" si="174"/>
        <v>1</v>
      </c>
      <c r="F200">
        <f t="shared" si="174"/>
        <v>1</v>
      </c>
      <c r="G200">
        <f t="shared" si="174"/>
        <v>1</v>
      </c>
      <c r="H200">
        <f t="shared" si="174"/>
        <v>1</v>
      </c>
      <c r="I200">
        <f t="shared" si="174"/>
        <v>1</v>
      </c>
      <c r="J200">
        <f t="shared" ca="1" si="159"/>
        <v>3</v>
      </c>
      <c r="K200">
        <f t="shared" ca="1" si="160"/>
        <v>3</v>
      </c>
      <c r="L200">
        <f t="shared" ca="1" si="161"/>
        <v>4</v>
      </c>
      <c r="M200">
        <f t="shared" ca="1" si="162"/>
        <v>4</v>
      </c>
      <c r="N200">
        <f t="shared" ca="1" si="163"/>
        <v>3</v>
      </c>
      <c r="O200">
        <f t="shared" ca="1" si="164"/>
        <v>4</v>
      </c>
      <c r="P200">
        <f t="shared" ca="1" si="165"/>
        <v>3531</v>
      </c>
      <c r="Q200">
        <f t="shared" ca="1" si="166"/>
        <v>3531</v>
      </c>
      <c r="R200">
        <f t="shared" ca="1" si="167"/>
        <v>3541</v>
      </c>
      <c r="S200">
        <f t="shared" ca="1" si="168"/>
        <v>3541</v>
      </c>
      <c r="T200">
        <f t="shared" ca="1" si="169"/>
        <v>3531</v>
      </c>
      <c r="U200">
        <f t="shared" ca="1" si="170"/>
        <v>3541</v>
      </c>
    </row>
    <row r="201" spans="1:21" x14ac:dyDescent="0.15">
      <c r="A201">
        <f t="shared" si="156"/>
        <v>3902</v>
      </c>
      <c r="B201">
        <f t="shared" si="106"/>
        <v>39</v>
      </c>
      <c r="C201">
        <f t="shared" si="107"/>
        <v>2</v>
      </c>
      <c r="D201">
        <f t="shared" ref="D201:I201" si="175">D121</f>
        <v>1</v>
      </c>
      <c r="E201">
        <f t="shared" si="175"/>
        <v>1</v>
      </c>
      <c r="F201">
        <f t="shared" si="175"/>
        <v>1</v>
      </c>
      <c r="G201">
        <f t="shared" si="175"/>
        <v>1</v>
      </c>
      <c r="H201">
        <f t="shared" si="175"/>
        <v>1</v>
      </c>
      <c r="I201">
        <f t="shared" si="175"/>
        <v>1</v>
      </c>
      <c r="J201">
        <f t="shared" ca="1" si="159"/>
        <v>3</v>
      </c>
      <c r="K201">
        <f t="shared" ca="1" si="160"/>
        <v>3</v>
      </c>
      <c r="L201">
        <f t="shared" ca="1" si="161"/>
        <v>3</v>
      </c>
      <c r="M201">
        <f t="shared" ca="1" si="162"/>
        <v>4</v>
      </c>
      <c r="N201">
        <f t="shared" ca="1" si="163"/>
        <v>4</v>
      </c>
      <c r="O201">
        <f t="shared" ca="1" si="164"/>
        <v>4</v>
      </c>
      <c r="P201">
        <f t="shared" ca="1" si="165"/>
        <v>3531</v>
      </c>
      <c r="Q201">
        <f t="shared" ca="1" si="166"/>
        <v>3531</v>
      </c>
      <c r="R201">
        <f t="shared" ca="1" si="167"/>
        <v>3531</v>
      </c>
      <c r="S201">
        <f t="shared" ca="1" si="168"/>
        <v>3541</v>
      </c>
      <c r="T201">
        <f t="shared" ca="1" si="169"/>
        <v>3541</v>
      </c>
      <c r="U201">
        <f t="shared" ca="1" si="170"/>
        <v>3541</v>
      </c>
    </row>
    <row r="202" spans="1:21" x14ac:dyDescent="0.15">
      <c r="A202">
        <f t="shared" si="156"/>
        <v>4002</v>
      </c>
      <c r="B202">
        <f t="shared" si="106"/>
        <v>40</v>
      </c>
      <c r="C202">
        <f t="shared" si="107"/>
        <v>2</v>
      </c>
      <c r="D202">
        <f t="shared" ref="D202:I202" si="176">D122</f>
        <v>1</v>
      </c>
      <c r="E202">
        <f t="shared" si="176"/>
        <v>1</v>
      </c>
      <c r="F202">
        <f t="shared" si="176"/>
        <v>1</v>
      </c>
      <c r="G202">
        <f t="shared" si="176"/>
        <v>1</v>
      </c>
      <c r="H202">
        <f t="shared" si="176"/>
        <v>1</v>
      </c>
      <c r="I202">
        <f t="shared" si="176"/>
        <v>1</v>
      </c>
      <c r="J202">
        <f t="shared" ca="1" si="159"/>
        <v>4</v>
      </c>
      <c r="K202">
        <f t="shared" ca="1" si="160"/>
        <v>4</v>
      </c>
      <c r="L202">
        <f t="shared" ca="1" si="161"/>
        <v>4</v>
      </c>
      <c r="M202">
        <f t="shared" ca="1" si="162"/>
        <v>4</v>
      </c>
      <c r="N202">
        <f t="shared" ca="1" si="163"/>
        <v>4</v>
      </c>
      <c r="O202">
        <f t="shared" ca="1" si="164"/>
        <v>4</v>
      </c>
      <c r="P202">
        <f t="shared" ca="1" si="165"/>
        <v>4041</v>
      </c>
      <c r="Q202">
        <f t="shared" ca="1" si="166"/>
        <v>4041</v>
      </c>
      <c r="R202">
        <f t="shared" ca="1" si="167"/>
        <v>4041</v>
      </c>
      <c r="S202">
        <f t="shared" ca="1" si="168"/>
        <v>4041</v>
      </c>
      <c r="T202">
        <f t="shared" ca="1" si="169"/>
        <v>4041</v>
      </c>
      <c r="U202">
        <f t="shared" ca="1" si="170"/>
        <v>4041</v>
      </c>
    </row>
    <row r="203" spans="1:21" x14ac:dyDescent="0.15">
      <c r="A203">
        <f t="shared" si="156"/>
        <v>4102</v>
      </c>
      <c r="B203">
        <f t="shared" si="106"/>
        <v>41</v>
      </c>
      <c r="C203">
        <f t="shared" si="107"/>
        <v>2</v>
      </c>
      <c r="D203">
        <f t="shared" ref="D203:I203" si="177">D123</f>
        <v>1</v>
      </c>
      <c r="E203">
        <f t="shared" si="177"/>
        <v>1</v>
      </c>
      <c r="F203">
        <f t="shared" si="177"/>
        <v>1</v>
      </c>
      <c r="G203">
        <f t="shared" si="177"/>
        <v>1</v>
      </c>
      <c r="H203">
        <f t="shared" si="177"/>
        <v>1</v>
      </c>
      <c r="I203">
        <f t="shared" si="177"/>
        <v>1</v>
      </c>
      <c r="J203">
        <f t="shared" ca="1" si="159"/>
        <v>4</v>
      </c>
      <c r="K203">
        <f t="shared" ca="1" si="160"/>
        <v>4</v>
      </c>
      <c r="L203">
        <f t="shared" ca="1" si="161"/>
        <v>4</v>
      </c>
      <c r="M203">
        <f t="shared" ca="1" si="162"/>
        <v>4</v>
      </c>
      <c r="N203">
        <f t="shared" ca="1" si="163"/>
        <v>4</v>
      </c>
      <c r="O203">
        <f t="shared" ca="1" si="164"/>
        <v>4</v>
      </c>
      <c r="P203">
        <f t="shared" ca="1" si="165"/>
        <v>4041</v>
      </c>
      <c r="Q203">
        <f t="shared" ca="1" si="166"/>
        <v>4041</v>
      </c>
      <c r="R203">
        <f t="shared" ca="1" si="167"/>
        <v>4041</v>
      </c>
      <c r="S203">
        <f t="shared" ca="1" si="168"/>
        <v>4041</v>
      </c>
      <c r="T203">
        <f t="shared" ca="1" si="169"/>
        <v>4041</v>
      </c>
      <c r="U203">
        <f t="shared" ca="1" si="170"/>
        <v>4041</v>
      </c>
    </row>
    <row r="204" spans="1:21" x14ac:dyDescent="0.15">
      <c r="A204">
        <f t="shared" si="156"/>
        <v>4202</v>
      </c>
      <c r="B204">
        <f t="shared" si="106"/>
        <v>42</v>
      </c>
      <c r="C204">
        <f t="shared" si="107"/>
        <v>2</v>
      </c>
      <c r="D204">
        <f t="shared" ref="D204:I204" si="178">D124</f>
        <v>1</v>
      </c>
      <c r="E204">
        <f t="shared" si="178"/>
        <v>1</v>
      </c>
      <c r="F204">
        <f t="shared" si="178"/>
        <v>1</v>
      </c>
      <c r="G204">
        <f t="shared" si="178"/>
        <v>1</v>
      </c>
      <c r="H204">
        <f t="shared" si="178"/>
        <v>1</v>
      </c>
      <c r="I204">
        <f t="shared" si="178"/>
        <v>1</v>
      </c>
      <c r="J204">
        <f t="shared" ca="1" si="159"/>
        <v>4</v>
      </c>
      <c r="K204">
        <f t="shared" ca="1" si="160"/>
        <v>4</v>
      </c>
      <c r="L204">
        <f t="shared" ca="1" si="161"/>
        <v>4</v>
      </c>
      <c r="M204">
        <f t="shared" ca="1" si="162"/>
        <v>4</v>
      </c>
      <c r="N204">
        <f t="shared" ca="1" si="163"/>
        <v>4</v>
      </c>
      <c r="O204">
        <f t="shared" ca="1" si="164"/>
        <v>4</v>
      </c>
      <c r="P204">
        <f t="shared" ca="1" si="165"/>
        <v>4041</v>
      </c>
      <c r="Q204">
        <f t="shared" ca="1" si="166"/>
        <v>4041</v>
      </c>
      <c r="R204">
        <f t="shared" ca="1" si="167"/>
        <v>4041</v>
      </c>
      <c r="S204">
        <f t="shared" ca="1" si="168"/>
        <v>4041</v>
      </c>
      <c r="T204">
        <f t="shared" ca="1" si="169"/>
        <v>4041</v>
      </c>
      <c r="U204">
        <f t="shared" ca="1" si="170"/>
        <v>4041</v>
      </c>
    </row>
    <row r="205" spans="1:21" x14ac:dyDescent="0.15">
      <c r="A205">
        <f t="shared" si="156"/>
        <v>4302</v>
      </c>
      <c r="B205">
        <f t="shared" si="106"/>
        <v>43</v>
      </c>
      <c r="C205">
        <f t="shared" si="107"/>
        <v>2</v>
      </c>
      <c r="D205">
        <f t="shared" ref="D205:I205" si="179">D125</f>
        <v>1</v>
      </c>
      <c r="E205">
        <f t="shared" si="179"/>
        <v>1</v>
      </c>
      <c r="F205">
        <f t="shared" si="179"/>
        <v>1</v>
      </c>
      <c r="G205">
        <f t="shared" si="179"/>
        <v>1</v>
      </c>
      <c r="H205">
        <f t="shared" si="179"/>
        <v>1</v>
      </c>
      <c r="I205">
        <f t="shared" si="179"/>
        <v>1</v>
      </c>
      <c r="J205">
        <f t="shared" ca="1" si="159"/>
        <v>4</v>
      </c>
      <c r="K205">
        <f t="shared" ca="1" si="160"/>
        <v>4</v>
      </c>
      <c r="L205">
        <f t="shared" ca="1" si="161"/>
        <v>4</v>
      </c>
      <c r="M205">
        <f t="shared" ca="1" si="162"/>
        <v>4</v>
      </c>
      <c r="N205">
        <f t="shared" ca="1" si="163"/>
        <v>4</v>
      </c>
      <c r="O205">
        <f t="shared" ca="1" si="164"/>
        <v>4</v>
      </c>
      <c r="P205">
        <f t="shared" ca="1" si="165"/>
        <v>4041</v>
      </c>
      <c r="Q205">
        <f t="shared" ca="1" si="166"/>
        <v>4041</v>
      </c>
      <c r="R205">
        <f t="shared" ca="1" si="167"/>
        <v>4041</v>
      </c>
      <c r="S205">
        <f t="shared" ca="1" si="168"/>
        <v>4041</v>
      </c>
      <c r="T205">
        <f t="shared" ca="1" si="169"/>
        <v>4041</v>
      </c>
      <c r="U205">
        <f t="shared" ca="1" si="170"/>
        <v>4041</v>
      </c>
    </row>
    <row r="206" spans="1:21" x14ac:dyDescent="0.15">
      <c r="A206">
        <f t="shared" si="156"/>
        <v>4402</v>
      </c>
      <c r="B206">
        <f t="shared" si="106"/>
        <v>44</v>
      </c>
      <c r="C206">
        <f t="shared" si="107"/>
        <v>2</v>
      </c>
      <c r="D206">
        <f t="shared" ref="D206:I206" si="180">D126</f>
        <v>1</v>
      </c>
      <c r="E206">
        <f t="shared" si="180"/>
        <v>1</v>
      </c>
      <c r="F206">
        <f t="shared" si="180"/>
        <v>1</v>
      </c>
      <c r="G206">
        <f t="shared" si="180"/>
        <v>1</v>
      </c>
      <c r="H206">
        <f t="shared" si="180"/>
        <v>1</v>
      </c>
      <c r="I206">
        <f t="shared" si="180"/>
        <v>1</v>
      </c>
      <c r="J206">
        <f t="shared" ca="1" si="159"/>
        <v>4</v>
      </c>
      <c r="K206">
        <f t="shared" ca="1" si="160"/>
        <v>4</v>
      </c>
      <c r="L206">
        <f t="shared" ca="1" si="161"/>
        <v>4</v>
      </c>
      <c r="M206">
        <f t="shared" ca="1" si="162"/>
        <v>4</v>
      </c>
      <c r="N206">
        <f t="shared" ca="1" si="163"/>
        <v>4</v>
      </c>
      <c r="O206">
        <f t="shared" ca="1" si="164"/>
        <v>4</v>
      </c>
      <c r="P206">
        <f t="shared" ca="1" si="165"/>
        <v>4041</v>
      </c>
      <c r="Q206">
        <f t="shared" ca="1" si="166"/>
        <v>4041</v>
      </c>
      <c r="R206">
        <f t="shared" ca="1" si="167"/>
        <v>4041</v>
      </c>
      <c r="S206">
        <f t="shared" ca="1" si="168"/>
        <v>4041</v>
      </c>
      <c r="T206">
        <f t="shared" ca="1" si="169"/>
        <v>4041</v>
      </c>
      <c r="U206">
        <f t="shared" ca="1" si="170"/>
        <v>4041</v>
      </c>
    </row>
    <row r="207" spans="1:21" x14ac:dyDescent="0.15">
      <c r="A207">
        <f t="shared" si="156"/>
        <v>4502</v>
      </c>
      <c r="B207">
        <f t="shared" si="106"/>
        <v>45</v>
      </c>
      <c r="C207">
        <f t="shared" si="107"/>
        <v>2</v>
      </c>
      <c r="D207">
        <f t="shared" ref="D207:I207" si="181">D127</f>
        <v>1</v>
      </c>
      <c r="E207">
        <f t="shared" si="181"/>
        <v>1</v>
      </c>
      <c r="F207">
        <f t="shared" si="181"/>
        <v>1</v>
      </c>
      <c r="G207">
        <f t="shared" si="181"/>
        <v>1</v>
      </c>
      <c r="H207">
        <f t="shared" si="181"/>
        <v>1</v>
      </c>
      <c r="I207">
        <f t="shared" si="181"/>
        <v>1</v>
      </c>
      <c r="J207">
        <f t="shared" ca="1" si="159"/>
        <v>4</v>
      </c>
      <c r="K207">
        <f t="shared" ca="1" si="160"/>
        <v>4</v>
      </c>
      <c r="L207">
        <f t="shared" ca="1" si="161"/>
        <v>4</v>
      </c>
      <c r="M207">
        <f t="shared" ca="1" si="162"/>
        <v>4</v>
      </c>
      <c r="N207">
        <f t="shared" ca="1" si="163"/>
        <v>4</v>
      </c>
      <c r="O207">
        <f t="shared" ca="1" si="164"/>
        <v>4</v>
      </c>
      <c r="P207">
        <f t="shared" ca="1" si="165"/>
        <v>4541</v>
      </c>
      <c r="Q207">
        <f t="shared" ca="1" si="166"/>
        <v>4541</v>
      </c>
      <c r="R207">
        <f t="shared" ca="1" si="167"/>
        <v>4541</v>
      </c>
      <c r="S207">
        <f t="shared" ca="1" si="168"/>
        <v>4541</v>
      </c>
      <c r="T207">
        <f t="shared" ca="1" si="169"/>
        <v>4541</v>
      </c>
      <c r="U207">
        <f t="shared" ca="1" si="170"/>
        <v>4541</v>
      </c>
    </row>
    <row r="208" spans="1:21" x14ac:dyDescent="0.15">
      <c r="A208">
        <f t="shared" si="156"/>
        <v>4602</v>
      </c>
      <c r="B208">
        <f t="shared" si="106"/>
        <v>46</v>
      </c>
      <c r="C208">
        <f t="shared" si="107"/>
        <v>2</v>
      </c>
      <c r="D208">
        <f t="shared" ref="D208:I208" si="182">D128</f>
        <v>1</v>
      </c>
      <c r="E208">
        <f t="shared" si="182"/>
        <v>1</v>
      </c>
      <c r="F208">
        <f t="shared" si="182"/>
        <v>1</v>
      </c>
      <c r="G208">
        <f t="shared" si="182"/>
        <v>1</v>
      </c>
      <c r="H208">
        <f t="shared" si="182"/>
        <v>1</v>
      </c>
      <c r="I208">
        <f t="shared" si="182"/>
        <v>1</v>
      </c>
      <c r="J208">
        <f t="shared" ca="1" si="159"/>
        <v>4</v>
      </c>
      <c r="K208">
        <f t="shared" ca="1" si="160"/>
        <v>4</v>
      </c>
      <c r="L208">
        <f t="shared" ca="1" si="161"/>
        <v>4</v>
      </c>
      <c r="M208">
        <f t="shared" ca="1" si="162"/>
        <v>4</v>
      </c>
      <c r="N208">
        <f t="shared" ca="1" si="163"/>
        <v>4</v>
      </c>
      <c r="O208">
        <f t="shared" ca="1" si="164"/>
        <v>4</v>
      </c>
      <c r="P208">
        <f t="shared" ca="1" si="165"/>
        <v>4541</v>
      </c>
      <c r="Q208">
        <f t="shared" ca="1" si="166"/>
        <v>4541</v>
      </c>
      <c r="R208">
        <f t="shared" ca="1" si="167"/>
        <v>4541</v>
      </c>
      <c r="S208">
        <f t="shared" ca="1" si="168"/>
        <v>4541</v>
      </c>
      <c r="T208">
        <f t="shared" ca="1" si="169"/>
        <v>4541</v>
      </c>
      <c r="U208">
        <f t="shared" ca="1" si="170"/>
        <v>4541</v>
      </c>
    </row>
    <row r="209" spans="1:21" x14ac:dyDescent="0.15">
      <c r="A209">
        <f t="shared" si="156"/>
        <v>4702</v>
      </c>
      <c r="B209">
        <f t="shared" si="106"/>
        <v>47</v>
      </c>
      <c r="C209">
        <f t="shared" si="107"/>
        <v>2</v>
      </c>
      <c r="D209">
        <f t="shared" ref="D209:I209" si="183">D129</f>
        <v>1</v>
      </c>
      <c r="E209">
        <f t="shared" si="183"/>
        <v>1</v>
      </c>
      <c r="F209">
        <f t="shared" si="183"/>
        <v>1</v>
      </c>
      <c r="G209">
        <f t="shared" si="183"/>
        <v>1</v>
      </c>
      <c r="H209">
        <f t="shared" si="183"/>
        <v>1</v>
      </c>
      <c r="I209">
        <f t="shared" si="183"/>
        <v>1</v>
      </c>
      <c r="J209">
        <f t="shared" ca="1" si="159"/>
        <v>4</v>
      </c>
      <c r="K209">
        <f t="shared" ca="1" si="160"/>
        <v>4</v>
      </c>
      <c r="L209">
        <f t="shared" ca="1" si="161"/>
        <v>4</v>
      </c>
      <c r="M209">
        <f t="shared" ca="1" si="162"/>
        <v>4</v>
      </c>
      <c r="N209">
        <f t="shared" ca="1" si="163"/>
        <v>4</v>
      </c>
      <c r="O209">
        <f t="shared" ca="1" si="164"/>
        <v>4</v>
      </c>
      <c r="P209">
        <f t="shared" ca="1" si="165"/>
        <v>4541</v>
      </c>
      <c r="Q209">
        <f t="shared" ca="1" si="166"/>
        <v>4541</v>
      </c>
      <c r="R209">
        <f t="shared" ca="1" si="167"/>
        <v>4541</v>
      </c>
      <c r="S209">
        <f t="shared" ca="1" si="168"/>
        <v>4541</v>
      </c>
      <c r="T209">
        <f t="shared" ca="1" si="169"/>
        <v>4541</v>
      </c>
      <c r="U209">
        <f t="shared" ca="1" si="170"/>
        <v>4541</v>
      </c>
    </row>
    <row r="210" spans="1:21" x14ac:dyDescent="0.15">
      <c r="A210">
        <f t="shared" si="156"/>
        <v>4802</v>
      </c>
      <c r="B210">
        <f t="shared" si="106"/>
        <v>48</v>
      </c>
      <c r="C210">
        <f t="shared" si="107"/>
        <v>2</v>
      </c>
      <c r="D210">
        <f t="shared" ref="D210:I210" si="184">D130</f>
        <v>1</v>
      </c>
      <c r="E210">
        <f t="shared" si="184"/>
        <v>1</v>
      </c>
      <c r="F210">
        <f t="shared" si="184"/>
        <v>1</v>
      </c>
      <c r="G210">
        <f t="shared" si="184"/>
        <v>1</v>
      </c>
      <c r="H210">
        <f t="shared" si="184"/>
        <v>1</v>
      </c>
      <c r="I210">
        <f t="shared" si="184"/>
        <v>1</v>
      </c>
      <c r="J210">
        <f t="shared" ca="1" si="159"/>
        <v>4</v>
      </c>
      <c r="K210">
        <f t="shared" ca="1" si="160"/>
        <v>4</v>
      </c>
      <c r="L210">
        <f t="shared" ca="1" si="161"/>
        <v>4</v>
      </c>
      <c r="M210">
        <f t="shared" ca="1" si="162"/>
        <v>4</v>
      </c>
      <c r="N210">
        <f t="shared" ca="1" si="163"/>
        <v>4</v>
      </c>
      <c r="O210">
        <f t="shared" ca="1" si="164"/>
        <v>4</v>
      </c>
      <c r="P210">
        <f t="shared" ca="1" si="165"/>
        <v>4541</v>
      </c>
      <c r="Q210">
        <f t="shared" ca="1" si="166"/>
        <v>4541</v>
      </c>
      <c r="R210">
        <f t="shared" ca="1" si="167"/>
        <v>4541</v>
      </c>
      <c r="S210">
        <f t="shared" ca="1" si="168"/>
        <v>4541</v>
      </c>
      <c r="T210">
        <f t="shared" ca="1" si="169"/>
        <v>4541</v>
      </c>
      <c r="U210">
        <f t="shared" ca="1" si="170"/>
        <v>4541</v>
      </c>
    </row>
    <row r="211" spans="1:21" x14ac:dyDescent="0.15">
      <c r="A211">
        <f t="shared" si="156"/>
        <v>4902</v>
      </c>
      <c r="B211">
        <f t="shared" ref="B211:B274" si="185">B131</f>
        <v>49</v>
      </c>
      <c r="C211">
        <f t="shared" ref="C211:C274" si="186">C131+1</f>
        <v>2</v>
      </c>
      <c r="D211">
        <f t="shared" ref="D211:I211" si="187">D131</f>
        <v>1</v>
      </c>
      <c r="E211">
        <f t="shared" si="187"/>
        <v>1</v>
      </c>
      <c r="F211">
        <f t="shared" si="187"/>
        <v>1</v>
      </c>
      <c r="G211">
        <f t="shared" si="187"/>
        <v>1</v>
      </c>
      <c r="H211">
        <f t="shared" si="187"/>
        <v>1</v>
      </c>
      <c r="I211">
        <f t="shared" si="187"/>
        <v>1</v>
      </c>
      <c r="J211">
        <f t="shared" ca="1" si="159"/>
        <v>4</v>
      </c>
      <c r="K211">
        <f t="shared" ca="1" si="160"/>
        <v>4</v>
      </c>
      <c r="L211">
        <f t="shared" ca="1" si="161"/>
        <v>4</v>
      </c>
      <c r="M211">
        <f t="shared" ca="1" si="162"/>
        <v>4</v>
      </c>
      <c r="N211">
        <f t="shared" ca="1" si="163"/>
        <v>4</v>
      </c>
      <c r="O211">
        <f t="shared" ca="1" si="164"/>
        <v>4</v>
      </c>
      <c r="P211">
        <f t="shared" ca="1" si="165"/>
        <v>4541</v>
      </c>
      <c r="Q211">
        <f t="shared" ca="1" si="166"/>
        <v>4541</v>
      </c>
      <c r="R211">
        <f t="shared" ca="1" si="167"/>
        <v>4541</v>
      </c>
      <c r="S211">
        <f t="shared" ca="1" si="168"/>
        <v>4541</v>
      </c>
      <c r="T211">
        <f t="shared" ca="1" si="169"/>
        <v>4541</v>
      </c>
      <c r="U211">
        <f t="shared" ca="1" si="170"/>
        <v>4541</v>
      </c>
    </row>
    <row r="212" spans="1:21" x14ac:dyDescent="0.15">
      <c r="A212">
        <f t="shared" si="156"/>
        <v>5002</v>
      </c>
      <c r="B212">
        <f t="shared" si="185"/>
        <v>50</v>
      </c>
      <c r="C212">
        <f t="shared" si="186"/>
        <v>2</v>
      </c>
      <c r="D212">
        <f t="shared" ref="D212:I212" si="188">D132</f>
        <v>1</v>
      </c>
      <c r="E212">
        <f t="shared" si="188"/>
        <v>1</v>
      </c>
      <c r="F212">
        <f t="shared" si="188"/>
        <v>1</v>
      </c>
      <c r="G212">
        <f t="shared" si="188"/>
        <v>1</v>
      </c>
      <c r="H212">
        <f t="shared" si="188"/>
        <v>1</v>
      </c>
      <c r="I212">
        <f t="shared" si="188"/>
        <v>1</v>
      </c>
      <c r="J212">
        <f t="shared" ca="1" si="159"/>
        <v>4</v>
      </c>
      <c r="K212">
        <f t="shared" ca="1" si="160"/>
        <v>4</v>
      </c>
      <c r="L212">
        <f t="shared" ca="1" si="161"/>
        <v>4</v>
      </c>
      <c r="M212">
        <f t="shared" ca="1" si="162"/>
        <v>4</v>
      </c>
      <c r="N212">
        <f t="shared" ca="1" si="163"/>
        <v>4</v>
      </c>
      <c r="O212">
        <f t="shared" ca="1" si="164"/>
        <v>4</v>
      </c>
      <c r="P212">
        <f t="shared" ca="1" si="165"/>
        <v>5041</v>
      </c>
      <c r="Q212">
        <f t="shared" ca="1" si="166"/>
        <v>5041</v>
      </c>
      <c r="R212">
        <f t="shared" ca="1" si="167"/>
        <v>5041</v>
      </c>
      <c r="S212">
        <f t="shared" ca="1" si="168"/>
        <v>5041</v>
      </c>
      <c r="T212">
        <f t="shared" ca="1" si="169"/>
        <v>5041</v>
      </c>
      <c r="U212">
        <f t="shared" ca="1" si="170"/>
        <v>5041</v>
      </c>
    </row>
    <row r="213" spans="1:21" x14ac:dyDescent="0.15">
      <c r="A213">
        <f t="shared" si="156"/>
        <v>5102</v>
      </c>
      <c r="B213">
        <f t="shared" si="185"/>
        <v>51</v>
      </c>
      <c r="C213">
        <f t="shared" si="186"/>
        <v>2</v>
      </c>
      <c r="D213">
        <f t="shared" ref="D213:I213" si="189">D133</f>
        <v>1</v>
      </c>
      <c r="E213">
        <f t="shared" si="189"/>
        <v>1</v>
      </c>
      <c r="F213">
        <f t="shared" si="189"/>
        <v>1</v>
      </c>
      <c r="G213">
        <f t="shared" si="189"/>
        <v>1</v>
      </c>
      <c r="H213">
        <f t="shared" si="189"/>
        <v>1</v>
      </c>
      <c r="I213">
        <f t="shared" si="189"/>
        <v>1</v>
      </c>
      <c r="J213">
        <f t="shared" ca="1" si="159"/>
        <v>4</v>
      </c>
      <c r="K213">
        <f t="shared" ca="1" si="160"/>
        <v>4</v>
      </c>
      <c r="L213">
        <f t="shared" ca="1" si="161"/>
        <v>4</v>
      </c>
      <c r="M213">
        <f t="shared" ca="1" si="162"/>
        <v>4</v>
      </c>
      <c r="N213">
        <f t="shared" ca="1" si="163"/>
        <v>4</v>
      </c>
      <c r="O213">
        <f t="shared" ca="1" si="164"/>
        <v>4</v>
      </c>
      <c r="P213">
        <f t="shared" ca="1" si="165"/>
        <v>5041</v>
      </c>
      <c r="Q213">
        <f t="shared" ca="1" si="166"/>
        <v>5041</v>
      </c>
      <c r="R213">
        <f t="shared" ca="1" si="167"/>
        <v>5041</v>
      </c>
      <c r="S213">
        <f t="shared" ca="1" si="168"/>
        <v>5041</v>
      </c>
      <c r="T213">
        <f t="shared" ca="1" si="169"/>
        <v>5041</v>
      </c>
      <c r="U213">
        <f t="shared" ca="1" si="170"/>
        <v>5041</v>
      </c>
    </row>
    <row r="214" spans="1:21" x14ac:dyDescent="0.15">
      <c r="A214">
        <f t="shared" si="156"/>
        <v>5202</v>
      </c>
      <c r="B214">
        <f t="shared" si="185"/>
        <v>52</v>
      </c>
      <c r="C214">
        <f t="shared" si="186"/>
        <v>2</v>
      </c>
      <c r="D214">
        <f t="shared" ref="D214:I214" si="190">D134</f>
        <v>1</v>
      </c>
      <c r="E214">
        <f t="shared" si="190"/>
        <v>1</v>
      </c>
      <c r="F214">
        <f t="shared" si="190"/>
        <v>1</v>
      </c>
      <c r="G214">
        <f t="shared" si="190"/>
        <v>1</v>
      </c>
      <c r="H214">
        <f t="shared" si="190"/>
        <v>1</v>
      </c>
      <c r="I214">
        <f t="shared" si="190"/>
        <v>1</v>
      </c>
      <c r="J214">
        <f t="shared" ca="1" si="159"/>
        <v>4</v>
      </c>
      <c r="K214">
        <f t="shared" ca="1" si="160"/>
        <v>4</v>
      </c>
      <c r="L214">
        <f t="shared" ca="1" si="161"/>
        <v>4</v>
      </c>
      <c r="M214">
        <f t="shared" ca="1" si="162"/>
        <v>4</v>
      </c>
      <c r="N214">
        <f t="shared" ca="1" si="163"/>
        <v>4</v>
      </c>
      <c r="O214">
        <f t="shared" ca="1" si="164"/>
        <v>4</v>
      </c>
      <c r="P214">
        <f t="shared" ca="1" si="165"/>
        <v>5041</v>
      </c>
      <c r="Q214">
        <f t="shared" ca="1" si="166"/>
        <v>5041</v>
      </c>
      <c r="R214">
        <f t="shared" ca="1" si="167"/>
        <v>5041</v>
      </c>
      <c r="S214">
        <f t="shared" ca="1" si="168"/>
        <v>5041</v>
      </c>
      <c r="T214">
        <f t="shared" ca="1" si="169"/>
        <v>5041</v>
      </c>
      <c r="U214">
        <f t="shared" ca="1" si="170"/>
        <v>5041</v>
      </c>
    </row>
    <row r="215" spans="1:21" x14ac:dyDescent="0.15">
      <c r="A215">
        <f t="shared" si="156"/>
        <v>5302</v>
      </c>
      <c r="B215">
        <f t="shared" si="185"/>
        <v>53</v>
      </c>
      <c r="C215">
        <f t="shared" si="186"/>
        <v>2</v>
      </c>
      <c r="D215">
        <f t="shared" ref="D215:I215" si="191">D135</f>
        <v>1</v>
      </c>
      <c r="E215">
        <f t="shared" si="191"/>
        <v>1</v>
      </c>
      <c r="F215">
        <f t="shared" si="191"/>
        <v>1</v>
      </c>
      <c r="G215">
        <f t="shared" si="191"/>
        <v>1</v>
      </c>
      <c r="H215">
        <f t="shared" si="191"/>
        <v>1</v>
      </c>
      <c r="I215">
        <f t="shared" si="191"/>
        <v>1</v>
      </c>
      <c r="J215">
        <f t="shared" ca="1" si="159"/>
        <v>4</v>
      </c>
      <c r="K215">
        <f t="shared" ca="1" si="160"/>
        <v>4</v>
      </c>
      <c r="L215">
        <f t="shared" ca="1" si="161"/>
        <v>4</v>
      </c>
      <c r="M215">
        <f t="shared" ca="1" si="162"/>
        <v>4</v>
      </c>
      <c r="N215">
        <f t="shared" ca="1" si="163"/>
        <v>4</v>
      </c>
      <c r="O215">
        <f t="shared" ca="1" si="164"/>
        <v>4</v>
      </c>
      <c r="P215">
        <f t="shared" ca="1" si="165"/>
        <v>5041</v>
      </c>
      <c r="Q215">
        <f t="shared" ca="1" si="166"/>
        <v>5041</v>
      </c>
      <c r="R215">
        <f t="shared" ca="1" si="167"/>
        <v>5041</v>
      </c>
      <c r="S215">
        <f t="shared" ca="1" si="168"/>
        <v>5041</v>
      </c>
      <c r="T215">
        <f t="shared" ca="1" si="169"/>
        <v>5041</v>
      </c>
      <c r="U215">
        <f t="shared" ca="1" si="170"/>
        <v>5041</v>
      </c>
    </row>
    <row r="216" spans="1:21" x14ac:dyDescent="0.15">
      <c r="A216">
        <f t="shared" si="156"/>
        <v>5402</v>
      </c>
      <c r="B216">
        <f t="shared" si="185"/>
        <v>54</v>
      </c>
      <c r="C216">
        <f t="shared" si="186"/>
        <v>2</v>
      </c>
      <c r="D216">
        <f t="shared" ref="D216:I216" si="192">D136</f>
        <v>1</v>
      </c>
      <c r="E216">
        <f t="shared" si="192"/>
        <v>1</v>
      </c>
      <c r="F216">
        <f t="shared" si="192"/>
        <v>1</v>
      </c>
      <c r="G216">
        <f t="shared" si="192"/>
        <v>1</v>
      </c>
      <c r="H216">
        <f t="shared" si="192"/>
        <v>1</v>
      </c>
      <c r="I216">
        <f t="shared" si="192"/>
        <v>1</v>
      </c>
      <c r="J216">
        <f t="shared" ca="1" si="159"/>
        <v>4</v>
      </c>
      <c r="K216">
        <f t="shared" ca="1" si="160"/>
        <v>4</v>
      </c>
      <c r="L216">
        <f t="shared" ca="1" si="161"/>
        <v>4</v>
      </c>
      <c r="M216">
        <f t="shared" ca="1" si="162"/>
        <v>4</v>
      </c>
      <c r="N216">
        <f t="shared" ca="1" si="163"/>
        <v>4</v>
      </c>
      <c r="O216">
        <f t="shared" ca="1" si="164"/>
        <v>4</v>
      </c>
      <c r="P216">
        <f t="shared" ca="1" si="165"/>
        <v>5041</v>
      </c>
      <c r="Q216">
        <f t="shared" ca="1" si="166"/>
        <v>5041</v>
      </c>
      <c r="R216">
        <f t="shared" ca="1" si="167"/>
        <v>5041</v>
      </c>
      <c r="S216">
        <f t="shared" ca="1" si="168"/>
        <v>5041</v>
      </c>
      <c r="T216">
        <f t="shared" ca="1" si="169"/>
        <v>5041</v>
      </c>
      <c r="U216">
        <f t="shared" ca="1" si="170"/>
        <v>5041</v>
      </c>
    </row>
    <row r="217" spans="1:21" x14ac:dyDescent="0.15">
      <c r="A217">
        <f t="shared" si="156"/>
        <v>5502</v>
      </c>
      <c r="B217">
        <f t="shared" si="185"/>
        <v>55</v>
      </c>
      <c r="C217">
        <f t="shared" si="186"/>
        <v>2</v>
      </c>
      <c r="D217">
        <f t="shared" ref="D217:I217" si="193">D137</f>
        <v>1</v>
      </c>
      <c r="E217">
        <f t="shared" si="193"/>
        <v>1</v>
      </c>
      <c r="F217">
        <f t="shared" si="193"/>
        <v>1</v>
      </c>
      <c r="G217">
        <f t="shared" si="193"/>
        <v>1</v>
      </c>
      <c r="H217">
        <f t="shared" si="193"/>
        <v>1</v>
      </c>
      <c r="I217">
        <f t="shared" si="193"/>
        <v>1</v>
      </c>
      <c r="J217">
        <f t="shared" ca="1" si="159"/>
        <v>4</v>
      </c>
      <c r="K217">
        <f t="shared" ca="1" si="160"/>
        <v>4</v>
      </c>
      <c r="L217">
        <f t="shared" ca="1" si="161"/>
        <v>4</v>
      </c>
      <c r="M217">
        <f t="shared" ca="1" si="162"/>
        <v>4</v>
      </c>
      <c r="N217">
        <f t="shared" ca="1" si="163"/>
        <v>4</v>
      </c>
      <c r="O217">
        <f t="shared" ca="1" si="164"/>
        <v>4</v>
      </c>
      <c r="P217">
        <f t="shared" ca="1" si="165"/>
        <v>5541</v>
      </c>
      <c r="Q217">
        <f t="shared" ca="1" si="166"/>
        <v>5541</v>
      </c>
      <c r="R217">
        <f t="shared" ca="1" si="167"/>
        <v>5541</v>
      </c>
      <c r="S217">
        <f t="shared" ca="1" si="168"/>
        <v>5541</v>
      </c>
      <c r="T217">
        <f t="shared" ca="1" si="169"/>
        <v>5541</v>
      </c>
      <c r="U217">
        <f t="shared" ca="1" si="170"/>
        <v>5541</v>
      </c>
    </row>
    <row r="218" spans="1:21" x14ac:dyDescent="0.15">
      <c r="A218">
        <f t="shared" si="156"/>
        <v>5602</v>
      </c>
      <c r="B218">
        <f t="shared" si="185"/>
        <v>56</v>
      </c>
      <c r="C218">
        <f t="shared" si="186"/>
        <v>2</v>
      </c>
      <c r="D218">
        <f t="shared" ref="D218:I218" si="194">D138</f>
        <v>1</v>
      </c>
      <c r="E218">
        <f t="shared" si="194"/>
        <v>1</v>
      </c>
      <c r="F218">
        <f t="shared" si="194"/>
        <v>1</v>
      </c>
      <c r="G218">
        <f t="shared" si="194"/>
        <v>1</v>
      </c>
      <c r="H218">
        <f t="shared" si="194"/>
        <v>1</v>
      </c>
      <c r="I218">
        <f t="shared" si="194"/>
        <v>1</v>
      </c>
      <c r="J218">
        <f t="shared" ca="1" si="159"/>
        <v>4</v>
      </c>
      <c r="K218">
        <f t="shared" ca="1" si="160"/>
        <v>4</v>
      </c>
      <c r="L218">
        <f t="shared" ca="1" si="161"/>
        <v>4</v>
      </c>
      <c r="M218">
        <f t="shared" ca="1" si="162"/>
        <v>4</v>
      </c>
      <c r="N218">
        <f t="shared" ca="1" si="163"/>
        <v>4</v>
      </c>
      <c r="O218">
        <f t="shared" ca="1" si="164"/>
        <v>4</v>
      </c>
      <c r="P218">
        <f t="shared" ca="1" si="165"/>
        <v>5541</v>
      </c>
      <c r="Q218">
        <f t="shared" ca="1" si="166"/>
        <v>5541</v>
      </c>
      <c r="R218">
        <f t="shared" ca="1" si="167"/>
        <v>5541</v>
      </c>
      <c r="S218">
        <f t="shared" ca="1" si="168"/>
        <v>5541</v>
      </c>
      <c r="T218">
        <f t="shared" ca="1" si="169"/>
        <v>5541</v>
      </c>
      <c r="U218">
        <f t="shared" ca="1" si="170"/>
        <v>5541</v>
      </c>
    </row>
    <row r="219" spans="1:21" x14ac:dyDescent="0.15">
      <c r="A219">
        <f t="shared" si="156"/>
        <v>5702</v>
      </c>
      <c r="B219">
        <f t="shared" si="185"/>
        <v>57</v>
      </c>
      <c r="C219">
        <f t="shared" si="186"/>
        <v>2</v>
      </c>
      <c r="D219">
        <f t="shared" ref="D219:I219" si="195">D139</f>
        <v>1</v>
      </c>
      <c r="E219">
        <f t="shared" si="195"/>
        <v>1</v>
      </c>
      <c r="F219">
        <f t="shared" si="195"/>
        <v>1</v>
      </c>
      <c r="G219">
        <f t="shared" si="195"/>
        <v>1</v>
      </c>
      <c r="H219">
        <f t="shared" si="195"/>
        <v>1</v>
      </c>
      <c r="I219">
        <f t="shared" si="195"/>
        <v>1</v>
      </c>
      <c r="J219">
        <f t="shared" ca="1" si="159"/>
        <v>4</v>
      </c>
      <c r="K219">
        <f t="shared" ca="1" si="160"/>
        <v>4</v>
      </c>
      <c r="L219">
        <f t="shared" ca="1" si="161"/>
        <v>4</v>
      </c>
      <c r="M219">
        <f t="shared" ca="1" si="162"/>
        <v>4</v>
      </c>
      <c r="N219">
        <f t="shared" ca="1" si="163"/>
        <v>4</v>
      </c>
      <c r="O219">
        <f t="shared" ca="1" si="164"/>
        <v>4</v>
      </c>
      <c r="P219">
        <f t="shared" ca="1" si="165"/>
        <v>5541</v>
      </c>
      <c r="Q219">
        <f t="shared" ca="1" si="166"/>
        <v>5541</v>
      </c>
      <c r="R219">
        <f t="shared" ca="1" si="167"/>
        <v>5541</v>
      </c>
      <c r="S219">
        <f t="shared" ca="1" si="168"/>
        <v>5541</v>
      </c>
      <c r="T219">
        <f t="shared" ca="1" si="169"/>
        <v>5541</v>
      </c>
      <c r="U219">
        <f t="shared" ca="1" si="170"/>
        <v>5541</v>
      </c>
    </row>
    <row r="220" spans="1:21" x14ac:dyDescent="0.15">
      <c r="A220">
        <f t="shared" si="156"/>
        <v>5802</v>
      </c>
      <c r="B220">
        <f t="shared" si="185"/>
        <v>58</v>
      </c>
      <c r="C220">
        <f t="shared" si="186"/>
        <v>2</v>
      </c>
      <c r="D220">
        <f t="shared" ref="D220:I220" si="196">D140</f>
        <v>1</v>
      </c>
      <c r="E220">
        <f t="shared" si="196"/>
        <v>1</v>
      </c>
      <c r="F220">
        <f t="shared" si="196"/>
        <v>1</v>
      </c>
      <c r="G220">
        <f t="shared" si="196"/>
        <v>1</v>
      </c>
      <c r="H220">
        <f t="shared" si="196"/>
        <v>1</v>
      </c>
      <c r="I220">
        <f t="shared" si="196"/>
        <v>1</v>
      </c>
      <c r="J220">
        <f t="shared" ca="1" si="159"/>
        <v>4</v>
      </c>
      <c r="K220">
        <f t="shared" ca="1" si="160"/>
        <v>4</v>
      </c>
      <c r="L220">
        <f t="shared" ca="1" si="161"/>
        <v>4</v>
      </c>
      <c r="M220">
        <f t="shared" ca="1" si="162"/>
        <v>4</v>
      </c>
      <c r="N220">
        <f t="shared" ca="1" si="163"/>
        <v>4</v>
      </c>
      <c r="O220">
        <f t="shared" ca="1" si="164"/>
        <v>4</v>
      </c>
      <c r="P220">
        <f t="shared" ca="1" si="165"/>
        <v>5541</v>
      </c>
      <c r="Q220">
        <f t="shared" ca="1" si="166"/>
        <v>5541</v>
      </c>
      <c r="R220">
        <f t="shared" ca="1" si="167"/>
        <v>5541</v>
      </c>
      <c r="S220">
        <f t="shared" ca="1" si="168"/>
        <v>5541</v>
      </c>
      <c r="T220">
        <f t="shared" ca="1" si="169"/>
        <v>5541</v>
      </c>
      <c r="U220">
        <f t="shared" ca="1" si="170"/>
        <v>5541</v>
      </c>
    </row>
    <row r="221" spans="1:21" x14ac:dyDescent="0.15">
      <c r="A221">
        <f t="shared" si="156"/>
        <v>5902</v>
      </c>
      <c r="B221">
        <f t="shared" si="185"/>
        <v>59</v>
      </c>
      <c r="C221">
        <f t="shared" si="186"/>
        <v>2</v>
      </c>
      <c r="D221">
        <f t="shared" ref="D221:I221" si="197">D141</f>
        <v>1</v>
      </c>
      <c r="E221">
        <f t="shared" si="197"/>
        <v>1</v>
      </c>
      <c r="F221">
        <f t="shared" si="197"/>
        <v>1</v>
      </c>
      <c r="G221">
        <f t="shared" si="197"/>
        <v>1</v>
      </c>
      <c r="H221">
        <f t="shared" si="197"/>
        <v>1</v>
      </c>
      <c r="I221">
        <f t="shared" si="197"/>
        <v>1</v>
      </c>
      <c r="J221">
        <f t="shared" ca="1" si="159"/>
        <v>4</v>
      </c>
      <c r="K221">
        <f t="shared" ca="1" si="160"/>
        <v>4</v>
      </c>
      <c r="L221">
        <f t="shared" ca="1" si="161"/>
        <v>4</v>
      </c>
      <c r="M221">
        <f t="shared" ca="1" si="162"/>
        <v>4</v>
      </c>
      <c r="N221">
        <f t="shared" ca="1" si="163"/>
        <v>4</v>
      </c>
      <c r="O221">
        <f t="shared" ca="1" si="164"/>
        <v>4</v>
      </c>
      <c r="P221">
        <f t="shared" ca="1" si="165"/>
        <v>5541</v>
      </c>
      <c r="Q221">
        <f t="shared" ca="1" si="166"/>
        <v>5541</v>
      </c>
      <c r="R221">
        <f t="shared" ca="1" si="167"/>
        <v>5541</v>
      </c>
      <c r="S221">
        <f t="shared" ca="1" si="168"/>
        <v>5541</v>
      </c>
      <c r="T221">
        <f t="shared" ca="1" si="169"/>
        <v>5541</v>
      </c>
      <c r="U221">
        <f t="shared" ca="1" si="170"/>
        <v>5541</v>
      </c>
    </row>
    <row r="222" spans="1:21" x14ac:dyDescent="0.15">
      <c r="A222">
        <f t="shared" si="156"/>
        <v>6002</v>
      </c>
      <c r="B222">
        <f t="shared" si="185"/>
        <v>60</v>
      </c>
      <c r="C222">
        <f t="shared" si="186"/>
        <v>2</v>
      </c>
      <c r="D222">
        <f t="shared" ref="D222:I222" si="198">D142</f>
        <v>1</v>
      </c>
      <c r="E222">
        <f t="shared" si="198"/>
        <v>1</v>
      </c>
      <c r="F222">
        <f t="shared" si="198"/>
        <v>1</v>
      </c>
      <c r="G222">
        <f t="shared" si="198"/>
        <v>1</v>
      </c>
      <c r="H222">
        <f t="shared" si="198"/>
        <v>1</v>
      </c>
      <c r="I222">
        <f t="shared" si="198"/>
        <v>1</v>
      </c>
      <c r="J222">
        <f t="shared" ca="1" si="159"/>
        <v>4</v>
      </c>
      <c r="K222">
        <f t="shared" ca="1" si="160"/>
        <v>4</v>
      </c>
      <c r="L222">
        <f t="shared" ca="1" si="161"/>
        <v>4</v>
      </c>
      <c r="M222">
        <f t="shared" ca="1" si="162"/>
        <v>4</v>
      </c>
      <c r="N222">
        <f t="shared" ca="1" si="163"/>
        <v>4</v>
      </c>
      <c r="O222">
        <f t="shared" ca="1" si="164"/>
        <v>4</v>
      </c>
      <c r="P222">
        <f t="shared" ca="1" si="165"/>
        <v>6041</v>
      </c>
      <c r="Q222">
        <f t="shared" ca="1" si="166"/>
        <v>6041</v>
      </c>
      <c r="R222">
        <f t="shared" ca="1" si="167"/>
        <v>6041</v>
      </c>
      <c r="S222">
        <f t="shared" ca="1" si="168"/>
        <v>6041</v>
      </c>
      <c r="T222">
        <f t="shared" ca="1" si="169"/>
        <v>6041</v>
      </c>
      <c r="U222">
        <f t="shared" ca="1" si="170"/>
        <v>6041</v>
      </c>
    </row>
    <row r="223" spans="1:21" x14ac:dyDescent="0.15">
      <c r="A223">
        <f t="shared" si="156"/>
        <v>6102</v>
      </c>
      <c r="B223">
        <f t="shared" si="185"/>
        <v>61</v>
      </c>
      <c r="C223">
        <f t="shared" si="186"/>
        <v>2</v>
      </c>
      <c r="D223">
        <f t="shared" ref="D223:I223" si="199">D143</f>
        <v>1</v>
      </c>
      <c r="E223">
        <f t="shared" si="199"/>
        <v>1</v>
      </c>
      <c r="F223">
        <f t="shared" si="199"/>
        <v>1</v>
      </c>
      <c r="G223">
        <f t="shared" si="199"/>
        <v>1</v>
      </c>
      <c r="H223">
        <f t="shared" si="199"/>
        <v>1</v>
      </c>
      <c r="I223">
        <f t="shared" si="199"/>
        <v>1</v>
      </c>
      <c r="J223">
        <f t="shared" ca="1" si="159"/>
        <v>4</v>
      </c>
      <c r="K223">
        <f t="shared" ca="1" si="160"/>
        <v>4</v>
      </c>
      <c r="L223">
        <f t="shared" ca="1" si="161"/>
        <v>4</v>
      </c>
      <c r="M223">
        <f t="shared" ca="1" si="162"/>
        <v>4</v>
      </c>
      <c r="N223">
        <f t="shared" ca="1" si="163"/>
        <v>4</v>
      </c>
      <c r="O223">
        <f t="shared" ca="1" si="164"/>
        <v>4</v>
      </c>
      <c r="P223">
        <f t="shared" ca="1" si="165"/>
        <v>6041</v>
      </c>
      <c r="Q223">
        <f t="shared" ca="1" si="166"/>
        <v>6041</v>
      </c>
      <c r="R223">
        <f t="shared" ca="1" si="167"/>
        <v>6041</v>
      </c>
      <c r="S223">
        <f t="shared" ca="1" si="168"/>
        <v>6041</v>
      </c>
      <c r="T223">
        <f t="shared" ca="1" si="169"/>
        <v>6041</v>
      </c>
      <c r="U223">
        <f t="shared" ca="1" si="170"/>
        <v>6041</v>
      </c>
    </row>
    <row r="224" spans="1:21" x14ac:dyDescent="0.15">
      <c r="A224">
        <f t="shared" si="156"/>
        <v>6202</v>
      </c>
      <c r="B224">
        <f t="shared" si="185"/>
        <v>62</v>
      </c>
      <c r="C224">
        <f t="shared" si="186"/>
        <v>2</v>
      </c>
      <c r="D224">
        <f t="shared" ref="D224:I224" si="200">D144</f>
        <v>1</v>
      </c>
      <c r="E224">
        <f t="shared" si="200"/>
        <v>1</v>
      </c>
      <c r="F224">
        <f t="shared" si="200"/>
        <v>1</v>
      </c>
      <c r="G224">
        <f t="shared" si="200"/>
        <v>1</v>
      </c>
      <c r="H224">
        <f t="shared" si="200"/>
        <v>1</v>
      </c>
      <c r="I224">
        <f t="shared" si="200"/>
        <v>1</v>
      </c>
      <c r="J224">
        <f t="shared" ca="1" si="159"/>
        <v>4</v>
      </c>
      <c r="K224">
        <f t="shared" ca="1" si="160"/>
        <v>4</v>
      </c>
      <c r="L224">
        <f t="shared" ca="1" si="161"/>
        <v>4</v>
      </c>
      <c r="M224">
        <f t="shared" ca="1" si="162"/>
        <v>4</v>
      </c>
      <c r="N224">
        <f t="shared" ca="1" si="163"/>
        <v>4</v>
      </c>
      <c r="O224">
        <f t="shared" ca="1" si="164"/>
        <v>4</v>
      </c>
      <c r="P224">
        <f t="shared" ca="1" si="165"/>
        <v>6041</v>
      </c>
      <c r="Q224">
        <f t="shared" ca="1" si="166"/>
        <v>6041</v>
      </c>
      <c r="R224">
        <f t="shared" ca="1" si="167"/>
        <v>6041</v>
      </c>
      <c r="S224">
        <f t="shared" ca="1" si="168"/>
        <v>6041</v>
      </c>
      <c r="T224">
        <f t="shared" ca="1" si="169"/>
        <v>6041</v>
      </c>
      <c r="U224">
        <f t="shared" ca="1" si="170"/>
        <v>6041</v>
      </c>
    </row>
    <row r="225" spans="1:21" x14ac:dyDescent="0.15">
      <c r="A225">
        <f t="shared" si="156"/>
        <v>6302</v>
      </c>
      <c r="B225">
        <f t="shared" si="185"/>
        <v>63</v>
      </c>
      <c r="C225">
        <f t="shared" si="186"/>
        <v>2</v>
      </c>
      <c r="D225">
        <f t="shared" ref="D225:I225" si="201">D145</f>
        <v>1</v>
      </c>
      <c r="E225">
        <f t="shared" si="201"/>
        <v>1</v>
      </c>
      <c r="F225">
        <f t="shared" si="201"/>
        <v>1</v>
      </c>
      <c r="G225">
        <f t="shared" si="201"/>
        <v>1</v>
      </c>
      <c r="H225">
        <f t="shared" si="201"/>
        <v>1</v>
      </c>
      <c r="I225">
        <f t="shared" si="201"/>
        <v>1</v>
      </c>
      <c r="J225">
        <f t="shared" ca="1" si="159"/>
        <v>4</v>
      </c>
      <c r="K225">
        <f t="shared" ca="1" si="160"/>
        <v>4</v>
      </c>
      <c r="L225">
        <f t="shared" ca="1" si="161"/>
        <v>4</v>
      </c>
      <c r="M225">
        <f t="shared" ca="1" si="162"/>
        <v>4</v>
      </c>
      <c r="N225">
        <f t="shared" ca="1" si="163"/>
        <v>4</v>
      </c>
      <c r="O225">
        <f t="shared" ca="1" si="164"/>
        <v>4</v>
      </c>
      <c r="P225">
        <f t="shared" ca="1" si="165"/>
        <v>6041</v>
      </c>
      <c r="Q225">
        <f t="shared" ca="1" si="166"/>
        <v>6041</v>
      </c>
      <c r="R225">
        <f t="shared" ca="1" si="167"/>
        <v>6041</v>
      </c>
      <c r="S225">
        <f t="shared" ca="1" si="168"/>
        <v>6041</v>
      </c>
      <c r="T225">
        <f t="shared" ca="1" si="169"/>
        <v>6041</v>
      </c>
      <c r="U225">
        <f t="shared" ca="1" si="170"/>
        <v>6041</v>
      </c>
    </row>
    <row r="226" spans="1:21" x14ac:dyDescent="0.15">
      <c r="A226">
        <f t="shared" si="156"/>
        <v>6402</v>
      </c>
      <c r="B226">
        <f t="shared" si="185"/>
        <v>64</v>
      </c>
      <c r="C226">
        <f t="shared" si="186"/>
        <v>2</v>
      </c>
      <c r="D226">
        <f t="shared" ref="D226:I226" si="202">D146</f>
        <v>1</v>
      </c>
      <c r="E226">
        <f t="shared" si="202"/>
        <v>1</v>
      </c>
      <c r="F226">
        <f t="shared" si="202"/>
        <v>1</v>
      </c>
      <c r="G226">
        <f t="shared" si="202"/>
        <v>1</v>
      </c>
      <c r="H226">
        <f t="shared" si="202"/>
        <v>1</v>
      </c>
      <c r="I226">
        <f t="shared" si="202"/>
        <v>1</v>
      </c>
      <c r="J226">
        <f t="shared" ca="1" si="159"/>
        <v>4</v>
      </c>
      <c r="K226">
        <f t="shared" ca="1" si="160"/>
        <v>4</v>
      </c>
      <c r="L226">
        <f t="shared" ca="1" si="161"/>
        <v>4</v>
      </c>
      <c r="M226">
        <f t="shared" ca="1" si="162"/>
        <v>4</v>
      </c>
      <c r="N226">
        <f t="shared" ca="1" si="163"/>
        <v>4</v>
      </c>
      <c r="O226">
        <f t="shared" ca="1" si="164"/>
        <v>4</v>
      </c>
      <c r="P226">
        <f t="shared" ca="1" si="165"/>
        <v>6041</v>
      </c>
      <c r="Q226">
        <f t="shared" ca="1" si="166"/>
        <v>6041</v>
      </c>
      <c r="R226">
        <f t="shared" ca="1" si="167"/>
        <v>6041</v>
      </c>
      <c r="S226">
        <f t="shared" ca="1" si="168"/>
        <v>6041</v>
      </c>
      <c r="T226">
        <f t="shared" ca="1" si="169"/>
        <v>6041</v>
      </c>
      <c r="U226">
        <f t="shared" ca="1" si="170"/>
        <v>6041</v>
      </c>
    </row>
    <row r="227" spans="1:21" x14ac:dyDescent="0.15">
      <c r="A227">
        <f t="shared" si="156"/>
        <v>6502</v>
      </c>
      <c r="B227">
        <f t="shared" si="185"/>
        <v>65</v>
      </c>
      <c r="C227">
        <f t="shared" si="186"/>
        <v>2</v>
      </c>
      <c r="D227">
        <f t="shared" ref="D227:I227" si="203">D147</f>
        <v>1</v>
      </c>
      <c r="E227">
        <f t="shared" si="203"/>
        <v>1</v>
      </c>
      <c r="F227">
        <f t="shared" si="203"/>
        <v>1</v>
      </c>
      <c r="G227">
        <f t="shared" si="203"/>
        <v>1</v>
      </c>
      <c r="H227">
        <f t="shared" si="203"/>
        <v>1</v>
      </c>
      <c r="I227">
        <f t="shared" si="203"/>
        <v>1</v>
      </c>
      <c r="J227">
        <f t="shared" ca="1" si="159"/>
        <v>4</v>
      </c>
      <c r="K227">
        <f t="shared" ca="1" si="160"/>
        <v>4</v>
      </c>
      <c r="L227">
        <f t="shared" ca="1" si="161"/>
        <v>4</v>
      </c>
      <c r="M227">
        <f t="shared" ca="1" si="162"/>
        <v>4</v>
      </c>
      <c r="N227">
        <f t="shared" ca="1" si="163"/>
        <v>4</v>
      </c>
      <c r="O227">
        <f t="shared" ca="1" si="164"/>
        <v>4</v>
      </c>
      <c r="P227">
        <f t="shared" ca="1" si="165"/>
        <v>6541</v>
      </c>
      <c r="Q227">
        <f t="shared" ca="1" si="166"/>
        <v>6541</v>
      </c>
      <c r="R227">
        <f t="shared" ca="1" si="167"/>
        <v>6541</v>
      </c>
      <c r="S227">
        <f t="shared" ca="1" si="168"/>
        <v>6541</v>
      </c>
      <c r="T227">
        <f t="shared" ca="1" si="169"/>
        <v>6541</v>
      </c>
      <c r="U227">
        <f t="shared" ca="1" si="170"/>
        <v>6541</v>
      </c>
    </row>
    <row r="228" spans="1:21" x14ac:dyDescent="0.15">
      <c r="A228">
        <f t="shared" si="156"/>
        <v>6602</v>
      </c>
      <c r="B228">
        <f t="shared" si="185"/>
        <v>66</v>
      </c>
      <c r="C228">
        <f t="shared" si="186"/>
        <v>2</v>
      </c>
      <c r="D228">
        <f t="shared" ref="D228:I228" si="204">D148</f>
        <v>1</v>
      </c>
      <c r="E228">
        <f t="shared" si="204"/>
        <v>1</v>
      </c>
      <c r="F228">
        <f t="shared" si="204"/>
        <v>1</v>
      </c>
      <c r="G228">
        <f t="shared" si="204"/>
        <v>1</v>
      </c>
      <c r="H228">
        <f t="shared" si="204"/>
        <v>1</v>
      </c>
      <c r="I228">
        <f t="shared" si="204"/>
        <v>1</v>
      </c>
      <c r="J228">
        <f t="shared" ca="1" si="159"/>
        <v>4</v>
      </c>
      <c r="K228">
        <f t="shared" ca="1" si="160"/>
        <v>4</v>
      </c>
      <c r="L228">
        <f t="shared" ca="1" si="161"/>
        <v>4</v>
      </c>
      <c r="M228">
        <f t="shared" ca="1" si="162"/>
        <v>4</v>
      </c>
      <c r="N228">
        <f t="shared" ca="1" si="163"/>
        <v>4</v>
      </c>
      <c r="O228">
        <f t="shared" ca="1" si="164"/>
        <v>4</v>
      </c>
      <c r="P228">
        <f t="shared" ca="1" si="165"/>
        <v>6541</v>
      </c>
      <c r="Q228">
        <f t="shared" ca="1" si="166"/>
        <v>6541</v>
      </c>
      <c r="R228">
        <f t="shared" ca="1" si="167"/>
        <v>6541</v>
      </c>
      <c r="S228">
        <f t="shared" ca="1" si="168"/>
        <v>6541</v>
      </c>
      <c r="T228">
        <f t="shared" ca="1" si="169"/>
        <v>6541</v>
      </c>
      <c r="U228">
        <f t="shared" ca="1" si="170"/>
        <v>6541</v>
      </c>
    </row>
    <row r="229" spans="1:21" x14ac:dyDescent="0.15">
      <c r="A229">
        <f t="shared" si="156"/>
        <v>6702</v>
      </c>
      <c r="B229">
        <f t="shared" si="185"/>
        <v>67</v>
      </c>
      <c r="C229">
        <f t="shared" si="186"/>
        <v>2</v>
      </c>
      <c r="D229">
        <f t="shared" ref="D229:I229" si="205">D149</f>
        <v>1</v>
      </c>
      <c r="E229">
        <f t="shared" si="205"/>
        <v>1</v>
      </c>
      <c r="F229">
        <f t="shared" si="205"/>
        <v>1</v>
      </c>
      <c r="G229">
        <f t="shared" si="205"/>
        <v>1</v>
      </c>
      <c r="H229">
        <f t="shared" si="205"/>
        <v>1</v>
      </c>
      <c r="I229">
        <f t="shared" si="205"/>
        <v>1</v>
      </c>
      <c r="J229">
        <f t="shared" ca="1" si="159"/>
        <v>4</v>
      </c>
      <c r="K229">
        <f t="shared" ca="1" si="160"/>
        <v>4</v>
      </c>
      <c r="L229">
        <f t="shared" ca="1" si="161"/>
        <v>4</v>
      </c>
      <c r="M229">
        <f t="shared" ca="1" si="162"/>
        <v>4</v>
      </c>
      <c r="N229">
        <f t="shared" ca="1" si="163"/>
        <v>4</v>
      </c>
      <c r="O229">
        <f t="shared" ca="1" si="164"/>
        <v>4</v>
      </c>
      <c r="P229">
        <f t="shared" ca="1" si="165"/>
        <v>6541</v>
      </c>
      <c r="Q229">
        <f t="shared" ca="1" si="166"/>
        <v>6541</v>
      </c>
      <c r="R229">
        <f t="shared" ca="1" si="167"/>
        <v>6541</v>
      </c>
      <c r="S229">
        <f t="shared" ca="1" si="168"/>
        <v>6541</v>
      </c>
      <c r="T229">
        <f t="shared" ca="1" si="169"/>
        <v>6541</v>
      </c>
      <c r="U229">
        <f t="shared" ca="1" si="170"/>
        <v>6541</v>
      </c>
    </row>
    <row r="230" spans="1:21" x14ac:dyDescent="0.15">
      <c r="A230">
        <f t="shared" si="156"/>
        <v>6802</v>
      </c>
      <c r="B230">
        <f t="shared" si="185"/>
        <v>68</v>
      </c>
      <c r="C230">
        <f t="shared" si="186"/>
        <v>2</v>
      </c>
      <c r="D230">
        <f t="shared" ref="D230:I230" si="206">D150</f>
        <v>1</v>
      </c>
      <c r="E230">
        <f t="shared" si="206"/>
        <v>1</v>
      </c>
      <c r="F230">
        <f t="shared" si="206"/>
        <v>1</v>
      </c>
      <c r="G230">
        <f t="shared" si="206"/>
        <v>1</v>
      </c>
      <c r="H230">
        <f t="shared" si="206"/>
        <v>1</v>
      </c>
      <c r="I230">
        <f t="shared" si="206"/>
        <v>1</v>
      </c>
      <c r="J230">
        <f t="shared" ca="1" si="159"/>
        <v>4</v>
      </c>
      <c r="K230">
        <f t="shared" ca="1" si="160"/>
        <v>4</v>
      </c>
      <c r="L230">
        <f t="shared" ca="1" si="161"/>
        <v>4</v>
      </c>
      <c r="M230">
        <f t="shared" ca="1" si="162"/>
        <v>4</v>
      </c>
      <c r="N230">
        <f t="shared" ca="1" si="163"/>
        <v>4</v>
      </c>
      <c r="O230">
        <f t="shared" ca="1" si="164"/>
        <v>4</v>
      </c>
      <c r="P230">
        <f t="shared" ca="1" si="165"/>
        <v>6541</v>
      </c>
      <c r="Q230">
        <f t="shared" ca="1" si="166"/>
        <v>6541</v>
      </c>
      <c r="R230">
        <f t="shared" ca="1" si="167"/>
        <v>6541</v>
      </c>
      <c r="S230">
        <f t="shared" ca="1" si="168"/>
        <v>6541</v>
      </c>
      <c r="T230">
        <f t="shared" ca="1" si="169"/>
        <v>6541</v>
      </c>
      <c r="U230">
        <f t="shared" ca="1" si="170"/>
        <v>6541</v>
      </c>
    </row>
    <row r="231" spans="1:21" x14ac:dyDescent="0.15">
      <c r="A231">
        <f t="shared" si="156"/>
        <v>6902</v>
      </c>
      <c r="B231">
        <f t="shared" si="185"/>
        <v>69</v>
      </c>
      <c r="C231">
        <f t="shared" si="186"/>
        <v>2</v>
      </c>
      <c r="D231">
        <f t="shared" ref="D231:I231" si="207">D151</f>
        <v>1</v>
      </c>
      <c r="E231">
        <f t="shared" si="207"/>
        <v>1</v>
      </c>
      <c r="F231">
        <f t="shared" si="207"/>
        <v>1</v>
      </c>
      <c r="G231">
        <f t="shared" si="207"/>
        <v>1</v>
      </c>
      <c r="H231">
        <f t="shared" si="207"/>
        <v>1</v>
      </c>
      <c r="I231">
        <f t="shared" si="207"/>
        <v>1</v>
      </c>
      <c r="J231">
        <f t="shared" ca="1" si="159"/>
        <v>4</v>
      </c>
      <c r="K231">
        <f t="shared" ca="1" si="160"/>
        <v>4</v>
      </c>
      <c r="L231">
        <f t="shared" ca="1" si="161"/>
        <v>4</v>
      </c>
      <c r="M231">
        <f t="shared" ca="1" si="162"/>
        <v>4</v>
      </c>
      <c r="N231">
        <f t="shared" ca="1" si="163"/>
        <v>4</v>
      </c>
      <c r="O231">
        <f t="shared" ca="1" si="164"/>
        <v>4</v>
      </c>
      <c r="P231">
        <f t="shared" ca="1" si="165"/>
        <v>6541</v>
      </c>
      <c r="Q231">
        <f t="shared" ca="1" si="166"/>
        <v>6541</v>
      </c>
      <c r="R231">
        <f t="shared" ca="1" si="167"/>
        <v>6541</v>
      </c>
      <c r="S231">
        <f t="shared" ca="1" si="168"/>
        <v>6541</v>
      </c>
      <c r="T231">
        <f t="shared" ca="1" si="169"/>
        <v>6541</v>
      </c>
      <c r="U231">
        <f t="shared" ca="1" si="170"/>
        <v>6541</v>
      </c>
    </row>
    <row r="232" spans="1:21" x14ac:dyDescent="0.15">
      <c r="A232">
        <f t="shared" si="156"/>
        <v>7002</v>
      </c>
      <c r="B232">
        <f t="shared" si="185"/>
        <v>70</v>
      </c>
      <c r="C232">
        <f t="shared" si="186"/>
        <v>2</v>
      </c>
      <c r="D232">
        <f t="shared" ref="D232:I232" si="208">D152</f>
        <v>1</v>
      </c>
      <c r="E232">
        <f t="shared" si="208"/>
        <v>1</v>
      </c>
      <c r="F232">
        <f t="shared" si="208"/>
        <v>1</v>
      </c>
      <c r="G232">
        <f t="shared" si="208"/>
        <v>1</v>
      </c>
      <c r="H232">
        <f t="shared" si="208"/>
        <v>1</v>
      </c>
      <c r="I232">
        <f t="shared" si="208"/>
        <v>1</v>
      </c>
      <c r="J232">
        <f t="shared" ca="1" si="159"/>
        <v>4</v>
      </c>
      <c r="K232">
        <f t="shared" ca="1" si="160"/>
        <v>4</v>
      </c>
      <c r="L232">
        <f t="shared" ca="1" si="161"/>
        <v>4</v>
      </c>
      <c r="M232">
        <f t="shared" ca="1" si="162"/>
        <v>4</v>
      </c>
      <c r="N232">
        <f t="shared" ca="1" si="163"/>
        <v>4</v>
      </c>
      <c r="O232">
        <f t="shared" ca="1" si="164"/>
        <v>4</v>
      </c>
      <c r="P232">
        <f t="shared" ca="1" si="165"/>
        <v>7041</v>
      </c>
      <c r="Q232">
        <f t="shared" ca="1" si="166"/>
        <v>7041</v>
      </c>
      <c r="R232">
        <f t="shared" ca="1" si="167"/>
        <v>7041</v>
      </c>
      <c r="S232">
        <f t="shared" ca="1" si="168"/>
        <v>7041</v>
      </c>
      <c r="T232">
        <f t="shared" ca="1" si="169"/>
        <v>7041</v>
      </c>
      <c r="U232">
        <f t="shared" ca="1" si="170"/>
        <v>7041</v>
      </c>
    </row>
    <row r="233" spans="1:21" x14ac:dyDescent="0.15">
      <c r="A233">
        <f t="shared" si="156"/>
        <v>7102</v>
      </c>
      <c r="B233">
        <f t="shared" si="185"/>
        <v>71</v>
      </c>
      <c r="C233">
        <f t="shared" si="186"/>
        <v>2</v>
      </c>
      <c r="D233">
        <f t="shared" ref="D233:I233" si="209">D153</f>
        <v>1</v>
      </c>
      <c r="E233">
        <f t="shared" si="209"/>
        <v>1</v>
      </c>
      <c r="F233">
        <f t="shared" si="209"/>
        <v>1</v>
      </c>
      <c r="G233">
        <f t="shared" si="209"/>
        <v>1</v>
      </c>
      <c r="H233">
        <f t="shared" si="209"/>
        <v>1</v>
      </c>
      <c r="I233">
        <f t="shared" si="209"/>
        <v>1</v>
      </c>
      <c r="J233">
        <f t="shared" ca="1" si="159"/>
        <v>4</v>
      </c>
      <c r="K233">
        <f t="shared" ca="1" si="160"/>
        <v>4</v>
      </c>
      <c r="L233">
        <f t="shared" ca="1" si="161"/>
        <v>4</v>
      </c>
      <c r="M233">
        <f t="shared" ca="1" si="162"/>
        <v>4</v>
      </c>
      <c r="N233">
        <f t="shared" ca="1" si="163"/>
        <v>4</v>
      </c>
      <c r="O233">
        <f t="shared" ca="1" si="164"/>
        <v>4</v>
      </c>
      <c r="P233">
        <f t="shared" ca="1" si="165"/>
        <v>7041</v>
      </c>
      <c r="Q233">
        <f t="shared" ca="1" si="166"/>
        <v>7041</v>
      </c>
      <c r="R233">
        <f t="shared" ca="1" si="167"/>
        <v>7041</v>
      </c>
      <c r="S233">
        <f t="shared" ca="1" si="168"/>
        <v>7041</v>
      </c>
      <c r="T233">
        <f t="shared" ca="1" si="169"/>
        <v>7041</v>
      </c>
      <c r="U233">
        <f t="shared" ca="1" si="170"/>
        <v>7041</v>
      </c>
    </row>
    <row r="234" spans="1:21" x14ac:dyDescent="0.15">
      <c r="A234">
        <f t="shared" si="156"/>
        <v>7202</v>
      </c>
      <c r="B234">
        <f t="shared" si="185"/>
        <v>72</v>
      </c>
      <c r="C234">
        <f t="shared" si="186"/>
        <v>2</v>
      </c>
      <c r="D234">
        <f t="shared" ref="D234:I234" si="210">D154</f>
        <v>1</v>
      </c>
      <c r="E234">
        <f t="shared" si="210"/>
        <v>1</v>
      </c>
      <c r="F234">
        <f t="shared" si="210"/>
        <v>1</v>
      </c>
      <c r="G234">
        <f t="shared" si="210"/>
        <v>1</v>
      </c>
      <c r="H234">
        <f t="shared" si="210"/>
        <v>1</v>
      </c>
      <c r="I234">
        <f t="shared" si="210"/>
        <v>1</v>
      </c>
      <c r="J234">
        <f t="shared" ca="1" si="159"/>
        <v>4</v>
      </c>
      <c r="K234">
        <f t="shared" ca="1" si="160"/>
        <v>4</v>
      </c>
      <c r="L234">
        <f t="shared" ca="1" si="161"/>
        <v>4</v>
      </c>
      <c r="M234">
        <f t="shared" ca="1" si="162"/>
        <v>4</v>
      </c>
      <c r="N234">
        <f t="shared" ca="1" si="163"/>
        <v>4</v>
      </c>
      <c r="O234">
        <f t="shared" ca="1" si="164"/>
        <v>4</v>
      </c>
      <c r="P234">
        <f t="shared" ca="1" si="165"/>
        <v>7041</v>
      </c>
      <c r="Q234">
        <f t="shared" ca="1" si="166"/>
        <v>7041</v>
      </c>
      <c r="R234">
        <f t="shared" ca="1" si="167"/>
        <v>7041</v>
      </c>
      <c r="S234">
        <f t="shared" ca="1" si="168"/>
        <v>7041</v>
      </c>
      <c r="T234">
        <f t="shared" ca="1" si="169"/>
        <v>7041</v>
      </c>
      <c r="U234">
        <f t="shared" ca="1" si="170"/>
        <v>7041</v>
      </c>
    </row>
    <row r="235" spans="1:21" x14ac:dyDescent="0.15">
      <c r="A235">
        <f t="shared" si="156"/>
        <v>7302</v>
      </c>
      <c r="B235">
        <f t="shared" si="185"/>
        <v>73</v>
      </c>
      <c r="C235">
        <f t="shared" si="186"/>
        <v>2</v>
      </c>
      <c r="D235">
        <f t="shared" ref="D235:I235" si="211">D155</f>
        <v>1</v>
      </c>
      <c r="E235">
        <f t="shared" si="211"/>
        <v>1</v>
      </c>
      <c r="F235">
        <f t="shared" si="211"/>
        <v>1</v>
      </c>
      <c r="G235">
        <f t="shared" si="211"/>
        <v>1</v>
      </c>
      <c r="H235">
        <f t="shared" si="211"/>
        <v>1</v>
      </c>
      <c r="I235">
        <f t="shared" si="211"/>
        <v>1</v>
      </c>
      <c r="J235">
        <f t="shared" ca="1" si="159"/>
        <v>4</v>
      </c>
      <c r="K235">
        <f t="shared" ca="1" si="160"/>
        <v>4</v>
      </c>
      <c r="L235">
        <f t="shared" ca="1" si="161"/>
        <v>4</v>
      </c>
      <c r="M235">
        <f t="shared" ca="1" si="162"/>
        <v>4</v>
      </c>
      <c r="N235">
        <f t="shared" ca="1" si="163"/>
        <v>4</v>
      </c>
      <c r="O235">
        <f t="shared" ca="1" si="164"/>
        <v>4</v>
      </c>
      <c r="P235">
        <f t="shared" ca="1" si="165"/>
        <v>7041</v>
      </c>
      <c r="Q235">
        <f t="shared" ca="1" si="166"/>
        <v>7041</v>
      </c>
      <c r="R235">
        <f t="shared" ca="1" si="167"/>
        <v>7041</v>
      </c>
      <c r="S235">
        <f t="shared" ca="1" si="168"/>
        <v>7041</v>
      </c>
      <c r="T235">
        <f t="shared" ca="1" si="169"/>
        <v>7041</v>
      </c>
      <c r="U235">
        <f t="shared" ca="1" si="170"/>
        <v>7041</v>
      </c>
    </row>
    <row r="236" spans="1:21" x14ac:dyDescent="0.15">
      <c r="A236">
        <f t="shared" si="156"/>
        <v>7402</v>
      </c>
      <c r="B236">
        <f t="shared" si="185"/>
        <v>74</v>
      </c>
      <c r="C236">
        <f t="shared" si="186"/>
        <v>2</v>
      </c>
      <c r="D236">
        <f t="shared" ref="D236:I236" si="212">D156</f>
        <v>1</v>
      </c>
      <c r="E236">
        <f t="shared" si="212"/>
        <v>1</v>
      </c>
      <c r="F236">
        <f t="shared" si="212"/>
        <v>1</v>
      </c>
      <c r="G236">
        <f t="shared" si="212"/>
        <v>1</v>
      </c>
      <c r="H236">
        <f t="shared" si="212"/>
        <v>1</v>
      </c>
      <c r="I236">
        <f t="shared" si="212"/>
        <v>1</v>
      </c>
      <c r="J236">
        <f t="shared" ca="1" si="159"/>
        <v>4</v>
      </c>
      <c r="K236">
        <f t="shared" ca="1" si="160"/>
        <v>4</v>
      </c>
      <c r="L236">
        <f t="shared" ca="1" si="161"/>
        <v>4</v>
      </c>
      <c r="M236">
        <f t="shared" ca="1" si="162"/>
        <v>4</v>
      </c>
      <c r="N236">
        <f t="shared" ca="1" si="163"/>
        <v>4</v>
      </c>
      <c r="O236">
        <f t="shared" ca="1" si="164"/>
        <v>4</v>
      </c>
      <c r="P236">
        <f t="shared" ca="1" si="165"/>
        <v>7041</v>
      </c>
      <c r="Q236">
        <f t="shared" ca="1" si="166"/>
        <v>7041</v>
      </c>
      <c r="R236">
        <f t="shared" ca="1" si="167"/>
        <v>7041</v>
      </c>
      <c r="S236">
        <f t="shared" ca="1" si="168"/>
        <v>7041</v>
      </c>
      <c r="T236">
        <f t="shared" ca="1" si="169"/>
        <v>7041</v>
      </c>
      <c r="U236">
        <f t="shared" ca="1" si="170"/>
        <v>7041</v>
      </c>
    </row>
    <row r="237" spans="1:21" x14ac:dyDescent="0.15">
      <c r="A237">
        <f t="shared" si="156"/>
        <v>7502</v>
      </c>
      <c r="B237">
        <f t="shared" si="185"/>
        <v>75</v>
      </c>
      <c r="C237">
        <f t="shared" si="186"/>
        <v>2</v>
      </c>
      <c r="D237">
        <f t="shared" ref="D237:I237" si="213">D157</f>
        <v>1</v>
      </c>
      <c r="E237">
        <f t="shared" si="213"/>
        <v>1</v>
      </c>
      <c r="F237">
        <f t="shared" si="213"/>
        <v>1</v>
      </c>
      <c r="G237">
        <f t="shared" si="213"/>
        <v>1</v>
      </c>
      <c r="H237">
        <f t="shared" si="213"/>
        <v>1</v>
      </c>
      <c r="I237">
        <f t="shared" si="213"/>
        <v>1</v>
      </c>
      <c r="J237">
        <f t="shared" ca="1" si="159"/>
        <v>4</v>
      </c>
      <c r="K237">
        <f t="shared" ca="1" si="160"/>
        <v>4</v>
      </c>
      <c r="L237">
        <f t="shared" ca="1" si="161"/>
        <v>4</v>
      </c>
      <c r="M237">
        <f t="shared" ca="1" si="162"/>
        <v>4</v>
      </c>
      <c r="N237">
        <f t="shared" ca="1" si="163"/>
        <v>4</v>
      </c>
      <c r="O237">
        <f t="shared" ca="1" si="164"/>
        <v>4</v>
      </c>
      <c r="P237">
        <f t="shared" ca="1" si="165"/>
        <v>7541</v>
      </c>
      <c r="Q237">
        <f t="shared" ca="1" si="166"/>
        <v>7541</v>
      </c>
      <c r="R237">
        <f t="shared" ca="1" si="167"/>
        <v>7541</v>
      </c>
      <c r="S237">
        <f t="shared" ca="1" si="168"/>
        <v>7541</v>
      </c>
      <c r="T237">
        <f t="shared" ca="1" si="169"/>
        <v>7541</v>
      </c>
      <c r="U237">
        <f t="shared" ca="1" si="170"/>
        <v>7541</v>
      </c>
    </row>
    <row r="238" spans="1:21" x14ac:dyDescent="0.15">
      <c r="A238">
        <f t="shared" si="156"/>
        <v>7602</v>
      </c>
      <c r="B238">
        <f t="shared" si="185"/>
        <v>76</v>
      </c>
      <c r="C238">
        <f t="shared" si="186"/>
        <v>2</v>
      </c>
      <c r="D238">
        <f t="shared" ref="D238:I238" si="214">D158</f>
        <v>1</v>
      </c>
      <c r="E238">
        <f t="shared" si="214"/>
        <v>1</v>
      </c>
      <c r="F238">
        <f t="shared" si="214"/>
        <v>1</v>
      </c>
      <c r="G238">
        <f t="shared" si="214"/>
        <v>1</v>
      </c>
      <c r="H238">
        <f t="shared" si="214"/>
        <v>1</v>
      </c>
      <c r="I238">
        <f t="shared" si="214"/>
        <v>1</v>
      </c>
      <c r="J238">
        <f t="shared" ca="1" si="159"/>
        <v>4</v>
      </c>
      <c r="K238">
        <f t="shared" ca="1" si="160"/>
        <v>4</v>
      </c>
      <c r="L238">
        <f t="shared" ca="1" si="161"/>
        <v>4</v>
      </c>
      <c r="M238">
        <f t="shared" ca="1" si="162"/>
        <v>4</v>
      </c>
      <c r="N238">
        <f t="shared" ca="1" si="163"/>
        <v>4</v>
      </c>
      <c r="O238">
        <f t="shared" ca="1" si="164"/>
        <v>4</v>
      </c>
      <c r="P238">
        <f t="shared" ca="1" si="165"/>
        <v>7541</v>
      </c>
      <c r="Q238">
        <f t="shared" ca="1" si="166"/>
        <v>7541</v>
      </c>
      <c r="R238">
        <f t="shared" ca="1" si="167"/>
        <v>7541</v>
      </c>
      <c r="S238">
        <f t="shared" ca="1" si="168"/>
        <v>7541</v>
      </c>
      <c r="T238">
        <f t="shared" ca="1" si="169"/>
        <v>7541</v>
      </c>
      <c r="U238">
        <f t="shared" ca="1" si="170"/>
        <v>7541</v>
      </c>
    </row>
    <row r="239" spans="1:21" x14ac:dyDescent="0.15">
      <c r="A239">
        <f t="shared" si="156"/>
        <v>7702</v>
      </c>
      <c r="B239">
        <f t="shared" si="185"/>
        <v>77</v>
      </c>
      <c r="C239">
        <f t="shared" si="186"/>
        <v>2</v>
      </c>
      <c r="D239">
        <f t="shared" ref="D239:I239" si="215">D159</f>
        <v>1</v>
      </c>
      <c r="E239">
        <f t="shared" si="215"/>
        <v>1</v>
      </c>
      <c r="F239">
        <f t="shared" si="215"/>
        <v>1</v>
      </c>
      <c r="G239">
        <f t="shared" si="215"/>
        <v>1</v>
      </c>
      <c r="H239">
        <f t="shared" si="215"/>
        <v>1</v>
      </c>
      <c r="I239">
        <f t="shared" si="215"/>
        <v>1</v>
      </c>
      <c r="J239">
        <f t="shared" ca="1" si="159"/>
        <v>4</v>
      </c>
      <c r="K239">
        <f t="shared" ca="1" si="160"/>
        <v>4</v>
      </c>
      <c r="L239">
        <f t="shared" ca="1" si="161"/>
        <v>4</v>
      </c>
      <c r="M239">
        <f t="shared" ca="1" si="162"/>
        <v>4</v>
      </c>
      <c r="N239">
        <f t="shared" ca="1" si="163"/>
        <v>4</v>
      </c>
      <c r="O239">
        <f t="shared" ca="1" si="164"/>
        <v>4</v>
      </c>
      <c r="P239">
        <f t="shared" ca="1" si="165"/>
        <v>7541</v>
      </c>
      <c r="Q239">
        <f t="shared" ca="1" si="166"/>
        <v>7541</v>
      </c>
      <c r="R239">
        <f t="shared" ca="1" si="167"/>
        <v>7541</v>
      </c>
      <c r="S239">
        <f t="shared" ca="1" si="168"/>
        <v>7541</v>
      </c>
      <c r="T239">
        <f t="shared" ca="1" si="169"/>
        <v>7541</v>
      </c>
      <c r="U239">
        <f t="shared" ca="1" si="170"/>
        <v>7541</v>
      </c>
    </row>
    <row r="240" spans="1:21" x14ac:dyDescent="0.15">
      <c r="A240">
        <f t="shared" si="156"/>
        <v>7802</v>
      </c>
      <c r="B240">
        <f t="shared" si="185"/>
        <v>78</v>
      </c>
      <c r="C240">
        <f t="shared" si="186"/>
        <v>2</v>
      </c>
      <c r="D240">
        <f t="shared" ref="D240:I240" si="216">D160</f>
        <v>1</v>
      </c>
      <c r="E240">
        <f t="shared" si="216"/>
        <v>1</v>
      </c>
      <c r="F240">
        <f t="shared" si="216"/>
        <v>1</v>
      </c>
      <c r="G240">
        <f t="shared" si="216"/>
        <v>1</v>
      </c>
      <c r="H240">
        <f t="shared" si="216"/>
        <v>1</v>
      </c>
      <c r="I240">
        <f t="shared" si="216"/>
        <v>1</v>
      </c>
      <c r="J240">
        <f t="shared" ca="1" si="159"/>
        <v>4</v>
      </c>
      <c r="K240">
        <f t="shared" ca="1" si="160"/>
        <v>4</v>
      </c>
      <c r="L240">
        <f t="shared" ca="1" si="161"/>
        <v>4</v>
      </c>
      <c r="M240">
        <f t="shared" ca="1" si="162"/>
        <v>4</v>
      </c>
      <c r="N240">
        <f t="shared" ca="1" si="163"/>
        <v>4</v>
      </c>
      <c r="O240">
        <f t="shared" ca="1" si="164"/>
        <v>4</v>
      </c>
      <c r="P240">
        <f t="shared" ca="1" si="165"/>
        <v>7541</v>
      </c>
      <c r="Q240">
        <f t="shared" ca="1" si="166"/>
        <v>7541</v>
      </c>
      <c r="R240">
        <f t="shared" ca="1" si="167"/>
        <v>7541</v>
      </c>
      <c r="S240">
        <f t="shared" ca="1" si="168"/>
        <v>7541</v>
      </c>
      <c r="T240">
        <f t="shared" ca="1" si="169"/>
        <v>7541</v>
      </c>
      <c r="U240">
        <f t="shared" ca="1" si="170"/>
        <v>7541</v>
      </c>
    </row>
    <row r="241" spans="1:21" x14ac:dyDescent="0.15">
      <c r="A241">
        <f t="shared" si="156"/>
        <v>7902</v>
      </c>
      <c r="B241">
        <f t="shared" si="185"/>
        <v>79</v>
      </c>
      <c r="C241">
        <f t="shared" si="186"/>
        <v>2</v>
      </c>
      <c r="D241">
        <f t="shared" ref="D241:I241" si="217">D161</f>
        <v>1</v>
      </c>
      <c r="E241">
        <f t="shared" si="217"/>
        <v>1</v>
      </c>
      <c r="F241">
        <f t="shared" si="217"/>
        <v>1</v>
      </c>
      <c r="G241">
        <f t="shared" si="217"/>
        <v>1</v>
      </c>
      <c r="H241">
        <f t="shared" si="217"/>
        <v>1</v>
      </c>
      <c r="I241">
        <f t="shared" si="217"/>
        <v>1</v>
      </c>
      <c r="J241">
        <f t="shared" ca="1" si="159"/>
        <v>4</v>
      </c>
      <c r="K241">
        <f t="shared" ca="1" si="160"/>
        <v>4</v>
      </c>
      <c r="L241">
        <f t="shared" ca="1" si="161"/>
        <v>4</v>
      </c>
      <c r="M241">
        <f t="shared" ca="1" si="162"/>
        <v>4</v>
      </c>
      <c r="N241">
        <f t="shared" ca="1" si="163"/>
        <v>4</v>
      </c>
      <c r="O241">
        <f t="shared" ca="1" si="164"/>
        <v>4</v>
      </c>
      <c r="P241">
        <f t="shared" ca="1" si="165"/>
        <v>7541</v>
      </c>
      <c r="Q241">
        <f t="shared" ca="1" si="166"/>
        <v>7541</v>
      </c>
      <c r="R241">
        <f t="shared" ca="1" si="167"/>
        <v>7541</v>
      </c>
      <c r="S241">
        <f t="shared" ca="1" si="168"/>
        <v>7541</v>
      </c>
      <c r="T241">
        <f t="shared" ca="1" si="169"/>
        <v>7541</v>
      </c>
      <c r="U241">
        <f t="shared" ca="1" si="170"/>
        <v>7541</v>
      </c>
    </row>
    <row r="242" spans="1:21" x14ac:dyDescent="0.15">
      <c r="A242">
        <f t="shared" si="156"/>
        <v>8002</v>
      </c>
      <c r="B242">
        <f t="shared" si="185"/>
        <v>80</v>
      </c>
      <c r="C242">
        <f t="shared" si="186"/>
        <v>2</v>
      </c>
      <c r="D242">
        <f t="shared" ref="D242:I242" si="218">D162</f>
        <v>1</v>
      </c>
      <c r="E242">
        <f t="shared" si="218"/>
        <v>1</v>
      </c>
      <c r="F242">
        <f t="shared" si="218"/>
        <v>1</v>
      </c>
      <c r="G242">
        <f t="shared" si="218"/>
        <v>1</v>
      </c>
      <c r="H242">
        <f t="shared" si="218"/>
        <v>1</v>
      </c>
      <c r="I242">
        <f t="shared" si="218"/>
        <v>1</v>
      </c>
      <c r="J242">
        <f t="shared" ca="1" si="159"/>
        <v>4</v>
      </c>
      <c r="K242">
        <f t="shared" ca="1" si="160"/>
        <v>4</v>
      </c>
      <c r="L242">
        <f t="shared" ca="1" si="161"/>
        <v>4</v>
      </c>
      <c r="M242">
        <f t="shared" ca="1" si="162"/>
        <v>4</v>
      </c>
      <c r="N242">
        <f t="shared" ca="1" si="163"/>
        <v>4</v>
      </c>
      <c r="O242">
        <f t="shared" ca="1" si="164"/>
        <v>4</v>
      </c>
      <c r="P242">
        <f t="shared" ca="1" si="165"/>
        <v>8041</v>
      </c>
      <c r="Q242">
        <f t="shared" ca="1" si="166"/>
        <v>8041</v>
      </c>
      <c r="R242">
        <f t="shared" ca="1" si="167"/>
        <v>8041</v>
      </c>
      <c r="S242">
        <f t="shared" ca="1" si="168"/>
        <v>8041</v>
      </c>
      <c r="T242">
        <f t="shared" ca="1" si="169"/>
        <v>8041</v>
      </c>
      <c r="U242">
        <f t="shared" ca="1" si="170"/>
        <v>8041</v>
      </c>
    </row>
    <row r="243" spans="1:21" x14ac:dyDescent="0.15">
      <c r="A243">
        <f t="shared" si="156"/>
        <v>103</v>
      </c>
      <c r="B243">
        <f t="shared" si="185"/>
        <v>1</v>
      </c>
      <c r="C243">
        <f t="shared" si="186"/>
        <v>3</v>
      </c>
      <c r="D243">
        <f t="shared" ref="D243:I243" si="219">D163</f>
        <v>0</v>
      </c>
      <c r="E243">
        <f t="shared" si="219"/>
        <v>0</v>
      </c>
      <c r="F243">
        <f t="shared" si="219"/>
        <v>0</v>
      </c>
      <c r="G243">
        <f t="shared" si="219"/>
        <v>0</v>
      </c>
      <c r="H243">
        <f t="shared" si="219"/>
        <v>0</v>
      </c>
      <c r="I243">
        <f t="shared" si="219"/>
        <v>0</v>
      </c>
      <c r="J243">
        <f t="shared" ca="1" si="159"/>
        <v>4</v>
      </c>
      <c r="K243">
        <f t="shared" ca="1" si="160"/>
        <v>2</v>
      </c>
      <c r="L243">
        <f t="shared" ca="1" si="161"/>
        <v>3</v>
      </c>
      <c r="M243">
        <f t="shared" ca="1" si="162"/>
        <v>2</v>
      </c>
      <c r="N243">
        <f t="shared" ca="1" si="163"/>
        <v>4</v>
      </c>
      <c r="O243">
        <f t="shared" ca="1" si="164"/>
        <v>4</v>
      </c>
      <c r="P243">
        <f t="shared" ca="1" si="165"/>
        <v>41</v>
      </c>
      <c r="Q243">
        <f t="shared" ca="1" si="166"/>
        <v>21</v>
      </c>
      <c r="R243">
        <f t="shared" ca="1" si="167"/>
        <v>31</v>
      </c>
      <c r="S243">
        <f t="shared" ca="1" si="168"/>
        <v>21</v>
      </c>
      <c r="T243">
        <f t="shared" ca="1" si="169"/>
        <v>41</v>
      </c>
      <c r="U243">
        <f t="shared" ca="1" si="170"/>
        <v>41</v>
      </c>
    </row>
    <row r="244" spans="1:21" x14ac:dyDescent="0.15">
      <c r="A244">
        <f t="shared" si="156"/>
        <v>203</v>
      </c>
      <c r="B244">
        <f t="shared" si="185"/>
        <v>2</v>
      </c>
      <c r="C244">
        <f t="shared" si="186"/>
        <v>3</v>
      </c>
      <c r="D244">
        <f t="shared" ref="D244:I244" si="220">D164</f>
        <v>0</v>
      </c>
      <c r="E244">
        <f t="shared" si="220"/>
        <v>0</v>
      </c>
      <c r="F244">
        <f t="shared" si="220"/>
        <v>0</v>
      </c>
      <c r="G244">
        <f t="shared" si="220"/>
        <v>0</v>
      </c>
      <c r="H244">
        <f t="shared" si="220"/>
        <v>0</v>
      </c>
      <c r="I244">
        <f t="shared" si="220"/>
        <v>0</v>
      </c>
      <c r="J244">
        <f t="shared" ca="1" si="159"/>
        <v>4</v>
      </c>
      <c r="K244">
        <f t="shared" ca="1" si="160"/>
        <v>2</v>
      </c>
      <c r="L244">
        <f t="shared" ca="1" si="161"/>
        <v>3</v>
      </c>
      <c r="M244">
        <f t="shared" ca="1" si="162"/>
        <v>3</v>
      </c>
      <c r="N244">
        <f t="shared" ca="1" si="163"/>
        <v>4</v>
      </c>
      <c r="O244">
        <f t="shared" ca="1" si="164"/>
        <v>3</v>
      </c>
      <c r="P244">
        <f t="shared" ca="1" si="165"/>
        <v>41</v>
      </c>
      <c r="Q244">
        <f t="shared" ca="1" si="166"/>
        <v>21</v>
      </c>
      <c r="R244">
        <f t="shared" ca="1" si="167"/>
        <v>31</v>
      </c>
      <c r="S244">
        <f t="shared" ca="1" si="168"/>
        <v>31</v>
      </c>
      <c r="T244">
        <f t="shared" ca="1" si="169"/>
        <v>41</v>
      </c>
      <c r="U244">
        <f t="shared" ca="1" si="170"/>
        <v>31</v>
      </c>
    </row>
    <row r="245" spans="1:21" x14ac:dyDescent="0.15">
      <c r="A245">
        <f t="shared" si="156"/>
        <v>303</v>
      </c>
      <c r="B245">
        <f t="shared" si="185"/>
        <v>3</v>
      </c>
      <c r="C245">
        <f t="shared" si="186"/>
        <v>3</v>
      </c>
      <c r="D245">
        <f t="shared" ref="D245:I245" si="221">D165</f>
        <v>0</v>
      </c>
      <c r="E245">
        <f t="shared" si="221"/>
        <v>0</v>
      </c>
      <c r="F245">
        <f t="shared" si="221"/>
        <v>0</v>
      </c>
      <c r="G245">
        <f t="shared" si="221"/>
        <v>0</v>
      </c>
      <c r="H245">
        <f t="shared" si="221"/>
        <v>0</v>
      </c>
      <c r="I245">
        <f t="shared" si="221"/>
        <v>0</v>
      </c>
      <c r="J245">
        <f t="shared" ca="1" si="159"/>
        <v>4</v>
      </c>
      <c r="K245">
        <f t="shared" ca="1" si="160"/>
        <v>2</v>
      </c>
      <c r="L245">
        <f t="shared" ca="1" si="161"/>
        <v>3</v>
      </c>
      <c r="M245">
        <f t="shared" ca="1" si="162"/>
        <v>2</v>
      </c>
      <c r="N245">
        <f t="shared" ca="1" si="163"/>
        <v>3</v>
      </c>
      <c r="O245">
        <f t="shared" ca="1" si="164"/>
        <v>4</v>
      </c>
      <c r="P245">
        <f t="shared" ca="1" si="165"/>
        <v>41</v>
      </c>
      <c r="Q245">
        <f t="shared" ca="1" si="166"/>
        <v>21</v>
      </c>
      <c r="R245">
        <f t="shared" ca="1" si="167"/>
        <v>31</v>
      </c>
      <c r="S245">
        <f t="shared" ca="1" si="168"/>
        <v>21</v>
      </c>
      <c r="T245">
        <f t="shared" ca="1" si="169"/>
        <v>31</v>
      </c>
      <c r="U245">
        <f t="shared" ca="1" si="170"/>
        <v>41</v>
      </c>
    </row>
    <row r="246" spans="1:21" x14ac:dyDescent="0.15">
      <c r="A246">
        <f t="shared" si="156"/>
        <v>403</v>
      </c>
      <c r="B246">
        <f t="shared" si="185"/>
        <v>4</v>
      </c>
      <c r="C246">
        <f t="shared" si="186"/>
        <v>3</v>
      </c>
      <c r="D246">
        <f t="shared" ref="D246:I246" si="222">D166</f>
        <v>0</v>
      </c>
      <c r="E246">
        <f t="shared" si="222"/>
        <v>0</v>
      </c>
      <c r="F246">
        <f t="shared" si="222"/>
        <v>0</v>
      </c>
      <c r="G246">
        <f t="shared" si="222"/>
        <v>0</v>
      </c>
      <c r="H246">
        <f t="shared" si="222"/>
        <v>0</v>
      </c>
      <c r="I246">
        <f t="shared" si="222"/>
        <v>0</v>
      </c>
      <c r="J246">
        <f t="shared" ca="1" si="159"/>
        <v>2</v>
      </c>
      <c r="K246">
        <f t="shared" ca="1" si="160"/>
        <v>4</v>
      </c>
      <c r="L246">
        <f t="shared" ca="1" si="161"/>
        <v>4</v>
      </c>
      <c r="M246">
        <f t="shared" ca="1" si="162"/>
        <v>3</v>
      </c>
      <c r="N246">
        <f t="shared" ca="1" si="163"/>
        <v>3</v>
      </c>
      <c r="O246">
        <f t="shared" ca="1" si="164"/>
        <v>3</v>
      </c>
      <c r="P246">
        <f t="shared" ca="1" si="165"/>
        <v>21</v>
      </c>
      <c r="Q246">
        <f t="shared" ca="1" si="166"/>
        <v>41</v>
      </c>
      <c r="R246">
        <f t="shared" ca="1" si="167"/>
        <v>41</v>
      </c>
      <c r="S246">
        <f t="shared" ca="1" si="168"/>
        <v>31</v>
      </c>
      <c r="T246">
        <f t="shared" ca="1" si="169"/>
        <v>31</v>
      </c>
      <c r="U246">
        <f t="shared" ca="1" si="170"/>
        <v>31</v>
      </c>
    </row>
    <row r="247" spans="1:21" x14ac:dyDescent="0.15">
      <c r="A247">
        <f t="shared" si="156"/>
        <v>503</v>
      </c>
      <c r="B247">
        <f t="shared" si="185"/>
        <v>5</v>
      </c>
      <c r="C247">
        <f t="shared" si="186"/>
        <v>3</v>
      </c>
      <c r="D247">
        <f t="shared" ref="D247:I247" si="223">D167</f>
        <v>0</v>
      </c>
      <c r="E247">
        <f t="shared" si="223"/>
        <v>0</v>
      </c>
      <c r="F247">
        <f t="shared" si="223"/>
        <v>0</v>
      </c>
      <c r="G247">
        <f t="shared" si="223"/>
        <v>0</v>
      </c>
      <c r="H247">
        <f t="shared" si="223"/>
        <v>0</v>
      </c>
      <c r="I247">
        <f t="shared" si="223"/>
        <v>0</v>
      </c>
      <c r="J247">
        <f t="shared" ca="1" si="159"/>
        <v>3</v>
      </c>
      <c r="K247">
        <f t="shared" ca="1" si="160"/>
        <v>2</v>
      </c>
      <c r="L247">
        <f t="shared" ca="1" si="161"/>
        <v>2</v>
      </c>
      <c r="M247">
        <f t="shared" ca="1" si="162"/>
        <v>2</v>
      </c>
      <c r="N247">
        <f t="shared" ca="1" si="163"/>
        <v>4</v>
      </c>
      <c r="O247">
        <f t="shared" ca="1" si="164"/>
        <v>2</v>
      </c>
      <c r="P247">
        <f t="shared" ca="1" si="165"/>
        <v>531</v>
      </c>
      <c r="Q247">
        <f t="shared" ca="1" si="166"/>
        <v>521</v>
      </c>
      <c r="R247">
        <f t="shared" ca="1" si="167"/>
        <v>521</v>
      </c>
      <c r="S247">
        <f t="shared" ca="1" si="168"/>
        <v>521</v>
      </c>
      <c r="T247">
        <f t="shared" ca="1" si="169"/>
        <v>541</v>
      </c>
      <c r="U247">
        <f t="shared" ca="1" si="170"/>
        <v>521</v>
      </c>
    </row>
    <row r="248" spans="1:21" x14ac:dyDescent="0.15">
      <c r="A248">
        <f t="shared" si="156"/>
        <v>603</v>
      </c>
      <c r="B248">
        <f t="shared" si="185"/>
        <v>6</v>
      </c>
      <c r="C248">
        <f t="shared" si="186"/>
        <v>3</v>
      </c>
      <c r="D248">
        <f t="shared" ref="D248:I248" si="224">D168</f>
        <v>0</v>
      </c>
      <c r="E248">
        <f t="shared" si="224"/>
        <v>0</v>
      </c>
      <c r="F248">
        <f t="shared" si="224"/>
        <v>0</v>
      </c>
      <c r="G248">
        <f t="shared" si="224"/>
        <v>0</v>
      </c>
      <c r="H248">
        <f t="shared" si="224"/>
        <v>0</v>
      </c>
      <c r="I248">
        <f t="shared" si="224"/>
        <v>0</v>
      </c>
      <c r="J248">
        <f t="shared" ca="1" si="159"/>
        <v>2</v>
      </c>
      <c r="K248">
        <f t="shared" ca="1" si="160"/>
        <v>4</v>
      </c>
      <c r="L248">
        <f t="shared" ca="1" si="161"/>
        <v>4</v>
      </c>
      <c r="M248">
        <f t="shared" ca="1" si="162"/>
        <v>3</v>
      </c>
      <c r="N248">
        <f t="shared" ca="1" si="163"/>
        <v>3</v>
      </c>
      <c r="O248">
        <f t="shared" ca="1" si="164"/>
        <v>3</v>
      </c>
      <c r="P248">
        <f t="shared" ca="1" si="165"/>
        <v>521</v>
      </c>
      <c r="Q248">
        <f t="shared" ca="1" si="166"/>
        <v>541</v>
      </c>
      <c r="R248">
        <f t="shared" ca="1" si="167"/>
        <v>541</v>
      </c>
      <c r="S248">
        <f t="shared" ca="1" si="168"/>
        <v>531</v>
      </c>
      <c r="T248">
        <f t="shared" ca="1" si="169"/>
        <v>531</v>
      </c>
      <c r="U248">
        <f t="shared" ca="1" si="170"/>
        <v>531</v>
      </c>
    </row>
    <row r="249" spans="1:21" x14ac:dyDescent="0.15">
      <c r="A249">
        <f t="shared" si="156"/>
        <v>703</v>
      </c>
      <c r="B249">
        <f t="shared" si="185"/>
        <v>7</v>
      </c>
      <c r="C249">
        <f t="shared" si="186"/>
        <v>3</v>
      </c>
      <c r="D249">
        <f t="shared" ref="D249:I249" si="225">D169</f>
        <v>0</v>
      </c>
      <c r="E249">
        <f t="shared" si="225"/>
        <v>0</v>
      </c>
      <c r="F249">
        <f t="shared" si="225"/>
        <v>0</v>
      </c>
      <c r="G249">
        <f t="shared" si="225"/>
        <v>0</v>
      </c>
      <c r="H249">
        <f t="shared" si="225"/>
        <v>0</v>
      </c>
      <c r="I249">
        <f t="shared" si="225"/>
        <v>0</v>
      </c>
      <c r="J249">
        <f t="shared" ca="1" si="159"/>
        <v>4</v>
      </c>
      <c r="K249">
        <f t="shared" ca="1" si="160"/>
        <v>2</v>
      </c>
      <c r="L249">
        <f t="shared" ca="1" si="161"/>
        <v>4</v>
      </c>
      <c r="M249">
        <f t="shared" ca="1" si="162"/>
        <v>4</v>
      </c>
      <c r="N249">
        <f t="shared" ca="1" si="163"/>
        <v>2</v>
      </c>
      <c r="O249">
        <f t="shared" ca="1" si="164"/>
        <v>2</v>
      </c>
      <c r="P249">
        <f t="shared" ca="1" si="165"/>
        <v>541</v>
      </c>
      <c r="Q249">
        <f t="shared" ca="1" si="166"/>
        <v>521</v>
      </c>
      <c r="R249">
        <f t="shared" ca="1" si="167"/>
        <v>541</v>
      </c>
      <c r="S249">
        <f t="shared" ca="1" si="168"/>
        <v>541</v>
      </c>
      <c r="T249">
        <f t="shared" ca="1" si="169"/>
        <v>521</v>
      </c>
      <c r="U249">
        <f t="shared" ca="1" si="170"/>
        <v>521</v>
      </c>
    </row>
    <row r="250" spans="1:21" x14ac:dyDescent="0.15">
      <c r="A250">
        <f t="shared" si="156"/>
        <v>803</v>
      </c>
      <c r="B250">
        <f t="shared" si="185"/>
        <v>8</v>
      </c>
      <c r="C250">
        <f t="shared" si="186"/>
        <v>3</v>
      </c>
      <c r="D250">
        <f t="shared" ref="D250:I250" si="226">D170</f>
        <v>0</v>
      </c>
      <c r="E250">
        <f t="shared" si="226"/>
        <v>0</v>
      </c>
      <c r="F250">
        <f t="shared" si="226"/>
        <v>0</v>
      </c>
      <c r="G250">
        <f t="shared" si="226"/>
        <v>0</v>
      </c>
      <c r="H250">
        <f t="shared" si="226"/>
        <v>0</v>
      </c>
      <c r="I250">
        <f t="shared" si="226"/>
        <v>0</v>
      </c>
      <c r="J250">
        <f t="shared" ca="1" si="159"/>
        <v>2</v>
      </c>
      <c r="K250">
        <f t="shared" ca="1" si="160"/>
        <v>2</v>
      </c>
      <c r="L250">
        <f t="shared" ca="1" si="161"/>
        <v>4</v>
      </c>
      <c r="M250">
        <f t="shared" ca="1" si="162"/>
        <v>2</v>
      </c>
      <c r="N250">
        <f t="shared" ca="1" si="163"/>
        <v>3</v>
      </c>
      <c r="O250">
        <f t="shared" ca="1" si="164"/>
        <v>4</v>
      </c>
      <c r="P250">
        <f t="shared" ca="1" si="165"/>
        <v>521</v>
      </c>
      <c r="Q250">
        <f t="shared" ca="1" si="166"/>
        <v>521</v>
      </c>
      <c r="R250">
        <f t="shared" ca="1" si="167"/>
        <v>541</v>
      </c>
      <c r="S250">
        <f t="shared" ca="1" si="168"/>
        <v>521</v>
      </c>
      <c r="T250">
        <f t="shared" ca="1" si="169"/>
        <v>531</v>
      </c>
      <c r="U250">
        <f t="shared" ca="1" si="170"/>
        <v>541</v>
      </c>
    </row>
    <row r="251" spans="1:21" x14ac:dyDescent="0.15">
      <c r="A251">
        <f t="shared" si="156"/>
        <v>903</v>
      </c>
      <c r="B251">
        <f t="shared" si="185"/>
        <v>9</v>
      </c>
      <c r="C251">
        <f t="shared" si="186"/>
        <v>3</v>
      </c>
      <c r="D251">
        <f t="shared" ref="D251:I251" si="227">D171</f>
        <v>0</v>
      </c>
      <c r="E251">
        <f t="shared" si="227"/>
        <v>0</v>
      </c>
      <c r="F251">
        <f t="shared" si="227"/>
        <v>0</v>
      </c>
      <c r="G251">
        <f t="shared" si="227"/>
        <v>0</v>
      </c>
      <c r="H251">
        <f t="shared" si="227"/>
        <v>0</v>
      </c>
      <c r="I251">
        <f t="shared" si="227"/>
        <v>0</v>
      </c>
      <c r="J251">
        <f t="shared" ca="1" si="159"/>
        <v>3</v>
      </c>
      <c r="K251">
        <f t="shared" ca="1" si="160"/>
        <v>2</v>
      </c>
      <c r="L251">
        <f t="shared" ca="1" si="161"/>
        <v>4</v>
      </c>
      <c r="M251">
        <f t="shared" ca="1" si="162"/>
        <v>4</v>
      </c>
      <c r="N251">
        <f t="shared" ca="1" si="163"/>
        <v>2</v>
      </c>
      <c r="O251">
        <f t="shared" ca="1" si="164"/>
        <v>2</v>
      </c>
      <c r="P251">
        <f t="shared" ca="1" si="165"/>
        <v>531</v>
      </c>
      <c r="Q251">
        <f t="shared" ca="1" si="166"/>
        <v>521</v>
      </c>
      <c r="R251">
        <f t="shared" ca="1" si="167"/>
        <v>541</v>
      </c>
      <c r="S251">
        <f t="shared" ca="1" si="168"/>
        <v>541</v>
      </c>
      <c r="T251">
        <f t="shared" ca="1" si="169"/>
        <v>521</v>
      </c>
      <c r="U251">
        <f t="shared" ca="1" si="170"/>
        <v>521</v>
      </c>
    </row>
    <row r="252" spans="1:21" x14ac:dyDescent="0.15">
      <c r="A252">
        <f t="shared" si="156"/>
        <v>1003</v>
      </c>
      <c r="B252">
        <f t="shared" si="185"/>
        <v>10</v>
      </c>
      <c r="C252">
        <f t="shared" si="186"/>
        <v>3</v>
      </c>
      <c r="D252">
        <f t="shared" ref="D252:I252" si="228">D172</f>
        <v>0</v>
      </c>
      <c r="E252">
        <f t="shared" si="228"/>
        <v>0</v>
      </c>
      <c r="F252">
        <f t="shared" si="228"/>
        <v>0</v>
      </c>
      <c r="G252">
        <f t="shared" si="228"/>
        <v>0</v>
      </c>
      <c r="H252">
        <f t="shared" si="228"/>
        <v>0</v>
      </c>
      <c r="I252">
        <f t="shared" si="228"/>
        <v>0</v>
      </c>
      <c r="J252">
        <f t="shared" ca="1" si="159"/>
        <v>3</v>
      </c>
      <c r="K252">
        <f t="shared" ca="1" si="160"/>
        <v>2</v>
      </c>
      <c r="L252">
        <f t="shared" ca="1" si="161"/>
        <v>2</v>
      </c>
      <c r="M252">
        <f t="shared" ca="1" si="162"/>
        <v>3</v>
      </c>
      <c r="N252">
        <f t="shared" ca="1" si="163"/>
        <v>2</v>
      </c>
      <c r="O252">
        <f t="shared" ca="1" si="164"/>
        <v>3</v>
      </c>
      <c r="P252">
        <f t="shared" ca="1" si="165"/>
        <v>1031</v>
      </c>
      <c r="Q252">
        <f t="shared" ca="1" si="166"/>
        <v>1021</v>
      </c>
      <c r="R252">
        <f t="shared" ca="1" si="167"/>
        <v>1021</v>
      </c>
      <c r="S252">
        <f t="shared" ca="1" si="168"/>
        <v>1031</v>
      </c>
      <c r="T252">
        <f t="shared" ca="1" si="169"/>
        <v>1021</v>
      </c>
      <c r="U252">
        <f t="shared" ca="1" si="170"/>
        <v>1031</v>
      </c>
    </row>
    <row r="253" spans="1:21" x14ac:dyDescent="0.15">
      <c r="A253">
        <f t="shared" si="156"/>
        <v>1103</v>
      </c>
      <c r="B253">
        <f t="shared" si="185"/>
        <v>11</v>
      </c>
      <c r="C253">
        <f t="shared" si="186"/>
        <v>3</v>
      </c>
      <c r="D253">
        <f t="shared" ref="D253:I253" si="229">D173</f>
        <v>0</v>
      </c>
      <c r="E253">
        <f t="shared" si="229"/>
        <v>0</v>
      </c>
      <c r="F253">
        <f t="shared" si="229"/>
        <v>0</v>
      </c>
      <c r="G253">
        <f t="shared" si="229"/>
        <v>0</v>
      </c>
      <c r="H253">
        <f t="shared" si="229"/>
        <v>0</v>
      </c>
      <c r="I253">
        <f t="shared" si="229"/>
        <v>0</v>
      </c>
      <c r="J253">
        <f t="shared" ca="1" si="159"/>
        <v>3</v>
      </c>
      <c r="K253">
        <f t="shared" ca="1" si="160"/>
        <v>3</v>
      </c>
      <c r="L253">
        <f t="shared" ca="1" si="161"/>
        <v>2</v>
      </c>
      <c r="M253">
        <f t="shared" ca="1" si="162"/>
        <v>2</v>
      </c>
      <c r="N253">
        <f t="shared" ca="1" si="163"/>
        <v>2</v>
      </c>
      <c r="O253">
        <f t="shared" ca="1" si="164"/>
        <v>3</v>
      </c>
      <c r="P253">
        <f t="shared" ca="1" si="165"/>
        <v>1031</v>
      </c>
      <c r="Q253">
        <f t="shared" ca="1" si="166"/>
        <v>1031</v>
      </c>
      <c r="R253">
        <f t="shared" ca="1" si="167"/>
        <v>1021</v>
      </c>
      <c r="S253">
        <f t="shared" ca="1" si="168"/>
        <v>1021</v>
      </c>
      <c r="T253">
        <f t="shared" ca="1" si="169"/>
        <v>1021</v>
      </c>
      <c r="U253">
        <f t="shared" ca="1" si="170"/>
        <v>1031</v>
      </c>
    </row>
    <row r="254" spans="1:21" x14ac:dyDescent="0.15">
      <c r="A254">
        <f t="shared" si="156"/>
        <v>1203</v>
      </c>
      <c r="B254">
        <f t="shared" si="185"/>
        <v>12</v>
      </c>
      <c r="C254">
        <f t="shared" si="186"/>
        <v>3</v>
      </c>
      <c r="D254">
        <f t="shared" ref="D254:I254" si="230">D174</f>
        <v>0</v>
      </c>
      <c r="E254">
        <f t="shared" si="230"/>
        <v>0</v>
      </c>
      <c r="F254">
        <f t="shared" si="230"/>
        <v>0</v>
      </c>
      <c r="G254">
        <f t="shared" si="230"/>
        <v>0</v>
      </c>
      <c r="H254">
        <f t="shared" si="230"/>
        <v>0</v>
      </c>
      <c r="I254">
        <f t="shared" si="230"/>
        <v>0</v>
      </c>
      <c r="J254">
        <f t="shared" ca="1" si="159"/>
        <v>3</v>
      </c>
      <c r="K254">
        <f t="shared" ca="1" si="160"/>
        <v>2</v>
      </c>
      <c r="L254">
        <f t="shared" ca="1" si="161"/>
        <v>2</v>
      </c>
      <c r="M254">
        <f t="shared" ca="1" si="162"/>
        <v>2</v>
      </c>
      <c r="N254">
        <f t="shared" ca="1" si="163"/>
        <v>3</v>
      </c>
      <c r="O254">
        <f t="shared" ca="1" si="164"/>
        <v>2</v>
      </c>
      <c r="P254">
        <f t="shared" ca="1" si="165"/>
        <v>1031</v>
      </c>
      <c r="Q254">
        <f t="shared" ca="1" si="166"/>
        <v>1021</v>
      </c>
      <c r="R254">
        <f t="shared" ca="1" si="167"/>
        <v>1021</v>
      </c>
      <c r="S254">
        <f t="shared" ca="1" si="168"/>
        <v>1021</v>
      </c>
      <c r="T254">
        <f t="shared" ca="1" si="169"/>
        <v>1031</v>
      </c>
      <c r="U254">
        <f t="shared" ca="1" si="170"/>
        <v>1021</v>
      </c>
    </row>
    <row r="255" spans="1:21" x14ac:dyDescent="0.15">
      <c r="A255">
        <f t="shared" si="156"/>
        <v>1303</v>
      </c>
      <c r="B255">
        <f t="shared" si="185"/>
        <v>13</v>
      </c>
      <c r="C255">
        <f t="shared" si="186"/>
        <v>3</v>
      </c>
      <c r="D255">
        <f t="shared" ref="D255:I255" si="231">D175</f>
        <v>0</v>
      </c>
      <c r="E255">
        <f t="shared" si="231"/>
        <v>0</v>
      </c>
      <c r="F255">
        <f t="shared" si="231"/>
        <v>0</v>
      </c>
      <c r="G255">
        <f t="shared" si="231"/>
        <v>0</v>
      </c>
      <c r="H255">
        <f t="shared" si="231"/>
        <v>0</v>
      </c>
      <c r="I255">
        <f t="shared" si="231"/>
        <v>0</v>
      </c>
      <c r="J255">
        <f t="shared" ca="1" si="159"/>
        <v>3</v>
      </c>
      <c r="K255">
        <f t="shared" ca="1" si="160"/>
        <v>4</v>
      </c>
      <c r="L255">
        <f t="shared" ca="1" si="161"/>
        <v>2</v>
      </c>
      <c r="M255">
        <f t="shared" ca="1" si="162"/>
        <v>3</v>
      </c>
      <c r="N255">
        <f t="shared" ca="1" si="163"/>
        <v>4</v>
      </c>
      <c r="O255">
        <f t="shared" ca="1" si="164"/>
        <v>3</v>
      </c>
      <c r="P255">
        <f t="shared" ca="1" si="165"/>
        <v>1031</v>
      </c>
      <c r="Q255">
        <f t="shared" ca="1" si="166"/>
        <v>1041</v>
      </c>
      <c r="R255">
        <f t="shared" ca="1" si="167"/>
        <v>1021</v>
      </c>
      <c r="S255">
        <f t="shared" ca="1" si="168"/>
        <v>1031</v>
      </c>
      <c r="T255">
        <f t="shared" ca="1" si="169"/>
        <v>1041</v>
      </c>
      <c r="U255">
        <f t="shared" ca="1" si="170"/>
        <v>1031</v>
      </c>
    </row>
    <row r="256" spans="1:21" x14ac:dyDescent="0.15">
      <c r="A256">
        <f t="shared" si="156"/>
        <v>1403</v>
      </c>
      <c r="B256">
        <f t="shared" si="185"/>
        <v>14</v>
      </c>
      <c r="C256">
        <f t="shared" si="186"/>
        <v>3</v>
      </c>
      <c r="D256">
        <f t="shared" ref="D256:I256" si="232">D176</f>
        <v>0</v>
      </c>
      <c r="E256">
        <f t="shared" si="232"/>
        <v>0</v>
      </c>
      <c r="F256">
        <f t="shared" si="232"/>
        <v>0</v>
      </c>
      <c r="G256">
        <f t="shared" si="232"/>
        <v>0</v>
      </c>
      <c r="H256">
        <f t="shared" si="232"/>
        <v>0</v>
      </c>
      <c r="I256">
        <f t="shared" si="232"/>
        <v>0</v>
      </c>
      <c r="J256">
        <f t="shared" ca="1" si="159"/>
        <v>3</v>
      </c>
      <c r="K256">
        <f t="shared" ca="1" si="160"/>
        <v>2</v>
      </c>
      <c r="L256">
        <f t="shared" ca="1" si="161"/>
        <v>4</v>
      </c>
      <c r="M256">
        <f t="shared" ca="1" si="162"/>
        <v>4</v>
      </c>
      <c r="N256">
        <f t="shared" ca="1" si="163"/>
        <v>4</v>
      </c>
      <c r="O256">
        <f t="shared" ca="1" si="164"/>
        <v>2</v>
      </c>
      <c r="P256">
        <f t="shared" ca="1" si="165"/>
        <v>1031</v>
      </c>
      <c r="Q256">
        <f t="shared" ca="1" si="166"/>
        <v>1021</v>
      </c>
      <c r="R256">
        <f t="shared" ca="1" si="167"/>
        <v>1041</v>
      </c>
      <c r="S256">
        <f t="shared" ca="1" si="168"/>
        <v>1041</v>
      </c>
      <c r="T256">
        <f t="shared" ca="1" si="169"/>
        <v>1041</v>
      </c>
      <c r="U256">
        <f t="shared" ca="1" si="170"/>
        <v>1021</v>
      </c>
    </row>
    <row r="257" spans="1:21" x14ac:dyDescent="0.15">
      <c r="A257">
        <f t="shared" si="156"/>
        <v>1503</v>
      </c>
      <c r="B257">
        <f t="shared" si="185"/>
        <v>15</v>
      </c>
      <c r="C257">
        <f t="shared" si="186"/>
        <v>3</v>
      </c>
      <c r="D257">
        <f t="shared" ref="D257:I257" si="233">D177</f>
        <v>0</v>
      </c>
      <c r="E257">
        <f t="shared" si="233"/>
        <v>0</v>
      </c>
      <c r="F257">
        <f t="shared" si="233"/>
        <v>0</v>
      </c>
      <c r="G257">
        <f t="shared" si="233"/>
        <v>0</v>
      </c>
      <c r="H257">
        <f t="shared" si="233"/>
        <v>0</v>
      </c>
      <c r="I257">
        <f t="shared" si="233"/>
        <v>0</v>
      </c>
      <c r="J257">
        <f t="shared" ca="1" si="159"/>
        <v>2</v>
      </c>
      <c r="K257">
        <f t="shared" ca="1" si="160"/>
        <v>2</v>
      </c>
      <c r="L257">
        <f t="shared" ca="1" si="161"/>
        <v>2</v>
      </c>
      <c r="M257">
        <f t="shared" ca="1" si="162"/>
        <v>4</v>
      </c>
      <c r="N257">
        <f t="shared" ca="1" si="163"/>
        <v>4</v>
      </c>
      <c r="O257">
        <f t="shared" ca="1" si="164"/>
        <v>3</v>
      </c>
      <c r="P257">
        <f t="shared" ca="1" si="165"/>
        <v>1521</v>
      </c>
      <c r="Q257">
        <f t="shared" ca="1" si="166"/>
        <v>1521</v>
      </c>
      <c r="R257">
        <f t="shared" ca="1" si="167"/>
        <v>1521</v>
      </c>
      <c r="S257">
        <f t="shared" ca="1" si="168"/>
        <v>1541</v>
      </c>
      <c r="T257">
        <f t="shared" ca="1" si="169"/>
        <v>1541</v>
      </c>
      <c r="U257">
        <f t="shared" ca="1" si="170"/>
        <v>1531</v>
      </c>
    </row>
    <row r="258" spans="1:21" x14ac:dyDescent="0.15">
      <c r="A258">
        <f t="shared" si="156"/>
        <v>1603</v>
      </c>
      <c r="B258">
        <f t="shared" si="185"/>
        <v>16</v>
      </c>
      <c r="C258">
        <f t="shared" si="186"/>
        <v>3</v>
      </c>
      <c r="D258">
        <f t="shared" ref="D258:I258" si="234">D178</f>
        <v>0</v>
      </c>
      <c r="E258">
        <f t="shared" si="234"/>
        <v>0</v>
      </c>
      <c r="F258">
        <f t="shared" si="234"/>
        <v>0</v>
      </c>
      <c r="G258">
        <f t="shared" si="234"/>
        <v>0</v>
      </c>
      <c r="H258">
        <f t="shared" si="234"/>
        <v>0</v>
      </c>
      <c r="I258">
        <f t="shared" si="234"/>
        <v>0</v>
      </c>
      <c r="J258">
        <f t="shared" ca="1" si="159"/>
        <v>2</v>
      </c>
      <c r="K258">
        <f t="shared" ca="1" si="160"/>
        <v>2</v>
      </c>
      <c r="L258">
        <f t="shared" ca="1" si="161"/>
        <v>3</v>
      </c>
      <c r="M258">
        <f t="shared" ca="1" si="162"/>
        <v>4</v>
      </c>
      <c r="N258">
        <f t="shared" ca="1" si="163"/>
        <v>3</v>
      </c>
      <c r="O258">
        <f t="shared" ca="1" si="164"/>
        <v>2</v>
      </c>
      <c r="P258">
        <f t="shared" ca="1" si="165"/>
        <v>1521</v>
      </c>
      <c r="Q258">
        <f t="shared" ca="1" si="166"/>
        <v>1521</v>
      </c>
      <c r="R258">
        <f t="shared" ca="1" si="167"/>
        <v>1531</v>
      </c>
      <c r="S258">
        <f t="shared" ca="1" si="168"/>
        <v>1541</v>
      </c>
      <c r="T258">
        <f t="shared" ca="1" si="169"/>
        <v>1531</v>
      </c>
      <c r="U258">
        <f t="shared" ca="1" si="170"/>
        <v>1521</v>
      </c>
    </row>
    <row r="259" spans="1:21" x14ac:dyDescent="0.15">
      <c r="A259">
        <f t="shared" ref="A259:A322" si="235">B259*100+C259</f>
        <v>1703</v>
      </c>
      <c r="B259">
        <f t="shared" si="185"/>
        <v>17</v>
      </c>
      <c r="C259">
        <f t="shared" si="186"/>
        <v>3</v>
      </c>
      <c r="D259">
        <f t="shared" ref="D259:I259" si="236">D179</f>
        <v>0</v>
      </c>
      <c r="E259">
        <f t="shared" si="236"/>
        <v>0</v>
      </c>
      <c r="F259">
        <f t="shared" si="236"/>
        <v>0</v>
      </c>
      <c r="G259">
        <f t="shared" si="236"/>
        <v>0</v>
      </c>
      <c r="H259">
        <f t="shared" si="236"/>
        <v>0</v>
      </c>
      <c r="I259">
        <f t="shared" si="236"/>
        <v>0</v>
      </c>
      <c r="J259">
        <f t="shared" ca="1" si="159"/>
        <v>4</v>
      </c>
      <c r="K259">
        <f t="shared" ca="1" si="160"/>
        <v>3</v>
      </c>
      <c r="L259">
        <f t="shared" ca="1" si="161"/>
        <v>4</v>
      </c>
      <c r="M259">
        <f t="shared" ca="1" si="162"/>
        <v>2</v>
      </c>
      <c r="N259">
        <f t="shared" ca="1" si="163"/>
        <v>2</v>
      </c>
      <c r="O259">
        <f t="shared" ca="1" si="164"/>
        <v>3</v>
      </c>
      <c r="P259">
        <f t="shared" ca="1" si="165"/>
        <v>1541</v>
      </c>
      <c r="Q259">
        <f t="shared" ca="1" si="166"/>
        <v>1531</v>
      </c>
      <c r="R259">
        <f t="shared" ca="1" si="167"/>
        <v>1541</v>
      </c>
      <c r="S259">
        <f t="shared" ca="1" si="168"/>
        <v>1521</v>
      </c>
      <c r="T259">
        <f t="shared" ca="1" si="169"/>
        <v>1521</v>
      </c>
      <c r="U259">
        <f t="shared" ca="1" si="170"/>
        <v>1531</v>
      </c>
    </row>
    <row r="260" spans="1:21" x14ac:dyDescent="0.15">
      <c r="A260">
        <f t="shared" si="235"/>
        <v>1803</v>
      </c>
      <c r="B260">
        <f t="shared" si="185"/>
        <v>18</v>
      </c>
      <c r="C260">
        <f t="shared" si="186"/>
        <v>3</v>
      </c>
      <c r="D260">
        <f t="shared" ref="D260:I260" si="237">D180</f>
        <v>0</v>
      </c>
      <c r="E260">
        <f t="shared" si="237"/>
        <v>0</v>
      </c>
      <c r="F260">
        <f t="shared" si="237"/>
        <v>0</v>
      </c>
      <c r="G260">
        <f t="shared" si="237"/>
        <v>0</v>
      </c>
      <c r="H260">
        <f t="shared" si="237"/>
        <v>0</v>
      </c>
      <c r="I260">
        <f t="shared" si="237"/>
        <v>0</v>
      </c>
      <c r="J260">
        <f t="shared" ref="J260:J323" ca="1" si="238">RANDBETWEEN(MIN(MAX(2,INT(B260/10)),4),4+MIN(1,INT(C260/6)))</f>
        <v>2</v>
      </c>
      <c r="K260">
        <f t="shared" ref="K260:K323" ca="1" si="239">RANDBETWEEN(MIN(MAX(2,INT(B260/10)),4),4+MIN(1,INT(C260/6)))</f>
        <v>2</v>
      </c>
      <c r="L260">
        <f t="shared" ref="L260:L323" ca="1" si="240">RANDBETWEEN(MIN(MAX(2,INT(B260/10)),4),4+MIN(1,INT(C260/6)))</f>
        <v>2</v>
      </c>
      <c r="M260">
        <f t="shared" ref="M260:M323" ca="1" si="241">RANDBETWEEN(MIN(MAX(2,INT(B260/10)),4),4+MIN(1,INT(C260/6)))</f>
        <v>3</v>
      </c>
      <c r="N260">
        <f t="shared" ref="N260:N323" ca="1" si="242">RANDBETWEEN(MIN(MAX(2,INT(B260/10)),4),4+MIN(1,INT(C260/6)))</f>
        <v>3</v>
      </c>
      <c r="O260">
        <f t="shared" ref="O260:O323" ca="1" si="243">RANDBETWEEN(MIN(MAX(2,INT(B260/10)),4),4+MIN(1,INT(C260/6)))</f>
        <v>3</v>
      </c>
      <c r="P260">
        <f t="shared" ref="P260:P323" ca="1" si="244">INT($B260/5)*5*100+J260*10+1</f>
        <v>1521</v>
      </c>
      <c r="Q260">
        <f t="shared" ref="Q260:Q323" ca="1" si="245">INT($B260/5)*5*100+K260*10+1</f>
        <v>1521</v>
      </c>
      <c r="R260">
        <f t="shared" ref="R260:R323" ca="1" si="246">INT($B260/5)*5*100+L260*10+1</f>
        <v>1521</v>
      </c>
      <c r="S260">
        <f t="shared" ref="S260:S323" ca="1" si="247">INT($B260/5)*5*100+M260*10+1</f>
        <v>1531</v>
      </c>
      <c r="T260">
        <f t="shared" ref="T260:T323" ca="1" si="248">INT($B260/5)*5*100+N260*10+1</f>
        <v>1531</v>
      </c>
      <c r="U260">
        <f t="shared" ref="U260:U323" ca="1" si="249">INT($B260/5)*5*100+O260*10+1</f>
        <v>1531</v>
      </c>
    </row>
    <row r="261" spans="1:21" x14ac:dyDescent="0.15">
      <c r="A261">
        <f t="shared" si="235"/>
        <v>1903</v>
      </c>
      <c r="B261">
        <f t="shared" si="185"/>
        <v>19</v>
      </c>
      <c r="C261">
        <f t="shared" si="186"/>
        <v>3</v>
      </c>
      <c r="D261">
        <f t="shared" ref="D261:I261" si="250">D181</f>
        <v>0</v>
      </c>
      <c r="E261">
        <f t="shared" si="250"/>
        <v>0</v>
      </c>
      <c r="F261">
        <f t="shared" si="250"/>
        <v>0</v>
      </c>
      <c r="G261">
        <f t="shared" si="250"/>
        <v>0</v>
      </c>
      <c r="H261">
        <f t="shared" si="250"/>
        <v>0</v>
      </c>
      <c r="I261">
        <f t="shared" si="250"/>
        <v>0</v>
      </c>
      <c r="J261">
        <f t="shared" ca="1" si="238"/>
        <v>2</v>
      </c>
      <c r="K261">
        <f t="shared" ca="1" si="239"/>
        <v>3</v>
      </c>
      <c r="L261">
        <f t="shared" ca="1" si="240"/>
        <v>4</v>
      </c>
      <c r="M261">
        <f t="shared" ca="1" si="241"/>
        <v>4</v>
      </c>
      <c r="N261">
        <f t="shared" ca="1" si="242"/>
        <v>4</v>
      </c>
      <c r="O261">
        <f t="shared" ca="1" si="243"/>
        <v>2</v>
      </c>
      <c r="P261">
        <f t="shared" ca="1" si="244"/>
        <v>1521</v>
      </c>
      <c r="Q261">
        <f t="shared" ca="1" si="245"/>
        <v>1531</v>
      </c>
      <c r="R261">
        <f t="shared" ca="1" si="246"/>
        <v>1541</v>
      </c>
      <c r="S261">
        <f t="shared" ca="1" si="247"/>
        <v>1541</v>
      </c>
      <c r="T261">
        <f t="shared" ca="1" si="248"/>
        <v>1541</v>
      </c>
      <c r="U261">
        <f t="shared" ca="1" si="249"/>
        <v>1521</v>
      </c>
    </row>
    <row r="262" spans="1:21" x14ac:dyDescent="0.15">
      <c r="A262">
        <f t="shared" si="235"/>
        <v>2003</v>
      </c>
      <c r="B262">
        <f t="shared" si="185"/>
        <v>20</v>
      </c>
      <c r="C262">
        <f t="shared" si="186"/>
        <v>3</v>
      </c>
      <c r="D262">
        <f t="shared" ref="D262:I262" si="251">D182</f>
        <v>1</v>
      </c>
      <c r="E262">
        <f t="shared" si="251"/>
        <v>1</v>
      </c>
      <c r="F262">
        <f t="shared" si="251"/>
        <v>0</v>
      </c>
      <c r="G262">
        <f t="shared" si="251"/>
        <v>0</v>
      </c>
      <c r="H262">
        <f t="shared" si="251"/>
        <v>0</v>
      </c>
      <c r="I262">
        <f t="shared" si="251"/>
        <v>0</v>
      </c>
      <c r="J262">
        <f t="shared" ca="1" si="238"/>
        <v>4</v>
      </c>
      <c r="K262">
        <f t="shared" ca="1" si="239"/>
        <v>2</v>
      </c>
      <c r="L262">
        <f t="shared" ca="1" si="240"/>
        <v>3</v>
      </c>
      <c r="M262">
        <f t="shared" ca="1" si="241"/>
        <v>2</v>
      </c>
      <c r="N262">
        <f t="shared" ca="1" si="242"/>
        <v>4</v>
      </c>
      <c r="O262">
        <f t="shared" ca="1" si="243"/>
        <v>3</v>
      </c>
      <c r="P262">
        <f t="shared" ca="1" si="244"/>
        <v>2041</v>
      </c>
      <c r="Q262">
        <f t="shared" ca="1" si="245"/>
        <v>2021</v>
      </c>
      <c r="R262">
        <f t="shared" ca="1" si="246"/>
        <v>2031</v>
      </c>
      <c r="S262">
        <f t="shared" ca="1" si="247"/>
        <v>2021</v>
      </c>
      <c r="T262">
        <f t="shared" ca="1" si="248"/>
        <v>2041</v>
      </c>
      <c r="U262">
        <f t="shared" ca="1" si="249"/>
        <v>2031</v>
      </c>
    </row>
    <row r="263" spans="1:21" x14ac:dyDescent="0.15">
      <c r="A263">
        <f t="shared" si="235"/>
        <v>2103</v>
      </c>
      <c r="B263">
        <f t="shared" si="185"/>
        <v>21</v>
      </c>
      <c r="C263">
        <f t="shared" si="186"/>
        <v>3</v>
      </c>
      <c r="D263">
        <f t="shared" ref="D263:I263" si="252">D183</f>
        <v>1</v>
      </c>
      <c r="E263">
        <f t="shared" si="252"/>
        <v>1</v>
      </c>
      <c r="F263">
        <f t="shared" si="252"/>
        <v>0</v>
      </c>
      <c r="G263">
        <f t="shared" si="252"/>
        <v>0</v>
      </c>
      <c r="H263">
        <f t="shared" si="252"/>
        <v>0</v>
      </c>
      <c r="I263">
        <f t="shared" si="252"/>
        <v>0</v>
      </c>
      <c r="J263">
        <f t="shared" ca="1" si="238"/>
        <v>3</v>
      </c>
      <c r="K263">
        <f t="shared" ca="1" si="239"/>
        <v>2</v>
      </c>
      <c r="L263">
        <f t="shared" ca="1" si="240"/>
        <v>4</v>
      </c>
      <c r="M263">
        <f t="shared" ca="1" si="241"/>
        <v>4</v>
      </c>
      <c r="N263">
        <f t="shared" ca="1" si="242"/>
        <v>4</v>
      </c>
      <c r="O263">
        <f t="shared" ca="1" si="243"/>
        <v>2</v>
      </c>
      <c r="P263">
        <f t="shared" ca="1" si="244"/>
        <v>2031</v>
      </c>
      <c r="Q263">
        <f t="shared" ca="1" si="245"/>
        <v>2021</v>
      </c>
      <c r="R263">
        <f t="shared" ca="1" si="246"/>
        <v>2041</v>
      </c>
      <c r="S263">
        <f t="shared" ca="1" si="247"/>
        <v>2041</v>
      </c>
      <c r="T263">
        <f t="shared" ca="1" si="248"/>
        <v>2041</v>
      </c>
      <c r="U263">
        <f t="shared" ca="1" si="249"/>
        <v>2021</v>
      </c>
    </row>
    <row r="264" spans="1:21" x14ac:dyDescent="0.15">
      <c r="A264">
        <f t="shared" si="235"/>
        <v>2203</v>
      </c>
      <c r="B264">
        <f t="shared" si="185"/>
        <v>22</v>
      </c>
      <c r="C264">
        <f t="shared" si="186"/>
        <v>3</v>
      </c>
      <c r="D264">
        <f t="shared" ref="D264:I264" si="253">D184</f>
        <v>1</v>
      </c>
      <c r="E264">
        <f t="shared" si="253"/>
        <v>1</v>
      </c>
      <c r="F264">
        <f t="shared" si="253"/>
        <v>0</v>
      </c>
      <c r="G264">
        <f t="shared" si="253"/>
        <v>0</v>
      </c>
      <c r="H264">
        <f t="shared" si="253"/>
        <v>0</v>
      </c>
      <c r="I264">
        <f t="shared" si="253"/>
        <v>0</v>
      </c>
      <c r="J264">
        <f t="shared" ca="1" si="238"/>
        <v>2</v>
      </c>
      <c r="K264">
        <f t="shared" ca="1" si="239"/>
        <v>3</v>
      </c>
      <c r="L264">
        <f t="shared" ca="1" si="240"/>
        <v>2</v>
      </c>
      <c r="M264">
        <f t="shared" ca="1" si="241"/>
        <v>4</v>
      </c>
      <c r="N264">
        <f t="shared" ca="1" si="242"/>
        <v>2</v>
      </c>
      <c r="O264">
        <f t="shared" ca="1" si="243"/>
        <v>2</v>
      </c>
      <c r="P264">
        <f t="shared" ca="1" si="244"/>
        <v>2021</v>
      </c>
      <c r="Q264">
        <f t="shared" ca="1" si="245"/>
        <v>2031</v>
      </c>
      <c r="R264">
        <f t="shared" ca="1" si="246"/>
        <v>2021</v>
      </c>
      <c r="S264">
        <f t="shared" ca="1" si="247"/>
        <v>2041</v>
      </c>
      <c r="T264">
        <f t="shared" ca="1" si="248"/>
        <v>2021</v>
      </c>
      <c r="U264">
        <f t="shared" ca="1" si="249"/>
        <v>2021</v>
      </c>
    </row>
    <row r="265" spans="1:21" x14ac:dyDescent="0.15">
      <c r="A265">
        <f t="shared" si="235"/>
        <v>2303</v>
      </c>
      <c r="B265">
        <f t="shared" si="185"/>
        <v>23</v>
      </c>
      <c r="C265">
        <f t="shared" si="186"/>
        <v>3</v>
      </c>
      <c r="D265">
        <f t="shared" ref="D265:I265" si="254">D185</f>
        <v>1</v>
      </c>
      <c r="E265">
        <f t="shared" si="254"/>
        <v>1</v>
      </c>
      <c r="F265">
        <f t="shared" si="254"/>
        <v>0</v>
      </c>
      <c r="G265">
        <f t="shared" si="254"/>
        <v>0</v>
      </c>
      <c r="H265">
        <f t="shared" si="254"/>
        <v>0</v>
      </c>
      <c r="I265">
        <f t="shared" si="254"/>
        <v>0</v>
      </c>
      <c r="J265">
        <f t="shared" ca="1" si="238"/>
        <v>4</v>
      </c>
      <c r="K265">
        <f t="shared" ca="1" si="239"/>
        <v>3</v>
      </c>
      <c r="L265">
        <f t="shared" ca="1" si="240"/>
        <v>3</v>
      </c>
      <c r="M265">
        <f t="shared" ca="1" si="241"/>
        <v>3</v>
      </c>
      <c r="N265">
        <f t="shared" ca="1" si="242"/>
        <v>4</v>
      </c>
      <c r="O265">
        <f t="shared" ca="1" si="243"/>
        <v>3</v>
      </c>
      <c r="P265">
        <f t="shared" ca="1" si="244"/>
        <v>2041</v>
      </c>
      <c r="Q265">
        <f t="shared" ca="1" si="245"/>
        <v>2031</v>
      </c>
      <c r="R265">
        <f t="shared" ca="1" si="246"/>
        <v>2031</v>
      </c>
      <c r="S265">
        <f t="shared" ca="1" si="247"/>
        <v>2031</v>
      </c>
      <c r="T265">
        <f t="shared" ca="1" si="248"/>
        <v>2041</v>
      </c>
      <c r="U265">
        <f t="shared" ca="1" si="249"/>
        <v>2031</v>
      </c>
    </row>
    <row r="266" spans="1:21" x14ac:dyDescent="0.15">
      <c r="A266">
        <f t="shared" si="235"/>
        <v>2403</v>
      </c>
      <c r="B266">
        <f t="shared" si="185"/>
        <v>24</v>
      </c>
      <c r="C266">
        <f t="shared" si="186"/>
        <v>3</v>
      </c>
      <c r="D266">
        <f t="shared" ref="D266:I266" si="255">D186</f>
        <v>1</v>
      </c>
      <c r="E266">
        <f t="shared" si="255"/>
        <v>1</v>
      </c>
      <c r="F266">
        <f t="shared" si="255"/>
        <v>0</v>
      </c>
      <c r="G266">
        <f t="shared" si="255"/>
        <v>0</v>
      </c>
      <c r="H266">
        <f t="shared" si="255"/>
        <v>0</v>
      </c>
      <c r="I266">
        <f t="shared" si="255"/>
        <v>0</v>
      </c>
      <c r="J266">
        <f t="shared" ca="1" si="238"/>
        <v>4</v>
      </c>
      <c r="K266">
        <f t="shared" ca="1" si="239"/>
        <v>2</v>
      </c>
      <c r="L266">
        <f t="shared" ca="1" si="240"/>
        <v>3</v>
      </c>
      <c r="M266">
        <f t="shared" ca="1" si="241"/>
        <v>3</v>
      </c>
      <c r="N266">
        <f t="shared" ca="1" si="242"/>
        <v>2</v>
      </c>
      <c r="O266">
        <f t="shared" ca="1" si="243"/>
        <v>2</v>
      </c>
      <c r="P266">
        <f t="shared" ca="1" si="244"/>
        <v>2041</v>
      </c>
      <c r="Q266">
        <f t="shared" ca="1" si="245"/>
        <v>2021</v>
      </c>
      <c r="R266">
        <f t="shared" ca="1" si="246"/>
        <v>2031</v>
      </c>
      <c r="S266">
        <f t="shared" ca="1" si="247"/>
        <v>2031</v>
      </c>
      <c r="T266">
        <f t="shared" ca="1" si="248"/>
        <v>2021</v>
      </c>
      <c r="U266">
        <f t="shared" ca="1" si="249"/>
        <v>2021</v>
      </c>
    </row>
    <row r="267" spans="1:21" x14ac:dyDescent="0.15">
      <c r="A267">
        <f t="shared" si="235"/>
        <v>2503</v>
      </c>
      <c r="B267">
        <f t="shared" si="185"/>
        <v>25</v>
      </c>
      <c r="C267">
        <f t="shared" si="186"/>
        <v>3</v>
      </c>
      <c r="D267">
        <f t="shared" ref="D267:I267" si="256">D187</f>
        <v>1</v>
      </c>
      <c r="E267">
        <f t="shared" si="256"/>
        <v>1</v>
      </c>
      <c r="F267">
        <f t="shared" si="256"/>
        <v>1</v>
      </c>
      <c r="G267">
        <f t="shared" si="256"/>
        <v>1</v>
      </c>
      <c r="H267">
        <f t="shared" si="256"/>
        <v>0</v>
      </c>
      <c r="I267">
        <f t="shared" si="256"/>
        <v>0</v>
      </c>
      <c r="J267">
        <f t="shared" ca="1" si="238"/>
        <v>4</v>
      </c>
      <c r="K267">
        <f t="shared" ca="1" si="239"/>
        <v>2</v>
      </c>
      <c r="L267">
        <f t="shared" ca="1" si="240"/>
        <v>2</v>
      </c>
      <c r="M267">
        <f t="shared" ca="1" si="241"/>
        <v>4</v>
      </c>
      <c r="N267">
        <f t="shared" ca="1" si="242"/>
        <v>2</v>
      </c>
      <c r="O267">
        <f t="shared" ca="1" si="243"/>
        <v>3</v>
      </c>
      <c r="P267">
        <f t="shared" ca="1" si="244"/>
        <v>2541</v>
      </c>
      <c r="Q267">
        <f t="shared" ca="1" si="245"/>
        <v>2521</v>
      </c>
      <c r="R267">
        <f t="shared" ca="1" si="246"/>
        <v>2521</v>
      </c>
      <c r="S267">
        <f t="shared" ca="1" si="247"/>
        <v>2541</v>
      </c>
      <c r="T267">
        <f t="shared" ca="1" si="248"/>
        <v>2521</v>
      </c>
      <c r="U267">
        <f t="shared" ca="1" si="249"/>
        <v>2531</v>
      </c>
    </row>
    <row r="268" spans="1:21" x14ac:dyDescent="0.15">
      <c r="A268">
        <f t="shared" si="235"/>
        <v>2603</v>
      </c>
      <c r="B268">
        <f t="shared" si="185"/>
        <v>26</v>
      </c>
      <c r="C268">
        <f t="shared" si="186"/>
        <v>3</v>
      </c>
      <c r="D268">
        <f t="shared" ref="D268:I268" si="257">D188</f>
        <v>1</v>
      </c>
      <c r="E268">
        <f t="shared" si="257"/>
        <v>1</v>
      </c>
      <c r="F268">
        <f t="shared" si="257"/>
        <v>1</v>
      </c>
      <c r="G268">
        <f t="shared" si="257"/>
        <v>1</v>
      </c>
      <c r="H268">
        <f t="shared" si="257"/>
        <v>0</v>
      </c>
      <c r="I268">
        <f t="shared" si="257"/>
        <v>0</v>
      </c>
      <c r="J268">
        <f t="shared" ca="1" si="238"/>
        <v>3</v>
      </c>
      <c r="K268">
        <f t="shared" ca="1" si="239"/>
        <v>3</v>
      </c>
      <c r="L268">
        <f t="shared" ca="1" si="240"/>
        <v>3</v>
      </c>
      <c r="M268">
        <f t="shared" ca="1" si="241"/>
        <v>4</v>
      </c>
      <c r="N268">
        <f t="shared" ca="1" si="242"/>
        <v>2</v>
      </c>
      <c r="O268">
        <f t="shared" ca="1" si="243"/>
        <v>3</v>
      </c>
      <c r="P268">
        <f t="shared" ca="1" si="244"/>
        <v>2531</v>
      </c>
      <c r="Q268">
        <f t="shared" ca="1" si="245"/>
        <v>2531</v>
      </c>
      <c r="R268">
        <f t="shared" ca="1" si="246"/>
        <v>2531</v>
      </c>
      <c r="S268">
        <f t="shared" ca="1" si="247"/>
        <v>2541</v>
      </c>
      <c r="T268">
        <f t="shared" ca="1" si="248"/>
        <v>2521</v>
      </c>
      <c r="U268">
        <f t="shared" ca="1" si="249"/>
        <v>2531</v>
      </c>
    </row>
    <row r="269" spans="1:21" x14ac:dyDescent="0.15">
      <c r="A269">
        <f t="shared" si="235"/>
        <v>2703</v>
      </c>
      <c r="B269">
        <f t="shared" si="185"/>
        <v>27</v>
      </c>
      <c r="C269">
        <f t="shared" si="186"/>
        <v>3</v>
      </c>
      <c r="D269">
        <f t="shared" ref="D269:I269" si="258">D189</f>
        <v>1</v>
      </c>
      <c r="E269">
        <f t="shared" si="258"/>
        <v>1</v>
      </c>
      <c r="F269">
        <f t="shared" si="258"/>
        <v>1</v>
      </c>
      <c r="G269">
        <f t="shared" si="258"/>
        <v>1</v>
      </c>
      <c r="H269">
        <f t="shared" si="258"/>
        <v>0</v>
      </c>
      <c r="I269">
        <f t="shared" si="258"/>
        <v>0</v>
      </c>
      <c r="J269">
        <f t="shared" ca="1" si="238"/>
        <v>2</v>
      </c>
      <c r="K269">
        <f t="shared" ca="1" si="239"/>
        <v>4</v>
      </c>
      <c r="L269">
        <f t="shared" ca="1" si="240"/>
        <v>3</v>
      </c>
      <c r="M269">
        <f t="shared" ca="1" si="241"/>
        <v>2</v>
      </c>
      <c r="N269">
        <f t="shared" ca="1" si="242"/>
        <v>3</v>
      </c>
      <c r="O269">
        <f t="shared" ca="1" si="243"/>
        <v>2</v>
      </c>
      <c r="P269">
        <f t="shared" ca="1" si="244"/>
        <v>2521</v>
      </c>
      <c r="Q269">
        <f t="shared" ca="1" si="245"/>
        <v>2541</v>
      </c>
      <c r="R269">
        <f t="shared" ca="1" si="246"/>
        <v>2531</v>
      </c>
      <c r="S269">
        <f t="shared" ca="1" si="247"/>
        <v>2521</v>
      </c>
      <c r="T269">
        <f t="shared" ca="1" si="248"/>
        <v>2531</v>
      </c>
      <c r="U269">
        <f t="shared" ca="1" si="249"/>
        <v>2521</v>
      </c>
    </row>
    <row r="270" spans="1:21" x14ac:dyDescent="0.15">
      <c r="A270">
        <f t="shared" si="235"/>
        <v>2803</v>
      </c>
      <c r="B270">
        <f t="shared" si="185"/>
        <v>28</v>
      </c>
      <c r="C270">
        <f t="shared" si="186"/>
        <v>3</v>
      </c>
      <c r="D270">
        <f t="shared" ref="D270:I270" si="259">D190</f>
        <v>1</v>
      </c>
      <c r="E270">
        <f t="shared" si="259"/>
        <v>1</v>
      </c>
      <c r="F270">
        <f t="shared" si="259"/>
        <v>1</v>
      </c>
      <c r="G270">
        <f t="shared" si="259"/>
        <v>1</v>
      </c>
      <c r="H270">
        <f t="shared" si="259"/>
        <v>0</v>
      </c>
      <c r="I270">
        <f t="shared" si="259"/>
        <v>0</v>
      </c>
      <c r="J270">
        <f t="shared" ca="1" si="238"/>
        <v>4</v>
      </c>
      <c r="K270">
        <f t="shared" ca="1" si="239"/>
        <v>2</v>
      </c>
      <c r="L270">
        <f t="shared" ca="1" si="240"/>
        <v>2</v>
      </c>
      <c r="M270">
        <f t="shared" ca="1" si="241"/>
        <v>3</v>
      </c>
      <c r="N270">
        <f t="shared" ca="1" si="242"/>
        <v>4</v>
      </c>
      <c r="O270">
        <f t="shared" ca="1" si="243"/>
        <v>3</v>
      </c>
      <c r="P270">
        <f t="shared" ca="1" si="244"/>
        <v>2541</v>
      </c>
      <c r="Q270">
        <f t="shared" ca="1" si="245"/>
        <v>2521</v>
      </c>
      <c r="R270">
        <f t="shared" ca="1" si="246"/>
        <v>2521</v>
      </c>
      <c r="S270">
        <f t="shared" ca="1" si="247"/>
        <v>2531</v>
      </c>
      <c r="T270">
        <f t="shared" ca="1" si="248"/>
        <v>2541</v>
      </c>
      <c r="U270">
        <f t="shared" ca="1" si="249"/>
        <v>2531</v>
      </c>
    </row>
    <row r="271" spans="1:21" x14ac:dyDescent="0.15">
      <c r="A271">
        <f t="shared" si="235"/>
        <v>2903</v>
      </c>
      <c r="B271">
        <f t="shared" si="185"/>
        <v>29</v>
      </c>
      <c r="C271">
        <f t="shared" si="186"/>
        <v>3</v>
      </c>
      <c r="D271">
        <f t="shared" ref="D271:I271" si="260">D191</f>
        <v>1</v>
      </c>
      <c r="E271">
        <f t="shared" si="260"/>
        <v>1</v>
      </c>
      <c r="F271">
        <f t="shared" si="260"/>
        <v>1</v>
      </c>
      <c r="G271">
        <f t="shared" si="260"/>
        <v>1</v>
      </c>
      <c r="H271">
        <f t="shared" si="260"/>
        <v>0</v>
      </c>
      <c r="I271">
        <f t="shared" si="260"/>
        <v>0</v>
      </c>
      <c r="J271">
        <f t="shared" ca="1" si="238"/>
        <v>3</v>
      </c>
      <c r="K271">
        <f t="shared" ca="1" si="239"/>
        <v>3</v>
      </c>
      <c r="L271">
        <f t="shared" ca="1" si="240"/>
        <v>4</v>
      </c>
      <c r="M271">
        <f t="shared" ca="1" si="241"/>
        <v>3</v>
      </c>
      <c r="N271">
        <f t="shared" ca="1" si="242"/>
        <v>4</v>
      </c>
      <c r="O271">
        <f t="shared" ca="1" si="243"/>
        <v>3</v>
      </c>
      <c r="P271">
        <f t="shared" ca="1" si="244"/>
        <v>2531</v>
      </c>
      <c r="Q271">
        <f t="shared" ca="1" si="245"/>
        <v>2531</v>
      </c>
      <c r="R271">
        <f t="shared" ca="1" si="246"/>
        <v>2541</v>
      </c>
      <c r="S271">
        <f t="shared" ca="1" si="247"/>
        <v>2531</v>
      </c>
      <c r="T271">
        <f t="shared" ca="1" si="248"/>
        <v>2541</v>
      </c>
      <c r="U271">
        <f t="shared" ca="1" si="249"/>
        <v>2531</v>
      </c>
    </row>
    <row r="272" spans="1:21" x14ac:dyDescent="0.15">
      <c r="A272">
        <f t="shared" si="235"/>
        <v>3003</v>
      </c>
      <c r="B272">
        <f t="shared" si="185"/>
        <v>30</v>
      </c>
      <c r="C272">
        <f t="shared" si="186"/>
        <v>3</v>
      </c>
      <c r="D272">
        <f t="shared" ref="D272:I272" si="261">D192</f>
        <v>1</v>
      </c>
      <c r="E272">
        <f t="shared" si="261"/>
        <v>1</v>
      </c>
      <c r="F272">
        <f t="shared" si="261"/>
        <v>1</v>
      </c>
      <c r="G272">
        <f t="shared" si="261"/>
        <v>1</v>
      </c>
      <c r="H272">
        <f t="shared" si="261"/>
        <v>1</v>
      </c>
      <c r="I272">
        <f t="shared" si="261"/>
        <v>1</v>
      </c>
      <c r="J272">
        <f t="shared" ca="1" si="238"/>
        <v>3</v>
      </c>
      <c r="K272">
        <f t="shared" ca="1" si="239"/>
        <v>3</v>
      </c>
      <c r="L272">
        <f t="shared" ca="1" si="240"/>
        <v>4</v>
      </c>
      <c r="M272">
        <f t="shared" ca="1" si="241"/>
        <v>3</v>
      </c>
      <c r="N272">
        <f t="shared" ca="1" si="242"/>
        <v>4</v>
      </c>
      <c r="O272">
        <f t="shared" ca="1" si="243"/>
        <v>3</v>
      </c>
      <c r="P272">
        <f t="shared" ca="1" si="244"/>
        <v>3031</v>
      </c>
      <c r="Q272">
        <f t="shared" ca="1" si="245"/>
        <v>3031</v>
      </c>
      <c r="R272">
        <f t="shared" ca="1" si="246"/>
        <v>3041</v>
      </c>
      <c r="S272">
        <f t="shared" ca="1" si="247"/>
        <v>3031</v>
      </c>
      <c r="T272">
        <f t="shared" ca="1" si="248"/>
        <v>3041</v>
      </c>
      <c r="U272">
        <f t="shared" ca="1" si="249"/>
        <v>3031</v>
      </c>
    </row>
    <row r="273" spans="1:21" x14ac:dyDescent="0.15">
      <c r="A273">
        <f t="shared" si="235"/>
        <v>3103</v>
      </c>
      <c r="B273">
        <f t="shared" si="185"/>
        <v>31</v>
      </c>
      <c r="C273">
        <f t="shared" si="186"/>
        <v>3</v>
      </c>
      <c r="D273">
        <f t="shared" ref="D273:I273" si="262">D193</f>
        <v>1</v>
      </c>
      <c r="E273">
        <f t="shared" si="262"/>
        <v>1</v>
      </c>
      <c r="F273">
        <f t="shared" si="262"/>
        <v>1</v>
      </c>
      <c r="G273">
        <f t="shared" si="262"/>
        <v>1</v>
      </c>
      <c r="H273">
        <f t="shared" si="262"/>
        <v>1</v>
      </c>
      <c r="I273">
        <f t="shared" si="262"/>
        <v>1</v>
      </c>
      <c r="J273">
        <f t="shared" ca="1" si="238"/>
        <v>4</v>
      </c>
      <c r="K273">
        <f t="shared" ca="1" si="239"/>
        <v>3</v>
      </c>
      <c r="L273">
        <f t="shared" ca="1" si="240"/>
        <v>3</v>
      </c>
      <c r="M273">
        <f t="shared" ca="1" si="241"/>
        <v>3</v>
      </c>
      <c r="N273">
        <f t="shared" ca="1" si="242"/>
        <v>4</v>
      </c>
      <c r="O273">
        <f t="shared" ca="1" si="243"/>
        <v>4</v>
      </c>
      <c r="P273">
        <f t="shared" ca="1" si="244"/>
        <v>3041</v>
      </c>
      <c r="Q273">
        <f t="shared" ca="1" si="245"/>
        <v>3031</v>
      </c>
      <c r="R273">
        <f t="shared" ca="1" si="246"/>
        <v>3031</v>
      </c>
      <c r="S273">
        <f t="shared" ca="1" si="247"/>
        <v>3031</v>
      </c>
      <c r="T273">
        <f t="shared" ca="1" si="248"/>
        <v>3041</v>
      </c>
      <c r="U273">
        <f t="shared" ca="1" si="249"/>
        <v>3041</v>
      </c>
    </row>
    <row r="274" spans="1:21" x14ac:dyDescent="0.15">
      <c r="A274">
        <f t="shared" si="235"/>
        <v>3203</v>
      </c>
      <c r="B274">
        <f t="shared" si="185"/>
        <v>32</v>
      </c>
      <c r="C274">
        <f t="shared" si="186"/>
        <v>3</v>
      </c>
      <c r="D274">
        <f t="shared" ref="D274:I274" si="263">D194</f>
        <v>1</v>
      </c>
      <c r="E274">
        <f t="shared" si="263"/>
        <v>1</v>
      </c>
      <c r="F274">
        <f t="shared" si="263"/>
        <v>1</v>
      </c>
      <c r="G274">
        <f t="shared" si="263"/>
        <v>1</v>
      </c>
      <c r="H274">
        <f t="shared" si="263"/>
        <v>1</v>
      </c>
      <c r="I274">
        <f t="shared" si="263"/>
        <v>1</v>
      </c>
      <c r="J274">
        <f t="shared" ca="1" si="238"/>
        <v>3</v>
      </c>
      <c r="K274">
        <f t="shared" ca="1" si="239"/>
        <v>3</v>
      </c>
      <c r="L274">
        <f t="shared" ca="1" si="240"/>
        <v>4</v>
      </c>
      <c r="M274">
        <f t="shared" ca="1" si="241"/>
        <v>3</v>
      </c>
      <c r="N274">
        <f t="shared" ca="1" si="242"/>
        <v>3</v>
      </c>
      <c r="O274">
        <f t="shared" ca="1" si="243"/>
        <v>3</v>
      </c>
      <c r="P274">
        <f t="shared" ca="1" si="244"/>
        <v>3031</v>
      </c>
      <c r="Q274">
        <f t="shared" ca="1" si="245"/>
        <v>3031</v>
      </c>
      <c r="R274">
        <f t="shared" ca="1" si="246"/>
        <v>3041</v>
      </c>
      <c r="S274">
        <f t="shared" ca="1" si="247"/>
        <v>3031</v>
      </c>
      <c r="T274">
        <f t="shared" ca="1" si="248"/>
        <v>3031</v>
      </c>
      <c r="U274">
        <f t="shared" ca="1" si="249"/>
        <v>3031</v>
      </c>
    </row>
    <row r="275" spans="1:21" x14ac:dyDescent="0.15">
      <c r="A275">
        <f t="shared" si="235"/>
        <v>3303</v>
      </c>
      <c r="B275">
        <f t="shared" ref="B275:B338" si="264">B195</f>
        <v>33</v>
      </c>
      <c r="C275">
        <f t="shared" ref="C275:C338" si="265">C195+1</f>
        <v>3</v>
      </c>
      <c r="D275">
        <f t="shared" ref="D275:I275" si="266">D195</f>
        <v>1</v>
      </c>
      <c r="E275">
        <f t="shared" si="266"/>
        <v>1</v>
      </c>
      <c r="F275">
        <f t="shared" si="266"/>
        <v>1</v>
      </c>
      <c r="G275">
        <f t="shared" si="266"/>
        <v>1</v>
      </c>
      <c r="H275">
        <f t="shared" si="266"/>
        <v>1</v>
      </c>
      <c r="I275">
        <f t="shared" si="266"/>
        <v>1</v>
      </c>
      <c r="J275">
        <f t="shared" ca="1" si="238"/>
        <v>4</v>
      </c>
      <c r="K275">
        <f t="shared" ca="1" si="239"/>
        <v>3</v>
      </c>
      <c r="L275">
        <f t="shared" ca="1" si="240"/>
        <v>3</v>
      </c>
      <c r="M275">
        <f t="shared" ca="1" si="241"/>
        <v>3</v>
      </c>
      <c r="N275">
        <f t="shared" ca="1" si="242"/>
        <v>3</v>
      </c>
      <c r="O275">
        <f t="shared" ca="1" si="243"/>
        <v>4</v>
      </c>
      <c r="P275">
        <f t="shared" ca="1" si="244"/>
        <v>3041</v>
      </c>
      <c r="Q275">
        <f t="shared" ca="1" si="245"/>
        <v>3031</v>
      </c>
      <c r="R275">
        <f t="shared" ca="1" si="246"/>
        <v>3031</v>
      </c>
      <c r="S275">
        <f t="shared" ca="1" si="247"/>
        <v>3031</v>
      </c>
      <c r="T275">
        <f t="shared" ca="1" si="248"/>
        <v>3031</v>
      </c>
      <c r="U275">
        <f t="shared" ca="1" si="249"/>
        <v>3041</v>
      </c>
    </row>
    <row r="276" spans="1:21" x14ac:dyDescent="0.15">
      <c r="A276">
        <f t="shared" si="235"/>
        <v>3403</v>
      </c>
      <c r="B276">
        <f t="shared" si="264"/>
        <v>34</v>
      </c>
      <c r="C276">
        <f t="shared" si="265"/>
        <v>3</v>
      </c>
      <c r="D276">
        <f t="shared" ref="D276:I276" si="267">D196</f>
        <v>1</v>
      </c>
      <c r="E276">
        <f t="shared" si="267"/>
        <v>1</v>
      </c>
      <c r="F276">
        <f t="shared" si="267"/>
        <v>1</v>
      </c>
      <c r="G276">
        <f t="shared" si="267"/>
        <v>1</v>
      </c>
      <c r="H276">
        <f t="shared" si="267"/>
        <v>1</v>
      </c>
      <c r="I276">
        <f t="shared" si="267"/>
        <v>1</v>
      </c>
      <c r="J276">
        <f t="shared" ca="1" si="238"/>
        <v>3</v>
      </c>
      <c r="K276">
        <f t="shared" ca="1" si="239"/>
        <v>3</v>
      </c>
      <c r="L276">
        <f t="shared" ca="1" si="240"/>
        <v>3</v>
      </c>
      <c r="M276">
        <f t="shared" ca="1" si="241"/>
        <v>3</v>
      </c>
      <c r="N276">
        <f t="shared" ca="1" si="242"/>
        <v>4</v>
      </c>
      <c r="O276">
        <f t="shared" ca="1" si="243"/>
        <v>4</v>
      </c>
      <c r="P276">
        <f t="shared" ca="1" si="244"/>
        <v>3031</v>
      </c>
      <c r="Q276">
        <f t="shared" ca="1" si="245"/>
        <v>3031</v>
      </c>
      <c r="R276">
        <f t="shared" ca="1" si="246"/>
        <v>3031</v>
      </c>
      <c r="S276">
        <f t="shared" ca="1" si="247"/>
        <v>3031</v>
      </c>
      <c r="T276">
        <f t="shared" ca="1" si="248"/>
        <v>3041</v>
      </c>
      <c r="U276">
        <f t="shared" ca="1" si="249"/>
        <v>3041</v>
      </c>
    </row>
    <row r="277" spans="1:21" x14ac:dyDescent="0.15">
      <c r="A277">
        <f t="shared" si="235"/>
        <v>3503</v>
      </c>
      <c r="B277">
        <f t="shared" si="264"/>
        <v>35</v>
      </c>
      <c r="C277">
        <f t="shared" si="265"/>
        <v>3</v>
      </c>
      <c r="D277">
        <f t="shared" ref="D277:I277" si="268">D197</f>
        <v>1</v>
      </c>
      <c r="E277">
        <f t="shared" si="268"/>
        <v>1</v>
      </c>
      <c r="F277">
        <f t="shared" si="268"/>
        <v>1</v>
      </c>
      <c r="G277">
        <f t="shared" si="268"/>
        <v>1</v>
      </c>
      <c r="H277">
        <f t="shared" si="268"/>
        <v>1</v>
      </c>
      <c r="I277">
        <f t="shared" si="268"/>
        <v>1</v>
      </c>
      <c r="J277">
        <f t="shared" ca="1" si="238"/>
        <v>3</v>
      </c>
      <c r="K277">
        <f t="shared" ca="1" si="239"/>
        <v>3</v>
      </c>
      <c r="L277">
        <f t="shared" ca="1" si="240"/>
        <v>4</v>
      </c>
      <c r="M277">
        <f t="shared" ca="1" si="241"/>
        <v>4</v>
      </c>
      <c r="N277">
        <f t="shared" ca="1" si="242"/>
        <v>3</v>
      </c>
      <c r="O277">
        <f t="shared" ca="1" si="243"/>
        <v>3</v>
      </c>
      <c r="P277">
        <f t="shared" ca="1" si="244"/>
        <v>3531</v>
      </c>
      <c r="Q277">
        <f t="shared" ca="1" si="245"/>
        <v>3531</v>
      </c>
      <c r="R277">
        <f t="shared" ca="1" si="246"/>
        <v>3541</v>
      </c>
      <c r="S277">
        <f t="shared" ca="1" si="247"/>
        <v>3541</v>
      </c>
      <c r="T277">
        <f t="shared" ca="1" si="248"/>
        <v>3531</v>
      </c>
      <c r="U277">
        <f t="shared" ca="1" si="249"/>
        <v>3531</v>
      </c>
    </row>
    <row r="278" spans="1:21" x14ac:dyDescent="0.15">
      <c r="A278">
        <f t="shared" si="235"/>
        <v>3603</v>
      </c>
      <c r="B278">
        <f t="shared" si="264"/>
        <v>36</v>
      </c>
      <c r="C278">
        <f t="shared" si="265"/>
        <v>3</v>
      </c>
      <c r="D278">
        <f t="shared" ref="D278:I278" si="269">D198</f>
        <v>1</v>
      </c>
      <c r="E278">
        <f t="shared" si="269"/>
        <v>1</v>
      </c>
      <c r="F278">
        <f t="shared" si="269"/>
        <v>1</v>
      </c>
      <c r="G278">
        <f t="shared" si="269"/>
        <v>1</v>
      </c>
      <c r="H278">
        <f t="shared" si="269"/>
        <v>1</v>
      </c>
      <c r="I278">
        <f t="shared" si="269"/>
        <v>1</v>
      </c>
      <c r="J278">
        <f t="shared" ca="1" si="238"/>
        <v>3</v>
      </c>
      <c r="K278">
        <f t="shared" ca="1" si="239"/>
        <v>3</v>
      </c>
      <c r="L278">
        <f t="shared" ca="1" si="240"/>
        <v>3</v>
      </c>
      <c r="M278">
        <f t="shared" ca="1" si="241"/>
        <v>3</v>
      </c>
      <c r="N278">
        <f t="shared" ca="1" si="242"/>
        <v>3</v>
      </c>
      <c r="O278">
        <f t="shared" ca="1" si="243"/>
        <v>4</v>
      </c>
      <c r="P278">
        <f t="shared" ca="1" si="244"/>
        <v>3531</v>
      </c>
      <c r="Q278">
        <f t="shared" ca="1" si="245"/>
        <v>3531</v>
      </c>
      <c r="R278">
        <f t="shared" ca="1" si="246"/>
        <v>3531</v>
      </c>
      <c r="S278">
        <f t="shared" ca="1" si="247"/>
        <v>3531</v>
      </c>
      <c r="T278">
        <f t="shared" ca="1" si="248"/>
        <v>3531</v>
      </c>
      <c r="U278">
        <f t="shared" ca="1" si="249"/>
        <v>3541</v>
      </c>
    </row>
    <row r="279" spans="1:21" x14ac:dyDescent="0.15">
      <c r="A279">
        <f t="shared" si="235"/>
        <v>3703</v>
      </c>
      <c r="B279">
        <f t="shared" si="264"/>
        <v>37</v>
      </c>
      <c r="C279">
        <f t="shared" si="265"/>
        <v>3</v>
      </c>
      <c r="D279">
        <f t="shared" ref="D279:I279" si="270">D199</f>
        <v>1</v>
      </c>
      <c r="E279">
        <f t="shared" si="270"/>
        <v>1</v>
      </c>
      <c r="F279">
        <f t="shared" si="270"/>
        <v>1</v>
      </c>
      <c r="G279">
        <f t="shared" si="270"/>
        <v>1</v>
      </c>
      <c r="H279">
        <f t="shared" si="270"/>
        <v>1</v>
      </c>
      <c r="I279">
        <f t="shared" si="270"/>
        <v>1</v>
      </c>
      <c r="J279">
        <f t="shared" ca="1" si="238"/>
        <v>4</v>
      </c>
      <c r="K279">
        <f t="shared" ca="1" si="239"/>
        <v>3</v>
      </c>
      <c r="L279">
        <f t="shared" ca="1" si="240"/>
        <v>4</v>
      </c>
      <c r="M279">
        <f t="shared" ca="1" si="241"/>
        <v>3</v>
      </c>
      <c r="N279">
        <f t="shared" ca="1" si="242"/>
        <v>4</v>
      </c>
      <c r="O279">
        <f t="shared" ca="1" si="243"/>
        <v>4</v>
      </c>
      <c r="P279">
        <f t="shared" ca="1" si="244"/>
        <v>3541</v>
      </c>
      <c r="Q279">
        <f t="shared" ca="1" si="245"/>
        <v>3531</v>
      </c>
      <c r="R279">
        <f t="shared" ca="1" si="246"/>
        <v>3541</v>
      </c>
      <c r="S279">
        <f t="shared" ca="1" si="247"/>
        <v>3531</v>
      </c>
      <c r="T279">
        <f t="shared" ca="1" si="248"/>
        <v>3541</v>
      </c>
      <c r="U279">
        <f t="shared" ca="1" si="249"/>
        <v>3541</v>
      </c>
    </row>
    <row r="280" spans="1:21" x14ac:dyDescent="0.15">
      <c r="A280">
        <f t="shared" si="235"/>
        <v>3803</v>
      </c>
      <c r="B280">
        <f t="shared" si="264"/>
        <v>38</v>
      </c>
      <c r="C280">
        <f t="shared" si="265"/>
        <v>3</v>
      </c>
      <c r="D280">
        <f t="shared" ref="D280:I280" si="271">D200</f>
        <v>1</v>
      </c>
      <c r="E280">
        <f t="shared" si="271"/>
        <v>1</v>
      </c>
      <c r="F280">
        <f t="shared" si="271"/>
        <v>1</v>
      </c>
      <c r="G280">
        <f t="shared" si="271"/>
        <v>1</v>
      </c>
      <c r="H280">
        <f t="shared" si="271"/>
        <v>1</v>
      </c>
      <c r="I280">
        <f t="shared" si="271"/>
        <v>1</v>
      </c>
      <c r="J280">
        <f t="shared" ca="1" si="238"/>
        <v>3</v>
      </c>
      <c r="K280">
        <f t="shared" ca="1" si="239"/>
        <v>3</v>
      </c>
      <c r="L280">
        <f t="shared" ca="1" si="240"/>
        <v>3</v>
      </c>
      <c r="M280">
        <f t="shared" ca="1" si="241"/>
        <v>4</v>
      </c>
      <c r="N280">
        <f t="shared" ca="1" si="242"/>
        <v>4</v>
      </c>
      <c r="O280">
        <f t="shared" ca="1" si="243"/>
        <v>3</v>
      </c>
      <c r="P280">
        <f t="shared" ca="1" si="244"/>
        <v>3531</v>
      </c>
      <c r="Q280">
        <f t="shared" ca="1" si="245"/>
        <v>3531</v>
      </c>
      <c r="R280">
        <f t="shared" ca="1" si="246"/>
        <v>3531</v>
      </c>
      <c r="S280">
        <f t="shared" ca="1" si="247"/>
        <v>3541</v>
      </c>
      <c r="T280">
        <f t="shared" ca="1" si="248"/>
        <v>3541</v>
      </c>
      <c r="U280">
        <f t="shared" ca="1" si="249"/>
        <v>3531</v>
      </c>
    </row>
    <row r="281" spans="1:21" x14ac:dyDescent="0.15">
      <c r="A281">
        <f t="shared" si="235"/>
        <v>3903</v>
      </c>
      <c r="B281">
        <f t="shared" si="264"/>
        <v>39</v>
      </c>
      <c r="C281">
        <f t="shared" si="265"/>
        <v>3</v>
      </c>
      <c r="D281">
        <f t="shared" ref="D281:I281" si="272">D201</f>
        <v>1</v>
      </c>
      <c r="E281">
        <f t="shared" si="272"/>
        <v>1</v>
      </c>
      <c r="F281">
        <f t="shared" si="272"/>
        <v>1</v>
      </c>
      <c r="G281">
        <f t="shared" si="272"/>
        <v>1</v>
      </c>
      <c r="H281">
        <f t="shared" si="272"/>
        <v>1</v>
      </c>
      <c r="I281">
        <f t="shared" si="272"/>
        <v>1</v>
      </c>
      <c r="J281">
        <f t="shared" ca="1" si="238"/>
        <v>4</v>
      </c>
      <c r="K281">
        <f t="shared" ca="1" si="239"/>
        <v>3</v>
      </c>
      <c r="L281">
        <f t="shared" ca="1" si="240"/>
        <v>3</v>
      </c>
      <c r="M281">
        <f t="shared" ca="1" si="241"/>
        <v>3</v>
      </c>
      <c r="N281">
        <f t="shared" ca="1" si="242"/>
        <v>3</v>
      </c>
      <c r="O281">
        <f t="shared" ca="1" si="243"/>
        <v>3</v>
      </c>
      <c r="P281">
        <f t="shared" ca="1" si="244"/>
        <v>3541</v>
      </c>
      <c r="Q281">
        <f t="shared" ca="1" si="245"/>
        <v>3531</v>
      </c>
      <c r="R281">
        <f t="shared" ca="1" si="246"/>
        <v>3531</v>
      </c>
      <c r="S281">
        <f t="shared" ca="1" si="247"/>
        <v>3531</v>
      </c>
      <c r="T281">
        <f t="shared" ca="1" si="248"/>
        <v>3531</v>
      </c>
      <c r="U281">
        <f t="shared" ca="1" si="249"/>
        <v>3531</v>
      </c>
    </row>
    <row r="282" spans="1:21" x14ac:dyDescent="0.15">
      <c r="A282">
        <f t="shared" si="235"/>
        <v>4003</v>
      </c>
      <c r="B282">
        <f t="shared" si="264"/>
        <v>40</v>
      </c>
      <c r="C282">
        <f t="shared" si="265"/>
        <v>3</v>
      </c>
      <c r="D282">
        <f t="shared" ref="D282:I282" si="273">D202</f>
        <v>1</v>
      </c>
      <c r="E282">
        <f t="shared" si="273"/>
        <v>1</v>
      </c>
      <c r="F282">
        <f t="shared" si="273"/>
        <v>1</v>
      </c>
      <c r="G282">
        <f t="shared" si="273"/>
        <v>1</v>
      </c>
      <c r="H282">
        <f t="shared" si="273"/>
        <v>1</v>
      </c>
      <c r="I282">
        <f t="shared" si="273"/>
        <v>1</v>
      </c>
      <c r="J282">
        <f t="shared" ca="1" si="238"/>
        <v>4</v>
      </c>
      <c r="K282">
        <f t="shared" ca="1" si="239"/>
        <v>4</v>
      </c>
      <c r="L282">
        <f t="shared" ca="1" si="240"/>
        <v>4</v>
      </c>
      <c r="M282">
        <f t="shared" ca="1" si="241"/>
        <v>4</v>
      </c>
      <c r="N282">
        <f t="shared" ca="1" si="242"/>
        <v>4</v>
      </c>
      <c r="O282">
        <f t="shared" ca="1" si="243"/>
        <v>4</v>
      </c>
      <c r="P282">
        <f t="shared" ca="1" si="244"/>
        <v>4041</v>
      </c>
      <c r="Q282">
        <f t="shared" ca="1" si="245"/>
        <v>4041</v>
      </c>
      <c r="R282">
        <f t="shared" ca="1" si="246"/>
        <v>4041</v>
      </c>
      <c r="S282">
        <f t="shared" ca="1" si="247"/>
        <v>4041</v>
      </c>
      <c r="T282">
        <f t="shared" ca="1" si="248"/>
        <v>4041</v>
      </c>
      <c r="U282">
        <f t="shared" ca="1" si="249"/>
        <v>4041</v>
      </c>
    </row>
    <row r="283" spans="1:21" x14ac:dyDescent="0.15">
      <c r="A283">
        <f t="shared" si="235"/>
        <v>4103</v>
      </c>
      <c r="B283">
        <f t="shared" si="264"/>
        <v>41</v>
      </c>
      <c r="C283">
        <f t="shared" si="265"/>
        <v>3</v>
      </c>
      <c r="D283">
        <f t="shared" ref="D283:I283" si="274">D203</f>
        <v>1</v>
      </c>
      <c r="E283">
        <f t="shared" si="274"/>
        <v>1</v>
      </c>
      <c r="F283">
        <f t="shared" si="274"/>
        <v>1</v>
      </c>
      <c r="G283">
        <f t="shared" si="274"/>
        <v>1</v>
      </c>
      <c r="H283">
        <f t="shared" si="274"/>
        <v>1</v>
      </c>
      <c r="I283">
        <f t="shared" si="274"/>
        <v>1</v>
      </c>
      <c r="J283">
        <f t="shared" ca="1" si="238"/>
        <v>4</v>
      </c>
      <c r="K283">
        <f t="shared" ca="1" si="239"/>
        <v>4</v>
      </c>
      <c r="L283">
        <f t="shared" ca="1" si="240"/>
        <v>4</v>
      </c>
      <c r="M283">
        <f t="shared" ca="1" si="241"/>
        <v>4</v>
      </c>
      <c r="N283">
        <f t="shared" ca="1" si="242"/>
        <v>4</v>
      </c>
      <c r="O283">
        <f t="shared" ca="1" si="243"/>
        <v>4</v>
      </c>
      <c r="P283">
        <f t="shared" ca="1" si="244"/>
        <v>4041</v>
      </c>
      <c r="Q283">
        <f t="shared" ca="1" si="245"/>
        <v>4041</v>
      </c>
      <c r="R283">
        <f t="shared" ca="1" si="246"/>
        <v>4041</v>
      </c>
      <c r="S283">
        <f t="shared" ca="1" si="247"/>
        <v>4041</v>
      </c>
      <c r="T283">
        <f t="shared" ca="1" si="248"/>
        <v>4041</v>
      </c>
      <c r="U283">
        <f t="shared" ca="1" si="249"/>
        <v>4041</v>
      </c>
    </row>
    <row r="284" spans="1:21" x14ac:dyDescent="0.15">
      <c r="A284">
        <f t="shared" si="235"/>
        <v>4203</v>
      </c>
      <c r="B284">
        <f t="shared" si="264"/>
        <v>42</v>
      </c>
      <c r="C284">
        <f t="shared" si="265"/>
        <v>3</v>
      </c>
      <c r="D284">
        <f t="shared" ref="D284:I284" si="275">D204</f>
        <v>1</v>
      </c>
      <c r="E284">
        <f t="shared" si="275"/>
        <v>1</v>
      </c>
      <c r="F284">
        <f t="shared" si="275"/>
        <v>1</v>
      </c>
      <c r="G284">
        <f t="shared" si="275"/>
        <v>1</v>
      </c>
      <c r="H284">
        <f t="shared" si="275"/>
        <v>1</v>
      </c>
      <c r="I284">
        <f t="shared" si="275"/>
        <v>1</v>
      </c>
      <c r="J284">
        <f t="shared" ca="1" si="238"/>
        <v>4</v>
      </c>
      <c r="K284">
        <f t="shared" ca="1" si="239"/>
        <v>4</v>
      </c>
      <c r="L284">
        <f t="shared" ca="1" si="240"/>
        <v>4</v>
      </c>
      <c r="M284">
        <f t="shared" ca="1" si="241"/>
        <v>4</v>
      </c>
      <c r="N284">
        <f t="shared" ca="1" si="242"/>
        <v>4</v>
      </c>
      <c r="O284">
        <f t="shared" ca="1" si="243"/>
        <v>4</v>
      </c>
      <c r="P284">
        <f t="shared" ca="1" si="244"/>
        <v>4041</v>
      </c>
      <c r="Q284">
        <f t="shared" ca="1" si="245"/>
        <v>4041</v>
      </c>
      <c r="R284">
        <f t="shared" ca="1" si="246"/>
        <v>4041</v>
      </c>
      <c r="S284">
        <f t="shared" ca="1" si="247"/>
        <v>4041</v>
      </c>
      <c r="T284">
        <f t="shared" ca="1" si="248"/>
        <v>4041</v>
      </c>
      <c r="U284">
        <f t="shared" ca="1" si="249"/>
        <v>4041</v>
      </c>
    </row>
    <row r="285" spans="1:21" x14ac:dyDescent="0.15">
      <c r="A285">
        <f t="shared" si="235"/>
        <v>4303</v>
      </c>
      <c r="B285">
        <f t="shared" si="264"/>
        <v>43</v>
      </c>
      <c r="C285">
        <f t="shared" si="265"/>
        <v>3</v>
      </c>
      <c r="D285">
        <f t="shared" ref="D285:I285" si="276">D205</f>
        <v>1</v>
      </c>
      <c r="E285">
        <f t="shared" si="276"/>
        <v>1</v>
      </c>
      <c r="F285">
        <f t="shared" si="276"/>
        <v>1</v>
      </c>
      <c r="G285">
        <f t="shared" si="276"/>
        <v>1</v>
      </c>
      <c r="H285">
        <f t="shared" si="276"/>
        <v>1</v>
      </c>
      <c r="I285">
        <f t="shared" si="276"/>
        <v>1</v>
      </c>
      <c r="J285">
        <f t="shared" ca="1" si="238"/>
        <v>4</v>
      </c>
      <c r="K285">
        <f t="shared" ca="1" si="239"/>
        <v>4</v>
      </c>
      <c r="L285">
        <f t="shared" ca="1" si="240"/>
        <v>4</v>
      </c>
      <c r="M285">
        <f t="shared" ca="1" si="241"/>
        <v>4</v>
      </c>
      <c r="N285">
        <f t="shared" ca="1" si="242"/>
        <v>4</v>
      </c>
      <c r="O285">
        <f t="shared" ca="1" si="243"/>
        <v>4</v>
      </c>
      <c r="P285">
        <f t="shared" ca="1" si="244"/>
        <v>4041</v>
      </c>
      <c r="Q285">
        <f t="shared" ca="1" si="245"/>
        <v>4041</v>
      </c>
      <c r="R285">
        <f t="shared" ca="1" si="246"/>
        <v>4041</v>
      </c>
      <c r="S285">
        <f t="shared" ca="1" si="247"/>
        <v>4041</v>
      </c>
      <c r="T285">
        <f t="shared" ca="1" si="248"/>
        <v>4041</v>
      </c>
      <c r="U285">
        <f t="shared" ca="1" si="249"/>
        <v>4041</v>
      </c>
    </row>
    <row r="286" spans="1:21" x14ac:dyDescent="0.15">
      <c r="A286">
        <f t="shared" si="235"/>
        <v>4403</v>
      </c>
      <c r="B286">
        <f t="shared" si="264"/>
        <v>44</v>
      </c>
      <c r="C286">
        <f t="shared" si="265"/>
        <v>3</v>
      </c>
      <c r="D286">
        <f t="shared" ref="D286:I286" si="277">D206</f>
        <v>1</v>
      </c>
      <c r="E286">
        <f t="shared" si="277"/>
        <v>1</v>
      </c>
      <c r="F286">
        <f t="shared" si="277"/>
        <v>1</v>
      </c>
      <c r="G286">
        <f t="shared" si="277"/>
        <v>1</v>
      </c>
      <c r="H286">
        <f t="shared" si="277"/>
        <v>1</v>
      </c>
      <c r="I286">
        <f t="shared" si="277"/>
        <v>1</v>
      </c>
      <c r="J286">
        <f t="shared" ca="1" si="238"/>
        <v>4</v>
      </c>
      <c r="K286">
        <f t="shared" ca="1" si="239"/>
        <v>4</v>
      </c>
      <c r="L286">
        <f t="shared" ca="1" si="240"/>
        <v>4</v>
      </c>
      <c r="M286">
        <f t="shared" ca="1" si="241"/>
        <v>4</v>
      </c>
      <c r="N286">
        <f t="shared" ca="1" si="242"/>
        <v>4</v>
      </c>
      <c r="O286">
        <f t="shared" ca="1" si="243"/>
        <v>4</v>
      </c>
      <c r="P286">
        <f t="shared" ca="1" si="244"/>
        <v>4041</v>
      </c>
      <c r="Q286">
        <f t="shared" ca="1" si="245"/>
        <v>4041</v>
      </c>
      <c r="R286">
        <f t="shared" ca="1" si="246"/>
        <v>4041</v>
      </c>
      <c r="S286">
        <f t="shared" ca="1" si="247"/>
        <v>4041</v>
      </c>
      <c r="T286">
        <f t="shared" ca="1" si="248"/>
        <v>4041</v>
      </c>
      <c r="U286">
        <f t="shared" ca="1" si="249"/>
        <v>4041</v>
      </c>
    </row>
    <row r="287" spans="1:21" x14ac:dyDescent="0.15">
      <c r="A287">
        <f t="shared" si="235"/>
        <v>4503</v>
      </c>
      <c r="B287">
        <f t="shared" si="264"/>
        <v>45</v>
      </c>
      <c r="C287">
        <f t="shared" si="265"/>
        <v>3</v>
      </c>
      <c r="D287">
        <f t="shared" ref="D287:I287" si="278">D207</f>
        <v>1</v>
      </c>
      <c r="E287">
        <f t="shared" si="278"/>
        <v>1</v>
      </c>
      <c r="F287">
        <f t="shared" si="278"/>
        <v>1</v>
      </c>
      <c r="G287">
        <f t="shared" si="278"/>
        <v>1</v>
      </c>
      <c r="H287">
        <f t="shared" si="278"/>
        <v>1</v>
      </c>
      <c r="I287">
        <f t="shared" si="278"/>
        <v>1</v>
      </c>
      <c r="J287">
        <f t="shared" ca="1" si="238"/>
        <v>4</v>
      </c>
      <c r="K287">
        <f t="shared" ca="1" si="239"/>
        <v>4</v>
      </c>
      <c r="L287">
        <f t="shared" ca="1" si="240"/>
        <v>4</v>
      </c>
      <c r="M287">
        <f t="shared" ca="1" si="241"/>
        <v>4</v>
      </c>
      <c r="N287">
        <f t="shared" ca="1" si="242"/>
        <v>4</v>
      </c>
      <c r="O287">
        <f t="shared" ca="1" si="243"/>
        <v>4</v>
      </c>
      <c r="P287">
        <f t="shared" ca="1" si="244"/>
        <v>4541</v>
      </c>
      <c r="Q287">
        <f t="shared" ca="1" si="245"/>
        <v>4541</v>
      </c>
      <c r="R287">
        <f t="shared" ca="1" si="246"/>
        <v>4541</v>
      </c>
      <c r="S287">
        <f t="shared" ca="1" si="247"/>
        <v>4541</v>
      </c>
      <c r="T287">
        <f t="shared" ca="1" si="248"/>
        <v>4541</v>
      </c>
      <c r="U287">
        <f t="shared" ca="1" si="249"/>
        <v>4541</v>
      </c>
    </row>
    <row r="288" spans="1:21" x14ac:dyDescent="0.15">
      <c r="A288">
        <f t="shared" si="235"/>
        <v>4603</v>
      </c>
      <c r="B288">
        <f t="shared" si="264"/>
        <v>46</v>
      </c>
      <c r="C288">
        <f t="shared" si="265"/>
        <v>3</v>
      </c>
      <c r="D288">
        <f t="shared" ref="D288:I288" si="279">D208</f>
        <v>1</v>
      </c>
      <c r="E288">
        <f t="shared" si="279"/>
        <v>1</v>
      </c>
      <c r="F288">
        <f t="shared" si="279"/>
        <v>1</v>
      </c>
      <c r="G288">
        <f t="shared" si="279"/>
        <v>1</v>
      </c>
      <c r="H288">
        <f t="shared" si="279"/>
        <v>1</v>
      </c>
      <c r="I288">
        <f t="shared" si="279"/>
        <v>1</v>
      </c>
      <c r="J288">
        <f t="shared" ca="1" si="238"/>
        <v>4</v>
      </c>
      <c r="K288">
        <f t="shared" ca="1" si="239"/>
        <v>4</v>
      </c>
      <c r="L288">
        <f t="shared" ca="1" si="240"/>
        <v>4</v>
      </c>
      <c r="M288">
        <f t="shared" ca="1" si="241"/>
        <v>4</v>
      </c>
      <c r="N288">
        <f t="shared" ca="1" si="242"/>
        <v>4</v>
      </c>
      <c r="O288">
        <f t="shared" ca="1" si="243"/>
        <v>4</v>
      </c>
      <c r="P288">
        <f t="shared" ca="1" si="244"/>
        <v>4541</v>
      </c>
      <c r="Q288">
        <f t="shared" ca="1" si="245"/>
        <v>4541</v>
      </c>
      <c r="R288">
        <f t="shared" ca="1" si="246"/>
        <v>4541</v>
      </c>
      <c r="S288">
        <f t="shared" ca="1" si="247"/>
        <v>4541</v>
      </c>
      <c r="T288">
        <f t="shared" ca="1" si="248"/>
        <v>4541</v>
      </c>
      <c r="U288">
        <f t="shared" ca="1" si="249"/>
        <v>4541</v>
      </c>
    </row>
    <row r="289" spans="1:21" x14ac:dyDescent="0.15">
      <c r="A289">
        <f t="shared" si="235"/>
        <v>4703</v>
      </c>
      <c r="B289">
        <f t="shared" si="264"/>
        <v>47</v>
      </c>
      <c r="C289">
        <f t="shared" si="265"/>
        <v>3</v>
      </c>
      <c r="D289">
        <f t="shared" ref="D289:I289" si="280">D209</f>
        <v>1</v>
      </c>
      <c r="E289">
        <f t="shared" si="280"/>
        <v>1</v>
      </c>
      <c r="F289">
        <f t="shared" si="280"/>
        <v>1</v>
      </c>
      <c r="G289">
        <f t="shared" si="280"/>
        <v>1</v>
      </c>
      <c r="H289">
        <f t="shared" si="280"/>
        <v>1</v>
      </c>
      <c r="I289">
        <f t="shared" si="280"/>
        <v>1</v>
      </c>
      <c r="J289">
        <f t="shared" ca="1" si="238"/>
        <v>4</v>
      </c>
      <c r="K289">
        <f t="shared" ca="1" si="239"/>
        <v>4</v>
      </c>
      <c r="L289">
        <f t="shared" ca="1" si="240"/>
        <v>4</v>
      </c>
      <c r="M289">
        <f t="shared" ca="1" si="241"/>
        <v>4</v>
      </c>
      <c r="N289">
        <f t="shared" ca="1" si="242"/>
        <v>4</v>
      </c>
      <c r="O289">
        <f t="shared" ca="1" si="243"/>
        <v>4</v>
      </c>
      <c r="P289">
        <f t="shared" ca="1" si="244"/>
        <v>4541</v>
      </c>
      <c r="Q289">
        <f t="shared" ca="1" si="245"/>
        <v>4541</v>
      </c>
      <c r="R289">
        <f t="shared" ca="1" si="246"/>
        <v>4541</v>
      </c>
      <c r="S289">
        <f t="shared" ca="1" si="247"/>
        <v>4541</v>
      </c>
      <c r="T289">
        <f t="shared" ca="1" si="248"/>
        <v>4541</v>
      </c>
      <c r="U289">
        <f t="shared" ca="1" si="249"/>
        <v>4541</v>
      </c>
    </row>
    <row r="290" spans="1:21" x14ac:dyDescent="0.15">
      <c r="A290">
        <f t="shared" si="235"/>
        <v>4803</v>
      </c>
      <c r="B290">
        <f t="shared" si="264"/>
        <v>48</v>
      </c>
      <c r="C290">
        <f t="shared" si="265"/>
        <v>3</v>
      </c>
      <c r="D290">
        <f t="shared" ref="D290:I290" si="281">D210</f>
        <v>1</v>
      </c>
      <c r="E290">
        <f t="shared" si="281"/>
        <v>1</v>
      </c>
      <c r="F290">
        <f t="shared" si="281"/>
        <v>1</v>
      </c>
      <c r="G290">
        <f t="shared" si="281"/>
        <v>1</v>
      </c>
      <c r="H290">
        <f t="shared" si="281"/>
        <v>1</v>
      </c>
      <c r="I290">
        <f t="shared" si="281"/>
        <v>1</v>
      </c>
      <c r="J290">
        <f t="shared" ca="1" si="238"/>
        <v>4</v>
      </c>
      <c r="K290">
        <f t="shared" ca="1" si="239"/>
        <v>4</v>
      </c>
      <c r="L290">
        <f t="shared" ca="1" si="240"/>
        <v>4</v>
      </c>
      <c r="M290">
        <f t="shared" ca="1" si="241"/>
        <v>4</v>
      </c>
      <c r="N290">
        <f t="shared" ca="1" si="242"/>
        <v>4</v>
      </c>
      <c r="O290">
        <f t="shared" ca="1" si="243"/>
        <v>4</v>
      </c>
      <c r="P290">
        <f t="shared" ca="1" si="244"/>
        <v>4541</v>
      </c>
      <c r="Q290">
        <f t="shared" ca="1" si="245"/>
        <v>4541</v>
      </c>
      <c r="R290">
        <f t="shared" ca="1" si="246"/>
        <v>4541</v>
      </c>
      <c r="S290">
        <f t="shared" ca="1" si="247"/>
        <v>4541</v>
      </c>
      <c r="T290">
        <f t="shared" ca="1" si="248"/>
        <v>4541</v>
      </c>
      <c r="U290">
        <f t="shared" ca="1" si="249"/>
        <v>4541</v>
      </c>
    </row>
    <row r="291" spans="1:21" x14ac:dyDescent="0.15">
      <c r="A291">
        <f t="shared" si="235"/>
        <v>4903</v>
      </c>
      <c r="B291">
        <f t="shared" si="264"/>
        <v>49</v>
      </c>
      <c r="C291">
        <f t="shared" si="265"/>
        <v>3</v>
      </c>
      <c r="D291">
        <f t="shared" ref="D291:I291" si="282">D211</f>
        <v>1</v>
      </c>
      <c r="E291">
        <f t="shared" si="282"/>
        <v>1</v>
      </c>
      <c r="F291">
        <f t="shared" si="282"/>
        <v>1</v>
      </c>
      <c r="G291">
        <f t="shared" si="282"/>
        <v>1</v>
      </c>
      <c r="H291">
        <f t="shared" si="282"/>
        <v>1</v>
      </c>
      <c r="I291">
        <f t="shared" si="282"/>
        <v>1</v>
      </c>
      <c r="J291">
        <f t="shared" ca="1" si="238"/>
        <v>4</v>
      </c>
      <c r="K291">
        <f t="shared" ca="1" si="239"/>
        <v>4</v>
      </c>
      <c r="L291">
        <f t="shared" ca="1" si="240"/>
        <v>4</v>
      </c>
      <c r="M291">
        <f t="shared" ca="1" si="241"/>
        <v>4</v>
      </c>
      <c r="N291">
        <f t="shared" ca="1" si="242"/>
        <v>4</v>
      </c>
      <c r="O291">
        <f t="shared" ca="1" si="243"/>
        <v>4</v>
      </c>
      <c r="P291">
        <f t="shared" ca="1" si="244"/>
        <v>4541</v>
      </c>
      <c r="Q291">
        <f t="shared" ca="1" si="245"/>
        <v>4541</v>
      </c>
      <c r="R291">
        <f t="shared" ca="1" si="246"/>
        <v>4541</v>
      </c>
      <c r="S291">
        <f t="shared" ca="1" si="247"/>
        <v>4541</v>
      </c>
      <c r="T291">
        <f t="shared" ca="1" si="248"/>
        <v>4541</v>
      </c>
      <c r="U291">
        <f t="shared" ca="1" si="249"/>
        <v>4541</v>
      </c>
    </row>
    <row r="292" spans="1:21" x14ac:dyDescent="0.15">
      <c r="A292">
        <f t="shared" si="235"/>
        <v>5003</v>
      </c>
      <c r="B292">
        <f t="shared" si="264"/>
        <v>50</v>
      </c>
      <c r="C292">
        <f t="shared" si="265"/>
        <v>3</v>
      </c>
      <c r="D292">
        <f t="shared" ref="D292:I292" si="283">D212</f>
        <v>1</v>
      </c>
      <c r="E292">
        <f t="shared" si="283"/>
        <v>1</v>
      </c>
      <c r="F292">
        <f t="shared" si="283"/>
        <v>1</v>
      </c>
      <c r="G292">
        <f t="shared" si="283"/>
        <v>1</v>
      </c>
      <c r="H292">
        <f t="shared" si="283"/>
        <v>1</v>
      </c>
      <c r="I292">
        <f t="shared" si="283"/>
        <v>1</v>
      </c>
      <c r="J292">
        <f t="shared" ca="1" si="238"/>
        <v>4</v>
      </c>
      <c r="K292">
        <f t="shared" ca="1" si="239"/>
        <v>4</v>
      </c>
      <c r="L292">
        <f t="shared" ca="1" si="240"/>
        <v>4</v>
      </c>
      <c r="M292">
        <f t="shared" ca="1" si="241"/>
        <v>4</v>
      </c>
      <c r="N292">
        <f t="shared" ca="1" si="242"/>
        <v>4</v>
      </c>
      <c r="O292">
        <f t="shared" ca="1" si="243"/>
        <v>4</v>
      </c>
      <c r="P292">
        <f t="shared" ca="1" si="244"/>
        <v>5041</v>
      </c>
      <c r="Q292">
        <f t="shared" ca="1" si="245"/>
        <v>5041</v>
      </c>
      <c r="R292">
        <f t="shared" ca="1" si="246"/>
        <v>5041</v>
      </c>
      <c r="S292">
        <f t="shared" ca="1" si="247"/>
        <v>5041</v>
      </c>
      <c r="T292">
        <f t="shared" ca="1" si="248"/>
        <v>5041</v>
      </c>
      <c r="U292">
        <f t="shared" ca="1" si="249"/>
        <v>5041</v>
      </c>
    </row>
    <row r="293" spans="1:21" x14ac:dyDescent="0.15">
      <c r="A293">
        <f t="shared" si="235"/>
        <v>5103</v>
      </c>
      <c r="B293">
        <f t="shared" si="264"/>
        <v>51</v>
      </c>
      <c r="C293">
        <f t="shared" si="265"/>
        <v>3</v>
      </c>
      <c r="D293">
        <f t="shared" ref="D293:I293" si="284">D213</f>
        <v>1</v>
      </c>
      <c r="E293">
        <f t="shared" si="284"/>
        <v>1</v>
      </c>
      <c r="F293">
        <f t="shared" si="284"/>
        <v>1</v>
      </c>
      <c r="G293">
        <f t="shared" si="284"/>
        <v>1</v>
      </c>
      <c r="H293">
        <f t="shared" si="284"/>
        <v>1</v>
      </c>
      <c r="I293">
        <f t="shared" si="284"/>
        <v>1</v>
      </c>
      <c r="J293">
        <f t="shared" ca="1" si="238"/>
        <v>4</v>
      </c>
      <c r="K293">
        <f t="shared" ca="1" si="239"/>
        <v>4</v>
      </c>
      <c r="L293">
        <f t="shared" ca="1" si="240"/>
        <v>4</v>
      </c>
      <c r="M293">
        <f t="shared" ca="1" si="241"/>
        <v>4</v>
      </c>
      <c r="N293">
        <f t="shared" ca="1" si="242"/>
        <v>4</v>
      </c>
      <c r="O293">
        <f t="shared" ca="1" si="243"/>
        <v>4</v>
      </c>
      <c r="P293">
        <f t="shared" ca="1" si="244"/>
        <v>5041</v>
      </c>
      <c r="Q293">
        <f t="shared" ca="1" si="245"/>
        <v>5041</v>
      </c>
      <c r="R293">
        <f t="shared" ca="1" si="246"/>
        <v>5041</v>
      </c>
      <c r="S293">
        <f t="shared" ca="1" si="247"/>
        <v>5041</v>
      </c>
      <c r="T293">
        <f t="shared" ca="1" si="248"/>
        <v>5041</v>
      </c>
      <c r="U293">
        <f t="shared" ca="1" si="249"/>
        <v>5041</v>
      </c>
    </row>
    <row r="294" spans="1:21" x14ac:dyDescent="0.15">
      <c r="A294">
        <f t="shared" si="235"/>
        <v>5203</v>
      </c>
      <c r="B294">
        <f t="shared" si="264"/>
        <v>52</v>
      </c>
      <c r="C294">
        <f t="shared" si="265"/>
        <v>3</v>
      </c>
      <c r="D294">
        <f t="shared" ref="D294:I294" si="285">D214</f>
        <v>1</v>
      </c>
      <c r="E294">
        <f t="shared" si="285"/>
        <v>1</v>
      </c>
      <c r="F294">
        <f t="shared" si="285"/>
        <v>1</v>
      </c>
      <c r="G294">
        <f t="shared" si="285"/>
        <v>1</v>
      </c>
      <c r="H294">
        <f t="shared" si="285"/>
        <v>1</v>
      </c>
      <c r="I294">
        <f t="shared" si="285"/>
        <v>1</v>
      </c>
      <c r="J294">
        <f t="shared" ca="1" si="238"/>
        <v>4</v>
      </c>
      <c r="K294">
        <f t="shared" ca="1" si="239"/>
        <v>4</v>
      </c>
      <c r="L294">
        <f t="shared" ca="1" si="240"/>
        <v>4</v>
      </c>
      <c r="M294">
        <f t="shared" ca="1" si="241"/>
        <v>4</v>
      </c>
      <c r="N294">
        <f t="shared" ca="1" si="242"/>
        <v>4</v>
      </c>
      <c r="O294">
        <f t="shared" ca="1" si="243"/>
        <v>4</v>
      </c>
      <c r="P294">
        <f t="shared" ca="1" si="244"/>
        <v>5041</v>
      </c>
      <c r="Q294">
        <f t="shared" ca="1" si="245"/>
        <v>5041</v>
      </c>
      <c r="R294">
        <f t="shared" ca="1" si="246"/>
        <v>5041</v>
      </c>
      <c r="S294">
        <f t="shared" ca="1" si="247"/>
        <v>5041</v>
      </c>
      <c r="T294">
        <f t="shared" ca="1" si="248"/>
        <v>5041</v>
      </c>
      <c r="U294">
        <f t="shared" ca="1" si="249"/>
        <v>5041</v>
      </c>
    </row>
    <row r="295" spans="1:21" x14ac:dyDescent="0.15">
      <c r="A295">
        <f t="shared" si="235"/>
        <v>5303</v>
      </c>
      <c r="B295">
        <f t="shared" si="264"/>
        <v>53</v>
      </c>
      <c r="C295">
        <f t="shared" si="265"/>
        <v>3</v>
      </c>
      <c r="D295">
        <f t="shared" ref="D295:I295" si="286">D215</f>
        <v>1</v>
      </c>
      <c r="E295">
        <f t="shared" si="286"/>
        <v>1</v>
      </c>
      <c r="F295">
        <f t="shared" si="286"/>
        <v>1</v>
      </c>
      <c r="G295">
        <f t="shared" si="286"/>
        <v>1</v>
      </c>
      <c r="H295">
        <f t="shared" si="286"/>
        <v>1</v>
      </c>
      <c r="I295">
        <f t="shared" si="286"/>
        <v>1</v>
      </c>
      <c r="J295">
        <f t="shared" ca="1" si="238"/>
        <v>4</v>
      </c>
      <c r="K295">
        <f t="shared" ca="1" si="239"/>
        <v>4</v>
      </c>
      <c r="L295">
        <f t="shared" ca="1" si="240"/>
        <v>4</v>
      </c>
      <c r="M295">
        <f t="shared" ca="1" si="241"/>
        <v>4</v>
      </c>
      <c r="N295">
        <f t="shared" ca="1" si="242"/>
        <v>4</v>
      </c>
      <c r="O295">
        <f t="shared" ca="1" si="243"/>
        <v>4</v>
      </c>
      <c r="P295">
        <f t="shared" ca="1" si="244"/>
        <v>5041</v>
      </c>
      <c r="Q295">
        <f t="shared" ca="1" si="245"/>
        <v>5041</v>
      </c>
      <c r="R295">
        <f t="shared" ca="1" si="246"/>
        <v>5041</v>
      </c>
      <c r="S295">
        <f t="shared" ca="1" si="247"/>
        <v>5041</v>
      </c>
      <c r="T295">
        <f t="shared" ca="1" si="248"/>
        <v>5041</v>
      </c>
      <c r="U295">
        <f t="shared" ca="1" si="249"/>
        <v>5041</v>
      </c>
    </row>
    <row r="296" spans="1:21" x14ac:dyDescent="0.15">
      <c r="A296">
        <f t="shared" si="235"/>
        <v>5403</v>
      </c>
      <c r="B296">
        <f t="shared" si="264"/>
        <v>54</v>
      </c>
      <c r="C296">
        <f t="shared" si="265"/>
        <v>3</v>
      </c>
      <c r="D296">
        <f t="shared" ref="D296:I296" si="287">D216</f>
        <v>1</v>
      </c>
      <c r="E296">
        <f t="shared" si="287"/>
        <v>1</v>
      </c>
      <c r="F296">
        <f t="shared" si="287"/>
        <v>1</v>
      </c>
      <c r="G296">
        <f t="shared" si="287"/>
        <v>1</v>
      </c>
      <c r="H296">
        <f t="shared" si="287"/>
        <v>1</v>
      </c>
      <c r="I296">
        <f t="shared" si="287"/>
        <v>1</v>
      </c>
      <c r="J296">
        <f t="shared" ca="1" si="238"/>
        <v>4</v>
      </c>
      <c r="K296">
        <f t="shared" ca="1" si="239"/>
        <v>4</v>
      </c>
      <c r="L296">
        <f t="shared" ca="1" si="240"/>
        <v>4</v>
      </c>
      <c r="M296">
        <f t="shared" ca="1" si="241"/>
        <v>4</v>
      </c>
      <c r="N296">
        <f t="shared" ca="1" si="242"/>
        <v>4</v>
      </c>
      <c r="O296">
        <f t="shared" ca="1" si="243"/>
        <v>4</v>
      </c>
      <c r="P296">
        <f t="shared" ca="1" si="244"/>
        <v>5041</v>
      </c>
      <c r="Q296">
        <f t="shared" ca="1" si="245"/>
        <v>5041</v>
      </c>
      <c r="R296">
        <f t="shared" ca="1" si="246"/>
        <v>5041</v>
      </c>
      <c r="S296">
        <f t="shared" ca="1" si="247"/>
        <v>5041</v>
      </c>
      <c r="T296">
        <f t="shared" ca="1" si="248"/>
        <v>5041</v>
      </c>
      <c r="U296">
        <f t="shared" ca="1" si="249"/>
        <v>5041</v>
      </c>
    </row>
    <row r="297" spans="1:21" x14ac:dyDescent="0.15">
      <c r="A297">
        <f t="shared" si="235"/>
        <v>5503</v>
      </c>
      <c r="B297">
        <f t="shared" si="264"/>
        <v>55</v>
      </c>
      <c r="C297">
        <f t="shared" si="265"/>
        <v>3</v>
      </c>
      <c r="D297">
        <f t="shared" ref="D297:I297" si="288">D217</f>
        <v>1</v>
      </c>
      <c r="E297">
        <f t="shared" si="288"/>
        <v>1</v>
      </c>
      <c r="F297">
        <f t="shared" si="288"/>
        <v>1</v>
      </c>
      <c r="G297">
        <f t="shared" si="288"/>
        <v>1</v>
      </c>
      <c r="H297">
        <f t="shared" si="288"/>
        <v>1</v>
      </c>
      <c r="I297">
        <f t="shared" si="288"/>
        <v>1</v>
      </c>
      <c r="J297">
        <f t="shared" ca="1" si="238"/>
        <v>4</v>
      </c>
      <c r="K297">
        <f t="shared" ca="1" si="239"/>
        <v>4</v>
      </c>
      <c r="L297">
        <f t="shared" ca="1" si="240"/>
        <v>4</v>
      </c>
      <c r="M297">
        <f t="shared" ca="1" si="241"/>
        <v>4</v>
      </c>
      <c r="N297">
        <f t="shared" ca="1" si="242"/>
        <v>4</v>
      </c>
      <c r="O297">
        <f t="shared" ca="1" si="243"/>
        <v>4</v>
      </c>
      <c r="P297">
        <f t="shared" ca="1" si="244"/>
        <v>5541</v>
      </c>
      <c r="Q297">
        <f t="shared" ca="1" si="245"/>
        <v>5541</v>
      </c>
      <c r="R297">
        <f t="shared" ca="1" si="246"/>
        <v>5541</v>
      </c>
      <c r="S297">
        <f t="shared" ca="1" si="247"/>
        <v>5541</v>
      </c>
      <c r="T297">
        <f t="shared" ca="1" si="248"/>
        <v>5541</v>
      </c>
      <c r="U297">
        <f t="shared" ca="1" si="249"/>
        <v>5541</v>
      </c>
    </row>
    <row r="298" spans="1:21" x14ac:dyDescent="0.15">
      <c r="A298">
        <f t="shared" si="235"/>
        <v>5603</v>
      </c>
      <c r="B298">
        <f t="shared" si="264"/>
        <v>56</v>
      </c>
      <c r="C298">
        <f t="shared" si="265"/>
        <v>3</v>
      </c>
      <c r="D298">
        <f t="shared" ref="D298:I298" si="289">D218</f>
        <v>1</v>
      </c>
      <c r="E298">
        <f t="shared" si="289"/>
        <v>1</v>
      </c>
      <c r="F298">
        <f t="shared" si="289"/>
        <v>1</v>
      </c>
      <c r="G298">
        <f t="shared" si="289"/>
        <v>1</v>
      </c>
      <c r="H298">
        <f t="shared" si="289"/>
        <v>1</v>
      </c>
      <c r="I298">
        <f t="shared" si="289"/>
        <v>1</v>
      </c>
      <c r="J298">
        <f t="shared" ca="1" si="238"/>
        <v>4</v>
      </c>
      <c r="K298">
        <f t="shared" ca="1" si="239"/>
        <v>4</v>
      </c>
      <c r="L298">
        <f t="shared" ca="1" si="240"/>
        <v>4</v>
      </c>
      <c r="M298">
        <f t="shared" ca="1" si="241"/>
        <v>4</v>
      </c>
      <c r="N298">
        <f t="shared" ca="1" si="242"/>
        <v>4</v>
      </c>
      <c r="O298">
        <f t="shared" ca="1" si="243"/>
        <v>4</v>
      </c>
      <c r="P298">
        <f t="shared" ca="1" si="244"/>
        <v>5541</v>
      </c>
      <c r="Q298">
        <f t="shared" ca="1" si="245"/>
        <v>5541</v>
      </c>
      <c r="R298">
        <f t="shared" ca="1" si="246"/>
        <v>5541</v>
      </c>
      <c r="S298">
        <f t="shared" ca="1" si="247"/>
        <v>5541</v>
      </c>
      <c r="T298">
        <f t="shared" ca="1" si="248"/>
        <v>5541</v>
      </c>
      <c r="U298">
        <f t="shared" ca="1" si="249"/>
        <v>5541</v>
      </c>
    </row>
    <row r="299" spans="1:21" x14ac:dyDescent="0.15">
      <c r="A299">
        <f t="shared" si="235"/>
        <v>5703</v>
      </c>
      <c r="B299">
        <f t="shared" si="264"/>
        <v>57</v>
      </c>
      <c r="C299">
        <f t="shared" si="265"/>
        <v>3</v>
      </c>
      <c r="D299">
        <f t="shared" ref="D299:I299" si="290">D219</f>
        <v>1</v>
      </c>
      <c r="E299">
        <f t="shared" si="290"/>
        <v>1</v>
      </c>
      <c r="F299">
        <f t="shared" si="290"/>
        <v>1</v>
      </c>
      <c r="G299">
        <f t="shared" si="290"/>
        <v>1</v>
      </c>
      <c r="H299">
        <f t="shared" si="290"/>
        <v>1</v>
      </c>
      <c r="I299">
        <f t="shared" si="290"/>
        <v>1</v>
      </c>
      <c r="J299">
        <f t="shared" ca="1" si="238"/>
        <v>4</v>
      </c>
      <c r="K299">
        <f t="shared" ca="1" si="239"/>
        <v>4</v>
      </c>
      <c r="L299">
        <f t="shared" ca="1" si="240"/>
        <v>4</v>
      </c>
      <c r="M299">
        <f t="shared" ca="1" si="241"/>
        <v>4</v>
      </c>
      <c r="N299">
        <f t="shared" ca="1" si="242"/>
        <v>4</v>
      </c>
      <c r="O299">
        <f t="shared" ca="1" si="243"/>
        <v>4</v>
      </c>
      <c r="P299">
        <f t="shared" ca="1" si="244"/>
        <v>5541</v>
      </c>
      <c r="Q299">
        <f t="shared" ca="1" si="245"/>
        <v>5541</v>
      </c>
      <c r="R299">
        <f t="shared" ca="1" si="246"/>
        <v>5541</v>
      </c>
      <c r="S299">
        <f t="shared" ca="1" si="247"/>
        <v>5541</v>
      </c>
      <c r="T299">
        <f t="shared" ca="1" si="248"/>
        <v>5541</v>
      </c>
      <c r="U299">
        <f t="shared" ca="1" si="249"/>
        <v>5541</v>
      </c>
    </row>
    <row r="300" spans="1:21" x14ac:dyDescent="0.15">
      <c r="A300">
        <f t="shared" si="235"/>
        <v>5803</v>
      </c>
      <c r="B300">
        <f t="shared" si="264"/>
        <v>58</v>
      </c>
      <c r="C300">
        <f t="shared" si="265"/>
        <v>3</v>
      </c>
      <c r="D300">
        <f t="shared" ref="D300:I300" si="291">D220</f>
        <v>1</v>
      </c>
      <c r="E300">
        <f t="shared" si="291"/>
        <v>1</v>
      </c>
      <c r="F300">
        <f t="shared" si="291"/>
        <v>1</v>
      </c>
      <c r="G300">
        <f t="shared" si="291"/>
        <v>1</v>
      </c>
      <c r="H300">
        <f t="shared" si="291"/>
        <v>1</v>
      </c>
      <c r="I300">
        <f t="shared" si="291"/>
        <v>1</v>
      </c>
      <c r="J300">
        <f t="shared" ca="1" si="238"/>
        <v>4</v>
      </c>
      <c r="K300">
        <f t="shared" ca="1" si="239"/>
        <v>4</v>
      </c>
      <c r="L300">
        <f t="shared" ca="1" si="240"/>
        <v>4</v>
      </c>
      <c r="M300">
        <f t="shared" ca="1" si="241"/>
        <v>4</v>
      </c>
      <c r="N300">
        <f t="shared" ca="1" si="242"/>
        <v>4</v>
      </c>
      <c r="O300">
        <f t="shared" ca="1" si="243"/>
        <v>4</v>
      </c>
      <c r="P300">
        <f t="shared" ca="1" si="244"/>
        <v>5541</v>
      </c>
      <c r="Q300">
        <f t="shared" ca="1" si="245"/>
        <v>5541</v>
      </c>
      <c r="R300">
        <f t="shared" ca="1" si="246"/>
        <v>5541</v>
      </c>
      <c r="S300">
        <f t="shared" ca="1" si="247"/>
        <v>5541</v>
      </c>
      <c r="T300">
        <f t="shared" ca="1" si="248"/>
        <v>5541</v>
      </c>
      <c r="U300">
        <f t="shared" ca="1" si="249"/>
        <v>5541</v>
      </c>
    </row>
    <row r="301" spans="1:21" x14ac:dyDescent="0.15">
      <c r="A301">
        <f t="shared" si="235"/>
        <v>5903</v>
      </c>
      <c r="B301">
        <f t="shared" si="264"/>
        <v>59</v>
      </c>
      <c r="C301">
        <f t="shared" si="265"/>
        <v>3</v>
      </c>
      <c r="D301">
        <f t="shared" ref="D301:I301" si="292">D221</f>
        <v>1</v>
      </c>
      <c r="E301">
        <f t="shared" si="292"/>
        <v>1</v>
      </c>
      <c r="F301">
        <f t="shared" si="292"/>
        <v>1</v>
      </c>
      <c r="G301">
        <f t="shared" si="292"/>
        <v>1</v>
      </c>
      <c r="H301">
        <f t="shared" si="292"/>
        <v>1</v>
      </c>
      <c r="I301">
        <f t="shared" si="292"/>
        <v>1</v>
      </c>
      <c r="J301">
        <f t="shared" ca="1" si="238"/>
        <v>4</v>
      </c>
      <c r="K301">
        <f t="shared" ca="1" si="239"/>
        <v>4</v>
      </c>
      <c r="L301">
        <f t="shared" ca="1" si="240"/>
        <v>4</v>
      </c>
      <c r="M301">
        <f t="shared" ca="1" si="241"/>
        <v>4</v>
      </c>
      <c r="N301">
        <f t="shared" ca="1" si="242"/>
        <v>4</v>
      </c>
      <c r="O301">
        <f t="shared" ca="1" si="243"/>
        <v>4</v>
      </c>
      <c r="P301">
        <f t="shared" ca="1" si="244"/>
        <v>5541</v>
      </c>
      <c r="Q301">
        <f t="shared" ca="1" si="245"/>
        <v>5541</v>
      </c>
      <c r="R301">
        <f t="shared" ca="1" si="246"/>
        <v>5541</v>
      </c>
      <c r="S301">
        <f t="shared" ca="1" si="247"/>
        <v>5541</v>
      </c>
      <c r="T301">
        <f t="shared" ca="1" si="248"/>
        <v>5541</v>
      </c>
      <c r="U301">
        <f t="shared" ca="1" si="249"/>
        <v>5541</v>
      </c>
    </row>
    <row r="302" spans="1:21" x14ac:dyDescent="0.15">
      <c r="A302">
        <f t="shared" si="235"/>
        <v>6003</v>
      </c>
      <c r="B302">
        <f t="shared" si="264"/>
        <v>60</v>
      </c>
      <c r="C302">
        <f t="shared" si="265"/>
        <v>3</v>
      </c>
      <c r="D302">
        <f t="shared" ref="D302:I302" si="293">D222</f>
        <v>1</v>
      </c>
      <c r="E302">
        <f t="shared" si="293"/>
        <v>1</v>
      </c>
      <c r="F302">
        <f t="shared" si="293"/>
        <v>1</v>
      </c>
      <c r="G302">
        <f t="shared" si="293"/>
        <v>1</v>
      </c>
      <c r="H302">
        <f t="shared" si="293"/>
        <v>1</v>
      </c>
      <c r="I302">
        <f t="shared" si="293"/>
        <v>1</v>
      </c>
      <c r="J302">
        <f t="shared" ca="1" si="238"/>
        <v>4</v>
      </c>
      <c r="K302">
        <f t="shared" ca="1" si="239"/>
        <v>4</v>
      </c>
      <c r="L302">
        <f t="shared" ca="1" si="240"/>
        <v>4</v>
      </c>
      <c r="M302">
        <f t="shared" ca="1" si="241"/>
        <v>4</v>
      </c>
      <c r="N302">
        <f t="shared" ca="1" si="242"/>
        <v>4</v>
      </c>
      <c r="O302">
        <f t="shared" ca="1" si="243"/>
        <v>4</v>
      </c>
      <c r="P302">
        <f t="shared" ca="1" si="244"/>
        <v>6041</v>
      </c>
      <c r="Q302">
        <f t="shared" ca="1" si="245"/>
        <v>6041</v>
      </c>
      <c r="R302">
        <f t="shared" ca="1" si="246"/>
        <v>6041</v>
      </c>
      <c r="S302">
        <f t="shared" ca="1" si="247"/>
        <v>6041</v>
      </c>
      <c r="T302">
        <f t="shared" ca="1" si="248"/>
        <v>6041</v>
      </c>
      <c r="U302">
        <f t="shared" ca="1" si="249"/>
        <v>6041</v>
      </c>
    </row>
    <row r="303" spans="1:21" x14ac:dyDescent="0.15">
      <c r="A303">
        <f t="shared" si="235"/>
        <v>6103</v>
      </c>
      <c r="B303">
        <f t="shared" si="264"/>
        <v>61</v>
      </c>
      <c r="C303">
        <f t="shared" si="265"/>
        <v>3</v>
      </c>
      <c r="D303">
        <f t="shared" ref="D303:I303" si="294">D223</f>
        <v>1</v>
      </c>
      <c r="E303">
        <f t="shared" si="294"/>
        <v>1</v>
      </c>
      <c r="F303">
        <f t="shared" si="294"/>
        <v>1</v>
      </c>
      <c r="G303">
        <f t="shared" si="294"/>
        <v>1</v>
      </c>
      <c r="H303">
        <f t="shared" si="294"/>
        <v>1</v>
      </c>
      <c r="I303">
        <f t="shared" si="294"/>
        <v>1</v>
      </c>
      <c r="J303">
        <f t="shared" ca="1" si="238"/>
        <v>4</v>
      </c>
      <c r="K303">
        <f t="shared" ca="1" si="239"/>
        <v>4</v>
      </c>
      <c r="L303">
        <f t="shared" ca="1" si="240"/>
        <v>4</v>
      </c>
      <c r="M303">
        <f t="shared" ca="1" si="241"/>
        <v>4</v>
      </c>
      <c r="N303">
        <f t="shared" ca="1" si="242"/>
        <v>4</v>
      </c>
      <c r="O303">
        <f t="shared" ca="1" si="243"/>
        <v>4</v>
      </c>
      <c r="P303">
        <f t="shared" ca="1" si="244"/>
        <v>6041</v>
      </c>
      <c r="Q303">
        <f t="shared" ca="1" si="245"/>
        <v>6041</v>
      </c>
      <c r="R303">
        <f t="shared" ca="1" si="246"/>
        <v>6041</v>
      </c>
      <c r="S303">
        <f t="shared" ca="1" si="247"/>
        <v>6041</v>
      </c>
      <c r="T303">
        <f t="shared" ca="1" si="248"/>
        <v>6041</v>
      </c>
      <c r="U303">
        <f t="shared" ca="1" si="249"/>
        <v>6041</v>
      </c>
    </row>
    <row r="304" spans="1:21" x14ac:dyDescent="0.15">
      <c r="A304">
        <f t="shared" si="235"/>
        <v>6203</v>
      </c>
      <c r="B304">
        <f t="shared" si="264"/>
        <v>62</v>
      </c>
      <c r="C304">
        <f t="shared" si="265"/>
        <v>3</v>
      </c>
      <c r="D304">
        <f t="shared" ref="D304:I304" si="295">D224</f>
        <v>1</v>
      </c>
      <c r="E304">
        <f t="shared" si="295"/>
        <v>1</v>
      </c>
      <c r="F304">
        <f t="shared" si="295"/>
        <v>1</v>
      </c>
      <c r="G304">
        <f t="shared" si="295"/>
        <v>1</v>
      </c>
      <c r="H304">
        <f t="shared" si="295"/>
        <v>1</v>
      </c>
      <c r="I304">
        <f t="shared" si="295"/>
        <v>1</v>
      </c>
      <c r="J304">
        <f t="shared" ca="1" si="238"/>
        <v>4</v>
      </c>
      <c r="K304">
        <f t="shared" ca="1" si="239"/>
        <v>4</v>
      </c>
      <c r="L304">
        <f t="shared" ca="1" si="240"/>
        <v>4</v>
      </c>
      <c r="M304">
        <f t="shared" ca="1" si="241"/>
        <v>4</v>
      </c>
      <c r="N304">
        <f t="shared" ca="1" si="242"/>
        <v>4</v>
      </c>
      <c r="O304">
        <f t="shared" ca="1" si="243"/>
        <v>4</v>
      </c>
      <c r="P304">
        <f t="shared" ca="1" si="244"/>
        <v>6041</v>
      </c>
      <c r="Q304">
        <f t="shared" ca="1" si="245"/>
        <v>6041</v>
      </c>
      <c r="R304">
        <f t="shared" ca="1" si="246"/>
        <v>6041</v>
      </c>
      <c r="S304">
        <f t="shared" ca="1" si="247"/>
        <v>6041</v>
      </c>
      <c r="T304">
        <f t="shared" ca="1" si="248"/>
        <v>6041</v>
      </c>
      <c r="U304">
        <f t="shared" ca="1" si="249"/>
        <v>6041</v>
      </c>
    </row>
    <row r="305" spans="1:21" x14ac:dyDescent="0.15">
      <c r="A305">
        <f t="shared" si="235"/>
        <v>6303</v>
      </c>
      <c r="B305">
        <f t="shared" si="264"/>
        <v>63</v>
      </c>
      <c r="C305">
        <f t="shared" si="265"/>
        <v>3</v>
      </c>
      <c r="D305">
        <f t="shared" ref="D305:I305" si="296">D225</f>
        <v>1</v>
      </c>
      <c r="E305">
        <f t="shared" si="296"/>
        <v>1</v>
      </c>
      <c r="F305">
        <f t="shared" si="296"/>
        <v>1</v>
      </c>
      <c r="G305">
        <f t="shared" si="296"/>
        <v>1</v>
      </c>
      <c r="H305">
        <f t="shared" si="296"/>
        <v>1</v>
      </c>
      <c r="I305">
        <f t="shared" si="296"/>
        <v>1</v>
      </c>
      <c r="J305">
        <f t="shared" ca="1" si="238"/>
        <v>4</v>
      </c>
      <c r="K305">
        <f t="shared" ca="1" si="239"/>
        <v>4</v>
      </c>
      <c r="L305">
        <f t="shared" ca="1" si="240"/>
        <v>4</v>
      </c>
      <c r="M305">
        <f t="shared" ca="1" si="241"/>
        <v>4</v>
      </c>
      <c r="N305">
        <f t="shared" ca="1" si="242"/>
        <v>4</v>
      </c>
      <c r="O305">
        <f t="shared" ca="1" si="243"/>
        <v>4</v>
      </c>
      <c r="P305">
        <f t="shared" ca="1" si="244"/>
        <v>6041</v>
      </c>
      <c r="Q305">
        <f t="shared" ca="1" si="245"/>
        <v>6041</v>
      </c>
      <c r="R305">
        <f t="shared" ca="1" si="246"/>
        <v>6041</v>
      </c>
      <c r="S305">
        <f t="shared" ca="1" si="247"/>
        <v>6041</v>
      </c>
      <c r="T305">
        <f t="shared" ca="1" si="248"/>
        <v>6041</v>
      </c>
      <c r="U305">
        <f t="shared" ca="1" si="249"/>
        <v>6041</v>
      </c>
    </row>
    <row r="306" spans="1:21" x14ac:dyDescent="0.15">
      <c r="A306">
        <f t="shared" si="235"/>
        <v>6403</v>
      </c>
      <c r="B306">
        <f t="shared" si="264"/>
        <v>64</v>
      </c>
      <c r="C306">
        <f t="shared" si="265"/>
        <v>3</v>
      </c>
      <c r="D306">
        <f t="shared" ref="D306:I306" si="297">D226</f>
        <v>1</v>
      </c>
      <c r="E306">
        <f t="shared" si="297"/>
        <v>1</v>
      </c>
      <c r="F306">
        <f t="shared" si="297"/>
        <v>1</v>
      </c>
      <c r="G306">
        <f t="shared" si="297"/>
        <v>1</v>
      </c>
      <c r="H306">
        <f t="shared" si="297"/>
        <v>1</v>
      </c>
      <c r="I306">
        <f t="shared" si="297"/>
        <v>1</v>
      </c>
      <c r="J306">
        <f t="shared" ca="1" si="238"/>
        <v>4</v>
      </c>
      <c r="K306">
        <f t="shared" ca="1" si="239"/>
        <v>4</v>
      </c>
      <c r="L306">
        <f t="shared" ca="1" si="240"/>
        <v>4</v>
      </c>
      <c r="M306">
        <f t="shared" ca="1" si="241"/>
        <v>4</v>
      </c>
      <c r="N306">
        <f t="shared" ca="1" si="242"/>
        <v>4</v>
      </c>
      <c r="O306">
        <f t="shared" ca="1" si="243"/>
        <v>4</v>
      </c>
      <c r="P306">
        <f t="shared" ca="1" si="244"/>
        <v>6041</v>
      </c>
      <c r="Q306">
        <f t="shared" ca="1" si="245"/>
        <v>6041</v>
      </c>
      <c r="R306">
        <f t="shared" ca="1" si="246"/>
        <v>6041</v>
      </c>
      <c r="S306">
        <f t="shared" ca="1" si="247"/>
        <v>6041</v>
      </c>
      <c r="T306">
        <f t="shared" ca="1" si="248"/>
        <v>6041</v>
      </c>
      <c r="U306">
        <f t="shared" ca="1" si="249"/>
        <v>6041</v>
      </c>
    </row>
    <row r="307" spans="1:21" x14ac:dyDescent="0.15">
      <c r="A307">
        <f t="shared" si="235"/>
        <v>6503</v>
      </c>
      <c r="B307">
        <f t="shared" si="264"/>
        <v>65</v>
      </c>
      <c r="C307">
        <f t="shared" si="265"/>
        <v>3</v>
      </c>
      <c r="D307">
        <f t="shared" ref="D307:I307" si="298">D227</f>
        <v>1</v>
      </c>
      <c r="E307">
        <f t="shared" si="298"/>
        <v>1</v>
      </c>
      <c r="F307">
        <f t="shared" si="298"/>
        <v>1</v>
      </c>
      <c r="G307">
        <f t="shared" si="298"/>
        <v>1</v>
      </c>
      <c r="H307">
        <f t="shared" si="298"/>
        <v>1</v>
      </c>
      <c r="I307">
        <f t="shared" si="298"/>
        <v>1</v>
      </c>
      <c r="J307">
        <f t="shared" ca="1" si="238"/>
        <v>4</v>
      </c>
      <c r="K307">
        <f t="shared" ca="1" si="239"/>
        <v>4</v>
      </c>
      <c r="L307">
        <f t="shared" ca="1" si="240"/>
        <v>4</v>
      </c>
      <c r="M307">
        <f t="shared" ca="1" si="241"/>
        <v>4</v>
      </c>
      <c r="N307">
        <f t="shared" ca="1" si="242"/>
        <v>4</v>
      </c>
      <c r="O307">
        <f t="shared" ca="1" si="243"/>
        <v>4</v>
      </c>
      <c r="P307">
        <f t="shared" ca="1" si="244"/>
        <v>6541</v>
      </c>
      <c r="Q307">
        <f t="shared" ca="1" si="245"/>
        <v>6541</v>
      </c>
      <c r="R307">
        <f t="shared" ca="1" si="246"/>
        <v>6541</v>
      </c>
      <c r="S307">
        <f t="shared" ca="1" si="247"/>
        <v>6541</v>
      </c>
      <c r="T307">
        <f t="shared" ca="1" si="248"/>
        <v>6541</v>
      </c>
      <c r="U307">
        <f t="shared" ca="1" si="249"/>
        <v>6541</v>
      </c>
    </row>
    <row r="308" spans="1:21" x14ac:dyDescent="0.15">
      <c r="A308">
        <f t="shared" si="235"/>
        <v>6603</v>
      </c>
      <c r="B308">
        <f t="shared" si="264"/>
        <v>66</v>
      </c>
      <c r="C308">
        <f t="shared" si="265"/>
        <v>3</v>
      </c>
      <c r="D308">
        <f t="shared" ref="D308:I308" si="299">D228</f>
        <v>1</v>
      </c>
      <c r="E308">
        <f t="shared" si="299"/>
        <v>1</v>
      </c>
      <c r="F308">
        <f t="shared" si="299"/>
        <v>1</v>
      </c>
      <c r="G308">
        <f t="shared" si="299"/>
        <v>1</v>
      </c>
      <c r="H308">
        <f t="shared" si="299"/>
        <v>1</v>
      </c>
      <c r="I308">
        <f t="shared" si="299"/>
        <v>1</v>
      </c>
      <c r="J308">
        <f t="shared" ca="1" si="238"/>
        <v>4</v>
      </c>
      <c r="K308">
        <f t="shared" ca="1" si="239"/>
        <v>4</v>
      </c>
      <c r="L308">
        <f t="shared" ca="1" si="240"/>
        <v>4</v>
      </c>
      <c r="M308">
        <f t="shared" ca="1" si="241"/>
        <v>4</v>
      </c>
      <c r="N308">
        <f t="shared" ca="1" si="242"/>
        <v>4</v>
      </c>
      <c r="O308">
        <f t="shared" ca="1" si="243"/>
        <v>4</v>
      </c>
      <c r="P308">
        <f t="shared" ca="1" si="244"/>
        <v>6541</v>
      </c>
      <c r="Q308">
        <f t="shared" ca="1" si="245"/>
        <v>6541</v>
      </c>
      <c r="R308">
        <f t="shared" ca="1" si="246"/>
        <v>6541</v>
      </c>
      <c r="S308">
        <f t="shared" ca="1" si="247"/>
        <v>6541</v>
      </c>
      <c r="T308">
        <f t="shared" ca="1" si="248"/>
        <v>6541</v>
      </c>
      <c r="U308">
        <f t="shared" ca="1" si="249"/>
        <v>6541</v>
      </c>
    </row>
    <row r="309" spans="1:21" x14ac:dyDescent="0.15">
      <c r="A309">
        <f t="shared" si="235"/>
        <v>6703</v>
      </c>
      <c r="B309">
        <f t="shared" si="264"/>
        <v>67</v>
      </c>
      <c r="C309">
        <f t="shared" si="265"/>
        <v>3</v>
      </c>
      <c r="D309">
        <f t="shared" ref="D309:I309" si="300">D229</f>
        <v>1</v>
      </c>
      <c r="E309">
        <f t="shared" si="300"/>
        <v>1</v>
      </c>
      <c r="F309">
        <f t="shared" si="300"/>
        <v>1</v>
      </c>
      <c r="G309">
        <f t="shared" si="300"/>
        <v>1</v>
      </c>
      <c r="H309">
        <f t="shared" si="300"/>
        <v>1</v>
      </c>
      <c r="I309">
        <f t="shared" si="300"/>
        <v>1</v>
      </c>
      <c r="J309">
        <f t="shared" ca="1" si="238"/>
        <v>4</v>
      </c>
      <c r="K309">
        <f t="shared" ca="1" si="239"/>
        <v>4</v>
      </c>
      <c r="L309">
        <f t="shared" ca="1" si="240"/>
        <v>4</v>
      </c>
      <c r="M309">
        <f t="shared" ca="1" si="241"/>
        <v>4</v>
      </c>
      <c r="N309">
        <f t="shared" ca="1" si="242"/>
        <v>4</v>
      </c>
      <c r="O309">
        <f t="shared" ca="1" si="243"/>
        <v>4</v>
      </c>
      <c r="P309">
        <f t="shared" ca="1" si="244"/>
        <v>6541</v>
      </c>
      <c r="Q309">
        <f t="shared" ca="1" si="245"/>
        <v>6541</v>
      </c>
      <c r="R309">
        <f t="shared" ca="1" si="246"/>
        <v>6541</v>
      </c>
      <c r="S309">
        <f t="shared" ca="1" si="247"/>
        <v>6541</v>
      </c>
      <c r="T309">
        <f t="shared" ca="1" si="248"/>
        <v>6541</v>
      </c>
      <c r="U309">
        <f t="shared" ca="1" si="249"/>
        <v>6541</v>
      </c>
    </row>
    <row r="310" spans="1:21" x14ac:dyDescent="0.15">
      <c r="A310">
        <f t="shared" si="235"/>
        <v>6803</v>
      </c>
      <c r="B310">
        <f t="shared" si="264"/>
        <v>68</v>
      </c>
      <c r="C310">
        <f t="shared" si="265"/>
        <v>3</v>
      </c>
      <c r="D310">
        <f t="shared" ref="D310:I310" si="301">D230</f>
        <v>1</v>
      </c>
      <c r="E310">
        <f t="shared" si="301"/>
        <v>1</v>
      </c>
      <c r="F310">
        <f t="shared" si="301"/>
        <v>1</v>
      </c>
      <c r="G310">
        <f t="shared" si="301"/>
        <v>1</v>
      </c>
      <c r="H310">
        <f t="shared" si="301"/>
        <v>1</v>
      </c>
      <c r="I310">
        <f t="shared" si="301"/>
        <v>1</v>
      </c>
      <c r="J310">
        <f t="shared" ca="1" si="238"/>
        <v>4</v>
      </c>
      <c r="K310">
        <f t="shared" ca="1" si="239"/>
        <v>4</v>
      </c>
      <c r="L310">
        <f t="shared" ca="1" si="240"/>
        <v>4</v>
      </c>
      <c r="M310">
        <f t="shared" ca="1" si="241"/>
        <v>4</v>
      </c>
      <c r="N310">
        <f t="shared" ca="1" si="242"/>
        <v>4</v>
      </c>
      <c r="O310">
        <f t="shared" ca="1" si="243"/>
        <v>4</v>
      </c>
      <c r="P310">
        <f t="shared" ca="1" si="244"/>
        <v>6541</v>
      </c>
      <c r="Q310">
        <f t="shared" ca="1" si="245"/>
        <v>6541</v>
      </c>
      <c r="R310">
        <f t="shared" ca="1" si="246"/>
        <v>6541</v>
      </c>
      <c r="S310">
        <f t="shared" ca="1" si="247"/>
        <v>6541</v>
      </c>
      <c r="T310">
        <f t="shared" ca="1" si="248"/>
        <v>6541</v>
      </c>
      <c r="U310">
        <f t="shared" ca="1" si="249"/>
        <v>6541</v>
      </c>
    </row>
    <row r="311" spans="1:21" x14ac:dyDescent="0.15">
      <c r="A311">
        <f t="shared" si="235"/>
        <v>6903</v>
      </c>
      <c r="B311">
        <f t="shared" si="264"/>
        <v>69</v>
      </c>
      <c r="C311">
        <f t="shared" si="265"/>
        <v>3</v>
      </c>
      <c r="D311">
        <f t="shared" ref="D311:I311" si="302">D231</f>
        <v>1</v>
      </c>
      <c r="E311">
        <f t="shared" si="302"/>
        <v>1</v>
      </c>
      <c r="F311">
        <f t="shared" si="302"/>
        <v>1</v>
      </c>
      <c r="G311">
        <f t="shared" si="302"/>
        <v>1</v>
      </c>
      <c r="H311">
        <f t="shared" si="302"/>
        <v>1</v>
      </c>
      <c r="I311">
        <f t="shared" si="302"/>
        <v>1</v>
      </c>
      <c r="J311">
        <f t="shared" ca="1" si="238"/>
        <v>4</v>
      </c>
      <c r="K311">
        <f t="shared" ca="1" si="239"/>
        <v>4</v>
      </c>
      <c r="L311">
        <f t="shared" ca="1" si="240"/>
        <v>4</v>
      </c>
      <c r="M311">
        <f t="shared" ca="1" si="241"/>
        <v>4</v>
      </c>
      <c r="N311">
        <f t="shared" ca="1" si="242"/>
        <v>4</v>
      </c>
      <c r="O311">
        <f t="shared" ca="1" si="243"/>
        <v>4</v>
      </c>
      <c r="P311">
        <f t="shared" ca="1" si="244"/>
        <v>6541</v>
      </c>
      <c r="Q311">
        <f t="shared" ca="1" si="245"/>
        <v>6541</v>
      </c>
      <c r="R311">
        <f t="shared" ca="1" si="246"/>
        <v>6541</v>
      </c>
      <c r="S311">
        <f t="shared" ca="1" si="247"/>
        <v>6541</v>
      </c>
      <c r="T311">
        <f t="shared" ca="1" si="248"/>
        <v>6541</v>
      </c>
      <c r="U311">
        <f t="shared" ca="1" si="249"/>
        <v>6541</v>
      </c>
    </row>
    <row r="312" spans="1:21" x14ac:dyDescent="0.15">
      <c r="A312">
        <f t="shared" si="235"/>
        <v>7003</v>
      </c>
      <c r="B312">
        <f t="shared" si="264"/>
        <v>70</v>
      </c>
      <c r="C312">
        <f t="shared" si="265"/>
        <v>3</v>
      </c>
      <c r="D312">
        <f t="shared" ref="D312:I312" si="303">D232</f>
        <v>1</v>
      </c>
      <c r="E312">
        <f t="shared" si="303"/>
        <v>1</v>
      </c>
      <c r="F312">
        <f t="shared" si="303"/>
        <v>1</v>
      </c>
      <c r="G312">
        <f t="shared" si="303"/>
        <v>1</v>
      </c>
      <c r="H312">
        <f t="shared" si="303"/>
        <v>1</v>
      </c>
      <c r="I312">
        <f t="shared" si="303"/>
        <v>1</v>
      </c>
      <c r="J312">
        <f t="shared" ca="1" si="238"/>
        <v>4</v>
      </c>
      <c r="K312">
        <f t="shared" ca="1" si="239"/>
        <v>4</v>
      </c>
      <c r="L312">
        <f t="shared" ca="1" si="240"/>
        <v>4</v>
      </c>
      <c r="M312">
        <f t="shared" ca="1" si="241"/>
        <v>4</v>
      </c>
      <c r="N312">
        <f t="shared" ca="1" si="242"/>
        <v>4</v>
      </c>
      <c r="O312">
        <f t="shared" ca="1" si="243"/>
        <v>4</v>
      </c>
      <c r="P312">
        <f t="shared" ca="1" si="244"/>
        <v>7041</v>
      </c>
      <c r="Q312">
        <f t="shared" ca="1" si="245"/>
        <v>7041</v>
      </c>
      <c r="R312">
        <f t="shared" ca="1" si="246"/>
        <v>7041</v>
      </c>
      <c r="S312">
        <f t="shared" ca="1" si="247"/>
        <v>7041</v>
      </c>
      <c r="T312">
        <f t="shared" ca="1" si="248"/>
        <v>7041</v>
      </c>
      <c r="U312">
        <f t="shared" ca="1" si="249"/>
        <v>7041</v>
      </c>
    </row>
    <row r="313" spans="1:21" x14ac:dyDescent="0.15">
      <c r="A313">
        <f t="shared" si="235"/>
        <v>7103</v>
      </c>
      <c r="B313">
        <f t="shared" si="264"/>
        <v>71</v>
      </c>
      <c r="C313">
        <f t="shared" si="265"/>
        <v>3</v>
      </c>
      <c r="D313">
        <f t="shared" ref="D313:I313" si="304">D233</f>
        <v>1</v>
      </c>
      <c r="E313">
        <f t="shared" si="304"/>
        <v>1</v>
      </c>
      <c r="F313">
        <f t="shared" si="304"/>
        <v>1</v>
      </c>
      <c r="G313">
        <f t="shared" si="304"/>
        <v>1</v>
      </c>
      <c r="H313">
        <f t="shared" si="304"/>
        <v>1</v>
      </c>
      <c r="I313">
        <f t="shared" si="304"/>
        <v>1</v>
      </c>
      <c r="J313">
        <f t="shared" ca="1" si="238"/>
        <v>4</v>
      </c>
      <c r="K313">
        <f t="shared" ca="1" si="239"/>
        <v>4</v>
      </c>
      <c r="L313">
        <f t="shared" ca="1" si="240"/>
        <v>4</v>
      </c>
      <c r="M313">
        <f t="shared" ca="1" si="241"/>
        <v>4</v>
      </c>
      <c r="N313">
        <f t="shared" ca="1" si="242"/>
        <v>4</v>
      </c>
      <c r="O313">
        <f t="shared" ca="1" si="243"/>
        <v>4</v>
      </c>
      <c r="P313">
        <f t="shared" ca="1" si="244"/>
        <v>7041</v>
      </c>
      <c r="Q313">
        <f t="shared" ca="1" si="245"/>
        <v>7041</v>
      </c>
      <c r="R313">
        <f t="shared" ca="1" si="246"/>
        <v>7041</v>
      </c>
      <c r="S313">
        <f t="shared" ca="1" si="247"/>
        <v>7041</v>
      </c>
      <c r="T313">
        <f t="shared" ca="1" si="248"/>
        <v>7041</v>
      </c>
      <c r="U313">
        <f t="shared" ca="1" si="249"/>
        <v>7041</v>
      </c>
    </row>
    <row r="314" spans="1:21" x14ac:dyDescent="0.15">
      <c r="A314">
        <f t="shared" si="235"/>
        <v>7203</v>
      </c>
      <c r="B314">
        <f t="shared" si="264"/>
        <v>72</v>
      </c>
      <c r="C314">
        <f t="shared" si="265"/>
        <v>3</v>
      </c>
      <c r="D314">
        <f t="shared" ref="D314:I314" si="305">D234</f>
        <v>1</v>
      </c>
      <c r="E314">
        <f t="shared" si="305"/>
        <v>1</v>
      </c>
      <c r="F314">
        <f t="shared" si="305"/>
        <v>1</v>
      </c>
      <c r="G314">
        <f t="shared" si="305"/>
        <v>1</v>
      </c>
      <c r="H314">
        <f t="shared" si="305"/>
        <v>1</v>
      </c>
      <c r="I314">
        <f t="shared" si="305"/>
        <v>1</v>
      </c>
      <c r="J314">
        <f t="shared" ca="1" si="238"/>
        <v>4</v>
      </c>
      <c r="K314">
        <f t="shared" ca="1" si="239"/>
        <v>4</v>
      </c>
      <c r="L314">
        <f t="shared" ca="1" si="240"/>
        <v>4</v>
      </c>
      <c r="M314">
        <f t="shared" ca="1" si="241"/>
        <v>4</v>
      </c>
      <c r="N314">
        <f t="shared" ca="1" si="242"/>
        <v>4</v>
      </c>
      <c r="O314">
        <f t="shared" ca="1" si="243"/>
        <v>4</v>
      </c>
      <c r="P314">
        <f t="shared" ca="1" si="244"/>
        <v>7041</v>
      </c>
      <c r="Q314">
        <f t="shared" ca="1" si="245"/>
        <v>7041</v>
      </c>
      <c r="R314">
        <f t="shared" ca="1" si="246"/>
        <v>7041</v>
      </c>
      <c r="S314">
        <f t="shared" ca="1" si="247"/>
        <v>7041</v>
      </c>
      <c r="T314">
        <f t="shared" ca="1" si="248"/>
        <v>7041</v>
      </c>
      <c r="U314">
        <f t="shared" ca="1" si="249"/>
        <v>7041</v>
      </c>
    </row>
    <row r="315" spans="1:21" x14ac:dyDescent="0.15">
      <c r="A315">
        <f t="shared" si="235"/>
        <v>7303</v>
      </c>
      <c r="B315">
        <f t="shared" si="264"/>
        <v>73</v>
      </c>
      <c r="C315">
        <f t="shared" si="265"/>
        <v>3</v>
      </c>
      <c r="D315">
        <f t="shared" ref="D315:I315" si="306">D235</f>
        <v>1</v>
      </c>
      <c r="E315">
        <f t="shared" si="306"/>
        <v>1</v>
      </c>
      <c r="F315">
        <f t="shared" si="306"/>
        <v>1</v>
      </c>
      <c r="G315">
        <f t="shared" si="306"/>
        <v>1</v>
      </c>
      <c r="H315">
        <f t="shared" si="306"/>
        <v>1</v>
      </c>
      <c r="I315">
        <f t="shared" si="306"/>
        <v>1</v>
      </c>
      <c r="J315">
        <f t="shared" ca="1" si="238"/>
        <v>4</v>
      </c>
      <c r="K315">
        <f t="shared" ca="1" si="239"/>
        <v>4</v>
      </c>
      <c r="L315">
        <f t="shared" ca="1" si="240"/>
        <v>4</v>
      </c>
      <c r="M315">
        <f t="shared" ca="1" si="241"/>
        <v>4</v>
      </c>
      <c r="N315">
        <f t="shared" ca="1" si="242"/>
        <v>4</v>
      </c>
      <c r="O315">
        <f t="shared" ca="1" si="243"/>
        <v>4</v>
      </c>
      <c r="P315">
        <f t="shared" ca="1" si="244"/>
        <v>7041</v>
      </c>
      <c r="Q315">
        <f t="shared" ca="1" si="245"/>
        <v>7041</v>
      </c>
      <c r="R315">
        <f t="shared" ca="1" si="246"/>
        <v>7041</v>
      </c>
      <c r="S315">
        <f t="shared" ca="1" si="247"/>
        <v>7041</v>
      </c>
      <c r="T315">
        <f t="shared" ca="1" si="248"/>
        <v>7041</v>
      </c>
      <c r="U315">
        <f t="shared" ca="1" si="249"/>
        <v>7041</v>
      </c>
    </row>
    <row r="316" spans="1:21" x14ac:dyDescent="0.15">
      <c r="A316">
        <f t="shared" si="235"/>
        <v>7403</v>
      </c>
      <c r="B316">
        <f t="shared" si="264"/>
        <v>74</v>
      </c>
      <c r="C316">
        <f t="shared" si="265"/>
        <v>3</v>
      </c>
      <c r="D316">
        <f t="shared" ref="D316:I316" si="307">D236</f>
        <v>1</v>
      </c>
      <c r="E316">
        <f t="shared" si="307"/>
        <v>1</v>
      </c>
      <c r="F316">
        <f t="shared" si="307"/>
        <v>1</v>
      </c>
      <c r="G316">
        <f t="shared" si="307"/>
        <v>1</v>
      </c>
      <c r="H316">
        <f t="shared" si="307"/>
        <v>1</v>
      </c>
      <c r="I316">
        <f t="shared" si="307"/>
        <v>1</v>
      </c>
      <c r="J316">
        <f t="shared" ca="1" si="238"/>
        <v>4</v>
      </c>
      <c r="K316">
        <f t="shared" ca="1" si="239"/>
        <v>4</v>
      </c>
      <c r="L316">
        <f t="shared" ca="1" si="240"/>
        <v>4</v>
      </c>
      <c r="M316">
        <f t="shared" ca="1" si="241"/>
        <v>4</v>
      </c>
      <c r="N316">
        <f t="shared" ca="1" si="242"/>
        <v>4</v>
      </c>
      <c r="O316">
        <f t="shared" ca="1" si="243"/>
        <v>4</v>
      </c>
      <c r="P316">
        <f t="shared" ca="1" si="244"/>
        <v>7041</v>
      </c>
      <c r="Q316">
        <f t="shared" ca="1" si="245"/>
        <v>7041</v>
      </c>
      <c r="R316">
        <f t="shared" ca="1" si="246"/>
        <v>7041</v>
      </c>
      <c r="S316">
        <f t="shared" ca="1" si="247"/>
        <v>7041</v>
      </c>
      <c r="T316">
        <f t="shared" ca="1" si="248"/>
        <v>7041</v>
      </c>
      <c r="U316">
        <f t="shared" ca="1" si="249"/>
        <v>7041</v>
      </c>
    </row>
    <row r="317" spans="1:21" x14ac:dyDescent="0.15">
      <c r="A317">
        <f t="shared" si="235"/>
        <v>7503</v>
      </c>
      <c r="B317">
        <f t="shared" si="264"/>
        <v>75</v>
      </c>
      <c r="C317">
        <f t="shared" si="265"/>
        <v>3</v>
      </c>
      <c r="D317">
        <f t="shared" ref="D317:I317" si="308">D237</f>
        <v>1</v>
      </c>
      <c r="E317">
        <f t="shared" si="308"/>
        <v>1</v>
      </c>
      <c r="F317">
        <f t="shared" si="308"/>
        <v>1</v>
      </c>
      <c r="G317">
        <f t="shared" si="308"/>
        <v>1</v>
      </c>
      <c r="H317">
        <f t="shared" si="308"/>
        <v>1</v>
      </c>
      <c r="I317">
        <f t="shared" si="308"/>
        <v>1</v>
      </c>
      <c r="J317">
        <f t="shared" ca="1" si="238"/>
        <v>4</v>
      </c>
      <c r="K317">
        <f t="shared" ca="1" si="239"/>
        <v>4</v>
      </c>
      <c r="L317">
        <f t="shared" ca="1" si="240"/>
        <v>4</v>
      </c>
      <c r="M317">
        <f t="shared" ca="1" si="241"/>
        <v>4</v>
      </c>
      <c r="N317">
        <f t="shared" ca="1" si="242"/>
        <v>4</v>
      </c>
      <c r="O317">
        <f t="shared" ca="1" si="243"/>
        <v>4</v>
      </c>
      <c r="P317">
        <f t="shared" ca="1" si="244"/>
        <v>7541</v>
      </c>
      <c r="Q317">
        <f t="shared" ca="1" si="245"/>
        <v>7541</v>
      </c>
      <c r="R317">
        <f t="shared" ca="1" si="246"/>
        <v>7541</v>
      </c>
      <c r="S317">
        <f t="shared" ca="1" si="247"/>
        <v>7541</v>
      </c>
      <c r="T317">
        <f t="shared" ca="1" si="248"/>
        <v>7541</v>
      </c>
      <c r="U317">
        <f t="shared" ca="1" si="249"/>
        <v>7541</v>
      </c>
    </row>
    <row r="318" spans="1:21" x14ac:dyDescent="0.15">
      <c r="A318">
        <f t="shared" si="235"/>
        <v>7603</v>
      </c>
      <c r="B318">
        <f t="shared" si="264"/>
        <v>76</v>
      </c>
      <c r="C318">
        <f t="shared" si="265"/>
        <v>3</v>
      </c>
      <c r="D318">
        <f t="shared" ref="D318:I318" si="309">D238</f>
        <v>1</v>
      </c>
      <c r="E318">
        <f t="shared" si="309"/>
        <v>1</v>
      </c>
      <c r="F318">
        <f t="shared" si="309"/>
        <v>1</v>
      </c>
      <c r="G318">
        <f t="shared" si="309"/>
        <v>1</v>
      </c>
      <c r="H318">
        <f t="shared" si="309"/>
        <v>1</v>
      </c>
      <c r="I318">
        <f t="shared" si="309"/>
        <v>1</v>
      </c>
      <c r="J318">
        <f t="shared" ca="1" si="238"/>
        <v>4</v>
      </c>
      <c r="K318">
        <f t="shared" ca="1" si="239"/>
        <v>4</v>
      </c>
      <c r="L318">
        <f t="shared" ca="1" si="240"/>
        <v>4</v>
      </c>
      <c r="M318">
        <f t="shared" ca="1" si="241"/>
        <v>4</v>
      </c>
      <c r="N318">
        <f t="shared" ca="1" si="242"/>
        <v>4</v>
      </c>
      <c r="O318">
        <f t="shared" ca="1" si="243"/>
        <v>4</v>
      </c>
      <c r="P318">
        <f t="shared" ca="1" si="244"/>
        <v>7541</v>
      </c>
      <c r="Q318">
        <f t="shared" ca="1" si="245"/>
        <v>7541</v>
      </c>
      <c r="R318">
        <f t="shared" ca="1" si="246"/>
        <v>7541</v>
      </c>
      <c r="S318">
        <f t="shared" ca="1" si="247"/>
        <v>7541</v>
      </c>
      <c r="T318">
        <f t="shared" ca="1" si="248"/>
        <v>7541</v>
      </c>
      <c r="U318">
        <f t="shared" ca="1" si="249"/>
        <v>7541</v>
      </c>
    </row>
    <row r="319" spans="1:21" x14ac:dyDescent="0.15">
      <c r="A319">
        <f t="shared" si="235"/>
        <v>7703</v>
      </c>
      <c r="B319">
        <f t="shared" si="264"/>
        <v>77</v>
      </c>
      <c r="C319">
        <f t="shared" si="265"/>
        <v>3</v>
      </c>
      <c r="D319">
        <f t="shared" ref="D319:I319" si="310">D239</f>
        <v>1</v>
      </c>
      <c r="E319">
        <f t="shared" si="310"/>
        <v>1</v>
      </c>
      <c r="F319">
        <f t="shared" si="310"/>
        <v>1</v>
      </c>
      <c r="G319">
        <f t="shared" si="310"/>
        <v>1</v>
      </c>
      <c r="H319">
        <f t="shared" si="310"/>
        <v>1</v>
      </c>
      <c r="I319">
        <f t="shared" si="310"/>
        <v>1</v>
      </c>
      <c r="J319">
        <f t="shared" ca="1" si="238"/>
        <v>4</v>
      </c>
      <c r="K319">
        <f t="shared" ca="1" si="239"/>
        <v>4</v>
      </c>
      <c r="L319">
        <f t="shared" ca="1" si="240"/>
        <v>4</v>
      </c>
      <c r="M319">
        <f t="shared" ca="1" si="241"/>
        <v>4</v>
      </c>
      <c r="N319">
        <f t="shared" ca="1" si="242"/>
        <v>4</v>
      </c>
      <c r="O319">
        <f t="shared" ca="1" si="243"/>
        <v>4</v>
      </c>
      <c r="P319">
        <f t="shared" ca="1" si="244"/>
        <v>7541</v>
      </c>
      <c r="Q319">
        <f t="shared" ca="1" si="245"/>
        <v>7541</v>
      </c>
      <c r="R319">
        <f t="shared" ca="1" si="246"/>
        <v>7541</v>
      </c>
      <c r="S319">
        <f t="shared" ca="1" si="247"/>
        <v>7541</v>
      </c>
      <c r="T319">
        <f t="shared" ca="1" si="248"/>
        <v>7541</v>
      </c>
      <c r="U319">
        <f t="shared" ca="1" si="249"/>
        <v>7541</v>
      </c>
    </row>
    <row r="320" spans="1:21" x14ac:dyDescent="0.15">
      <c r="A320">
        <f t="shared" si="235"/>
        <v>7803</v>
      </c>
      <c r="B320">
        <f t="shared" si="264"/>
        <v>78</v>
      </c>
      <c r="C320">
        <f t="shared" si="265"/>
        <v>3</v>
      </c>
      <c r="D320">
        <f t="shared" ref="D320:I320" si="311">D240</f>
        <v>1</v>
      </c>
      <c r="E320">
        <f t="shared" si="311"/>
        <v>1</v>
      </c>
      <c r="F320">
        <f t="shared" si="311"/>
        <v>1</v>
      </c>
      <c r="G320">
        <f t="shared" si="311"/>
        <v>1</v>
      </c>
      <c r="H320">
        <f t="shared" si="311"/>
        <v>1</v>
      </c>
      <c r="I320">
        <f t="shared" si="311"/>
        <v>1</v>
      </c>
      <c r="J320">
        <f t="shared" ca="1" si="238"/>
        <v>4</v>
      </c>
      <c r="K320">
        <f t="shared" ca="1" si="239"/>
        <v>4</v>
      </c>
      <c r="L320">
        <f t="shared" ca="1" si="240"/>
        <v>4</v>
      </c>
      <c r="M320">
        <f t="shared" ca="1" si="241"/>
        <v>4</v>
      </c>
      <c r="N320">
        <f t="shared" ca="1" si="242"/>
        <v>4</v>
      </c>
      <c r="O320">
        <f t="shared" ca="1" si="243"/>
        <v>4</v>
      </c>
      <c r="P320">
        <f t="shared" ca="1" si="244"/>
        <v>7541</v>
      </c>
      <c r="Q320">
        <f t="shared" ca="1" si="245"/>
        <v>7541</v>
      </c>
      <c r="R320">
        <f t="shared" ca="1" si="246"/>
        <v>7541</v>
      </c>
      <c r="S320">
        <f t="shared" ca="1" si="247"/>
        <v>7541</v>
      </c>
      <c r="T320">
        <f t="shared" ca="1" si="248"/>
        <v>7541</v>
      </c>
      <c r="U320">
        <f t="shared" ca="1" si="249"/>
        <v>7541</v>
      </c>
    </row>
    <row r="321" spans="1:21" x14ac:dyDescent="0.15">
      <c r="A321">
        <f t="shared" si="235"/>
        <v>7903</v>
      </c>
      <c r="B321">
        <f t="shared" si="264"/>
        <v>79</v>
      </c>
      <c r="C321">
        <f t="shared" si="265"/>
        <v>3</v>
      </c>
      <c r="D321">
        <f t="shared" ref="D321:I321" si="312">D241</f>
        <v>1</v>
      </c>
      <c r="E321">
        <f t="shared" si="312"/>
        <v>1</v>
      </c>
      <c r="F321">
        <f t="shared" si="312"/>
        <v>1</v>
      </c>
      <c r="G321">
        <f t="shared" si="312"/>
        <v>1</v>
      </c>
      <c r="H321">
        <f t="shared" si="312"/>
        <v>1</v>
      </c>
      <c r="I321">
        <f t="shared" si="312"/>
        <v>1</v>
      </c>
      <c r="J321">
        <f t="shared" ca="1" si="238"/>
        <v>4</v>
      </c>
      <c r="K321">
        <f t="shared" ca="1" si="239"/>
        <v>4</v>
      </c>
      <c r="L321">
        <f t="shared" ca="1" si="240"/>
        <v>4</v>
      </c>
      <c r="M321">
        <f t="shared" ca="1" si="241"/>
        <v>4</v>
      </c>
      <c r="N321">
        <f t="shared" ca="1" si="242"/>
        <v>4</v>
      </c>
      <c r="O321">
        <f t="shared" ca="1" si="243"/>
        <v>4</v>
      </c>
      <c r="P321">
        <f t="shared" ca="1" si="244"/>
        <v>7541</v>
      </c>
      <c r="Q321">
        <f t="shared" ca="1" si="245"/>
        <v>7541</v>
      </c>
      <c r="R321">
        <f t="shared" ca="1" si="246"/>
        <v>7541</v>
      </c>
      <c r="S321">
        <f t="shared" ca="1" si="247"/>
        <v>7541</v>
      </c>
      <c r="T321">
        <f t="shared" ca="1" si="248"/>
        <v>7541</v>
      </c>
      <c r="U321">
        <f t="shared" ca="1" si="249"/>
        <v>7541</v>
      </c>
    </row>
    <row r="322" spans="1:21" x14ac:dyDescent="0.15">
      <c r="A322">
        <f t="shared" si="235"/>
        <v>8003</v>
      </c>
      <c r="B322">
        <f t="shared" si="264"/>
        <v>80</v>
      </c>
      <c r="C322">
        <f t="shared" si="265"/>
        <v>3</v>
      </c>
      <c r="D322">
        <f t="shared" ref="D322:I322" si="313">D242</f>
        <v>1</v>
      </c>
      <c r="E322">
        <f t="shared" si="313"/>
        <v>1</v>
      </c>
      <c r="F322">
        <f t="shared" si="313"/>
        <v>1</v>
      </c>
      <c r="G322">
        <f t="shared" si="313"/>
        <v>1</v>
      </c>
      <c r="H322">
        <f t="shared" si="313"/>
        <v>1</v>
      </c>
      <c r="I322">
        <f t="shared" si="313"/>
        <v>1</v>
      </c>
      <c r="J322">
        <f t="shared" ca="1" si="238"/>
        <v>4</v>
      </c>
      <c r="K322">
        <f t="shared" ca="1" si="239"/>
        <v>4</v>
      </c>
      <c r="L322">
        <f t="shared" ca="1" si="240"/>
        <v>4</v>
      </c>
      <c r="M322">
        <f t="shared" ca="1" si="241"/>
        <v>4</v>
      </c>
      <c r="N322">
        <f t="shared" ca="1" si="242"/>
        <v>4</v>
      </c>
      <c r="O322">
        <f t="shared" ca="1" si="243"/>
        <v>4</v>
      </c>
      <c r="P322">
        <f t="shared" ca="1" si="244"/>
        <v>8041</v>
      </c>
      <c r="Q322">
        <f t="shared" ca="1" si="245"/>
        <v>8041</v>
      </c>
      <c r="R322">
        <f t="shared" ca="1" si="246"/>
        <v>8041</v>
      </c>
      <c r="S322">
        <f t="shared" ca="1" si="247"/>
        <v>8041</v>
      </c>
      <c r="T322">
        <f t="shared" ca="1" si="248"/>
        <v>8041</v>
      </c>
      <c r="U322">
        <f t="shared" ca="1" si="249"/>
        <v>8041</v>
      </c>
    </row>
    <row r="323" spans="1:21" x14ac:dyDescent="0.15">
      <c r="A323">
        <f t="shared" ref="A323:A386" si="314">B323*100+C323</f>
        <v>104</v>
      </c>
      <c r="B323">
        <f t="shared" si="264"/>
        <v>1</v>
      </c>
      <c r="C323">
        <f t="shared" si="265"/>
        <v>4</v>
      </c>
      <c r="D323">
        <f t="shared" ref="D323:I323" si="315">D243</f>
        <v>0</v>
      </c>
      <c r="E323">
        <f t="shared" si="315"/>
        <v>0</v>
      </c>
      <c r="F323">
        <f t="shared" si="315"/>
        <v>0</v>
      </c>
      <c r="G323">
        <f t="shared" si="315"/>
        <v>0</v>
      </c>
      <c r="H323">
        <f t="shared" si="315"/>
        <v>0</v>
      </c>
      <c r="I323">
        <f t="shared" si="315"/>
        <v>0</v>
      </c>
      <c r="J323">
        <f t="shared" ca="1" si="238"/>
        <v>2</v>
      </c>
      <c r="K323">
        <f t="shared" ca="1" si="239"/>
        <v>3</v>
      </c>
      <c r="L323">
        <f t="shared" ca="1" si="240"/>
        <v>3</v>
      </c>
      <c r="M323">
        <f t="shared" ca="1" si="241"/>
        <v>3</v>
      </c>
      <c r="N323">
        <f t="shared" ca="1" si="242"/>
        <v>3</v>
      </c>
      <c r="O323">
        <f t="shared" ca="1" si="243"/>
        <v>3</v>
      </c>
      <c r="P323">
        <f t="shared" ca="1" si="244"/>
        <v>21</v>
      </c>
      <c r="Q323">
        <f t="shared" ca="1" si="245"/>
        <v>31</v>
      </c>
      <c r="R323">
        <f t="shared" ca="1" si="246"/>
        <v>31</v>
      </c>
      <c r="S323">
        <f t="shared" ca="1" si="247"/>
        <v>31</v>
      </c>
      <c r="T323">
        <f t="shared" ca="1" si="248"/>
        <v>31</v>
      </c>
      <c r="U323">
        <f t="shared" ca="1" si="249"/>
        <v>31</v>
      </c>
    </row>
    <row r="324" spans="1:21" x14ac:dyDescent="0.15">
      <c r="A324">
        <f t="shared" si="314"/>
        <v>204</v>
      </c>
      <c r="B324">
        <f t="shared" si="264"/>
        <v>2</v>
      </c>
      <c r="C324">
        <f t="shared" si="265"/>
        <v>4</v>
      </c>
      <c r="D324">
        <f t="shared" ref="D324:I324" si="316">D244</f>
        <v>0</v>
      </c>
      <c r="E324">
        <f t="shared" si="316"/>
        <v>0</v>
      </c>
      <c r="F324">
        <f t="shared" si="316"/>
        <v>0</v>
      </c>
      <c r="G324">
        <f t="shared" si="316"/>
        <v>0</v>
      </c>
      <c r="H324">
        <f t="shared" si="316"/>
        <v>0</v>
      </c>
      <c r="I324">
        <f t="shared" si="316"/>
        <v>0</v>
      </c>
      <c r="J324">
        <f t="shared" ref="J324:J387" ca="1" si="317">RANDBETWEEN(MIN(MAX(2,INT(B324/10)),4),4+MIN(1,INT(C324/6)))</f>
        <v>2</v>
      </c>
      <c r="K324">
        <f t="shared" ref="K324:K387" ca="1" si="318">RANDBETWEEN(MIN(MAX(2,INT(B324/10)),4),4+MIN(1,INT(C324/6)))</f>
        <v>4</v>
      </c>
      <c r="L324">
        <f t="shared" ref="L324:L387" ca="1" si="319">RANDBETWEEN(MIN(MAX(2,INT(B324/10)),4),4+MIN(1,INT(C324/6)))</f>
        <v>4</v>
      </c>
      <c r="M324">
        <f t="shared" ref="M324:M387" ca="1" si="320">RANDBETWEEN(MIN(MAX(2,INT(B324/10)),4),4+MIN(1,INT(C324/6)))</f>
        <v>3</v>
      </c>
      <c r="N324">
        <f t="shared" ref="N324:N387" ca="1" si="321">RANDBETWEEN(MIN(MAX(2,INT(B324/10)),4),4+MIN(1,INT(C324/6)))</f>
        <v>2</v>
      </c>
      <c r="O324">
        <f t="shared" ref="O324:O387" ca="1" si="322">RANDBETWEEN(MIN(MAX(2,INT(B324/10)),4),4+MIN(1,INT(C324/6)))</f>
        <v>2</v>
      </c>
      <c r="P324">
        <f t="shared" ref="P324:P387" ca="1" si="323">INT($B324/5)*5*100+J324*10+1</f>
        <v>21</v>
      </c>
      <c r="Q324">
        <f t="shared" ref="Q324:Q387" ca="1" si="324">INT($B324/5)*5*100+K324*10+1</f>
        <v>41</v>
      </c>
      <c r="R324">
        <f t="shared" ref="R324:R387" ca="1" si="325">INT($B324/5)*5*100+L324*10+1</f>
        <v>41</v>
      </c>
      <c r="S324">
        <f t="shared" ref="S324:S387" ca="1" si="326">INT($B324/5)*5*100+M324*10+1</f>
        <v>31</v>
      </c>
      <c r="T324">
        <f t="shared" ref="T324:T387" ca="1" si="327">INT($B324/5)*5*100+N324*10+1</f>
        <v>21</v>
      </c>
      <c r="U324">
        <f t="shared" ref="U324:U387" ca="1" si="328">INT($B324/5)*5*100+O324*10+1</f>
        <v>21</v>
      </c>
    </row>
    <row r="325" spans="1:21" x14ac:dyDescent="0.15">
      <c r="A325">
        <f t="shared" si="314"/>
        <v>304</v>
      </c>
      <c r="B325">
        <f t="shared" si="264"/>
        <v>3</v>
      </c>
      <c r="C325">
        <f t="shared" si="265"/>
        <v>4</v>
      </c>
      <c r="D325">
        <f t="shared" ref="D325:I325" si="329">D245</f>
        <v>0</v>
      </c>
      <c r="E325">
        <f t="shared" si="329"/>
        <v>0</v>
      </c>
      <c r="F325">
        <f t="shared" si="329"/>
        <v>0</v>
      </c>
      <c r="G325">
        <f t="shared" si="329"/>
        <v>0</v>
      </c>
      <c r="H325">
        <f t="shared" si="329"/>
        <v>0</v>
      </c>
      <c r="I325">
        <f t="shared" si="329"/>
        <v>0</v>
      </c>
      <c r="J325">
        <f t="shared" ca="1" si="317"/>
        <v>2</v>
      </c>
      <c r="K325">
        <f t="shared" ca="1" si="318"/>
        <v>3</v>
      </c>
      <c r="L325">
        <f t="shared" ca="1" si="319"/>
        <v>2</v>
      </c>
      <c r="M325">
        <f t="shared" ca="1" si="320"/>
        <v>3</v>
      </c>
      <c r="N325">
        <f t="shared" ca="1" si="321"/>
        <v>3</v>
      </c>
      <c r="O325">
        <f t="shared" ca="1" si="322"/>
        <v>2</v>
      </c>
      <c r="P325">
        <f t="shared" ca="1" si="323"/>
        <v>21</v>
      </c>
      <c r="Q325">
        <f t="shared" ca="1" si="324"/>
        <v>31</v>
      </c>
      <c r="R325">
        <f t="shared" ca="1" si="325"/>
        <v>21</v>
      </c>
      <c r="S325">
        <f t="shared" ca="1" si="326"/>
        <v>31</v>
      </c>
      <c r="T325">
        <f t="shared" ca="1" si="327"/>
        <v>31</v>
      </c>
      <c r="U325">
        <f t="shared" ca="1" si="328"/>
        <v>21</v>
      </c>
    </row>
    <row r="326" spans="1:21" x14ac:dyDescent="0.15">
      <c r="A326">
        <f t="shared" si="314"/>
        <v>404</v>
      </c>
      <c r="B326">
        <f t="shared" si="264"/>
        <v>4</v>
      </c>
      <c r="C326">
        <f t="shared" si="265"/>
        <v>4</v>
      </c>
      <c r="D326">
        <f t="shared" ref="D326:I326" si="330">D246</f>
        <v>0</v>
      </c>
      <c r="E326">
        <f t="shared" si="330"/>
        <v>0</v>
      </c>
      <c r="F326">
        <f t="shared" si="330"/>
        <v>0</v>
      </c>
      <c r="G326">
        <f t="shared" si="330"/>
        <v>0</v>
      </c>
      <c r="H326">
        <f t="shared" si="330"/>
        <v>0</v>
      </c>
      <c r="I326">
        <f t="shared" si="330"/>
        <v>0</v>
      </c>
      <c r="J326">
        <f t="shared" ca="1" si="317"/>
        <v>2</v>
      </c>
      <c r="K326">
        <f t="shared" ca="1" si="318"/>
        <v>2</v>
      </c>
      <c r="L326">
        <f t="shared" ca="1" si="319"/>
        <v>2</v>
      </c>
      <c r="M326">
        <f t="shared" ca="1" si="320"/>
        <v>4</v>
      </c>
      <c r="N326">
        <f t="shared" ca="1" si="321"/>
        <v>4</v>
      </c>
      <c r="O326">
        <f t="shared" ca="1" si="322"/>
        <v>4</v>
      </c>
      <c r="P326">
        <f t="shared" ca="1" si="323"/>
        <v>21</v>
      </c>
      <c r="Q326">
        <f t="shared" ca="1" si="324"/>
        <v>21</v>
      </c>
      <c r="R326">
        <f t="shared" ca="1" si="325"/>
        <v>21</v>
      </c>
      <c r="S326">
        <f t="shared" ca="1" si="326"/>
        <v>41</v>
      </c>
      <c r="T326">
        <f t="shared" ca="1" si="327"/>
        <v>41</v>
      </c>
      <c r="U326">
        <f t="shared" ca="1" si="328"/>
        <v>41</v>
      </c>
    </row>
    <row r="327" spans="1:21" x14ac:dyDescent="0.15">
      <c r="A327">
        <f t="shared" si="314"/>
        <v>504</v>
      </c>
      <c r="B327">
        <f t="shared" si="264"/>
        <v>5</v>
      </c>
      <c r="C327">
        <f t="shared" si="265"/>
        <v>4</v>
      </c>
      <c r="D327">
        <f t="shared" ref="D327:I327" si="331">D247</f>
        <v>0</v>
      </c>
      <c r="E327">
        <f t="shared" si="331"/>
        <v>0</v>
      </c>
      <c r="F327">
        <f t="shared" si="331"/>
        <v>0</v>
      </c>
      <c r="G327">
        <f t="shared" si="331"/>
        <v>0</v>
      </c>
      <c r="H327">
        <f t="shared" si="331"/>
        <v>0</v>
      </c>
      <c r="I327">
        <f t="shared" si="331"/>
        <v>0</v>
      </c>
      <c r="J327">
        <f t="shared" ca="1" si="317"/>
        <v>3</v>
      </c>
      <c r="K327">
        <f t="shared" ca="1" si="318"/>
        <v>2</v>
      </c>
      <c r="L327">
        <f t="shared" ca="1" si="319"/>
        <v>2</v>
      </c>
      <c r="M327">
        <f t="shared" ca="1" si="320"/>
        <v>4</v>
      </c>
      <c r="N327">
        <f t="shared" ca="1" si="321"/>
        <v>3</v>
      </c>
      <c r="O327">
        <f t="shared" ca="1" si="322"/>
        <v>2</v>
      </c>
      <c r="P327">
        <f t="shared" ca="1" si="323"/>
        <v>531</v>
      </c>
      <c r="Q327">
        <f t="shared" ca="1" si="324"/>
        <v>521</v>
      </c>
      <c r="R327">
        <f t="shared" ca="1" si="325"/>
        <v>521</v>
      </c>
      <c r="S327">
        <f t="shared" ca="1" si="326"/>
        <v>541</v>
      </c>
      <c r="T327">
        <f t="shared" ca="1" si="327"/>
        <v>531</v>
      </c>
      <c r="U327">
        <f t="shared" ca="1" si="328"/>
        <v>521</v>
      </c>
    </row>
    <row r="328" spans="1:21" x14ac:dyDescent="0.15">
      <c r="A328">
        <f t="shared" si="314"/>
        <v>604</v>
      </c>
      <c r="B328">
        <f t="shared" si="264"/>
        <v>6</v>
      </c>
      <c r="C328">
        <f t="shared" si="265"/>
        <v>4</v>
      </c>
      <c r="D328">
        <f t="shared" ref="D328:I328" si="332">D248</f>
        <v>0</v>
      </c>
      <c r="E328">
        <f t="shared" si="332"/>
        <v>0</v>
      </c>
      <c r="F328">
        <f t="shared" si="332"/>
        <v>0</v>
      </c>
      <c r="G328">
        <f t="shared" si="332"/>
        <v>0</v>
      </c>
      <c r="H328">
        <f t="shared" si="332"/>
        <v>0</v>
      </c>
      <c r="I328">
        <f t="shared" si="332"/>
        <v>0</v>
      </c>
      <c r="J328">
        <f t="shared" ca="1" si="317"/>
        <v>3</v>
      </c>
      <c r="K328">
        <f t="shared" ca="1" si="318"/>
        <v>2</v>
      </c>
      <c r="L328">
        <f t="shared" ca="1" si="319"/>
        <v>3</v>
      </c>
      <c r="M328">
        <f t="shared" ca="1" si="320"/>
        <v>2</v>
      </c>
      <c r="N328">
        <f t="shared" ca="1" si="321"/>
        <v>3</v>
      </c>
      <c r="O328">
        <f t="shared" ca="1" si="322"/>
        <v>2</v>
      </c>
      <c r="P328">
        <f t="shared" ca="1" si="323"/>
        <v>531</v>
      </c>
      <c r="Q328">
        <f t="shared" ca="1" si="324"/>
        <v>521</v>
      </c>
      <c r="R328">
        <f t="shared" ca="1" si="325"/>
        <v>531</v>
      </c>
      <c r="S328">
        <f t="shared" ca="1" si="326"/>
        <v>521</v>
      </c>
      <c r="T328">
        <f t="shared" ca="1" si="327"/>
        <v>531</v>
      </c>
      <c r="U328">
        <f t="shared" ca="1" si="328"/>
        <v>521</v>
      </c>
    </row>
    <row r="329" spans="1:21" x14ac:dyDescent="0.15">
      <c r="A329">
        <f t="shared" si="314"/>
        <v>704</v>
      </c>
      <c r="B329">
        <f t="shared" si="264"/>
        <v>7</v>
      </c>
      <c r="C329">
        <f t="shared" si="265"/>
        <v>4</v>
      </c>
      <c r="D329">
        <f t="shared" ref="D329:I329" si="333">D249</f>
        <v>0</v>
      </c>
      <c r="E329">
        <f t="shared" si="333"/>
        <v>0</v>
      </c>
      <c r="F329">
        <f t="shared" si="333"/>
        <v>0</v>
      </c>
      <c r="G329">
        <f t="shared" si="333"/>
        <v>0</v>
      </c>
      <c r="H329">
        <f t="shared" si="333"/>
        <v>0</v>
      </c>
      <c r="I329">
        <f t="shared" si="333"/>
        <v>0</v>
      </c>
      <c r="J329">
        <f t="shared" ca="1" si="317"/>
        <v>2</v>
      </c>
      <c r="K329">
        <f t="shared" ca="1" si="318"/>
        <v>3</v>
      </c>
      <c r="L329">
        <f t="shared" ca="1" si="319"/>
        <v>3</v>
      </c>
      <c r="M329">
        <f t="shared" ca="1" si="320"/>
        <v>4</v>
      </c>
      <c r="N329">
        <f t="shared" ca="1" si="321"/>
        <v>2</v>
      </c>
      <c r="O329">
        <f t="shared" ca="1" si="322"/>
        <v>2</v>
      </c>
      <c r="P329">
        <f t="shared" ca="1" si="323"/>
        <v>521</v>
      </c>
      <c r="Q329">
        <f t="shared" ca="1" si="324"/>
        <v>531</v>
      </c>
      <c r="R329">
        <f t="shared" ca="1" si="325"/>
        <v>531</v>
      </c>
      <c r="S329">
        <f t="shared" ca="1" si="326"/>
        <v>541</v>
      </c>
      <c r="T329">
        <f t="shared" ca="1" si="327"/>
        <v>521</v>
      </c>
      <c r="U329">
        <f t="shared" ca="1" si="328"/>
        <v>521</v>
      </c>
    </row>
    <row r="330" spans="1:21" x14ac:dyDescent="0.15">
      <c r="A330">
        <f t="shared" si="314"/>
        <v>804</v>
      </c>
      <c r="B330">
        <f t="shared" si="264"/>
        <v>8</v>
      </c>
      <c r="C330">
        <f t="shared" si="265"/>
        <v>4</v>
      </c>
      <c r="D330">
        <f t="shared" ref="D330:I330" si="334">D250</f>
        <v>0</v>
      </c>
      <c r="E330">
        <f t="shared" si="334"/>
        <v>0</v>
      </c>
      <c r="F330">
        <f t="shared" si="334"/>
        <v>0</v>
      </c>
      <c r="G330">
        <f t="shared" si="334"/>
        <v>0</v>
      </c>
      <c r="H330">
        <f t="shared" si="334"/>
        <v>0</v>
      </c>
      <c r="I330">
        <f t="shared" si="334"/>
        <v>0</v>
      </c>
      <c r="J330">
        <f t="shared" ca="1" si="317"/>
        <v>4</v>
      </c>
      <c r="K330">
        <f t="shared" ca="1" si="318"/>
        <v>3</v>
      </c>
      <c r="L330">
        <f t="shared" ca="1" si="319"/>
        <v>4</v>
      </c>
      <c r="M330">
        <f t="shared" ca="1" si="320"/>
        <v>3</v>
      </c>
      <c r="N330">
        <f t="shared" ca="1" si="321"/>
        <v>3</v>
      </c>
      <c r="O330">
        <f t="shared" ca="1" si="322"/>
        <v>3</v>
      </c>
      <c r="P330">
        <f t="shared" ca="1" si="323"/>
        <v>541</v>
      </c>
      <c r="Q330">
        <f t="shared" ca="1" si="324"/>
        <v>531</v>
      </c>
      <c r="R330">
        <f t="shared" ca="1" si="325"/>
        <v>541</v>
      </c>
      <c r="S330">
        <f t="shared" ca="1" si="326"/>
        <v>531</v>
      </c>
      <c r="T330">
        <f t="shared" ca="1" si="327"/>
        <v>531</v>
      </c>
      <c r="U330">
        <f t="shared" ca="1" si="328"/>
        <v>531</v>
      </c>
    </row>
    <row r="331" spans="1:21" x14ac:dyDescent="0.15">
      <c r="A331">
        <f t="shared" si="314"/>
        <v>904</v>
      </c>
      <c r="B331">
        <f t="shared" si="264"/>
        <v>9</v>
      </c>
      <c r="C331">
        <f t="shared" si="265"/>
        <v>4</v>
      </c>
      <c r="D331">
        <f t="shared" ref="D331:I331" si="335">D251</f>
        <v>0</v>
      </c>
      <c r="E331">
        <f t="shared" si="335"/>
        <v>0</v>
      </c>
      <c r="F331">
        <f t="shared" si="335"/>
        <v>0</v>
      </c>
      <c r="G331">
        <f t="shared" si="335"/>
        <v>0</v>
      </c>
      <c r="H331">
        <f t="shared" si="335"/>
        <v>0</v>
      </c>
      <c r="I331">
        <f t="shared" si="335"/>
        <v>0</v>
      </c>
      <c r="J331">
        <f t="shared" ca="1" si="317"/>
        <v>3</v>
      </c>
      <c r="K331">
        <f t="shared" ca="1" si="318"/>
        <v>4</v>
      </c>
      <c r="L331">
        <f t="shared" ca="1" si="319"/>
        <v>2</v>
      </c>
      <c r="M331">
        <f t="shared" ca="1" si="320"/>
        <v>2</v>
      </c>
      <c r="N331">
        <f t="shared" ca="1" si="321"/>
        <v>3</v>
      </c>
      <c r="O331">
        <f t="shared" ca="1" si="322"/>
        <v>4</v>
      </c>
      <c r="P331">
        <f t="shared" ca="1" si="323"/>
        <v>531</v>
      </c>
      <c r="Q331">
        <f t="shared" ca="1" si="324"/>
        <v>541</v>
      </c>
      <c r="R331">
        <f t="shared" ca="1" si="325"/>
        <v>521</v>
      </c>
      <c r="S331">
        <f t="shared" ca="1" si="326"/>
        <v>521</v>
      </c>
      <c r="T331">
        <f t="shared" ca="1" si="327"/>
        <v>531</v>
      </c>
      <c r="U331">
        <f t="shared" ca="1" si="328"/>
        <v>541</v>
      </c>
    </row>
    <row r="332" spans="1:21" x14ac:dyDescent="0.15">
      <c r="A332">
        <f t="shared" si="314"/>
        <v>1004</v>
      </c>
      <c r="B332">
        <f t="shared" si="264"/>
        <v>10</v>
      </c>
      <c r="C332">
        <f t="shared" si="265"/>
        <v>4</v>
      </c>
      <c r="D332">
        <f t="shared" ref="D332:I332" si="336">D252</f>
        <v>0</v>
      </c>
      <c r="E332">
        <f t="shared" si="336"/>
        <v>0</v>
      </c>
      <c r="F332">
        <f t="shared" si="336"/>
        <v>0</v>
      </c>
      <c r="G332">
        <f t="shared" si="336"/>
        <v>0</v>
      </c>
      <c r="H332">
        <f t="shared" si="336"/>
        <v>0</v>
      </c>
      <c r="I332">
        <f t="shared" si="336"/>
        <v>0</v>
      </c>
      <c r="J332">
        <f t="shared" ca="1" si="317"/>
        <v>2</v>
      </c>
      <c r="K332">
        <f t="shared" ca="1" si="318"/>
        <v>4</v>
      </c>
      <c r="L332">
        <f t="shared" ca="1" si="319"/>
        <v>2</v>
      </c>
      <c r="M332">
        <f t="shared" ca="1" si="320"/>
        <v>3</v>
      </c>
      <c r="N332">
        <f t="shared" ca="1" si="321"/>
        <v>4</v>
      </c>
      <c r="O332">
        <f t="shared" ca="1" si="322"/>
        <v>4</v>
      </c>
      <c r="P332">
        <f t="shared" ca="1" si="323"/>
        <v>1021</v>
      </c>
      <c r="Q332">
        <f t="shared" ca="1" si="324"/>
        <v>1041</v>
      </c>
      <c r="R332">
        <f t="shared" ca="1" si="325"/>
        <v>1021</v>
      </c>
      <c r="S332">
        <f t="shared" ca="1" si="326"/>
        <v>1031</v>
      </c>
      <c r="T332">
        <f t="shared" ca="1" si="327"/>
        <v>1041</v>
      </c>
      <c r="U332">
        <f t="shared" ca="1" si="328"/>
        <v>1041</v>
      </c>
    </row>
    <row r="333" spans="1:21" x14ac:dyDescent="0.15">
      <c r="A333">
        <f t="shared" si="314"/>
        <v>1104</v>
      </c>
      <c r="B333">
        <f t="shared" si="264"/>
        <v>11</v>
      </c>
      <c r="C333">
        <f t="shared" si="265"/>
        <v>4</v>
      </c>
      <c r="D333">
        <f t="shared" ref="D333:I333" si="337">D253</f>
        <v>0</v>
      </c>
      <c r="E333">
        <f t="shared" si="337"/>
        <v>0</v>
      </c>
      <c r="F333">
        <f t="shared" si="337"/>
        <v>0</v>
      </c>
      <c r="G333">
        <f t="shared" si="337"/>
        <v>0</v>
      </c>
      <c r="H333">
        <f t="shared" si="337"/>
        <v>0</v>
      </c>
      <c r="I333">
        <f t="shared" si="337"/>
        <v>0</v>
      </c>
      <c r="J333">
        <f t="shared" ca="1" si="317"/>
        <v>2</v>
      </c>
      <c r="K333">
        <f t="shared" ca="1" si="318"/>
        <v>2</v>
      </c>
      <c r="L333">
        <f t="shared" ca="1" si="319"/>
        <v>3</v>
      </c>
      <c r="M333">
        <f t="shared" ca="1" si="320"/>
        <v>4</v>
      </c>
      <c r="N333">
        <f t="shared" ca="1" si="321"/>
        <v>2</v>
      </c>
      <c r="O333">
        <f t="shared" ca="1" si="322"/>
        <v>3</v>
      </c>
      <c r="P333">
        <f t="shared" ca="1" si="323"/>
        <v>1021</v>
      </c>
      <c r="Q333">
        <f t="shared" ca="1" si="324"/>
        <v>1021</v>
      </c>
      <c r="R333">
        <f t="shared" ca="1" si="325"/>
        <v>1031</v>
      </c>
      <c r="S333">
        <f t="shared" ca="1" si="326"/>
        <v>1041</v>
      </c>
      <c r="T333">
        <f t="shared" ca="1" si="327"/>
        <v>1021</v>
      </c>
      <c r="U333">
        <f t="shared" ca="1" si="328"/>
        <v>1031</v>
      </c>
    </row>
    <row r="334" spans="1:21" x14ac:dyDescent="0.15">
      <c r="A334">
        <f t="shared" si="314"/>
        <v>1204</v>
      </c>
      <c r="B334">
        <f t="shared" si="264"/>
        <v>12</v>
      </c>
      <c r="C334">
        <f t="shared" si="265"/>
        <v>4</v>
      </c>
      <c r="D334">
        <f t="shared" ref="D334:I334" si="338">D254</f>
        <v>0</v>
      </c>
      <c r="E334">
        <f t="shared" si="338"/>
        <v>0</v>
      </c>
      <c r="F334">
        <f t="shared" si="338"/>
        <v>0</v>
      </c>
      <c r="G334">
        <f t="shared" si="338"/>
        <v>0</v>
      </c>
      <c r="H334">
        <f t="shared" si="338"/>
        <v>0</v>
      </c>
      <c r="I334">
        <f t="shared" si="338"/>
        <v>0</v>
      </c>
      <c r="J334">
        <f t="shared" ca="1" si="317"/>
        <v>2</v>
      </c>
      <c r="K334">
        <f t="shared" ca="1" si="318"/>
        <v>2</v>
      </c>
      <c r="L334">
        <f t="shared" ca="1" si="319"/>
        <v>4</v>
      </c>
      <c r="M334">
        <f t="shared" ca="1" si="320"/>
        <v>2</v>
      </c>
      <c r="N334">
        <f t="shared" ca="1" si="321"/>
        <v>3</v>
      </c>
      <c r="O334">
        <f t="shared" ca="1" si="322"/>
        <v>3</v>
      </c>
      <c r="P334">
        <f t="shared" ca="1" si="323"/>
        <v>1021</v>
      </c>
      <c r="Q334">
        <f t="shared" ca="1" si="324"/>
        <v>1021</v>
      </c>
      <c r="R334">
        <f t="shared" ca="1" si="325"/>
        <v>1041</v>
      </c>
      <c r="S334">
        <f t="shared" ca="1" si="326"/>
        <v>1021</v>
      </c>
      <c r="T334">
        <f t="shared" ca="1" si="327"/>
        <v>1031</v>
      </c>
      <c r="U334">
        <f t="shared" ca="1" si="328"/>
        <v>1031</v>
      </c>
    </row>
    <row r="335" spans="1:21" x14ac:dyDescent="0.15">
      <c r="A335">
        <f t="shared" si="314"/>
        <v>1304</v>
      </c>
      <c r="B335">
        <f t="shared" si="264"/>
        <v>13</v>
      </c>
      <c r="C335">
        <f t="shared" si="265"/>
        <v>4</v>
      </c>
      <c r="D335">
        <f t="shared" ref="D335:I335" si="339">D255</f>
        <v>0</v>
      </c>
      <c r="E335">
        <f t="shared" si="339"/>
        <v>0</v>
      </c>
      <c r="F335">
        <f t="shared" si="339"/>
        <v>0</v>
      </c>
      <c r="G335">
        <f t="shared" si="339"/>
        <v>0</v>
      </c>
      <c r="H335">
        <f t="shared" si="339"/>
        <v>0</v>
      </c>
      <c r="I335">
        <f t="shared" si="339"/>
        <v>0</v>
      </c>
      <c r="J335">
        <f t="shared" ca="1" si="317"/>
        <v>4</v>
      </c>
      <c r="K335">
        <f t="shared" ca="1" si="318"/>
        <v>2</v>
      </c>
      <c r="L335">
        <f t="shared" ca="1" si="319"/>
        <v>3</v>
      </c>
      <c r="M335">
        <f t="shared" ca="1" si="320"/>
        <v>2</v>
      </c>
      <c r="N335">
        <f t="shared" ca="1" si="321"/>
        <v>2</v>
      </c>
      <c r="O335">
        <f t="shared" ca="1" si="322"/>
        <v>2</v>
      </c>
      <c r="P335">
        <f t="shared" ca="1" si="323"/>
        <v>1041</v>
      </c>
      <c r="Q335">
        <f t="shared" ca="1" si="324"/>
        <v>1021</v>
      </c>
      <c r="R335">
        <f t="shared" ca="1" si="325"/>
        <v>1031</v>
      </c>
      <c r="S335">
        <f t="shared" ca="1" si="326"/>
        <v>1021</v>
      </c>
      <c r="T335">
        <f t="shared" ca="1" si="327"/>
        <v>1021</v>
      </c>
      <c r="U335">
        <f t="shared" ca="1" si="328"/>
        <v>1021</v>
      </c>
    </row>
    <row r="336" spans="1:21" x14ac:dyDescent="0.15">
      <c r="A336">
        <f t="shared" si="314"/>
        <v>1404</v>
      </c>
      <c r="B336">
        <f t="shared" si="264"/>
        <v>14</v>
      </c>
      <c r="C336">
        <f t="shared" si="265"/>
        <v>4</v>
      </c>
      <c r="D336">
        <f t="shared" ref="D336:I336" si="340">D256</f>
        <v>0</v>
      </c>
      <c r="E336">
        <f t="shared" si="340"/>
        <v>0</v>
      </c>
      <c r="F336">
        <f t="shared" si="340"/>
        <v>0</v>
      </c>
      <c r="G336">
        <f t="shared" si="340"/>
        <v>0</v>
      </c>
      <c r="H336">
        <f t="shared" si="340"/>
        <v>0</v>
      </c>
      <c r="I336">
        <f t="shared" si="340"/>
        <v>0</v>
      </c>
      <c r="J336">
        <f t="shared" ca="1" si="317"/>
        <v>2</v>
      </c>
      <c r="K336">
        <f t="shared" ca="1" si="318"/>
        <v>2</v>
      </c>
      <c r="L336">
        <f t="shared" ca="1" si="319"/>
        <v>2</v>
      </c>
      <c r="M336">
        <f t="shared" ca="1" si="320"/>
        <v>4</v>
      </c>
      <c r="N336">
        <f t="shared" ca="1" si="321"/>
        <v>4</v>
      </c>
      <c r="O336">
        <f t="shared" ca="1" si="322"/>
        <v>4</v>
      </c>
      <c r="P336">
        <f t="shared" ca="1" si="323"/>
        <v>1021</v>
      </c>
      <c r="Q336">
        <f t="shared" ca="1" si="324"/>
        <v>1021</v>
      </c>
      <c r="R336">
        <f t="shared" ca="1" si="325"/>
        <v>1021</v>
      </c>
      <c r="S336">
        <f t="shared" ca="1" si="326"/>
        <v>1041</v>
      </c>
      <c r="T336">
        <f t="shared" ca="1" si="327"/>
        <v>1041</v>
      </c>
      <c r="U336">
        <f t="shared" ca="1" si="328"/>
        <v>1041</v>
      </c>
    </row>
    <row r="337" spans="1:21" x14ac:dyDescent="0.15">
      <c r="A337">
        <f t="shared" si="314"/>
        <v>1504</v>
      </c>
      <c r="B337">
        <f t="shared" si="264"/>
        <v>15</v>
      </c>
      <c r="C337">
        <f t="shared" si="265"/>
        <v>4</v>
      </c>
      <c r="D337">
        <f t="shared" ref="D337:I337" si="341">D257</f>
        <v>0</v>
      </c>
      <c r="E337">
        <f t="shared" si="341"/>
        <v>0</v>
      </c>
      <c r="F337">
        <f t="shared" si="341"/>
        <v>0</v>
      </c>
      <c r="G337">
        <f t="shared" si="341"/>
        <v>0</v>
      </c>
      <c r="H337">
        <f t="shared" si="341"/>
        <v>0</v>
      </c>
      <c r="I337">
        <f t="shared" si="341"/>
        <v>0</v>
      </c>
      <c r="J337">
        <f t="shared" ca="1" si="317"/>
        <v>4</v>
      </c>
      <c r="K337">
        <f t="shared" ca="1" si="318"/>
        <v>4</v>
      </c>
      <c r="L337">
        <f t="shared" ca="1" si="319"/>
        <v>4</v>
      </c>
      <c r="M337">
        <f t="shared" ca="1" si="320"/>
        <v>3</v>
      </c>
      <c r="N337">
        <f t="shared" ca="1" si="321"/>
        <v>2</v>
      </c>
      <c r="O337">
        <f t="shared" ca="1" si="322"/>
        <v>4</v>
      </c>
      <c r="P337">
        <f t="shared" ca="1" si="323"/>
        <v>1541</v>
      </c>
      <c r="Q337">
        <f t="shared" ca="1" si="324"/>
        <v>1541</v>
      </c>
      <c r="R337">
        <f t="shared" ca="1" si="325"/>
        <v>1541</v>
      </c>
      <c r="S337">
        <f t="shared" ca="1" si="326"/>
        <v>1531</v>
      </c>
      <c r="T337">
        <f t="shared" ca="1" si="327"/>
        <v>1521</v>
      </c>
      <c r="U337">
        <f t="shared" ca="1" si="328"/>
        <v>1541</v>
      </c>
    </row>
    <row r="338" spans="1:21" x14ac:dyDescent="0.15">
      <c r="A338">
        <f t="shared" si="314"/>
        <v>1604</v>
      </c>
      <c r="B338">
        <f t="shared" si="264"/>
        <v>16</v>
      </c>
      <c r="C338">
        <f t="shared" si="265"/>
        <v>4</v>
      </c>
      <c r="D338">
        <f t="shared" ref="D338:I338" si="342">D258</f>
        <v>0</v>
      </c>
      <c r="E338">
        <f t="shared" si="342"/>
        <v>0</v>
      </c>
      <c r="F338">
        <f t="shared" si="342"/>
        <v>0</v>
      </c>
      <c r="G338">
        <f t="shared" si="342"/>
        <v>0</v>
      </c>
      <c r="H338">
        <f t="shared" si="342"/>
        <v>0</v>
      </c>
      <c r="I338">
        <f t="shared" si="342"/>
        <v>0</v>
      </c>
      <c r="J338">
        <f t="shared" ca="1" si="317"/>
        <v>3</v>
      </c>
      <c r="K338">
        <f t="shared" ca="1" si="318"/>
        <v>3</v>
      </c>
      <c r="L338">
        <f t="shared" ca="1" si="319"/>
        <v>3</v>
      </c>
      <c r="M338">
        <f t="shared" ca="1" si="320"/>
        <v>2</v>
      </c>
      <c r="N338">
        <f t="shared" ca="1" si="321"/>
        <v>3</v>
      </c>
      <c r="O338">
        <f t="shared" ca="1" si="322"/>
        <v>4</v>
      </c>
      <c r="P338">
        <f t="shared" ca="1" si="323"/>
        <v>1531</v>
      </c>
      <c r="Q338">
        <f t="shared" ca="1" si="324"/>
        <v>1531</v>
      </c>
      <c r="R338">
        <f t="shared" ca="1" si="325"/>
        <v>1531</v>
      </c>
      <c r="S338">
        <f t="shared" ca="1" si="326"/>
        <v>1521</v>
      </c>
      <c r="T338">
        <f t="shared" ca="1" si="327"/>
        <v>1531</v>
      </c>
      <c r="U338">
        <f t="shared" ca="1" si="328"/>
        <v>1541</v>
      </c>
    </row>
    <row r="339" spans="1:21" x14ac:dyDescent="0.15">
      <c r="A339">
        <f t="shared" si="314"/>
        <v>1704</v>
      </c>
      <c r="B339">
        <f t="shared" ref="B339:B402" si="343">B259</f>
        <v>17</v>
      </c>
      <c r="C339">
        <f t="shared" ref="C339:C402" si="344">C259+1</f>
        <v>4</v>
      </c>
      <c r="D339">
        <f t="shared" ref="D339:I339" si="345">D259</f>
        <v>0</v>
      </c>
      <c r="E339">
        <f t="shared" si="345"/>
        <v>0</v>
      </c>
      <c r="F339">
        <f t="shared" si="345"/>
        <v>0</v>
      </c>
      <c r="G339">
        <f t="shared" si="345"/>
        <v>0</v>
      </c>
      <c r="H339">
        <f t="shared" si="345"/>
        <v>0</v>
      </c>
      <c r="I339">
        <f t="shared" si="345"/>
        <v>0</v>
      </c>
      <c r="J339">
        <f t="shared" ca="1" si="317"/>
        <v>3</v>
      </c>
      <c r="K339">
        <f t="shared" ca="1" si="318"/>
        <v>4</v>
      </c>
      <c r="L339">
        <f t="shared" ca="1" si="319"/>
        <v>4</v>
      </c>
      <c r="M339">
        <f t="shared" ca="1" si="320"/>
        <v>2</v>
      </c>
      <c r="N339">
        <f t="shared" ca="1" si="321"/>
        <v>4</v>
      </c>
      <c r="O339">
        <f t="shared" ca="1" si="322"/>
        <v>2</v>
      </c>
      <c r="P339">
        <f t="shared" ca="1" si="323"/>
        <v>1531</v>
      </c>
      <c r="Q339">
        <f t="shared" ca="1" si="324"/>
        <v>1541</v>
      </c>
      <c r="R339">
        <f t="shared" ca="1" si="325"/>
        <v>1541</v>
      </c>
      <c r="S339">
        <f t="shared" ca="1" si="326"/>
        <v>1521</v>
      </c>
      <c r="T339">
        <f t="shared" ca="1" si="327"/>
        <v>1541</v>
      </c>
      <c r="U339">
        <f t="shared" ca="1" si="328"/>
        <v>1521</v>
      </c>
    </row>
    <row r="340" spans="1:21" x14ac:dyDescent="0.15">
      <c r="A340">
        <f t="shared" si="314"/>
        <v>1804</v>
      </c>
      <c r="B340">
        <f t="shared" si="343"/>
        <v>18</v>
      </c>
      <c r="C340">
        <f t="shared" si="344"/>
        <v>4</v>
      </c>
      <c r="D340">
        <f t="shared" ref="D340:I340" si="346">D260</f>
        <v>0</v>
      </c>
      <c r="E340">
        <f t="shared" si="346"/>
        <v>0</v>
      </c>
      <c r="F340">
        <f t="shared" si="346"/>
        <v>0</v>
      </c>
      <c r="G340">
        <f t="shared" si="346"/>
        <v>0</v>
      </c>
      <c r="H340">
        <f t="shared" si="346"/>
        <v>0</v>
      </c>
      <c r="I340">
        <f t="shared" si="346"/>
        <v>0</v>
      </c>
      <c r="J340">
        <f t="shared" ca="1" si="317"/>
        <v>4</v>
      </c>
      <c r="K340">
        <f t="shared" ca="1" si="318"/>
        <v>2</v>
      </c>
      <c r="L340">
        <f t="shared" ca="1" si="319"/>
        <v>4</v>
      </c>
      <c r="M340">
        <f t="shared" ca="1" si="320"/>
        <v>3</v>
      </c>
      <c r="N340">
        <f t="shared" ca="1" si="321"/>
        <v>3</v>
      </c>
      <c r="O340">
        <f t="shared" ca="1" si="322"/>
        <v>4</v>
      </c>
      <c r="P340">
        <f t="shared" ca="1" si="323"/>
        <v>1541</v>
      </c>
      <c r="Q340">
        <f t="shared" ca="1" si="324"/>
        <v>1521</v>
      </c>
      <c r="R340">
        <f t="shared" ca="1" si="325"/>
        <v>1541</v>
      </c>
      <c r="S340">
        <f t="shared" ca="1" si="326"/>
        <v>1531</v>
      </c>
      <c r="T340">
        <f t="shared" ca="1" si="327"/>
        <v>1531</v>
      </c>
      <c r="U340">
        <f t="shared" ca="1" si="328"/>
        <v>1541</v>
      </c>
    </row>
    <row r="341" spans="1:21" x14ac:dyDescent="0.15">
      <c r="A341">
        <f t="shared" si="314"/>
        <v>1904</v>
      </c>
      <c r="B341">
        <f t="shared" si="343"/>
        <v>19</v>
      </c>
      <c r="C341">
        <f t="shared" si="344"/>
        <v>4</v>
      </c>
      <c r="D341">
        <f t="shared" ref="D341:I341" si="347">D261</f>
        <v>0</v>
      </c>
      <c r="E341">
        <f t="shared" si="347"/>
        <v>0</v>
      </c>
      <c r="F341">
        <f t="shared" si="347"/>
        <v>0</v>
      </c>
      <c r="G341">
        <f t="shared" si="347"/>
        <v>0</v>
      </c>
      <c r="H341">
        <f t="shared" si="347"/>
        <v>0</v>
      </c>
      <c r="I341">
        <f t="shared" si="347"/>
        <v>0</v>
      </c>
      <c r="J341">
        <f t="shared" ca="1" si="317"/>
        <v>4</v>
      </c>
      <c r="K341">
        <f t="shared" ca="1" si="318"/>
        <v>2</v>
      </c>
      <c r="L341">
        <f t="shared" ca="1" si="319"/>
        <v>4</v>
      </c>
      <c r="M341">
        <f t="shared" ca="1" si="320"/>
        <v>2</v>
      </c>
      <c r="N341">
        <f t="shared" ca="1" si="321"/>
        <v>2</v>
      </c>
      <c r="O341">
        <f t="shared" ca="1" si="322"/>
        <v>4</v>
      </c>
      <c r="P341">
        <f t="shared" ca="1" si="323"/>
        <v>1541</v>
      </c>
      <c r="Q341">
        <f t="shared" ca="1" si="324"/>
        <v>1521</v>
      </c>
      <c r="R341">
        <f t="shared" ca="1" si="325"/>
        <v>1541</v>
      </c>
      <c r="S341">
        <f t="shared" ca="1" si="326"/>
        <v>1521</v>
      </c>
      <c r="T341">
        <f t="shared" ca="1" si="327"/>
        <v>1521</v>
      </c>
      <c r="U341">
        <f t="shared" ca="1" si="328"/>
        <v>1541</v>
      </c>
    </row>
    <row r="342" spans="1:21" x14ac:dyDescent="0.15">
      <c r="A342">
        <f t="shared" si="314"/>
        <v>2004</v>
      </c>
      <c r="B342">
        <f t="shared" si="343"/>
        <v>20</v>
      </c>
      <c r="C342">
        <f t="shared" si="344"/>
        <v>4</v>
      </c>
      <c r="D342">
        <f t="shared" ref="D342:I342" si="348">D262</f>
        <v>1</v>
      </c>
      <c r="E342">
        <f t="shared" si="348"/>
        <v>1</v>
      </c>
      <c r="F342">
        <f t="shared" si="348"/>
        <v>0</v>
      </c>
      <c r="G342">
        <f t="shared" si="348"/>
        <v>0</v>
      </c>
      <c r="H342">
        <f t="shared" si="348"/>
        <v>0</v>
      </c>
      <c r="I342">
        <f t="shared" si="348"/>
        <v>0</v>
      </c>
      <c r="J342">
        <f t="shared" ca="1" si="317"/>
        <v>4</v>
      </c>
      <c r="K342">
        <f t="shared" ca="1" si="318"/>
        <v>3</v>
      </c>
      <c r="L342">
        <f t="shared" ca="1" si="319"/>
        <v>2</v>
      </c>
      <c r="M342">
        <f t="shared" ca="1" si="320"/>
        <v>3</v>
      </c>
      <c r="N342">
        <f t="shared" ca="1" si="321"/>
        <v>2</v>
      </c>
      <c r="O342">
        <f t="shared" ca="1" si="322"/>
        <v>3</v>
      </c>
      <c r="P342">
        <f t="shared" ca="1" si="323"/>
        <v>2041</v>
      </c>
      <c r="Q342">
        <f t="shared" ca="1" si="324"/>
        <v>2031</v>
      </c>
      <c r="R342">
        <f t="shared" ca="1" si="325"/>
        <v>2021</v>
      </c>
      <c r="S342">
        <f t="shared" ca="1" si="326"/>
        <v>2031</v>
      </c>
      <c r="T342">
        <f t="shared" ca="1" si="327"/>
        <v>2021</v>
      </c>
      <c r="U342">
        <f t="shared" ca="1" si="328"/>
        <v>2031</v>
      </c>
    </row>
    <row r="343" spans="1:21" x14ac:dyDescent="0.15">
      <c r="A343">
        <f t="shared" si="314"/>
        <v>2104</v>
      </c>
      <c r="B343">
        <f t="shared" si="343"/>
        <v>21</v>
      </c>
      <c r="C343">
        <f t="shared" si="344"/>
        <v>4</v>
      </c>
      <c r="D343">
        <f t="shared" ref="D343:I343" si="349">D263</f>
        <v>1</v>
      </c>
      <c r="E343">
        <f t="shared" si="349"/>
        <v>1</v>
      </c>
      <c r="F343">
        <f t="shared" si="349"/>
        <v>0</v>
      </c>
      <c r="G343">
        <f t="shared" si="349"/>
        <v>0</v>
      </c>
      <c r="H343">
        <f t="shared" si="349"/>
        <v>0</v>
      </c>
      <c r="I343">
        <f t="shared" si="349"/>
        <v>0</v>
      </c>
      <c r="J343">
        <f t="shared" ca="1" si="317"/>
        <v>4</v>
      </c>
      <c r="K343">
        <f t="shared" ca="1" si="318"/>
        <v>3</v>
      </c>
      <c r="L343">
        <f t="shared" ca="1" si="319"/>
        <v>2</v>
      </c>
      <c r="M343">
        <f t="shared" ca="1" si="320"/>
        <v>3</v>
      </c>
      <c r="N343">
        <f t="shared" ca="1" si="321"/>
        <v>3</v>
      </c>
      <c r="O343">
        <f t="shared" ca="1" si="322"/>
        <v>4</v>
      </c>
      <c r="P343">
        <f t="shared" ca="1" si="323"/>
        <v>2041</v>
      </c>
      <c r="Q343">
        <f t="shared" ca="1" si="324"/>
        <v>2031</v>
      </c>
      <c r="R343">
        <f t="shared" ca="1" si="325"/>
        <v>2021</v>
      </c>
      <c r="S343">
        <f t="shared" ca="1" si="326"/>
        <v>2031</v>
      </c>
      <c r="T343">
        <f t="shared" ca="1" si="327"/>
        <v>2031</v>
      </c>
      <c r="U343">
        <f t="shared" ca="1" si="328"/>
        <v>2041</v>
      </c>
    </row>
    <row r="344" spans="1:21" x14ac:dyDescent="0.15">
      <c r="A344">
        <f t="shared" si="314"/>
        <v>2204</v>
      </c>
      <c r="B344">
        <f t="shared" si="343"/>
        <v>22</v>
      </c>
      <c r="C344">
        <f t="shared" si="344"/>
        <v>4</v>
      </c>
      <c r="D344">
        <f t="shared" ref="D344:I344" si="350">D264</f>
        <v>1</v>
      </c>
      <c r="E344">
        <f t="shared" si="350"/>
        <v>1</v>
      </c>
      <c r="F344">
        <f t="shared" si="350"/>
        <v>0</v>
      </c>
      <c r="G344">
        <f t="shared" si="350"/>
        <v>0</v>
      </c>
      <c r="H344">
        <f t="shared" si="350"/>
        <v>0</v>
      </c>
      <c r="I344">
        <f t="shared" si="350"/>
        <v>0</v>
      </c>
      <c r="J344">
        <f t="shared" ca="1" si="317"/>
        <v>4</v>
      </c>
      <c r="K344">
        <f t="shared" ca="1" si="318"/>
        <v>3</v>
      </c>
      <c r="L344">
        <f t="shared" ca="1" si="319"/>
        <v>2</v>
      </c>
      <c r="M344">
        <f t="shared" ca="1" si="320"/>
        <v>3</v>
      </c>
      <c r="N344">
        <f t="shared" ca="1" si="321"/>
        <v>3</v>
      </c>
      <c r="O344">
        <f t="shared" ca="1" si="322"/>
        <v>2</v>
      </c>
      <c r="P344">
        <f t="shared" ca="1" si="323"/>
        <v>2041</v>
      </c>
      <c r="Q344">
        <f t="shared" ca="1" si="324"/>
        <v>2031</v>
      </c>
      <c r="R344">
        <f t="shared" ca="1" si="325"/>
        <v>2021</v>
      </c>
      <c r="S344">
        <f t="shared" ca="1" si="326"/>
        <v>2031</v>
      </c>
      <c r="T344">
        <f t="shared" ca="1" si="327"/>
        <v>2031</v>
      </c>
      <c r="U344">
        <f t="shared" ca="1" si="328"/>
        <v>2021</v>
      </c>
    </row>
    <row r="345" spans="1:21" x14ac:dyDescent="0.15">
      <c r="A345">
        <f t="shared" si="314"/>
        <v>2304</v>
      </c>
      <c r="B345">
        <f t="shared" si="343"/>
        <v>23</v>
      </c>
      <c r="C345">
        <f t="shared" si="344"/>
        <v>4</v>
      </c>
      <c r="D345">
        <f t="shared" ref="D345:I345" si="351">D265</f>
        <v>1</v>
      </c>
      <c r="E345">
        <f t="shared" si="351"/>
        <v>1</v>
      </c>
      <c r="F345">
        <f t="shared" si="351"/>
        <v>0</v>
      </c>
      <c r="G345">
        <f t="shared" si="351"/>
        <v>0</v>
      </c>
      <c r="H345">
        <f t="shared" si="351"/>
        <v>0</v>
      </c>
      <c r="I345">
        <f t="shared" si="351"/>
        <v>0</v>
      </c>
      <c r="J345">
        <f t="shared" ca="1" si="317"/>
        <v>4</v>
      </c>
      <c r="K345">
        <f t="shared" ca="1" si="318"/>
        <v>3</v>
      </c>
      <c r="L345">
        <f t="shared" ca="1" si="319"/>
        <v>2</v>
      </c>
      <c r="M345">
        <f t="shared" ca="1" si="320"/>
        <v>2</v>
      </c>
      <c r="N345">
        <f t="shared" ca="1" si="321"/>
        <v>3</v>
      </c>
      <c r="O345">
        <f t="shared" ca="1" si="322"/>
        <v>3</v>
      </c>
      <c r="P345">
        <f t="shared" ca="1" si="323"/>
        <v>2041</v>
      </c>
      <c r="Q345">
        <f t="shared" ca="1" si="324"/>
        <v>2031</v>
      </c>
      <c r="R345">
        <f t="shared" ca="1" si="325"/>
        <v>2021</v>
      </c>
      <c r="S345">
        <f t="shared" ca="1" si="326"/>
        <v>2021</v>
      </c>
      <c r="T345">
        <f t="shared" ca="1" si="327"/>
        <v>2031</v>
      </c>
      <c r="U345">
        <f t="shared" ca="1" si="328"/>
        <v>2031</v>
      </c>
    </row>
    <row r="346" spans="1:21" x14ac:dyDescent="0.15">
      <c r="A346">
        <f t="shared" si="314"/>
        <v>2404</v>
      </c>
      <c r="B346">
        <f t="shared" si="343"/>
        <v>24</v>
      </c>
      <c r="C346">
        <f t="shared" si="344"/>
        <v>4</v>
      </c>
      <c r="D346">
        <f t="shared" ref="D346:I346" si="352">D266</f>
        <v>1</v>
      </c>
      <c r="E346">
        <f t="shared" si="352"/>
        <v>1</v>
      </c>
      <c r="F346">
        <f t="shared" si="352"/>
        <v>0</v>
      </c>
      <c r="G346">
        <f t="shared" si="352"/>
        <v>0</v>
      </c>
      <c r="H346">
        <f t="shared" si="352"/>
        <v>0</v>
      </c>
      <c r="I346">
        <f t="shared" si="352"/>
        <v>0</v>
      </c>
      <c r="J346">
        <f t="shared" ca="1" si="317"/>
        <v>3</v>
      </c>
      <c r="K346">
        <f t="shared" ca="1" si="318"/>
        <v>2</v>
      </c>
      <c r="L346">
        <f t="shared" ca="1" si="319"/>
        <v>3</v>
      </c>
      <c r="M346">
        <f t="shared" ca="1" si="320"/>
        <v>2</v>
      </c>
      <c r="N346">
        <f t="shared" ca="1" si="321"/>
        <v>4</v>
      </c>
      <c r="O346">
        <f t="shared" ca="1" si="322"/>
        <v>3</v>
      </c>
      <c r="P346">
        <f t="shared" ca="1" si="323"/>
        <v>2031</v>
      </c>
      <c r="Q346">
        <f t="shared" ca="1" si="324"/>
        <v>2021</v>
      </c>
      <c r="R346">
        <f t="shared" ca="1" si="325"/>
        <v>2031</v>
      </c>
      <c r="S346">
        <f t="shared" ca="1" si="326"/>
        <v>2021</v>
      </c>
      <c r="T346">
        <f t="shared" ca="1" si="327"/>
        <v>2041</v>
      </c>
      <c r="U346">
        <f t="shared" ca="1" si="328"/>
        <v>2031</v>
      </c>
    </row>
    <row r="347" spans="1:21" x14ac:dyDescent="0.15">
      <c r="A347">
        <f t="shared" si="314"/>
        <v>2504</v>
      </c>
      <c r="B347">
        <f t="shared" si="343"/>
        <v>25</v>
      </c>
      <c r="C347">
        <f t="shared" si="344"/>
        <v>4</v>
      </c>
      <c r="D347">
        <f t="shared" ref="D347:I347" si="353">D267</f>
        <v>1</v>
      </c>
      <c r="E347">
        <f t="shared" si="353"/>
        <v>1</v>
      </c>
      <c r="F347">
        <f t="shared" si="353"/>
        <v>1</v>
      </c>
      <c r="G347">
        <f t="shared" si="353"/>
        <v>1</v>
      </c>
      <c r="H347">
        <f t="shared" si="353"/>
        <v>0</v>
      </c>
      <c r="I347">
        <f t="shared" si="353"/>
        <v>0</v>
      </c>
      <c r="J347">
        <f t="shared" ca="1" si="317"/>
        <v>4</v>
      </c>
      <c r="K347">
        <f t="shared" ca="1" si="318"/>
        <v>4</v>
      </c>
      <c r="L347">
        <f t="shared" ca="1" si="319"/>
        <v>2</v>
      </c>
      <c r="M347">
        <f t="shared" ca="1" si="320"/>
        <v>2</v>
      </c>
      <c r="N347">
        <f t="shared" ca="1" si="321"/>
        <v>3</v>
      </c>
      <c r="O347">
        <f t="shared" ca="1" si="322"/>
        <v>2</v>
      </c>
      <c r="P347">
        <f t="shared" ca="1" si="323"/>
        <v>2541</v>
      </c>
      <c r="Q347">
        <f t="shared" ca="1" si="324"/>
        <v>2541</v>
      </c>
      <c r="R347">
        <f t="shared" ca="1" si="325"/>
        <v>2521</v>
      </c>
      <c r="S347">
        <f t="shared" ca="1" si="326"/>
        <v>2521</v>
      </c>
      <c r="T347">
        <f t="shared" ca="1" si="327"/>
        <v>2531</v>
      </c>
      <c r="U347">
        <f t="shared" ca="1" si="328"/>
        <v>2521</v>
      </c>
    </row>
    <row r="348" spans="1:21" x14ac:dyDescent="0.15">
      <c r="A348">
        <f t="shared" si="314"/>
        <v>2604</v>
      </c>
      <c r="B348">
        <f t="shared" si="343"/>
        <v>26</v>
      </c>
      <c r="C348">
        <f t="shared" si="344"/>
        <v>4</v>
      </c>
      <c r="D348">
        <f t="shared" ref="D348:I348" si="354">D268</f>
        <v>1</v>
      </c>
      <c r="E348">
        <f t="shared" si="354"/>
        <v>1</v>
      </c>
      <c r="F348">
        <f t="shared" si="354"/>
        <v>1</v>
      </c>
      <c r="G348">
        <f t="shared" si="354"/>
        <v>1</v>
      </c>
      <c r="H348">
        <f t="shared" si="354"/>
        <v>0</v>
      </c>
      <c r="I348">
        <f t="shared" si="354"/>
        <v>0</v>
      </c>
      <c r="J348">
        <f t="shared" ca="1" si="317"/>
        <v>4</v>
      </c>
      <c r="K348">
        <f t="shared" ca="1" si="318"/>
        <v>3</v>
      </c>
      <c r="L348">
        <f t="shared" ca="1" si="319"/>
        <v>4</v>
      </c>
      <c r="M348">
        <f t="shared" ca="1" si="320"/>
        <v>4</v>
      </c>
      <c r="N348">
        <f t="shared" ca="1" si="321"/>
        <v>4</v>
      </c>
      <c r="O348">
        <f t="shared" ca="1" si="322"/>
        <v>4</v>
      </c>
      <c r="P348">
        <f t="shared" ca="1" si="323"/>
        <v>2541</v>
      </c>
      <c r="Q348">
        <f t="shared" ca="1" si="324"/>
        <v>2531</v>
      </c>
      <c r="R348">
        <f t="shared" ca="1" si="325"/>
        <v>2541</v>
      </c>
      <c r="S348">
        <f t="shared" ca="1" si="326"/>
        <v>2541</v>
      </c>
      <c r="T348">
        <f t="shared" ca="1" si="327"/>
        <v>2541</v>
      </c>
      <c r="U348">
        <f t="shared" ca="1" si="328"/>
        <v>2541</v>
      </c>
    </row>
    <row r="349" spans="1:21" x14ac:dyDescent="0.15">
      <c r="A349">
        <f t="shared" si="314"/>
        <v>2704</v>
      </c>
      <c r="B349">
        <f t="shared" si="343"/>
        <v>27</v>
      </c>
      <c r="C349">
        <f t="shared" si="344"/>
        <v>4</v>
      </c>
      <c r="D349">
        <f t="shared" ref="D349:I349" si="355">D269</f>
        <v>1</v>
      </c>
      <c r="E349">
        <f t="shared" si="355"/>
        <v>1</v>
      </c>
      <c r="F349">
        <f t="shared" si="355"/>
        <v>1</v>
      </c>
      <c r="G349">
        <f t="shared" si="355"/>
        <v>1</v>
      </c>
      <c r="H349">
        <f t="shared" si="355"/>
        <v>0</v>
      </c>
      <c r="I349">
        <f t="shared" si="355"/>
        <v>0</v>
      </c>
      <c r="J349">
        <f t="shared" ca="1" si="317"/>
        <v>4</v>
      </c>
      <c r="K349">
        <f t="shared" ca="1" si="318"/>
        <v>3</v>
      </c>
      <c r="L349">
        <f t="shared" ca="1" si="319"/>
        <v>2</v>
      </c>
      <c r="M349">
        <f t="shared" ca="1" si="320"/>
        <v>3</v>
      </c>
      <c r="N349">
        <f t="shared" ca="1" si="321"/>
        <v>3</v>
      </c>
      <c r="O349">
        <f t="shared" ca="1" si="322"/>
        <v>2</v>
      </c>
      <c r="P349">
        <f t="shared" ca="1" si="323"/>
        <v>2541</v>
      </c>
      <c r="Q349">
        <f t="shared" ca="1" si="324"/>
        <v>2531</v>
      </c>
      <c r="R349">
        <f t="shared" ca="1" si="325"/>
        <v>2521</v>
      </c>
      <c r="S349">
        <f t="shared" ca="1" si="326"/>
        <v>2531</v>
      </c>
      <c r="T349">
        <f t="shared" ca="1" si="327"/>
        <v>2531</v>
      </c>
      <c r="U349">
        <f t="shared" ca="1" si="328"/>
        <v>2521</v>
      </c>
    </row>
    <row r="350" spans="1:21" x14ac:dyDescent="0.15">
      <c r="A350">
        <f t="shared" si="314"/>
        <v>2804</v>
      </c>
      <c r="B350">
        <f t="shared" si="343"/>
        <v>28</v>
      </c>
      <c r="C350">
        <f t="shared" si="344"/>
        <v>4</v>
      </c>
      <c r="D350">
        <f t="shared" ref="D350:I350" si="356">D270</f>
        <v>1</v>
      </c>
      <c r="E350">
        <f t="shared" si="356"/>
        <v>1</v>
      </c>
      <c r="F350">
        <f t="shared" si="356"/>
        <v>1</v>
      </c>
      <c r="G350">
        <f t="shared" si="356"/>
        <v>1</v>
      </c>
      <c r="H350">
        <f t="shared" si="356"/>
        <v>0</v>
      </c>
      <c r="I350">
        <f t="shared" si="356"/>
        <v>0</v>
      </c>
      <c r="J350">
        <f t="shared" ca="1" si="317"/>
        <v>3</v>
      </c>
      <c r="K350">
        <f t="shared" ca="1" si="318"/>
        <v>3</v>
      </c>
      <c r="L350">
        <f t="shared" ca="1" si="319"/>
        <v>3</v>
      </c>
      <c r="M350">
        <f t="shared" ca="1" si="320"/>
        <v>4</v>
      </c>
      <c r="N350">
        <f t="shared" ca="1" si="321"/>
        <v>2</v>
      </c>
      <c r="O350">
        <f t="shared" ca="1" si="322"/>
        <v>2</v>
      </c>
      <c r="P350">
        <f t="shared" ca="1" si="323"/>
        <v>2531</v>
      </c>
      <c r="Q350">
        <f t="shared" ca="1" si="324"/>
        <v>2531</v>
      </c>
      <c r="R350">
        <f t="shared" ca="1" si="325"/>
        <v>2531</v>
      </c>
      <c r="S350">
        <f t="shared" ca="1" si="326"/>
        <v>2541</v>
      </c>
      <c r="T350">
        <f t="shared" ca="1" si="327"/>
        <v>2521</v>
      </c>
      <c r="U350">
        <f t="shared" ca="1" si="328"/>
        <v>2521</v>
      </c>
    </row>
    <row r="351" spans="1:21" x14ac:dyDescent="0.15">
      <c r="A351">
        <f t="shared" si="314"/>
        <v>2904</v>
      </c>
      <c r="B351">
        <f t="shared" si="343"/>
        <v>29</v>
      </c>
      <c r="C351">
        <f t="shared" si="344"/>
        <v>4</v>
      </c>
      <c r="D351">
        <f t="shared" ref="D351:I351" si="357">D271</f>
        <v>1</v>
      </c>
      <c r="E351">
        <f t="shared" si="357"/>
        <v>1</v>
      </c>
      <c r="F351">
        <f t="shared" si="357"/>
        <v>1</v>
      </c>
      <c r="G351">
        <f t="shared" si="357"/>
        <v>1</v>
      </c>
      <c r="H351">
        <f t="shared" si="357"/>
        <v>0</v>
      </c>
      <c r="I351">
        <f t="shared" si="357"/>
        <v>0</v>
      </c>
      <c r="J351">
        <f t="shared" ca="1" si="317"/>
        <v>2</v>
      </c>
      <c r="K351">
        <f t="shared" ca="1" si="318"/>
        <v>3</v>
      </c>
      <c r="L351">
        <f t="shared" ca="1" si="319"/>
        <v>4</v>
      </c>
      <c r="M351">
        <f t="shared" ca="1" si="320"/>
        <v>2</v>
      </c>
      <c r="N351">
        <f t="shared" ca="1" si="321"/>
        <v>4</v>
      </c>
      <c r="O351">
        <f t="shared" ca="1" si="322"/>
        <v>2</v>
      </c>
      <c r="P351">
        <f t="shared" ca="1" si="323"/>
        <v>2521</v>
      </c>
      <c r="Q351">
        <f t="shared" ca="1" si="324"/>
        <v>2531</v>
      </c>
      <c r="R351">
        <f t="shared" ca="1" si="325"/>
        <v>2541</v>
      </c>
      <c r="S351">
        <f t="shared" ca="1" si="326"/>
        <v>2521</v>
      </c>
      <c r="T351">
        <f t="shared" ca="1" si="327"/>
        <v>2541</v>
      </c>
      <c r="U351">
        <f t="shared" ca="1" si="328"/>
        <v>2521</v>
      </c>
    </row>
    <row r="352" spans="1:21" x14ac:dyDescent="0.15">
      <c r="A352">
        <f t="shared" si="314"/>
        <v>3004</v>
      </c>
      <c r="B352">
        <f t="shared" si="343"/>
        <v>30</v>
      </c>
      <c r="C352">
        <f t="shared" si="344"/>
        <v>4</v>
      </c>
      <c r="D352">
        <f t="shared" ref="D352:I352" si="358">D272</f>
        <v>1</v>
      </c>
      <c r="E352">
        <f t="shared" si="358"/>
        <v>1</v>
      </c>
      <c r="F352">
        <f t="shared" si="358"/>
        <v>1</v>
      </c>
      <c r="G352">
        <f t="shared" si="358"/>
        <v>1</v>
      </c>
      <c r="H352">
        <f t="shared" si="358"/>
        <v>1</v>
      </c>
      <c r="I352">
        <f t="shared" si="358"/>
        <v>1</v>
      </c>
      <c r="J352">
        <f t="shared" ca="1" si="317"/>
        <v>4</v>
      </c>
      <c r="K352">
        <f t="shared" ca="1" si="318"/>
        <v>4</v>
      </c>
      <c r="L352">
        <f t="shared" ca="1" si="319"/>
        <v>3</v>
      </c>
      <c r="M352">
        <f t="shared" ca="1" si="320"/>
        <v>3</v>
      </c>
      <c r="N352">
        <f t="shared" ca="1" si="321"/>
        <v>4</v>
      </c>
      <c r="O352">
        <f t="shared" ca="1" si="322"/>
        <v>3</v>
      </c>
      <c r="P352">
        <f t="shared" ca="1" si="323"/>
        <v>3041</v>
      </c>
      <c r="Q352">
        <f t="shared" ca="1" si="324"/>
        <v>3041</v>
      </c>
      <c r="R352">
        <f t="shared" ca="1" si="325"/>
        <v>3031</v>
      </c>
      <c r="S352">
        <f t="shared" ca="1" si="326"/>
        <v>3031</v>
      </c>
      <c r="T352">
        <f t="shared" ca="1" si="327"/>
        <v>3041</v>
      </c>
      <c r="U352">
        <f t="shared" ca="1" si="328"/>
        <v>3031</v>
      </c>
    </row>
    <row r="353" spans="1:21" x14ac:dyDescent="0.15">
      <c r="A353">
        <f t="shared" si="314"/>
        <v>3104</v>
      </c>
      <c r="B353">
        <f t="shared" si="343"/>
        <v>31</v>
      </c>
      <c r="C353">
        <f t="shared" si="344"/>
        <v>4</v>
      </c>
      <c r="D353">
        <f t="shared" ref="D353:I353" si="359">D273</f>
        <v>1</v>
      </c>
      <c r="E353">
        <f t="shared" si="359"/>
        <v>1</v>
      </c>
      <c r="F353">
        <f t="shared" si="359"/>
        <v>1</v>
      </c>
      <c r="G353">
        <f t="shared" si="359"/>
        <v>1</v>
      </c>
      <c r="H353">
        <f t="shared" si="359"/>
        <v>1</v>
      </c>
      <c r="I353">
        <f t="shared" si="359"/>
        <v>1</v>
      </c>
      <c r="J353">
        <f t="shared" ca="1" si="317"/>
        <v>4</v>
      </c>
      <c r="K353">
        <f t="shared" ca="1" si="318"/>
        <v>4</v>
      </c>
      <c r="L353">
        <f t="shared" ca="1" si="319"/>
        <v>4</v>
      </c>
      <c r="M353">
        <f t="shared" ca="1" si="320"/>
        <v>4</v>
      </c>
      <c r="N353">
        <f t="shared" ca="1" si="321"/>
        <v>4</v>
      </c>
      <c r="O353">
        <f t="shared" ca="1" si="322"/>
        <v>3</v>
      </c>
      <c r="P353">
        <f t="shared" ca="1" si="323"/>
        <v>3041</v>
      </c>
      <c r="Q353">
        <f t="shared" ca="1" si="324"/>
        <v>3041</v>
      </c>
      <c r="R353">
        <f t="shared" ca="1" si="325"/>
        <v>3041</v>
      </c>
      <c r="S353">
        <f t="shared" ca="1" si="326"/>
        <v>3041</v>
      </c>
      <c r="T353">
        <f t="shared" ca="1" si="327"/>
        <v>3041</v>
      </c>
      <c r="U353">
        <f t="shared" ca="1" si="328"/>
        <v>3031</v>
      </c>
    </row>
    <row r="354" spans="1:21" x14ac:dyDescent="0.15">
      <c r="A354">
        <f t="shared" si="314"/>
        <v>3204</v>
      </c>
      <c r="B354">
        <f t="shared" si="343"/>
        <v>32</v>
      </c>
      <c r="C354">
        <f t="shared" si="344"/>
        <v>4</v>
      </c>
      <c r="D354">
        <f t="shared" ref="D354:I354" si="360">D274</f>
        <v>1</v>
      </c>
      <c r="E354">
        <f t="shared" si="360"/>
        <v>1</v>
      </c>
      <c r="F354">
        <f t="shared" si="360"/>
        <v>1</v>
      </c>
      <c r="G354">
        <f t="shared" si="360"/>
        <v>1</v>
      </c>
      <c r="H354">
        <f t="shared" si="360"/>
        <v>1</v>
      </c>
      <c r="I354">
        <f t="shared" si="360"/>
        <v>1</v>
      </c>
      <c r="J354">
        <f t="shared" ca="1" si="317"/>
        <v>3</v>
      </c>
      <c r="K354">
        <f t="shared" ca="1" si="318"/>
        <v>3</v>
      </c>
      <c r="L354">
        <f t="shared" ca="1" si="319"/>
        <v>4</v>
      </c>
      <c r="M354">
        <f t="shared" ca="1" si="320"/>
        <v>3</v>
      </c>
      <c r="N354">
        <f t="shared" ca="1" si="321"/>
        <v>4</v>
      </c>
      <c r="O354">
        <f t="shared" ca="1" si="322"/>
        <v>3</v>
      </c>
      <c r="P354">
        <f t="shared" ca="1" si="323"/>
        <v>3031</v>
      </c>
      <c r="Q354">
        <f t="shared" ca="1" si="324"/>
        <v>3031</v>
      </c>
      <c r="R354">
        <f t="shared" ca="1" si="325"/>
        <v>3041</v>
      </c>
      <c r="S354">
        <f t="shared" ca="1" si="326"/>
        <v>3031</v>
      </c>
      <c r="T354">
        <f t="shared" ca="1" si="327"/>
        <v>3041</v>
      </c>
      <c r="U354">
        <f t="shared" ca="1" si="328"/>
        <v>3031</v>
      </c>
    </row>
    <row r="355" spans="1:21" x14ac:dyDescent="0.15">
      <c r="A355">
        <f t="shared" si="314"/>
        <v>3304</v>
      </c>
      <c r="B355">
        <f t="shared" si="343"/>
        <v>33</v>
      </c>
      <c r="C355">
        <f t="shared" si="344"/>
        <v>4</v>
      </c>
      <c r="D355">
        <f t="shared" ref="D355:I355" si="361">D275</f>
        <v>1</v>
      </c>
      <c r="E355">
        <f t="shared" si="361"/>
        <v>1</v>
      </c>
      <c r="F355">
        <f t="shared" si="361"/>
        <v>1</v>
      </c>
      <c r="G355">
        <f t="shared" si="361"/>
        <v>1</v>
      </c>
      <c r="H355">
        <f t="shared" si="361"/>
        <v>1</v>
      </c>
      <c r="I355">
        <f t="shared" si="361"/>
        <v>1</v>
      </c>
      <c r="J355">
        <f t="shared" ca="1" si="317"/>
        <v>4</v>
      </c>
      <c r="K355">
        <f t="shared" ca="1" si="318"/>
        <v>4</v>
      </c>
      <c r="L355">
        <f t="shared" ca="1" si="319"/>
        <v>3</v>
      </c>
      <c r="M355">
        <f t="shared" ca="1" si="320"/>
        <v>3</v>
      </c>
      <c r="N355">
        <f t="shared" ca="1" si="321"/>
        <v>4</v>
      </c>
      <c r="O355">
        <f t="shared" ca="1" si="322"/>
        <v>3</v>
      </c>
      <c r="P355">
        <f t="shared" ca="1" si="323"/>
        <v>3041</v>
      </c>
      <c r="Q355">
        <f t="shared" ca="1" si="324"/>
        <v>3041</v>
      </c>
      <c r="R355">
        <f t="shared" ca="1" si="325"/>
        <v>3031</v>
      </c>
      <c r="S355">
        <f t="shared" ca="1" si="326"/>
        <v>3031</v>
      </c>
      <c r="T355">
        <f t="shared" ca="1" si="327"/>
        <v>3041</v>
      </c>
      <c r="U355">
        <f t="shared" ca="1" si="328"/>
        <v>3031</v>
      </c>
    </row>
    <row r="356" spans="1:21" x14ac:dyDescent="0.15">
      <c r="A356">
        <f t="shared" si="314"/>
        <v>3404</v>
      </c>
      <c r="B356">
        <f t="shared" si="343"/>
        <v>34</v>
      </c>
      <c r="C356">
        <f t="shared" si="344"/>
        <v>4</v>
      </c>
      <c r="D356">
        <f t="shared" ref="D356:I356" si="362">D276</f>
        <v>1</v>
      </c>
      <c r="E356">
        <f t="shared" si="362"/>
        <v>1</v>
      </c>
      <c r="F356">
        <f t="shared" si="362"/>
        <v>1</v>
      </c>
      <c r="G356">
        <f t="shared" si="362"/>
        <v>1</v>
      </c>
      <c r="H356">
        <f t="shared" si="362"/>
        <v>1</v>
      </c>
      <c r="I356">
        <f t="shared" si="362"/>
        <v>1</v>
      </c>
      <c r="J356">
        <f t="shared" ca="1" si="317"/>
        <v>4</v>
      </c>
      <c r="K356">
        <f t="shared" ca="1" si="318"/>
        <v>3</v>
      </c>
      <c r="L356">
        <f t="shared" ca="1" si="319"/>
        <v>3</v>
      </c>
      <c r="M356">
        <f t="shared" ca="1" si="320"/>
        <v>3</v>
      </c>
      <c r="N356">
        <f t="shared" ca="1" si="321"/>
        <v>3</v>
      </c>
      <c r="O356">
        <f t="shared" ca="1" si="322"/>
        <v>3</v>
      </c>
      <c r="P356">
        <f t="shared" ca="1" si="323"/>
        <v>3041</v>
      </c>
      <c r="Q356">
        <f t="shared" ca="1" si="324"/>
        <v>3031</v>
      </c>
      <c r="R356">
        <f t="shared" ca="1" si="325"/>
        <v>3031</v>
      </c>
      <c r="S356">
        <f t="shared" ca="1" si="326"/>
        <v>3031</v>
      </c>
      <c r="T356">
        <f t="shared" ca="1" si="327"/>
        <v>3031</v>
      </c>
      <c r="U356">
        <f t="shared" ca="1" si="328"/>
        <v>3031</v>
      </c>
    </row>
    <row r="357" spans="1:21" x14ac:dyDescent="0.15">
      <c r="A357">
        <f t="shared" si="314"/>
        <v>3504</v>
      </c>
      <c r="B357">
        <f t="shared" si="343"/>
        <v>35</v>
      </c>
      <c r="C357">
        <f t="shared" si="344"/>
        <v>4</v>
      </c>
      <c r="D357">
        <f t="shared" ref="D357:I357" si="363">D277</f>
        <v>1</v>
      </c>
      <c r="E357">
        <f t="shared" si="363"/>
        <v>1</v>
      </c>
      <c r="F357">
        <f t="shared" si="363"/>
        <v>1</v>
      </c>
      <c r="G357">
        <f t="shared" si="363"/>
        <v>1</v>
      </c>
      <c r="H357">
        <f t="shared" si="363"/>
        <v>1</v>
      </c>
      <c r="I357">
        <f t="shared" si="363"/>
        <v>1</v>
      </c>
      <c r="J357">
        <f t="shared" ca="1" si="317"/>
        <v>3</v>
      </c>
      <c r="K357">
        <f t="shared" ca="1" si="318"/>
        <v>3</v>
      </c>
      <c r="L357">
        <f t="shared" ca="1" si="319"/>
        <v>3</v>
      </c>
      <c r="M357">
        <f t="shared" ca="1" si="320"/>
        <v>4</v>
      </c>
      <c r="N357">
        <f t="shared" ca="1" si="321"/>
        <v>3</v>
      </c>
      <c r="O357">
        <f t="shared" ca="1" si="322"/>
        <v>3</v>
      </c>
      <c r="P357">
        <f t="shared" ca="1" si="323"/>
        <v>3531</v>
      </c>
      <c r="Q357">
        <f t="shared" ca="1" si="324"/>
        <v>3531</v>
      </c>
      <c r="R357">
        <f t="shared" ca="1" si="325"/>
        <v>3531</v>
      </c>
      <c r="S357">
        <f t="shared" ca="1" si="326"/>
        <v>3541</v>
      </c>
      <c r="T357">
        <f t="shared" ca="1" si="327"/>
        <v>3531</v>
      </c>
      <c r="U357">
        <f t="shared" ca="1" si="328"/>
        <v>3531</v>
      </c>
    </row>
    <row r="358" spans="1:21" x14ac:dyDescent="0.15">
      <c r="A358">
        <f t="shared" si="314"/>
        <v>3604</v>
      </c>
      <c r="B358">
        <f t="shared" si="343"/>
        <v>36</v>
      </c>
      <c r="C358">
        <f t="shared" si="344"/>
        <v>4</v>
      </c>
      <c r="D358">
        <f t="shared" ref="D358:I358" si="364">D278</f>
        <v>1</v>
      </c>
      <c r="E358">
        <f t="shared" si="364"/>
        <v>1</v>
      </c>
      <c r="F358">
        <f t="shared" si="364"/>
        <v>1</v>
      </c>
      <c r="G358">
        <f t="shared" si="364"/>
        <v>1</v>
      </c>
      <c r="H358">
        <f t="shared" si="364"/>
        <v>1</v>
      </c>
      <c r="I358">
        <f t="shared" si="364"/>
        <v>1</v>
      </c>
      <c r="J358">
        <f t="shared" ca="1" si="317"/>
        <v>3</v>
      </c>
      <c r="K358">
        <f t="shared" ca="1" si="318"/>
        <v>3</v>
      </c>
      <c r="L358">
        <f t="shared" ca="1" si="319"/>
        <v>3</v>
      </c>
      <c r="M358">
        <f t="shared" ca="1" si="320"/>
        <v>4</v>
      </c>
      <c r="N358">
        <f t="shared" ca="1" si="321"/>
        <v>4</v>
      </c>
      <c r="O358">
        <f t="shared" ca="1" si="322"/>
        <v>3</v>
      </c>
      <c r="P358">
        <f t="shared" ca="1" si="323"/>
        <v>3531</v>
      </c>
      <c r="Q358">
        <f t="shared" ca="1" si="324"/>
        <v>3531</v>
      </c>
      <c r="R358">
        <f t="shared" ca="1" si="325"/>
        <v>3531</v>
      </c>
      <c r="S358">
        <f t="shared" ca="1" si="326"/>
        <v>3541</v>
      </c>
      <c r="T358">
        <f t="shared" ca="1" si="327"/>
        <v>3541</v>
      </c>
      <c r="U358">
        <f t="shared" ca="1" si="328"/>
        <v>3531</v>
      </c>
    </row>
    <row r="359" spans="1:21" x14ac:dyDescent="0.15">
      <c r="A359">
        <f t="shared" si="314"/>
        <v>3704</v>
      </c>
      <c r="B359">
        <f t="shared" si="343"/>
        <v>37</v>
      </c>
      <c r="C359">
        <f t="shared" si="344"/>
        <v>4</v>
      </c>
      <c r="D359">
        <f t="shared" ref="D359:I359" si="365">D279</f>
        <v>1</v>
      </c>
      <c r="E359">
        <f t="shared" si="365"/>
        <v>1</v>
      </c>
      <c r="F359">
        <f t="shared" si="365"/>
        <v>1</v>
      </c>
      <c r="G359">
        <f t="shared" si="365"/>
        <v>1</v>
      </c>
      <c r="H359">
        <f t="shared" si="365"/>
        <v>1</v>
      </c>
      <c r="I359">
        <f t="shared" si="365"/>
        <v>1</v>
      </c>
      <c r="J359">
        <f t="shared" ca="1" si="317"/>
        <v>3</v>
      </c>
      <c r="K359">
        <f t="shared" ca="1" si="318"/>
        <v>4</v>
      </c>
      <c r="L359">
        <f t="shared" ca="1" si="319"/>
        <v>4</v>
      </c>
      <c r="M359">
        <f t="shared" ca="1" si="320"/>
        <v>4</v>
      </c>
      <c r="N359">
        <f t="shared" ca="1" si="321"/>
        <v>3</v>
      </c>
      <c r="O359">
        <f t="shared" ca="1" si="322"/>
        <v>3</v>
      </c>
      <c r="P359">
        <f t="shared" ca="1" si="323"/>
        <v>3531</v>
      </c>
      <c r="Q359">
        <f t="shared" ca="1" si="324"/>
        <v>3541</v>
      </c>
      <c r="R359">
        <f t="shared" ca="1" si="325"/>
        <v>3541</v>
      </c>
      <c r="S359">
        <f t="shared" ca="1" si="326"/>
        <v>3541</v>
      </c>
      <c r="T359">
        <f t="shared" ca="1" si="327"/>
        <v>3531</v>
      </c>
      <c r="U359">
        <f t="shared" ca="1" si="328"/>
        <v>3531</v>
      </c>
    </row>
    <row r="360" spans="1:21" x14ac:dyDescent="0.15">
      <c r="A360">
        <f t="shared" si="314"/>
        <v>3804</v>
      </c>
      <c r="B360">
        <f t="shared" si="343"/>
        <v>38</v>
      </c>
      <c r="C360">
        <f t="shared" si="344"/>
        <v>4</v>
      </c>
      <c r="D360">
        <f t="shared" ref="D360:I360" si="366">D280</f>
        <v>1</v>
      </c>
      <c r="E360">
        <f t="shared" si="366"/>
        <v>1</v>
      </c>
      <c r="F360">
        <f t="shared" si="366"/>
        <v>1</v>
      </c>
      <c r="G360">
        <f t="shared" si="366"/>
        <v>1</v>
      </c>
      <c r="H360">
        <f t="shared" si="366"/>
        <v>1</v>
      </c>
      <c r="I360">
        <f t="shared" si="366"/>
        <v>1</v>
      </c>
      <c r="J360">
        <f t="shared" ca="1" si="317"/>
        <v>3</v>
      </c>
      <c r="K360">
        <f t="shared" ca="1" si="318"/>
        <v>4</v>
      </c>
      <c r="L360">
        <f t="shared" ca="1" si="319"/>
        <v>3</v>
      </c>
      <c r="M360">
        <f t="shared" ca="1" si="320"/>
        <v>4</v>
      </c>
      <c r="N360">
        <f t="shared" ca="1" si="321"/>
        <v>3</v>
      </c>
      <c r="O360">
        <f t="shared" ca="1" si="322"/>
        <v>4</v>
      </c>
      <c r="P360">
        <f t="shared" ca="1" si="323"/>
        <v>3531</v>
      </c>
      <c r="Q360">
        <f t="shared" ca="1" si="324"/>
        <v>3541</v>
      </c>
      <c r="R360">
        <f t="shared" ca="1" si="325"/>
        <v>3531</v>
      </c>
      <c r="S360">
        <f t="shared" ca="1" si="326"/>
        <v>3541</v>
      </c>
      <c r="T360">
        <f t="shared" ca="1" si="327"/>
        <v>3531</v>
      </c>
      <c r="U360">
        <f t="shared" ca="1" si="328"/>
        <v>3541</v>
      </c>
    </row>
    <row r="361" spans="1:21" x14ac:dyDescent="0.15">
      <c r="A361">
        <f t="shared" si="314"/>
        <v>3904</v>
      </c>
      <c r="B361">
        <f t="shared" si="343"/>
        <v>39</v>
      </c>
      <c r="C361">
        <f t="shared" si="344"/>
        <v>4</v>
      </c>
      <c r="D361">
        <f t="shared" ref="D361:I361" si="367">D281</f>
        <v>1</v>
      </c>
      <c r="E361">
        <f t="shared" si="367"/>
        <v>1</v>
      </c>
      <c r="F361">
        <f t="shared" si="367"/>
        <v>1</v>
      </c>
      <c r="G361">
        <f t="shared" si="367"/>
        <v>1</v>
      </c>
      <c r="H361">
        <f t="shared" si="367"/>
        <v>1</v>
      </c>
      <c r="I361">
        <f t="shared" si="367"/>
        <v>1</v>
      </c>
      <c r="J361">
        <f t="shared" ca="1" si="317"/>
        <v>4</v>
      </c>
      <c r="K361">
        <f t="shared" ca="1" si="318"/>
        <v>3</v>
      </c>
      <c r="L361">
        <f t="shared" ca="1" si="319"/>
        <v>4</v>
      </c>
      <c r="M361">
        <f t="shared" ca="1" si="320"/>
        <v>4</v>
      </c>
      <c r="N361">
        <f t="shared" ca="1" si="321"/>
        <v>4</v>
      </c>
      <c r="O361">
        <f t="shared" ca="1" si="322"/>
        <v>4</v>
      </c>
      <c r="P361">
        <f t="shared" ca="1" si="323"/>
        <v>3541</v>
      </c>
      <c r="Q361">
        <f t="shared" ca="1" si="324"/>
        <v>3531</v>
      </c>
      <c r="R361">
        <f t="shared" ca="1" si="325"/>
        <v>3541</v>
      </c>
      <c r="S361">
        <f t="shared" ca="1" si="326"/>
        <v>3541</v>
      </c>
      <c r="T361">
        <f t="shared" ca="1" si="327"/>
        <v>3541</v>
      </c>
      <c r="U361">
        <f t="shared" ca="1" si="328"/>
        <v>3541</v>
      </c>
    </row>
    <row r="362" spans="1:21" x14ac:dyDescent="0.15">
      <c r="A362">
        <f t="shared" si="314"/>
        <v>4004</v>
      </c>
      <c r="B362">
        <f t="shared" si="343"/>
        <v>40</v>
      </c>
      <c r="C362">
        <f t="shared" si="344"/>
        <v>4</v>
      </c>
      <c r="D362">
        <f t="shared" ref="D362:I362" si="368">D282</f>
        <v>1</v>
      </c>
      <c r="E362">
        <f t="shared" si="368"/>
        <v>1</v>
      </c>
      <c r="F362">
        <f t="shared" si="368"/>
        <v>1</v>
      </c>
      <c r="G362">
        <f t="shared" si="368"/>
        <v>1</v>
      </c>
      <c r="H362">
        <f t="shared" si="368"/>
        <v>1</v>
      </c>
      <c r="I362">
        <f t="shared" si="368"/>
        <v>1</v>
      </c>
      <c r="J362">
        <f t="shared" ca="1" si="317"/>
        <v>4</v>
      </c>
      <c r="K362">
        <f t="shared" ca="1" si="318"/>
        <v>4</v>
      </c>
      <c r="L362">
        <f t="shared" ca="1" si="319"/>
        <v>4</v>
      </c>
      <c r="M362">
        <f t="shared" ca="1" si="320"/>
        <v>4</v>
      </c>
      <c r="N362">
        <f t="shared" ca="1" si="321"/>
        <v>4</v>
      </c>
      <c r="O362">
        <f t="shared" ca="1" si="322"/>
        <v>4</v>
      </c>
      <c r="P362">
        <f t="shared" ca="1" si="323"/>
        <v>4041</v>
      </c>
      <c r="Q362">
        <f t="shared" ca="1" si="324"/>
        <v>4041</v>
      </c>
      <c r="R362">
        <f t="shared" ca="1" si="325"/>
        <v>4041</v>
      </c>
      <c r="S362">
        <f t="shared" ca="1" si="326"/>
        <v>4041</v>
      </c>
      <c r="T362">
        <f t="shared" ca="1" si="327"/>
        <v>4041</v>
      </c>
      <c r="U362">
        <f t="shared" ca="1" si="328"/>
        <v>4041</v>
      </c>
    </row>
    <row r="363" spans="1:21" x14ac:dyDescent="0.15">
      <c r="A363">
        <f t="shared" si="314"/>
        <v>4104</v>
      </c>
      <c r="B363">
        <f t="shared" si="343"/>
        <v>41</v>
      </c>
      <c r="C363">
        <f t="shared" si="344"/>
        <v>4</v>
      </c>
      <c r="D363">
        <f t="shared" ref="D363:I363" si="369">D283</f>
        <v>1</v>
      </c>
      <c r="E363">
        <f t="shared" si="369"/>
        <v>1</v>
      </c>
      <c r="F363">
        <f t="shared" si="369"/>
        <v>1</v>
      </c>
      <c r="G363">
        <f t="shared" si="369"/>
        <v>1</v>
      </c>
      <c r="H363">
        <f t="shared" si="369"/>
        <v>1</v>
      </c>
      <c r="I363">
        <f t="shared" si="369"/>
        <v>1</v>
      </c>
      <c r="J363">
        <f t="shared" ca="1" si="317"/>
        <v>4</v>
      </c>
      <c r="K363">
        <f t="shared" ca="1" si="318"/>
        <v>4</v>
      </c>
      <c r="L363">
        <f t="shared" ca="1" si="319"/>
        <v>4</v>
      </c>
      <c r="M363">
        <f t="shared" ca="1" si="320"/>
        <v>4</v>
      </c>
      <c r="N363">
        <f t="shared" ca="1" si="321"/>
        <v>4</v>
      </c>
      <c r="O363">
        <f t="shared" ca="1" si="322"/>
        <v>4</v>
      </c>
      <c r="P363">
        <f t="shared" ca="1" si="323"/>
        <v>4041</v>
      </c>
      <c r="Q363">
        <f t="shared" ca="1" si="324"/>
        <v>4041</v>
      </c>
      <c r="R363">
        <f t="shared" ca="1" si="325"/>
        <v>4041</v>
      </c>
      <c r="S363">
        <f t="shared" ca="1" si="326"/>
        <v>4041</v>
      </c>
      <c r="T363">
        <f t="shared" ca="1" si="327"/>
        <v>4041</v>
      </c>
      <c r="U363">
        <f t="shared" ca="1" si="328"/>
        <v>4041</v>
      </c>
    </row>
    <row r="364" spans="1:21" x14ac:dyDescent="0.15">
      <c r="A364">
        <f t="shared" si="314"/>
        <v>4204</v>
      </c>
      <c r="B364">
        <f t="shared" si="343"/>
        <v>42</v>
      </c>
      <c r="C364">
        <f t="shared" si="344"/>
        <v>4</v>
      </c>
      <c r="D364">
        <f t="shared" ref="D364:I364" si="370">D284</f>
        <v>1</v>
      </c>
      <c r="E364">
        <f t="shared" si="370"/>
        <v>1</v>
      </c>
      <c r="F364">
        <f t="shared" si="370"/>
        <v>1</v>
      </c>
      <c r="G364">
        <f t="shared" si="370"/>
        <v>1</v>
      </c>
      <c r="H364">
        <f t="shared" si="370"/>
        <v>1</v>
      </c>
      <c r="I364">
        <f t="shared" si="370"/>
        <v>1</v>
      </c>
      <c r="J364">
        <f t="shared" ca="1" si="317"/>
        <v>4</v>
      </c>
      <c r="K364">
        <f t="shared" ca="1" si="318"/>
        <v>4</v>
      </c>
      <c r="L364">
        <f t="shared" ca="1" si="319"/>
        <v>4</v>
      </c>
      <c r="M364">
        <f t="shared" ca="1" si="320"/>
        <v>4</v>
      </c>
      <c r="N364">
        <f t="shared" ca="1" si="321"/>
        <v>4</v>
      </c>
      <c r="O364">
        <f t="shared" ca="1" si="322"/>
        <v>4</v>
      </c>
      <c r="P364">
        <f t="shared" ca="1" si="323"/>
        <v>4041</v>
      </c>
      <c r="Q364">
        <f t="shared" ca="1" si="324"/>
        <v>4041</v>
      </c>
      <c r="R364">
        <f t="shared" ca="1" si="325"/>
        <v>4041</v>
      </c>
      <c r="S364">
        <f t="shared" ca="1" si="326"/>
        <v>4041</v>
      </c>
      <c r="T364">
        <f t="shared" ca="1" si="327"/>
        <v>4041</v>
      </c>
      <c r="U364">
        <f t="shared" ca="1" si="328"/>
        <v>4041</v>
      </c>
    </row>
    <row r="365" spans="1:21" x14ac:dyDescent="0.15">
      <c r="A365">
        <f t="shared" si="314"/>
        <v>4304</v>
      </c>
      <c r="B365">
        <f t="shared" si="343"/>
        <v>43</v>
      </c>
      <c r="C365">
        <f t="shared" si="344"/>
        <v>4</v>
      </c>
      <c r="D365">
        <f t="shared" ref="D365:I365" si="371">D285</f>
        <v>1</v>
      </c>
      <c r="E365">
        <f t="shared" si="371"/>
        <v>1</v>
      </c>
      <c r="F365">
        <f t="shared" si="371"/>
        <v>1</v>
      </c>
      <c r="G365">
        <f t="shared" si="371"/>
        <v>1</v>
      </c>
      <c r="H365">
        <f t="shared" si="371"/>
        <v>1</v>
      </c>
      <c r="I365">
        <f t="shared" si="371"/>
        <v>1</v>
      </c>
      <c r="J365">
        <f t="shared" ca="1" si="317"/>
        <v>4</v>
      </c>
      <c r="K365">
        <f t="shared" ca="1" si="318"/>
        <v>4</v>
      </c>
      <c r="L365">
        <f t="shared" ca="1" si="319"/>
        <v>4</v>
      </c>
      <c r="M365">
        <f t="shared" ca="1" si="320"/>
        <v>4</v>
      </c>
      <c r="N365">
        <f t="shared" ca="1" si="321"/>
        <v>4</v>
      </c>
      <c r="O365">
        <f t="shared" ca="1" si="322"/>
        <v>4</v>
      </c>
      <c r="P365">
        <f t="shared" ca="1" si="323"/>
        <v>4041</v>
      </c>
      <c r="Q365">
        <f t="shared" ca="1" si="324"/>
        <v>4041</v>
      </c>
      <c r="R365">
        <f t="shared" ca="1" si="325"/>
        <v>4041</v>
      </c>
      <c r="S365">
        <f t="shared" ca="1" si="326"/>
        <v>4041</v>
      </c>
      <c r="T365">
        <f t="shared" ca="1" si="327"/>
        <v>4041</v>
      </c>
      <c r="U365">
        <f t="shared" ca="1" si="328"/>
        <v>4041</v>
      </c>
    </row>
    <row r="366" spans="1:21" x14ac:dyDescent="0.15">
      <c r="A366">
        <f t="shared" si="314"/>
        <v>4404</v>
      </c>
      <c r="B366">
        <f t="shared" si="343"/>
        <v>44</v>
      </c>
      <c r="C366">
        <f t="shared" si="344"/>
        <v>4</v>
      </c>
      <c r="D366">
        <f t="shared" ref="D366:I366" si="372">D286</f>
        <v>1</v>
      </c>
      <c r="E366">
        <f t="shared" si="372"/>
        <v>1</v>
      </c>
      <c r="F366">
        <f t="shared" si="372"/>
        <v>1</v>
      </c>
      <c r="G366">
        <f t="shared" si="372"/>
        <v>1</v>
      </c>
      <c r="H366">
        <f t="shared" si="372"/>
        <v>1</v>
      </c>
      <c r="I366">
        <f t="shared" si="372"/>
        <v>1</v>
      </c>
      <c r="J366">
        <f t="shared" ca="1" si="317"/>
        <v>4</v>
      </c>
      <c r="K366">
        <f t="shared" ca="1" si="318"/>
        <v>4</v>
      </c>
      <c r="L366">
        <f t="shared" ca="1" si="319"/>
        <v>4</v>
      </c>
      <c r="M366">
        <f t="shared" ca="1" si="320"/>
        <v>4</v>
      </c>
      <c r="N366">
        <f t="shared" ca="1" si="321"/>
        <v>4</v>
      </c>
      <c r="O366">
        <f t="shared" ca="1" si="322"/>
        <v>4</v>
      </c>
      <c r="P366">
        <f t="shared" ca="1" si="323"/>
        <v>4041</v>
      </c>
      <c r="Q366">
        <f t="shared" ca="1" si="324"/>
        <v>4041</v>
      </c>
      <c r="R366">
        <f t="shared" ca="1" si="325"/>
        <v>4041</v>
      </c>
      <c r="S366">
        <f t="shared" ca="1" si="326"/>
        <v>4041</v>
      </c>
      <c r="T366">
        <f t="shared" ca="1" si="327"/>
        <v>4041</v>
      </c>
      <c r="U366">
        <f t="shared" ca="1" si="328"/>
        <v>4041</v>
      </c>
    </row>
    <row r="367" spans="1:21" x14ac:dyDescent="0.15">
      <c r="A367">
        <f t="shared" si="314"/>
        <v>4504</v>
      </c>
      <c r="B367">
        <f t="shared" si="343"/>
        <v>45</v>
      </c>
      <c r="C367">
        <f t="shared" si="344"/>
        <v>4</v>
      </c>
      <c r="D367">
        <f t="shared" ref="D367:I367" si="373">D287</f>
        <v>1</v>
      </c>
      <c r="E367">
        <f t="shared" si="373"/>
        <v>1</v>
      </c>
      <c r="F367">
        <f t="shared" si="373"/>
        <v>1</v>
      </c>
      <c r="G367">
        <f t="shared" si="373"/>
        <v>1</v>
      </c>
      <c r="H367">
        <f t="shared" si="373"/>
        <v>1</v>
      </c>
      <c r="I367">
        <f t="shared" si="373"/>
        <v>1</v>
      </c>
      <c r="J367">
        <f t="shared" ca="1" si="317"/>
        <v>4</v>
      </c>
      <c r="K367">
        <f t="shared" ca="1" si="318"/>
        <v>4</v>
      </c>
      <c r="L367">
        <f t="shared" ca="1" si="319"/>
        <v>4</v>
      </c>
      <c r="M367">
        <f t="shared" ca="1" si="320"/>
        <v>4</v>
      </c>
      <c r="N367">
        <f t="shared" ca="1" si="321"/>
        <v>4</v>
      </c>
      <c r="O367">
        <f t="shared" ca="1" si="322"/>
        <v>4</v>
      </c>
      <c r="P367">
        <f t="shared" ca="1" si="323"/>
        <v>4541</v>
      </c>
      <c r="Q367">
        <f t="shared" ca="1" si="324"/>
        <v>4541</v>
      </c>
      <c r="R367">
        <f t="shared" ca="1" si="325"/>
        <v>4541</v>
      </c>
      <c r="S367">
        <f t="shared" ca="1" si="326"/>
        <v>4541</v>
      </c>
      <c r="T367">
        <f t="shared" ca="1" si="327"/>
        <v>4541</v>
      </c>
      <c r="U367">
        <f t="shared" ca="1" si="328"/>
        <v>4541</v>
      </c>
    </row>
    <row r="368" spans="1:21" x14ac:dyDescent="0.15">
      <c r="A368">
        <f t="shared" si="314"/>
        <v>4604</v>
      </c>
      <c r="B368">
        <f t="shared" si="343"/>
        <v>46</v>
      </c>
      <c r="C368">
        <f t="shared" si="344"/>
        <v>4</v>
      </c>
      <c r="D368">
        <f t="shared" ref="D368:I368" si="374">D288</f>
        <v>1</v>
      </c>
      <c r="E368">
        <f t="shared" si="374"/>
        <v>1</v>
      </c>
      <c r="F368">
        <f t="shared" si="374"/>
        <v>1</v>
      </c>
      <c r="G368">
        <f t="shared" si="374"/>
        <v>1</v>
      </c>
      <c r="H368">
        <f t="shared" si="374"/>
        <v>1</v>
      </c>
      <c r="I368">
        <f t="shared" si="374"/>
        <v>1</v>
      </c>
      <c r="J368">
        <f t="shared" ca="1" si="317"/>
        <v>4</v>
      </c>
      <c r="K368">
        <f t="shared" ca="1" si="318"/>
        <v>4</v>
      </c>
      <c r="L368">
        <f t="shared" ca="1" si="319"/>
        <v>4</v>
      </c>
      <c r="M368">
        <f t="shared" ca="1" si="320"/>
        <v>4</v>
      </c>
      <c r="N368">
        <f t="shared" ca="1" si="321"/>
        <v>4</v>
      </c>
      <c r="O368">
        <f t="shared" ca="1" si="322"/>
        <v>4</v>
      </c>
      <c r="P368">
        <f t="shared" ca="1" si="323"/>
        <v>4541</v>
      </c>
      <c r="Q368">
        <f t="shared" ca="1" si="324"/>
        <v>4541</v>
      </c>
      <c r="R368">
        <f t="shared" ca="1" si="325"/>
        <v>4541</v>
      </c>
      <c r="S368">
        <f t="shared" ca="1" si="326"/>
        <v>4541</v>
      </c>
      <c r="T368">
        <f t="shared" ca="1" si="327"/>
        <v>4541</v>
      </c>
      <c r="U368">
        <f t="shared" ca="1" si="328"/>
        <v>4541</v>
      </c>
    </row>
    <row r="369" spans="1:21" x14ac:dyDescent="0.15">
      <c r="A369">
        <f t="shared" si="314"/>
        <v>4704</v>
      </c>
      <c r="B369">
        <f t="shared" si="343"/>
        <v>47</v>
      </c>
      <c r="C369">
        <f t="shared" si="344"/>
        <v>4</v>
      </c>
      <c r="D369">
        <f t="shared" ref="D369:I369" si="375">D289</f>
        <v>1</v>
      </c>
      <c r="E369">
        <f t="shared" si="375"/>
        <v>1</v>
      </c>
      <c r="F369">
        <f t="shared" si="375"/>
        <v>1</v>
      </c>
      <c r="G369">
        <f t="shared" si="375"/>
        <v>1</v>
      </c>
      <c r="H369">
        <f t="shared" si="375"/>
        <v>1</v>
      </c>
      <c r="I369">
        <f t="shared" si="375"/>
        <v>1</v>
      </c>
      <c r="J369">
        <f t="shared" ca="1" si="317"/>
        <v>4</v>
      </c>
      <c r="K369">
        <f t="shared" ca="1" si="318"/>
        <v>4</v>
      </c>
      <c r="L369">
        <f t="shared" ca="1" si="319"/>
        <v>4</v>
      </c>
      <c r="M369">
        <f t="shared" ca="1" si="320"/>
        <v>4</v>
      </c>
      <c r="N369">
        <f t="shared" ca="1" si="321"/>
        <v>4</v>
      </c>
      <c r="O369">
        <f t="shared" ca="1" si="322"/>
        <v>4</v>
      </c>
      <c r="P369">
        <f t="shared" ca="1" si="323"/>
        <v>4541</v>
      </c>
      <c r="Q369">
        <f t="shared" ca="1" si="324"/>
        <v>4541</v>
      </c>
      <c r="R369">
        <f t="shared" ca="1" si="325"/>
        <v>4541</v>
      </c>
      <c r="S369">
        <f t="shared" ca="1" si="326"/>
        <v>4541</v>
      </c>
      <c r="T369">
        <f t="shared" ca="1" si="327"/>
        <v>4541</v>
      </c>
      <c r="U369">
        <f t="shared" ca="1" si="328"/>
        <v>4541</v>
      </c>
    </row>
    <row r="370" spans="1:21" x14ac:dyDescent="0.15">
      <c r="A370">
        <f t="shared" si="314"/>
        <v>4804</v>
      </c>
      <c r="B370">
        <f t="shared" si="343"/>
        <v>48</v>
      </c>
      <c r="C370">
        <f t="shared" si="344"/>
        <v>4</v>
      </c>
      <c r="D370">
        <f t="shared" ref="D370:I370" si="376">D290</f>
        <v>1</v>
      </c>
      <c r="E370">
        <f t="shared" si="376"/>
        <v>1</v>
      </c>
      <c r="F370">
        <f t="shared" si="376"/>
        <v>1</v>
      </c>
      <c r="G370">
        <f t="shared" si="376"/>
        <v>1</v>
      </c>
      <c r="H370">
        <f t="shared" si="376"/>
        <v>1</v>
      </c>
      <c r="I370">
        <f t="shared" si="376"/>
        <v>1</v>
      </c>
      <c r="J370">
        <f t="shared" ca="1" si="317"/>
        <v>4</v>
      </c>
      <c r="K370">
        <f t="shared" ca="1" si="318"/>
        <v>4</v>
      </c>
      <c r="L370">
        <f t="shared" ca="1" si="319"/>
        <v>4</v>
      </c>
      <c r="M370">
        <f t="shared" ca="1" si="320"/>
        <v>4</v>
      </c>
      <c r="N370">
        <f t="shared" ca="1" si="321"/>
        <v>4</v>
      </c>
      <c r="O370">
        <f t="shared" ca="1" si="322"/>
        <v>4</v>
      </c>
      <c r="P370">
        <f t="shared" ca="1" si="323"/>
        <v>4541</v>
      </c>
      <c r="Q370">
        <f t="shared" ca="1" si="324"/>
        <v>4541</v>
      </c>
      <c r="R370">
        <f t="shared" ca="1" si="325"/>
        <v>4541</v>
      </c>
      <c r="S370">
        <f t="shared" ca="1" si="326"/>
        <v>4541</v>
      </c>
      <c r="T370">
        <f t="shared" ca="1" si="327"/>
        <v>4541</v>
      </c>
      <c r="U370">
        <f t="shared" ca="1" si="328"/>
        <v>4541</v>
      </c>
    </row>
    <row r="371" spans="1:21" x14ac:dyDescent="0.15">
      <c r="A371">
        <f t="shared" si="314"/>
        <v>4904</v>
      </c>
      <c r="B371">
        <f t="shared" si="343"/>
        <v>49</v>
      </c>
      <c r="C371">
        <f t="shared" si="344"/>
        <v>4</v>
      </c>
      <c r="D371">
        <f t="shared" ref="D371:I371" si="377">D291</f>
        <v>1</v>
      </c>
      <c r="E371">
        <f t="shared" si="377"/>
        <v>1</v>
      </c>
      <c r="F371">
        <f t="shared" si="377"/>
        <v>1</v>
      </c>
      <c r="G371">
        <f t="shared" si="377"/>
        <v>1</v>
      </c>
      <c r="H371">
        <f t="shared" si="377"/>
        <v>1</v>
      </c>
      <c r="I371">
        <f t="shared" si="377"/>
        <v>1</v>
      </c>
      <c r="J371">
        <f t="shared" ca="1" si="317"/>
        <v>4</v>
      </c>
      <c r="K371">
        <f t="shared" ca="1" si="318"/>
        <v>4</v>
      </c>
      <c r="L371">
        <f t="shared" ca="1" si="319"/>
        <v>4</v>
      </c>
      <c r="M371">
        <f t="shared" ca="1" si="320"/>
        <v>4</v>
      </c>
      <c r="N371">
        <f t="shared" ca="1" si="321"/>
        <v>4</v>
      </c>
      <c r="O371">
        <f t="shared" ca="1" si="322"/>
        <v>4</v>
      </c>
      <c r="P371">
        <f t="shared" ca="1" si="323"/>
        <v>4541</v>
      </c>
      <c r="Q371">
        <f t="shared" ca="1" si="324"/>
        <v>4541</v>
      </c>
      <c r="R371">
        <f t="shared" ca="1" si="325"/>
        <v>4541</v>
      </c>
      <c r="S371">
        <f t="shared" ca="1" si="326"/>
        <v>4541</v>
      </c>
      <c r="T371">
        <f t="shared" ca="1" si="327"/>
        <v>4541</v>
      </c>
      <c r="U371">
        <f t="shared" ca="1" si="328"/>
        <v>4541</v>
      </c>
    </row>
    <row r="372" spans="1:21" x14ac:dyDescent="0.15">
      <c r="A372">
        <f t="shared" si="314"/>
        <v>5004</v>
      </c>
      <c r="B372">
        <f t="shared" si="343"/>
        <v>50</v>
      </c>
      <c r="C372">
        <f t="shared" si="344"/>
        <v>4</v>
      </c>
      <c r="D372">
        <f t="shared" ref="D372:I372" si="378">D292</f>
        <v>1</v>
      </c>
      <c r="E372">
        <f t="shared" si="378"/>
        <v>1</v>
      </c>
      <c r="F372">
        <f t="shared" si="378"/>
        <v>1</v>
      </c>
      <c r="G372">
        <f t="shared" si="378"/>
        <v>1</v>
      </c>
      <c r="H372">
        <f t="shared" si="378"/>
        <v>1</v>
      </c>
      <c r="I372">
        <f t="shared" si="378"/>
        <v>1</v>
      </c>
      <c r="J372">
        <f t="shared" ca="1" si="317"/>
        <v>4</v>
      </c>
      <c r="K372">
        <f t="shared" ca="1" si="318"/>
        <v>4</v>
      </c>
      <c r="L372">
        <f t="shared" ca="1" si="319"/>
        <v>4</v>
      </c>
      <c r="M372">
        <f t="shared" ca="1" si="320"/>
        <v>4</v>
      </c>
      <c r="N372">
        <f t="shared" ca="1" si="321"/>
        <v>4</v>
      </c>
      <c r="O372">
        <f t="shared" ca="1" si="322"/>
        <v>4</v>
      </c>
      <c r="P372">
        <f t="shared" ca="1" si="323"/>
        <v>5041</v>
      </c>
      <c r="Q372">
        <f t="shared" ca="1" si="324"/>
        <v>5041</v>
      </c>
      <c r="R372">
        <f t="shared" ca="1" si="325"/>
        <v>5041</v>
      </c>
      <c r="S372">
        <f t="shared" ca="1" si="326"/>
        <v>5041</v>
      </c>
      <c r="T372">
        <f t="shared" ca="1" si="327"/>
        <v>5041</v>
      </c>
      <c r="U372">
        <f t="shared" ca="1" si="328"/>
        <v>5041</v>
      </c>
    </row>
    <row r="373" spans="1:21" x14ac:dyDescent="0.15">
      <c r="A373">
        <f t="shared" si="314"/>
        <v>5104</v>
      </c>
      <c r="B373">
        <f t="shared" si="343"/>
        <v>51</v>
      </c>
      <c r="C373">
        <f t="shared" si="344"/>
        <v>4</v>
      </c>
      <c r="D373">
        <f t="shared" ref="D373:I373" si="379">D293</f>
        <v>1</v>
      </c>
      <c r="E373">
        <f t="shared" si="379"/>
        <v>1</v>
      </c>
      <c r="F373">
        <f t="shared" si="379"/>
        <v>1</v>
      </c>
      <c r="G373">
        <f t="shared" si="379"/>
        <v>1</v>
      </c>
      <c r="H373">
        <f t="shared" si="379"/>
        <v>1</v>
      </c>
      <c r="I373">
        <f t="shared" si="379"/>
        <v>1</v>
      </c>
      <c r="J373">
        <f t="shared" ca="1" si="317"/>
        <v>4</v>
      </c>
      <c r="K373">
        <f t="shared" ca="1" si="318"/>
        <v>4</v>
      </c>
      <c r="L373">
        <f t="shared" ca="1" si="319"/>
        <v>4</v>
      </c>
      <c r="M373">
        <f t="shared" ca="1" si="320"/>
        <v>4</v>
      </c>
      <c r="N373">
        <f t="shared" ca="1" si="321"/>
        <v>4</v>
      </c>
      <c r="O373">
        <f t="shared" ca="1" si="322"/>
        <v>4</v>
      </c>
      <c r="P373">
        <f t="shared" ca="1" si="323"/>
        <v>5041</v>
      </c>
      <c r="Q373">
        <f t="shared" ca="1" si="324"/>
        <v>5041</v>
      </c>
      <c r="R373">
        <f t="shared" ca="1" si="325"/>
        <v>5041</v>
      </c>
      <c r="S373">
        <f t="shared" ca="1" si="326"/>
        <v>5041</v>
      </c>
      <c r="T373">
        <f t="shared" ca="1" si="327"/>
        <v>5041</v>
      </c>
      <c r="U373">
        <f t="shared" ca="1" si="328"/>
        <v>5041</v>
      </c>
    </row>
    <row r="374" spans="1:21" x14ac:dyDescent="0.15">
      <c r="A374">
        <f t="shared" si="314"/>
        <v>5204</v>
      </c>
      <c r="B374">
        <f t="shared" si="343"/>
        <v>52</v>
      </c>
      <c r="C374">
        <f t="shared" si="344"/>
        <v>4</v>
      </c>
      <c r="D374">
        <f t="shared" ref="D374:I374" si="380">D294</f>
        <v>1</v>
      </c>
      <c r="E374">
        <f t="shared" si="380"/>
        <v>1</v>
      </c>
      <c r="F374">
        <f t="shared" si="380"/>
        <v>1</v>
      </c>
      <c r="G374">
        <f t="shared" si="380"/>
        <v>1</v>
      </c>
      <c r="H374">
        <f t="shared" si="380"/>
        <v>1</v>
      </c>
      <c r="I374">
        <f t="shared" si="380"/>
        <v>1</v>
      </c>
      <c r="J374">
        <f t="shared" ca="1" si="317"/>
        <v>4</v>
      </c>
      <c r="K374">
        <f t="shared" ca="1" si="318"/>
        <v>4</v>
      </c>
      <c r="L374">
        <f t="shared" ca="1" si="319"/>
        <v>4</v>
      </c>
      <c r="M374">
        <f t="shared" ca="1" si="320"/>
        <v>4</v>
      </c>
      <c r="N374">
        <f t="shared" ca="1" si="321"/>
        <v>4</v>
      </c>
      <c r="O374">
        <f t="shared" ca="1" si="322"/>
        <v>4</v>
      </c>
      <c r="P374">
        <f t="shared" ca="1" si="323"/>
        <v>5041</v>
      </c>
      <c r="Q374">
        <f t="shared" ca="1" si="324"/>
        <v>5041</v>
      </c>
      <c r="R374">
        <f t="shared" ca="1" si="325"/>
        <v>5041</v>
      </c>
      <c r="S374">
        <f t="shared" ca="1" si="326"/>
        <v>5041</v>
      </c>
      <c r="T374">
        <f t="shared" ca="1" si="327"/>
        <v>5041</v>
      </c>
      <c r="U374">
        <f t="shared" ca="1" si="328"/>
        <v>5041</v>
      </c>
    </row>
    <row r="375" spans="1:21" x14ac:dyDescent="0.15">
      <c r="A375">
        <f t="shared" si="314"/>
        <v>5304</v>
      </c>
      <c r="B375">
        <f t="shared" si="343"/>
        <v>53</v>
      </c>
      <c r="C375">
        <f t="shared" si="344"/>
        <v>4</v>
      </c>
      <c r="D375">
        <f t="shared" ref="D375:I375" si="381">D295</f>
        <v>1</v>
      </c>
      <c r="E375">
        <f t="shared" si="381"/>
        <v>1</v>
      </c>
      <c r="F375">
        <f t="shared" si="381"/>
        <v>1</v>
      </c>
      <c r="G375">
        <f t="shared" si="381"/>
        <v>1</v>
      </c>
      <c r="H375">
        <f t="shared" si="381"/>
        <v>1</v>
      </c>
      <c r="I375">
        <f t="shared" si="381"/>
        <v>1</v>
      </c>
      <c r="J375">
        <f t="shared" ca="1" si="317"/>
        <v>4</v>
      </c>
      <c r="K375">
        <f t="shared" ca="1" si="318"/>
        <v>4</v>
      </c>
      <c r="L375">
        <f t="shared" ca="1" si="319"/>
        <v>4</v>
      </c>
      <c r="M375">
        <f t="shared" ca="1" si="320"/>
        <v>4</v>
      </c>
      <c r="N375">
        <f t="shared" ca="1" si="321"/>
        <v>4</v>
      </c>
      <c r="O375">
        <f t="shared" ca="1" si="322"/>
        <v>4</v>
      </c>
      <c r="P375">
        <f t="shared" ca="1" si="323"/>
        <v>5041</v>
      </c>
      <c r="Q375">
        <f t="shared" ca="1" si="324"/>
        <v>5041</v>
      </c>
      <c r="R375">
        <f t="shared" ca="1" si="325"/>
        <v>5041</v>
      </c>
      <c r="S375">
        <f t="shared" ca="1" si="326"/>
        <v>5041</v>
      </c>
      <c r="T375">
        <f t="shared" ca="1" si="327"/>
        <v>5041</v>
      </c>
      <c r="U375">
        <f t="shared" ca="1" si="328"/>
        <v>5041</v>
      </c>
    </row>
    <row r="376" spans="1:21" x14ac:dyDescent="0.15">
      <c r="A376">
        <f t="shared" si="314"/>
        <v>5404</v>
      </c>
      <c r="B376">
        <f t="shared" si="343"/>
        <v>54</v>
      </c>
      <c r="C376">
        <f t="shared" si="344"/>
        <v>4</v>
      </c>
      <c r="D376">
        <f t="shared" ref="D376:I376" si="382">D296</f>
        <v>1</v>
      </c>
      <c r="E376">
        <f t="shared" si="382"/>
        <v>1</v>
      </c>
      <c r="F376">
        <f t="shared" si="382"/>
        <v>1</v>
      </c>
      <c r="G376">
        <f t="shared" si="382"/>
        <v>1</v>
      </c>
      <c r="H376">
        <f t="shared" si="382"/>
        <v>1</v>
      </c>
      <c r="I376">
        <f t="shared" si="382"/>
        <v>1</v>
      </c>
      <c r="J376">
        <f t="shared" ca="1" si="317"/>
        <v>4</v>
      </c>
      <c r="K376">
        <f t="shared" ca="1" si="318"/>
        <v>4</v>
      </c>
      <c r="L376">
        <f t="shared" ca="1" si="319"/>
        <v>4</v>
      </c>
      <c r="M376">
        <f t="shared" ca="1" si="320"/>
        <v>4</v>
      </c>
      <c r="N376">
        <f t="shared" ca="1" si="321"/>
        <v>4</v>
      </c>
      <c r="O376">
        <f t="shared" ca="1" si="322"/>
        <v>4</v>
      </c>
      <c r="P376">
        <f t="shared" ca="1" si="323"/>
        <v>5041</v>
      </c>
      <c r="Q376">
        <f t="shared" ca="1" si="324"/>
        <v>5041</v>
      </c>
      <c r="R376">
        <f t="shared" ca="1" si="325"/>
        <v>5041</v>
      </c>
      <c r="S376">
        <f t="shared" ca="1" si="326"/>
        <v>5041</v>
      </c>
      <c r="T376">
        <f t="shared" ca="1" si="327"/>
        <v>5041</v>
      </c>
      <c r="U376">
        <f t="shared" ca="1" si="328"/>
        <v>5041</v>
      </c>
    </row>
    <row r="377" spans="1:21" x14ac:dyDescent="0.15">
      <c r="A377">
        <f t="shared" si="314"/>
        <v>5504</v>
      </c>
      <c r="B377">
        <f t="shared" si="343"/>
        <v>55</v>
      </c>
      <c r="C377">
        <f t="shared" si="344"/>
        <v>4</v>
      </c>
      <c r="D377">
        <f t="shared" ref="D377:I377" si="383">D297</f>
        <v>1</v>
      </c>
      <c r="E377">
        <f t="shared" si="383"/>
        <v>1</v>
      </c>
      <c r="F377">
        <f t="shared" si="383"/>
        <v>1</v>
      </c>
      <c r="G377">
        <f t="shared" si="383"/>
        <v>1</v>
      </c>
      <c r="H377">
        <f t="shared" si="383"/>
        <v>1</v>
      </c>
      <c r="I377">
        <f t="shared" si="383"/>
        <v>1</v>
      </c>
      <c r="J377">
        <f t="shared" ca="1" si="317"/>
        <v>4</v>
      </c>
      <c r="K377">
        <f t="shared" ca="1" si="318"/>
        <v>4</v>
      </c>
      <c r="L377">
        <f t="shared" ca="1" si="319"/>
        <v>4</v>
      </c>
      <c r="M377">
        <f t="shared" ca="1" si="320"/>
        <v>4</v>
      </c>
      <c r="N377">
        <f t="shared" ca="1" si="321"/>
        <v>4</v>
      </c>
      <c r="O377">
        <f t="shared" ca="1" si="322"/>
        <v>4</v>
      </c>
      <c r="P377">
        <f t="shared" ca="1" si="323"/>
        <v>5541</v>
      </c>
      <c r="Q377">
        <f t="shared" ca="1" si="324"/>
        <v>5541</v>
      </c>
      <c r="R377">
        <f t="shared" ca="1" si="325"/>
        <v>5541</v>
      </c>
      <c r="S377">
        <f t="shared" ca="1" si="326"/>
        <v>5541</v>
      </c>
      <c r="T377">
        <f t="shared" ca="1" si="327"/>
        <v>5541</v>
      </c>
      <c r="U377">
        <f t="shared" ca="1" si="328"/>
        <v>5541</v>
      </c>
    </row>
    <row r="378" spans="1:21" x14ac:dyDescent="0.15">
      <c r="A378">
        <f t="shared" si="314"/>
        <v>5604</v>
      </c>
      <c r="B378">
        <f t="shared" si="343"/>
        <v>56</v>
      </c>
      <c r="C378">
        <f t="shared" si="344"/>
        <v>4</v>
      </c>
      <c r="D378">
        <f t="shared" ref="D378:I378" si="384">D298</f>
        <v>1</v>
      </c>
      <c r="E378">
        <f t="shared" si="384"/>
        <v>1</v>
      </c>
      <c r="F378">
        <f t="shared" si="384"/>
        <v>1</v>
      </c>
      <c r="G378">
        <f t="shared" si="384"/>
        <v>1</v>
      </c>
      <c r="H378">
        <f t="shared" si="384"/>
        <v>1</v>
      </c>
      <c r="I378">
        <f t="shared" si="384"/>
        <v>1</v>
      </c>
      <c r="J378">
        <f t="shared" ca="1" si="317"/>
        <v>4</v>
      </c>
      <c r="K378">
        <f t="shared" ca="1" si="318"/>
        <v>4</v>
      </c>
      <c r="L378">
        <f t="shared" ca="1" si="319"/>
        <v>4</v>
      </c>
      <c r="M378">
        <f t="shared" ca="1" si="320"/>
        <v>4</v>
      </c>
      <c r="N378">
        <f t="shared" ca="1" si="321"/>
        <v>4</v>
      </c>
      <c r="O378">
        <f t="shared" ca="1" si="322"/>
        <v>4</v>
      </c>
      <c r="P378">
        <f t="shared" ca="1" si="323"/>
        <v>5541</v>
      </c>
      <c r="Q378">
        <f t="shared" ca="1" si="324"/>
        <v>5541</v>
      </c>
      <c r="R378">
        <f t="shared" ca="1" si="325"/>
        <v>5541</v>
      </c>
      <c r="S378">
        <f t="shared" ca="1" si="326"/>
        <v>5541</v>
      </c>
      <c r="T378">
        <f t="shared" ca="1" si="327"/>
        <v>5541</v>
      </c>
      <c r="U378">
        <f t="shared" ca="1" si="328"/>
        <v>5541</v>
      </c>
    </row>
    <row r="379" spans="1:21" x14ac:dyDescent="0.15">
      <c r="A379">
        <f t="shared" si="314"/>
        <v>5704</v>
      </c>
      <c r="B379">
        <f t="shared" si="343"/>
        <v>57</v>
      </c>
      <c r="C379">
        <f t="shared" si="344"/>
        <v>4</v>
      </c>
      <c r="D379">
        <f t="shared" ref="D379:I379" si="385">D299</f>
        <v>1</v>
      </c>
      <c r="E379">
        <f t="shared" si="385"/>
        <v>1</v>
      </c>
      <c r="F379">
        <f t="shared" si="385"/>
        <v>1</v>
      </c>
      <c r="G379">
        <f t="shared" si="385"/>
        <v>1</v>
      </c>
      <c r="H379">
        <f t="shared" si="385"/>
        <v>1</v>
      </c>
      <c r="I379">
        <f t="shared" si="385"/>
        <v>1</v>
      </c>
      <c r="J379">
        <f t="shared" ca="1" si="317"/>
        <v>4</v>
      </c>
      <c r="K379">
        <f t="shared" ca="1" si="318"/>
        <v>4</v>
      </c>
      <c r="L379">
        <f t="shared" ca="1" si="319"/>
        <v>4</v>
      </c>
      <c r="M379">
        <f t="shared" ca="1" si="320"/>
        <v>4</v>
      </c>
      <c r="N379">
        <f t="shared" ca="1" si="321"/>
        <v>4</v>
      </c>
      <c r="O379">
        <f t="shared" ca="1" si="322"/>
        <v>4</v>
      </c>
      <c r="P379">
        <f t="shared" ca="1" si="323"/>
        <v>5541</v>
      </c>
      <c r="Q379">
        <f t="shared" ca="1" si="324"/>
        <v>5541</v>
      </c>
      <c r="R379">
        <f t="shared" ca="1" si="325"/>
        <v>5541</v>
      </c>
      <c r="S379">
        <f t="shared" ca="1" si="326"/>
        <v>5541</v>
      </c>
      <c r="T379">
        <f t="shared" ca="1" si="327"/>
        <v>5541</v>
      </c>
      <c r="U379">
        <f t="shared" ca="1" si="328"/>
        <v>5541</v>
      </c>
    </row>
    <row r="380" spans="1:21" x14ac:dyDescent="0.15">
      <c r="A380">
        <f t="shared" si="314"/>
        <v>5804</v>
      </c>
      <c r="B380">
        <f t="shared" si="343"/>
        <v>58</v>
      </c>
      <c r="C380">
        <f t="shared" si="344"/>
        <v>4</v>
      </c>
      <c r="D380">
        <f t="shared" ref="D380:I380" si="386">D300</f>
        <v>1</v>
      </c>
      <c r="E380">
        <f t="shared" si="386"/>
        <v>1</v>
      </c>
      <c r="F380">
        <f t="shared" si="386"/>
        <v>1</v>
      </c>
      <c r="G380">
        <f t="shared" si="386"/>
        <v>1</v>
      </c>
      <c r="H380">
        <f t="shared" si="386"/>
        <v>1</v>
      </c>
      <c r="I380">
        <f t="shared" si="386"/>
        <v>1</v>
      </c>
      <c r="J380">
        <f t="shared" ca="1" si="317"/>
        <v>4</v>
      </c>
      <c r="K380">
        <f t="shared" ca="1" si="318"/>
        <v>4</v>
      </c>
      <c r="L380">
        <f t="shared" ca="1" si="319"/>
        <v>4</v>
      </c>
      <c r="M380">
        <f t="shared" ca="1" si="320"/>
        <v>4</v>
      </c>
      <c r="N380">
        <f t="shared" ca="1" si="321"/>
        <v>4</v>
      </c>
      <c r="O380">
        <f t="shared" ca="1" si="322"/>
        <v>4</v>
      </c>
      <c r="P380">
        <f t="shared" ca="1" si="323"/>
        <v>5541</v>
      </c>
      <c r="Q380">
        <f t="shared" ca="1" si="324"/>
        <v>5541</v>
      </c>
      <c r="R380">
        <f t="shared" ca="1" si="325"/>
        <v>5541</v>
      </c>
      <c r="S380">
        <f t="shared" ca="1" si="326"/>
        <v>5541</v>
      </c>
      <c r="T380">
        <f t="shared" ca="1" si="327"/>
        <v>5541</v>
      </c>
      <c r="U380">
        <f t="shared" ca="1" si="328"/>
        <v>5541</v>
      </c>
    </row>
    <row r="381" spans="1:21" x14ac:dyDescent="0.15">
      <c r="A381">
        <f t="shared" si="314"/>
        <v>5904</v>
      </c>
      <c r="B381">
        <f t="shared" si="343"/>
        <v>59</v>
      </c>
      <c r="C381">
        <f t="shared" si="344"/>
        <v>4</v>
      </c>
      <c r="D381">
        <f t="shared" ref="D381:I381" si="387">D301</f>
        <v>1</v>
      </c>
      <c r="E381">
        <f t="shared" si="387"/>
        <v>1</v>
      </c>
      <c r="F381">
        <f t="shared" si="387"/>
        <v>1</v>
      </c>
      <c r="G381">
        <f t="shared" si="387"/>
        <v>1</v>
      </c>
      <c r="H381">
        <f t="shared" si="387"/>
        <v>1</v>
      </c>
      <c r="I381">
        <f t="shared" si="387"/>
        <v>1</v>
      </c>
      <c r="J381">
        <f t="shared" ca="1" si="317"/>
        <v>4</v>
      </c>
      <c r="K381">
        <f t="shared" ca="1" si="318"/>
        <v>4</v>
      </c>
      <c r="L381">
        <f t="shared" ca="1" si="319"/>
        <v>4</v>
      </c>
      <c r="M381">
        <f t="shared" ca="1" si="320"/>
        <v>4</v>
      </c>
      <c r="N381">
        <f t="shared" ca="1" si="321"/>
        <v>4</v>
      </c>
      <c r="O381">
        <f t="shared" ca="1" si="322"/>
        <v>4</v>
      </c>
      <c r="P381">
        <f t="shared" ca="1" si="323"/>
        <v>5541</v>
      </c>
      <c r="Q381">
        <f t="shared" ca="1" si="324"/>
        <v>5541</v>
      </c>
      <c r="R381">
        <f t="shared" ca="1" si="325"/>
        <v>5541</v>
      </c>
      <c r="S381">
        <f t="shared" ca="1" si="326"/>
        <v>5541</v>
      </c>
      <c r="T381">
        <f t="shared" ca="1" si="327"/>
        <v>5541</v>
      </c>
      <c r="U381">
        <f t="shared" ca="1" si="328"/>
        <v>5541</v>
      </c>
    </row>
    <row r="382" spans="1:21" x14ac:dyDescent="0.15">
      <c r="A382">
        <f t="shared" si="314"/>
        <v>6004</v>
      </c>
      <c r="B382">
        <f t="shared" si="343"/>
        <v>60</v>
      </c>
      <c r="C382">
        <f t="shared" si="344"/>
        <v>4</v>
      </c>
      <c r="D382">
        <f t="shared" ref="D382:I382" si="388">D302</f>
        <v>1</v>
      </c>
      <c r="E382">
        <f t="shared" si="388"/>
        <v>1</v>
      </c>
      <c r="F382">
        <f t="shared" si="388"/>
        <v>1</v>
      </c>
      <c r="G382">
        <f t="shared" si="388"/>
        <v>1</v>
      </c>
      <c r="H382">
        <f t="shared" si="388"/>
        <v>1</v>
      </c>
      <c r="I382">
        <f t="shared" si="388"/>
        <v>1</v>
      </c>
      <c r="J382">
        <f t="shared" ca="1" si="317"/>
        <v>4</v>
      </c>
      <c r="K382">
        <f t="shared" ca="1" si="318"/>
        <v>4</v>
      </c>
      <c r="L382">
        <f t="shared" ca="1" si="319"/>
        <v>4</v>
      </c>
      <c r="M382">
        <f t="shared" ca="1" si="320"/>
        <v>4</v>
      </c>
      <c r="N382">
        <f t="shared" ca="1" si="321"/>
        <v>4</v>
      </c>
      <c r="O382">
        <f t="shared" ca="1" si="322"/>
        <v>4</v>
      </c>
      <c r="P382">
        <f t="shared" ca="1" si="323"/>
        <v>6041</v>
      </c>
      <c r="Q382">
        <f t="shared" ca="1" si="324"/>
        <v>6041</v>
      </c>
      <c r="R382">
        <f t="shared" ca="1" si="325"/>
        <v>6041</v>
      </c>
      <c r="S382">
        <f t="shared" ca="1" si="326"/>
        <v>6041</v>
      </c>
      <c r="T382">
        <f t="shared" ca="1" si="327"/>
        <v>6041</v>
      </c>
      <c r="U382">
        <f t="shared" ca="1" si="328"/>
        <v>6041</v>
      </c>
    </row>
    <row r="383" spans="1:21" x14ac:dyDescent="0.15">
      <c r="A383">
        <f t="shared" si="314"/>
        <v>6104</v>
      </c>
      <c r="B383">
        <f t="shared" si="343"/>
        <v>61</v>
      </c>
      <c r="C383">
        <f t="shared" si="344"/>
        <v>4</v>
      </c>
      <c r="D383">
        <f t="shared" ref="D383:I383" si="389">D303</f>
        <v>1</v>
      </c>
      <c r="E383">
        <f t="shared" si="389"/>
        <v>1</v>
      </c>
      <c r="F383">
        <f t="shared" si="389"/>
        <v>1</v>
      </c>
      <c r="G383">
        <f t="shared" si="389"/>
        <v>1</v>
      </c>
      <c r="H383">
        <f t="shared" si="389"/>
        <v>1</v>
      </c>
      <c r="I383">
        <f t="shared" si="389"/>
        <v>1</v>
      </c>
      <c r="J383">
        <f t="shared" ca="1" si="317"/>
        <v>4</v>
      </c>
      <c r="K383">
        <f t="shared" ca="1" si="318"/>
        <v>4</v>
      </c>
      <c r="L383">
        <f t="shared" ca="1" si="319"/>
        <v>4</v>
      </c>
      <c r="M383">
        <f t="shared" ca="1" si="320"/>
        <v>4</v>
      </c>
      <c r="N383">
        <f t="shared" ca="1" si="321"/>
        <v>4</v>
      </c>
      <c r="O383">
        <f t="shared" ca="1" si="322"/>
        <v>4</v>
      </c>
      <c r="P383">
        <f t="shared" ca="1" si="323"/>
        <v>6041</v>
      </c>
      <c r="Q383">
        <f t="shared" ca="1" si="324"/>
        <v>6041</v>
      </c>
      <c r="R383">
        <f t="shared" ca="1" si="325"/>
        <v>6041</v>
      </c>
      <c r="S383">
        <f t="shared" ca="1" si="326"/>
        <v>6041</v>
      </c>
      <c r="T383">
        <f t="shared" ca="1" si="327"/>
        <v>6041</v>
      </c>
      <c r="U383">
        <f t="shared" ca="1" si="328"/>
        <v>6041</v>
      </c>
    </row>
    <row r="384" spans="1:21" x14ac:dyDescent="0.15">
      <c r="A384">
        <f t="shared" si="314"/>
        <v>6204</v>
      </c>
      <c r="B384">
        <f t="shared" si="343"/>
        <v>62</v>
      </c>
      <c r="C384">
        <f t="shared" si="344"/>
        <v>4</v>
      </c>
      <c r="D384">
        <f t="shared" ref="D384:I384" si="390">D304</f>
        <v>1</v>
      </c>
      <c r="E384">
        <f t="shared" si="390"/>
        <v>1</v>
      </c>
      <c r="F384">
        <f t="shared" si="390"/>
        <v>1</v>
      </c>
      <c r="G384">
        <f t="shared" si="390"/>
        <v>1</v>
      </c>
      <c r="H384">
        <f t="shared" si="390"/>
        <v>1</v>
      </c>
      <c r="I384">
        <f t="shared" si="390"/>
        <v>1</v>
      </c>
      <c r="J384">
        <f t="shared" ca="1" si="317"/>
        <v>4</v>
      </c>
      <c r="K384">
        <f t="shared" ca="1" si="318"/>
        <v>4</v>
      </c>
      <c r="L384">
        <f t="shared" ca="1" si="319"/>
        <v>4</v>
      </c>
      <c r="M384">
        <f t="shared" ca="1" si="320"/>
        <v>4</v>
      </c>
      <c r="N384">
        <f t="shared" ca="1" si="321"/>
        <v>4</v>
      </c>
      <c r="O384">
        <f t="shared" ca="1" si="322"/>
        <v>4</v>
      </c>
      <c r="P384">
        <f t="shared" ca="1" si="323"/>
        <v>6041</v>
      </c>
      <c r="Q384">
        <f t="shared" ca="1" si="324"/>
        <v>6041</v>
      </c>
      <c r="R384">
        <f t="shared" ca="1" si="325"/>
        <v>6041</v>
      </c>
      <c r="S384">
        <f t="shared" ca="1" si="326"/>
        <v>6041</v>
      </c>
      <c r="T384">
        <f t="shared" ca="1" si="327"/>
        <v>6041</v>
      </c>
      <c r="U384">
        <f t="shared" ca="1" si="328"/>
        <v>6041</v>
      </c>
    </row>
    <row r="385" spans="1:21" x14ac:dyDescent="0.15">
      <c r="A385">
        <f t="shared" si="314"/>
        <v>6304</v>
      </c>
      <c r="B385">
        <f t="shared" si="343"/>
        <v>63</v>
      </c>
      <c r="C385">
        <f t="shared" si="344"/>
        <v>4</v>
      </c>
      <c r="D385">
        <f t="shared" ref="D385:I385" si="391">D305</f>
        <v>1</v>
      </c>
      <c r="E385">
        <f t="shared" si="391"/>
        <v>1</v>
      </c>
      <c r="F385">
        <f t="shared" si="391"/>
        <v>1</v>
      </c>
      <c r="G385">
        <f t="shared" si="391"/>
        <v>1</v>
      </c>
      <c r="H385">
        <f t="shared" si="391"/>
        <v>1</v>
      </c>
      <c r="I385">
        <f t="shared" si="391"/>
        <v>1</v>
      </c>
      <c r="J385">
        <f t="shared" ca="1" si="317"/>
        <v>4</v>
      </c>
      <c r="K385">
        <f t="shared" ca="1" si="318"/>
        <v>4</v>
      </c>
      <c r="L385">
        <f t="shared" ca="1" si="319"/>
        <v>4</v>
      </c>
      <c r="M385">
        <f t="shared" ca="1" si="320"/>
        <v>4</v>
      </c>
      <c r="N385">
        <f t="shared" ca="1" si="321"/>
        <v>4</v>
      </c>
      <c r="O385">
        <f t="shared" ca="1" si="322"/>
        <v>4</v>
      </c>
      <c r="P385">
        <f t="shared" ca="1" si="323"/>
        <v>6041</v>
      </c>
      <c r="Q385">
        <f t="shared" ca="1" si="324"/>
        <v>6041</v>
      </c>
      <c r="R385">
        <f t="shared" ca="1" si="325"/>
        <v>6041</v>
      </c>
      <c r="S385">
        <f t="shared" ca="1" si="326"/>
        <v>6041</v>
      </c>
      <c r="T385">
        <f t="shared" ca="1" si="327"/>
        <v>6041</v>
      </c>
      <c r="U385">
        <f t="shared" ca="1" si="328"/>
        <v>6041</v>
      </c>
    </row>
    <row r="386" spans="1:21" x14ac:dyDescent="0.15">
      <c r="A386">
        <f t="shared" si="314"/>
        <v>6404</v>
      </c>
      <c r="B386">
        <f t="shared" si="343"/>
        <v>64</v>
      </c>
      <c r="C386">
        <f t="shared" si="344"/>
        <v>4</v>
      </c>
      <c r="D386">
        <f t="shared" ref="D386:I386" si="392">D306</f>
        <v>1</v>
      </c>
      <c r="E386">
        <f t="shared" si="392"/>
        <v>1</v>
      </c>
      <c r="F386">
        <f t="shared" si="392"/>
        <v>1</v>
      </c>
      <c r="G386">
        <f t="shared" si="392"/>
        <v>1</v>
      </c>
      <c r="H386">
        <f t="shared" si="392"/>
        <v>1</v>
      </c>
      <c r="I386">
        <f t="shared" si="392"/>
        <v>1</v>
      </c>
      <c r="J386">
        <f t="shared" ca="1" si="317"/>
        <v>4</v>
      </c>
      <c r="K386">
        <f t="shared" ca="1" si="318"/>
        <v>4</v>
      </c>
      <c r="L386">
        <f t="shared" ca="1" si="319"/>
        <v>4</v>
      </c>
      <c r="M386">
        <f t="shared" ca="1" si="320"/>
        <v>4</v>
      </c>
      <c r="N386">
        <f t="shared" ca="1" si="321"/>
        <v>4</v>
      </c>
      <c r="O386">
        <f t="shared" ca="1" si="322"/>
        <v>4</v>
      </c>
      <c r="P386">
        <f t="shared" ca="1" si="323"/>
        <v>6041</v>
      </c>
      <c r="Q386">
        <f t="shared" ca="1" si="324"/>
        <v>6041</v>
      </c>
      <c r="R386">
        <f t="shared" ca="1" si="325"/>
        <v>6041</v>
      </c>
      <c r="S386">
        <f t="shared" ca="1" si="326"/>
        <v>6041</v>
      </c>
      <c r="T386">
        <f t="shared" ca="1" si="327"/>
        <v>6041</v>
      </c>
      <c r="U386">
        <f t="shared" ca="1" si="328"/>
        <v>6041</v>
      </c>
    </row>
    <row r="387" spans="1:21" x14ac:dyDescent="0.15">
      <c r="A387">
        <f t="shared" ref="A387:A450" si="393">B387*100+C387</f>
        <v>6504</v>
      </c>
      <c r="B387">
        <f t="shared" si="343"/>
        <v>65</v>
      </c>
      <c r="C387">
        <f t="shared" si="344"/>
        <v>4</v>
      </c>
      <c r="D387">
        <f t="shared" ref="D387:I387" si="394">D307</f>
        <v>1</v>
      </c>
      <c r="E387">
        <f t="shared" si="394"/>
        <v>1</v>
      </c>
      <c r="F387">
        <f t="shared" si="394"/>
        <v>1</v>
      </c>
      <c r="G387">
        <f t="shared" si="394"/>
        <v>1</v>
      </c>
      <c r="H387">
        <f t="shared" si="394"/>
        <v>1</v>
      </c>
      <c r="I387">
        <f t="shared" si="394"/>
        <v>1</v>
      </c>
      <c r="J387">
        <f t="shared" ca="1" si="317"/>
        <v>4</v>
      </c>
      <c r="K387">
        <f t="shared" ca="1" si="318"/>
        <v>4</v>
      </c>
      <c r="L387">
        <f t="shared" ca="1" si="319"/>
        <v>4</v>
      </c>
      <c r="M387">
        <f t="shared" ca="1" si="320"/>
        <v>4</v>
      </c>
      <c r="N387">
        <f t="shared" ca="1" si="321"/>
        <v>4</v>
      </c>
      <c r="O387">
        <f t="shared" ca="1" si="322"/>
        <v>4</v>
      </c>
      <c r="P387">
        <f t="shared" ca="1" si="323"/>
        <v>6541</v>
      </c>
      <c r="Q387">
        <f t="shared" ca="1" si="324"/>
        <v>6541</v>
      </c>
      <c r="R387">
        <f t="shared" ca="1" si="325"/>
        <v>6541</v>
      </c>
      <c r="S387">
        <f t="shared" ca="1" si="326"/>
        <v>6541</v>
      </c>
      <c r="T387">
        <f t="shared" ca="1" si="327"/>
        <v>6541</v>
      </c>
      <c r="U387">
        <f t="shared" ca="1" si="328"/>
        <v>6541</v>
      </c>
    </row>
    <row r="388" spans="1:21" x14ac:dyDescent="0.15">
      <c r="A388">
        <f t="shared" si="393"/>
        <v>6604</v>
      </c>
      <c r="B388">
        <f t="shared" si="343"/>
        <v>66</v>
      </c>
      <c r="C388">
        <f t="shared" si="344"/>
        <v>4</v>
      </c>
      <c r="D388">
        <f t="shared" ref="D388:I388" si="395">D308</f>
        <v>1</v>
      </c>
      <c r="E388">
        <f t="shared" si="395"/>
        <v>1</v>
      </c>
      <c r="F388">
        <f t="shared" si="395"/>
        <v>1</v>
      </c>
      <c r="G388">
        <f t="shared" si="395"/>
        <v>1</v>
      </c>
      <c r="H388">
        <f t="shared" si="395"/>
        <v>1</v>
      </c>
      <c r="I388">
        <f t="shared" si="395"/>
        <v>1</v>
      </c>
      <c r="J388">
        <f t="shared" ref="J388:J451" ca="1" si="396">RANDBETWEEN(MIN(MAX(2,INT(B388/10)),4),4+MIN(1,INT(C388/6)))</f>
        <v>4</v>
      </c>
      <c r="K388">
        <f t="shared" ref="K388:K451" ca="1" si="397">RANDBETWEEN(MIN(MAX(2,INT(B388/10)),4),4+MIN(1,INT(C388/6)))</f>
        <v>4</v>
      </c>
      <c r="L388">
        <f t="shared" ref="L388:L451" ca="1" si="398">RANDBETWEEN(MIN(MAX(2,INT(B388/10)),4),4+MIN(1,INT(C388/6)))</f>
        <v>4</v>
      </c>
      <c r="M388">
        <f t="shared" ref="M388:M451" ca="1" si="399">RANDBETWEEN(MIN(MAX(2,INT(B388/10)),4),4+MIN(1,INT(C388/6)))</f>
        <v>4</v>
      </c>
      <c r="N388">
        <f t="shared" ref="N388:N451" ca="1" si="400">RANDBETWEEN(MIN(MAX(2,INT(B388/10)),4),4+MIN(1,INT(C388/6)))</f>
        <v>4</v>
      </c>
      <c r="O388">
        <f t="shared" ref="O388:O451" ca="1" si="401">RANDBETWEEN(MIN(MAX(2,INT(B388/10)),4),4+MIN(1,INT(C388/6)))</f>
        <v>4</v>
      </c>
      <c r="P388">
        <f t="shared" ref="P388:P451" ca="1" si="402">INT($B388/5)*5*100+J388*10+1</f>
        <v>6541</v>
      </c>
      <c r="Q388">
        <f t="shared" ref="Q388:Q451" ca="1" si="403">INT($B388/5)*5*100+K388*10+1</f>
        <v>6541</v>
      </c>
      <c r="R388">
        <f t="shared" ref="R388:R451" ca="1" si="404">INT($B388/5)*5*100+L388*10+1</f>
        <v>6541</v>
      </c>
      <c r="S388">
        <f t="shared" ref="S388:S451" ca="1" si="405">INT($B388/5)*5*100+M388*10+1</f>
        <v>6541</v>
      </c>
      <c r="T388">
        <f t="shared" ref="T388:T451" ca="1" si="406">INT($B388/5)*5*100+N388*10+1</f>
        <v>6541</v>
      </c>
      <c r="U388">
        <f t="shared" ref="U388:U451" ca="1" si="407">INT($B388/5)*5*100+O388*10+1</f>
        <v>6541</v>
      </c>
    </row>
    <row r="389" spans="1:21" x14ac:dyDescent="0.15">
      <c r="A389">
        <f t="shared" si="393"/>
        <v>6704</v>
      </c>
      <c r="B389">
        <f t="shared" si="343"/>
        <v>67</v>
      </c>
      <c r="C389">
        <f t="shared" si="344"/>
        <v>4</v>
      </c>
      <c r="D389">
        <f t="shared" ref="D389:I389" si="408">D309</f>
        <v>1</v>
      </c>
      <c r="E389">
        <f t="shared" si="408"/>
        <v>1</v>
      </c>
      <c r="F389">
        <f t="shared" si="408"/>
        <v>1</v>
      </c>
      <c r="G389">
        <f t="shared" si="408"/>
        <v>1</v>
      </c>
      <c r="H389">
        <f t="shared" si="408"/>
        <v>1</v>
      </c>
      <c r="I389">
        <f t="shared" si="408"/>
        <v>1</v>
      </c>
      <c r="J389">
        <f t="shared" ca="1" si="396"/>
        <v>4</v>
      </c>
      <c r="K389">
        <f t="shared" ca="1" si="397"/>
        <v>4</v>
      </c>
      <c r="L389">
        <f t="shared" ca="1" si="398"/>
        <v>4</v>
      </c>
      <c r="M389">
        <f t="shared" ca="1" si="399"/>
        <v>4</v>
      </c>
      <c r="N389">
        <f t="shared" ca="1" si="400"/>
        <v>4</v>
      </c>
      <c r="O389">
        <f t="shared" ca="1" si="401"/>
        <v>4</v>
      </c>
      <c r="P389">
        <f t="shared" ca="1" si="402"/>
        <v>6541</v>
      </c>
      <c r="Q389">
        <f t="shared" ca="1" si="403"/>
        <v>6541</v>
      </c>
      <c r="R389">
        <f t="shared" ca="1" si="404"/>
        <v>6541</v>
      </c>
      <c r="S389">
        <f t="shared" ca="1" si="405"/>
        <v>6541</v>
      </c>
      <c r="T389">
        <f t="shared" ca="1" si="406"/>
        <v>6541</v>
      </c>
      <c r="U389">
        <f t="shared" ca="1" si="407"/>
        <v>6541</v>
      </c>
    </row>
    <row r="390" spans="1:21" x14ac:dyDescent="0.15">
      <c r="A390">
        <f t="shared" si="393"/>
        <v>6804</v>
      </c>
      <c r="B390">
        <f t="shared" si="343"/>
        <v>68</v>
      </c>
      <c r="C390">
        <f t="shared" si="344"/>
        <v>4</v>
      </c>
      <c r="D390">
        <f t="shared" ref="D390:I390" si="409">D310</f>
        <v>1</v>
      </c>
      <c r="E390">
        <f t="shared" si="409"/>
        <v>1</v>
      </c>
      <c r="F390">
        <f t="shared" si="409"/>
        <v>1</v>
      </c>
      <c r="G390">
        <f t="shared" si="409"/>
        <v>1</v>
      </c>
      <c r="H390">
        <f t="shared" si="409"/>
        <v>1</v>
      </c>
      <c r="I390">
        <f t="shared" si="409"/>
        <v>1</v>
      </c>
      <c r="J390">
        <f t="shared" ca="1" si="396"/>
        <v>4</v>
      </c>
      <c r="K390">
        <f t="shared" ca="1" si="397"/>
        <v>4</v>
      </c>
      <c r="L390">
        <f t="shared" ca="1" si="398"/>
        <v>4</v>
      </c>
      <c r="M390">
        <f t="shared" ca="1" si="399"/>
        <v>4</v>
      </c>
      <c r="N390">
        <f t="shared" ca="1" si="400"/>
        <v>4</v>
      </c>
      <c r="O390">
        <f t="shared" ca="1" si="401"/>
        <v>4</v>
      </c>
      <c r="P390">
        <f t="shared" ca="1" si="402"/>
        <v>6541</v>
      </c>
      <c r="Q390">
        <f t="shared" ca="1" si="403"/>
        <v>6541</v>
      </c>
      <c r="R390">
        <f t="shared" ca="1" si="404"/>
        <v>6541</v>
      </c>
      <c r="S390">
        <f t="shared" ca="1" si="405"/>
        <v>6541</v>
      </c>
      <c r="T390">
        <f t="shared" ca="1" si="406"/>
        <v>6541</v>
      </c>
      <c r="U390">
        <f t="shared" ca="1" si="407"/>
        <v>6541</v>
      </c>
    </row>
    <row r="391" spans="1:21" x14ac:dyDescent="0.15">
      <c r="A391">
        <f t="shared" si="393"/>
        <v>6904</v>
      </c>
      <c r="B391">
        <f t="shared" si="343"/>
        <v>69</v>
      </c>
      <c r="C391">
        <f t="shared" si="344"/>
        <v>4</v>
      </c>
      <c r="D391">
        <f t="shared" ref="D391:I391" si="410">D311</f>
        <v>1</v>
      </c>
      <c r="E391">
        <f t="shared" si="410"/>
        <v>1</v>
      </c>
      <c r="F391">
        <f t="shared" si="410"/>
        <v>1</v>
      </c>
      <c r="G391">
        <f t="shared" si="410"/>
        <v>1</v>
      </c>
      <c r="H391">
        <f t="shared" si="410"/>
        <v>1</v>
      </c>
      <c r="I391">
        <f t="shared" si="410"/>
        <v>1</v>
      </c>
      <c r="J391">
        <f t="shared" ca="1" si="396"/>
        <v>4</v>
      </c>
      <c r="K391">
        <f t="shared" ca="1" si="397"/>
        <v>4</v>
      </c>
      <c r="L391">
        <f t="shared" ca="1" si="398"/>
        <v>4</v>
      </c>
      <c r="M391">
        <f t="shared" ca="1" si="399"/>
        <v>4</v>
      </c>
      <c r="N391">
        <f t="shared" ca="1" si="400"/>
        <v>4</v>
      </c>
      <c r="O391">
        <f t="shared" ca="1" si="401"/>
        <v>4</v>
      </c>
      <c r="P391">
        <f t="shared" ca="1" si="402"/>
        <v>6541</v>
      </c>
      <c r="Q391">
        <f t="shared" ca="1" si="403"/>
        <v>6541</v>
      </c>
      <c r="R391">
        <f t="shared" ca="1" si="404"/>
        <v>6541</v>
      </c>
      <c r="S391">
        <f t="shared" ca="1" si="405"/>
        <v>6541</v>
      </c>
      <c r="T391">
        <f t="shared" ca="1" si="406"/>
        <v>6541</v>
      </c>
      <c r="U391">
        <f t="shared" ca="1" si="407"/>
        <v>6541</v>
      </c>
    </row>
    <row r="392" spans="1:21" x14ac:dyDescent="0.15">
      <c r="A392">
        <f t="shared" si="393"/>
        <v>7004</v>
      </c>
      <c r="B392">
        <f t="shared" si="343"/>
        <v>70</v>
      </c>
      <c r="C392">
        <f t="shared" si="344"/>
        <v>4</v>
      </c>
      <c r="D392">
        <f t="shared" ref="D392:I392" si="411">D312</f>
        <v>1</v>
      </c>
      <c r="E392">
        <f t="shared" si="411"/>
        <v>1</v>
      </c>
      <c r="F392">
        <f t="shared" si="411"/>
        <v>1</v>
      </c>
      <c r="G392">
        <f t="shared" si="411"/>
        <v>1</v>
      </c>
      <c r="H392">
        <f t="shared" si="411"/>
        <v>1</v>
      </c>
      <c r="I392">
        <f t="shared" si="411"/>
        <v>1</v>
      </c>
      <c r="J392">
        <f t="shared" ca="1" si="396"/>
        <v>4</v>
      </c>
      <c r="K392">
        <f t="shared" ca="1" si="397"/>
        <v>4</v>
      </c>
      <c r="L392">
        <f t="shared" ca="1" si="398"/>
        <v>4</v>
      </c>
      <c r="M392">
        <f t="shared" ca="1" si="399"/>
        <v>4</v>
      </c>
      <c r="N392">
        <f t="shared" ca="1" si="400"/>
        <v>4</v>
      </c>
      <c r="O392">
        <f t="shared" ca="1" si="401"/>
        <v>4</v>
      </c>
      <c r="P392">
        <f t="shared" ca="1" si="402"/>
        <v>7041</v>
      </c>
      <c r="Q392">
        <f t="shared" ca="1" si="403"/>
        <v>7041</v>
      </c>
      <c r="R392">
        <f t="shared" ca="1" si="404"/>
        <v>7041</v>
      </c>
      <c r="S392">
        <f t="shared" ca="1" si="405"/>
        <v>7041</v>
      </c>
      <c r="T392">
        <f t="shared" ca="1" si="406"/>
        <v>7041</v>
      </c>
      <c r="U392">
        <f t="shared" ca="1" si="407"/>
        <v>7041</v>
      </c>
    </row>
    <row r="393" spans="1:21" x14ac:dyDescent="0.15">
      <c r="A393">
        <f t="shared" si="393"/>
        <v>7104</v>
      </c>
      <c r="B393">
        <f t="shared" si="343"/>
        <v>71</v>
      </c>
      <c r="C393">
        <f t="shared" si="344"/>
        <v>4</v>
      </c>
      <c r="D393">
        <f t="shared" ref="D393:I393" si="412">D313</f>
        <v>1</v>
      </c>
      <c r="E393">
        <f t="shared" si="412"/>
        <v>1</v>
      </c>
      <c r="F393">
        <f t="shared" si="412"/>
        <v>1</v>
      </c>
      <c r="G393">
        <f t="shared" si="412"/>
        <v>1</v>
      </c>
      <c r="H393">
        <f t="shared" si="412"/>
        <v>1</v>
      </c>
      <c r="I393">
        <f t="shared" si="412"/>
        <v>1</v>
      </c>
      <c r="J393">
        <f t="shared" ca="1" si="396"/>
        <v>4</v>
      </c>
      <c r="K393">
        <f t="shared" ca="1" si="397"/>
        <v>4</v>
      </c>
      <c r="L393">
        <f t="shared" ca="1" si="398"/>
        <v>4</v>
      </c>
      <c r="M393">
        <f t="shared" ca="1" si="399"/>
        <v>4</v>
      </c>
      <c r="N393">
        <f t="shared" ca="1" si="400"/>
        <v>4</v>
      </c>
      <c r="O393">
        <f t="shared" ca="1" si="401"/>
        <v>4</v>
      </c>
      <c r="P393">
        <f t="shared" ca="1" si="402"/>
        <v>7041</v>
      </c>
      <c r="Q393">
        <f t="shared" ca="1" si="403"/>
        <v>7041</v>
      </c>
      <c r="R393">
        <f t="shared" ca="1" si="404"/>
        <v>7041</v>
      </c>
      <c r="S393">
        <f t="shared" ca="1" si="405"/>
        <v>7041</v>
      </c>
      <c r="T393">
        <f t="shared" ca="1" si="406"/>
        <v>7041</v>
      </c>
      <c r="U393">
        <f t="shared" ca="1" si="407"/>
        <v>7041</v>
      </c>
    </row>
    <row r="394" spans="1:21" x14ac:dyDescent="0.15">
      <c r="A394">
        <f t="shared" si="393"/>
        <v>7204</v>
      </c>
      <c r="B394">
        <f t="shared" si="343"/>
        <v>72</v>
      </c>
      <c r="C394">
        <f t="shared" si="344"/>
        <v>4</v>
      </c>
      <c r="D394">
        <f t="shared" ref="D394:I394" si="413">D314</f>
        <v>1</v>
      </c>
      <c r="E394">
        <f t="shared" si="413"/>
        <v>1</v>
      </c>
      <c r="F394">
        <f t="shared" si="413"/>
        <v>1</v>
      </c>
      <c r="G394">
        <f t="shared" si="413"/>
        <v>1</v>
      </c>
      <c r="H394">
        <f t="shared" si="413"/>
        <v>1</v>
      </c>
      <c r="I394">
        <f t="shared" si="413"/>
        <v>1</v>
      </c>
      <c r="J394">
        <f t="shared" ca="1" si="396"/>
        <v>4</v>
      </c>
      <c r="K394">
        <f t="shared" ca="1" si="397"/>
        <v>4</v>
      </c>
      <c r="L394">
        <f t="shared" ca="1" si="398"/>
        <v>4</v>
      </c>
      <c r="M394">
        <f t="shared" ca="1" si="399"/>
        <v>4</v>
      </c>
      <c r="N394">
        <f t="shared" ca="1" si="400"/>
        <v>4</v>
      </c>
      <c r="O394">
        <f t="shared" ca="1" si="401"/>
        <v>4</v>
      </c>
      <c r="P394">
        <f t="shared" ca="1" si="402"/>
        <v>7041</v>
      </c>
      <c r="Q394">
        <f t="shared" ca="1" si="403"/>
        <v>7041</v>
      </c>
      <c r="R394">
        <f t="shared" ca="1" si="404"/>
        <v>7041</v>
      </c>
      <c r="S394">
        <f t="shared" ca="1" si="405"/>
        <v>7041</v>
      </c>
      <c r="T394">
        <f t="shared" ca="1" si="406"/>
        <v>7041</v>
      </c>
      <c r="U394">
        <f t="shared" ca="1" si="407"/>
        <v>7041</v>
      </c>
    </row>
    <row r="395" spans="1:21" x14ac:dyDescent="0.15">
      <c r="A395">
        <f t="shared" si="393"/>
        <v>7304</v>
      </c>
      <c r="B395">
        <f t="shared" si="343"/>
        <v>73</v>
      </c>
      <c r="C395">
        <f t="shared" si="344"/>
        <v>4</v>
      </c>
      <c r="D395">
        <f t="shared" ref="D395:I395" si="414">D315</f>
        <v>1</v>
      </c>
      <c r="E395">
        <f t="shared" si="414"/>
        <v>1</v>
      </c>
      <c r="F395">
        <f t="shared" si="414"/>
        <v>1</v>
      </c>
      <c r="G395">
        <f t="shared" si="414"/>
        <v>1</v>
      </c>
      <c r="H395">
        <f t="shared" si="414"/>
        <v>1</v>
      </c>
      <c r="I395">
        <f t="shared" si="414"/>
        <v>1</v>
      </c>
      <c r="J395">
        <f t="shared" ca="1" si="396"/>
        <v>4</v>
      </c>
      <c r="K395">
        <f t="shared" ca="1" si="397"/>
        <v>4</v>
      </c>
      <c r="L395">
        <f t="shared" ca="1" si="398"/>
        <v>4</v>
      </c>
      <c r="M395">
        <f t="shared" ca="1" si="399"/>
        <v>4</v>
      </c>
      <c r="N395">
        <f t="shared" ca="1" si="400"/>
        <v>4</v>
      </c>
      <c r="O395">
        <f t="shared" ca="1" si="401"/>
        <v>4</v>
      </c>
      <c r="P395">
        <f t="shared" ca="1" si="402"/>
        <v>7041</v>
      </c>
      <c r="Q395">
        <f t="shared" ca="1" si="403"/>
        <v>7041</v>
      </c>
      <c r="R395">
        <f t="shared" ca="1" si="404"/>
        <v>7041</v>
      </c>
      <c r="S395">
        <f t="shared" ca="1" si="405"/>
        <v>7041</v>
      </c>
      <c r="T395">
        <f t="shared" ca="1" si="406"/>
        <v>7041</v>
      </c>
      <c r="U395">
        <f t="shared" ca="1" si="407"/>
        <v>7041</v>
      </c>
    </row>
    <row r="396" spans="1:21" x14ac:dyDescent="0.15">
      <c r="A396">
        <f t="shared" si="393"/>
        <v>7404</v>
      </c>
      <c r="B396">
        <f t="shared" si="343"/>
        <v>74</v>
      </c>
      <c r="C396">
        <f t="shared" si="344"/>
        <v>4</v>
      </c>
      <c r="D396">
        <f t="shared" ref="D396:I396" si="415">D316</f>
        <v>1</v>
      </c>
      <c r="E396">
        <f t="shared" si="415"/>
        <v>1</v>
      </c>
      <c r="F396">
        <f t="shared" si="415"/>
        <v>1</v>
      </c>
      <c r="G396">
        <f t="shared" si="415"/>
        <v>1</v>
      </c>
      <c r="H396">
        <f t="shared" si="415"/>
        <v>1</v>
      </c>
      <c r="I396">
        <f t="shared" si="415"/>
        <v>1</v>
      </c>
      <c r="J396">
        <f t="shared" ca="1" si="396"/>
        <v>4</v>
      </c>
      <c r="K396">
        <f t="shared" ca="1" si="397"/>
        <v>4</v>
      </c>
      <c r="L396">
        <f t="shared" ca="1" si="398"/>
        <v>4</v>
      </c>
      <c r="M396">
        <f t="shared" ca="1" si="399"/>
        <v>4</v>
      </c>
      <c r="N396">
        <f t="shared" ca="1" si="400"/>
        <v>4</v>
      </c>
      <c r="O396">
        <f t="shared" ca="1" si="401"/>
        <v>4</v>
      </c>
      <c r="P396">
        <f t="shared" ca="1" si="402"/>
        <v>7041</v>
      </c>
      <c r="Q396">
        <f t="shared" ca="1" si="403"/>
        <v>7041</v>
      </c>
      <c r="R396">
        <f t="shared" ca="1" si="404"/>
        <v>7041</v>
      </c>
      <c r="S396">
        <f t="shared" ca="1" si="405"/>
        <v>7041</v>
      </c>
      <c r="T396">
        <f t="shared" ca="1" si="406"/>
        <v>7041</v>
      </c>
      <c r="U396">
        <f t="shared" ca="1" si="407"/>
        <v>7041</v>
      </c>
    </row>
    <row r="397" spans="1:21" x14ac:dyDescent="0.15">
      <c r="A397">
        <f t="shared" si="393"/>
        <v>7504</v>
      </c>
      <c r="B397">
        <f t="shared" si="343"/>
        <v>75</v>
      </c>
      <c r="C397">
        <f t="shared" si="344"/>
        <v>4</v>
      </c>
      <c r="D397">
        <f t="shared" ref="D397:I397" si="416">D317</f>
        <v>1</v>
      </c>
      <c r="E397">
        <f t="shared" si="416"/>
        <v>1</v>
      </c>
      <c r="F397">
        <f t="shared" si="416"/>
        <v>1</v>
      </c>
      <c r="G397">
        <f t="shared" si="416"/>
        <v>1</v>
      </c>
      <c r="H397">
        <f t="shared" si="416"/>
        <v>1</v>
      </c>
      <c r="I397">
        <f t="shared" si="416"/>
        <v>1</v>
      </c>
      <c r="J397">
        <f t="shared" ca="1" si="396"/>
        <v>4</v>
      </c>
      <c r="K397">
        <f t="shared" ca="1" si="397"/>
        <v>4</v>
      </c>
      <c r="L397">
        <f t="shared" ca="1" si="398"/>
        <v>4</v>
      </c>
      <c r="M397">
        <f t="shared" ca="1" si="399"/>
        <v>4</v>
      </c>
      <c r="N397">
        <f t="shared" ca="1" si="400"/>
        <v>4</v>
      </c>
      <c r="O397">
        <f t="shared" ca="1" si="401"/>
        <v>4</v>
      </c>
      <c r="P397">
        <f t="shared" ca="1" si="402"/>
        <v>7541</v>
      </c>
      <c r="Q397">
        <f t="shared" ca="1" si="403"/>
        <v>7541</v>
      </c>
      <c r="R397">
        <f t="shared" ca="1" si="404"/>
        <v>7541</v>
      </c>
      <c r="S397">
        <f t="shared" ca="1" si="405"/>
        <v>7541</v>
      </c>
      <c r="T397">
        <f t="shared" ca="1" si="406"/>
        <v>7541</v>
      </c>
      <c r="U397">
        <f t="shared" ca="1" si="407"/>
        <v>7541</v>
      </c>
    </row>
    <row r="398" spans="1:21" x14ac:dyDescent="0.15">
      <c r="A398">
        <f t="shared" si="393"/>
        <v>7604</v>
      </c>
      <c r="B398">
        <f t="shared" si="343"/>
        <v>76</v>
      </c>
      <c r="C398">
        <f t="shared" si="344"/>
        <v>4</v>
      </c>
      <c r="D398">
        <f t="shared" ref="D398:I398" si="417">D318</f>
        <v>1</v>
      </c>
      <c r="E398">
        <f t="shared" si="417"/>
        <v>1</v>
      </c>
      <c r="F398">
        <f t="shared" si="417"/>
        <v>1</v>
      </c>
      <c r="G398">
        <f t="shared" si="417"/>
        <v>1</v>
      </c>
      <c r="H398">
        <f t="shared" si="417"/>
        <v>1</v>
      </c>
      <c r="I398">
        <f t="shared" si="417"/>
        <v>1</v>
      </c>
      <c r="J398">
        <f t="shared" ca="1" si="396"/>
        <v>4</v>
      </c>
      <c r="K398">
        <f t="shared" ca="1" si="397"/>
        <v>4</v>
      </c>
      <c r="L398">
        <f t="shared" ca="1" si="398"/>
        <v>4</v>
      </c>
      <c r="M398">
        <f t="shared" ca="1" si="399"/>
        <v>4</v>
      </c>
      <c r="N398">
        <f t="shared" ca="1" si="400"/>
        <v>4</v>
      </c>
      <c r="O398">
        <f t="shared" ca="1" si="401"/>
        <v>4</v>
      </c>
      <c r="P398">
        <f t="shared" ca="1" si="402"/>
        <v>7541</v>
      </c>
      <c r="Q398">
        <f t="shared" ca="1" si="403"/>
        <v>7541</v>
      </c>
      <c r="R398">
        <f t="shared" ca="1" si="404"/>
        <v>7541</v>
      </c>
      <c r="S398">
        <f t="shared" ca="1" si="405"/>
        <v>7541</v>
      </c>
      <c r="T398">
        <f t="shared" ca="1" si="406"/>
        <v>7541</v>
      </c>
      <c r="U398">
        <f t="shared" ca="1" si="407"/>
        <v>7541</v>
      </c>
    </row>
    <row r="399" spans="1:21" x14ac:dyDescent="0.15">
      <c r="A399">
        <f t="shared" si="393"/>
        <v>7704</v>
      </c>
      <c r="B399">
        <f t="shared" si="343"/>
        <v>77</v>
      </c>
      <c r="C399">
        <f t="shared" si="344"/>
        <v>4</v>
      </c>
      <c r="D399">
        <f t="shared" ref="D399:I399" si="418">D319</f>
        <v>1</v>
      </c>
      <c r="E399">
        <f t="shared" si="418"/>
        <v>1</v>
      </c>
      <c r="F399">
        <f t="shared" si="418"/>
        <v>1</v>
      </c>
      <c r="G399">
        <f t="shared" si="418"/>
        <v>1</v>
      </c>
      <c r="H399">
        <f t="shared" si="418"/>
        <v>1</v>
      </c>
      <c r="I399">
        <f t="shared" si="418"/>
        <v>1</v>
      </c>
      <c r="J399">
        <f t="shared" ca="1" si="396"/>
        <v>4</v>
      </c>
      <c r="K399">
        <f t="shared" ca="1" si="397"/>
        <v>4</v>
      </c>
      <c r="L399">
        <f t="shared" ca="1" si="398"/>
        <v>4</v>
      </c>
      <c r="M399">
        <f t="shared" ca="1" si="399"/>
        <v>4</v>
      </c>
      <c r="N399">
        <f t="shared" ca="1" si="400"/>
        <v>4</v>
      </c>
      <c r="O399">
        <f t="shared" ca="1" si="401"/>
        <v>4</v>
      </c>
      <c r="P399">
        <f t="shared" ca="1" si="402"/>
        <v>7541</v>
      </c>
      <c r="Q399">
        <f t="shared" ca="1" si="403"/>
        <v>7541</v>
      </c>
      <c r="R399">
        <f t="shared" ca="1" si="404"/>
        <v>7541</v>
      </c>
      <c r="S399">
        <f t="shared" ca="1" si="405"/>
        <v>7541</v>
      </c>
      <c r="T399">
        <f t="shared" ca="1" si="406"/>
        <v>7541</v>
      </c>
      <c r="U399">
        <f t="shared" ca="1" si="407"/>
        <v>7541</v>
      </c>
    </row>
    <row r="400" spans="1:21" x14ac:dyDescent="0.15">
      <c r="A400">
        <f t="shared" si="393"/>
        <v>7804</v>
      </c>
      <c r="B400">
        <f t="shared" si="343"/>
        <v>78</v>
      </c>
      <c r="C400">
        <f t="shared" si="344"/>
        <v>4</v>
      </c>
      <c r="D400">
        <f t="shared" ref="D400:I400" si="419">D320</f>
        <v>1</v>
      </c>
      <c r="E400">
        <f t="shared" si="419"/>
        <v>1</v>
      </c>
      <c r="F400">
        <f t="shared" si="419"/>
        <v>1</v>
      </c>
      <c r="G400">
        <f t="shared" si="419"/>
        <v>1</v>
      </c>
      <c r="H400">
        <f t="shared" si="419"/>
        <v>1</v>
      </c>
      <c r="I400">
        <f t="shared" si="419"/>
        <v>1</v>
      </c>
      <c r="J400">
        <f t="shared" ca="1" si="396"/>
        <v>4</v>
      </c>
      <c r="K400">
        <f t="shared" ca="1" si="397"/>
        <v>4</v>
      </c>
      <c r="L400">
        <f t="shared" ca="1" si="398"/>
        <v>4</v>
      </c>
      <c r="M400">
        <f t="shared" ca="1" si="399"/>
        <v>4</v>
      </c>
      <c r="N400">
        <f t="shared" ca="1" si="400"/>
        <v>4</v>
      </c>
      <c r="O400">
        <f t="shared" ca="1" si="401"/>
        <v>4</v>
      </c>
      <c r="P400">
        <f t="shared" ca="1" si="402"/>
        <v>7541</v>
      </c>
      <c r="Q400">
        <f t="shared" ca="1" si="403"/>
        <v>7541</v>
      </c>
      <c r="R400">
        <f t="shared" ca="1" si="404"/>
        <v>7541</v>
      </c>
      <c r="S400">
        <f t="shared" ca="1" si="405"/>
        <v>7541</v>
      </c>
      <c r="T400">
        <f t="shared" ca="1" si="406"/>
        <v>7541</v>
      </c>
      <c r="U400">
        <f t="shared" ca="1" si="407"/>
        <v>7541</v>
      </c>
    </row>
    <row r="401" spans="1:21" x14ac:dyDescent="0.15">
      <c r="A401">
        <f t="shared" si="393"/>
        <v>7904</v>
      </c>
      <c r="B401">
        <f t="shared" si="343"/>
        <v>79</v>
      </c>
      <c r="C401">
        <f t="shared" si="344"/>
        <v>4</v>
      </c>
      <c r="D401">
        <f t="shared" ref="D401:I401" si="420">D321</f>
        <v>1</v>
      </c>
      <c r="E401">
        <f t="shared" si="420"/>
        <v>1</v>
      </c>
      <c r="F401">
        <f t="shared" si="420"/>
        <v>1</v>
      </c>
      <c r="G401">
        <f t="shared" si="420"/>
        <v>1</v>
      </c>
      <c r="H401">
        <f t="shared" si="420"/>
        <v>1</v>
      </c>
      <c r="I401">
        <f t="shared" si="420"/>
        <v>1</v>
      </c>
      <c r="J401">
        <f t="shared" ca="1" si="396"/>
        <v>4</v>
      </c>
      <c r="K401">
        <f t="shared" ca="1" si="397"/>
        <v>4</v>
      </c>
      <c r="L401">
        <f t="shared" ca="1" si="398"/>
        <v>4</v>
      </c>
      <c r="M401">
        <f t="shared" ca="1" si="399"/>
        <v>4</v>
      </c>
      <c r="N401">
        <f t="shared" ca="1" si="400"/>
        <v>4</v>
      </c>
      <c r="O401">
        <f t="shared" ca="1" si="401"/>
        <v>4</v>
      </c>
      <c r="P401">
        <f t="shared" ca="1" si="402"/>
        <v>7541</v>
      </c>
      <c r="Q401">
        <f t="shared" ca="1" si="403"/>
        <v>7541</v>
      </c>
      <c r="R401">
        <f t="shared" ca="1" si="404"/>
        <v>7541</v>
      </c>
      <c r="S401">
        <f t="shared" ca="1" si="405"/>
        <v>7541</v>
      </c>
      <c r="T401">
        <f t="shared" ca="1" si="406"/>
        <v>7541</v>
      </c>
      <c r="U401">
        <f t="shared" ca="1" si="407"/>
        <v>7541</v>
      </c>
    </row>
    <row r="402" spans="1:21" x14ac:dyDescent="0.15">
      <c r="A402">
        <f t="shared" si="393"/>
        <v>8004</v>
      </c>
      <c r="B402">
        <f t="shared" si="343"/>
        <v>80</v>
      </c>
      <c r="C402">
        <f t="shared" si="344"/>
        <v>4</v>
      </c>
      <c r="D402">
        <f t="shared" ref="D402:I402" si="421">D322</f>
        <v>1</v>
      </c>
      <c r="E402">
        <f t="shared" si="421"/>
        <v>1</v>
      </c>
      <c r="F402">
        <f t="shared" si="421"/>
        <v>1</v>
      </c>
      <c r="G402">
        <f t="shared" si="421"/>
        <v>1</v>
      </c>
      <c r="H402">
        <f t="shared" si="421"/>
        <v>1</v>
      </c>
      <c r="I402">
        <f t="shared" si="421"/>
        <v>1</v>
      </c>
      <c r="J402">
        <f t="shared" ca="1" si="396"/>
        <v>4</v>
      </c>
      <c r="K402">
        <f t="shared" ca="1" si="397"/>
        <v>4</v>
      </c>
      <c r="L402">
        <f t="shared" ca="1" si="398"/>
        <v>4</v>
      </c>
      <c r="M402">
        <f t="shared" ca="1" si="399"/>
        <v>4</v>
      </c>
      <c r="N402">
        <f t="shared" ca="1" si="400"/>
        <v>4</v>
      </c>
      <c r="O402">
        <f t="shared" ca="1" si="401"/>
        <v>4</v>
      </c>
      <c r="P402">
        <f t="shared" ca="1" si="402"/>
        <v>8041</v>
      </c>
      <c r="Q402">
        <f t="shared" ca="1" si="403"/>
        <v>8041</v>
      </c>
      <c r="R402">
        <f t="shared" ca="1" si="404"/>
        <v>8041</v>
      </c>
      <c r="S402">
        <f t="shared" ca="1" si="405"/>
        <v>8041</v>
      </c>
      <c r="T402">
        <f t="shared" ca="1" si="406"/>
        <v>8041</v>
      </c>
      <c r="U402">
        <f t="shared" ca="1" si="407"/>
        <v>8041</v>
      </c>
    </row>
    <row r="403" spans="1:21" x14ac:dyDescent="0.15">
      <c r="A403">
        <f t="shared" si="393"/>
        <v>105</v>
      </c>
      <c r="B403">
        <f t="shared" ref="B403:B466" si="422">B323</f>
        <v>1</v>
      </c>
      <c r="C403">
        <f t="shared" ref="C403:C466" si="423">C323+1</f>
        <v>5</v>
      </c>
      <c r="D403">
        <f t="shared" ref="D403:I403" si="424">D323</f>
        <v>0</v>
      </c>
      <c r="E403">
        <f t="shared" si="424"/>
        <v>0</v>
      </c>
      <c r="F403">
        <f t="shared" si="424"/>
        <v>0</v>
      </c>
      <c r="G403">
        <f t="shared" si="424"/>
        <v>0</v>
      </c>
      <c r="H403">
        <f t="shared" si="424"/>
        <v>0</v>
      </c>
      <c r="I403">
        <f t="shared" si="424"/>
        <v>0</v>
      </c>
      <c r="J403">
        <f t="shared" ca="1" si="396"/>
        <v>4</v>
      </c>
      <c r="K403">
        <f t="shared" ca="1" si="397"/>
        <v>3</v>
      </c>
      <c r="L403">
        <f t="shared" ca="1" si="398"/>
        <v>3</v>
      </c>
      <c r="M403">
        <f t="shared" ca="1" si="399"/>
        <v>3</v>
      </c>
      <c r="N403">
        <f t="shared" ca="1" si="400"/>
        <v>4</v>
      </c>
      <c r="O403">
        <f t="shared" ca="1" si="401"/>
        <v>4</v>
      </c>
      <c r="P403">
        <f t="shared" ca="1" si="402"/>
        <v>41</v>
      </c>
      <c r="Q403">
        <f t="shared" ca="1" si="403"/>
        <v>31</v>
      </c>
      <c r="R403">
        <f t="shared" ca="1" si="404"/>
        <v>31</v>
      </c>
      <c r="S403">
        <f t="shared" ca="1" si="405"/>
        <v>31</v>
      </c>
      <c r="T403">
        <f t="shared" ca="1" si="406"/>
        <v>41</v>
      </c>
      <c r="U403">
        <f t="shared" ca="1" si="407"/>
        <v>41</v>
      </c>
    </row>
    <row r="404" spans="1:21" x14ac:dyDescent="0.15">
      <c r="A404">
        <f t="shared" si="393"/>
        <v>205</v>
      </c>
      <c r="B404">
        <f t="shared" si="422"/>
        <v>2</v>
      </c>
      <c r="C404">
        <f t="shared" si="423"/>
        <v>5</v>
      </c>
      <c r="D404">
        <f t="shared" ref="D404:I404" si="425">D324</f>
        <v>0</v>
      </c>
      <c r="E404">
        <f t="shared" si="425"/>
        <v>0</v>
      </c>
      <c r="F404">
        <f t="shared" si="425"/>
        <v>0</v>
      </c>
      <c r="G404">
        <f t="shared" si="425"/>
        <v>0</v>
      </c>
      <c r="H404">
        <f t="shared" si="425"/>
        <v>0</v>
      </c>
      <c r="I404">
        <f t="shared" si="425"/>
        <v>0</v>
      </c>
      <c r="J404">
        <f t="shared" ca="1" si="396"/>
        <v>4</v>
      </c>
      <c r="K404">
        <f t="shared" ca="1" si="397"/>
        <v>2</v>
      </c>
      <c r="L404">
        <f t="shared" ca="1" si="398"/>
        <v>3</v>
      </c>
      <c r="M404">
        <f t="shared" ca="1" si="399"/>
        <v>2</v>
      </c>
      <c r="N404">
        <f t="shared" ca="1" si="400"/>
        <v>2</v>
      </c>
      <c r="O404">
        <f t="shared" ca="1" si="401"/>
        <v>2</v>
      </c>
      <c r="P404">
        <f t="shared" ca="1" si="402"/>
        <v>41</v>
      </c>
      <c r="Q404">
        <f t="shared" ca="1" si="403"/>
        <v>21</v>
      </c>
      <c r="R404">
        <f t="shared" ca="1" si="404"/>
        <v>31</v>
      </c>
      <c r="S404">
        <f t="shared" ca="1" si="405"/>
        <v>21</v>
      </c>
      <c r="T404">
        <f t="shared" ca="1" si="406"/>
        <v>21</v>
      </c>
      <c r="U404">
        <f t="shared" ca="1" si="407"/>
        <v>21</v>
      </c>
    </row>
    <row r="405" spans="1:21" x14ac:dyDescent="0.15">
      <c r="A405">
        <f t="shared" si="393"/>
        <v>305</v>
      </c>
      <c r="B405">
        <f t="shared" si="422"/>
        <v>3</v>
      </c>
      <c r="C405">
        <f t="shared" si="423"/>
        <v>5</v>
      </c>
      <c r="D405">
        <f t="shared" ref="D405:I405" si="426">D325</f>
        <v>0</v>
      </c>
      <c r="E405">
        <f t="shared" si="426"/>
        <v>0</v>
      </c>
      <c r="F405">
        <f t="shared" si="426"/>
        <v>0</v>
      </c>
      <c r="G405">
        <f t="shared" si="426"/>
        <v>0</v>
      </c>
      <c r="H405">
        <f t="shared" si="426"/>
        <v>0</v>
      </c>
      <c r="I405">
        <f t="shared" si="426"/>
        <v>0</v>
      </c>
      <c r="J405">
        <f t="shared" ca="1" si="396"/>
        <v>3</v>
      </c>
      <c r="K405">
        <f t="shared" ca="1" si="397"/>
        <v>2</v>
      </c>
      <c r="L405">
        <f t="shared" ca="1" si="398"/>
        <v>3</v>
      </c>
      <c r="M405">
        <f t="shared" ca="1" si="399"/>
        <v>3</v>
      </c>
      <c r="N405">
        <f t="shared" ca="1" si="400"/>
        <v>2</v>
      </c>
      <c r="O405">
        <f t="shared" ca="1" si="401"/>
        <v>3</v>
      </c>
      <c r="P405">
        <f t="shared" ca="1" si="402"/>
        <v>31</v>
      </c>
      <c r="Q405">
        <f t="shared" ca="1" si="403"/>
        <v>21</v>
      </c>
      <c r="R405">
        <f t="shared" ca="1" si="404"/>
        <v>31</v>
      </c>
      <c r="S405">
        <f t="shared" ca="1" si="405"/>
        <v>31</v>
      </c>
      <c r="T405">
        <f t="shared" ca="1" si="406"/>
        <v>21</v>
      </c>
      <c r="U405">
        <f t="shared" ca="1" si="407"/>
        <v>31</v>
      </c>
    </row>
    <row r="406" spans="1:21" x14ac:dyDescent="0.15">
      <c r="A406">
        <f t="shared" si="393"/>
        <v>405</v>
      </c>
      <c r="B406">
        <f t="shared" si="422"/>
        <v>4</v>
      </c>
      <c r="C406">
        <f t="shared" si="423"/>
        <v>5</v>
      </c>
      <c r="D406">
        <f t="shared" ref="D406:I406" si="427">D326</f>
        <v>0</v>
      </c>
      <c r="E406">
        <f t="shared" si="427"/>
        <v>0</v>
      </c>
      <c r="F406">
        <f t="shared" si="427"/>
        <v>0</v>
      </c>
      <c r="G406">
        <f t="shared" si="427"/>
        <v>0</v>
      </c>
      <c r="H406">
        <f t="shared" si="427"/>
        <v>0</v>
      </c>
      <c r="I406">
        <f t="shared" si="427"/>
        <v>0</v>
      </c>
      <c r="J406">
        <f t="shared" ca="1" si="396"/>
        <v>2</v>
      </c>
      <c r="K406">
        <f t="shared" ca="1" si="397"/>
        <v>3</v>
      </c>
      <c r="L406">
        <f t="shared" ca="1" si="398"/>
        <v>4</v>
      </c>
      <c r="M406">
        <f t="shared" ca="1" si="399"/>
        <v>3</v>
      </c>
      <c r="N406">
        <f t="shared" ca="1" si="400"/>
        <v>3</v>
      </c>
      <c r="O406">
        <f t="shared" ca="1" si="401"/>
        <v>3</v>
      </c>
      <c r="P406">
        <f t="shared" ca="1" si="402"/>
        <v>21</v>
      </c>
      <c r="Q406">
        <f t="shared" ca="1" si="403"/>
        <v>31</v>
      </c>
      <c r="R406">
        <f t="shared" ca="1" si="404"/>
        <v>41</v>
      </c>
      <c r="S406">
        <f t="shared" ca="1" si="405"/>
        <v>31</v>
      </c>
      <c r="T406">
        <f t="shared" ca="1" si="406"/>
        <v>31</v>
      </c>
      <c r="U406">
        <f t="shared" ca="1" si="407"/>
        <v>31</v>
      </c>
    </row>
    <row r="407" spans="1:21" x14ac:dyDescent="0.15">
      <c r="A407">
        <f t="shared" si="393"/>
        <v>505</v>
      </c>
      <c r="B407">
        <f t="shared" si="422"/>
        <v>5</v>
      </c>
      <c r="C407">
        <f t="shared" si="423"/>
        <v>5</v>
      </c>
      <c r="D407">
        <f t="shared" ref="D407:I407" si="428">D327</f>
        <v>0</v>
      </c>
      <c r="E407">
        <f t="shared" si="428"/>
        <v>0</v>
      </c>
      <c r="F407">
        <f t="shared" si="428"/>
        <v>0</v>
      </c>
      <c r="G407">
        <f t="shared" si="428"/>
        <v>0</v>
      </c>
      <c r="H407">
        <f t="shared" si="428"/>
        <v>0</v>
      </c>
      <c r="I407">
        <f t="shared" si="428"/>
        <v>0</v>
      </c>
      <c r="J407">
        <f t="shared" ca="1" si="396"/>
        <v>3</v>
      </c>
      <c r="K407">
        <f t="shared" ca="1" si="397"/>
        <v>3</v>
      </c>
      <c r="L407">
        <f t="shared" ca="1" si="398"/>
        <v>4</v>
      </c>
      <c r="M407">
        <f t="shared" ca="1" si="399"/>
        <v>3</v>
      </c>
      <c r="N407">
        <f t="shared" ca="1" si="400"/>
        <v>4</v>
      </c>
      <c r="O407">
        <f t="shared" ca="1" si="401"/>
        <v>3</v>
      </c>
      <c r="P407">
        <f t="shared" ca="1" si="402"/>
        <v>531</v>
      </c>
      <c r="Q407">
        <f t="shared" ca="1" si="403"/>
        <v>531</v>
      </c>
      <c r="R407">
        <f t="shared" ca="1" si="404"/>
        <v>541</v>
      </c>
      <c r="S407">
        <f t="shared" ca="1" si="405"/>
        <v>531</v>
      </c>
      <c r="T407">
        <f t="shared" ca="1" si="406"/>
        <v>541</v>
      </c>
      <c r="U407">
        <f t="shared" ca="1" si="407"/>
        <v>531</v>
      </c>
    </row>
    <row r="408" spans="1:21" x14ac:dyDescent="0.15">
      <c r="A408">
        <f t="shared" si="393"/>
        <v>605</v>
      </c>
      <c r="B408">
        <f t="shared" si="422"/>
        <v>6</v>
      </c>
      <c r="C408">
        <f t="shared" si="423"/>
        <v>5</v>
      </c>
      <c r="D408">
        <f t="shared" ref="D408:I408" si="429">D328</f>
        <v>0</v>
      </c>
      <c r="E408">
        <f t="shared" si="429"/>
        <v>0</v>
      </c>
      <c r="F408">
        <f t="shared" si="429"/>
        <v>0</v>
      </c>
      <c r="G408">
        <f t="shared" si="429"/>
        <v>0</v>
      </c>
      <c r="H408">
        <f t="shared" si="429"/>
        <v>0</v>
      </c>
      <c r="I408">
        <f t="shared" si="429"/>
        <v>0</v>
      </c>
      <c r="J408">
        <f t="shared" ca="1" si="396"/>
        <v>3</v>
      </c>
      <c r="K408">
        <f t="shared" ca="1" si="397"/>
        <v>4</v>
      </c>
      <c r="L408">
        <f t="shared" ca="1" si="398"/>
        <v>4</v>
      </c>
      <c r="M408">
        <f t="shared" ca="1" si="399"/>
        <v>3</v>
      </c>
      <c r="N408">
        <f t="shared" ca="1" si="400"/>
        <v>4</v>
      </c>
      <c r="O408">
        <f t="shared" ca="1" si="401"/>
        <v>3</v>
      </c>
      <c r="P408">
        <f t="shared" ca="1" si="402"/>
        <v>531</v>
      </c>
      <c r="Q408">
        <f t="shared" ca="1" si="403"/>
        <v>541</v>
      </c>
      <c r="R408">
        <f t="shared" ca="1" si="404"/>
        <v>541</v>
      </c>
      <c r="S408">
        <f t="shared" ca="1" si="405"/>
        <v>531</v>
      </c>
      <c r="T408">
        <f t="shared" ca="1" si="406"/>
        <v>541</v>
      </c>
      <c r="U408">
        <f t="shared" ca="1" si="407"/>
        <v>531</v>
      </c>
    </row>
    <row r="409" spans="1:21" x14ac:dyDescent="0.15">
      <c r="A409">
        <f t="shared" si="393"/>
        <v>705</v>
      </c>
      <c r="B409">
        <f t="shared" si="422"/>
        <v>7</v>
      </c>
      <c r="C409">
        <f t="shared" si="423"/>
        <v>5</v>
      </c>
      <c r="D409">
        <f t="shared" ref="D409:I409" si="430">D329</f>
        <v>0</v>
      </c>
      <c r="E409">
        <f t="shared" si="430"/>
        <v>0</v>
      </c>
      <c r="F409">
        <f t="shared" si="430"/>
        <v>0</v>
      </c>
      <c r="G409">
        <f t="shared" si="430"/>
        <v>0</v>
      </c>
      <c r="H409">
        <f t="shared" si="430"/>
        <v>0</v>
      </c>
      <c r="I409">
        <f t="shared" si="430"/>
        <v>0</v>
      </c>
      <c r="J409">
        <f t="shared" ca="1" si="396"/>
        <v>2</v>
      </c>
      <c r="K409">
        <f t="shared" ca="1" si="397"/>
        <v>3</v>
      </c>
      <c r="L409">
        <f t="shared" ca="1" si="398"/>
        <v>4</v>
      </c>
      <c r="M409">
        <f t="shared" ca="1" si="399"/>
        <v>3</v>
      </c>
      <c r="N409">
        <f t="shared" ca="1" si="400"/>
        <v>3</v>
      </c>
      <c r="O409">
        <f t="shared" ca="1" si="401"/>
        <v>3</v>
      </c>
      <c r="P409">
        <f t="shared" ca="1" si="402"/>
        <v>521</v>
      </c>
      <c r="Q409">
        <f t="shared" ca="1" si="403"/>
        <v>531</v>
      </c>
      <c r="R409">
        <f t="shared" ca="1" si="404"/>
        <v>541</v>
      </c>
      <c r="S409">
        <f t="shared" ca="1" si="405"/>
        <v>531</v>
      </c>
      <c r="T409">
        <f t="shared" ca="1" si="406"/>
        <v>531</v>
      </c>
      <c r="U409">
        <f t="shared" ca="1" si="407"/>
        <v>531</v>
      </c>
    </row>
    <row r="410" spans="1:21" x14ac:dyDescent="0.15">
      <c r="A410">
        <f t="shared" si="393"/>
        <v>805</v>
      </c>
      <c r="B410">
        <f t="shared" si="422"/>
        <v>8</v>
      </c>
      <c r="C410">
        <f t="shared" si="423"/>
        <v>5</v>
      </c>
      <c r="D410">
        <f t="shared" ref="D410:I410" si="431">D330</f>
        <v>0</v>
      </c>
      <c r="E410">
        <f t="shared" si="431"/>
        <v>0</v>
      </c>
      <c r="F410">
        <f t="shared" si="431"/>
        <v>0</v>
      </c>
      <c r="G410">
        <f t="shared" si="431"/>
        <v>0</v>
      </c>
      <c r="H410">
        <f t="shared" si="431"/>
        <v>0</v>
      </c>
      <c r="I410">
        <f t="shared" si="431"/>
        <v>0</v>
      </c>
      <c r="J410">
        <f t="shared" ca="1" si="396"/>
        <v>2</v>
      </c>
      <c r="K410">
        <f t="shared" ca="1" si="397"/>
        <v>4</v>
      </c>
      <c r="L410">
        <f t="shared" ca="1" si="398"/>
        <v>4</v>
      </c>
      <c r="M410">
        <f t="shared" ca="1" si="399"/>
        <v>4</v>
      </c>
      <c r="N410">
        <f t="shared" ca="1" si="400"/>
        <v>3</v>
      </c>
      <c r="O410">
        <f t="shared" ca="1" si="401"/>
        <v>3</v>
      </c>
      <c r="P410">
        <f t="shared" ca="1" si="402"/>
        <v>521</v>
      </c>
      <c r="Q410">
        <f t="shared" ca="1" si="403"/>
        <v>541</v>
      </c>
      <c r="R410">
        <f t="shared" ca="1" si="404"/>
        <v>541</v>
      </c>
      <c r="S410">
        <f t="shared" ca="1" si="405"/>
        <v>541</v>
      </c>
      <c r="T410">
        <f t="shared" ca="1" si="406"/>
        <v>531</v>
      </c>
      <c r="U410">
        <f t="shared" ca="1" si="407"/>
        <v>531</v>
      </c>
    </row>
    <row r="411" spans="1:21" x14ac:dyDescent="0.15">
      <c r="A411">
        <f t="shared" si="393"/>
        <v>905</v>
      </c>
      <c r="B411">
        <f t="shared" si="422"/>
        <v>9</v>
      </c>
      <c r="C411">
        <f t="shared" si="423"/>
        <v>5</v>
      </c>
      <c r="D411">
        <f t="shared" ref="D411:I411" si="432">D331</f>
        <v>0</v>
      </c>
      <c r="E411">
        <f t="shared" si="432"/>
        <v>0</v>
      </c>
      <c r="F411">
        <f t="shared" si="432"/>
        <v>0</v>
      </c>
      <c r="G411">
        <f t="shared" si="432"/>
        <v>0</v>
      </c>
      <c r="H411">
        <f t="shared" si="432"/>
        <v>0</v>
      </c>
      <c r="I411">
        <f t="shared" si="432"/>
        <v>0</v>
      </c>
      <c r="J411">
        <f t="shared" ca="1" si="396"/>
        <v>2</v>
      </c>
      <c r="K411">
        <f t="shared" ca="1" si="397"/>
        <v>2</v>
      </c>
      <c r="L411">
        <f t="shared" ca="1" si="398"/>
        <v>2</v>
      </c>
      <c r="M411">
        <f t="shared" ca="1" si="399"/>
        <v>4</v>
      </c>
      <c r="N411">
        <f t="shared" ca="1" si="400"/>
        <v>3</v>
      </c>
      <c r="O411">
        <f t="shared" ca="1" si="401"/>
        <v>4</v>
      </c>
      <c r="P411">
        <f t="shared" ca="1" si="402"/>
        <v>521</v>
      </c>
      <c r="Q411">
        <f t="shared" ca="1" si="403"/>
        <v>521</v>
      </c>
      <c r="R411">
        <f t="shared" ca="1" si="404"/>
        <v>521</v>
      </c>
      <c r="S411">
        <f t="shared" ca="1" si="405"/>
        <v>541</v>
      </c>
      <c r="T411">
        <f t="shared" ca="1" si="406"/>
        <v>531</v>
      </c>
      <c r="U411">
        <f t="shared" ca="1" si="407"/>
        <v>541</v>
      </c>
    </row>
    <row r="412" spans="1:21" x14ac:dyDescent="0.15">
      <c r="A412">
        <f t="shared" si="393"/>
        <v>1005</v>
      </c>
      <c r="B412">
        <f t="shared" si="422"/>
        <v>10</v>
      </c>
      <c r="C412">
        <f t="shared" si="423"/>
        <v>5</v>
      </c>
      <c r="D412">
        <f t="shared" ref="D412:I412" si="433">D332</f>
        <v>0</v>
      </c>
      <c r="E412">
        <f t="shared" si="433"/>
        <v>0</v>
      </c>
      <c r="F412">
        <f t="shared" si="433"/>
        <v>0</v>
      </c>
      <c r="G412">
        <f t="shared" si="433"/>
        <v>0</v>
      </c>
      <c r="H412">
        <f t="shared" si="433"/>
        <v>0</v>
      </c>
      <c r="I412">
        <f t="shared" si="433"/>
        <v>0</v>
      </c>
      <c r="J412">
        <f t="shared" ca="1" si="396"/>
        <v>4</v>
      </c>
      <c r="K412">
        <f t="shared" ca="1" si="397"/>
        <v>4</v>
      </c>
      <c r="L412">
        <f t="shared" ca="1" si="398"/>
        <v>2</v>
      </c>
      <c r="M412">
        <f t="shared" ca="1" si="399"/>
        <v>3</v>
      </c>
      <c r="N412">
        <f t="shared" ca="1" si="400"/>
        <v>4</v>
      </c>
      <c r="O412">
        <f t="shared" ca="1" si="401"/>
        <v>2</v>
      </c>
      <c r="P412">
        <f t="shared" ca="1" si="402"/>
        <v>1041</v>
      </c>
      <c r="Q412">
        <f t="shared" ca="1" si="403"/>
        <v>1041</v>
      </c>
      <c r="R412">
        <f t="shared" ca="1" si="404"/>
        <v>1021</v>
      </c>
      <c r="S412">
        <f t="shared" ca="1" si="405"/>
        <v>1031</v>
      </c>
      <c r="T412">
        <f t="shared" ca="1" si="406"/>
        <v>1041</v>
      </c>
      <c r="U412">
        <f t="shared" ca="1" si="407"/>
        <v>1021</v>
      </c>
    </row>
    <row r="413" spans="1:21" x14ac:dyDescent="0.15">
      <c r="A413">
        <f t="shared" si="393"/>
        <v>1105</v>
      </c>
      <c r="B413">
        <f t="shared" si="422"/>
        <v>11</v>
      </c>
      <c r="C413">
        <f t="shared" si="423"/>
        <v>5</v>
      </c>
      <c r="D413">
        <f t="shared" ref="D413:I413" si="434">D333</f>
        <v>0</v>
      </c>
      <c r="E413">
        <f t="shared" si="434"/>
        <v>0</v>
      </c>
      <c r="F413">
        <f t="shared" si="434"/>
        <v>0</v>
      </c>
      <c r="G413">
        <f t="shared" si="434"/>
        <v>0</v>
      </c>
      <c r="H413">
        <f t="shared" si="434"/>
        <v>0</v>
      </c>
      <c r="I413">
        <f t="shared" si="434"/>
        <v>0</v>
      </c>
      <c r="J413">
        <f t="shared" ca="1" si="396"/>
        <v>3</v>
      </c>
      <c r="K413">
        <f t="shared" ca="1" si="397"/>
        <v>2</v>
      </c>
      <c r="L413">
        <f t="shared" ca="1" si="398"/>
        <v>4</v>
      </c>
      <c r="M413">
        <f t="shared" ca="1" si="399"/>
        <v>2</v>
      </c>
      <c r="N413">
        <f t="shared" ca="1" si="400"/>
        <v>3</v>
      </c>
      <c r="O413">
        <f t="shared" ca="1" si="401"/>
        <v>3</v>
      </c>
      <c r="P413">
        <f t="shared" ca="1" si="402"/>
        <v>1031</v>
      </c>
      <c r="Q413">
        <f t="shared" ca="1" si="403"/>
        <v>1021</v>
      </c>
      <c r="R413">
        <f t="shared" ca="1" si="404"/>
        <v>1041</v>
      </c>
      <c r="S413">
        <f t="shared" ca="1" si="405"/>
        <v>1021</v>
      </c>
      <c r="T413">
        <f t="shared" ca="1" si="406"/>
        <v>1031</v>
      </c>
      <c r="U413">
        <f t="shared" ca="1" si="407"/>
        <v>1031</v>
      </c>
    </row>
    <row r="414" spans="1:21" x14ac:dyDescent="0.15">
      <c r="A414">
        <f t="shared" si="393"/>
        <v>1205</v>
      </c>
      <c r="B414">
        <f t="shared" si="422"/>
        <v>12</v>
      </c>
      <c r="C414">
        <f t="shared" si="423"/>
        <v>5</v>
      </c>
      <c r="D414">
        <f t="shared" ref="D414:I414" si="435">D334</f>
        <v>0</v>
      </c>
      <c r="E414">
        <f t="shared" si="435"/>
        <v>0</v>
      </c>
      <c r="F414">
        <f t="shared" si="435"/>
        <v>0</v>
      </c>
      <c r="G414">
        <f t="shared" si="435"/>
        <v>0</v>
      </c>
      <c r="H414">
        <f t="shared" si="435"/>
        <v>0</v>
      </c>
      <c r="I414">
        <f t="shared" si="435"/>
        <v>0</v>
      </c>
      <c r="J414">
        <f t="shared" ca="1" si="396"/>
        <v>4</v>
      </c>
      <c r="K414">
        <f t="shared" ca="1" si="397"/>
        <v>3</v>
      </c>
      <c r="L414">
        <f t="shared" ca="1" si="398"/>
        <v>4</v>
      </c>
      <c r="M414">
        <f t="shared" ca="1" si="399"/>
        <v>4</v>
      </c>
      <c r="N414">
        <f t="shared" ca="1" si="400"/>
        <v>2</v>
      </c>
      <c r="O414">
        <f t="shared" ca="1" si="401"/>
        <v>4</v>
      </c>
      <c r="P414">
        <f t="shared" ca="1" si="402"/>
        <v>1041</v>
      </c>
      <c r="Q414">
        <f t="shared" ca="1" si="403"/>
        <v>1031</v>
      </c>
      <c r="R414">
        <f t="shared" ca="1" si="404"/>
        <v>1041</v>
      </c>
      <c r="S414">
        <f t="shared" ca="1" si="405"/>
        <v>1041</v>
      </c>
      <c r="T414">
        <f t="shared" ca="1" si="406"/>
        <v>1021</v>
      </c>
      <c r="U414">
        <f t="shared" ca="1" si="407"/>
        <v>1041</v>
      </c>
    </row>
    <row r="415" spans="1:21" x14ac:dyDescent="0.15">
      <c r="A415">
        <f t="shared" si="393"/>
        <v>1305</v>
      </c>
      <c r="B415">
        <f t="shared" si="422"/>
        <v>13</v>
      </c>
      <c r="C415">
        <f t="shared" si="423"/>
        <v>5</v>
      </c>
      <c r="D415">
        <f t="shared" ref="D415:I415" si="436">D335</f>
        <v>0</v>
      </c>
      <c r="E415">
        <f t="shared" si="436"/>
        <v>0</v>
      </c>
      <c r="F415">
        <f t="shared" si="436"/>
        <v>0</v>
      </c>
      <c r="G415">
        <f t="shared" si="436"/>
        <v>0</v>
      </c>
      <c r="H415">
        <f t="shared" si="436"/>
        <v>0</v>
      </c>
      <c r="I415">
        <f t="shared" si="436"/>
        <v>0</v>
      </c>
      <c r="J415">
        <f t="shared" ca="1" si="396"/>
        <v>4</v>
      </c>
      <c r="K415">
        <f t="shared" ca="1" si="397"/>
        <v>3</v>
      </c>
      <c r="L415">
        <f t="shared" ca="1" si="398"/>
        <v>4</v>
      </c>
      <c r="M415">
        <f t="shared" ca="1" si="399"/>
        <v>3</v>
      </c>
      <c r="N415">
        <f t="shared" ca="1" si="400"/>
        <v>2</v>
      </c>
      <c r="O415">
        <f t="shared" ca="1" si="401"/>
        <v>2</v>
      </c>
      <c r="P415">
        <f t="shared" ca="1" si="402"/>
        <v>1041</v>
      </c>
      <c r="Q415">
        <f t="shared" ca="1" si="403"/>
        <v>1031</v>
      </c>
      <c r="R415">
        <f t="shared" ca="1" si="404"/>
        <v>1041</v>
      </c>
      <c r="S415">
        <f t="shared" ca="1" si="405"/>
        <v>1031</v>
      </c>
      <c r="T415">
        <f t="shared" ca="1" si="406"/>
        <v>1021</v>
      </c>
      <c r="U415">
        <f t="shared" ca="1" si="407"/>
        <v>1021</v>
      </c>
    </row>
    <row r="416" spans="1:21" x14ac:dyDescent="0.15">
      <c r="A416">
        <f t="shared" si="393"/>
        <v>1405</v>
      </c>
      <c r="B416">
        <f t="shared" si="422"/>
        <v>14</v>
      </c>
      <c r="C416">
        <f t="shared" si="423"/>
        <v>5</v>
      </c>
      <c r="D416">
        <f t="shared" ref="D416:I416" si="437">D336</f>
        <v>0</v>
      </c>
      <c r="E416">
        <f t="shared" si="437"/>
        <v>0</v>
      </c>
      <c r="F416">
        <f t="shared" si="437"/>
        <v>0</v>
      </c>
      <c r="G416">
        <f t="shared" si="437"/>
        <v>0</v>
      </c>
      <c r="H416">
        <f t="shared" si="437"/>
        <v>0</v>
      </c>
      <c r="I416">
        <f t="shared" si="437"/>
        <v>0</v>
      </c>
      <c r="J416">
        <f t="shared" ca="1" si="396"/>
        <v>3</v>
      </c>
      <c r="K416">
        <f t="shared" ca="1" si="397"/>
        <v>4</v>
      </c>
      <c r="L416">
        <f t="shared" ca="1" si="398"/>
        <v>2</v>
      </c>
      <c r="M416">
        <f t="shared" ca="1" si="399"/>
        <v>3</v>
      </c>
      <c r="N416">
        <f t="shared" ca="1" si="400"/>
        <v>4</v>
      </c>
      <c r="O416">
        <f t="shared" ca="1" si="401"/>
        <v>4</v>
      </c>
      <c r="P416">
        <f t="shared" ca="1" si="402"/>
        <v>1031</v>
      </c>
      <c r="Q416">
        <f t="shared" ca="1" si="403"/>
        <v>1041</v>
      </c>
      <c r="R416">
        <f t="shared" ca="1" si="404"/>
        <v>1021</v>
      </c>
      <c r="S416">
        <f t="shared" ca="1" si="405"/>
        <v>1031</v>
      </c>
      <c r="T416">
        <f t="shared" ca="1" si="406"/>
        <v>1041</v>
      </c>
      <c r="U416">
        <f t="shared" ca="1" si="407"/>
        <v>1041</v>
      </c>
    </row>
    <row r="417" spans="1:21" x14ac:dyDescent="0.15">
      <c r="A417">
        <f t="shared" si="393"/>
        <v>1505</v>
      </c>
      <c r="B417">
        <f t="shared" si="422"/>
        <v>15</v>
      </c>
      <c r="C417">
        <f t="shared" si="423"/>
        <v>5</v>
      </c>
      <c r="D417">
        <f t="shared" ref="D417:I417" si="438">D337</f>
        <v>0</v>
      </c>
      <c r="E417">
        <f t="shared" si="438"/>
        <v>0</v>
      </c>
      <c r="F417">
        <f t="shared" si="438"/>
        <v>0</v>
      </c>
      <c r="G417">
        <f t="shared" si="438"/>
        <v>0</v>
      </c>
      <c r="H417">
        <f t="shared" si="438"/>
        <v>0</v>
      </c>
      <c r="I417">
        <f t="shared" si="438"/>
        <v>0</v>
      </c>
      <c r="J417">
        <f t="shared" ca="1" si="396"/>
        <v>4</v>
      </c>
      <c r="K417">
        <f t="shared" ca="1" si="397"/>
        <v>2</v>
      </c>
      <c r="L417">
        <f t="shared" ca="1" si="398"/>
        <v>4</v>
      </c>
      <c r="M417">
        <f t="shared" ca="1" si="399"/>
        <v>3</v>
      </c>
      <c r="N417">
        <f t="shared" ca="1" si="400"/>
        <v>3</v>
      </c>
      <c r="O417">
        <f t="shared" ca="1" si="401"/>
        <v>3</v>
      </c>
      <c r="P417">
        <f t="shared" ca="1" si="402"/>
        <v>1541</v>
      </c>
      <c r="Q417">
        <f t="shared" ca="1" si="403"/>
        <v>1521</v>
      </c>
      <c r="R417">
        <f t="shared" ca="1" si="404"/>
        <v>1541</v>
      </c>
      <c r="S417">
        <f t="shared" ca="1" si="405"/>
        <v>1531</v>
      </c>
      <c r="T417">
        <f t="shared" ca="1" si="406"/>
        <v>1531</v>
      </c>
      <c r="U417">
        <f t="shared" ca="1" si="407"/>
        <v>1531</v>
      </c>
    </row>
    <row r="418" spans="1:21" x14ac:dyDescent="0.15">
      <c r="A418">
        <f t="shared" si="393"/>
        <v>1605</v>
      </c>
      <c r="B418">
        <f t="shared" si="422"/>
        <v>16</v>
      </c>
      <c r="C418">
        <f t="shared" si="423"/>
        <v>5</v>
      </c>
      <c r="D418">
        <f t="shared" ref="D418:I418" si="439">D338</f>
        <v>0</v>
      </c>
      <c r="E418">
        <f t="shared" si="439"/>
        <v>0</v>
      </c>
      <c r="F418">
        <f t="shared" si="439"/>
        <v>0</v>
      </c>
      <c r="G418">
        <f t="shared" si="439"/>
        <v>0</v>
      </c>
      <c r="H418">
        <f t="shared" si="439"/>
        <v>0</v>
      </c>
      <c r="I418">
        <f t="shared" si="439"/>
        <v>0</v>
      </c>
      <c r="J418">
        <f t="shared" ca="1" si="396"/>
        <v>3</v>
      </c>
      <c r="K418">
        <f t="shared" ca="1" si="397"/>
        <v>3</v>
      </c>
      <c r="L418">
        <f t="shared" ca="1" si="398"/>
        <v>4</v>
      </c>
      <c r="M418">
        <f t="shared" ca="1" si="399"/>
        <v>4</v>
      </c>
      <c r="N418">
        <f t="shared" ca="1" si="400"/>
        <v>3</v>
      </c>
      <c r="O418">
        <f t="shared" ca="1" si="401"/>
        <v>4</v>
      </c>
      <c r="P418">
        <f t="shared" ca="1" si="402"/>
        <v>1531</v>
      </c>
      <c r="Q418">
        <f t="shared" ca="1" si="403"/>
        <v>1531</v>
      </c>
      <c r="R418">
        <f t="shared" ca="1" si="404"/>
        <v>1541</v>
      </c>
      <c r="S418">
        <f t="shared" ca="1" si="405"/>
        <v>1541</v>
      </c>
      <c r="T418">
        <f t="shared" ca="1" si="406"/>
        <v>1531</v>
      </c>
      <c r="U418">
        <f t="shared" ca="1" si="407"/>
        <v>1541</v>
      </c>
    </row>
    <row r="419" spans="1:21" x14ac:dyDescent="0.15">
      <c r="A419">
        <f t="shared" si="393"/>
        <v>1705</v>
      </c>
      <c r="B419">
        <f t="shared" si="422"/>
        <v>17</v>
      </c>
      <c r="C419">
        <f t="shared" si="423"/>
        <v>5</v>
      </c>
      <c r="D419">
        <f t="shared" ref="D419:I419" si="440">D339</f>
        <v>0</v>
      </c>
      <c r="E419">
        <f t="shared" si="440"/>
        <v>0</v>
      </c>
      <c r="F419">
        <f t="shared" si="440"/>
        <v>0</v>
      </c>
      <c r="G419">
        <f t="shared" si="440"/>
        <v>0</v>
      </c>
      <c r="H419">
        <f t="shared" si="440"/>
        <v>0</v>
      </c>
      <c r="I419">
        <f t="shared" si="440"/>
        <v>0</v>
      </c>
      <c r="J419">
        <f t="shared" ca="1" si="396"/>
        <v>3</v>
      </c>
      <c r="K419">
        <f t="shared" ca="1" si="397"/>
        <v>3</v>
      </c>
      <c r="L419">
        <f t="shared" ca="1" si="398"/>
        <v>2</v>
      </c>
      <c r="M419">
        <f t="shared" ca="1" si="399"/>
        <v>3</v>
      </c>
      <c r="N419">
        <f t="shared" ca="1" si="400"/>
        <v>3</v>
      </c>
      <c r="O419">
        <f t="shared" ca="1" si="401"/>
        <v>2</v>
      </c>
      <c r="P419">
        <f t="shared" ca="1" si="402"/>
        <v>1531</v>
      </c>
      <c r="Q419">
        <f t="shared" ca="1" si="403"/>
        <v>1531</v>
      </c>
      <c r="R419">
        <f t="shared" ca="1" si="404"/>
        <v>1521</v>
      </c>
      <c r="S419">
        <f t="shared" ca="1" si="405"/>
        <v>1531</v>
      </c>
      <c r="T419">
        <f t="shared" ca="1" si="406"/>
        <v>1531</v>
      </c>
      <c r="U419">
        <f t="shared" ca="1" si="407"/>
        <v>1521</v>
      </c>
    </row>
    <row r="420" spans="1:21" x14ac:dyDescent="0.15">
      <c r="A420">
        <f t="shared" si="393"/>
        <v>1805</v>
      </c>
      <c r="B420">
        <f t="shared" si="422"/>
        <v>18</v>
      </c>
      <c r="C420">
        <f t="shared" si="423"/>
        <v>5</v>
      </c>
      <c r="D420">
        <f t="shared" ref="D420:I420" si="441">D340</f>
        <v>0</v>
      </c>
      <c r="E420">
        <f t="shared" si="441"/>
        <v>0</v>
      </c>
      <c r="F420">
        <f t="shared" si="441"/>
        <v>0</v>
      </c>
      <c r="G420">
        <f t="shared" si="441"/>
        <v>0</v>
      </c>
      <c r="H420">
        <f t="shared" si="441"/>
        <v>0</v>
      </c>
      <c r="I420">
        <f t="shared" si="441"/>
        <v>0</v>
      </c>
      <c r="J420">
        <f t="shared" ca="1" si="396"/>
        <v>4</v>
      </c>
      <c r="K420">
        <f t="shared" ca="1" si="397"/>
        <v>4</v>
      </c>
      <c r="L420">
        <f t="shared" ca="1" si="398"/>
        <v>4</v>
      </c>
      <c r="M420">
        <f t="shared" ca="1" si="399"/>
        <v>3</v>
      </c>
      <c r="N420">
        <f t="shared" ca="1" si="400"/>
        <v>3</v>
      </c>
      <c r="O420">
        <f t="shared" ca="1" si="401"/>
        <v>2</v>
      </c>
      <c r="P420">
        <f t="shared" ca="1" si="402"/>
        <v>1541</v>
      </c>
      <c r="Q420">
        <f t="shared" ca="1" si="403"/>
        <v>1541</v>
      </c>
      <c r="R420">
        <f t="shared" ca="1" si="404"/>
        <v>1541</v>
      </c>
      <c r="S420">
        <f t="shared" ca="1" si="405"/>
        <v>1531</v>
      </c>
      <c r="T420">
        <f t="shared" ca="1" si="406"/>
        <v>1531</v>
      </c>
      <c r="U420">
        <f t="shared" ca="1" si="407"/>
        <v>1521</v>
      </c>
    </row>
    <row r="421" spans="1:21" x14ac:dyDescent="0.15">
      <c r="A421">
        <f t="shared" si="393"/>
        <v>1905</v>
      </c>
      <c r="B421">
        <f t="shared" si="422"/>
        <v>19</v>
      </c>
      <c r="C421">
        <f t="shared" si="423"/>
        <v>5</v>
      </c>
      <c r="D421">
        <f t="shared" ref="D421:I421" si="442">D341</f>
        <v>0</v>
      </c>
      <c r="E421">
        <f t="shared" si="442"/>
        <v>0</v>
      </c>
      <c r="F421">
        <f t="shared" si="442"/>
        <v>0</v>
      </c>
      <c r="G421">
        <f t="shared" si="442"/>
        <v>0</v>
      </c>
      <c r="H421">
        <f t="shared" si="442"/>
        <v>0</v>
      </c>
      <c r="I421">
        <f t="shared" si="442"/>
        <v>0</v>
      </c>
      <c r="J421">
        <f t="shared" ca="1" si="396"/>
        <v>4</v>
      </c>
      <c r="K421">
        <f t="shared" ca="1" si="397"/>
        <v>3</v>
      </c>
      <c r="L421">
        <f t="shared" ca="1" si="398"/>
        <v>2</v>
      </c>
      <c r="M421">
        <f t="shared" ca="1" si="399"/>
        <v>4</v>
      </c>
      <c r="N421">
        <f t="shared" ca="1" si="400"/>
        <v>2</v>
      </c>
      <c r="O421">
        <f t="shared" ca="1" si="401"/>
        <v>4</v>
      </c>
      <c r="P421">
        <f t="shared" ca="1" si="402"/>
        <v>1541</v>
      </c>
      <c r="Q421">
        <f t="shared" ca="1" si="403"/>
        <v>1531</v>
      </c>
      <c r="R421">
        <f t="shared" ca="1" si="404"/>
        <v>1521</v>
      </c>
      <c r="S421">
        <f t="shared" ca="1" si="405"/>
        <v>1541</v>
      </c>
      <c r="T421">
        <f t="shared" ca="1" si="406"/>
        <v>1521</v>
      </c>
      <c r="U421">
        <f t="shared" ca="1" si="407"/>
        <v>1541</v>
      </c>
    </row>
    <row r="422" spans="1:21" x14ac:dyDescent="0.15">
      <c r="A422">
        <f t="shared" si="393"/>
        <v>2005</v>
      </c>
      <c r="B422">
        <f t="shared" si="422"/>
        <v>20</v>
      </c>
      <c r="C422">
        <f t="shared" si="423"/>
        <v>5</v>
      </c>
      <c r="D422">
        <f t="shared" ref="D422:I422" si="443">D342</f>
        <v>1</v>
      </c>
      <c r="E422">
        <f t="shared" si="443"/>
        <v>1</v>
      </c>
      <c r="F422">
        <f t="shared" si="443"/>
        <v>0</v>
      </c>
      <c r="G422">
        <f t="shared" si="443"/>
        <v>0</v>
      </c>
      <c r="H422">
        <f t="shared" si="443"/>
        <v>0</v>
      </c>
      <c r="I422">
        <f t="shared" si="443"/>
        <v>0</v>
      </c>
      <c r="J422">
        <f t="shared" ca="1" si="396"/>
        <v>2</v>
      </c>
      <c r="K422">
        <f t="shared" ca="1" si="397"/>
        <v>2</v>
      </c>
      <c r="L422">
        <f t="shared" ca="1" si="398"/>
        <v>2</v>
      </c>
      <c r="M422">
        <f t="shared" ca="1" si="399"/>
        <v>2</v>
      </c>
      <c r="N422">
        <f t="shared" ca="1" si="400"/>
        <v>4</v>
      </c>
      <c r="O422">
        <f t="shared" ca="1" si="401"/>
        <v>3</v>
      </c>
      <c r="P422">
        <f t="shared" ca="1" si="402"/>
        <v>2021</v>
      </c>
      <c r="Q422">
        <f t="shared" ca="1" si="403"/>
        <v>2021</v>
      </c>
      <c r="R422">
        <f t="shared" ca="1" si="404"/>
        <v>2021</v>
      </c>
      <c r="S422">
        <f t="shared" ca="1" si="405"/>
        <v>2021</v>
      </c>
      <c r="T422">
        <f t="shared" ca="1" si="406"/>
        <v>2041</v>
      </c>
      <c r="U422">
        <f t="shared" ca="1" si="407"/>
        <v>2031</v>
      </c>
    </row>
    <row r="423" spans="1:21" x14ac:dyDescent="0.15">
      <c r="A423">
        <f t="shared" si="393"/>
        <v>2105</v>
      </c>
      <c r="B423">
        <f t="shared" si="422"/>
        <v>21</v>
      </c>
      <c r="C423">
        <f t="shared" si="423"/>
        <v>5</v>
      </c>
      <c r="D423">
        <f t="shared" ref="D423:I423" si="444">D343</f>
        <v>1</v>
      </c>
      <c r="E423">
        <f t="shared" si="444"/>
        <v>1</v>
      </c>
      <c r="F423">
        <f t="shared" si="444"/>
        <v>0</v>
      </c>
      <c r="G423">
        <f t="shared" si="444"/>
        <v>0</v>
      </c>
      <c r="H423">
        <f t="shared" si="444"/>
        <v>0</v>
      </c>
      <c r="I423">
        <f t="shared" si="444"/>
        <v>0</v>
      </c>
      <c r="J423">
        <f t="shared" ca="1" si="396"/>
        <v>2</v>
      </c>
      <c r="K423">
        <f t="shared" ca="1" si="397"/>
        <v>2</v>
      </c>
      <c r="L423">
        <f t="shared" ca="1" si="398"/>
        <v>2</v>
      </c>
      <c r="M423">
        <f t="shared" ca="1" si="399"/>
        <v>2</v>
      </c>
      <c r="N423">
        <f t="shared" ca="1" si="400"/>
        <v>2</v>
      </c>
      <c r="O423">
        <f t="shared" ca="1" si="401"/>
        <v>3</v>
      </c>
      <c r="P423">
        <f t="shared" ca="1" si="402"/>
        <v>2021</v>
      </c>
      <c r="Q423">
        <f t="shared" ca="1" si="403"/>
        <v>2021</v>
      </c>
      <c r="R423">
        <f t="shared" ca="1" si="404"/>
        <v>2021</v>
      </c>
      <c r="S423">
        <f t="shared" ca="1" si="405"/>
        <v>2021</v>
      </c>
      <c r="T423">
        <f t="shared" ca="1" si="406"/>
        <v>2021</v>
      </c>
      <c r="U423">
        <f t="shared" ca="1" si="407"/>
        <v>2031</v>
      </c>
    </row>
    <row r="424" spans="1:21" x14ac:dyDescent="0.15">
      <c r="A424">
        <f t="shared" si="393"/>
        <v>2205</v>
      </c>
      <c r="B424">
        <f t="shared" si="422"/>
        <v>22</v>
      </c>
      <c r="C424">
        <f t="shared" si="423"/>
        <v>5</v>
      </c>
      <c r="D424">
        <f t="shared" ref="D424:I424" si="445">D344</f>
        <v>1</v>
      </c>
      <c r="E424">
        <f t="shared" si="445"/>
        <v>1</v>
      </c>
      <c r="F424">
        <f t="shared" si="445"/>
        <v>0</v>
      </c>
      <c r="G424">
        <f t="shared" si="445"/>
        <v>0</v>
      </c>
      <c r="H424">
        <f t="shared" si="445"/>
        <v>0</v>
      </c>
      <c r="I424">
        <f t="shared" si="445"/>
        <v>0</v>
      </c>
      <c r="J424">
        <f t="shared" ca="1" si="396"/>
        <v>4</v>
      </c>
      <c r="K424">
        <f t="shared" ca="1" si="397"/>
        <v>3</v>
      </c>
      <c r="L424">
        <f t="shared" ca="1" si="398"/>
        <v>4</v>
      </c>
      <c r="M424">
        <f t="shared" ca="1" si="399"/>
        <v>4</v>
      </c>
      <c r="N424">
        <f t="shared" ca="1" si="400"/>
        <v>2</v>
      </c>
      <c r="O424">
        <f t="shared" ca="1" si="401"/>
        <v>4</v>
      </c>
      <c r="P424">
        <f t="shared" ca="1" si="402"/>
        <v>2041</v>
      </c>
      <c r="Q424">
        <f t="shared" ca="1" si="403"/>
        <v>2031</v>
      </c>
      <c r="R424">
        <f t="shared" ca="1" si="404"/>
        <v>2041</v>
      </c>
      <c r="S424">
        <f t="shared" ca="1" si="405"/>
        <v>2041</v>
      </c>
      <c r="T424">
        <f t="shared" ca="1" si="406"/>
        <v>2021</v>
      </c>
      <c r="U424">
        <f t="shared" ca="1" si="407"/>
        <v>2041</v>
      </c>
    </row>
    <row r="425" spans="1:21" x14ac:dyDescent="0.15">
      <c r="A425">
        <f t="shared" si="393"/>
        <v>2305</v>
      </c>
      <c r="B425">
        <f t="shared" si="422"/>
        <v>23</v>
      </c>
      <c r="C425">
        <f t="shared" si="423"/>
        <v>5</v>
      </c>
      <c r="D425">
        <f t="shared" ref="D425:I425" si="446">D345</f>
        <v>1</v>
      </c>
      <c r="E425">
        <f t="shared" si="446"/>
        <v>1</v>
      </c>
      <c r="F425">
        <f t="shared" si="446"/>
        <v>0</v>
      </c>
      <c r="G425">
        <f t="shared" si="446"/>
        <v>0</v>
      </c>
      <c r="H425">
        <f t="shared" si="446"/>
        <v>0</v>
      </c>
      <c r="I425">
        <f t="shared" si="446"/>
        <v>0</v>
      </c>
      <c r="J425">
        <f t="shared" ca="1" si="396"/>
        <v>4</v>
      </c>
      <c r="K425">
        <f t="shared" ca="1" si="397"/>
        <v>3</v>
      </c>
      <c r="L425">
        <f t="shared" ca="1" si="398"/>
        <v>3</v>
      </c>
      <c r="M425">
        <f t="shared" ca="1" si="399"/>
        <v>4</v>
      </c>
      <c r="N425">
        <f t="shared" ca="1" si="400"/>
        <v>2</v>
      </c>
      <c r="O425">
        <f t="shared" ca="1" si="401"/>
        <v>2</v>
      </c>
      <c r="P425">
        <f t="shared" ca="1" si="402"/>
        <v>2041</v>
      </c>
      <c r="Q425">
        <f t="shared" ca="1" si="403"/>
        <v>2031</v>
      </c>
      <c r="R425">
        <f t="shared" ca="1" si="404"/>
        <v>2031</v>
      </c>
      <c r="S425">
        <f t="shared" ca="1" si="405"/>
        <v>2041</v>
      </c>
      <c r="T425">
        <f t="shared" ca="1" si="406"/>
        <v>2021</v>
      </c>
      <c r="U425">
        <f t="shared" ca="1" si="407"/>
        <v>2021</v>
      </c>
    </row>
    <row r="426" spans="1:21" x14ac:dyDescent="0.15">
      <c r="A426">
        <f t="shared" si="393"/>
        <v>2405</v>
      </c>
      <c r="B426">
        <f t="shared" si="422"/>
        <v>24</v>
      </c>
      <c r="C426">
        <f t="shared" si="423"/>
        <v>5</v>
      </c>
      <c r="D426">
        <f t="shared" ref="D426:I426" si="447">D346</f>
        <v>1</v>
      </c>
      <c r="E426">
        <f t="shared" si="447"/>
        <v>1</v>
      </c>
      <c r="F426">
        <f t="shared" si="447"/>
        <v>0</v>
      </c>
      <c r="G426">
        <f t="shared" si="447"/>
        <v>0</v>
      </c>
      <c r="H426">
        <f t="shared" si="447"/>
        <v>0</v>
      </c>
      <c r="I426">
        <f t="shared" si="447"/>
        <v>0</v>
      </c>
      <c r="J426">
        <f t="shared" ca="1" si="396"/>
        <v>3</v>
      </c>
      <c r="K426">
        <f t="shared" ca="1" si="397"/>
        <v>2</v>
      </c>
      <c r="L426">
        <f t="shared" ca="1" si="398"/>
        <v>4</v>
      </c>
      <c r="M426">
        <f t="shared" ca="1" si="399"/>
        <v>2</v>
      </c>
      <c r="N426">
        <f t="shared" ca="1" si="400"/>
        <v>3</v>
      </c>
      <c r="O426">
        <f t="shared" ca="1" si="401"/>
        <v>3</v>
      </c>
      <c r="P426">
        <f t="shared" ca="1" si="402"/>
        <v>2031</v>
      </c>
      <c r="Q426">
        <f t="shared" ca="1" si="403"/>
        <v>2021</v>
      </c>
      <c r="R426">
        <f t="shared" ca="1" si="404"/>
        <v>2041</v>
      </c>
      <c r="S426">
        <f t="shared" ca="1" si="405"/>
        <v>2021</v>
      </c>
      <c r="T426">
        <f t="shared" ca="1" si="406"/>
        <v>2031</v>
      </c>
      <c r="U426">
        <f t="shared" ca="1" si="407"/>
        <v>2031</v>
      </c>
    </row>
    <row r="427" spans="1:21" x14ac:dyDescent="0.15">
      <c r="A427">
        <f t="shared" si="393"/>
        <v>2505</v>
      </c>
      <c r="B427">
        <f t="shared" si="422"/>
        <v>25</v>
      </c>
      <c r="C427">
        <f t="shared" si="423"/>
        <v>5</v>
      </c>
      <c r="D427">
        <f t="shared" ref="D427:I427" si="448">D347</f>
        <v>1</v>
      </c>
      <c r="E427">
        <f t="shared" si="448"/>
        <v>1</v>
      </c>
      <c r="F427">
        <f t="shared" si="448"/>
        <v>1</v>
      </c>
      <c r="G427">
        <f t="shared" si="448"/>
        <v>1</v>
      </c>
      <c r="H427">
        <f t="shared" si="448"/>
        <v>0</v>
      </c>
      <c r="I427">
        <f t="shared" si="448"/>
        <v>0</v>
      </c>
      <c r="J427">
        <f t="shared" ca="1" si="396"/>
        <v>2</v>
      </c>
      <c r="K427">
        <f t="shared" ca="1" si="397"/>
        <v>2</v>
      </c>
      <c r="L427">
        <f t="shared" ca="1" si="398"/>
        <v>2</v>
      </c>
      <c r="M427">
        <f t="shared" ca="1" si="399"/>
        <v>2</v>
      </c>
      <c r="N427">
        <f t="shared" ca="1" si="400"/>
        <v>4</v>
      </c>
      <c r="O427">
        <f t="shared" ca="1" si="401"/>
        <v>3</v>
      </c>
      <c r="P427">
        <f t="shared" ca="1" si="402"/>
        <v>2521</v>
      </c>
      <c r="Q427">
        <f t="shared" ca="1" si="403"/>
        <v>2521</v>
      </c>
      <c r="R427">
        <f t="shared" ca="1" si="404"/>
        <v>2521</v>
      </c>
      <c r="S427">
        <f t="shared" ca="1" si="405"/>
        <v>2521</v>
      </c>
      <c r="T427">
        <f t="shared" ca="1" si="406"/>
        <v>2541</v>
      </c>
      <c r="U427">
        <f t="shared" ca="1" si="407"/>
        <v>2531</v>
      </c>
    </row>
    <row r="428" spans="1:21" x14ac:dyDescent="0.15">
      <c r="A428">
        <f t="shared" si="393"/>
        <v>2605</v>
      </c>
      <c r="B428">
        <f t="shared" si="422"/>
        <v>26</v>
      </c>
      <c r="C428">
        <f t="shared" si="423"/>
        <v>5</v>
      </c>
      <c r="D428">
        <f t="shared" ref="D428:I428" si="449">D348</f>
        <v>1</v>
      </c>
      <c r="E428">
        <f t="shared" si="449"/>
        <v>1</v>
      </c>
      <c r="F428">
        <f t="shared" si="449"/>
        <v>1</v>
      </c>
      <c r="G428">
        <f t="shared" si="449"/>
        <v>1</v>
      </c>
      <c r="H428">
        <f t="shared" si="449"/>
        <v>0</v>
      </c>
      <c r="I428">
        <f t="shared" si="449"/>
        <v>0</v>
      </c>
      <c r="J428">
        <f t="shared" ca="1" si="396"/>
        <v>3</v>
      </c>
      <c r="K428">
        <f t="shared" ca="1" si="397"/>
        <v>4</v>
      </c>
      <c r="L428">
        <f t="shared" ca="1" si="398"/>
        <v>4</v>
      </c>
      <c r="M428">
        <f t="shared" ca="1" si="399"/>
        <v>3</v>
      </c>
      <c r="N428">
        <f t="shared" ca="1" si="400"/>
        <v>4</v>
      </c>
      <c r="O428">
        <f t="shared" ca="1" si="401"/>
        <v>2</v>
      </c>
      <c r="P428">
        <f t="shared" ca="1" si="402"/>
        <v>2531</v>
      </c>
      <c r="Q428">
        <f t="shared" ca="1" si="403"/>
        <v>2541</v>
      </c>
      <c r="R428">
        <f t="shared" ca="1" si="404"/>
        <v>2541</v>
      </c>
      <c r="S428">
        <f t="shared" ca="1" si="405"/>
        <v>2531</v>
      </c>
      <c r="T428">
        <f t="shared" ca="1" si="406"/>
        <v>2541</v>
      </c>
      <c r="U428">
        <f t="shared" ca="1" si="407"/>
        <v>2521</v>
      </c>
    </row>
    <row r="429" spans="1:21" x14ac:dyDescent="0.15">
      <c r="A429">
        <f t="shared" si="393"/>
        <v>2705</v>
      </c>
      <c r="B429">
        <f t="shared" si="422"/>
        <v>27</v>
      </c>
      <c r="C429">
        <f t="shared" si="423"/>
        <v>5</v>
      </c>
      <c r="D429">
        <f t="shared" ref="D429:I429" si="450">D349</f>
        <v>1</v>
      </c>
      <c r="E429">
        <f t="shared" si="450"/>
        <v>1</v>
      </c>
      <c r="F429">
        <f t="shared" si="450"/>
        <v>1</v>
      </c>
      <c r="G429">
        <f t="shared" si="450"/>
        <v>1</v>
      </c>
      <c r="H429">
        <f t="shared" si="450"/>
        <v>0</v>
      </c>
      <c r="I429">
        <f t="shared" si="450"/>
        <v>0</v>
      </c>
      <c r="J429">
        <f t="shared" ca="1" si="396"/>
        <v>3</v>
      </c>
      <c r="K429">
        <f t="shared" ca="1" si="397"/>
        <v>3</v>
      </c>
      <c r="L429">
        <f t="shared" ca="1" si="398"/>
        <v>3</v>
      </c>
      <c r="M429">
        <f t="shared" ca="1" si="399"/>
        <v>2</v>
      </c>
      <c r="N429">
        <f t="shared" ca="1" si="400"/>
        <v>3</v>
      </c>
      <c r="O429">
        <f t="shared" ca="1" si="401"/>
        <v>2</v>
      </c>
      <c r="P429">
        <f t="shared" ca="1" si="402"/>
        <v>2531</v>
      </c>
      <c r="Q429">
        <f t="shared" ca="1" si="403"/>
        <v>2531</v>
      </c>
      <c r="R429">
        <f t="shared" ca="1" si="404"/>
        <v>2531</v>
      </c>
      <c r="S429">
        <f t="shared" ca="1" si="405"/>
        <v>2521</v>
      </c>
      <c r="T429">
        <f t="shared" ca="1" si="406"/>
        <v>2531</v>
      </c>
      <c r="U429">
        <f t="shared" ca="1" si="407"/>
        <v>2521</v>
      </c>
    </row>
    <row r="430" spans="1:21" x14ac:dyDescent="0.15">
      <c r="A430">
        <f t="shared" si="393"/>
        <v>2805</v>
      </c>
      <c r="B430">
        <f t="shared" si="422"/>
        <v>28</v>
      </c>
      <c r="C430">
        <f t="shared" si="423"/>
        <v>5</v>
      </c>
      <c r="D430">
        <f t="shared" ref="D430:I430" si="451">D350</f>
        <v>1</v>
      </c>
      <c r="E430">
        <f t="shared" si="451"/>
        <v>1</v>
      </c>
      <c r="F430">
        <f t="shared" si="451"/>
        <v>1</v>
      </c>
      <c r="G430">
        <f t="shared" si="451"/>
        <v>1</v>
      </c>
      <c r="H430">
        <f t="shared" si="451"/>
        <v>0</v>
      </c>
      <c r="I430">
        <f t="shared" si="451"/>
        <v>0</v>
      </c>
      <c r="J430">
        <f t="shared" ca="1" si="396"/>
        <v>4</v>
      </c>
      <c r="K430">
        <f t="shared" ca="1" si="397"/>
        <v>4</v>
      </c>
      <c r="L430">
        <f t="shared" ca="1" si="398"/>
        <v>2</v>
      </c>
      <c r="M430">
        <f t="shared" ca="1" si="399"/>
        <v>2</v>
      </c>
      <c r="N430">
        <f t="shared" ca="1" si="400"/>
        <v>3</v>
      </c>
      <c r="O430">
        <f t="shared" ca="1" si="401"/>
        <v>4</v>
      </c>
      <c r="P430">
        <f t="shared" ca="1" si="402"/>
        <v>2541</v>
      </c>
      <c r="Q430">
        <f t="shared" ca="1" si="403"/>
        <v>2541</v>
      </c>
      <c r="R430">
        <f t="shared" ca="1" si="404"/>
        <v>2521</v>
      </c>
      <c r="S430">
        <f t="shared" ca="1" si="405"/>
        <v>2521</v>
      </c>
      <c r="T430">
        <f t="shared" ca="1" si="406"/>
        <v>2531</v>
      </c>
      <c r="U430">
        <f t="shared" ca="1" si="407"/>
        <v>2541</v>
      </c>
    </row>
    <row r="431" spans="1:21" x14ac:dyDescent="0.15">
      <c r="A431">
        <f t="shared" si="393"/>
        <v>2905</v>
      </c>
      <c r="B431">
        <f t="shared" si="422"/>
        <v>29</v>
      </c>
      <c r="C431">
        <f t="shared" si="423"/>
        <v>5</v>
      </c>
      <c r="D431">
        <f t="shared" ref="D431:I431" si="452">D351</f>
        <v>1</v>
      </c>
      <c r="E431">
        <f t="shared" si="452"/>
        <v>1</v>
      </c>
      <c r="F431">
        <f t="shared" si="452"/>
        <v>1</v>
      </c>
      <c r="G431">
        <f t="shared" si="452"/>
        <v>1</v>
      </c>
      <c r="H431">
        <f t="shared" si="452"/>
        <v>0</v>
      </c>
      <c r="I431">
        <f t="shared" si="452"/>
        <v>0</v>
      </c>
      <c r="J431">
        <f t="shared" ca="1" si="396"/>
        <v>4</v>
      </c>
      <c r="K431">
        <f t="shared" ca="1" si="397"/>
        <v>4</v>
      </c>
      <c r="L431">
        <f t="shared" ca="1" si="398"/>
        <v>3</v>
      </c>
      <c r="M431">
        <f t="shared" ca="1" si="399"/>
        <v>2</v>
      </c>
      <c r="N431">
        <f t="shared" ca="1" si="400"/>
        <v>4</v>
      </c>
      <c r="O431">
        <f t="shared" ca="1" si="401"/>
        <v>3</v>
      </c>
      <c r="P431">
        <f t="shared" ca="1" si="402"/>
        <v>2541</v>
      </c>
      <c r="Q431">
        <f t="shared" ca="1" si="403"/>
        <v>2541</v>
      </c>
      <c r="R431">
        <f t="shared" ca="1" si="404"/>
        <v>2531</v>
      </c>
      <c r="S431">
        <f t="shared" ca="1" si="405"/>
        <v>2521</v>
      </c>
      <c r="T431">
        <f t="shared" ca="1" si="406"/>
        <v>2541</v>
      </c>
      <c r="U431">
        <f t="shared" ca="1" si="407"/>
        <v>2531</v>
      </c>
    </row>
    <row r="432" spans="1:21" x14ac:dyDescent="0.15">
      <c r="A432">
        <f t="shared" si="393"/>
        <v>3005</v>
      </c>
      <c r="B432">
        <f t="shared" si="422"/>
        <v>30</v>
      </c>
      <c r="C432">
        <f t="shared" si="423"/>
        <v>5</v>
      </c>
      <c r="D432">
        <f t="shared" ref="D432:I432" si="453">D352</f>
        <v>1</v>
      </c>
      <c r="E432">
        <f t="shared" si="453"/>
        <v>1</v>
      </c>
      <c r="F432">
        <f t="shared" si="453"/>
        <v>1</v>
      </c>
      <c r="G432">
        <f t="shared" si="453"/>
        <v>1</v>
      </c>
      <c r="H432">
        <f t="shared" si="453"/>
        <v>1</v>
      </c>
      <c r="I432">
        <f t="shared" si="453"/>
        <v>1</v>
      </c>
      <c r="J432">
        <f t="shared" ca="1" si="396"/>
        <v>4</v>
      </c>
      <c r="K432">
        <f t="shared" ca="1" si="397"/>
        <v>3</v>
      </c>
      <c r="L432">
        <f t="shared" ca="1" si="398"/>
        <v>3</v>
      </c>
      <c r="M432">
        <f t="shared" ca="1" si="399"/>
        <v>4</v>
      </c>
      <c r="N432">
        <f t="shared" ca="1" si="400"/>
        <v>4</v>
      </c>
      <c r="O432">
        <f t="shared" ca="1" si="401"/>
        <v>4</v>
      </c>
      <c r="P432">
        <f t="shared" ca="1" si="402"/>
        <v>3041</v>
      </c>
      <c r="Q432">
        <f t="shared" ca="1" si="403"/>
        <v>3031</v>
      </c>
      <c r="R432">
        <f t="shared" ca="1" si="404"/>
        <v>3031</v>
      </c>
      <c r="S432">
        <f t="shared" ca="1" si="405"/>
        <v>3041</v>
      </c>
      <c r="T432">
        <f t="shared" ca="1" si="406"/>
        <v>3041</v>
      </c>
      <c r="U432">
        <f t="shared" ca="1" si="407"/>
        <v>3041</v>
      </c>
    </row>
    <row r="433" spans="1:21" x14ac:dyDescent="0.15">
      <c r="A433">
        <f t="shared" si="393"/>
        <v>3105</v>
      </c>
      <c r="B433">
        <f t="shared" si="422"/>
        <v>31</v>
      </c>
      <c r="C433">
        <f t="shared" si="423"/>
        <v>5</v>
      </c>
      <c r="D433">
        <f t="shared" ref="D433:I433" si="454">D353</f>
        <v>1</v>
      </c>
      <c r="E433">
        <f t="shared" si="454"/>
        <v>1</v>
      </c>
      <c r="F433">
        <f t="shared" si="454"/>
        <v>1</v>
      </c>
      <c r="G433">
        <f t="shared" si="454"/>
        <v>1</v>
      </c>
      <c r="H433">
        <f t="shared" si="454"/>
        <v>1</v>
      </c>
      <c r="I433">
        <f t="shared" si="454"/>
        <v>1</v>
      </c>
      <c r="J433">
        <f t="shared" ca="1" si="396"/>
        <v>3</v>
      </c>
      <c r="K433">
        <f t="shared" ca="1" si="397"/>
        <v>3</v>
      </c>
      <c r="L433">
        <f t="shared" ca="1" si="398"/>
        <v>3</v>
      </c>
      <c r="M433">
        <f t="shared" ca="1" si="399"/>
        <v>3</v>
      </c>
      <c r="N433">
        <f t="shared" ca="1" si="400"/>
        <v>3</v>
      </c>
      <c r="O433">
        <f t="shared" ca="1" si="401"/>
        <v>3</v>
      </c>
      <c r="P433">
        <f t="shared" ca="1" si="402"/>
        <v>3031</v>
      </c>
      <c r="Q433">
        <f t="shared" ca="1" si="403"/>
        <v>3031</v>
      </c>
      <c r="R433">
        <f t="shared" ca="1" si="404"/>
        <v>3031</v>
      </c>
      <c r="S433">
        <f t="shared" ca="1" si="405"/>
        <v>3031</v>
      </c>
      <c r="T433">
        <f t="shared" ca="1" si="406"/>
        <v>3031</v>
      </c>
      <c r="U433">
        <f t="shared" ca="1" si="407"/>
        <v>3031</v>
      </c>
    </row>
    <row r="434" spans="1:21" x14ac:dyDescent="0.15">
      <c r="A434">
        <f t="shared" si="393"/>
        <v>3205</v>
      </c>
      <c r="B434">
        <f t="shared" si="422"/>
        <v>32</v>
      </c>
      <c r="C434">
        <f t="shared" si="423"/>
        <v>5</v>
      </c>
      <c r="D434">
        <f t="shared" ref="D434:I434" si="455">D354</f>
        <v>1</v>
      </c>
      <c r="E434">
        <f t="shared" si="455"/>
        <v>1</v>
      </c>
      <c r="F434">
        <f t="shared" si="455"/>
        <v>1</v>
      </c>
      <c r="G434">
        <f t="shared" si="455"/>
        <v>1</v>
      </c>
      <c r="H434">
        <f t="shared" si="455"/>
        <v>1</v>
      </c>
      <c r="I434">
        <f t="shared" si="455"/>
        <v>1</v>
      </c>
      <c r="J434">
        <f t="shared" ca="1" si="396"/>
        <v>3</v>
      </c>
      <c r="K434">
        <f t="shared" ca="1" si="397"/>
        <v>4</v>
      </c>
      <c r="L434">
        <f t="shared" ca="1" si="398"/>
        <v>3</v>
      </c>
      <c r="M434">
        <f t="shared" ca="1" si="399"/>
        <v>3</v>
      </c>
      <c r="N434">
        <f t="shared" ca="1" si="400"/>
        <v>3</v>
      </c>
      <c r="O434">
        <f t="shared" ca="1" si="401"/>
        <v>3</v>
      </c>
      <c r="P434">
        <f t="shared" ca="1" si="402"/>
        <v>3031</v>
      </c>
      <c r="Q434">
        <f t="shared" ca="1" si="403"/>
        <v>3041</v>
      </c>
      <c r="R434">
        <f t="shared" ca="1" si="404"/>
        <v>3031</v>
      </c>
      <c r="S434">
        <f t="shared" ca="1" si="405"/>
        <v>3031</v>
      </c>
      <c r="T434">
        <f t="shared" ca="1" si="406"/>
        <v>3031</v>
      </c>
      <c r="U434">
        <f t="shared" ca="1" si="407"/>
        <v>3031</v>
      </c>
    </row>
    <row r="435" spans="1:21" x14ac:dyDescent="0.15">
      <c r="A435">
        <f t="shared" si="393"/>
        <v>3305</v>
      </c>
      <c r="B435">
        <f t="shared" si="422"/>
        <v>33</v>
      </c>
      <c r="C435">
        <f t="shared" si="423"/>
        <v>5</v>
      </c>
      <c r="D435">
        <f t="shared" ref="D435:I435" si="456">D355</f>
        <v>1</v>
      </c>
      <c r="E435">
        <f t="shared" si="456"/>
        <v>1</v>
      </c>
      <c r="F435">
        <f t="shared" si="456"/>
        <v>1</v>
      </c>
      <c r="G435">
        <f t="shared" si="456"/>
        <v>1</v>
      </c>
      <c r="H435">
        <f t="shared" si="456"/>
        <v>1</v>
      </c>
      <c r="I435">
        <f t="shared" si="456"/>
        <v>1</v>
      </c>
      <c r="J435">
        <f t="shared" ca="1" si="396"/>
        <v>3</v>
      </c>
      <c r="K435">
        <f t="shared" ca="1" si="397"/>
        <v>3</v>
      </c>
      <c r="L435">
        <f t="shared" ca="1" si="398"/>
        <v>3</v>
      </c>
      <c r="M435">
        <f t="shared" ca="1" si="399"/>
        <v>4</v>
      </c>
      <c r="N435">
        <f t="shared" ca="1" si="400"/>
        <v>3</v>
      </c>
      <c r="O435">
        <f t="shared" ca="1" si="401"/>
        <v>3</v>
      </c>
      <c r="P435">
        <f t="shared" ca="1" si="402"/>
        <v>3031</v>
      </c>
      <c r="Q435">
        <f t="shared" ca="1" si="403"/>
        <v>3031</v>
      </c>
      <c r="R435">
        <f t="shared" ca="1" si="404"/>
        <v>3031</v>
      </c>
      <c r="S435">
        <f t="shared" ca="1" si="405"/>
        <v>3041</v>
      </c>
      <c r="T435">
        <f t="shared" ca="1" si="406"/>
        <v>3031</v>
      </c>
      <c r="U435">
        <f t="shared" ca="1" si="407"/>
        <v>3031</v>
      </c>
    </row>
    <row r="436" spans="1:21" x14ac:dyDescent="0.15">
      <c r="A436">
        <f t="shared" si="393"/>
        <v>3405</v>
      </c>
      <c r="B436">
        <f t="shared" si="422"/>
        <v>34</v>
      </c>
      <c r="C436">
        <f t="shared" si="423"/>
        <v>5</v>
      </c>
      <c r="D436">
        <f t="shared" ref="D436:I436" si="457">D356</f>
        <v>1</v>
      </c>
      <c r="E436">
        <f t="shared" si="457"/>
        <v>1</v>
      </c>
      <c r="F436">
        <f t="shared" si="457"/>
        <v>1</v>
      </c>
      <c r="G436">
        <f t="shared" si="457"/>
        <v>1</v>
      </c>
      <c r="H436">
        <f t="shared" si="457"/>
        <v>1</v>
      </c>
      <c r="I436">
        <f t="shared" si="457"/>
        <v>1</v>
      </c>
      <c r="J436">
        <f t="shared" ca="1" si="396"/>
        <v>4</v>
      </c>
      <c r="K436">
        <f t="shared" ca="1" si="397"/>
        <v>4</v>
      </c>
      <c r="L436">
        <f t="shared" ca="1" si="398"/>
        <v>3</v>
      </c>
      <c r="M436">
        <f t="shared" ca="1" si="399"/>
        <v>3</v>
      </c>
      <c r="N436">
        <f t="shared" ca="1" si="400"/>
        <v>4</v>
      </c>
      <c r="O436">
        <f t="shared" ca="1" si="401"/>
        <v>4</v>
      </c>
      <c r="P436">
        <f t="shared" ca="1" si="402"/>
        <v>3041</v>
      </c>
      <c r="Q436">
        <f t="shared" ca="1" si="403"/>
        <v>3041</v>
      </c>
      <c r="R436">
        <f t="shared" ca="1" si="404"/>
        <v>3031</v>
      </c>
      <c r="S436">
        <f t="shared" ca="1" si="405"/>
        <v>3031</v>
      </c>
      <c r="T436">
        <f t="shared" ca="1" si="406"/>
        <v>3041</v>
      </c>
      <c r="U436">
        <f t="shared" ca="1" si="407"/>
        <v>3041</v>
      </c>
    </row>
    <row r="437" spans="1:21" x14ac:dyDescent="0.15">
      <c r="A437">
        <f t="shared" si="393"/>
        <v>3505</v>
      </c>
      <c r="B437">
        <f t="shared" si="422"/>
        <v>35</v>
      </c>
      <c r="C437">
        <f t="shared" si="423"/>
        <v>5</v>
      </c>
      <c r="D437">
        <f t="shared" ref="D437:I437" si="458">D357</f>
        <v>1</v>
      </c>
      <c r="E437">
        <f t="shared" si="458"/>
        <v>1</v>
      </c>
      <c r="F437">
        <f t="shared" si="458"/>
        <v>1</v>
      </c>
      <c r="G437">
        <f t="shared" si="458"/>
        <v>1</v>
      </c>
      <c r="H437">
        <f t="shared" si="458"/>
        <v>1</v>
      </c>
      <c r="I437">
        <f t="shared" si="458"/>
        <v>1</v>
      </c>
      <c r="J437">
        <f t="shared" ca="1" si="396"/>
        <v>3</v>
      </c>
      <c r="K437">
        <f t="shared" ca="1" si="397"/>
        <v>3</v>
      </c>
      <c r="L437">
        <f t="shared" ca="1" si="398"/>
        <v>3</v>
      </c>
      <c r="M437">
        <f t="shared" ca="1" si="399"/>
        <v>3</v>
      </c>
      <c r="N437">
        <f t="shared" ca="1" si="400"/>
        <v>3</v>
      </c>
      <c r="O437">
        <f t="shared" ca="1" si="401"/>
        <v>3</v>
      </c>
      <c r="P437">
        <f t="shared" ca="1" si="402"/>
        <v>3531</v>
      </c>
      <c r="Q437">
        <f t="shared" ca="1" si="403"/>
        <v>3531</v>
      </c>
      <c r="R437">
        <f t="shared" ca="1" si="404"/>
        <v>3531</v>
      </c>
      <c r="S437">
        <f t="shared" ca="1" si="405"/>
        <v>3531</v>
      </c>
      <c r="T437">
        <f t="shared" ca="1" si="406"/>
        <v>3531</v>
      </c>
      <c r="U437">
        <f t="shared" ca="1" si="407"/>
        <v>3531</v>
      </c>
    </row>
    <row r="438" spans="1:21" x14ac:dyDescent="0.15">
      <c r="A438">
        <f t="shared" si="393"/>
        <v>3605</v>
      </c>
      <c r="B438">
        <f t="shared" si="422"/>
        <v>36</v>
      </c>
      <c r="C438">
        <f t="shared" si="423"/>
        <v>5</v>
      </c>
      <c r="D438">
        <f t="shared" ref="D438:I438" si="459">D358</f>
        <v>1</v>
      </c>
      <c r="E438">
        <f t="shared" si="459"/>
        <v>1</v>
      </c>
      <c r="F438">
        <f t="shared" si="459"/>
        <v>1</v>
      </c>
      <c r="G438">
        <f t="shared" si="459"/>
        <v>1</v>
      </c>
      <c r="H438">
        <f t="shared" si="459"/>
        <v>1</v>
      </c>
      <c r="I438">
        <f t="shared" si="459"/>
        <v>1</v>
      </c>
      <c r="J438">
        <f t="shared" ca="1" si="396"/>
        <v>4</v>
      </c>
      <c r="K438">
        <f t="shared" ca="1" si="397"/>
        <v>3</v>
      </c>
      <c r="L438">
        <f t="shared" ca="1" si="398"/>
        <v>4</v>
      </c>
      <c r="M438">
        <f t="shared" ca="1" si="399"/>
        <v>3</v>
      </c>
      <c r="N438">
        <f t="shared" ca="1" si="400"/>
        <v>3</v>
      </c>
      <c r="O438">
        <f t="shared" ca="1" si="401"/>
        <v>3</v>
      </c>
      <c r="P438">
        <f t="shared" ca="1" si="402"/>
        <v>3541</v>
      </c>
      <c r="Q438">
        <f t="shared" ca="1" si="403"/>
        <v>3531</v>
      </c>
      <c r="R438">
        <f t="shared" ca="1" si="404"/>
        <v>3541</v>
      </c>
      <c r="S438">
        <f t="shared" ca="1" si="405"/>
        <v>3531</v>
      </c>
      <c r="T438">
        <f t="shared" ca="1" si="406"/>
        <v>3531</v>
      </c>
      <c r="U438">
        <f t="shared" ca="1" si="407"/>
        <v>3531</v>
      </c>
    </row>
    <row r="439" spans="1:21" x14ac:dyDescent="0.15">
      <c r="A439">
        <f t="shared" si="393"/>
        <v>3705</v>
      </c>
      <c r="B439">
        <f t="shared" si="422"/>
        <v>37</v>
      </c>
      <c r="C439">
        <f t="shared" si="423"/>
        <v>5</v>
      </c>
      <c r="D439">
        <f t="shared" ref="D439:I439" si="460">D359</f>
        <v>1</v>
      </c>
      <c r="E439">
        <f t="shared" si="460"/>
        <v>1</v>
      </c>
      <c r="F439">
        <f t="shared" si="460"/>
        <v>1</v>
      </c>
      <c r="G439">
        <f t="shared" si="460"/>
        <v>1</v>
      </c>
      <c r="H439">
        <f t="shared" si="460"/>
        <v>1</v>
      </c>
      <c r="I439">
        <f t="shared" si="460"/>
        <v>1</v>
      </c>
      <c r="J439">
        <f t="shared" ca="1" si="396"/>
        <v>4</v>
      </c>
      <c r="K439">
        <f t="shared" ca="1" si="397"/>
        <v>4</v>
      </c>
      <c r="L439">
        <f t="shared" ca="1" si="398"/>
        <v>4</v>
      </c>
      <c r="M439">
        <f t="shared" ca="1" si="399"/>
        <v>4</v>
      </c>
      <c r="N439">
        <f t="shared" ca="1" si="400"/>
        <v>4</v>
      </c>
      <c r="O439">
        <f t="shared" ca="1" si="401"/>
        <v>4</v>
      </c>
      <c r="P439">
        <f t="shared" ca="1" si="402"/>
        <v>3541</v>
      </c>
      <c r="Q439">
        <f t="shared" ca="1" si="403"/>
        <v>3541</v>
      </c>
      <c r="R439">
        <f t="shared" ca="1" si="404"/>
        <v>3541</v>
      </c>
      <c r="S439">
        <f t="shared" ca="1" si="405"/>
        <v>3541</v>
      </c>
      <c r="T439">
        <f t="shared" ca="1" si="406"/>
        <v>3541</v>
      </c>
      <c r="U439">
        <f t="shared" ca="1" si="407"/>
        <v>3541</v>
      </c>
    </row>
    <row r="440" spans="1:21" x14ac:dyDescent="0.15">
      <c r="A440">
        <f t="shared" si="393"/>
        <v>3805</v>
      </c>
      <c r="B440">
        <f t="shared" si="422"/>
        <v>38</v>
      </c>
      <c r="C440">
        <f t="shared" si="423"/>
        <v>5</v>
      </c>
      <c r="D440">
        <f t="shared" ref="D440:I440" si="461">D360</f>
        <v>1</v>
      </c>
      <c r="E440">
        <f t="shared" si="461"/>
        <v>1</v>
      </c>
      <c r="F440">
        <f t="shared" si="461"/>
        <v>1</v>
      </c>
      <c r="G440">
        <f t="shared" si="461"/>
        <v>1</v>
      </c>
      <c r="H440">
        <f t="shared" si="461"/>
        <v>1</v>
      </c>
      <c r="I440">
        <f t="shared" si="461"/>
        <v>1</v>
      </c>
      <c r="J440">
        <f t="shared" ca="1" si="396"/>
        <v>3</v>
      </c>
      <c r="K440">
        <f t="shared" ca="1" si="397"/>
        <v>3</v>
      </c>
      <c r="L440">
        <f t="shared" ca="1" si="398"/>
        <v>4</v>
      </c>
      <c r="M440">
        <f t="shared" ca="1" si="399"/>
        <v>3</v>
      </c>
      <c r="N440">
        <f t="shared" ca="1" si="400"/>
        <v>3</v>
      </c>
      <c r="O440">
        <f t="shared" ca="1" si="401"/>
        <v>4</v>
      </c>
      <c r="P440">
        <f t="shared" ca="1" si="402"/>
        <v>3531</v>
      </c>
      <c r="Q440">
        <f t="shared" ca="1" si="403"/>
        <v>3531</v>
      </c>
      <c r="R440">
        <f t="shared" ca="1" si="404"/>
        <v>3541</v>
      </c>
      <c r="S440">
        <f t="shared" ca="1" si="405"/>
        <v>3531</v>
      </c>
      <c r="T440">
        <f t="shared" ca="1" si="406"/>
        <v>3531</v>
      </c>
      <c r="U440">
        <f t="shared" ca="1" si="407"/>
        <v>3541</v>
      </c>
    </row>
    <row r="441" spans="1:21" x14ac:dyDescent="0.15">
      <c r="A441">
        <f t="shared" si="393"/>
        <v>3905</v>
      </c>
      <c r="B441">
        <f t="shared" si="422"/>
        <v>39</v>
      </c>
      <c r="C441">
        <f t="shared" si="423"/>
        <v>5</v>
      </c>
      <c r="D441">
        <f t="shared" ref="D441:I441" si="462">D361</f>
        <v>1</v>
      </c>
      <c r="E441">
        <f t="shared" si="462"/>
        <v>1</v>
      </c>
      <c r="F441">
        <f t="shared" si="462"/>
        <v>1</v>
      </c>
      <c r="G441">
        <f t="shared" si="462"/>
        <v>1</v>
      </c>
      <c r="H441">
        <f t="shared" si="462"/>
        <v>1</v>
      </c>
      <c r="I441">
        <f t="shared" si="462"/>
        <v>1</v>
      </c>
      <c r="J441">
        <f t="shared" ca="1" si="396"/>
        <v>3</v>
      </c>
      <c r="K441">
        <f t="shared" ca="1" si="397"/>
        <v>4</v>
      </c>
      <c r="L441">
        <f t="shared" ca="1" si="398"/>
        <v>3</v>
      </c>
      <c r="M441">
        <f t="shared" ca="1" si="399"/>
        <v>4</v>
      </c>
      <c r="N441">
        <f t="shared" ca="1" si="400"/>
        <v>4</v>
      </c>
      <c r="O441">
        <f t="shared" ca="1" si="401"/>
        <v>4</v>
      </c>
      <c r="P441">
        <f t="shared" ca="1" si="402"/>
        <v>3531</v>
      </c>
      <c r="Q441">
        <f t="shared" ca="1" si="403"/>
        <v>3541</v>
      </c>
      <c r="R441">
        <f t="shared" ca="1" si="404"/>
        <v>3531</v>
      </c>
      <c r="S441">
        <f t="shared" ca="1" si="405"/>
        <v>3541</v>
      </c>
      <c r="T441">
        <f t="shared" ca="1" si="406"/>
        <v>3541</v>
      </c>
      <c r="U441">
        <f t="shared" ca="1" si="407"/>
        <v>3541</v>
      </c>
    </row>
    <row r="442" spans="1:21" x14ac:dyDescent="0.15">
      <c r="A442">
        <f t="shared" si="393"/>
        <v>4005</v>
      </c>
      <c r="B442">
        <f t="shared" si="422"/>
        <v>40</v>
      </c>
      <c r="C442">
        <f t="shared" si="423"/>
        <v>5</v>
      </c>
      <c r="D442">
        <f t="shared" ref="D442:I442" si="463">D362</f>
        <v>1</v>
      </c>
      <c r="E442">
        <f t="shared" si="463"/>
        <v>1</v>
      </c>
      <c r="F442">
        <f t="shared" si="463"/>
        <v>1</v>
      </c>
      <c r="G442">
        <f t="shared" si="463"/>
        <v>1</v>
      </c>
      <c r="H442">
        <f t="shared" si="463"/>
        <v>1</v>
      </c>
      <c r="I442">
        <f t="shared" si="463"/>
        <v>1</v>
      </c>
      <c r="J442">
        <f t="shared" ca="1" si="396"/>
        <v>4</v>
      </c>
      <c r="K442">
        <f t="shared" ca="1" si="397"/>
        <v>4</v>
      </c>
      <c r="L442">
        <f t="shared" ca="1" si="398"/>
        <v>4</v>
      </c>
      <c r="M442">
        <f t="shared" ca="1" si="399"/>
        <v>4</v>
      </c>
      <c r="N442">
        <f t="shared" ca="1" si="400"/>
        <v>4</v>
      </c>
      <c r="O442">
        <f t="shared" ca="1" si="401"/>
        <v>4</v>
      </c>
      <c r="P442">
        <f t="shared" ca="1" si="402"/>
        <v>4041</v>
      </c>
      <c r="Q442">
        <f t="shared" ca="1" si="403"/>
        <v>4041</v>
      </c>
      <c r="R442">
        <f t="shared" ca="1" si="404"/>
        <v>4041</v>
      </c>
      <c r="S442">
        <f t="shared" ca="1" si="405"/>
        <v>4041</v>
      </c>
      <c r="T442">
        <f t="shared" ca="1" si="406"/>
        <v>4041</v>
      </c>
      <c r="U442">
        <f t="shared" ca="1" si="407"/>
        <v>4041</v>
      </c>
    </row>
    <row r="443" spans="1:21" x14ac:dyDescent="0.15">
      <c r="A443">
        <f t="shared" si="393"/>
        <v>4105</v>
      </c>
      <c r="B443">
        <f t="shared" si="422"/>
        <v>41</v>
      </c>
      <c r="C443">
        <f t="shared" si="423"/>
        <v>5</v>
      </c>
      <c r="D443">
        <f t="shared" ref="D443:I443" si="464">D363</f>
        <v>1</v>
      </c>
      <c r="E443">
        <f t="shared" si="464"/>
        <v>1</v>
      </c>
      <c r="F443">
        <f t="shared" si="464"/>
        <v>1</v>
      </c>
      <c r="G443">
        <f t="shared" si="464"/>
        <v>1</v>
      </c>
      <c r="H443">
        <f t="shared" si="464"/>
        <v>1</v>
      </c>
      <c r="I443">
        <f t="shared" si="464"/>
        <v>1</v>
      </c>
      <c r="J443">
        <f t="shared" ca="1" si="396"/>
        <v>4</v>
      </c>
      <c r="K443">
        <f t="shared" ca="1" si="397"/>
        <v>4</v>
      </c>
      <c r="L443">
        <f t="shared" ca="1" si="398"/>
        <v>4</v>
      </c>
      <c r="M443">
        <f t="shared" ca="1" si="399"/>
        <v>4</v>
      </c>
      <c r="N443">
        <f t="shared" ca="1" si="400"/>
        <v>4</v>
      </c>
      <c r="O443">
        <f t="shared" ca="1" si="401"/>
        <v>4</v>
      </c>
      <c r="P443">
        <f t="shared" ca="1" si="402"/>
        <v>4041</v>
      </c>
      <c r="Q443">
        <f t="shared" ca="1" si="403"/>
        <v>4041</v>
      </c>
      <c r="R443">
        <f t="shared" ca="1" si="404"/>
        <v>4041</v>
      </c>
      <c r="S443">
        <f t="shared" ca="1" si="405"/>
        <v>4041</v>
      </c>
      <c r="T443">
        <f t="shared" ca="1" si="406"/>
        <v>4041</v>
      </c>
      <c r="U443">
        <f t="shared" ca="1" si="407"/>
        <v>4041</v>
      </c>
    </row>
    <row r="444" spans="1:21" x14ac:dyDescent="0.15">
      <c r="A444">
        <f t="shared" si="393"/>
        <v>4205</v>
      </c>
      <c r="B444">
        <f t="shared" si="422"/>
        <v>42</v>
      </c>
      <c r="C444">
        <f t="shared" si="423"/>
        <v>5</v>
      </c>
      <c r="D444">
        <f t="shared" ref="D444:I444" si="465">D364</f>
        <v>1</v>
      </c>
      <c r="E444">
        <f t="shared" si="465"/>
        <v>1</v>
      </c>
      <c r="F444">
        <f t="shared" si="465"/>
        <v>1</v>
      </c>
      <c r="G444">
        <f t="shared" si="465"/>
        <v>1</v>
      </c>
      <c r="H444">
        <f t="shared" si="465"/>
        <v>1</v>
      </c>
      <c r="I444">
        <f t="shared" si="465"/>
        <v>1</v>
      </c>
      <c r="J444">
        <f t="shared" ca="1" si="396"/>
        <v>4</v>
      </c>
      <c r="K444">
        <f t="shared" ca="1" si="397"/>
        <v>4</v>
      </c>
      <c r="L444">
        <f t="shared" ca="1" si="398"/>
        <v>4</v>
      </c>
      <c r="M444">
        <f t="shared" ca="1" si="399"/>
        <v>4</v>
      </c>
      <c r="N444">
        <f t="shared" ca="1" si="400"/>
        <v>4</v>
      </c>
      <c r="O444">
        <f t="shared" ca="1" si="401"/>
        <v>4</v>
      </c>
      <c r="P444">
        <f t="shared" ca="1" si="402"/>
        <v>4041</v>
      </c>
      <c r="Q444">
        <f t="shared" ca="1" si="403"/>
        <v>4041</v>
      </c>
      <c r="R444">
        <f t="shared" ca="1" si="404"/>
        <v>4041</v>
      </c>
      <c r="S444">
        <f t="shared" ca="1" si="405"/>
        <v>4041</v>
      </c>
      <c r="T444">
        <f t="shared" ca="1" si="406"/>
        <v>4041</v>
      </c>
      <c r="U444">
        <f t="shared" ca="1" si="407"/>
        <v>4041</v>
      </c>
    </row>
    <row r="445" spans="1:21" x14ac:dyDescent="0.15">
      <c r="A445">
        <f t="shared" si="393"/>
        <v>4305</v>
      </c>
      <c r="B445">
        <f t="shared" si="422"/>
        <v>43</v>
      </c>
      <c r="C445">
        <f t="shared" si="423"/>
        <v>5</v>
      </c>
      <c r="D445">
        <f t="shared" ref="D445:I445" si="466">D365</f>
        <v>1</v>
      </c>
      <c r="E445">
        <f t="shared" si="466"/>
        <v>1</v>
      </c>
      <c r="F445">
        <f t="shared" si="466"/>
        <v>1</v>
      </c>
      <c r="G445">
        <f t="shared" si="466"/>
        <v>1</v>
      </c>
      <c r="H445">
        <f t="shared" si="466"/>
        <v>1</v>
      </c>
      <c r="I445">
        <f t="shared" si="466"/>
        <v>1</v>
      </c>
      <c r="J445">
        <f t="shared" ca="1" si="396"/>
        <v>4</v>
      </c>
      <c r="K445">
        <f t="shared" ca="1" si="397"/>
        <v>4</v>
      </c>
      <c r="L445">
        <f t="shared" ca="1" si="398"/>
        <v>4</v>
      </c>
      <c r="M445">
        <f t="shared" ca="1" si="399"/>
        <v>4</v>
      </c>
      <c r="N445">
        <f t="shared" ca="1" si="400"/>
        <v>4</v>
      </c>
      <c r="O445">
        <f t="shared" ca="1" si="401"/>
        <v>4</v>
      </c>
      <c r="P445">
        <f t="shared" ca="1" si="402"/>
        <v>4041</v>
      </c>
      <c r="Q445">
        <f t="shared" ca="1" si="403"/>
        <v>4041</v>
      </c>
      <c r="R445">
        <f t="shared" ca="1" si="404"/>
        <v>4041</v>
      </c>
      <c r="S445">
        <f t="shared" ca="1" si="405"/>
        <v>4041</v>
      </c>
      <c r="T445">
        <f t="shared" ca="1" si="406"/>
        <v>4041</v>
      </c>
      <c r="U445">
        <f t="shared" ca="1" si="407"/>
        <v>4041</v>
      </c>
    </row>
    <row r="446" spans="1:21" x14ac:dyDescent="0.15">
      <c r="A446">
        <f t="shared" si="393"/>
        <v>4405</v>
      </c>
      <c r="B446">
        <f t="shared" si="422"/>
        <v>44</v>
      </c>
      <c r="C446">
        <f t="shared" si="423"/>
        <v>5</v>
      </c>
      <c r="D446">
        <f t="shared" ref="D446:I446" si="467">D366</f>
        <v>1</v>
      </c>
      <c r="E446">
        <f t="shared" si="467"/>
        <v>1</v>
      </c>
      <c r="F446">
        <f t="shared" si="467"/>
        <v>1</v>
      </c>
      <c r="G446">
        <f t="shared" si="467"/>
        <v>1</v>
      </c>
      <c r="H446">
        <f t="shared" si="467"/>
        <v>1</v>
      </c>
      <c r="I446">
        <f t="shared" si="467"/>
        <v>1</v>
      </c>
      <c r="J446">
        <f t="shared" ca="1" si="396"/>
        <v>4</v>
      </c>
      <c r="K446">
        <f t="shared" ca="1" si="397"/>
        <v>4</v>
      </c>
      <c r="L446">
        <f t="shared" ca="1" si="398"/>
        <v>4</v>
      </c>
      <c r="M446">
        <f t="shared" ca="1" si="399"/>
        <v>4</v>
      </c>
      <c r="N446">
        <f t="shared" ca="1" si="400"/>
        <v>4</v>
      </c>
      <c r="O446">
        <f t="shared" ca="1" si="401"/>
        <v>4</v>
      </c>
      <c r="P446">
        <f t="shared" ca="1" si="402"/>
        <v>4041</v>
      </c>
      <c r="Q446">
        <f t="shared" ca="1" si="403"/>
        <v>4041</v>
      </c>
      <c r="R446">
        <f t="shared" ca="1" si="404"/>
        <v>4041</v>
      </c>
      <c r="S446">
        <f t="shared" ca="1" si="405"/>
        <v>4041</v>
      </c>
      <c r="T446">
        <f t="shared" ca="1" si="406"/>
        <v>4041</v>
      </c>
      <c r="U446">
        <f t="shared" ca="1" si="407"/>
        <v>4041</v>
      </c>
    </row>
    <row r="447" spans="1:21" x14ac:dyDescent="0.15">
      <c r="A447">
        <f t="shared" si="393"/>
        <v>4505</v>
      </c>
      <c r="B447">
        <f t="shared" si="422"/>
        <v>45</v>
      </c>
      <c r="C447">
        <f t="shared" si="423"/>
        <v>5</v>
      </c>
      <c r="D447">
        <f t="shared" ref="D447:I447" si="468">D367</f>
        <v>1</v>
      </c>
      <c r="E447">
        <f t="shared" si="468"/>
        <v>1</v>
      </c>
      <c r="F447">
        <f t="shared" si="468"/>
        <v>1</v>
      </c>
      <c r="G447">
        <f t="shared" si="468"/>
        <v>1</v>
      </c>
      <c r="H447">
        <f t="shared" si="468"/>
        <v>1</v>
      </c>
      <c r="I447">
        <f t="shared" si="468"/>
        <v>1</v>
      </c>
      <c r="J447">
        <f t="shared" ca="1" si="396"/>
        <v>4</v>
      </c>
      <c r="K447">
        <f t="shared" ca="1" si="397"/>
        <v>4</v>
      </c>
      <c r="L447">
        <f t="shared" ca="1" si="398"/>
        <v>4</v>
      </c>
      <c r="M447">
        <f t="shared" ca="1" si="399"/>
        <v>4</v>
      </c>
      <c r="N447">
        <f t="shared" ca="1" si="400"/>
        <v>4</v>
      </c>
      <c r="O447">
        <f t="shared" ca="1" si="401"/>
        <v>4</v>
      </c>
      <c r="P447">
        <f t="shared" ca="1" si="402"/>
        <v>4541</v>
      </c>
      <c r="Q447">
        <f t="shared" ca="1" si="403"/>
        <v>4541</v>
      </c>
      <c r="R447">
        <f t="shared" ca="1" si="404"/>
        <v>4541</v>
      </c>
      <c r="S447">
        <f t="shared" ca="1" si="405"/>
        <v>4541</v>
      </c>
      <c r="T447">
        <f t="shared" ca="1" si="406"/>
        <v>4541</v>
      </c>
      <c r="U447">
        <f t="shared" ca="1" si="407"/>
        <v>4541</v>
      </c>
    </row>
    <row r="448" spans="1:21" x14ac:dyDescent="0.15">
      <c r="A448">
        <f t="shared" si="393"/>
        <v>4605</v>
      </c>
      <c r="B448">
        <f t="shared" si="422"/>
        <v>46</v>
      </c>
      <c r="C448">
        <f t="shared" si="423"/>
        <v>5</v>
      </c>
      <c r="D448">
        <f t="shared" ref="D448:I448" si="469">D368</f>
        <v>1</v>
      </c>
      <c r="E448">
        <f t="shared" si="469"/>
        <v>1</v>
      </c>
      <c r="F448">
        <f t="shared" si="469"/>
        <v>1</v>
      </c>
      <c r="G448">
        <f t="shared" si="469"/>
        <v>1</v>
      </c>
      <c r="H448">
        <f t="shared" si="469"/>
        <v>1</v>
      </c>
      <c r="I448">
        <f t="shared" si="469"/>
        <v>1</v>
      </c>
      <c r="J448">
        <f t="shared" ca="1" si="396"/>
        <v>4</v>
      </c>
      <c r="K448">
        <f t="shared" ca="1" si="397"/>
        <v>4</v>
      </c>
      <c r="L448">
        <f t="shared" ca="1" si="398"/>
        <v>4</v>
      </c>
      <c r="M448">
        <f t="shared" ca="1" si="399"/>
        <v>4</v>
      </c>
      <c r="N448">
        <f t="shared" ca="1" si="400"/>
        <v>4</v>
      </c>
      <c r="O448">
        <f t="shared" ca="1" si="401"/>
        <v>4</v>
      </c>
      <c r="P448">
        <f t="shared" ca="1" si="402"/>
        <v>4541</v>
      </c>
      <c r="Q448">
        <f t="shared" ca="1" si="403"/>
        <v>4541</v>
      </c>
      <c r="R448">
        <f t="shared" ca="1" si="404"/>
        <v>4541</v>
      </c>
      <c r="S448">
        <f t="shared" ca="1" si="405"/>
        <v>4541</v>
      </c>
      <c r="T448">
        <f t="shared" ca="1" si="406"/>
        <v>4541</v>
      </c>
      <c r="U448">
        <f t="shared" ca="1" si="407"/>
        <v>4541</v>
      </c>
    </row>
    <row r="449" spans="1:21" x14ac:dyDescent="0.15">
      <c r="A449">
        <f t="shared" si="393"/>
        <v>4705</v>
      </c>
      <c r="B449">
        <f t="shared" si="422"/>
        <v>47</v>
      </c>
      <c r="C449">
        <f t="shared" si="423"/>
        <v>5</v>
      </c>
      <c r="D449">
        <f t="shared" ref="D449:I449" si="470">D369</f>
        <v>1</v>
      </c>
      <c r="E449">
        <f t="shared" si="470"/>
        <v>1</v>
      </c>
      <c r="F449">
        <f t="shared" si="470"/>
        <v>1</v>
      </c>
      <c r="G449">
        <f t="shared" si="470"/>
        <v>1</v>
      </c>
      <c r="H449">
        <f t="shared" si="470"/>
        <v>1</v>
      </c>
      <c r="I449">
        <f t="shared" si="470"/>
        <v>1</v>
      </c>
      <c r="J449">
        <f t="shared" ca="1" si="396"/>
        <v>4</v>
      </c>
      <c r="K449">
        <f t="shared" ca="1" si="397"/>
        <v>4</v>
      </c>
      <c r="L449">
        <f t="shared" ca="1" si="398"/>
        <v>4</v>
      </c>
      <c r="M449">
        <f t="shared" ca="1" si="399"/>
        <v>4</v>
      </c>
      <c r="N449">
        <f t="shared" ca="1" si="400"/>
        <v>4</v>
      </c>
      <c r="O449">
        <f t="shared" ca="1" si="401"/>
        <v>4</v>
      </c>
      <c r="P449">
        <f t="shared" ca="1" si="402"/>
        <v>4541</v>
      </c>
      <c r="Q449">
        <f t="shared" ca="1" si="403"/>
        <v>4541</v>
      </c>
      <c r="R449">
        <f t="shared" ca="1" si="404"/>
        <v>4541</v>
      </c>
      <c r="S449">
        <f t="shared" ca="1" si="405"/>
        <v>4541</v>
      </c>
      <c r="T449">
        <f t="shared" ca="1" si="406"/>
        <v>4541</v>
      </c>
      <c r="U449">
        <f t="shared" ca="1" si="407"/>
        <v>4541</v>
      </c>
    </row>
    <row r="450" spans="1:21" x14ac:dyDescent="0.15">
      <c r="A450">
        <f t="shared" si="393"/>
        <v>4805</v>
      </c>
      <c r="B450">
        <f t="shared" si="422"/>
        <v>48</v>
      </c>
      <c r="C450">
        <f t="shared" si="423"/>
        <v>5</v>
      </c>
      <c r="D450">
        <f t="shared" ref="D450:I450" si="471">D370</f>
        <v>1</v>
      </c>
      <c r="E450">
        <f t="shared" si="471"/>
        <v>1</v>
      </c>
      <c r="F450">
        <f t="shared" si="471"/>
        <v>1</v>
      </c>
      <c r="G450">
        <f t="shared" si="471"/>
        <v>1</v>
      </c>
      <c r="H450">
        <f t="shared" si="471"/>
        <v>1</v>
      </c>
      <c r="I450">
        <f t="shared" si="471"/>
        <v>1</v>
      </c>
      <c r="J450">
        <f t="shared" ca="1" si="396"/>
        <v>4</v>
      </c>
      <c r="K450">
        <f t="shared" ca="1" si="397"/>
        <v>4</v>
      </c>
      <c r="L450">
        <f t="shared" ca="1" si="398"/>
        <v>4</v>
      </c>
      <c r="M450">
        <f t="shared" ca="1" si="399"/>
        <v>4</v>
      </c>
      <c r="N450">
        <f t="shared" ca="1" si="400"/>
        <v>4</v>
      </c>
      <c r="O450">
        <f t="shared" ca="1" si="401"/>
        <v>4</v>
      </c>
      <c r="P450">
        <f t="shared" ca="1" si="402"/>
        <v>4541</v>
      </c>
      <c r="Q450">
        <f t="shared" ca="1" si="403"/>
        <v>4541</v>
      </c>
      <c r="R450">
        <f t="shared" ca="1" si="404"/>
        <v>4541</v>
      </c>
      <c r="S450">
        <f t="shared" ca="1" si="405"/>
        <v>4541</v>
      </c>
      <c r="T450">
        <f t="shared" ca="1" si="406"/>
        <v>4541</v>
      </c>
      <c r="U450">
        <f t="shared" ca="1" si="407"/>
        <v>4541</v>
      </c>
    </row>
    <row r="451" spans="1:21" x14ac:dyDescent="0.15">
      <c r="A451">
        <f t="shared" ref="A451:A514" si="472">B451*100+C451</f>
        <v>4905</v>
      </c>
      <c r="B451">
        <f t="shared" si="422"/>
        <v>49</v>
      </c>
      <c r="C451">
        <f t="shared" si="423"/>
        <v>5</v>
      </c>
      <c r="D451">
        <f t="shared" ref="D451:I451" si="473">D371</f>
        <v>1</v>
      </c>
      <c r="E451">
        <f t="shared" si="473"/>
        <v>1</v>
      </c>
      <c r="F451">
        <f t="shared" si="473"/>
        <v>1</v>
      </c>
      <c r="G451">
        <f t="shared" si="473"/>
        <v>1</v>
      </c>
      <c r="H451">
        <f t="shared" si="473"/>
        <v>1</v>
      </c>
      <c r="I451">
        <f t="shared" si="473"/>
        <v>1</v>
      </c>
      <c r="J451">
        <f t="shared" ca="1" si="396"/>
        <v>4</v>
      </c>
      <c r="K451">
        <f t="shared" ca="1" si="397"/>
        <v>4</v>
      </c>
      <c r="L451">
        <f t="shared" ca="1" si="398"/>
        <v>4</v>
      </c>
      <c r="M451">
        <f t="shared" ca="1" si="399"/>
        <v>4</v>
      </c>
      <c r="N451">
        <f t="shared" ca="1" si="400"/>
        <v>4</v>
      </c>
      <c r="O451">
        <f t="shared" ca="1" si="401"/>
        <v>4</v>
      </c>
      <c r="P451">
        <f t="shared" ca="1" si="402"/>
        <v>4541</v>
      </c>
      <c r="Q451">
        <f t="shared" ca="1" si="403"/>
        <v>4541</v>
      </c>
      <c r="R451">
        <f t="shared" ca="1" si="404"/>
        <v>4541</v>
      </c>
      <c r="S451">
        <f t="shared" ca="1" si="405"/>
        <v>4541</v>
      </c>
      <c r="T451">
        <f t="shared" ca="1" si="406"/>
        <v>4541</v>
      </c>
      <c r="U451">
        <f t="shared" ca="1" si="407"/>
        <v>4541</v>
      </c>
    </row>
    <row r="452" spans="1:21" x14ac:dyDescent="0.15">
      <c r="A452">
        <f t="shared" si="472"/>
        <v>5005</v>
      </c>
      <c r="B452">
        <f t="shared" si="422"/>
        <v>50</v>
      </c>
      <c r="C452">
        <f t="shared" si="423"/>
        <v>5</v>
      </c>
      <c r="D452">
        <f t="shared" ref="D452:I452" si="474">D372</f>
        <v>1</v>
      </c>
      <c r="E452">
        <f t="shared" si="474"/>
        <v>1</v>
      </c>
      <c r="F452">
        <f t="shared" si="474"/>
        <v>1</v>
      </c>
      <c r="G452">
        <f t="shared" si="474"/>
        <v>1</v>
      </c>
      <c r="H452">
        <f t="shared" si="474"/>
        <v>1</v>
      </c>
      <c r="I452">
        <f t="shared" si="474"/>
        <v>1</v>
      </c>
      <c r="J452">
        <f t="shared" ref="J452:J515" ca="1" si="475">RANDBETWEEN(MIN(MAX(2,INT(B452/10)),4),4+MIN(1,INT(C452/6)))</f>
        <v>4</v>
      </c>
      <c r="K452">
        <f t="shared" ref="K452:K515" ca="1" si="476">RANDBETWEEN(MIN(MAX(2,INT(B452/10)),4),4+MIN(1,INT(C452/6)))</f>
        <v>4</v>
      </c>
      <c r="L452">
        <f t="shared" ref="L452:L515" ca="1" si="477">RANDBETWEEN(MIN(MAX(2,INT(B452/10)),4),4+MIN(1,INT(C452/6)))</f>
        <v>4</v>
      </c>
      <c r="M452">
        <f t="shared" ref="M452:M515" ca="1" si="478">RANDBETWEEN(MIN(MAX(2,INT(B452/10)),4),4+MIN(1,INT(C452/6)))</f>
        <v>4</v>
      </c>
      <c r="N452">
        <f t="shared" ref="N452:N515" ca="1" si="479">RANDBETWEEN(MIN(MAX(2,INT(B452/10)),4),4+MIN(1,INT(C452/6)))</f>
        <v>4</v>
      </c>
      <c r="O452">
        <f t="shared" ref="O452:O515" ca="1" si="480">RANDBETWEEN(MIN(MAX(2,INT(B452/10)),4),4+MIN(1,INT(C452/6)))</f>
        <v>4</v>
      </c>
      <c r="P452">
        <f t="shared" ref="P452:P515" ca="1" si="481">INT($B452/5)*5*100+J452*10+1</f>
        <v>5041</v>
      </c>
      <c r="Q452">
        <f t="shared" ref="Q452:Q515" ca="1" si="482">INT($B452/5)*5*100+K452*10+1</f>
        <v>5041</v>
      </c>
      <c r="R452">
        <f t="shared" ref="R452:R515" ca="1" si="483">INT($B452/5)*5*100+L452*10+1</f>
        <v>5041</v>
      </c>
      <c r="S452">
        <f t="shared" ref="S452:S515" ca="1" si="484">INT($B452/5)*5*100+M452*10+1</f>
        <v>5041</v>
      </c>
      <c r="T452">
        <f t="shared" ref="T452:T515" ca="1" si="485">INT($B452/5)*5*100+N452*10+1</f>
        <v>5041</v>
      </c>
      <c r="U452">
        <f t="shared" ref="U452:U515" ca="1" si="486">INT($B452/5)*5*100+O452*10+1</f>
        <v>5041</v>
      </c>
    </row>
    <row r="453" spans="1:21" x14ac:dyDescent="0.15">
      <c r="A453">
        <f t="shared" si="472"/>
        <v>5105</v>
      </c>
      <c r="B453">
        <f t="shared" si="422"/>
        <v>51</v>
      </c>
      <c r="C453">
        <f t="shared" si="423"/>
        <v>5</v>
      </c>
      <c r="D453">
        <f t="shared" ref="D453:I453" si="487">D373</f>
        <v>1</v>
      </c>
      <c r="E453">
        <f t="shared" si="487"/>
        <v>1</v>
      </c>
      <c r="F453">
        <f t="shared" si="487"/>
        <v>1</v>
      </c>
      <c r="G453">
        <f t="shared" si="487"/>
        <v>1</v>
      </c>
      <c r="H453">
        <f t="shared" si="487"/>
        <v>1</v>
      </c>
      <c r="I453">
        <f t="shared" si="487"/>
        <v>1</v>
      </c>
      <c r="J453">
        <f t="shared" ca="1" si="475"/>
        <v>4</v>
      </c>
      <c r="K453">
        <f t="shared" ca="1" si="476"/>
        <v>4</v>
      </c>
      <c r="L453">
        <f t="shared" ca="1" si="477"/>
        <v>4</v>
      </c>
      <c r="M453">
        <f t="shared" ca="1" si="478"/>
        <v>4</v>
      </c>
      <c r="N453">
        <f t="shared" ca="1" si="479"/>
        <v>4</v>
      </c>
      <c r="O453">
        <f t="shared" ca="1" si="480"/>
        <v>4</v>
      </c>
      <c r="P453">
        <f t="shared" ca="1" si="481"/>
        <v>5041</v>
      </c>
      <c r="Q453">
        <f t="shared" ca="1" si="482"/>
        <v>5041</v>
      </c>
      <c r="R453">
        <f t="shared" ca="1" si="483"/>
        <v>5041</v>
      </c>
      <c r="S453">
        <f t="shared" ca="1" si="484"/>
        <v>5041</v>
      </c>
      <c r="T453">
        <f t="shared" ca="1" si="485"/>
        <v>5041</v>
      </c>
      <c r="U453">
        <f t="shared" ca="1" si="486"/>
        <v>5041</v>
      </c>
    </row>
    <row r="454" spans="1:21" x14ac:dyDescent="0.15">
      <c r="A454">
        <f t="shared" si="472"/>
        <v>5205</v>
      </c>
      <c r="B454">
        <f t="shared" si="422"/>
        <v>52</v>
      </c>
      <c r="C454">
        <f t="shared" si="423"/>
        <v>5</v>
      </c>
      <c r="D454">
        <f t="shared" ref="D454:I454" si="488">D374</f>
        <v>1</v>
      </c>
      <c r="E454">
        <f t="shared" si="488"/>
        <v>1</v>
      </c>
      <c r="F454">
        <f t="shared" si="488"/>
        <v>1</v>
      </c>
      <c r="G454">
        <f t="shared" si="488"/>
        <v>1</v>
      </c>
      <c r="H454">
        <f t="shared" si="488"/>
        <v>1</v>
      </c>
      <c r="I454">
        <f t="shared" si="488"/>
        <v>1</v>
      </c>
      <c r="J454">
        <f t="shared" ca="1" si="475"/>
        <v>4</v>
      </c>
      <c r="K454">
        <f t="shared" ca="1" si="476"/>
        <v>4</v>
      </c>
      <c r="L454">
        <f t="shared" ca="1" si="477"/>
        <v>4</v>
      </c>
      <c r="M454">
        <f t="shared" ca="1" si="478"/>
        <v>4</v>
      </c>
      <c r="N454">
        <f t="shared" ca="1" si="479"/>
        <v>4</v>
      </c>
      <c r="O454">
        <f t="shared" ca="1" si="480"/>
        <v>4</v>
      </c>
      <c r="P454">
        <f t="shared" ca="1" si="481"/>
        <v>5041</v>
      </c>
      <c r="Q454">
        <f t="shared" ca="1" si="482"/>
        <v>5041</v>
      </c>
      <c r="R454">
        <f t="shared" ca="1" si="483"/>
        <v>5041</v>
      </c>
      <c r="S454">
        <f t="shared" ca="1" si="484"/>
        <v>5041</v>
      </c>
      <c r="T454">
        <f t="shared" ca="1" si="485"/>
        <v>5041</v>
      </c>
      <c r="U454">
        <f t="shared" ca="1" si="486"/>
        <v>5041</v>
      </c>
    </row>
    <row r="455" spans="1:21" x14ac:dyDescent="0.15">
      <c r="A455">
        <f t="shared" si="472"/>
        <v>5305</v>
      </c>
      <c r="B455">
        <f t="shared" si="422"/>
        <v>53</v>
      </c>
      <c r="C455">
        <f t="shared" si="423"/>
        <v>5</v>
      </c>
      <c r="D455">
        <f t="shared" ref="D455:I455" si="489">D375</f>
        <v>1</v>
      </c>
      <c r="E455">
        <f t="shared" si="489"/>
        <v>1</v>
      </c>
      <c r="F455">
        <f t="shared" si="489"/>
        <v>1</v>
      </c>
      <c r="G455">
        <f t="shared" si="489"/>
        <v>1</v>
      </c>
      <c r="H455">
        <f t="shared" si="489"/>
        <v>1</v>
      </c>
      <c r="I455">
        <f t="shared" si="489"/>
        <v>1</v>
      </c>
      <c r="J455">
        <f t="shared" ca="1" si="475"/>
        <v>4</v>
      </c>
      <c r="K455">
        <f t="shared" ca="1" si="476"/>
        <v>4</v>
      </c>
      <c r="L455">
        <f t="shared" ca="1" si="477"/>
        <v>4</v>
      </c>
      <c r="M455">
        <f t="shared" ca="1" si="478"/>
        <v>4</v>
      </c>
      <c r="N455">
        <f t="shared" ca="1" si="479"/>
        <v>4</v>
      </c>
      <c r="O455">
        <f t="shared" ca="1" si="480"/>
        <v>4</v>
      </c>
      <c r="P455">
        <f t="shared" ca="1" si="481"/>
        <v>5041</v>
      </c>
      <c r="Q455">
        <f t="shared" ca="1" si="482"/>
        <v>5041</v>
      </c>
      <c r="R455">
        <f t="shared" ca="1" si="483"/>
        <v>5041</v>
      </c>
      <c r="S455">
        <f t="shared" ca="1" si="484"/>
        <v>5041</v>
      </c>
      <c r="T455">
        <f t="shared" ca="1" si="485"/>
        <v>5041</v>
      </c>
      <c r="U455">
        <f t="shared" ca="1" si="486"/>
        <v>5041</v>
      </c>
    </row>
    <row r="456" spans="1:21" x14ac:dyDescent="0.15">
      <c r="A456">
        <f t="shared" si="472"/>
        <v>5405</v>
      </c>
      <c r="B456">
        <f t="shared" si="422"/>
        <v>54</v>
      </c>
      <c r="C456">
        <f t="shared" si="423"/>
        <v>5</v>
      </c>
      <c r="D456">
        <f t="shared" ref="D456:I456" si="490">D376</f>
        <v>1</v>
      </c>
      <c r="E456">
        <f t="shared" si="490"/>
        <v>1</v>
      </c>
      <c r="F456">
        <f t="shared" si="490"/>
        <v>1</v>
      </c>
      <c r="G456">
        <f t="shared" si="490"/>
        <v>1</v>
      </c>
      <c r="H456">
        <f t="shared" si="490"/>
        <v>1</v>
      </c>
      <c r="I456">
        <f t="shared" si="490"/>
        <v>1</v>
      </c>
      <c r="J456">
        <f t="shared" ca="1" si="475"/>
        <v>4</v>
      </c>
      <c r="K456">
        <f t="shared" ca="1" si="476"/>
        <v>4</v>
      </c>
      <c r="L456">
        <f t="shared" ca="1" si="477"/>
        <v>4</v>
      </c>
      <c r="M456">
        <f t="shared" ca="1" si="478"/>
        <v>4</v>
      </c>
      <c r="N456">
        <f t="shared" ca="1" si="479"/>
        <v>4</v>
      </c>
      <c r="O456">
        <f t="shared" ca="1" si="480"/>
        <v>4</v>
      </c>
      <c r="P456">
        <f t="shared" ca="1" si="481"/>
        <v>5041</v>
      </c>
      <c r="Q456">
        <f t="shared" ca="1" si="482"/>
        <v>5041</v>
      </c>
      <c r="R456">
        <f t="shared" ca="1" si="483"/>
        <v>5041</v>
      </c>
      <c r="S456">
        <f t="shared" ca="1" si="484"/>
        <v>5041</v>
      </c>
      <c r="T456">
        <f t="shared" ca="1" si="485"/>
        <v>5041</v>
      </c>
      <c r="U456">
        <f t="shared" ca="1" si="486"/>
        <v>5041</v>
      </c>
    </row>
    <row r="457" spans="1:21" x14ac:dyDescent="0.15">
      <c r="A457">
        <f t="shared" si="472"/>
        <v>5505</v>
      </c>
      <c r="B457">
        <f t="shared" si="422"/>
        <v>55</v>
      </c>
      <c r="C457">
        <f t="shared" si="423"/>
        <v>5</v>
      </c>
      <c r="D457">
        <f t="shared" ref="D457:I457" si="491">D377</f>
        <v>1</v>
      </c>
      <c r="E457">
        <f t="shared" si="491"/>
        <v>1</v>
      </c>
      <c r="F457">
        <f t="shared" si="491"/>
        <v>1</v>
      </c>
      <c r="G457">
        <f t="shared" si="491"/>
        <v>1</v>
      </c>
      <c r="H457">
        <f t="shared" si="491"/>
        <v>1</v>
      </c>
      <c r="I457">
        <f t="shared" si="491"/>
        <v>1</v>
      </c>
      <c r="J457">
        <f t="shared" ca="1" si="475"/>
        <v>4</v>
      </c>
      <c r="K457">
        <f t="shared" ca="1" si="476"/>
        <v>4</v>
      </c>
      <c r="L457">
        <f t="shared" ca="1" si="477"/>
        <v>4</v>
      </c>
      <c r="M457">
        <f t="shared" ca="1" si="478"/>
        <v>4</v>
      </c>
      <c r="N457">
        <f t="shared" ca="1" si="479"/>
        <v>4</v>
      </c>
      <c r="O457">
        <f t="shared" ca="1" si="480"/>
        <v>4</v>
      </c>
      <c r="P457">
        <f t="shared" ca="1" si="481"/>
        <v>5541</v>
      </c>
      <c r="Q457">
        <f t="shared" ca="1" si="482"/>
        <v>5541</v>
      </c>
      <c r="R457">
        <f t="shared" ca="1" si="483"/>
        <v>5541</v>
      </c>
      <c r="S457">
        <f t="shared" ca="1" si="484"/>
        <v>5541</v>
      </c>
      <c r="T457">
        <f t="shared" ca="1" si="485"/>
        <v>5541</v>
      </c>
      <c r="U457">
        <f t="shared" ca="1" si="486"/>
        <v>5541</v>
      </c>
    </row>
    <row r="458" spans="1:21" x14ac:dyDescent="0.15">
      <c r="A458">
        <f t="shared" si="472"/>
        <v>5605</v>
      </c>
      <c r="B458">
        <f t="shared" si="422"/>
        <v>56</v>
      </c>
      <c r="C458">
        <f t="shared" si="423"/>
        <v>5</v>
      </c>
      <c r="D458">
        <f t="shared" ref="D458:I458" si="492">D378</f>
        <v>1</v>
      </c>
      <c r="E458">
        <f t="shared" si="492"/>
        <v>1</v>
      </c>
      <c r="F458">
        <f t="shared" si="492"/>
        <v>1</v>
      </c>
      <c r="G458">
        <f t="shared" si="492"/>
        <v>1</v>
      </c>
      <c r="H458">
        <f t="shared" si="492"/>
        <v>1</v>
      </c>
      <c r="I458">
        <f t="shared" si="492"/>
        <v>1</v>
      </c>
      <c r="J458">
        <f t="shared" ca="1" si="475"/>
        <v>4</v>
      </c>
      <c r="K458">
        <f t="shared" ca="1" si="476"/>
        <v>4</v>
      </c>
      <c r="L458">
        <f t="shared" ca="1" si="477"/>
        <v>4</v>
      </c>
      <c r="M458">
        <f t="shared" ca="1" si="478"/>
        <v>4</v>
      </c>
      <c r="N458">
        <f t="shared" ca="1" si="479"/>
        <v>4</v>
      </c>
      <c r="O458">
        <f t="shared" ca="1" si="480"/>
        <v>4</v>
      </c>
      <c r="P458">
        <f t="shared" ca="1" si="481"/>
        <v>5541</v>
      </c>
      <c r="Q458">
        <f t="shared" ca="1" si="482"/>
        <v>5541</v>
      </c>
      <c r="R458">
        <f t="shared" ca="1" si="483"/>
        <v>5541</v>
      </c>
      <c r="S458">
        <f t="shared" ca="1" si="484"/>
        <v>5541</v>
      </c>
      <c r="T458">
        <f t="shared" ca="1" si="485"/>
        <v>5541</v>
      </c>
      <c r="U458">
        <f t="shared" ca="1" si="486"/>
        <v>5541</v>
      </c>
    </row>
    <row r="459" spans="1:21" x14ac:dyDescent="0.15">
      <c r="A459">
        <f t="shared" si="472"/>
        <v>5705</v>
      </c>
      <c r="B459">
        <f t="shared" si="422"/>
        <v>57</v>
      </c>
      <c r="C459">
        <f t="shared" si="423"/>
        <v>5</v>
      </c>
      <c r="D459">
        <f t="shared" ref="D459:I459" si="493">D379</f>
        <v>1</v>
      </c>
      <c r="E459">
        <f t="shared" si="493"/>
        <v>1</v>
      </c>
      <c r="F459">
        <f t="shared" si="493"/>
        <v>1</v>
      </c>
      <c r="G459">
        <f t="shared" si="493"/>
        <v>1</v>
      </c>
      <c r="H459">
        <f t="shared" si="493"/>
        <v>1</v>
      </c>
      <c r="I459">
        <f t="shared" si="493"/>
        <v>1</v>
      </c>
      <c r="J459">
        <f t="shared" ca="1" si="475"/>
        <v>4</v>
      </c>
      <c r="K459">
        <f t="shared" ca="1" si="476"/>
        <v>4</v>
      </c>
      <c r="L459">
        <f t="shared" ca="1" si="477"/>
        <v>4</v>
      </c>
      <c r="M459">
        <f t="shared" ca="1" si="478"/>
        <v>4</v>
      </c>
      <c r="N459">
        <f t="shared" ca="1" si="479"/>
        <v>4</v>
      </c>
      <c r="O459">
        <f t="shared" ca="1" si="480"/>
        <v>4</v>
      </c>
      <c r="P459">
        <f t="shared" ca="1" si="481"/>
        <v>5541</v>
      </c>
      <c r="Q459">
        <f t="shared" ca="1" si="482"/>
        <v>5541</v>
      </c>
      <c r="R459">
        <f t="shared" ca="1" si="483"/>
        <v>5541</v>
      </c>
      <c r="S459">
        <f t="shared" ca="1" si="484"/>
        <v>5541</v>
      </c>
      <c r="T459">
        <f t="shared" ca="1" si="485"/>
        <v>5541</v>
      </c>
      <c r="U459">
        <f t="shared" ca="1" si="486"/>
        <v>5541</v>
      </c>
    </row>
    <row r="460" spans="1:21" x14ac:dyDescent="0.15">
      <c r="A460">
        <f t="shared" si="472"/>
        <v>5805</v>
      </c>
      <c r="B460">
        <f t="shared" si="422"/>
        <v>58</v>
      </c>
      <c r="C460">
        <f t="shared" si="423"/>
        <v>5</v>
      </c>
      <c r="D460">
        <f t="shared" ref="D460:I460" si="494">D380</f>
        <v>1</v>
      </c>
      <c r="E460">
        <f t="shared" si="494"/>
        <v>1</v>
      </c>
      <c r="F460">
        <f t="shared" si="494"/>
        <v>1</v>
      </c>
      <c r="G460">
        <f t="shared" si="494"/>
        <v>1</v>
      </c>
      <c r="H460">
        <f t="shared" si="494"/>
        <v>1</v>
      </c>
      <c r="I460">
        <f t="shared" si="494"/>
        <v>1</v>
      </c>
      <c r="J460">
        <f t="shared" ca="1" si="475"/>
        <v>4</v>
      </c>
      <c r="K460">
        <f t="shared" ca="1" si="476"/>
        <v>4</v>
      </c>
      <c r="L460">
        <f t="shared" ca="1" si="477"/>
        <v>4</v>
      </c>
      <c r="M460">
        <f t="shared" ca="1" si="478"/>
        <v>4</v>
      </c>
      <c r="N460">
        <f t="shared" ca="1" si="479"/>
        <v>4</v>
      </c>
      <c r="O460">
        <f t="shared" ca="1" si="480"/>
        <v>4</v>
      </c>
      <c r="P460">
        <f t="shared" ca="1" si="481"/>
        <v>5541</v>
      </c>
      <c r="Q460">
        <f t="shared" ca="1" si="482"/>
        <v>5541</v>
      </c>
      <c r="R460">
        <f t="shared" ca="1" si="483"/>
        <v>5541</v>
      </c>
      <c r="S460">
        <f t="shared" ca="1" si="484"/>
        <v>5541</v>
      </c>
      <c r="T460">
        <f t="shared" ca="1" si="485"/>
        <v>5541</v>
      </c>
      <c r="U460">
        <f t="shared" ca="1" si="486"/>
        <v>5541</v>
      </c>
    </row>
    <row r="461" spans="1:21" x14ac:dyDescent="0.15">
      <c r="A461">
        <f t="shared" si="472"/>
        <v>5905</v>
      </c>
      <c r="B461">
        <f t="shared" si="422"/>
        <v>59</v>
      </c>
      <c r="C461">
        <f t="shared" si="423"/>
        <v>5</v>
      </c>
      <c r="D461">
        <f t="shared" ref="D461:I461" si="495">D381</f>
        <v>1</v>
      </c>
      <c r="E461">
        <f t="shared" si="495"/>
        <v>1</v>
      </c>
      <c r="F461">
        <f t="shared" si="495"/>
        <v>1</v>
      </c>
      <c r="G461">
        <f t="shared" si="495"/>
        <v>1</v>
      </c>
      <c r="H461">
        <f t="shared" si="495"/>
        <v>1</v>
      </c>
      <c r="I461">
        <f t="shared" si="495"/>
        <v>1</v>
      </c>
      <c r="J461">
        <f t="shared" ca="1" si="475"/>
        <v>4</v>
      </c>
      <c r="K461">
        <f t="shared" ca="1" si="476"/>
        <v>4</v>
      </c>
      <c r="L461">
        <f t="shared" ca="1" si="477"/>
        <v>4</v>
      </c>
      <c r="M461">
        <f t="shared" ca="1" si="478"/>
        <v>4</v>
      </c>
      <c r="N461">
        <f t="shared" ca="1" si="479"/>
        <v>4</v>
      </c>
      <c r="O461">
        <f t="shared" ca="1" si="480"/>
        <v>4</v>
      </c>
      <c r="P461">
        <f t="shared" ca="1" si="481"/>
        <v>5541</v>
      </c>
      <c r="Q461">
        <f t="shared" ca="1" si="482"/>
        <v>5541</v>
      </c>
      <c r="R461">
        <f t="shared" ca="1" si="483"/>
        <v>5541</v>
      </c>
      <c r="S461">
        <f t="shared" ca="1" si="484"/>
        <v>5541</v>
      </c>
      <c r="T461">
        <f t="shared" ca="1" si="485"/>
        <v>5541</v>
      </c>
      <c r="U461">
        <f t="shared" ca="1" si="486"/>
        <v>5541</v>
      </c>
    </row>
    <row r="462" spans="1:21" x14ac:dyDescent="0.15">
      <c r="A462">
        <f t="shared" si="472"/>
        <v>6005</v>
      </c>
      <c r="B462">
        <f t="shared" si="422"/>
        <v>60</v>
      </c>
      <c r="C462">
        <f t="shared" si="423"/>
        <v>5</v>
      </c>
      <c r="D462">
        <f t="shared" ref="D462:I462" si="496">D382</f>
        <v>1</v>
      </c>
      <c r="E462">
        <f t="shared" si="496"/>
        <v>1</v>
      </c>
      <c r="F462">
        <f t="shared" si="496"/>
        <v>1</v>
      </c>
      <c r="G462">
        <f t="shared" si="496"/>
        <v>1</v>
      </c>
      <c r="H462">
        <f t="shared" si="496"/>
        <v>1</v>
      </c>
      <c r="I462">
        <f t="shared" si="496"/>
        <v>1</v>
      </c>
      <c r="J462">
        <f t="shared" ca="1" si="475"/>
        <v>4</v>
      </c>
      <c r="K462">
        <f t="shared" ca="1" si="476"/>
        <v>4</v>
      </c>
      <c r="L462">
        <f t="shared" ca="1" si="477"/>
        <v>4</v>
      </c>
      <c r="M462">
        <f t="shared" ca="1" si="478"/>
        <v>4</v>
      </c>
      <c r="N462">
        <f t="shared" ca="1" si="479"/>
        <v>4</v>
      </c>
      <c r="O462">
        <f t="shared" ca="1" si="480"/>
        <v>4</v>
      </c>
      <c r="P462">
        <f t="shared" ca="1" si="481"/>
        <v>6041</v>
      </c>
      <c r="Q462">
        <f t="shared" ca="1" si="482"/>
        <v>6041</v>
      </c>
      <c r="R462">
        <f t="shared" ca="1" si="483"/>
        <v>6041</v>
      </c>
      <c r="S462">
        <f t="shared" ca="1" si="484"/>
        <v>6041</v>
      </c>
      <c r="T462">
        <f t="shared" ca="1" si="485"/>
        <v>6041</v>
      </c>
      <c r="U462">
        <f t="shared" ca="1" si="486"/>
        <v>6041</v>
      </c>
    </row>
    <row r="463" spans="1:21" x14ac:dyDescent="0.15">
      <c r="A463">
        <f t="shared" si="472"/>
        <v>6105</v>
      </c>
      <c r="B463">
        <f t="shared" si="422"/>
        <v>61</v>
      </c>
      <c r="C463">
        <f t="shared" si="423"/>
        <v>5</v>
      </c>
      <c r="D463">
        <f t="shared" ref="D463:I463" si="497">D383</f>
        <v>1</v>
      </c>
      <c r="E463">
        <f t="shared" si="497"/>
        <v>1</v>
      </c>
      <c r="F463">
        <f t="shared" si="497"/>
        <v>1</v>
      </c>
      <c r="G463">
        <f t="shared" si="497"/>
        <v>1</v>
      </c>
      <c r="H463">
        <f t="shared" si="497"/>
        <v>1</v>
      </c>
      <c r="I463">
        <f t="shared" si="497"/>
        <v>1</v>
      </c>
      <c r="J463">
        <f t="shared" ca="1" si="475"/>
        <v>4</v>
      </c>
      <c r="K463">
        <f t="shared" ca="1" si="476"/>
        <v>4</v>
      </c>
      <c r="L463">
        <f t="shared" ca="1" si="477"/>
        <v>4</v>
      </c>
      <c r="M463">
        <f t="shared" ca="1" si="478"/>
        <v>4</v>
      </c>
      <c r="N463">
        <f t="shared" ca="1" si="479"/>
        <v>4</v>
      </c>
      <c r="O463">
        <f t="shared" ca="1" si="480"/>
        <v>4</v>
      </c>
      <c r="P463">
        <f t="shared" ca="1" si="481"/>
        <v>6041</v>
      </c>
      <c r="Q463">
        <f t="shared" ca="1" si="482"/>
        <v>6041</v>
      </c>
      <c r="R463">
        <f t="shared" ca="1" si="483"/>
        <v>6041</v>
      </c>
      <c r="S463">
        <f t="shared" ca="1" si="484"/>
        <v>6041</v>
      </c>
      <c r="T463">
        <f t="shared" ca="1" si="485"/>
        <v>6041</v>
      </c>
      <c r="U463">
        <f t="shared" ca="1" si="486"/>
        <v>6041</v>
      </c>
    </row>
    <row r="464" spans="1:21" x14ac:dyDescent="0.15">
      <c r="A464">
        <f t="shared" si="472"/>
        <v>6205</v>
      </c>
      <c r="B464">
        <f t="shared" si="422"/>
        <v>62</v>
      </c>
      <c r="C464">
        <f t="shared" si="423"/>
        <v>5</v>
      </c>
      <c r="D464">
        <f t="shared" ref="D464:I464" si="498">D384</f>
        <v>1</v>
      </c>
      <c r="E464">
        <f t="shared" si="498"/>
        <v>1</v>
      </c>
      <c r="F464">
        <f t="shared" si="498"/>
        <v>1</v>
      </c>
      <c r="G464">
        <f t="shared" si="498"/>
        <v>1</v>
      </c>
      <c r="H464">
        <f t="shared" si="498"/>
        <v>1</v>
      </c>
      <c r="I464">
        <f t="shared" si="498"/>
        <v>1</v>
      </c>
      <c r="J464">
        <f t="shared" ca="1" si="475"/>
        <v>4</v>
      </c>
      <c r="K464">
        <f t="shared" ca="1" si="476"/>
        <v>4</v>
      </c>
      <c r="L464">
        <f t="shared" ca="1" si="477"/>
        <v>4</v>
      </c>
      <c r="M464">
        <f t="shared" ca="1" si="478"/>
        <v>4</v>
      </c>
      <c r="N464">
        <f t="shared" ca="1" si="479"/>
        <v>4</v>
      </c>
      <c r="O464">
        <f t="shared" ca="1" si="480"/>
        <v>4</v>
      </c>
      <c r="P464">
        <f t="shared" ca="1" si="481"/>
        <v>6041</v>
      </c>
      <c r="Q464">
        <f t="shared" ca="1" si="482"/>
        <v>6041</v>
      </c>
      <c r="R464">
        <f t="shared" ca="1" si="483"/>
        <v>6041</v>
      </c>
      <c r="S464">
        <f t="shared" ca="1" si="484"/>
        <v>6041</v>
      </c>
      <c r="T464">
        <f t="shared" ca="1" si="485"/>
        <v>6041</v>
      </c>
      <c r="U464">
        <f t="shared" ca="1" si="486"/>
        <v>6041</v>
      </c>
    </row>
    <row r="465" spans="1:21" x14ac:dyDescent="0.15">
      <c r="A465">
        <f t="shared" si="472"/>
        <v>6305</v>
      </c>
      <c r="B465">
        <f t="shared" si="422"/>
        <v>63</v>
      </c>
      <c r="C465">
        <f t="shared" si="423"/>
        <v>5</v>
      </c>
      <c r="D465">
        <f t="shared" ref="D465:I465" si="499">D385</f>
        <v>1</v>
      </c>
      <c r="E465">
        <f t="shared" si="499"/>
        <v>1</v>
      </c>
      <c r="F465">
        <f t="shared" si="499"/>
        <v>1</v>
      </c>
      <c r="G465">
        <f t="shared" si="499"/>
        <v>1</v>
      </c>
      <c r="H465">
        <f t="shared" si="499"/>
        <v>1</v>
      </c>
      <c r="I465">
        <f t="shared" si="499"/>
        <v>1</v>
      </c>
      <c r="J465">
        <f t="shared" ca="1" si="475"/>
        <v>4</v>
      </c>
      <c r="K465">
        <f t="shared" ca="1" si="476"/>
        <v>4</v>
      </c>
      <c r="L465">
        <f t="shared" ca="1" si="477"/>
        <v>4</v>
      </c>
      <c r="M465">
        <f t="shared" ca="1" si="478"/>
        <v>4</v>
      </c>
      <c r="N465">
        <f t="shared" ca="1" si="479"/>
        <v>4</v>
      </c>
      <c r="O465">
        <f t="shared" ca="1" si="480"/>
        <v>4</v>
      </c>
      <c r="P465">
        <f t="shared" ca="1" si="481"/>
        <v>6041</v>
      </c>
      <c r="Q465">
        <f t="shared" ca="1" si="482"/>
        <v>6041</v>
      </c>
      <c r="R465">
        <f t="shared" ca="1" si="483"/>
        <v>6041</v>
      </c>
      <c r="S465">
        <f t="shared" ca="1" si="484"/>
        <v>6041</v>
      </c>
      <c r="T465">
        <f t="shared" ca="1" si="485"/>
        <v>6041</v>
      </c>
      <c r="U465">
        <f t="shared" ca="1" si="486"/>
        <v>6041</v>
      </c>
    </row>
    <row r="466" spans="1:21" x14ac:dyDescent="0.15">
      <c r="A466">
        <f t="shared" si="472"/>
        <v>6405</v>
      </c>
      <c r="B466">
        <f t="shared" si="422"/>
        <v>64</v>
      </c>
      <c r="C466">
        <f t="shared" si="423"/>
        <v>5</v>
      </c>
      <c r="D466">
        <f t="shared" ref="D466:I466" si="500">D386</f>
        <v>1</v>
      </c>
      <c r="E466">
        <f t="shared" si="500"/>
        <v>1</v>
      </c>
      <c r="F466">
        <f t="shared" si="500"/>
        <v>1</v>
      </c>
      <c r="G466">
        <f t="shared" si="500"/>
        <v>1</v>
      </c>
      <c r="H466">
        <f t="shared" si="500"/>
        <v>1</v>
      </c>
      <c r="I466">
        <f t="shared" si="500"/>
        <v>1</v>
      </c>
      <c r="J466">
        <f t="shared" ca="1" si="475"/>
        <v>4</v>
      </c>
      <c r="K466">
        <f t="shared" ca="1" si="476"/>
        <v>4</v>
      </c>
      <c r="L466">
        <f t="shared" ca="1" si="477"/>
        <v>4</v>
      </c>
      <c r="M466">
        <f t="shared" ca="1" si="478"/>
        <v>4</v>
      </c>
      <c r="N466">
        <f t="shared" ca="1" si="479"/>
        <v>4</v>
      </c>
      <c r="O466">
        <f t="shared" ca="1" si="480"/>
        <v>4</v>
      </c>
      <c r="P466">
        <f t="shared" ca="1" si="481"/>
        <v>6041</v>
      </c>
      <c r="Q466">
        <f t="shared" ca="1" si="482"/>
        <v>6041</v>
      </c>
      <c r="R466">
        <f t="shared" ca="1" si="483"/>
        <v>6041</v>
      </c>
      <c r="S466">
        <f t="shared" ca="1" si="484"/>
        <v>6041</v>
      </c>
      <c r="T466">
        <f t="shared" ca="1" si="485"/>
        <v>6041</v>
      </c>
      <c r="U466">
        <f t="shared" ca="1" si="486"/>
        <v>6041</v>
      </c>
    </row>
    <row r="467" spans="1:21" x14ac:dyDescent="0.15">
      <c r="A467">
        <f t="shared" si="472"/>
        <v>6505</v>
      </c>
      <c r="B467">
        <f t="shared" ref="B467:B530" si="501">B387</f>
        <v>65</v>
      </c>
      <c r="C467">
        <f t="shared" ref="C467:C530" si="502">C387+1</f>
        <v>5</v>
      </c>
      <c r="D467">
        <f t="shared" ref="D467:I467" si="503">D387</f>
        <v>1</v>
      </c>
      <c r="E467">
        <f t="shared" si="503"/>
        <v>1</v>
      </c>
      <c r="F467">
        <f t="shared" si="503"/>
        <v>1</v>
      </c>
      <c r="G467">
        <f t="shared" si="503"/>
        <v>1</v>
      </c>
      <c r="H467">
        <f t="shared" si="503"/>
        <v>1</v>
      </c>
      <c r="I467">
        <f t="shared" si="503"/>
        <v>1</v>
      </c>
      <c r="J467">
        <f t="shared" ca="1" si="475"/>
        <v>4</v>
      </c>
      <c r="K467">
        <f t="shared" ca="1" si="476"/>
        <v>4</v>
      </c>
      <c r="L467">
        <f t="shared" ca="1" si="477"/>
        <v>4</v>
      </c>
      <c r="M467">
        <f t="shared" ca="1" si="478"/>
        <v>4</v>
      </c>
      <c r="N467">
        <f t="shared" ca="1" si="479"/>
        <v>4</v>
      </c>
      <c r="O467">
        <f t="shared" ca="1" si="480"/>
        <v>4</v>
      </c>
      <c r="P467">
        <f t="shared" ca="1" si="481"/>
        <v>6541</v>
      </c>
      <c r="Q467">
        <f t="shared" ca="1" si="482"/>
        <v>6541</v>
      </c>
      <c r="R467">
        <f t="shared" ca="1" si="483"/>
        <v>6541</v>
      </c>
      <c r="S467">
        <f t="shared" ca="1" si="484"/>
        <v>6541</v>
      </c>
      <c r="T467">
        <f t="shared" ca="1" si="485"/>
        <v>6541</v>
      </c>
      <c r="U467">
        <f t="shared" ca="1" si="486"/>
        <v>6541</v>
      </c>
    </row>
    <row r="468" spans="1:21" x14ac:dyDescent="0.15">
      <c r="A468">
        <f t="shared" si="472"/>
        <v>6605</v>
      </c>
      <c r="B468">
        <f t="shared" si="501"/>
        <v>66</v>
      </c>
      <c r="C468">
        <f t="shared" si="502"/>
        <v>5</v>
      </c>
      <c r="D468">
        <f t="shared" ref="D468:I468" si="504">D388</f>
        <v>1</v>
      </c>
      <c r="E468">
        <f t="shared" si="504"/>
        <v>1</v>
      </c>
      <c r="F468">
        <f t="shared" si="504"/>
        <v>1</v>
      </c>
      <c r="G468">
        <f t="shared" si="504"/>
        <v>1</v>
      </c>
      <c r="H468">
        <f t="shared" si="504"/>
        <v>1</v>
      </c>
      <c r="I468">
        <f t="shared" si="504"/>
        <v>1</v>
      </c>
      <c r="J468">
        <f t="shared" ca="1" si="475"/>
        <v>4</v>
      </c>
      <c r="K468">
        <f t="shared" ca="1" si="476"/>
        <v>4</v>
      </c>
      <c r="L468">
        <f t="shared" ca="1" si="477"/>
        <v>4</v>
      </c>
      <c r="M468">
        <f t="shared" ca="1" si="478"/>
        <v>4</v>
      </c>
      <c r="N468">
        <f t="shared" ca="1" si="479"/>
        <v>4</v>
      </c>
      <c r="O468">
        <f t="shared" ca="1" si="480"/>
        <v>4</v>
      </c>
      <c r="P468">
        <f t="shared" ca="1" si="481"/>
        <v>6541</v>
      </c>
      <c r="Q468">
        <f t="shared" ca="1" si="482"/>
        <v>6541</v>
      </c>
      <c r="R468">
        <f t="shared" ca="1" si="483"/>
        <v>6541</v>
      </c>
      <c r="S468">
        <f t="shared" ca="1" si="484"/>
        <v>6541</v>
      </c>
      <c r="T468">
        <f t="shared" ca="1" si="485"/>
        <v>6541</v>
      </c>
      <c r="U468">
        <f t="shared" ca="1" si="486"/>
        <v>6541</v>
      </c>
    </row>
    <row r="469" spans="1:21" x14ac:dyDescent="0.15">
      <c r="A469">
        <f t="shared" si="472"/>
        <v>6705</v>
      </c>
      <c r="B469">
        <f t="shared" si="501"/>
        <v>67</v>
      </c>
      <c r="C469">
        <f t="shared" si="502"/>
        <v>5</v>
      </c>
      <c r="D469">
        <f t="shared" ref="D469:I469" si="505">D389</f>
        <v>1</v>
      </c>
      <c r="E469">
        <f t="shared" si="505"/>
        <v>1</v>
      </c>
      <c r="F469">
        <f t="shared" si="505"/>
        <v>1</v>
      </c>
      <c r="G469">
        <f t="shared" si="505"/>
        <v>1</v>
      </c>
      <c r="H469">
        <f t="shared" si="505"/>
        <v>1</v>
      </c>
      <c r="I469">
        <f t="shared" si="505"/>
        <v>1</v>
      </c>
      <c r="J469">
        <f t="shared" ca="1" si="475"/>
        <v>4</v>
      </c>
      <c r="K469">
        <f t="shared" ca="1" si="476"/>
        <v>4</v>
      </c>
      <c r="L469">
        <f t="shared" ca="1" si="477"/>
        <v>4</v>
      </c>
      <c r="M469">
        <f t="shared" ca="1" si="478"/>
        <v>4</v>
      </c>
      <c r="N469">
        <f t="shared" ca="1" si="479"/>
        <v>4</v>
      </c>
      <c r="O469">
        <f t="shared" ca="1" si="480"/>
        <v>4</v>
      </c>
      <c r="P469">
        <f t="shared" ca="1" si="481"/>
        <v>6541</v>
      </c>
      <c r="Q469">
        <f t="shared" ca="1" si="482"/>
        <v>6541</v>
      </c>
      <c r="R469">
        <f t="shared" ca="1" si="483"/>
        <v>6541</v>
      </c>
      <c r="S469">
        <f t="shared" ca="1" si="484"/>
        <v>6541</v>
      </c>
      <c r="T469">
        <f t="shared" ca="1" si="485"/>
        <v>6541</v>
      </c>
      <c r="U469">
        <f t="shared" ca="1" si="486"/>
        <v>6541</v>
      </c>
    </row>
    <row r="470" spans="1:21" x14ac:dyDescent="0.15">
      <c r="A470">
        <f t="shared" si="472"/>
        <v>6805</v>
      </c>
      <c r="B470">
        <f t="shared" si="501"/>
        <v>68</v>
      </c>
      <c r="C470">
        <f t="shared" si="502"/>
        <v>5</v>
      </c>
      <c r="D470">
        <f t="shared" ref="D470:I470" si="506">D390</f>
        <v>1</v>
      </c>
      <c r="E470">
        <f t="shared" si="506"/>
        <v>1</v>
      </c>
      <c r="F470">
        <f t="shared" si="506"/>
        <v>1</v>
      </c>
      <c r="G470">
        <f t="shared" si="506"/>
        <v>1</v>
      </c>
      <c r="H470">
        <f t="shared" si="506"/>
        <v>1</v>
      </c>
      <c r="I470">
        <f t="shared" si="506"/>
        <v>1</v>
      </c>
      <c r="J470">
        <f t="shared" ca="1" si="475"/>
        <v>4</v>
      </c>
      <c r="K470">
        <f t="shared" ca="1" si="476"/>
        <v>4</v>
      </c>
      <c r="L470">
        <f t="shared" ca="1" si="477"/>
        <v>4</v>
      </c>
      <c r="M470">
        <f t="shared" ca="1" si="478"/>
        <v>4</v>
      </c>
      <c r="N470">
        <f t="shared" ca="1" si="479"/>
        <v>4</v>
      </c>
      <c r="O470">
        <f t="shared" ca="1" si="480"/>
        <v>4</v>
      </c>
      <c r="P470">
        <f t="shared" ca="1" si="481"/>
        <v>6541</v>
      </c>
      <c r="Q470">
        <f t="shared" ca="1" si="482"/>
        <v>6541</v>
      </c>
      <c r="R470">
        <f t="shared" ca="1" si="483"/>
        <v>6541</v>
      </c>
      <c r="S470">
        <f t="shared" ca="1" si="484"/>
        <v>6541</v>
      </c>
      <c r="T470">
        <f t="shared" ca="1" si="485"/>
        <v>6541</v>
      </c>
      <c r="U470">
        <f t="shared" ca="1" si="486"/>
        <v>6541</v>
      </c>
    </row>
    <row r="471" spans="1:21" x14ac:dyDescent="0.15">
      <c r="A471">
        <f t="shared" si="472"/>
        <v>6905</v>
      </c>
      <c r="B471">
        <f t="shared" si="501"/>
        <v>69</v>
      </c>
      <c r="C471">
        <f t="shared" si="502"/>
        <v>5</v>
      </c>
      <c r="D471">
        <f t="shared" ref="D471:I471" si="507">D391</f>
        <v>1</v>
      </c>
      <c r="E471">
        <f t="shared" si="507"/>
        <v>1</v>
      </c>
      <c r="F471">
        <f t="shared" si="507"/>
        <v>1</v>
      </c>
      <c r="G471">
        <f t="shared" si="507"/>
        <v>1</v>
      </c>
      <c r="H471">
        <f t="shared" si="507"/>
        <v>1</v>
      </c>
      <c r="I471">
        <f t="shared" si="507"/>
        <v>1</v>
      </c>
      <c r="J471">
        <f t="shared" ca="1" si="475"/>
        <v>4</v>
      </c>
      <c r="K471">
        <f t="shared" ca="1" si="476"/>
        <v>4</v>
      </c>
      <c r="L471">
        <f t="shared" ca="1" si="477"/>
        <v>4</v>
      </c>
      <c r="M471">
        <f t="shared" ca="1" si="478"/>
        <v>4</v>
      </c>
      <c r="N471">
        <f t="shared" ca="1" si="479"/>
        <v>4</v>
      </c>
      <c r="O471">
        <f t="shared" ca="1" si="480"/>
        <v>4</v>
      </c>
      <c r="P471">
        <f t="shared" ca="1" si="481"/>
        <v>6541</v>
      </c>
      <c r="Q471">
        <f t="shared" ca="1" si="482"/>
        <v>6541</v>
      </c>
      <c r="R471">
        <f t="shared" ca="1" si="483"/>
        <v>6541</v>
      </c>
      <c r="S471">
        <f t="shared" ca="1" si="484"/>
        <v>6541</v>
      </c>
      <c r="T471">
        <f t="shared" ca="1" si="485"/>
        <v>6541</v>
      </c>
      <c r="U471">
        <f t="shared" ca="1" si="486"/>
        <v>6541</v>
      </c>
    </row>
    <row r="472" spans="1:21" x14ac:dyDescent="0.15">
      <c r="A472">
        <f t="shared" si="472"/>
        <v>7005</v>
      </c>
      <c r="B472">
        <f t="shared" si="501"/>
        <v>70</v>
      </c>
      <c r="C472">
        <f t="shared" si="502"/>
        <v>5</v>
      </c>
      <c r="D472">
        <f t="shared" ref="D472:I472" si="508">D392</f>
        <v>1</v>
      </c>
      <c r="E472">
        <f t="shared" si="508"/>
        <v>1</v>
      </c>
      <c r="F472">
        <f t="shared" si="508"/>
        <v>1</v>
      </c>
      <c r="G472">
        <f t="shared" si="508"/>
        <v>1</v>
      </c>
      <c r="H472">
        <f t="shared" si="508"/>
        <v>1</v>
      </c>
      <c r="I472">
        <f t="shared" si="508"/>
        <v>1</v>
      </c>
      <c r="J472">
        <f t="shared" ca="1" si="475"/>
        <v>4</v>
      </c>
      <c r="K472">
        <f t="shared" ca="1" si="476"/>
        <v>4</v>
      </c>
      <c r="L472">
        <f t="shared" ca="1" si="477"/>
        <v>4</v>
      </c>
      <c r="M472">
        <f t="shared" ca="1" si="478"/>
        <v>4</v>
      </c>
      <c r="N472">
        <f t="shared" ca="1" si="479"/>
        <v>4</v>
      </c>
      <c r="O472">
        <f t="shared" ca="1" si="480"/>
        <v>4</v>
      </c>
      <c r="P472">
        <f t="shared" ca="1" si="481"/>
        <v>7041</v>
      </c>
      <c r="Q472">
        <f t="shared" ca="1" si="482"/>
        <v>7041</v>
      </c>
      <c r="R472">
        <f t="shared" ca="1" si="483"/>
        <v>7041</v>
      </c>
      <c r="S472">
        <f t="shared" ca="1" si="484"/>
        <v>7041</v>
      </c>
      <c r="T472">
        <f t="shared" ca="1" si="485"/>
        <v>7041</v>
      </c>
      <c r="U472">
        <f t="shared" ca="1" si="486"/>
        <v>7041</v>
      </c>
    </row>
    <row r="473" spans="1:21" x14ac:dyDescent="0.15">
      <c r="A473">
        <f t="shared" si="472"/>
        <v>7105</v>
      </c>
      <c r="B473">
        <f t="shared" si="501"/>
        <v>71</v>
      </c>
      <c r="C473">
        <f t="shared" si="502"/>
        <v>5</v>
      </c>
      <c r="D473">
        <f t="shared" ref="D473:I473" si="509">D393</f>
        <v>1</v>
      </c>
      <c r="E473">
        <f t="shared" si="509"/>
        <v>1</v>
      </c>
      <c r="F473">
        <f t="shared" si="509"/>
        <v>1</v>
      </c>
      <c r="G473">
        <f t="shared" si="509"/>
        <v>1</v>
      </c>
      <c r="H473">
        <f t="shared" si="509"/>
        <v>1</v>
      </c>
      <c r="I473">
        <f t="shared" si="509"/>
        <v>1</v>
      </c>
      <c r="J473">
        <f t="shared" ca="1" si="475"/>
        <v>4</v>
      </c>
      <c r="K473">
        <f t="shared" ca="1" si="476"/>
        <v>4</v>
      </c>
      <c r="L473">
        <f t="shared" ca="1" si="477"/>
        <v>4</v>
      </c>
      <c r="M473">
        <f t="shared" ca="1" si="478"/>
        <v>4</v>
      </c>
      <c r="N473">
        <f t="shared" ca="1" si="479"/>
        <v>4</v>
      </c>
      <c r="O473">
        <f t="shared" ca="1" si="480"/>
        <v>4</v>
      </c>
      <c r="P473">
        <f t="shared" ca="1" si="481"/>
        <v>7041</v>
      </c>
      <c r="Q473">
        <f t="shared" ca="1" si="482"/>
        <v>7041</v>
      </c>
      <c r="R473">
        <f t="shared" ca="1" si="483"/>
        <v>7041</v>
      </c>
      <c r="S473">
        <f t="shared" ca="1" si="484"/>
        <v>7041</v>
      </c>
      <c r="T473">
        <f t="shared" ca="1" si="485"/>
        <v>7041</v>
      </c>
      <c r="U473">
        <f t="shared" ca="1" si="486"/>
        <v>7041</v>
      </c>
    </row>
    <row r="474" spans="1:21" x14ac:dyDescent="0.15">
      <c r="A474">
        <f t="shared" si="472"/>
        <v>7205</v>
      </c>
      <c r="B474">
        <f t="shared" si="501"/>
        <v>72</v>
      </c>
      <c r="C474">
        <f t="shared" si="502"/>
        <v>5</v>
      </c>
      <c r="D474">
        <f t="shared" ref="D474:I474" si="510">D394</f>
        <v>1</v>
      </c>
      <c r="E474">
        <f t="shared" si="510"/>
        <v>1</v>
      </c>
      <c r="F474">
        <f t="shared" si="510"/>
        <v>1</v>
      </c>
      <c r="G474">
        <f t="shared" si="510"/>
        <v>1</v>
      </c>
      <c r="H474">
        <f t="shared" si="510"/>
        <v>1</v>
      </c>
      <c r="I474">
        <f t="shared" si="510"/>
        <v>1</v>
      </c>
      <c r="J474">
        <f t="shared" ca="1" si="475"/>
        <v>4</v>
      </c>
      <c r="K474">
        <f t="shared" ca="1" si="476"/>
        <v>4</v>
      </c>
      <c r="L474">
        <f t="shared" ca="1" si="477"/>
        <v>4</v>
      </c>
      <c r="M474">
        <f t="shared" ca="1" si="478"/>
        <v>4</v>
      </c>
      <c r="N474">
        <f t="shared" ca="1" si="479"/>
        <v>4</v>
      </c>
      <c r="O474">
        <f t="shared" ca="1" si="480"/>
        <v>4</v>
      </c>
      <c r="P474">
        <f t="shared" ca="1" si="481"/>
        <v>7041</v>
      </c>
      <c r="Q474">
        <f t="shared" ca="1" si="482"/>
        <v>7041</v>
      </c>
      <c r="R474">
        <f t="shared" ca="1" si="483"/>
        <v>7041</v>
      </c>
      <c r="S474">
        <f t="shared" ca="1" si="484"/>
        <v>7041</v>
      </c>
      <c r="T474">
        <f t="shared" ca="1" si="485"/>
        <v>7041</v>
      </c>
      <c r="U474">
        <f t="shared" ca="1" si="486"/>
        <v>7041</v>
      </c>
    </row>
    <row r="475" spans="1:21" x14ac:dyDescent="0.15">
      <c r="A475">
        <f t="shared" si="472"/>
        <v>7305</v>
      </c>
      <c r="B475">
        <f t="shared" si="501"/>
        <v>73</v>
      </c>
      <c r="C475">
        <f t="shared" si="502"/>
        <v>5</v>
      </c>
      <c r="D475">
        <f t="shared" ref="D475:I475" si="511">D395</f>
        <v>1</v>
      </c>
      <c r="E475">
        <f t="shared" si="511"/>
        <v>1</v>
      </c>
      <c r="F475">
        <f t="shared" si="511"/>
        <v>1</v>
      </c>
      <c r="G475">
        <f t="shared" si="511"/>
        <v>1</v>
      </c>
      <c r="H475">
        <f t="shared" si="511"/>
        <v>1</v>
      </c>
      <c r="I475">
        <f t="shared" si="511"/>
        <v>1</v>
      </c>
      <c r="J475">
        <f t="shared" ca="1" si="475"/>
        <v>4</v>
      </c>
      <c r="K475">
        <f t="shared" ca="1" si="476"/>
        <v>4</v>
      </c>
      <c r="L475">
        <f t="shared" ca="1" si="477"/>
        <v>4</v>
      </c>
      <c r="M475">
        <f t="shared" ca="1" si="478"/>
        <v>4</v>
      </c>
      <c r="N475">
        <f t="shared" ca="1" si="479"/>
        <v>4</v>
      </c>
      <c r="O475">
        <f t="shared" ca="1" si="480"/>
        <v>4</v>
      </c>
      <c r="P475">
        <f t="shared" ca="1" si="481"/>
        <v>7041</v>
      </c>
      <c r="Q475">
        <f t="shared" ca="1" si="482"/>
        <v>7041</v>
      </c>
      <c r="R475">
        <f t="shared" ca="1" si="483"/>
        <v>7041</v>
      </c>
      <c r="S475">
        <f t="shared" ca="1" si="484"/>
        <v>7041</v>
      </c>
      <c r="T475">
        <f t="shared" ca="1" si="485"/>
        <v>7041</v>
      </c>
      <c r="U475">
        <f t="shared" ca="1" si="486"/>
        <v>7041</v>
      </c>
    </row>
    <row r="476" spans="1:21" x14ac:dyDescent="0.15">
      <c r="A476">
        <f t="shared" si="472"/>
        <v>7405</v>
      </c>
      <c r="B476">
        <f t="shared" si="501"/>
        <v>74</v>
      </c>
      <c r="C476">
        <f t="shared" si="502"/>
        <v>5</v>
      </c>
      <c r="D476">
        <f t="shared" ref="D476:I476" si="512">D396</f>
        <v>1</v>
      </c>
      <c r="E476">
        <f t="shared" si="512"/>
        <v>1</v>
      </c>
      <c r="F476">
        <f t="shared" si="512"/>
        <v>1</v>
      </c>
      <c r="G476">
        <f t="shared" si="512"/>
        <v>1</v>
      </c>
      <c r="H476">
        <f t="shared" si="512"/>
        <v>1</v>
      </c>
      <c r="I476">
        <f t="shared" si="512"/>
        <v>1</v>
      </c>
      <c r="J476">
        <f t="shared" ca="1" si="475"/>
        <v>4</v>
      </c>
      <c r="K476">
        <f t="shared" ca="1" si="476"/>
        <v>4</v>
      </c>
      <c r="L476">
        <f t="shared" ca="1" si="477"/>
        <v>4</v>
      </c>
      <c r="M476">
        <f t="shared" ca="1" si="478"/>
        <v>4</v>
      </c>
      <c r="N476">
        <f t="shared" ca="1" si="479"/>
        <v>4</v>
      </c>
      <c r="O476">
        <f t="shared" ca="1" si="480"/>
        <v>4</v>
      </c>
      <c r="P476">
        <f t="shared" ca="1" si="481"/>
        <v>7041</v>
      </c>
      <c r="Q476">
        <f t="shared" ca="1" si="482"/>
        <v>7041</v>
      </c>
      <c r="R476">
        <f t="shared" ca="1" si="483"/>
        <v>7041</v>
      </c>
      <c r="S476">
        <f t="shared" ca="1" si="484"/>
        <v>7041</v>
      </c>
      <c r="T476">
        <f t="shared" ca="1" si="485"/>
        <v>7041</v>
      </c>
      <c r="U476">
        <f t="shared" ca="1" si="486"/>
        <v>7041</v>
      </c>
    </row>
    <row r="477" spans="1:21" x14ac:dyDescent="0.15">
      <c r="A477">
        <f t="shared" si="472"/>
        <v>7505</v>
      </c>
      <c r="B477">
        <f t="shared" si="501"/>
        <v>75</v>
      </c>
      <c r="C477">
        <f t="shared" si="502"/>
        <v>5</v>
      </c>
      <c r="D477">
        <f t="shared" ref="D477:I477" si="513">D397</f>
        <v>1</v>
      </c>
      <c r="E477">
        <f t="shared" si="513"/>
        <v>1</v>
      </c>
      <c r="F477">
        <f t="shared" si="513"/>
        <v>1</v>
      </c>
      <c r="G477">
        <f t="shared" si="513"/>
        <v>1</v>
      </c>
      <c r="H477">
        <f t="shared" si="513"/>
        <v>1</v>
      </c>
      <c r="I477">
        <f t="shared" si="513"/>
        <v>1</v>
      </c>
      <c r="J477">
        <f t="shared" ca="1" si="475"/>
        <v>4</v>
      </c>
      <c r="K477">
        <f t="shared" ca="1" si="476"/>
        <v>4</v>
      </c>
      <c r="L477">
        <f t="shared" ca="1" si="477"/>
        <v>4</v>
      </c>
      <c r="M477">
        <f t="shared" ca="1" si="478"/>
        <v>4</v>
      </c>
      <c r="N477">
        <f t="shared" ca="1" si="479"/>
        <v>4</v>
      </c>
      <c r="O477">
        <f t="shared" ca="1" si="480"/>
        <v>4</v>
      </c>
      <c r="P477">
        <f t="shared" ca="1" si="481"/>
        <v>7541</v>
      </c>
      <c r="Q477">
        <f t="shared" ca="1" si="482"/>
        <v>7541</v>
      </c>
      <c r="R477">
        <f t="shared" ca="1" si="483"/>
        <v>7541</v>
      </c>
      <c r="S477">
        <f t="shared" ca="1" si="484"/>
        <v>7541</v>
      </c>
      <c r="T477">
        <f t="shared" ca="1" si="485"/>
        <v>7541</v>
      </c>
      <c r="U477">
        <f t="shared" ca="1" si="486"/>
        <v>7541</v>
      </c>
    </row>
    <row r="478" spans="1:21" x14ac:dyDescent="0.15">
      <c r="A478">
        <f t="shared" si="472"/>
        <v>7605</v>
      </c>
      <c r="B478">
        <f t="shared" si="501"/>
        <v>76</v>
      </c>
      <c r="C478">
        <f t="shared" si="502"/>
        <v>5</v>
      </c>
      <c r="D478">
        <f t="shared" ref="D478:I478" si="514">D398</f>
        <v>1</v>
      </c>
      <c r="E478">
        <f t="shared" si="514"/>
        <v>1</v>
      </c>
      <c r="F478">
        <f t="shared" si="514"/>
        <v>1</v>
      </c>
      <c r="G478">
        <f t="shared" si="514"/>
        <v>1</v>
      </c>
      <c r="H478">
        <f t="shared" si="514"/>
        <v>1</v>
      </c>
      <c r="I478">
        <f t="shared" si="514"/>
        <v>1</v>
      </c>
      <c r="J478">
        <f t="shared" ca="1" si="475"/>
        <v>4</v>
      </c>
      <c r="K478">
        <f t="shared" ca="1" si="476"/>
        <v>4</v>
      </c>
      <c r="L478">
        <f t="shared" ca="1" si="477"/>
        <v>4</v>
      </c>
      <c r="M478">
        <f t="shared" ca="1" si="478"/>
        <v>4</v>
      </c>
      <c r="N478">
        <f t="shared" ca="1" si="479"/>
        <v>4</v>
      </c>
      <c r="O478">
        <f t="shared" ca="1" si="480"/>
        <v>4</v>
      </c>
      <c r="P478">
        <f t="shared" ca="1" si="481"/>
        <v>7541</v>
      </c>
      <c r="Q478">
        <f t="shared" ca="1" si="482"/>
        <v>7541</v>
      </c>
      <c r="R478">
        <f t="shared" ca="1" si="483"/>
        <v>7541</v>
      </c>
      <c r="S478">
        <f t="shared" ca="1" si="484"/>
        <v>7541</v>
      </c>
      <c r="T478">
        <f t="shared" ca="1" si="485"/>
        <v>7541</v>
      </c>
      <c r="U478">
        <f t="shared" ca="1" si="486"/>
        <v>7541</v>
      </c>
    </row>
    <row r="479" spans="1:21" x14ac:dyDescent="0.15">
      <c r="A479">
        <f t="shared" si="472"/>
        <v>7705</v>
      </c>
      <c r="B479">
        <f t="shared" si="501"/>
        <v>77</v>
      </c>
      <c r="C479">
        <f t="shared" si="502"/>
        <v>5</v>
      </c>
      <c r="D479">
        <f t="shared" ref="D479:I479" si="515">D399</f>
        <v>1</v>
      </c>
      <c r="E479">
        <f t="shared" si="515"/>
        <v>1</v>
      </c>
      <c r="F479">
        <f t="shared" si="515"/>
        <v>1</v>
      </c>
      <c r="G479">
        <f t="shared" si="515"/>
        <v>1</v>
      </c>
      <c r="H479">
        <f t="shared" si="515"/>
        <v>1</v>
      </c>
      <c r="I479">
        <f t="shared" si="515"/>
        <v>1</v>
      </c>
      <c r="J479">
        <f t="shared" ca="1" si="475"/>
        <v>4</v>
      </c>
      <c r="K479">
        <f t="shared" ca="1" si="476"/>
        <v>4</v>
      </c>
      <c r="L479">
        <f t="shared" ca="1" si="477"/>
        <v>4</v>
      </c>
      <c r="M479">
        <f t="shared" ca="1" si="478"/>
        <v>4</v>
      </c>
      <c r="N479">
        <f t="shared" ca="1" si="479"/>
        <v>4</v>
      </c>
      <c r="O479">
        <f t="shared" ca="1" si="480"/>
        <v>4</v>
      </c>
      <c r="P479">
        <f t="shared" ca="1" si="481"/>
        <v>7541</v>
      </c>
      <c r="Q479">
        <f t="shared" ca="1" si="482"/>
        <v>7541</v>
      </c>
      <c r="R479">
        <f t="shared" ca="1" si="483"/>
        <v>7541</v>
      </c>
      <c r="S479">
        <f t="shared" ca="1" si="484"/>
        <v>7541</v>
      </c>
      <c r="T479">
        <f t="shared" ca="1" si="485"/>
        <v>7541</v>
      </c>
      <c r="U479">
        <f t="shared" ca="1" si="486"/>
        <v>7541</v>
      </c>
    </row>
    <row r="480" spans="1:21" x14ac:dyDescent="0.15">
      <c r="A480">
        <f t="shared" si="472"/>
        <v>7805</v>
      </c>
      <c r="B480">
        <f t="shared" si="501"/>
        <v>78</v>
      </c>
      <c r="C480">
        <f t="shared" si="502"/>
        <v>5</v>
      </c>
      <c r="D480">
        <f t="shared" ref="D480:I480" si="516">D400</f>
        <v>1</v>
      </c>
      <c r="E480">
        <f t="shared" si="516"/>
        <v>1</v>
      </c>
      <c r="F480">
        <f t="shared" si="516"/>
        <v>1</v>
      </c>
      <c r="G480">
        <f t="shared" si="516"/>
        <v>1</v>
      </c>
      <c r="H480">
        <f t="shared" si="516"/>
        <v>1</v>
      </c>
      <c r="I480">
        <f t="shared" si="516"/>
        <v>1</v>
      </c>
      <c r="J480">
        <f t="shared" ca="1" si="475"/>
        <v>4</v>
      </c>
      <c r="K480">
        <f t="shared" ca="1" si="476"/>
        <v>4</v>
      </c>
      <c r="L480">
        <f t="shared" ca="1" si="477"/>
        <v>4</v>
      </c>
      <c r="M480">
        <f t="shared" ca="1" si="478"/>
        <v>4</v>
      </c>
      <c r="N480">
        <f t="shared" ca="1" si="479"/>
        <v>4</v>
      </c>
      <c r="O480">
        <f t="shared" ca="1" si="480"/>
        <v>4</v>
      </c>
      <c r="P480">
        <f t="shared" ca="1" si="481"/>
        <v>7541</v>
      </c>
      <c r="Q480">
        <f t="shared" ca="1" si="482"/>
        <v>7541</v>
      </c>
      <c r="R480">
        <f t="shared" ca="1" si="483"/>
        <v>7541</v>
      </c>
      <c r="S480">
        <f t="shared" ca="1" si="484"/>
        <v>7541</v>
      </c>
      <c r="T480">
        <f t="shared" ca="1" si="485"/>
        <v>7541</v>
      </c>
      <c r="U480">
        <f t="shared" ca="1" si="486"/>
        <v>7541</v>
      </c>
    </row>
    <row r="481" spans="1:21" x14ac:dyDescent="0.15">
      <c r="A481">
        <f t="shared" si="472"/>
        <v>7905</v>
      </c>
      <c r="B481">
        <f t="shared" si="501"/>
        <v>79</v>
      </c>
      <c r="C481">
        <f t="shared" si="502"/>
        <v>5</v>
      </c>
      <c r="D481">
        <f t="shared" ref="D481:I481" si="517">D401</f>
        <v>1</v>
      </c>
      <c r="E481">
        <f t="shared" si="517"/>
        <v>1</v>
      </c>
      <c r="F481">
        <f t="shared" si="517"/>
        <v>1</v>
      </c>
      <c r="G481">
        <f t="shared" si="517"/>
        <v>1</v>
      </c>
      <c r="H481">
        <f t="shared" si="517"/>
        <v>1</v>
      </c>
      <c r="I481">
        <f t="shared" si="517"/>
        <v>1</v>
      </c>
      <c r="J481">
        <f t="shared" ca="1" si="475"/>
        <v>4</v>
      </c>
      <c r="K481">
        <f t="shared" ca="1" si="476"/>
        <v>4</v>
      </c>
      <c r="L481">
        <f t="shared" ca="1" si="477"/>
        <v>4</v>
      </c>
      <c r="M481">
        <f t="shared" ca="1" si="478"/>
        <v>4</v>
      </c>
      <c r="N481">
        <f t="shared" ca="1" si="479"/>
        <v>4</v>
      </c>
      <c r="O481">
        <f t="shared" ca="1" si="480"/>
        <v>4</v>
      </c>
      <c r="P481">
        <f t="shared" ca="1" si="481"/>
        <v>7541</v>
      </c>
      <c r="Q481">
        <f t="shared" ca="1" si="482"/>
        <v>7541</v>
      </c>
      <c r="R481">
        <f t="shared" ca="1" si="483"/>
        <v>7541</v>
      </c>
      <c r="S481">
        <f t="shared" ca="1" si="484"/>
        <v>7541</v>
      </c>
      <c r="T481">
        <f t="shared" ca="1" si="485"/>
        <v>7541</v>
      </c>
      <c r="U481">
        <f t="shared" ca="1" si="486"/>
        <v>7541</v>
      </c>
    </row>
    <row r="482" spans="1:21" x14ac:dyDescent="0.15">
      <c r="A482">
        <f t="shared" si="472"/>
        <v>8005</v>
      </c>
      <c r="B482">
        <f t="shared" si="501"/>
        <v>80</v>
      </c>
      <c r="C482">
        <f t="shared" si="502"/>
        <v>5</v>
      </c>
      <c r="D482">
        <f t="shared" ref="D482:I482" si="518">D402</f>
        <v>1</v>
      </c>
      <c r="E482">
        <f t="shared" si="518"/>
        <v>1</v>
      </c>
      <c r="F482">
        <f t="shared" si="518"/>
        <v>1</v>
      </c>
      <c r="G482">
        <f t="shared" si="518"/>
        <v>1</v>
      </c>
      <c r="H482">
        <f t="shared" si="518"/>
        <v>1</v>
      </c>
      <c r="I482">
        <f t="shared" si="518"/>
        <v>1</v>
      </c>
      <c r="J482">
        <f t="shared" ca="1" si="475"/>
        <v>4</v>
      </c>
      <c r="K482">
        <f t="shared" ca="1" si="476"/>
        <v>4</v>
      </c>
      <c r="L482">
        <f t="shared" ca="1" si="477"/>
        <v>4</v>
      </c>
      <c r="M482">
        <f t="shared" ca="1" si="478"/>
        <v>4</v>
      </c>
      <c r="N482">
        <f t="shared" ca="1" si="479"/>
        <v>4</v>
      </c>
      <c r="O482">
        <f t="shared" ca="1" si="480"/>
        <v>4</v>
      </c>
      <c r="P482">
        <f t="shared" ca="1" si="481"/>
        <v>8041</v>
      </c>
      <c r="Q482">
        <f t="shared" ca="1" si="482"/>
        <v>8041</v>
      </c>
      <c r="R482">
        <f t="shared" ca="1" si="483"/>
        <v>8041</v>
      </c>
      <c r="S482">
        <f t="shared" ca="1" si="484"/>
        <v>8041</v>
      </c>
      <c r="T482">
        <f t="shared" ca="1" si="485"/>
        <v>8041</v>
      </c>
      <c r="U482">
        <f t="shared" ca="1" si="486"/>
        <v>8041</v>
      </c>
    </row>
    <row r="483" spans="1:21" x14ac:dyDescent="0.15">
      <c r="A483">
        <f t="shared" si="472"/>
        <v>106</v>
      </c>
      <c r="B483">
        <f t="shared" si="501"/>
        <v>1</v>
      </c>
      <c r="C483">
        <f t="shared" si="502"/>
        <v>6</v>
      </c>
      <c r="D483">
        <f t="shared" ref="D483:I483" si="519">D403</f>
        <v>0</v>
      </c>
      <c r="E483">
        <f t="shared" si="519"/>
        <v>0</v>
      </c>
      <c r="F483">
        <f t="shared" si="519"/>
        <v>0</v>
      </c>
      <c r="G483">
        <f t="shared" si="519"/>
        <v>0</v>
      </c>
      <c r="H483">
        <f t="shared" si="519"/>
        <v>0</v>
      </c>
      <c r="I483">
        <f t="shared" si="519"/>
        <v>0</v>
      </c>
      <c r="J483">
        <f t="shared" ca="1" si="475"/>
        <v>2</v>
      </c>
      <c r="K483">
        <f t="shared" ca="1" si="476"/>
        <v>5</v>
      </c>
      <c r="L483">
        <f t="shared" ca="1" si="477"/>
        <v>4</v>
      </c>
      <c r="M483">
        <f t="shared" ca="1" si="478"/>
        <v>3</v>
      </c>
      <c r="N483">
        <f t="shared" ca="1" si="479"/>
        <v>5</v>
      </c>
      <c r="O483">
        <f t="shared" ca="1" si="480"/>
        <v>5</v>
      </c>
      <c r="P483">
        <f t="shared" ca="1" si="481"/>
        <v>21</v>
      </c>
      <c r="Q483">
        <f t="shared" ca="1" si="482"/>
        <v>51</v>
      </c>
      <c r="R483">
        <f t="shared" ca="1" si="483"/>
        <v>41</v>
      </c>
      <c r="S483">
        <f t="shared" ca="1" si="484"/>
        <v>31</v>
      </c>
      <c r="T483">
        <f t="shared" ca="1" si="485"/>
        <v>51</v>
      </c>
      <c r="U483">
        <f t="shared" ca="1" si="486"/>
        <v>51</v>
      </c>
    </row>
    <row r="484" spans="1:21" x14ac:dyDescent="0.15">
      <c r="A484">
        <f t="shared" si="472"/>
        <v>206</v>
      </c>
      <c r="B484">
        <f t="shared" si="501"/>
        <v>2</v>
      </c>
      <c r="C484">
        <f t="shared" si="502"/>
        <v>6</v>
      </c>
      <c r="D484">
        <f t="shared" ref="D484:I484" si="520">D404</f>
        <v>0</v>
      </c>
      <c r="E484">
        <f t="shared" si="520"/>
        <v>0</v>
      </c>
      <c r="F484">
        <f t="shared" si="520"/>
        <v>0</v>
      </c>
      <c r="G484">
        <f t="shared" si="520"/>
        <v>0</v>
      </c>
      <c r="H484">
        <f t="shared" si="520"/>
        <v>0</v>
      </c>
      <c r="I484">
        <f t="shared" si="520"/>
        <v>0</v>
      </c>
      <c r="J484">
        <f t="shared" ca="1" si="475"/>
        <v>4</v>
      </c>
      <c r="K484">
        <f t="shared" ca="1" si="476"/>
        <v>2</v>
      </c>
      <c r="L484">
        <f t="shared" ca="1" si="477"/>
        <v>5</v>
      </c>
      <c r="M484">
        <f t="shared" ca="1" si="478"/>
        <v>4</v>
      </c>
      <c r="N484">
        <f t="shared" ca="1" si="479"/>
        <v>4</v>
      </c>
      <c r="O484">
        <f t="shared" ca="1" si="480"/>
        <v>4</v>
      </c>
      <c r="P484">
        <f t="shared" ca="1" si="481"/>
        <v>41</v>
      </c>
      <c r="Q484">
        <f t="shared" ca="1" si="482"/>
        <v>21</v>
      </c>
      <c r="R484">
        <f t="shared" ca="1" si="483"/>
        <v>51</v>
      </c>
      <c r="S484">
        <f t="shared" ca="1" si="484"/>
        <v>41</v>
      </c>
      <c r="T484">
        <f t="shared" ca="1" si="485"/>
        <v>41</v>
      </c>
      <c r="U484">
        <f t="shared" ca="1" si="486"/>
        <v>41</v>
      </c>
    </row>
    <row r="485" spans="1:21" x14ac:dyDescent="0.15">
      <c r="A485">
        <f t="shared" si="472"/>
        <v>306</v>
      </c>
      <c r="B485">
        <f t="shared" si="501"/>
        <v>3</v>
      </c>
      <c r="C485">
        <f t="shared" si="502"/>
        <v>6</v>
      </c>
      <c r="D485">
        <f t="shared" ref="D485:I485" si="521">D405</f>
        <v>0</v>
      </c>
      <c r="E485">
        <f t="shared" si="521"/>
        <v>0</v>
      </c>
      <c r="F485">
        <f t="shared" si="521"/>
        <v>0</v>
      </c>
      <c r="G485">
        <f t="shared" si="521"/>
        <v>0</v>
      </c>
      <c r="H485">
        <f t="shared" si="521"/>
        <v>0</v>
      </c>
      <c r="I485">
        <f t="shared" si="521"/>
        <v>0</v>
      </c>
      <c r="J485">
        <f t="shared" ca="1" si="475"/>
        <v>3</v>
      </c>
      <c r="K485">
        <f t="shared" ca="1" si="476"/>
        <v>4</v>
      </c>
      <c r="L485">
        <f t="shared" ca="1" si="477"/>
        <v>4</v>
      </c>
      <c r="M485">
        <f t="shared" ca="1" si="478"/>
        <v>4</v>
      </c>
      <c r="N485">
        <f t="shared" ca="1" si="479"/>
        <v>5</v>
      </c>
      <c r="O485">
        <f t="shared" ca="1" si="480"/>
        <v>3</v>
      </c>
      <c r="P485">
        <f t="shared" ca="1" si="481"/>
        <v>31</v>
      </c>
      <c r="Q485">
        <f t="shared" ca="1" si="482"/>
        <v>41</v>
      </c>
      <c r="R485">
        <f t="shared" ca="1" si="483"/>
        <v>41</v>
      </c>
      <c r="S485">
        <f t="shared" ca="1" si="484"/>
        <v>41</v>
      </c>
      <c r="T485">
        <f t="shared" ca="1" si="485"/>
        <v>51</v>
      </c>
      <c r="U485">
        <f t="shared" ca="1" si="486"/>
        <v>31</v>
      </c>
    </row>
    <row r="486" spans="1:21" x14ac:dyDescent="0.15">
      <c r="A486">
        <f t="shared" si="472"/>
        <v>406</v>
      </c>
      <c r="B486">
        <f t="shared" si="501"/>
        <v>4</v>
      </c>
      <c r="C486">
        <f t="shared" si="502"/>
        <v>6</v>
      </c>
      <c r="D486">
        <f t="shared" ref="D486:I486" si="522">D406</f>
        <v>0</v>
      </c>
      <c r="E486">
        <f t="shared" si="522"/>
        <v>0</v>
      </c>
      <c r="F486">
        <f t="shared" si="522"/>
        <v>0</v>
      </c>
      <c r="G486">
        <f t="shared" si="522"/>
        <v>0</v>
      </c>
      <c r="H486">
        <f t="shared" si="522"/>
        <v>0</v>
      </c>
      <c r="I486">
        <f t="shared" si="522"/>
        <v>0</v>
      </c>
      <c r="J486">
        <f t="shared" ca="1" si="475"/>
        <v>4</v>
      </c>
      <c r="K486">
        <f t="shared" ca="1" si="476"/>
        <v>2</v>
      </c>
      <c r="L486">
        <f t="shared" ca="1" si="477"/>
        <v>4</v>
      </c>
      <c r="M486">
        <f t="shared" ca="1" si="478"/>
        <v>4</v>
      </c>
      <c r="N486">
        <f t="shared" ca="1" si="479"/>
        <v>2</v>
      </c>
      <c r="O486">
        <f t="shared" ca="1" si="480"/>
        <v>5</v>
      </c>
      <c r="P486">
        <f t="shared" ca="1" si="481"/>
        <v>41</v>
      </c>
      <c r="Q486">
        <f t="shared" ca="1" si="482"/>
        <v>21</v>
      </c>
      <c r="R486">
        <f t="shared" ca="1" si="483"/>
        <v>41</v>
      </c>
      <c r="S486">
        <f t="shared" ca="1" si="484"/>
        <v>41</v>
      </c>
      <c r="T486">
        <f t="shared" ca="1" si="485"/>
        <v>21</v>
      </c>
      <c r="U486">
        <f t="shared" ca="1" si="486"/>
        <v>51</v>
      </c>
    </row>
    <row r="487" spans="1:21" x14ac:dyDescent="0.15">
      <c r="A487">
        <f t="shared" si="472"/>
        <v>506</v>
      </c>
      <c r="B487">
        <f t="shared" si="501"/>
        <v>5</v>
      </c>
      <c r="C487">
        <f t="shared" si="502"/>
        <v>6</v>
      </c>
      <c r="D487">
        <f t="shared" ref="D487:I487" si="523">D407</f>
        <v>0</v>
      </c>
      <c r="E487">
        <f t="shared" si="523"/>
        <v>0</v>
      </c>
      <c r="F487">
        <f t="shared" si="523"/>
        <v>0</v>
      </c>
      <c r="G487">
        <f t="shared" si="523"/>
        <v>0</v>
      </c>
      <c r="H487">
        <f t="shared" si="523"/>
        <v>0</v>
      </c>
      <c r="I487">
        <f t="shared" si="523"/>
        <v>0</v>
      </c>
      <c r="J487">
        <f t="shared" ca="1" si="475"/>
        <v>2</v>
      </c>
      <c r="K487">
        <f t="shared" ca="1" si="476"/>
        <v>5</v>
      </c>
      <c r="L487">
        <f t="shared" ca="1" si="477"/>
        <v>3</v>
      </c>
      <c r="M487">
        <f t="shared" ca="1" si="478"/>
        <v>4</v>
      </c>
      <c r="N487">
        <f t="shared" ca="1" si="479"/>
        <v>5</v>
      </c>
      <c r="O487">
        <f t="shared" ca="1" si="480"/>
        <v>2</v>
      </c>
      <c r="P487">
        <f t="shared" ca="1" si="481"/>
        <v>521</v>
      </c>
      <c r="Q487">
        <f t="shared" ca="1" si="482"/>
        <v>551</v>
      </c>
      <c r="R487">
        <f t="shared" ca="1" si="483"/>
        <v>531</v>
      </c>
      <c r="S487">
        <f t="shared" ca="1" si="484"/>
        <v>541</v>
      </c>
      <c r="T487">
        <f t="shared" ca="1" si="485"/>
        <v>551</v>
      </c>
      <c r="U487">
        <f t="shared" ca="1" si="486"/>
        <v>521</v>
      </c>
    </row>
    <row r="488" spans="1:21" x14ac:dyDescent="0.15">
      <c r="A488">
        <f t="shared" si="472"/>
        <v>606</v>
      </c>
      <c r="B488">
        <f t="shared" si="501"/>
        <v>6</v>
      </c>
      <c r="C488">
        <f t="shared" si="502"/>
        <v>6</v>
      </c>
      <c r="D488">
        <f t="shared" ref="D488:I488" si="524">D408</f>
        <v>0</v>
      </c>
      <c r="E488">
        <f t="shared" si="524"/>
        <v>0</v>
      </c>
      <c r="F488">
        <f t="shared" si="524"/>
        <v>0</v>
      </c>
      <c r="G488">
        <f t="shared" si="524"/>
        <v>0</v>
      </c>
      <c r="H488">
        <f t="shared" si="524"/>
        <v>0</v>
      </c>
      <c r="I488">
        <f t="shared" si="524"/>
        <v>0</v>
      </c>
      <c r="J488">
        <f t="shared" ca="1" si="475"/>
        <v>2</v>
      </c>
      <c r="K488">
        <f t="shared" ca="1" si="476"/>
        <v>2</v>
      </c>
      <c r="L488">
        <f t="shared" ca="1" si="477"/>
        <v>3</v>
      </c>
      <c r="M488">
        <f t="shared" ca="1" si="478"/>
        <v>5</v>
      </c>
      <c r="N488">
        <f t="shared" ca="1" si="479"/>
        <v>3</v>
      </c>
      <c r="O488">
        <f t="shared" ca="1" si="480"/>
        <v>2</v>
      </c>
      <c r="P488">
        <f t="shared" ca="1" si="481"/>
        <v>521</v>
      </c>
      <c r="Q488">
        <f t="shared" ca="1" si="482"/>
        <v>521</v>
      </c>
      <c r="R488">
        <f t="shared" ca="1" si="483"/>
        <v>531</v>
      </c>
      <c r="S488">
        <f t="shared" ca="1" si="484"/>
        <v>551</v>
      </c>
      <c r="T488">
        <f t="shared" ca="1" si="485"/>
        <v>531</v>
      </c>
      <c r="U488">
        <f t="shared" ca="1" si="486"/>
        <v>521</v>
      </c>
    </row>
    <row r="489" spans="1:21" x14ac:dyDescent="0.15">
      <c r="A489">
        <f t="shared" si="472"/>
        <v>706</v>
      </c>
      <c r="B489">
        <f t="shared" si="501"/>
        <v>7</v>
      </c>
      <c r="C489">
        <f t="shared" si="502"/>
        <v>6</v>
      </c>
      <c r="D489">
        <f t="shared" ref="D489:I489" si="525">D409</f>
        <v>0</v>
      </c>
      <c r="E489">
        <f t="shared" si="525"/>
        <v>0</v>
      </c>
      <c r="F489">
        <f t="shared" si="525"/>
        <v>0</v>
      </c>
      <c r="G489">
        <f t="shared" si="525"/>
        <v>0</v>
      </c>
      <c r="H489">
        <f t="shared" si="525"/>
        <v>0</v>
      </c>
      <c r="I489">
        <f t="shared" si="525"/>
        <v>0</v>
      </c>
      <c r="J489">
        <f t="shared" ca="1" si="475"/>
        <v>3</v>
      </c>
      <c r="K489">
        <f t="shared" ca="1" si="476"/>
        <v>3</v>
      </c>
      <c r="L489">
        <f t="shared" ca="1" si="477"/>
        <v>5</v>
      </c>
      <c r="M489">
        <f t="shared" ca="1" si="478"/>
        <v>2</v>
      </c>
      <c r="N489">
        <f t="shared" ca="1" si="479"/>
        <v>3</v>
      </c>
      <c r="O489">
        <f t="shared" ca="1" si="480"/>
        <v>2</v>
      </c>
      <c r="P489">
        <f t="shared" ca="1" si="481"/>
        <v>531</v>
      </c>
      <c r="Q489">
        <f t="shared" ca="1" si="482"/>
        <v>531</v>
      </c>
      <c r="R489">
        <f t="shared" ca="1" si="483"/>
        <v>551</v>
      </c>
      <c r="S489">
        <f t="shared" ca="1" si="484"/>
        <v>521</v>
      </c>
      <c r="T489">
        <f t="shared" ca="1" si="485"/>
        <v>531</v>
      </c>
      <c r="U489">
        <f t="shared" ca="1" si="486"/>
        <v>521</v>
      </c>
    </row>
    <row r="490" spans="1:21" x14ac:dyDescent="0.15">
      <c r="A490">
        <f t="shared" si="472"/>
        <v>806</v>
      </c>
      <c r="B490">
        <f t="shared" si="501"/>
        <v>8</v>
      </c>
      <c r="C490">
        <f t="shared" si="502"/>
        <v>6</v>
      </c>
      <c r="D490">
        <f t="shared" ref="D490:I490" si="526">D410</f>
        <v>0</v>
      </c>
      <c r="E490">
        <f t="shared" si="526"/>
        <v>0</v>
      </c>
      <c r="F490">
        <f t="shared" si="526"/>
        <v>0</v>
      </c>
      <c r="G490">
        <f t="shared" si="526"/>
        <v>0</v>
      </c>
      <c r="H490">
        <f t="shared" si="526"/>
        <v>0</v>
      </c>
      <c r="I490">
        <f t="shared" si="526"/>
        <v>0</v>
      </c>
      <c r="J490">
        <f t="shared" ca="1" si="475"/>
        <v>3</v>
      </c>
      <c r="K490">
        <f t="shared" ca="1" si="476"/>
        <v>3</v>
      </c>
      <c r="L490">
        <f t="shared" ca="1" si="477"/>
        <v>3</v>
      </c>
      <c r="M490">
        <f t="shared" ca="1" si="478"/>
        <v>3</v>
      </c>
      <c r="N490">
        <f t="shared" ca="1" si="479"/>
        <v>3</v>
      </c>
      <c r="O490">
        <f t="shared" ca="1" si="480"/>
        <v>3</v>
      </c>
      <c r="P490">
        <f t="shared" ca="1" si="481"/>
        <v>531</v>
      </c>
      <c r="Q490">
        <f t="shared" ca="1" si="482"/>
        <v>531</v>
      </c>
      <c r="R490">
        <f t="shared" ca="1" si="483"/>
        <v>531</v>
      </c>
      <c r="S490">
        <f t="shared" ca="1" si="484"/>
        <v>531</v>
      </c>
      <c r="T490">
        <f t="shared" ca="1" si="485"/>
        <v>531</v>
      </c>
      <c r="U490">
        <f t="shared" ca="1" si="486"/>
        <v>531</v>
      </c>
    </row>
    <row r="491" spans="1:21" x14ac:dyDescent="0.15">
      <c r="A491">
        <f t="shared" si="472"/>
        <v>906</v>
      </c>
      <c r="B491">
        <f t="shared" si="501"/>
        <v>9</v>
      </c>
      <c r="C491">
        <f t="shared" si="502"/>
        <v>6</v>
      </c>
      <c r="D491">
        <f t="shared" ref="D491:I491" si="527">D411</f>
        <v>0</v>
      </c>
      <c r="E491">
        <f t="shared" si="527"/>
        <v>0</v>
      </c>
      <c r="F491">
        <f t="shared" si="527"/>
        <v>0</v>
      </c>
      <c r="G491">
        <f t="shared" si="527"/>
        <v>0</v>
      </c>
      <c r="H491">
        <f t="shared" si="527"/>
        <v>0</v>
      </c>
      <c r="I491">
        <f t="shared" si="527"/>
        <v>0</v>
      </c>
      <c r="J491">
        <f t="shared" ca="1" si="475"/>
        <v>3</v>
      </c>
      <c r="K491">
        <f t="shared" ca="1" si="476"/>
        <v>5</v>
      </c>
      <c r="L491">
        <f t="shared" ca="1" si="477"/>
        <v>4</v>
      </c>
      <c r="M491">
        <f t="shared" ca="1" si="478"/>
        <v>5</v>
      </c>
      <c r="N491">
        <f t="shared" ca="1" si="479"/>
        <v>3</v>
      </c>
      <c r="O491">
        <f t="shared" ca="1" si="480"/>
        <v>5</v>
      </c>
      <c r="P491">
        <f t="shared" ca="1" si="481"/>
        <v>531</v>
      </c>
      <c r="Q491">
        <f t="shared" ca="1" si="482"/>
        <v>551</v>
      </c>
      <c r="R491">
        <f t="shared" ca="1" si="483"/>
        <v>541</v>
      </c>
      <c r="S491">
        <f t="shared" ca="1" si="484"/>
        <v>551</v>
      </c>
      <c r="T491">
        <f t="shared" ca="1" si="485"/>
        <v>531</v>
      </c>
      <c r="U491">
        <f t="shared" ca="1" si="486"/>
        <v>551</v>
      </c>
    </row>
    <row r="492" spans="1:21" x14ac:dyDescent="0.15">
      <c r="A492">
        <f t="shared" si="472"/>
        <v>1006</v>
      </c>
      <c r="B492">
        <f t="shared" si="501"/>
        <v>10</v>
      </c>
      <c r="C492">
        <f t="shared" si="502"/>
        <v>6</v>
      </c>
      <c r="D492">
        <f t="shared" ref="D492:I492" si="528">D412</f>
        <v>0</v>
      </c>
      <c r="E492">
        <f t="shared" si="528"/>
        <v>0</v>
      </c>
      <c r="F492">
        <f t="shared" si="528"/>
        <v>0</v>
      </c>
      <c r="G492">
        <f t="shared" si="528"/>
        <v>0</v>
      </c>
      <c r="H492">
        <f t="shared" si="528"/>
        <v>0</v>
      </c>
      <c r="I492">
        <f t="shared" si="528"/>
        <v>0</v>
      </c>
      <c r="J492">
        <f t="shared" ca="1" si="475"/>
        <v>4</v>
      </c>
      <c r="K492">
        <f t="shared" ca="1" si="476"/>
        <v>5</v>
      </c>
      <c r="L492">
        <f t="shared" ca="1" si="477"/>
        <v>5</v>
      </c>
      <c r="M492">
        <f t="shared" ca="1" si="478"/>
        <v>3</v>
      </c>
      <c r="N492">
        <f t="shared" ca="1" si="479"/>
        <v>5</v>
      </c>
      <c r="O492">
        <f t="shared" ca="1" si="480"/>
        <v>5</v>
      </c>
      <c r="P492">
        <f t="shared" ca="1" si="481"/>
        <v>1041</v>
      </c>
      <c r="Q492">
        <f t="shared" ca="1" si="482"/>
        <v>1051</v>
      </c>
      <c r="R492">
        <f t="shared" ca="1" si="483"/>
        <v>1051</v>
      </c>
      <c r="S492">
        <f t="shared" ca="1" si="484"/>
        <v>1031</v>
      </c>
      <c r="T492">
        <f t="shared" ca="1" si="485"/>
        <v>1051</v>
      </c>
      <c r="U492">
        <f t="shared" ca="1" si="486"/>
        <v>1051</v>
      </c>
    </row>
    <row r="493" spans="1:21" x14ac:dyDescent="0.15">
      <c r="A493">
        <f t="shared" si="472"/>
        <v>1106</v>
      </c>
      <c r="B493">
        <f t="shared" si="501"/>
        <v>11</v>
      </c>
      <c r="C493">
        <f t="shared" si="502"/>
        <v>6</v>
      </c>
      <c r="D493">
        <f t="shared" ref="D493:I493" si="529">D413</f>
        <v>0</v>
      </c>
      <c r="E493">
        <f t="shared" si="529"/>
        <v>0</v>
      </c>
      <c r="F493">
        <f t="shared" si="529"/>
        <v>0</v>
      </c>
      <c r="G493">
        <f t="shared" si="529"/>
        <v>0</v>
      </c>
      <c r="H493">
        <f t="shared" si="529"/>
        <v>0</v>
      </c>
      <c r="I493">
        <f t="shared" si="529"/>
        <v>0</v>
      </c>
      <c r="J493">
        <f t="shared" ca="1" si="475"/>
        <v>2</v>
      </c>
      <c r="K493">
        <f t="shared" ca="1" si="476"/>
        <v>5</v>
      </c>
      <c r="L493">
        <f t="shared" ca="1" si="477"/>
        <v>4</v>
      </c>
      <c r="M493">
        <f t="shared" ca="1" si="478"/>
        <v>2</v>
      </c>
      <c r="N493">
        <f t="shared" ca="1" si="479"/>
        <v>2</v>
      </c>
      <c r="O493">
        <f t="shared" ca="1" si="480"/>
        <v>4</v>
      </c>
      <c r="P493">
        <f t="shared" ca="1" si="481"/>
        <v>1021</v>
      </c>
      <c r="Q493">
        <f t="shared" ca="1" si="482"/>
        <v>1051</v>
      </c>
      <c r="R493">
        <f t="shared" ca="1" si="483"/>
        <v>1041</v>
      </c>
      <c r="S493">
        <f t="shared" ca="1" si="484"/>
        <v>1021</v>
      </c>
      <c r="T493">
        <f t="shared" ca="1" si="485"/>
        <v>1021</v>
      </c>
      <c r="U493">
        <f t="shared" ca="1" si="486"/>
        <v>1041</v>
      </c>
    </row>
    <row r="494" spans="1:21" x14ac:dyDescent="0.15">
      <c r="A494">
        <f t="shared" si="472"/>
        <v>1206</v>
      </c>
      <c r="B494">
        <f t="shared" si="501"/>
        <v>12</v>
      </c>
      <c r="C494">
        <f t="shared" si="502"/>
        <v>6</v>
      </c>
      <c r="D494">
        <f t="shared" ref="D494:I494" si="530">D414</f>
        <v>0</v>
      </c>
      <c r="E494">
        <f t="shared" si="530"/>
        <v>0</v>
      </c>
      <c r="F494">
        <f t="shared" si="530"/>
        <v>0</v>
      </c>
      <c r="G494">
        <f t="shared" si="530"/>
        <v>0</v>
      </c>
      <c r="H494">
        <f t="shared" si="530"/>
        <v>0</v>
      </c>
      <c r="I494">
        <f t="shared" si="530"/>
        <v>0</v>
      </c>
      <c r="J494">
        <f t="shared" ca="1" si="475"/>
        <v>5</v>
      </c>
      <c r="K494">
        <f t="shared" ca="1" si="476"/>
        <v>2</v>
      </c>
      <c r="L494">
        <f t="shared" ca="1" si="477"/>
        <v>2</v>
      </c>
      <c r="M494">
        <f t="shared" ca="1" si="478"/>
        <v>3</v>
      </c>
      <c r="N494">
        <f t="shared" ca="1" si="479"/>
        <v>3</v>
      </c>
      <c r="O494">
        <f t="shared" ca="1" si="480"/>
        <v>2</v>
      </c>
      <c r="P494">
        <f t="shared" ca="1" si="481"/>
        <v>1051</v>
      </c>
      <c r="Q494">
        <f t="shared" ca="1" si="482"/>
        <v>1021</v>
      </c>
      <c r="R494">
        <f t="shared" ca="1" si="483"/>
        <v>1021</v>
      </c>
      <c r="S494">
        <f t="shared" ca="1" si="484"/>
        <v>1031</v>
      </c>
      <c r="T494">
        <f t="shared" ca="1" si="485"/>
        <v>1031</v>
      </c>
      <c r="U494">
        <f t="shared" ca="1" si="486"/>
        <v>1021</v>
      </c>
    </row>
    <row r="495" spans="1:21" x14ac:dyDescent="0.15">
      <c r="A495">
        <f t="shared" si="472"/>
        <v>1306</v>
      </c>
      <c r="B495">
        <f t="shared" si="501"/>
        <v>13</v>
      </c>
      <c r="C495">
        <f t="shared" si="502"/>
        <v>6</v>
      </c>
      <c r="D495">
        <f t="shared" ref="D495:I495" si="531">D415</f>
        <v>0</v>
      </c>
      <c r="E495">
        <f t="shared" si="531"/>
        <v>0</v>
      </c>
      <c r="F495">
        <f t="shared" si="531"/>
        <v>0</v>
      </c>
      <c r="G495">
        <f t="shared" si="531"/>
        <v>0</v>
      </c>
      <c r="H495">
        <f t="shared" si="531"/>
        <v>0</v>
      </c>
      <c r="I495">
        <f t="shared" si="531"/>
        <v>0</v>
      </c>
      <c r="J495">
        <f t="shared" ca="1" si="475"/>
        <v>3</v>
      </c>
      <c r="K495">
        <f t="shared" ca="1" si="476"/>
        <v>4</v>
      </c>
      <c r="L495">
        <f t="shared" ca="1" si="477"/>
        <v>4</v>
      </c>
      <c r="M495">
        <f t="shared" ca="1" si="478"/>
        <v>4</v>
      </c>
      <c r="N495">
        <f t="shared" ca="1" si="479"/>
        <v>3</v>
      </c>
      <c r="O495">
        <f t="shared" ca="1" si="480"/>
        <v>5</v>
      </c>
      <c r="P495">
        <f t="shared" ca="1" si="481"/>
        <v>1031</v>
      </c>
      <c r="Q495">
        <f t="shared" ca="1" si="482"/>
        <v>1041</v>
      </c>
      <c r="R495">
        <f t="shared" ca="1" si="483"/>
        <v>1041</v>
      </c>
      <c r="S495">
        <f t="shared" ca="1" si="484"/>
        <v>1041</v>
      </c>
      <c r="T495">
        <f t="shared" ca="1" si="485"/>
        <v>1031</v>
      </c>
      <c r="U495">
        <f t="shared" ca="1" si="486"/>
        <v>1051</v>
      </c>
    </row>
    <row r="496" spans="1:21" x14ac:dyDescent="0.15">
      <c r="A496">
        <f t="shared" si="472"/>
        <v>1406</v>
      </c>
      <c r="B496">
        <f t="shared" si="501"/>
        <v>14</v>
      </c>
      <c r="C496">
        <f t="shared" si="502"/>
        <v>6</v>
      </c>
      <c r="D496">
        <f t="shared" ref="D496:I496" si="532">D416</f>
        <v>0</v>
      </c>
      <c r="E496">
        <f t="shared" si="532"/>
        <v>0</v>
      </c>
      <c r="F496">
        <f t="shared" si="532"/>
        <v>0</v>
      </c>
      <c r="G496">
        <f t="shared" si="532"/>
        <v>0</v>
      </c>
      <c r="H496">
        <f t="shared" si="532"/>
        <v>0</v>
      </c>
      <c r="I496">
        <f t="shared" si="532"/>
        <v>0</v>
      </c>
      <c r="J496">
        <f t="shared" ca="1" si="475"/>
        <v>2</v>
      </c>
      <c r="K496">
        <f t="shared" ca="1" si="476"/>
        <v>3</v>
      </c>
      <c r="L496">
        <f t="shared" ca="1" si="477"/>
        <v>5</v>
      </c>
      <c r="M496">
        <f t="shared" ca="1" si="478"/>
        <v>3</v>
      </c>
      <c r="N496">
        <f t="shared" ca="1" si="479"/>
        <v>4</v>
      </c>
      <c r="O496">
        <f t="shared" ca="1" si="480"/>
        <v>4</v>
      </c>
      <c r="P496">
        <f t="shared" ca="1" si="481"/>
        <v>1021</v>
      </c>
      <c r="Q496">
        <f t="shared" ca="1" si="482"/>
        <v>1031</v>
      </c>
      <c r="R496">
        <f t="shared" ca="1" si="483"/>
        <v>1051</v>
      </c>
      <c r="S496">
        <f t="shared" ca="1" si="484"/>
        <v>1031</v>
      </c>
      <c r="T496">
        <f t="shared" ca="1" si="485"/>
        <v>1041</v>
      </c>
      <c r="U496">
        <f t="shared" ca="1" si="486"/>
        <v>1041</v>
      </c>
    </row>
    <row r="497" spans="1:21" x14ac:dyDescent="0.15">
      <c r="A497">
        <f t="shared" si="472"/>
        <v>1506</v>
      </c>
      <c r="B497">
        <f t="shared" si="501"/>
        <v>15</v>
      </c>
      <c r="C497">
        <f t="shared" si="502"/>
        <v>6</v>
      </c>
      <c r="D497">
        <f t="shared" ref="D497:I497" si="533">D417</f>
        <v>0</v>
      </c>
      <c r="E497">
        <f t="shared" si="533"/>
        <v>0</v>
      </c>
      <c r="F497">
        <f t="shared" si="533"/>
        <v>0</v>
      </c>
      <c r="G497">
        <f t="shared" si="533"/>
        <v>0</v>
      </c>
      <c r="H497">
        <f t="shared" si="533"/>
        <v>0</v>
      </c>
      <c r="I497">
        <f t="shared" si="533"/>
        <v>0</v>
      </c>
      <c r="J497">
        <f t="shared" ca="1" si="475"/>
        <v>4</v>
      </c>
      <c r="K497">
        <f t="shared" ca="1" si="476"/>
        <v>5</v>
      </c>
      <c r="L497">
        <f t="shared" ca="1" si="477"/>
        <v>2</v>
      </c>
      <c r="M497">
        <f t="shared" ca="1" si="478"/>
        <v>2</v>
      </c>
      <c r="N497">
        <f t="shared" ca="1" si="479"/>
        <v>3</v>
      </c>
      <c r="O497">
        <f t="shared" ca="1" si="480"/>
        <v>4</v>
      </c>
      <c r="P497">
        <f t="shared" ca="1" si="481"/>
        <v>1541</v>
      </c>
      <c r="Q497">
        <f t="shared" ca="1" si="482"/>
        <v>1551</v>
      </c>
      <c r="R497">
        <f t="shared" ca="1" si="483"/>
        <v>1521</v>
      </c>
      <c r="S497">
        <f t="shared" ca="1" si="484"/>
        <v>1521</v>
      </c>
      <c r="T497">
        <f t="shared" ca="1" si="485"/>
        <v>1531</v>
      </c>
      <c r="U497">
        <f t="shared" ca="1" si="486"/>
        <v>1541</v>
      </c>
    </row>
    <row r="498" spans="1:21" x14ac:dyDescent="0.15">
      <c r="A498">
        <f t="shared" si="472"/>
        <v>1606</v>
      </c>
      <c r="B498">
        <f t="shared" si="501"/>
        <v>16</v>
      </c>
      <c r="C498">
        <f t="shared" si="502"/>
        <v>6</v>
      </c>
      <c r="D498">
        <f t="shared" ref="D498:I498" si="534">D418</f>
        <v>0</v>
      </c>
      <c r="E498">
        <f t="shared" si="534"/>
        <v>0</v>
      </c>
      <c r="F498">
        <f t="shared" si="534"/>
        <v>0</v>
      </c>
      <c r="G498">
        <f t="shared" si="534"/>
        <v>0</v>
      </c>
      <c r="H498">
        <f t="shared" si="534"/>
        <v>0</v>
      </c>
      <c r="I498">
        <f t="shared" si="534"/>
        <v>0</v>
      </c>
      <c r="J498">
        <f t="shared" ca="1" si="475"/>
        <v>4</v>
      </c>
      <c r="K498">
        <f t="shared" ca="1" si="476"/>
        <v>2</v>
      </c>
      <c r="L498">
        <f t="shared" ca="1" si="477"/>
        <v>2</v>
      </c>
      <c r="M498">
        <f t="shared" ca="1" si="478"/>
        <v>5</v>
      </c>
      <c r="N498">
        <f t="shared" ca="1" si="479"/>
        <v>5</v>
      </c>
      <c r="O498">
        <f t="shared" ca="1" si="480"/>
        <v>2</v>
      </c>
      <c r="P498">
        <f t="shared" ca="1" si="481"/>
        <v>1541</v>
      </c>
      <c r="Q498">
        <f t="shared" ca="1" si="482"/>
        <v>1521</v>
      </c>
      <c r="R498">
        <f t="shared" ca="1" si="483"/>
        <v>1521</v>
      </c>
      <c r="S498">
        <f t="shared" ca="1" si="484"/>
        <v>1551</v>
      </c>
      <c r="T498">
        <f t="shared" ca="1" si="485"/>
        <v>1551</v>
      </c>
      <c r="U498">
        <f t="shared" ca="1" si="486"/>
        <v>1521</v>
      </c>
    </row>
    <row r="499" spans="1:21" x14ac:dyDescent="0.15">
      <c r="A499">
        <f t="shared" si="472"/>
        <v>1706</v>
      </c>
      <c r="B499">
        <f t="shared" si="501"/>
        <v>17</v>
      </c>
      <c r="C499">
        <f t="shared" si="502"/>
        <v>6</v>
      </c>
      <c r="D499">
        <f t="shared" ref="D499:I499" si="535">D419</f>
        <v>0</v>
      </c>
      <c r="E499">
        <f t="shared" si="535"/>
        <v>0</v>
      </c>
      <c r="F499">
        <f t="shared" si="535"/>
        <v>0</v>
      </c>
      <c r="G499">
        <f t="shared" si="535"/>
        <v>0</v>
      </c>
      <c r="H499">
        <f t="shared" si="535"/>
        <v>0</v>
      </c>
      <c r="I499">
        <f t="shared" si="535"/>
        <v>0</v>
      </c>
      <c r="J499">
        <f t="shared" ca="1" si="475"/>
        <v>3</v>
      </c>
      <c r="K499">
        <f t="shared" ca="1" si="476"/>
        <v>2</v>
      </c>
      <c r="L499">
        <f t="shared" ca="1" si="477"/>
        <v>4</v>
      </c>
      <c r="M499">
        <f t="shared" ca="1" si="478"/>
        <v>3</v>
      </c>
      <c r="N499">
        <f t="shared" ca="1" si="479"/>
        <v>2</v>
      </c>
      <c r="O499">
        <f t="shared" ca="1" si="480"/>
        <v>2</v>
      </c>
      <c r="P499">
        <f t="shared" ca="1" si="481"/>
        <v>1531</v>
      </c>
      <c r="Q499">
        <f t="shared" ca="1" si="482"/>
        <v>1521</v>
      </c>
      <c r="R499">
        <f t="shared" ca="1" si="483"/>
        <v>1541</v>
      </c>
      <c r="S499">
        <f t="shared" ca="1" si="484"/>
        <v>1531</v>
      </c>
      <c r="T499">
        <f t="shared" ca="1" si="485"/>
        <v>1521</v>
      </c>
      <c r="U499">
        <f t="shared" ca="1" si="486"/>
        <v>1521</v>
      </c>
    </row>
    <row r="500" spans="1:21" x14ac:dyDescent="0.15">
      <c r="A500">
        <f t="shared" si="472"/>
        <v>1806</v>
      </c>
      <c r="B500">
        <f t="shared" si="501"/>
        <v>18</v>
      </c>
      <c r="C500">
        <f t="shared" si="502"/>
        <v>6</v>
      </c>
      <c r="D500">
        <f t="shared" ref="D500:I500" si="536">D420</f>
        <v>0</v>
      </c>
      <c r="E500">
        <f t="shared" si="536"/>
        <v>0</v>
      </c>
      <c r="F500">
        <f t="shared" si="536"/>
        <v>0</v>
      </c>
      <c r="G500">
        <f t="shared" si="536"/>
        <v>0</v>
      </c>
      <c r="H500">
        <f t="shared" si="536"/>
        <v>0</v>
      </c>
      <c r="I500">
        <f t="shared" si="536"/>
        <v>0</v>
      </c>
      <c r="J500">
        <f t="shared" ca="1" si="475"/>
        <v>5</v>
      </c>
      <c r="K500">
        <f t="shared" ca="1" si="476"/>
        <v>5</v>
      </c>
      <c r="L500">
        <f t="shared" ca="1" si="477"/>
        <v>4</v>
      </c>
      <c r="M500">
        <f t="shared" ca="1" si="478"/>
        <v>5</v>
      </c>
      <c r="N500">
        <f t="shared" ca="1" si="479"/>
        <v>3</v>
      </c>
      <c r="O500">
        <f t="shared" ca="1" si="480"/>
        <v>4</v>
      </c>
      <c r="P500">
        <f t="shared" ca="1" si="481"/>
        <v>1551</v>
      </c>
      <c r="Q500">
        <f t="shared" ca="1" si="482"/>
        <v>1551</v>
      </c>
      <c r="R500">
        <f t="shared" ca="1" si="483"/>
        <v>1541</v>
      </c>
      <c r="S500">
        <f t="shared" ca="1" si="484"/>
        <v>1551</v>
      </c>
      <c r="T500">
        <f t="shared" ca="1" si="485"/>
        <v>1531</v>
      </c>
      <c r="U500">
        <f t="shared" ca="1" si="486"/>
        <v>1541</v>
      </c>
    </row>
    <row r="501" spans="1:21" x14ac:dyDescent="0.15">
      <c r="A501">
        <f t="shared" si="472"/>
        <v>1906</v>
      </c>
      <c r="B501">
        <f t="shared" si="501"/>
        <v>19</v>
      </c>
      <c r="C501">
        <f t="shared" si="502"/>
        <v>6</v>
      </c>
      <c r="D501">
        <f t="shared" ref="D501:I501" si="537">D421</f>
        <v>0</v>
      </c>
      <c r="E501">
        <f t="shared" si="537"/>
        <v>0</v>
      </c>
      <c r="F501">
        <f t="shared" si="537"/>
        <v>0</v>
      </c>
      <c r="G501">
        <f t="shared" si="537"/>
        <v>0</v>
      </c>
      <c r="H501">
        <f t="shared" si="537"/>
        <v>0</v>
      </c>
      <c r="I501">
        <f t="shared" si="537"/>
        <v>0</v>
      </c>
      <c r="J501">
        <f t="shared" ca="1" si="475"/>
        <v>5</v>
      </c>
      <c r="K501">
        <f t="shared" ca="1" si="476"/>
        <v>4</v>
      </c>
      <c r="L501">
        <f t="shared" ca="1" si="477"/>
        <v>3</v>
      </c>
      <c r="M501">
        <f t="shared" ca="1" si="478"/>
        <v>4</v>
      </c>
      <c r="N501">
        <f t="shared" ca="1" si="479"/>
        <v>4</v>
      </c>
      <c r="O501">
        <f t="shared" ca="1" si="480"/>
        <v>2</v>
      </c>
      <c r="P501">
        <f t="shared" ca="1" si="481"/>
        <v>1551</v>
      </c>
      <c r="Q501">
        <f t="shared" ca="1" si="482"/>
        <v>1541</v>
      </c>
      <c r="R501">
        <f t="shared" ca="1" si="483"/>
        <v>1531</v>
      </c>
      <c r="S501">
        <f t="shared" ca="1" si="484"/>
        <v>1541</v>
      </c>
      <c r="T501">
        <f t="shared" ca="1" si="485"/>
        <v>1541</v>
      </c>
      <c r="U501">
        <f t="shared" ca="1" si="486"/>
        <v>1521</v>
      </c>
    </row>
    <row r="502" spans="1:21" x14ac:dyDescent="0.15">
      <c r="A502">
        <f t="shared" si="472"/>
        <v>2006</v>
      </c>
      <c r="B502">
        <f t="shared" si="501"/>
        <v>20</v>
      </c>
      <c r="C502">
        <f t="shared" si="502"/>
        <v>6</v>
      </c>
      <c r="D502">
        <f t="shared" ref="D502:I502" si="538">D422</f>
        <v>1</v>
      </c>
      <c r="E502">
        <f t="shared" si="538"/>
        <v>1</v>
      </c>
      <c r="F502">
        <f t="shared" si="538"/>
        <v>0</v>
      </c>
      <c r="G502">
        <f t="shared" si="538"/>
        <v>0</v>
      </c>
      <c r="H502">
        <f t="shared" si="538"/>
        <v>0</v>
      </c>
      <c r="I502">
        <f t="shared" si="538"/>
        <v>0</v>
      </c>
      <c r="J502">
        <f t="shared" ca="1" si="475"/>
        <v>2</v>
      </c>
      <c r="K502">
        <f t="shared" ca="1" si="476"/>
        <v>4</v>
      </c>
      <c r="L502">
        <f t="shared" ca="1" si="477"/>
        <v>4</v>
      </c>
      <c r="M502">
        <f t="shared" ca="1" si="478"/>
        <v>4</v>
      </c>
      <c r="N502">
        <f t="shared" ca="1" si="479"/>
        <v>3</v>
      </c>
      <c r="O502">
        <f t="shared" ca="1" si="480"/>
        <v>2</v>
      </c>
      <c r="P502">
        <f t="shared" ca="1" si="481"/>
        <v>2021</v>
      </c>
      <c r="Q502">
        <f t="shared" ca="1" si="482"/>
        <v>2041</v>
      </c>
      <c r="R502">
        <f t="shared" ca="1" si="483"/>
        <v>2041</v>
      </c>
      <c r="S502">
        <f t="shared" ca="1" si="484"/>
        <v>2041</v>
      </c>
      <c r="T502">
        <f t="shared" ca="1" si="485"/>
        <v>2031</v>
      </c>
      <c r="U502">
        <f t="shared" ca="1" si="486"/>
        <v>2021</v>
      </c>
    </row>
    <row r="503" spans="1:21" x14ac:dyDescent="0.15">
      <c r="A503">
        <f t="shared" si="472"/>
        <v>2106</v>
      </c>
      <c r="B503">
        <f t="shared" si="501"/>
        <v>21</v>
      </c>
      <c r="C503">
        <f t="shared" si="502"/>
        <v>6</v>
      </c>
      <c r="D503">
        <f t="shared" ref="D503:I503" si="539">D423</f>
        <v>1</v>
      </c>
      <c r="E503">
        <f t="shared" si="539"/>
        <v>1</v>
      </c>
      <c r="F503">
        <f t="shared" si="539"/>
        <v>0</v>
      </c>
      <c r="G503">
        <f t="shared" si="539"/>
        <v>0</v>
      </c>
      <c r="H503">
        <f t="shared" si="539"/>
        <v>0</v>
      </c>
      <c r="I503">
        <f t="shared" si="539"/>
        <v>0</v>
      </c>
      <c r="J503">
        <f t="shared" ca="1" si="475"/>
        <v>4</v>
      </c>
      <c r="K503">
        <f t="shared" ca="1" si="476"/>
        <v>3</v>
      </c>
      <c r="L503">
        <f t="shared" ca="1" si="477"/>
        <v>4</v>
      </c>
      <c r="M503">
        <f t="shared" ca="1" si="478"/>
        <v>3</v>
      </c>
      <c r="N503">
        <f t="shared" ca="1" si="479"/>
        <v>5</v>
      </c>
      <c r="O503">
        <f t="shared" ca="1" si="480"/>
        <v>4</v>
      </c>
      <c r="P503">
        <f t="shared" ca="1" si="481"/>
        <v>2041</v>
      </c>
      <c r="Q503">
        <f t="shared" ca="1" si="482"/>
        <v>2031</v>
      </c>
      <c r="R503">
        <f t="shared" ca="1" si="483"/>
        <v>2041</v>
      </c>
      <c r="S503">
        <f t="shared" ca="1" si="484"/>
        <v>2031</v>
      </c>
      <c r="T503">
        <f t="shared" ca="1" si="485"/>
        <v>2051</v>
      </c>
      <c r="U503">
        <f t="shared" ca="1" si="486"/>
        <v>2041</v>
      </c>
    </row>
    <row r="504" spans="1:21" x14ac:dyDescent="0.15">
      <c r="A504">
        <f t="shared" si="472"/>
        <v>2206</v>
      </c>
      <c r="B504">
        <f t="shared" si="501"/>
        <v>22</v>
      </c>
      <c r="C504">
        <f t="shared" si="502"/>
        <v>6</v>
      </c>
      <c r="D504">
        <f t="shared" ref="D504:I504" si="540">D424</f>
        <v>1</v>
      </c>
      <c r="E504">
        <f t="shared" si="540"/>
        <v>1</v>
      </c>
      <c r="F504">
        <f t="shared" si="540"/>
        <v>0</v>
      </c>
      <c r="G504">
        <f t="shared" si="540"/>
        <v>0</v>
      </c>
      <c r="H504">
        <f t="shared" si="540"/>
        <v>0</v>
      </c>
      <c r="I504">
        <f t="shared" si="540"/>
        <v>0</v>
      </c>
      <c r="J504">
        <f t="shared" ca="1" si="475"/>
        <v>3</v>
      </c>
      <c r="K504">
        <f t="shared" ca="1" si="476"/>
        <v>3</v>
      </c>
      <c r="L504">
        <f t="shared" ca="1" si="477"/>
        <v>4</v>
      </c>
      <c r="M504">
        <f t="shared" ca="1" si="478"/>
        <v>5</v>
      </c>
      <c r="N504">
        <f t="shared" ca="1" si="479"/>
        <v>3</v>
      </c>
      <c r="O504">
        <f t="shared" ca="1" si="480"/>
        <v>3</v>
      </c>
      <c r="P504">
        <f t="shared" ca="1" si="481"/>
        <v>2031</v>
      </c>
      <c r="Q504">
        <f t="shared" ca="1" si="482"/>
        <v>2031</v>
      </c>
      <c r="R504">
        <f t="shared" ca="1" si="483"/>
        <v>2041</v>
      </c>
      <c r="S504">
        <f t="shared" ca="1" si="484"/>
        <v>2051</v>
      </c>
      <c r="T504">
        <f t="shared" ca="1" si="485"/>
        <v>2031</v>
      </c>
      <c r="U504">
        <f t="shared" ca="1" si="486"/>
        <v>2031</v>
      </c>
    </row>
    <row r="505" spans="1:21" x14ac:dyDescent="0.15">
      <c r="A505">
        <f t="shared" si="472"/>
        <v>2306</v>
      </c>
      <c r="B505">
        <f t="shared" si="501"/>
        <v>23</v>
      </c>
      <c r="C505">
        <f t="shared" si="502"/>
        <v>6</v>
      </c>
      <c r="D505">
        <f t="shared" ref="D505:I505" si="541">D425</f>
        <v>1</v>
      </c>
      <c r="E505">
        <f t="shared" si="541"/>
        <v>1</v>
      </c>
      <c r="F505">
        <f t="shared" si="541"/>
        <v>0</v>
      </c>
      <c r="G505">
        <f t="shared" si="541"/>
        <v>0</v>
      </c>
      <c r="H505">
        <f t="shared" si="541"/>
        <v>0</v>
      </c>
      <c r="I505">
        <f t="shared" si="541"/>
        <v>0</v>
      </c>
      <c r="J505">
        <f t="shared" ca="1" si="475"/>
        <v>2</v>
      </c>
      <c r="K505">
        <f t="shared" ca="1" si="476"/>
        <v>4</v>
      </c>
      <c r="L505">
        <f t="shared" ca="1" si="477"/>
        <v>4</v>
      </c>
      <c r="M505">
        <f t="shared" ca="1" si="478"/>
        <v>5</v>
      </c>
      <c r="N505">
        <f t="shared" ca="1" si="479"/>
        <v>3</v>
      </c>
      <c r="O505">
        <f t="shared" ca="1" si="480"/>
        <v>3</v>
      </c>
      <c r="P505">
        <f t="shared" ca="1" si="481"/>
        <v>2021</v>
      </c>
      <c r="Q505">
        <f t="shared" ca="1" si="482"/>
        <v>2041</v>
      </c>
      <c r="R505">
        <f t="shared" ca="1" si="483"/>
        <v>2041</v>
      </c>
      <c r="S505">
        <f t="shared" ca="1" si="484"/>
        <v>2051</v>
      </c>
      <c r="T505">
        <f t="shared" ca="1" si="485"/>
        <v>2031</v>
      </c>
      <c r="U505">
        <f t="shared" ca="1" si="486"/>
        <v>2031</v>
      </c>
    </row>
    <row r="506" spans="1:21" x14ac:dyDescent="0.15">
      <c r="A506">
        <f t="shared" si="472"/>
        <v>2406</v>
      </c>
      <c r="B506">
        <f t="shared" si="501"/>
        <v>24</v>
      </c>
      <c r="C506">
        <f t="shared" si="502"/>
        <v>6</v>
      </c>
      <c r="D506">
        <f t="shared" ref="D506:I506" si="542">D426</f>
        <v>1</v>
      </c>
      <c r="E506">
        <f t="shared" si="542"/>
        <v>1</v>
      </c>
      <c r="F506">
        <f t="shared" si="542"/>
        <v>0</v>
      </c>
      <c r="G506">
        <f t="shared" si="542"/>
        <v>0</v>
      </c>
      <c r="H506">
        <f t="shared" si="542"/>
        <v>0</v>
      </c>
      <c r="I506">
        <f t="shared" si="542"/>
        <v>0</v>
      </c>
      <c r="J506">
        <f t="shared" ca="1" si="475"/>
        <v>5</v>
      </c>
      <c r="K506">
        <f t="shared" ca="1" si="476"/>
        <v>2</v>
      </c>
      <c r="L506">
        <f t="shared" ca="1" si="477"/>
        <v>2</v>
      </c>
      <c r="M506">
        <f t="shared" ca="1" si="478"/>
        <v>5</v>
      </c>
      <c r="N506">
        <f t="shared" ca="1" si="479"/>
        <v>3</v>
      </c>
      <c r="O506">
        <f t="shared" ca="1" si="480"/>
        <v>2</v>
      </c>
      <c r="P506">
        <f t="shared" ca="1" si="481"/>
        <v>2051</v>
      </c>
      <c r="Q506">
        <f t="shared" ca="1" si="482"/>
        <v>2021</v>
      </c>
      <c r="R506">
        <f t="shared" ca="1" si="483"/>
        <v>2021</v>
      </c>
      <c r="S506">
        <f t="shared" ca="1" si="484"/>
        <v>2051</v>
      </c>
      <c r="T506">
        <f t="shared" ca="1" si="485"/>
        <v>2031</v>
      </c>
      <c r="U506">
        <f t="shared" ca="1" si="486"/>
        <v>2021</v>
      </c>
    </row>
    <row r="507" spans="1:21" x14ac:dyDescent="0.15">
      <c r="A507">
        <f t="shared" si="472"/>
        <v>2506</v>
      </c>
      <c r="B507">
        <f t="shared" si="501"/>
        <v>25</v>
      </c>
      <c r="C507">
        <f t="shared" si="502"/>
        <v>6</v>
      </c>
      <c r="D507">
        <f t="shared" ref="D507:I507" si="543">D427</f>
        <v>1</v>
      </c>
      <c r="E507">
        <f t="shared" si="543"/>
        <v>1</v>
      </c>
      <c r="F507">
        <f t="shared" si="543"/>
        <v>1</v>
      </c>
      <c r="G507">
        <f t="shared" si="543"/>
        <v>1</v>
      </c>
      <c r="H507">
        <f t="shared" si="543"/>
        <v>0</v>
      </c>
      <c r="I507">
        <f t="shared" si="543"/>
        <v>0</v>
      </c>
      <c r="J507">
        <f t="shared" ca="1" si="475"/>
        <v>3</v>
      </c>
      <c r="K507">
        <f t="shared" ca="1" si="476"/>
        <v>2</v>
      </c>
      <c r="L507">
        <f t="shared" ca="1" si="477"/>
        <v>5</v>
      </c>
      <c r="M507">
        <f t="shared" ca="1" si="478"/>
        <v>3</v>
      </c>
      <c r="N507">
        <f t="shared" ca="1" si="479"/>
        <v>2</v>
      </c>
      <c r="O507">
        <f t="shared" ca="1" si="480"/>
        <v>3</v>
      </c>
      <c r="P507">
        <f t="shared" ca="1" si="481"/>
        <v>2531</v>
      </c>
      <c r="Q507">
        <f t="shared" ca="1" si="482"/>
        <v>2521</v>
      </c>
      <c r="R507">
        <f t="shared" ca="1" si="483"/>
        <v>2551</v>
      </c>
      <c r="S507">
        <f t="shared" ca="1" si="484"/>
        <v>2531</v>
      </c>
      <c r="T507">
        <f t="shared" ca="1" si="485"/>
        <v>2521</v>
      </c>
      <c r="U507">
        <f t="shared" ca="1" si="486"/>
        <v>2531</v>
      </c>
    </row>
    <row r="508" spans="1:21" x14ac:dyDescent="0.15">
      <c r="A508">
        <f t="shared" si="472"/>
        <v>2606</v>
      </c>
      <c r="B508">
        <f t="shared" si="501"/>
        <v>26</v>
      </c>
      <c r="C508">
        <f t="shared" si="502"/>
        <v>6</v>
      </c>
      <c r="D508">
        <f t="shared" ref="D508:I508" si="544">D428</f>
        <v>1</v>
      </c>
      <c r="E508">
        <f t="shared" si="544"/>
        <v>1</v>
      </c>
      <c r="F508">
        <f t="shared" si="544"/>
        <v>1</v>
      </c>
      <c r="G508">
        <f t="shared" si="544"/>
        <v>1</v>
      </c>
      <c r="H508">
        <f t="shared" si="544"/>
        <v>0</v>
      </c>
      <c r="I508">
        <f t="shared" si="544"/>
        <v>0</v>
      </c>
      <c r="J508">
        <f t="shared" ca="1" si="475"/>
        <v>4</v>
      </c>
      <c r="K508">
        <f t="shared" ca="1" si="476"/>
        <v>2</v>
      </c>
      <c r="L508">
        <f t="shared" ca="1" si="477"/>
        <v>4</v>
      </c>
      <c r="M508">
        <f t="shared" ca="1" si="478"/>
        <v>3</v>
      </c>
      <c r="N508">
        <f t="shared" ca="1" si="479"/>
        <v>4</v>
      </c>
      <c r="O508">
        <f t="shared" ca="1" si="480"/>
        <v>5</v>
      </c>
      <c r="P508">
        <f t="shared" ca="1" si="481"/>
        <v>2541</v>
      </c>
      <c r="Q508">
        <f t="shared" ca="1" si="482"/>
        <v>2521</v>
      </c>
      <c r="R508">
        <f t="shared" ca="1" si="483"/>
        <v>2541</v>
      </c>
      <c r="S508">
        <f t="shared" ca="1" si="484"/>
        <v>2531</v>
      </c>
      <c r="T508">
        <f t="shared" ca="1" si="485"/>
        <v>2541</v>
      </c>
      <c r="U508">
        <f t="shared" ca="1" si="486"/>
        <v>2551</v>
      </c>
    </row>
    <row r="509" spans="1:21" x14ac:dyDescent="0.15">
      <c r="A509">
        <f t="shared" si="472"/>
        <v>2706</v>
      </c>
      <c r="B509">
        <f t="shared" si="501"/>
        <v>27</v>
      </c>
      <c r="C509">
        <f t="shared" si="502"/>
        <v>6</v>
      </c>
      <c r="D509">
        <f t="shared" ref="D509:I509" si="545">D429</f>
        <v>1</v>
      </c>
      <c r="E509">
        <f t="shared" si="545"/>
        <v>1</v>
      </c>
      <c r="F509">
        <f t="shared" si="545"/>
        <v>1</v>
      </c>
      <c r="G509">
        <f t="shared" si="545"/>
        <v>1</v>
      </c>
      <c r="H509">
        <f t="shared" si="545"/>
        <v>0</v>
      </c>
      <c r="I509">
        <f t="shared" si="545"/>
        <v>0</v>
      </c>
      <c r="J509">
        <f t="shared" ca="1" si="475"/>
        <v>4</v>
      </c>
      <c r="K509">
        <f t="shared" ca="1" si="476"/>
        <v>5</v>
      </c>
      <c r="L509">
        <f t="shared" ca="1" si="477"/>
        <v>4</v>
      </c>
      <c r="M509">
        <f t="shared" ca="1" si="478"/>
        <v>2</v>
      </c>
      <c r="N509">
        <f t="shared" ca="1" si="479"/>
        <v>3</v>
      </c>
      <c r="O509">
        <f t="shared" ca="1" si="480"/>
        <v>3</v>
      </c>
      <c r="P509">
        <f t="shared" ca="1" si="481"/>
        <v>2541</v>
      </c>
      <c r="Q509">
        <f t="shared" ca="1" si="482"/>
        <v>2551</v>
      </c>
      <c r="R509">
        <f t="shared" ca="1" si="483"/>
        <v>2541</v>
      </c>
      <c r="S509">
        <f t="shared" ca="1" si="484"/>
        <v>2521</v>
      </c>
      <c r="T509">
        <f t="shared" ca="1" si="485"/>
        <v>2531</v>
      </c>
      <c r="U509">
        <f t="shared" ca="1" si="486"/>
        <v>2531</v>
      </c>
    </row>
    <row r="510" spans="1:21" x14ac:dyDescent="0.15">
      <c r="A510">
        <f t="shared" si="472"/>
        <v>2806</v>
      </c>
      <c r="B510">
        <f t="shared" si="501"/>
        <v>28</v>
      </c>
      <c r="C510">
        <f t="shared" si="502"/>
        <v>6</v>
      </c>
      <c r="D510">
        <f t="shared" ref="D510:I510" si="546">D430</f>
        <v>1</v>
      </c>
      <c r="E510">
        <f t="shared" si="546"/>
        <v>1</v>
      </c>
      <c r="F510">
        <f t="shared" si="546"/>
        <v>1</v>
      </c>
      <c r="G510">
        <f t="shared" si="546"/>
        <v>1</v>
      </c>
      <c r="H510">
        <f t="shared" si="546"/>
        <v>0</v>
      </c>
      <c r="I510">
        <f t="shared" si="546"/>
        <v>0</v>
      </c>
      <c r="J510">
        <f t="shared" ca="1" si="475"/>
        <v>2</v>
      </c>
      <c r="K510">
        <f t="shared" ca="1" si="476"/>
        <v>2</v>
      </c>
      <c r="L510">
        <f t="shared" ca="1" si="477"/>
        <v>2</v>
      </c>
      <c r="M510">
        <f t="shared" ca="1" si="478"/>
        <v>2</v>
      </c>
      <c r="N510">
        <f t="shared" ca="1" si="479"/>
        <v>3</v>
      </c>
      <c r="O510">
        <f t="shared" ca="1" si="480"/>
        <v>4</v>
      </c>
      <c r="P510">
        <f t="shared" ca="1" si="481"/>
        <v>2521</v>
      </c>
      <c r="Q510">
        <f t="shared" ca="1" si="482"/>
        <v>2521</v>
      </c>
      <c r="R510">
        <f t="shared" ca="1" si="483"/>
        <v>2521</v>
      </c>
      <c r="S510">
        <f t="shared" ca="1" si="484"/>
        <v>2521</v>
      </c>
      <c r="T510">
        <f t="shared" ca="1" si="485"/>
        <v>2531</v>
      </c>
      <c r="U510">
        <f t="shared" ca="1" si="486"/>
        <v>2541</v>
      </c>
    </row>
    <row r="511" spans="1:21" x14ac:dyDescent="0.15">
      <c r="A511">
        <f t="shared" si="472"/>
        <v>2906</v>
      </c>
      <c r="B511">
        <f t="shared" si="501"/>
        <v>29</v>
      </c>
      <c r="C511">
        <f t="shared" si="502"/>
        <v>6</v>
      </c>
      <c r="D511">
        <f t="shared" ref="D511:I511" si="547">D431</f>
        <v>1</v>
      </c>
      <c r="E511">
        <f t="shared" si="547"/>
        <v>1</v>
      </c>
      <c r="F511">
        <f t="shared" si="547"/>
        <v>1</v>
      </c>
      <c r="G511">
        <f t="shared" si="547"/>
        <v>1</v>
      </c>
      <c r="H511">
        <f t="shared" si="547"/>
        <v>0</v>
      </c>
      <c r="I511">
        <f t="shared" si="547"/>
        <v>0</v>
      </c>
      <c r="J511">
        <f t="shared" ca="1" si="475"/>
        <v>2</v>
      </c>
      <c r="K511">
        <f t="shared" ca="1" si="476"/>
        <v>2</v>
      </c>
      <c r="L511">
        <f t="shared" ca="1" si="477"/>
        <v>4</v>
      </c>
      <c r="M511">
        <f t="shared" ca="1" si="478"/>
        <v>3</v>
      </c>
      <c r="N511">
        <f t="shared" ca="1" si="479"/>
        <v>2</v>
      </c>
      <c r="O511">
        <f t="shared" ca="1" si="480"/>
        <v>2</v>
      </c>
      <c r="P511">
        <f t="shared" ca="1" si="481"/>
        <v>2521</v>
      </c>
      <c r="Q511">
        <f t="shared" ca="1" si="482"/>
        <v>2521</v>
      </c>
      <c r="R511">
        <f t="shared" ca="1" si="483"/>
        <v>2541</v>
      </c>
      <c r="S511">
        <f t="shared" ca="1" si="484"/>
        <v>2531</v>
      </c>
      <c r="T511">
        <f t="shared" ca="1" si="485"/>
        <v>2521</v>
      </c>
      <c r="U511">
        <f t="shared" ca="1" si="486"/>
        <v>2521</v>
      </c>
    </row>
    <row r="512" spans="1:21" x14ac:dyDescent="0.15">
      <c r="A512">
        <f t="shared" si="472"/>
        <v>3006</v>
      </c>
      <c r="B512">
        <f t="shared" si="501"/>
        <v>30</v>
      </c>
      <c r="C512">
        <f t="shared" si="502"/>
        <v>6</v>
      </c>
      <c r="D512">
        <f t="shared" ref="D512:I512" si="548">D432</f>
        <v>1</v>
      </c>
      <c r="E512">
        <f t="shared" si="548"/>
        <v>1</v>
      </c>
      <c r="F512">
        <f t="shared" si="548"/>
        <v>1</v>
      </c>
      <c r="G512">
        <f t="shared" si="548"/>
        <v>1</v>
      </c>
      <c r="H512">
        <f t="shared" si="548"/>
        <v>1</v>
      </c>
      <c r="I512">
        <f t="shared" si="548"/>
        <v>1</v>
      </c>
      <c r="J512">
        <f t="shared" ca="1" si="475"/>
        <v>4</v>
      </c>
      <c r="K512">
        <f t="shared" ca="1" si="476"/>
        <v>3</v>
      </c>
      <c r="L512">
        <f t="shared" ca="1" si="477"/>
        <v>4</v>
      </c>
      <c r="M512">
        <f t="shared" ca="1" si="478"/>
        <v>4</v>
      </c>
      <c r="N512">
        <f t="shared" ca="1" si="479"/>
        <v>4</v>
      </c>
      <c r="O512">
        <f t="shared" ca="1" si="480"/>
        <v>4</v>
      </c>
      <c r="P512">
        <f t="shared" ca="1" si="481"/>
        <v>3041</v>
      </c>
      <c r="Q512">
        <f t="shared" ca="1" si="482"/>
        <v>3031</v>
      </c>
      <c r="R512">
        <f t="shared" ca="1" si="483"/>
        <v>3041</v>
      </c>
      <c r="S512">
        <f t="shared" ca="1" si="484"/>
        <v>3041</v>
      </c>
      <c r="T512">
        <f t="shared" ca="1" si="485"/>
        <v>3041</v>
      </c>
      <c r="U512">
        <f t="shared" ca="1" si="486"/>
        <v>3041</v>
      </c>
    </row>
    <row r="513" spans="1:21" x14ac:dyDescent="0.15">
      <c r="A513">
        <f t="shared" si="472"/>
        <v>3106</v>
      </c>
      <c r="B513">
        <f t="shared" si="501"/>
        <v>31</v>
      </c>
      <c r="C513">
        <f t="shared" si="502"/>
        <v>6</v>
      </c>
      <c r="D513">
        <f t="shared" ref="D513:I513" si="549">D433</f>
        <v>1</v>
      </c>
      <c r="E513">
        <f t="shared" si="549"/>
        <v>1</v>
      </c>
      <c r="F513">
        <f t="shared" si="549"/>
        <v>1</v>
      </c>
      <c r="G513">
        <f t="shared" si="549"/>
        <v>1</v>
      </c>
      <c r="H513">
        <f t="shared" si="549"/>
        <v>1</v>
      </c>
      <c r="I513">
        <f t="shared" si="549"/>
        <v>1</v>
      </c>
      <c r="J513">
        <f t="shared" ca="1" si="475"/>
        <v>4</v>
      </c>
      <c r="K513">
        <f t="shared" ca="1" si="476"/>
        <v>4</v>
      </c>
      <c r="L513">
        <f t="shared" ca="1" si="477"/>
        <v>3</v>
      </c>
      <c r="M513">
        <f t="shared" ca="1" si="478"/>
        <v>3</v>
      </c>
      <c r="N513">
        <f t="shared" ca="1" si="479"/>
        <v>3</v>
      </c>
      <c r="O513">
        <f t="shared" ca="1" si="480"/>
        <v>5</v>
      </c>
      <c r="P513">
        <f t="shared" ca="1" si="481"/>
        <v>3041</v>
      </c>
      <c r="Q513">
        <f t="shared" ca="1" si="482"/>
        <v>3041</v>
      </c>
      <c r="R513">
        <f t="shared" ca="1" si="483"/>
        <v>3031</v>
      </c>
      <c r="S513">
        <f t="shared" ca="1" si="484"/>
        <v>3031</v>
      </c>
      <c r="T513">
        <f t="shared" ca="1" si="485"/>
        <v>3031</v>
      </c>
      <c r="U513">
        <f t="shared" ca="1" si="486"/>
        <v>3051</v>
      </c>
    </row>
    <row r="514" spans="1:21" x14ac:dyDescent="0.15">
      <c r="A514">
        <f t="shared" si="472"/>
        <v>3206</v>
      </c>
      <c r="B514">
        <f t="shared" si="501"/>
        <v>32</v>
      </c>
      <c r="C514">
        <f t="shared" si="502"/>
        <v>6</v>
      </c>
      <c r="D514">
        <f t="shared" ref="D514:I514" si="550">D434</f>
        <v>1</v>
      </c>
      <c r="E514">
        <f t="shared" si="550"/>
        <v>1</v>
      </c>
      <c r="F514">
        <f t="shared" si="550"/>
        <v>1</v>
      </c>
      <c r="G514">
        <f t="shared" si="550"/>
        <v>1</v>
      </c>
      <c r="H514">
        <f t="shared" si="550"/>
        <v>1</v>
      </c>
      <c r="I514">
        <f t="shared" si="550"/>
        <v>1</v>
      </c>
      <c r="J514">
        <f t="shared" ca="1" si="475"/>
        <v>3</v>
      </c>
      <c r="K514">
        <f t="shared" ca="1" si="476"/>
        <v>5</v>
      </c>
      <c r="L514">
        <f t="shared" ca="1" si="477"/>
        <v>3</v>
      </c>
      <c r="M514">
        <f t="shared" ca="1" si="478"/>
        <v>3</v>
      </c>
      <c r="N514">
        <f t="shared" ca="1" si="479"/>
        <v>3</v>
      </c>
      <c r="O514">
        <f t="shared" ca="1" si="480"/>
        <v>3</v>
      </c>
      <c r="P514">
        <f t="shared" ca="1" si="481"/>
        <v>3031</v>
      </c>
      <c r="Q514">
        <f t="shared" ca="1" si="482"/>
        <v>3051</v>
      </c>
      <c r="R514">
        <f t="shared" ca="1" si="483"/>
        <v>3031</v>
      </c>
      <c r="S514">
        <f t="shared" ca="1" si="484"/>
        <v>3031</v>
      </c>
      <c r="T514">
        <f t="shared" ca="1" si="485"/>
        <v>3031</v>
      </c>
      <c r="U514">
        <f t="shared" ca="1" si="486"/>
        <v>3031</v>
      </c>
    </row>
    <row r="515" spans="1:21" x14ac:dyDescent="0.15">
      <c r="A515">
        <f t="shared" ref="A515:A578" si="551">B515*100+C515</f>
        <v>3306</v>
      </c>
      <c r="B515">
        <f t="shared" si="501"/>
        <v>33</v>
      </c>
      <c r="C515">
        <f t="shared" si="502"/>
        <v>6</v>
      </c>
      <c r="D515">
        <f t="shared" ref="D515:I515" si="552">D435</f>
        <v>1</v>
      </c>
      <c r="E515">
        <f t="shared" si="552"/>
        <v>1</v>
      </c>
      <c r="F515">
        <f t="shared" si="552"/>
        <v>1</v>
      </c>
      <c r="G515">
        <f t="shared" si="552"/>
        <v>1</v>
      </c>
      <c r="H515">
        <f t="shared" si="552"/>
        <v>1</v>
      </c>
      <c r="I515">
        <f t="shared" si="552"/>
        <v>1</v>
      </c>
      <c r="J515">
        <f t="shared" ca="1" si="475"/>
        <v>3</v>
      </c>
      <c r="K515">
        <f t="shared" ca="1" si="476"/>
        <v>3</v>
      </c>
      <c r="L515">
        <f t="shared" ca="1" si="477"/>
        <v>4</v>
      </c>
      <c r="M515">
        <f t="shared" ca="1" si="478"/>
        <v>4</v>
      </c>
      <c r="N515">
        <f t="shared" ca="1" si="479"/>
        <v>4</v>
      </c>
      <c r="O515">
        <f t="shared" ca="1" si="480"/>
        <v>5</v>
      </c>
      <c r="P515">
        <f t="shared" ca="1" si="481"/>
        <v>3031</v>
      </c>
      <c r="Q515">
        <f t="shared" ca="1" si="482"/>
        <v>3031</v>
      </c>
      <c r="R515">
        <f t="shared" ca="1" si="483"/>
        <v>3041</v>
      </c>
      <c r="S515">
        <f t="shared" ca="1" si="484"/>
        <v>3041</v>
      </c>
      <c r="T515">
        <f t="shared" ca="1" si="485"/>
        <v>3041</v>
      </c>
      <c r="U515">
        <f t="shared" ca="1" si="486"/>
        <v>3051</v>
      </c>
    </row>
    <row r="516" spans="1:21" x14ac:dyDescent="0.15">
      <c r="A516">
        <f t="shared" si="551"/>
        <v>3406</v>
      </c>
      <c r="B516">
        <f t="shared" si="501"/>
        <v>34</v>
      </c>
      <c r="C516">
        <f t="shared" si="502"/>
        <v>6</v>
      </c>
      <c r="D516">
        <f t="shared" ref="D516:I516" si="553">D436</f>
        <v>1</v>
      </c>
      <c r="E516">
        <f t="shared" si="553"/>
        <v>1</v>
      </c>
      <c r="F516">
        <f t="shared" si="553"/>
        <v>1</v>
      </c>
      <c r="G516">
        <f t="shared" si="553"/>
        <v>1</v>
      </c>
      <c r="H516">
        <f t="shared" si="553"/>
        <v>1</v>
      </c>
      <c r="I516">
        <f t="shared" si="553"/>
        <v>1</v>
      </c>
      <c r="J516">
        <f t="shared" ref="J516:J579" ca="1" si="554">RANDBETWEEN(MIN(MAX(2,INT(B516/10)),4),4+MIN(1,INT(C516/6)))</f>
        <v>5</v>
      </c>
      <c r="K516">
        <f t="shared" ref="K516:K579" ca="1" si="555">RANDBETWEEN(MIN(MAX(2,INT(B516/10)),4),4+MIN(1,INT(C516/6)))</f>
        <v>5</v>
      </c>
      <c r="L516">
        <f t="shared" ref="L516:L579" ca="1" si="556">RANDBETWEEN(MIN(MAX(2,INT(B516/10)),4),4+MIN(1,INT(C516/6)))</f>
        <v>3</v>
      </c>
      <c r="M516">
        <f t="shared" ref="M516:M579" ca="1" si="557">RANDBETWEEN(MIN(MAX(2,INT(B516/10)),4),4+MIN(1,INT(C516/6)))</f>
        <v>4</v>
      </c>
      <c r="N516">
        <f t="shared" ref="N516:N579" ca="1" si="558">RANDBETWEEN(MIN(MAX(2,INT(B516/10)),4),4+MIN(1,INT(C516/6)))</f>
        <v>4</v>
      </c>
      <c r="O516">
        <f t="shared" ref="O516:O579" ca="1" si="559">RANDBETWEEN(MIN(MAX(2,INT(B516/10)),4),4+MIN(1,INT(C516/6)))</f>
        <v>4</v>
      </c>
      <c r="P516">
        <f t="shared" ref="P516:P579" ca="1" si="560">INT($B516/5)*5*100+J516*10+1</f>
        <v>3051</v>
      </c>
      <c r="Q516">
        <f t="shared" ref="Q516:Q579" ca="1" si="561">INT($B516/5)*5*100+K516*10+1</f>
        <v>3051</v>
      </c>
      <c r="R516">
        <f t="shared" ref="R516:R579" ca="1" si="562">INT($B516/5)*5*100+L516*10+1</f>
        <v>3031</v>
      </c>
      <c r="S516">
        <f t="shared" ref="S516:S579" ca="1" si="563">INT($B516/5)*5*100+M516*10+1</f>
        <v>3041</v>
      </c>
      <c r="T516">
        <f t="shared" ref="T516:T579" ca="1" si="564">INT($B516/5)*5*100+N516*10+1</f>
        <v>3041</v>
      </c>
      <c r="U516">
        <f t="shared" ref="U516:U579" ca="1" si="565">INT($B516/5)*5*100+O516*10+1</f>
        <v>3041</v>
      </c>
    </row>
    <row r="517" spans="1:21" x14ac:dyDescent="0.15">
      <c r="A517">
        <f t="shared" si="551"/>
        <v>3506</v>
      </c>
      <c r="B517">
        <f t="shared" si="501"/>
        <v>35</v>
      </c>
      <c r="C517">
        <f t="shared" si="502"/>
        <v>6</v>
      </c>
      <c r="D517">
        <f t="shared" ref="D517:I517" si="566">D437</f>
        <v>1</v>
      </c>
      <c r="E517">
        <f t="shared" si="566"/>
        <v>1</v>
      </c>
      <c r="F517">
        <f t="shared" si="566"/>
        <v>1</v>
      </c>
      <c r="G517">
        <f t="shared" si="566"/>
        <v>1</v>
      </c>
      <c r="H517">
        <f t="shared" si="566"/>
        <v>1</v>
      </c>
      <c r="I517">
        <f t="shared" si="566"/>
        <v>1</v>
      </c>
      <c r="J517">
        <f t="shared" ca="1" si="554"/>
        <v>5</v>
      </c>
      <c r="K517">
        <f t="shared" ca="1" si="555"/>
        <v>5</v>
      </c>
      <c r="L517">
        <f t="shared" ca="1" si="556"/>
        <v>5</v>
      </c>
      <c r="M517">
        <f t="shared" ca="1" si="557"/>
        <v>4</v>
      </c>
      <c r="N517">
        <f t="shared" ca="1" si="558"/>
        <v>5</v>
      </c>
      <c r="O517">
        <f t="shared" ca="1" si="559"/>
        <v>5</v>
      </c>
      <c r="P517">
        <f t="shared" ca="1" si="560"/>
        <v>3551</v>
      </c>
      <c r="Q517">
        <f t="shared" ca="1" si="561"/>
        <v>3551</v>
      </c>
      <c r="R517">
        <f t="shared" ca="1" si="562"/>
        <v>3551</v>
      </c>
      <c r="S517">
        <f t="shared" ca="1" si="563"/>
        <v>3541</v>
      </c>
      <c r="T517">
        <f t="shared" ca="1" si="564"/>
        <v>3551</v>
      </c>
      <c r="U517">
        <f t="shared" ca="1" si="565"/>
        <v>3551</v>
      </c>
    </row>
    <row r="518" spans="1:21" x14ac:dyDescent="0.15">
      <c r="A518">
        <f t="shared" si="551"/>
        <v>3606</v>
      </c>
      <c r="B518">
        <f t="shared" si="501"/>
        <v>36</v>
      </c>
      <c r="C518">
        <f t="shared" si="502"/>
        <v>6</v>
      </c>
      <c r="D518">
        <f t="shared" ref="D518:I518" si="567">D438</f>
        <v>1</v>
      </c>
      <c r="E518">
        <f t="shared" si="567"/>
        <v>1</v>
      </c>
      <c r="F518">
        <f t="shared" si="567"/>
        <v>1</v>
      </c>
      <c r="G518">
        <f t="shared" si="567"/>
        <v>1</v>
      </c>
      <c r="H518">
        <f t="shared" si="567"/>
        <v>1</v>
      </c>
      <c r="I518">
        <f t="shared" si="567"/>
        <v>1</v>
      </c>
      <c r="J518">
        <f t="shared" ca="1" si="554"/>
        <v>3</v>
      </c>
      <c r="K518">
        <f t="shared" ca="1" si="555"/>
        <v>3</v>
      </c>
      <c r="L518">
        <f t="shared" ca="1" si="556"/>
        <v>4</v>
      </c>
      <c r="M518">
        <f t="shared" ca="1" si="557"/>
        <v>3</v>
      </c>
      <c r="N518">
        <f t="shared" ca="1" si="558"/>
        <v>5</v>
      </c>
      <c r="O518">
        <f t="shared" ca="1" si="559"/>
        <v>5</v>
      </c>
      <c r="P518">
        <f t="shared" ca="1" si="560"/>
        <v>3531</v>
      </c>
      <c r="Q518">
        <f t="shared" ca="1" si="561"/>
        <v>3531</v>
      </c>
      <c r="R518">
        <f t="shared" ca="1" si="562"/>
        <v>3541</v>
      </c>
      <c r="S518">
        <f t="shared" ca="1" si="563"/>
        <v>3531</v>
      </c>
      <c r="T518">
        <f t="shared" ca="1" si="564"/>
        <v>3551</v>
      </c>
      <c r="U518">
        <f t="shared" ca="1" si="565"/>
        <v>3551</v>
      </c>
    </row>
    <row r="519" spans="1:21" x14ac:dyDescent="0.15">
      <c r="A519">
        <f t="shared" si="551"/>
        <v>3706</v>
      </c>
      <c r="B519">
        <f t="shared" si="501"/>
        <v>37</v>
      </c>
      <c r="C519">
        <f t="shared" si="502"/>
        <v>6</v>
      </c>
      <c r="D519">
        <f t="shared" ref="D519:I519" si="568">D439</f>
        <v>1</v>
      </c>
      <c r="E519">
        <f t="shared" si="568"/>
        <v>1</v>
      </c>
      <c r="F519">
        <f t="shared" si="568"/>
        <v>1</v>
      </c>
      <c r="G519">
        <f t="shared" si="568"/>
        <v>1</v>
      </c>
      <c r="H519">
        <f t="shared" si="568"/>
        <v>1</v>
      </c>
      <c r="I519">
        <f t="shared" si="568"/>
        <v>1</v>
      </c>
      <c r="J519">
        <f t="shared" ca="1" si="554"/>
        <v>3</v>
      </c>
      <c r="K519">
        <f t="shared" ca="1" si="555"/>
        <v>5</v>
      </c>
      <c r="L519">
        <f t="shared" ca="1" si="556"/>
        <v>4</v>
      </c>
      <c r="M519">
        <f t="shared" ca="1" si="557"/>
        <v>5</v>
      </c>
      <c r="N519">
        <f t="shared" ca="1" si="558"/>
        <v>5</v>
      </c>
      <c r="O519">
        <f t="shared" ca="1" si="559"/>
        <v>5</v>
      </c>
      <c r="P519">
        <f t="shared" ca="1" si="560"/>
        <v>3531</v>
      </c>
      <c r="Q519">
        <f t="shared" ca="1" si="561"/>
        <v>3551</v>
      </c>
      <c r="R519">
        <f t="shared" ca="1" si="562"/>
        <v>3541</v>
      </c>
      <c r="S519">
        <f t="shared" ca="1" si="563"/>
        <v>3551</v>
      </c>
      <c r="T519">
        <f t="shared" ca="1" si="564"/>
        <v>3551</v>
      </c>
      <c r="U519">
        <f t="shared" ca="1" si="565"/>
        <v>3551</v>
      </c>
    </row>
    <row r="520" spans="1:21" x14ac:dyDescent="0.15">
      <c r="A520">
        <f t="shared" si="551"/>
        <v>3806</v>
      </c>
      <c r="B520">
        <f t="shared" si="501"/>
        <v>38</v>
      </c>
      <c r="C520">
        <f t="shared" si="502"/>
        <v>6</v>
      </c>
      <c r="D520">
        <f t="shared" ref="D520:I520" si="569">D440</f>
        <v>1</v>
      </c>
      <c r="E520">
        <f t="shared" si="569"/>
        <v>1</v>
      </c>
      <c r="F520">
        <f t="shared" si="569"/>
        <v>1</v>
      </c>
      <c r="G520">
        <f t="shared" si="569"/>
        <v>1</v>
      </c>
      <c r="H520">
        <f t="shared" si="569"/>
        <v>1</v>
      </c>
      <c r="I520">
        <f t="shared" si="569"/>
        <v>1</v>
      </c>
      <c r="J520">
        <f t="shared" ca="1" si="554"/>
        <v>4</v>
      </c>
      <c r="K520">
        <f t="shared" ca="1" si="555"/>
        <v>4</v>
      </c>
      <c r="L520">
        <f t="shared" ca="1" si="556"/>
        <v>3</v>
      </c>
      <c r="M520">
        <f t="shared" ca="1" si="557"/>
        <v>3</v>
      </c>
      <c r="N520">
        <f t="shared" ca="1" si="558"/>
        <v>5</v>
      </c>
      <c r="O520">
        <f t="shared" ca="1" si="559"/>
        <v>5</v>
      </c>
      <c r="P520">
        <f t="shared" ca="1" si="560"/>
        <v>3541</v>
      </c>
      <c r="Q520">
        <f t="shared" ca="1" si="561"/>
        <v>3541</v>
      </c>
      <c r="R520">
        <f t="shared" ca="1" si="562"/>
        <v>3531</v>
      </c>
      <c r="S520">
        <f t="shared" ca="1" si="563"/>
        <v>3531</v>
      </c>
      <c r="T520">
        <f t="shared" ca="1" si="564"/>
        <v>3551</v>
      </c>
      <c r="U520">
        <f t="shared" ca="1" si="565"/>
        <v>3551</v>
      </c>
    </row>
    <row r="521" spans="1:21" x14ac:dyDescent="0.15">
      <c r="A521">
        <f t="shared" si="551"/>
        <v>3906</v>
      </c>
      <c r="B521">
        <f t="shared" si="501"/>
        <v>39</v>
      </c>
      <c r="C521">
        <f t="shared" si="502"/>
        <v>6</v>
      </c>
      <c r="D521">
        <f t="shared" ref="D521:I521" si="570">D441</f>
        <v>1</v>
      </c>
      <c r="E521">
        <f t="shared" si="570"/>
        <v>1</v>
      </c>
      <c r="F521">
        <f t="shared" si="570"/>
        <v>1</v>
      </c>
      <c r="G521">
        <f t="shared" si="570"/>
        <v>1</v>
      </c>
      <c r="H521">
        <f t="shared" si="570"/>
        <v>1</v>
      </c>
      <c r="I521">
        <f t="shared" si="570"/>
        <v>1</v>
      </c>
      <c r="J521">
        <f t="shared" ca="1" si="554"/>
        <v>5</v>
      </c>
      <c r="K521">
        <f t="shared" ca="1" si="555"/>
        <v>5</v>
      </c>
      <c r="L521">
        <f t="shared" ca="1" si="556"/>
        <v>4</v>
      </c>
      <c r="M521">
        <f t="shared" ca="1" si="557"/>
        <v>3</v>
      </c>
      <c r="N521">
        <f t="shared" ca="1" si="558"/>
        <v>3</v>
      </c>
      <c r="O521">
        <f t="shared" ca="1" si="559"/>
        <v>4</v>
      </c>
      <c r="P521">
        <f t="shared" ca="1" si="560"/>
        <v>3551</v>
      </c>
      <c r="Q521">
        <f t="shared" ca="1" si="561"/>
        <v>3551</v>
      </c>
      <c r="R521">
        <f t="shared" ca="1" si="562"/>
        <v>3541</v>
      </c>
      <c r="S521">
        <f t="shared" ca="1" si="563"/>
        <v>3531</v>
      </c>
      <c r="T521">
        <f t="shared" ca="1" si="564"/>
        <v>3531</v>
      </c>
      <c r="U521">
        <f t="shared" ca="1" si="565"/>
        <v>3541</v>
      </c>
    </row>
    <row r="522" spans="1:21" x14ac:dyDescent="0.15">
      <c r="A522">
        <f t="shared" si="551"/>
        <v>4006</v>
      </c>
      <c r="B522">
        <f t="shared" si="501"/>
        <v>40</v>
      </c>
      <c r="C522">
        <f t="shared" si="502"/>
        <v>6</v>
      </c>
      <c r="D522">
        <f t="shared" ref="D522:I522" si="571">D442</f>
        <v>1</v>
      </c>
      <c r="E522">
        <f t="shared" si="571"/>
        <v>1</v>
      </c>
      <c r="F522">
        <f t="shared" si="571"/>
        <v>1</v>
      </c>
      <c r="G522">
        <f t="shared" si="571"/>
        <v>1</v>
      </c>
      <c r="H522">
        <f t="shared" si="571"/>
        <v>1</v>
      </c>
      <c r="I522">
        <f t="shared" si="571"/>
        <v>1</v>
      </c>
      <c r="J522">
        <f t="shared" ca="1" si="554"/>
        <v>4</v>
      </c>
      <c r="K522">
        <f t="shared" ca="1" si="555"/>
        <v>4</v>
      </c>
      <c r="L522">
        <f t="shared" ca="1" si="556"/>
        <v>4</v>
      </c>
      <c r="M522">
        <f t="shared" ca="1" si="557"/>
        <v>4</v>
      </c>
      <c r="N522">
        <f t="shared" ca="1" si="558"/>
        <v>5</v>
      </c>
      <c r="O522">
        <f t="shared" ca="1" si="559"/>
        <v>4</v>
      </c>
      <c r="P522">
        <f t="shared" ca="1" si="560"/>
        <v>4041</v>
      </c>
      <c r="Q522">
        <f t="shared" ca="1" si="561"/>
        <v>4041</v>
      </c>
      <c r="R522">
        <f t="shared" ca="1" si="562"/>
        <v>4041</v>
      </c>
      <c r="S522">
        <f t="shared" ca="1" si="563"/>
        <v>4041</v>
      </c>
      <c r="T522">
        <f t="shared" ca="1" si="564"/>
        <v>4051</v>
      </c>
      <c r="U522">
        <f t="shared" ca="1" si="565"/>
        <v>4041</v>
      </c>
    </row>
    <row r="523" spans="1:21" x14ac:dyDescent="0.15">
      <c r="A523">
        <f t="shared" si="551"/>
        <v>4106</v>
      </c>
      <c r="B523">
        <f t="shared" si="501"/>
        <v>41</v>
      </c>
      <c r="C523">
        <f t="shared" si="502"/>
        <v>6</v>
      </c>
      <c r="D523">
        <f t="shared" ref="D523:I523" si="572">D443</f>
        <v>1</v>
      </c>
      <c r="E523">
        <f t="shared" si="572"/>
        <v>1</v>
      </c>
      <c r="F523">
        <f t="shared" si="572"/>
        <v>1</v>
      </c>
      <c r="G523">
        <f t="shared" si="572"/>
        <v>1</v>
      </c>
      <c r="H523">
        <f t="shared" si="572"/>
        <v>1</v>
      </c>
      <c r="I523">
        <f t="shared" si="572"/>
        <v>1</v>
      </c>
      <c r="J523">
        <f t="shared" ca="1" si="554"/>
        <v>5</v>
      </c>
      <c r="K523">
        <f t="shared" ca="1" si="555"/>
        <v>4</v>
      </c>
      <c r="L523">
        <f t="shared" ca="1" si="556"/>
        <v>5</v>
      </c>
      <c r="M523">
        <f t="shared" ca="1" si="557"/>
        <v>4</v>
      </c>
      <c r="N523">
        <f t="shared" ca="1" si="558"/>
        <v>5</v>
      </c>
      <c r="O523">
        <f t="shared" ca="1" si="559"/>
        <v>5</v>
      </c>
      <c r="P523">
        <f t="shared" ca="1" si="560"/>
        <v>4051</v>
      </c>
      <c r="Q523">
        <f t="shared" ca="1" si="561"/>
        <v>4041</v>
      </c>
      <c r="R523">
        <f t="shared" ca="1" si="562"/>
        <v>4051</v>
      </c>
      <c r="S523">
        <f t="shared" ca="1" si="563"/>
        <v>4041</v>
      </c>
      <c r="T523">
        <f t="shared" ca="1" si="564"/>
        <v>4051</v>
      </c>
      <c r="U523">
        <f t="shared" ca="1" si="565"/>
        <v>4051</v>
      </c>
    </row>
    <row r="524" spans="1:21" x14ac:dyDescent="0.15">
      <c r="A524">
        <f t="shared" si="551"/>
        <v>4206</v>
      </c>
      <c r="B524">
        <f t="shared" si="501"/>
        <v>42</v>
      </c>
      <c r="C524">
        <f t="shared" si="502"/>
        <v>6</v>
      </c>
      <c r="D524">
        <f t="shared" ref="D524:I524" si="573">D444</f>
        <v>1</v>
      </c>
      <c r="E524">
        <f t="shared" si="573"/>
        <v>1</v>
      </c>
      <c r="F524">
        <f t="shared" si="573"/>
        <v>1</v>
      </c>
      <c r="G524">
        <f t="shared" si="573"/>
        <v>1</v>
      </c>
      <c r="H524">
        <f t="shared" si="573"/>
        <v>1</v>
      </c>
      <c r="I524">
        <f t="shared" si="573"/>
        <v>1</v>
      </c>
      <c r="J524">
        <f t="shared" ca="1" si="554"/>
        <v>5</v>
      </c>
      <c r="K524">
        <f t="shared" ca="1" si="555"/>
        <v>5</v>
      </c>
      <c r="L524">
        <f t="shared" ca="1" si="556"/>
        <v>5</v>
      </c>
      <c r="M524">
        <f t="shared" ca="1" si="557"/>
        <v>4</v>
      </c>
      <c r="N524">
        <f t="shared" ca="1" si="558"/>
        <v>4</v>
      </c>
      <c r="O524">
        <f t="shared" ca="1" si="559"/>
        <v>5</v>
      </c>
      <c r="P524">
        <f t="shared" ca="1" si="560"/>
        <v>4051</v>
      </c>
      <c r="Q524">
        <f t="shared" ca="1" si="561"/>
        <v>4051</v>
      </c>
      <c r="R524">
        <f t="shared" ca="1" si="562"/>
        <v>4051</v>
      </c>
      <c r="S524">
        <f t="shared" ca="1" si="563"/>
        <v>4041</v>
      </c>
      <c r="T524">
        <f t="shared" ca="1" si="564"/>
        <v>4041</v>
      </c>
      <c r="U524">
        <f t="shared" ca="1" si="565"/>
        <v>4051</v>
      </c>
    </row>
    <row r="525" spans="1:21" x14ac:dyDescent="0.15">
      <c r="A525">
        <f t="shared" si="551"/>
        <v>4306</v>
      </c>
      <c r="B525">
        <f t="shared" si="501"/>
        <v>43</v>
      </c>
      <c r="C525">
        <f t="shared" si="502"/>
        <v>6</v>
      </c>
      <c r="D525">
        <f t="shared" ref="D525:I525" si="574">D445</f>
        <v>1</v>
      </c>
      <c r="E525">
        <f t="shared" si="574"/>
        <v>1</v>
      </c>
      <c r="F525">
        <f t="shared" si="574"/>
        <v>1</v>
      </c>
      <c r="G525">
        <f t="shared" si="574"/>
        <v>1</v>
      </c>
      <c r="H525">
        <f t="shared" si="574"/>
        <v>1</v>
      </c>
      <c r="I525">
        <f t="shared" si="574"/>
        <v>1</v>
      </c>
      <c r="J525">
        <f t="shared" ca="1" si="554"/>
        <v>4</v>
      </c>
      <c r="K525">
        <f t="shared" ca="1" si="555"/>
        <v>4</v>
      </c>
      <c r="L525">
        <f t="shared" ca="1" si="556"/>
        <v>4</v>
      </c>
      <c r="M525">
        <f t="shared" ca="1" si="557"/>
        <v>4</v>
      </c>
      <c r="N525">
        <f t="shared" ca="1" si="558"/>
        <v>4</v>
      </c>
      <c r="O525">
        <f t="shared" ca="1" si="559"/>
        <v>4</v>
      </c>
      <c r="P525">
        <f t="shared" ca="1" si="560"/>
        <v>4041</v>
      </c>
      <c r="Q525">
        <f t="shared" ca="1" si="561"/>
        <v>4041</v>
      </c>
      <c r="R525">
        <f t="shared" ca="1" si="562"/>
        <v>4041</v>
      </c>
      <c r="S525">
        <f t="shared" ca="1" si="563"/>
        <v>4041</v>
      </c>
      <c r="T525">
        <f t="shared" ca="1" si="564"/>
        <v>4041</v>
      </c>
      <c r="U525">
        <f t="shared" ca="1" si="565"/>
        <v>4041</v>
      </c>
    </row>
    <row r="526" spans="1:21" x14ac:dyDescent="0.15">
      <c r="A526">
        <f t="shared" si="551"/>
        <v>4406</v>
      </c>
      <c r="B526">
        <f t="shared" si="501"/>
        <v>44</v>
      </c>
      <c r="C526">
        <f t="shared" si="502"/>
        <v>6</v>
      </c>
      <c r="D526">
        <f t="shared" ref="D526:I526" si="575">D446</f>
        <v>1</v>
      </c>
      <c r="E526">
        <f t="shared" si="575"/>
        <v>1</v>
      </c>
      <c r="F526">
        <f t="shared" si="575"/>
        <v>1</v>
      </c>
      <c r="G526">
        <f t="shared" si="575"/>
        <v>1</v>
      </c>
      <c r="H526">
        <f t="shared" si="575"/>
        <v>1</v>
      </c>
      <c r="I526">
        <f t="shared" si="575"/>
        <v>1</v>
      </c>
      <c r="J526">
        <f t="shared" ca="1" si="554"/>
        <v>4</v>
      </c>
      <c r="K526">
        <f t="shared" ca="1" si="555"/>
        <v>5</v>
      </c>
      <c r="L526">
        <f t="shared" ca="1" si="556"/>
        <v>5</v>
      </c>
      <c r="M526">
        <f t="shared" ca="1" si="557"/>
        <v>5</v>
      </c>
      <c r="N526">
        <f t="shared" ca="1" si="558"/>
        <v>4</v>
      </c>
      <c r="O526">
        <f t="shared" ca="1" si="559"/>
        <v>5</v>
      </c>
      <c r="P526">
        <f t="shared" ca="1" si="560"/>
        <v>4041</v>
      </c>
      <c r="Q526">
        <f t="shared" ca="1" si="561"/>
        <v>4051</v>
      </c>
      <c r="R526">
        <f t="shared" ca="1" si="562"/>
        <v>4051</v>
      </c>
      <c r="S526">
        <f t="shared" ca="1" si="563"/>
        <v>4051</v>
      </c>
      <c r="T526">
        <f t="shared" ca="1" si="564"/>
        <v>4041</v>
      </c>
      <c r="U526">
        <f t="shared" ca="1" si="565"/>
        <v>4051</v>
      </c>
    </row>
    <row r="527" spans="1:21" x14ac:dyDescent="0.15">
      <c r="A527">
        <f t="shared" si="551"/>
        <v>4506</v>
      </c>
      <c r="B527">
        <f t="shared" si="501"/>
        <v>45</v>
      </c>
      <c r="C527">
        <f t="shared" si="502"/>
        <v>6</v>
      </c>
      <c r="D527">
        <f t="shared" ref="D527:I527" si="576">D447</f>
        <v>1</v>
      </c>
      <c r="E527">
        <f t="shared" si="576"/>
        <v>1</v>
      </c>
      <c r="F527">
        <f t="shared" si="576"/>
        <v>1</v>
      </c>
      <c r="G527">
        <f t="shared" si="576"/>
        <v>1</v>
      </c>
      <c r="H527">
        <f t="shared" si="576"/>
        <v>1</v>
      </c>
      <c r="I527">
        <f t="shared" si="576"/>
        <v>1</v>
      </c>
      <c r="J527">
        <f t="shared" ca="1" si="554"/>
        <v>5</v>
      </c>
      <c r="K527">
        <f t="shared" ca="1" si="555"/>
        <v>5</v>
      </c>
      <c r="L527">
        <f t="shared" ca="1" si="556"/>
        <v>5</v>
      </c>
      <c r="M527">
        <f t="shared" ca="1" si="557"/>
        <v>4</v>
      </c>
      <c r="N527">
        <f t="shared" ca="1" si="558"/>
        <v>4</v>
      </c>
      <c r="O527">
        <f t="shared" ca="1" si="559"/>
        <v>5</v>
      </c>
      <c r="P527">
        <f t="shared" ca="1" si="560"/>
        <v>4551</v>
      </c>
      <c r="Q527">
        <f t="shared" ca="1" si="561"/>
        <v>4551</v>
      </c>
      <c r="R527">
        <f t="shared" ca="1" si="562"/>
        <v>4551</v>
      </c>
      <c r="S527">
        <f t="shared" ca="1" si="563"/>
        <v>4541</v>
      </c>
      <c r="T527">
        <f t="shared" ca="1" si="564"/>
        <v>4541</v>
      </c>
      <c r="U527">
        <f t="shared" ca="1" si="565"/>
        <v>4551</v>
      </c>
    </row>
    <row r="528" spans="1:21" x14ac:dyDescent="0.15">
      <c r="A528">
        <f t="shared" si="551"/>
        <v>4606</v>
      </c>
      <c r="B528">
        <f t="shared" si="501"/>
        <v>46</v>
      </c>
      <c r="C528">
        <f t="shared" si="502"/>
        <v>6</v>
      </c>
      <c r="D528">
        <f t="shared" ref="D528:I528" si="577">D448</f>
        <v>1</v>
      </c>
      <c r="E528">
        <f t="shared" si="577"/>
        <v>1</v>
      </c>
      <c r="F528">
        <f t="shared" si="577"/>
        <v>1</v>
      </c>
      <c r="G528">
        <f t="shared" si="577"/>
        <v>1</v>
      </c>
      <c r="H528">
        <f t="shared" si="577"/>
        <v>1</v>
      </c>
      <c r="I528">
        <f t="shared" si="577"/>
        <v>1</v>
      </c>
      <c r="J528">
        <f t="shared" ca="1" si="554"/>
        <v>4</v>
      </c>
      <c r="K528">
        <f t="shared" ca="1" si="555"/>
        <v>4</v>
      </c>
      <c r="L528">
        <f t="shared" ca="1" si="556"/>
        <v>4</v>
      </c>
      <c r="M528">
        <f t="shared" ca="1" si="557"/>
        <v>4</v>
      </c>
      <c r="N528">
        <f t="shared" ca="1" si="558"/>
        <v>4</v>
      </c>
      <c r="O528">
        <f t="shared" ca="1" si="559"/>
        <v>4</v>
      </c>
      <c r="P528">
        <f t="shared" ca="1" si="560"/>
        <v>4541</v>
      </c>
      <c r="Q528">
        <f t="shared" ca="1" si="561"/>
        <v>4541</v>
      </c>
      <c r="R528">
        <f t="shared" ca="1" si="562"/>
        <v>4541</v>
      </c>
      <c r="S528">
        <f t="shared" ca="1" si="563"/>
        <v>4541</v>
      </c>
      <c r="T528">
        <f t="shared" ca="1" si="564"/>
        <v>4541</v>
      </c>
      <c r="U528">
        <f t="shared" ca="1" si="565"/>
        <v>4541</v>
      </c>
    </row>
    <row r="529" spans="1:21" x14ac:dyDescent="0.15">
      <c r="A529">
        <f t="shared" si="551"/>
        <v>4706</v>
      </c>
      <c r="B529">
        <f t="shared" si="501"/>
        <v>47</v>
      </c>
      <c r="C529">
        <f t="shared" si="502"/>
        <v>6</v>
      </c>
      <c r="D529">
        <f t="shared" ref="D529:I529" si="578">D449</f>
        <v>1</v>
      </c>
      <c r="E529">
        <f t="shared" si="578"/>
        <v>1</v>
      </c>
      <c r="F529">
        <f t="shared" si="578"/>
        <v>1</v>
      </c>
      <c r="G529">
        <f t="shared" si="578"/>
        <v>1</v>
      </c>
      <c r="H529">
        <f t="shared" si="578"/>
        <v>1</v>
      </c>
      <c r="I529">
        <f t="shared" si="578"/>
        <v>1</v>
      </c>
      <c r="J529">
        <f t="shared" ca="1" si="554"/>
        <v>4</v>
      </c>
      <c r="K529">
        <f t="shared" ca="1" si="555"/>
        <v>4</v>
      </c>
      <c r="L529">
        <f t="shared" ca="1" si="556"/>
        <v>5</v>
      </c>
      <c r="M529">
        <f t="shared" ca="1" si="557"/>
        <v>4</v>
      </c>
      <c r="N529">
        <f t="shared" ca="1" si="558"/>
        <v>5</v>
      </c>
      <c r="O529">
        <f t="shared" ca="1" si="559"/>
        <v>5</v>
      </c>
      <c r="P529">
        <f t="shared" ca="1" si="560"/>
        <v>4541</v>
      </c>
      <c r="Q529">
        <f t="shared" ca="1" si="561"/>
        <v>4541</v>
      </c>
      <c r="R529">
        <f t="shared" ca="1" si="562"/>
        <v>4551</v>
      </c>
      <c r="S529">
        <f t="shared" ca="1" si="563"/>
        <v>4541</v>
      </c>
      <c r="T529">
        <f t="shared" ca="1" si="564"/>
        <v>4551</v>
      </c>
      <c r="U529">
        <f t="shared" ca="1" si="565"/>
        <v>4551</v>
      </c>
    </row>
    <row r="530" spans="1:21" x14ac:dyDescent="0.15">
      <c r="A530">
        <f t="shared" si="551"/>
        <v>4806</v>
      </c>
      <c r="B530">
        <f t="shared" si="501"/>
        <v>48</v>
      </c>
      <c r="C530">
        <f t="shared" si="502"/>
        <v>6</v>
      </c>
      <c r="D530">
        <f t="shared" ref="D530:I530" si="579">D450</f>
        <v>1</v>
      </c>
      <c r="E530">
        <f t="shared" si="579"/>
        <v>1</v>
      </c>
      <c r="F530">
        <f t="shared" si="579"/>
        <v>1</v>
      </c>
      <c r="G530">
        <f t="shared" si="579"/>
        <v>1</v>
      </c>
      <c r="H530">
        <f t="shared" si="579"/>
        <v>1</v>
      </c>
      <c r="I530">
        <f t="shared" si="579"/>
        <v>1</v>
      </c>
      <c r="J530">
        <f t="shared" ca="1" si="554"/>
        <v>4</v>
      </c>
      <c r="K530">
        <f t="shared" ca="1" si="555"/>
        <v>5</v>
      </c>
      <c r="L530">
        <f t="shared" ca="1" si="556"/>
        <v>4</v>
      </c>
      <c r="M530">
        <f t="shared" ca="1" si="557"/>
        <v>4</v>
      </c>
      <c r="N530">
        <f t="shared" ca="1" si="558"/>
        <v>5</v>
      </c>
      <c r="O530">
        <f t="shared" ca="1" si="559"/>
        <v>5</v>
      </c>
      <c r="P530">
        <f t="shared" ca="1" si="560"/>
        <v>4541</v>
      </c>
      <c r="Q530">
        <f t="shared" ca="1" si="561"/>
        <v>4551</v>
      </c>
      <c r="R530">
        <f t="shared" ca="1" si="562"/>
        <v>4541</v>
      </c>
      <c r="S530">
        <f t="shared" ca="1" si="563"/>
        <v>4541</v>
      </c>
      <c r="T530">
        <f t="shared" ca="1" si="564"/>
        <v>4551</v>
      </c>
      <c r="U530">
        <f t="shared" ca="1" si="565"/>
        <v>4551</v>
      </c>
    </row>
    <row r="531" spans="1:21" x14ac:dyDescent="0.15">
      <c r="A531">
        <f t="shared" si="551"/>
        <v>4906</v>
      </c>
      <c r="B531">
        <f t="shared" ref="B531:B594" si="580">B451</f>
        <v>49</v>
      </c>
      <c r="C531">
        <f t="shared" ref="C531:C594" si="581">C451+1</f>
        <v>6</v>
      </c>
      <c r="D531">
        <f t="shared" ref="D531:I531" si="582">D451</f>
        <v>1</v>
      </c>
      <c r="E531">
        <f t="shared" si="582"/>
        <v>1</v>
      </c>
      <c r="F531">
        <f t="shared" si="582"/>
        <v>1</v>
      </c>
      <c r="G531">
        <f t="shared" si="582"/>
        <v>1</v>
      </c>
      <c r="H531">
        <f t="shared" si="582"/>
        <v>1</v>
      </c>
      <c r="I531">
        <f t="shared" si="582"/>
        <v>1</v>
      </c>
      <c r="J531">
        <f t="shared" ca="1" si="554"/>
        <v>4</v>
      </c>
      <c r="K531">
        <f t="shared" ca="1" si="555"/>
        <v>4</v>
      </c>
      <c r="L531">
        <f t="shared" ca="1" si="556"/>
        <v>4</v>
      </c>
      <c r="M531">
        <f t="shared" ca="1" si="557"/>
        <v>4</v>
      </c>
      <c r="N531">
        <f t="shared" ca="1" si="558"/>
        <v>5</v>
      </c>
      <c r="O531">
        <f t="shared" ca="1" si="559"/>
        <v>4</v>
      </c>
      <c r="P531">
        <f t="shared" ca="1" si="560"/>
        <v>4541</v>
      </c>
      <c r="Q531">
        <f t="shared" ca="1" si="561"/>
        <v>4541</v>
      </c>
      <c r="R531">
        <f t="shared" ca="1" si="562"/>
        <v>4541</v>
      </c>
      <c r="S531">
        <f t="shared" ca="1" si="563"/>
        <v>4541</v>
      </c>
      <c r="T531">
        <f t="shared" ca="1" si="564"/>
        <v>4551</v>
      </c>
      <c r="U531">
        <f t="shared" ca="1" si="565"/>
        <v>4541</v>
      </c>
    </row>
    <row r="532" spans="1:21" x14ac:dyDescent="0.15">
      <c r="A532">
        <f t="shared" si="551"/>
        <v>5006</v>
      </c>
      <c r="B532">
        <f t="shared" si="580"/>
        <v>50</v>
      </c>
      <c r="C532">
        <f t="shared" si="581"/>
        <v>6</v>
      </c>
      <c r="D532">
        <f t="shared" ref="D532:I532" si="583">D452</f>
        <v>1</v>
      </c>
      <c r="E532">
        <f t="shared" si="583"/>
        <v>1</v>
      </c>
      <c r="F532">
        <f t="shared" si="583"/>
        <v>1</v>
      </c>
      <c r="G532">
        <f t="shared" si="583"/>
        <v>1</v>
      </c>
      <c r="H532">
        <f t="shared" si="583"/>
        <v>1</v>
      </c>
      <c r="I532">
        <f t="shared" si="583"/>
        <v>1</v>
      </c>
      <c r="J532">
        <f t="shared" ca="1" si="554"/>
        <v>4</v>
      </c>
      <c r="K532">
        <f t="shared" ca="1" si="555"/>
        <v>4</v>
      </c>
      <c r="L532">
        <f t="shared" ca="1" si="556"/>
        <v>5</v>
      </c>
      <c r="M532">
        <f t="shared" ca="1" si="557"/>
        <v>5</v>
      </c>
      <c r="N532">
        <f t="shared" ca="1" si="558"/>
        <v>4</v>
      </c>
      <c r="O532">
        <f t="shared" ca="1" si="559"/>
        <v>4</v>
      </c>
      <c r="P532">
        <f t="shared" ca="1" si="560"/>
        <v>5041</v>
      </c>
      <c r="Q532">
        <f t="shared" ca="1" si="561"/>
        <v>5041</v>
      </c>
      <c r="R532">
        <f t="shared" ca="1" si="562"/>
        <v>5051</v>
      </c>
      <c r="S532">
        <f t="shared" ca="1" si="563"/>
        <v>5051</v>
      </c>
      <c r="T532">
        <f t="shared" ca="1" si="564"/>
        <v>5041</v>
      </c>
      <c r="U532">
        <f t="shared" ca="1" si="565"/>
        <v>5041</v>
      </c>
    </row>
    <row r="533" spans="1:21" x14ac:dyDescent="0.15">
      <c r="A533">
        <f t="shared" si="551"/>
        <v>5106</v>
      </c>
      <c r="B533">
        <f t="shared" si="580"/>
        <v>51</v>
      </c>
      <c r="C533">
        <f t="shared" si="581"/>
        <v>6</v>
      </c>
      <c r="D533">
        <f t="shared" ref="D533:I533" si="584">D453</f>
        <v>1</v>
      </c>
      <c r="E533">
        <f t="shared" si="584"/>
        <v>1</v>
      </c>
      <c r="F533">
        <f t="shared" si="584"/>
        <v>1</v>
      </c>
      <c r="G533">
        <f t="shared" si="584"/>
        <v>1</v>
      </c>
      <c r="H533">
        <f t="shared" si="584"/>
        <v>1</v>
      </c>
      <c r="I533">
        <f t="shared" si="584"/>
        <v>1</v>
      </c>
      <c r="J533">
        <f t="shared" ca="1" si="554"/>
        <v>5</v>
      </c>
      <c r="K533">
        <f t="shared" ca="1" si="555"/>
        <v>5</v>
      </c>
      <c r="L533">
        <f t="shared" ca="1" si="556"/>
        <v>4</v>
      </c>
      <c r="M533">
        <f t="shared" ca="1" si="557"/>
        <v>4</v>
      </c>
      <c r="N533">
        <f t="shared" ca="1" si="558"/>
        <v>4</v>
      </c>
      <c r="O533">
        <f t="shared" ca="1" si="559"/>
        <v>4</v>
      </c>
      <c r="P533">
        <f t="shared" ca="1" si="560"/>
        <v>5051</v>
      </c>
      <c r="Q533">
        <f t="shared" ca="1" si="561"/>
        <v>5051</v>
      </c>
      <c r="R533">
        <f t="shared" ca="1" si="562"/>
        <v>5041</v>
      </c>
      <c r="S533">
        <f t="shared" ca="1" si="563"/>
        <v>5041</v>
      </c>
      <c r="T533">
        <f t="shared" ca="1" si="564"/>
        <v>5041</v>
      </c>
      <c r="U533">
        <f t="shared" ca="1" si="565"/>
        <v>5041</v>
      </c>
    </row>
    <row r="534" spans="1:21" x14ac:dyDescent="0.15">
      <c r="A534">
        <f t="shared" si="551"/>
        <v>5206</v>
      </c>
      <c r="B534">
        <f t="shared" si="580"/>
        <v>52</v>
      </c>
      <c r="C534">
        <f t="shared" si="581"/>
        <v>6</v>
      </c>
      <c r="D534">
        <f t="shared" ref="D534:I534" si="585">D454</f>
        <v>1</v>
      </c>
      <c r="E534">
        <f t="shared" si="585"/>
        <v>1</v>
      </c>
      <c r="F534">
        <f t="shared" si="585"/>
        <v>1</v>
      </c>
      <c r="G534">
        <f t="shared" si="585"/>
        <v>1</v>
      </c>
      <c r="H534">
        <f t="shared" si="585"/>
        <v>1</v>
      </c>
      <c r="I534">
        <f t="shared" si="585"/>
        <v>1</v>
      </c>
      <c r="J534">
        <f t="shared" ca="1" si="554"/>
        <v>4</v>
      </c>
      <c r="K534">
        <f t="shared" ca="1" si="555"/>
        <v>5</v>
      </c>
      <c r="L534">
        <f t="shared" ca="1" si="556"/>
        <v>5</v>
      </c>
      <c r="M534">
        <f t="shared" ca="1" si="557"/>
        <v>5</v>
      </c>
      <c r="N534">
        <f t="shared" ca="1" si="558"/>
        <v>5</v>
      </c>
      <c r="O534">
        <f t="shared" ca="1" si="559"/>
        <v>5</v>
      </c>
      <c r="P534">
        <f t="shared" ca="1" si="560"/>
        <v>5041</v>
      </c>
      <c r="Q534">
        <f t="shared" ca="1" si="561"/>
        <v>5051</v>
      </c>
      <c r="R534">
        <f t="shared" ca="1" si="562"/>
        <v>5051</v>
      </c>
      <c r="S534">
        <f t="shared" ca="1" si="563"/>
        <v>5051</v>
      </c>
      <c r="T534">
        <f t="shared" ca="1" si="564"/>
        <v>5051</v>
      </c>
      <c r="U534">
        <f t="shared" ca="1" si="565"/>
        <v>5051</v>
      </c>
    </row>
    <row r="535" spans="1:21" x14ac:dyDescent="0.15">
      <c r="A535">
        <f t="shared" si="551"/>
        <v>5306</v>
      </c>
      <c r="B535">
        <f t="shared" si="580"/>
        <v>53</v>
      </c>
      <c r="C535">
        <f t="shared" si="581"/>
        <v>6</v>
      </c>
      <c r="D535">
        <f t="shared" ref="D535:I535" si="586">D455</f>
        <v>1</v>
      </c>
      <c r="E535">
        <f t="shared" si="586"/>
        <v>1</v>
      </c>
      <c r="F535">
        <f t="shared" si="586"/>
        <v>1</v>
      </c>
      <c r="G535">
        <f t="shared" si="586"/>
        <v>1</v>
      </c>
      <c r="H535">
        <f t="shared" si="586"/>
        <v>1</v>
      </c>
      <c r="I535">
        <f t="shared" si="586"/>
        <v>1</v>
      </c>
      <c r="J535">
        <f t="shared" ca="1" si="554"/>
        <v>4</v>
      </c>
      <c r="K535">
        <f t="shared" ca="1" si="555"/>
        <v>5</v>
      </c>
      <c r="L535">
        <f t="shared" ca="1" si="556"/>
        <v>4</v>
      </c>
      <c r="M535">
        <f t="shared" ca="1" si="557"/>
        <v>5</v>
      </c>
      <c r="N535">
        <f t="shared" ca="1" si="558"/>
        <v>4</v>
      </c>
      <c r="O535">
        <f t="shared" ca="1" si="559"/>
        <v>4</v>
      </c>
      <c r="P535">
        <f t="shared" ca="1" si="560"/>
        <v>5041</v>
      </c>
      <c r="Q535">
        <f t="shared" ca="1" si="561"/>
        <v>5051</v>
      </c>
      <c r="R535">
        <f t="shared" ca="1" si="562"/>
        <v>5041</v>
      </c>
      <c r="S535">
        <f t="shared" ca="1" si="563"/>
        <v>5051</v>
      </c>
      <c r="T535">
        <f t="shared" ca="1" si="564"/>
        <v>5041</v>
      </c>
      <c r="U535">
        <f t="shared" ca="1" si="565"/>
        <v>5041</v>
      </c>
    </row>
    <row r="536" spans="1:21" x14ac:dyDescent="0.15">
      <c r="A536">
        <f t="shared" si="551"/>
        <v>5406</v>
      </c>
      <c r="B536">
        <f t="shared" si="580"/>
        <v>54</v>
      </c>
      <c r="C536">
        <f t="shared" si="581"/>
        <v>6</v>
      </c>
      <c r="D536">
        <f t="shared" ref="D536:I536" si="587">D456</f>
        <v>1</v>
      </c>
      <c r="E536">
        <f t="shared" si="587"/>
        <v>1</v>
      </c>
      <c r="F536">
        <f t="shared" si="587"/>
        <v>1</v>
      </c>
      <c r="G536">
        <f t="shared" si="587"/>
        <v>1</v>
      </c>
      <c r="H536">
        <f t="shared" si="587"/>
        <v>1</v>
      </c>
      <c r="I536">
        <f t="shared" si="587"/>
        <v>1</v>
      </c>
      <c r="J536">
        <f t="shared" ca="1" si="554"/>
        <v>4</v>
      </c>
      <c r="K536">
        <f t="shared" ca="1" si="555"/>
        <v>5</v>
      </c>
      <c r="L536">
        <f t="shared" ca="1" si="556"/>
        <v>5</v>
      </c>
      <c r="M536">
        <f t="shared" ca="1" si="557"/>
        <v>4</v>
      </c>
      <c r="N536">
        <f t="shared" ca="1" si="558"/>
        <v>4</v>
      </c>
      <c r="O536">
        <f t="shared" ca="1" si="559"/>
        <v>4</v>
      </c>
      <c r="P536">
        <f t="shared" ca="1" si="560"/>
        <v>5041</v>
      </c>
      <c r="Q536">
        <f t="shared" ca="1" si="561"/>
        <v>5051</v>
      </c>
      <c r="R536">
        <f t="shared" ca="1" si="562"/>
        <v>5051</v>
      </c>
      <c r="S536">
        <f t="shared" ca="1" si="563"/>
        <v>5041</v>
      </c>
      <c r="T536">
        <f t="shared" ca="1" si="564"/>
        <v>5041</v>
      </c>
      <c r="U536">
        <f t="shared" ca="1" si="565"/>
        <v>5041</v>
      </c>
    </row>
    <row r="537" spans="1:21" x14ac:dyDescent="0.15">
      <c r="A537">
        <f t="shared" si="551"/>
        <v>5506</v>
      </c>
      <c r="B537">
        <f t="shared" si="580"/>
        <v>55</v>
      </c>
      <c r="C537">
        <f t="shared" si="581"/>
        <v>6</v>
      </c>
      <c r="D537">
        <f t="shared" ref="D537:I537" si="588">D457</f>
        <v>1</v>
      </c>
      <c r="E537">
        <f t="shared" si="588"/>
        <v>1</v>
      </c>
      <c r="F537">
        <f t="shared" si="588"/>
        <v>1</v>
      </c>
      <c r="G537">
        <f t="shared" si="588"/>
        <v>1</v>
      </c>
      <c r="H537">
        <f t="shared" si="588"/>
        <v>1</v>
      </c>
      <c r="I537">
        <f t="shared" si="588"/>
        <v>1</v>
      </c>
      <c r="J537">
        <f t="shared" ca="1" si="554"/>
        <v>5</v>
      </c>
      <c r="K537">
        <f t="shared" ca="1" si="555"/>
        <v>4</v>
      </c>
      <c r="L537">
        <f t="shared" ca="1" si="556"/>
        <v>4</v>
      </c>
      <c r="M537">
        <f t="shared" ca="1" si="557"/>
        <v>5</v>
      </c>
      <c r="N537">
        <f t="shared" ca="1" si="558"/>
        <v>5</v>
      </c>
      <c r="O537">
        <f t="shared" ca="1" si="559"/>
        <v>5</v>
      </c>
      <c r="P537">
        <f t="shared" ca="1" si="560"/>
        <v>5551</v>
      </c>
      <c r="Q537">
        <f t="shared" ca="1" si="561"/>
        <v>5541</v>
      </c>
      <c r="R537">
        <f t="shared" ca="1" si="562"/>
        <v>5541</v>
      </c>
      <c r="S537">
        <f t="shared" ca="1" si="563"/>
        <v>5551</v>
      </c>
      <c r="T537">
        <f t="shared" ca="1" si="564"/>
        <v>5551</v>
      </c>
      <c r="U537">
        <f t="shared" ca="1" si="565"/>
        <v>5551</v>
      </c>
    </row>
    <row r="538" spans="1:21" x14ac:dyDescent="0.15">
      <c r="A538">
        <f t="shared" si="551"/>
        <v>5606</v>
      </c>
      <c r="B538">
        <f t="shared" si="580"/>
        <v>56</v>
      </c>
      <c r="C538">
        <f t="shared" si="581"/>
        <v>6</v>
      </c>
      <c r="D538">
        <f t="shared" ref="D538:I538" si="589">D458</f>
        <v>1</v>
      </c>
      <c r="E538">
        <f t="shared" si="589"/>
        <v>1</v>
      </c>
      <c r="F538">
        <f t="shared" si="589"/>
        <v>1</v>
      </c>
      <c r="G538">
        <f t="shared" si="589"/>
        <v>1</v>
      </c>
      <c r="H538">
        <f t="shared" si="589"/>
        <v>1</v>
      </c>
      <c r="I538">
        <f t="shared" si="589"/>
        <v>1</v>
      </c>
      <c r="J538">
        <f t="shared" ca="1" si="554"/>
        <v>4</v>
      </c>
      <c r="K538">
        <f t="shared" ca="1" si="555"/>
        <v>4</v>
      </c>
      <c r="L538">
        <f t="shared" ca="1" si="556"/>
        <v>4</v>
      </c>
      <c r="M538">
        <f t="shared" ca="1" si="557"/>
        <v>5</v>
      </c>
      <c r="N538">
        <f t="shared" ca="1" si="558"/>
        <v>4</v>
      </c>
      <c r="O538">
        <f t="shared" ca="1" si="559"/>
        <v>4</v>
      </c>
      <c r="P538">
        <f t="shared" ca="1" si="560"/>
        <v>5541</v>
      </c>
      <c r="Q538">
        <f t="shared" ca="1" si="561"/>
        <v>5541</v>
      </c>
      <c r="R538">
        <f t="shared" ca="1" si="562"/>
        <v>5541</v>
      </c>
      <c r="S538">
        <f t="shared" ca="1" si="563"/>
        <v>5551</v>
      </c>
      <c r="T538">
        <f t="shared" ca="1" si="564"/>
        <v>5541</v>
      </c>
      <c r="U538">
        <f t="shared" ca="1" si="565"/>
        <v>5541</v>
      </c>
    </row>
    <row r="539" spans="1:21" x14ac:dyDescent="0.15">
      <c r="A539">
        <f t="shared" si="551"/>
        <v>5706</v>
      </c>
      <c r="B539">
        <f t="shared" si="580"/>
        <v>57</v>
      </c>
      <c r="C539">
        <f t="shared" si="581"/>
        <v>6</v>
      </c>
      <c r="D539">
        <f t="shared" ref="D539:I539" si="590">D459</f>
        <v>1</v>
      </c>
      <c r="E539">
        <f t="shared" si="590"/>
        <v>1</v>
      </c>
      <c r="F539">
        <f t="shared" si="590"/>
        <v>1</v>
      </c>
      <c r="G539">
        <f t="shared" si="590"/>
        <v>1</v>
      </c>
      <c r="H539">
        <f t="shared" si="590"/>
        <v>1</v>
      </c>
      <c r="I539">
        <f t="shared" si="590"/>
        <v>1</v>
      </c>
      <c r="J539">
        <f t="shared" ca="1" si="554"/>
        <v>5</v>
      </c>
      <c r="K539">
        <f t="shared" ca="1" si="555"/>
        <v>4</v>
      </c>
      <c r="L539">
        <f t="shared" ca="1" si="556"/>
        <v>4</v>
      </c>
      <c r="M539">
        <f t="shared" ca="1" si="557"/>
        <v>5</v>
      </c>
      <c r="N539">
        <f t="shared" ca="1" si="558"/>
        <v>5</v>
      </c>
      <c r="O539">
        <f t="shared" ca="1" si="559"/>
        <v>5</v>
      </c>
      <c r="P539">
        <f t="shared" ca="1" si="560"/>
        <v>5551</v>
      </c>
      <c r="Q539">
        <f t="shared" ca="1" si="561"/>
        <v>5541</v>
      </c>
      <c r="R539">
        <f t="shared" ca="1" si="562"/>
        <v>5541</v>
      </c>
      <c r="S539">
        <f t="shared" ca="1" si="563"/>
        <v>5551</v>
      </c>
      <c r="T539">
        <f t="shared" ca="1" si="564"/>
        <v>5551</v>
      </c>
      <c r="U539">
        <f t="shared" ca="1" si="565"/>
        <v>5551</v>
      </c>
    </row>
    <row r="540" spans="1:21" x14ac:dyDescent="0.15">
      <c r="A540">
        <f t="shared" si="551"/>
        <v>5806</v>
      </c>
      <c r="B540">
        <f t="shared" si="580"/>
        <v>58</v>
      </c>
      <c r="C540">
        <f t="shared" si="581"/>
        <v>6</v>
      </c>
      <c r="D540">
        <f t="shared" ref="D540:I540" si="591">D460</f>
        <v>1</v>
      </c>
      <c r="E540">
        <f t="shared" si="591"/>
        <v>1</v>
      </c>
      <c r="F540">
        <f t="shared" si="591"/>
        <v>1</v>
      </c>
      <c r="G540">
        <f t="shared" si="591"/>
        <v>1</v>
      </c>
      <c r="H540">
        <f t="shared" si="591"/>
        <v>1</v>
      </c>
      <c r="I540">
        <f t="shared" si="591"/>
        <v>1</v>
      </c>
      <c r="J540">
        <f t="shared" ca="1" si="554"/>
        <v>4</v>
      </c>
      <c r="K540">
        <f t="shared" ca="1" si="555"/>
        <v>5</v>
      </c>
      <c r="L540">
        <f t="shared" ca="1" si="556"/>
        <v>4</v>
      </c>
      <c r="M540">
        <f t="shared" ca="1" si="557"/>
        <v>4</v>
      </c>
      <c r="N540">
        <f t="shared" ca="1" si="558"/>
        <v>4</v>
      </c>
      <c r="O540">
        <f t="shared" ca="1" si="559"/>
        <v>5</v>
      </c>
      <c r="P540">
        <f t="shared" ca="1" si="560"/>
        <v>5541</v>
      </c>
      <c r="Q540">
        <f t="shared" ca="1" si="561"/>
        <v>5551</v>
      </c>
      <c r="R540">
        <f t="shared" ca="1" si="562"/>
        <v>5541</v>
      </c>
      <c r="S540">
        <f t="shared" ca="1" si="563"/>
        <v>5541</v>
      </c>
      <c r="T540">
        <f t="shared" ca="1" si="564"/>
        <v>5541</v>
      </c>
      <c r="U540">
        <f t="shared" ca="1" si="565"/>
        <v>5551</v>
      </c>
    </row>
    <row r="541" spans="1:21" x14ac:dyDescent="0.15">
      <c r="A541">
        <f t="shared" si="551"/>
        <v>5906</v>
      </c>
      <c r="B541">
        <f t="shared" si="580"/>
        <v>59</v>
      </c>
      <c r="C541">
        <f t="shared" si="581"/>
        <v>6</v>
      </c>
      <c r="D541">
        <f t="shared" ref="D541:I541" si="592">D461</f>
        <v>1</v>
      </c>
      <c r="E541">
        <f t="shared" si="592"/>
        <v>1</v>
      </c>
      <c r="F541">
        <f t="shared" si="592"/>
        <v>1</v>
      </c>
      <c r="G541">
        <f t="shared" si="592"/>
        <v>1</v>
      </c>
      <c r="H541">
        <f t="shared" si="592"/>
        <v>1</v>
      </c>
      <c r="I541">
        <f t="shared" si="592"/>
        <v>1</v>
      </c>
      <c r="J541">
        <f t="shared" ca="1" si="554"/>
        <v>5</v>
      </c>
      <c r="K541">
        <f t="shared" ca="1" si="555"/>
        <v>4</v>
      </c>
      <c r="L541">
        <f t="shared" ca="1" si="556"/>
        <v>5</v>
      </c>
      <c r="M541">
        <f t="shared" ca="1" si="557"/>
        <v>5</v>
      </c>
      <c r="N541">
        <f t="shared" ca="1" si="558"/>
        <v>5</v>
      </c>
      <c r="O541">
        <f t="shared" ca="1" si="559"/>
        <v>5</v>
      </c>
      <c r="P541">
        <f t="shared" ca="1" si="560"/>
        <v>5551</v>
      </c>
      <c r="Q541">
        <f t="shared" ca="1" si="561"/>
        <v>5541</v>
      </c>
      <c r="R541">
        <f t="shared" ca="1" si="562"/>
        <v>5551</v>
      </c>
      <c r="S541">
        <f t="shared" ca="1" si="563"/>
        <v>5551</v>
      </c>
      <c r="T541">
        <f t="shared" ca="1" si="564"/>
        <v>5551</v>
      </c>
      <c r="U541">
        <f t="shared" ca="1" si="565"/>
        <v>5551</v>
      </c>
    </row>
    <row r="542" spans="1:21" x14ac:dyDescent="0.15">
      <c r="A542">
        <f t="shared" si="551"/>
        <v>6006</v>
      </c>
      <c r="B542">
        <f t="shared" si="580"/>
        <v>60</v>
      </c>
      <c r="C542">
        <f t="shared" si="581"/>
        <v>6</v>
      </c>
      <c r="D542">
        <f t="shared" ref="D542:I542" si="593">D462</f>
        <v>1</v>
      </c>
      <c r="E542">
        <f t="shared" si="593"/>
        <v>1</v>
      </c>
      <c r="F542">
        <f t="shared" si="593"/>
        <v>1</v>
      </c>
      <c r="G542">
        <f t="shared" si="593"/>
        <v>1</v>
      </c>
      <c r="H542">
        <f t="shared" si="593"/>
        <v>1</v>
      </c>
      <c r="I542">
        <f t="shared" si="593"/>
        <v>1</v>
      </c>
      <c r="J542">
        <f t="shared" ca="1" si="554"/>
        <v>5</v>
      </c>
      <c r="K542">
        <f t="shared" ca="1" si="555"/>
        <v>4</v>
      </c>
      <c r="L542">
        <f t="shared" ca="1" si="556"/>
        <v>4</v>
      </c>
      <c r="M542">
        <f t="shared" ca="1" si="557"/>
        <v>5</v>
      </c>
      <c r="N542">
        <f t="shared" ca="1" si="558"/>
        <v>5</v>
      </c>
      <c r="O542">
        <f t="shared" ca="1" si="559"/>
        <v>5</v>
      </c>
      <c r="P542">
        <f t="shared" ca="1" si="560"/>
        <v>6051</v>
      </c>
      <c r="Q542">
        <f t="shared" ca="1" si="561"/>
        <v>6041</v>
      </c>
      <c r="R542">
        <f t="shared" ca="1" si="562"/>
        <v>6041</v>
      </c>
      <c r="S542">
        <f t="shared" ca="1" si="563"/>
        <v>6051</v>
      </c>
      <c r="T542">
        <f t="shared" ca="1" si="564"/>
        <v>6051</v>
      </c>
      <c r="U542">
        <f t="shared" ca="1" si="565"/>
        <v>6051</v>
      </c>
    </row>
    <row r="543" spans="1:21" x14ac:dyDescent="0.15">
      <c r="A543">
        <f t="shared" si="551"/>
        <v>6106</v>
      </c>
      <c r="B543">
        <f t="shared" si="580"/>
        <v>61</v>
      </c>
      <c r="C543">
        <f t="shared" si="581"/>
        <v>6</v>
      </c>
      <c r="D543">
        <f t="shared" ref="D543:I543" si="594">D463</f>
        <v>1</v>
      </c>
      <c r="E543">
        <f t="shared" si="594"/>
        <v>1</v>
      </c>
      <c r="F543">
        <f t="shared" si="594"/>
        <v>1</v>
      </c>
      <c r="G543">
        <f t="shared" si="594"/>
        <v>1</v>
      </c>
      <c r="H543">
        <f t="shared" si="594"/>
        <v>1</v>
      </c>
      <c r="I543">
        <f t="shared" si="594"/>
        <v>1</v>
      </c>
      <c r="J543">
        <f t="shared" ca="1" si="554"/>
        <v>5</v>
      </c>
      <c r="K543">
        <f t="shared" ca="1" si="555"/>
        <v>5</v>
      </c>
      <c r="L543">
        <f t="shared" ca="1" si="556"/>
        <v>5</v>
      </c>
      <c r="M543">
        <f t="shared" ca="1" si="557"/>
        <v>4</v>
      </c>
      <c r="N543">
        <f t="shared" ca="1" si="558"/>
        <v>5</v>
      </c>
      <c r="O543">
        <f t="shared" ca="1" si="559"/>
        <v>5</v>
      </c>
      <c r="P543">
        <f t="shared" ca="1" si="560"/>
        <v>6051</v>
      </c>
      <c r="Q543">
        <f t="shared" ca="1" si="561"/>
        <v>6051</v>
      </c>
      <c r="R543">
        <f t="shared" ca="1" si="562"/>
        <v>6051</v>
      </c>
      <c r="S543">
        <f t="shared" ca="1" si="563"/>
        <v>6041</v>
      </c>
      <c r="T543">
        <f t="shared" ca="1" si="564"/>
        <v>6051</v>
      </c>
      <c r="U543">
        <f t="shared" ca="1" si="565"/>
        <v>6051</v>
      </c>
    </row>
    <row r="544" spans="1:21" x14ac:dyDescent="0.15">
      <c r="A544">
        <f t="shared" si="551"/>
        <v>6206</v>
      </c>
      <c r="B544">
        <f t="shared" si="580"/>
        <v>62</v>
      </c>
      <c r="C544">
        <f t="shared" si="581"/>
        <v>6</v>
      </c>
      <c r="D544">
        <f t="shared" ref="D544:I544" si="595">D464</f>
        <v>1</v>
      </c>
      <c r="E544">
        <f t="shared" si="595"/>
        <v>1</v>
      </c>
      <c r="F544">
        <f t="shared" si="595"/>
        <v>1</v>
      </c>
      <c r="G544">
        <f t="shared" si="595"/>
        <v>1</v>
      </c>
      <c r="H544">
        <f t="shared" si="595"/>
        <v>1</v>
      </c>
      <c r="I544">
        <f t="shared" si="595"/>
        <v>1</v>
      </c>
      <c r="J544">
        <f t="shared" ca="1" si="554"/>
        <v>4</v>
      </c>
      <c r="K544">
        <f t="shared" ca="1" si="555"/>
        <v>4</v>
      </c>
      <c r="L544">
        <f t="shared" ca="1" si="556"/>
        <v>5</v>
      </c>
      <c r="M544">
        <f t="shared" ca="1" si="557"/>
        <v>4</v>
      </c>
      <c r="N544">
        <f t="shared" ca="1" si="558"/>
        <v>5</v>
      </c>
      <c r="O544">
        <f t="shared" ca="1" si="559"/>
        <v>4</v>
      </c>
      <c r="P544">
        <f t="shared" ca="1" si="560"/>
        <v>6041</v>
      </c>
      <c r="Q544">
        <f t="shared" ca="1" si="561"/>
        <v>6041</v>
      </c>
      <c r="R544">
        <f t="shared" ca="1" si="562"/>
        <v>6051</v>
      </c>
      <c r="S544">
        <f t="shared" ca="1" si="563"/>
        <v>6041</v>
      </c>
      <c r="T544">
        <f t="shared" ca="1" si="564"/>
        <v>6051</v>
      </c>
      <c r="U544">
        <f t="shared" ca="1" si="565"/>
        <v>6041</v>
      </c>
    </row>
    <row r="545" spans="1:21" x14ac:dyDescent="0.15">
      <c r="A545">
        <f t="shared" si="551"/>
        <v>6306</v>
      </c>
      <c r="B545">
        <f t="shared" si="580"/>
        <v>63</v>
      </c>
      <c r="C545">
        <f t="shared" si="581"/>
        <v>6</v>
      </c>
      <c r="D545">
        <f t="shared" ref="D545:I545" si="596">D465</f>
        <v>1</v>
      </c>
      <c r="E545">
        <f t="shared" si="596"/>
        <v>1</v>
      </c>
      <c r="F545">
        <f t="shared" si="596"/>
        <v>1</v>
      </c>
      <c r="G545">
        <f t="shared" si="596"/>
        <v>1</v>
      </c>
      <c r="H545">
        <f t="shared" si="596"/>
        <v>1</v>
      </c>
      <c r="I545">
        <f t="shared" si="596"/>
        <v>1</v>
      </c>
      <c r="J545">
        <f t="shared" ca="1" si="554"/>
        <v>5</v>
      </c>
      <c r="K545">
        <f t="shared" ca="1" si="555"/>
        <v>5</v>
      </c>
      <c r="L545">
        <f t="shared" ca="1" si="556"/>
        <v>4</v>
      </c>
      <c r="M545">
        <f t="shared" ca="1" si="557"/>
        <v>4</v>
      </c>
      <c r="N545">
        <f t="shared" ca="1" si="558"/>
        <v>5</v>
      </c>
      <c r="O545">
        <f t="shared" ca="1" si="559"/>
        <v>5</v>
      </c>
      <c r="P545">
        <f t="shared" ca="1" si="560"/>
        <v>6051</v>
      </c>
      <c r="Q545">
        <f t="shared" ca="1" si="561"/>
        <v>6051</v>
      </c>
      <c r="R545">
        <f t="shared" ca="1" si="562"/>
        <v>6041</v>
      </c>
      <c r="S545">
        <f t="shared" ca="1" si="563"/>
        <v>6041</v>
      </c>
      <c r="T545">
        <f t="shared" ca="1" si="564"/>
        <v>6051</v>
      </c>
      <c r="U545">
        <f t="shared" ca="1" si="565"/>
        <v>6051</v>
      </c>
    </row>
    <row r="546" spans="1:21" x14ac:dyDescent="0.15">
      <c r="A546">
        <f t="shared" si="551"/>
        <v>6406</v>
      </c>
      <c r="B546">
        <f t="shared" si="580"/>
        <v>64</v>
      </c>
      <c r="C546">
        <f t="shared" si="581"/>
        <v>6</v>
      </c>
      <c r="D546">
        <f t="shared" ref="D546:I546" si="597">D466</f>
        <v>1</v>
      </c>
      <c r="E546">
        <f t="shared" si="597"/>
        <v>1</v>
      </c>
      <c r="F546">
        <f t="shared" si="597"/>
        <v>1</v>
      </c>
      <c r="G546">
        <f t="shared" si="597"/>
        <v>1</v>
      </c>
      <c r="H546">
        <f t="shared" si="597"/>
        <v>1</v>
      </c>
      <c r="I546">
        <f t="shared" si="597"/>
        <v>1</v>
      </c>
      <c r="J546">
        <f t="shared" ca="1" si="554"/>
        <v>5</v>
      </c>
      <c r="K546">
        <f t="shared" ca="1" si="555"/>
        <v>5</v>
      </c>
      <c r="L546">
        <f t="shared" ca="1" si="556"/>
        <v>5</v>
      </c>
      <c r="M546">
        <f t="shared" ca="1" si="557"/>
        <v>4</v>
      </c>
      <c r="N546">
        <f t="shared" ca="1" si="558"/>
        <v>5</v>
      </c>
      <c r="O546">
        <f t="shared" ca="1" si="559"/>
        <v>4</v>
      </c>
      <c r="P546">
        <f t="shared" ca="1" si="560"/>
        <v>6051</v>
      </c>
      <c r="Q546">
        <f t="shared" ca="1" si="561"/>
        <v>6051</v>
      </c>
      <c r="R546">
        <f t="shared" ca="1" si="562"/>
        <v>6051</v>
      </c>
      <c r="S546">
        <f t="shared" ca="1" si="563"/>
        <v>6041</v>
      </c>
      <c r="T546">
        <f t="shared" ca="1" si="564"/>
        <v>6051</v>
      </c>
      <c r="U546">
        <f t="shared" ca="1" si="565"/>
        <v>6041</v>
      </c>
    </row>
    <row r="547" spans="1:21" x14ac:dyDescent="0.15">
      <c r="A547">
        <f t="shared" si="551"/>
        <v>6506</v>
      </c>
      <c r="B547">
        <f t="shared" si="580"/>
        <v>65</v>
      </c>
      <c r="C547">
        <f t="shared" si="581"/>
        <v>6</v>
      </c>
      <c r="D547">
        <f t="shared" ref="D547:I547" si="598">D467</f>
        <v>1</v>
      </c>
      <c r="E547">
        <f t="shared" si="598"/>
        <v>1</v>
      </c>
      <c r="F547">
        <f t="shared" si="598"/>
        <v>1</v>
      </c>
      <c r="G547">
        <f t="shared" si="598"/>
        <v>1</v>
      </c>
      <c r="H547">
        <f t="shared" si="598"/>
        <v>1</v>
      </c>
      <c r="I547">
        <f t="shared" si="598"/>
        <v>1</v>
      </c>
      <c r="J547">
        <f t="shared" ca="1" si="554"/>
        <v>4</v>
      </c>
      <c r="K547">
        <f t="shared" ca="1" si="555"/>
        <v>4</v>
      </c>
      <c r="L547">
        <f t="shared" ca="1" si="556"/>
        <v>4</v>
      </c>
      <c r="M547">
        <f t="shared" ca="1" si="557"/>
        <v>5</v>
      </c>
      <c r="N547">
        <f t="shared" ca="1" si="558"/>
        <v>5</v>
      </c>
      <c r="O547">
        <f t="shared" ca="1" si="559"/>
        <v>5</v>
      </c>
      <c r="P547">
        <f t="shared" ca="1" si="560"/>
        <v>6541</v>
      </c>
      <c r="Q547">
        <f t="shared" ca="1" si="561"/>
        <v>6541</v>
      </c>
      <c r="R547">
        <f t="shared" ca="1" si="562"/>
        <v>6541</v>
      </c>
      <c r="S547">
        <f t="shared" ca="1" si="563"/>
        <v>6551</v>
      </c>
      <c r="T547">
        <f t="shared" ca="1" si="564"/>
        <v>6551</v>
      </c>
      <c r="U547">
        <f t="shared" ca="1" si="565"/>
        <v>6551</v>
      </c>
    </row>
    <row r="548" spans="1:21" x14ac:dyDescent="0.15">
      <c r="A548">
        <f t="shared" si="551"/>
        <v>6606</v>
      </c>
      <c r="B548">
        <f t="shared" si="580"/>
        <v>66</v>
      </c>
      <c r="C548">
        <f t="shared" si="581"/>
        <v>6</v>
      </c>
      <c r="D548">
        <f t="shared" ref="D548:I548" si="599">D468</f>
        <v>1</v>
      </c>
      <c r="E548">
        <f t="shared" si="599"/>
        <v>1</v>
      </c>
      <c r="F548">
        <f t="shared" si="599"/>
        <v>1</v>
      </c>
      <c r="G548">
        <f t="shared" si="599"/>
        <v>1</v>
      </c>
      <c r="H548">
        <f t="shared" si="599"/>
        <v>1</v>
      </c>
      <c r="I548">
        <f t="shared" si="599"/>
        <v>1</v>
      </c>
      <c r="J548">
        <f t="shared" ca="1" si="554"/>
        <v>5</v>
      </c>
      <c r="K548">
        <f t="shared" ca="1" si="555"/>
        <v>4</v>
      </c>
      <c r="L548">
        <f t="shared" ca="1" si="556"/>
        <v>5</v>
      </c>
      <c r="M548">
        <f t="shared" ca="1" si="557"/>
        <v>5</v>
      </c>
      <c r="N548">
        <f t="shared" ca="1" si="558"/>
        <v>4</v>
      </c>
      <c r="O548">
        <f t="shared" ca="1" si="559"/>
        <v>5</v>
      </c>
      <c r="P548">
        <f t="shared" ca="1" si="560"/>
        <v>6551</v>
      </c>
      <c r="Q548">
        <f t="shared" ca="1" si="561"/>
        <v>6541</v>
      </c>
      <c r="R548">
        <f t="shared" ca="1" si="562"/>
        <v>6551</v>
      </c>
      <c r="S548">
        <f t="shared" ca="1" si="563"/>
        <v>6551</v>
      </c>
      <c r="T548">
        <f t="shared" ca="1" si="564"/>
        <v>6541</v>
      </c>
      <c r="U548">
        <f t="shared" ca="1" si="565"/>
        <v>6551</v>
      </c>
    </row>
    <row r="549" spans="1:21" x14ac:dyDescent="0.15">
      <c r="A549">
        <f t="shared" si="551"/>
        <v>6706</v>
      </c>
      <c r="B549">
        <f t="shared" si="580"/>
        <v>67</v>
      </c>
      <c r="C549">
        <f t="shared" si="581"/>
        <v>6</v>
      </c>
      <c r="D549">
        <f t="shared" ref="D549:I549" si="600">D469</f>
        <v>1</v>
      </c>
      <c r="E549">
        <f t="shared" si="600"/>
        <v>1</v>
      </c>
      <c r="F549">
        <f t="shared" si="600"/>
        <v>1</v>
      </c>
      <c r="G549">
        <f t="shared" si="600"/>
        <v>1</v>
      </c>
      <c r="H549">
        <f t="shared" si="600"/>
        <v>1</v>
      </c>
      <c r="I549">
        <f t="shared" si="600"/>
        <v>1</v>
      </c>
      <c r="J549">
        <f t="shared" ca="1" si="554"/>
        <v>5</v>
      </c>
      <c r="K549">
        <f t="shared" ca="1" si="555"/>
        <v>5</v>
      </c>
      <c r="L549">
        <f t="shared" ca="1" si="556"/>
        <v>5</v>
      </c>
      <c r="M549">
        <f t="shared" ca="1" si="557"/>
        <v>4</v>
      </c>
      <c r="N549">
        <f t="shared" ca="1" si="558"/>
        <v>5</v>
      </c>
      <c r="O549">
        <f t="shared" ca="1" si="559"/>
        <v>4</v>
      </c>
      <c r="P549">
        <f t="shared" ca="1" si="560"/>
        <v>6551</v>
      </c>
      <c r="Q549">
        <f t="shared" ca="1" si="561"/>
        <v>6551</v>
      </c>
      <c r="R549">
        <f t="shared" ca="1" si="562"/>
        <v>6551</v>
      </c>
      <c r="S549">
        <f t="shared" ca="1" si="563"/>
        <v>6541</v>
      </c>
      <c r="T549">
        <f t="shared" ca="1" si="564"/>
        <v>6551</v>
      </c>
      <c r="U549">
        <f t="shared" ca="1" si="565"/>
        <v>6541</v>
      </c>
    </row>
    <row r="550" spans="1:21" x14ac:dyDescent="0.15">
      <c r="A550">
        <f t="shared" si="551"/>
        <v>6806</v>
      </c>
      <c r="B550">
        <f t="shared" si="580"/>
        <v>68</v>
      </c>
      <c r="C550">
        <f t="shared" si="581"/>
        <v>6</v>
      </c>
      <c r="D550">
        <f t="shared" ref="D550:I550" si="601">D470</f>
        <v>1</v>
      </c>
      <c r="E550">
        <f t="shared" si="601"/>
        <v>1</v>
      </c>
      <c r="F550">
        <f t="shared" si="601"/>
        <v>1</v>
      </c>
      <c r="G550">
        <f t="shared" si="601"/>
        <v>1</v>
      </c>
      <c r="H550">
        <f t="shared" si="601"/>
        <v>1</v>
      </c>
      <c r="I550">
        <f t="shared" si="601"/>
        <v>1</v>
      </c>
      <c r="J550">
        <f t="shared" ca="1" si="554"/>
        <v>4</v>
      </c>
      <c r="K550">
        <f t="shared" ca="1" si="555"/>
        <v>5</v>
      </c>
      <c r="L550">
        <f t="shared" ca="1" si="556"/>
        <v>4</v>
      </c>
      <c r="M550">
        <f t="shared" ca="1" si="557"/>
        <v>5</v>
      </c>
      <c r="N550">
        <f t="shared" ca="1" si="558"/>
        <v>5</v>
      </c>
      <c r="O550">
        <f t="shared" ca="1" si="559"/>
        <v>4</v>
      </c>
      <c r="P550">
        <f t="shared" ca="1" si="560"/>
        <v>6541</v>
      </c>
      <c r="Q550">
        <f t="shared" ca="1" si="561"/>
        <v>6551</v>
      </c>
      <c r="R550">
        <f t="shared" ca="1" si="562"/>
        <v>6541</v>
      </c>
      <c r="S550">
        <f t="shared" ca="1" si="563"/>
        <v>6551</v>
      </c>
      <c r="T550">
        <f t="shared" ca="1" si="564"/>
        <v>6551</v>
      </c>
      <c r="U550">
        <f t="shared" ca="1" si="565"/>
        <v>6541</v>
      </c>
    </row>
    <row r="551" spans="1:21" x14ac:dyDescent="0.15">
      <c r="A551">
        <f t="shared" si="551"/>
        <v>6906</v>
      </c>
      <c r="B551">
        <f t="shared" si="580"/>
        <v>69</v>
      </c>
      <c r="C551">
        <f t="shared" si="581"/>
        <v>6</v>
      </c>
      <c r="D551">
        <f t="shared" ref="D551:I551" si="602">D471</f>
        <v>1</v>
      </c>
      <c r="E551">
        <f t="shared" si="602"/>
        <v>1</v>
      </c>
      <c r="F551">
        <f t="shared" si="602"/>
        <v>1</v>
      </c>
      <c r="G551">
        <f t="shared" si="602"/>
        <v>1</v>
      </c>
      <c r="H551">
        <f t="shared" si="602"/>
        <v>1</v>
      </c>
      <c r="I551">
        <f t="shared" si="602"/>
        <v>1</v>
      </c>
      <c r="J551">
        <f t="shared" ca="1" si="554"/>
        <v>5</v>
      </c>
      <c r="K551">
        <f t="shared" ca="1" si="555"/>
        <v>5</v>
      </c>
      <c r="L551">
        <f t="shared" ca="1" si="556"/>
        <v>5</v>
      </c>
      <c r="M551">
        <f t="shared" ca="1" si="557"/>
        <v>5</v>
      </c>
      <c r="N551">
        <f t="shared" ca="1" si="558"/>
        <v>5</v>
      </c>
      <c r="O551">
        <f t="shared" ca="1" si="559"/>
        <v>5</v>
      </c>
      <c r="P551">
        <f t="shared" ca="1" si="560"/>
        <v>6551</v>
      </c>
      <c r="Q551">
        <f t="shared" ca="1" si="561"/>
        <v>6551</v>
      </c>
      <c r="R551">
        <f t="shared" ca="1" si="562"/>
        <v>6551</v>
      </c>
      <c r="S551">
        <f t="shared" ca="1" si="563"/>
        <v>6551</v>
      </c>
      <c r="T551">
        <f t="shared" ca="1" si="564"/>
        <v>6551</v>
      </c>
      <c r="U551">
        <f t="shared" ca="1" si="565"/>
        <v>6551</v>
      </c>
    </row>
    <row r="552" spans="1:21" x14ac:dyDescent="0.15">
      <c r="A552">
        <f t="shared" si="551"/>
        <v>7006</v>
      </c>
      <c r="B552">
        <f t="shared" si="580"/>
        <v>70</v>
      </c>
      <c r="C552">
        <f t="shared" si="581"/>
        <v>6</v>
      </c>
      <c r="D552">
        <f t="shared" ref="D552:I552" si="603">D472</f>
        <v>1</v>
      </c>
      <c r="E552">
        <f t="shared" si="603"/>
        <v>1</v>
      </c>
      <c r="F552">
        <f t="shared" si="603"/>
        <v>1</v>
      </c>
      <c r="G552">
        <f t="shared" si="603"/>
        <v>1</v>
      </c>
      <c r="H552">
        <f t="shared" si="603"/>
        <v>1</v>
      </c>
      <c r="I552">
        <f t="shared" si="603"/>
        <v>1</v>
      </c>
      <c r="J552">
        <f t="shared" ca="1" si="554"/>
        <v>5</v>
      </c>
      <c r="K552">
        <f t="shared" ca="1" si="555"/>
        <v>5</v>
      </c>
      <c r="L552">
        <f t="shared" ca="1" si="556"/>
        <v>4</v>
      </c>
      <c r="M552">
        <f t="shared" ca="1" si="557"/>
        <v>4</v>
      </c>
      <c r="N552">
        <f t="shared" ca="1" si="558"/>
        <v>5</v>
      </c>
      <c r="O552">
        <f t="shared" ca="1" si="559"/>
        <v>5</v>
      </c>
      <c r="P552">
        <f t="shared" ca="1" si="560"/>
        <v>7051</v>
      </c>
      <c r="Q552">
        <f t="shared" ca="1" si="561"/>
        <v>7051</v>
      </c>
      <c r="R552">
        <f t="shared" ca="1" si="562"/>
        <v>7041</v>
      </c>
      <c r="S552">
        <f t="shared" ca="1" si="563"/>
        <v>7041</v>
      </c>
      <c r="T552">
        <f t="shared" ca="1" si="564"/>
        <v>7051</v>
      </c>
      <c r="U552">
        <f t="shared" ca="1" si="565"/>
        <v>7051</v>
      </c>
    </row>
    <row r="553" spans="1:21" x14ac:dyDescent="0.15">
      <c r="A553">
        <f t="shared" si="551"/>
        <v>7106</v>
      </c>
      <c r="B553">
        <f t="shared" si="580"/>
        <v>71</v>
      </c>
      <c r="C553">
        <f t="shared" si="581"/>
        <v>6</v>
      </c>
      <c r="D553">
        <f t="shared" ref="D553:I553" si="604">D473</f>
        <v>1</v>
      </c>
      <c r="E553">
        <f t="shared" si="604"/>
        <v>1</v>
      </c>
      <c r="F553">
        <f t="shared" si="604"/>
        <v>1</v>
      </c>
      <c r="G553">
        <f t="shared" si="604"/>
        <v>1</v>
      </c>
      <c r="H553">
        <f t="shared" si="604"/>
        <v>1</v>
      </c>
      <c r="I553">
        <f t="shared" si="604"/>
        <v>1</v>
      </c>
      <c r="J553">
        <f t="shared" ca="1" si="554"/>
        <v>5</v>
      </c>
      <c r="K553">
        <f t="shared" ca="1" si="555"/>
        <v>4</v>
      </c>
      <c r="L553">
        <f t="shared" ca="1" si="556"/>
        <v>4</v>
      </c>
      <c r="M553">
        <f t="shared" ca="1" si="557"/>
        <v>4</v>
      </c>
      <c r="N553">
        <f t="shared" ca="1" si="558"/>
        <v>4</v>
      </c>
      <c r="O553">
        <f t="shared" ca="1" si="559"/>
        <v>4</v>
      </c>
      <c r="P553">
        <f t="shared" ca="1" si="560"/>
        <v>7051</v>
      </c>
      <c r="Q553">
        <f t="shared" ca="1" si="561"/>
        <v>7041</v>
      </c>
      <c r="R553">
        <f t="shared" ca="1" si="562"/>
        <v>7041</v>
      </c>
      <c r="S553">
        <f t="shared" ca="1" si="563"/>
        <v>7041</v>
      </c>
      <c r="T553">
        <f t="shared" ca="1" si="564"/>
        <v>7041</v>
      </c>
      <c r="U553">
        <f t="shared" ca="1" si="565"/>
        <v>7041</v>
      </c>
    </row>
    <row r="554" spans="1:21" x14ac:dyDescent="0.15">
      <c r="A554">
        <f t="shared" si="551"/>
        <v>7206</v>
      </c>
      <c r="B554">
        <f t="shared" si="580"/>
        <v>72</v>
      </c>
      <c r="C554">
        <f t="shared" si="581"/>
        <v>6</v>
      </c>
      <c r="D554">
        <f t="shared" ref="D554:I554" si="605">D474</f>
        <v>1</v>
      </c>
      <c r="E554">
        <f t="shared" si="605"/>
        <v>1</v>
      </c>
      <c r="F554">
        <f t="shared" si="605"/>
        <v>1</v>
      </c>
      <c r="G554">
        <f t="shared" si="605"/>
        <v>1</v>
      </c>
      <c r="H554">
        <f t="shared" si="605"/>
        <v>1</v>
      </c>
      <c r="I554">
        <f t="shared" si="605"/>
        <v>1</v>
      </c>
      <c r="J554">
        <f t="shared" ca="1" si="554"/>
        <v>5</v>
      </c>
      <c r="K554">
        <f t="shared" ca="1" si="555"/>
        <v>5</v>
      </c>
      <c r="L554">
        <f t="shared" ca="1" si="556"/>
        <v>4</v>
      </c>
      <c r="M554">
        <f t="shared" ca="1" si="557"/>
        <v>5</v>
      </c>
      <c r="N554">
        <f t="shared" ca="1" si="558"/>
        <v>5</v>
      </c>
      <c r="O554">
        <f t="shared" ca="1" si="559"/>
        <v>4</v>
      </c>
      <c r="P554">
        <f t="shared" ca="1" si="560"/>
        <v>7051</v>
      </c>
      <c r="Q554">
        <f t="shared" ca="1" si="561"/>
        <v>7051</v>
      </c>
      <c r="R554">
        <f t="shared" ca="1" si="562"/>
        <v>7041</v>
      </c>
      <c r="S554">
        <f t="shared" ca="1" si="563"/>
        <v>7051</v>
      </c>
      <c r="T554">
        <f t="shared" ca="1" si="564"/>
        <v>7051</v>
      </c>
      <c r="U554">
        <f t="shared" ca="1" si="565"/>
        <v>7041</v>
      </c>
    </row>
    <row r="555" spans="1:21" x14ac:dyDescent="0.15">
      <c r="A555">
        <f t="shared" si="551"/>
        <v>7306</v>
      </c>
      <c r="B555">
        <f t="shared" si="580"/>
        <v>73</v>
      </c>
      <c r="C555">
        <f t="shared" si="581"/>
        <v>6</v>
      </c>
      <c r="D555">
        <f t="shared" ref="D555:I555" si="606">D475</f>
        <v>1</v>
      </c>
      <c r="E555">
        <f t="shared" si="606"/>
        <v>1</v>
      </c>
      <c r="F555">
        <f t="shared" si="606"/>
        <v>1</v>
      </c>
      <c r="G555">
        <f t="shared" si="606"/>
        <v>1</v>
      </c>
      <c r="H555">
        <f t="shared" si="606"/>
        <v>1</v>
      </c>
      <c r="I555">
        <f t="shared" si="606"/>
        <v>1</v>
      </c>
      <c r="J555">
        <f t="shared" ca="1" si="554"/>
        <v>4</v>
      </c>
      <c r="K555">
        <f t="shared" ca="1" si="555"/>
        <v>5</v>
      </c>
      <c r="L555">
        <f t="shared" ca="1" si="556"/>
        <v>4</v>
      </c>
      <c r="M555">
        <f t="shared" ca="1" si="557"/>
        <v>4</v>
      </c>
      <c r="N555">
        <f t="shared" ca="1" si="558"/>
        <v>5</v>
      </c>
      <c r="O555">
        <f t="shared" ca="1" si="559"/>
        <v>4</v>
      </c>
      <c r="P555">
        <f t="shared" ca="1" si="560"/>
        <v>7041</v>
      </c>
      <c r="Q555">
        <f t="shared" ca="1" si="561"/>
        <v>7051</v>
      </c>
      <c r="R555">
        <f t="shared" ca="1" si="562"/>
        <v>7041</v>
      </c>
      <c r="S555">
        <f t="shared" ca="1" si="563"/>
        <v>7041</v>
      </c>
      <c r="T555">
        <f t="shared" ca="1" si="564"/>
        <v>7051</v>
      </c>
      <c r="U555">
        <f t="shared" ca="1" si="565"/>
        <v>7041</v>
      </c>
    </row>
    <row r="556" spans="1:21" x14ac:dyDescent="0.15">
      <c r="A556">
        <f t="shared" si="551"/>
        <v>7406</v>
      </c>
      <c r="B556">
        <f t="shared" si="580"/>
        <v>74</v>
      </c>
      <c r="C556">
        <f t="shared" si="581"/>
        <v>6</v>
      </c>
      <c r="D556">
        <f t="shared" ref="D556:I556" si="607">D476</f>
        <v>1</v>
      </c>
      <c r="E556">
        <f t="shared" si="607"/>
        <v>1</v>
      </c>
      <c r="F556">
        <f t="shared" si="607"/>
        <v>1</v>
      </c>
      <c r="G556">
        <f t="shared" si="607"/>
        <v>1</v>
      </c>
      <c r="H556">
        <f t="shared" si="607"/>
        <v>1</v>
      </c>
      <c r="I556">
        <f t="shared" si="607"/>
        <v>1</v>
      </c>
      <c r="J556">
        <f t="shared" ca="1" si="554"/>
        <v>4</v>
      </c>
      <c r="K556">
        <f t="shared" ca="1" si="555"/>
        <v>4</v>
      </c>
      <c r="L556">
        <f t="shared" ca="1" si="556"/>
        <v>4</v>
      </c>
      <c r="M556">
        <f t="shared" ca="1" si="557"/>
        <v>5</v>
      </c>
      <c r="N556">
        <f t="shared" ca="1" si="558"/>
        <v>4</v>
      </c>
      <c r="O556">
        <f t="shared" ca="1" si="559"/>
        <v>4</v>
      </c>
      <c r="P556">
        <f t="shared" ca="1" si="560"/>
        <v>7041</v>
      </c>
      <c r="Q556">
        <f t="shared" ca="1" si="561"/>
        <v>7041</v>
      </c>
      <c r="R556">
        <f t="shared" ca="1" si="562"/>
        <v>7041</v>
      </c>
      <c r="S556">
        <f t="shared" ca="1" si="563"/>
        <v>7051</v>
      </c>
      <c r="T556">
        <f t="shared" ca="1" si="564"/>
        <v>7041</v>
      </c>
      <c r="U556">
        <f t="shared" ca="1" si="565"/>
        <v>7041</v>
      </c>
    </row>
    <row r="557" spans="1:21" x14ac:dyDescent="0.15">
      <c r="A557">
        <f t="shared" si="551"/>
        <v>7506</v>
      </c>
      <c r="B557">
        <f t="shared" si="580"/>
        <v>75</v>
      </c>
      <c r="C557">
        <f t="shared" si="581"/>
        <v>6</v>
      </c>
      <c r="D557">
        <f t="shared" ref="D557:I557" si="608">D477</f>
        <v>1</v>
      </c>
      <c r="E557">
        <f t="shared" si="608"/>
        <v>1</v>
      </c>
      <c r="F557">
        <f t="shared" si="608"/>
        <v>1</v>
      </c>
      <c r="G557">
        <f t="shared" si="608"/>
        <v>1</v>
      </c>
      <c r="H557">
        <f t="shared" si="608"/>
        <v>1</v>
      </c>
      <c r="I557">
        <f t="shared" si="608"/>
        <v>1</v>
      </c>
      <c r="J557">
        <f t="shared" ca="1" si="554"/>
        <v>4</v>
      </c>
      <c r="K557">
        <f t="shared" ca="1" si="555"/>
        <v>4</v>
      </c>
      <c r="L557">
        <f t="shared" ca="1" si="556"/>
        <v>4</v>
      </c>
      <c r="M557">
        <f t="shared" ca="1" si="557"/>
        <v>4</v>
      </c>
      <c r="N557">
        <f t="shared" ca="1" si="558"/>
        <v>5</v>
      </c>
      <c r="O557">
        <f t="shared" ca="1" si="559"/>
        <v>5</v>
      </c>
      <c r="P557">
        <f t="shared" ca="1" si="560"/>
        <v>7541</v>
      </c>
      <c r="Q557">
        <f t="shared" ca="1" si="561"/>
        <v>7541</v>
      </c>
      <c r="R557">
        <f t="shared" ca="1" si="562"/>
        <v>7541</v>
      </c>
      <c r="S557">
        <f t="shared" ca="1" si="563"/>
        <v>7541</v>
      </c>
      <c r="T557">
        <f t="shared" ca="1" si="564"/>
        <v>7551</v>
      </c>
      <c r="U557">
        <f t="shared" ca="1" si="565"/>
        <v>7551</v>
      </c>
    </row>
    <row r="558" spans="1:21" x14ac:dyDescent="0.15">
      <c r="A558">
        <f t="shared" si="551"/>
        <v>7606</v>
      </c>
      <c r="B558">
        <f t="shared" si="580"/>
        <v>76</v>
      </c>
      <c r="C558">
        <f t="shared" si="581"/>
        <v>6</v>
      </c>
      <c r="D558">
        <f t="shared" ref="D558:I558" si="609">D478</f>
        <v>1</v>
      </c>
      <c r="E558">
        <f t="shared" si="609"/>
        <v>1</v>
      </c>
      <c r="F558">
        <f t="shared" si="609"/>
        <v>1</v>
      </c>
      <c r="G558">
        <f t="shared" si="609"/>
        <v>1</v>
      </c>
      <c r="H558">
        <f t="shared" si="609"/>
        <v>1</v>
      </c>
      <c r="I558">
        <f t="shared" si="609"/>
        <v>1</v>
      </c>
      <c r="J558">
        <f t="shared" ca="1" si="554"/>
        <v>5</v>
      </c>
      <c r="K558">
        <f t="shared" ca="1" si="555"/>
        <v>5</v>
      </c>
      <c r="L558">
        <f t="shared" ca="1" si="556"/>
        <v>4</v>
      </c>
      <c r="M558">
        <f t="shared" ca="1" si="557"/>
        <v>5</v>
      </c>
      <c r="N558">
        <f t="shared" ca="1" si="558"/>
        <v>5</v>
      </c>
      <c r="O558">
        <f t="shared" ca="1" si="559"/>
        <v>5</v>
      </c>
      <c r="P558">
        <f t="shared" ca="1" si="560"/>
        <v>7551</v>
      </c>
      <c r="Q558">
        <f t="shared" ca="1" si="561"/>
        <v>7551</v>
      </c>
      <c r="R558">
        <f t="shared" ca="1" si="562"/>
        <v>7541</v>
      </c>
      <c r="S558">
        <f t="shared" ca="1" si="563"/>
        <v>7551</v>
      </c>
      <c r="T558">
        <f t="shared" ca="1" si="564"/>
        <v>7551</v>
      </c>
      <c r="U558">
        <f t="shared" ca="1" si="565"/>
        <v>7551</v>
      </c>
    </row>
    <row r="559" spans="1:21" x14ac:dyDescent="0.15">
      <c r="A559">
        <f t="shared" si="551"/>
        <v>7706</v>
      </c>
      <c r="B559">
        <f t="shared" si="580"/>
        <v>77</v>
      </c>
      <c r="C559">
        <f t="shared" si="581"/>
        <v>6</v>
      </c>
      <c r="D559">
        <f t="shared" ref="D559:I559" si="610">D479</f>
        <v>1</v>
      </c>
      <c r="E559">
        <f t="shared" si="610"/>
        <v>1</v>
      </c>
      <c r="F559">
        <f t="shared" si="610"/>
        <v>1</v>
      </c>
      <c r="G559">
        <f t="shared" si="610"/>
        <v>1</v>
      </c>
      <c r="H559">
        <f t="shared" si="610"/>
        <v>1</v>
      </c>
      <c r="I559">
        <f t="shared" si="610"/>
        <v>1</v>
      </c>
      <c r="J559">
        <f t="shared" ca="1" si="554"/>
        <v>5</v>
      </c>
      <c r="K559">
        <f t="shared" ca="1" si="555"/>
        <v>5</v>
      </c>
      <c r="L559">
        <f t="shared" ca="1" si="556"/>
        <v>4</v>
      </c>
      <c r="M559">
        <f t="shared" ca="1" si="557"/>
        <v>5</v>
      </c>
      <c r="N559">
        <f t="shared" ca="1" si="558"/>
        <v>4</v>
      </c>
      <c r="O559">
        <f t="shared" ca="1" si="559"/>
        <v>5</v>
      </c>
      <c r="P559">
        <f t="shared" ca="1" si="560"/>
        <v>7551</v>
      </c>
      <c r="Q559">
        <f t="shared" ca="1" si="561"/>
        <v>7551</v>
      </c>
      <c r="R559">
        <f t="shared" ca="1" si="562"/>
        <v>7541</v>
      </c>
      <c r="S559">
        <f t="shared" ca="1" si="563"/>
        <v>7551</v>
      </c>
      <c r="T559">
        <f t="shared" ca="1" si="564"/>
        <v>7541</v>
      </c>
      <c r="U559">
        <f t="shared" ca="1" si="565"/>
        <v>7551</v>
      </c>
    </row>
    <row r="560" spans="1:21" x14ac:dyDescent="0.15">
      <c r="A560">
        <f t="shared" si="551"/>
        <v>7806</v>
      </c>
      <c r="B560">
        <f t="shared" si="580"/>
        <v>78</v>
      </c>
      <c r="C560">
        <f t="shared" si="581"/>
        <v>6</v>
      </c>
      <c r="D560">
        <f t="shared" ref="D560:I560" si="611">D480</f>
        <v>1</v>
      </c>
      <c r="E560">
        <f t="shared" si="611"/>
        <v>1</v>
      </c>
      <c r="F560">
        <f t="shared" si="611"/>
        <v>1</v>
      </c>
      <c r="G560">
        <f t="shared" si="611"/>
        <v>1</v>
      </c>
      <c r="H560">
        <f t="shared" si="611"/>
        <v>1</v>
      </c>
      <c r="I560">
        <f t="shared" si="611"/>
        <v>1</v>
      </c>
      <c r="J560">
        <f t="shared" ca="1" si="554"/>
        <v>4</v>
      </c>
      <c r="K560">
        <f t="shared" ca="1" si="555"/>
        <v>5</v>
      </c>
      <c r="L560">
        <f t="shared" ca="1" si="556"/>
        <v>4</v>
      </c>
      <c r="M560">
        <f t="shared" ca="1" si="557"/>
        <v>4</v>
      </c>
      <c r="N560">
        <f t="shared" ca="1" si="558"/>
        <v>5</v>
      </c>
      <c r="O560">
        <f t="shared" ca="1" si="559"/>
        <v>5</v>
      </c>
      <c r="P560">
        <f t="shared" ca="1" si="560"/>
        <v>7541</v>
      </c>
      <c r="Q560">
        <f t="shared" ca="1" si="561"/>
        <v>7551</v>
      </c>
      <c r="R560">
        <f t="shared" ca="1" si="562"/>
        <v>7541</v>
      </c>
      <c r="S560">
        <f t="shared" ca="1" si="563"/>
        <v>7541</v>
      </c>
      <c r="T560">
        <f t="shared" ca="1" si="564"/>
        <v>7551</v>
      </c>
      <c r="U560">
        <f t="shared" ca="1" si="565"/>
        <v>7551</v>
      </c>
    </row>
    <row r="561" spans="1:21" x14ac:dyDescent="0.15">
      <c r="A561">
        <f t="shared" si="551"/>
        <v>7906</v>
      </c>
      <c r="B561">
        <f t="shared" si="580"/>
        <v>79</v>
      </c>
      <c r="C561">
        <f t="shared" si="581"/>
        <v>6</v>
      </c>
      <c r="D561">
        <f t="shared" ref="D561:I561" si="612">D481</f>
        <v>1</v>
      </c>
      <c r="E561">
        <f t="shared" si="612"/>
        <v>1</v>
      </c>
      <c r="F561">
        <f t="shared" si="612"/>
        <v>1</v>
      </c>
      <c r="G561">
        <f t="shared" si="612"/>
        <v>1</v>
      </c>
      <c r="H561">
        <f t="shared" si="612"/>
        <v>1</v>
      </c>
      <c r="I561">
        <f t="shared" si="612"/>
        <v>1</v>
      </c>
      <c r="J561">
        <f t="shared" ca="1" si="554"/>
        <v>4</v>
      </c>
      <c r="K561">
        <f t="shared" ca="1" si="555"/>
        <v>5</v>
      </c>
      <c r="L561">
        <f t="shared" ca="1" si="556"/>
        <v>5</v>
      </c>
      <c r="M561">
        <f t="shared" ca="1" si="557"/>
        <v>4</v>
      </c>
      <c r="N561">
        <f t="shared" ca="1" si="558"/>
        <v>4</v>
      </c>
      <c r="O561">
        <f t="shared" ca="1" si="559"/>
        <v>4</v>
      </c>
      <c r="P561">
        <f t="shared" ca="1" si="560"/>
        <v>7541</v>
      </c>
      <c r="Q561">
        <f t="shared" ca="1" si="561"/>
        <v>7551</v>
      </c>
      <c r="R561">
        <f t="shared" ca="1" si="562"/>
        <v>7551</v>
      </c>
      <c r="S561">
        <f t="shared" ca="1" si="563"/>
        <v>7541</v>
      </c>
      <c r="T561">
        <f t="shared" ca="1" si="564"/>
        <v>7541</v>
      </c>
      <c r="U561">
        <f t="shared" ca="1" si="565"/>
        <v>7541</v>
      </c>
    </row>
    <row r="562" spans="1:21" x14ac:dyDescent="0.15">
      <c r="A562">
        <f t="shared" si="551"/>
        <v>8006</v>
      </c>
      <c r="B562">
        <f t="shared" si="580"/>
        <v>80</v>
      </c>
      <c r="C562">
        <f t="shared" si="581"/>
        <v>6</v>
      </c>
      <c r="D562">
        <f t="shared" ref="D562:I562" si="613">D482</f>
        <v>1</v>
      </c>
      <c r="E562">
        <f t="shared" si="613"/>
        <v>1</v>
      </c>
      <c r="F562">
        <f t="shared" si="613"/>
        <v>1</v>
      </c>
      <c r="G562">
        <f t="shared" si="613"/>
        <v>1</v>
      </c>
      <c r="H562">
        <f t="shared" si="613"/>
        <v>1</v>
      </c>
      <c r="I562">
        <f t="shared" si="613"/>
        <v>1</v>
      </c>
      <c r="J562">
        <f t="shared" ca="1" si="554"/>
        <v>5</v>
      </c>
      <c r="K562">
        <f t="shared" ca="1" si="555"/>
        <v>5</v>
      </c>
      <c r="L562">
        <f t="shared" ca="1" si="556"/>
        <v>5</v>
      </c>
      <c r="M562">
        <f t="shared" ca="1" si="557"/>
        <v>5</v>
      </c>
      <c r="N562">
        <f t="shared" ca="1" si="558"/>
        <v>5</v>
      </c>
      <c r="O562">
        <f t="shared" ca="1" si="559"/>
        <v>4</v>
      </c>
      <c r="P562">
        <f t="shared" ca="1" si="560"/>
        <v>8051</v>
      </c>
      <c r="Q562">
        <f t="shared" ca="1" si="561"/>
        <v>8051</v>
      </c>
      <c r="R562">
        <f t="shared" ca="1" si="562"/>
        <v>8051</v>
      </c>
      <c r="S562">
        <f t="shared" ca="1" si="563"/>
        <v>8051</v>
      </c>
      <c r="T562">
        <f t="shared" ca="1" si="564"/>
        <v>8051</v>
      </c>
      <c r="U562">
        <f t="shared" ca="1" si="565"/>
        <v>8041</v>
      </c>
    </row>
    <row r="563" spans="1:21" x14ac:dyDescent="0.15">
      <c r="A563">
        <f t="shared" si="551"/>
        <v>107</v>
      </c>
      <c r="B563">
        <f t="shared" si="580"/>
        <v>1</v>
      </c>
      <c r="C563">
        <f t="shared" si="581"/>
        <v>7</v>
      </c>
      <c r="D563">
        <f t="shared" ref="D563:I563" si="614">D483</f>
        <v>0</v>
      </c>
      <c r="E563">
        <f t="shared" si="614"/>
        <v>0</v>
      </c>
      <c r="F563">
        <f t="shared" si="614"/>
        <v>0</v>
      </c>
      <c r="G563">
        <f t="shared" si="614"/>
        <v>0</v>
      </c>
      <c r="H563">
        <f t="shared" si="614"/>
        <v>0</v>
      </c>
      <c r="I563">
        <f t="shared" si="614"/>
        <v>0</v>
      </c>
      <c r="J563">
        <f t="shared" ca="1" si="554"/>
        <v>4</v>
      </c>
      <c r="K563">
        <f t="shared" ca="1" si="555"/>
        <v>5</v>
      </c>
      <c r="L563">
        <f t="shared" ca="1" si="556"/>
        <v>4</v>
      </c>
      <c r="M563">
        <f t="shared" ca="1" si="557"/>
        <v>2</v>
      </c>
      <c r="N563">
        <f t="shared" ca="1" si="558"/>
        <v>3</v>
      </c>
      <c r="O563">
        <f t="shared" ca="1" si="559"/>
        <v>3</v>
      </c>
      <c r="P563">
        <f t="shared" ca="1" si="560"/>
        <v>41</v>
      </c>
      <c r="Q563">
        <f t="shared" ca="1" si="561"/>
        <v>51</v>
      </c>
      <c r="R563">
        <f t="shared" ca="1" si="562"/>
        <v>41</v>
      </c>
      <c r="S563">
        <f t="shared" ca="1" si="563"/>
        <v>21</v>
      </c>
      <c r="T563">
        <f t="shared" ca="1" si="564"/>
        <v>31</v>
      </c>
      <c r="U563">
        <f t="shared" ca="1" si="565"/>
        <v>31</v>
      </c>
    </row>
    <row r="564" spans="1:21" x14ac:dyDescent="0.15">
      <c r="A564">
        <f t="shared" si="551"/>
        <v>207</v>
      </c>
      <c r="B564">
        <f t="shared" si="580"/>
        <v>2</v>
      </c>
      <c r="C564">
        <f t="shared" si="581"/>
        <v>7</v>
      </c>
      <c r="D564">
        <f t="shared" ref="D564:I564" si="615">D484</f>
        <v>0</v>
      </c>
      <c r="E564">
        <f t="shared" si="615"/>
        <v>0</v>
      </c>
      <c r="F564">
        <f t="shared" si="615"/>
        <v>0</v>
      </c>
      <c r="G564">
        <f t="shared" si="615"/>
        <v>0</v>
      </c>
      <c r="H564">
        <f t="shared" si="615"/>
        <v>0</v>
      </c>
      <c r="I564">
        <f t="shared" si="615"/>
        <v>0</v>
      </c>
      <c r="J564">
        <f t="shared" ca="1" si="554"/>
        <v>4</v>
      </c>
      <c r="K564">
        <f t="shared" ca="1" si="555"/>
        <v>5</v>
      </c>
      <c r="L564">
        <f t="shared" ca="1" si="556"/>
        <v>4</v>
      </c>
      <c r="M564">
        <f t="shared" ca="1" si="557"/>
        <v>2</v>
      </c>
      <c r="N564">
        <f t="shared" ca="1" si="558"/>
        <v>5</v>
      </c>
      <c r="O564">
        <f t="shared" ca="1" si="559"/>
        <v>4</v>
      </c>
      <c r="P564">
        <f t="shared" ca="1" si="560"/>
        <v>41</v>
      </c>
      <c r="Q564">
        <f t="shared" ca="1" si="561"/>
        <v>51</v>
      </c>
      <c r="R564">
        <f t="shared" ca="1" si="562"/>
        <v>41</v>
      </c>
      <c r="S564">
        <f t="shared" ca="1" si="563"/>
        <v>21</v>
      </c>
      <c r="T564">
        <f t="shared" ca="1" si="564"/>
        <v>51</v>
      </c>
      <c r="U564">
        <f t="shared" ca="1" si="565"/>
        <v>41</v>
      </c>
    </row>
    <row r="565" spans="1:21" x14ac:dyDescent="0.15">
      <c r="A565">
        <f t="shared" si="551"/>
        <v>307</v>
      </c>
      <c r="B565">
        <f t="shared" si="580"/>
        <v>3</v>
      </c>
      <c r="C565">
        <f t="shared" si="581"/>
        <v>7</v>
      </c>
      <c r="D565">
        <f t="shared" ref="D565:I565" si="616">D485</f>
        <v>0</v>
      </c>
      <c r="E565">
        <f t="shared" si="616"/>
        <v>0</v>
      </c>
      <c r="F565">
        <f t="shared" si="616"/>
        <v>0</v>
      </c>
      <c r="G565">
        <f t="shared" si="616"/>
        <v>0</v>
      </c>
      <c r="H565">
        <f t="shared" si="616"/>
        <v>0</v>
      </c>
      <c r="I565">
        <f t="shared" si="616"/>
        <v>0</v>
      </c>
      <c r="J565">
        <f t="shared" ca="1" si="554"/>
        <v>2</v>
      </c>
      <c r="K565">
        <f t="shared" ca="1" si="555"/>
        <v>3</v>
      </c>
      <c r="L565">
        <f t="shared" ca="1" si="556"/>
        <v>3</v>
      </c>
      <c r="M565">
        <f t="shared" ca="1" si="557"/>
        <v>5</v>
      </c>
      <c r="N565">
        <f t="shared" ca="1" si="558"/>
        <v>2</v>
      </c>
      <c r="O565">
        <f t="shared" ca="1" si="559"/>
        <v>3</v>
      </c>
      <c r="P565">
        <f t="shared" ca="1" si="560"/>
        <v>21</v>
      </c>
      <c r="Q565">
        <f t="shared" ca="1" si="561"/>
        <v>31</v>
      </c>
      <c r="R565">
        <f t="shared" ca="1" si="562"/>
        <v>31</v>
      </c>
      <c r="S565">
        <f t="shared" ca="1" si="563"/>
        <v>51</v>
      </c>
      <c r="T565">
        <f t="shared" ca="1" si="564"/>
        <v>21</v>
      </c>
      <c r="U565">
        <f t="shared" ca="1" si="565"/>
        <v>31</v>
      </c>
    </row>
    <row r="566" spans="1:21" x14ac:dyDescent="0.15">
      <c r="A566">
        <f t="shared" si="551"/>
        <v>407</v>
      </c>
      <c r="B566">
        <f t="shared" si="580"/>
        <v>4</v>
      </c>
      <c r="C566">
        <f t="shared" si="581"/>
        <v>7</v>
      </c>
      <c r="D566">
        <f t="shared" ref="D566:I566" si="617">D486</f>
        <v>0</v>
      </c>
      <c r="E566">
        <f t="shared" si="617"/>
        <v>0</v>
      </c>
      <c r="F566">
        <f t="shared" si="617"/>
        <v>0</v>
      </c>
      <c r="G566">
        <f t="shared" si="617"/>
        <v>0</v>
      </c>
      <c r="H566">
        <f t="shared" si="617"/>
        <v>0</v>
      </c>
      <c r="I566">
        <f t="shared" si="617"/>
        <v>0</v>
      </c>
      <c r="J566">
        <f t="shared" ca="1" si="554"/>
        <v>2</v>
      </c>
      <c r="K566">
        <f t="shared" ca="1" si="555"/>
        <v>2</v>
      </c>
      <c r="L566">
        <f t="shared" ca="1" si="556"/>
        <v>5</v>
      </c>
      <c r="M566">
        <f t="shared" ca="1" si="557"/>
        <v>2</v>
      </c>
      <c r="N566">
        <f t="shared" ca="1" si="558"/>
        <v>3</v>
      </c>
      <c r="O566">
        <f t="shared" ca="1" si="559"/>
        <v>3</v>
      </c>
      <c r="P566">
        <f t="shared" ca="1" si="560"/>
        <v>21</v>
      </c>
      <c r="Q566">
        <f t="shared" ca="1" si="561"/>
        <v>21</v>
      </c>
      <c r="R566">
        <f t="shared" ca="1" si="562"/>
        <v>51</v>
      </c>
      <c r="S566">
        <f t="shared" ca="1" si="563"/>
        <v>21</v>
      </c>
      <c r="T566">
        <f t="shared" ca="1" si="564"/>
        <v>31</v>
      </c>
      <c r="U566">
        <f t="shared" ca="1" si="565"/>
        <v>31</v>
      </c>
    </row>
    <row r="567" spans="1:21" x14ac:dyDescent="0.15">
      <c r="A567">
        <f t="shared" si="551"/>
        <v>507</v>
      </c>
      <c r="B567">
        <f t="shared" si="580"/>
        <v>5</v>
      </c>
      <c r="C567">
        <f t="shared" si="581"/>
        <v>7</v>
      </c>
      <c r="D567">
        <f t="shared" ref="D567:I567" si="618">D487</f>
        <v>0</v>
      </c>
      <c r="E567">
        <f t="shared" si="618"/>
        <v>0</v>
      </c>
      <c r="F567">
        <f t="shared" si="618"/>
        <v>0</v>
      </c>
      <c r="G567">
        <f t="shared" si="618"/>
        <v>0</v>
      </c>
      <c r="H567">
        <f t="shared" si="618"/>
        <v>0</v>
      </c>
      <c r="I567">
        <f t="shared" si="618"/>
        <v>0</v>
      </c>
      <c r="J567">
        <f t="shared" ca="1" si="554"/>
        <v>2</v>
      </c>
      <c r="K567">
        <f t="shared" ca="1" si="555"/>
        <v>3</v>
      </c>
      <c r="L567">
        <f t="shared" ca="1" si="556"/>
        <v>3</v>
      </c>
      <c r="M567">
        <f t="shared" ca="1" si="557"/>
        <v>3</v>
      </c>
      <c r="N567">
        <f t="shared" ca="1" si="558"/>
        <v>5</v>
      </c>
      <c r="O567">
        <f t="shared" ca="1" si="559"/>
        <v>4</v>
      </c>
      <c r="P567">
        <f t="shared" ca="1" si="560"/>
        <v>521</v>
      </c>
      <c r="Q567">
        <f t="shared" ca="1" si="561"/>
        <v>531</v>
      </c>
      <c r="R567">
        <f t="shared" ca="1" si="562"/>
        <v>531</v>
      </c>
      <c r="S567">
        <f t="shared" ca="1" si="563"/>
        <v>531</v>
      </c>
      <c r="T567">
        <f t="shared" ca="1" si="564"/>
        <v>551</v>
      </c>
      <c r="U567">
        <f t="shared" ca="1" si="565"/>
        <v>541</v>
      </c>
    </row>
    <row r="568" spans="1:21" x14ac:dyDescent="0.15">
      <c r="A568">
        <f t="shared" si="551"/>
        <v>607</v>
      </c>
      <c r="B568">
        <f t="shared" si="580"/>
        <v>6</v>
      </c>
      <c r="C568">
        <f t="shared" si="581"/>
        <v>7</v>
      </c>
      <c r="D568">
        <f t="shared" ref="D568:I568" si="619">D488</f>
        <v>0</v>
      </c>
      <c r="E568">
        <f t="shared" si="619"/>
        <v>0</v>
      </c>
      <c r="F568">
        <f t="shared" si="619"/>
        <v>0</v>
      </c>
      <c r="G568">
        <f t="shared" si="619"/>
        <v>0</v>
      </c>
      <c r="H568">
        <f t="shared" si="619"/>
        <v>0</v>
      </c>
      <c r="I568">
        <f t="shared" si="619"/>
        <v>0</v>
      </c>
      <c r="J568">
        <f t="shared" ca="1" si="554"/>
        <v>3</v>
      </c>
      <c r="K568">
        <f t="shared" ca="1" si="555"/>
        <v>5</v>
      </c>
      <c r="L568">
        <f t="shared" ca="1" si="556"/>
        <v>5</v>
      </c>
      <c r="M568">
        <f t="shared" ca="1" si="557"/>
        <v>5</v>
      </c>
      <c r="N568">
        <f t="shared" ca="1" si="558"/>
        <v>3</v>
      </c>
      <c r="O568">
        <f t="shared" ca="1" si="559"/>
        <v>2</v>
      </c>
      <c r="P568">
        <f t="shared" ca="1" si="560"/>
        <v>531</v>
      </c>
      <c r="Q568">
        <f t="shared" ca="1" si="561"/>
        <v>551</v>
      </c>
      <c r="R568">
        <f t="shared" ca="1" si="562"/>
        <v>551</v>
      </c>
      <c r="S568">
        <f t="shared" ca="1" si="563"/>
        <v>551</v>
      </c>
      <c r="T568">
        <f t="shared" ca="1" si="564"/>
        <v>531</v>
      </c>
      <c r="U568">
        <f t="shared" ca="1" si="565"/>
        <v>521</v>
      </c>
    </row>
    <row r="569" spans="1:21" x14ac:dyDescent="0.15">
      <c r="A569">
        <f t="shared" si="551"/>
        <v>707</v>
      </c>
      <c r="B569">
        <f t="shared" si="580"/>
        <v>7</v>
      </c>
      <c r="C569">
        <f t="shared" si="581"/>
        <v>7</v>
      </c>
      <c r="D569">
        <f t="shared" ref="D569:I569" si="620">D489</f>
        <v>0</v>
      </c>
      <c r="E569">
        <f t="shared" si="620"/>
        <v>0</v>
      </c>
      <c r="F569">
        <f t="shared" si="620"/>
        <v>0</v>
      </c>
      <c r="G569">
        <f t="shared" si="620"/>
        <v>0</v>
      </c>
      <c r="H569">
        <f t="shared" si="620"/>
        <v>0</v>
      </c>
      <c r="I569">
        <f t="shared" si="620"/>
        <v>0</v>
      </c>
      <c r="J569">
        <f t="shared" ca="1" si="554"/>
        <v>5</v>
      </c>
      <c r="K569">
        <f t="shared" ca="1" si="555"/>
        <v>2</v>
      </c>
      <c r="L569">
        <f t="shared" ca="1" si="556"/>
        <v>2</v>
      </c>
      <c r="M569">
        <f t="shared" ca="1" si="557"/>
        <v>5</v>
      </c>
      <c r="N569">
        <f t="shared" ca="1" si="558"/>
        <v>4</v>
      </c>
      <c r="O569">
        <f t="shared" ca="1" si="559"/>
        <v>2</v>
      </c>
      <c r="P569">
        <f t="shared" ca="1" si="560"/>
        <v>551</v>
      </c>
      <c r="Q569">
        <f t="shared" ca="1" si="561"/>
        <v>521</v>
      </c>
      <c r="R569">
        <f t="shared" ca="1" si="562"/>
        <v>521</v>
      </c>
      <c r="S569">
        <f t="shared" ca="1" si="563"/>
        <v>551</v>
      </c>
      <c r="T569">
        <f t="shared" ca="1" si="564"/>
        <v>541</v>
      </c>
      <c r="U569">
        <f t="shared" ca="1" si="565"/>
        <v>521</v>
      </c>
    </row>
    <row r="570" spans="1:21" x14ac:dyDescent="0.15">
      <c r="A570">
        <f t="shared" si="551"/>
        <v>807</v>
      </c>
      <c r="B570">
        <f t="shared" si="580"/>
        <v>8</v>
      </c>
      <c r="C570">
        <f t="shared" si="581"/>
        <v>7</v>
      </c>
      <c r="D570">
        <f t="shared" ref="D570:I570" si="621">D490</f>
        <v>0</v>
      </c>
      <c r="E570">
        <f t="shared" si="621"/>
        <v>0</v>
      </c>
      <c r="F570">
        <f t="shared" si="621"/>
        <v>0</v>
      </c>
      <c r="G570">
        <f t="shared" si="621"/>
        <v>0</v>
      </c>
      <c r="H570">
        <f t="shared" si="621"/>
        <v>0</v>
      </c>
      <c r="I570">
        <f t="shared" si="621"/>
        <v>0</v>
      </c>
      <c r="J570">
        <f t="shared" ca="1" si="554"/>
        <v>5</v>
      </c>
      <c r="K570">
        <f t="shared" ca="1" si="555"/>
        <v>4</v>
      </c>
      <c r="L570">
        <f t="shared" ca="1" si="556"/>
        <v>3</v>
      </c>
      <c r="M570">
        <f t="shared" ca="1" si="557"/>
        <v>4</v>
      </c>
      <c r="N570">
        <f t="shared" ca="1" si="558"/>
        <v>2</v>
      </c>
      <c r="O570">
        <f t="shared" ca="1" si="559"/>
        <v>4</v>
      </c>
      <c r="P570">
        <f t="shared" ca="1" si="560"/>
        <v>551</v>
      </c>
      <c r="Q570">
        <f t="shared" ca="1" si="561"/>
        <v>541</v>
      </c>
      <c r="R570">
        <f t="shared" ca="1" si="562"/>
        <v>531</v>
      </c>
      <c r="S570">
        <f t="shared" ca="1" si="563"/>
        <v>541</v>
      </c>
      <c r="T570">
        <f t="shared" ca="1" si="564"/>
        <v>521</v>
      </c>
      <c r="U570">
        <f t="shared" ca="1" si="565"/>
        <v>541</v>
      </c>
    </row>
    <row r="571" spans="1:21" x14ac:dyDescent="0.15">
      <c r="A571">
        <f t="shared" si="551"/>
        <v>907</v>
      </c>
      <c r="B571">
        <f t="shared" si="580"/>
        <v>9</v>
      </c>
      <c r="C571">
        <f t="shared" si="581"/>
        <v>7</v>
      </c>
      <c r="D571">
        <f t="shared" ref="D571:I571" si="622">D491</f>
        <v>0</v>
      </c>
      <c r="E571">
        <f t="shared" si="622"/>
        <v>0</v>
      </c>
      <c r="F571">
        <f t="shared" si="622"/>
        <v>0</v>
      </c>
      <c r="G571">
        <f t="shared" si="622"/>
        <v>0</v>
      </c>
      <c r="H571">
        <f t="shared" si="622"/>
        <v>0</v>
      </c>
      <c r="I571">
        <f t="shared" si="622"/>
        <v>0</v>
      </c>
      <c r="J571">
        <f t="shared" ca="1" si="554"/>
        <v>2</v>
      </c>
      <c r="K571">
        <f t="shared" ca="1" si="555"/>
        <v>2</v>
      </c>
      <c r="L571">
        <f t="shared" ca="1" si="556"/>
        <v>4</v>
      </c>
      <c r="M571">
        <f t="shared" ca="1" si="557"/>
        <v>4</v>
      </c>
      <c r="N571">
        <f t="shared" ca="1" si="558"/>
        <v>4</v>
      </c>
      <c r="O571">
        <f t="shared" ca="1" si="559"/>
        <v>2</v>
      </c>
      <c r="P571">
        <f t="shared" ca="1" si="560"/>
        <v>521</v>
      </c>
      <c r="Q571">
        <f t="shared" ca="1" si="561"/>
        <v>521</v>
      </c>
      <c r="R571">
        <f t="shared" ca="1" si="562"/>
        <v>541</v>
      </c>
      <c r="S571">
        <f t="shared" ca="1" si="563"/>
        <v>541</v>
      </c>
      <c r="T571">
        <f t="shared" ca="1" si="564"/>
        <v>541</v>
      </c>
      <c r="U571">
        <f t="shared" ca="1" si="565"/>
        <v>521</v>
      </c>
    </row>
    <row r="572" spans="1:21" x14ac:dyDescent="0.15">
      <c r="A572">
        <f t="shared" si="551"/>
        <v>1007</v>
      </c>
      <c r="B572">
        <f t="shared" si="580"/>
        <v>10</v>
      </c>
      <c r="C572">
        <f t="shared" si="581"/>
        <v>7</v>
      </c>
      <c r="D572">
        <f t="shared" ref="D572:I572" si="623">D492</f>
        <v>0</v>
      </c>
      <c r="E572">
        <f t="shared" si="623"/>
        <v>0</v>
      </c>
      <c r="F572">
        <f t="shared" si="623"/>
        <v>0</v>
      </c>
      <c r="G572">
        <f t="shared" si="623"/>
        <v>0</v>
      </c>
      <c r="H572">
        <f t="shared" si="623"/>
        <v>0</v>
      </c>
      <c r="I572">
        <f t="shared" si="623"/>
        <v>0</v>
      </c>
      <c r="J572">
        <f t="shared" ca="1" si="554"/>
        <v>4</v>
      </c>
      <c r="K572">
        <f t="shared" ca="1" si="555"/>
        <v>2</v>
      </c>
      <c r="L572">
        <f t="shared" ca="1" si="556"/>
        <v>3</v>
      </c>
      <c r="M572">
        <f t="shared" ca="1" si="557"/>
        <v>5</v>
      </c>
      <c r="N572">
        <f t="shared" ca="1" si="558"/>
        <v>5</v>
      </c>
      <c r="O572">
        <f t="shared" ca="1" si="559"/>
        <v>5</v>
      </c>
      <c r="P572">
        <f t="shared" ca="1" si="560"/>
        <v>1041</v>
      </c>
      <c r="Q572">
        <f t="shared" ca="1" si="561"/>
        <v>1021</v>
      </c>
      <c r="R572">
        <f t="shared" ca="1" si="562"/>
        <v>1031</v>
      </c>
      <c r="S572">
        <f t="shared" ca="1" si="563"/>
        <v>1051</v>
      </c>
      <c r="T572">
        <f t="shared" ca="1" si="564"/>
        <v>1051</v>
      </c>
      <c r="U572">
        <f t="shared" ca="1" si="565"/>
        <v>1051</v>
      </c>
    </row>
    <row r="573" spans="1:21" x14ac:dyDescent="0.15">
      <c r="A573">
        <f t="shared" si="551"/>
        <v>1107</v>
      </c>
      <c r="B573">
        <f t="shared" si="580"/>
        <v>11</v>
      </c>
      <c r="C573">
        <f t="shared" si="581"/>
        <v>7</v>
      </c>
      <c r="D573">
        <f t="shared" ref="D573:I573" si="624">D493</f>
        <v>0</v>
      </c>
      <c r="E573">
        <f t="shared" si="624"/>
        <v>0</v>
      </c>
      <c r="F573">
        <f t="shared" si="624"/>
        <v>0</v>
      </c>
      <c r="G573">
        <f t="shared" si="624"/>
        <v>0</v>
      </c>
      <c r="H573">
        <f t="shared" si="624"/>
        <v>0</v>
      </c>
      <c r="I573">
        <f t="shared" si="624"/>
        <v>0</v>
      </c>
      <c r="J573">
        <f t="shared" ca="1" si="554"/>
        <v>3</v>
      </c>
      <c r="K573">
        <f t="shared" ca="1" si="555"/>
        <v>4</v>
      </c>
      <c r="L573">
        <f t="shared" ca="1" si="556"/>
        <v>4</v>
      </c>
      <c r="M573">
        <f t="shared" ca="1" si="557"/>
        <v>3</v>
      </c>
      <c r="N573">
        <f t="shared" ca="1" si="558"/>
        <v>3</v>
      </c>
      <c r="O573">
        <f t="shared" ca="1" si="559"/>
        <v>5</v>
      </c>
      <c r="P573">
        <f t="shared" ca="1" si="560"/>
        <v>1031</v>
      </c>
      <c r="Q573">
        <f t="shared" ca="1" si="561"/>
        <v>1041</v>
      </c>
      <c r="R573">
        <f t="shared" ca="1" si="562"/>
        <v>1041</v>
      </c>
      <c r="S573">
        <f t="shared" ca="1" si="563"/>
        <v>1031</v>
      </c>
      <c r="T573">
        <f t="shared" ca="1" si="564"/>
        <v>1031</v>
      </c>
      <c r="U573">
        <f t="shared" ca="1" si="565"/>
        <v>1051</v>
      </c>
    </row>
    <row r="574" spans="1:21" x14ac:dyDescent="0.15">
      <c r="A574">
        <f t="shared" si="551"/>
        <v>1207</v>
      </c>
      <c r="B574">
        <f t="shared" si="580"/>
        <v>12</v>
      </c>
      <c r="C574">
        <f t="shared" si="581"/>
        <v>7</v>
      </c>
      <c r="D574">
        <f t="shared" ref="D574:I574" si="625">D494</f>
        <v>0</v>
      </c>
      <c r="E574">
        <f t="shared" si="625"/>
        <v>0</v>
      </c>
      <c r="F574">
        <f t="shared" si="625"/>
        <v>0</v>
      </c>
      <c r="G574">
        <f t="shared" si="625"/>
        <v>0</v>
      </c>
      <c r="H574">
        <f t="shared" si="625"/>
        <v>0</v>
      </c>
      <c r="I574">
        <f t="shared" si="625"/>
        <v>0</v>
      </c>
      <c r="J574">
        <f t="shared" ca="1" si="554"/>
        <v>4</v>
      </c>
      <c r="K574">
        <f t="shared" ca="1" si="555"/>
        <v>5</v>
      </c>
      <c r="L574">
        <f t="shared" ca="1" si="556"/>
        <v>2</v>
      </c>
      <c r="M574">
        <f t="shared" ca="1" si="557"/>
        <v>4</v>
      </c>
      <c r="N574">
        <f t="shared" ca="1" si="558"/>
        <v>4</v>
      </c>
      <c r="O574">
        <f t="shared" ca="1" si="559"/>
        <v>5</v>
      </c>
      <c r="P574">
        <f t="shared" ca="1" si="560"/>
        <v>1041</v>
      </c>
      <c r="Q574">
        <f t="shared" ca="1" si="561"/>
        <v>1051</v>
      </c>
      <c r="R574">
        <f t="shared" ca="1" si="562"/>
        <v>1021</v>
      </c>
      <c r="S574">
        <f t="shared" ca="1" si="563"/>
        <v>1041</v>
      </c>
      <c r="T574">
        <f t="shared" ca="1" si="564"/>
        <v>1041</v>
      </c>
      <c r="U574">
        <f t="shared" ca="1" si="565"/>
        <v>1051</v>
      </c>
    </row>
    <row r="575" spans="1:21" x14ac:dyDescent="0.15">
      <c r="A575">
        <f t="shared" si="551"/>
        <v>1307</v>
      </c>
      <c r="B575">
        <f t="shared" si="580"/>
        <v>13</v>
      </c>
      <c r="C575">
        <f t="shared" si="581"/>
        <v>7</v>
      </c>
      <c r="D575">
        <f t="shared" ref="D575:I575" si="626">D495</f>
        <v>0</v>
      </c>
      <c r="E575">
        <f t="shared" si="626"/>
        <v>0</v>
      </c>
      <c r="F575">
        <f t="shared" si="626"/>
        <v>0</v>
      </c>
      <c r="G575">
        <f t="shared" si="626"/>
        <v>0</v>
      </c>
      <c r="H575">
        <f t="shared" si="626"/>
        <v>0</v>
      </c>
      <c r="I575">
        <f t="shared" si="626"/>
        <v>0</v>
      </c>
      <c r="J575">
        <f t="shared" ca="1" si="554"/>
        <v>3</v>
      </c>
      <c r="K575">
        <f t="shared" ca="1" si="555"/>
        <v>3</v>
      </c>
      <c r="L575">
        <f t="shared" ca="1" si="556"/>
        <v>3</v>
      </c>
      <c r="M575">
        <f t="shared" ca="1" si="557"/>
        <v>4</v>
      </c>
      <c r="N575">
        <f t="shared" ca="1" si="558"/>
        <v>3</v>
      </c>
      <c r="O575">
        <f t="shared" ca="1" si="559"/>
        <v>2</v>
      </c>
      <c r="P575">
        <f t="shared" ca="1" si="560"/>
        <v>1031</v>
      </c>
      <c r="Q575">
        <f t="shared" ca="1" si="561"/>
        <v>1031</v>
      </c>
      <c r="R575">
        <f t="shared" ca="1" si="562"/>
        <v>1031</v>
      </c>
      <c r="S575">
        <f t="shared" ca="1" si="563"/>
        <v>1041</v>
      </c>
      <c r="T575">
        <f t="shared" ca="1" si="564"/>
        <v>1031</v>
      </c>
      <c r="U575">
        <f t="shared" ca="1" si="565"/>
        <v>1021</v>
      </c>
    </row>
    <row r="576" spans="1:21" x14ac:dyDescent="0.15">
      <c r="A576">
        <f t="shared" si="551"/>
        <v>1407</v>
      </c>
      <c r="B576">
        <f t="shared" si="580"/>
        <v>14</v>
      </c>
      <c r="C576">
        <f t="shared" si="581"/>
        <v>7</v>
      </c>
      <c r="D576">
        <f t="shared" ref="D576:I576" si="627">D496</f>
        <v>0</v>
      </c>
      <c r="E576">
        <f t="shared" si="627"/>
        <v>0</v>
      </c>
      <c r="F576">
        <f t="shared" si="627"/>
        <v>0</v>
      </c>
      <c r="G576">
        <f t="shared" si="627"/>
        <v>0</v>
      </c>
      <c r="H576">
        <f t="shared" si="627"/>
        <v>0</v>
      </c>
      <c r="I576">
        <f t="shared" si="627"/>
        <v>0</v>
      </c>
      <c r="J576">
        <f t="shared" ca="1" si="554"/>
        <v>4</v>
      </c>
      <c r="K576">
        <f t="shared" ca="1" si="555"/>
        <v>4</v>
      </c>
      <c r="L576">
        <f t="shared" ca="1" si="556"/>
        <v>3</v>
      </c>
      <c r="M576">
        <f t="shared" ca="1" si="557"/>
        <v>4</v>
      </c>
      <c r="N576">
        <f t="shared" ca="1" si="558"/>
        <v>5</v>
      </c>
      <c r="O576">
        <f t="shared" ca="1" si="559"/>
        <v>5</v>
      </c>
      <c r="P576">
        <f t="shared" ca="1" si="560"/>
        <v>1041</v>
      </c>
      <c r="Q576">
        <f t="shared" ca="1" si="561"/>
        <v>1041</v>
      </c>
      <c r="R576">
        <f t="shared" ca="1" si="562"/>
        <v>1031</v>
      </c>
      <c r="S576">
        <f t="shared" ca="1" si="563"/>
        <v>1041</v>
      </c>
      <c r="T576">
        <f t="shared" ca="1" si="564"/>
        <v>1051</v>
      </c>
      <c r="U576">
        <f t="shared" ca="1" si="565"/>
        <v>1051</v>
      </c>
    </row>
    <row r="577" spans="1:21" x14ac:dyDescent="0.15">
      <c r="A577">
        <f t="shared" si="551"/>
        <v>1507</v>
      </c>
      <c r="B577">
        <f t="shared" si="580"/>
        <v>15</v>
      </c>
      <c r="C577">
        <f t="shared" si="581"/>
        <v>7</v>
      </c>
      <c r="D577">
        <f t="shared" ref="D577:I577" si="628">D497</f>
        <v>0</v>
      </c>
      <c r="E577">
        <f t="shared" si="628"/>
        <v>0</v>
      </c>
      <c r="F577">
        <f t="shared" si="628"/>
        <v>0</v>
      </c>
      <c r="G577">
        <f t="shared" si="628"/>
        <v>0</v>
      </c>
      <c r="H577">
        <f t="shared" si="628"/>
        <v>0</v>
      </c>
      <c r="I577">
        <f t="shared" si="628"/>
        <v>0</v>
      </c>
      <c r="J577">
        <f t="shared" ca="1" si="554"/>
        <v>3</v>
      </c>
      <c r="K577">
        <f t="shared" ca="1" si="555"/>
        <v>4</v>
      </c>
      <c r="L577">
        <f t="shared" ca="1" si="556"/>
        <v>3</v>
      </c>
      <c r="M577">
        <f t="shared" ca="1" si="557"/>
        <v>3</v>
      </c>
      <c r="N577">
        <f t="shared" ca="1" si="558"/>
        <v>3</v>
      </c>
      <c r="O577">
        <f t="shared" ca="1" si="559"/>
        <v>4</v>
      </c>
      <c r="P577">
        <f t="shared" ca="1" si="560"/>
        <v>1531</v>
      </c>
      <c r="Q577">
        <f t="shared" ca="1" si="561"/>
        <v>1541</v>
      </c>
      <c r="R577">
        <f t="shared" ca="1" si="562"/>
        <v>1531</v>
      </c>
      <c r="S577">
        <f t="shared" ca="1" si="563"/>
        <v>1531</v>
      </c>
      <c r="T577">
        <f t="shared" ca="1" si="564"/>
        <v>1531</v>
      </c>
      <c r="U577">
        <f t="shared" ca="1" si="565"/>
        <v>1541</v>
      </c>
    </row>
    <row r="578" spans="1:21" x14ac:dyDescent="0.15">
      <c r="A578">
        <f t="shared" si="551"/>
        <v>1607</v>
      </c>
      <c r="B578">
        <f t="shared" si="580"/>
        <v>16</v>
      </c>
      <c r="C578">
        <f t="shared" si="581"/>
        <v>7</v>
      </c>
      <c r="D578">
        <f t="shared" ref="D578:I578" si="629">D498</f>
        <v>0</v>
      </c>
      <c r="E578">
        <f t="shared" si="629"/>
        <v>0</v>
      </c>
      <c r="F578">
        <f t="shared" si="629"/>
        <v>0</v>
      </c>
      <c r="G578">
        <f t="shared" si="629"/>
        <v>0</v>
      </c>
      <c r="H578">
        <f t="shared" si="629"/>
        <v>0</v>
      </c>
      <c r="I578">
        <f t="shared" si="629"/>
        <v>0</v>
      </c>
      <c r="J578">
        <f t="shared" ca="1" si="554"/>
        <v>2</v>
      </c>
      <c r="K578">
        <f t="shared" ca="1" si="555"/>
        <v>2</v>
      </c>
      <c r="L578">
        <f t="shared" ca="1" si="556"/>
        <v>2</v>
      </c>
      <c r="M578">
        <f t="shared" ca="1" si="557"/>
        <v>4</v>
      </c>
      <c r="N578">
        <f t="shared" ca="1" si="558"/>
        <v>3</v>
      </c>
      <c r="O578">
        <f t="shared" ca="1" si="559"/>
        <v>5</v>
      </c>
      <c r="P578">
        <f t="shared" ca="1" si="560"/>
        <v>1521</v>
      </c>
      <c r="Q578">
        <f t="shared" ca="1" si="561"/>
        <v>1521</v>
      </c>
      <c r="R578">
        <f t="shared" ca="1" si="562"/>
        <v>1521</v>
      </c>
      <c r="S578">
        <f t="shared" ca="1" si="563"/>
        <v>1541</v>
      </c>
      <c r="T578">
        <f t="shared" ca="1" si="564"/>
        <v>1531</v>
      </c>
      <c r="U578">
        <f t="shared" ca="1" si="565"/>
        <v>1551</v>
      </c>
    </row>
    <row r="579" spans="1:21" x14ac:dyDescent="0.15">
      <c r="A579">
        <f t="shared" ref="A579:A642" si="630">B579*100+C579</f>
        <v>1707</v>
      </c>
      <c r="B579">
        <f t="shared" si="580"/>
        <v>17</v>
      </c>
      <c r="C579">
        <f t="shared" si="581"/>
        <v>7</v>
      </c>
      <c r="D579">
        <f t="shared" ref="D579:I579" si="631">D499</f>
        <v>0</v>
      </c>
      <c r="E579">
        <f t="shared" si="631"/>
        <v>0</v>
      </c>
      <c r="F579">
        <f t="shared" si="631"/>
        <v>0</v>
      </c>
      <c r="G579">
        <f t="shared" si="631"/>
        <v>0</v>
      </c>
      <c r="H579">
        <f t="shared" si="631"/>
        <v>0</v>
      </c>
      <c r="I579">
        <f t="shared" si="631"/>
        <v>0</v>
      </c>
      <c r="J579">
        <f t="shared" ca="1" si="554"/>
        <v>4</v>
      </c>
      <c r="K579">
        <f t="shared" ca="1" si="555"/>
        <v>3</v>
      </c>
      <c r="L579">
        <f t="shared" ca="1" si="556"/>
        <v>5</v>
      </c>
      <c r="M579">
        <f t="shared" ca="1" si="557"/>
        <v>5</v>
      </c>
      <c r="N579">
        <f t="shared" ca="1" si="558"/>
        <v>5</v>
      </c>
      <c r="O579">
        <f t="shared" ca="1" si="559"/>
        <v>4</v>
      </c>
      <c r="P579">
        <f t="shared" ca="1" si="560"/>
        <v>1541</v>
      </c>
      <c r="Q579">
        <f t="shared" ca="1" si="561"/>
        <v>1531</v>
      </c>
      <c r="R579">
        <f t="shared" ca="1" si="562"/>
        <v>1551</v>
      </c>
      <c r="S579">
        <f t="shared" ca="1" si="563"/>
        <v>1551</v>
      </c>
      <c r="T579">
        <f t="shared" ca="1" si="564"/>
        <v>1551</v>
      </c>
      <c r="U579">
        <f t="shared" ca="1" si="565"/>
        <v>1541</v>
      </c>
    </row>
    <row r="580" spans="1:21" x14ac:dyDescent="0.15">
      <c r="A580">
        <f t="shared" si="630"/>
        <v>1807</v>
      </c>
      <c r="B580">
        <f t="shared" si="580"/>
        <v>18</v>
      </c>
      <c r="C580">
        <f t="shared" si="581"/>
        <v>7</v>
      </c>
      <c r="D580">
        <f t="shared" ref="D580:I580" si="632">D500</f>
        <v>0</v>
      </c>
      <c r="E580">
        <f t="shared" si="632"/>
        <v>0</v>
      </c>
      <c r="F580">
        <f t="shared" si="632"/>
        <v>0</v>
      </c>
      <c r="G580">
        <f t="shared" si="632"/>
        <v>0</v>
      </c>
      <c r="H580">
        <f t="shared" si="632"/>
        <v>0</v>
      </c>
      <c r="I580">
        <f t="shared" si="632"/>
        <v>0</v>
      </c>
      <c r="J580">
        <f t="shared" ref="J580:J643" ca="1" si="633">RANDBETWEEN(MIN(MAX(2,INT(B580/10)),4),4+MIN(1,INT(C580/6)))</f>
        <v>5</v>
      </c>
      <c r="K580">
        <f t="shared" ref="K580:K643" ca="1" si="634">RANDBETWEEN(MIN(MAX(2,INT(B580/10)),4),4+MIN(1,INT(C580/6)))</f>
        <v>3</v>
      </c>
      <c r="L580">
        <f t="shared" ref="L580:L643" ca="1" si="635">RANDBETWEEN(MIN(MAX(2,INT(B580/10)),4),4+MIN(1,INT(C580/6)))</f>
        <v>3</v>
      </c>
      <c r="M580">
        <f t="shared" ref="M580:M643" ca="1" si="636">RANDBETWEEN(MIN(MAX(2,INT(B580/10)),4),4+MIN(1,INT(C580/6)))</f>
        <v>5</v>
      </c>
      <c r="N580">
        <f t="shared" ref="N580:N643" ca="1" si="637">RANDBETWEEN(MIN(MAX(2,INT(B580/10)),4),4+MIN(1,INT(C580/6)))</f>
        <v>3</v>
      </c>
      <c r="O580">
        <f t="shared" ref="O580:O643" ca="1" si="638">RANDBETWEEN(MIN(MAX(2,INT(B580/10)),4),4+MIN(1,INT(C580/6)))</f>
        <v>4</v>
      </c>
      <c r="P580">
        <f t="shared" ref="P580:P643" ca="1" si="639">INT($B580/5)*5*100+J580*10+1</f>
        <v>1551</v>
      </c>
      <c r="Q580">
        <f t="shared" ref="Q580:Q643" ca="1" si="640">INT($B580/5)*5*100+K580*10+1</f>
        <v>1531</v>
      </c>
      <c r="R580">
        <f t="shared" ref="R580:R643" ca="1" si="641">INT($B580/5)*5*100+L580*10+1</f>
        <v>1531</v>
      </c>
      <c r="S580">
        <f t="shared" ref="S580:S643" ca="1" si="642">INT($B580/5)*5*100+M580*10+1</f>
        <v>1551</v>
      </c>
      <c r="T580">
        <f t="shared" ref="T580:T643" ca="1" si="643">INT($B580/5)*5*100+N580*10+1</f>
        <v>1531</v>
      </c>
      <c r="U580">
        <f t="shared" ref="U580:U643" ca="1" si="644">INT($B580/5)*5*100+O580*10+1</f>
        <v>1541</v>
      </c>
    </row>
    <row r="581" spans="1:21" x14ac:dyDescent="0.15">
      <c r="A581">
        <f t="shared" si="630"/>
        <v>1907</v>
      </c>
      <c r="B581">
        <f t="shared" si="580"/>
        <v>19</v>
      </c>
      <c r="C581">
        <f t="shared" si="581"/>
        <v>7</v>
      </c>
      <c r="D581">
        <f t="shared" ref="D581:I581" si="645">D501</f>
        <v>0</v>
      </c>
      <c r="E581">
        <f t="shared" si="645"/>
        <v>0</v>
      </c>
      <c r="F581">
        <f t="shared" si="645"/>
        <v>0</v>
      </c>
      <c r="G581">
        <f t="shared" si="645"/>
        <v>0</v>
      </c>
      <c r="H581">
        <f t="shared" si="645"/>
        <v>0</v>
      </c>
      <c r="I581">
        <f t="shared" si="645"/>
        <v>0</v>
      </c>
      <c r="J581">
        <f t="shared" ca="1" si="633"/>
        <v>4</v>
      </c>
      <c r="K581">
        <f t="shared" ca="1" si="634"/>
        <v>5</v>
      </c>
      <c r="L581">
        <f t="shared" ca="1" si="635"/>
        <v>3</v>
      </c>
      <c r="M581">
        <f t="shared" ca="1" si="636"/>
        <v>3</v>
      </c>
      <c r="N581">
        <f t="shared" ca="1" si="637"/>
        <v>4</v>
      </c>
      <c r="O581">
        <f t="shared" ca="1" si="638"/>
        <v>5</v>
      </c>
      <c r="P581">
        <f t="shared" ca="1" si="639"/>
        <v>1541</v>
      </c>
      <c r="Q581">
        <f t="shared" ca="1" si="640"/>
        <v>1551</v>
      </c>
      <c r="R581">
        <f t="shared" ca="1" si="641"/>
        <v>1531</v>
      </c>
      <c r="S581">
        <f t="shared" ca="1" si="642"/>
        <v>1531</v>
      </c>
      <c r="T581">
        <f t="shared" ca="1" si="643"/>
        <v>1541</v>
      </c>
      <c r="U581">
        <f t="shared" ca="1" si="644"/>
        <v>1551</v>
      </c>
    </row>
    <row r="582" spans="1:21" x14ac:dyDescent="0.15">
      <c r="A582">
        <f t="shared" si="630"/>
        <v>2007</v>
      </c>
      <c r="B582">
        <f t="shared" si="580"/>
        <v>20</v>
      </c>
      <c r="C582">
        <f t="shared" si="581"/>
        <v>7</v>
      </c>
      <c r="D582">
        <f t="shared" ref="D582:I582" si="646">D502</f>
        <v>1</v>
      </c>
      <c r="E582">
        <f t="shared" si="646"/>
        <v>1</v>
      </c>
      <c r="F582">
        <f t="shared" si="646"/>
        <v>0</v>
      </c>
      <c r="G582">
        <f t="shared" si="646"/>
        <v>0</v>
      </c>
      <c r="H582">
        <f t="shared" si="646"/>
        <v>0</v>
      </c>
      <c r="I582">
        <f t="shared" si="646"/>
        <v>0</v>
      </c>
      <c r="J582">
        <f t="shared" ca="1" si="633"/>
        <v>5</v>
      </c>
      <c r="K582">
        <f t="shared" ca="1" si="634"/>
        <v>2</v>
      </c>
      <c r="L582">
        <f t="shared" ca="1" si="635"/>
        <v>5</v>
      </c>
      <c r="M582">
        <f t="shared" ca="1" si="636"/>
        <v>4</v>
      </c>
      <c r="N582">
        <f t="shared" ca="1" si="637"/>
        <v>4</v>
      </c>
      <c r="O582">
        <f t="shared" ca="1" si="638"/>
        <v>4</v>
      </c>
      <c r="P582">
        <f t="shared" ca="1" si="639"/>
        <v>2051</v>
      </c>
      <c r="Q582">
        <f t="shared" ca="1" si="640"/>
        <v>2021</v>
      </c>
      <c r="R582">
        <f t="shared" ca="1" si="641"/>
        <v>2051</v>
      </c>
      <c r="S582">
        <f t="shared" ca="1" si="642"/>
        <v>2041</v>
      </c>
      <c r="T582">
        <f t="shared" ca="1" si="643"/>
        <v>2041</v>
      </c>
      <c r="U582">
        <f t="shared" ca="1" si="644"/>
        <v>2041</v>
      </c>
    </row>
    <row r="583" spans="1:21" x14ac:dyDescent="0.15">
      <c r="A583">
        <f t="shared" si="630"/>
        <v>2107</v>
      </c>
      <c r="B583">
        <f t="shared" si="580"/>
        <v>21</v>
      </c>
      <c r="C583">
        <f t="shared" si="581"/>
        <v>7</v>
      </c>
      <c r="D583">
        <f t="shared" ref="D583:I583" si="647">D503</f>
        <v>1</v>
      </c>
      <c r="E583">
        <f t="shared" si="647"/>
        <v>1</v>
      </c>
      <c r="F583">
        <f t="shared" si="647"/>
        <v>0</v>
      </c>
      <c r="G583">
        <f t="shared" si="647"/>
        <v>0</v>
      </c>
      <c r="H583">
        <f t="shared" si="647"/>
        <v>0</v>
      </c>
      <c r="I583">
        <f t="shared" si="647"/>
        <v>0</v>
      </c>
      <c r="J583">
        <f t="shared" ca="1" si="633"/>
        <v>5</v>
      </c>
      <c r="K583">
        <f t="shared" ca="1" si="634"/>
        <v>3</v>
      </c>
      <c r="L583">
        <f t="shared" ca="1" si="635"/>
        <v>3</v>
      </c>
      <c r="M583">
        <f t="shared" ca="1" si="636"/>
        <v>5</v>
      </c>
      <c r="N583">
        <f t="shared" ca="1" si="637"/>
        <v>5</v>
      </c>
      <c r="O583">
        <f t="shared" ca="1" si="638"/>
        <v>2</v>
      </c>
      <c r="P583">
        <f t="shared" ca="1" si="639"/>
        <v>2051</v>
      </c>
      <c r="Q583">
        <f t="shared" ca="1" si="640"/>
        <v>2031</v>
      </c>
      <c r="R583">
        <f t="shared" ca="1" si="641"/>
        <v>2031</v>
      </c>
      <c r="S583">
        <f t="shared" ca="1" si="642"/>
        <v>2051</v>
      </c>
      <c r="T583">
        <f t="shared" ca="1" si="643"/>
        <v>2051</v>
      </c>
      <c r="U583">
        <f t="shared" ca="1" si="644"/>
        <v>2021</v>
      </c>
    </row>
    <row r="584" spans="1:21" x14ac:dyDescent="0.15">
      <c r="A584">
        <f t="shared" si="630"/>
        <v>2207</v>
      </c>
      <c r="B584">
        <f t="shared" si="580"/>
        <v>22</v>
      </c>
      <c r="C584">
        <f t="shared" si="581"/>
        <v>7</v>
      </c>
      <c r="D584">
        <f t="shared" ref="D584:I584" si="648">D504</f>
        <v>1</v>
      </c>
      <c r="E584">
        <f t="shared" si="648"/>
        <v>1</v>
      </c>
      <c r="F584">
        <f t="shared" si="648"/>
        <v>0</v>
      </c>
      <c r="G584">
        <f t="shared" si="648"/>
        <v>0</v>
      </c>
      <c r="H584">
        <f t="shared" si="648"/>
        <v>0</v>
      </c>
      <c r="I584">
        <f t="shared" si="648"/>
        <v>0</v>
      </c>
      <c r="J584">
        <f t="shared" ca="1" si="633"/>
        <v>3</v>
      </c>
      <c r="K584">
        <f t="shared" ca="1" si="634"/>
        <v>5</v>
      </c>
      <c r="L584">
        <f t="shared" ca="1" si="635"/>
        <v>4</v>
      </c>
      <c r="M584">
        <f t="shared" ca="1" si="636"/>
        <v>5</v>
      </c>
      <c r="N584">
        <f t="shared" ca="1" si="637"/>
        <v>3</v>
      </c>
      <c r="O584">
        <f t="shared" ca="1" si="638"/>
        <v>2</v>
      </c>
      <c r="P584">
        <f t="shared" ca="1" si="639"/>
        <v>2031</v>
      </c>
      <c r="Q584">
        <f t="shared" ca="1" si="640"/>
        <v>2051</v>
      </c>
      <c r="R584">
        <f t="shared" ca="1" si="641"/>
        <v>2041</v>
      </c>
      <c r="S584">
        <f t="shared" ca="1" si="642"/>
        <v>2051</v>
      </c>
      <c r="T584">
        <f t="shared" ca="1" si="643"/>
        <v>2031</v>
      </c>
      <c r="U584">
        <f t="shared" ca="1" si="644"/>
        <v>2021</v>
      </c>
    </row>
    <row r="585" spans="1:21" x14ac:dyDescent="0.15">
      <c r="A585">
        <f t="shared" si="630"/>
        <v>2307</v>
      </c>
      <c r="B585">
        <f t="shared" si="580"/>
        <v>23</v>
      </c>
      <c r="C585">
        <f t="shared" si="581"/>
        <v>7</v>
      </c>
      <c r="D585">
        <f t="shared" ref="D585:I585" si="649">D505</f>
        <v>1</v>
      </c>
      <c r="E585">
        <f t="shared" si="649"/>
        <v>1</v>
      </c>
      <c r="F585">
        <f t="shared" si="649"/>
        <v>0</v>
      </c>
      <c r="G585">
        <f t="shared" si="649"/>
        <v>0</v>
      </c>
      <c r="H585">
        <f t="shared" si="649"/>
        <v>0</v>
      </c>
      <c r="I585">
        <f t="shared" si="649"/>
        <v>0</v>
      </c>
      <c r="J585">
        <f t="shared" ca="1" si="633"/>
        <v>3</v>
      </c>
      <c r="K585">
        <f t="shared" ca="1" si="634"/>
        <v>2</v>
      </c>
      <c r="L585">
        <f t="shared" ca="1" si="635"/>
        <v>4</v>
      </c>
      <c r="M585">
        <f t="shared" ca="1" si="636"/>
        <v>2</v>
      </c>
      <c r="N585">
        <f t="shared" ca="1" si="637"/>
        <v>2</v>
      </c>
      <c r="O585">
        <f t="shared" ca="1" si="638"/>
        <v>3</v>
      </c>
      <c r="P585">
        <f t="shared" ca="1" si="639"/>
        <v>2031</v>
      </c>
      <c r="Q585">
        <f t="shared" ca="1" si="640"/>
        <v>2021</v>
      </c>
      <c r="R585">
        <f t="shared" ca="1" si="641"/>
        <v>2041</v>
      </c>
      <c r="S585">
        <f t="shared" ca="1" si="642"/>
        <v>2021</v>
      </c>
      <c r="T585">
        <f t="shared" ca="1" si="643"/>
        <v>2021</v>
      </c>
      <c r="U585">
        <f t="shared" ca="1" si="644"/>
        <v>2031</v>
      </c>
    </row>
    <row r="586" spans="1:21" x14ac:dyDescent="0.15">
      <c r="A586">
        <f t="shared" si="630"/>
        <v>2407</v>
      </c>
      <c r="B586">
        <f t="shared" si="580"/>
        <v>24</v>
      </c>
      <c r="C586">
        <f t="shared" si="581"/>
        <v>7</v>
      </c>
      <c r="D586">
        <f t="shared" ref="D586:I586" si="650">D506</f>
        <v>1</v>
      </c>
      <c r="E586">
        <f t="shared" si="650"/>
        <v>1</v>
      </c>
      <c r="F586">
        <f t="shared" si="650"/>
        <v>0</v>
      </c>
      <c r="G586">
        <f t="shared" si="650"/>
        <v>0</v>
      </c>
      <c r="H586">
        <f t="shared" si="650"/>
        <v>0</v>
      </c>
      <c r="I586">
        <f t="shared" si="650"/>
        <v>0</v>
      </c>
      <c r="J586">
        <f t="shared" ca="1" si="633"/>
        <v>5</v>
      </c>
      <c r="K586">
        <f t="shared" ca="1" si="634"/>
        <v>2</v>
      </c>
      <c r="L586">
        <f t="shared" ca="1" si="635"/>
        <v>3</v>
      </c>
      <c r="M586">
        <f t="shared" ca="1" si="636"/>
        <v>5</v>
      </c>
      <c r="N586">
        <f t="shared" ca="1" si="637"/>
        <v>2</v>
      </c>
      <c r="O586">
        <f t="shared" ca="1" si="638"/>
        <v>5</v>
      </c>
      <c r="P586">
        <f t="shared" ca="1" si="639"/>
        <v>2051</v>
      </c>
      <c r="Q586">
        <f t="shared" ca="1" si="640"/>
        <v>2021</v>
      </c>
      <c r="R586">
        <f t="shared" ca="1" si="641"/>
        <v>2031</v>
      </c>
      <c r="S586">
        <f t="shared" ca="1" si="642"/>
        <v>2051</v>
      </c>
      <c r="T586">
        <f t="shared" ca="1" si="643"/>
        <v>2021</v>
      </c>
      <c r="U586">
        <f t="shared" ca="1" si="644"/>
        <v>2051</v>
      </c>
    </row>
    <row r="587" spans="1:21" x14ac:dyDescent="0.15">
      <c r="A587">
        <f t="shared" si="630"/>
        <v>2507</v>
      </c>
      <c r="B587">
        <f t="shared" si="580"/>
        <v>25</v>
      </c>
      <c r="C587">
        <f t="shared" si="581"/>
        <v>7</v>
      </c>
      <c r="D587">
        <f t="shared" ref="D587:I587" si="651">D507</f>
        <v>1</v>
      </c>
      <c r="E587">
        <f t="shared" si="651"/>
        <v>1</v>
      </c>
      <c r="F587">
        <f t="shared" si="651"/>
        <v>1</v>
      </c>
      <c r="G587">
        <f t="shared" si="651"/>
        <v>1</v>
      </c>
      <c r="H587">
        <f t="shared" si="651"/>
        <v>0</v>
      </c>
      <c r="I587">
        <f t="shared" si="651"/>
        <v>0</v>
      </c>
      <c r="J587">
        <f t="shared" ca="1" si="633"/>
        <v>4</v>
      </c>
      <c r="K587">
        <f t="shared" ca="1" si="634"/>
        <v>5</v>
      </c>
      <c r="L587">
        <f t="shared" ca="1" si="635"/>
        <v>2</v>
      </c>
      <c r="M587">
        <f t="shared" ca="1" si="636"/>
        <v>5</v>
      </c>
      <c r="N587">
        <f t="shared" ca="1" si="637"/>
        <v>3</v>
      </c>
      <c r="O587">
        <f t="shared" ca="1" si="638"/>
        <v>2</v>
      </c>
      <c r="P587">
        <f t="shared" ca="1" si="639"/>
        <v>2541</v>
      </c>
      <c r="Q587">
        <f t="shared" ca="1" si="640"/>
        <v>2551</v>
      </c>
      <c r="R587">
        <f t="shared" ca="1" si="641"/>
        <v>2521</v>
      </c>
      <c r="S587">
        <f t="shared" ca="1" si="642"/>
        <v>2551</v>
      </c>
      <c r="T587">
        <f t="shared" ca="1" si="643"/>
        <v>2531</v>
      </c>
      <c r="U587">
        <f t="shared" ca="1" si="644"/>
        <v>2521</v>
      </c>
    </row>
    <row r="588" spans="1:21" x14ac:dyDescent="0.15">
      <c r="A588">
        <f t="shared" si="630"/>
        <v>2607</v>
      </c>
      <c r="B588">
        <f t="shared" si="580"/>
        <v>26</v>
      </c>
      <c r="C588">
        <f t="shared" si="581"/>
        <v>7</v>
      </c>
      <c r="D588">
        <f t="shared" ref="D588:I588" si="652">D508</f>
        <v>1</v>
      </c>
      <c r="E588">
        <f t="shared" si="652"/>
        <v>1</v>
      </c>
      <c r="F588">
        <f t="shared" si="652"/>
        <v>1</v>
      </c>
      <c r="G588">
        <f t="shared" si="652"/>
        <v>1</v>
      </c>
      <c r="H588">
        <f t="shared" si="652"/>
        <v>0</v>
      </c>
      <c r="I588">
        <f t="shared" si="652"/>
        <v>0</v>
      </c>
      <c r="J588">
        <f t="shared" ca="1" si="633"/>
        <v>5</v>
      </c>
      <c r="K588">
        <f t="shared" ca="1" si="634"/>
        <v>5</v>
      </c>
      <c r="L588">
        <f t="shared" ca="1" si="635"/>
        <v>3</v>
      </c>
      <c r="M588">
        <f t="shared" ca="1" si="636"/>
        <v>4</v>
      </c>
      <c r="N588">
        <f t="shared" ca="1" si="637"/>
        <v>4</v>
      </c>
      <c r="O588">
        <f t="shared" ca="1" si="638"/>
        <v>2</v>
      </c>
      <c r="P588">
        <f t="shared" ca="1" si="639"/>
        <v>2551</v>
      </c>
      <c r="Q588">
        <f t="shared" ca="1" si="640"/>
        <v>2551</v>
      </c>
      <c r="R588">
        <f t="shared" ca="1" si="641"/>
        <v>2531</v>
      </c>
      <c r="S588">
        <f t="shared" ca="1" si="642"/>
        <v>2541</v>
      </c>
      <c r="T588">
        <f t="shared" ca="1" si="643"/>
        <v>2541</v>
      </c>
      <c r="U588">
        <f t="shared" ca="1" si="644"/>
        <v>2521</v>
      </c>
    </row>
    <row r="589" spans="1:21" x14ac:dyDescent="0.15">
      <c r="A589">
        <f t="shared" si="630"/>
        <v>2707</v>
      </c>
      <c r="B589">
        <f t="shared" si="580"/>
        <v>27</v>
      </c>
      <c r="C589">
        <f t="shared" si="581"/>
        <v>7</v>
      </c>
      <c r="D589">
        <f t="shared" ref="D589:I589" si="653">D509</f>
        <v>1</v>
      </c>
      <c r="E589">
        <f t="shared" si="653"/>
        <v>1</v>
      </c>
      <c r="F589">
        <f t="shared" si="653"/>
        <v>1</v>
      </c>
      <c r="G589">
        <f t="shared" si="653"/>
        <v>1</v>
      </c>
      <c r="H589">
        <f t="shared" si="653"/>
        <v>0</v>
      </c>
      <c r="I589">
        <f t="shared" si="653"/>
        <v>0</v>
      </c>
      <c r="J589">
        <f t="shared" ca="1" si="633"/>
        <v>4</v>
      </c>
      <c r="K589">
        <f t="shared" ca="1" si="634"/>
        <v>3</v>
      </c>
      <c r="L589">
        <f t="shared" ca="1" si="635"/>
        <v>2</v>
      </c>
      <c r="M589">
        <f t="shared" ca="1" si="636"/>
        <v>4</v>
      </c>
      <c r="N589">
        <f t="shared" ca="1" si="637"/>
        <v>2</v>
      </c>
      <c r="O589">
        <f t="shared" ca="1" si="638"/>
        <v>4</v>
      </c>
      <c r="P589">
        <f t="shared" ca="1" si="639"/>
        <v>2541</v>
      </c>
      <c r="Q589">
        <f t="shared" ca="1" si="640"/>
        <v>2531</v>
      </c>
      <c r="R589">
        <f t="shared" ca="1" si="641"/>
        <v>2521</v>
      </c>
      <c r="S589">
        <f t="shared" ca="1" si="642"/>
        <v>2541</v>
      </c>
      <c r="T589">
        <f t="shared" ca="1" si="643"/>
        <v>2521</v>
      </c>
      <c r="U589">
        <f t="shared" ca="1" si="644"/>
        <v>2541</v>
      </c>
    </row>
    <row r="590" spans="1:21" x14ac:dyDescent="0.15">
      <c r="A590">
        <f t="shared" si="630"/>
        <v>2807</v>
      </c>
      <c r="B590">
        <f t="shared" si="580"/>
        <v>28</v>
      </c>
      <c r="C590">
        <f t="shared" si="581"/>
        <v>7</v>
      </c>
      <c r="D590">
        <f t="shared" ref="D590:I590" si="654">D510</f>
        <v>1</v>
      </c>
      <c r="E590">
        <f t="shared" si="654"/>
        <v>1</v>
      </c>
      <c r="F590">
        <f t="shared" si="654"/>
        <v>1</v>
      </c>
      <c r="G590">
        <f t="shared" si="654"/>
        <v>1</v>
      </c>
      <c r="H590">
        <f t="shared" si="654"/>
        <v>0</v>
      </c>
      <c r="I590">
        <f t="shared" si="654"/>
        <v>0</v>
      </c>
      <c r="J590">
        <f t="shared" ca="1" si="633"/>
        <v>5</v>
      </c>
      <c r="K590">
        <f t="shared" ca="1" si="634"/>
        <v>3</v>
      </c>
      <c r="L590">
        <f t="shared" ca="1" si="635"/>
        <v>3</v>
      </c>
      <c r="M590">
        <f t="shared" ca="1" si="636"/>
        <v>3</v>
      </c>
      <c r="N590">
        <f t="shared" ca="1" si="637"/>
        <v>4</v>
      </c>
      <c r="O590">
        <f t="shared" ca="1" si="638"/>
        <v>3</v>
      </c>
      <c r="P590">
        <f t="shared" ca="1" si="639"/>
        <v>2551</v>
      </c>
      <c r="Q590">
        <f t="shared" ca="1" si="640"/>
        <v>2531</v>
      </c>
      <c r="R590">
        <f t="shared" ca="1" si="641"/>
        <v>2531</v>
      </c>
      <c r="S590">
        <f t="shared" ca="1" si="642"/>
        <v>2531</v>
      </c>
      <c r="T590">
        <f t="shared" ca="1" si="643"/>
        <v>2541</v>
      </c>
      <c r="U590">
        <f t="shared" ca="1" si="644"/>
        <v>2531</v>
      </c>
    </row>
    <row r="591" spans="1:21" x14ac:dyDescent="0.15">
      <c r="A591">
        <f t="shared" si="630"/>
        <v>2907</v>
      </c>
      <c r="B591">
        <f t="shared" si="580"/>
        <v>29</v>
      </c>
      <c r="C591">
        <f t="shared" si="581"/>
        <v>7</v>
      </c>
      <c r="D591">
        <f t="shared" ref="D591:I591" si="655">D511</f>
        <v>1</v>
      </c>
      <c r="E591">
        <f t="shared" si="655"/>
        <v>1</v>
      </c>
      <c r="F591">
        <f t="shared" si="655"/>
        <v>1</v>
      </c>
      <c r="G591">
        <f t="shared" si="655"/>
        <v>1</v>
      </c>
      <c r="H591">
        <f t="shared" si="655"/>
        <v>0</v>
      </c>
      <c r="I591">
        <f t="shared" si="655"/>
        <v>0</v>
      </c>
      <c r="J591">
        <f t="shared" ca="1" si="633"/>
        <v>5</v>
      </c>
      <c r="K591">
        <f t="shared" ca="1" si="634"/>
        <v>5</v>
      </c>
      <c r="L591">
        <f t="shared" ca="1" si="635"/>
        <v>3</v>
      </c>
      <c r="M591">
        <f t="shared" ca="1" si="636"/>
        <v>2</v>
      </c>
      <c r="N591">
        <f t="shared" ca="1" si="637"/>
        <v>2</v>
      </c>
      <c r="O591">
        <f t="shared" ca="1" si="638"/>
        <v>2</v>
      </c>
      <c r="P591">
        <f t="shared" ca="1" si="639"/>
        <v>2551</v>
      </c>
      <c r="Q591">
        <f t="shared" ca="1" si="640"/>
        <v>2551</v>
      </c>
      <c r="R591">
        <f t="shared" ca="1" si="641"/>
        <v>2531</v>
      </c>
      <c r="S591">
        <f t="shared" ca="1" si="642"/>
        <v>2521</v>
      </c>
      <c r="T591">
        <f t="shared" ca="1" si="643"/>
        <v>2521</v>
      </c>
      <c r="U591">
        <f t="shared" ca="1" si="644"/>
        <v>2521</v>
      </c>
    </row>
    <row r="592" spans="1:21" x14ac:dyDescent="0.15">
      <c r="A592">
        <f t="shared" si="630"/>
        <v>3007</v>
      </c>
      <c r="B592">
        <f t="shared" si="580"/>
        <v>30</v>
      </c>
      <c r="C592">
        <f t="shared" si="581"/>
        <v>7</v>
      </c>
      <c r="D592">
        <f t="shared" ref="D592:I592" si="656">D512</f>
        <v>1</v>
      </c>
      <c r="E592">
        <f t="shared" si="656"/>
        <v>1</v>
      </c>
      <c r="F592">
        <f t="shared" si="656"/>
        <v>1</v>
      </c>
      <c r="G592">
        <f t="shared" si="656"/>
        <v>1</v>
      </c>
      <c r="H592">
        <f t="shared" si="656"/>
        <v>1</v>
      </c>
      <c r="I592">
        <f t="shared" si="656"/>
        <v>1</v>
      </c>
      <c r="J592">
        <f t="shared" ca="1" si="633"/>
        <v>3</v>
      </c>
      <c r="K592">
        <f t="shared" ca="1" si="634"/>
        <v>3</v>
      </c>
      <c r="L592">
        <f t="shared" ca="1" si="635"/>
        <v>4</v>
      </c>
      <c r="M592">
        <f t="shared" ca="1" si="636"/>
        <v>4</v>
      </c>
      <c r="N592">
        <f t="shared" ca="1" si="637"/>
        <v>5</v>
      </c>
      <c r="O592">
        <f t="shared" ca="1" si="638"/>
        <v>3</v>
      </c>
      <c r="P592">
        <f t="shared" ca="1" si="639"/>
        <v>3031</v>
      </c>
      <c r="Q592">
        <f t="shared" ca="1" si="640"/>
        <v>3031</v>
      </c>
      <c r="R592">
        <f t="shared" ca="1" si="641"/>
        <v>3041</v>
      </c>
      <c r="S592">
        <f t="shared" ca="1" si="642"/>
        <v>3041</v>
      </c>
      <c r="T592">
        <f t="shared" ca="1" si="643"/>
        <v>3051</v>
      </c>
      <c r="U592">
        <f t="shared" ca="1" si="644"/>
        <v>3031</v>
      </c>
    </row>
    <row r="593" spans="1:21" x14ac:dyDescent="0.15">
      <c r="A593">
        <f t="shared" si="630"/>
        <v>3107</v>
      </c>
      <c r="B593">
        <f t="shared" si="580"/>
        <v>31</v>
      </c>
      <c r="C593">
        <f t="shared" si="581"/>
        <v>7</v>
      </c>
      <c r="D593">
        <f t="shared" ref="D593:I593" si="657">D513</f>
        <v>1</v>
      </c>
      <c r="E593">
        <f t="shared" si="657"/>
        <v>1</v>
      </c>
      <c r="F593">
        <f t="shared" si="657"/>
        <v>1</v>
      </c>
      <c r="G593">
        <f t="shared" si="657"/>
        <v>1</v>
      </c>
      <c r="H593">
        <f t="shared" si="657"/>
        <v>1</v>
      </c>
      <c r="I593">
        <f t="shared" si="657"/>
        <v>1</v>
      </c>
      <c r="J593">
        <f t="shared" ca="1" si="633"/>
        <v>3</v>
      </c>
      <c r="K593">
        <f t="shared" ca="1" si="634"/>
        <v>3</v>
      </c>
      <c r="L593">
        <f t="shared" ca="1" si="635"/>
        <v>3</v>
      </c>
      <c r="M593">
        <f t="shared" ca="1" si="636"/>
        <v>4</v>
      </c>
      <c r="N593">
        <f t="shared" ca="1" si="637"/>
        <v>5</v>
      </c>
      <c r="O593">
        <f t="shared" ca="1" si="638"/>
        <v>5</v>
      </c>
      <c r="P593">
        <f t="shared" ca="1" si="639"/>
        <v>3031</v>
      </c>
      <c r="Q593">
        <f t="shared" ca="1" si="640"/>
        <v>3031</v>
      </c>
      <c r="R593">
        <f t="shared" ca="1" si="641"/>
        <v>3031</v>
      </c>
      <c r="S593">
        <f t="shared" ca="1" si="642"/>
        <v>3041</v>
      </c>
      <c r="T593">
        <f t="shared" ca="1" si="643"/>
        <v>3051</v>
      </c>
      <c r="U593">
        <f t="shared" ca="1" si="644"/>
        <v>3051</v>
      </c>
    </row>
    <row r="594" spans="1:21" x14ac:dyDescent="0.15">
      <c r="A594">
        <f t="shared" si="630"/>
        <v>3207</v>
      </c>
      <c r="B594">
        <f t="shared" si="580"/>
        <v>32</v>
      </c>
      <c r="C594">
        <f t="shared" si="581"/>
        <v>7</v>
      </c>
      <c r="D594">
        <f t="shared" ref="D594:I594" si="658">D514</f>
        <v>1</v>
      </c>
      <c r="E594">
        <f t="shared" si="658"/>
        <v>1</v>
      </c>
      <c r="F594">
        <f t="shared" si="658"/>
        <v>1</v>
      </c>
      <c r="G594">
        <f t="shared" si="658"/>
        <v>1</v>
      </c>
      <c r="H594">
        <f t="shared" si="658"/>
        <v>1</v>
      </c>
      <c r="I594">
        <f t="shared" si="658"/>
        <v>1</v>
      </c>
      <c r="J594">
        <f t="shared" ca="1" si="633"/>
        <v>3</v>
      </c>
      <c r="K594">
        <f t="shared" ca="1" si="634"/>
        <v>5</v>
      </c>
      <c r="L594">
        <f t="shared" ca="1" si="635"/>
        <v>4</v>
      </c>
      <c r="M594">
        <f t="shared" ca="1" si="636"/>
        <v>4</v>
      </c>
      <c r="N594">
        <f t="shared" ca="1" si="637"/>
        <v>3</v>
      </c>
      <c r="O594">
        <f t="shared" ca="1" si="638"/>
        <v>4</v>
      </c>
      <c r="P594">
        <f t="shared" ca="1" si="639"/>
        <v>3031</v>
      </c>
      <c r="Q594">
        <f t="shared" ca="1" si="640"/>
        <v>3051</v>
      </c>
      <c r="R594">
        <f t="shared" ca="1" si="641"/>
        <v>3041</v>
      </c>
      <c r="S594">
        <f t="shared" ca="1" si="642"/>
        <v>3041</v>
      </c>
      <c r="T594">
        <f t="shared" ca="1" si="643"/>
        <v>3031</v>
      </c>
      <c r="U594">
        <f t="shared" ca="1" si="644"/>
        <v>3041</v>
      </c>
    </row>
    <row r="595" spans="1:21" x14ac:dyDescent="0.15">
      <c r="A595">
        <f t="shared" si="630"/>
        <v>3307</v>
      </c>
      <c r="B595">
        <f t="shared" ref="B595:B658" si="659">B515</f>
        <v>33</v>
      </c>
      <c r="C595">
        <f t="shared" ref="C595:C658" si="660">C515+1</f>
        <v>7</v>
      </c>
      <c r="D595">
        <f t="shared" ref="D595:I595" si="661">D515</f>
        <v>1</v>
      </c>
      <c r="E595">
        <f t="shared" si="661"/>
        <v>1</v>
      </c>
      <c r="F595">
        <f t="shared" si="661"/>
        <v>1</v>
      </c>
      <c r="G595">
        <f t="shared" si="661"/>
        <v>1</v>
      </c>
      <c r="H595">
        <f t="shared" si="661"/>
        <v>1</v>
      </c>
      <c r="I595">
        <f t="shared" si="661"/>
        <v>1</v>
      </c>
      <c r="J595">
        <f t="shared" ca="1" si="633"/>
        <v>4</v>
      </c>
      <c r="K595">
        <f t="shared" ca="1" si="634"/>
        <v>5</v>
      </c>
      <c r="L595">
        <f t="shared" ca="1" si="635"/>
        <v>5</v>
      </c>
      <c r="M595">
        <f t="shared" ca="1" si="636"/>
        <v>5</v>
      </c>
      <c r="N595">
        <f t="shared" ca="1" si="637"/>
        <v>4</v>
      </c>
      <c r="O595">
        <f t="shared" ca="1" si="638"/>
        <v>4</v>
      </c>
      <c r="P595">
        <f t="shared" ca="1" si="639"/>
        <v>3041</v>
      </c>
      <c r="Q595">
        <f t="shared" ca="1" si="640"/>
        <v>3051</v>
      </c>
      <c r="R595">
        <f t="shared" ca="1" si="641"/>
        <v>3051</v>
      </c>
      <c r="S595">
        <f t="shared" ca="1" si="642"/>
        <v>3051</v>
      </c>
      <c r="T595">
        <f t="shared" ca="1" si="643"/>
        <v>3041</v>
      </c>
      <c r="U595">
        <f t="shared" ca="1" si="644"/>
        <v>3041</v>
      </c>
    </row>
    <row r="596" spans="1:21" x14ac:dyDescent="0.15">
      <c r="A596">
        <f t="shared" si="630"/>
        <v>3407</v>
      </c>
      <c r="B596">
        <f t="shared" si="659"/>
        <v>34</v>
      </c>
      <c r="C596">
        <f t="shared" si="660"/>
        <v>7</v>
      </c>
      <c r="D596">
        <f t="shared" ref="D596:I596" si="662">D516</f>
        <v>1</v>
      </c>
      <c r="E596">
        <f t="shared" si="662"/>
        <v>1</v>
      </c>
      <c r="F596">
        <f t="shared" si="662"/>
        <v>1</v>
      </c>
      <c r="G596">
        <f t="shared" si="662"/>
        <v>1</v>
      </c>
      <c r="H596">
        <f t="shared" si="662"/>
        <v>1</v>
      </c>
      <c r="I596">
        <f t="shared" si="662"/>
        <v>1</v>
      </c>
      <c r="J596">
        <f t="shared" ca="1" si="633"/>
        <v>5</v>
      </c>
      <c r="K596">
        <f t="shared" ca="1" si="634"/>
        <v>5</v>
      </c>
      <c r="L596">
        <f t="shared" ca="1" si="635"/>
        <v>4</v>
      </c>
      <c r="M596">
        <f t="shared" ca="1" si="636"/>
        <v>4</v>
      </c>
      <c r="N596">
        <f t="shared" ca="1" si="637"/>
        <v>5</v>
      </c>
      <c r="O596">
        <f t="shared" ca="1" si="638"/>
        <v>4</v>
      </c>
      <c r="P596">
        <f t="shared" ca="1" si="639"/>
        <v>3051</v>
      </c>
      <c r="Q596">
        <f t="shared" ca="1" si="640"/>
        <v>3051</v>
      </c>
      <c r="R596">
        <f t="shared" ca="1" si="641"/>
        <v>3041</v>
      </c>
      <c r="S596">
        <f t="shared" ca="1" si="642"/>
        <v>3041</v>
      </c>
      <c r="T596">
        <f t="shared" ca="1" si="643"/>
        <v>3051</v>
      </c>
      <c r="U596">
        <f t="shared" ca="1" si="644"/>
        <v>3041</v>
      </c>
    </row>
    <row r="597" spans="1:21" x14ac:dyDescent="0.15">
      <c r="A597">
        <f t="shared" si="630"/>
        <v>3507</v>
      </c>
      <c r="B597">
        <f t="shared" si="659"/>
        <v>35</v>
      </c>
      <c r="C597">
        <f t="shared" si="660"/>
        <v>7</v>
      </c>
      <c r="D597">
        <f t="shared" ref="D597:I597" si="663">D517</f>
        <v>1</v>
      </c>
      <c r="E597">
        <f t="shared" si="663"/>
        <v>1</v>
      </c>
      <c r="F597">
        <f t="shared" si="663"/>
        <v>1</v>
      </c>
      <c r="G597">
        <f t="shared" si="663"/>
        <v>1</v>
      </c>
      <c r="H597">
        <f t="shared" si="663"/>
        <v>1</v>
      </c>
      <c r="I597">
        <f t="shared" si="663"/>
        <v>1</v>
      </c>
      <c r="J597">
        <f t="shared" ca="1" si="633"/>
        <v>3</v>
      </c>
      <c r="K597">
        <f t="shared" ca="1" si="634"/>
        <v>4</v>
      </c>
      <c r="L597">
        <f t="shared" ca="1" si="635"/>
        <v>5</v>
      </c>
      <c r="M597">
        <f t="shared" ca="1" si="636"/>
        <v>4</v>
      </c>
      <c r="N597">
        <f t="shared" ca="1" si="637"/>
        <v>3</v>
      </c>
      <c r="O597">
        <f t="shared" ca="1" si="638"/>
        <v>4</v>
      </c>
      <c r="P597">
        <f t="shared" ca="1" si="639"/>
        <v>3531</v>
      </c>
      <c r="Q597">
        <f t="shared" ca="1" si="640"/>
        <v>3541</v>
      </c>
      <c r="R597">
        <f t="shared" ca="1" si="641"/>
        <v>3551</v>
      </c>
      <c r="S597">
        <f t="shared" ca="1" si="642"/>
        <v>3541</v>
      </c>
      <c r="T597">
        <f t="shared" ca="1" si="643"/>
        <v>3531</v>
      </c>
      <c r="U597">
        <f t="shared" ca="1" si="644"/>
        <v>3541</v>
      </c>
    </row>
    <row r="598" spans="1:21" x14ac:dyDescent="0.15">
      <c r="A598">
        <f t="shared" si="630"/>
        <v>3607</v>
      </c>
      <c r="B598">
        <f t="shared" si="659"/>
        <v>36</v>
      </c>
      <c r="C598">
        <f t="shared" si="660"/>
        <v>7</v>
      </c>
      <c r="D598">
        <f t="shared" ref="D598:I598" si="664">D518</f>
        <v>1</v>
      </c>
      <c r="E598">
        <f t="shared" si="664"/>
        <v>1</v>
      </c>
      <c r="F598">
        <f t="shared" si="664"/>
        <v>1</v>
      </c>
      <c r="G598">
        <f t="shared" si="664"/>
        <v>1</v>
      </c>
      <c r="H598">
        <f t="shared" si="664"/>
        <v>1</v>
      </c>
      <c r="I598">
        <f t="shared" si="664"/>
        <v>1</v>
      </c>
      <c r="J598">
        <f t="shared" ca="1" si="633"/>
        <v>3</v>
      </c>
      <c r="K598">
        <f t="shared" ca="1" si="634"/>
        <v>3</v>
      </c>
      <c r="L598">
        <f t="shared" ca="1" si="635"/>
        <v>5</v>
      </c>
      <c r="M598">
        <f t="shared" ca="1" si="636"/>
        <v>4</v>
      </c>
      <c r="N598">
        <f t="shared" ca="1" si="637"/>
        <v>5</v>
      </c>
      <c r="O598">
        <f t="shared" ca="1" si="638"/>
        <v>5</v>
      </c>
      <c r="P598">
        <f t="shared" ca="1" si="639"/>
        <v>3531</v>
      </c>
      <c r="Q598">
        <f t="shared" ca="1" si="640"/>
        <v>3531</v>
      </c>
      <c r="R598">
        <f t="shared" ca="1" si="641"/>
        <v>3551</v>
      </c>
      <c r="S598">
        <f t="shared" ca="1" si="642"/>
        <v>3541</v>
      </c>
      <c r="T598">
        <f t="shared" ca="1" si="643"/>
        <v>3551</v>
      </c>
      <c r="U598">
        <f t="shared" ca="1" si="644"/>
        <v>3551</v>
      </c>
    </row>
    <row r="599" spans="1:21" x14ac:dyDescent="0.15">
      <c r="A599">
        <f t="shared" si="630"/>
        <v>3707</v>
      </c>
      <c r="B599">
        <f t="shared" si="659"/>
        <v>37</v>
      </c>
      <c r="C599">
        <f t="shared" si="660"/>
        <v>7</v>
      </c>
      <c r="D599">
        <f t="shared" ref="D599:I599" si="665">D519</f>
        <v>1</v>
      </c>
      <c r="E599">
        <f t="shared" si="665"/>
        <v>1</v>
      </c>
      <c r="F599">
        <f t="shared" si="665"/>
        <v>1</v>
      </c>
      <c r="G599">
        <f t="shared" si="665"/>
        <v>1</v>
      </c>
      <c r="H599">
        <f t="shared" si="665"/>
        <v>1</v>
      </c>
      <c r="I599">
        <f t="shared" si="665"/>
        <v>1</v>
      </c>
      <c r="J599">
        <f t="shared" ca="1" si="633"/>
        <v>3</v>
      </c>
      <c r="K599">
        <f t="shared" ca="1" si="634"/>
        <v>3</v>
      </c>
      <c r="L599">
        <f t="shared" ca="1" si="635"/>
        <v>5</v>
      </c>
      <c r="M599">
        <f t="shared" ca="1" si="636"/>
        <v>5</v>
      </c>
      <c r="N599">
        <f t="shared" ca="1" si="637"/>
        <v>3</v>
      </c>
      <c r="O599">
        <f t="shared" ca="1" si="638"/>
        <v>4</v>
      </c>
      <c r="P599">
        <f t="shared" ca="1" si="639"/>
        <v>3531</v>
      </c>
      <c r="Q599">
        <f t="shared" ca="1" si="640"/>
        <v>3531</v>
      </c>
      <c r="R599">
        <f t="shared" ca="1" si="641"/>
        <v>3551</v>
      </c>
      <c r="S599">
        <f t="shared" ca="1" si="642"/>
        <v>3551</v>
      </c>
      <c r="T599">
        <f t="shared" ca="1" si="643"/>
        <v>3531</v>
      </c>
      <c r="U599">
        <f t="shared" ca="1" si="644"/>
        <v>3541</v>
      </c>
    </row>
    <row r="600" spans="1:21" x14ac:dyDescent="0.15">
      <c r="A600">
        <f t="shared" si="630"/>
        <v>3807</v>
      </c>
      <c r="B600">
        <f t="shared" si="659"/>
        <v>38</v>
      </c>
      <c r="C600">
        <f t="shared" si="660"/>
        <v>7</v>
      </c>
      <c r="D600">
        <f t="shared" ref="D600:I600" si="666">D520</f>
        <v>1</v>
      </c>
      <c r="E600">
        <f t="shared" si="666"/>
        <v>1</v>
      </c>
      <c r="F600">
        <f t="shared" si="666"/>
        <v>1</v>
      </c>
      <c r="G600">
        <f t="shared" si="666"/>
        <v>1</v>
      </c>
      <c r="H600">
        <f t="shared" si="666"/>
        <v>1</v>
      </c>
      <c r="I600">
        <f t="shared" si="666"/>
        <v>1</v>
      </c>
      <c r="J600">
        <f t="shared" ca="1" si="633"/>
        <v>5</v>
      </c>
      <c r="K600">
        <f t="shared" ca="1" si="634"/>
        <v>4</v>
      </c>
      <c r="L600">
        <f t="shared" ca="1" si="635"/>
        <v>4</v>
      </c>
      <c r="M600">
        <f t="shared" ca="1" si="636"/>
        <v>5</v>
      </c>
      <c r="N600">
        <f t="shared" ca="1" si="637"/>
        <v>3</v>
      </c>
      <c r="O600">
        <f t="shared" ca="1" si="638"/>
        <v>5</v>
      </c>
      <c r="P600">
        <f t="shared" ca="1" si="639"/>
        <v>3551</v>
      </c>
      <c r="Q600">
        <f t="shared" ca="1" si="640"/>
        <v>3541</v>
      </c>
      <c r="R600">
        <f t="shared" ca="1" si="641"/>
        <v>3541</v>
      </c>
      <c r="S600">
        <f t="shared" ca="1" si="642"/>
        <v>3551</v>
      </c>
      <c r="T600">
        <f t="shared" ca="1" si="643"/>
        <v>3531</v>
      </c>
      <c r="U600">
        <f t="shared" ca="1" si="644"/>
        <v>3551</v>
      </c>
    </row>
    <row r="601" spans="1:21" x14ac:dyDescent="0.15">
      <c r="A601">
        <f t="shared" si="630"/>
        <v>3907</v>
      </c>
      <c r="B601">
        <f t="shared" si="659"/>
        <v>39</v>
      </c>
      <c r="C601">
        <f t="shared" si="660"/>
        <v>7</v>
      </c>
      <c r="D601">
        <f t="shared" ref="D601:I601" si="667">D521</f>
        <v>1</v>
      </c>
      <c r="E601">
        <f t="shared" si="667"/>
        <v>1</v>
      </c>
      <c r="F601">
        <f t="shared" si="667"/>
        <v>1</v>
      </c>
      <c r="G601">
        <f t="shared" si="667"/>
        <v>1</v>
      </c>
      <c r="H601">
        <f t="shared" si="667"/>
        <v>1</v>
      </c>
      <c r="I601">
        <f t="shared" si="667"/>
        <v>1</v>
      </c>
      <c r="J601">
        <f t="shared" ca="1" si="633"/>
        <v>4</v>
      </c>
      <c r="K601">
        <f t="shared" ca="1" si="634"/>
        <v>3</v>
      </c>
      <c r="L601">
        <f t="shared" ca="1" si="635"/>
        <v>3</v>
      </c>
      <c r="M601">
        <f t="shared" ca="1" si="636"/>
        <v>3</v>
      </c>
      <c r="N601">
        <f t="shared" ca="1" si="637"/>
        <v>3</v>
      </c>
      <c r="O601">
        <f t="shared" ca="1" si="638"/>
        <v>5</v>
      </c>
      <c r="P601">
        <f t="shared" ca="1" si="639"/>
        <v>3541</v>
      </c>
      <c r="Q601">
        <f t="shared" ca="1" si="640"/>
        <v>3531</v>
      </c>
      <c r="R601">
        <f t="shared" ca="1" si="641"/>
        <v>3531</v>
      </c>
      <c r="S601">
        <f t="shared" ca="1" si="642"/>
        <v>3531</v>
      </c>
      <c r="T601">
        <f t="shared" ca="1" si="643"/>
        <v>3531</v>
      </c>
      <c r="U601">
        <f t="shared" ca="1" si="644"/>
        <v>3551</v>
      </c>
    </row>
    <row r="602" spans="1:21" x14ac:dyDescent="0.15">
      <c r="A602">
        <f t="shared" si="630"/>
        <v>4007</v>
      </c>
      <c r="B602">
        <f t="shared" si="659"/>
        <v>40</v>
      </c>
      <c r="C602">
        <f t="shared" si="660"/>
        <v>7</v>
      </c>
      <c r="D602">
        <f t="shared" ref="D602:I602" si="668">D522</f>
        <v>1</v>
      </c>
      <c r="E602">
        <f t="shared" si="668"/>
        <v>1</v>
      </c>
      <c r="F602">
        <f t="shared" si="668"/>
        <v>1</v>
      </c>
      <c r="G602">
        <f t="shared" si="668"/>
        <v>1</v>
      </c>
      <c r="H602">
        <f t="shared" si="668"/>
        <v>1</v>
      </c>
      <c r="I602">
        <f t="shared" si="668"/>
        <v>1</v>
      </c>
      <c r="J602">
        <f t="shared" ca="1" si="633"/>
        <v>4</v>
      </c>
      <c r="K602">
        <f t="shared" ca="1" si="634"/>
        <v>4</v>
      </c>
      <c r="L602">
        <f t="shared" ca="1" si="635"/>
        <v>5</v>
      </c>
      <c r="M602">
        <f t="shared" ca="1" si="636"/>
        <v>4</v>
      </c>
      <c r="N602">
        <f t="shared" ca="1" si="637"/>
        <v>5</v>
      </c>
      <c r="O602">
        <f t="shared" ca="1" si="638"/>
        <v>4</v>
      </c>
      <c r="P602">
        <f t="shared" ca="1" si="639"/>
        <v>4041</v>
      </c>
      <c r="Q602">
        <f t="shared" ca="1" si="640"/>
        <v>4041</v>
      </c>
      <c r="R602">
        <f t="shared" ca="1" si="641"/>
        <v>4051</v>
      </c>
      <c r="S602">
        <f t="shared" ca="1" si="642"/>
        <v>4041</v>
      </c>
      <c r="T602">
        <f t="shared" ca="1" si="643"/>
        <v>4051</v>
      </c>
      <c r="U602">
        <f t="shared" ca="1" si="644"/>
        <v>4041</v>
      </c>
    </row>
    <row r="603" spans="1:21" x14ac:dyDescent="0.15">
      <c r="A603">
        <f t="shared" si="630"/>
        <v>4107</v>
      </c>
      <c r="B603">
        <f t="shared" si="659"/>
        <v>41</v>
      </c>
      <c r="C603">
        <f t="shared" si="660"/>
        <v>7</v>
      </c>
      <c r="D603">
        <f t="shared" ref="D603:I603" si="669">D523</f>
        <v>1</v>
      </c>
      <c r="E603">
        <f t="shared" si="669"/>
        <v>1</v>
      </c>
      <c r="F603">
        <f t="shared" si="669"/>
        <v>1</v>
      </c>
      <c r="G603">
        <f t="shared" si="669"/>
        <v>1</v>
      </c>
      <c r="H603">
        <f t="shared" si="669"/>
        <v>1</v>
      </c>
      <c r="I603">
        <f t="shared" si="669"/>
        <v>1</v>
      </c>
      <c r="J603">
        <f t="shared" ca="1" si="633"/>
        <v>5</v>
      </c>
      <c r="K603">
        <f t="shared" ca="1" si="634"/>
        <v>4</v>
      </c>
      <c r="L603">
        <f t="shared" ca="1" si="635"/>
        <v>5</v>
      </c>
      <c r="M603">
        <f t="shared" ca="1" si="636"/>
        <v>5</v>
      </c>
      <c r="N603">
        <f t="shared" ca="1" si="637"/>
        <v>5</v>
      </c>
      <c r="O603">
        <f t="shared" ca="1" si="638"/>
        <v>5</v>
      </c>
      <c r="P603">
        <f t="shared" ca="1" si="639"/>
        <v>4051</v>
      </c>
      <c r="Q603">
        <f t="shared" ca="1" si="640"/>
        <v>4041</v>
      </c>
      <c r="R603">
        <f t="shared" ca="1" si="641"/>
        <v>4051</v>
      </c>
      <c r="S603">
        <f t="shared" ca="1" si="642"/>
        <v>4051</v>
      </c>
      <c r="T603">
        <f t="shared" ca="1" si="643"/>
        <v>4051</v>
      </c>
      <c r="U603">
        <f t="shared" ca="1" si="644"/>
        <v>4051</v>
      </c>
    </row>
    <row r="604" spans="1:21" x14ac:dyDescent="0.15">
      <c r="A604">
        <f t="shared" si="630"/>
        <v>4207</v>
      </c>
      <c r="B604">
        <f t="shared" si="659"/>
        <v>42</v>
      </c>
      <c r="C604">
        <f t="shared" si="660"/>
        <v>7</v>
      </c>
      <c r="D604">
        <f t="shared" ref="D604:I604" si="670">D524</f>
        <v>1</v>
      </c>
      <c r="E604">
        <f t="shared" si="670"/>
        <v>1</v>
      </c>
      <c r="F604">
        <f t="shared" si="670"/>
        <v>1</v>
      </c>
      <c r="G604">
        <f t="shared" si="670"/>
        <v>1</v>
      </c>
      <c r="H604">
        <f t="shared" si="670"/>
        <v>1</v>
      </c>
      <c r="I604">
        <f t="shared" si="670"/>
        <v>1</v>
      </c>
      <c r="J604">
        <f t="shared" ca="1" si="633"/>
        <v>5</v>
      </c>
      <c r="K604">
        <f t="shared" ca="1" si="634"/>
        <v>4</v>
      </c>
      <c r="L604">
        <f t="shared" ca="1" si="635"/>
        <v>5</v>
      </c>
      <c r="M604">
        <f t="shared" ca="1" si="636"/>
        <v>4</v>
      </c>
      <c r="N604">
        <f t="shared" ca="1" si="637"/>
        <v>4</v>
      </c>
      <c r="O604">
        <f t="shared" ca="1" si="638"/>
        <v>4</v>
      </c>
      <c r="P604">
        <f t="shared" ca="1" si="639"/>
        <v>4051</v>
      </c>
      <c r="Q604">
        <f t="shared" ca="1" si="640"/>
        <v>4041</v>
      </c>
      <c r="R604">
        <f t="shared" ca="1" si="641"/>
        <v>4051</v>
      </c>
      <c r="S604">
        <f t="shared" ca="1" si="642"/>
        <v>4041</v>
      </c>
      <c r="T604">
        <f t="shared" ca="1" si="643"/>
        <v>4041</v>
      </c>
      <c r="U604">
        <f t="shared" ca="1" si="644"/>
        <v>4041</v>
      </c>
    </row>
    <row r="605" spans="1:21" x14ac:dyDescent="0.15">
      <c r="A605">
        <f t="shared" si="630"/>
        <v>4307</v>
      </c>
      <c r="B605">
        <f t="shared" si="659"/>
        <v>43</v>
      </c>
      <c r="C605">
        <f t="shared" si="660"/>
        <v>7</v>
      </c>
      <c r="D605">
        <f t="shared" ref="D605:I605" si="671">D525</f>
        <v>1</v>
      </c>
      <c r="E605">
        <f t="shared" si="671"/>
        <v>1</v>
      </c>
      <c r="F605">
        <f t="shared" si="671"/>
        <v>1</v>
      </c>
      <c r="G605">
        <f t="shared" si="671"/>
        <v>1</v>
      </c>
      <c r="H605">
        <f t="shared" si="671"/>
        <v>1</v>
      </c>
      <c r="I605">
        <f t="shared" si="671"/>
        <v>1</v>
      </c>
      <c r="J605">
        <f t="shared" ca="1" si="633"/>
        <v>5</v>
      </c>
      <c r="K605">
        <f t="shared" ca="1" si="634"/>
        <v>4</v>
      </c>
      <c r="L605">
        <f t="shared" ca="1" si="635"/>
        <v>5</v>
      </c>
      <c r="M605">
        <f t="shared" ca="1" si="636"/>
        <v>4</v>
      </c>
      <c r="N605">
        <f t="shared" ca="1" si="637"/>
        <v>4</v>
      </c>
      <c r="O605">
        <f t="shared" ca="1" si="638"/>
        <v>4</v>
      </c>
      <c r="P605">
        <f t="shared" ca="1" si="639"/>
        <v>4051</v>
      </c>
      <c r="Q605">
        <f t="shared" ca="1" si="640"/>
        <v>4041</v>
      </c>
      <c r="R605">
        <f t="shared" ca="1" si="641"/>
        <v>4051</v>
      </c>
      <c r="S605">
        <f t="shared" ca="1" si="642"/>
        <v>4041</v>
      </c>
      <c r="T605">
        <f t="shared" ca="1" si="643"/>
        <v>4041</v>
      </c>
      <c r="U605">
        <f t="shared" ca="1" si="644"/>
        <v>4041</v>
      </c>
    </row>
    <row r="606" spans="1:21" x14ac:dyDescent="0.15">
      <c r="A606">
        <f t="shared" si="630"/>
        <v>4407</v>
      </c>
      <c r="B606">
        <f t="shared" si="659"/>
        <v>44</v>
      </c>
      <c r="C606">
        <f t="shared" si="660"/>
        <v>7</v>
      </c>
      <c r="D606">
        <f t="shared" ref="D606:I606" si="672">D526</f>
        <v>1</v>
      </c>
      <c r="E606">
        <f t="shared" si="672"/>
        <v>1</v>
      </c>
      <c r="F606">
        <f t="shared" si="672"/>
        <v>1</v>
      </c>
      <c r="G606">
        <f t="shared" si="672"/>
        <v>1</v>
      </c>
      <c r="H606">
        <f t="shared" si="672"/>
        <v>1</v>
      </c>
      <c r="I606">
        <f t="shared" si="672"/>
        <v>1</v>
      </c>
      <c r="J606">
        <f t="shared" ca="1" si="633"/>
        <v>4</v>
      </c>
      <c r="K606">
        <f t="shared" ca="1" si="634"/>
        <v>5</v>
      </c>
      <c r="L606">
        <f t="shared" ca="1" si="635"/>
        <v>4</v>
      </c>
      <c r="M606">
        <f t="shared" ca="1" si="636"/>
        <v>4</v>
      </c>
      <c r="N606">
        <f t="shared" ca="1" si="637"/>
        <v>4</v>
      </c>
      <c r="O606">
        <f t="shared" ca="1" si="638"/>
        <v>5</v>
      </c>
      <c r="P606">
        <f t="shared" ca="1" si="639"/>
        <v>4041</v>
      </c>
      <c r="Q606">
        <f t="shared" ca="1" si="640"/>
        <v>4051</v>
      </c>
      <c r="R606">
        <f t="shared" ca="1" si="641"/>
        <v>4041</v>
      </c>
      <c r="S606">
        <f t="shared" ca="1" si="642"/>
        <v>4041</v>
      </c>
      <c r="T606">
        <f t="shared" ca="1" si="643"/>
        <v>4041</v>
      </c>
      <c r="U606">
        <f t="shared" ca="1" si="644"/>
        <v>4051</v>
      </c>
    </row>
    <row r="607" spans="1:21" x14ac:dyDescent="0.15">
      <c r="A607">
        <f t="shared" si="630"/>
        <v>4507</v>
      </c>
      <c r="B607">
        <f t="shared" si="659"/>
        <v>45</v>
      </c>
      <c r="C607">
        <f t="shared" si="660"/>
        <v>7</v>
      </c>
      <c r="D607">
        <f t="shared" ref="D607:I607" si="673">D527</f>
        <v>1</v>
      </c>
      <c r="E607">
        <f t="shared" si="673"/>
        <v>1</v>
      </c>
      <c r="F607">
        <f t="shared" si="673"/>
        <v>1</v>
      </c>
      <c r="G607">
        <f t="shared" si="673"/>
        <v>1</v>
      </c>
      <c r="H607">
        <f t="shared" si="673"/>
        <v>1</v>
      </c>
      <c r="I607">
        <f t="shared" si="673"/>
        <v>1</v>
      </c>
      <c r="J607">
        <f t="shared" ca="1" si="633"/>
        <v>4</v>
      </c>
      <c r="K607">
        <f t="shared" ca="1" si="634"/>
        <v>5</v>
      </c>
      <c r="L607">
        <f t="shared" ca="1" si="635"/>
        <v>5</v>
      </c>
      <c r="M607">
        <f t="shared" ca="1" si="636"/>
        <v>4</v>
      </c>
      <c r="N607">
        <f t="shared" ca="1" si="637"/>
        <v>5</v>
      </c>
      <c r="O607">
        <f t="shared" ca="1" si="638"/>
        <v>4</v>
      </c>
      <c r="P607">
        <f t="shared" ca="1" si="639"/>
        <v>4541</v>
      </c>
      <c r="Q607">
        <f t="shared" ca="1" si="640"/>
        <v>4551</v>
      </c>
      <c r="R607">
        <f t="shared" ca="1" si="641"/>
        <v>4551</v>
      </c>
      <c r="S607">
        <f t="shared" ca="1" si="642"/>
        <v>4541</v>
      </c>
      <c r="T607">
        <f t="shared" ca="1" si="643"/>
        <v>4551</v>
      </c>
      <c r="U607">
        <f t="shared" ca="1" si="644"/>
        <v>4541</v>
      </c>
    </row>
    <row r="608" spans="1:21" x14ac:dyDescent="0.15">
      <c r="A608">
        <f t="shared" si="630"/>
        <v>4607</v>
      </c>
      <c r="B608">
        <f t="shared" si="659"/>
        <v>46</v>
      </c>
      <c r="C608">
        <f t="shared" si="660"/>
        <v>7</v>
      </c>
      <c r="D608">
        <f t="shared" ref="D608:I608" si="674">D528</f>
        <v>1</v>
      </c>
      <c r="E608">
        <f t="shared" si="674"/>
        <v>1</v>
      </c>
      <c r="F608">
        <f t="shared" si="674"/>
        <v>1</v>
      </c>
      <c r="G608">
        <f t="shared" si="674"/>
        <v>1</v>
      </c>
      <c r="H608">
        <f t="shared" si="674"/>
        <v>1</v>
      </c>
      <c r="I608">
        <f t="shared" si="674"/>
        <v>1</v>
      </c>
      <c r="J608">
        <f t="shared" ca="1" si="633"/>
        <v>5</v>
      </c>
      <c r="K608">
        <f t="shared" ca="1" si="634"/>
        <v>5</v>
      </c>
      <c r="L608">
        <f t="shared" ca="1" si="635"/>
        <v>5</v>
      </c>
      <c r="M608">
        <f t="shared" ca="1" si="636"/>
        <v>5</v>
      </c>
      <c r="N608">
        <f t="shared" ca="1" si="637"/>
        <v>5</v>
      </c>
      <c r="O608">
        <f t="shared" ca="1" si="638"/>
        <v>4</v>
      </c>
      <c r="P608">
        <f t="shared" ca="1" si="639"/>
        <v>4551</v>
      </c>
      <c r="Q608">
        <f t="shared" ca="1" si="640"/>
        <v>4551</v>
      </c>
      <c r="R608">
        <f t="shared" ca="1" si="641"/>
        <v>4551</v>
      </c>
      <c r="S608">
        <f t="shared" ca="1" si="642"/>
        <v>4551</v>
      </c>
      <c r="T608">
        <f t="shared" ca="1" si="643"/>
        <v>4551</v>
      </c>
      <c r="U608">
        <f t="shared" ca="1" si="644"/>
        <v>4541</v>
      </c>
    </row>
    <row r="609" spans="1:21" x14ac:dyDescent="0.15">
      <c r="A609">
        <f t="shared" si="630"/>
        <v>4707</v>
      </c>
      <c r="B609">
        <f t="shared" si="659"/>
        <v>47</v>
      </c>
      <c r="C609">
        <f t="shared" si="660"/>
        <v>7</v>
      </c>
      <c r="D609">
        <f t="shared" ref="D609:I609" si="675">D529</f>
        <v>1</v>
      </c>
      <c r="E609">
        <f t="shared" si="675"/>
        <v>1</v>
      </c>
      <c r="F609">
        <f t="shared" si="675"/>
        <v>1</v>
      </c>
      <c r="G609">
        <f t="shared" si="675"/>
        <v>1</v>
      </c>
      <c r="H609">
        <f t="shared" si="675"/>
        <v>1</v>
      </c>
      <c r="I609">
        <f t="shared" si="675"/>
        <v>1</v>
      </c>
      <c r="J609">
        <f t="shared" ca="1" si="633"/>
        <v>5</v>
      </c>
      <c r="K609">
        <f t="shared" ca="1" si="634"/>
        <v>5</v>
      </c>
      <c r="L609">
        <f t="shared" ca="1" si="635"/>
        <v>4</v>
      </c>
      <c r="M609">
        <f t="shared" ca="1" si="636"/>
        <v>4</v>
      </c>
      <c r="N609">
        <f t="shared" ca="1" si="637"/>
        <v>4</v>
      </c>
      <c r="O609">
        <f t="shared" ca="1" si="638"/>
        <v>4</v>
      </c>
      <c r="P609">
        <f t="shared" ca="1" si="639"/>
        <v>4551</v>
      </c>
      <c r="Q609">
        <f t="shared" ca="1" si="640"/>
        <v>4551</v>
      </c>
      <c r="R609">
        <f t="shared" ca="1" si="641"/>
        <v>4541</v>
      </c>
      <c r="S609">
        <f t="shared" ca="1" si="642"/>
        <v>4541</v>
      </c>
      <c r="T609">
        <f t="shared" ca="1" si="643"/>
        <v>4541</v>
      </c>
      <c r="U609">
        <f t="shared" ca="1" si="644"/>
        <v>4541</v>
      </c>
    </row>
    <row r="610" spans="1:21" x14ac:dyDescent="0.15">
      <c r="A610">
        <f t="shared" si="630"/>
        <v>4807</v>
      </c>
      <c r="B610">
        <f t="shared" si="659"/>
        <v>48</v>
      </c>
      <c r="C610">
        <f t="shared" si="660"/>
        <v>7</v>
      </c>
      <c r="D610">
        <f t="shared" ref="D610:I610" si="676">D530</f>
        <v>1</v>
      </c>
      <c r="E610">
        <f t="shared" si="676"/>
        <v>1</v>
      </c>
      <c r="F610">
        <f t="shared" si="676"/>
        <v>1</v>
      </c>
      <c r="G610">
        <f t="shared" si="676"/>
        <v>1</v>
      </c>
      <c r="H610">
        <f t="shared" si="676"/>
        <v>1</v>
      </c>
      <c r="I610">
        <f t="shared" si="676"/>
        <v>1</v>
      </c>
      <c r="J610">
        <f t="shared" ca="1" si="633"/>
        <v>4</v>
      </c>
      <c r="K610">
        <f t="shared" ca="1" si="634"/>
        <v>5</v>
      </c>
      <c r="L610">
        <f t="shared" ca="1" si="635"/>
        <v>5</v>
      </c>
      <c r="M610">
        <f t="shared" ca="1" si="636"/>
        <v>5</v>
      </c>
      <c r="N610">
        <f t="shared" ca="1" si="637"/>
        <v>5</v>
      </c>
      <c r="O610">
        <f t="shared" ca="1" si="638"/>
        <v>5</v>
      </c>
      <c r="P610">
        <f t="shared" ca="1" si="639"/>
        <v>4541</v>
      </c>
      <c r="Q610">
        <f t="shared" ca="1" si="640"/>
        <v>4551</v>
      </c>
      <c r="R610">
        <f t="shared" ca="1" si="641"/>
        <v>4551</v>
      </c>
      <c r="S610">
        <f t="shared" ca="1" si="642"/>
        <v>4551</v>
      </c>
      <c r="T610">
        <f t="shared" ca="1" si="643"/>
        <v>4551</v>
      </c>
      <c r="U610">
        <f t="shared" ca="1" si="644"/>
        <v>4551</v>
      </c>
    </row>
    <row r="611" spans="1:21" x14ac:dyDescent="0.15">
      <c r="A611">
        <f t="shared" si="630"/>
        <v>4907</v>
      </c>
      <c r="B611">
        <f t="shared" si="659"/>
        <v>49</v>
      </c>
      <c r="C611">
        <f t="shared" si="660"/>
        <v>7</v>
      </c>
      <c r="D611">
        <f t="shared" ref="D611:I611" si="677">D531</f>
        <v>1</v>
      </c>
      <c r="E611">
        <f t="shared" si="677"/>
        <v>1</v>
      </c>
      <c r="F611">
        <f t="shared" si="677"/>
        <v>1</v>
      </c>
      <c r="G611">
        <f t="shared" si="677"/>
        <v>1</v>
      </c>
      <c r="H611">
        <f t="shared" si="677"/>
        <v>1</v>
      </c>
      <c r="I611">
        <f t="shared" si="677"/>
        <v>1</v>
      </c>
      <c r="J611">
        <f t="shared" ca="1" si="633"/>
        <v>4</v>
      </c>
      <c r="K611">
        <f t="shared" ca="1" si="634"/>
        <v>4</v>
      </c>
      <c r="L611">
        <f t="shared" ca="1" si="635"/>
        <v>4</v>
      </c>
      <c r="M611">
        <f t="shared" ca="1" si="636"/>
        <v>4</v>
      </c>
      <c r="N611">
        <f t="shared" ca="1" si="637"/>
        <v>4</v>
      </c>
      <c r="O611">
        <f t="shared" ca="1" si="638"/>
        <v>4</v>
      </c>
      <c r="P611">
        <f t="shared" ca="1" si="639"/>
        <v>4541</v>
      </c>
      <c r="Q611">
        <f t="shared" ca="1" si="640"/>
        <v>4541</v>
      </c>
      <c r="R611">
        <f t="shared" ca="1" si="641"/>
        <v>4541</v>
      </c>
      <c r="S611">
        <f t="shared" ca="1" si="642"/>
        <v>4541</v>
      </c>
      <c r="T611">
        <f t="shared" ca="1" si="643"/>
        <v>4541</v>
      </c>
      <c r="U611">
        <f t="shared" ca="1" si="644"/>
        <v>4541</v>
      </c>
    </row>
    <row r="612" spans="1:21" x14ac:dyDescent="0.15">
      <c r="A612">
        <f t="shared" si="630"/>
        <v>5007</v>
      </c>
      <c r="B612">
        <f t="shared" si="659"/>
        <v>50</v>
      </c>
      <c r="C612">
        <f t="shared" si="660"/>
        <v>7</v>
      </c>
      <c r="D612">
        <f t="shared" ref="D612:I612" si="678">D532</f>
        <v>1</v>
      </c>
      <c r="E612">
        <f t="shared" si="678"/>
        <v>1</v>
      </c>
      <c r="F612">
        <f t="shared" si="678"/>
        <v>1</v>
      </c>
      <c r="G612">
        <f t="shared" si="678"/>
        <v>1</v>
      </c>
      <c r="H612">
        <f t="shared" si="678"/>
        <v>1</v>
      </c>
      <c r="I612">
        <f t="shared" si="678"/>
        <v>1</v>
      </c>
      <c r="J612">
        <f t="shared" ca="1" si="633"/>
        <v>4</v>
      </c>
      <c r="K612">
        <f t="shared" ca="1" si="634"/>
        <v>4</v>
      </c>
      <c r="L612">
        <f t="shared" ca="1" si="635"/>
        <v>5</v>
      </c>
      <c r="M612">
        <f t="shared" ca="1" si="636"/>
        <v>5</v>
      </c>
      <c r="N612">
        <f t="shared" ca="1" si="637"/>
        <v>4</v>
      </c>
      <c r="O612">
        <f t="shared" ca="1" si="638"/>
        <v>5</v>
      </c>
      <c r="P612">
        <f t="shared" ca="1" si="639"/>
        <v>5041</v>
      </c>
      <c r="Q612">
        <f t="shared" ca="1" si="640"/>
        <v>5041</v>
      </c>
      <c r="R612">
        <f t="shared" ca="1" si="641"/>
        <v>5051</v>
      </c>
      <c r="S612">
        <f t="shared" ca="1" si="642"/>
        <v>5051</v>
      </c>
      <c r="T612">
        <f t="shared" ca="1" si="643"/>
        <v>5041</v>
      </c>
      <c r="U612">
        <f t="shared" ca="1" si="644"/>
        <v>5051</v>
      </c>
    </row>
    <row r="613" spans="1:21" x14ac:dyDescent="0.15">
      <c r="A613">
        <f t="shared" si="630"/>
        <v>5107</v>
      </c>
      <c r="B613">
        <f t="shared" si="659"/>
        <v>51</v>
      </c>
      <c r="C613">
        <f t="shared" si="660"/>
        <v>7</v>
      </c>
      <c r="D613">
        <f t="shared" ref="D613:I613" si="679">D533</f>
        <v>1</v>
      </c>
      <c r="E613">
        <f t="shared" si="679"/>
        <v>1</v>
      </c>
      <c r="F613">
        <f t="shared" si="679"/>
        <v>1</v>
      </c>
      <c r="G613">
        <f t="shared" si="679"/>
        <v>1</v>
      </c>
      <c r="H613">
        <f t="shared" si="679"/>
        <v>1</v>
      </c>
      <c r="I613">
        <f t="shared" si="679"/>
        <v>1</v>
      </c>
      <c r="J613">
        <f t="shared" ca="1" si="633"/>
        <v>5</v>
      </c>
      <c r="K613">
        <f t="shared" ca="1" si="634"/>
        <v>4</v>
      </c>
      <c r="L613">
        <f t="shared" ca="1" si="635"/>
        <v>5</v>
      </c>
      <c r="M613">
        <f t="shared" ca="1" si="636"/>
        <v>5</v>
      </c>
      <c r="N613">
        <f t="shared" ca="1" si="637"/>
        <v>5</v>
      </c>
      <c r="O613">
        <f t="shared" ca="1" si="638"/>
        <v>5</v>
      </c>
      <c r="P613">
        <f t="shared" ca="1" si="639"/>
        <v>5051</v>
      </c>
      <c r="Q613">
        <f t="shared" ca="1" si="640"/>
        <v>5041</v>
      </c>
      <c r="R613">
        <f t="shared" ca="1" si="641"/>
        <v>5051</v>
      </c>
      <c r="S613">
        <f t="shared" ca="1" si="642"/>
        <v>5051</v>
      </c>
      <c r="T613">
        <f t="shared" ca="1" si="643"/>
        <v>5051</v>
      </c>
      <c r="U613">
        <f t="shared" ca="1" si="644"/>
        <v>5051</v>
      </c>
    </row>
    <row r="614" spans="1:21" x14ac:dyDescent="0.15">
      <c r="A614">
        <f t="shared" si="630"/>
        <v>5207</v>
      </c>
      <c r="B614">
        <f t="shared" si="659"/>
        <v>52</v>
      </c>
      <c r="C614">
        <f t="shared" si="660"/>
        <v>7</v>
      </c>
      <c r="D614">
        <f t="shared" ref="D614:I614" si="680">D534</f>
        <v>1</v>
      </c>
      <c r="E614">
        <f t="shared" si="680"/>
        <v>1</v>
      </c>
      <c r="F614">
        <f t="shared" si="680"/>
        <v>1</v>
      </c>
      <c r="G614">
        <f t="shared" si="680"/>
        <v>1</v>
      </c>
      <c r="H614">
        <f t="shared" si="680"/>
        <v>1</v>
      </c>
      <c r="I614">
        <f t="shared" si="680"/>
        <v>1</v>
      </c>
      <c r="J614">
        <f t="shared" ca="1" si="633"/>
        <v>4</v>
      </c>
      <c r="K614">
        <f t="shared" ca="1" si="634"/>
        <v>5</v>
      </c>
      <c r="L614">
        <f t="shared" ca="1" si="635"/>
        <v>4</v>
      </c>
      <c r="M614">
        <f t="shared" ca="1" si="636"/>
        <v>5</v>
      </c>
      <c r="N614">
        <f t="shared" ca="1" si="637"/>
        <v>5</v>
      </c>
      <c r="O614">
        <f t="shared" ca="1" si="638"/>
        <v>5</v>
      </c>
      <c r="P614">
        <f t="shared" ca="1" si="639"/>
        <v>5041</v>
      </c>
      <c r="Q614">
        <f t="shared" ca="1" si="640"/>
        <v>5051</v>
      </c>
      <c r="R614">
        <f t="shared" ca="1" si="641"/>
        <v>5041</v>
      </c>
      <c r="S614">
        <f t="shared" ca="1" si="642"/>
        <v>5051</v>
      </c>
      <c r="T614">
        <f t="shared" ca="1" si="643"/>
        <v>5051</v>
      </c>
      <c r="U614">
        <f t="shared" ca="1" si="644"/>
        <v>5051</v>
      </c>
    </row>
    <row r="615" spans="1:21" x14ac:dyDescent="0.15">
      <c r="A615">
        <f t="shared" si="630"/>
        <v>5307</v>
      </c>
      <c r="B615">
        <f t="shared" si="659"/>
        <v>53</v>
      </c>
      <c r="C615">
        <f t="shared" si="660"/>
        <v>7</v>
      </c>
      <c r="D615">
        <f t="shared" ref="D615:I615" si="681">D535</f>
        <v>1</v>
      </c>
      <c r="E615">
        <f t="shared" si="681"/>
        <v>1</v>
      </c>
      <c r="F615">
        <f t="shared" si="681"/>
        <v>1</v>
      </c>
      <c r="G615">
        <f t="shared" si="681"/>
        <v>1</v>
      </c>
      <c r="H615">
        <f t="shared" si="681"/>
        <v>1</v>
      </c>
      <c r="I615">
        <f t="shared" si="681"/>
        <v>1</v>
      </c>
      <c r="J615">
        <f t="shared" ca="1" si="633"/>
        <v>5</v>
      </c>
      <c r="K615">
        <f t="shared" ca="1" si="634"/>
        <v>5</v>
      </c>
      <c r="L615">
        <f t="shared" ca="1" si="635"/>
        <v>5</v>
      </c>
      <c r="M615">
        <f t="shared" ca="1" si="636"/>
        <v>5</v>
      </c>
      <c r="N615">
        <f t="shared" ca="1" si="637"/>
        <v>4</v>
      </c>
      <c r="O615">
        <f t="shared" ca="1" si="638"/>
        <v>4</v>
      </c>
      <c r="P615">
        <f t="shared" ca="1" si="639"/>
        <v>5051</v>
      </c>
      <c r="Q615">
        <f t="shared" ca="1" si="640"/>
        <v>5051</v>
      </c>
      <c r="R615">
        <f t="shared" ca="1" si="641"/>
        <v>5051</v>
      </c>
      <c r="S615">
        <f t="shared" ca="1" si="642"/>
        <v>5051</v>
      </c>
      <c r="T615">
        <f t="shared" ca="1" si="643"/>
        <v>5041</v>
      </c>
      <c r="U615">
        <f t="shared" ca="1" si="644"/>
        <v>5041</v>
      </c>
    </row>
    <row r="616" spans="1:21" x14ac:dyDescent="0.15">
      <c r="A616">
        <f t="shared" si="630"/>
        <v>5407</v>
      </c>
      <c r="B616">
        <f t="shared" si="659"/>
        <v>54</v>
      </c>
      <c r="C616">
        <f t="shared" si="660"/>
        <v>7</v>
      </c>
      <c r="D616">
        <f t="shared" ref="D616:I616" si="682">D536</f>
        <v>1</v>
      </c>
      <c r="E616">
        <f t="shared" si="682"/>
        <v>1</v>
      </c>
      <c r="F616">
        <f t="shared" si="682"/>
        <v>1</v>
      </c>
      <c r="G616">
        <f t="shared" si="682"/>
        <v>1</v>
      </c>
      <c r="H616">
        <f t="shared" si="682"/>
        <v>1</v>
      </c>
      <c r="I616">
        <f t="shared" si="682"/>
        <v>1</v>
      </c>
      <c r="J616">
        <f t="shared" ca="1" si="633"/>
        <v>4</v>
      </c>
      <c r="K616">
        <f t="shared" ca="1" si="634"/>
        <v>5</v>
      </c>
      <c r="L616">
        <f t="shared" ca="1" si="635"/>
        <v>5</v>
      </c>
      <c r="M616">
        <f t="shared" ca="1" si="636"/>
        <v>5</v>
      </c>
      <c r="N616">
        <f t="shared" ca="1" si="637"/>
        <v>4</v>
      </c>
      <c r="O616">
        <f t="shared" ca="1" si="638"/>
        <v>4</v>
      </c>
      <c r="P616">
        <f t="shared" ca="1" si="639"/>
        <v>5041</v>
      </c>
      <c r="Q616">
        <f t="shared" ca="1" si="640"/>
        <v>5051</v>
      </c>
      <c r="R616">
        <f t="shared" ca="1" si="641"/>
        <v>5051</v>
      </c>
      <c r="S616">
        <f t="shared" ca="1" si="642"/>
        <v>5051</v>
      </c>
      <c r="T616">
        <f t="shared" ca="1" si="643"/>
        <v>5041</v>
      </c>
      <c r="U616">
        <f t="shared" ca="1" si="644"/>
        <v>5041</v>
      </c>
    </row>
    <row r="617" spans="1:21" x14ac:dyDescent="0.15">
      <c r="A617">
        <f t="shared" si="630"/>
        <v>5507</v>
      </c>
      <c r="B617">
        <f t="shared" si="659"/>
        <v>55</v>
      </c>
      <c r="C617">
        <f t="shared" si="660"/>
        <v>7</v>
      </c>
      <c r="D617">
        <f t="shared" ref="D617:I617" si="683">D537</f>
        <v>1</v>
      </c>
      <c r="E617">
        <f t="shared" si="683"/>
        <v>1</v>
      </c>
      <c r="F617">
        <f t="shared" si="683"/>
        <v>1</v>
      </c>
      <c r="G617">
        <f t="shared" si="683"/>
        <v>1</v>
      </c>
      <c r="H617">
        <f t="shared" si="683"/>
        <v>1</v>
      </c>
      <c r="I617">
        <f t="shared" si="683"/>
        <v>1</v>
      </c>
      <c r="J617">
        <f t="shared" ca="1" si="633"/>
        <v>4</v>
      </c>
      <c r="K617">
        <f t="shared" ca="1" si="634"/>
        <v>4</v>
      </c>
      <c r="L617">
        <f t="shared" ca="1" si="635"/>
        <v>5</v>
      </c>
      <c r="M617">
        <f t="shared" ca="1" si="636"/>
        <v>5</v>
      </c>
      <c r="N617">
        <f t="shared" ca="1" si="637"/>
        <v>4</v>
      </c>
      <c r="O617">
        <f t="shared" ca="1" si="638"/>
        <v>5</v>
      </c>
      <c r="P617">
        <f t="shared" ca="1" si="639"/>
        <v>5541</v>
      </c>
      <c r="Q617">
        <f t="shared" ca="1" si="640"/>
        <v>5541</v>
      </c>
      <c r="R617">
        <f t="shared" ca="1" si="641"/>
        <v>5551</v>
      </c>
      <c r="S617">
        <f t="shared" ca="1" si="642"/>
        <v>5551</v>
      </c>
      <c r="T617">
        <f t="shared" ca="1" si="643"/>
        <v>5541</v>
      </c>
      <c r="U617">
        <f t="shared" ca="1" si="644"/>
        <v>5551</v>
      </c>
    </row>
    <row r="618" spans="1:21" x14ac:dyDescent="0.15">
      <c r="A618">
        <f t="shared" si="630"/>
        <v>5607</v>
      </c>
      <c r="B618">
        <f t="shared" si="659"/>
        <v>56</v>
      </c>
      <c r="C618">
        <f t="shared" si="660"/>
        <v>7</v>
      </c>
      <c r="D618">
        <f t="shared" ref="D618:I618" si="684">D538</f>
        <v>1</v>
      </c>
      <c r="E618">
        <f t="shared" si="684"/>
        <v>1</v>
      </c>
      <c r="F618">
        <f t="shared" si="684"/>
        <v>1</v>
      </c>
      <c r="G618">
        <f t="shared" si="684"/>
        <v>1</v>
      </c>
      <c r="H618">
        <f t="shared" si="684"/>
        <v>1</v>
      </c>
      <c r="I618">
        <f t="shared" si="684"/>
        <v>1</v>
      </c>
      <c r="J618">
        <f t="shared" ca="1" si="633"/>
        <v>4</v>
      </c>
      <c r="K618">
        <f t="shared" ca="1" si="634"/>
        <v>4</v>
      </c>
      <c r="L618">
        <f t="shared" ca="1" si="635"/>
        <v>5</v>
      </c>
      <c r="M618">
        <f t="shared" ca="1" si="636"/>
        <v>5</v>
      </c>
      <c r="N618">
        <f t="shared" ca="1" si="637"/>
        <v>4</v>
      </c>
      <c r="O618">
        <f t="shared" ca="1" si="638"/>
        <v>4</v>
      </c>
      <c r="P618">
        <f t="shared" ca="1" si="639"/>
        <v>5541</v>
      </c>
      <c r="Q618">
        <f t="shared" ca="1" si="640"/>
        <v>5541</v>
      </c>
      <c r="R618">
        <f t="shared" ca="1" si="641"/>
        <v>5551</v>
      </c>
      <c r="S618">
        <f t="shared" ca="1" si="642"/>
        <v>5551</v>
      </c>
      <c r="T618">
        <f t="shared" ca="1" si="643"/>
        <v>5541</v>
      </c>
      <c r="U618">
        <f t="shared" ca="1" si="644"/>
        <v>5541</v>
      </c>
    </row>
    <row r="619" spans="1:21" x14ac:dyDescent="0.15">
      <c r="A619">
        <f t="shared" si="630"/>
        <v>5707</v>
      </c>
      <c r="B619">
        <f t="shared" si="659"/>
        <v>57</v>
      </c>
      <c r="C619">
        <f t="shared" si="660"/>
        <v>7</v>
      </c>
      <c r="D619">
        <f t="shared" ref="D619:I619" si="685">D539</f>
        <v>1</v>
      </c>
      <c r="E619">
        <f t="shared" si="685"/>
        <v>1</v>
      </c>
      <c r="F619">
        <f t="shared" si="685"/>
        <v>1</v>
      </c>
      <c r="G619">
        <f t="shared" si="685"/>
        <v>1</v>
      </c>
      <c r="H619">
        <f t="shared" si="685"/>
        <v>1</v>
      </c>
      <c r="I619">
        <f t="shared" si="685"/>
        <v>1</v>
      </c>
      <c r="J619">
        <f t="shared" ca="1" si="633"/>
        <v>4</v>
      </c>
      <c r="K619">
        <f t="shared" ca="1" si="634"/>
        <v>5</v>
      </c>
      <c r="L619">
        <f t="shared" ca="1" si="635"/>
        <v>4</v>
      </c>
      <c r="M619">
        <f t="shared" ca="1" si="636"/>
        <v>5</v>
      </c>
      <c r="N619">
        <f t="shared" ca="1" si="637"/>
        <v>4</v>
      </c>
      <c r="O619">
        <f t="shared" ca="1" si="638"/>
        <v>5</v>
      </c>
      <c r="P619">
        <f t="shared" ca="1" si="639"/>
        <v>5541</v>
      </c>
      <c r="Q619">
        <f t="shared" ca="1" si="640"/>
        <v>5551</v>
      </c>
      <c r="R619">
        <f t="shared" ca="1" si="641"/>
        <v>5541</v>
      </c>
      <c r="S619">
        <f t="shared" ca="1" si="642"/>
        <v>5551</v>
      </c>
      <c r="T619">
        <f t="shared" ca="1" si="643"/>
        <v>5541</v>
      </c>
      <c r="U619">
        <f t="shared" ca="1" si="644"/>
        <v>5551</v>
      </c>
    </row>
    <row r="620" spans="1:21" x14ac:dyDescent="0.15">
      <c r="A620">
        <f t="shared" si="630"/>
        <v>5807</v>
      </c>
      <c r="B620">
        <f t="shared" si="659"/>
        <v>58</v>
      </c>
      <c r="C620">
        <f t="shared" si="660"/>
        <v>7</v>
      </c>
      <c r="D620">
        <f t="shared" ref="D620:I620" si="686">D540</f>
        <v>1</v>
      </c>
      <c r="E620">
        <f t="shared" si="686"/>
        <v>1</v>
      </c>
      <c r="F620">
        <f t="shared" si="686"/>
        <v>1</v>
      </c>
      <c r="G620">
        <f t="shared" si="686"/>
        <v>1</v>
      </c>
      <c r="H620">
        <f t="shared" si="686"/>
        <v>1</v>
      </c>
      <c r="I620">
        <f t="shared" si="686"/>
        <v>1</v>
      </c>
      <c r="J620">
        <f t="shared" ca="1" si="633"/>
        <v>4</v>
      </c>
      <c r="K620">
        <f t="shared" ca="1" si="634"/>
        <v>4</v>
      </c>
      <c r="L620">
        <f t="shared" ca="1" si="635"/>
        <v>5</v>
      </c>
      <c r="M620">
        <f t="shared" ca="1" si="636"/>
        <v>4</v>
      </c>
      <c r="N620">
        <f t="shared" ca="1" si="637"/>
        <v>5</v>
      </c>
      <c r="O620">
        <f t="shared" ca="1" si="638"/>
        <v>4</v>
      </c>
      <c r="P620">
        <f t="shared" ca="1" si="639"/>
        <v>5541</v>
      </c>
      <c r="Q620">
        <f t="shared" ca="1" si="640"/>
        <v>5541</v>
      </c>
      <c r="R620">
        <f t="shared" ca="1" si="641"/>
        <v>5551</v>
      </c>
      <c r="S620">
        <f t="shared" ca="1" si="642"/>
        <v>5541</v>
      </c>
      <c r="T620">
        <f t="shared" ca="1" si="643"/>
        <v>5551</v>
      </c>
      <c r="U620">
        <f t="shared" ca="1" si="644"/>
        <v>5541</v>
      </c>
    </row>
    <row r="621" spans="1:21" x14ac:dyDescent="0.15">
      <c r="A621">
        <f t="shared" si="630"/>
        <v>5907</v>
      </c>
      <c r="B621">
        <f t="shared" si="659"/>
        <v>59</v>
      </c>
      <c r="C621">
        <f t="shared" si="660"/>
        <v>7</v>
      </c>
      <c r="D621">
        <f t="shared" ref="D621:I621" si="687">D541</f>
        <v>1</v>
      </c>
      <c r="E621">
        <f t="shared" si="687"/>
        <v>1</v>
      </c>
      <c r="F621">
        <f t="shared" si="687"/>
        <v>1</v>
      </c>
      <c r="G621">
        <f t="shared" si="687"/>
        <v>1</v>
      </c>
      <c r="H621">
        <f t="shared" si="687"/>
        <v>1</v>
      </c>
      <c r="I621">
        <f t="shared" si="687"/>
        <v>1</v>
      </c>
      <c r="J621">
        <f t="shared" ca="1" si="633"/>
        <v>4</v>
      </c>
      <c r="K621">
        <f t="shared" ca="1" si="634"/>
        <v>4</v>
      </c>
      <c r="L621">
        <f t="shared" ca="1" si="635"/>
        <v>4</v>
      </c>
      <c r="M621">
        <f t="shared" ca="1" si="636"/>
        <v>5</v>
      </c>
      <c r="N621">
        <f t="shared" ca="1" si="637"/>
        <v>5</v>
      </c>
      <c r="O621">
        <f t="shared" ca="1" si="638"/>
        <v>5</v>
      </c>
      <c r="P621">
        <f t="shared" ca="1" si="639"/>
        <v>5541</v>
      </c>
      <c r="Q621">
        <f t="shared" ca="1" si="640"/>
        <v>5541</v>
      </c>
      <c r="R621">
        <f t="shared" ca="1" si="641"/>
        <v>5541</v>
      </c>
      <c r="S621">
        <f t="shared" ca="1" si="642"/>
        <v>5551</v>
      </c>
      <c r="T621">
        <f t="shared" ca="1" si="643"/>
        <v>5551</v>
      </c>
      <c r="U621">
        <f t="shared" ca="1" si="644"/>
        <v>5551</v>
      </c>
    </row>
    <row r="622" spans="1:21" x14ac:dyDescent="0.15">
      <c r="A622">
        <f t="shared" si="630"/>
        <v>6007</v>
      </c>
      <c r="B622">
        <f t="shared" si="659"/>
        <v>60</v>
      </c>
      <c r="C622">
        <f t="shared" si="660"/>
        <v>7</v>
      </c>
      <c r="D622">
        <f t="shared" ref="D622:I622" si="688">D542</f>
        <v>1</v>
      </c>
      <c r="E622">
        <f t="shared" si="688"/>
        <v>1</v>
      </c>
      <c r="F622">
        <f t="shared" si="688"/>
        <v>1</v>
      </c>
      <c r="G622">
        <f t="shared" si="688"/>
        <v>1</v>
      </c>
      <c r="H622">
        <f t="shared" si="688"/>
        <v>1</v>
      </c>
      <c r="I622">
        <f t="shared" si="688"/>
        <v>1</v>
      </c>
      <c r="J622">
        <f t="shared" ca="1" si="633"/>
        <v>4</v>
      </c>
      <c r="K622">
        <f t="shared" ca="1" si="634"/>
        <v>5</v>
      </c>
      <c r="L622">
        <f t="shared" ca="1" si="635"/>
        <v>4</v>
      </c>
      <c r="M622">
        <f t="shared" ca="1" si="636"/>
        <v>4</v>
      </c>
      <c r="N622">
        <f t="shared" ca="1" si="637"/>
        <v>4</v>
      </c>
      <c r="O622">
        <f t="shared" ca="1" si="638"/>
        <v>4</v>
      </c>
      <c r="P622">
        <f t="shared" ca="1" si="639"/>
        <v>6041</v>
      </c>
      <c r="Q622">
        <f t="shared" ca="1" si="640"/>
        <v>6051</v>
      </c>
      <c r="R622">
        <f t="shared" ca="1" si="641"/>
        <v>6041</v>
      </c>
      <c r="S622">
        <f t="shared" ca="1" si="642"/>
        <v>6041</v>
      </c>
      <c r="T622">
        <f t="shared" ca="1" si="643"/>
        <v>6041</v>
      </c>
      <c r="U622">
        <f t="shared" ca="1" si="644"/>
        <v>6041</v>
      </c>
    </row>
    <row r="623" spans="1:21" x14ac:dyDescent="0.15">
      <c r="A623">
        <f t="shared" si="630"/>
        <v>6107</v>
      </c>
      <c r="B623">
        <f t="shared" si="659"/>
        <v>61</v>
      </c>
      <c r="C623">
        <f t="shared" si="660"/>
        <v>7</v>
      </c>
      <c r="D623">
        <f t="shared" ref="D623:I623" si="689">D543</f>
        <v>1</v>
      </c>
      <c r="E623">
        <f t="shared" si="689"/>
        <v>1</v>
      </c>
      <c r="F623">
        <f t="shared" si="689"/>
        <v>1</v>
      </c>
      <c r="G623">
        <f t="shared" si="689"/>
        <v>1</v>
      </c>
      <c r="H623">
        <f t="shared" si="689"/>
        <v>1</v>
      </c>
      <c r="I623">
        <f t="shared" si="689"/>
        <v>1</v>
      </c>
      <c r="J623">
        <f t="shared" ca="1" si="633"/>
        <v>5</v>
      </c>
      <c r="K623">
        <f t="shared" ca="1" si="634"/>
        <v>4</v>
      </c>
      <c r="L623">
        <f t="shared" ca="1" si="635"/>
        <v>4</v>
      </c>
      <c r="M623">
        <f t="shared" ca="1" si="636"/>
        <v>4</v>
      </c>
      <c r="N623">
        <f t="shared" ca="1" si="637"/>
        <v>4</v>
      </c>
      <c r="O623">
        <f t="shared" ca="1" si="638"/>
        <v>4</v>
      </c>
      <c r="P623">
        <f t="shared" ca="1" si="639"/>
        <v>6051</v>
      </c>
      <c r="Q623">
        <f t="shared" ca="1" si="640"/>
        <v>6041</v>
      </c>
      <c r="R623">
        <f t="shared" ca="1" si="641"/>
        <v>6041</v>
      </c>
      <c r="S623">
        <f t="shared" ca="1" si="642"/>
        <v>6041</v>
      </c>
      <c r="T623">
        <f t="shared" ca="1" si="643"/>
        <v>6041</v>
      </c>
      <c r="U623">
        <f t="shared" ca="1" si="644"/>
        <v>6041</v>
      </c>
    </row>
    <row r="624" spans="1:21" x14ac:dyDescent="0.15">
      <c r="A624">
        <f t="shared" si="630"/>
        <v>6207</v>
      </c>
      <c r="B624">
        <f t="shared" si="659"/>
        <v>62</v>
      </c>
      <c r="C624">
        <f t="shared" si="660"/>
        <v>7</v>
      </c>
      <c r="D624">
        <f t="shared" ref="D624:I624" si="690">D544</f>
        <v>1</v>
      </c>
      <c r="E624">
        <f t="shared" si="690"/>
        <v>1</v>
      </c>
      <c r="F624">
        <f t="shared" si="690"/>
        <v>1</v>
      </c>
      <c r="G624">
        <f t="shared" si="690"/>
        <v>1</v>
      </c>
      <c r="H624">
        <f t="shared" si="690"/>
        <v>1</v>
      </c>
      <c r="I624">
        <f t="shared" si="690"/>
        <v>1</v>
      </c>
      <c r="J624">
        <f t="shared" ca="1" si="633"/>
        <v>5</v>
      </c>
      <c r="K624">
        <f t="shared" ca="1" si="634"/>
        <v>5</v>
      </c>
      <c r="L624">
        <f t="shared" ca="1" si="635"/>
        <v>4</v>
      </c>
      <c r="M624">
        <f t="shared" ca="1" si="636"/>
        <v>4</v>
      </c>
      <c r="N624">
        <f t="shared" ca="1" si="637"/>
        <v>4</v>
      </c>
      <c r="O624">
        <f t="shared" ca="1" si="638"/>
        <v>5</v>
      </c>
      <c r="P624">
        <f t="shared" ca="1" si="639"/>
        <v>6051</v>
      </c>
      <c r="Q624">
        <f t="shared" ca="1" si="640"/>
        <v>6051</v>
      </c>
      <c r="R624">
        <f t="shared" ca="1" si="641"/>
        <v>6041</v>
      </c>
      <c r="S624">
        <f t="shared" ca="1" si="642"/>
        <v>6041</v>
      </c>
      <c r="T624">
        <f t="shared" ca="1" si="643"/>
        <v>6041</v>
      </c>
      <c r="U624">
        <f t="shared" ca="1" si="644"/>
        <v>6051</v>
      </c>
    </row>
    <row r="625" spans="1:21" x14ac:dyDescent="0.15">
      <c r="A625">
        <f t="shared" si="630"/>
        <v>6307</v>
      </c>
      <c r="B625">
        <f t="shared" si="659"/>
        <v>63</v>
      </c>
      <c r="C625">
        <f t="shared" si="660"/>
        <v>7</v>
      </c>
      <c r="D625">
        <f t="shared" ref="D625:I625" si="691">D545</f>
        <v>1</v>
      </c>
      <c r="E625">
        <f t="shared" si="691"/>
        <v>1</v>
      </c>
      <c r="F625">
        <f t="shared" si="691"/>
        <v>1</v>
      </c>
      <c r="G625">
        <f t="shared" si="691"/>
        <v>1</v>
      </c>
      <c r="H625">
        <f t="shared" si="691"/>
        <v>1</v>
      </c>
      <c r="I625">
        <f t="shared" si="691"/>
        <v>1</v>
      </c>
      <c r="J625">
        <f t="shared" ca="1" si="633"/>
        <v>5</v>
      </c>
      <c r="K625">
        <f t="shared" ca="1" si="634"/>
        <v>5</v>
      </c>
      <c r="L625">
        <f t="shared" ca="1" si="635"/>
        <v>4</v>
      </c>
      <c r="M625">
        <f t="shared" ca="1" si="636"/>
        <v>4</v>
      </c>
      <c r="N625">
        <f t="shared" ca="1" si="637"/>
        <v>4</v>
      </c>
      <c r="O625">
        <f t="shared" ca="1" si="638"/>
        <v>5</v>
      </c>
      <c r="P625">
        <f t="shared" ca="1" si="639"/>
        <v>6051</v>
      </c>
      <c r="Q625">
        <f t="shared" ca="1" si="640"/>
        <v>6051</v>
      </c>
      <c r="R625">
        <f t="shared" ca="1" si="641"/>
        <v>6041</v>
      </c>
      <c r="S625">
        <f t="shared" ca="1" si="642"/>
        <v>6041</v>
      </c>
      <c r="T625">
        <f t="shared" ca="1" si="643"/>
        <v>6041</v>
      </c>
      <c r="U625">
        <f t="shared" ca="1" si="644"/>
        <v>6051</v>
      </c>
    </row>
    <row r="626" spans="1:21" x14ac:dyDescent="0.15">
      <c r="A626">
        <f t="shared" si="630"/>
        <v>6407</v>
      </c>
      <c r="B626">
        <f t="shared" si="659"/>
        <v>64</v>
      </c>
      <c r="C626">
        <f t="shared" si="660"/>
        <v>7</v>
      </c>
      <c r="D626">
        <f t="shared" ref="D626:I626" si="692">D546</f>
        <v>1</v>
      </c>
      <c r="E626">
        <f t="shared" si="692"/>
        <v>1</v>
      </c>
      <c r="F626">
        <f t="shared" si="692"/>
        <v>1</v>
      </c>
      <c r="G626">
        <f t="shared" si="692"/>
        <v>1</v>
      </c>
      <c r="H626">
        <f t="shared" si="692"/>
        <v>1</v>
      </c>
      <c r="I626">
        <f t="shared" si="692"/>
        <v>1</v>
      </c>
      <c r="J626">
        <f t="shared" ca="1" si="633"/>
        <v>5</v>
      </c>
      <c r="K626">
        <f t="shared" ca="1" si="634"/>
        <v>5</v>
      </c>
      <c r="L626">
        <f t="shared" ca="1" si="635"/>
        <v>4</v>
      </c>
      <c r="M626">
        <f t="shared" ca="1" si="636"/>
        <v>4</v>
      </c>
      <c r="N626">
        <f t="shared" ca="1" si="637"/>
        <v>4</v>
      </c>
      <c r="O626">
        <f t="shared" ca="1" si="638"/>
        <v>4</v>
      </c>
      <c r="P626">
        <f t="shared" ca="1" si="639"/>
        <v>6051</v>
      </c>
      <c r="Q626">
        <f t="shared" ca="1" si="640"/>
        <v>6051</v>
      </c>
      <c r="R626">
        <f t="shared" ca="1" si="641"/>
        <v>6041</v>
      </c>
      <c r="S626">
        <f t="shared" ca="1" si="642"/>
        <v>6041</v>
      </c>
      <c r="T626">
        <f t="shared" ca="1" si="643"/>
        <v>6041</v>
      </c>
      <c r="U626">
        <f t="shared" ca="1" si="644"/>
        <v>6041</v>
      </c>
    </row>
    <row r="627" spans="1:21" x14ac:dyDescent="0.15">
      <c r="A627">
        <f t="shared" si="630"/>
        <v>6507</v>
      </c>
      <c r="B627">
        <f t="shared" si="659"/>
        <v>65</v>
      </c>
      <c r="C627">
        <f t="shared" si="660"/>
        <v>7</v>
      </c>
      <c r="D627">
        <f t="shared" ref="D627:I627" si="693">D547</f>
        <v>1</v>
      </c>
      <c r="E627">
        <f t="shared" si="693"/>
        <v>1</v>
      </c>
      <c r="F627">
        <f t="shared" si="693"/>
        <v>1</v>
      </c>
      <c r="G627">
        <f t="shared" si="693"/>
        <v>1</v>
      </c>
      <c r="H627">
        <f t="shared" si="693"/>
        <v>1</v>
      </c>
      <c r="I627">
        <f t="shared" si="693"/>
        <v>1</v>
      </c>
      <c r="J627">
        <f t="shared" ca="1" si="633"/>
        <v>5</v>
      </c>
      <c r="K627">
        <f t="shared" ca="1" si="634"/>
        <v>5</v>
      </c>
      <c r="L627">
        <f t="shared" ca="1" si="635"/>
        <v>5</v>
      </c>
      <c r="M627">
        <f t="shared" ca="1" si="636"/>
        <v>4</v>
      </c>
      <c r="N627">
        <f t="shared" ca="1" si="637"/>
        <v>4</v>
      </c>
      <c r="O627">
        <f t="shared" ca="1" si="638"/>
        <v>5</v>
      </c>
      <c r="P627">
        <f t="shared" ca="1" si="639"/>
        <v>6551</v>
      </c>
      <c r="Q627">
        <f t="shared" ca="1" si="640"/>
        <v>6551</v>
      </c>
      <c r="R627">
        <f t="shared" ca="1" si="641"/>
        <v>6551</v>
      </c>
      <c r="S627">
        <f t="shared" ca="1" si="642"/>
        <v>6541</v>
      </c>
      <c r="T627">
        <f t="shared" ca="1" si="643"/>
        <v>6541</v>
      </c>
      <c r="U627">
        <f t="shared" ca="1" si="644"/>
        <v>6551</v>
      </c>
    </row>
    <row r="628" spans="1:21" x14ac:dyDescent="0.15">
      <c r="A628">
        <f t="shared" si="630"/>
        <v>6607</v>
      </c>
      <c r="B628">
        <f t="shared" si="659"/>
        <v>66</v>
      </c>
      <c r="C628">
        <f t="shared" si="660"/>
        <v>7</v>
      </c>
      <c r="D628">
        <f t="shared" ref="D628:I628" si="694">D548</f>
        <v>1</v>
      </c>
      <c r="E628">
        <f t="shared" si="694"/>
        <v>1</v>
      </c>
      <c r="F628">
        <f t="shared" si="694"/>
        <v>1</v>
      </c>
      <c r="G628">
        <f t="shared" si="694"/>
        <v>1</v>
      </c>
      <c r="H628">
        <f t="shared" si="694"/>
        <v>1</v>
      </c>
      <c r="I628">
        <f t="shared" si="694"/>
        <v>1</v>
      </c>
      <c r="J628">
        <f t="shared" ca="1" si="633"/>
        <v>5</v>
      </c>
      <c r="K628">
        <f t="shared" ca="1" si="634"/>
        <v>4</v>
      </c>
      <c r="L628">
        <f t="shared" ca="1" si="635"/>
        <v>4</v>
      </c>
      <c r="M628">
        <f t="shared" ca="1" si="636"/>
        <v>4</v>
      </c>
      <c r="N628">
        <f t="shared" ca="1" si="637"/>
        <v>5</v>
      </c>
      <c r="O628">
        <f t="shared" ca="1" si="638"/>
        <v>5</v>
      </c>
      <c r="P628">
        <f t="shared" ca="1" si="639"/>
        <v>6551</v>
      </c>
      <c r="Q628">
        <f t="shared" ca="1" si="640"/>
        <v>6541</v>
      </c>
      <c r="R628">
        <f t="shared" ca="1" si="641"/>
        <v>6541</v>
      </c>
      <c r="S628">
        <f t="shared" ca="1" si="642"/>
        <v>6541</v>
      </c>
      <c r="T628">
        <f t="shared" ca="1" si="643"/>
        <v>6551</v>
      </c>
      <c r="U628">
        <f t="shared" ca="1" si="644"/>
        <v>6551</v>
      </c>
    </row>
    <row r="629" spans="1:21" x14ac:dyDescent="0.15">
      <c r="A629">
        <f t="shared" si="630"/>
        <v>6707</v>
      </c>
      <c r="B629">
        <f t="shared" si="659"/>
        <v>67</v>
      </c>
      <c r="C629">
        <f t="shared" si="660"/>
        <v>7</v>
      </c>
      <c r="D629">
        <f t="shared" ref="D629:I629" si="695">D549</f>
        <v>1</v>
      </c>
      <c r="E629">
        <f t="shared" si="695"/>
        <v>1</v>
      </c>
      <c r="F629">
        <f t="shared" si="695"/>
        <v>1</v>
      </c>
      <c r="G629">
        <f t="shared" si="695"/>
        <v>1</v>
      </c>
      <c r="H629">
        <f t="shared" si="695"/>
        <v>1</v>
      </c>
      <c r="I629">
        <f t="shared" si="695"/>
        <v>1</v>
      </c>
      <c r="J629">
        <f t="shared" ca="1" si="633"/>
        <v>5</v>
      </c>
      <c r="K629">
        <f t="shared" ca="1" si="634"/>
        <v>5</v>
      </c>
      <c r="L629">
        <f t="shared" ca="1" si="635"/>
        <v>5</v>
      </c>
      <c r="M629">
        <f t="shared" ca="1" si="636"/>
        <v>5</v>
      </c>
      <c r="N629">
        <f t="shared" ca="1" si="637"/>
        <v>4</v>
      </c>
      <c r="O629">
        <f t="shared" ca="1" si="638"/>
        <v>5</v>
      </c>
      <c r="P629">
        <f t="shared" ca="1" si="639"/>
        <v>6551</v>
      </c>
      <c r="Q629">
        <f t="shared" ca="1" si="640"/>
        <v>6551</v>
      </c>
      <c r="R629">
        <f t="shared" ca="1" si="641"/>
        <v>6551</v>
      </c>
      <c r="S629">
        <f t="shared" ca="1" si="642"/>
        <v>6551</v>
      </c>
      <c r="T629">
        <f t="shared" ca="1" si="643"/>
        <v>6541</v>
      </c>
      <c r="U629">
        <f t="shared" ca="1" si="644"/>
        <v>6551</v>
      </c>
    </row>
    <row r="630" spans="1:21" x14ac:dyDescent="0.15">
      <c r="A630">
        <f t="shared" si="630"/>
        <v>6807</v>
      </c>
      <c r="B630">
        <f t="shared" si="659"/>
        <v>68</v>
      </c>
      <c r="C630">
        <f t="shared" si="660"/>
        <v>7</v>
      </c>
      <c r="D630">
        <f t="shared" ref="D630:I630" si="696">D550</f>
        <v>1</v>
      </c>
      <c r="E630">
        <f t="shared" si="696"/>
        <v>1</v>
      </c>
      <c r="F630">
        <f t="shared" si="696"/>
        <v>1</v>
      </c>
      <c r="G630">
        <f t="shared" si="696"/>
        <v>1</v>
      </c>
      <c r="H630">
        <f t="shared" si="696"/>
        <v>1</v>
      </c>
      <c r="I630">
        <f t="shared" si="696"/>
        <v>1</v>
      </c>
      <c r="J630">
        <f t="shared" ca="1" si="633"/>
        <v>4</v>
      </c>
      <c r="K630">
        <f t="shared" ca="1" si="634"/>
        <v>4</v>
      </c>
      <c r="L630">
        <f t="shared" ca="1" si="635"/>
        <v>5</v>
      </c>
      <c r="M630">
        <f t="shared" ca="1" si="636"/>
        <v>4</v>
      </c>
      <c r="N630">
        <f t="shared" ca="1" si="637"/>
        <v>5</v>
      </c>
      <c r="O630">
        <f t="shared" ca="1" si="638"/>
        <v>4</v>
      </c>
      <c r="P630">
        <f t="shared" ca="1" si="639"/>
        <v>6541</v>
      </c>
      <c r="Q630">
        <f t="shared" ca="1" si="640"/>
        <v>6541</v>
      </c>
      <c r="R630">
        <f t="shared" ca="1" si="641"/>
        <v>6551</v>
      </c>
      <c r="S630">
        <f t="shared" ca="1" si="642"/>
        <v>6541</v>
      </c>
      <c r="T630">
        <f t="shared" ca="1" si="643"/>
        <v>6551</v>
      </c>
      <c r="U630">
        <f t="shared" ca="1" si="644"/>
        <v>6541</v>
      </c>
    </row>
    <row r="631" spans="1:21" x14ac:dyDescent="0.15">
      <c r="A631">
        <f t="shared" si="630"/>
        <v>6907</v>
      </c>
      <c r="B631">
        <f t="shared" si="659"/>
        <v>69</v>
      </c>
      <c r="C631">
        <f t="shared" si="660"/>
        <v>7</v>
      </c>
      <c r="D631">
        <f t="shared" ref="D631:I631" si="697">D551</f>
        <v>1</v>
      </c>
      <c r="E631">
        <f t="shared" si="697"/>
        <v>1</v>
      </c>
      <c r="F631">
        <f t="shared" si="697"/>
        <v>1</v>
      </c>
      <c r="G631">
        <f t="shared" si="697"/>
        <v>1</v>
      </c>
      <c r="H631">
        <f t="shared" si="697"/>
        <v>1</v>
      </c>
      <c r="I631">
        <f t="shared" si="697"/>
        <v>1</v>
      </c>
      <c r="J631">
        <f t="shared" ca="1" si="633"/>
        <v>4</v>
      </c>
      <c r="K631">
        <f t="shared" ca="1" si="634"/>
        <v>4</v>
      </c>
      <c r="L631">
        <f t="shared" ca="1" si="635"/>
        <v>5</v>
      </c>
      <c r="M631">
        <f t="shared" ca="1" si="636"/>
        <v>5</v>
      </c>
      <c r="N631">
        <f t="shared" ca="1" si="637"/>
        <v>4</v>
      </c>
      <c r="O631">
        <f t="shared" ca="1" si="638"/>
        <v>4</v>
      </c>
      <c r="P631">
        <f t="shared" ca="1" si="639"/>
        <v>6541</v>
      </c>
      <c r="Q631">
        <f t="shared" ca="1" si="640"/>
        <v>6541</v>
      </c>
      <c r="R631">
        <f t="shared" ca="1" si="641"/>
        <v>6551</v>
      </c>
      <c r="S631">
        <f t="shared" ca="1" si="642"/>
        <v>6551</v>
      </c>
      <c r="T631">
        <f t="shared" ca="1" si="643"/>
        <v>6541</v>
      </c>
      <c r="U631">
        <f t="shared" ca="1" si="644"/>
        <v>6541</v>
      </c>
    </row>
    <row r="632" spans="1:21" x14ac:dyDescent="0.15">
      <c r="A632">
        <f t="shared" si="630"/>
        <v>7007</v>
      </c>
      <c r="B632">
        <f t="shared" si="659"/>
        <v>70</v>
      </c>
      <c r="C632">
        <f t="shared" si="660"/>
        <v>7</v>
      </c>
      <c r="D632">
        <f t="shared" ref="D632:I632" si="698">D552</f>
        <v>1</v>
      </c>
      <c r="E632">
        <f t="shared" si="698"/>
        <v>1</v>
      </c>
      <c r="F632">
        <f t="shared" si="698"/>
        <v>1</v>
      </c>
      <c r="G632">
        <f t="shared" si="698"/>
        <v>1</v>
      </c>
      <c r="H632">
        <f t="shared" si="698"/>
        <v>1</v>
      </c>
      <c r="I632">
        <f t="shared" si="698"/>
        <v>1</v>
      </c>
      <c r="J632">
        <f t="shared" ca="1" si="633"/>
        <v>4</v>
      </c>
      <c r="K632">
        <f t="shared" ca="1" si="634"/>
        <v>4</v>
      </c>
      <c r="L632">
        <f t="shared" ca="1" si="635"/>
        <v>5</v>
      </c>
      <c r="M632">
        <f t="shared" ca="1" si="636"/>
        <v>5</v>
      </c>
      <c r="N632">
        <f t="shared" ca="1" si="637"/>
        <v>5</v>
      </c>
      <c r="O632">
        <f t="shared" ca="1" si="638"/>
        <v>5</v>
      </c>
      <c r="P632">
        <f t="shared" ca="1" si="639"/>
        <v>7041</v>
      </c>
      <c r="Q632">
        <f t="shared" ca="1" si="640"/>
        <v>7041</v>
      </c>
      <c r="R632">
        <f t="shared" ca="1" si="641"/>
        <v>7051</v>
      </c>
      <c r="S632">
        <f t="shared" ca="1" si="642"/>
        <v>7051</v>
      </c>
      <c r="T632">
        <f t="shared" ca="1" si="643"/>
        <v>7051</v>
      </c>
      <c r="U632">
        <f t="shared" ca="1" si="644"/>
        <v>7051</v>
      </c>
    </row>
    <row r="633" spans="1:21" x14ac:dyDescent="0.15">
      <c r="A633">
        <f t="shared" si="630"/>
        <v>7107</v>
      </c>
      <c r="B633">
        <f t="shared" si="659"/>
        <v>71</v>
      </c>
      <c r="C633">
        <f t="shared" si="660"/>
        <v>7</v>
      </c>
      <c r="D633">
        <f t="shared" ref="D633:I633" si="699">D553</f>
        <v>1</v>
      </c>
      <c r="E633">
        <f t="shared" si="699"/>
        <v>1</v>
      </c>
      <c r="F633">
        <f t="shared" si="699"/>
        <v>1</v>
      </c>
      <c r="G633">
        <f t="shared" si="699"/>
        <v>1</v>
      </c>
      <c r="H633">
        <f t="shared" si="699"/>
        <v>1</v>
      </c>
      <c r="I633">
        <f t="shared" si="699"/>
        <v>1</v>
      </c>
      <c r="J633">
        <f t="shared" ca="1" si="633"/>
        <v>5</v>
      </c>
      <c r="K633">
        <f t="shared" ca="1" si="634"/>
        <v>5</v>
      </c>
      <c r="L633">
        <f t="shared" ca="1" si="635"/>
        <v>4</v>
      </c>
      <c r="M633">
        <f t="shared" ca="1" si="636"/>
        <v>5</v>
      </c>
      <c r="N633">
        <f t="shared" ca="1" si="637"/>
        <v>4</v>
      </c>
      <c r="O633">
        <f t="shared" ca="1" si="638"/>
        <v>4</v>
      </c>
      <c r="P633">
        <f t="shared" ca="1" si="639"/>
        <v>7051</v>
      </c>
      <c r="Q633">
        <f t="shared" ca="1" si="640"/>
        <v>7051</v>
      </c>
      <c r="R633">
        <f t="shared" ca="1" si="641"/>
        <v>7041</v>
      </c>
      <c r="S633">
        <f t="shared" ca="1" si="642"/>
        <v>7051</v>
      </c>
      <c r="T633">
        <f t="shared" ca="1" si="643"/>
        <v>7041</v>
      </c>
      <c r="U633">
        <f t="shared" ca="1" si="644"/>
        <v>7041</v>
      </c>
    </row>
    <row r="634" spans="1:21" x14ac:dyDescent="0.15">
      <c r="A634">
        <f t="shared" si="630"/>
        <v>7207</v>
      </c>
      <c r="B634">
        <f t="shared" si="659"/>
        <v>72</v>
      </c>
      <c r="C634">
        <f t="shared" si="660"/>
        <v>7</v>
      </c>
      <c r="D634">
        <f t="shared" ref="D634:I634" si="700">D554</f>
        <v>1</v>
      </c>
      <c r="E634">
        <f t="shared" si="700"/>
        <v>1</v>
      </c>
      <c r="F634">
        <f t="shared" si="700"/>
        <v>1</v>
      </c>
      <c r="G634">
        <f t="shared" si="700"/>
        <v>1</v>
      </c>
      <c r="H634">
        <f t="shared" si="700"/>
        <v>1</v>
      </c>
      <c r="I634">
        <f t="shared" si="700"/>
        <v>1</v>
      </c>
      <c r="J634">
        <f t="shared" ca="1" si="633"/>
        <v>4</v>
      </c>
      <c r="K634">
        <f t="shared" ca="1" si="634"/>
        <v>5</v>
      </c>
      <c r="L634">
        <f t="shared" ca="1" si="635"/>
        <v>4</v>
      </c>
      <c r="M634">
        <f t="shared" ca="1" si="636"/>
        <v>4</v>
      </c>
      <c r="N634">
        <f t="shared" ca="1" si="637"/>
        <v>4</v>
      </c>
      <c r="O634">
        <f t="shared" ca="1" si="638"/>
        <v>5</v>
      </c>
      <c r="P634">
        <f t="shared" ca="1" si="639"/>
        <v>7041</v>
      </c>
      <c r="Q634">
        <f t="shared" ca="1" si="640"/>
        <v>7051</v>
      </c>
      <c r="R634">
        <f t="shared" ca="1" si="641"/>
        <v>7041</v>
      </c>
      <c r="S634">
        <f t="shared" ca="1" si="642"/>
        <v>7041</v>
      </c>
      <c r="T634">
        <f t="shared" ca="1" si="643"/>
        <v>7041</v>
      </c>
      <c r="U634">
        <f t="shared" ca="1" si="644"/>
        <v>7051</v>
      </c>
    </row>
    <row r="635" spans="1:21" x14ac:dyDescent="0.15">
      <c r="A635">
        <f t="shared" si="630"/>
        <v>7307</v>
      </c>
      <c r="B635">
        <f t="shared" si="659"/>
        <v>73</v>
      </c>
      <c r="C635">
        <f t="shared" si="660"/>
        <v>7</v>
      </c>
      <c r="D635">
        <f t="shared" ref="D635:I635" si="701">D555</f>
        <v>1</v>
      </c>
      <c r="E635">
        <f t="shared" si="701"/>
        <v>1</v>
      </c>
      <c r="F635">
        <f t="shared" si="701"/>
        <v>1</v>
      </c>
      <c r="G635">
        <f t="shared" si="701"/>
        <v>1</v>
      </c>
      <c r="H635">
        <f t="shared" si="701"/>
        <v>1</v>
      </c>
      <c r="I635">
        <f t="shared" si="701"/>
        <v>1</v>
      </c>
      <c r="J635">
        <f t="shared" ca="1" si="633"/>
        <v>5</v>
      </c>
      <c r="K635">
        <f t="shared" ca="1" si="634"/>
        <v>5</v>
      </c>
      <c r="L635">
        <f t="shared" ca="1" si="635"/>
        <v>4</v>
      </c>
      <c r="M635">
        <f t="shared" ca="1" si="636"/>
        <v>5</v>
      </c>
      <c r="N635">
        <f t="shared" ca="1" si="637"/>
        <v>5</v>
      </c>
      <c r="O635">
        <f t="shared" ca="1" si="638"/>
        <v>4</v>
      </c>
      <c r="P635">
        <f t="shared" ca="1" si="639"/>
        <v>7051</v>
      </c>
      <c r="Q635">
        <f t="shared" ca="1" si="640"/>
        <v>7051</v>
      </c>
      <c r="R635">
        <f t="shared" ca="1" si="641"/>
        <v>7041</v>
      </c>
      <c r="S635">
        <f t="shared" ca="1" si="642"/>
        <v>7051</v>
      </c>
      <c r="T635">
        <f t="shared" ca="1" si="643"/>
        <v>7051</v>
      </c>
      <c r="U635">
        <f t="shared" ca="1" si="644"/>
        <v>7041</v>
      </c>
    </row>
    <row r="636" spans="1:21" x14ac:dyDescent="0.15">
      <c r="A636">
        <f t="shared" si="630"/>
        <v>7407</v>
      </c>
      <c r="B636">
        <f t="shared" si="659"/>
        <v>74</v>
      </c>
      <c r="C636">
        <f t="shared" si="660"/>
        <v>7</v>
      </c>
      <c r="D636">
        <f t="shared" ref="D636:I636" si="702">D556</f>
        <v>1</v>
      </c>
      <c r="E636">
        <f t="shared" si="702"/>
        <v>1</v>
      </c>
      <c r="F636">
        <f t="shared" si="702"/>
        <v>1</v>
      </c>
      <c r="G636">
        <f t="shared" si="702"/>
        <v>1</v>
      </c>
      <c r="H636">
        <f t="shared" si="702"/>
        <v>1</v>
      </c>
      <c r="I636">
        <f t="shared" si="702"/>
        <v>1</v>
      </c>
      <c r="J636">
        <f t="shared" ca="1" si="633"/>
        <v>4</v>
      </c>
      <c r="K636">
        <f t="shared" ca="1" si="634"/>
        <v>5</v>
      </c>
      <c r="L636">
        <f t="shared" ca="1" si="635"/>
        <v>4</v>
      </c>
      <c r="M636">
        <f t="shared" ca="1" si="636"/>
        <v>4</v>
      </c>
      <c r="N636">
        <f t="shared" ca="1" si="637"/>
        <v>4</v>
      </c>
      <c r="O636">
        <f t="shared" ca="1" si="638"/>
        <v>4</v>
      </c>
      <c r="P636">
        <f t="shared" ca="1" si="639"/>
        <v>7041</v>
      </c>
      <c r="Q636">
        <f t="shared" ca="1" si="640"/>
        <v>7051</v>
      </c>
      <c r="R636">
        <f t="shared" ca="1" si="641"/>
        <v>7041</v>
      </c>
      <c r="S636">
        <f t="shared" ca="1" si="642"/>
        <v>7041</v>
      </c>
      <c r="T636">
        <f t="shared" ca="1" si="643"/>
        <v>7041</v>
      </c>
      <c r="U636">
        <f t="shared" ca="1" si="644"/>
        <v>7041</v>
      </c>
    </row>
    <row r="637" spans="1:21" x14ac:dyDescent="0.15">
      <c r="A637">
        <f t="shared" si="630"/>
        <v>7507</v>
      </c>
      <c r="B637">
        <f t="shared" si="659"/>
        <v>75</v>
      </c>
      <c r="C637">
        <f t="shared" si="660"/>
        <v>7</v>
      </c>
      <c r="D637">
        <f t="shared" ref="D637:I637" si="703">D557</f>
        <v>1</v>
      </c>
      <c r="E637">
        <f t="shared" si="703"/>
        <v>1</v>
      </c>
      <c r="F637">
        <f t="shared" si="703"/>
        <v>1</v>
      </c>
      <c r="G637">
        <f t="shared" si="703"/>
        <v>1</v>
      </c>
      <c r="H637">
        <f t="shared" si="703"/>
        <v>1</v>
      </c>
      <c r="I637">
        <f t="shared" si="703"/>
        <v>1</v>
      </c>
      <c r="J637">
        <f t="shared" ca="1" si="633"/>
        <v>5</v>
      </c>
      <c r="K637">
        <f t="shared" ca="1" si="634"/>
        <v>4</v>
      </c>
      <c r="L637">
        <f t="shared" ca="1" si="635"/>
        <v>5</v>
      </c>
      <c r="M637">
        <f t="shared" ca="1" si="636"/>
        <v>5</v>
      </c>
      <c r="N637">
        <f t="shared" ca="1" si="637"/>
        <v>5</v>
      </c>
      <c r="O637">
        <f t="shared" ca="1" si="638"/>
        <v>4</v>
      </c>
      <c r="P637">
        <f t="shared" ca="1" si="639"/>
        <v>7551</v>
      </c>
      <c r="Q637">
        <f t="shared" ca="1" si="640"/>
        <v>7541</v>
      </c>
      <c r="R637">
        <f t="shared" ca="1" si="641"/>
        <v>7551</v>
      </c>
      <c r="S637">
        <f t="shared" ca="1" si="642"/>
        <v>7551</v>
      </c>
      <c r="T637">
        <f t="shared" ca="1" si="643"/>
        <v>7551</v>
      </c>
      <c r="U637">
        <f t="shared" ca="1" si="644"/>
        <v>7541</v>
      </c>
    </row>
    <row r="638" spans="1:21" x14ac:dyDescent="0.15">
      <c r="A638">
        <f t="shared" si="630"/>
        <v>7607</v>
      </c>
      <c r="B638">
        <f t="shared" si="659"/>
        <v>76</v>
      </c>
      <c r="C638">
        <f t="shared" si="660"/>
        <v>7</v>
      </c>
      <c r="D638">
        <f t="shared" ref="D638:I638" si="704">D558</f>
        <v>1</v>
      </c>
      <c r="E638">
        <f t="shared" si="704"/>
        <v>1</v>
      </c>
      <c r="F638">
        <f t="shared" si="704"/>
        <v>1</v>
      </c>
      <c r="G638">
        <f t="shared" si="704"/>
        <v>1</v>
      </c>
      <c r="H638">
        <f t="shared" si="704"/>
        <v>1</v>
      </c>
      <c r="I638">
        <f t="shared" si="704"/>
        <v>1</v>
      </c>
      <c r="J638">
        <f t="shared" ca="1" si="633"/>
        <v>4</v>
      </c>
      <c r="K638">
        <f t="shared" ca="1" si="634"/>
        <v>4</v>
      </c>
      <c r="L638">
        <f t="shared" ca="1" si="635"/>
        <v>4</v>
      </c>
      <c r="M638">
        <f t="shared" ca="1" si="636"/>
        <v>4</v>
      </c>
      <c r="N638">
        <f t="shared" ca="1" si="637"/>
        <v>5</v>
      </c>
      <c r="O638">
        <f t="shared" ca="1" si="638"/>
        <v>4</v>
      </c>
      <c r="P638">
        <f t="shared" ca="1" si="639"/>
        <v>7541</v>
      </c>
      <c r="Q638">
        <f t="shared" ca="1" si="640"/>
        <v>7541</v>
      </c>
      <c r="R638">
        <f t="shared" ca="1" si="641"/>
        <v>7541</v>
      </c>
      <c r="S638">
        <f t="shared" ca="1" si="642"/>
        <v>7541</v>
      </c>
      <c r="T638">
        <f t="shared" ca="1" si="643"/>
        <v>7551</v>
      </c>
      <c r="U638">
        <f t="shared" ca="1" si="644"/>
        <v>7541</v>
      </c>
    </row>
    <row r="639" spans="1:21" x14ac:dyDescent="0.15">
      <c r="A639">
        <f t="shared" si="630"/>
        <v>7707</v>
      </c>
      <c r="B639">
        <f t="shared" si="659"/>
        <v>77</v>
      </c>
      <c r="C639">
        <f t="shared" si="660"/>
        <v>7</v>
      </c>
      <c r="D639">
        <f t="shared" ref="D639:I639" si="705">D559</f>
        <v>1</v>
      </c>
      <c r="E639">
        <f t="shared" si="705"/>
        <v>1</v>
      </c>
      <c r="F639">
        <f t="shared" si="705"/>
        <v>1</v>
      </c>
      <c r="G639">
        <f t="shared" si="705"/>
        <v>1</v>
      </c>
      <c r="H639">
        <f t="shared" si="705"/>
        <v>1</v>
      </c>
      <c r="I639">
        <f t="shared" si="705"/>
        <v>1</v>
      </c>
      <c r="J639">
        <f t="shared" ca="1" si="633"/>
        <v>5</v>
      </c>
      <c r="K639">
        <f t="shared" ca="1" si="634"/>
        <v>5</v>
      </c>
      <c r="L639">
        <f t="shared" ca="1" si="635"/>
        <v>5</v>
      </c>
      <c r="M639">
        <f t="shared" ca="1" si="636"/>
        <v>4</v>
      </c>
      <c r="N639">
        <f t="shared" ca="1" si="637"/>
        <v>4</v>
      </c>
      <c r="O639">
        <f t="shared" ca="1" si="638"/>
        <v>4</v>
      </c>
      <c r="P639">
        <f t="shared" ca="1" si="639"/>
        <v>7551</v>
      </c>
      <c r="Q639">
        <f t="shared" ca="1" si="640"/>
        <v>7551</v>
      </c>
      <c r="R639">
        <f t="shared" ca="1" si="641"/>
        <v>7551</v>
      </c>
      <c r="S639">
        <f t="shared" ca="1" si="642"/>
        <v>7541</v>
      </c>
      <c r="T639">
        <f t="shared" ca="1" si="643"/>
        <v>7541</v>
      </c>
      <c r="U639">
        <f t="shared" ca="1" si="644"/>
        <v>7541</v>
      </c>
    </row>
    <row r="640" spans="1:21" x14ac:dyDescent="0.15">
      <c r="A640">
        <f t="shared" si="630"/>
        <v>7807</v>
      </c>
      <c r="B640">
        <f t="shared" si="659"/>
        <v>78</v>
      </c>
      <c r="C640">
        <f t="shared" si="660"/>
        <v>7</v>
      </c>
      <c r="D640">
        <f t="shared" ref="D640:I640" si="706">D560</f>
        <v>1</v>
      </c>
      <c r="E640">
        <f t="shared" si="706"/>
        <v>1</v>
      </c>
      <c r="F640">
        <f t="shared" si="706"/>
        <v>1</v>
      </c>
      <c r="G640">
        <f t="shared" si="706"/>
        <v>1</v>
      </c>
      <c r="H640">
        <f t="shared" si="706"/>
        <v>1</v>
      </c>
      <c r="I640">
        <f t="shared" si="706"/>
        <v>1</v>
      </c>
      <c r="J640">
        <f t="shared" ca="1" si="633"/>
        <v>4</v>
      </c>
      <c r="K640">
        <f t="shared" ca="1" si="634"/>
        <v>5</v>
      </c>
      <c r="L640">
        <f t="shared" ca="1" si="635"/>
        <v>4</v>
      </c>
      <c r="M640">
        <f t="shared" ca="1" si="636"/>
        <v>4</v>
      </c>
      <c r="N640">
        <f t="shared" ca="1" si="637"/>
        <v>4</v>
      </c>
      <c r="O640">
        <f t="shared" ca="1" si="638"/>
        <v>5</v>
      </c>
      <c r="P640">
        <f t="shared" ca="1" si="639"/>
        <v>7541</v>
      </c>
      <c r="Q640">
        <f t="shared" ca="1" si="640"/>
        <v>7551</v>
      </c>
      <c r="R640">
        <f t="shared" ca="1" si="641"/>
        <v>7541</v>
      </c>
      <c r="S640">
        <f t="shared" ca="1" si="642"/>
        <v>7541</v>
      </c>
      <c r="T640">
        <f t="shared" ca="1" si="643"/>
        <v>7541</v>
      </c>
      <c r="U640">
        <f t="shared" ca="1" si="644"/>
        <v>7551</v>
      </c>
    </row>
    <row r="641" spans="1:21" x14ac:dyDescent="0.15">
      <c r="A641">
        <f t="shared" si="630"/>
        <v>7907</v>
      </c>
      <c r="B641">
        <f t="shared" si="659"/>
        <v>79</v>
      </c>
      <c r="C641">
        <f t="shared" si="660"/>
        <v>7</v>
      </c>
      <c r="D641">
        <f t="shared" ref="D641:I641" si="707">D561</f>
        <v>1</v>
      </c>
      <c r="E641">
        <f t="shared" si="707"/>
        <v>1</v>
      </c>
      <c r="F641">
        <f t="shared" si="707"/>
        <v>1</v>
      </c>
      <c r="G641">
        <f t="shared" si="707"/>
        <v>1</v>
      </c>
      <c r="H641">
        <f t="shared" si="707"/>
        <v>1</v>
      </c>
      <c r="I641">
        <f t="shared" si="707"/>
        <v>1</v>
      </c>
      <c r="J641">
        <f t="shared" ca="1" si="633"/>
        <v>5</v>
      </c>
      <c r="K641">
        <f t="shared" ca="1" si="634"/>
        <v>4</v>
      </c>
      <c r="L641">
        <f t="shared" ca="1" si="635"/>
        <v>4</v>
      </c>
      <c r="M641">
        <f t="shared" ca="1" si="636"/>
        <v>4</v>
      </c>
      <c r="N641">
        <f t="shared" ca="1" si="637"/>
        <v>5</v>
      </c>
      <c r="O641">
        <f t="shared" ca="1" si="638"/>
        <v>5</v>
      </c>
      <c r="P641">
        <f t="shared" ca="1" si="639"/>
        <v>7551</v>
      </c>
      <c r="Q641">
        <f t="shared" ca="1" si="640"/>
        <v>7541</v>
      </c>
      <c r="R641">
        <f t="shared" ca="1" si="641"/>
        <v>7541</v>
      </c>
      <c r="S641">
        <f t="shared" ca="1" si="642"/>
        <v>7541</v>
      </c>
      <c r="T641">
        <f t="shared" ca="1" si="643"/>
        <v>7551</v>
      </c>
      <c r="U641">
        <f t="shared" ca="1" si="644"/>
        <v>7551</v>
      </c>
    </row>
    <row r="642" spans="1:21" x14ac:dyDescent="0.15">
      <c r="A642">
        <f t="shared" si="630"/>
        <v>8007</v>
      </c>
      <c r="B642">
        <f t="shared" si="659"/>
        <v>80</v>
      </c>
      <c r="C642">
        <f t="shared" si="660"/>
        <v>7</v>
      </c>
      <c r="D642">
        <f t="shared" ref="D642:I642" si="708">D562</f>
        <v>1</v>
      </c>
      <c r="E642">
        <f t="shared" si="708"/>
        <v>1</v>
      </c>
      <c r="F642">
        <f t="shared" si="708"/>
        <v>1</v>
      </c>
      <c r="G642">
        <f t="shared" si="708"/>
        <v>1</v>
      </c>
      <c r="H642">
        <f t="shared" si="708"/>
        <v>1</v>
      </c>
      <c r="I642">
        <f t="shared" si="708"/>
        <v>1</v>
      </c>
      <c r="J642">
        <f t="shared" ca="1" si="633"/>
        <v>4</v>
      </c>
      <c r="K642">
        <f t="shared" ca="1" si="634"/>
        <v>4</v>
      </c>
      <c r="L642">
        <f t="shared" ca="1" si="635"/>
        <v>5</v>
      </c>
      <c r="M642">
        <f t="shared" ca="1" si="636"/>
        <v>5</v>
      </c>
      <c r="N642">
        <f t="shared" ca="1" si="637"/>
        <v>4</v>
      </c>
      <c r="O642">
        <f t="shared" ca="1" si="638"/>
        <v>5</v>
      </c>
      <c r="P642">
        <f t="shared" ca="1" si="639"/>
        <v>8041</v>
      </c>
      <c r="Q642">
        <f t="shared" ca="1" si="640"/>
        <v>8041</v>
      </c>
      <c r="R642">
        <f t="shared" ca="1" si="641"/>
        <v>8051</v>
      </c>
      <c r="S642">
        <f t="shared" ca="1" si="642"/>
        <v>8051</v>
      </c>
      <c r="T642">
        <f t="shared" ca="1" si="643"/>
        <v>8041</v>
      </c>
      <c r="U642">
        <f t="shared" ca="1" si="644"/>
        <v>8051</v>
      </c>
    </row>
    <row r="643" spans="1:21" x14ac:dyDescent="0.15">
      <c r="A643">
        <f t="shared" ref="A643:A706" si="709">B643*100+C643</f>
        <v>108</v>
      </c>
      <c r="B643">
        <f t="shared" si="659"/>
        <v>1</v>
      </c>
      <c r="C643">
        <f t="shared" si="660"/>
        <v>8</v>
      </c>
      <c r="D643">
        <f t="shared" ref="D643:I643" si="710">D563</f>
        <v>0</v>
      </c>
      <c r="E643">
        <f t="shared" si="710"/>
        <v>0</v>
      </c>
      <c r="F643">
        <f t="shared" si="710"/>
        <v>0</v>
      </c>
      <c r="G643">
        <f t="shared" si="710"/>
        <v>0</v>
      </c>
      <c r="H643">
        <f t="shared" si="710"/>
        <v>0</v>
      </c>
      <c r="I643">
        <f t="shared" si="710"/>
        <v>0</v>
      </c>
      <c r="J643">
        <f t="shared" ca="1" si="633"/>
        <v>2</v>
      </c>
      <c r="K643">
        <f t="shared" ca="1" si="634"/>
        <v>3</v>
      </c>
      <c r="L643">
        <f t="shared" ca="1" si="635"/>
        <v>2</v>
      </c>
      <c r="M643">
        <f t="shared" ca="1" si="636"/>
        <v>5</v>
      </c>
      <c r="N643">
        <f t="shared" ca="1" si="637"/>
        <v>2</v>
      </c>
      <c r="O643">
        <f t="shared" ca="1" si="638"/>
        <v>2</v>
      </c>
      <c r="P643">
        <f t="shared" ca="1" si="639"/>
        <v>21</v>
      </c>
      <c r="Q643">
        <f t="shared" ca="1" si="640"/>
        <v>31</v>
      </c>
      <c r="R643">
        <f t="shared" ca="1" si="641"/>
        <v>21</v>
      </c>
      <c r="S643">
        <f t="shared" ca="1" si="642"/>
        <v>51</v>
      </c>
      <c r="T643">
        <f t="shared" ca="1" si="643"/>
        <v>21</v>
      </c>
      <c r="U643">
        <f t="shared" ca="1" si="644"/>
        <v>21</v>
      </c>
    </row>
    <row r="644" spans="1:21" x14ac:dyDescent="0.15">
      <c r="A644">
        <f t="shared" si="709"/>
        <v>208</v>
      </c>
      <c r="B644">
        <f t="shared" si="659"/>
        <v>2</v>
      </c>
      <c r="C644">
        <f t="shared" si="660"/>
        <v>8</v>
      </c>
      <c r="D644">
        <f t="shared" ref="D644:I644" si="711">D564</f>
        <v>0</v>
      </c>
      <c r="E644">
        <f t="shared" si="711"/>
        <v>0</v>
      </c>
      <c r="F644">
        <f t="shared" si="711"/>
        <v>0</v>
      </c>
      <c r="G644">
        <f t="shared" si="711"/>
        <v>0</v>
      </c>
      <c r="H644">
        <f t="shared" si="711"/>
        <v>0</v>
      </c>
      <c r="I644">
        <f t="shared" si="711"/>
        <v>0</v>
      </c>
      <c r="J644">
        <f t="shared" ref="J644:J707" ca="1" si="712">RANDBETWEEN(MIN(MAX(2,INT(B644/10)),4),4+MIN(1,INT(C644/6)))</f>
        <v>2</v>
      </c>
      <c r="K644">
        <f t="shared" ref="K644:K707" ca="1" si="713">RANDBETWEEN(MIN(MAX(2,INT(B644/10)),4),4+MIN(1,INT(C644/6)))</f>
        <v>3</v>
      </c>
      <c r="L644">
        <f t="shared" ref="L644:L707" ca="1" si="714">RANDBETWEEN(MIN(MAX(2,INT(B644/10)),4),4+MIN(1,INT(C644/6)))</f>
        <v>4</v>
      </c>
      <c r="M644">
        <f t="shared" ref="M644:M707" ca="1" si="715">RANDBETWEEN(MIN(MAX(2,INT(B644/10)),4),4+MIN(1,INT(C644/6)))</f>
        <v>4</v>
      </c>
      <c r="N644">
        <f t="shared" ref="N644:N707" ca="1" si="716">RANDBETWEEN(MIN(MAX(2,INT(B644/10)),4),4+MIN(1,INT(C644/6)))</f>
        <v>5</v>
      </c>
      <c r="O644">
        <f t="shared" ref="O644:O707" ca="1" si="717">RANDBETWEEN(MIN(MAX(2,INT(B644/10)),4),4+MIN(1,INT(C644/6)))</f>
        <v>2</v>
      </c>
      <c r="P644">
        <f t="shared" ref="P644:P707" ca="1" si="718">INT($B644/5)*5*100+J644*10+1</f>
        <v>21</v>
      </c>
      <c r="Q644">
        <f t="shared" ref="Q644:Q707" ca="1" si="719">INT($B644/5)*5*100+K644*10+1</f>
        <v>31</v>
      </c>
      <c r="R644">
        <f t="shared" ref="R644:R707" ca="1" si="720">INT($B644/5)*5*100+L644*10+1</f>
        <v>41</v>
      </c>
      <c r="S644">
        <f t="shared" ref="S644:S707" ca="1" si="721">INT($B644/5)*5*100+M644*10+1</f>
        <v>41</v>
      </c>
      <c r="T644">
        <f t="shared" ref="T644:T707" ca="1" si="722">INT($B644/5)*5*100+N644*10+1</f>
        <v>51</v>
      </c>
      <c r="U644">
        <f t="shared" ref="U644:U707" ca="1" si="723">INT($B644/5)*5*100+O644*10+1</f>
        <v>21</v>
      </c>
    </row>
    <row r="645" spans="1:21" x14ac:dyDescent="0.15">
      <c r="A645">
        <f t="shared" si="709"/>
        <v>308</v>
      </c>
      <c r="B645">
        <f t="shared" si="659"/>
        <v>3</v>
      </c>
      <c r="C645">
        <f t="shared" si="660"/>
        <v>8</v>
      </c>
      <c r="D645">
        <f t="shared" ref="D645:I645" si="724">D565</f>
        <v>0</v>
      </c>
      <c r="E645">
        <f t="shared" si="724"/>
        <v>0</v>
      </c>
      <c r="F645">
        <f t="shared" si="724"/>
        <v>0</v>
      </c>
      <c r="G645">
        <f t="shared" si="724"/>
        <v>0</v>
      </c>
      <c r="H645">
        <f t="shared" si="724"/>
        <v>0</v>
      </c>
      <c r="I645">
        <f t="shared" si="724"/>
        <v>0</v>
      </c>
      <c r="J645">
        <f t="shared" ca="1" si="712"/>
        <v>4</v>
      </c>
      <c r="K645">
        <f t="shared" ca="1" si="713"/>
        <v>3</v>
      </c>
      <c r="L645">
        <f t="shared" ca="1" si="714"/>
        <v>2</v>
      </c>
      <c r="M645">
        <f t="shared" ca="1" si="715"/>
        <v>3</v>
      </c>
      <c r="N645">
        <f t="shared" ca="1" si="716"/>
        <v>3</v>
      </c>
      <c r="O645">
        <f t="shared" ca="1" si="717"/>
        <v>5</v>
      </c>
      <c r="P645">
        <f t="shared" ca="1" si="718"/>
        <v>41</v>
      </c>
      <c r="Q645">
        <f t="shared" ca="1" si="719"/>
        <v>31</v>
      </c>
      <c r="R645">
        <f t="shared" ca="1" si="720"/>
        <v>21</v>
      </c>
      <c r="S645">
        <f t="shared" ca="1" si="721"/>
        <v>31</v>
      </c>
      <c r="T645">
        <f t="shared" ca="1" si="722"/>
        <v>31</v>
      </c>
      <c r="U645">
        <f t="shared" ca="1" si="723"/>
        <v>51</v>
      </c>
    </row>
    <row r="646" spans="1:21" x14ac:dyDescent="0.15">
      <c r="A646">
        <f t="shared" si="709"/>
        <v>408</v>
      </c>
      <c r="B646">
        <f t="shared" si="659"/>
        <v>4</v>
      </c>
      <c r="C646">
        <f t="shared" si="660"/>
        <v>8</v>
      </c>
      <c r="D646">
        <f t="shared" ref="D646:I646" si="725">D566</f>
        <v>0</v>
      </c>
      <c r="E646">
        <f t="shared" si="725"/>
        <v>0</v>
      </c>
      <c r="F646">
        <f t="shared" si="725"/>
        <v>0</v>
      </c>
      <c r="G646">
        <f t="shared" si="725"/>
        <v>0</v>
      </c>
      <c r="H646">
        <f t="shared" si="725"/>
        <v>0</v>
      </c>
      <c r="I646">
        <f t="shared" si="725"/>
        <v>0</v>
      </c>
      <c r="J646">
        <f t="shared" ca="1" si="712"/>
        <v>2</v>
      </c>
      <c r="K646">
        <f t="shared" ca="1" si="713"/>
        <v>5</v>
      </c>
      <c r="L646">
        <f t="shared" ca="1" si="714"/>
        <v>4</v>
      </c>
      <c r="M646">
        <f t="shared" ca="1" si="715"/>
        <v>5</v>
      </c>
      <c r="N646">
        <f t="shared" ca="1" si="716"/>
        <v>3</v>
      </c>
      <c r="O646">
        <f t="shared" ca="1" si="717"/>
        <v>2</v>
      </c>
      <c r="P646">
        <f t="shared" ca="1" si="718"/>
        <v>21</v>
      </c>
      <c r="Q646">
        <f t="shared" ca="1" si="719"/>
        <v>51</v>
      </c>
      <c r="R646">
        <f t="shared" ca="1" si="720"/>
        <v>41</v>
      </c>
      <c r="S646">
        <f t="shared" ca="1" si="721"/>
        <v>51</v>
      </c>
      <c r="T646">
        <f t="shared" ca="1" si="722"/>
        <v>31</v>
      </c>
      <c r="U646">
        <f t="shared" ca="1" si="723"/>
        <v>21</v>
      </c>
    </row>
    <row r="647" spans="1:21" x14ac:dyDescent="0.15">
      <c r="A647">
        <f t="shared" si="709"/>
        <v>508</v>
      </c>
      <c r="B647">
        <f t="shared" si="659"/>
        <v>5</v>
      </c>
      <c r="C647">
        <f t="shared" si="660"/>
        <v>8</v>
      </c>
      <c r="D647">
        <f t="shared" ref="D647:I647" si="726">D567</f>
        <v>0</v>
      </c>
      <c r="E647">
        <f t="shared" si="726"/>
        <v>0</v>
      </c>
      <c r="F647">
        <f t="shared" si="726"/>
        <v>0</v>
      </c>
      <c r="G647">
        <f t="shared" si="726"/>
        <v>0</v>
      </c>
      <c r="H647">
        <f t="shared" si="726"/>
        <v>0</v>
      </c>
      <c r="I647">
        <f t="shared" si="726"/>
        <v>0</v>
      </c>
      <c r="J647">
        <f t="shared" ca="1" si="712"/>
        <v>5</v>
      </c>
      <c r="K647">
        <f t="shared" ca="1" si="713"/>
        <v>2</v>
      </c>
      <c r="L647">
        <f t="shared" ca="1" si="714"/>
        <v>5</v>
      </c>
      <c r="M647">
        <f t="shared" ca="1" si="715"/>
        <v>3</v>
      </c>
      <c r="N647">
        <f t="shared" ca="1" si="716"/>
        <v>3</v>
      </c>
      <c r="O647">
        <f t="shared" ca="1" si="717"/>
        <v>3</v>
      </c>
      <c r="P647">
        <f t="shared" ca="1" si="718"/>
        <v>551</v>
      </c>
      <c r="Q647">
        <f t="shared" ca="1" si="719"/>
        <v>521</v>
      </c>
      <c r="R647">
        <f t="shared" ca="1" si="720"/>
        <v>551</v>
      </c>
      <c r="S647">
        <f t="shared" ca="1" si="721"/>
        <v>531</v>
      </c>
      <c r="T647">
        <f t="shared" ca="1" si="722"/>
        <v>531</v>
      </c>
      <c r="U647">
        <f t="shared" ca="1" si="723"/>
        <v>531</v>
      </c>
    </row>
    <row r="648" spans="1:21" x14ac:dyDescent="0.15">
      <c r="A648">
        <f t="shared" si="709"/>
        <v>608</v>
      </c>
      <c r="B648">
        <f t="shared" si="659"/>
        <v>6</v>
      </c>
      <c r="C648">
        <f t="shared" si="660"/>
        <v>8</v>
      </c>
      <c r="D648">
        <f t="shared" ref="D648:I648" si="727">D568</f>
        <v>0</v>
      </c>
      <c r="E648">
        <f t="shared" si="727"/>
        <v>0</v>
      </c>
      <c r="F648">
        <f t="shared" si="727"/>
        <v>0</v>
      </c>
      <c r="G648">
        <f t="shared" si="727"/>
        <v>0</v>
      </c>
      <c r="H648">
        <f t="shared" si="727"/>
        <v>0</v>
      </c>
      <c r="I648">
        <f t="shared" si="727"/>
        <v>0</v>
      </c>
      <c r="J648">
        <f t="shared" ca="1" si="712"/>
        <v>4</v>
      </c>
      <c r="K648">
        <f t="shared" ca="1" si="713"/>
        <v>5</v>
      </c>
      <c r="L648">
        <f t="shared" ca="1" si="714"/>
        <v>2</v>
      </c>
      <c r="M648">
        <f t="shared" ca="1" si="715"/>
        <v>4</v>
      </c>
      <c r="N648">
        <f t="shared" ca="1" si="716"/>
        <v>5</v>
      </c>
      <c r="O648">
        <f t="shared" ca="1" si="717"/>
        <v>2</v>
      </c>
      <c r="P648">
        <f t="shared" ca="1" si="718"/>
        <v>541</v>
      </c>
      <c r="Q648">
        <f t="shared" ca="1" si="719"/>
        <v>551</v>
      </c>
      <c r="R648">
        <f t="shared" ca="1" si="720"/>
        <v>521</v>
      </c>
      <c r="S648">
        <f t="shared" ca="1" si="721"/>
        <v>541</v>
      </c>
      <c r="T648">
        <f t="shared" ca="1" si="722"/>
        <v>551</v>
      </c>
      <c r="U648">
        <f t="shared" ca="1" si="723"/>
        <v>521</v>
      </c>
    </row>
    <row r="649" spans="1:21" x14ac:dyDescent="0.15">
      <c r="A649">
        <f t="shared" si="709"/>
        <v>708</v>
      </c>
      <c r="B649">
        <f t="shared" si="659"/>
        <v>7</v>
      </c>
      <c r="C649">
        <f t="shared" si="660"/>
        <v>8</v>
      </c>
      <c r="D649">
        <f t="shared" ref="D649:I649" si="728">D569</f>
        <v>0</v>
      </c>
      <c r="E649">
        <f t="shared" si="728"/>
        <v>0</v>
      </c>
      <c r="F649">
        <f t="shared" si="728"/>
        <v>0</v>
      </c>
      <c r="G649">
        <f t="shared" si="728"/>
        <v>0</v>
      </c>
      <c r="H649">
        <f t="shared" si="728"/>
        <v>0</v>
      </c>
      <c r="I649">
        <f t="shared" si="728"/>
        <v>0</v>
      </c>
      <c r="J649">
        <f t="shared" ca="1" si="712"/>
        <v>4</v>
      </c>
      <c r="K649">
        <f t="shared" ca="1" si="713"/>
        <v>2</v>
      </c>
      <c r="L649">
        <f t="shared" ca="1" si="714"/>
        <v>3</v>
      </c>
      <c r="M649">
        <f t="shared" ca="1" si="715"/>
        <v>4</v>
      </c>
      <c r="N649">
        <f t="shared" ca="1" si="716"/>
        <v>3</v>
      </c>
      <c r="O649">
        <f t="shared" ca="1" si="717"/>
        <v>3</v>
      </c>
      <c r="P649">
        <f t="shared" ca="1" si="718"/>
        <v>541</v>
      </c>
      <c r="Q649">
        <f t="shared" ca="1" si="719"/>
        <v>521</v>
      </c>
      <c r="R649">
        <f t="shared" ca="1" si="720"/>
        <v>531</v>
      </c>
      <c r="S649">
        <f t="shared" ca="1" si="721"/>
        <v>541</v>
      </c>
      <c r="T649">
        <f t="shared" ca="1" si="722"/>
        <v>531</v>
      </c>
      <c r="U649">
        <f t="shared" ca="1" si="723"/>
        <v>531</v>
      </c>
    </row>
    <row r="650" spans="1:21" x14ac:dyDescent="0.15">
      <c r="A650">
        <f t="shared" si="709"/>
        <v>808</v>
      </c>
      <c r="B650">
        <f t="shared" si="659"/>
        <v>8</v>
      </c>
      <c r="C650">
        <f t="shared" si="660"/>
        <v>8</v>
      </c>
      <c r="D650">
        <f t="shared" ref="D650:I650" si="729">D570</f>
        <v>0</v>
      </c>
      <c r="E650">
        <f t="shared" si="729"/>
        <v>0</v>
      </c>
      <c r="F650">
        <f t="shared" si="729"/>
        <v>0</v>
      </c>
      <c r="G650">
        <f t="shared" si="729"/>
        <v>0</v>
      </c>
      <c r="H650">
        <f t="shared" si="729"/>
        <v>0</v>
      </c>
      <c r="I650">
        <f t="shared" si="729"/>
        <v>0</v>
      </c>
      <c r="J650">
        <f t="shared" ca="1" si="712"/>
        <v>2</v>
      </c>
      <c r="K650">
        <f t="shared" ca="1" si="713"/>
        <v>3</v>
      </c>
      <c r="L650">
        <f t="shared" ca="1" si="714"/>
        <v>2</v>
      </c>
      <c r="M650">
        <f t="shared" ca="1" si="715"/>
        <v>4</v>
      </c>
      <c r="N650">
        <f t="shared" ca="1" si="716"/>
        <v>3</v>
      </c>
      <c r="O650">
        <f t="shared" ca="1" si="717"/>
        <v>3</v>
      </c>
      <c r="P650">
        <f t="shared" ca="1" si="718"/>
        <v>521</v>
      </c>
      <c r="Q650">
        <f t="shared" ca="1" si="719"/>
        <v>531</v>
      </c>
      <c r="R650">
        <f t="shared" ca="1" si="720"/>
        <v>521</v>
      </c>
      <c r="S650">
        <f t="shared" ca="1" si="721"/>
        <v>541</v>
      </c>
      <c r="T650">
        <f t="shared" ca="1" si="722"/>
        <v>531</v>
      </c>
      <c r="U650">
        <f t="shared" ca="1" si="723"/>
        <v>531</v>
      </c>
    </row>
    <row r="651" spans="1:21" x14ac:dyDescent="0.15">
      <c r="A651">
        <f t="shared" si="709"/>
        <v>908</v>
      </c>
      <c r="B651">
        <f t="shared" si="659"/>
        <v>9</v>
      </c>
      <c r="C651">
        <f t="shared" si="660"/>
        <v>8</v>
      </c>
      <c r="D651">
        <f t="shared" ref="D651:I651" si="730">D571</f>
        <v>0</v>
      </c>
      <c r="E651">
        <f t="shared" si="730"/>
        <v>0</v>
      </c>
      <c r="F651">
        <f t="shared" si="730"/>
        <v>0</v>
      </c>
      <c r="G651">
        <f t="shared" si="730"/>
        <v>0</v>
      </c>
      <c r="H651">
        <f t="shared" si="730"/>
        <v>0</v>
      </c>
      <c r="I651">
        <f t="shared" si="730"/>
        <v>0</v>
      </c>
      <c r="J651">
        <f t="shared" ca="1" si="712"/>
        <v>4</v>
      </c>
      <c r="K651">
        <f t="shared" ca="1" si="713"/>
        <v>4</v>
      </c>
      <c r="L651">
        <f t="shared" ca="1" si="714"/>
        <v>4</v>
      </c>
      <c r="M651">
        <f t="shared" ca="1" si="715"/>
        <v>3</v>
      </c>
      <c r="N651">
        <f t="shared" ca="1" si="716"/>
        <v>2</v>
      </c>
      <c r="O651">
        <f t="shared" ca="1" si="717"/>
        <v>2</v>
      </c>
      <c r="P651">
        <f t="shared" ca="1" si="718"/>
        <v>541</v>
      </c>
      <c r="Q651">
        <f t="shared" ca="1" si="719"/>
        <v>541</v>
      </c>
      <c r="R651">
        <f t="shared" ca="1" si="720"/>
        <v>541</v>
      </c>
      <c r="S651">
        <f t="shared" ca="1" si="721"/>
        <v>531</v>
      </c>
      <c r="T651">
        <f t="shared" ca="1" si="722"/>
        <v>521</v>
      </c>
      <c r="U651">
        <f t="shared" ca="1" si="723"/>
        <v>521</v>
      </c>
    </row>
    <row r="652" spans="1:21" x14ac:dyDescent="0.15">
      <c r="A652">
        <f t="shared" si="709"/>
        <v>1008</v>
      </c>
      <c r="B652">
        <f t="shared" si="659"/>
        <v>10</v>
      </c>
      <c r="C652">
        <f t="shared" si="660"/>
        <v>8</v>
      </c>
      <c r="D652">
        <f t="shared" ref="D652:I652" si="731">D572</f>
        <v>0</v>
      </c>
      <c r="E652">
        <f t="shared" si="731"/>
        <v>0</v>
      </c>
      <c r="F652">
        <f t="shared" si="731"/>
        <v>0</v>
      </c>
      <c r="G652">
        <f t="shared" si="731"/>
        <v>0</v>
      </c>
      <c r="H652">
        <f t="shared" si="731"/>
        <v>0</v>
      </c>
      <c r="I652">
        <f t="shared" si="731"/>
        <v>0</v>
      </c>
      <c r="J652">
        <f t="shared" ca="1" si="712"/>
        <v>3</v>
      </c>
      <c r="K652">
        <f t="shared" ca="1" si="713"/>
        <v>5</v>
      </c>
      <c r="L652">
        <f t="shared" ca="1" si="714"/>
        <v>2</v>
      </c>
      <c r="M652">
        <f t="shared" ca="1" si="715"/>
        <v>3</v>
      </c>
      <c r="N652">
        <f t="shared" ca="1" si="716"/>
        <v>2</v>
      </c>
      <c r="O652">
        <f t="shared" ca="1" si="717"/>
        <v>4</v>
      </c>
      <c r="P652">
        <f t="shared" ca="1" si="718"/>
        <v>1031</v>
      </c>
      <c r="Q652">
        <f t="shared" ca="1" si="719"/>
        <v>1051</v>
      </c>
      <c r="R652">
        <f t="shared" ca="1" si="720"/>
        <v>1021</v>
      </c>
      <c r="S652">
        <f t="shared" ca="1" si="721"/>
        <v>1031</v>
      </c>
      <c r="T652">
        <f t="shared" ca="1" si="722"/>
        <v>1021</v>
      </c>
      <c r="U652">
        <f t="shared" ca="1" si="723"/>
        <v>1041</v>
      </c>
    </row>
    <row r="653" spans="1:21" x14ac:dyDescent="0.15">
      <c r="A653">
        <f t="shared" si="709"/>
        <v>1108</v>
      </c>
      <c r="B653">
        <f t="shared" si="659"/>
        <v>11</v>
      </c>
      <c r="C653">
        <f t="shared" si="660"/>
        <v>8</v>
      </c>
      <c r="D653">
        <f t="shared" ref="D653:I653" si="732">D573</f>
        <v>0</v>
      </c>
      <c r="E653">
        <f t="shared" si="732"/>
        <v>0</v>
      </c>
      <c r="F653">
        <f t="shared" si="732"/>
        <v>0</v>
      </c>
      <c r="G653">
        <f t="shared" si="732"/>
        <v>0</v>
      </c>
      <c r="H653">
        <f t="shared" si="732"/>
        <v>0</v>
      </c>
      <c r="I653">
        <f t="shared" si="732"/>
        <v>0</v>
      </c>
      <c r="J653">
        <f t="shared" ca="1" si="712"/>
        <v>2</v>
      </c>
      <c r="K653">
        <f t="shared" ca="1" si="713"/>
        <v>2</v>
      </c>
      <c r="L653">
        <f t="shared" ca="1" si="714"/>
        <v>2</v>
      </c>
      <c r="M653">
        <f t="shared" ca="1" si="715"/>
        <v>5</v>
      </c>
      <c r="N653">
        <f t="shared" ca="1" si="716"/>
        <v>4</v>
      </c>
      <c r="O653">
        <f t="shared" ca="1" si="717"/>
        <v>3</v>
      </c>
      <c r="P653">
        <f t="shared" ca="1" si="718"/>
        <v>1021</v>
      </c>
      <c r="Q653">
        <f t="shared" ca="1" si="719"/>
        <v>1021</v>
      </c>
      <c r="R653">
        <f t="shared" ca="1" si="720"/>
        <v>1021</v>
      </c>
      <c r="S653">
        <f t="shared" ca="1" si="721"/>
        <v>1051</v>
      </c>
      <c r="T653">
        <f t="shared" ca="1" si="722"/>
        <v>1041</v>
      </c>
      <c r="U653">
        <f t="shared" ca="1" si="723"/>
        <v>1031</v>
      </c>
    </row>
    <row r="654" spans="1:21" x14ac:dyDescent="0.15">
      <c r="A654">
        <f t="shared" si="709"/>
        <v>1208</v>
      </c>
      <c r="B654">
        <f t="shared" si="659"/>
        <v>12</v>
      </c>
      <c r="C654">
        <f t="shared" si="660"/>
        <v>8</v>
      </c>
      <c r="D654">
        <f t="shared" ref="D654:I654" si="733">D574</f>
        <v>0</v>
      </c>
      <c r="E654">
        <f t="shared" si="733"/>
        <v>0</v>
      </c>
      <c r="F654">
        <f t="shared" si="733"/>
        <v>0</v>
      </c>
      <c r="G654">
        <f t="shared" si="733"/>
        <v>0</v>
      </c>
      <c r="H654">
        <f t="shared" si="733"/>
        <v>0</v>
      </c>
      <c r="I654">
        <f t="shared" si="733"/>
        <v>0</v>
      </c>
      <c r="J654">
        <f t="shared" ca="1" si="712"/>
        <v>4</v>
      </c>
      <c r="K654">
        <f t="shared" ca="1" si="713"/>
        <v>3</v>
      </c>
      <c r="L654">
        <f t="shared" ca="1" si="714"/>
        <v>5</v>
      </c>
      <c r="M654">
        <f t="shared" ca="1" si="715"/>
        <v>2</v>
      </c>
      <c r="N654">
        <f t="shared" ca="1" si="716"/>
        <v>3</v>
      </c>
      <c r="O654">
        <f t="shared" ca="1" si="717"/>
        <v>5</v>
      </c>
      <c r="P654">
        <f t="shared" ca="1" si="718"/>
        <v>1041</v>
      </c>
      <c r="Q654">
        <f t="shared" ca="1" si="719"/>
        <v>1031</v>
      </c>
      <c r="R654">
        <f t="shared" ca="1" si="720"/>
        <v>1051</v>
      </c>
      <c r="S654">
        <f t="shared" ca="1" si="721"/>
        <v>1021</v>
      </c>
      <c r="T654">
        <f t="shared" ca="1" si="722"/>
        <v>1031</v>
      </c>
      <c r="U654">
        <f t="shared" ca="1" si="723"/>
        <v>1051</v>
      </c>
    </row>
    <row r="655" spans="1:21" x14ac:dyDescent="0.15">
      <c r="A655">
        <f t="shared" si="709"/>
        <v>1308</v>
      </c>
      <c r="B655">
        <f t="shared" si="659"/>
        <v>13</v>
      </c>
      <c r="C655">
        <f t="shared" si="660"/>
        <v>8</v>
      </c>
      <c r="D655">
        <f t="shared" ref="D655:I655" si="734">D575</f>
        <v>0</v>
      </c>
      <c r="E655">
        <f t="shared" si="734"/>
        <v>0</v>
      </c>
      <c r="F655">
        <f t="shared" si="734"/>
        <v>0</v>
      </c>
      <c r="G655">
        <f t="shared" si="734"/>
        <v>0</v>
      </c>
      <c r="H655">
        <f t="shared" si="734"/>
        <v>0</v>
      </c>
      <c r="I655">
        <f t="shared" si="734"/>
        <v>0</v>
      </c>
      <c r="J655">
        <f t="shared" ca="1" si="712"/>
        <v>2</v>
      </c>
      <c r="K655">
        <f t="shared" ca="1" si="713"/>
        <v>3</v>
      </c>
      <c r="L655">
        <f t="shared" ca="1" si="714"/>
        <v>2</v>
      </c>
      <c r="M655">
        <f t="shared" ca="1" si="715"/>
        <v>5</v>
      </c>
      <c r="N655">
        <f t="shared" ca="1" si="716"/>
        <v>3</v>
      </c>
      <c r="O655">
        <f t="shared" ca="1" si="717"/>
        <v>3</v>
      </c>
      <c r="P655">
        <f t="shared" ca="1" si="718"/>
        <v>1021</v>
      </c>
      <c r="Q655">
        <f t="shared" ca="1" si="719"/>
        <v>1031</v>
      </c>
      <c r="R655">
        <f t="shared" ca="1" si="720"/>
        <v>1021</v>
      </c>
      <c r="S655">
        <f t="shared" ca="1" si="721"/>
        <v>1051</v>
      </c>
      <c r="T655">
        <f t="shared" ca="1" si="722"/>
        <v>1031</v>
      </c>
      <c r="U655">
        <f t="shared" ca="1" si="723"/>
        <v>1031</v>
      </c>
    </row>
    <row r="656" spans="1:21" x14ac:dyDescent="0.15">
      <c r="A656">
        <f t="shared" si="709"/>
        <v>1408</v>
      </c>
      <c r="B656">
        <f t="shared" si="659"/>
        <v>14</v>
      </c>
      <c r="C656">
        <f t="shared" si="660"/>
        <v>8</v>
      </c>
      <c r="D656">
        <f t="shared" ref="D656:I656" si="735">D576</f>
        <v>0</v>
      </c>
      <c r="E656">
        <f t="shared" si="735"/>
        <v>0</v>
      </c>
      <c r="F656">
        <f t="shared" si="735"/>
        <v>0</v>
      </c>
      <c r="G656">
        <f t="shared" si="735"/>
        <v>0</v>
      </c>
      <c r="H656">
        <f t="shared" si="735"/>
        <v>0</v>
      </c>
      <c r="I656">
        <f t="shared" si="735"/>
        <v>0</v>
      </c>
      <c r="J656">
        <f t="shared" ca="1" si="712"/>
        <v>4</v>
      </c>
      <c r="K656">
        <f t="shared" ca="1" si="713"/>
        <v>4</v>
      </c>
      <c r="L656">
        <f t="shared" ca="1" si="714"/>
        <v>4</v>
      </c>
      <c r="M656">
        <f t="shared" ca="1" si="715"/>
        <v>4</v>
      </c>
      <c r="N656">
        <f t="shared" ca="1" si="716"/>
        <v>5</v>
      </c>
      <c r="O656">
        <f t="shared" ca="1" si="717"/>
        <v>3</v>
      </c>
      <c r="P656">
        <f t="shared" ca="1" si="718"/>
        <v>1041</v>
      </c>
      <c r="Q656">
        <f t="shared" ca="1" si="719"/>
        <v>1041</v>
      </c>
      <c r="R656">
        <f t="shared" ca="1" si="720"/>
        <v>1041</v>
      </c>
      <c r="S656">
        <f t="shared" ca="1" si="721"/>
        <v>1041</v>
      </c>
      <c r="T656">
        <f t="shared" ca="1" si="722"/>
        <v>1051</v>
      </c>
      <c r="U656">
        <f t="shared" ca="1" si="723"/>
        <v>1031</v>
      </c>
    </row>
    <row r="657" spans="1:21" x14ac:dyDescent="0.15">
      <c r="A657">
        <f t="shared" si="709"/>
        <v>1508</v>
      </c>
      <c r="B657">
        <f t="shared" si="659"/>
        <v>15</v>
      </c>
      <c r="C657">
        <f t="shared" si="660"/>
        <v>8</v>
      </c>
      <c r="D657">
        <f t="shared" ref="D657:I657" si="736">D577</f>
        <v>0</v>
      </c>
      <c r="E657">
        <f t="shared" si="736"/>
        <v>0</v>
      </c>
      <c r="F657">
        <f t="shared" si="736"/>
        <v>0</v>
      </c>
      <c r="G657">
        <f t="shared" si="736"/>
        <v>0</v>
      </c>
      <c r="H657">
        <f t="shared" si="736"/>
        <v>0</v>
      </c>
      <c r="I657">
        <f t="shared" si="736"/>
        <v>0</v>
      </c>
      <c r="J657">
        <f t="shared" ca="1" si="712"/>
        <v>3</v>
      </c>
      <c r="K657">
        <f t="shared" ca="1" si="713"/>
        <v>2</v>
      </c>
      <c r="L657">
        <f t="shared" ca="1" si="714"/>
        <v>4</v>
      </c>
      <c r="M657">
        <f t="shared" ca="1" si="715"/>
        <v>4</v>
      </c>
      <c r="N657">
        <f t="shared" ca="1" si="716"/>
        <v>2</v>
      </c>
      <c r="O657">
        <f t="shared" ca="1" si="717"/>
        <v>3</v>
      </c>
      <c r="P657">
        <f t="shared" ca="1" si="718"/>
        <v>1531</v>
      </c>
      <c r="Q657">
        <f t="shared" ca="1" si="719"/>
        <v>1521</v>
      </c>
      <c r="R657">
        <f t="shared" ca="1" si="720"/>
        <v>1541</v>
      </c>
      <c r="S657">
        <f t="shared" ca="1" si="721"/>
        <v>1541</v>
      </c>
      <c r="T657">
        <f t="shared" ca="1" si="722"/>
        <v>1521</v>
      </c>
      <c r="U657">
        <f t="shared" ca="1" si="723"/>
        <v>1531</v>
      </c>
    </row>
    <row r="658" spans="1:21" x14ac:dyDescent="0.15">
      <c r="A658">
        <f t="shared" si="709"/>
        <v>1608</v>
      </c>
      <c r="B658">
        <f t="shared" si="659"/>
        <v>16</v>
      </c>
      <c r="C658">
        <f t="shared" si="660"/>
        <v>8</v>
      </c>
      <c r="D658">
        <f t="shared" ref="D658:I658" si="737">D578</f>
        <v>0</v>
      </c>
      <c r="E658">
        <f t="shared" si="737"/>
        <v>0</v>
      </c>
      <c r="F658">
        <f t="shared" si="737"/>
        <v>0</v>
      </c>
      <c r="G658">
        <f t="shared" si="737"/>
        <v>0</v>
      </c>
      <c r="H658">
        <f t="shared" si="737"/>
        <v>0</v>
      </c>
      <c r="I658">
        <f t="shared" si="737"/>
        <v>0</v>
      </c>
      <c r="J658">
        <f t="shared" ca="1" si="712"/>
        <v>3</v>
      </c>
      <c r="K658">
        <f t="shared" ca="1" si="713"/>
        <v>4</v>
      </c>
      <c r="L658">
        <f t="shared" ca="1" si="714"/>
        <v>2</v>
      </c>
      <c r="M658">
        <f t="shared" ca="1" si="715"/>
        <v>2</v>
      </c>
      <c r="N658">
        <f t="shared" ca="1" si="716"/>
        <v>3</v>
      </c>
      <c r="O658">
        <f t="shared" ca="1" si="717"/>
        <v>5</v>
      </c>
      <c r="P658">
        <f t="shared" ca="1" si="718"/>
        <v>1531</v>
      </c>
      <c r="Q658">
        <f t="shared" ca="1" si="719"/>
        <v>1541</v>
      </c>
      <c r="R658">
        <f t="shared" ca="1" si="720"/>
        <v>1521</v>
      </c>
      <c r="S658">
        <f t="shared" ca="1" si="721"/>
        <v>1521</v>
      </c>
      <c r="T658">
        <f t="shared" ca="1" si="722"/>
        <v>1531</v>
      </c>
      <c r="U658">
        <f t="shared" ca="1" si="723"/>
        <v>1551</v>
      </c>
    </row>
    <row r="659" spans="1:21" x14ac:dyDescent="0.15">
      <c r="A659">
        <f t="shared" si="709"/>
        <v>1708</v>
      </c>
      <c r="B659">
        <f t="shared" ref="B659:B722" si="738">B579</f>
        <v>17</v>
      </c>
      <c r="C659">
        <f t="shared" ref="C659:C722" si="739">C579+1</f>
        <v>8</v>
      </c>
      <c r="D659">
        <f t="shared" ref="D659:I659" si="740">D579</f>
        <v>0</v>
      </c>
      <c r="E659">
        <f t="shared" si="740"/>
        <v>0</v>
      </c>
      <c r="F659">
        <f t="shared" si="740"/>
        <v>0</v>
      </c>
      <c r="G659">
        <f t="shared" si="740"/>
        <v>0</v>
      </c>
      <c r="H659">
        <f t="shared" si="740"/>
        <v>0</v>
      </c>
      <c r="I659">
        <f t="shared" si="740"/>
        <v>0</v>
      </c>
      <c r="J659">
        <f t="shared" ca="1" si="712"/>
        <v>5</v>
      </c>
      <c r="K659">
        <f t="shared" ca="1" si="713"/>
        <v>3</v>
      </c>
      <c r="L659">
        <f t="shared" ca="1" si="714"/>
        <v>5</v>
      </c>
      <c r="M659">
        <f t="shared" ca="1" si="715"/>
        <v>3</v>
      </c>
      <c r="N659">
        <f t="shared" ca="1" si="716"/>
        <v>2</v>
      </c>
      <c r="O659">
        <f t="shared" ca="1" si="717"/>
        <v>5</v>
      </c>
      <c r="P659">
        <f t="shared" ca="1" si="718"/>
        <v>1551</v>
      </c>
      <c r="Q659">
        <f t="shared" ca="1" si="719"/>
        <v>1531</v>
      </c>
      <c r="R659">
        <f t="shared" ca="1" si="720"/>
        <v>1551</v>
      </c>
      <c r="S659">
        <f t="shared" ca="1" si="721"/>
        <v>1531</v>
      </c>
      <c r="T659">
        <f t="shared" ca="1" si="722"/>
        <v>1521</v>
      </c>
      <c r="U659">
        <f t="shared" ca="1" si="723"/>
        <v>1551</v>
      </c>
    </row>
    <row r="660" spans="1:21" x14ac:dyDescent="0.15">
      <c r="A660">
        <f t="shared" si="709"/>
        <v>1808</v>
      </c>
      <c r="B660">
        <f t="shared" si="738"/>
        <v>18</v>
      </c>
      <c r="C660">
        <f t="shared" si="739"/>
        <v>8</v>
      </c>
      <c r="D660">
        <f t="shared" ref="D660:I660" si="741">D580</f>
        <v>0</v>
      </c>
      <c r="E660">
        <f t="shared" si="741"/>
        <v>0</v>
      </c>
      <c r="F660">
        <f t="shared" si="741"/>
        <v>0</v>
      </c>
      <c r="G660">
        <f t="shared" si="741"/>
        <v>0</v>
      </c>
      <c r="H660">
        <f t="shared" si="741"/>
        <v>0</v>
      </c>
      <c r="I660">
        <f t="shared" si="741"/>
        <v>0</v>
      </c>
      <c r="J660">
        <f t="shared" ca="1" si="712"/>
        <v>5</v>
      </c>
      <c r="K660">
        <f t="shared" ca="1" si="713"/>
        <v>2</v>
      </c>
      <c r="L660">
        <f t="shared" ca="1" si="714"/>
        <v>5</v>
      </c>
      <c r="M660">
        <f t="shared" ca="1" si="715"/>
        <v>5</v>
      </c>
      <c r="N660">
        <f t="shared" ca="1" si="716"/>
        <v>3</v>
      </c>
      <c r="O660">
        <f t="shared" ca="1" si="717"/>
        <v>3</v>
      </c>
      <c r="P660">
        <f t="shared" ca="1" si="718"/>
        <v>1551</v>
      </c>
      <c r="Q660">
        <f t="shared" ca="1" si="719"/>
        <v>1521</v>
      </c>
      <c r="R660">
        <f t="shared" ca="1" si="720"/>
        <v>1551</v>
      </c>
      <c r="S660">
        <f t="shared" ca="1" si="721"/>
        <v>1551</v>
      </c>
      <c r="T660">
        <f t="shared" ca="1" si="722"/>
        <v>1531</v>
      </c>
      <c r="U660">
        <f t="shared" ca="1" si="723"/>
        <v>1531</v>
      </c>
    </row>
    <row r="661" spans="1:21" x14ac:dyDescent="0.15">
      <c r="A661">
        <f t="shared" si="709"/>
        <v>1908</v>
      </c>
      <c r="B661">
        <f t="shared" si="738"/>
        <v>19</v>
      </c>
      <c r="C661">
        <f t="shared" si="739"/>
        <v>8</v>
      </c>
      <c r="D661">
        <f t="shared" ref="D661:I661" si="742">D581</f>
        <v>0</v>
      </c>
      <c r="E661">
        <f t="shared" si="742"/>
        <v>0</v>
      </c>
      <c r="F661">
        <f t="shared" si="742"/>
        <v>0</v>
      </c>
      <c r="G661">
        <f t="shared" si="742"/>
        <v>0</v>
      </c>
      <c r="H661">
        <f t="shared" si="742"/>
        <v>0</v>
      </c>
      <c r="I661">
        <f t="shared" si="742"/>
        <v>0</v>
      </c>
      <c r="J661">
        <f t="shared" ca="1" si="712"/>
        <v>2</v>
      </c>
      <c r="K661">
        <f t="shared" ca="1" si="713"/>
        <v>2</v>
      </c>
      <c r="L661">
        <f t="shared" ca="1" si="714"/>
        <v>3</v>
      </c>
      <c r="M661">
        <f t="shared" ca="1" si="715"/>
        <v>3</v>
      </c>
      <c r="N661">
        <f t="shared" ca="1" si="716"/>
        <v>2</v>
      </c>
      <c r="O661">
        <f t="shared" ca="1" si="717"/>
        <v>3</v>
      </c>
      <c r="P661">
        <f t="shared" ca="1" si="718"/>
        <v>1521</v>
      </c>
      <c r="Q661">
        <f t="shared" ca="1" si="719"/>
        <v>1521</v>
      </c>
      <c r="R661">
        <f t="shared" ca="1" si="720"/>
        <v>1531</v>
      </c>
      <c r="S661">
        <f t="shared" ca="1" si="721"/>
        <v>1531</v>
      </c>
      <c r="T661">
        <f t="shared" ca="1" si="722"/>
        <v>1521</v>
      </c>
      <c r="U661">
        <f t="shared" ca="1" si="723"/>
        <v>1531</v>
      </c>
    </row>
    <row r="662" spans="1:21" x14ac:dyDescent="0.15">
      <c r="A662">
        <f t="shared" si="709"/>
        <v>2008</v>
      </c>
      <c r="B662">
        <f t="shared" si="738"/>
        <v>20</v>
      </c>
      <c r="C662">
        <f t="shared" si="739"/>
        <v>8</v>
      </c>
      <c r="D662">
        <f t="shared" ref="D662:I662" si="743">D582</f>
        <v>1</v>
      </c>
      <c r="E662">
        <f t="shared" si="743"/>
        <v>1</v>
      </c>
      <c r="F662">
        <f t="shared" si="743"/>
        <v>0</v>
      </c>
      <c r="G662">
        <f t="shared" si="743"/>
        <v>0</v>
      </c>
      <c r="H662">
        <f t="shared" si="743"/>
        <v>0</v>
      </c>
      <c r="I662">
        <f t="shared" si="743"/>
        <v>0</v>
      </c>
      <c r="J662">
        <f t="shared" ca="1" si="712"/>
        <v>2</v>
      </c>
      <c r="K662">
        <f t="shared" ca="1" si="713"/>
        <v>5</v>
      </c>
      <c r="L662">
        <f t="shared" ca="1" si="714"/>
        <v>3</v>
      </c>
      <c r="M662">
        <f t="shared" ca="1" si="715"/>
        <v>3</v>
      </c>
      <c r="N662">
        <f t="shared" ca="1" si="716"/>
        <v>2</v>
      </c>
      <c r="O662">
        <f t="shared" ca="1" si="717"/>
        <v>3</v>
      </c>
      <c r="P662">
        <f t="shared" ca="1" si="718"/>
        <v>2021</v>
      </c>
      <c r="Q662">
        <f t="shared" ca="1" si="719"/>
        <v>2051</v>
      </c>
      <c r="R662">
        <f t="shared" ca="1" si="720"/>
        <v>2031</v>
      </c>
      <c r="S662">
        <f t="shared" ca="1" si="721"/>
        <v>2031</v>
      </c>
      <c r="T662">
        <f t="shared" ca="1" si="722"/>
        <v>2021</v>
      </c>
      <c r="U662">
        <f t="shared" ca="1" si="723"/>
        <v>2031</v>
      </c>
    </row>
    <row r="663" spans="1:21" x14ac:dyDescent="0.15">
      <c r="A663">
        <f t="shared" si="709"/>
        <v>2108</v>
      </c>
      <c r="B663">
        <f t="shared" si="738"/>
        <v>21</v>
      </c>
      <c r="C663">
        <f t="shared" si="739"/>
        <v>8</v>
      </c>
      <c r="D663">
        <f t="shared" ref="D663:I663" si="744">D583</f>
        <v>1</v>
      </c>
      <c r="E663">
        <f t="shared" si="744"/>
        <v>1</v>
      </c>
      <c r="F663">
        <f t="shared" si="744"/>
        <v>0</v>
      </c>
      <c r="G663">
        <f t="shared" si="744"/>
        <v>0</v>
      </c>
      <c r="H663">
        <f t="shared" si="744"/>
        <v>0</v>
      </c>
      <c r="I663">
        <f t="shared" si="744"/>
        <v>0</v>
      </c>
      <c r="J663">
        <f t="shared" ca="1" si="712"/>
        <v>5</v>
      </c>
      <c r="K663">
        <f t="shared" ca="1" si="713"/>
        <v>3</v>
      </c>
      <c r="L663">
        <f t="shared" ca="1" si="714"/>
        <v>2</v>
      </c>
      <c r="M663">
        <f t="shared" ca="1" si="715"/>
        <v>5</v>
      </c>
      <c r="N663">
        <f t="shared" ca="1" si="716"/>
        <v>5</v>
      </c>
      <c r="O663">
        <f t="shared" ca="1" si="717"/>
        <v>4</v>
      </c>
      <c r="P663">
        <f t="shared" ca="1" si="718"/>
        <v>2051</v>
      </c>
      <c r="Q663">
        <f t="shared" ca="1" si="719"/>
        <v>2031</v>
      </c>
      <c r="R663">
        <f t="shared" ca="1" si="720"/>
        <v>2021</v>
      </c>
      <c r="S663">
        <f t="shared" ca="1" si="721"/>
        <v>2051</v>
      </c>
      <c r="T663">
        <f t="shared" ca="1" si="722"/>
        <v>2051</v>
      </c>
      <c r="U663">
        <f t="shared" ca="1" si="723"/>
        <v>2041</v>
      </c>
    </row>
    <row r="664" spans="1:21" x14ac:dyDescent="0.15">
      <c r="A664">
        <f t="shared" si="709"/>
        <v>2208</v>
      </c>
      <c r="B664">
        <f t="shared" si="738"/>
        <v>22</v>
      </c>
      <c r="C664">
        <f t="shared" si="739"/>
        <v>8</v>
      </c>
      <c r="D664">
        <f t="shared" ref="D664:I664" si="745">D584</f>
        <v>1</v>
      </c>
      <c r="E664">
        <f t="shared" si="745"/>
        <v>1</v>
      </c>
      <c r="F664">
        <f t="shared" si="745"/>
        <v>0</v>
      </c>
      <c r="G664">
        <f t="shared" si="745"/>
        <v>0</v>
      </c>
      <c r="H664">
        <f t="shared" si="745"/>
        <v>0</v>
      </c>
      <c r="I664">
        <f t="shared" si="745"/>
        <v>0</v>
      </c>
      <c r="J664">
        <f t="shared" ca="1" si="712"/>
        <v>4</v>
      </c>
      <c r="K664">
        <f t="shared" ca="1" si="713"/>
        <v>3</v>
      </c>
      <c r="L664">
        <f t="shared" ca="1" si="714"/>
        <v>2</v>
      </c>
      <c r="M664">
        <f t="shared" ca="1" si="715"/>
        <v>4</v>
      </c>
      <c r="N664">
        <f t="shared" ca="1" si="716"/>
        <v>5</v>
      </c>
      <c r="O664">
        <f t="shared" ca="1" si="717"/>
        <v>3</v>
      </c>
      <c r="P664">
        <f t="shared" ca="1" si="718"/>
        <v>2041</v>
      </c>
      <c r="Q664">
        <f t="shared" ca="1" si="719"/>
        <v>2031</v>
      </c>
      <c r="R664">
        <f t="shared" ca="1" si="720"/>
        <v>2021</v>
      </c>
      <c r="S664">
        <f t="shared" ca="1" si="721"/>
        <v>2041</v>
      </c>
      <c r="T664">
        <f t="shared" ca="1" si="722"/>
        <v>2051</v>
      </c>
      <c r="U664">
        <f t="shared" ca="1" si="723"/>
        <v>2031</v>
      </c>
    </row>
    <row r="665" spans="1:21" x14ac:dyDescent="0.15">
      <c r="A665">
        <f t="shared" si="709"/>
        <v>2308</v>
      </c>
      <c r="B665">
        <f t="shared" si="738"/>
        <v>23</v>
      </c>
      <c r="C665">
        <f t="shared" si="739"/>
        <v>8</v>
      </c>
      <c r="D665">
        <f t="shared" ref="D665:I665" si="746">D585</f>
        <v>1</v>
      </c>
      <c r="E665">
        <f t="shared" si="746"/>
        <v>1</v>
      </c>
      <c r="F665">
        <f t="shared" si="746"/>
        <v>0</v>
      </c>
      <c r="G665">
        <f t="shared" si="746"/>
        <v>0</v>
      </c>
      <c r="H665">
        <f t="shared" si="746"/>
        <v>0</v>
      </c>
      <c r="I665">
        <f t="shared" si="746"/>
        <v>0</v>
      </c>
      <c r="J665">
        <f t="shared" ca="1" si="712"/>
        <v>2</v>
      </c>
      <c r="K665">
        <f t="shared" ca="1" si="713"/>
        <v>4</v>
      </c>
      <c r="L665">
        <f t="shared" ca="1" si="714"/>
        <v>3</v>
      </c>
      <c r="M665">
        <f t="shared" ca="1" si="715"/>
        <v>5</v>
      </c>
      <c r="N665">
        <f t="shared" ca="1" si="716"/>
        <v>2</v>
      </c>
      <c r="O665">
        <f t="shared" ca="1" si="717"/>
        <v>4</v>
      </c>
      <c r="P665">
        <f t="shared" ca="1" si="718"/>
        <v>2021</v>
      </c>
      <c r="Q665">
        <f t="shared" ca="1" si="719"/>
        <v>2041</v>
      </c>
      <c r="R665">
        <f t="shared" ca="1" si="720"/>
        <v>2031</v>
      </c>
      <c r="S665">
        <f t="shared" ca="1" si="721"/>
        <v>2051</v>
      </c>
      <c r="T665">
        <f t="shared" ca="1" si="722"/>
        <v>2021</v>
      </c>
      <c r="U665">
        <f t="shared" ca="1" si="723"/>
        <v>2041</v>
      </c>
    </row>
    <row r="666" spans="1:21" x14ac:dyDescent="0.15">
      <c r="A666">
        <f t="shared" si="709"/>
        <v>2408</v>
      </c>
      <c r="B666">
        <f t="shared" si="738"/>
        <v>24</v>
      </c>
      <c r="C666">
        <f t="shared" si="739"/>
        <v>8</v>
      </c>
      <c r="D666">
        <f t="shared" ref="D666:I666" si="747">D586</f>
        <v>1</v>
      </c>
      <c r="E666">
        <f t="shared" si="747"/>
        <v>1</v>
      </c>
      <c r="F666">
        <f t="shared" si="747"/>
        <v>0</v>
      </c>
      <c r="G666">
        <f t="shared" si="747"/>
        <v>0</v>
      </c>
      <c r="H666">
        <f t="shared" si="747"/>
        <v>0</v>
      </c>
      <c r="I666">
        <f t="shared" si="747"/>
        <v>0</v>
      </c>
      <c r="J666">
        <f t="shared" ca="1" si="712"/>
        <v>2</v>
      </c>
      <c r="K666">
        <f t="shared" ca="1" si="713"/>
        <v>4</v>
      </c>
      <c r="L666">
        <f t="shared" ca="1" si="714"/>
        <v>5</v>
      </c>
      <c r="M666">
        <f t="shared" ca="1" si="715"/>
        <v>2</v>
      </c>
      <c r="N666">
        <f t="shared" ca="1" si="716"/>
        <v>5</v>
      </c>
      <c r="O666">
        <f t="shared" ca="1" si="717"/>
        <v>4</v>
      </c>
      <c r="P666">
        <f t="shared" ca="1" si="718"/>
        <v>2021</v>
      </c>
      <c r="Q666">
        <f t="shared" ca="1" si="719"/>
        <v>2041</v>
      </c>
      <c r="R666">
        <f t="shared" ca="1" si="720"/>
        <v>2051</v>
      </c>
      <c r="S666">
        <f t="shared" ca="1" si="721"/>
        <v>2021</v>
      </c>
      <c r="T666">
        <f t="shared" ca="1" si="722"/>
        <v>2051</v>
      </c>
      <c r="U666">
        <f t="shared" ca="1" si="723"/>
        <v>2041</v>
      </c>
    </row>
    <row r="667" spans="1:21" x14ac:dyDescent="0.15">
      <c r="A667">
        <f t="shared" si="709"/>
        <v>2508</v>
      </c>
      <c r="B667">
        <f t="shared" si="738"/>
        <v>25</v>
      </c>
      <c r="C667">
        <f t="shared" si="739"/>
        <v>8</v>
      </c>
      <c r="D667">
        <f t="shared" ref="D667:I667" si="748">D587</f>
        <v>1</v>
      </c>
      <c r="E667">
        <f t="shared" si="748"/>
        <v>1</v>
      </c>
      <c r="F667">
        <f t="shared" si="748"/>
        <v>1</v>
      </c>
      <c r="G667">
        <f t="shared" si="748"/>
        <v>1</v>
      </c>
      <c r="H667">
        <f t="shared" si="748"/>
        <v>0</v>
      </c>
      <c r="I667">
        <f t="shared" si="748"/>
        <v>0</v>
      </c>
      <c r="J667">
        <f t="shared" ca="1" si="712"/>
        <v>3</v>
      </c>
      <c r="K667">
        <f t="shared" ca="1" si="713"/>
        <v>3</v>
      </c>
      <c r="L667">
        <f t="shared" ca="1" si="714"/>
        <v>2</v>
      </c>
      <c r="M667">
        <f t="shared" ca="1" si="715"/>
        <v>3</v>
      </c>
      <c r="N667">
        <f t="shared" ca="1" si="716"/>
        <v>4</v>
      </c>
      <c r="O667">
        <f t="shared" ca="1" si="717"/>
        <v>2</v>
      </c>
      <c r="P667">
        <f t="shared" ca="1" si="718"/>
        <v>2531</v>
      </c>
      <c r="Q667">
        <f t="shared" ca="1" si="719"/>
        <v>2531</v>
      </c>
      <c r="R667">
        <f t="shared" ca="1" si="720"/>
        <v>2521</v>
      </c>
      <c r="S667">
        <f t="shared" ca="1" si="721"/>
        <v>2531</v>
      </c>
      <c r="T667">
        <f t="shared" ca="1" si="722"/>
        <v>2541</v>
      </c>
      <c r="U667">
        <f t="shared" ca="1" si="723"/>
        <v>2521</v>
      </c>
    </row>
    <row r="668" spans="1:21" x14ac:dyDescent="0.15">
      <c r="A668">
        <f t="shared" si="709"/>
        <v>2608</v>
      </c>
      <c r="B668">
        <f t="shared" si="738"/>
        <v>26</v>
      </c>
      <c r="C668">
        <f t="shared" si="739"/>
        <v>8</v>
      </c>
      <c r="D668">
        <f t="shared" ref="D668:I668" si="749">D588</f>
        <v>1</v>
      </c>
      <c r="E668">
        <f t="shared" si="749"/>
        <v>1</v>
      </c>
      <c r="F668">
        <f t="shared" si="749"/>
        <v>1</v>
      </c>
      <c r="G668">
        <f t="shared" si="749"/>
        <v>1</v>
      </c>
      <c r="H668">
        <f t="shared" si="749"/>
        <v>0</v>
      </c>
      <c r="I668">
        <f t="shared" si="749"/>
        <v>0</v>
      </c>
      <c r="J668">
        <f t="shared" ca="1" si="712"/>
        <v>2</v>
      </c>
      <c r="K668">
        <f t="shared" ca="1" si="713"/>
        <v>2</v>
      </c>
      <c r="L668">
        <f t="shared" ca="1" si="714"/>
        <v>2</v>
      </c>
      <c r="M668">
        <f t="shared" ca="1" si="715"/>
        <v>4</v>
      </c>
      <c r="N668">
        <f t="shared" ca="1" si="716"/>
        <v>3</v>
      </c>
      <c r="O668">
        <f t="shared" ca="1" si="717"/>
        <v>4</v>
      </c>
      <c r="P668">
        <f t="shared" ca="1" si="718"/>
        <v>2521</v>
      </c>
      <c r="Q668">
        <f t="shared" ca="1" si="719"/>
        <v>2521</v>
      </c>
      <c r="R668">
        <f t="shared" ca="1" si="720"/>
        <v>2521</v>
      </c>
      <c r="S668">
        <f t="shared" ca="1" si="721"/>
        <v>2541</v>
      </c>
      <c r="T668">
        <f t="shared" ca="1" si="722"/>
        <v>2531</v>
      </c>
      <c r="U668">
        <f t="shared" ca="1" si="723"/>
        <v>2541</v>
      </c>
    </row>
    <row r="669" spans="1:21" x14ac:dyDescent="0.15">
      <c r="A669">
        <f t="shared" si="709"/>
        <v>2708</v>
      </c>
      <c r="B669">
        <f t="shared" si="738"/>
        <v>27</v>
      </c>
      <c r="C669">
        <f t="shared" si="739"/>
        <v>8</v>
      </c>
      <c r="D669">
        <f t="shared" ref="D669:I669" si="750">D589</f>
        <v>1</v>
      </c>
      <c r="E669">
        <f t="shared" si="750"/>
        <v>1</v>
      </c>
      <c r="F669">
        <f t="shared" si="750"/>
        <v>1</v>
      </c>
      <c r="G669">
        <f t="shared" si="750"/>
        <v>1</v>
      </c>
      <c r="H669">
        <f t="shared" si="750"/>
        <v>0</v>
      </c>
      <c r="I669">
        <f t="shared" si="750"/>
        <v>0</v>
      </c>
      <c r="J669">
        <f t="shared" ca="1" si="712"/>
        <v>5</v>
      </c>
      <c r="K669">
        <f t="shared" ca="1" si="713"/>
        <v>5</v>
      </c>
      <c r="L669">
        <f t="shared" ca="1" si="714"/>
        <v>3</v>
      </c>
      <c r="M669">
        <f t="shared" ca="1" si="715"/>
        <v>5</v>
      </c>
      <c r="N669">
        <f t="shared" ca="1" si="716"/>
        <v>4</v>
      </c>
      <c r="O669">
        <f t="shared" ca="1" si="717"/>
        <v>2</v>
      </c>
      <c r="P669">
        <f t="shared" ca="1" si="718"/>
        <v>2551</v>
      </c>
      <c r="Q669">
        <f t="shared" ca="1" si="719"/>
        <v>2551</v>
      </c>
      <c r="R669">
        <f t="shared" ca="1" si="720"/>
        <v>2531</v>
      </c>
      <c r="S669">
        <f t="shared" ca="1" si="721"/>
        <v>2551</v>
      </c>
      <c r="T669">
        <f t="shared" ca="1" si="722"/>
        <v>2541</v>
      </c>
      <c r="U669">
        <f t="shared" ca="1" si="723"/>
        <v>2521</v>
      </c>
    </row>
    <row r="670" spans="1:21" x14ac:dyDescent="0.15">
      <c r="A670">
        <f t="shared" si="709"/>
        <v>2808</v>
      </c>
      <c r="B670">
        <f t="shared" si="738"/>
        <v>28</v>
      </c>
      <c r="C670">
        <f t="shared" si="739"/>
        <v>8</v>
      </c>
      <c r="D670">
        <f t="shared" ref="D670:I670" si="751">D590</f>
        <v>1</v>
      </c>
      <c r="E670">
        <f t="shared" si="751"/>
        <v>1</v>
      </c>
      <c r="F670">
        <f t="shared" si="751"/>
        <v>1</v>
      </c>
      <c r="G670">
        <f t="shared" si="751"/>
        <v>1</v>
      </c>
      <c r="H670">
        <f t="shared" si="751"/>
        <v>0</v>
      </c>
      <c r="I670">
        <f t="shared" si="751"/>
        <v>0</v>
      </c>
      <c r="J670">
        <f t="shared" ca="1" si="712"/>
        <v>2</v>
      </c>
      <c r="K670">
        <f t="shared" ca="1" si="713"/>
        <v>5</v>
      </c>
      <c r="L670">
        <f t="shared" ca="1" si="714"/>
        <v>5</v>
      </c>
      <c r="M670">
        <f t="shared" ca="1" si="715"/>
        <v>3</v>
      </c>
      <c r="N670">
        <f t="shared" ca="1" si="716"/>
        <v>4</v>
      </c>
      <c r="O670">
        <f t="shared" ca="1" si="717"/>
        <v>3</v>
      </c>
      <c r="P670">
        <f t="shared" ca="1" si="718"/>
        <v>2521</v>
      </c>
      <c r="Q670">
        <f t="shared" ca="1" si="719"/>
        <v>2551</v>
      </c>
      <c r="R670">
        <f t="shared" ca="1" si="720"/>
        <v>2551</v>
      </c>
      <c r="S670">
        <f t="shared" ca="1" si="721"/>
        <v>2531</v>
      </c>
      <c r="T670">
        <f t="shared" ca="1" si="722"/>
        <v>2541</v>
      </c>
      <c r="U670">
        <f t="shared" ca="1" si="723"/>
        <v>2531</v>
      </c>
    </row>
    <row r="671" spans="1:21" x14ac:dyDescent="0.15">
      <c r="A671">
        <f t="shared" si="709"/>
        <v>2908</v>
      </c>
      <c r="B671">
        <f t="shared" si="738"/>
        <v>29</v>
      </c>
      <c r="C671">
        <f t="shared" si="739"/>
        <v>8</v>
      </c>
      <c r="D671">
        <f t="shared" ref="D671:I671" si="752">D591</f>
        <v>1</v>
      </c>
      <c r="E671">
        <f t="shared" si="752"/>
        <v>1</v>
      </c>
      <c r="F671">
        <f t="shared" si="752"/>
        <v>1</v>
      </c>
      <c r="G671">
        <f t="shared" si="752"/>
        <v>1</v>
      </c>
      <c r="H671">
        <f t="shared" si="752"/>
        <v>0</v>
      </c>
      <c r="I671">
        <f t="shared" si="752"/>
        <v>0</v>
      </c>
      <c r="J671">
        <f t="shared" ca="1" si="712"/>
        <v>4</v>
      </c>
      <c r="K671">
        <f t="shared" ca="1" si="713"/>
        <v>2</v>
      </c>
      <c r="L671">
        <f t="shared" ca="1" si="714"/>
        <v>4</v>
      </c>
      <c r="M671">
        <f t="shared" ca="1" si="715"/>
        <v>2</v>
      </c>
      <c r="N671">
        <f t="shared" ca="1" si="716"/>
        <v>5</v>
      </c>
      <c r="O671">
        <f t="shared" ca="1" si="717"/>
        <v>3</v>
      </c>
      <c r="P671">
        <f t="shared" ca="1" si="718"/>
        <v>2541</v>
      </c>
      <c r="Q671">
        <f t="shared" ca="1" si="719"/>
        <v>2521</v>
      </c>
      <c r="R671">
        <f t="shared" ca="1" si="720"/>
        <v>2541</v>
      </c>
      <c r="S671">
        <f t="shared" ca="1" si="721"/>
        <v>2521</v>
      </c>
      <c r="T671">
        <f t="shared" ca="1" si="722"/>
        <v>2551</v>
      </c>
      <c r="U671">
        <f t="shared" ca="1" si="723"/>
        <v>2531</v>
      </c>
    </row>
    <row r="672" spans="1:21" x14ac:dyDescent="0.15">
      <c r="A672">
        <f t="shared" si="709"/>
        <v>3008</v>
      </c>
      <c r="B672">
        <f t="shared" si="738"/>
        <v>30</v>
      </c>
      <c r="C672">
        <f t="shared" si="739"/>
        <v>8</v>
      </c>
      <c r="D672">
        <f t="shared" ref="D672:I672" si="753">D592</f>
        <v>1</v>
      </c>
      <c r="E672">
        <f t="shared" si="753"/>
        <v>1</v>
      </c>
      <c r="F672">
        <f t="shared" si="753"/>
        <v>1</v>
      </c>
      <c r="G672">
        <f t="shared" si="753"/>
        <v>1</v>
      </c>
      <c r="H672">
        <f t="shared" si="753"/>
        <v>1</v>
      </c>
      <c r="I672">
        <f t="shared" si="753"/>
        <v>1</v>
      </c>
      <c r="J672">
        <f t="shared" ca="1" si="712"/>
        <v>4</v>
      </c>
      <c r="K672">
        <f t="shared" ca="1" si="713"/>
        <v>3</v>
      </c>
      <c r="L672">
        <f t="shared" ca="1" si="714"/>
        <v>5</v>
      </c>
      <c r="M672">
        <f t="shared" ca="1" si="715"/>
        <v>4</v>
      </c>
      <c r="N672">
        <f t="shared" ca="1" si="716"/>
        <v>5</v>
      </c>
      <c r="O672">
        <f t="shared" ca="1" si="717"/>
        <v>4</v>
      </c>
      <c r="P672">
        <f t="shared" ca="1" si="718"/>
        <v>3041</v>
      </c>
      <c r="Q672">
        <f t="shared" ca="1" si="719"/>
        <v>3031</v>
      </c>
      <c r="R672">
        <f t="shared" ca="1" si="720"/>
        <v>3051</v>
      </c>
      <c r="S672">
        <f t="shared" ca="1" si="721"/>
        <v>3041</v>
      </c>
      <c r="T672">
        <f t="shared" ca="1" si="722"/>
        <v>3051</v>
      </c>
      <c r="U672">
        <f t="shared" ca="1" si="723"/>
        <v>3041</v>
      </c>
    </row>
    <row r="673" spans="1:21" x14ac:dyDescent="0.15">
      <c r="A673">
        <f t="shared" si="709"/>
        <v>3108</v>
      </c>
      <c r="B673">
        <f t="shared" si="738"/>
        <v>31</v>
      </c>
      <c r="C673">
        <f t="shared" si="739"/>
        <v>8</v>
      </c>
      <c r="D673">
        <f t="shared" ref="D673:I673" si="754">D593</f>
        <v>1</v>
      </c>
      <c r="E673">
        <f t="shared" si="754"/>
        <v>1</v>
      </c>
      <c r="F673">
        <f t="shared" si="754"/>
        <v>1</v>
      </c>
      <c r="G673">
        <f t="shared" si="754"/>
        <v>1</v>
      </c>
      <c r="H673">
        <f t="shared" si="754"/>
        <v>1</v>
      </c>
      <c r="I673">
        <f t="shared" si="754"/>
        <v>1</v>
      </c>
      <c r="J673">
        <f t="shared" ca="1" si="712"/>
        <v>5</v>
      </c>
      <c r="K673">
        <f t="shared" ca="1" si="713"/>
        <v>4</v>
      </c>
      <c r="L673">
        <f t="shared" ca="1" si="714"/>
        <v>3</v>
      </c>
      <c r="M673">
        <f t="shared" ca="1" si="715"/>
        <v>4</v>
      </c>
      <c r="N673">
        <f t="shared" ca="1" si="716"/>
        <v>3</v>
      </c>
      <c r="O673">
        <f t="shared" ca="1" si="717"/>
        <v>3</v>
      </c>
      <c r="P673">
        <f t="shared" ca="1" si="718"/>
        <v>3051</v>
      </c>
      <c r="Q673">
        <f t="shared" ca="1" si="719"/>
        <v>3041</v>
      </c>
      <c r="R673">
        <f t="shared" ca="1" si="720"/>
        <v>3031</v>
      </c>
      <c r="S673">
        <f t="shared" ca="1" si="721"/>
        <v>3041</v>
      </c>
      <c r="T673">
        <f t="shared" ca="1" si="722"/>
        <v>3031</v>
      </c>
      <c r="U673">
        <f t="shared" ca="1" si="723"/>
        <v>3031</v>
      </c>
    </row>
    <row r="674" spans="1:21" x14ac:dyDescent="0.15">
      <c r="A674">
        <f t="shared" si="709"/>
        <v>3208</v>
      </c>
      <c r="B674">
        <f t="shared" si="738"/>
        <v>32</v>
      </c>
      <c r="C674">
        <f t="shared" si="739"/>
        <v>8</v>
      </c>
      <c r="D674">
        <f t="shared" ref="D674:I674" si="755">D594</f>
        <v>1</v>
      </c>
      <c r="E674">
        <f t="shared" si="755"/>
        <v>1</v>
      </c>
      <c r="F674">
        <f t="shared" si="755"/>
        <v>1</v>
      </c>
      <c r="G674">
        <f t="shared" si="755"/>
        <v>1</v>
      </c>
      <c r="H674">
        <f t="shared" si="755"/>
        <v>1</v>
      </c>
      <c r="I674">
        <f t="shared" si="755"/>
        <v>1</v>
      </c>
      <c r="J674">
        <f t="shared" ca="1" si="712"/>
        <v>4</v>
      </c>
      <c r="K674">
        <f t="shared" ca="1" si="713"/>
        <v>4</v>
      </c>
      <c r="L674">
        <f t="shared" ca="1" si="714"/>
        <v>5</v>
      </c>
      <c r="M674">
        <f t="shared" ca="1" si="715"/>
        <v>5</v>
      </c>
      <c r="N674">
        <f t="shared" ca="1" si="716"/>
        <v>3</v>
      </c>
      <c r="O674">
        <f t="shared" ca="1" si="717"/>
        <v>3</v>
      </c>
      <c r="P674">
        <f t="shared" ca="1" si="718"/>
        <v>3041</v>
      </c>
      <c r="Q674">
        <f t="shared" ca="1" si="719"/>
        <v>3041</v>
      </c>
      <c r="R674">
        <f t="shared" ca="1" si="720"/>
        <v>3051</v>
      </c>
      <c r="S674">
        <f t="shared" ca="1" si="721"/>
        <v>3051</v>
      </c>
      <c r="T674">
        <f t="shared" ca="1" si="722"/>
        <v>3031</v>
      </c>
      <c r="U674">
        <f t="shared" ca="1" si="723"/>
        <v>3031</v>
      </c>
    </row>
    <row r="675" spans="1:21" x14ac:dyDescent="0.15">
      <c r="A675">
        <f t="shared" si="709"/>
        <v>3308</v>
      </c>
      <c r="B675">
        <f t="shared" si="738"/>
        <v>33</v>
      </c>
      <c r="C675">
        <f t="shared" si="739"/>
        <v>8</v>
      </c>
      <c r="D675">
        <f t="shared" ref="D675:I675" si="756">D595</f>
        <v>1</v>
      </c>
      <c r="E675">
        <f t="shared" si="756"/>
        <v>1</v>
      </c>
      <c r="F675">
        <f t="shared" si="756"/>
        <v>1</v>
      </c>
      <c r="G675">
        <f t="shared" si="756"/>
        <v>1</v>
      </c>
      <c r="H675">
        <f t="shared" si="756"/>
        <v>1</v>
      </c>
      <c r="I675">
        <f t="shared" si="756"/>
        <v>1</v>
      </c>
      <c r="J675">
        <f t="shared" ca="1" si="712"/>
        <v>5</v>
      </c>
      <c r="K675">
        <f t="shared" ca="1" si="713"/>
        <v>5</v>
      </c>
      <c r="L675">
        <f t="shared" ca="1" si="714"/>
        <v>4</v>
      </c>
      <c r="M675">
        <f t="shared" ca="1" si="715"/>
        <v>4</v>
      </c>
      <c r="N675">
        <f t="shared" ca="1" si="716"/>
        <v>4</v>
      </c>
      <c r="O675">
        <f t="shared" ca="1" si="717"/>
        <v>4</v>
      </c>
      <c r="P675">
        <f t="shared" ca="1" si="718"/>
        <v>3051</v>
      </c>
      <c r="Q675">
        <f t="shared" ca="1" si="719"/>
        <v>3051</v>
      </c>
      <c r="R675">
        <f t="shared" ca="1" si="720"/>
        <v>3041</v>
      </c>
      <c r="S675">
        <f t="shared" ca="1" si="721"/>
        <v>3041</v>
      </c>
      <c r="T675">
        <f t="shared" ca="1" si="722"/>
        <v>3041</v>
      </c>
      <c r="U675">
        <f t="shared" ca="1" si="723"/>
        <v>3041</v>
      </c>
    </row>
    <row r="676" spans="1:21" x14ac:dyDescent="0.15">
      <c r="A676">
        <f t="shared" si="709"/>
        <v>3408</v>
      </c>
      <c r="B676">
        <f t="shared" si="738"/>
        <v>34</v>
      </c>
      <c r="C676">
        <f t="shared" si="739"/>
        <v>8</v>
      </c>
      <c r="D676">
        <f t="shared" ref="D676:I676" si="757">D596</f>
        <v>1</v>
      </c>
      <c r="E676">
        <f t="shared" si="757"/>
        <v>1</v>
      </c>
      <c r="F676">
        <f t="shared" si="757"/>
        <v>1</v>
      </c>
      <c r="G676">
        <f t="shared" si="757"/>
        <v>1</v>
      </c>
      <c r="H676">
        <f t="shared" si="757"/>
        <v>1</v>
      </c>
      <c r="I676">
        <f t="shared" si="757"/>
        <v>1</v>
      </c>
      <c r="J676">
        <f t="shared" ca="1" si="712"/>
        <v>3</v>
      </c>
      <c r="K676">
        <f t="shared" ca="1" si="713"/>
        <v>3</v>
      </c>
      <c r="L676">
        <f t="shared" ca="1" si="714"/>
        <v>4</v>
      </c>
      <c r="M676">
        <f t="shared" ca="1" si="715"/>
        <v>5</v>
      </c>
      <c r="N676">
        <f t="shared" ca="1" si="716"/>
        <v>4</v>
      </c>
      <c r="O676">
        <f t="shared" ca="1" si="717"/>
        <v>3</v>
      </c>
      <c r="P676">
        <f t="shared" ca="1" si="718"/>
        <v>3031</v>
      </c>
      <c r="Q676">
        <f t="shared" ca="1" si="719"/>
        <v>3031</v>
      </c>
      <c r="R676">
        <f t="shared" ca="1" si="720"/>
        <v>3041</v>
      </c>
      <c r="S676">
        <f t="shared" ca="1" si="721"/>
        <v>3051</v>
      </c>
      <c r="T676">
        <f t="shared" ca="1" si="722"/>
        <v>3041</v>
      </c>
      <c r="U676">
        <f t="shared" ca="1" si="723"/>
        <v>3031</v>
      </c>
    </row>
    <row r="677" spans="1:21" x14ac:dyDescent="0.15">
      <c r="A677">
        <f t="shared" si="709"/>
        <v>3508</v>
      </c>
      <c r="B677">
        <f t="shared" si="738"/>
        <v>35</v>
      </c>
      <c r="C677">
        <f t="shared" si="739"/>
        <v>8</v>
      </c>
      <c r="D677">
        <f t="shared" ref="D677:I677" si="758">D597</f>
        <v>1</v>
      </c>
      <c r="E677">
        <f t="shared" si="758"/>
        <v>1</v>
      </c>
      <c r="F677">
        <f t="shared" si="758"/>
        <v>1</v>
      </c>
      <c r="G677">
        <f t="shared" si="758"/>
        <v>1</v>
      </c>
      <c r="H677">
        <f t="shared" si="758"/>
        <v>1</v>
      </c>
      <c r="I677">
        <f t="shared" si="758"/>
        <v>1</v>
      </c>
      <c r="J677">
        <f t="shared" ca="1" si="712"/>
        <v>3</v>
      </c>
      <c r="K677">
        <f t="shared" ca="1" si="713"/>
        <v>3</v>
      </c>
      <c r="L677">
        <f t="shared" ca="1" si="714"/>
        <v>3</v>
      </c>
      <c r="M677">
        <f t="shared" ca="1" si="715"/>
        <v>5</v>
      </c>
      <c r="N677">
        <f t="shared" ca="1" si="716"/>
        <v>4</v>
      </c>
      <c r="O677">
        <f t="shared" ca="1" si="717"/>
        <v>3</v>
      </c>
      <c r="P677">
        <f t="shared" ca="1" si="718"/>
        <v>3531</v>
      </c>
      <c r="Q677">
        <f t="shared" ca="1" si="719"/>
        <v>3531</v>
      </c>
      <c r="R677">
        <f t="shared" ca="1" si="720"/>
        <v>3531</v>
      </c>
      <c r="S677">
        <f t="shared" ca="1" si="721"/>
        <v>3551</v>
      </c>
      <c r="T677">
        <f t="shared" ca="1" si="722"/>
        <v>3541</v>
      </c>
      <c r="U677">
        <f t="shared" ca="1" si="723"/>
        <v>3531</v>
      </c>
    </row>
    <row r="678" spans="1:21" x14ac:dyDescent="0.15">
      <c r="A678">
        <f t="shared" si="709"/>
        <v>3608</v>
      </c>
      <c r="B678">
        <f t="shared" si="738"/>
        <v>36</v>
      </c>
      <c r="C678">
        <f t="shared" si="739"/>
        <v>8</v>
      </c>
      <c r="D678">
        <f t="shared" ref="D678:I678" si="759">D598</f>
        <v>1</v>
      </c>
      <c r="E678">
        <f t="shared" si="759"/>
        <v>1</v>
      </c>
      <c r="F678">
        <f t="shared" si="759"/>
        <v>1</v>
      </c>
      <c r="G678">
        <f t="shared" si="759"/>
        <v>1</v>
      </c>
      <c r="H678">
        <f t="shared" si="759"/>
        <v>1</v>
      </c>
      <c r="I678">
        <f t="shared" si="759"/>
        <v>1</v>
      </c>
      <c r="J678">
        <f t="shared" ca="1" si="712"/>
        <v>3</v>
      </c>
      <c r="K678">
        <f t="shared" ca="1" si="713"/>
        <v>4</v>
      </c>
      <c r="L678">
        <f t="shared" ca="1" si="714"/>
        <v>3</v>
      </c>
      <c r="M678">
        <f t="shared" ca="1" si="715"/>
        <v>5</v>
      </c>
      <c r="N678">
        <f t="shared" ca="1" si="716"/>
        <v>5</v>
      </c>
      <c r="O678">
        <f t="shared" ca="1" si="717"/>
        <v>5</v>
      </c>
      <c r="P678">
        <f t="shared" ca="1" si="718"/>
        <v>3531</v>
      </c>
      <c r="Q678">
        <f t="shared" ca="1" si="719"/>
        <v>3541</v>
      </c>
      <c r="R678">
        <f t="shared" ca="1" si="720"/>
        <v>3531</v>
      </c>
      <c r="S678">
        <f t="shared" ca="1" si="721"/>
        <v>3551</v>
      </c>
      <c r="T678">
        <f t="shared" ca="1" si="722"/>
        <v>3551</v>
      </c>
      <c r="U678">
        <f t="shared" ca="1" si="723"/>
        <v>3551</v>
      </c>
    </row>
    <row r="679" spans="1:21" x14ac:dyDescent="0.15">
      <c r="A679">
        <f t="shared" si="709"/>
        <v>3708</v>
      </c>
      <c r="B679">
        <f t="shared" si="738"/>
        <v>37</v>
      </c>
      <c r="C679">
        <f t="shared" si="739"/>
        <v>8</v>
      </c>
      <c r="D679">
        <f t="shared" ref="D679:I679" si="760">D599</f>
        <v>1</v>
      </c>
      <c r="E679">
        <f t="shared" si="760"/>
        <v>1</v>
      </c>
      <c r="F679">
        <f t="shared" si="760"/>
        <v>1</v>
      </c>
      <c r="G679">
        <f t="shared" si="760"/>
        <v>1</v>
      </c>
      <c r="H679">
        <f t="shared" si="760"/>
        <v>1</v>
      </c>
      <c r="I679">
        <f t="shared" si="760"/>
        <v>1</v>
      </c>
      <c r="J679">
        <f t="shared" ca="1" si="712"/>
        <v>4</v>
      </c>
      <c r="K679">
        <f t="shared" ca="1" si="713"/>
        <v>5</v>
      </c>
      <c r="L679">
        <f t="shared" ca="1" si="714"/>
        <v>3</v>
      </c>
      <c r="M679">
        <f t="shared" ca="1" si="715"/>
        <v>4</v>
      </c>
      <c r="N679">
        <f t="shared" ca="1" si="716"/>
        <v>4</v>
      </c>
      <c r="O679">
        <f t="shared" ca="1" si="717"/>
        <v>4</v>
      </c>
      <c r="P679">
        <f t="shared" ca="1" si="718"/>
        <v>3541</v>
      </c>
      <c r="Q679">
        <f t="shared" ca="1" si="719"/>
        <v>3551</v>
      </c>
      <c r="R679">
        <f t="shared" ca="1" si="720"/>
        <v>3531</v>
      </c>
      <c r="S679">
        <f t="shared" ca="1" si="721"/>
        <v>3541</v>
      </c>
      <c r="T679">
        <f t="shared" ca="1" si="722"/>
        <v>3541</v>
      </c>
      <c r="U679">
        <f t="shared" ca="1" si="723"/>
        <v>3541</v>
      </c>
    </row>
    <row r="680" spans="1:21" x14ac:dyDescent="0.15">
      <c r="A680">
        <f t="shared" si="709"/>
        <v>3808</v>
      </c>
      <c r="B680">
        <f t="shared" si="738"/>
        <v>38</v>
      </c>
      <c r="C680">
        <f t="shared" si="739"/>
        <v>8</v>
      </c>
      <c r="D680">
        <f t="shared" ref="D680:I680" si="761">D600</f>
        <v>1</v>
      </c>
      <c r="E680">
        <f t="shared" si="761"/>
        <v>1</v>
      </c>
      <c r="F680">
        <f t="shared" si="761"/>
        <v>1</v>
      </c>
      <c r="G680">
        <f t="shared" si="761"/>
        <v>1</v>
      </c>
      <c r="H680">
        <f t="shared" si="761"/>
        <v>1</v>
      </c>
      <c r="I680">
        <f t="shared" si="761"/>
        <v>1</v>
      </c>
      <c r="J680">
        <f t="shared" ca="1" si="712"/>
        <v>5</v>
      </c>
      <c r="K680">
        <f t="shared" ca="1" si="713"/>
        <v>3</v>
      </c>
      <c r="L680">
        <f t="shared" ca="1" si="714"/>
        <v>5</v>
      </c>
      <c r="M680">
        <f t="shared" ca="1" si="715"/>
        <v>4</v>
      </c>
      <c r="N680">
        <f t="shared" ca="1" si="716"/>
        <v>4</v>
      </c>
      <c r="O680">
        <f t="shared" ca="1" si="717"/>
        <v>4</v>
      </c>
      <c r="P680">
        <f t="shared" ca="1" si="718"/>
        <v>3551</v>
      </c>
      <c r="Q680">
        <f t="shared" ca="1" si="719"/>
        <v>3531</v>
      </c>
      <c r="R680">
        <f t="shared" ca="1" si="720"/>
        <v>3551</v>
      </c>
      <c r="S680">
        <f t="shared" ca="1" si="721"/>
        <v>3541</v>
      </c>
      <c r="T680">
        <f t="shared" ca="1" si="722"/>
        <v>3541</v>
      </c>
      <c r="U680">
        <f t="shared" ca="1" si="723"/>
        <v>3541</v>
      </c>
    </row>
    <row r="681" spans="1:21" x14ac:dyDescent="0.15">
      <c r="A681">
        <f t="shared" si="709"/>
        <v>3908</v>
      </c>
      <c r="B681">
        <f t="shared" si="738"/>
        <v>39</v>
      </c>
      <c r="C681">
        <f t="shared" si="739"/>
        <v>8</v>
      </c>
      <c r="D681">
        <f t="shared" ref="D681:I681" si="762">D601</f>
        <v>1</v>
      </c>
      <c r="E681">
        <f t="shared" si="762"/>
        <v>1</v>
      </c>
      <c r="F681">
        <f t="shared" si="762"/>
        <v>1</v>
      </c>
      <c r="G681">
        <f t="shared" si="762"/>
        <v>1</v>
      </c>
      <c r="H681">
        <f t="shared" si="762"/>
        <v>1</v>
      </c>
      <c r="I681">
        <f t="shared" si="762"/>
        <v>1</v>
      </c>
      <c r="J681">
        <f t="shared" ca="1" si="712"/>
        <v>3</v>
      </c>
      <c r="K681">
        <f t="shared" ca="1" si="713"/>
        <v>5</v>
      </c>
      <c r="L681">
        <f t="shared" ca="1" si="714"/>
        <v>5</v>
      </c>
      <c r="M681">
        <f t="shared" ca="1" si="715"/>
        <v>5</v>
      </c>
      <c r="N681">
        <f t="shared" ca="1" si="716"/>
        <v>3</v>
      </c>
      <c r="O681">
        <f t="shared" ca="1" si="717"/>
        <v>5</v>
      </c>
      <c r="P681">
        <f t="shared" ca="1" si="718"/>
        <v>3531</v>
      </c>
      <c r="Q681">
        <f t="shared" ca="1" si="719"/>
        <v>3551</v>
      </c>
      <c r="R681">
        <f t="shared" ca="1" si="720"/>
        <v>3551</v>
      </c>
      <c r="S681">
        <f t="shared" ca="1" si="721"/>
        <v>3551</v>
      </c>
      <c r="T681">
        <f t="shared" ca="1" si="722"/>
        <v>3531</v>
      </c>
      <c r="U681">
        <f t="shared" ca="1" si="723"/>
        <v>3551</v>
      </c>
    </row>
    <row r="682" spans="1:21" x14ac:dyDescent="0.15">
      <c r="A682">
        <f t="shared" si="709"/>
        <v>4008</v>
      </c>
      <c r="B682">
        <f t="shared" si="738"/>
        <v>40</v>
      </c>
      <c r="C682">
        <f t="shared" si="739"/>
        <v>8</v>
      </c>
      <c r="D682">
        <f t="shared" ref="D682:I682" si="763">D602</f>
        <v>1</v>
      </c>
      <c r="E682">
        <f t="shared" si="763"/>
        <v>1</v>
      </c>
      <c r="F682">
        <f t="shared" si="763"/>
        <v>1</v>
      </c>
      <c r="G682">
        <f t="shared" si="763"/>
        <v>1</v>
      </c>
      <c r="H682">
        <f t="shared" si="763"/>
        <v>1</v>
      </c>
      <c r="I682">
        <f t="shared" si="763"/>
        <v>1</v>
      </c>
      <c r="J682">
        <f t="shared" ca="1" si="712"/>
        <v>4</v>
      </c>
      <c r="K682">
        <f t="shared" ca="1" si="713"/>
        <v>4</v>
      </c>
      <c r="L682">
        <f t="shared" ca="1" si="714"/>
        <v>4</v>
      </c>
      <c r="M682">
        <f t="shared" ca="1" si="715"/>
        <v>4</v>
      </c>
      <c r="N682">
        <f t="shared" ca="1" si="716"/>
        <v>5</v>
      </c>
      <c r="O682">
        <f t="shared" ca="1" si="717"/>
        <v>4</v>
      </c>
      <c r="P682">
        <f t="shared" ca="1" si="718"/>
        <v>4041</v>
      </c>
      <c r="Q682">
        <f t="shared" ca="1" si="719"/>
        <v>4041</v>
      </c>
      <c r="R682">
        <f t="shared" ca="1" si="720"/>
        <v>4041</v>
      </c>
      <c r="S682">
        <f t="shared" ca="1" si="721"/>
        <v>4041</v>
      </c>
      <c r="T682">
        <f t="shared" ca="1" si="722"/>
        <v>4051</v>
      </c>
      <c r="U682">
        <f t="shared" ca="1" si="723"/>
        <v>4041</v>
      </c>
    </row>
    <row r="683" spans="1:21" x14ac:dyDescent="0.15">
      <c r="A683">
        <f t="shared" si="709"/>
        <v>4108</v>
      </c>
      <c r="B683">
        <f t="shared" si="738"/>
        <v>41</v>
      </c>
      <c r="C683">
        <f t="shared" si="739"/>
        <v>8</v>
      </c>
      <c r="D683">
        <f t="shared" ref="D683:I683" si="764">D603</f>
        <v>1</v>
      </c>
      <c r="E683">
        <f t="shared" si="764"/>
        <v>1</v>
      </c>
      <c r="F683">
        <f t="shared" si="764"/>
        <v>1</v>
      </c>
      <c r="G683">
        <f t="shared" si="764"/>
        <v>1</v>
      </c>
      <c r="H683">
        <f t="shared" si="764"/>
        <v>1</v>
      </c>
      <c r="I683">
        <f t="shared" si="764"/>
        <v>1</v>
      </c>
      <c r="J683">
        <f t="shared" ca="1" si="712"/>
        <v>5</v>
      </c>
      <c r="K683">
        <f t="shared" ca="1" si="713"/>
        <v>5</v>
      </c>
      <c r="L683">
        <f t="shared" ca="1" si="714"/>
        <v>4</v>
      </c>
      <c r="M683">
        <f t="shared" ca="1" si="715"/>
        <v>5</v>
      </c>
      <c r="N683">
        <f t="shared" ca="1" si="716"/>
        <v>4</v>
      </c>
      <c r="O683">
        <f t="shared" ca="1" si="717"/>
        <v>5</v>
      </c>
      <c r="P683">
        <f t="shared" ca="1" si="718"/>
        <v>4051</v>
      </c>
      <c r="Q683">
        <f t="shared" ca="1" si="719"/>
        <v>4051</v>
      </c>
      <c r="R683">
        <f t="shared" ca="1" si="720"/>
        <v>4041</v>
      </c>
      <c r="S683">
        <f t="shared" ca="1" si="721"/>
        <v>4051</v>
      </c>
      <c r="T683">
        <f t="shared" ca="1" si="722"/>
        <v>4041</v>
      </c>
      <c r="U683">
        <f t="shared" ca="1" si="723"/>
        <v>4051</v>
      </c>
    </row>
    <row r="684" spans="1:21" x14ac:dyDescent="0.15">
      <c r="A684">
        <f t="shared" si="709"/>
        <v>4208</v>
      </c>
      <c r="B684">
        <f t="shared" si="738"/>
        <v>42</v>
      </c>
      <c r="C684">
        <f t="shared" si="739"/>
        <v>8</v>
      </c>
      <c r="D684">
        <f t="shared" ref="D684:I684" si="765">D604</f>
        <v>1</v>
      </c>
      <c r="E684">
        <f t="shared" si="765"/>
        <v>1</v>
      </c>
      <c r="F684">
        <f t="shared" si="765"/>
        <v>1</v>
      </c>
      <c r="G684">
        <f t="shared" si="765"/>
        <v>1</v>
      </c>
      <c r="H684">
        <f t="shared" si="765"/>
        <v>1</v>
      </c>
      <c r="I684">
        <f t="shared" si="765"/>
        <v>1</v>
      </c>
      <c r="J684">
        <f t="shared" ca="1" si="712"/>
        <v>4</v>
      </c>
      <c r="K684">
        <f t="shared" ca="1" si="713"/>
        <v>4</v>
      </c>
      <c r="L684">
        <f t="shared" ca="1" si="714"/>
        <v>4</v>
      </c>
      <c r="M684">
        <f t="shared" ca="1" si="715"/>
        <v>5</v>
      </c>
      <c r="N684">
        <f t="shared" ca="1" si="716"/>
        <v>5</v>
      </c>
      <c r="O684">
        <f t="shared" ca="1" si="717"/>
        <v>5</v>
      </c>
      <c r="P684">
        <f t="shared" ca="1" si="718"/>
        <v>4041</v>
      </c>
      <c r="Q684">
        <f t="shared" ca="1" si="719"/>
        <v>4041</v>
      </c>
      <c r="R684">
        <f t="shared" ca="1" si="720"/>
        <v>4041</v>
      </c>
      <c r="S684">
        <f t="shared" ca="1" si="721"/>
        <v>4051</v>
      </c>
      <c r="T684">
        <f t="shared" ca="1" si="722"/>
        <v>4051</v>
      </c>
      <c r="U684">
        <f t="shared" ca="1" si="723"/>
        <v>4051</v>
      </c>
    </row>
    <row r="685" spans="1:21" x14ac:dyDescent="0.15">
      <c r="A685">
        <f t="shared" si="709"/>
        <v>4308</v>
      </c>
      <c r="B685">
        <f t="shared" si="738"/>
        <v>43</v>
      </c>
      <c r="C685">
        <f t="shared" si="739"/>
        <v>8</v>
      </c>
      <c r="D685">
        <f t="shared" ref="D685:I685" si="766">D605</f>
        <v>1</v>
      </c>
      <c r="E685">
        <f t="shared" si="766"/>
        <v>1</v>
      </c>
      <c r="F685">
        <f t="shared" si="766"/>
        <v>1</v>
      </c>
      <c r="G685">
        <f t="shared" si="766"/>
        <v>1</v>
      </c>
      <c r="H685">
        <f t="shared" si="766"/>
        <v>1</v>
      </c>
      <c r="I685">
        <f t="shared" si="766"/>
        <v>1</v>
      </c>
      <c r="J685">
        <f t="shared" ca="1" si="712"/>
        <v>5</v>
      </c>
      <c r="K685">
        <f t="shared" ca="1" si="713"/>
        <v>4</v>
      </c>
      <c r="L685">
        <f t="shared" ca="1" si="714"/>
        <v>4</v>
      </c>
      <c r="M685">
        <f t="shared" ca="1" si="715"/>
        <v>4</v>
      </c>
      <c r="N685">
        <f t="shared" ca="1" si="716"/>
        <v>5</v>
      </c>
      <c r="O685">
        <f t="shared" ca="1" si="717"/>
        <v>4</v>
      </c>
      <c r="P685">
        <f t="shared" ca="1" si="718"/>
        <v>4051</v>
      </c>
      <c r="Q685">
        <f t="shared" ca="1" si="719"/>
        <v>4041</v>
      </c>
      <c r="R685">
        <f t="shared" ca="1" si="720"/>
        <v>4041</v>
      </c>
      <c r="S685">
        <f t="shared" ca="1" si="721"/>
        <v>4041</v>
      </c>
      <c r="T685">
        <f t="shared" ca="1" si="722"/>
        <v>4051</v>
      </c>
      <c r="U685">
        <f t="shared" ca="1" si="723"/>
        <v>4041</v>
      </c>
    </row>
    <row r="686" spans="1:21" x14ac:dyDescent="0.15">
      <c r="A686">
        <f t="shared" si="709"/>
        <v>4408</v>
      </c>
      <c r="B686">
        <f t="shared" si="738"/>
        <v>44</v>
      </c>
      <c r="C686">
        <f t="shared" si="739"/>
        <v>8</v>
      </c>
      <c r="D686">
        <f t="shared" ref="D686:I686" si="767">D606</f>
        <v>1</v>
      </c>
      <c r="E686">
        <f t="shared" si="767"/>
        <v>1</v>
      </c>
      <c r="F686">
        <f t="shared" si="767"/>
        <v>1</v>
      </c>
      <c r="G686">
        <f t="shared" si="767"/>
        <v>1</v>
      </c>
      <c r="H686">
        <f t="shared" si="767"/>
        <v>1</v>
      </c>
      <c r="I686">
        <f t="shared" si="767"/>
        <v>1</v>
      </c>
      <c r="J686">
        <f t="shared" ca="1" si="712"/>
        <v>5</v>
      </c>
      <c r="K686">
        <f t="shared" ca="1" si="713"/>
        <v>4</v>
      </c>
      <c r="L686">
        <f t="shared" ca="1" si="714"/>
        <v>5</v>
      </c>
      <c r="M686">
        <f t="shared" ca="1" si="715"/>
        <v>5</v>
      </c>
      <c r="N686">
        <f t="shared" ca="1" si="716"/>
        <v>4</v>
      </c>
      <c r="O686">
        <f t="shared" ca="1" si="717"/>
        <v>5</v>
      </c>
      <c r="P686">
        <f t="shared" ca="1" si="718"/>
        <v>4051</v>
      </c>
      <c r="Q686">
        <f t="shared" ca="1" si="719"/>
        <v>4041</v>
      </c>
      <c r="R686">
        <f t="shared" ca="1" si="720"/>
        <v>4051</v>
      </c>
      <c r="S686">
        <f t="shared" ca="1" si="721"/>
        <v>4051</v>
      </c>
      <c r="T686">
        <f t="shared" ca="1" si="722"/>
        <v>4041</v>
      </c>
      <c r="U686">
        <f t="shared" ca="1" si="723"/>
        <v>4051</v>
      </c>
    </row>
    <row r="687" spans="1:21" x14ac:dyDescent="0.15">
      <c r="A687">
        <f t="shared" si="709"/>
        <v>4508</v>
      </c>
      <c r="B687">
        <f t="shared" si="738"/>
        <v>45</v>
      </c>
      <c r="C687">
        <f t="shared" si="739"/>
        <v>8</v>
      </c>
      <c r="D687">
        <f t="shared" ref="D687:I687" si="768">D607</f>
        <v>1</v>
      </c>
      <c r="E687">
        <f t="shared" si="768"/>
        <v>1</v>
      </c>
      <c r="F687">
        <f t="shared" si="768"/>
        <v>1</v>
      </c>
      <c r="G687">
        <f t="shared" si="768"/>
        <v>1</v>
      </c>
      <c r="H687">
        <f t="shared" si="768"/>
        <v>1</v>
      </c>
      <c r="I687">
        <f t="shared" si="768"/>
        <v>1</v>
      </c>
      <c r="J687">
        <f t="shared" ca="1" si="712"/>
        <v>5</v>
      </c>
      <c r="K687">
        <f t="shared" ca="1" si="713"/>
        <v>4</v>
      </c>
      <c r="L687">
        <f t="shared" ca="1" si="714"/>
        <v>4</v>
      </c>
      <c r="M687">
        <f t="shared" ca="1" si="715"/>
        <v>4</v>
      </c>
      <c r="N687">
        <f t="shared" ca="1" si="716"/>
        <v>4</v>
      </c>
      <c r="O687">
        <f t="shared" ca="1" si="717"/>
        <v>5</v>
      </c>
      <c r="P687">
        <f t="shared" ca="1" si="718"/>
        <v>4551</v>
      </c>
      <c r="Q687">
        <f t="shared" ca="1" si="719"/>
        <v>4541</v>
      </c>
      <c r="R687">
        <f t="shared" ca="1" si="720"/>
        <v>4541</v>
      </c>
      <c r="S687">
        <f t="shared" ca="1" si="721"/>
        <v>4541</v>
      </c>
      <c r="T687">
        <f t="shared" ca="1" si="722"/>
        <v>4541</v>
      </c>
      <c r="U687">
        <f t="shared" ca="1" si="723"/>
        <v>4551</v>
      </c>
    </row>
    <row r="688" spans="1:21" x14ac:dyDescent="0.15">
      <c r="A688">
        <f t="shared" si="709"/>
        <v>4608</v>
      </c>
      <c r="B688">
        <f t="shared" si="738"/>
        <v>46</v>
      </c>
      <c r="C688">
        <f t="shared" si="739"/>
        <v>8</v>
      </c>
      <c r="D688">
        <f t="shared" ref="D688:I688" si="769">D608</f>
        <v>1</v>
      </c>
      <c r="E688">
        <f t="shared" si="769"/>
        <v>1</v>
      </c>
      <c r="F688">
        <f t="shared" si="769"/>
        <v>1</v>
      </c>
      <c r="G688">
        <f t="shared" si="769"/>
        <v>1</v>
      </c>
      <c r="H688">
        <f t="shared" si="769"/>
        <v>1</v>
      </c>
      <c r="I688">
        <f t="shared" si="769"/>
        <v>1</v>
      </c>
      <c r="J688">
        <f t="shared" ca="1" si="712"/>
        <v>4</v>
      </c>
      <c r="K688">
        <f t="shared" ca="1" si="713"/>
        <v>4</v>
      </c>
      <c r="L688">
        <f t="shared" ca="1" si="714"/>
        <v>5</v>
      </c>
      <c r="M688">
        <f t="shared" ca="1" si="715"/>
        <v>5</v>
      </c>
      <c r="N688">
        <f t="shared" ca="1" si="716"/>
        <v>5</v>
      </c>
      <c r="O688">
        <f t="shared" ca="1" si="717"/>
        <v>4</v>
      </c>
      <c r="P688">
        <f t="shared" ca="1" si="718"/>
        <v>4541</v>
      </c>
      <c r="Q688">
        <f t="shared" ca="1" si="719"/>
        <v>4541</v>
      </c>
      <c r="R688">
        <f t="shared" ca="1" si="720"/>
        <v>4551</v>
      </c>
      <c r="S688">
        <f t="shared" ca="1" si="721"/>
        <v>4551</v>
      </c>
      <c r="T688">
        <f t="shared" ca="1" si="722"/>
        <v>4551</v>
      </c>
      <c r="U688">
        <f t="shared" ca="1" si="723"/>
        <v>4541</v>
      </c>
    </row>
    <row r="689" spans="1:21" x14ac:dyDescent="0.15">
      <c r="A689">
        <f t="shared" si="709"/>
        <v>4708</v>
      </c>
      <c r="B689">
        <f t="shared" si="738"/>
        <v>47</v>
      </c>
      <c r="C689">
        <f t="shared" si="739"/>
        <v>8</v>
      </c>
      <c r="D689">
        <f t="shared" ref="D689:I689" si="770">D609</f>
        <v>1</v>
      </c>
      <c r="E689">
        <f t="shared" si="770"/>
        <v>1</v>
      </c>
      <c r="F689">
        <f t="shared" si="770"/>
        <v>1</v>
      </c>
      <c r="G689">
        <f t="shared" si="770"/>
        <v>1</v>
      </c>
      <c r="H689">
        <f t="shared" si="770"/>
        <v>1</v>
      </c>
      <c r="I689">
        <f t="shared" si="770"/>
        <v>1</v>
      </c>
      <c r="J689">
        <f t="shared" ca="1" si="712"/>
        <v>5</v>
      </c>
      <c r="K689">
        <f t="shared" ca="1" si="713"/>
        <v>4</v>
      </c>
      <c r="L689">
        <f t="shared" ca="1" si="714"/>
        <v>4</v>
      </c>
      <c r="M689">
        <f t="shared" ca="1" si="715"/>
        <v>5</v>
      </c>
      <c r="N689">
        <f t="shared" ca="1" si="716"/>
        <v>5</v>
      </c>
      <c r="O689">
        <f t="shared" ca="1" si="717"/>
        <v>4</v>
      </c>
      <c r="P689">
        <f t="shared" ca="1" si="718"/>
        <v>4551</v>
      </c>
      <c r="Q689">
        <f t="shared" ca="1" si="719"/>
        <v>4541</v>
      </c>
      <c r="R689">
        <f t="shared" ca="1" si="720"/>
        <v>4541</v>
      </c>
      <c r="S689">
        <f t="shared" ca="1" si="721"/>
        <v>4551</v>
      </c>
      <c r="T689">
        <f t="shared" ca="1" si="722"/>
        <v>4551</v>
      </c>
      <c r="U689">
        <f t="shared" ca="1" si="723"/>
        <v>4541</v>
      </c>
    </row>
    <row r="690" spans="1:21" x14ac:dyDescent="0.15">
      <c r="A690">
        <f t="shared" si="709"/>
        <v>4808</v>
      </c>
      <c r="B690">
        <f t="shared" si="738"/>
        <v>48</v>
      </c>
      <c r="C690">
        <f t="shared" si="739"/>
        <v>8</v>
      </c>
      <c r="D690">
        <f t="shared" ref="D690:I690" si="771">D610</f>
        <v>1</v>
      </c>
      <c r="E690">
        <f t="shared" si="771"/>
        <v>1</v>
      </c>
      <c r="F690">
        <f t="shared" si="771"/>
        <v>1</v>
      </c>
      <c r="G690">
        <f t="shared" si="771"/>
        <v>1</v>
      </c>
      <c r="H690">
        <f t="shared" si="771"/>
        <v>1</v>
      </c>
      <c r="I690">
        <f t="shared" si="771"/>
        <v>1</v>
      </c>
      <c r="J690">
        <f t="shared" ca="1" si="712"/>
        <v>4</v>
      </c>
      <c r="K690">
        <f t="shared" ca="1" si="713"/>
        <v>5</v>
      </c>
      <c r="L690">
        <f t="shared" ca="1" si="714"/>
        <v>4</v>
      </c>
      <c r="M690">
        <f t="shared" ca="1" si="715"/>
        <v>4</v>
      </c>
      <c r="N690">
        <f t="shared" ca="1" si="716"/>
        <v>5</v>
      </c>
      <c r="O690">
        <f t="shared" ca="1" si="717"/>
        <v>5</v>
      </c>
      <c r="P690">
        <f t="shared" ca="1" si="718"/>
        <v>4541</v>
      </c>
      <c r="Q690">
        <f t="shared" ca="1" si="719"/>
        <v>4551</v>
      </c>
      <c r="R690">
        <f t="shared" ca="1" si="720"/>
        <v>4541</v>
      </c>
      <c r="S690">
        <f t="shared" ca="1" si="721"/>
        <v>4541</v>
      </c>
      <c r="T690">
        <f t="shared" ca="1" si="722"/>
        <v>4551</v>
      </c>
      <c r="U690">
        <f t="shared" ca="1" si="723"/>
        <v>4551</v>
      </c>
    </row>
    <row r="691" spans="1:21" x14ac:dyDescent="0.15">
      <c r="A691">
        <f t="shared" si="709"/>
        <v>4908</v>
      </c>
      <c r="B691">
        <f t="shared" si="738"/>
        <v>49</v>
      </c>
      <c r="C691">
        <f t="shared" si="739"/>
        <v>8</v>
      </c>
      <c r="D691">
        <f t="shared" ref="D691:I691" si="772">D611</f>
        <v>1</v>
      </c>
      <c r="E691">
        <f t="shared" si="772"/>
        <v>1</v>
      </c>
      <c r="F691">
        <f t="shared" si="772"/>
        <v>1</v>
      </c>
      <c r="G691">
        <f t="shared" si="772"/>
        <v>1</v>
      </c>
      <c r="H691">
        <f t="shared" si="772"/>
        <v>1</v>
      </c>
      <c r="I691">
        <f t="shared" si="772"/>
        <v>1</v>
      </c>
      <c r="J691">
        <f t="shared" ca="1" si="712"/>
        <v>5</v>
      </c>
      <c r="K691">
        <f t="shared" ca="1" si="713"/>
        <v>4</v>
      </c>
      <c r="L691">
        <f t="shared" ca="1" si="714"/>
        <v>5</v>
      </c>
      <c r="M691">
        <f t="shared" ca="1" si="715"/>
        <v>4</v>
      </c>
      <c r="N691">
        <f t="shared" ca="1" si="716"/>
        <v>4</v>
      </c>
      <c r="O691">
        <f t="shared" ca="1" si="717"/>
        <v>4</v>
      </c>
      <c r="P691">
        <f t="shared" ca="1" si="718"/>
        <v>4551</v>
      </c>
      <c r="Q691">
        <f t="shared" ca="1" si="719"/>
        <v>4541</v>
      </c>
      <c r="R691">
        <f t="shared" ca="1" si="720"/>
        <v>4551</v>
      </c>
      <c r="S691">
        <f t="shared" ca="1" si="721"/>
        <v>4541</v>
      </c>
      <c r="T691">
        <f t="shared" ca="1" si="722"/>
        <v>4541</v>
      </c>
      <c r="U691">
        <f t="shared" ca="1" si="723"/>
        <v>4541</v>
      </c>
    </row>
    <row r="692" spans="1:21" x14ac:dyDescent="0.15">
      <c r="A692">
        <f t="shared" si="709"/>
        <v>5008</v>
      </c>
      <c r="B692">
        <f t="shared" si="738"/>
        <v>50</v>
      </c>
      <c r="C692">
        <f t="shared" si="739"/>
        <v>8</v>
      </c>
      <c r="D692">
        <f t="shared" ref="D692:I692" si="773">D612</f>
        <v>1</v>
      </c>
      <c r="E692">
        <f t="shared" si="773"/>
        <v>1</v>
      </c>
      <c r="F692">
        <f t="shared" si="773"/>
        <v>1</v>
      </c>
      <c r="G692">
        <f t="shared" si="773"/>
        <v>1</v>
      </c>
      <c r="H692">
        <f t="shared" si="773"/>
        <v>1</v>
      </c>
      <c r="I692">
        <f t="shared" si="773"/>
        <v>1</v>
      </c>
      <c r="J692">
        <f t="shared" ca="1" si="712"/>
        <v>4</v>
      </c>
      <c r="K692">
        <f t="shared" ca="1" si="713"/>
        <v>4</v>
      </c>
      <c r="L692">
        <f t="shared" ca="1" si="714"/>
        <v>4</v>
      </c>
      <c r="M692">
        <f t="shared" ca="1" si="715"/>
        <v>5</v>
      </c>
      <c r="N692">
        <f t="shared" ca="1" si="716"/>
        <v>4</v>
      </c>
      <c r="O692">
        <f t="shared" ca="1" si="717"/>
        <v>4</v>
      </c>
      <c r="P692">
        <f t="shared" ca="1" si="718"/>
        <v>5041</v>
      </c>
      <c r="Q692">
        <f t="shared" ca="1" si="719"/>
        <v>5041</v>
      </c>
      <c r="R692">
        <f t="shared" ca="1" si="720"/>
        <v>5041</v>
      </c>
      <c r="S692">
        <f t="shared" ca="1" si="721"/>
        <v>5051</v>
      </c>
      <c r="T692">
        <f t="shared" ca="1" si="722"/>
        <v>5041</v>
      </c>
      <c r="U692">
        <f t="shared" ca="1" si="723"/>
        <v>5041</v>
      </c>
    </row>
    <row r="693" spans="1:21" x14ac:dyDescent="0.15">
      <c r="A693">
        <f t="shared" si="709"/>
        <v>5108</v>
      </c>
      <c r="B693">
        <f t="shared" si="738"/>
        <v>51</v>
      </c>
      <c r="C693">
        <f t="shared" si="739"/>
        <v>8</v>
      </c>
      <c r="D693">
        <f t="shared" ref="D693:I693" si="774">D613</f>
        <v>1</v>
      </c>
      <c r="E693">
        <f t="shared" si="774"/>
        <v>1</v>
      </c>
      <c r="F693">
        <f t="shared" si="774"/>
        <v>1</v>
      </c>
      <c r="G693">
        <f t="shared" si="774"/>
        <v>1</v>
      </c>
      <c r="H693">
        <f t="shared" si="774"/>
        <v>1</v>
      </c>
      <c r="I693">
        <f t="shared" si="774"/>
        <v>1</v>
      </c>
      <c r="J693">
        <f t="shared" ca="1" si="712"/>
        <v>4</v>
      </c>
      <c r="K693">
        <f t="shared" ca="1" si="713"/>
        <v>5</v>
      </c>
      <c r="L693">
        <f t="shared" ca="1" si="714"/>
        <v>5</v>
      </c>
      <c r="M693">
        <f t="shared" ca="1" si="715"/>
        <v>5</v>
      </c>
      <c r="N693">
        <f t="shared" ca="1" si="716"/>
        <v>4</v>
      </c>
      <c r="O693">
        <f t="shared" ca="1" si="717"/>
        <v>5</v>
      </c>
      <c r="P693">
        <f t="shared" ca="1" si="718"/>
        <v>5041</v>
      </c>
      <c r="Q693">
        <f t="shared" ca="1" si="719"/>
        <v>5051</v>
      </c>
      <c r="R693">
        <f t="shared" ca="1" si="720"/>
        <v>5051</v>
      </c>
      <c r="S693">
        <f t="shared" ca="1" si="721"/>
        <v>5051</v>
      </c>
      <c r="T693">
        <f t="shared" ca="1" si="722"/>
        <v>5041</v>
      </c>
      <c r="U693">
        <f t="shared" ca="1" si="723"/>
        <v>5051</v>
      </c>
    </row>
    <row r="694" spans="1:21" x14ac:dyDescent="0.15">
      <c r="A694">
        <f t="shared" si="709"/>
        <v>5208</v>
      </c>
      <c r="B694">
        <f t="shared" si="738"/>
        <v>52</v>
      </c>
      <c r="C694">
        <f t="shared" si="739"/>
        <v>8</v>
      </c>
      <c r="D694">
        <f t="shared" ref="D694:I694" si="775">D614</f>
        <v>1</v>
      </c>
      <c r="E694">
        <f t="shared" si="775"/>
        <v>1</v>
      </c>
      <c r="F694">
        <f t="shared" si="775"/>
        <v>1</v>
      </c>
      <c r="G694">
        <f t="shared" si="775"/>
        <v>1</v>
      </c>
      <c r="H694">
        <f t="shared" si="775"/>
        <v>1</v>
      </c>
      <c r="I694">
        <f t="shared" si="775"/>
        <v>1</v>
      </c>
      <c r="J694">
        <f t="shared" ca="1" si="712"/>
        <v>5</v>
      </c>
      <c r="K694">
        <f t="shared" ca="1" si="713"/>
        <v>4</v>
      </c>
      <c r="L694">
        <f t="shared" ca="1" si="714"/>
        <v>4</v>
      </c>
      <c r="M694">
        <f t="shared" ca="1" si="715"/>
        <v>5</v>
      </c>
      <c r="N694">
        <f t="shared" ca="1" si="716"/>
        <v>5</v>
      </c>
      <c r="O694">
        <f t="shared" ca="1" si="717"/>
        <v>5</v>
      </c>
      <c r="P694">
        <f t="shared" ca="1" si="718"/>
        <v>5051</v>
      </c>
      <c r="Q694">
        <f t="shared" ca="1" si="719"/>
        <v>5041</v>
      </c>
      <c r="R694">
        <f t="shared" ca="1" si="720"/>
        <v>5041</v>
      </c>
      <c r="S694">
        <f t="shared" ca="1" si="721"/>
        <v>5051</v>
      </c>
      <c r="T694">
        <f t="shared" ca="1" si="722"/>
        <v>5051</v>
      </c>
      <c r="U694">
        <f t="shared" ca="1" si="723"/>
        <v>5051</v>
      </c>
    </row>
    <row r="695" spans="1:21" x14ac:dyDescent="0.15">
      <c r="A695">
        <f t="shared" si="709"/>
        <v>5308</v>
      </c>
      <c r="B695">
        <f t="shared" si="738"/>
        <v>53</v>
      </c>
      <c r="C695">
        <f t="shared" si="739"/>
        <v>8</v>
      </c>
      <c r="D695">
        <f t="shared" ref="D695:I695" si="776">D615</f>
        <v>1</v>
      </c>
      <c r="E695">
        <f t="shared" si="776"/>
        <v>1</v>
      </c>
      <c r="F695">
        <f t="shared" si="776"/>
        <v>1</v>
      </c>
      <c r="G695">
        <f t="shared" si="776"/>
        <v>1</v>
      </c>
      <c r="H695">
        <f t="shared" si="776"/>
        <v>1</v>
      </c>
      <c r="I695">
        <f t="shared" si="776"/>
        <v>1</v>
      </c>
      <c r="J695">
        <f t="shared" ca="1" si="712"/>
        <v>4</v>
      </c>
      <c r="K695">
        <f t="shared" ca="1" si="713"/>
        <v>5</v>
      </c>
      <c r="L695">
        <f t="shared" ca="1" si="714"/>
        <v>5</v>
      </c>
      <c r="M695">
        <f t="shared" ca="1" si="715"/>
        <v>5</v>
      </c>
      <c r="N695">
        <f t="shared" ca="1" si="716"/>
        <v>5</v>
      </c>
      <c r="O695">
        <f t="shared" ca="1" si="717"/>
        <v>4</v>
      </c>
      <c r="P695">
        <f t="shared" ca="1" si="718"/>
        <v>5041</v>
      </c>
      <c r="Q695">
        <f t="shared" ca="1" si="719"/>
        <v>5051</v>
      </c>
      <c r="R695">
        <f t="shared" ca="1" si="720"/>
        <v>5051</v>
      </c>
      <c r="S695">
        <f t="shared" ca="1" si="721"/>
        <v>5051</v>
      </c>
      <c r="T695">
        <f t="shared" ca="1" si="722"/>
        <v>5051</v>
      </c>
      <c r="U695">
        <f t="shared" ca="1" si="723"/>
        <v>5041</v>
      </c>
    </row>
    <row r="696" spans="1:21" x14ac:dyDescent="0.15">
      <c r="A696">
        <f t="shared" si="709"/>
        <v>5408</v>
      </c>
      <c r="B696">
        <f t="shared" si="738"/>
        <v>54</v>
      </c>
      <c r="C696">
        <f t="shared" si="739"/>
        <v>8</v>
      </c>
      <c r="D696">
        <f t="shared" ref="D696:I696" si="777">D616</f>
        <v>1</v>
      </c>
      <c r="E696">
        <f t="shared" si="777"/>
        <v>1</v>
      </c>
      <c r="F696">
        <f t="shared" si="777"/>
        <v>1</v>
      </c>
      <c r="G696">
        <f t="shared" si="777"/>
        <v>1</v>
      </c>
      <c r="H696">
        <f t="shared" si="777"/>
        <v>1</v>
      </c>
      <c r="I696">
        <f t="shared" si="777"/>
        <v>1</v>
      </c>
      <c r="J696">
        <f t="shared" ca="1" si="712"/>
        <v>5</v>
      </c>
      <c r="K696">
        <f t="shared" ca="1" si="713"/>
        <v>4</v>
      </c>
      <c r="L696">
        <f t="shared" ca="1" si="714"/>
        <v>5</v>
      </c>
      <c r="M696">
        <f t="shared" ca="1" si="715"/>
        <v>5</v>
      </c>
      <c r="N696">
        <f t="shared" ca="1" si="716"/>
        <v>5</v>
      </c>
      <c r="O696">
        <f t="shared" ca="1" si="717"/>
        <v>4</v>
      </c>
      <c r="P696">
        <f t="shared" ca="1" si="718"/>
        <v>5051</v>
      </c>
      <c r="Q696">
        <f t="shared" ca="1" si="719"/>
        <v>5041</v>
      </c>
      <c r="R696">
        <f t="shared" ca="1" si="720"/>
        <v>5051</v>
      </c>
      <c r="S696">
        <f t="shared" ca="1" si="721"/>
        <v>5051</v>
      </c>
      <c r="T696">
        <f t="shared" ca="1" si="722"/>
        <v>5051</v>
      </c>
      <c r="U696">
        <f t="shared" ca="1" si="723"/>
        <v>5041</v>
      </c>
    </row>
    <row r="697" spans="1:21" x14ac:dyDescent="0.15">
      <c r="A697">
        <f t="shared" si="709"/>
        <v>5508</v>
      </c>
      <c r="B697">
        <f t="shared" si="738"/>
        <v>55</v>
      </c>
      <c r="C697">
        <f t="shared" si="739"/>
        <v>8</v>
      </c>
      <c r="D697">
        <f t="shared" ref="D697:I697" si="778">D617</f>
        <v>1</v>
      </c>
      <c r="E697">
        <f t="shared" si="778"/>
        <v>1</v>
      </c>
      <c r="F697">
        <f t="shared" si="778"/>
        <v>1</v>
      </c>
      <c r="G697">
        <f t="shared" si="778"/>
        <v>1</v>
      </c>
      <c r="H697">
        <f t="shared" si="778"/>
        <v>1</v>
      </c>
      <c r="I697">
        <f t="shared" si="778"/>
        <v>1</v>
      </c>
      <c r="J697">
        <f t="shared" ca="1" si="712"/>
        <v>4</v>
      </c>
      <c r="K697">
        <f t="shared" ca="1" si="713"/>
        <v>5</v>
      </c>
      <c r="L697">
        <f t="shared" ca="1" si="714"/>
        <v>4</v>
      </c>
      <c r="M697">
        <f t="shared" ca="1" si="715"/>
        <v>4</v>
      </c>
      <c r="N697">
        <f t="shared" ca="1" si="716"/>
        <v>5</v>
      </c>
      <c r="O697">
        <f t="shared" ca="1" si="717"/>
        <v>5</v>
      </c>
      <c r="P697">
        <f t="shared" ca="1" si="718"/>
        <v>5541</v>
      </c>
      <c r="Q697">
        <f t="shared" ca="1" si="719"/>
        <v>5551</v>
      </c>
      <c r="R697">
        <f t="shared" ca="1" si="720"/>
        <v>5541</v>
      </c>
      <c r="S697">
        <f t="shared" ca="1" si="721"/>
        <v>5541</v>
      </c>
      <c r="T697">
        <f t="shared" ca="1" si="722"/>
        <v>5551</v>
      </c>
      <c r="U697">
        <f t="shared" ca="1" si="723"/>
        <v>5551</v>
      </c>
    </row>
    <row r="698" spans="1:21" x14ac:dyDescent="0.15">
      <c r="A698">
        <f t="shared" si="709"/>
        <v>5608</v>
      </c>
      <c r="B698">
        <f t="shared" si="738"/>
        <v>56</v>
      </c>
      <c r="C698">
        <f t="shared" si="739"/>
        <v>8</v>
      </c>
      <c r="D698">
        <f t="shared" ref="D698:I698" si="779">D618</f>
        <v>1</v>
      </c>
      <c r="E698">
        <f t="shared" si="779"/>
        <v>1</v>
      </c>
      <c r="F698">
        <f t="shared" si="779"/>
        <v>1</v>
      </c>
      <c r="G698">
        <f t="shared" si="779"/>
        <v>1</v>
      </c>
      <c r="H698">
        <f t="shared" si="779"/>
        <v>1</v>
      </c>
      <c r="I698">
        <f t="shared" si="779"/>
        <v>1</v>
      </c>
      <c r="J698">
        <f t="shared" ca="1" si="712"/>
        <v>5</v>
      </c>
      <c r="K698">
        <f t="shared" ca="1" si="713"/>
        <v>4</v>
      </c>
      <c r="L698">
        <f t="shared" ca="1" si="714"/>
        <v>4</v>
      </c>
      <c r="M698">
        <f t="shared" ca="1" si="715"/>
        <v>4</v>
      </c>
      <c r="N698">
        <f t="shared" ca="1" si="716"/>
        <v>4</v>
      </c>
      <c r="O698">
        <f t="shared" ca="1" si="717"/>
        <v>5</v>
      </c>
      <c r="P698">
        <f t="shared" ca="1" si="718"/>
        <v>5551</v>
      </c>
      <c r="Q698">
        <f t="shared" ca="1" si="719"/>
        <v>5541</v>
      </c>
      <c r="R698">
        <f t="shared" ca="1" si="720"/>
        <v>5541</v>
      </c>
      <c r="S698">
        <f t="shared" ca="1" si="721"/>
        <v>5541</v>
      </c>
      <c r="T698">
        <f t="shared" ca="1" si="722"/>
        <v>5541</v>
      </c>
      <c r="U698">
        <f t="shared" ca="1" si="723"/>
        <v>5551</v>
      </c>
    </row>
    <row r="699" spans="1:21" x14ac:dyDescent="0.15">
      <c r="A699">
        <f t="shared" si="709"/>
        <v>5708</v>
      </c>
      <c r="B699">
        <f t="shared" si="738"/>
        <v>57</v>
      </c>
      <c r="C699">
        <f t="shared" si="739"/>
        <v>8</v>
      </c>
      <c r="D699">
        <f t="shared" ref="D699:I699" si="780">D619</f>
        <v>1</v>
      </c>
      <c r="E699">
        <f t="shared" si="780"/>
        <v>1</v>
      </c>
      <c r="F699">
        <f t="shared" si="780"/>
        <v>1</v>
      </c>
      <c r="G699">
        <f t="shared" si="780"/>
        <v>1</v>
      </c>
      <c r="H699">
        <f t="shared" si="780"/>
        <v>1</v>
      </c>
      <c r="I699">
        <f t="shared" si="780"/>
        <v>1</v>
      </c>
      <c r="J699">
        <f t="shared" ca="1" si="712"/>
        <v>4</v>
      </c>
      <c r="K699">
        <f t="shared" ca="1" si="713"/>
        <v>4</v>
      </c>
      <c r="L699">
        <f t="shared" ca="1" si="714"/>
        <v>4</v>
      </c>
      <c r="M699">
        <f t="shared" ca="1" si="715"/>
        <v>5</v>
      </c>
      <c r="N699">
        <f t="shared" ca="1" si="716"/>
        <v>4</v>
      </c>
      <c r="O699">
        <f t="shared" ca="1" si="717"/>
        <v>4</v>
      </c>
      <c r="P699">
        <f t="shared" ca="1" si="718"/>
        <v>5541</v>
      </c>
      <c r="Q699">
        <f t="shared" ca="1" si="719"/>
        <v>5541</v>
      </c>
      <c r="R699">
        <f t="shared" ca="1" si="720"/>
        <v>5541</v>
      </c>
      <c r="S699">
        <f t="shared" ca="1" si="721"/>
        <v>5551</v>
      </c>
      <c r="T699">
        <f t="shared" ca="1" si="722"/>
        <v>5541</v>
      </c>
      <c r="U699">
        <f t="shared" ca="1" si="723"/>
        <v>5541</v>
      </c>
    </row>
    <row r="700" spans="1:21" x14ac:dyDescent="0.15">
      <c r="A700">
        <f t="shared" si="709"/>
        <v>5808</v>
      </c>
      <c r="B700">
        <f t="shared" si="738"/>
        <v>58</v>
      </c>
      <c r="C700">
        <f t="shared" si="739"/>
        <v>8</v>
      </c>
      <c r="D700">
        <f t="shared" ref="D700:I700" si="781">D620</f>
        <v>1</v>
      </c>
      <c r="E700">
        <f t="shared" si="781"/>
        <v>1</v>
      </c>
      <c r="F700">
        <f t="shared" si="781"/>
        <v>1</v>
      </c>
      <c r="G700">
        <f t="shared" si="781"/>
        <v>1</v>
      </c>
      <c r="H700">
        <f t="shared" si="781"/>
        <v>1</v>
      </c>
      <c r="I700">
        <f t="shared" si="781"/>
        <v>1</v>
      </c>
      <c r="J700">
        <f t="shared" ca="1" si="712"/>
        <v>5</v>
      </c>
      <c r="K700">
        <f t="shared" ca="1" si="713"/>
        <v>4</v>
      </c>
      <c r="L700">
        <f t="shared" ca="1" si="714"/>
        <v>4</v>
      </c>
      <c r="M700">
        <f t="shared" ca="1" si="715"/>
        <v>4</v>
      </c>
      <c r="N700">
        <f t="shared" ca="1" si="716"/>
        <v>4</v>
      </c>
      <c r="O700">
        <f t="shared" ca="1" si="717"/>
        <v>4</v>
      </c>
      <c r="P700">
        <f t="shared" ca="1" si="718"/>
        <v>5551</v>
      </c>
      <c r="Q700">
        <f t="shared" ca="1" si="719"/>
        <v>5541</v>
      </c>
      <c r="R700">
        <f t="shared" ca="1" si="720"/>
        <v>5541</v>
      </c>
      <c r="S700">
        <f t="shared" ca="1" si="721"/>
        <v>5541</v>
      </c>
      <c r="T700">
        <f t="shared" ca="1" si="722"/>
        <v>5541</v>
      </c>
      <c r="U700">
        <f t="shared" ca="1" si="723"/>
        <v>5541</v>
      </c>
    </row>
    <row r="701" spans="1:21" x14ac:dyDescent="0.15">
      <c r="A701">
        <f t="shared" si="709"/>
        <v>5908</v>
      </c>
      <c r="B701">
        <f t="shared" si="738"/>
        <v>59</v>
      </c>
      <c r="C701">
        <f t="shared" si="739"/>
        <v>8</v>
      </c>
      <c r="D701">
        <f t="shared" ref="D701:I701" si="782">D621</f>
        <v>1</v>
      </c>
      <c r="E701">
        <f t="shared" si="782"/>
        <v>1</v>
      </c>
      <c r="F701">
        <f t="shared" si="782"/>
        <v>1</v>
      </c>
      <c r="G701">
        <f t="shared" si="782"/>
        <v>1</v>
      </c>
      <c r="H701">
        <f t="shared" si="782"/>
        <v>1</v>
      </c>
      <c r="I701">
        <f t="shared" si="782"/>
        <v>1</v>
      </c>
      <c r="J701">
        <f t="shared" ca="1" si="712"/>
        <v>5</v>
      </c>
      <c r="K701">
        <f t="shared" ca="1" si="713"/>
        <v>4</v>
      </c>
      <c r="L701">
        <f t="shared" ca="1" si="714"/>
        <v>4</v>
      </c>
      <c r="M701">
        <f t="shared" ca="1" si="715"/>
        <v>4</v>
      </c>
      <c r="N701">
        <f t="shared" ca="1" si="716"/>
        <v>5</v>
      </c>
      <c r="O701">
        <f t="shared" ca="1" si="717"/>
        <v>4</v>
      </c>
      <c r="P701">
        <f t="shared" ca="1" si="718"/>
        <v>5551</v>
      </c>
      <c r="Q701">
        <f t="shared" ca="1" si="719"/>
        <v>5541</v>
      </c>
      <c r="R701">
        <f t="shared" ca="1" si="720"/>
        <v>5541</v>
      </c>
      <c r="S701">
        <f t="shared" ca="1" si="721"/>
        <v>5541</v>
      </c>
      <c r="T701">
        <f t="shared" ca="1" si="722"/>
        <v>5551</v>
      </c>
      <c r="U701">
        <f t="shared" ca="1" si="723"/>
        <v>5541</v>
      </c>
    </row>
    <row r="702" spans="1:21" x14ac:dyDescent="0.15">
      <c r="A702">
        <f t="shared" si="709"/>
        <v>6008</v>
      </c>
      <c r="B702">
        <f t="shared" si="738"/>
        <v>60</v>
      </c>
      <c r="C702">
        <f t="shared" si="739"/>
        <v>8</v>
      </c>
      <c r="D702">
        <f t="shared" ref="D702:I702" si="783">D622</f>
        <v>1</v>
      </c>
      <c r="E702">
        <f t="shared" si="783"/>
        <v>1</v>
      </c>
      <c r="F702">
        <f t="shared" si="783"/>
        <v>1</v>
      </c>
      <c r="G702">
        <f t="shared" si="783"/>
        <v>1</v>
      </c>
      <c r="H702">
        <f t="shared" si="783"/>
        <v>1</v>
      </c>
      <c r="I702">
        <f t="shared" si="783"/>
        <v>1</v>
      </c>
      <c r="J702">
        <f t="shared" ca="1" si="712"/>
        <v>4</v>
      </c>
      <c r="K702">
        <f t="shared" ca="1" si="713"/>
        <v>4</v>
      </c>
      <c r="L702">
        <f t="shared" ca="1" si="714"/>
        <v>4</v>
      </c>
      <c r="M702">
        <f t="shared" ca="1" si="715"/>
        <v>4</v>
      </c>
      <c r="N702">
        <f t="shared" ca="1" si="716"/>
        <v>4</v>
      </c>
      <c r="O702">
        <f t="shared" ca="1" si="717"/>
        <v>5</v>
      </c>
      <c r="P702">
        <f t="shared" ca="1" si="718"/>
        <v>6041</v>
      </c>
      <c r="Q702">
        <f t="shared" ca="1" si="719"/>
        <v>6041</v>
      </c>
      <c r="R702">
        <f t="shared" ca="1" si="720"/>
        <v>6041</v>
      </c>
      <c r="S702">
        <f t="shared" ca="1" si="721"/>
        <v>6041</v>
      </c>
      <c r="T702">
        <f t="shared" ca="1" si="722"/>
        <v>6041</v>
      </c>
      <c r="U702">
        <f t="shared" ca="1" si="723"/>
        <v>6051</v>
      </c>
    </row>
    <row r="703" spans="1:21" x14ac:dyDescent="0.15">
      <c r="A703">
        <f t="shared" si="709"/>
        <v>6108</v>
      </c>
      <c r="B703">
        <f t="shared" si="738"/>
        <v>61</v>
      </c>
      <c r="C703">
        <f t="shared" si="739"/>
        <v>8</v>
      </c>
      <c r="D703">
        <f t="shared" ref="D703:I703" si="784">D623</f>
        <v>1</v>
      </c>
      <c r="E703">
        <f t="shared" si="784"/>
        <v>1</v>
      </c>
      <c r="F703">
        <f t="shared" si="784"/>
        <v>1</v>
      </c>
      <c r="G703">
        <f t="shared" si="784"/>
        <v>1</v>
      </c>
      <c r="H703">
        <f t="shared" si="784"/>
        <v>1</v>
      </c>
      <c r="I703">
        <f t="shared" si="784"/>
        <v>1</v>
      </c>
      <c r="J703">
        <f t="shared" ca="1" si="712"/>
        <v>4</v>
      </c>
      <c r="K703">
        <f t="shared" ca="1" si="713"/>
        <v>4</v>
      </c>
      <c r="L703">
        <f t="shared" ca="1" si="714"/>
        <v>4</v>
      </c>
      <c r="M703">
        <f t="shared" ca="1" si="715"/>
        <v>4</v>
      </c>
      <c r="N703">
        <f t="shared" ca="1" si="716"/>
        <v>4</v>
      </c>
      <c r="O703">
        <f t="shared" ca="1" si="717"/>
        <v>4</v>
      </c>
      <c r="P703">
        <f t="shared" ca="1" si="718"/>
        <v>6041</v>
      </c>
      <c r="Q703">
        <f t="shared" ca="1" si="719"/>
        <v>6041</v>
      </c>
      <c r="R703">
        <f t="shared" ca="1" si="720"/>
        <v>6041</v>
      </c>
      <c r="S703">
        <f t="shared" ca="1" si="721"/>
        <v>6041</v>
      </c>
      <c r="T703">
        <f t="shared" ca="1" si="722"/>
        <v>6041</v>
      </c>
      <c r="U703">
        <f t="shared" ca="1" si="723"/>
        <v>6041</v>
      </c>
    </row>
    <row r="704" spans="1:21" x14ac:dyDescent="0.15">
      <c r="A704">
        <f t="shared" si="709"/>
        <v>6208</v>
      </c>
      <c r="B704">
        <f t="shared" si="738"/>
        <v>62</v>
      </c>
      <c r="C704">
        <f t="shared" si="739"/>
        <v>8</v>
      </c>
      <c r="D704">
        <f t="shared" ref="D704:I704" si="785">D624</f>
        <v>1</v>
      </c>
      <c r="E704">
        <f t="shared" si="785"/>
        <v>1</v>
      </c>
      <c r="F704">
        <f t="shared" si="785"/>
        <v>1</v>
      </c>
      <c r="G704">
        <f t="shared" si="785"/>
        <v>1</v>
      </c>
      <c r="H704">
        <f t="shared" si="785"/>
        <v>1</v>
      </c>
      <c r="I704">
        <f t="shared" si="785"/>
        <v>1</v>
      </c>
      <c r="J704">
        <f t="shared" ca="1" si="712"/>
        <v>5</v>
      </c>
      <c r="K704">
        <f t="shared" ca="1" si="713"/>
        <v>4</v>
      </c>
      <c r="L704">
        <f t="shared" ca="1" si="714"/>
        <v>4</v>
      </c>
      <c r="M704">
        <f t="shared" ca="1" si="715"/>
        <v>5</v>
      </c>
      <c r="N704">
        <f t="shared" ca="1" si="716"/>
        <v>5</v>
      </c>
      <c r="O704">
        <f t="shared" ca="1" si="717"/>
        <v>4</v>
      </c>
      <c r="P704">
        <f t="shared" ca="1" si="718"/>
        <v>6051</v>
      </c>
      <c r="Q704">
        <f t="shared" ca="1" si="719"/>
        <v>6041</v>
      </c>
      <c r="R704">
        <f t="shared" ca="1" si="720"/>
        <v>6041</v>
      </c>
      <c r="S704">
        <f t="shared" ca="1" si="721"/>
        <v>6051</v>
      </c>
      <c r="T704">
        <f t="shared" ca="1" si="722"/>
        <v>6051</v>
      </c>
      <c r="U704">
        <f t="shared" ca="1" si="723"/>
        <v>6041</v>
      </c>
    </row>
    <row r="705" spans="1:21" x14ac:dyDescent="0.15">
      <c r="A705">
        <f t="shared" si="709"/>
        <v>6308</v>
      </c>
      <c r="B705">
        <f t="shared" si="738"/>
        <v>63</v>
      </c>
      <c r="C705">
        <f t="shared" si="739"/>
        <v>8</v>
      </c>
      <c r="D705">
        <f t="shared" ref="D705:I705" si="786">D625</f>
        <v>1</v>
      </c>
      <c r="E705">
        <f t="shared" si="786"/>
        <v>1</v>
      </c>
      <c r="F705">
        <f t="shared" si="786"/>
        <v>1</v>
      </c>
      <c r="G705">
        <f t="shared" si="786"/>
        <v>1</v>
      </c>
      <c r="H705">
        <f t="shared" si="786"/>
        <v>1</v>
      </c>
      <c r="I705">
        <f t="shared" si="786"/>
        <v>1</v>
      </c>
      <c r="J705">
        <f t="shared" ca="1" si="712"/>
        <v>4</v>
      </c>
      <c r="K705">
        <f t="shared" ca="1" si="713"/>
        <v>5</v>
      </c>
      <c r="L705">
        <f t="shared" ca="1" si="714"/>
        <v>4</v>
      </c>
      <c r="M705">
        <f t="shared" ca="1" si="715"/>
        <v>4</v>
      </c>
      <c r="N705">
        <f t="shared" ca="1" si="716"/>
        <v>4</v>
      </c>
      <c r="O705">
        <f t="shared" ca="1" si="717"/>
        <v>4</v>
      </c>
      <c r="P705">
        <f t="shared" ca="1" si="718"/>
        <v>6041</v>
      </c>
      <c r="Q705">
        <f t="shared" ca="1" si="719"/>
        <v>6051</v>
      </c>
      <c r="R705">
        <f t="shared" ca="1" si="720"/>
        <v>6041</v>
      </c>
      <c r="S705">
        <f t="shared" ca="1" si="721"/>
        <v>6041</v>
      </c>
      <c r="T705">
        <f t="shared" ca="1" si="722"/>
        <v>6041</v>
      </c>
      <c r="U705">
        <f t="shared" ca="1" si="723"/>
        <v>6041</v>
      </c>
    </row>
    <row r="706" spans="1:21" x14ac:dyDescent="0.15">
      <c r="A706">
        <f t="shared" si="709"/>
        <v>6408</v>
      </c>
      <c r="B706">
        <f t="shared" si="738"/>
        <v>64</v>
      </c>
      <c r="C706">
        <f t="shared" si="739"/>
        <v>8</v>
      </c>
      <c r="D706">
        <f t="shared" ref="D706:I706" si="787">D626</f>
        <v>1</v>
      </c>
      <c r="E706">
        <f t="shared" si="787"/>
        <v>1</v>
      </c>
      <c r="F706">
        <f t="shared" si="787"/>
        <v>1</v>
      </c>
      <c r="G706">
        <f t="shared" si="787"/>
        <v>1</v>
      </c>
      <c r="H706">
        <f t="shared" si="787"/>
        <v>1</v>
      </c>
      <c r="I706">
        <f t="shared" si="787"/>
        <v>1</v>
      </c>
      <c r="J706">
        <f t="shared" ca="1" si="712"/>
        <v>5</v>
      </c>
      <c r="K706">
        <f t="shared" ca="1" si="713"/>
        <v>4</v>
      </c>
      <c r="L706">
        <f t="shared" ca="1" si="714"/>
        <v>5</v>
      </c>
      <c r="M706">
        <f t="shared" ca="1" si="715"/>
        <v>5</v>
      </c>
      <c r="N706">
        <f t="shared" ca="1" si="716"/>
        <v>4</v>
      </c>
      <c r="O706">
        <f t="shared" ca="1" si="717"/>
        <v>4</v>
      </c>
      <c r="P706">
        <f t="shared" ca="1" si="718"/>
        <v>6051</v>
      </c>
      <c r="Q706">
        <f t="shared" ca="1" si="719"/>
        <v>6041</v>
      </c>
      <c r="R706">
        <f t="shared" ca="1" si="720"/>
        <v>6051</v>
      </c>
      <c r="S706">
        <f t="shared" ca="1" si="721"/>
        <v>6051</v>
      </c>
      <c r="T706">
        <f t="shared" ca="1" si="722"/>
        <v>6041</v>
      </c>
      <c r="U706">
        <f t="shared" ca="1" si="723"/>
        <v>6041</v>
      </c>
    </row>
    <row r="707" spans="1:21" x14ac:dyDescent="0.15">
      <c r="A707">
        <f t="shared" ref="A707:A770" si="788">B707*100+C707</f>
        <v>6508</v>
      </c>
      <c r="B707">
        <f t="shared" si="738"/>
        <v>65</v>
      </c>
      <c r="C707">
        <f t="shared" si="739"/>
        <v>8</v>
      </c>
      <c r="D707">
        <f t="shared" ref="D707:I707" si="789">D627</f>
        <v>1</v>
      </c>
      <c r="E707">
        <f t="shared" si="789"/>
        <v>1</v>
      </c>
      <c r="F707">
        <f t="shared" si="789"/>
        <v>1</v>
      </c>
      <c r="G707">
        <f t="shared" si="789"/>
        <v>1</v>
      </c>
      <c r="H707">
        <f t="shared" si="789"/>
        <v>1</v>
      </c>
      <c r="I707">
        <f t="shared" si="789"/>
        <v>1</v>
      </c>
      <c r="J707">
        <f t="shared" ca="1" si="712"/>
        <v>5</v>
      </c>
      <c r="K707">
        <f t="shared" ca="1" si="713"/>
        <v>4</v>
      </c>
      <c r="L707">
        <f t="shared" ca="1" si="714"/>
        <v>4</v>
      </c>
      <c r="M707">
        <f t="shared" ca="1" si="715"/>
        <v>5</v>
      </c>
      <c r="N707">
        <f t="shared" ca="1" si="716"/>
        <v>4</v>
      </c>
      <c r="O707">
        <f t="shared" ca="1" si="717"/>
        <v>4</v>
      </c>
      <c r="P707">
        <f t="shared" ca="1" si="718"/>
        <v>6551</v>
      </c>
      <c r="Q707">
        <f t="shared" ca="1" si="719"/>
        <v>6541</v>
      </c>
      <c r="R707">
        <f t="shared" ca="1" si="720"/>
        <v>6541</v>
      </c>
      <c r="S707">
        <f t="shared" ca="1" si="721"/>
        <v>6551</v>
      </c>
      <c r="T707">
        <f t="shared" ca="1" si="722"/>
        <v>6541</v>
      </c>
      <c r="U707">
        <f t="shared" ca="1" si="723"/>
        <v>6541</v>
      </c>
    </row>
    <row r="708" spans="1:21" x14ac:dyDescent="0.15">
      <c r="A708">
        <f t="shared" si="788"/>
        <v>6608</v>
      </c>
      <c r="B708">
        <f t="shared" si="738"/>
        <v>66</v>
      </c>
      <c r="C708">
        <f t="shared" si="739"/>
        <v>8</v>
      </c>
      <c r="D708">
        <f t="shared" ref="D708:I708" si="790">D628</f>
        <v>1</v>
      </c>
      <c r="E708">
        <f t="shared" si="790"/>
        <v>1</v>
      </c>
      <c r="F708">
        <f t="shared" si="790"/>
        <v>1</v>
      </c>
      <c r="G708">
        <f t="shared" si="790"/>
        <v>1</v>
      </c>
      <c r="H708">
        <f t="shared" si="790"/>
        <v>1</v>
      </c>
      <c r="I708">
        <f t="shared" si="790"/>
        <v>1</v>
      </c>
      <c r="J708">
        <f t="shared" ref="J708:J771" ca="1" si="791">RANDBETWEEN(MIN(MAX(2,INT(B708/10)),4),4+MIN(1,INT(C708/6)))</f>
        <v>5</v>
      </c>
      <c r="K708">
        <f t="shared" ref="K708:K771" ca="1" si="792">RANDBETWEEN(MIN(MAX(2,INT(B708/10)),4),4+MIN(1,INT(C708/6)))</f>
        <v>4</v>
      </c>
      <c r="L708">
        <f t="shared" ref="L708:L771" ca="1" si="793">RANDBETWEEN(MIN(MAX(2,INT(B708/10)),4),4+MIN(1,INT(C708/6)))</f>
        <v>4</v>
      </c>
      <c r="M708">
        <f t="shared" ref="M708:M771" ca="1" si="794">RANDBETWEEN(MIN(MAX(2,INT(B708/10)),4),4+MIN(1,INT(C708/6)))</f>
        <v>5</v>
      </c>
      <c r="N708">
        <f t="shared" ref="N708:N771" ca="1" si="795">RANDBETWEEN(MIN(MAX(2,INT(B708/10)),4),4+MIN(1,INT(C708/6)))</f>
        <v>4</v>
      </c>
      <c r="O708">
        <f t="shared" ref="O708:O771" ca="1" si="796">RANDBETWEEN(MIN(MAX(2,INT(B708/10)),4),4+MIN(1,INT(C708/6)))</f>
        <v>4</v>
      </c>
      <c r="P708">
        <f t="shared" ref="P708:P771" ca="1" si="797">INT($B708/5)*5*100+J708*10+1</f>
        <v>6551</v>
      </c>
      <c r="Q708">
        <f t="shared" ref="Q708:Q771" ca="1" si="798">INT($B708/5)*5*100+K708*10+1</f>
        <v>6541</v>
      </c>
      <c r="R708">
        <f t="shared" ref="R708:R771" ca="1" si="799">INT($B708/5)*5*100+L708*10+1</f>
        <v>6541</v>
      </c>
      <c r="S708">
        <f t="shared" ref="S708:S771" ca="1" si="800">INT($B708/5)*5*100+M708*10+1</f>
        <v>6551</v>
      </c>
      <c r="T708">
        <f t="shared" ref="T708:T771" ca="1" si="801">INT($B708/5)*5*100+N708*10+1</f>
        <v>6541</v>
      </c>
      <c r="U708">
        <f t="shared" ref="U708:U771" ca="1" si="802">INT($B708/5)*5*100+O708*10+1</f>
        <v>6541</v>
      </c>
    </row>
    <row r="709" spans="1:21" x14ac:dyDescent="0.15">
      <c r="A709">
        <f t="shared" si="788"/>
        <v>6708</v>
      </c>
      <c r="B709">
        <f t="shared" si="738"/>
        <v>67</v>
      </c>
      <c r="C709">
        <f t="shared" si="739"/>
        <v>8</v>
      </c>
      <c r="D709">
        <f t="shared" ref="D709:I709" si="803">D629</f>
        <v>1</v>
      </c>
      <c r="E709">
        <f t="shared" si="803"/>
        <v>1</v>
      </c>
      <c r="F709">
        <f t="shared" si="803"/>
        <v>1</v>
      </c>
      <c r="G709">
        <f t="shared" si="803"/>
        <v>1</v>
      </c>
      <c r="H709">
        <f t="shared" si="803"/>
        <v>1</v>
      </c>
      <c r="I709">
        <f t="shared" si="803"/>
        <v>1</v>
      </c>
      <c r="J709">
        <f t="shared" ca="1" si="791"/>
        <v>4</v>
      </c>
      <c r="K709">
        <f t="shared" ca="1" si="792"/>
        <v>4</v>
      </c>
      <c r="L709">
        <f t="shared" ca="1" si="793"/>
        <v>4</v>
      </c>
      <c r="M709">
        <f t="shared" ca="1" si="794"/>
        <v>4</v>
      </c>
      <c r="N709">
        <f t="shared" ca="1" si="795"/>
        <v>4</v>
      </c>
      <c r="O709">
        <f t="shared" ca="1" si="796"/>
        <v>4</v>
      </c>
      <c r="P709">
        <f t="shared" ca="1" si="797"/>
        <v>6541</v>
      </c>
      <c r="Q709">
        <f t="shared" ca="1" si="798"/>
        <v>6541</v>
      </c>
      <c r="R709">
        <f t="shared" ca="1" si="799"/>
        <v>6541</v>
      </c>
      <c r="S709">
        <f t="shared" ca="1" si="800"/>
        <v>6541</v>
      </c>
      <c r="T709">
        <f t="shared" ca="1" si="801"/>
        <v>6541</v>
      </c>
      <c r="U709">
        <f t="shared" ca="1" si="802"/>
        <v>6541</v>
      </c>
    </row>
    <row r="710" spans="1:21" x14ac:dyDescent="0.15">
      <c r="A710">
        <f t="shared" si="788"/>
        <v>6808</v>
      </c>
      <c r="B710">
        <f t="shared" si="738"/>
        <v>68</v>
      </c>
      <c r="C710">
        <f t="shared" si="739"/>
        <v>8</v>
      </c>
      <c r="D710">
        <f t="shared" ref="D710:I710" si="804">D630</f>
        <v>1</v>
      </c>
      <c r="E710">
        <f t="shared" si="804"/>
        <v>1</v>
      </c>
      <c r="F710">
        <f t="shared" si="804"/>
        <v>1</v>
      </c>
      <c r="G710">
        <f t="shared" si="804"/>
        <v>1</v>
      </c>
      <c r="H710">
        <f t="shared" si="804"/>
        <v>1</v>
      </c>
      <c r="I710">
        <f t="shared" si="804"/>
        <v>1</v>
      </c>
      <c r="J710">
        <f t="shared" ca="1" si="791"/>
        <v>4</v>
      </c>
      <c r="K710">
        <f t="shared" ca="1" si="792"/>
        <v>5</v>
      </c>
      <c r="L710">
        <f t="shared" ca="1" si="793"/>
        <v>5</v>
      </c>
      <c r="M710">
        <f t="shared" ca="1" si="794"/>
        <v>4</v>
      </c>
      <c r="N710">
        <f t="shared" ca="1" si="795"/>
        <v>4</v>
      </c>
      <c r="O710">
        <f t="shared" ca="1" si="796"/>
        <v>5</v>
      </c>
      <c r="P710">
        <f t="shared" ca="1" si="797"/>
        <v>6541</v>
      </c>
      <c r="Q710">
        <f t="shared" ca="1" si="798"/>
        <v>6551</v>
      </c>
      <c r="R710">
        <f t="shared" ca="1" si="799"/>
        <v>6551</v>
      </c>
      <c r="S710">
        <f t="shared" ca="1" si="800"/>
        <v>6541</v>
      </c>
      <c r="T710">
        <f t="shared" ca="1" si="801"/>
        <v>6541</v>
      </c>
      <c r="U710">
        <f t="shared" ca="1" si="802"/>
        <v>6551</v>
      </c>
    </row>
    <row r="711" spans="1:21" x14ac:dyDescent="0.15">
      <c r="A711">
        <f t="shared" si="788"/>
        <v>6908</v>
      </c>
      <c r="B711">
        <f t="shared" si="738"/>
        <v>69</v>
      </c>
      <c r="C711">
        <f t="shared" si="739"/>
        <v>8</v>
      </c>
      <c r="D711">
        <f t="shared" ref="D711:I711" si="805">D631</f>
        <v>1</v>
      </c>
      <c r="E711">
        <f t="shared" si="805"/>
        <v>1</v>
      </c>
      <c r="F711">
        <f t="shared" si="805"/>
        <v>1</v>
      </c>
      <c r="G711">
        <f t="shared" si="805"/>
        <v>1</v>
      </c>
      <c r="H711">
        <f t="shared" si="805"/>
        <v>1</v>
      </c>
      <c r="I711">
        <f t="shared" si="805"/>
        <v>1</v>
      </c>
      <c r="J711">
        <f t="shared" ca="1" si="791"/>
        <v>5</v>
      </c>
      <c r="K711">
        <f t="shared" ca="1" si="792"/>
        <v>5</v>
      </c>
      <c r="L711">
        <f t="shared" ca="1" si="793"/>
        <v>4</v>
      </c>
      <c r="M711">
        <f t="shared" ca="1" si="794"/>
        <v>5</v>
      </c>
      <c r="N711">
        <f t="shared" ca="1" si="795"/>
        <v>4</v>
      </c>
      <c r="O711">
        <f t="shared" ca="1" si="796"/>
        <v>5</v>
      </c>
      <c r="P711">
        <f t="shared" ca="1" si="797"/>
        <v>6551</v>
      </c>
      <c r="Q711">
        <f t="shared" ca="1" si="798"/>
        <v>6551</v>
      </c>
      <c r="R711">
        <f t="shared" ca="1" si="799"/>
        <v>6541</v>
      </c>
      <c r="S711">
        <f t="shared" ca="1" si="800"/>
        <v>6551</v>
      </c>
      <c r="T711">
        <f t="shared" ca="1" si="801"/>
        <v>6541</v>
      </c>
      <c r="U711">
        <f t="shared" ca="1" si="802"/>
        <v>6551</v>
      </c>
    </row>
    <row r="712" spans="1:21" x14ac:dyDescent="0.15">
      <c r="A712">
        <f t="shared" si="788"/>
        <v>7008</v>
      </c>
      <c r="B712">
        <f t="shared" si="738"/>
        <v>70</v>
      </c>
      <c r="C712">
        <f t="shared" si="739"/>
        <v>8</v>
      </c>
      <c r="D712">
        <f t="shared" ref="D712:I712" si="806">D632</f>
        <v>1</v>
      </c>
      <c r="E712">
        <f t="shared" si="806"/>
        <v>1</v>
      </c>
      <c r="F712">
        <f t="shared" si="806"/>
        <v>1</v>
      </c>
      <c r="G712">
        <f t="shared" si="806"/>
        <v>1</v>
      </c>
      <c r="H712">
        <f t="shared" si="806"/>
        <v>1</v>
      </c>
      <c r="I712">
        <f t="shared" si="806"/>
        <v>1</v>
      </c>
      <c r="J712">
        <f t="shared" ca="1" si="791"/>
        <v>5</v>
      </c>
      <c r="K712">
        <f t="shared" ca="1" si="792"/>
        <v>4</v>
      </c>
      <c r="L712">
        <f t="shared" ca="1" si="793"/>
        <v>4</v>
      </c>
      <c r="M712">
        <f t="shared" ca="1" si="794"/>
        <v>4</v>
      </c>
      <c r="N712">
        <f t="shared" ca="1" si="795"/>
        <v>4</v>
      </c>
      <c r="O712">
        <f t="shared" ca="1" si="796"/>
        <v>5</v>
      </c>
      <c r="P712">
        <f t="shared" ca="1" si="797"/>
        <v>7051</v>
      </c>
      <c r="Q712">
        <f t="shared" ca="1" si="798"/>
        <v>7041</v>
      </c>
      <c r="R712">
        <f t="shared" ca="1" si="799"/>
        <v>7041</v>
      </c>
      <c r="S712">
        <f t="shared" ca="1" si="800"/>
        <v>7041</v>
      </c>
      <c r="T712">
        <f t="shared" ca="1" si="801"/>
        <v>7041</v>
      </c>
      <c r="U712">
        <f t="shared" ca="1" si="802"/>
        <v>7051</v>
      </c>
    </row>
    <row r="713" spans="1:21" x14ac:dyDescent="0.15">
      <c r="A713">
        <f t="shared" si="788"/>
        <v>7108</v>
      </c>
      <c r="B713">
        <f t="shared" si="738"/>
        <v>71</v>
      </c>
      <c r="C713">
        <f t="shared" si="739"/>
        <v>8</v>
      </c>
      <c r="D713">
        <f t="shared" ref="D713:I713" si="807">D633</f>
        <v>1</v>
      </c>
      <c r="E713">
        <f t="shared" si="807"/>
        <v>1</v>
      </c>
      <c r="F713">
        <f t="shared" si="807"/>
        <v>1</v>
      </c>
      <c r="G713">
        <f t="shared" si="807"/>
        <v>1</v>
      </c>
      <c r="H713">
        <f t="shared" si="807"/>
        <v>1</v>
      </c>
      <c r="I713">
        <f t="shared" si="807"/>
        <v>1</v>
      </c>
      <c r="J713">
        <f t="shared" ca="1" si="791"/>
        <v>5</v>
      </c>
      <c r="K713">
        <f t="shared" ca="1" si="792"/>
        <v>5</v>
      </c>
      <c r="L713">
        <f t="shared" ca="1" si="793"/>
        <v>4</v>
      </c>
      <c r="M713">
        <f t="shared" ca="1" si="794"/>
        <v>4</v>
      </c>
      <c r="N713">
        <f t="shared" ca="1" si="795"/>
        <v>4</v>
      </c>
      <c r="O713">
        <f t="shared" ca="1" si="796"/>
        <v>4</v>
      </c>
      <c r="P713">
        <f t="shared" ca="1" si="797"/>
        <v>7051</v>
      </c>
      <c r="Q713">
        <f t="shared" ca="1" si="798"/>
        <v>7051</v>
      </c>
      <c r="R713">
        <f t="shared" ca="1" si="799"/>
        <v>7041</v>
      </c>
      <c r="S713">
        <f t="shared" ca="1" si="800"/>
        <v>7041</v>
      </c>
      <c r="T713">
        <f t="shared" ca="1" si="801"/>
        <v>7041</v>
      </c>
      <c r="U713">
        <f t="shared" ca="1" si="802"/>
        <v>7041</v>
      </c>
    </row>
    <row r="714" spans="1:21" x14ac:dyDescent="0.15">
      <c r="A714">
        <f t="shared" si="788"/>
        <v>7208</v>
      </c>
      <c r="B714">
        <f t="shared" si="738"/>
        <v>72</v>
      </c>
      <c r="C714">
        <f t="shared" si="739"/>
        <v>8</v>
      </c>
      <c r="D714">
        <f t="shared" ref="D714:I714" si="808">D634</f>
        <v>1</v>
      </c>
      <c r="E714">
        <f t="shared" si="808"/>
        <v>1</v>
      </c>
      <c r="F714">
        <f t="shared" si="808"/>
        <v>1</v>
      </c>
      <c r="G714">
        <f t="shared" si="808"/>
        <v>1</v>
      </c>
      <c r="H714">
        <f t="shared" si="808"/>
        <v>1</v>
      </c>
      <c r="I714">
        <f t="shared" si="808"/>
        <v>1</v>
      </c>
      <c r="J714">
        <f t="shared" ca="1" si="791"/>
        <v>5</v>
      </c>
      <c r="K714">
        <f t="shared" ca="1" si="792"/>
        <v>5</v>
      </c>
      <c r="L714">
        <f t="shared" ca="1" si="793"/>
        <v>5</v>
      </c>
      <c r="M714">
        <f t="shared" ca="1" si="794"/>
        <v>5</v>
      </c>
      <c r="N714">
        <f t="shared" ca="1" si="795"/>
        <v>5</v>
      </c>
      <c r="O714">
        <f t="shared" ca="1" si="796"/>
        <v>5</v>
      </c>
      <c r="P714">
        <f t="shared" ca="1" si="797"/>
        <v>7051</v>
      </c>
      <c r="Q714">
        <f t="shared" ca="1" si="798"/>
        <v>7051</v>
      </c>
      <c r="R714">
        <f t="shared" ca="1" si="799"/>
        <v>7051</v>
      </c>
      <c r="S714">
        <f t="shared" ca="1" si="800"/>
        <v>7051</v>
      </c>
      <c r="T714">
        <f t="shared" ca="1" si="801"/>
        <v>7051</v>
      </c>
      <c r="U714">
        <f t="shared" ca="1" si="802"/>
        <v>7051</v>
      </c>
    </row>
    <row r="715" spans="1:21" x14ac:dyDescent="0.15">
      <c r="A715">
        <f t="shared" si="788"/>
        <v>7308</v>
      </c>
      <c r="B715">
        <f t="shared" si="738"/>
        <v>73</v>
      </c>
      <c r="C715">
        <f t="shared" si="739"/>
        <v>8</v>
      </c>
      <c r="D715">
        <f t="shared" ref="D715:I715" si="809">D635</f>
        <v>1</v>
      </c>
      <c r="E715">
        <f t="shared" si="809"/>
        <v>1</v>
      </c>
      <c r="F715">
        <f t="shared" si="809"/>
        <v>1</v>
      </c>
      <c r="G715">
        <f t="shared" si="809"/>
        <v>1</v>
      </c>
      <c r="H715">
        <f t="shared" si="809"/>
        <v>1</v>
      </c>
      <c r="I715">
        <f t="shared" si="809"/>
        <v>1</v>
      </c>
      <c r="J715">
        <f t="shared" ca="1" si="791"/>
        <v>4</v>
      </c>
      <c r="K715">
        <f t="shared" ca="1" si="792"/>
        <v>5</v>
      </c>
      <c r="L715">
        <f t="shared" ca="1" si="793"/>
        <v>4</v>
      </c>
      <c r="M715">
        <f t="shared" ca="1" si="794"/>
        <v>4</v>
      </c>
      <c r="N715">
        <f t="shared" ca="1" si="795"/>
        <v>5</v>
      </c>
      <c r="O715">
        <f t="shared" ca="1" si="796"/>
        <v>4</v>
      </c>
      <c r="P715">
        <f t="shared" ca="1" si="797"/>
        <v>7041</v>
      </c>
      <c r="Q715">
        <f t="shared" ca="1" si="798"/>
        <v>7051</v>
      </c>
      <c r="R715">
        <f t="shared" ca="1" si="799"/>
        <v>7041</v>
      </c>
      <c r="S715">
        <f t="shared" ca="1" si="800"/>
        <v>7041</v>
      </c>
      <c r="T715">
        <f t="shared" ca="1" si="801"/>
        <v>7051</v>
      </c>
      <c r="U715">
        <f t="shared" ca="1" si="802"/>
        <v>7041</v>
      </c>
    </row>
    <row r="716" spans="1:21" x14ac:dyDescent="0.15">
      <c r="A716">
        <f t="shared" si="788"/>
        <v>7408</v>
      </c>
      <c r="B716">
        <f t="shared" si="738"/>
        <v>74</v>
      </c>
      <c r="C716">
        <f t="shared" si="739"/>
        <v>8</v>
      </c>
      <c r="D716">
        <f t="shared" ref="D716:I716" si="810">D636</f>
        <v>1</v>
      </c>
      <c r="E716">
        <f t="shared" si="810"/>
        <v>1</v>
      </c>
      <c r="F716">
        <f t="shared" si="810"/>
        <v>1</v>
      </c>
      <c r="G716">
        <f t="shared" si="810"/>
        <v>1</v>
      </c>
      <c r="H716">
        <f t="shared" si="810"/>
        <v>1</v>
      </c>
      <c r="I716">
        <f t="shared" si="810"/>
        <v>1</v>
      </c>
      <c r="J716">
        <f t="shared" ca="1" si="791"/>
        <v>5</v>
      </c>
      <c r="K716">
        <f t="shared" ca="1" si="792"/>
        <v>5</v>
      </c>
      <c r="L716">
        <f t="shared" ca="1" si="793"/>
        <v>5</v>
      </c>
      <c r="M716">
        <f t="shared" ca="1" si="794"/>
        <v>5</v>
      </c>
      <c r="N716">
        <f t="shared" ca="1" si="795"/>
        <v>4</v>
      </c>
      <c r="O716">
        <f t="shared" ca="1" si="796"/>
        <v>4</v>
      </c>
      <c r="P716">
        <f t="shared" ca="1" si="797"/>
        <v>7051</v>
      </c>
      <c r="Q716">
        <f t="shared" ca="1" si="798"/>
        <v>7051</v>
      </c>
      <c r="R716">
        <f t="shared" ca="1" si="799"/>
        <v>7051</v>
      </c>
      <c r="S716">
        <f t="shared" ca="1" si="800"/>
        <v>7051</v>
      </c>
      <c r="T716">
        <f t="shared" ca="1" si="801"/>
        <v>7041</v>
      </c>
      <c r="U716">
        <f t="shared" ca="1" si="802"/>
        <v>7041</v>
      </c>
    </row>
    <row r="717" spans="1:21" x14ac:dyDescent="0.15">
      <c r="A717">
        <f t="shared" si="788"/>
        <v>7508</v>
      </c>
      <c r="B717">
        <f t="shared" si="738"/>
        <v>75</v>
      </c>
      <c r="C717">
        <f t="shared" si="739"/>
        <v>8</v>
      </c>
      <c r="D717">
        <f t="shared" ref="D717:I717" si="811">D637</f>
        <v>1</v>
      </c>
      <c r="E717">
        <f t="shared" si="811"/>
        <v>1</v>
      </c>
      <c r="F717">
        <f t="shared" si="811"/>
        <v>1</v>
      </c>
      <c r="G717">
        <f t="shared" si="811"/>
        <v>1</v>
      </c>
      <c r="H717">
        <f t="shared" si="811"/>
        <v>1</v>
      </c>
      <c r="I717">
        <f t="shared" si="811"/>
        <v>1</v>
      </c>
      <c r="J717">
        <f t="shared" ca="1" si="791"/>
        <v>4</v>
      </c>
      <c r="K717">
        <f t="shared" ca="1" si="792"/>
        <v>4</v>
      </c>
      <c r="L717">
        <f t="shared" ca="1" si="793"/>
        <v>5</v>
      </c>
      <c r="M717">
        <f t="shared" ca="1" si="794"/>
        <v>4</v>
      </c>
      <c r="N717">
        <f t="shared" ca="1" si="795"/>
        <v>4</v>
      </c>
      <c r="O717">
        <f t="shared" ca="1" si="796"/>
        <v>5</v>
      </c>
      <c r="P717">
        <f t="shared" ca="1" si="797"/>
        <v>7541</v>
      </c>
      <c r="Q717">
        <f t="shared" ca="1" si="798"/>
        <v>7541</v>
      </c>
      <c r="R717">
        <f t="shared" ca="1" si="799"/>
        <v>7551</v>
      </c>
      <c r="S717">
        <f t="shared" ca="1" si="800"/>
        <v>7541</v>
      </c>
      <c r="T717">
        <f t="shared" ca="1" si="801"/>
        <v>7541</v>
      </c>
      <c r="U717">
        <f t="shared" ca="1" si="802"/>
        <v>7551</v>
      </c>
    </row>
    <row r="718" spans="1:21" x14ac:dyDescent="0.15">
      <c r="A718">
        <f t="shared" si="788"/>
        <v>7608</v>
      </c>
      <c r="B718">
        <f t="shared" si="738"/>
        <v>76</v>
      </c>
      <c r="C718">
        <f t="shared" si="739"/>
        <v>8</v>
      </c>
      <c r="D718">
        <f t="shared" ref="D718:I718" si="812">D638</f>
        <v>1</v>
      </c>
      <c r="E718">
        <f t="shared" si="812"/>
        <v>1</v>
      </c>
      <c r="F718">
        <f t="shared" si="812"/>
        <v>1</v>
      </c>
      <c r="G718">
        <f t="shared" si="812"/>
        <v>1</v>
      </c>
      <c r="H718">
        <f t="shared" si="812"/>
        <v>1</v>
      </c>
      <c r="I718">
        <f t="shared" si="812"/>
        <v>1</v>
      </c>
      <c r="J718">
        <f t="shared" ca="1" si="791"/>
        <v>5</v>
      </c>
      <c r="K718">
        <f t="shared" ca="1" si="792"/>
        <v>4</v>
      </c>
      <c r="L718">
        <f t="shared" ca="1" si="793"/>
        <v>5</v>
      </c>
      <c r="M718">
        <f t="shared" ca="1" si="794"/>
        <v>4</v>
      </c>
      <c r="N718">
        <f t="shared" ca="1" si="795"/>
        <v>5</v>
      </c>
      <c r="O718">
        <f t="shared" ca="1" si="796"/>
        <v>5</v>
      </c>
      <c r="P718">
        <f t="shared" ca="1" si="797"/>
        <v>7551</v>
      </c>
      <c r="Q718">
        <f t="shared" ca="1" si="798"/>
        <v>7541</v>
      </c>
      <c r="R718">
        <f t="shared" ca="1" si="799"/>
        <v>7551</v>
      </c>
      <c r="S718">
        <f t="shared" ca="1" si="800"/>
        <v>7541</v>
      </c>
      <c r="T718">
        <f t="shared" ca="1" si="801"/>
        <v>7551</v>
      </c>
      <c r="U718">
        <f t="shared" ca="1" si="802"/>
        <v>7551</v>
      </c>
    </row>
    <row r="719" spans="1:21" x14ac:dyDescent="0.15">
      <c r="A719">
        <f t="shared" si="788"/>
        <v>7708</v>
      </c>
      <c r="B719">
        <f t="shared" si="738"/>
        <v>77</v>
      </c>
      <c r="C719">
        <f t="shared" si="739"/>
        <v>8</v>
      </c>
      <c r="D719">
        <f t="shared" ref="D719:I719" si="813">D639</f>
        <v>1</v>
      </c>
      <c r="E719">
        <f t="shared" si="813"/>
        <v>1</v>
      </c>
      <c r="F719">
        <f t="shared" si="813"/>
        <v>1</v>
      </c>
      <c r="G719">
        <f t="shared" si="813"/>
        <v>1</v>
      </c>
      <c r="H719">
        <f t="shared" si="813"/>
        <v>1</v>
      </c>
      <c r="I719">
        <f t="shared" si="813"/>
        <v>1</v>
      </c>
      <c r="J719">
        <f t="shared" ca="1" si="791"/>
        <v>4</v>
      </c>
      <c r="K719">
        <f t="shared" ca="1" si="792"/>
        <v>5</v>
      </c>
      <c r="L719">
        <f t="shared" ca="1" si="793"/>
        <v>4</v>
      </c>
      <c r="M719">
        <f t="shared" ca="1" si="794"/>
        <v>4</v>
      </c>
      <c r="N719">
        <f t="shared" ca="1" si="795"/>
        <v>5</v>
      </c>
      <c r="O719">
        <f t="shared" ca="1" si="796"/>
        <v>4</v>
      </c>
      <c r="P719">
        <f t="shared" ca="1" si="797"/>
        <v>7541</v>
      </c>
      <c r="Q719">
        <f t="shared" ca="1" si="798"/>
        <v>7551</v>
      </c>
      <c r="R719">
        <f t="shared" ca="1" si="799"/>
        <v>7541</v>
      </c>
      <c r="S719">
        <f t="shared" ca="1" si="800"/>
        <v>7541</v>
      </c>
      <c r="T719">
        <f t="shared" ca="1" si="801"/>
        <v>7551</v>
      </c>
      <c r="U719">
        <f t="shared" ca="1" si="802"/>
        <v>7541</v>
      </c>
    </row>
    <row r="720" spans="1:21" x14ac:dyDescent="0.15">
      <c r="A720">
        <f t="shared" si="788"/>
        <v>7808</v>
      </c>
      <c r="B720">
        <f t="shared" si="738"/>
        <v>78</v>
      </c>
      <c r="C720">
        <f t="shared" si="739"/>
        <v>8</v>
      </c>
      <c r="D720">
        <f t="shared" ref="D720:I720" si="814">D640</f>
        <v>1</v>
      </c>
      <c r="E720">
        <f t="shared" si="814"/>
        <v>1</v>
      </c>
      <c r="F720">
        <f t="shared" si="814"/>
        <v>1</v>
      </c>
      <c r="G720">
        <f t="shared" si="814"/>
        <v>1</v>
      </c>
      <c r="H720">
        <f t="shared" si="814"/>
        <v>1</v>
      </c>
      <c r="I720">
        <f t="shared" si="814"/>
        <v>1</v>
      </c>
      <c r="J720">
        <f t="shared" ca="1" si="791"/>
        <v>4</v>
      </c>
      <c r="K720">
        <f t="shared" ca="1" si="792"/>
        <v>5</v>
      </c>
      <c r="L720">
        <f t="shared" ca="1" si="793"/>
        <v>5</v>
      </c>
      <c r="M720">
        <f t="shared" ca="1" si="794"/>
        <v>4</v>
      </c>
      <c r="N720">
        <f t="shared" ca="1" si="795"/>
        <v>5</v>
      </c>
      <c r="O720">
        <f t="shared" ca="1" si="796"/>
        <v>5</v>
      </c>
      <c r="P720">
        <f t="shared" ca="1" si="797"/>
        <v>7541</v>
      </c>
      <c r="Q720">
        <f t="shared" ca="1" si="798"/>
        <v>7551</v>
      </c>
      <c r="R720">
        <f t="shared" ca="1" si="799"/>
        <v>7551</v>
      </c>
      <c r="S720">
        <f t="shared" ca="1" si="800"/>
        <v>7541</v>
      </c>
      <c r="T720">
        <f t="shared" ca="1" si="801"/>
        <v>7551</v>
      </c>
      <c r="U720">
        <f t="shared" ca="1" si="802"/>
        <v>7551</v>
      </c>
    </row>
    <row r="721" spans="1:21" x14ac:dyDescent="0.15">
      <c r="A721">
        <f t="shared" si="788"/>
        <v>7908</v>
      </c>
      <c r="B721">
        <f t="shared" si="738"/>
        <v>79</v>
      </c>
      <c r="C721">
        <f t="shared" si="739"/>
        <v>8</v>
      </c>
      <c r="D721">
        <f t="shared" ref="D721:I721" si="815">D641</f>
        <v>1</v>
      </c>
      <c r="E721">
        <f t="shared" si="815"/>
        <v>1</v>
      </c>
      <c r="F721">
        <f t="shared" si="815"/>
        <v>1</v>
      </c>
      <c r="G721">
        <f t="shared" si="815"/>
        <v>1</v>
      </c>
      <c r="H721">
        <f t="shared" si="815"/>
        <v>1</v>
      </c>
      <c r="I721">
        <f t="shared" si="815"/>
        <v>1</v>
      </c>
      <c r="J721">
        <f t="shared" ca="1" si="791"/>
        <v>5</v>
      </c>
      <c r="K721">
        <f t="shared" ca="1" si="792"/>
        <v>5</v>
      </c>
      <c r="L721">
        <f t="shared" ca="1" si="793"/>
        <v>4</v>
      </c>
      <c r="M721">
        <f t="shared" ca="1" si="794"/>
        <v>4</v>
      </c>
      <c r="N721">
        <f t="shared" ca="1" si="795"/>
        <v>4</v>
      </c>
      <c r="O721">
        <f t="shared" ca="1" si="796"/>
        <v>4</v>
      </c>
      <c r="P721">
        <f t="shared" ca="1" si="797"/>
        <v>7551</v>
      </c>
      <c r="Q721">
        <f t="shared" ca="1" si="798"/>
        <v>7551</v>
      </c>
      <c r="R721">
        <f t="shared" ca="1" si="799"/>
        <v>7541</v>
      </c>
      <c r="S721">
        <f t="shared" ca="1" si="800"/>
        <v>7541</v>
      </c>
      <c r="T721">
        <f t="shared" ca="1" si="801"/>
        <v>7541</v>
      </c>
      <c r="U721">
        <f t="shared" ca="1" si="802"/>
        <v>7541</v>
      </c>
    </row>
    <row r="722" spans="1:21" x14ac:dyDescent="0.15">
      <c r="A722">
        <f t="shared" si="788"/>
        <v>8008</v>
      </c>
      <c r="B722">
        <f t="shared" si="738"/>
        <v>80</v>
      </c>
      <c r="C722">
        <f t="shared" si="739"/>
        <v>8</v>
      </c>
      <c r="D722">
        <f t="shared" ref="D722:I722" si="816">D642</f>
        <v>1</v>
      </c>
      <c r="E722">
        <f t="shared" si="816"/>
        <v>1</v>
      </c>
      <c r="F722">
        <f t="shared" si="816"/>
        <v>1</v>
      </c>
      <c r="G722">
        <f t="shared" si="816"/>
        <v>1</v>
      </c>
      <c r="H722">
        <f t="shared" si="816"/>
        <v>1</v>
      </c>
      <c r="I722">
        <f t="shared" si="816"/>
        <v>1</v>
      </c>
      <c r="J722">
        <f t="shared" ca="1" si="791"/>
        <v>4</v>
      </c>
      <c r="K722">
        <f t="shared" ca="1" si="792"/>
        <v>4</v>
      </c>
      <c r="L722">
        <f t="shared" ca="1" si="793"/>
        <v>4</v>
      </c>
      <c r="M722">
        <f t="shared" ca="1" si="794"/>
        <v>5</v>
      </c>
      <c r="N722">
        <f t="shared" ca="1" si="795"/>
        <v>5</v>
      </c>
      <c r="O722">
        <f t="shared" ca="1" si="796"/>
        <v>4</v>
      </c>
      <c r="P722">
        <f t="shared" ca="1" si="797"/>
        <v>8041</v>
      </c>
      <c r="Q722">
        <f t="shared" ca="1" si="798"/>
        <v>8041</v>
      </c>
      <c r="R722">
        <f t="shared" ca="1" si="799"/>
        <v>8041</v>
      </c>
      <c r="S722">
        <f t="shared" ca="1" si="800"/>
        <v>8051</v>
      </c>
      <c r="T722">
        <f t="shared" ca="1" si="801"/>
        <v>8051</v>
      </c>
      <c r="U722">
        <f t="shared" ca="1" si="802"/>
        <v>8041</v>
      </c>
    </row>
    <row r="723" spans="1:21" x14ac:dyDescent="0.15">
      <c r="A723">
        <f t="shared" si="788"/>
        <v>109</v>
      </c>
      <c r="B723">
        <f t="shared" ref="B723:B786" si="817">B643</f>
        <v>1</v>
      </c>
      <c r="C723">
        <f t="shared" ref="C723:C786" si="818">C643+1</f>
        <v>9</v>
      </c>
      <c r="D723">
        <f t="shared" ref="D723:I723" si="819">D643</f>
        <v>0</v>
      </c>
      <c r="E723">
        <f t="shared" si="819"/>
        <v>0</v>
      </c>
      <c r="F723">
        <f t="shared" si="819"/>
        <v>0</v>
      </c>
      <c r="G723">
        <f t="shared" si="819"/>
        <v>0</v>
      </c>
      <c r="H723">
        <f t="shared" si="819"/>
        <v>0</v>
      </c>
      <c r="I723">
        <f t="shared" si="819"/>
        <v>0</v>
      </c>
      <c r="J723">
        <f t="shared" ca="1" si="791"/>
        <v>5</v>
      </c>
      <c r="K723">
        <f t="shared" ca="1" si="792"/>
        <v>2</v>
      </c>
      <c r="L723">
        <f t="shared" ca="1" si="793"/>
        <v>3</v>
      </c>
      <c r="M723">
        <f t="shared" ca="1" si="794"/>
        <v>2</v>
      </c>
      <c r="N723">
        <f t="shared" ca="1" si="795"/>
        <v>3</v>
      </c>
      <c r="O723">
        <f t="shared" ca="1" si="796"/>
        <v>4</v>
      </c>
      <c r="P723">
        <f t="shared" ca="1" si="797"/>
        <v>51</v>
      </c>
      <c r="Q723">
        <f t="shared" ca="1" si="798"/>
        <v>21</v>
      </c>
      <c r="R723">
        <f t="shared" ca="1" si="799"/>
        <v>31</v>
      </c>
      <c r="S723">
        <f t="shared" ca="1" si="800"/>
        <v>21</v>
      </c>
      <c r="T723">
        <f t="shared" ca="1" si="801"/>
        <v>31</v>
      </c>
      <c r="U723">
        <f t="shared" ca="1" si="802"/>
        <v>41</v>
      </c>
    </row>
    <row r="724" spans="1:21" x14ac:dyDescent="0.15">
      <c r="A724">
        <f t="shared" si="788"/>
        <v>209</v>
      </c>
      <c r="B724">
        <f t="shared" si="817"/>
        <v>2</v>
      </c>
      <c r="C724">
        <f t="shared" si="818"/>
        <v>9</v>
      </c>
      <c r="D724">
        <f t="shared" ref="D724:I724" si="820">D644</f>
        <v>0</v>
      </c>
      <c r="E724">
        <f t="shared" si="820"/>
        <v>0</v>
      </c>
      <c r="F724">
        <f t="shared" si="820"/>
        <v>0</v>
      </c>
      <c r="G724">
        <f t="shared" si="820"/>
        <v>0</v>
      </c>
      <c r="H724">
        <f t="shared" si="820"/>
        <v>0</v>
      </c>
      <c r="I724">
        <f t="shared" si="820"/>
        <v>0</v>
      </c>
      <c r="J724">
        <f t="shared" ca="1" si="791"/>
        <v>4</v>
      </c>
      <c r="K724">
        <f t="shared" ca="1" si="792"/>
        <v>3</v>
      </c>
      <c r="L724">
        <f t="shared" ca="1" si="793"/>
        <v>3</v>
      </c>
      <c r="M724">
        <f t="shared" ca="1" si="794"/>
        <v>4</v>
      </c>
      <c r="N724">
        <f t="shared" ca="1" si="795"/>
        <v>4</v>
      </c>
      <c r="O724">
        <f t="shared" ca="1" si="796"/>
        <v>3</v>
      </c>
      <c r="P724">
        <f t="shared" ca="1" si="797"/>
        <v>41</v>
      </c>
      <c r="Q724">
        <f t="shared" ca="1" si="798"/>
        <v>31</v>
      </c>
      <c r="R724">
        <f t="shared" ca="1" si="799"/>
        <v>31</v>
      </c>
      <c r="S724">
        <f t="shared" ca="1" si="800"/>
        <v>41</v>
      </c>
      <c r="T724">
        <f t="shared" ca="1" si="801"/>
        <v>41</v>
      </c>
      <c r="U724">
        <f t="shared" ca="1" si="802"/>
        <v>31</v>
      </c>
    </row>
    <row r="725" spans="1:21" x14ac:dyDescent="0.15">
      <c r="A725">
        <f t="shared" si="788"/>
        <v>309</v>
      </c>
      <c r="B725">
        <f t="shared" si="817"/>
        <v>3</v>
      </c>
      <c r="C725">
        <f t="shared" si="818"/>
        <v>9</v>
      </c>
      <c r="D725">
        <f t="shared" ref="D725:I725" si="821">D645</f>
        <v>0</v>
      </c>
      <c r="E725">
        <f t="shared" si="821"/>
        <v>0</v>
      </c>
      <c r="F725">
        <f t="shared" si="821"/>
        <v>0</v>
      </c>
      <c r="G725">
        <f t="shared" si="821"/>
        <v>0</v>
      </c>
      <c r="H725">
        <f t="shared" si="821"/>
        <v>0</v>
      </c>
      <c r="I725">
        <f t="shared" si="821"/>
        <v>0</v>
      </c>
      <c r="J725">
        <f t="shared" ca="1" si="791"/>
        <v>2</v>
      </c>
      <c r="K725">
        <f t="shared" ca="1" si="792"/>
        <v>4</v>
      </c>
      <c r="L725">
        <f t="shared" ca="1" si="793"/>
        <v>5</v>
      </c>
      <c r="M725">
        <f t="shared" ca="1" si="794"/>
        <v>5</v>
      </c>
      <c r="N725">
        <f t="shared" ca="1" si="795"/>
        <v>3</v>
      </c>
      <c r="O725">
        <f t="shared" ca="1" si="796"/>
        <v>5</v>
      </c>
      <c r="P725">
        <f t="shared" ca="1" si="797"/>
        <v>21</v>
      </c>
      <c r="Q725">
        <f t="shared" ca="1" si="798"/>
        <v>41</v>
      </c>
      <c r="R725">
        <f t="shared" ca="1" si="799"/>
        <v>51</v>
      </c>
      <c r="S725">
        <f t="shared" ca="1" si="800"/>
        <v>51</v>
      </c>
      <c r="T725">
        <f t="shared" ca="1" si="801"/>
        <v>31</v>
      </c>
      <c r="U725">
        <f t="shared" ca="1" si="802"/>
        <v>51</v>
      </c>
    </row>
    <row r="726" spans="1:21" x14ac:dyDescent="0.15">
      <c r="A726">
        <f t="shared" si="788"/>
        <v>409</v>
      </c>
      <c r="B726">
        <f t="shared" si="817"/>
        <v>4</v>
      </c>
      <c r="C726">
        <f t="shared" si="818"/>
        <v>9</v>
      </c>
      <c r="D726">
        <f t="shared" ref="D726:I726" si="822">D646</f>
        <v>0</v>
      </c>
      <c r="E726">
        <f t="shared" si="822"/>
        <v>0</v>
      </c>
      <c r="F726">
        <f t="shared" si="822"/>
        <v>0</v>
      </c>
      <c r="G726">
        <f t="shared" si="822"/>
        <v>0</v>
      </c>
      <c r="H726">
        <f t="shared" si="822"/>
        <v>0</v>
      </c>
      <c r="I726">
        <f t="shared" si="822"/>
        <v>0</v>
      </c>
      <c r="J726">
        <f t="shared" ca="1" si="791"/>
        <v>4</v>
      </c>
      <c r="K726">
        <f t="shared" ca="1" si="792"/>
        <v>4</v>
      </c>
      <c r="L726">
        <f t="shared" ca="1" si="793"/>
        <v>3</v>
      </c>
      <c r="M726">
        <f t="shared" ca="1" si="794"/>
        <v>5</v>
      </c>
      <c r="N726">
        <f t="shared" ca="1" si="795"/>
        <v>5</v>
      </c>
      <c r="O726">
        <f t="shared" ca="1" si="796"/>
        <v>5</v>
      </c>
      <c r="P726">
        <f t="shared" ca="1" si="797"/>
        <v>41</v>
      </c>
      <c r="Q726">
        <f t="shared" ca="1" si="798"/>
        <v>41</v>
      </c>
      <c r="R726">
        <f t="shared" ca="1" si="799"/>
        <v>31</v>
      </c>
      <c r="S726">
        <f t="shared" ca="1" si="800"/>
        <v>51</v>
      </c>
      <c r="T726">
        <f t="shared" ca="1" si="801"/>
        <v>51</v>
      </c>
      <c r="U726">
        <f t="shared" ca="1" si="802"/>
        <v>51</v>
      </c>
    </row>
    <row r="727" spans="1:21" x14ac:dyDescent="0.15">
      <c r="A727">
        <f t="shared" si="788"/>
        <v>509</v>
      </c>
      <c r="B727">
        <f t="shared" si="817"/>
        <v>5</v>
      </c>
      <c r="C727">
        <f t="shared" si="818"/>
        <v>9</v>
      </c>
      <c r="D727">
        <f t="shared" ref="D727:I727" si="823">D647</f>
        <v>0</v>
      </c>
      <c r="E727">
        <f t="shared" si="823"/>
        <v>0</v>
      </c>
      <c r="F727">
        <f t="shared" si="823"/>
        <v>0</v>
      </c>
      <c r="G727">
        <f t="shared" si="823"/>
        <v>0</v>
      </c>
      <c r="H727">
        <f t="shared" si="823"/>
        <v>0</v>
      </c>
      <c r="I727">
        <f t="shared" si="823"/>
        <v>0</v>
      </c>
      <c r="J727">
        <f t="shared" ca="1" si="791"/>
        <v>5</v>
      </c>
      <c r="K727">
        <f t="shared" ca="1" si="792"/>
        <v>3</v>
      </c>
      <c r="L727">
        <f t="shared" ca="1" si="793"/>
        <v>5</v>
      </c>
      <c r="M727">
        <f t="shared" ca="1" si="794"/>
        <v>4</v>
      </c>
      <c r="N727">
        <f t="shared" ca="1" si="795"/>
        <v>3</v>
      </c>
      <c r="O727">
        <f t="shared" ca="1" si="796"/>
        <v>5</v>
      </c>
      <c r="P727">
        <f t="shared" ca="1" si="797"/>
        <v>551</v>
      </c>
      <c r="Q727">
        <f t="shared" ca="1" si="798"/>
        <v>531</v>
      </c>
      <c r="R727">
        <f t="shared" ca="1" si="799"/>
        <v>551</v>
      </c>
      <c r="S727">
        <f t="shared" ca="1" si="800"/>
        <v>541</v>
      </c>
      <c r="T727">
        <f t="shared" ca="1" si="801"/>
        <v>531</v>
      </c>
      <c r="U727">
        <f t="shared" ca="1" si="802"/>
        <v>551</v>
      </c>
    </row>
    <row r="728" spans="1:21" x14ac:dyDescent="0.15">
      <c r="A728">
        <f t="shared" si="788"/>
        <v>609</v>
      </c>
      <c r="B728">
        <f t="shared" si="817"/>
        <v>6</v>
      </c>
      <c r="C728">
        <f t="shared" si="818"/>
        <v>9</v>
      </c>
      <c r="D728">
        <f t="shared" ref="D728:I728" si="824">D648</f>
        <v>0</v>
      </c>
      <c r="E728">
        <f t="shared" si="824"/>
        <v>0</v>
      </c>
      <c r="F728">
        <f t="shared" si="824"/>
        <v>0</v>
      </c>
      <c r="G728">
        <f t="shared" si="824"/>
        <v>0</v>
      </c>
      <c r="H728">
        <f t="shared" si="824"/>
        <v>0</v>
      </c>
      <c r="I728">
        <f t="shared" si="824"/>
        <v>0</v>
      </c>
      <c r="J728">
        <f t="shared" ca="1" si="791"/>
        <v>4</v>
      </c>
      <c r="K728">
        <f t="shared" ca="1" si="792"/>
        <v>2</v>
      </c>
      <c r="L728">
        <f t="shared" ca="1" si="793"/>
        <v>3</v>
      </c>
      <c r="M728">
        <f t="shared" ca="1" si="794"/>
        <v>2</v>
      </c>
      <c r="N728">
        <f t="shared" ca="1" si="795"/>
        <v>3</v>
      </c>
      <c r="O728">
        <f t="shared" ca="1" si="796"/>
        <v>5</v>
      </c>
      <c r="P728">
        <f t="shared" ca="1" si="797"/>
        <v>541</v>
      </c>
      <c r="Q728">
        <f t="shared" ca="1" si="798"/>
        <v>521</v>
      </c>
      <c r="R728">
        <f t="shared" ca="1" si="799"/>
        <v>531</v>
      </c>
      <c r="S728">
        <f t="shared" ca="1" si="800"/>
        <v>521</v>
      </c>
      <c r="T728">
        <f t="shared" ca="1" si="801"/>
        <v>531</v>
      </c>
      <c r="U728">
        <f t="shared" ca="1" si="802"/>
        <v>551</v>
      </c>
    </row>
    <row r="729" spans="1:21" x14ac:dyDescent="0.15">
      <c r="A729">
        <f t="shared" si="788"/>
        <v>709</v>
      </c>
      <c r="B729">
        <f t="shared" si="817"/>
        <v>7</v>
      </c>
      <c r="C729">
        <f t="shared" si="818"/>
        <v>9</v>
      </c>
      <c r="D729">
        <f t="shared" ref="D729:I729" si="825">D649</f>
        <v>0</v>
      </c>
      <c r="E729">
        <f t="shared" si="825"/>
        <v>0</v>
      </c>
      <c r="F729">
        <f t="shared" si="825"/>
        <v>0</v>
      </c>
      <c r="G729">
        <f t="shared" si="825"/>
        <v>0</v>
      </c>
      <c r="H729">
        <f t="shared" si="825"/>
        <v>0</v>
      </c>
      <c r="I729">
        <f t="shared" si="825"/>
        <v>0</v>
      </c>
      <c r="J729">
        <f t="shared" ca="1" si="791"/>
        <v>3</v>
      </c>
      <c r="K729">
        <f t="shared" ca="1" si="792"/>
        <v>5</v>
      </c>
      <c r="L729">
        <f t="shared" ca="1" si="793"/>
        <v>3</v>
      </c>
      <c r="M729">
        <f t="shared" ca="1" si="794"/>
        <v>2</v>
      </c>
      <c r="N729">
        <f t="shared" ca="1" si="795"/>
        <v>5</v>
      </c>
      <c r="O729">
        <f t="shared" ca="1" si="796"/>
        <v>3</v>
      </c>
      <c r="P729">
        <f t="shared" ca="1" si="797"/>
        <v>531</v>
      </c>
      <c r="Q729">
        <f t="shared" ca="1" si="798"/>
        <v>551</v>
      </c>
      <c r="R729">
        <f t="shared" ca="1" si="799"/>
        <v>531</v>
      </c>
      <c r="S729">
        <f t="shared" ca="1" si="800"/>
        <v>521</v>
      </c>
      <c r="T729">
        <f t="shared" ca="1" si="801"/>
        <v>551</v>
      </c>
      <c r="U729">
        <f t="shared" ca="1" si="802"/>
        <v>531</v>
      </c>
    </row>
    <row r="730" spans="1:21" x14ac:dyDescent="0.15">
      <c r="A730">
        <f t="shared" si="788"/>
        <v>809</v>
      </c>
      <c r="B730">
        <f t="shared" si="817"/>
        <v>8</v>
      </c>
      <c r="C730">
        <f t="shared" si="818"/>
        <v>9</v>
      </c>
      <c r="D730">
        <f t="shared" ref="D730:I730" si="826">D650</f>
        <v>0</v>
      </c>
      <c r="E730">
        <f t="shared" si="826"/>
        <v>0</v>
      </c>
      <c r="F730">
        <f t="shared" si="826"/>
        <v>0</v>
      </c>
      <c r="G730">
        <f t="shared" si="826"/>
        <v>0</v>
      </c>
      <c r="H730">
        <f t="shared" si="826"/>
        <v>0</v>
      </c>
      <c r="I730">
        <f t="shared" si="826"/>
        <v>0</v>
      </c>
      <c r="J730">
        <f t="shared" ca="1" si="791"/>
        <v>2</v>
      </c>
      <c r="K730">
        <f t="shared" ca="1" si="792"/>
        <v>5</v>
      </c>
      <c r="L730">
        <f t="shared" ca="1" si="793"/>
        <v>3</v>
      </c>
      <c r="M730">
        <f t="shared" ca="1" si="794"/>
        <v>3</v>
      </c>
      <c r="N730">
        <f t="shared" ca="1" si="795"/>
        <v>3</v>
      </c>
      <c r="O730">
        <f t="shared" ca="1" si="796"/>
        <v>2</v>
      </c>
      <c r="P730">
        <f t="shared" ca="1" si="797"/>
        <v>521</v>
      </c>
      <c r="Q730">
        <f t="shared" ca="1" si="798"/>
        <v>551</v>
      </c>
      <c r="R730">
        <f t="shared" ca="1" si="799"/>
        <v>531</v>
      </c>
      <c r="S730">
        <f t="shared" ca="1" si="800"/>
        <v>531</v>
      </c>
      <c r="T730">
        <f t="shared" ca="1" si="801"/>
        <v>531</v>
      </c>
      <c r="U730">
        <f t="shared" ca="1" si="802"/>
        <v>521</v>
      </c>
    </row>
    <row r="731" spans="1:21" x14ac:dyDescent="0.15">
      <c r="A731">
        <f t="shared" si="788"/>
        <v>909</v>
      </c>
      <c r="B731">
        <f t="shared" si="817"/>
        <v>9</v>
      </c>
      <c r="C731">
        <f t="shared" si="818"/>
        <v>9</v>
      </c>
      <c r="D731">
        <f t="shared" ref="D731:I731" si="827">D651</f>
        <v>0</v>
      </c>
      <c r="E731">
        <f t="shared" si="827"/>
        <v>0</v>
      </c>
      <c r="F731">
        <f t="shared" si="827"/>
        <v>0</v>
      </c>
      <c r="G731">
        <f t="shared" si="827"/>
        <v>0</v>
      </c>
      <c r="H731">
        <f t="shared" si="827"/>
        <v>0</v>
      </c>
      <c r="I731">
        <f t="shared" si="827"/>
        <v>0</v>
      </c>
      <c r="J731">
        <f t="shared" ca="1" si="791"/>
        <v>5</v>
      </c>
      <c r="K731">
        <f t="shared" ca="1" si="792"/>
        <v>2</v>
      </c>
      <c r="L731">
        <f t="shared" ca="1" si="793"/>
        <v>3</v>
      </c>
      <c r="M731">
        <f t="shared" ca="1" si="794"/>
        <v>3</v>
      </c>
      <c r="N731">
        <f t="shared" ca="1" si="795"/>
        <v>4</v>
      </c>
      <c r="O731">
        <f t="shared" ca="1" si="796"/>
        <v>5</v>
      </c>
      <c r="P731">
        <f t="shared" ca="1" si="797"/>
        <v>551</v>
      </c>
      <c r="Q731">
        <f t="shared" ca="1" si="798"/>
        <v>521</v>
      </c>
      <c r="R731">
        <f t="shared" ca="1" si="799"/>
        <v>531</v>
      </c>
      <c r="S731">
        <f t="shared" ca="1" si="800"/>
        <v>531</v>
      </c>
      <c r="T731">
        <f t="shared" ca="1" si="801"/>
        <v>541</v>
      </c>
      <c r="U731">
        <f t="shared" ca="1" si="802"/>
        <v>551</v>
      </c>
    </row>
    <row r="732" spans="1:21" x14ac:dyDescent="0.15">
      <c r="A732">
        <f t="shared" si="788"/>
        <v>1009</v>
      </c>
      <c r="B732">
        <f t="shared" si="817"/>
        <v>10</v>
      </c>
      <c r="C732">
        <f t="shared" si="818"/>
        <v>9</v>
      </c>
      <c r="D732">
        <f t="shared" ref="D732:I732" si="828">D652</f>
        <v>0</v>
      </c>
      <c r="E732">
        <f t="shared" si="828"/>
        <v>0</v>
      </c>
      <c r="F732">
        <f t="shared" si="828"/>
        <v>0</v>
      </c>
      <c r="G732">
        <f t="shared" si="828"/>
        <v>0</v>
      </c>
      <c r="H732">
        <f t="shared" si="828"/>
        <v>0</v>
      </c>
      <c r="I732">
        <f t="shared" si="828"/>
        <v>0</v>
      </c>
      <c r="J732">
        <f t="shared" ca="1" si="791"/>
        <v>2</v>
      </c>
      <c r="K732">
        <f t="shared" ca="1" si="792"/>
        <v>3</v>
      </c>
      <c r="L732">
        <f t="shared" ca="1" si="793"/>
        <v>4</v>
      </c>
      <c r="M732">
        <f t="shared" ca="1" si="794"/>
        <v>5</v>
      </c>
      <c r="N732">
        <f t="shared" ca="1" si="795"/>
        <v>4</v>
      </c>
      <c r="O732">
        <f t="shared" ca="1" si="796"/>
        <v>5</v>
      </c>
      <c r="P732">
        <f t="shared" ca="1" si="797"/>
        <v>1021</v>
      </c>
      <c r="Q732">
        <f t="shared" ca="1" si="798"/>
        <v>1031</v>
      </c>
      <c r="R732">
        <f t="shared" ca="1" si="799"/>
        <v>1041</v>
      </c>
      <c r="S732">
        <f t="shared" ca="1" si="800"/>
        <v>1051</v>
      </c>
      <c r="T732">
        <f t="shared" ca="1" si="801"/>
        <v>1041</v>
      </c>
      <c r="U732">
        <f t="shared" ca="1" si="802"/>
        <v>1051</v>
      </c>
    </row>
    <row r="733" spans="1:21" x14ac:dyDescent="0.15">
      <c r="A733">
        <f t="shared" si="788"/>
        <v>1109</v>
      </c>
      <c r="B733">
        <f t="shared" si="817"/>
        <v>11</v>
      </c>
      <c r="C733">
        <f t="shared" si="818"/>
        <v>9</v>
      </c>
      <c r="D733">
        <f t="shared" ref="D733:I733" si="829">D653</f>
        <v>0</v>
      </c>
      <c r="E733">
        <f t="shared" si="829"/>
        <v>0</v>
      </c>
      <c r="F733">
        <f t="shared" si="829"/>
        <v>0</v>
      </c>
      <c r="G733">
        <f t="shared" si="829"/>
        <v>0</v>
      </c>
      <c r="H733">
        <f t="shared" si="829"/>
        <v>0</v>
      </c>
      <c r="I733">
        <f t="shared" si="829"/>
        <v>0</v>
      </c>
      <c r="J733">
        <f t="shared" ca="1" si="791"/>
        <v>4</v>
      </c>
      <c r="K733">
        <f t="shared" ca="1" si="792"/>
        <v>5</v>
      </c>
      <c r="L733">
        <f t="shared" ca="1" si="793"/>
        <v>4</v>
      </c>
      <c r="M733">
        <f t="shared" ca="1" si="794"/>
        <v>3</v>
      </c>
      <c r="N733">
        <f t="shared" ca="1" si="795"/>
        <v>4</v>
      </c>
      <c r="O733">
        <f t="shared" ca="1" si="796"/>
        <v>5</v>
      </c>
      <c r="P733">
        <f t="shared" ca="1" si="797"/>
        <v>1041</v>
      </c>
      <c r="Q733">
        <f t="shared" ca="1" si="798"/>
        <v>1051</v>
      </c>
      <c r="R733">
        <f t="shared" ca="1" si="799"/>
        <v>1041</v>
      </c>
      <c r="S733">
        <f t="shared" ca="1" si="800"/>
        <v>1031</v>
      </c>
      <c r="T733">
        <f t="shared" ca="1" si="801"/>
        <v>1041</v>
      </c>
      <c r="U733">
        <f t="shared" ca="1" si="802"/>
        <v>1051</v>
      </c>
    </row>
    <row r="734" spans="1:21" x14ac:dyDescent="0.15">
      <c r="A734">
        <f t="shared" si="788"/>
        <v>1209</v>
      </c>
      <c r="B734">
        <f t="shared" si="817"/>
        <v>12</v>
      </c>
      <c r="C734">
        <f t="shared" si="818"/>
        <v>9</v>
      </c>
      <c r="D734">
        <f t="shared" ref="D734:I734" si="830">D654</f>
        <v>0</v>
      </c>
      <c r="E734">
        <f t="shared" si="830"/>
        <v>0</v>
      </c>
      <c r="F734">
        <f t="shared" si="830"/>
        <v>0</v>
      </c>
      <c r="G734">
        <f t="shared" si="830"/>
        <v>0</v>
      </c>
      <c r="H734">
        <f t="shared" si="830"/>
        <v>0</v>
      </c>
      <c r="I734">
        <f t="shared" si="830"/>
        <v>0</v>
      </c>
      <c r="J734">
        <f t="shared" ca="1" si="791"/>
        <v>5</v>
      </c>
      <c r="K734">
        <f t="shared" ca="1" si="792"/>
        <v>5</v>
      </c>
      <c r="L734">
        <f t="shared" ca="1" si="793"/>
        <v>3</v>
      </c>
      <c r="M734">
        <f t="shared" ca="1" si="794"/>
        <v>2</v>
      </c>
      <c r="N734">
        <f t="shared" ca="1" si="795"/>
        <v>3</v>
      </c>
      <c r="O734">
        <f t="shared" ca="1" si="796"/>
        <v>3</v>
      </c>
      <c r="P734">
        <f t="shared" ca="1" si="797"/>
        <v>1051</v>
      </c>
      <c r="Q734">
        <f t="shared" ca="1" si="798"/>
        <v>1051</v>
      </c>
      <c r="R734">
        <f t="shared" ca="1" si="799"/>
        <v>1031</v>
      </c>
      <c r="S734">
        <f t="shared" ca="1" si="800"/>
        <v>1021</v>
      </c>
      <c r="T734">
        <f t="shared" ca="1" si="801"/>
        <v>1031</v>
      </c>
      <c r="U734">
        <f t="shared" ca="1" si="802"/>
        <v>1031</v>
      </c>
    </row>
    <row r="735" spans="1:21" x14ac:dyDescent="0.15">
      <c r="A735">
        <f t="shared" si="788"/>
        <v>1309</v>
      </c>
      <c r="B735">
        <f t="shared" si="817"/>
        <v>13</v>
      </c>
      <c r="C735">
        <f t="shared" si="818"/>
        <v>9</v>
      </c>
      <c r="D735">
        <f t="shared" ref="D735:I735" si="831">D655</f>
        <v>0</v>
      </c>
      <c r="E735">
        <f t="shared" si="831"/>
        <v>0</v>
      </c>
      <c r="F735">
        <f t="shared" si="831"/>
        <v>0</v>
      </c>
      <c r="G735">
        <f t="shared" si="831"/>
        <v>0</v>
      </c>
      <c r="H735">
        <f t="shared" si="831"/>
        <v>0</v>
      </c>
      <c r="I735">
        <f t="shared" si="831"/>
        <v>0</v>
      </c>
      <c r="J735">
        <f t="shared" ca="1" si="791"/>
        <v>5</v>
      </c>
      <c r="K735">
        <f t="shared" ca="1" si="792"/>
        <v>3</v>
      </c>
      <c r="L735">
        <f t="shared" ca="1" si="793"/>
        <v>5</v>
      </c>
      <c r="M735">
        <f t="shared" ca="1" si="794"/>
        <v>4</v>
      </c>
      <c r="N735">
        <f t="shared" ca="1" si="795"/>
        <v>4</v>
      </c>
      <c r="O735">
        <f t="shared" ca="1" si="796"/>
        <v>3</v>
      </c>
      <c r="P735">
        <f t="shared" ca="1" si="797"/>
        <v>1051</v>
      </c>
      <c r="Q735">
        <f t="shared" ca="1" si="798"/>
        <v>1031</v>
      </c>
      <c r="R735">
        <f t="shared" ca="1" si="799"/>
        <v>1051</v>
      </c>
      <c r="S735">
        <f t="shared" ca="1" si="800"/>
        <v>1041</v>
      </c>
      <c r="T735">
        <f t="shared" ca="1" si="801"/>
        <v>1041</v>
      </c>
      <c r="U735">
        <f t="shared" ca="1" si="802"/>
        <v>1031</v>
      </c>
    </row>
    <row r="736" spans="1:21" x14ac:dyDescent="0.15">
      <c r="A736">
        <f t="shared" si="788"/>
        <v>1409</v>
      </c>
      <c r="B736">
        <f t="shared" si="817"/>
        <v>14</v>
      </c>
      <c r="C736">
        <f t="shared" si="818"/>
        <v>9</v>
      </c>
      <c r="D736">
        <f t="shared" ref="D736:I736" si="832">D656</f>
        <v>0</v>
      </c>
      <c r="E736">
        <f t="shared" si="832"/>
        <v>0</v>
      </c>
      <c r="F736">
        <f t="shared" si="832"/>
        <v>0</v>
      </c>
      <c r="G736">
        <f t="shared" si="832"/>
        <v>0</v>
      </c>
      <c r="H736">
        <f t="shared" si="832"/>
        <v>0</v>
      </c>
      <c r="I736">
        <f t="shared" si="832"/>
        <v>0</v>
      </c>
      <c r="J736">
        <f t="shared" ca="1" si="791"/>
        <v>4</v>
      </c>
      <c r="K736">
        <f t="shared" ca="1" si="792"/>
        <v>2</v>
      </c>
      <c r="L736">
        <f t="shared" ca="1" si="793"/>
        <v>2</v>
      </c>
      <c r="M736">
        <f t="shared" ca="1" si="794"/>
        <v>3</v>
      </c>
      <c r="N736">
        <f t="shared" ca="1" si="795"/>
        <v>4</v>
      </c>
      <c r="O736">
        <f t="shared" ca="1" si="796"/>
        <v>3</v>
      </c>
      <c r="P736">
        <f t="shared" ca="1" si="797"/>
        <v>1041</v>
      </c>
      <c r="Q736">
        <f t="shared" ca="1" si="798"/>
        <v>1021</v>
      </c>
      <c r="R736">
        <f t="shared" ca="1" si="799"/>
        <v>1021</v>
      </c>
      <c r="S736">
        <f t="shared" ca="1" si="800"/>
        <v>1031</v>
      </c>
      <c r="T736">
        <f t="shared" ca="1" si="801"/>
        <v>1041</v>
      </c>
      <c r="U736">
        <f t="shared" ca="1" si="802"/>
        <v>1031</v>
      </c>
    </row>
    <row r="737" spans="1:21" x14ac:dyDescent="0.15">
      <c r="A737">
        <f t="shared" si="788"/>
        <v>1509</v>
      </c>
      <c r="B737">
        <f t="shared" si="817"/>
        <v>15</v>
      </c>
      <c r="C737">
        <f t="shared" si="818"/>
        <v>9</v>
      </c>
      <c r="D737">
        <f t="shared" ref="D737:I737" si="833">D657</f>
        <v>0</v>
      </c>
      <c r="E737">
        <f t="shared" si="833"/>
        <v>0</v>
      </c>
      <c r="F737">
        <f t="shared" si="833"/>
        <v>0</v>
      </c>
      <c r="G737">
        <f t="shared" si="833"/>
        <v>0</v>
      </c>
      <c r="H737">
        <f t="shared" si="833"/>
        <v>0</v>
      </c>
      <c r="I737">
        <f t="shared" si="833"/>
        <v>0</v>
      </c>
      <c r="J737">
        <f t="shared" ca="1" si="791"/>
        <v>2</v>
      </c>
      <c r="K737">
        <f t="shared" ca="1" si="792"/>
        <v>5</v>
      </c>
      <c r="L737">
        <f t="shared" ca="1" si="793"/>
        <v>4</v>
      </c>
      <c r="M737">
        <f t="shared" ca="1" si="794"/>
        <v>2</v>
      </c>
      <c r="N737">
        <f t="shared" ca="1" si="795"/>
        <v>5</v>
      </c>
      <c r="O737">
        <f t="shared" ca="1" si="796"/>
        <v>2</v>
      </c>
      <c r="P737">
        <f t="shared" ca="1" si="797"/>
        <v>1521</v>
      </c>
      <c r="Q737">
        <f t="shared" ca="1" si="798"/>
        <v>1551</v>
      </c>
      <c r="R737">
        <f t="shared" ca="1" si="799"/>
        <v>1541</v>
      </c>
      <c r="S737">
        <f t="shared" ca="1" si="800"/>
        <v>1521</v>
      </c>
      <c r="T737">
        <f t="shared" ca="1" si="801"/>
        <v>1551</v>
      </c>
      <c r="U737">
        <f t="shared" ca="1" si="802"/>
        <v>1521</v>
      </c>
    </row>
    <row r="738" spans="1:21" x14ac:dyDescent="0.15">
      <c r="A738">
        <f t="shared" si="788"/>
        <v>1609</v>
      </c>
      <c r="B738">
        <f t="shared" si="817"/>
        <v>16</v>
      </c>
      <c r="C738">
        <f t="shared" si="818"/>
        <v>9</v>
      </c>
      <c r="D738">
        <f t="shared" ref="D738:I738" si="834">D658</f>
        <v>0</v>
      </c>
      <c r="E738">
        <f t="shared" si="834"/>
        <v>0</v>
      </c>
      <c r="F738">
        <f t="shared" si="834"/>
        <v>0</v>
      </c>
      <c r="G738">
        <f t="shared" si="834"/>
        <v>0</v>
      </c>
      <c r="H738">
        <f t="shared" si="834"/>
        <v>0</v>
      </c>
      <c r="I738">
        <f t="shared" si="834"/>
        <v>0</v>
      </c>
      <c r="J738">
        <f t="shared" ca="1" si="791"/>
        <v>4</v>
      </c>
      <c r="K738">
        <f t="shared" ca="1" si="792"/>
        <v>4</v>
      </c>
      <c r="L738">
        <f t="shared" ca="1" si="793"/>
        <v>2</v>
      </c>
      <c r="M738">
        <f t="shared" ca="1" si="794"/>
        <v>5</v>
      </c>
      <c r="N738">
        <f t="shared" ca="1" si="795"/>
        <v>3</v>
      </c>
      <c r="O738">
        <f t="shared" ca="1" si="796"/>
        <v>2</v>
      </c>
      <c r="P738">
        <f t="shared" ca="1" si="797"/>
        <v>1541</v>
      </c>
      <c r="Q738">
        <f t="shared" ca="1" si="798"/>
        <v>1541</v>
      </c>
      <c r="R738">
        <f t="shared" ca="1" si="799"/>
        <v>1521</v>
      </c>
      <c r="S738">
        <f t="shared" ca="1" si="800"/>
        <v>1551</v>
      </c>
      <c r="T738">
        <f t="shared" ca="1" si="801"/>
        <v>1531</v>
      </c>
      <c r="U738">
        <f t="shared" ca="1" si="802"/>
        <v>1521</v>
      </c>
    </row>
    <row r="739" spans="1:21" x14ac:dyDescent="0.15">
      <c r="A739">
        <f t="shared" si="788"/>
        <v>1709</v>
      </c>
      <c r="B739">
        <f t="shared" si="817"/>
        <v>17</v>
      </c>
      <c r="C739">
        <f t="shared" si="818"/>
        <v>9</v>
      </c>
      <c r="D739">
        <f t="shared" ref="D739:I739" si="835">D659</f>
        <v>0</v>
      </c>
      <c r="E739">
        <f t="shared" si="835"/>
        <v>0</v>
      </c>
      <c r="F739">
        <f t="shared" si="835"/>
        <v>0</v>
      </c>
      <c r="G739">
        <f t="shared" si="835"/>
        <v>0</v>
      </c>
      <c r="H739">
        <f t="shared" si="835"/>
        <v>0</v>
      </c>
      <c r="I739">
        <f t="shared" si="835"/>
        <v>0</v>
      </c>
      <c r="J739">
        <f t="shared" ca="1" si="791"/>
        <v>5</v>
      </c>
      <c r="K739">
        <f t="shared" ca="1" si="792"/>
        <v>3</v>
      </c>
      <c r="L739">
        <f t="shared" ca="1" si="793"/>
        <v>4</v>
      </c>
      <c r="M739">
        <f t="shared" ca="1" si="794"/>
        <v>2</v>
      </c>
      <c r="N739">
        <f t="shared" ca="1" si="795"/>
        <v>3</v>
      </c>
      <c r="O739">
        <f t="shared" ca="1" si="796"/>
        <v>2</v>
      </c>
      <c r="P739">
        <f t="shared" ca="1" si="797"/>
        <v>1551</v>
      </c>
      <c r="Q739">
        <f t="shared" ca="1" si="798"/>
        <v>1531</v>
      </c>
      <c r="R739">
        <f t="shared" ca="1" si="799"/>
        <v>1541</v>
      </c>
      <c r="S739">
        <f t="shared" ca="1" si="800"/>
        <v>1521</v>
      </c>
      <c r="T739">
        <f t="shared" ca="1" si="801"/>
        <v>1531</v>
      </c>
      <c r="U739">
        <f t="shared" ca="1" si="802"/>
        <v>1521</v>
      </c>
    </row>
    <row r="740" spans="1:21" x14ac:dyDescent="0.15">
      <c r="A740">
        <f t="shared" si="788"/>
        <v>1809</v>
      </c>
      <c r="B740">
        <f t="shared" si="817"/>
        <v>18</v>
      </c>
      <c r="C740">
        <f t="shared" si="818"/>
        <v>9</v>
      </c>
      <c r="D740">
        <f t="shared" ref="D740:I740" si="836">D660</f>
        <v>0</v>
      </c>
      <c r="E740">
        <f t="shared" si="836"/>
        <v>0</v>
      </c>
      <c r="F740">
        <f t="shared" si="836"/>
        <v>0</v>
      </c>
      <c r="G740">
        <f t="shared" si="836"/>
        <v>0</v>
      </c>
      <c r="H740">
        <f t="shared" si="836"/>
        <v>0</v>
      </c>
      <c r="I740">
        <f t="shared" si="836"/>
        <v>0</v>
      </c>
      <c r="J740">
        <f t="shared" ca="1" si="791"/>
        <v>5</v>
      </c>
      <c r="K740">
        <f t="shared" ca="1" si="792"/>
        <v>5</v>
      </c>
      <c r="L740">
        <f t="shared" ca="1" si="793"/>
        <v>3</v>
      </c>
      <c r="M740">
        <f t="shared" ca="1" si="794"/>
        <v>2</v>
      </c>
      <c r="N740">
        <f t="shared" ca="1" si="795"/>
        <v>4</v>
      </c>
      <c r="O740">
        <f t="shared" ca="1" si="796"/>
        <v>5</v>
      </c>
      <c r="P740">
        <f t="shared" ca="1" si="797"/>
        <v>1551</v>
      </c>
      <c r="Q740">
        <f t="shared" ca="1" si="798"/>
        <v>1551</v>
      </c>
      <c r="R740">
        <f t="shared" ca="1" si="799"/>
        <v>1531</v>
      </c>
      <c r="S740">
        <f t="shared" ca="1" si="800"/>
        <v>1521</v>
      </c>
      <c r="T740">
        <f t="shared" ca="1" si="801"/>
        <v>1541</v>
      </c>
      <c r="U740">
        <f t="shared" ca="1" si="802"/>
        <v>1551</v>
      </c>
    </row>
    <row r="741" spans="1:21" x14ac:dyDescent="0.15">
      <c r="A741">
        <f t="shared" si="788"/>
        <v>1909</v>
      </c>
      <c r="B741">
        <f t="shared" si="817"/>
        <v>19</v>
      </c>
      <c r="C741">
        <f t="shared" si="818"/>
        <v>9</v>
      </c>
      <c r="D741">
        <f t="shared" ref="D741:I741" si="837">D661</f>
        <v>0</v>
      </c>
      <c r="E741">
        <f t="shared" si="837"/>
        <v>0</v>
      </c>
      <c r="F741">
        <f t="shared" si="837"/>
        <v>0</v>
      </c>
      <c r="G741">
        <f t="shared" si="837"/>
        <v>0</v>
      </c>
      <c r="H741">
        <f t="shared" si="837"/>
        <v>0</v>
      </c>
      <c r="I741">
        <f t="shared" si="837"/>
        <v>0</v>
      </c>
      <c r="J741">
        <f t="shared" ca="1" si="791"/>
        <v>3</v>
      </c>
      <c r="K741">
        <f t="shared" ca="1" si="792"/>
        <v>2</v>
      </c>
      <c r="L741">
        <f t="shared" ca="1" si="793"/>
        <v>4</v>
      </c>
      <c r="M741">
        <f t="shared" ca="1" si="794"/>
        <v>4</v>
      </c>
      <c r="N741">
        <f t="shared" ca="1" si="795"/>
        <v>3</v>
      </c>
      <c r="O741">
        <f t="shared" ca="1" si="796"/>
        <v>2</v>
      </c>
      <c r="P741">
        <f t="shared" ca="1" si="797"/>
        <v>1531</v>
      </c>
      <c r="Q741">
        <f t="shared" ca="1" si="798"/>
        <v>1521</v>
      </c>
      <c r="R741">
        <f t="shared" ca="1" si="799"/>
        <v>1541</v>
      </c>
      <c r="S741">
        <f t="shared" ca="1" si="800"/>
        <v>1541</v>
      </c>
      <c r="T741">
        <f t="shared" ca="1" si="801"/>
        <v>1531</v>
      </c>
      <c r="U741">
        <f t="shared" ca="1" si="802"/>
        <v>1521</v>
      </c>
    </row>
    <row r="742" spans="1:21" x14ac:dyDescent="0.15">
      <c r="A742">
        <f t="shared" si="788"/>
        <v>2009</v>
      </c>
      <c r="B742">
        <f t="shared" si="817"/>
        <v>20</v>
      </c>
      <c r="C742">
        <f t="shared" si="818"/>
        <v>9</v>
      </c>
      <c r="D742">
        <f t="shared" ref="D742:I742" si="838">D662</f>
        <v>1</v>
      </c>
      <c r="E742">
        <f t="shared" si="838"/>
        <v>1</v>
      </c>
      <c r="F742">
        <f t="shared" si="838"/>
        <v>0</v>
      </c>
      <c r="G742">
        <f t="shared" si="838"/>
        <v>0</v>
      </c>
      <c r="H742">
        <f t="shared" si="838"/>
        <v>0</v>
      </c>
      <c r="I742">
        <f t="shared" si="838"/>
        <v>0</v>
      </c>
      <c r="J742">
        <f t="shared" ca="1" si="791"/>
        <v>4</v>
      </c>
      <c r="K742">
        <f t="shared" ca="1" si="792"/>
        <v>5</v>
      </c>
      <c r="L742">
        <f t="shared" ca="1" si="793"/>
        <v>4</v>
      </c>
      <c r="M742">
        <f t="shared" ca="1" si="794"/>
        <v>5</v>
      </c>
      <c r="N742">
        <f t="shared" ca="1" si="795"/>
        <v>5</v>
      </c>
      <c r="O742">
        <f t="shared" ca="1" si="796"/>
        <v>2</v>
      </c>
      <c r="P742">
        <f t="shared" ca="1" si="797"/>
        <v>2041</v>
      </c>
      <c r="Q742">
        <f t="shared" ca="1" si="798"/>
        <v>2051</v>
      </c>
      <c r="R742">
        <f t="shared" ca="1" si="799"/>
        <v>2041</v>
      </c>
      <c r="S742">
        <f t="shared" ca="1" si="800"/>
        <v>2051</v>
      </c>
      <c r="T742">
        <f t="shared" ca="1" si="801"/>
        <v>2051</v>
      </c>
      <c r="U742">
        <f t="shared" ca="1" si="802"/>
        <v>2021</v>
      </c>
    </row>
    <row r="743" spans="1:21" x14ac:dyDescent="0.15">
      <c r="A743">
        <f t="shared" si="788"/>
        <v>2109</v>
      </c>
      <c r="B743">
        <f t="shared" si="817"/>
        <v>21</v>
      </c>
      <c r="C743">
        <f t="shared" si="818"/>
        <v>9</v>
      </c>
      <c r="D743">
        <f t="shared" ref="D743:I743" si="839">D663</f>
        <v>1</v>
      </c>
      <c r="E743">
        <f t="shared" si="839"/>
        <v>1</v>
      </c>
      <c r="F743">
        <f t="shared" si="839"/>
        <v>0</v>
      </c>
      <c r="G743">
        <f t="shared" si="839"/>
        <v>0</v>
      </c>
      <c r="H743">
        <f t="shared" si="839"/>
        <v>0</v>
      </c>
      <c r="I743">
        <f t="shared" si="839"/>
        <v>0</v>
      </c>
      <c r="J743">
        <f t="shared" ca="1" si="791"/>
        <v>3</v>
      </c>
      <c r="K743">
        <f t="shared" ca="1" si="792"/>
        <v>4</v>
      </c>
      <c r="L743">
        <f t="shared" ca="1" si="793"/>
        <v>2</v>
      </c>
      <c r="M743">
        <f t="shared" ca="1" si="794"/>
        <v>5</v>
      </c>
      <c r="N743">
        <f t="shared" ca="1" si="795"/>
        <v>3</v>
      </c>
      <c r="O743">
        <f t="shared" ca="1" si="796"/>
        <v>2</v>
      </c>
      <c r="P743">
        <f t="shared" ca="1" si="797"/>
        <v>2031</v>
      </c>
      <c r="Q743">
        <f t="shared" ca="1" si="798"/>
        <v>2041</v>
      </c>
      <c r="R743">
        <f t="shared" ca="1" si="799"/>
        <v>2021</v>
      </c>
      <c r="S743">
        <f t="shared" ca="1" si="800"/>
        <v>2051</v>
      </c>
      <c r="T743">
        <f t="shared" ca="1" si="801"/>
        <v>2031</v>
      </c>
      <c r="U743">
        <f t="shared" ca="1" si="802"/>
        <v>2021</v>
      </c>
    </row>
    <row r="744" spans="1:21" x14ac:dyDescent="0.15">
      <c r="A744">
        <f t="shared" si="788"/>
        <v>2209</v>
      </c>
      <c r="B744">
        <f t="shared" si="817"/>
        <v>22</v>
      </c>
      <c r="C744">
        <f t="shared" si="818"/>
        <v>9</v>
      </c>
      <c r="D744">
        <f t="shared" ref="D744:I744" si="840">D664</f>
        <v>1</v>
      </c>
      <c r="E744">
        <f t="shared" si="840"/>
        <v>1</v>
      </c>
      <c r="F744">
        <f t="shared" si="840"/>
        <v>0</v>
      </c>
      <c r="G744">
        <f t="shared" si="840"/>
        <v>0</v>
      </c>
      <c r="H744">
        <f t="shared" si="840"/>
        <v>0</v>
      </c>
      <c r="I744">
        <f t="shared" si="840"/>
        <v>0</v>
      </c>
      <c r="J744">
        <f t="shared" ca="1" si="791"/>
        <v>5</v>
      </c>
      <c r="K744">
        <f t="shared" ca="1" si="792"/>
        <v>2</v>
      </c>
      <c r="L744">
        <f t="shared" ca="1" si="793"/>
        <v>5</v>
      </c>
      <c r="M744">
        <f t="shared" ca="1" si="794"/>
        <v>4</v>
      </c>
      <c r="N744">
        <f t="shared" ca="1" si="795"/>
        <v>3</v>
      </c>
      <c r="O744">
        <f t="shared" ca="1" si="796"/>
        <v>2</v>
      </c>
      <c r="P744">
        <f t="shared" ca="1" si="797"/>
        <v>2051</v>
      </c>
      <c r="Q744">
        <f t="shared" ca="1" si="798"/>
        <v>2021</v>
      </c>
      <c r="R744">
        <f t="shared" ca="1" si="799"/>
        <v>2051</v>
      </c>
      <c r="S744">
        <f t="shared" ca="1" si="800"/>
        <v>2041</v>
      </c>
      <c r="T744">
        <f t="shared" ca="1" si="801"/>
        <v>2031</v>
      </c>
      <c r="U744">
        <f t="shared" ca="1" si="802"/>
        <v>2021</v>
      </c>
    </row>
    <row r="745" spans="1:21" x14ac:dyDescent="0.15">
      <c r="A745">
        <f t="shared" si="788"/>
        <v>2309</v>
      </c>
      <c r="B745">
        <f t="shared" si="817"/>
        <v>23</v>
      </c>
      <c r="C745">
        <f t="shared" si="818"/>
        <v>9</v>
      </c>
      <c r="D745">
        <f t="shared" ref="D745:I745" si="841">D665</f>
        <v>1</v>
      </c>
      <c r="E745">
        <f t="shared" si="841"/>
        <v>1</v>
      </c>
      <c r="F745">
        <f t="shared" si="841"/>
        <v>0</v>
      </c>
      <c r="G745">
        <f t="shared" si="841"/>
        <v>0</v>
      </c>
      <c r="H745">
        <f t="shared" si="841"/>
        <v>0</v>
      </c>
      <c r="I745">
        <f t="shared" si="841"/>
        <v>0</v>
      </c>
      <c r="J745">
        <f t="shared" ca="1" si="791"/>
        <v>4</v>
      </c>
      <c r="K745">
        <f t="shared" ca="1" si="792"/>
        <v>5</v>
      </c>
      <c r="L745">
        <f t="shared" ca="1" si="793"/>
        <v>3</v>
      </c>
      <c r="M745">
        <f t="shared" ca="1" si="794"/>
        <v>2</v>
      </c>
      <c r="N745">
        <f t="shared" ca="1" si="795"/>
        <v>2</v>
      </c>
      <c r="O745">
        <f t="shared" ca="1" si="796"/>
        <v>4</v>
      </c>
      <c r="P745">
        <f t="shared" ca="1" si="797"/>
        <v>2041</v>
      </c>
      <c r="Q745">
        <f t="shared" ca="1" si="798"/>
        <v>2051</v>
      </c>
      <c r="R745">
        <f t="shared" ca="1" si="799"/>
        <v>2031</v>
      </c>
      <c r="S745">
        <f t="shared" ca="1" si="800"/>
        <v>2021</v>
      </c>
      <c r="T745">
        <f t="shared" ca="1" si="801"/>
        <v>2021</v>
      </c>
      <c r="U745">
        <f t="shared" ca="1" si="802"/>
        <v>2041</v>
      </c>
    </row>
    <row r="746" spans="1:21" x14ac:dyDescent="0.15">
      <c r="A746">
        <f t="shared" si="788"/>
        <v>2409</v>
      </c>
      <c r="B746">
        <f t="shared" si="817"/>
        <v>24</v>
      </c>
      <c r="C746">
        <f t="shared" si="818"/>
        <v>9</v>
      </c>
      <c r="D746">
        <f t="shared" ref="D746:I746" si="842">D666</f>
        <v>1</v>
      </c>
      <c r="E746">
        <f t="shared" si="842"/>
        <v>1</v>
      </c>
      <c r="F746">
        <f t="shared" si="842"/>
        <v>0</v>
      </c>
      <c r="G746">
        <f t="shared" si="842"/>
        <v>0</v>
      </c>
      <c r="H746">
        <f t="shared" si="842"/>
        <v>0</v>
      </c>
      <c r="I746">
        <f t="shared" si="842"/>
        <v>0</v>
      </c>
      <c r="J746">
        <f t="shared" ca="1" si="791"/>
        <v>4</v>
      </c>
      <c r="K746">
        <f t="shared" ca="1" si="792"/>
        <v>4</v>
      </c>
      <c r="L746">
        <f t="shared" ca="1" si="793"/>
        <v>2</v>
      </c>
      <c r="M746">
        <f t="shared" ca="1" si="794"/>
        <v>4</v>
      </c>
      <c r="N746">
        <f t="shared" ca="1" si="795"/>
        <v>2</v>
      </c>
      <c r="O746">
        <f t="shared" ca="1" si="796"/>
        <v>2</v>
      </c>
      <c r="P746">
        <f t="shared" ca="1" si="797"/>
        <v>2041</v>
      </c>
      <c r="Q746">
        <f t="shared" ca="1" si="798"/>
        <v>2041</v>
      </c>
      <c r="R746">
        <f t="shared" ca="1" si="799"/>
        <v>2021</v>
      </c>
      <c r="S746">
        <f t="shared" ca="1" si="800"/>
        <v>2041</v>
      </c>
      <c r="T746">
        <f t="shared" ca="1" si="801"/>
        <v>2021</v>
      </c>
      <c r="U746">
        <f t="shared" ca="1" si="802"/>
        <v>2021</v>
      </c>
    </row>
    <row r="747" spans="1:21" x14ac:dyDescent="0.15">
      <c r="A747">
        <f t="shared" si="788"/>
        <v>2509</v>
      </c>
      <c r="B747">
        <f t="shared" si="817"/>
        <v>25</v>
      </c>
      <c r="C747">
        <f t="shared" si="818"/>
        <v>9</v>
      </c>
      <c r="D747">
        <f t="shared" ref="D747:I747" si="843">D667</f>
        <v>1</v>
      </c>
      <c r="E747">
        <f t="shared" si="843"/>
        <v>1</v>
      </c>
      <c r="F747">
        <f t="shared" si="843"/>
        <v>1</v>
      </c>
      <c r="G747">
        <f t="shared" si="843"/>
        <v>1</v>
      </c>
      <c r="H747">
        <f t="shared" si="843"/>
        <v>0</v>
      </c>
      <c r="I747">
        <f t="shared" si="843"/>
        <v>0</v>
      </c>
      <c r="J747">
        <f t="shared" ca="1" si="791"/>
        <v>4</v>
      </c>
      <c r="K747">
        <f t="shared" ca="1" si="792"/>
        <v>3</v>
      </c>
      <c r="L747">
        <f t="shared" ca="1" si="793"/>
        <v>2</v>
      </c>
      <c r="M747">
        <f t="shared" ca="1" si="794"/>
        <v>5</v>
      </c>
      <c r="N747">
        <f t="shared" ca="1" si="795"/>
        <v>4</v>
      </c>
      <c r="O747">
        <f t="shared" ca="1" si="796"/>
        <v>2</v>
      </c>
      <c r="P747">
        <f t="shared" ca="1" si="797"/>
        <v>2541</v>
      </c>
      <c r="Q747">
        <f t="shared" ca="1" si="798"/>
        <v>2531</v>
      </c>
      <c r="R747">
        <f t="shared" ca="1" si="799"/>
        <v>2521</v>
      </c>
      <c r="S747">
        <f t="shared" ca="1" si="800"/>
        <v>2551</v>
      </c>
      <c r="T747">
        <f t="shared" ca="1" si="801"/>
        <v>2541</v>
      </c>
      <c r="U747">
        <f t="shared" ca="1" si="802"/>
        <v>2521</v>
      </c>
    </row>
    <row r="748" spans="1:21" x14ac:dyDescent="0.15">
      <c r="A748">
        <f t="shared" si="788"/>
        <v>2609</v>
      </c>
      <c r="B748">
        <f t="shared" si="817"/>
        <v>26</v>
      </c>
      <c r="C748">
        <f t="shared" si="818"/>
        <v>9</v>
      </c>
      <c r="D748">
        <f t="shared" ref="D748:I748" si="844">D668</f>
        <v>1</v>
      </c>
      <c r="E748">
        <f t="shared" si="844"/>
        <v>1</v>
      </c>
      <c r="F748">
        <f t="shared" si="844"/>
        <v>1</v>
      </c>
      <c r="G748">
        <f t="shared" si="844"/>
        <v>1</v>
      </c>
      <c r="H748">
        <f t="shared" si="844"/>
        <v>0</v>
      </c>
      <c r="I748">
        <f t="shared" si="844"/>
        <v>0</v>
      </c>
      <c r="J748">
        <f t="shared" ca="1" si="791"/>
        <v>3</v>
      </c>
      <c r="K748">
        <f t="shared" ca="1" si="792"/>
        <v>3</v>
      </c>
      <c r="L748">
        <f t="shared" ca="1" si="793"/>
        <v>4</v>
      </c>
      <c r="M748">
        <f t="shared" ca="1" si="794"/>
        <v>3</v>
      </c>
      <c r="N748">
        <f t="shared" ca="1" si="795"/>
        <v>2</v>
      </c>
      <c r="O748">
        <f t="shared" ca="1" si="796"/>
        <v>5</v>
      </c>
      <c r="P748">
        <f t="shared" ca="1" si="797"/>
        <v>2531</v>
      </c>
      <c r="Q748">
        <f t="shared" ca="1" si="798"/>
        <v>2531</v>
      </c>
      <c r="R748">
        <f t="shared" ca="1" si="799"/>
        <v>2541</v>
      </c>
      <c r="S748">
        <f t="shared" ca="1" si="800"/>
        <v>2531</v>
      </c>
      <c r="T748">
        <f t="shared" ca="1" si="801"/>
        <v>2521</v>
      </c>
      <c r="U748">
        <f t="shared" ca="1" si="802"/>
        <v>2551</v>
      </c>
    </row>
    <row r="749" spans="1:21" x14ac:dyDescent="0.15">
      <c r="A749">
        <f t="shared" si="788"/>
        <v>2709</v>
      </c>
      <c r="B749">
        <f t="shared" si="817"/>
        <v>27</v>
      </c>
      <c r="C749">
        <f t="shared" si="818"/>
        <v>9</v>
      </c>
      <c r="D749">
        <f t="shared" ref="D749:I749" si="845">D669</f>
        <v>1</v>
      </c>
      <c r="E749">
        <f t="shared" si="845"/>
        <v>1</v>
      </c>
      <c r="F749">
        <f t="shared" si="845"/>
        <v>1</v>
      </c>
      <c r="G749">
        <f t="shared" si="845"/>
        <v>1</v>
      </c>
      <c r="H749">
        <f t="shared" si="845"/>
        <v>0</v>
      </c>
      <c r="I749">
        <f t="shared" si="845"/>
        <v>0</v>
      </c>
      <c r="J749">
        <f t="shared" ca="1" si="791"/>
        <v>4</v>
      </c>
      <c r="K749">
        <f t="shared" ca="1" si="792"/>
        <v>3</v>
      </c>
      <c r="L749">
        <f t="shared" ca="1" si="793"/>
        <v>2</v>
      </c>
      <c r="M749">
        <f t="shared" ca="1" si="794"/>
        <v>2</v>
      </c>
      <c r="N749">
        <f t="shared" ca="1" si="795"/>
        <v>4</v>
      </c>
      <c r="O749">
        <f t="shared" ca="1" si="796"/>
        <v>3</v>
      </c>
      <c r="P749">
        <f t="shared" ca="1" si="797"/>
        <v>2541</v>
      </c>
      <c r="Q749">
        <f t="shared" ca="1" si="798"/>
        <v>2531</v>
      </c>
      <c r="R749">
        <f t="shared" ca="1" si="799"/>
        <v>2521</v>
      </c>
      <c r="S749">
        <f t="shared" ca="1" si="800"/>
        <v>2521</v>
      </c>
      <c r="T749">
        <f t="shared" ca="1" si="801"/>
        <v>2541</v>
      </c>
      <c r="U749">
        <f t="shared" ca="1" si="802"/>
        <v>2531</v>
      </c>
    </row>
    <row r="750" spans="1:21" x14ac:dyDescent="0.15">
      <c r="A750">
        <f t="shared" si="788"/>
        <v>2809</v>
      </c>
      <c r="B750">
        <f t="shared" si="817"/>
        <v>28</v>
      </c>
      <c r="C750">
        <f t="shared" si="818"/>
        <v>9</v>
      </c>
      <c r="D750">
        <f t="shared" ref="D750:I750" si="846">D670</f>
        <v>1</v>
      </c>
      <c r="E750">
        <f t="shared" si="846"/>
        <v>1</v>
      </c>
      <c r="F750">
        <f t="shared" si="846"/>
        <v>1</v>
      </c>
      <c r="G750">
        <f t="shared" si="846"/>
        <v>1</v>
      </c>
      <c r="H750">
        <f t="shared" si="846"/>
        <v>0</v>
      </c>
      <c r="I750">
        <f t="shared" si="846"/>
        <v>0</v>
      </c>
      <c r="J750">
        <f t="shared" ca="1" si="791"/>
        <v>2</v>
      </c>
      <c r="K750">
        <f t="shared" ca="1" si="792"/>
        <v>5</v>
      </c>
      <c r="L750">
        <f t="shared" ca="1" si="793"/>
        <v>5</v>
      </c>
      <c r="M750">
        <f t="shared" ca="1" si="794"/>
        <v>4</v>
      </c>
      <c r="N750">
        <f t="shared" ca="1" si="795"/>
        <v>2</v>
      </c>
      <c r="O750">
        <f t="shared" ca="1" si="796"/>
        <v>3</v>
      </c>
      <c r="P750">
        <f t="shared" ca="1" si="797"/>
        <v>2521</v>
      </c>
      <c r="Q750">
        <f t="shared" ca="1" si="798"/>
        <v>2551</v>
      </c>
      <c r="R750">
        <f t="shared" ca="1" si="799"/>
        <v>2551</v>
      </c>
      <c r="S750">
        <f t="shared" ca="1" si="800"/>
        <v>2541</v>
      </c>
      <c r="T750">
        <f t="shared" ca="1" si="801"/>
        <v>2521</v>
      </c>
      <c r="U750">
        <f t="shared" ca="1" si="802"/>
        <v>2531</v>
      </c>
    </row>
    <row r="751" spans="1:21" x14ac:dyDescent="0.15">
      <c r="A751">
        <f t="shared" si="788"/>
        <v>2909</v>
      </c>
      <c r="B751">
        <f t="shared" si="817"/>
        <v>29</v>
      </c>
      <c r="C751">
        <f t="shared" si="818"/>
        <v>9</v>
      </c>
      <c r="D751">
        <f t="shared" ref="D751:I751" si="847">D671</f>
        <v>1</v>
      </c>
      <c r="E751">
        <f t="shared" si="847"/>
        <v>1</v>
      </c>
      <c r="F751">
        <f t="shared" si="847"/>
        <v>1</v>
      </c>
      <c r="G751">
        <f t="shared" si="847"/>
        <v>1</v>
      </c>
      <c r="H751">
        <f t="shared" si="847"/>
        <v>0</v>
      </c>
      <c r="I751">
        <f t="shared" si="847"/>
        <v>0</v>
      </c>
      <c r="J751">
        <f t="shared" ca="1" si="791"/>
        <v>3</v>
      </c>
      <c r="K751">
        <f t="shared" ca="1" si="792"/>
        <v>5</v>
      </c>
      <c r="L751">
        <f t="shared" ca="1" si="793"/>
        <v>2</v>
      </c>
      <c r="M751">
        <f t="shared" ca="1" si="794"/>
        <v>5</v>
      </c>
      <c r="N751">
        <f t="shared" ca="1" si="795"/>
        <v>4</v>
      </c>
      <c r="O751">
        <f t="shared" ca="1" si="796"/>
        <v>2</v>
      </c>
      <c r="P751">
        <f t="shared" ca="1" si="797"/>
        <v>2531</v>
      </c>
      <c r="Q751">
        <f t="shared" ca="1" si="798"/>
        <v>2551</v>
      </c>
      <c r="R751">
        <f t="shared" ca="1" si="799"/>
        <v>2521</v>
      </c>
      <c r="S751">
        <f t="shared" ca="1" si="800"/>
        <v>2551</v>
      </c>
      <c r="T751">
        <f t="shared" ca="1" si="801"/>
        <v>2541</v>
      </c>
      <c r="U751">
        <f t="shared" ca="1" si="802"/>
        <v>2521</v>
      </c>
    </row>
    <row r="752" spans="1:21" x14ac:dyDescent="0.15">
      <c r="A752">
        <f t="shared" si="788"/>
        <v>3009</v>
      </c>
      <c r="B752">
        <f t="shared" si="817"/>
        <v>30</v>
      </c>
      <c r="C752">
        <f t="shared" si="818"/>
        <v>9</v>
      </c>
      <c r="D752">
        <f t="shared" ref="D752:I752" si="848">D672</f>
        <v>1</v>
      </c>
      <c r="E752">
        <f t="shared" si="848"/>
        <v>1</v>
      </c>
      <c r="F752">
        <f t="shared" si="848"/>
        <v>1</v>
      </c>
      <c r="G752">
        <f t="shared" si="848"/>
        <v>1</v>
      </c>
      <c r="H752">
        <f t="shared" si="848"/>
        <v>1</v>
      </c>
      <c r="I752">
        <f t="shared" si="848"/>
        <v>1</v>
      </c>
      <c r="J752">
        <f t="shared" ca="1" si="791"/>
        <v>4</v>
      </c>
      <c r="K752">
        <f t="shared" ca="1" si="792"/>
        <v>3</v>
      </c>
      <c r="L752">
        <f t="shared" ca="1" si="793"/>
        <v>5</v>
      </c>
      <c r="M752">
        <f t="shared" ca="1" si="794"/>
        <v>4</v>
      </c>
      <c r="N752">
        <f t="shared" ca="1" si="795"/>
        <v>3</v>
      </c>
      <c r="O752">
        <f t="shared" ca="1" si="796"/>
        <v>4</v>
      </c>
      <c r="P752">
        <f t="shared" ca="1" si="797"/>
        <v>3041</v>
      </c>
      <c r="Q752">
        <f t="shared" ca="1" si="798"/>
        <v>3031</v>
      </c>
      <c r="R752">
        <f t="shared" ca="1" si="799"/>
        <v>3051</v>
      </c>
      <c r="S752">
        <f t="shared" ca="1" si="800"/>
        <v>3041</v>
      </c>
      <c r="T752">
        <f t="shared" ca="1" si="801"/>
        <v>3031</v>
      </c>
      <c r="U752">
        <f t="shared" ca="1" si="802"/>
        <v>3041</v>
      </c>
    </row>
    <row r="753" spans="1:21" x14ac:dyDescent="0.15">
      <c r="A753">
        <f t="shared" si="788"/>
        <v>3109</v>
      </c>
      <c r="B753">
        <f t="shared" si="817"/>
        <v>31</v>
      </c>
      <c r="C753">
        <f t="shared" si="818"/>
        <v>9</v>
      </c>
      <c r="D753">
        <f t="shared" ref="D753:I753" si="849">D673</f>
        <v>1</v>
      </c>
      <c r="E753">
        <f t="shared" si="849"/>
        <v>1</v>
      </c>
      <c r="F753">
        <f t="shared" si="849"/>
        <v>1</v>
      </c>
      <c r="G753">
        <f t="shared" si="849"/>
        <v>1</v>
      </c>
      <c r="H753">
        <f t="shared" si="849"/>
        <v>1</v>
      </c>
      <c r="I753">
        <f t="shared" si="849"/>
        <v>1</v>
      </c>
      <c r="J753">
        <f t="shared" ca="1" si="791"/>
        <v>4</v>
      </c>
      <c r="K753">
        <f t="shared" ca="1" si="792"/>
        <v>5</v>
      </c>
      <c r="L753">
        <f t="shared" ca="1" si="793"/>
        <v>3</v>
      </c>
      <c r="M753">
        <f t="shared" ca="1" si="794"/>
        <v>4</v>
      </c>
      <c r="N753">
        <f t="shared" ca="1" si="795"/>
        <v>4</v>
      </c>
      <c r="O753">
        <f t="shared" ca="1" si="796"/>
        <v>5</v>
      </c>
      <c r="P753">
        <f t="shared" ca="1" si="797"/>
        <v>3041</v>
      </c>
      <c r="Q753">
        <f t="shared" ca="1" si="798"/>
        <v>3051</v>
      </c>
      <c r="R753">
        <f t="shared" ca="1" si="799"/>
        <v>3031</v>
      </c>
      <c r="S753">
        <f t="shared" ca="1" si="800"/>
        <v>3041</v>
      </c>
      <c r="T753">
        <f t="shared" ca="1" si="801"/>
        <v>3041</v>
      </c>
      <c r="U753">
        <f t="shared" ca="1" si="802"/>
        <v>3051</v>
      </c>
    </row>
    <row r="754" spans="1:21" x14ac:dyDescent="0.15">
      <c r="A754">
        <f t="shared" si="788"/>
        <v>3209</v>
      </c>
      <c r="B754">
        <f t="shared" si="817"/>
        <v>32</v>
      </c>
      <c r="C754">
        <f t="shared" si="818"/>
        <v>9</v>
      </c>
      <c r="D754">
        <f t="shared" ref="D754:I754" si="850">D674</f>
        <v>1</v>
      </c>
      <c r="E754">
        <f t="shared" si="850"/>
        <v>1</v>
      </c>
      <c r="F754">
        <f t="shared" si="850"/>
        <v>1</v>
      </c>
      <c r="G754">
        <f t="shared" si="850"/>
        <v>1</v>
      </c>
      <c r="H754">
        <f t="shared" si="850"/>
        <v>1</v>
      </c>
      <c r="I754">
        <f t="shared" si="850"/>
        <v>1</v>
      </c>
      <c r="J754">
        <f t="shared" ca="1" si="791"/>
        <v>5</v>
      </c>
      <c r="K754">
        <f t="shared" ca="1" si="792"/>
        <v>5</v>
      </c>
      <c r="L754">
        <f t="shared" ca="1" si="793"/>
        <v>5</v>
      </c>
      <c r="M754">
        <f t="shared" ca="1" si="794"/>
        <v>4</v>
      </c>
      <c r="N754">
        <f t="shared" ca="1" si="795"/>
        <v>5</v>
      </c>
      <c r="O754">
        <f t="shared" ca="1" si="796"/>
        <v>4</v>
      </c>
      <c r="P754">
        <f t="shared" ca="1" si="797"/>
        <v>3051</v>
      </c>
      <c r="Q754">
        <f t="shared" ca="1" si="798"/>
        <v>3051</v>
      </c>
      <c r="R754">
        <f t="shared" ca="1" si="799"/>
        <v>3051</v>
      </c>
      <c r="S754">
        <f t="shared" ca="1" si="800"/>
        <v>3041</v>
      </c>
      <c r="T754">
        <f t="shared" ca="1" si="801"/>
        <v>3051</v>
      </c>
      <c r="U754">
        <f t="shared" ca="1" si="802"/>
        <v>3041</v>
      </c>
    </row>
    <row r="755" spans="1:21" x14ac:dyDescent="0.15">
      <c r="A755">
        <f t="shared" si="788"/>
        <v>3309</v>
      </c>
      <c r="B755">
        <f t="shared" si="817"/>
        <v>33</v>
      </c>
      <c r="C755">
        <f t="shared" si="818"/>
        <v>9</v>
      </c>
      <c r="D755">
        <f t="shared" ref="D755:I755" si="851">D675</f>
        <v>1</v>
      </c>
      <c r="E755">
        <f t="shared" si="851"/>
        <v>1</v>
      </c>
      <c r="F755">
        <f t="shared" si="851"/>
        <v>1</v>
      </c>
      <c r="G755">
        <f t="shared" si="851"/>
        <v>1</v>
      </c>
      <c r="H755">
        <f t="shared" si="851"/>
        <v>1</v>
      </c>
      <c r="I755">
        <f t="shared" si="851"/>
        <v>1</v>
      </c>
      <c r="J755">
        <f t="shared" ca="1" si="791"/>
        <v>5</v>
      </c>
      <c r="K755">
        <f t="shared" ca="1" si="792"/>
        <v>4</v>
      </c>
      <c r="L755">
        <f t="shared" ca="1" si="793"/>
        <v>5</v>
      </c>
      <c r="M755">
        <f t="shared" ca="1" si="794"/>
        <v>3</v>
      </c>
      <c r="N755">
        <f t="shared" ca="1" si="795"/>
        <v>3</v>
      </c>
      <c r="O755">
        <f t="shared" ca="1" si="796"/>
        <v>5</v>
      </c>
      <c r="P755">
        <f t="shared" ca="1" si="797"/>
        <v>3051</v>
      </c>
      <c r="Q755">
        <f t="shared" ca="1" si="798"/>
        <v>3041</v>
      </c>
      <c r="R755">
        <f t="shared" ca="1" si="799"/>
        <v>3051</v>
      </c>
      <c r="S755">
        <f t="shared" ca="1" si="800"/>
        <v>3031</v>
      </c>
      <c r="T755">
        <f t="shared" ca="1" si="801"/>
        <v>3031</v>
      </c>
      <c r="U755">
        <f t="shared" ca="1" si="802"/>
        <v>3051</v>
      </c>
    </row>
    <row r="756" spans="1:21" x14ac:dyDescent="0.15">
      <c r="A756">
        <f t="shared" si="788"/>
        <v>3409</v>
      </c>
      <c r="B756">
        <f t="shared" si="817"/>
        <v>34</v>
      </c>
      <c r="C756">
        <f t="shared" si="818"/>
        <v>9</v>
      </c>
      <c r="D756">
        <f t="shared" ref="D756:I756" si="852">D676</f>
        <v>1</v>
      </c>
      <c r="E756">
        <f t="shared" si="852"/>
        <v>1</v>
      </c>
      <c r="F756">
        <f t="shared" si="852"/>
        <v>1</v>
      </c>
      <c r="G756">
        <f t="shared" si="852"/>
        <v>1</v>
      </c>
      <c r="H756">
        <f t="shared" si="852"/>
        <v>1</v>
      </c>
      <c r="I756">
        <f t="shared" si="852"/>
        <v>1</v>
      </c>
      <c r="J756">
        <f t="shared" ca="1" si="791"/>
        <v>4</v>
      </c>
      <c r="K756">
        <f t="shared" ca="1" si="792"/>
        <v>4</v>
      </c>
      <c r="L756">
        <f t="shared" ca="1" si="793"/>
        <v>5</v>
      </c>
      <c r="M756">
        <f t="shared" ca="1" si="794"/>
        <v>3</v>
      </c>
      <c r="N756">
        <f t="shared" ca="1" si="795"/>
        <v>3</v>
      </c>
      <c r="O756">
        <f t="shared" ca="1" si="796"/>
        <v>4</v>
      </c>
      <c r="P756">
        <f t="shared" ca="1" si="797"/>
        <v>3041</v>
      </c>
      <c r="Q756">
        <f t="shared" ca="1" si="798"/>
        <v>3041</v>
      </c>
      <c r="R756">
        <f t="shared" ca="1" si="799"/>
        <v>3051</v>
      </c>
      <c r="S756">
        <f t="shared" ca="1" si="800"/>
        <v>3031</v>
      </c>
      <c r="T756">
        <f t="shared" ca="1" si="801"/>
        <v>3031</v>
      </c>
      <c r="U756">
        <f t="shared" ca="1" si="802"/>
        <v>3041</v>
      </c>
    </row>
    <row r="757" spans="1:21" x14ac:dyDescent="0.15">
      <c r="A757">
        <f t="shared" si="788"/>
        <v>3509</v>
      </c>
      <c r="B757">
        <f t="shared" si="817"/>
        <v>35</v>
      </c>
      <c r="C757">
        <f t="shared" si="818"/>
        <v>9</v>
      </c>
      <c r="D757">
        <f t="shared" ref="D757:I757" si="853">D677</f>
        <v>1</v>
      </c>
      <c r="E757">
        <f t="shared" si="853"/>
        <v>1</v>
      </c>
      <c r="F757">
        <f t="shared" si="853"/>
        <v>1</v>
      </c>
      <c r="G757">
        <f t="shared" si="853"/>
        <v>1</v>
      </c>
      <c r="H757">
        <f t="shared" si="853"/>
        <v>1</v>
      </c>
      <c r="I757">
        <f t="shared" si="853"/>
        <v>1</v>
      </c>
      <c r="J757">
        <f t="shared" ca="1" si="791"/>
        <v>5</v>
      </c>
      <c r="K757">
        <f t="shared" ca="1" si="792"/>
        <v>4</v>
      </c>
      <c r="L757">
        <f t="shared" ca="1" si="793"/>
        <v>3</v>
      </c>
      <c r="M757">
        <f t="shared" ca="1" si="794"/>
        <v>4</v>
      </c>
      <c r="N757">
        <f t="shared" ca="1" si="795"/>
        <v>5</v>
      </c>
      <c r="O757">
        <f t="shared" ca="1" si="796"/>
        <v>5</v>
      </c>
      <c r="P757">
        <f t="shared" ca="1" si="797"/>
        <v>3551</v>
      </c>
      <c r="Q757">
        <f t="shared" ca="1" si="798"/>
        <v>3541</v>
      </c>
      <c r="R757">
        <f t="shared" ca="1" si="799"/>
        <v>3531</v>
      </c>
      <c r="S757">
        <f t="shared" ca="1" si="800"/>
        <v>3541</v>
      </c>
      <c r="T757">
        <f t="shared" ca="1" si="801"/>
        <v>3551</v>
      </c>
      <c r="U757">
        <f t="shared" ca="1" si="802"/>
        <v>3551</v>
      </c>
    </row>
    <row r="758" spans="1:21" x14ac:dyDescent="0.15">
      <c r="A758">
        <f t="shared" si="788"/>
        <v>3609</v>
      </c>
      <c r="B758">
        <f t="shared" si="817"/>
        <v>36</v>
      </c>
      <c r="C758">
        <f t="shared" si="818"/>
        <v>9</v>
      </c>
      <c r="D758">
        <f t="shared" ref="D758:I758" si="854">D678</f>
        <v>1</v>
      </c>
      <c r="E758">
        <f t="shared" si="854"/>
        <v>1</v>
      </c>
      <c r="F758">
        <f t="shared" si="854"/>
        <v>1</v>
      </c>
      <c r="G758">
        <f t="shared" si="854"/>
        <v>1</v>
      </c>
      <c r="H758">
        <f t="shared" si="854"/>
        <v>1</v>
      </c>
      <c r="I758">
        <f t="shared" si="854"/>
        <v>1</v>
      </c>
      <c r="J758">
        <f t="shared" ca="1" si="791"/>
        <v>5</v>
      </c>
      <c r="K758">
        <f t="shared" ca="1" si="792"/>
        <v>4</v>
      </c>
      <c r="L758">
        <f t="shared" ca="1" si="793"/>
        <v>4</v>
      </c>
      <c r="M758">
        <f t="shared" ca="1" si="794"/>
        <v>5</v>
      </c>
      <c r="N758">
        <f t="shared" ca="1" si="795"/>
        <v>5</v>
      </c>
      <c r="O758">
        <f t="shared" ca="1" si="796"/>
        <v>5</v>
      </c>
      <c r="P758">
        <f t="shared" ca="1" si="797"/>
        <v>3551</v>
      </c>
      <c r="Q758">
        <f t="shared" ca="1" si="798"/>
        <v>3541</v>
      </c>
      <c r="R758">
        <f t="shared" ca="1" si="799"/>
        <v>3541</v>
      </c>
      <c r="S758">
        <f t="shared" ca="1" si="800"/>
        <v>3551</v>
      </c>
      <c r="T758">
        <f t="shared" ca="1" si="801"/>
        <v>3551</v>
      </c>
      <c r="U758">
        <f t="shared" ca="1" si="802"/>
        <v>3551</v>
      </c>
    </row>
    <row r="759" spans="1:21" x14ac:dyDescent="0.15">
      <c r="A759">
        <f t="shared" si="788"/>
        <v>3709</v>
      </c>
      <c r="B759">
        <f t="shared" si="817"/>
        <v>37</v>
      </c>
      <c r="C759">
        <f t="shared" si="818"/>
        <v>9</v>
      </c>
      <c r="D759">
        <f t="shared" ref="D759:I759" si="855">D679</f>
        <v>1</v>
      </c>
      <c r="E759">
        <f t="shared" si="855"/>
        <v>1</v>
      </c>
      <c r="F759">
        <f t="shared" si="855"/>
        <v>1</v>
      </c>
      <c r="G759">
        <f t="shared" si="855"/>
        <v>1</v>
      </c>
      <c r="H759">
        <f t="shared" si="855"/>
        <v>1</v>
      </c>
      <c r="I759">
        <f t="shared" si="855"/>
        <v>1</v>
      </c>
      <c r="J759">
        <f t="shared" ca="1" si="791"/>
        <v>4</v>
      </c>
      <c r="K759">
        <f t="shared" ca="1" si="792"/>
        <v>4</v>
      </c>
      <c r="L759">
        <f t="shared" ca="1" si="793"/>
        <v>5</v>
      </c>
      <c r="M759">
        <f t="shared" ca="1" si="794"/>
        <v>5</v>
      </c>
      <c r="N759">
        <f t="shared" ca="1" si="795"/>
        <v>4</v>
      </c>
      <c r="O759">
        <f t="shared" ca="1" si="796"/>
        <v>4</v>
      </c>
      <c r="P759">
        <f t="shared" ca="1" si="797"/>
        <v>3541</v>
      </c>
      <c r="Q759">
        <f t="shared" ca="1" si="798"/>
        <v>3541</v>
      </c>
      <c r="R759">
        <f t="shared" ca="1" si="799"/>
        <v>3551</v>
      </c>
      <c r="S759">
        <f t="shared" ca="1" si="800"/>
        <v>3551</v>
      </c>
      <c r="T759">
        <f t="shared" ca="1" si="801"/>
        <v>3541</v>
      </c>
      <c r="U759">
        <f t="shared" ca="1" si="802"/>
        <v>3541</v>
      </c>
    </row>
    <row r="760" spans="1:21" x14ac:dyDescent="0.15">
      <c r="A760">
        <f t="shared" si="788"/>
        <v>3809</v>
      </c>
      <c r="B760">
        <f t="shared" si="817"/>
        <v>38</v>
      </c>
      <c r="C760">
        <f t="shared" si="818"/>
        <v>9</v>
      </c>
      <c r="D760">
        <f t="shared" ref="D760:I760" si="856">D680</f>
        <v>1</v>
      </c>
      <c r="E760">
        <f t="shared" si="856"/>
        <v>1</v>
      </c>
      <c r="F760">
        <f t="shared" si="856"/>
        <v>1</v>
      </c>
      <c r="G760">
        <f t="shared" si="856"/>
        <v>1</v>
      </c>
      <c r="H760">
        <f t="shared" si="856"/>
        <v>1</v>
      </c>
      <c r="I760">
        <f t="shared" si="856"/>
        <v>1</v>
      </c>
      <c r="J760">
        <f t="shared" ca="1" si="791"/>
        <v>5</v>
      </c>
      <c r="K760">
        <f t="shared" ca="1" si="792"/>
        <v>4</v>
      </c>
      <c r="L760">
        <f t="shared" ca="1" si="793"/>
        <v>5</v>
      </c>
      <c r="M760">
        <f t="shared" ca="1" si="794"/>
        <v>4</v>
      </c>
      <c r="N760">
        <f t="shared" ca="1" si="795"/>
        <v>5</v>
      </c>
      <c r="O760">
        <f t="shared" ca="1" si="796"/>
        <v>3</v>
      </c>
      <c r="P760">
        <f t="shared" ca="1" si="797"/>
        <v>3551</v>
      </c>
      <c r="Q760">
        <f t="shared" ca="1" si="798"/>
        <v>3541</v>
      </c>
      <c r="R760">
        <f t="shared" ca="1" si="799"/>
        <v>3551</v>
      </c>
      <c r="S760">
        <f t="shared" ca="1" si="800"/>
        <v>3541</v>
      </c>
      <c r="T760">
        <f t="shared" ca="1" si="801"/>
        <v>3551</v>
      </c>
      <c r="U760">
        <f t="shared" ca="1" si="802"/>
        <v>3531</v>
      </c>
    </row>
    <row r="761" spans="1:21" x14ac:dyDescent="0.15">
      <c r="A761">
        <f t="shared" si="788"/>
        <v>3909</v>
      </c>
      <c r="B761">
        <f t="shared" si="817"/>
        <v>39</v>
      </c>
      <c r="C761">
        <f t="shared" si="818"/>
        <v>9</v>
      </c>
      <c r="D761">
        <f t="shared" ref="D761:I761" si="857">D681</f>
        <v>1</v>
      </c>
      <c r="E761">
        <f t="shared" si="857"/>
        <v>1</v>
      </c>
      <c r="F761">
        <f t="shared" si="857"/>
        <v>1</v>
      </c>
      <c r="G761">
        <f t="shared" si="857"/>
        <v>1</v>
      </c>
      <c r="H761">
        <f t="shared" si="857"/>
        <v>1</v>
      </c>
      <c r="I761">
        <f t="shared" si="857"/>
        <v>1</v>
      </c>
      <c r="J761">
        <f t="shared" ca="1" si="791"/>
        <v>5</v>
      </c>
      <c r="K761">
        <f t="shared" ca="1" si="792"/>
        <v>3</v>
      </c>
      <c r="L761">
        <f t="shared" ca="1" si="793"/>
        <v>5</v>
      </c>
      <c r="M761">
        <f t="shared" ca="1" si="794"/>
        <v>3</v>
      </c>
      <c r="N761">
        <f t="shared" ca="1" si="795"/>
        <v>3</v>
      </c>
      <c r="O761">
        <f t="shared" ca="1" si="796"/>
        <v>4</v>
      </c>
      <c r="P761">
        <f t="shared" ca="1" si="797"/>
        <v>3551</v>
      </c>
      <c r="Q761">
        <f t="shared" ca="1" si="798"/>
        <v>3531</v>
      </c>
      <c r="R761">
        <f t="shared" ca="1" si="799"/>
        <v>3551</v>
      </c>
      <c r="S761">
        <f t="shared" ca="1" si="800"/>
        <v>3531</v>
      </c>
      <c r="T761">
        <f t="shared" ca="1" si="801"/>
        <v>3531</v>
      </c>
      <c r="U761">
        <f t="shared" ca="1" si="802"/>
        <v>3541</v>
      </c>
    </row>
    <row r="762" spans="1:21" x14ac:dyDescent="0.15">
      <c r="A762">
        <f t="shared" si="788"/>
        <v>4009</v>
      </c>
      <c r="B762">
        <f t="shared" si="817"/>
        <v>40</v>
      </c>
      <c r="C762">
        <f t="shared" si="818"/>
        <v>9</v>
      </c>
      <c r="D762">
        <f t="shared" ref="D762:I762" si="858">D682</f>
        <v>1</v>
      </c>
      <c r="E762">
        <f t="shared" si="858"/>
        <v>1</v>
      </c>
      <c r="F762">
        <f t="shared" si="858"/>
        <v>1</v>
      </c>
      <c r="G762">
        <f t="shared" si="858"/>
        <v>1</v>
      </c>
      <c r="H762">
        <f t="shared" si="858"/>
        <v>1</v>
      </c>
      <c r="I762">
        <f t="shared" si="858"/>
        <v>1</v>
      </c>
      <c r="J762">
        <f t="shared" ca="1" si="791"/>
        <v>4</v>
      </c>
      <c r="K762">
        <f t="shared" ca="1" si="792"/>
        <v>5</v>
      </c>
      <c r="L762">
        <f t="shared" ca="1" si="793"/>
        <v>5</v>
      </c>
      <c r="M762">
        <f t="shared" ca="1" si="794"/>
        <v>4</v>
      </c>
      <c r="N762">
        <f t="shared" ca="1" si="795"/>
        <v>5</v>
      </c>
      <c r="O762">
        <f t="shared" ca="1" si="796"/>
        <v>4</v>
      </c>
      <c r="P762">
        <f t="shared" ca="1" si="797"/>
        <v>4041</v>
      </c>
      <c r="Q762">
        <f t="shared" ca="1" si="798"/>
        <v>4051</v>
      </c>
      <c r="R762">
        <f t="shared" ca="1" si="799"/>
        <v>4051</v>
      </c>
      <c r="S762">
        <f t="shared" ca="1" si="800"/>
        <v>4041</v>
      </c>
      <c r="T762">
        <f t="shared" ca="1" si="801"/>
        <v>4051</v>
      </c>
      <c r="U762">
        <f t="shared" ca="1" si="802"/>
        <v>4041</v>
      </c>
    </row>
    <row r="763" spans="1:21" x14ac:dyDescent="0.15">
      <c r="A763">
        <f t="shared" si="788"/>
        <v>4109</v>
      </c>
      <c r="B763">
        <f t="shared" si="817"/>
        <v>41</v>
      </c>
      <c r="C763">
        <f t="shared" si="818"/>
        <v>9</v>
      </c>
      <c r="D763">
        <f t="shared" ref="D763:I763" si="859">D683</f>
        <v>1</v>
      </c>
      <c r="E763">
        <f t="shared" si="859"/>
        <v>1</v>
      </c>
      <c r="F763">
        <f t="shared" si="859"/>
        <v>1</v>
      </c>
      <c r="G763">
        <f t="shared" si="859"/>
        <v>1</v>
      </c>
      <c r="H763">
        <f t="shared" si="859"/>
        <v>1</v>
      </c>
      <c r="I763">
        <f t="shared" si="859"/>
        <v>1</v>
      </c>
      <c r="J763">
        <f t="shared" ca="1" si="791"/>
        <v>5</v>
      </c>
      <c r="K763">
        <f t="shared" ca="1" si="792"/>
        <v>4</v>
      </c>
      <c r="L763">
        <f t="shared" ca="1" si="793"/>
        <v>5</v>
      </c>
      <c r="M763">
        <f t="shared" ca="1" si="794"/>
        <v>4</v>
      </c>
      <c r="N763">
        <f t="shared" ca="1" si="795"/>
        <v>4</v>
      </c>
      <c r="O763">
        <f t="shared" ca="1" si="796"/>
        <v>4</v>
      </c>
      <c r="P763">
        <f t="shared" ca="1" si="797"/>
        <v>4051</v>
      </c>
      <c r="Q763">
        <f t="shared" ca="1" si="798"/>
        <v>4041</v>
      </c>
      <c r="R763">
        <f t="shared" ca="1" si="799"/>
        <v>4051</v>
      </c>
      <c r="S763">
        <f t="shared" ca="1" si="800"/>
        <v>4041</v>
      </c>
      <c r="T763">
        <f t="shared" ca="1" si="801"/>
        <v>4041</v>
      </c>
      <c r="U763">
        <f t="shared" ca="1" si="802"/>
        <v>4041</v>
      </c>
    </row>
    <row r="764" spans="1:21" x14ac:dyDescent="0.15">
      <c r="A764">
        <f t="shared" si="788"/>
        <v>4209</v>
      </c>
      <c r="B764">
        <f t="shared" si="817"/>
        <v>42</v>
      </c>
      <c r="C764">
        <f t="shared" si="818"/>
        <v>9</v>
      </c>
      <c r="D764">
        <f t="shared" ref="D764:I764" si="860">D684</f>
        <v>1</v>
      </c>
      <c r="E764">
        <f t="shared" si="860"/>
        <v>1</v>
      </c>
      <c r="F764">
        <f t="shared" si="860"/>
        <v>1</v>
      </c>
      <c r="G764">
        <f t="shared" si="860"/>
        <v>1</v>
      </c>
      <c r="H764">
        <f t="shared" si="860"/>
        <v>1</v>
      </c>
      <c r="I764">
        <f t="shared" si="860"/>
        <v>1</v>
      </c>
      <c r="J764">
        <f t="shared" ca="1" si="791"/>
        <v>4</v>
      </c>
      <c r="K764">
        <f t="shared" ca="1" si="792"/>
        <v>5</v>
      </c>
      <c r="L764">
        <f t="shared" ca="1" si="793"/>
        <v>5</v>
      </c>
      <c r="M764">
        <f t="shared" ca="1" si="794"/>
        <v>5</v>
      </c>
      <c r="N764">
        <f t="shared" ca="1" si="795"/>
        <v>5</v>
      </c>
      <c r="O764">
        <f t="shared" ca="1" si="796"/>
        <v>4</v>
      </c>
      <c r="P764">
        <f t="shared" ca="1" si="797"/>
        <v>4041</v>
      </c>
      <c r="Q764">
        <f t="shared" ca="1" si="798"/>
        <v>4051</v>
      </c>
      <c r="R764">
        <f t="shared" ca="1" si="799"/>
        <v>4051</v>
      </c>
      <c r="S764">
        <f t="shared" ca="1" si="800"/>
        <v>4051</v>
      </c>
      <c r="T764">
        <f t="shared" ca="1" si="801"/>
        <v>4051</v>
      </c>
      <c r="U764">
        <f t="shared" ca="1" si="802"/>
        <v>4041</v>
      </c>
    </row>
    <row r="765" spans="1:21" x14ac:dyDescent="0.15">
      <c r="A765">
        <f t="shared" si="788"/>
        <v>4309</v>
      </c>
      <c r="B765">
        <f t="shared" si="817"/>
        <v>43</v>
      </c>
      <c r="C765">
        <f t="shared" si="818"/>
        <v>9</v>
      </c>
      <c r="D765">
        <f t="shared" ref="D765:I765" si="861">D685</f>
        <v>1</v>
      </c>
      <c r="E765">
        <f t="shared" si="861"/>
        <v>1</v>
      </c>
      <c r="F765">
        <f t="shared" si="861"/>
        <v>1</v>
      </c>
      <c r="G765">
        <f t="shared" si="861"/>
        <v>1</v>
      </c>
      <c r="H765">
        <f t="shared" si="861"/>
        <v>1</v>
      </c>
      <c r="I765">
        <f t="shared" si="861"/>
        <v>1</v>
      </c>
      <c r="J765">
        <f t="shared" ca="1" si="791"/>
        <v>5</v>
      </c>
      <c r="K765">
        <f t="shared" ca="1" si="792"/>
        <v>5</v>
      </c>
      <c r="L765">
        <f t="shared" ca="1" si="793"/>
        <v>4</v>
      </c>
      <c r="M765">
        <f t="shared" ca="1" si="794"/>
        <v>4</v>
      </c>
      <c r="N765">
        <f t="shared" ca="1" si="795"/>
        <v>5</v>
      </c>
      <c r="O765">
        <f t="shared" ca="1" si="796"/>
        <v>5</v>
      </c>
      <c r="P765">
        <f t="shared" ca="1" si="797"/>
        <v>4051</v>
      </c>
      <c r="Q765">
        <f t="shared" ca="1" si="798"/>
        <v>4051</v>
      </c>
      <c r="R765">
        <f t="shared" ca="1" si="799"/>
        <v>4041</v>
      </c>
      <c r="S765">
        <f t="shared" ca="1" si="800"/>
        <v>4041</v>
      </c>
      <c r="T765">
        <f t="shared" ca="1" si="801"/>
        <v>4051</v>
      </c>
      <c r="U765">
        <f t="shared" ca="1" si="802"/>
        <v>4051</v>
      </c>
    </row>
    <row r="766" spans="1:21" x14ac:dyDescent="0.15">
      <c r="A766">
        <f t="shared" si="788"/>
        <v>4409</v>
      </c>
      <c r="B766">
        <f t="shared" si="817"/>
        <v>44</v>
      </c>
      <c r="C766">
        <f t="shared" si="818"/>
        <v>9</v>
      </c>
      <c r="D766">
        <f t="shared" ref="D766:I766" si="862">D686</f>
        <v>1</v>
      </c>
      <c r="E766">
        <f t="shared" si="862"/>
        <v>1</v>
      </c>
      <c r="F766">
        <f t="shared" si="862"/>
        <v>1</v>
      </c>
      <c r="G766">
        <f t="shared" si="862"/>
        <v>1</v>
      </c>
      <c r="H766">
        <f t="shared" si="862"/>
        <v>1</v>
      </c>
      <c r="I766">
        <f t="shared" si="862"/>
        <v>1</v>
      </c>
      <c r="J766">
        <f t="shared" ca="1" si="791"/>
        <v>5</v>
      </c>
      <c r="K766">
        <f t="shared" ca="1" si="792"/>
        <v>5</v>
      </c>
      <c r="L766">
        <f t="shared" ca="1" si="793"/>
        <v>4</v>
      </c>
      <c r="M766">
        <f t="shared" ca="1" si="794"/>
        <v>4</v>
      </c>
      <c r="N766">
        <f t="shared" ca="1" si="795"/>
        <v>4</v>
      </c>
      <c r="O766">
        <f t="shared" ca="1" si="796"/>
        <v>4</v>
      </c>
      <c r="P766">
        <f t="shared" ca="1" si="797"/>
        <v>4051</v>
      </c>
      <c r="Q766">
        <f t="shared" ca="1" si="798"/>
        <v>4051</v>
      </c>
      <c r="R766">
        <f t="shared" ca="1" si="799"/>
        <v>4041</v>
      </c>
      <c r="S766">
        <f t="shared" ca="1" si="800"/>
        <v>4041</v>
      </c>
      <c r="T766">
        <f t="shared" ca="1" si="801"/>
        <v>4041</v>
      </c>
      <c r="U766">
        <f t="shared" ca="1" si="802"/>
        <v>4041</v>
      </c>
    </row>
    <row r="767" spans="1:21" x14ac:dyDescent="0.15">
      <c r="A767">
        <f t="shared" si="788"/>
        <v>4509</v>
      </c>
      <c r="B767">
        <f t="shared" si="817"/>
        <v>45</v>
      </c>
      <c r="C767">
        <f t="shared" si="818"/>
        <v>9</v>
      </c>
      <c r="D767">
        <f t="shared" ref="D767:I767" si="863">D687</f>
        <v>1</v>
      </c>
      <c r="E767">
        <f t="shared" si="863"/>
        <v>1</v>
      </c>
      <c r="F767">
        <f t="shared" si="863"/>
        <v>1</v>
      </c>
      <c r="G767">
        <f t="shared" si="863"/>
        <v>1</v>
      </c>
      <c r="H767">
        <f t="shared" si="863"/>
        <v>1</v>
      </c>
      <c r="I767">
        <f t="shared" si="863"/>
        <v>1</v>
      </c>
      <c r="J767">
        <f t="shared" ca="1" si="791"/>
        <v>4</v>
      </c>
      <c r="K767">
        <f t="shared" ca="1" si="792"/>
        <v>5</v>
      </c>
      <c r="L767">
        <f t="shared" ca="1" si="793"/>
        <v>5</v>
      </c>
      <c r="M767">
        <f t="shared" ca="1" si="794"/>
        <v>5</v>
      </c>
      <c r="N767">
        <f t="shared" ca="1" si="795"/>
        <v>5</v>
      </c>
      <c r="O767">
        <f t="shared" ca="1" si="796"/>
        <v>4</v>
      </c>
      <c r="P767">
        <f t="shared" ca="1" si="797"/>
        <v>4541</v>
      </c>
      <c r="Q767">
        <f t="shared" ca="1" si="798"/>
        <v>4551</v>
      </c>
      <c r="R767">
        <f t="shared" ca="1" si="799"/>
        <v>4551</v>
      </c>
      <c r="S767">
        <f t="shared" ca="1" si="800"/>
        <v>4551</v>
      </c>
      <c r="T767">
        <f t="shared" ca="1" si="801"/>
        <v>4551</v>
      </c>
      <c r="U767">
        <f t="shared" ca="1" si="802"/>
        <v>4541</v>
      </c>
    </row>
    <row r="768" spans="1:21" x14ac:dyDescent="0.15">
      <c r="A768">
        <f t="shared" si="788"/>
        <v>4609</v>
      </c>
      <c r="B768">
        <f t="shared" si="817"/>
        <v>46</v>
      </c>
      <c r="C768">
        <f t="shared" si="818"/>
        <v>9</v>
      </c>
      <c r="D768">
        <f t="shared" ref="D768:I768" si="864">D688</f>
        <v>1</v>
      </c>
      <c r="E768">
        <f t="shared" si="864"/>
        <v>1</v>
      </c>
      <c r="F768">
        <f t="shared" si="864"/>
        <v>1</v>
      </c>
      <c r="G768">
        <f t="shared" si="864"/>
        <v>1</v>
      </c>
      <c r="H768">
        <f t="shared" si="864"/>
        <v>1</v>
      </c>
      <c r="I768">
        <f t="shared" si="864"/>
        <v>1</v>
      </c>
      <c r="J768">
        <f t="shared" ca="1" si="791"/>
        <v>4</v>
      </c>
      <c r="K768">
        <f t="shared" ca="1" si="792"/>
        <v>4</v>
      </c>
      <c r="L768">
        <f t="shared" ca="1" si="793"/>
        <v>5</v>
      </c>
      <c r="M768">
        <f t="shared" ca="1" si="794"/>
        <v>4</v>
      </c>
      <c r="N768">
        <f t="shared" ca="1" si="795"/>
        <v>5</v>
      </c>
      <c r="O768">
        <f t="shared" ca="1" si="796"/>
        <v>5</v>
      </c>
      <c r="P768">
        <f t="shared" ca="1" si="797"/>
        <v>4541</v>
      </c>
      <c r="Q768">
        <f t="shared" ca="1" si="798"/>
        <v>4541</v>
      </c>
      <c r="R768">
        <f t="shared" ca="1" si="799"/>
        <v>4551</v>
      </c>
      <c r="S768">
        <f t="shared" ca="1" si="800"/>
        <v>4541</v>
      </c>
      <c r="T768">
        <f t="shared" ca="1" si="801"/>
        <v>4551</v>
      </c>
      <c r="U768">
        <f t="shared" ca="1" si="802"/>
        <v>4551</v>
      </c>
    </row>
    <row r="769" spans="1:21" x14ac:dyDescent="0.15">
      <c r="A769">
        <f t="shared" si="788"/>
        <v>4709</v>
      </c>
      <c r="B769">
        <f t="shared" si="817"/>
        <v>47</v>
      </c>
      <c r="C769">
        <f t="shared" si="818"/>
        <v>9</v>
      </c>
      <c r="D769">
        <f t="shared" ref="D769:I769" si="865">D689</f>
        <v>1</v>
      </c>
      <c r="E769">
        <f t="shared" si="865"/>
        <v>1</v>
      </c>
      <c r="F769">
        <f t="shared" si="865"/>
        <v>1</v>
      </c>
      <c r="G769">
        <f t="shared" si="865"/>
        <v>1</v>
      </c>
      <c r="H769">
        <f t="shared" si="865"/>
        <v>1</v>
      </c>
      <c r="I769">
        <f t="shared" si="865"/>
        <v>1</v>
      </c>
      <c r="J769">
        <f t="shared" ca="1" si="791"/>
        <v>5</v>
      </c>
      <c r="K769">
        <f t="shared" ca="1" si="792"/>
        <v>4</v>
      </c>
      <c r="L769">
        <f t="shared" ca="1" si="793"/>
        <v>4</v>
      </c>
      <c r="M769">
        <f t="shared" ca="1" si="794"/>
        <v>5</v>
      </c>
      <c r="N769">
        <f t="shared" ca="1" si="795"/>
        <v>4</v>
      </c>
      <c r="O769">
        <f t="shared" ca="1" si="796"/>
        <v>5</v>
      </c>
      <c r="P769">
        <f t="shared" ca="1" si="797"/>
        <v>4551</v>
      </c>
      <c r="Q769">
        <f t="shared" ca="1" si="798"/>
        <v>4541</v>
      </c>
      <c r="R769">
        <f t="shared" ca="1" si="799"/>
        <v>4541</v>
      </c>
      <c r="S769">
        <f t="shared" ca="1" si="800"/>
        <v>4551</v>
      </c>
      <c r="T769">
        <f t="shared" ca="1" si="801"/>
        <v>4541</v>
      </c>
      <c r="U769">
        <f t="shared" ca="1" si="802"/>
        <v>4551</v>
      </c>
    </row>
    <row r="770" spans="1:21" x14ac:dyDescent="0.15">
      <c r="A770">
        <f t="shared" si="788"/>
        <v>4809</v>
      </c>
      <c r="B770">
        <f t="shared" si="817"/>
        <v>48</v>
      </c>
      <c r="C770">
        <f t="shared" si="818"/>
        <v>9</v>
      </c>
      <c r="D770">
        <f t="shared" ref="D770:I770" si="866">D690</f>
        <v>1</v>
      </c>
      <c r="E770">
        <f t="shared" si="866"/>
        <v>1</v>
      </c>
      <c r="F770">
        <f t="shared" si="866"/>
        <v>1</v>
      </c>
      <c r="G770">
        <f t="shared" si="866"/>
        <v>1</v>
      </c>
      <c r="H770">
        <f t="shared" si="866"/>
        <v>1</v>
      </c>
      <c r="I770">
        <f t="shared" si="866"/>
        <v>1</v>
      </c>
      <c r="J770">
        <f t="shared" ca="1" si="791"/>
        <v>5</v>
      </c>
      <c r="K770">
        <f t="shared" ca="1" si="792"/>
        <v>4</v>
      </c>
      <c r="L770">
        <f t="shared" ca="1" si="793"/>
        <v>4</v>
      </c>
      <c r="M770">
        <f t="shared" ca="1" si="794"/>
        <v>4</v>
      </c>
      <c r="N770">
        <f t="shared" ca="1" si="795"/>
        <v>5</v>
      </c>
      <c r="O770">
        <f t="shared" ca="1" si="796"/>
        <v>5</v>
      </c>
      <c r="P770">
        <f t="shared" ca="1" si="797"/>
        <v>4551</v>
      </c>
      <c r="Q770">
        <f t="shared" ca="1" si="798"/>
        <v>4541</v>
      </c>
      <c r="R770">
        <f t="shared" ca="1" si="799"/>
        <v>4541</v>
      </c>
      <c r="S770">
        <f t="shared" ca="1" si="800"/>
        <v>4541</v>
      </c>
      <c r="T770">
        <f t="shared" ca="1" si="801"/>
        <v>4551</v>
      </c>
      <c r="U770">
        <f t="shared" ca="1" si="802"/>
        <v>4551</v>
      </c>
    </row>
    <row r="771" spans="1:21" x14ac:dyDescent="0.15">
      <c r="A771">
        <f t="shared" ref="A771:A834" si="867">B771*100+C771</f>
        <v>4909</v>
      </c>
      <c r="B771">
        <f t="shared" si="817"/>
        <v>49</v>
      </c>
      <c r="C771">
        <f t="shared" si="818"/>
        <v>9</v>
      </c>
      <c r="D771">
        <f t="shared" ref="D771:I771" si="868">D691</f>
        <v>1</v>
      </c>
      <c r="E771">
        <f t="shared" si="868"/>
        <v>1</v>
      </c>
      <c r="F771">
        <f t="shared" si="868"/>
        <v>1</v>
      </c>
      <c r="G771">
        <f t="shared" si="868"/>
        <v>1</v>
      </c>
      <c r="H771">
        <f t="shared" si="868"/>
        <v>1</v>
      </c>
      <c r="I771">
        <f t="shared" si="868"/>
        <v>1</v>
      </c>
      <c r="J771">
        <f t="shared" ca="1" si="791"/>
        <v>4</v>
      </c>
      <c r="K771">
        <f t="shared" ca="1" si="792"/>
        <v>5</v>
      </c>
      <c r="L771">
        <f t="shared" ca="1" si="793"/>
        <v>4</v>
      </c>
      <c r="M771">
        <f t="shared" ca="1" si="794"/>
        <v>5</v>
      </c>
      <c r="N771">
        <f t="shared" ca="1" si="795"/>
        <v>5</v>
      </c>
      <c r="O771">
        <f t="shared" ca="1" si="796"/>
        <v>5</v>
      </c>
      <c r="P771">
        <f t="shared" ca="1" si="797"/>
        <v>4541</v>
      </c>
      <c r="Q771">
        <f t="shared" ca="1" si="798"/>
        <v>4551</v>
      </c>
      <c r="R771">
        <f t="shared" ca="1" si="799"/>
        <v>4541</v>
      </c>
      <c r="S771">
        <f t="shared" ca="1" si="800"/>
        <v>4551</v>
      </c>
      <c r="T771">
        <f t="shared" ca="1" si="801"/>
        <v>4551</v>
      </c>
      <c r="U771">
        <f t="shared" ca="1" si="802"/>
        <v>4551</v>
      </c>
    </row>
    <row r="772" spans="1:21" x14ac:dyDescent="0.15">
      <c r="A772">
        <f t="shared" si="867"/>
        <v>5009</v>
      </c>
      <c r="B772">
        <f t="shared" si="817"/>
        <v>50</v>
      </c>
      <c r="C772">
        <f t="shared" si="818"/>
        <v>9</v>
      </c>
      <c r="D772">
        <f t="shared" ref="D772:I772" si="869">D692</f>
        <v>1</v>
      </c>
      <c r="E772">
        <f t="shared" si="869"/>
        <v>1</v>
      </c>
      <c r="F772">
        <f t="shared" si="869"/>
        <v>1</v>
      </c>
      <c r="G772">
        <f t="shared" si="869"/>
        <v>1</v>
      </c>
      <c r="H772">
        <f t="shared" si="869"/>
        <v>1</v>
      </c>
      <c r="I772">
        <f t="shared" si="869"/>
        <v>1</v>
      </c>
      <c r="J772">
        <f t="shared" ref="J772:J835" ca="1" si="870">RANDBETWEEN(MIN(MAX(2,INT(B772/10)),4),4+MIN(1,INT(C772/6)))</f>
        <v>4</v>
      </c>
      <c r="K772">
        <f t="shared" ref="K772:K835" ca="1" si="871">RANDBETWEEN(MIN(MAX(2,INT(B772/10)),4),4+MIN(1,INT(C772/6)))</f>
        <v>5</v>
      </c>
      <c r="L772">
        <f t="shared" ref="L772:L835" ca="1" si="872">RANDBETWEEN(MIN(MAX(2,INT(B772/10)),4),4+MIN(1,INT(C772/6)))</f>
        <v>4</v>
      </c>
      <c r="M772">
        <f t="shared" ref="M772:M835" ca="1" si="873">RANDBETWEEN(MIN(MAX(2,INT(B772/10)),4),4+MIN(1,INT(C772/6)))</f>
        <v>4</v>
      </c>
      <c r="N772">
        <f t="shared" ref="N772:N835" ca="1" si="874">RANDBETWEEN(MIN(MAX(2,INT(B772/10)),4),4+MIN(1,INT(C772/6)))</f>
        <v>4</v>
      </c>
      <c r="O772">
        <f t="shared" ref="O772:O835" ca="1" si="875">RANDBETWEEN(MIN(MAX(2,INT(B772/10)),4),4+MIN(1,INT(C772/6)))</f>
        <v>4</v>
      </c>
      <c r="P772">
        <f t="shared" ref="P772:P835" ca="1" si="876">INT($B772/5)*5*100+J772*10+1</f>
        <v>5041</v>
      </c>
      <c r="Q772">
        <f t="shared" ref="Q772:Q835" ca="1" si="877">INT($B772/5)*5*100+K772*10+1</f>
        <v>5051</v>
      </c>
      <c r="R772">
        <f t="shared" ref="R772:R835" ca="1" si="878">INT($B772/5)*5*100+L772*10+1</f>
        <v>5041</v>
      </c>
      <c r="S772">
        <f t="shared" ref="S772:S835" ca="1" si="879">INT($B772/5)*5*100+M772*10+1</f>
        <v>5041</v>
      </c>
      <c r="T772">
        <f t="shared" ref="T772:T835" ca="1" si="880">INT($B772/5)*5*100+N772*10+1</f>
        <v>5041</v>
      </c>
      <c r="U772">
        <f t="shared" ref="U772:U835" ca="1" si="881">INT($B772/5)*5*100+O772*10+1</f>
        <v>5041</v>
      </c>
    </row>
    <row r="773" spans="1:21" x14ac:dyDescent="0.15">
      <c r="A773">
        <f t="shared" si="867"/>
        <v>5109</v>
      </c>
      <c r="B773">
        <f t="shared" si="817"/>
        <v>51</v>
      </c>
      <c r="C773">
        <f t="shared" si="818"/>
        <v>9</v>
      </c>
      <c r="D773">
        <f t="shared" ref="D773:I773" si="882">D693</f>
        <v>1</v>
      </c>
      <c r="E773">
        <f t="shared" si="882"/>
        <v>1</v>
      </c>
      <c r="F773">
        <f t="shared" si="882"/>
        <v>1</v>
      </c>
      <c r="G773">
        <f t="shared" si="882"/>
        <v>1</v>
      </c>
      <c r="H773">
        <f t="shared" si="882"/>
        <v>1</v>
      </c>
      <c r="I773">
        <f t="shared" si="882"/>
        <v>1</v>
      </c>
      <c r="J773">
        <f t="shared" ca="1" si="870"/>
        <v>4</v>
      </c>
      <c r="K773">
        <f t="shared" ca="1" si="871"/>
        <v>5</v>
      </c>
      <c r="L773">
        <f t="shared" ca="1" si="872"/>
        <v>5</v>
      </c>
      <c r="M773">
        <f t="shared" ca="1" si="873"/>
        <v>5</v>
      </c>
      <c r="N773">
        <f t="shared" ca="1" si="874"/>
        <v>5</v>
      </c>
      <c r="O773">
        <f t="shared" ca="1" si="875"/>
        <v>5</v>
      </c>
      <c r="P773">
        <f t="shared" ca="1" si="876"/>
        <v>5041</v>
      </c>
      <c r="Q773">
        <f t="shared" ca="1" si="877"/>
        <v>5051</v>
      </c>
      <c r="R773">
        <f t="shared" ca="1" si="878"/>
        <v>5051</v>
      </c>
      <c r="S773">
        <f t="shared" ca="1" si="879"/>
        <v>5051</v>
      </c>
      <c r="T773">
        <f t="shared" ca="1" si="880"/>
        <v>5051</v>
      </c>
      <c r="U773">
        <f t="shared" ca="1" si="881"/>
        <v>5051</v>
      </c>
    </row>
    <row r="774" spans="1:21" x14ac:dyDescent="0.15">
      <c r="A774">
        <f t="shared" si="867"/>
        <v>5209</v>
      </c>
      <c r="B774">
        <f t="shared" si="817"/>
        <v>52</v>
      </c>
      <c r="C774">
        <f t="shared" si="818"/>
        <v>9</v>
      </c>
      <c r="D774">
        <f t="shared" ref="D774:I774" si="883">D694</f>
        <v>1</v>
      </c>
      <c r="E774">
        <f t="shared" si="883"/>
        <v>1</v>
      </c>
      <c r="F774">
        <f t="shared" si="883"/>
        <v>1</v>
      </c>
      <c r="G774">
        <f t="shared" si="883"/>
        <v>1</v>
      </c>
      <c r="H774">
        <f t="shared" si="883"/>
        <v>1</v>
      </c>
      <c r="I774">
        <f t="shared" si="883"/>
        <v>1</v>
      </c>
      <c r="J774">
        <f t="shared" ca="1" si="870"/>
        <v>5</v>
      </c>
      <c r="K774">
        <f t="shared" ca="1" si="871"/>
        <v>5</v>
      </c>
      <c r="L774">
        <f t="shared" ca="1" si="872"/>
        <v>4</v>
      </c>
      <c r="M774">
        <f t="shared" ca="1" si="873"/>
        <v>4</v>
      </c>
      <c r="N774">
        <f t="shared" ca="1" si="874"/>
        <v>5</v>
      </c>
      <c r="O774">
        <f t="shared" ca="1" si="875"/>
        <v>5</v>
      </c>
      <c r="P774">
        <f t="shared" ca="1" si="876"/>
        <v>5051</v>
      </c>
      <c r="Q774">
        <f t="shared" ca="1" si="877"/>
        <v>5051</v>
      </c>
      <c r="R774">
        <f t="shared" ca="1" si="878"/>
        <v>5041</v>
      </c>
      <c r="S774">
        <f t="shared" ca="1" si="879"/>
        <v>5041</v>
      </c>
      <c r="T774">
        <f t="shared" ca="1" si="880"/>
        <v>5051</v>
      </c>
      <c r="U774">
        <f t="shared" ca="1" si="881"/>
        <v>5051</v>
      </c>
    </row>
    <row r="775" spans="1:21" x14ac:dyDescent="0.15">
      <c r="A775">
        <f t="shared" si="867"/>
        <v>5309</v>
      </c>
      <c r="B775">
        <f t="shared" si="817"/>
        <v>53</v>
      </c>
      <c r="C775">
        <f t="shared" si="818"/>
        <v>9</v>
      </c>
      <c r="D775">
        <f t="shared" ref="D775:I775" si="884">D695</f>
        <v>1</v>
      </c>
      <c r="E775">
        <f t="shared" si="884"/>
        <v>1</v>
      </c>
      <c r="F775">
        <f t="shared" si="884"/>
        <v>1</v>
      </c>
      <c r="G775">
        <f t="shared" si="884"/>
        <v>1</v>
      </c>
      <c r="H775">
        <f t="shared" si="884"/>
        <v>1</v>
      </c>
      <c r="I775">
        <f t="shared" si="884"/>
        <v>1</v>
      </c>
      <c r="J775">
        <f t="shared" ca="1" si="870"/>
        <v>4</v>
      </c>
      <c r="K775">
        <f t="shared" ca="1" si="871"/>
        <v>4</v>
      </c>
      <c r="L775">
        <f t="shared" ca="1" si="872"/>
        <v>5</v>
      </c>
      <c r="M775">
        <f t="shared" ca="1" si="873"/>
        <v>4</v>
      </c>
      <c r="N775">
        <f t="shared" ca="1" si="874"/>
        <v>4</v>
      </c>
      <c r="O775">
        <f t="shared" ca="1" si="875"/>
        <v>5</v>
      </c>
      <c r="P775">
        <f t="shared" ca="1" si="876"/>
        <v>5041</v>
      </c>
      <c r="Q775">
        <f t="shared" ca="1" si="877"/>
        <v>5041</v>
      </c>
      <c r="R775">
        <f t="shared" ca="1" si="878"/>
        <v>5051</v>
      </c>
      <c r="S775">
        <f t="shared" ca="1" si="879"/>
        <v>5041</v>
      </c>
      <c r="T775">
        <f t="shared" ca="1" si="880"/>
        <v>5041</v>
      </c>
      <c r="U775">
        <f t="shared" ca="1" si="881"/>
        <v>5051</v>
      </c>
    </row>
    <row r="776" spans="1:21" x14ac:dyDescent="0.15">
      <c r="A776">
        <f t="shared" si="867"/>
        <v>5409</v>
      </c>
      <c r="B776">
        <f t="shared" si="817"/>
        <v>54</v>
      </c>
      <c r="C776">
        <f t="shared" si="818"/>
        <v>9</v>
      </c>
      <c r="D776">
        <f t="shared" ref="D776:I776" si="885">D696</f>
        <v>1</v>
      </c>
      <c r="E776">
        <f t="shared" si="885"/>
        <v>1</v>
      </c>
      <c r="F776">
        <f t="shared" si="885"/>
        <v>1</v>
      </c>
      <c r="G776">
        <f t="shared" si="885"/>
        <v>1</v>
      </c>
      <c r="H776">
        <f t="shared" si="885"/>
        <v>1</v>
      </c>
      <c r="I776">
        <f t="shared" si="885"/>
        <v>1</v>
      </c>
      <c r="J776">
        <f t="shared" ca="1" si="870"/>
        <v>5</v>
      </c>
      <c r="K776">
        <f t="shared" ca="1" si="871"/>
        <v>4</v>
      </c>
      <c r="L776">
        <f t="shared" ca="1" si="872"/>
        <v>4</v>
      </c>
      <c r="M776">
        <f t="shared" ca="1" si="873"/>
        <v>4</v>
      </c>
      <c r="N776">
        <f t="shared" ca="1" si="874"/>
        <v>5</v>
      </c>
      <c r="O776">
        <f t="shared" ca="1" si="875"/>
        <v>4</v>
      </c>
      <c r="P776">
        <f t="shared" ca="1" si="876"/>
        <v>5051</v>
      </c>
      <c r="Q776">
        <f t="shared" ca="1" si="877"/>
        <v>5041</v>
      </c>
      <c r="R776">
        <f t="shared" ca="1" si="878"/>
        <v>5041</v>
      </c>
      <c r="S776">
        <f t="shared" ca="1" si="879"/>
        <v>5041</v>
      </c>
      <c r="T776">
        <f t="shared" ca="1" si="880"/>
        <v>5051</v>
      </c>
      <c r="U776">
        <f t="shared" ca="1" si="881"/>
        <v>5041</v>
      </c>
    </row>
    <row r="777" spans="1:21" x14ac:dyDescent="0.15">
      <c r="A777">
        <f t="shared" si="867"/>
        <v>5509</v>
      </c>
      <c r="B777">
        <f t="shared" si="817"/>
        <v>55</v>
      </c>
      <c r="C777">
        <f t="shared" si="818"/>
        <v>9</v>
      </c>
      <c r="D777">
        <f t="shared" ref="D777:I777" si="886">D697</f>
        <v>1</v>
      </c>
      <c r="E777">
        <f t="shared" si="886"/>
        <v>1</v>
      </c>
      <c r="F777">
        <f t="shared" si="886"/>
        <v>1</v>
      </c>
      <c r="G777">
        <f t="shared" si="886"/>
        <v>1</v>
      </c>
      <c r="H777">
        <f t="shared" si="886"/>
        <v>1</v>
      </c>
      <c r="I777">
        <f t="shared" si="886"/>
        <v>1</v>
      </c>
      <c r="J777">
        <f t="shared" ca="1" si="870"/>
        <v>5</v>
      </c>
      <c r="K777">
        <f t="shared" ca="1" si="871"/>
        <v>4</v>
      </c>
      <c r="L777">
        <f t="shared" ca="1" si="872"/>
        <v>4</v>
      </c>
      <c r="M777">
        <f t="shared" ca="1" si="873"/>
        <v>5</v>
      </c>
      <c r="N777">
        <f t="shared" ca="1" si="874"/>
        <v>5</v>
      </c>
      <c r="O777">
        <f t="shared" ca="1" si="875"/>
        <v>5</v>
      </c>
      <c r="P777">
        <f t="shared" ca="1" si="876"/>
        <v>5551</v>
      </c>
      <c r="Q777">
        <f t="shared" ca="1" si="877"/>
        <v>5541</v>
      </c>
      <c r="R777">
        <f t="shared" ca="1" si="878"/>
        <v>5541</v>
      </c>
      <c r="S777">
        <f t="shared" ca="1" si="879"/>
        <v>5551</v>
      </c>
      <c r="T777">
        <f t="shared" ca="1" si="880"/>
        <v>5551</v>
      </c>
      <c r="U777">
        <f t="shared" ca="1" si="881"/>
        <v>5551</v>
      </c>
    </row>
    <row r="778" spans="1:21" x14ac:dyDescent="0.15">
      <c r="A778">
        <f t="shared" si="867"/>
        <v>5609</v>
      </c>
      <c r="B778">
        <f t="shared" si="817"/>
        <v>56</v>
      </c>
      <c r="C778">
        <f t="shared" si="818"/>
        <v>9</v>
      </c>
      <c r="D778">
        <f t="shared" ref="D778:I778" si="887">D698</f>
        <v>1</v>
      </c>
      <c r="E778">
        <f t="shared" si="887"/>
        <v>1</v>
      </c>
      <c r="F778">
        <f t="shared" si="887"/>
        <v>1</v>
      </c>
      <c r="G778">
        <f t="shared" si="887"/>
        <v>1</v>
      </c>
      <c r="H778">
        <f t="shared" si="887"/>
        <v>1</v>
      </c>
      <c r="I778">
        <f t="shared" si="887"/>
        <v>1</v>
      </c>
      <c r="J778">
        <f t="shared" ca="1" si="870"/>
        <v>5</v>
      </c>
      <c r="K778">
        <f t="shared" ca="1" si="871"/>
        <v>5</v>
      </c>
      <c r="L778">
        <f t="shared" ca="1" si="872"/>
        <v>4</v>
      </c>
      <c r="M778">
        <f t="shared" ca="1" si="873"/>
        <v>5</v>
      </c>
      <c r="N778">
        <f t="shared" ca="1" si="874"/>
        <v>5</v>
      </c>
      <c r="O778">
        <f t="shared" ca="1" si="875"/>
        <v>5</v>
      </c>
      <c r="P778">
        <f t="shared" ca="1" si="876"/>
        <v>5551</v>
      </c>
      <c r="Q778">
        <f t="shared" ca="1" si="877"/>
        <v>5551</v>
      </c>
      <c r="R778">
        <f t="shared" ca="1" si="878"/>
        <v>5541</v>
      </c>
      <c r="S778">
        <f t="shared" ca="1" si="879"/>
        <v>5551</v>
      </c>
      <c r="T778">
        <f t="shared" ca="1" si="880"/>
        <v>5551</v>
      </c>
      <c r="U778">
        <f t="shared" ca="1" si="881"/>
        <v>5551</v>
      </c>
    </row>
    <row r="779" spans="1:21" x14ac:dyDescent="0.15">
      <c r="A779">
        <f t="shared" si="867"/>
        <v>5709</v>
      </c>
      <c r="B779">
        <f t="shared" si="817"/>
        <v>57</v>
      </c>
      <c r="C779">
        <f t="shared" si="818"/>
        <v>9</v>
      </c>
      <c r="D779">
        <f t="shared" ref="D779:I779" si="888">D699</f>
        <v>1</v>
      </c>
      <c r="E779">
        <f t="shared" si="888"/>
        <v>1</v>
      </c>
      <c r="F779">
        <f t="shared" si="888"/>
        <v>1</v>
      </c>
      <c r="G779">
        <f t="shared" si="888"/>
        <v>1</v>
      </c>
      <c r="H779">
        <f t="shared" si="888"/>
        <v>1</v>
      </c>
      <c r="I779">
        <f t="shared" si="888"/>
        <v>1</v>
      </c>
      <c r="J779">
        <f t="shared" ca="1" si="870"/>
        <v>5</v>
      </c>
      <c r="K779">
        <f t="shared" ca="1" si="871"/>
        <v>5</v>
      </c>
      <c r="L779">
        <f t="shared" ca="1" si="872"/>
        <v>5</v>
      </c>
      <c r="M779">
        <f t="shared" ca="1" si="873"/>
        <v>4</v>
      </c>
      <c r="N779">
        <f t="shared" ca="1" si="874"/>
        <v>4</v>
      </c>
      <c r="O779">
        <f t="shared" ca="1" si="875"/>
        <v>4</v>
      </c>
      <c r="P779">
        <f t="shared" ca="1" si="876"/>
        <v>5551</v>
      </c>
      <c r="Q779">
        <f t="shared" ca="1" si="877"/>
        <v>5551</v>
      </c>
      <c r="R779">
        <f t="shared" ca="1" si="878"/>
        <v>5551</v>
      </c>
      <c r="S779">
        <f t="shared" ca="1" si="879"/>
        <v>5541</v>
      </c>
      <c r="T779">
        <f t="shared" ca="1" si="880"/>
        <v>5541</v>
      </c>
      <c r="U779">
        <f t="shared" ca="1" si="881"/>
        <v>5541</v>
      </c>
    </row>
    <row r="780" spans="1:21" x14ac:dyDescent="0.15">
      <c r="A780">
        <f t="shared" si="867"/>
        <v>5809</v>
      </c>
      <c r="B780">
        <f t="shared" si="817"/>
        <v>58</v>
      </c>
      <c r="C780">
        <f t="shared" si="818"/>
        <v>9</v>
      </c>
      <c r="D780">
        <f t="shared" ref="D780:I780" si="889">D700</f>
        <v>1</v>
      </c>
      <c r="E780">
        <f t="shared" si="889"/>
        <v>1</v>
      </c>
      <c r="F780">
        <f t="shared" si="889"/>
        <v>1</v>
      </c>
      <c r="G780">
        <f t="shared" si="889"/>
        <v>1</v>
      </c>
      <c r="H780">
        <f t="shared" si="889"/>
        <v>1</v>
      </c>
      <c r="I780">
        <f t="shared" si="889"/>
        <v>1</v>
      </c>
      <c r="J780">
        <f t="shared" ca="1" si="870"/>
        <v>4</v>
      </c>
      <c r="K780">
        <f t="shared" ca="1" si="871"/>
        <v>4</v>
      </c>
      <c r="L780">
        <f t="shared" ca="1" si="872"/>
        <v>4</v>
      </c>
      <c r="M780">
        <f t="shared" ca="1" si="873"/>
        <v>4</v>
      </c>
      <c r="N780">
        <f t="shared" ca="1" si="874"/>
        <v>4</v>
      </c>
      <c r="O780">
        <f t="shared" ca="1" si="875"/>
        <v>4</v>
      </c>
      <c r="P780">
        <f t="shared" ca="1" si="876"/>
        <v>5541</v>
      </c>
      <c r="Q780">
        <f t="shared" ca="1" si="877"/>
        <v>5541</v>
      </c>
      <c r="R780">
        <f t="shared" ca="1" si="878"/>
        <v>5541</v>
      </c>
      <c r="S780">
        <f t="shared" ca="1" si="879"/>
        <v>5541</v>
      </c>
      <c r="T780">
        <f t="shared" ca="1" si="880"/>
        <v>5541</v>
      </c>
      <c r="U780">
        <f t="shared" ca="1" si="881"/>
        <v>5541</v>
      </c>
    </row>
    <row r="781" spans="1:21" x14ac:dyDescent="0.15">
      <c r="A781">
        <f t="shared" si="867"/>
        <v>5909</v>
      </c>
      <c r="B781">
        <f t="shared" si="817"/>
        <v>59</v>
      </c>
      <c r="C781">
        <f t="shared" si="818"/>
        <v>9</v>
      </c>
      <c r="D781">
        <f t="shared" ref="D781:I781" si="890">D701</f>
        <v>1</v>
      </c>
      <c r="E781">
        <f t="shared" si="890"/>
        <v>1</v>
      </c>
      <c r="F781">
        <f t="shared" si="890"/>
        <v>1</v>
      </c>
      <c r="G781">
        <f t="shared" si="890"/>
        <v>1</v>
      </c>
      <c r="H781">
        <f t="shared" si="890"/>
        <v>1</v>
      </c>
      <c r="I781">
        <f t="shared" si="890"/>
        <v>1</v>
      </c>
      <c r="J781">
        <f t="shared" ca="1" si="870"/>
        <v>5</v>
      </c>
      <c r="K781">
        <f t="shared" ca="1" si="871"/>
        <v>5</v>
      </c>
      <c r="L781">
        <f t="shared" ca="1" si="872"/>
        <v>5</v>
      </c>
      <c r="M781">
        <f t="shared" ca="1" si="873"/>
        <v>4</v>
      </c>
      <c r="N781">
        <f t="shared" ca="1" si="874"/>
        <v>4</v>
      </c>
      <c r="O781">
        <f t="shared" ca="1" si="875"/>
        <v>4</v>
      </c>
      <c r="P781">
        <f t="shared" ca="1" si="876"/>
        <v>5551</v>
      </c>
      <c r="Q781">
        <f t="shared" ca="1" si="877"/>
        <v>5551</v>
      </c>
      <c r="R781">
        <f t="shared" ca="1" si="878"/>
        <v>5551</v>
      </c>
      <c r="S781">
        <f t="shared" ca="1" si="879"/>
        <v>5541</v>
      </c>
      <c r="T781">
        <f t="shared" ca="1" si="880"/>
        <v>5541</v>
      </c>
      <c r="U781">
        <f t="shared" ca="1" si="881"/>
        <v>5541</v>
      </c>
    </row>
    <row r="782" spans="1:21" x14ac:dyDescent="0.15">
      <c r="A782">
        <f t="shared" si="867"/>
        <v>6009</v>
      </c>
      <c r="B782">
        <f t="shared" si="817"/>
        <v>60</v>
      </c>
      <c r="C782">
        <f t="shared" si="818"/>
        <v>9</v>
      </c>
      <c r="D782">
        <f t="shared" ref="D782:I782" si="891">D702</f>
        <v>1</v>
      </c>
      <c r="E782">
        <f t="shared" si="891"/>
        <v>1</v>
      </c>
      <c r="F782">
        <f t="shared" si="891"/>
        <v>1</v>
      </c>
      <c r="G782">
        <f t="shared" si="891"/>
        <v>1</v>
      </c>
      <c r="H782">
        <f t="shared" si="891"/>
        <v>1</v>
      </c>
      <c r="I782">
        <f t="shared" si="891"/>
        <v>1</v>
      </c>
      <c r="J782">
        <f t="shared" ca="1" si="870"/>
        <v>5</v>
      </c>
      <c r="K782">
        <f t="shared" ca="1" si="871"/>
        <v>4</v>
      </c>
      <c r="L782">
        <f t="shared" ca="1" si="872"/>
        <v>4</v>
      </c>
      <c r="M782">
        <f t="shared" ca="1" si="873"/>
        <v>5</v>
      </c>
      <c r="N782">
        <f t="shared" ca="1" si="874"/>
        <v>5</v>
      </c>
      <c r="O782">
        <f t="shared" ca="1" si="875"/>
        <v>4</v>
      </c>
      <c r="P782">
        <f t="shared" ca="1" si="876"/>
        <v>6051</v>
      </c>
      <c r="Q782">
        <f t="shared" ca="1" si="877"/>
        <v>6041</v>
      </c>
      <c r="R782">
        <f t="shared" ca="1" si="878"/>
        <v>6041</v>
      </c>
      <c r="S782">
        <f t="shared" ca="1" si="879"/>
        <v>6051</v>
      </c>
      <c r="T782">
        <f t="shared" ca="1" si="880"/>
        <v>6051</v>
      </c>
      <c r="U782">
        <f t="shared" ca="1" si="881"/>
        <v>6041</v>
      </c>
    </row>
    <row r="783" spans="1:21" x14ac:dyDescent="0.15">
      <c r="A783">
        <f t="shared" si="867"/>
        <v>6109</v>
      </c>
      <c r="B783">
        <f t="shared" si="817"/>
        <v>61</v>
      </c>
      <c r="C783">
        <f t="shared" si="818"/>
        <v>9</v>
      </c>
      <c r="D783">
        <f t="shared" ref="D783:I783" si="892">D703</f>
        <v>1</v>
      </c>
      <c r="E783">
        <f t="shared" si="892"/>
        <v>1</v>
      </c>
      <c r="F783">
        <f t="shared" si="892"/>
        <v>1</v>
      </c>
      <c r="G783">
        <f t="shared" si="892"/>
        <v>1</v>
      </c>
      <c r="H783">
        <f t="shared" si="892"/>
        <v>1</v>
      </c>
      <c r="I783">
        <f t="shared" si="892"/>
        <v>1</v>
      </c>
      <c r="J783">
        <f t="shared" ca="1" si="870"/>
        <v>4</v>
      </c>
      <c r="K783">
        <f t="shared" ca="1" si="871"/>
        <v>5</v>
      </c>
      <c r="L783">
        <f t="shared" ca="1" si="872"/>
        <v>5</v>
      </c>
      <c r="M783">
        <f t="shared" ca="1" si="873"/>
        <v>4</v>
      </c>
      <c r="N783">
        <f t="shared" ca="1" si="874"/>
        <v>5</v>
      </c>
      <c r="O783">
        <f t="shared" ca="1" si="875"/>
        <v>5</v>
      </c>
      <c r="P783">
        <f t="shared" ca="1" si="876"/>
        <v>6041</v>
      </c>
      <c r="Q783">
        <f t="shared" ca="1" si="877"/>
        <v>6051</v>
      </c>
      <c r="R783">
        <f t="shared" ca="1" si="878"/>
        <v>6051</v>
      </c>
      <c r="S783">
        <f t="shared" ca="1" si="879"/>
        <v>6041</v>
      </c>
      <c r="T783">
        <f t="shared" ca="1" si="880"/>
        <v>6051</v>
      </c>
      <c r="U783">
        <f t="shared" ca="1" si="881"/>
        <v>6051</v>
      </c>
    </row>
    <row r="784" spans="1:21" x14ac:dyDescent="0.15">
      <c r="A784">
        <f t="shared" si="867"/>
        <v>6209</v>
      </c>
      <c r="B784">
        <f t="shared" si="817"/>
        <v>62</v>
      </c>
      <c r="C784">
        <f t="shared" si="818"/>
        <v>9</v>
      </c>
      <c r="D784">
        <f t="shared" ref="D784:I784" si="893">D704</f>
        <v>1</v>
      </c>
      <c r="E784">
        <f t="shared" si="893"/>
        <v>1</v>
      </c>
      <c r="F784">
        <f t="shared" si="893"/>
        <v>1</v>
      </c>
      <c r="G784">
        <f t="shared" si="893"/>
        <v>1</v>
      </c>
      <c r="H784">
        <f t="shared" si="893"/>
        <v>1</v>
      </c>
      <c r="I784">
        <f t="shared" si="893"/>
        <v>1</v>
      </c>
      <c r="J784">
        <f t="shared" ca="1" si="870"/>
        <v>4</v>
      </c>
      <c r="K784">
        <f t="shared" ca="1" si="871"/>
        <v>5</v>
      </c>
      <c r="L784">
        <f t="shared" ca="1" si="872"/>
        <v>5</v>
      </c>
      <c r="M784">
        <f t="shared" ca="1" si="873"/>
        <v>4</v>
      </c>
      <c r="N784">
        <f t="shared" ca="1" si="874"/>
        <v>5</v>
      </c>
      <c r="O784">
        <f t="shared" ca="1" si="875"/>
        <v>5</v>
      </c>
      <c r="P784">
        <f t="shared" ca="1" si="876"/>
        <v>6041</v>
      </c>
      <c r="Q784">
        <f t="shared" ca="1" si="877"/>
        <v>6051</v>
      </c>
      <c r="R784">
        <f t="shared" ca="1" si="878"/>
        <v>6051</v>
      </c>
      <c r="S784">
        <f t="shared" ca="1" si="879"/>
        <v>6041</v>
      </c>
      <c r="T784">
        <f t="shared" ca="1" si="880"/>
        <v>6051</v>
      </c>
      <c r="U784">
        <f t="shared" ca="1" si="881"/>
        <v>6051</v>
      </c>
    </row>
    <row r="785" spans="1:21" x14ac:dyDescent="0.15">
      <c r="A785">
        <f t="shared" si="867"/>
        <v>6309</v>
      </c>
      <c r="B785">
        <f t="shared" si="817"/>
        <v>63</v>
      </c>
      <c r="C785">
        <f t="shared" si="818"/>
        <v>9</v>
      </c>
      <c r="D785">
        <f t="shared" ref="D785:I785" si="894">D705</f>
        <v>1</v>
      </c>
      <c r="E785">
        <f t="shared" si="894"/>
        <v>1</v>
      </c>
      <c r="F785">
        <f t="shared" si="894"/>
        <v>1</v>
      </c>
      <c r="G785">
        <f t="shared" si="894"/>
        <v>1</v>
      </c>
      <c r="H785">
        <f t="shared" si="894"/>
        <v>1</v>
      </c>
      <c r="I785">
        <f t="shared" si="894"/>
        <v>1</v>
      </c>
      <c r="J785">
        <f t="shared" ca="1" si="870"/>
        <v>4</v>
      </c>
      <c r="K785">
        <f t="shared" ca="1" si="871"/>
        <v>4</v>
      </c>
      <c r="L785">
        <f t="shared" ca="1" si="872"/>
        <v>5</v>
      </c>
      <c r="M785">
        <f t="shared" ca="1" si="873"/>
        <v>4</v>
      </c>
      <c r="N785">
        <f t="shared" ca="1" si="874"/>
        <v>4</v>
      </c>
      <c r="O785">
        <f t="shared" ca="1" si="875"/>
        <v>4</v>
      </c>
      <c r="P785">
        <f t="shared" ca="1" si="876"/>
        <v>6041</v>
      </c>
      <c r="Q785">
        <f t="shared" ca="1" si="877"/>
        <v>6041</v>
      </c>
      <c r="R785">
        <f t="shared" ca="1" si="878"/>
        <v>6051</v>
      </c>
      <c r="S785">
        <f t="shared" ca="1" si="879"/>
        <v>6041</v>
      </c>
      <c r="T785">
        <f t="shared" ca="1" si="880"/>
        <v>6041</v>
      </c>
      <c r="U785">
        <f t="shared" ca="1" si="881"/>
        <v>6041</v>
      </c>
    </row>
    <row r="786" spans="1:21" x14ac:dyDescent="0.15">
      <c r="A786">
        <f t="shared" si="867"/>
        <v>6409</v>
      </c>
      <c r="B786">
        <f t="shared" si="817"/>
        <v>64</v>
      </c>
      <c r="C786">
        <f t="shared" si="818"/>
        <v>9</v>
      </c>
      <c r="D786">
        <f t="shared" ref="D786:I786" si="895">D706</f>
        <v>1</v>
      </c>
      <c r="E786">
        <f t="shared" si="895"/>
        <v>1</v>
      </c>
      <c r="F786">
        <f t="shared" si="895"/>
        <v>1</v>
      </c>
      <c r="G786">
        <f t="shared" si="895"/>
        <v>1</v>
      </c>
      <c r="H786">
        <f t="shared" si="895"/>
        <v>1</v>
      </c>
      <c r="I786">
        <f t="shared" si="895"/>
        <v>1</v>
      </c>
      <c r="J786">
        <f t="shared" ca="1" si="870"/>
        <v>5</v>
      </c>
      <c r="K786">
        <f t="shared" ca="1" si="871"/>
        <v>5</v>
      </c>
      <c r="L786">
        <f t="shared" ca="1" si="872"/>
        <v>5</v>
      </c>
      <c r="M786">
        <f t="shared" ca="1" si="873"/>
        <v>4</v>
      </c>
      <c r="N786">
        <f t="shared" ca="1" si="874"/>
        <v>4</v>
      </c>
      <c r="O786">
        <f t="shared" ca="1" si="875"/>
        <v>5</v>
      </c>
      <c r="P786">
        <f t="shared" ca="1" si="876"/>
        <v>6051</v>
      </c>
      <c r="Q786">
        <f t="shared" ca="1" si="877"/>
        <v>6051</v>
      </c>
      <c r="R786">
        <f t="shared" ca="1" si="878"/>
        <v>6051</v>
      </c>
      <c r="S786">
        <f t="shared" ca="1" si="879"/>
        <v>6041</v>
      </c>
      <c r="T786">
        <f t="shared" ca="1" si="880"/>
        <v>6041</v>
      </c>
      <c r="U786">
        <f t="shared" ca="1" si="881"/>
        <v>6051</v>
      </c>
    </row>
    <row r="787" spans="1:21" x14ac:dyDescent="0.15">
      <c r="A787">
        <f t="shared" si="867"/>
        <v>6509</v>
      </c>
      <c r="B787">
        <f t="shared" ref="B787:B850" si="896">B707</f>
        <v>65</v>
      </c>
      <c r="C787">
        <f t="shared" ref="C787:C850" si="897">C707+1</f>
        <v>9</v>
      </c>
      <c r="D787">
        <f t="shared" ref="D787:I787" si="898">D707</f>
        <v>1</v>
      </c>
      <c r="E787">
        <f t="shared" si="898"/>
        <v>1</v>
      </c>
      <c r="F787">
        <f t="shared" si="898"/>
        <v>1</v>
      </c>
      <c r="G787">
        <f t="shared" si="898"/>
        <v>1</v>
      </c>
      <c r="H787">
        <f t="shared" si="898"/>
        <v>1</v>
      </c>
      <c r="I787">
        <f t="shared" si="898"/>
        <v>1</v>
      </c>
      <c r="J787">
        <f t="shared" ca="1" si="870"/>
        <v>4</v>
      </c>
      <c r="K787">
        <f t="shared" ca="1" si="871"/>
        <v>4</v>
      </c>
      <c r="L787">
        <f t="shared" ca="1" si="872"/>
        <v>4</v>
      </c>
      <c r="M787">
        <f t="shared" ca="1" si="873"/>
        <v>4</v>
      </c>
      <c r="N787">
        <f t="shared" ca="1" si="874"/>
        <v>4</v>
      </c>
      <c r="O787">
        <f t="shared" ca="1" si="875"/>
        <v>5</v>
      </c>
      <c r="P787">
        <f t="shared" ca="1" si="876"/>
        <v>6541</v>
      </c>
      <c r="Q787">
        <f t="shared" ca="1" si="877"/>
        <v>6541</v>
      </c>
      <c r="R787">
        <f t="shared" ca="1" si="878"/>
        <v>6541</v>
      </c>
      <c r="S787">
        <f t="shared" ca="1" si="879"/>
        <v>6541</v>
      </c>
      <c r="T787">
        <f t="shared" ca="1" si="880"/>
        <v>6541</v>
      </c>
      <c r="U787">
        <f t="shared" ca="1" si="881"/>
        <v>6551</v>
      </c>
    </row>
    <row r="788" spans="1:21" x14ac:dyDescent="0.15">
      <c r="A788">
        <f t="shared" si="867"/>
        <v>6609</v>
      </c>
      <c r="B788">
        <f t="shared" si="896"/>
        <v>66</v>
      </c>
      <c r="C788">
        <f t="shared" si="897"/>
        <v>9</v>
      </c>
      <c r="D788">
        <f t="shared" ref="D788:I788" si="899">D708</f>
        <v>1</v>
      </c>
      <c r="E788">
        <f t="shared" si="899"/>
        <v>1</v>
      </c>
      <c r="F788">
        <f t="shared" si="899"/>
        <v>1</v>
      </c>
      <c r="G788">
        <f t="shared" si="899"/>
        <v>1</v>
      </c>
      <c r="H788">
        <f t="shared" si="899"/>
        <v>1</v>
      </c>
      <c r="I788">
        <f t="shared" si="899"/>
        <v>1</v>
      </c>
      <c r="J788">
        <f t="shared" ca="1" si="870"/>
        <v>4</v>
      </c>
      <c r="K788">
        <f t="shared" ca="1" si="871"/>
        <v>5</v>
      </c>
      <c r="L788">
        <f t="shared" ca="1" si="872"/>
        <v>5</v>
      </c>
      <c r="M788">
        <f t="shared" ca="1" si="873"/>
        <v>4</v>
      </c>
      <c r="N788">
        <f t="shared" ca="1" si="874"/>
        <v>5</v>
      </c>
      <c r="O788">
        <f t="shared" ca="1" si="875"/>
        <v>5</v>
      </c>
      <c r="P788">
        <f t="shared" ca="1" si="876"/>
        <v>6541</v>
      </c>
      <c r="Q788">
        <f t="shared" ca="1" si="877"/>
        <v>6551</v>
      </c>
      <c r="R788">
        <f t="shared" ca="1" si="878"/>
        <v>6551</v>
      </c>
      <c r="S788">
        <f t="shared" ca="1" si="879"/>
        <v>6541</v>
      </c>
      <c r="T788">
        <f t="shared" ca="1" si="880"/>
        <v>6551</v>
      </c>
      <c r="U788">
        <f t="shared" ca="1" si="881"/>
        <v>6551</v>
      </c>
    </row>
    <row r="789" spans="1:21" x14ac:dyDescent="0.15">
      <c r="A789">
        <f t="shared" si="867"/>
        <v>6709</v>
      </c>
      <c r="B789">
        <f t="shared" si="896"/>
        <v>67</v>
      </c>
      <c r="C789">
        <f t="shared" si="897"/>
        <v>9</v>
      </c>
      <c r="D789">
        <f t="shared" ref="D789:I789" si="900">D709</f>
        <v>1</v>
      </c>
      <c r="E789">
        <f t="shared" si="900"/>
        <v>1</v>
      </c>
      <c r="F789">
        <f t="shared" si="900"/>
        <v>1</v>
      </c>
      <c r="G789">
        <f t="shared" si="900"/>
        <v>1</v>
      </c>
      <c r="H789">
        <f t="shared" si="900"/>
        <v>1</v>
      </c>
      <c r="I789">
        <f t="shared" si="900"/>
        <v>1</v>
      </c>
      <c r="J789">
        <f t="shared" ca="1" si="870"/>
        <v>4</v>
      </c>
      <c r="K789">
        <f t="shared" ca="1" si="871"/>
        <v>4</v>
      </c>
      <c r="L789">
        <f t="shared" ca="1" si="872"/>
        <v>4</v>
      </c>
      <c r="M789">
        <f t="shared" ca="1" si="873"/>
        <v>5</v>
      </c>
      <c r="N789">
        <f t="shared" ca="1" si="874"/>
        <v>4</v>
      </c>
      <c r="O789">
        <f t="shared" ca="1" si="875"/>
        <v>5</v>
      </c>
      <c r="P789">
        <f t="shared" ca="1" si="876"/>
        <v>6541</v>
      </c>
      <c r="Q789">
        <f t="shared" ca="1" si="877"/>
        <v>6541</v>
      </c>
      <c r="R789">
        <f t="shared" ca="1" si="878"/>
        <v>6541</v>
      </c>
      <c r="S789">
        <f t="shared" ca="1" si="879"/>
        <v>6551</v>
      </c>
      <c r="T789">
        <f t="shared" ca="1" si="880"/>
        <v>6541</v>
      </c>
      <c r="U789">
        <f t="shared" ca="1" si="881"/>
        <v>6551</v>
      </c>
    </row>
    <row r="790" spans="1:21" x14ac:dyDescent="0.15">
      <c r="A790">
        <f t="shared" si="867"/>
        <v>6809</v>
      </c>
      <c r="B790">
        <f t="shared" si="896"/>
        <v>68</v>
      </c>
      <c r="C790">
        <f t="shared" si="897"/>
        <v>9</v>
      </c>
      <c r="D790">
        <f t="shared" ref="D790:I790" si="901">D710</f>
        <v>1</v>
      </c>
      <c r="E790">
        <f t="shared" si="901"/>
        <v>1</v>
      </c>
      <c r="F790">
        <f t="shared" si="901"/>
        <v>1</v>
      </c>
      <c r="G790">
        <f t="shared" si="901"/>
        <v>1</v>
      </c>
      <c r="H790">
        <f t="shared" si="901"/>
        <v>1</v>
      </c>
      <c r="I790">
        <f t="shared" si="901"/>
        <v>1</v>
      </c>
      <c r="J790">
        <f t="shared" ca="1" si="870"/>
        <v>5</v>
      </c>
      <c r="K790">
        <f t="shared" ca="1" si="871"/>
        <v>4</v>
      </c>
      <c r="L790">
        <f t="shared" ca="1" si="872"/>
        <v>5</v>
      </c>
      <c r="M790">
        <f t="shared" ca="1" si="873"/>
        <v>4</v>
      </c>
      <c r="N790">
        <f t="shared" ca="1" si="874"/>
        <v>4</v>
      </c>
      <c r="O790">
        <f t="shared" ca="1" si="875"/>
        <v>5</v>
      </c>
      <c r="P790">
        <f t="shared" ca="1" si="876"/>
        <v>6551</v>
      </c>
      <c r="Q790">
        <f t="shared" ca="1" si="877"/>
        <v>6541</v>
      </c>
      <c r="R790">
        <f t="shared" ca="1" si="878"/>
        <v>6551</v>
      </c>
      <c r="S790">
        <f t="shared" ca="1" si="879"/>
        <v>6541</v>
      </c>
      <c r="T790">
        <f t="shared" ca="1" si="880"/>
        <v>6541</v>
      </c>
      <c r="U790">
        <f t="shared" ca="1" si="881"/>
        <v>6551</v>
      </c>
    </row>
    <row r="791" spans="1:21" x14ac:dyDescent="0.15">
      <c r="A791">
        <f t="shared" si="867"/>
        <v>6909</v>
      </c>
      <c r="B791">
        <f t="shared" si="896"/>
        <v>69</v>
      </c>
      <c r="C791">
        <f t="shared" si="897"/>
        <v>9</v>
      </c>
      <c r="D791">
        <f t="shared" ref="D791:I791" si="902">D711</f>
        <v>1</v>
      </c>
      <c r="E791">
        <f t="shared" si="902"/>
        <v>1</v>
      </c>
      <c r="F791">
        <f t="shared" si="902"/>
        <v>1</v>
      </c>
      <c r="G791">
        <f t="shared" si="902"/>
        <v>1</v>
      </c>
      <c r="H791">
        <f t="shared" si="902"/>
        <v>1</v>
      </c>
      <c r="I791">
        <f t="shared" si="902"/>
        <v>1</v>
      </c>
      <c r="J791">
        <f t="shared" ca="1" si="870"/>
        <v>4</v>
      </c>
      <c r="K791">
        <f t="shared" ca="1" si="871"/>
        <v>5</v>
      </c>
      <c r="L791">
        <f t="shared" ca="1" si="872"/>
        <v>4</v>
      </c>
      <c r="M791">
        <f t="shared" ca="1" si="873"/>
        <v>5</v>
      </c>
      <c r="N791">
        <f t="shared" ca="1" si="874"/>
        <v>5</v>
      </c>
      <c r="O791">
        <f t="shared" ca="1" si="875"/>
        <v>4</v>
      </c>
      <c r="P791">
        <f t="shared" ca="1" si="876"/>
        <v>6541</v>
      </c>
      <c r="Q791">
        <f t="shared" ca="1" si="877"/>
        <v>6551</v>
      </c>
      <c r="R791">
        <f t="shared" ca="1" si="878"/>
        <v>6541</v>
      </c>
      <c r="S791">
        <f t="shared" ca="1" si="879"/>
        <v>6551</v>
      </c>
      <c r="T791">
        <f t="shared" ca="1" si="880"/>
        <v>6551</v>
      </c>
      <c r="U791">
        <f t="shared" ca="1" si="881"/>
        <v>6541</v>
      </c>
    </row>
    <row r="792" spans="1:21" x14ac:dyDescent="0.15">
      <c r="A792">
        <f t="shared" si="867"/>
        <v>7009</v>
      </c>
      <c r="B792">
        <f t="shared" si="896"/>
        <v>70</v>
      </c>
      <c r="C792">
        <f t="shared" si="897"/>
        <v>9</v>
      </c>
      <c r="D792">
        <f t="shared" ref="D792:I792" si="903">D712</f>
        <v>1</v>
      </c>
      <c r="E792">
        <f t="shared" si="903"/>
        <v>1</v>
      </c>
      <c r="F792">
        <f t="shared" si="903"/>
        <v>1</v>
      </c>
      <c r="G792">
        <f t="shared" si="903"/>
        <v>1</v>
      </c>
      <c r="H792">
        <f t="shared" si="903"/>
        <v>1</v>
      </c>
      <c r="I792">
        <f t="shared" si="903"/>
        <v>1</v>
      </c>
      <c r="J792">
        <f t="shared" ca="1" si="870"/>
        <v>5</v>
      </c>
      <c r="K792">
        <f t="shared" ca="1" si="871"/>
        <v>4</v>
      </c>
      <c r="L792">
        <f t="shared" ca="1" si="872"/>
        <v>4</v>
      </c>
      <c r="M792">
        <f t="shared" ca="1" si="873"/>
        <v>5</v>
      </c>
      <c r="N792">
        <f t="shared" ca="1" si="874"/>
        <v>5</v>
      </c>
      <c r="O792">
        <f t="shared" ca="1" si="875"/>
        <v>5</v>
      </c>
      <c r="P792">
        <f t="shared" ca="1" si="876"/>
        <v>7051</v>
      </c>
      <c r="Q792">
        <f t="shared" ca="1" si="877"/>
        <v>7041</v>
      </c>
      <c r="R792">
        <f t="shared" ca="1" si="878"/>
        <v>7041</v>
      </c>
      <c r="S792">
        <f t="shared" ca="1" si="879"/>
        <v>7051</v>
      </c>
      <c r="T792">
        <f t="shared" ca="1" si="880"/>
        <v>7051</v>
      </c>
      <c r="U792">
        <f t="shared" ca="1" si="881"/>
        <v>7051</v>
      </c>
    </row>
    <row r="793" spans="1:21" x14ac:dyDescent="0.15">
      <c r="A793">
        <f t="shared" si="867"/>
        <v>7109</v>
      </c>
      <c r="B793">
        <f t="shared" si="896"/>
        <v>71</v>
      </c>
      <c r="C793">
        <f t="shared" si="897"/>
        <v>9</v>
      </c>
      <c r="D793">
        <f t="shared" ref="D793:I793" si="904">D713</f>
        <v>1</v>
      </c>
      <c r="E793">
        <f t="shared" si="904"/>
        <v>1</v>
      </c>
      <c r="F793">
        <f t="shared" si="904"/>
        <v>1</v>
      </c>
      <c r="G793">
        <f t="shared" si="904"/>
        <v>1</v>
      </c>
      <c r="H793">
        <f t="shared" si="904"/>
        <v>1</v>
      </c>
      <c r="I793">
        <f t="shared" si="904"/>
        <v>1</v>
      </c>
      <c r="J793">
        <f t="shared" ca="1" si="870"/>
        <v>5</v>
      </c>
      <c r="K793">
        <f t="shared" ca="1" si="871"/>
        <v>4</v>
      </c>
      <c r="L793">
        <f t="shared" ca="1" si="872"/>
        <v>5</v>
      </c>
      <c r="M793">
        <f t="shared" ca="1" si="873"/>
        <v>4</v>
      </c>
      <c r="N793">
        <f t="shared" ca="1" si="874"/>
        <v>5</v>
      </c>
      <c r="O793">
        <f t="shared" ca="1" si="875"/>
        <v>4</v>
      </c>
      <c r="P793">
        <f t="shared" ca="1" si="876"/>
        <v>7051</v>
      </c>
      <c r="Q793">
        <f t="shared" ca="1" si="877"/>
        <v>7041</v>
      </c>
      <c r="R793">
        <f t="shared" ca="1" si="878"/>
        <v>7051</v>
      </c>
      <c r="S793">
        <f t="shared" ca="1" si="879"/>
        <v>7041</v>
      </c>
      <c r="T793">
        <f t="shared" ca="1" si="880"/>
        <v>7051</v>
      </c>
      <c r="U793">
        <f t="shared" ca="1" si="881"/>
        <v>7041</v>
      </c>
    </row>
    <row r="794" spans="1:21" x14ac:dyDescent="0.15">
      <c r="A794">
        <f t="shared" si="867"/>
        <v>7209</v>
      </c>
      <c r="B794">
        <f t="shared" si="896"/>
        <v>72</v>
      </c>
      <c r="C794">
        <f t="shared" si="897"/>
        <v>9</v>
      </c>
      <c r="D794">
        <f t="shared" ref="D794:I794" si="905">D714</f>
        <v>1</v>
      </c>
      <c r="E794">
        <f t="shared" si="905"/>
        <v>1</v>
      </c>
      <c r="F794">
        <f t="shared" si="905"/>
        <v>1</v>
      </c>
      <c r="G794">
        <f t="shared" si="905"/>
        <v>1</v>
      </c>
      <c r="H794">
        <f t="shared" si="905"/>
        <v>1</v>
      </c>
      <c r="I794">
        <f t="shared" si="905"/>
        <v>1</v>
      </c>
      <c r="J794">
        <f t="shared" ca="1" si="870"/>
        <v>4</v>
      </c>
      <c r="K794">
        <f t="shared" ca="1" si="871"/>
        <v>4</v>
      </c>
      <c r="L794">
        <f t="shared" ca="1" si="872"/>
        <v>4</v>
      </c>
      <c r="M794">
        <f t="shared" ca="1" si="873"/>
        <v>5</v>
      </c>
      <c r="N794">
        <f t="shared" ca="1" si="874"/>
        <v>4</v>
      </c>
      <c r="O794">
        <f t="shared" ca="1" si="875"/>
        <v>5</v>
      </c>
      <c r="P794">
        <f t="shared" ca="1" si="876"/>
        <v>7041</v>
      </c>
      <c r="Q794">
        <f t="shared" ca="1" si="877"/>
        <v>7041</v>
      </c>
      <c r="R794">
        <f t="shared" ca="1" si="878"/>
        <v>7041</v>
      </c>
      <c r="S794">
        <f t="shared" ca="1" si="879"/>
        <v>7051</v>
      </c>
      <c r="T794">
        <f t="shared" ca="1" si="880"/>
        <v>7041</v>
      </c>
      <c r="U794">
        <f t="shared" ca="1" si="881"/>
        <v>7051</v>
      </c>
    </row>
    <row r="795" spans="1:21" x14ac:dyDescent="0.15">
      <c r="A795">
        <f t="shared" si="867"/>
        <v>7309</v>
      </c>
      <c r="B795">
        <f t="shared" si="896"/>
        <v>73</v>
      </c>
      <c r="C795">
        <f t="shared" si="897"/>
        <v>9</v>
      </c>
      <c r="D795">
        <f t="shared" ref="D795:I795" si="906">D715</f>
        <v>1</v>
      </c>
      <c r="E795">
        <f t="shared" si="906"/>
        <v>1</v>
      </c>
      <c r="F795">
        <f t="shared" si="906"/>
        <v>1</v>
      </c>
      <c r="G795">
        <f t="shared" si="906"/>
        <v>1</v>
      </c>
      <c r="H795">
        <f t="shared" si="906"/>
        <v>1</v>
      </c>
      <c r="I795">
        <f t="shared" si="906"/>
        <v>1</v>
      </c>
      <c r="J795">
        <f t="shared" ca="1" si="870"/>
        <v>5</v>
      </c>
      <c r="K795">
        <f t="shared" ca="1" si="871"/>
        <v>5</v>
      </c>
      <c r="L795">
        <f t="shared" ca="1" si="872"/>
        <v>4</v>
      </c>
      <c r="M795">
        <f t="shared" ca="1" si="873"/>
        <v>5</v>
      </c>
      <c r="N795">
        <f t="shared" ca="1" si="874"/>
        <v>5</v>
      </c>
      <c r="O795">
        <f t="shared" ca="1" si="875"/>
        <v>5</v>
      </c>
      <c r="P795">
        <f t="shared" ca="1" si="876"/>
        <v>7051</v>
      </c>
      <c r="Q795">
        <f t="shared" ca="1" si="877"/>
        <v>7051</v>
      </c>
      <c r="R795">
        <f t="shared" ca="1" si="878"/>
        <v>7041</v>
      </c>
      <c r="S795">
        <f t="shared" ca="1" si="879"/>
        <v>7051</v>
      </c>
      <c r="T795">
        <f t="shared" ca="1" si="880"/>
        <v>7051</v>
      </c>
      <c r="U795">
        <f t="shared" ca="1" si="881"/>
        <v>7051</v>
      </c>
    </row>
    <row r="796" spans="1:21" x14ac:dyDescent="0.15">
      <c r="A796">
        <f t="shared" si="867"/>
        <v>7409</v>
      </c>
      <c r="B796">
        <f t="shared" si="896"/>
        <v>74</v>
      </c>
      <c r="C796">
        <f t="shared" si="897"/>
        <v>9</v>
      </c>
      <c r="D796">
        <f t="shared" ref="D796:I796" si="907">D716</f>
        <v>1</v>
      </c>
      <c r="E796">
        <f t="shared" si="907"/>
        <v>1</v>
      </c>
      <c r="F796">
        <f t="shared" si="907"/>
        <v>1</v>
      </c>
      <c r="G796">
        <f t="shared" si="907"/>
        <v>1</v>
      </c>
      <c r="H796">
        <f t="shared" si="907"/>
        <v>1</v>
      </c>
      <c r="I796">
        <f t="shared" si="907"/>
        <v>1</v>
      </c>
      <c r="J796">
        <f t="shared" ca="1" si="870"/>
        <v>4</v>
      </c>
      <c r="K796">
        <f t="shared" ca="1" si="871"/>
        <v>4</v>
      </c>
      <c r="L796">
        <f t="shared" ca="1" si="872"/>
        <v>5</v>
      </c>
      <c r="M796">
        <f t="shared" ca="1" si="873"/>
        <v>5</v>
      </c>
      <c r="N796">
        <f t="shared" ca="1" si="874"/>
        <v>5</v>
      </c>
      <c r="O796">
        <f t="shared" ca="1" si="875"/>
        <v>4</v>
      </c>
      <c r="P796">
        <f t="shared" ca="1" si="876"/>
        <v>7041</v>
      </c>
      <c r="Q796">
        <f t="shared" ca="1" si="877"/>
        <v>7041</v>
      </c>
      <c r="R796">
        <f t="shared" ca="1" si="878"/>
        <v>7051</v>
      </c>
      <c r="S796">
        <f t="shared" ca="1" si="879"/>
        <v>7051</v>
      </c>
      <c r="T796">
        <f t="shared" ca="1" si="880"/>
        <v>7051</v>
      </c>
      <c r="U796">
        <f t="shared" ca="1" si="881"/>
        <v>7041</v>
      </c>
    </row>
    <row r="797" spans="1:21" x14ac:dyDescent="0.15">
      <c r="A797">
        <f t="shared" si="867"/>
        <v>7509</v>
      </c>
      <c r="B797">
        <f t="shared" si="896"/>
        <v>75</v>
      </c>
      <c r="C797">
        <f t="shared" si="897"/>
        <v>9</v>
      </c>
      <c r="D797">
        <f t="shared" ref="D797:I797" si="908">D717</f>
        <v>1</v>
      </c>
      <c r="E797">
        <f t="shared" si="908"/>
        <v>1</v>
      </c>
      <c r="F797">
        <f t="shared" si="908"/>
        <v>1</v>
      </c>
      <c r="G797">
        <f t="shared" si="908"/>
        <v>1</v>
      </c>
      <c r="H797">
        <f t="shared" si="908"/>
        <v>1</v>
      </c>
      <c r="I797">
        <f t="shared" si="908"/>
        <v>1</v>
      </c>
      <c r="J797">
        <f t="shared" ca="1" si="870"/>
        <v>4</v>
      </c>
      <c r="K797">
        <f t="shared" ca="1" si="871"/>
        <v>5</v>
      </c>
      <c r="L797">
        <f t="shared" ca="1" si="872"/>
        <v>5</v>
      </c>
      <c r="M797">
        <f t="shared" ca="1" si="873"/>
        <v>5</v>
      </c>
      <c r="N797">
        <f t="shared" ca="1" si="874"/>
        <v>5</v>
      </c>
      <c r="O797">
        <f t="shared" ca="1" si="875"/>
        <v>4</v>
      </c>
      <c r="P797">
        <f t="shared" ca="1" si="876"/>
        <v>7541</v>
      </c>
      <c r="Q797">
        <f t="shared" ca="1" si="877"/>
        <v>7551</v>
      </c>
      <c r="R797">
        <f t="shared" ca="1" si="878"/>
        <v>7551</v>
      </c>
      <c r="S797">
        <f t="shared" ca="1" si="879"/>
        <v>7551</v>
      </c>
      <c r="T797">
        <f t="shared" ca="1" si="880"/>
        <v>7551</v>
      </c>
      <c r="U797">
        <f t="shared" ca="1" si="881"/>
        <v>7541</v>
      </c>
    </row>
    <row r="798" spans="1:21" x14ac:dyDescent="0.15">
      <c r="A798">
        <f t="shared" si="867"/>
        <v>7609</v>
      </c>
      <c r="B798">
        <f t="shared" si="896"/>
        <v>76</v>
      </c>
      <c r="C798">
        <f t="shared" si="897"/>
        <v>9</v>
      </c>
      <c r="D798">
        <f t="shared" ref="D798:I798" si="909">D718</f>
        <v>1</v>
      </c>
      <c r="E798">
        <f t="shared" si="909"/>
        <v>1</v>
      </c>
      <c r="F798">
        <f t="shared" si="909"/>
        <v>1</v>
      </c>
      <c r="G798">
        <f t="shared" si="909"/>
        <v>1</v>
      </c>
      <c r="H798">
        <f t="shared" si="909"/>
        <v>1</v>
      </c>
      <c r="I798">
        <f t="shared" si="909"/>
        <v>1</v>
      </c>
      <c r="J798">
        <f t="shared" ca="1" si="870"/>
        <v>4</v>
      </c>
      <c r="K798">
        <f t="shared" ca="1" si="871"/>
        <v>4</v>
      </c>
      <c r="L798">
        <f t="shared" ca="1" si="872"/>
        <v>4</v>
      </c>
      <c r="M798">
        <f t="shared" ca="1" si="873"/>
        <v>4</v>
      </c>
      <c r="N798">
        <f t="shared" ca="1" si="874"/>
        <v>4</v>
      </c>
      <c r="O798">
        <f t="shared" ca="1" si="875"/>
        <v>4</v>
      </c>
      <c r="P798">
        <f t="shared" ca="1" si="876"/>
        <v>7541</v>
      </c>
      <c r="Q798">
        <f t="shared" ca="1" si="877"/>
        <v>7541</v>
      </c>
      <c r="R798">
        <f t="shared" ca="1" si="878"/>
        <v>7541</v>
      </c>
      <c r="S798">
        <f t="shared" ca="1" si="879"/>
        <v>7541</v>
      </c>
      <c r="T798">
        <f t="shared" ca="1" si="880"/>
        <v>7541</v>
      </c>
      <c r="U798">
        <f t="shared" ca="1" si="881"/>
        <v>7541</v>
      </c>
    </row>
    <row r="799" spans="1:21" x14ac:dyDescent="0.15">
      <c r="A799">
        <f t="shared" si="867"/>
        <v>7709</v>
      </c>
      <c r="B799">
        <f t="shared" si="896"/>
        <v>77</v>
      </c>
      <c r="C799">
        <f t="shared" si="897"/>
        <v>9</v>
      </c>
      <c r="D799">
        <f t="shared" ref="D799:I799" si="910">D719</f>
        <v>1</v>
      </c>
      <c r="E799">
        <f t="shared" si="910"/>
        <v>1</v>
      </c>
      <c r="F799">
        <f t="shared" si="910"/>
        <v>1</v>
      </c>
      <c r="G799">
        <f t="shared" si="910"/>
        <v>1</v>
      </c>
      <c r="H799">
        <f t="shared" si="910"/>
        <v>1</v>
      </c>
      <c r="I799">
        <f t="shared" si="910"/>
        <v>1</v>
      </c>
      <c r="J799">
        <f t="shared" ca="1" si="870"/>
        <v>5</v>
      </c>
      <c r="K799">
        <f t="shared" ca="1" si="871"/>
        <v>5</v>
      </c>
      <c r="L799">
        <f t="shared" ca="1" si="872"/>
        <v>4</v>
      </c>
      <c r="M799">
        <f t="shared" ca="1" si="873"/>
        <v>5</v>
      </c>
      <c r="N799">
        <f t="shared" ca="1" si="874"/>
        <v>4</v>
      </c>
      <c r="O799">
        <f t="shared" ca="1" si="875"/>
        <v>5</v>
      </c>
      <c r="P799">
        <f t="shared" ca="1" si="876"/>
        <v>7551</v>
      </c>
      <c r="Q799">
        <f t="shared" ca="1" si="877"/>
        <v>7551</v>
      </c>
      <c r="R799">
        <f t="shared" ca="1" si="878"/>
        <v>7541</v>
      </c>
      <c r="S799">
        <f t="shared" ca="1" si="879"/>
        <v>7551</v>
      </c>
      <c r="T799">
        <f t="shared" ca="1" si="880"/>
        <v>7541</v>
      </c>
      <c r="U799">
        <f t="shared" ca="1" si="881"/>
        <v>7551</v>
      </c>
    </row>
    <row r="800" spans="1:21" x14ac:dyDescent="0.15">
      <c r="A800">
        <f t="shared" si="867"/>
        <v>7809</v>
      </c>
      <c r="B800">
        <f t="shared" si="896"/>
        <v>78</v>
      </c>
      <c r="C800">
        <f t="shared" si="897"/>
        <v>9</v>
      </c>
      <c r="D800">
        <f t="shared" ref="D800:I800" si="911">D720</f>
        <v>1</v>
      </c>
      <c r="E800">
        <f t="shared" si="911"/>
        <v>1</v>
      </c>
      <c r="F800">
        <f t="shared" si="911"/>
        <v>1</v>
      </c>
      <c r="G800">
        <f t="shared" si="911"/>
        <v>1</v>
      </c>
      <c r="H800">
        <f t="shared" si="911"/>
        <v>1</v>
      </c>
      <c r="I800">
        <f t="shared" si="911"/>
        <v>1</v>
      </c>
      <c r="J800">
        <f t="shared" ca="1" si="870"/>
        <v>4</v>
      </c>
      <c r="K800">
        <f t="shared" ca="1" si="871"/>
        <v>4</v>
      </c>
      <c r="L800">
        <f t="shared" ca="1" si="872"/>
        <v>4</v>
      </c>
      <c r="M800">
        <f t="shared" ca="1" si="873"/>
        <v>5</v>
      </c>
      <c r="N800">
        <f t="shared" ca="1" si="874"/>
        <v>4</v>
      </c>
      <c r="O800">
        <f t="shared" ca="1" si="875"/>
        <v>4</v>
      </c>
      <c r="P800">
        <f t="shared" ca="1" si="876"/>
        <v>7541</v>
      </c>
      <c r="Q800">
        <f t="shared" ca="1" si="877"/>
        <v>7541</v>
      </c>
      <c r="R800">
        <f t="shared" ca="1" si="878"/>
        <v>7541</v>
      </c>
      <c r="S800">
        <f t="shared" ca="1" si="879"/>
        <v>7551</v>
      </c>
      <c r="T800">
        <f t="shared" ca="1" si="880"/>
        <v>7541</v>
      </c>
      <c r="U800">
        <f t="shared" ca="1" si="881"/>
        <v>7541</v>
      </c>
    </row>
    <row r="801" spans="1:21" x14ac:dyDescent="0.15">
      <c r="A801">
        <f t="shared" si="867"/>
        <v>7909</v>
      </c>
      <c r="B801">
        <f t="shared" si="896"/>
        <v>79</v>
      </c>
      <c r="C801">
        <f t="shared" si="897"/>
        <v>9</v>
      </c>
      <c r="D801">
        <f t="shared" ref="D801:I801" si="912">D721</f>
        <v>1</v>
      </c>
      <c r="E801">
        <f t="shared" si="912"/>
        <v>1</v>
      </c>
      <c r="F801">
        <f t="shared" si="912"/>
        <v>1</v>
      </c>
      <c r="G801">
        <f t="shared" si="912"/>
        <v>1</v>
      </c>
      <c r="H801">
        <f t="shared" si="912"/>
        <v>1</v>
      </c>
      <c r="I801">
        <f t="shared" si="912"/>
        <v>1</v>
      </c>
      <c r="J801">
        <f t="shared" ca="1" si="870"/>
        <v>5</v>
      </c>
      <c r="K801">
        <f t="shared" ca="1" si="871"/>
        <v>5</v>
      </c>
      <c r="L801">
        <f t="shared" ca="1" si="872"/>
        <v>4</v>
      </c>
      <c r="M801">
        <f t="shared" ca="1" si="873"/>
        <v>5</v>
      </c>
      <c r="N801">
        <f t="shared" ca="1" si="874"/>
        <v>5</v>
      </c>
      <c r="O801">
        <f t="shared" ca="1" si="875"/>
        <v>5</v>
      </c>
      <c r="P801">
        <f t="shared" ca="1" si="876"/>
        <v>7551</v>
      </c>
      <c r="Q801">
        <f t="shared" ca="1" si="877"/>
        <v>7551</v>
      </c>
      <c r="R801">
        <f t="shared" ca="1" si="878"/>
        <v>7541</v>
      </c>
      <c r="S801">
        <f t="shared" ca="1" si="879"/>
        <v>7551</v>
      </c>
      <c r="T801">
        <f t="shared" ca="1" si="880"/>
        <v>7551</v>
      </c>
      <c r="U801">
        <f t="shared" ca="1" si="881"/>
        <v>7551</v>
      </c>
    </row>
    <row r="802" spans="1:21" x14ac:dyDescent="0.15">
      <c r="A802">
        <f t="shared" si="867"/>
        <v>8009</v>
      </c>
      <c r="B802">
        <f t="shared" si="896"/>
        <v>80</v>
      </c>
      <c r="C802">
        <f t="shared" si="897"/>
        <v>9</v>
      </c>
      <c r="D802">
        <f t="shared" ref="D802:I802" si="913">D722</f>
        <v>1</v>
      </c>
      <c r="E802">
        <f t="shared" si="913"/>
        <v>1</v>
      </c>
      <c r="F802">
        <f t="shared" si="913"/>
        <v>1</v>
      </c>
      <c r="G802">
        <f t="shared" si="913"/>
        <v>1</v>
      </c>
      <c r="H802">
        <f t="shared" si="913"/>
        <v>1</v>
      </c>
      <c r="I802">
        <f t="shared" si="913"/>
        <v>1</v>
      </c>
      <c r="J802">
        <f t="shared" ca="1" si="870"/>
        <v>5</v>
      </c>
      <c r="K802">
        <f t="shared" ca="1" si="871"/>
        <v>4</v>
      </c>
      <c r="L802">
        <f t="shared" ca="1" si="872"/>
        <v>4</v>
      </c>
      <c r="M802">
        <f t="shared" ca="1" si="873"/>
        <v>4</v>
      </c>
      <c r="N802">
        <f t="shared" ca="1" si="874"/>
        <v>4</v>
      </c>
      <c r="O802">
        <f t="shared" ca="1" si="875"/>
        <v>5</v>
      </c>
      <c r="P802">
        <f t="shared" ca="1" si="876"/>
        <v>8051</v>
      </c>
      <c r="Q802">
        <f t="shared" ca="1" si="877"/>
        <v>8041</v>
      </c>
      <c r="R802">
        <f t="shared" ca="1" si="878"/>
        <v>8041</v>
      </c>
      <c r="S802">
        <f t="shared" ca="1" si="879"/>
        <v>8041</v>
      </c>
      <c r="T802">
        <f t="shared" ca="1" si="880"/>
        <v>8041</v>
      </c>
      <c r="U802">
        <f t="shared" ca="1" si="881"/>
        <v>8051</v>
      </c>
    </row>
    <row r="803" spans="1:21" x14ac:dyDescent="0.15">
      <c r="A803">
        <f t="shared" si="867"/>
        <v>110</v>
      </c>
      <c r="B803">
        <f t="shared" si="896"/>
        <v>1</v>
      </c>
      <c r="C803">
        <f t="shared" si="897"/>
        <v>10</v>
      </c>
      <c r="D803">
        <f t="shared" ref="D803:I803" si="914">D723</f>
        <v>0</v>
      </c>
      <c r="E803">
        <f t="shared" si="914"/>
        <v>0</v>
      </c>
      <c r="F803">
        <f t="shared" si="914"/>
        <v>0</v>
      </c>
      <c r="G803">
        <f t="shared" si="914"/>
        <v>0</v>
      </c>
      <c r="H803">
        <f t="shared" si="914"/>
        <v>0</v>
      </c>
      <c r="I803">
        <f t="shared" si="914"/>
        <v>0</v>
      </c>
      <c r="J803">
        <f t="shared" ca="1" si="870"/>
        <v>2</v>
      </c>
      <c r="K803">
        <f t="shared" ca="1" si="871"/>
        <v>3</v>
      </c>
      <c r="L803">
        <f t="shared" ca="1" si="872"/>
        <v>2</v>
      </c>
      <c r="M803">
        <f t="shared" ca="1" si="873"/>
        <v>3</v>
      </c>
      <c r="N803">
        <f t="shared" ca="1" si="874"/>
        <v>2</v>
      </c>
      <c r="O803">
        <f t="shared" ca="1" si="875"/>
        <v>3</v>
      </c>
      <c r="P803">
        <f t="shared" ca="1" si="876"/>
        <v>21</v>
      </c>
      <c r="Q803">
        <f t="shared" ca="1" si="877"/>
        <v>31</v>
      </c>
      <c r="R803">
        <f t="shared" ca="1" si="878"/>
        <v>21</v>
      </c>
      <c r="S803">
        <f t="shared" ca="1" si="879"/>
        <v>31</v>
      </c>
      <c r="T803">
        <f t="shared" ca="1" si="880"/>
        <v>21</v>
      </c>
      <c r="U803">
        <f t="shared" ca="1" si="881"/>
        <v>31</v>
      </c>
    </row>
    <row r="804" spans="1:21" x14ac:dyDescent="0.15">
      <c r="A804">
        <f t="shared" si="867"/>
        <v>210</v>
      </c>
      <c r="B804">
        <f t="shared" si="896"/>
        <v>2</v>
      </c>
      <c r="C804">
        <f t="shared" si="897"/>
        <v>10</v>
      </c>
      <c r="D804">
        <f t="shared" ref="D804:I804" si="915">D724</f>
        <v>0</v>
      </c>
      <c r="E804">
        <f t="shared" si="915"/>
        <v>0</v>
      </c>
      <c r="F804">
        <f t="shared" si="915"/>
        <v>0</v>
      </c>
      <c r="G804">
        <f t="shared" si="915"/>
        <v>0</v>
      </c>
      <c r="H804">
        <f t="shared" si="915"/>
        <v>0</v>
      </c>
      <c r="I804">
        <f t="shared" si="915"/>
        <v>0</v>
      </c>
      <c r="J804">
        <f t="shared" ca="1" si="870"/>
        <v>3</v>
      </c>
      <c r="K804">
        <f t="shared" ca="1" si="871"/>
        <v>4</v>
      </c>
      <c r="L804">
        <f t="shared" ca="1" si="872"/>
        <v>2</v>
      </c>
      <c r="M804">
        <f t="shared" ca="1" si="873"/>
        <v>3</v>
      </c>
      <c r="N804">
        <f t="shared" ca="1" si="874"/>
        <v>2</v>
      </c>
      <c r="O804">
        <f t="shared" ca="1" si="875"/>
        <v>3</v>
      </c>
      <c r="P804">
        <f t="shared" ca="1" si="876"/>
        <v>31</v>
      </c>
      <c r="Q804">
        <f t="shared" ca="1" si="877"/>
        <v>41</v>
      </c>
      <c r="R804">
        <f t="shared" ca="1" si="878"/>
        <v>21</v>
      </c>
      <c r="S804">
        <f t="shared" ca="1" si="879"/>
        <v>31</v>
      </c>
      <c r="T804">
        <f t="shared" ca="1" si="880"/>
        <v>21</v>
      </c>
      <c r="U804">
        <f t="shared" ca="1" si="881"/>
        <v>31</v>
      </c>
    </row>
    <row r="805" spans="1:21" x14ac:dyDescent="0.15">
      <c r="A805">
        <f t="shared" si="867"/>
        <v>310</v>
      </c>
      <c r="B805">
        <f t="shared" si="896"/>
        <v>3</v>
      </c>
      <c r="C805">
        <f t="shared" si="897"/>
        <v>10</v>
      </c>
      <c r="D805">
        <f t="shared" ref="D805:I805" si="916">D725</f>
        <v>0</v>
      </c>
      <c r="E805">
        <f t="shared" si="916"/>
        <v>0</v>
      </c>
      <c r="F805">
        <f t="shared" si="916"/>
        <v>0</v>
      </c>
      <c r="G805">
        <f t="shared" si="916"/>
        <v>0</v>
      </c>
      <c r="H805">
        <f t="shared" si="916"/>
        <v>0</v>
      </c>
      <c r="I805">
        <f t="shared" si="916"/>
        <v>0</v>
      </c>
      <c r="J805">
        <f t="shared" ca="1" si="870"/>
        <v>5</v>
      </c>
      <c r="K805">
        <f t="shared" ca="1" si="871"/>
        <v>5</v>
      </c>
      <c r="L805">
        <f t="shared" ca="1" si="872"/>
        <v>4</v>
      </c>
      <c r="M805">
        <f t="shared" ca="1" si="873"/>
        <v>5</v>
      </c>
      <c r="N805">
        <f t="shared" ca="1" si="874"/>
        <v>5</v>
      </c>
      <c r="O805">
        <f t="shared" ca="1" si="875"/>
        <v>3</v>
      </c>
      <c r="P805">
        <f t="shared" ca="1" si="876"/>
        <v>51</v>
      </c>
      <c r="Q805">
        <f t="shared" ca="1" si="877"/>
        <v>51</v>
      </c>
      <c r="R805">
        <f t="shared" ca="1" si="878"/>
        <v>41</v>
      </c>
      <c r="S805">
        <f t="shared" ca="1" si="879"/>
        <v>51</v>
      </c>
      <c r="T805">
        <f t="shared" ca="1" si="880"/>
        <v>51</v>
      </c>
      <c r="U805">
        <f t="shared" ca="1" si="881"/>
        <v>31</v>
      </c>
    </row>
    <row r="806" spans="1:21" x14ac:dyDescent="0.15">
      <c r="A806">
        <f t="shared" si="867"/>
        <v>410</v>
      </c>
      <c r="B806">
        <f t="shared" si="896"/>
        <v>4</v>
      </c>
      <c r="C806">
        <f t="shared" si="897"/>
        <v>10</v>
      </c>
      <c r="D806">
        <f t="shared" ref="D806:I806" si="917">D726</f>
        <v>0</v>
      </c>
      <c r="E806">
        <f t="shared" si="917"/>
        <v>0</v>
      </c>
      <c r="F806">
        <f t="shared" si="917"/>
        <v>0</v>
      </c>
      <c r="G806">
        <f t="shared" si="917"/>
        <v>0</v>
      </c>
      <c r="H806">
        <f t="shared" si="917"/>
        <v>0</v>
      </c>
      <c r="I806">
        <f t="shared" si="917"/>
        <v>0</v>
      </c>
      <c r="J806">
        <f t="shared" ca="1" si="870"/>
        <v>5</v>
      </c>
      <c r="K806">
        <f t="shared" ca="1" si="871"/>
        <v>2</v>
      </c>
      <c r="L806">
        <f t="shared" ca="1" si="872"/>
        <v>4</v>
      </c>
      <c r="M806">
        <f t="shared" ca="1" si="873"/>
        <v>2</v>
      </c>
      <c r="N806">
        <f t="shared" ca="1" si="874"/>
        <v>4</v>
      </c>
      <c r="O806">
        <f t="shared" ca="1" si="875"/>
        <v>3</v>
      </c>
      <c r="P806">
        <f t="shared" ca="1" si="876"/>
        <v>51</v>
      </c>
      <c r="Q806">
        <f t="shared" ca="1" si="877"/>
        <v>21</v>
      </c>
      <c r="R806">
        <f t="shared" ca="1" si="878"/>
        <v>41</v>
      </c>
      <c r="S806">
        <f t="shared" ca="1" si="879"/>
        <v>21</v>
      </c>
      <c r="T806">
        <f t="shared" ca="1" si="880"/>
        <v>41</v>
      </c>
      <c r="U806">
        <f t="shared" ca="1" si="881"/>
        <v>31</v>
      </c>
    </row>
    <row r="807" spans="1:21" x14ac:dyDescent="0.15">
      <c r="A807">
        <f t="shared" si="867"/>
        <v>510</v>
      </c>
      <c r="B807">
        <f t="shared" si="896"/>
        <v>5</v>
      </c>
      <c r="C807">
        <f t="shared" si="897"/>
        <v>10</v>
      </c>
      <c r="D807">
        <f t="shared" ref="D807:I807" si="918">D727</f>
        <v>0</v>
      </c>
      <c r="E807">
        <f t="shared" si="918"/>
        <v>0</v>
      </c>
      <c r="F807">
        <f t="shared" si="918"/>
        <v>0</v>
      </c>
      <c r="G807">
        <f t="shared" si="918"/>
        <v>0</v>
      </c>
      <c r="H807">
        <f t="shared" si="918"/>
        <v>0</v>
      </c>
      <c r="I807">
        <f t="shared" si="918"/>
        <v>0</v>
      </c>
      <c r="J807">
        <f t="shared" ca="1" si="870"/>
        <v>3</v>
      </c>
      <c r="K807">
        <f t="shared" ca="1" si="871"/>
        <v>4</v>
      </c>
      <c r="L807">
        <f t="shared" ca="1" si="872"/>
        <v>4</v>
      </c>
      <c r="M807">
        <f t="shared" ca="1" si="873"/>
        <v>4</v>
      </c>
      <c r="N807">
        <f t="shared" ca="1" si="874"/>
        <v>2</v>
      </c>
      <c r="O807">
        <f t="shared" ca="1" si="875"/>
        <v>2</v>
      </c>
      <c r="P807">
        <f t="shared" ca="1" si="876"/>
        <v>531</v>
      </c>
      <c r="Q807">
        <f t="shared" ca="1" si="877"/>
        <v>541</v>
      </c>
      <c r="R807">
        <f t="shared" ca="1" si="878"/>
        <v>541</v>
      </c>
      <c r="S807">
        <f t="shared" ca="1" si="879"/>
        <v>541</v>
      </c>
      <c r="T807">
        <f t="shared" ca="1" si="880"/>
        <v>521</v>
      </c>
      <c r="U807">
        <f t="shared" ca="1" si="881"/>
        <v>521</v>
      </c>
    </row>
    <row r="808" spans="1:21" x14ac:dyDescent="0.15">
      <c r="A808">
        <f t="shared" si="867"/>
        <v>610</v>
      </c>
      <c r="B808">
        <f t="shared" si="896"/>
        <v>6</v>
      </c>
      <c r="C808">
        <f t="shared" si="897"/>
        <v>10</v>
      </c>
      <c r="D808">
        <f t="shared" ref="D808:I808" si="919">D728</f>
        <v>0</v>
      </c>
      <c r="E808">
        <f t="shared" si="919"/>
        <v>0</v>
      </c>
      <c r="F808">
        <f t="shared" si="919"/>
        <v>0</v>
      </c>
      <c r="G808">
        <f t="shared" si="919"/>
        <v>0</v>
      </c>
      <c r="H808">
        <f t="shared" si="919"/>
        <v>0</v>
      </c>
      <c r="I808">
        <f t="shared" si="919"/>
        <v>0</v>
      </c>
      <c r="J808">
        <f t="shared" ca="1" si="870"/>
        <v>3</v>
      </c>
      <c r="K808">
        <f t="shared" ca="1" si="871"/>
        <v>5</v>
      </c>
      <c r="L808">
        <f t="shared" ca="1" si="872"/>
        <v>3</v>
      </c>
      <c r="M808">
        <f t="shared" ca="1" si="873"/>
        <v>4</v>
      </c>
      <c r="N808">
        <f t="shared" ca="1" si="874"/>
        <v>4</v>
      </c>
      <c r="O808">
        <f t="shared" ca="1" si="875"/>
        <v>3</v>
      </c>
      <c r="P808">
        <f t="shared" ca="1" si="876"/>
        <v>531</v>
      </c>
      <c r="Q808">
        <f t="shared" ca="1" si="877"/>
        <v>551</v>
      </c>
      <c r="R808">
        <f t="shared" ca="1" si="878"/>
        <v>531</v>
      </c>
      <c r="S808">
        <f t="shared" ca="1" si="879"/>
        <v>541</v>
      </c>
      <c r="T808">
        <f t="shared" ca="1" si="880"/>
        <v>541</v>
      </c>
      <c r="U808">
        <f t="shared" ca="1" si="881"/>
        <v>531</v>
      </c>
    </row>
    <row r="809" spans="1:21" x14ac:dyDescent="0.15">
      <c r="A809">
        <f t="shared" si="867"/>
        <v>710</v>
      </c>
      <c r="B809">
        <f t="shared" si="896"/>
        <v>7</v>
      </c>
      <c r="C809">
        <f t="shared" si="897"/>
        <v>10</v>
      </c>
      <c r="D809">
        <f t="shared" ref="D809:I809" si="920">D729</f>
        <v>0</v>
      </c>
      <c r="E809">
        <f t="shared" si="920"/>
        <v>0</v>
      </c>
      <c r="F809">
        <f t="shared" si="920"/>
        <v>0</v>
      </c>
      <c r="G809">
        <f t="shared" si="920"/>
        <v>0</v>
      </c>
      <c r="H809">
        <f t="shared" si="920"/>
        <v>0</v>
      </c>
      <c r="I809">
        <f t="shared" si="920"/>
        <v>0</v>
      </c>
      <c r="J809">
        <f t="shared" ca="1" si="870"/>
        <v>5</v>
      </c>
      <c r="K809">
        <f t="shared" ca="1" si="871"/>
        <v>3</v>
      </c>
      <c r="L809">
        <f t="shared" ca="1" si="872"/>
        <v>4</v>
      </c>
      <c r="M809">
        <f t="shared" ca="1" si="873"/>
        <v>3</v>
      </c>
      <c r="N809">
        <f t="shared" ca="1" si="874"/>
        <v>3</v>
      </c>
      <c r="O809">
        <f t="shared" ca="1" si="875"/>
        <v>4</v>
      </c>
      <c r="P809">
        <f t="shared" ca="1" si="876"/>
        <v>551</v>
      </c>
      <c r="Q809">
        <f t="shared" ca="1" si="877"/>
        <v>531</v>
      </c>
      <c r="R809">
        <f t="shared" ca="1" si="878"/>
        <v>541</v>
      </c>
      <c r="S809">
        <f t="shared" ca="1" si="879"/>
        <v>531</v>
      </c>
      <c r="T809">
        <f t="shared" ca="1" si="880"/>
        <v>531</v>
      </c>
      <c r="U809">
        <f t="shared" ca="1" si="881"/>
        <v>541</v>
      </c>
    </row>
    <row r="810" spans="1:21" x14ac:dyDescent="0.15">
      <c r="A810">
        <f t="shared" si="867"/>
        <v>810</v>
      </c>
      <c r="B810">
        <f t="shared" si="896"/>
        <v>8</v>
      </c>
      <c r="C810">
        <f t="shared" si="897"/>
        <v>10</v>
      </c>
      <c r="D810">
        <f t="shared" ref="D810:I810" si="921">D730</f>
        <v>0</v>
      </c>
      <c r="E810">
        <f t="shared" si="921"/>
        <v>0</v>
      </c>
      <c r="F810">
        <f t="shared" si="921"/>
        <v>0</v>
      </c>
      <c r="G810">
        <f t="shared" si="921"/>
        <v>0</v>
      </c>
      <c r="H810">
        <f t="shared" si="921"/>
        <v>0</v>
      </c>
      <c r="I810">
        <f t="shared" si="921"/>
        <v>0</v>
      </c>
      <c r="J810">
        <f t="shared" ca="1" si="870"/>
        <v>3</v>
      </c>
      <c r="K810">
        <f t="shared" ca="1" si="871"/>
        <v>4</v>
      </c>
      <c r="L810">
        <f t="shared" ca="1" si="872"/>
        <v>5</v>
      </c>
      <c r="M810">
        <f t="shared" ca="1" si="873"/>
        <v>4</v>
      </c>
      <c r="N810">
        <f t="shared" ca="1" si="874"/>
        <v>4</v>
      </c>
      <c r="O810">
        <f t="shared" ca="1" si="875"/>
        <v>4</v>
      </c>
      <c r="P810">
        <f t="shared" ca="1" si="876"/>
        <v>531</v>
      </c>
      <c r="Q810">
        <f t="shared" ca="1" si="877"/>
        <v>541</v>
      </c>
      <c r="R810">
        <f t="shared" ca="1" si="878"/>
        <v>551</v>
      </c>
      <c r="S810">
        <f t="shared" ca="1" si="879"/>
        <v>541</v>
      </c>
      <c r="T810">
        <f t="shared" ca="1" si="880"/>
        <v>541</v>
      </c>
      <c r="U810">
        <f t="shared" ca="1" si="881"/>
        <v>541</v>
      </c>
    </row>
    <row r="811" spans="1:21" x14ac:dyDescent="0.15">
      <c r="A811">
        <f t="shared" si="867"/>
        <v>910</v>
      </c>
      <c r="B811">
        <f t="shared" si="896"/>
        <v>9</v>
      </c>
      <c r="C811">
        <f t="shared" si="897"/>
        <v>10</v>
      </c>
      <c r="D811">
        <f t="shared" ref="D811:I811" si="922">D731</f>
        <v>0</v>
      </c>
      <c r="E811">
        <f t="shared" si="922"/>
        <v>0</v>
      </c>
      <c r="F811">
        <f t="shared" si="922"/>
        <v>0</v>
      </c>
      <c r="G811">
        <f t="shared" si="922"/>
        <v>0</v>
      </c>
      <c r="H811">
        <f t="shared" si="922"/>
        <v>0</v>
      </c>
      <c r="I811">
        <f t="shared" si="922"/>
        <v>0</v>
      </c>
      <c r="J811">
        <f t="shared" ca="1" si="870"/>
        <v>3</v>
      </c>
      <c r="K811">
        <f t="shared" ca="1" si="871"/>
        <v>5</v>
      </c>
      <c r="L811">
        <f t="shared" ca="1" si="872"/>
        <v>3</v>
      </c>
      <c r="M811">
        <f t="shared" ca="1" si="873"/>
        <v>5</v>
      </c>
      <c r="N811">
        <f t="shared" ca="1" si="874"/>
        <v>4</v>
      </c>
      <c r="O811">
        <f t="shared" ca="1" si="875"/>
        <v>2</v>
      </c>
      <c r="P811">
        <f t="shared" ca="1" si="876"/>
        <v>531</v>
      </c>
      <c r="Q811">
        <f t="shared" ca="1" si="877"/>
        <v>551</v>
      </c>
      <c r="R811">
        <f t="shared" ca="1" si="878"/>
        <v>531</v>
      </c>
      <c r="S811">
        <f t="shared" ca="1" si="879"/>
        <v>551</v>
      </c>
      <c r="T811">
        <f t="shared" ca="1" si="880"/>
        <v>541</v>
      </c>
      <c r="U811">
        <f t="shared" ca="1" si="881"/>
        <v>521</v>
      </c>
    </row>
    <row r="812" spans="1:21" x14ac:dyDescent="0.15">
      <c r="A812">
        <f t="shared" si="867"/>
        <v>1010</v>
      </c>
      <c r="B812">
        <f t="shared" si="896"/>
        <v>10</v>
      </c>
      <c r="C812">
        <f t="shared" si="897"/>
        <v>10</v>
      </c>
      <c r="D812">
        <f t="shared" ref="D812:I812" si="923">D732</f>
        <v>0</v>
      </c>
      <c r="E812">
        <f t="shared" si="923"/>
        <v>0</v>
      </c>
      <c r="F812">
        <f t="shared" si="923"/>
        <v>0</v>
      </c>
      <c r="G812">
        <f t="shared" si="923"/>
        <v>0</v>
      </c>
      <c r="H812">
        <f t="shared" si="923"/>
        <v>0</v>
      </c>
      <c r="I812">
        <f t="shared" si="923"/>
        <v>0</v>
      </c>
      <c r="J812">
        <f t="shared" ca="1" si="870"/>
        <v>2</v>
      </c>
      <c r="K812">
        <f t="shared" ca="1" si="871"/>
        <v>4</v>
      </c>
      <c r="L812">
        <f t="shared" ca="1" si="872"/>
        <v>4</v>
      </c>
      <c r="M812">
        <f t="shared" ca="1" si="873"/>
        <v>5</v>
      </c>
      <c r="N812">
        <f t="shared" ca="1" si="874"/>
        <v>3</v>
      </c>
      <c r="O812">
        <f t="shared" ca="1" si="875"/>
        <v>3</v>
      </c>
      <c r="P812">
        <f t="shared" ca="1" si="876"/>
        <v>1021</v>
      </c>
      <c r="Q812">
        <f t="shared" ca="1" si="877"/>
        <v>1041</v>
      </c>
      <c r="R812">
        <f t="shared" ca="1" si="878"/>
        <v>1041</v>
      </c>
      <c r="S812">
        <f t="shared" ca="1" si="879"/>
        <v>1051</v>
      </c>
      <c r="T812">
        <f t="shared" ca="1" si="880"/>
        <v>1031</v>
      </c>
      <c r="U812">
        <f t="shared" ca="1" si="881"/>
        <v>1031</v>
      </c>
    </row>
    <row r="813" spans="1:21" x14ac:dyDescent="0.15">
      <c r="A813">
        <f t="shared" si="867"/>
        <v>1110</v>
      </c>
      <c r="B813">
        <f t="shared" si="896"/>
        <v>11</v>
      </c>
      <c r="C813">
        <f t="shared" si="897"/>
        <v>10</v>
      </c>
      <c r="D813">
        <f t="shared" ref="D813:I813" si="924">D733</f>
        <v>0</v>
      </c>
      <c r="E813">
        <f t="shared" si="924"/>
        <v>0</v>
      </c>
      <c r="F813">
        <f t="shared" si="924"/>
        <v>0</v>
      </c>
      <c r="G813">
        <f t="shared" si="924"/>
        <v>0</v>
      </c>
      <c r="H813">
        <f t="shared" si="924"/>
        <v>0</v>
      </c>
      <c r="I813">
        <f t="shared" si="924"/>
        <v>0</v>
      </c>
      <c r="J813">
        <f t="shared" ca="1" si="870"/>
        <v>5</v>
      </c>
      <c r="K813">
        <f t="shared" ca="1" si="871"/>
        <v>2</v>
      </c>
      <c r="L813">
        <f t="shared" ca="1" si="872"/>
        <v>2</v>
      </c>
      <c r="M813">
        <f t="shared" ca="1" si="873"/>
        <v>3</v>
      </c>
      <c r="N813">
        <f t="shared" ca="1" si="874"/>
        <v>4</v>
      </c>
      <c r="O813">
        <f t="shared" ca="1" si="875"/>
        <v>4</v>
      </c>
      <c r="P813">
        <f t="shared" ca="1" si="876"/>
        <v>1051</v>
      </c>
      <c r="Q813">
        <f t="shared" ca="1" si="877"/>
        <v>1021</v>
      </c>
      <c r="R813">
        <f t="shared" ca="1" si="878"/>
        <v>1021</v>
      </c>
      <c r="S813">
        <f t="shared" ca="1" si="879"/>
        <v>1031</v>
      </c>
      <c r="T813">
        <f t="shared" ca="1" si="880"/>
        <v>1041</v>
      </c>
      <c r="U813">
        <f t="shared" ca="1" si="881"/>
        <v>1041</v>
      </c>
    </row>
    <row r="814" spans="1:21" x14ac:dyDescent="0.15">
      <c r="A814">
        <f t="shared" si="867"/>
        <v>1210</v>
      </c>
      <c r="B814">
        <f t="shared" si="896"/>
        <v>12</v>
      </c>
      <c r="C814">
        <f t="shared" si="897"/>
        <v>10</v>
      </c>
      <c r="D814">
        <f t="shared" ref="D814:I814" si="925">D734</f>
        <v>0</v>
      </c>
      <c r="E814">
        <f t="shared" si="925"/>
        <v>0</v>
      </c>
      <c r="F814">
        <f t="shared" si="925"/>
        <v>0</v>
      </c>
      <c r="G814">
        <f t="shared" si="925"/>
        <v>0</v>
      </c>
      <c r="H814">
        <f t="shared" si="925"/>
        <v>0</v>
      </c>
      <c r="I814">
        <f t="shared" si="925"/>
        <v>0</v>
      </c>
      <c r="J814">
        <f t="shared" ca="1" si="870"/>
        <v>2</v>
      </c>
      <c r="K814">
        <f t="shared" ca="1" si="871"/>
        <v>3</v>
      </c>
      <c r="L814">
        <f t="shared" ca="1" si="872"/>
        <v>4</v>
      </c>
      <c r="M814">
        <f t="shared" ca="1" si="873"/>
        <v>3</v>
      </c>
      <c r="N814">
        <f t="shared" ca="1" si="874"/>
        <v>4</v>
      </c>
      <c r="O814">
        <f t="shared" ca="1" si="875"/>
        <v>4</v>
      </c>
      <c r="P814">
        <f t="shared" ca="1" si="876"/>
        <v>1021</v>
      </c>
      <c r="Q814">
        <f t="shared" ca="1" si="877"/>
        <v>1031</v>
      </c>
      <c r="R814">
        <f t="shared" ca="1" si="878"/>
        <v>1041</v>
      </c>
      <c r="S814">
        <f t="shared" ca="1" si="879"/>
        <v>1031</v>
      </c>
      <c r="T814">
        <f t="shared" ca="1" si="880"/>
        <v>1041</v>
      </c>
      <c r="U814">
        <f t="shared" ca="1" si="881"/>
        <v>1041</v>
      </c>
    </row>
    <row r="815" spans="1:21" x14ac:dyDescent="0.15">
      <c r="A815">
        <f t="shared" si="867"/>
        <v>1310</v>
      </c>
      <c r="B815">
        <f t="shared" si="896"/>
        <v>13</v>
      </c>
      <c r="C815">
        <f t="shared" si="897"/>
        <v>10</v>
      </c>
      <c r="D815">
        <f t="shared" ref="D815:I815" si="926">D735</f>
        <v>0</v>
      </c>
      <c r="E815">
        <f t="shared" si="926"/>
        <v>0</v>
      </c>
      <c r="F815">
        <f t="shared" si="926"/>
        <v>0</v>
      </c>
      <c r="G815">
        <f t="shared" si="926"/>
        <v>0</v>
      </c>
      <c r="H815">
        <f t="shared" si="926"/>
        <v>0</v>
      </c>
      <c r="I815">
        <f t="shared" si="926"/>
        <v>0</v>
      </c>
      <c r="J815">
        <f t="shared" ca="1" si="870"/>
        <v>2</v>
      </c>
      <c r="K815">
        <f t="shared" ca="1" si="871"/>
        <v>4</v>
      </c>
      <c r="L815">
        <f t="shared" ca="1" si="872"/>
        <v>5</v>
      </c>
      <c r="M815">
        <f t="shared" ca="1" si="873"/>
        <v>4</v>
      </c>
      <c r="N815">
        <f t="shared" ca="1" si="874"/>
        <v>5</v>
      </c>
      <c r="O815">
        <f t="shared" ca="1" si="875"/>
        <v>5</v>
      </c>
      <c r="P815">
        <f t="shared" ca="1" si="876"/>
        <v>1021</v>
      </c>
      <c r="Q815">
        <f t="shared" ca="1" si="877"/>
        <v>1041</v>
      </c>
      <c r="R815">
        <f t="shared" ca="1" si="878"/>
        <v>1051</v>
      </c>
      <c r="S815">
        <f t="shared" ca="1" si="879"/>
        <v>1041</v>
      </c>
      <c r="T815">
        <f t="shared" ca="1" si="880"/>
        <v>1051</v>
      </c>
      <c r="U815">
        <f t="shared" ca="1" si="881"/>
        <v>1051</v>
      </c>
    </row>
    <row r="816" spans="1:21" x14ac:dyDescent="0.15">
      <c r="A816">
        <f t="shared" si="867"/>
        <v>1410</v>
      </c>
      <c r="B816">
        <f t="shared" si="896"/>
        <v>14</v>
      </c>
      <c r="C816">
        <f t="shared" si="897"/>
        <v>10</v>
      </c>
      <c r="D816">
        <f t="shared" ref="D816:I816" si="927">D736</f>
        <v>0</v>
      </c>
      <c r="E816">
        <f t="shared" si="927"/>
        <v>0</v>
      </c>
      <c r="F816">
        <f t="shared" si="927"/>
        <v>0</v>
      </c>
      <c r="G816">
        <f t="shared" si="927"/>
        <v>0</v>
      </c>
      <c r="H816">
        <f t="shared" si="927"/>
        <v>0</v>
      </c>
      <c r="I816">
        <f t="shared" si="927"/>
        <v>0</v>
      </c>
      <c r="J816">
        <f t="shared" ca="1" si="870"/>
        <v>4</v>
      </c>
      <c r="K816">
        <f t="shared" ca="1" si="871"/>
        <v>3</v>
      </c>
      <c r="L816">
        <f t="shared" ca="1" si="872"/>
        <v>2</v>
      </c>
      <c r="M816">
        <f t="shared" ca="1" si="873"/>
        <v>3</v>
      </c>
      <c r="N816">
        <f t="shared" ca="1" si="874"/>
        <v>5</v>
      </c>
      <c r="O816">
        <f t="shared" ca="1" si="875"/>
        <v>2</v>
      </c>
      <c r="P816">
        <f t="shared" ca="1" si="876"/>
        <v>1041</v>
      </c>
      <c r="Q816">
        <f t="shared" ca="1" si="877"/>
        <v>1031</v>
      </c>
      <c r="R816">
        <f t="shared" ca="1" si="878"/>
        <v>1021</v>
      </c>
      <c r="S816">
        <f t="shared" ca="1" si="879"/>
        <v>1031</v>
      </c>
      <c r="T816">
        <f t="shared" ca="1" si="880"/>
        <v>1051</v>
      </c>
      <c r="U816">
        <f t="shared" ca="1" si="881"/>
        <v>1021</v>
      </c>
    </row>
    <row r="817" spans="1:21" x14ac:dyDescent="0.15">
      <c r="A817">
        <f t="shared" si="867"/>
        <v>1510</v>
      </c>
      <c r="B817">
        <f t="shared" si="896"/>
        <v>15</v>
      </c>
      <c r="C817">
        <f t="shared" si="897"/>
        <v>10</v>
      </c>
      <c r="D817">
        <f t="shared" ref="D817:I817" si="928">D737</f>
        <v>0</v>
      </c>
      <c r="E817">
        <f t="shared" si="928"/>
        <v>0</v>
      </c>
      <c r="F817">
        <f t="shared" si="928"/>
        <v>0</v>
      </c>
      <c r="G817">
        <f t="shared" si="928"/>
        <v>0</v>
      </c>
      <c r="H817">
        <f t="shared" si="928"/>
        <v>0</v>
      </c>
      <c r="I817">
        <f t="shared" si="928"/>
        <v>0</v>
      </c>
      <c r="J817">
        <f t="shared" ca="1" si="870"/>
        <v>3</v>
      </c>
      <c r="K817">
        <f t="shared" ca="1" si="871"/>
        <v>4</v>
      </c>
      <c r="L817">
        <f t="shared" ca="1" si="872"/>
        <v>2</v>
      </c>
      <c r="M817">
        <f t="shared" ca="1" si="873"/>
        <v>5</v>
      </c>
      <c r="N817">
        <f t="shared" ca="1" si="874"/>
        <v>5</v>
      </c>
      <c r="O817">
        <f t="shared" ca="1" si="875"/>
        <v>2</v>
      </c>
      <c r="P817">
        <f t="shared" ca="1" si="876"/>
        <v>1531</v>
      </c>
      <c r="Q817">
        <f t="shared" ca="1" si="877"/>
        <v>1541</v>
      </c>
      <c r="R817">
        <f t="shared" ca="1" si="878"/>
        <v>1521</v>
      </c>
      <c r="S817">
        <f t="shared" ca="1" si="879"/>
        <v>1551</v>
      </c>
      <c r="T817">
        <f t="shared" ca="1" si="880"/>
        <v>1551</v>
      </c>
      <c r="U817">
        <f t="shared" ca="1" si="881"/>
        <v>1521</v>
      </c>
    </row>
    <row r="818" spans="1:21" x14ac:dyDescent="0.15">
      <c r="A818">
        <f t="shared" si="867"/>
        <v>1610</v>
      </c>
      <c r="B818">
        <f t="shared" si="896"/>
        <v>16</v>
      </c>
      <c r="C818">
        <f t="shared" si="897"/>
        <v>10</v>
      </c>
      <c r="D818">
        <f t="shared" ref="D818:I818" si="929">D738</f>
        <v>0</v>
      </c>
      <c r="E818">
        <f t="shared" si="929"/>
        <v>0</v>
      </c>
      <c r="F818">
        <f t="shared" si="929"/>
        <v>0</v>
      </c>
      <c r="G818">
        <f t="shared" si="929"/>
        <v>0</v>
      </c>
      <c r="H818">
        <f t="shared" si="929"/>
        <v>0</v>
      </c>
      <c r="I818">
        <f t="shared" si="929"/>
        <v>0</v>
      </c>
      <c r="J818">
        <f t="shared" ca="1" si="870"/>
        <v>3</v>
      </c>
      <c r="K818">
        <f t="shared" ca="1" si="871"/>
        <v>2</v>
      </c>
      <c r="L818">
        <f t="shared" ca="1" si="872"/>
        <v>5</v>
      </c>
      <c r="M818">
        <f t="shared" ca="1" si="873"/>
        <v>3</v>
      </c>
      <c r="N818">
        <f t="shared" ca="1" si="874"/>
        <v>4</v>
      </c>
      <c r="O818">
        <f t="shared" ca="1" si="875"/>
        <v>5</v>
      </c>
      <c r="P818">
        <f t="shared" ca="1" si="876"/>
        <v>1531</v>
      </c>
      <c r="Q818">
        <f t="shared" ca="1" si="877"/>
        <v>1521</v>
      </c>
      <c r="R818">
        <f t="shared" ca="1" si="878"/>
        <v>1551</v>
      </c>
      <c r="S818">
        <f t="shared" ca="1" si="879"/>
        <v>1531</v>
      </c>
      <c r="T818">
        <f t="shared" ca="1" si="880"/>
        <v>1541</v>
      </c>
      <c r="U818">
        <f t="shared" ca="1" si="881"/>
        <v>1551</v>
      </c>
    </row>
    <row r="819" spans="1:21" x14ac:dyDescent="0.15">
      <c r="A819">
        <f t="shared" si="867"/>
        <v>1710</v>
      </c>
      <c r="B819">
        <f t="shared" si="896"/>
        <v>17</v>
      </c>
      <c r="C819">
        <f t="shared" si="897"/>
        <v>10</v>
      </c>
      <c r="D819">
        <f t="shared" ref="D819:I819" si="930">D739</f>
        <v>0</v>
      </c>
      <c r="E819">
        <f t="shared" si="930"/>
        <v>0</v>
      </c>
      <c r="F819">
        <f t="shared" si="930"/>
        <v>0</v>
      </c>
      <c r="G819">
        <f t="shared" si="930"/>
        <v>0</v>
      </c>
      <c r="H819">
        <f t="shared" si="930"/>
        <v>0</v>
      </c>
      <c r="I819">
        <f t="shared" si="930"/>
        <v>0</v>
      </c>
      <c r="J819">
        <f t="shared" ca="1" si="870"/>
        <v>2</v>
      </c>
      <c r="K819">
        <f t="shared" ca="1" si="871"/>
        <v>4</v>
      </c>
      <c r="L819">
        <f t="shared" ca="1" si="872"/>
        <v>4</v>
      </c>
      <c r="M819">
        <f t="shared" ca="1" si="873"/>
        <v>3</v>
      </c>
      <c r="N819">
        <f t="shared" ca="1" si="874"/>
        <v>2</v>
      </c>
      <c r="O819">
        <f t="shared" ca="1" si="875"/>
        <v>5</v>
      </c>
      <c r="P819">
        <f t="shared" ca="1" si="876"/>
        <v>1521</v>
      </c>
      <c r="Q819">
        <f t="shared" ca="1" si="877"/>
        <v>1541</v>
      </c>
      <c r="R819">
        <f t="shared" ca="1" si="878"/>
        <v>1541</v>
      </c>
      <c r="S819">
        <f t="shared" ca="1" si="879"/>
        <v>1531</v>
      </c>
      <c r="T819">
        <f t="shared" ca="1" si="880"/>
        <v>1521</v>
      </c>
      <c r="U819">
        <f t="shared" ca="1" si="881"/>
        <v>1551</v>
      </c>
    </row>
    <row r="820" spans="1:21" x14ac:dyDescent="0.15">
      <c r="A820">
        <f t="shared" si="867"/>
        <v>1810</v>
      </c>
      <c r="B820">
        <f t="shared" si="896"/>
        <v>18</v>
      </c>
      <c r="C820">
        <f t="shared" si="897"/>
        <v>10</v>
      </c>
      <c r="D820">
        <f t="shared" ref="D820:I820" si="931">D740</f>
        <v>0</v>
      </c>
      <c r="E820">
        <f t="shared" si="931"/>
        <v>0</v>
      </c>
      <c r="F820">
        <f t="shared" si="931"/>
        <v>0</v>
      </c>
      <c r="G820">
        <f t="shared" si="931"/>
        <v>0</v>
      </c>
      <c r="H820">
        <f t="shared" si="931"/>
        <v>0</v>
      </c>
      <c r="I820">
        <f t="shared" si="931"/>
        <v>0</v>
      </c>
      <c r="J820">
        <f t="shared" ca="1" si="870"/>
        <v>3</v>
      </c>
      <c r="K820">
        <f t="shared" ca="1" si="871"/>
        <v>4</v>
      </c>
      <c r="L820">
        <f t="shared" ca="1" si="872"/>
        <v>4</v>
      </c>
      <c r="M820">
        <f t="shared" ca="1" si="873"/>
        <v>2</v>
      </c>
      <c r="N820">
        <f t="shared" ca="1" si="874"/>
        <v>2</v>
      </c>
      <c r="O820">
        <f t="shared" ca="1" si="875"/>
        <v>4</v>
      </c>
      <c r="P820">
        <f t="shared" ca="1" si="876"/>
        <v>1531</v>
      </c>
      <c r="Q820">
        <f t="shared" ca="1" si="877"/>
        <v>1541</v>
      </c>
      <c r="R820">
        <f t="shared" ca="1" si="878"/>
        <v>1541</v>
      </c>
      <c r="S820">
        <f t="shared" ca="1" si="879"/>
        <v>1521</v>
      </c>
      <c r="T820">
        <f t="shared" ca="1" si="880"/>
        <v>1521</v>
      </c>
      <c r="U820">
        <f t="shared" ca="1" si="881"/>
        <v>1541</v>
      </c>
    </row>
    <row r="821" spans="1:21" x14ac:dyDescent="0.15">
      <c r="A821">
        <f t="shared" si="867"/>
        <v>1910</v>
      </c>
      <c r="B821">
        <f t="shared" si="896"/>
        <v>19</v>
      </c>
      <c r="C821">
        <f t="shared" si="897"/>
        <v>10</v>
      </c>
      <c r="D821">
        <f t="shared" ref="D821:I821" si="932">D741</f>
        <v>0</v>
      </c>
      <c r="E821">
        <f t="shared" si="932"/>
        <v>0</v>
      </c>
      <c r="F821">
        <f t="shared" si="932"/>
        <v>0</v>
      </c>
      <c r="G821">
        <f t="shared" si="932"/>
        <v>0</v>
      </c>
      <c r="H821">
        <f t="shared" si="932"/>
        <v>0</v>
      </c>
      <c r="I821">
        <f t="shared" si="932"/>
        <v>0</v>
      </c>
      <c r="J821">
        <f t="shared" ca="1" si="870"/>
        <v>4</v>
      </c>
      <c r="K821">
        <f t="shared" ca="1" si="871"/>
        <v>3</v>
      </c>
      <c r="L821">
        <f t="shared" ca="1" si="872"/>
        <v>5</v>
      </c>
      <c r="M821">
        <f t="shared" ca="1" si="873"/>
        <v>4</v>
      </c>
      <c r="N821">
        <f t="shared" ca="1" si="874"/>
        <v>5</v>
      </c>
      <c r="O821">
        <f t="shared" ca="1" si="875"/>
        <v>5</v>
      </c>
      <c r="P821">
        <f t="shared" ca="1" si="876"/>
        <v>1541</v>
      </c>
      <c r="Q821">
        <f t="shared" ca="1" si="877"/>
        <v>1531</v>
      </c>
      <c r="R821">
        <f t="shared" ca="1" si="878"/>
        <v>1551</v>
      </c>
      <c r="S821">
        <f t="shared" ca="1" si="879"/>
        <v>1541</v>
      </c>
      <c r="T821">
        <f t="shared" ca="1" si="880"/>
        <v>1551</v>
      </c>
      <c r="U821">
        <f t="shared" ca="1" si="881"/>
        <v>1551</v>
      </c>
    </row>
    <row r="822" spans="1:21" x14ac:dyDescent="0.15">
      <c r="A822">
        <f t="shared" si="867"/>
        <v>2010</v>
      </c>
      <c r="B822">
        <f t="shared" si="896"/>
        <v>20</v>
      </c>
      <c r="C822">
        <f t="shared" si="897"/>
        <v>10</v>
      </c>
      <c r="D822">
        <f t="shared" ref="D822:I822" si="933">D742</f>
        <v>1</v>
      </c>
      <c r="E822">
        <f t="shared" si="933"/>
        <v>1</v>
      </c>
      <c r="F822">
        <f t="shared" si="933"/>
        <v>0</v>
      </c>
      <c r="G822">
        <f t="shared" si="933"/>
        <v>0</v>
      </c>
      <c r="H822">
        <f t="shared" si="933"/>
        <v>0</v>
      </c>
      <c r="I822">
        <f t="shared" si="933"/>
        <v>0</v>
      </c>
      <c r="J822">
        <f t="shared" ca="1" si="870"/>
        <v>3</v>
      </c>
      <c r="K822">
        <f t="shared" ca="1" si="871"/>
        <v>5</v>
      </c>
      <c r="L822">
        <f t="shared" ca="1" si="872"/>
        <v>2</v>
      </c>
      <c r="M822">
        <f t="shared" ca="1" si="873"/>
        <v>5</v>
      </c>
      <c r="N822">
        <f t="shared" ca="1" si="874"/>
        <v>4</v>
      </c>
      <c r="O822">
        <f t="shared" ca="1" si="875"/>
        <v>2</v>
      </c>
      <c r="P822">
        <f t="shared" ca="1" si="876"/>
        <v>2031</v>
      </c>
      <c r="Q822">
        <f t="shared" ca="1" si="877"/>
        <v>2051</v>
      </c>
      <c r="R822">
        <f t="shared" ca="1" si="878"/>
        <v>2021</v>
      </c>
      <c r="S822">
        <f t="shared" ca="1" si="879"/>
        <v>2051</v>
      </c>
      <c r="T822">
        <f t="shared" ca="1" si="880"/>
        <v>2041</v>
      </c>
      <c r="U822">
        <f t="shared" ca="1" si="881"/>
        <v>2021</v>
      </c>
    </row>
    <row r="823" spans="1:21" x14ac:dyDescent="0.15">
      <c r="A823">
        <f t="shared" si="867"/>
        <v>2110</v>
      </c>
      <c r="B823">
        <f t="shared" si="896"/>
        <v>21</v>
      </c>
      <c r="C823">
        <f t="shared" si="897"/>
        <v>10</v>
      </c>
      <c r="D823">
        <f t="shared" ref="D823:I823" si="934">D743</f>
        <v>1</v>
      </c>
      <c r="E823">
        <f t="shared" si="934"/>
        <v>1</v>
      </c>
      <c r="F823">
        <f t="shared" si="934"/>
        <v>0</v>
      </c>
      <c r="G823">
        <f t="shared" si="934"/>
        <v>0</v>
      </c>
      <c r="H823">
        <f t="shared" si="934"/>
        <v>0</v>
      </c>
      <c r="I823">
        <f t="shared" si="934"/>
        <v>0</v>
      </c>
      <c r="J823">
        <f t="shared" ca="1" si="870"/>
        <v>4</v>
      </c>
      <c r="K823">
        <f t="shared" ca="1" si="871"/>
        <v>4</v>
      </c>
      <c r="L823">
        <f t="shared" ca="1" si="872"/>
        <v>2</v>
      </c>
      <c r="M823">
        <f t="shared" ca="1" si="873"/>
        <v>5</v>
      </c>
      <c r="N823">
        <f t="shared" ca="1" si="874"/>
        <v>2</v>
      </c>
      <c r="O823">
        <f t="shared" ca="1" si="875"/>
        <v>5</v>
      </c>
      <c r="P823">
        <f t="shared" ca="1" si="876"/>
        <v>2041</v>
      </c>
      <c r="Q823">
        <f t="shared" ca="1" si="877"/>
        <v>2041</v>
      </c>
      <c r="R823">
        <f t="shared" ca="1" si="878"/>
        <v>2021</v>
      </c>
      <c r="S823">
        <f t="shared" ca="1" si="879"/>
        <v>2051</v>
      </c>
      <c r="T823">
        <f t="shared" ca="1" si="880"/>
        <v>2021</v>
      </c>
      <c r="U823">
        <f t="shared" ca="1" si="881"/>
        <v>2051</v>
      </c>
    </row>
    <row r="824" spans="1:21" x14ac:dyDescent="0.15">
      <c r="A824">
        <f t="shared" si="867"/>
        <v>2210</v>
      </c>
      <c r="B824">
        <f t="shared" si="896"/>
        <v>22</v>
      </c>
      <c r="C824">
        <f t="shared" si="897"/>
        <v>10</v>
      </c>
      <c r="D824">
        <f t="shared" ref="D824:I824" si="935">D744</f>
        <v>1</v>
      </c>
      <c r="E824">
        <f t="shared" si="935"/>
        <v>1</v>
      </c>
      <c r="F824">
        <f t="shared" si="935"/>
        <v>0</v>
      </c>
      <c r="G824">
        <f t="shared" si="935"/>
        <v>0</v>
      </c>
      <c r="H824">
        <f t="shared" si="935"/>
        <v>0</v>
      </c>
      <c r="I824">
        <f t="shared" si="935"/>
        <v>0</v>
      </c>
      <c r="J824">
        <f t="shared" ca="1" si="870"/>
        <v>5</v>
      </c>
      <c r="K824">
        <f t="shared" ca="1" si="871"/>
        <v>3</v>
      </c>
      <c r="L824">
        <f t="shared" ca="1" si="872"/>
        <v>5</v>
      </c>
      <c r="M824">
        <f t="shared" ca="1" si="873"/>
        <v>3</v>
      </c>
      <c r="N824">
        <f t="shared" ca="1" si="874"/>
        <v>2</v>
      </c>
      <c r="O824">
        <f t="shared" ca="1" si="875"/>
        <v>2</v>
      </c>
      <c r="P824">
        <f t="shared" ca="1" si="876"/>
        <v>2051</v>
      </c>
      <c r="Q824">
        <f t="shared" ca="1" si="877"/>
        <v>2031</v>
      </c>
      <c r="R824">
        <f t="shared" ca="1" si="878"/>
        <v>2051</v>
      </c>
      <c r="S824">
        <f t="shared" ca="1" si="879"/>
        <v>2031</v>
      </c>
      <c r="T824">
        <f t="shared" ca="1" si="880"/>
        <v>2021</v>
      </c>
      <c r="U824">
        <f t="shared" ca="1" si="881"/>
        <v>2021</v>
      </c>
    </row>
    <row r="825" spans="1:21" x14ac:dyDescent="0.15">
      <c r="A825">
        <f t="shared" si="867"/>
        <v>2310</v>
      </c>
      <c r="B825">
        <f t="shared" si="896"/>
        <v>23</v>
      </c>
      <c r="C825">
        <f t="shared" si="897"/>
        <v>10</v>
      </c>
      <c r="D825">
        <f t="shared" ref="D825:I825" si="936">D745</f>
        <v>1</v>
      </c>
      <c r="E825">
        <f t="shared" si="936"/>
        <v>1</v>
      </c>
      <c r="F825">
        <f t="shared" si="936"/>
        <v>0</v>
      </c>
      <c r="G825">
        <f t="shared" si="936"/>
        <v>0</v>
      </c>
      <c r="H825">
        <f t="shared" si="936"/>
        <v>0</v>
      </c>
      <c r="I825">
        <f t="shared" si="936"/>
        <v>0</v>
      </c>
      <c r="J825">
        <f t="shared" ca="1" si="870"/>
        <v>5</v>
      </c>
      <c r="K825">
        <f t="shared" ca="1" si="871"/>
        <v>4</v>
      </c>
      <c r="L825">
        <f t="shared" ca="1" si="872"/>
        <v>2</v>
      </c>
      <c r="M825">
        <f t="shared" ca="1" si="873"/>
        <v>2</v>
      </c>
      <c r="N825">
        <f t="shared" ca="1" si="874"/>
        <v>5</v>
      </c>
      <c r="O825">
        <f t="shared" ca="1" si="875"/>
        <v>2</v>
      </c>
      <c r="P825">
        <f t="shared" ca="1" si="876"/>
        <v>2051</v>
      </c>
      <c r="Q825">
        <f t="shared" ca="1" si="877"/>
        <v>2041</v>
      </c>
      <c r="R825">
        <f t="shared" ca="1" si="878"/>
        <v>2021</v>
      </c>
      <c r="S825">
        <f t="shared" ca="1" si="879"/>
        <v>2021</v>
      </c>
      <c r="T825">
        <f t="shared" ca="1" si="880"/>
        <v>2051</v>
      </c>
      <c r="U825">
        <f t="shared" ca="1" si="881"/>
        <v>2021</v>
      </c>
    </row>
    <row r="826" spans="1:21" x14ac:dyDescent="0.15">
      <c r="A826">
        <f t="shared" si="867"/>
        <v>2410</v>
      </c>
      <c r="B826">
        <f t="shared" si="896"/>
        <v>24</v>
      </c>
      <c r="C826">
        <f t="shared" si="897"/>
        <v>10</v>
      </c>
      <c r="D826">
        <f t="shared" ref="D826:I826" si="937">D746</f>
        <v>1</v>
      </c>
      <c r="E826">
        <f t="shared" si="937"/>
        <v>1</v>
      </c>
      <c r="F826">
        <f t="shared" si="937"/>
        <v>0</v>
      </c>
      <c r="G826">
        <f t="shared" si="937"/>
        <v>0</v>
      </c>
      <c r="H826">
        <f t="shared" si="937"/>
        <v>0</v>
      </c>
      <c r="I826">
        <f t="shared" si="937"/>
        <v>0</v>
      </c>
      <c r="J826">
        <f t="shared" ca="1" si="870"/>
        <v>3</v>
      </c>
      <c r="K826">
        <f t="shared" ca="1" si="871"/>
        <v>3</v>
      </c>
      <c r="L826">
        <f t="shared" ca="1" si="872"/>
        <v>5</v>
      </c>
      <c r="M826">
        <f t="shared" ca="1" si="873"/>
        <v>3</v>
      </c>
      <c r="N826">
        <f t="shared" ca="1" si="874"/>
        <v>3</v>
      </c>
      <c r="O826">
        <f t="shared" ca="1" si="875"/>
        <v>4</v>
      </c>
      <c r="P826">
        <f t="shared" ca="1" si="876"/>
        <v>2031</v>
      </c>
      <c r="Q826">
        <f t="shared" ca="1" si="877"/>
        <v>2031</v>
      </c>
      <c r="R826">
        <f t="shared" ca="1" si="878"/>
        <v>2051</v>
      </c>
      <c r="S826">
        <f t="shared" ca="1" si="879"/>
        <v>2031</v>
      </c>
      <c r="T826">
        <f t="shared" ca="1" si="880"/>
        <v>2031</v>
      </c>
      <c r="U826">
        <f t="shared" ca="1" si="881"/>
        <v>2041</v>
      </c>
    </row>
    <row r="827" spans="1:21" x14ac:dyDescent="0.15">
      <c r="A827">
        <f t="shared" si="867"/>
        <v>2510</v>
      </c>
      <c r="B827">
        <f t="shared" si="896"/>
        <v>25</v>
      </c>
      <c r="C827">
        <f t="shared" si="897"/>
        <v>10</v>
      </c>
      <c r="D827">
        <f t="shared" ref="D827:I827" si="938">D747</f>
        <v>1</v>
      </c>
      <c r="E827">
        <f t="shared" si="938"/>
        <v>1</v>
      </c>
      <c r="F827">
        <f t="shared" si="938"/>
        <v>1</v>
      </c>
      <c r="G827">
        <f t="shared" si="938"/>
        <v>1</v>
      </c>
      <c r="H827">
        <f t="shared" si="938"/>
        <v>0</v>
      </c>
      <c r="I827">
        <f t="shared" si="938"/>
        <v>0</v>
      </c>
      <c r="J827">
        <f t="shared" ca="1" si="870"/>
        <v>2</v>
      </c>
      <c r="K827">
        <f t="shared" ca="1" si="871"/>
        <v>4</v>
      </c>
      <c r="L827">
        <f t="shared" ca="1" si="872"/>
        <v>5</v>
      </c>
      <c r="M827">
        <f t="shared" ca="1" si="873"/>
        <v>5</v>
      </c>
      <c r="N827">
        <f t="shared" ca="1" si="874"/>
        <v>2</v>
      </c>
      <c r="O827">
        <f t="shared" ca="1" si="875"/>
        <v>2</v>
      </c>
      <c r="P827">
        <f t="shared" ca="1" si="876"/>
        <v>2521</v>
      </c>
      <c r="Q827">
        <f t="shared" ca="1" si="877"/>
        <v>2541</v>
      </c>
      <c r="R827">
        <f t="shared" ca="1" si="878"/>
        <v>2551</v>
      </c>
      <c r="S827">
        <f t="shared" ca="1" si="879"/>
        <v>2551</v>
      </c>
      <c r="T827">
        <f t="shared" ca="1" si="880"/>
        <v>2521</v>
      </c>
      <c r="U827">
        <f t="shared" ca="1" si="881"/>
        <v>2521</v>
      </c>
    </row>
    <row r="828" spans="1:21" x14ac:dyDescent="0.15">
      <c r="A828">
        <f t="shared" si="867"/>
        <v>2610</v>
      </c>
      <c r="B828">
        <f t="shared" si="896"/>
        <v>26</v>
      </c>
      <c r="C828">
        <f t="shared" si="897"/>
        <v>10</v>
      </c>
      <c r="D828">
        <f t="shared" ref="D828:I828" si="939">D748</f>
        <v>1</v>
      </c>
      <c r="E828">
        <f t="shared" si="939"/>
        <v>1</v>
      </c>
      <c r="F828">
        <f t="shared" si="939"/>
        <v>1</v>
      </c>
      <c r="G828">
        <f t="shared" si="939"/>
        <v>1</v>
      </c>
      <c r="H828">
        <f t="shared" si="939"/>
        <v>0</v>
      </c>
      <c r="I828">
        <f t="shared" si="939"/>
        <v>0</v>
      </c>
      <c r="J828">
        <f t="shared" ca="1" si="870"/>
        <v>2</v>
      </c>
      <c r="K828">
        <f t="shared" ca="1" si="871"/>
        <v>5</v>
      </c>
      <c r="L828">
        <f t="shared" ca="1" si="872"/>
        <v>4</v>
      </c>
      <c r="M828">
        <f t="shared" ca="1" si="873"/>
        <v>4</v>
      </c>
      <c r="N828">
        <f t="shared" ca="1" si="874"/>
        <v>4</v>
      </c>
      <c r="O828">
        <f t="shared" ca="1" si="875"/>
        <v>5</v>
      </c>
      <c r="P828">
        <f t="shared" ca="1" si="876"/>
        <v>2521</v>
      </c>
      <c r="Q828">
        <f t="shared" ca="1" si="877"/>
        <v>2551</v>
      </c>
      <c r="R828">
        <f t="shared" ca="1" si="878"/>
        <v>2541</v>
      </c>
      <c r="S828">
        <f t="shared" ca="1" si="879"/>
        <v>2541</v>
      </c>
      <c r="T828">
        <f t="shared" ca="1" si="880"/>
        <v>2541</v>
      </c>
      <c r="U828">
        <f t="shared" ca="1" si="881"/>
        <v>2551</v>
      </c>
    </row>
    <row r="829" spans="1:21" x14ac:dyDescent="0.15">
      <c r="A829">
        <f t="shared" si="867"/>
        <v>2710</v>
      </c>
      <c r="B829">
        <f t="shared" si="896"/>
        <v>27</v>
      </c>
      <c r="C829">
        <f t="shared" si="897"/>
        <v>10</v>
      </c>
      <c r="D829">
        <f t="shared" ref="D829:I829" si="940">D749</f>
        <v>1</v>
      </c>
      <c r="E829">
        <f t="shared" si="940"/>
        <v>1</v>
      </c>
      <c r="F829">
        <f t="shared" si="940"/>
        <v>1</v>
      </c>
      <c r="G829">
        <f t="shared" si="940"/>
        <v>1</v>
      </c>
      <c r="H829">
        <f t="shared" si="940"/>
        <v>0</v>
      </c>
      <c r="I829">
        <f t="shared" si="940"/>
        <v>0</v>
      </c>
      <c r="J829">
        <f t="shared" ca="1" si="870"/>
        <v>4</v>
      </c>
      <c r="K829">
        <f t="shared" ca="1" si="871"/>
        <v>2</v>
      </c>
      <c r="L829">
        <f t="shared" ca="1" si="872"/>
        <v>2</v>
      </c>
      <c r="M829">
        <f t="shared" ca="1" si="873"/>
        <v>5</v>
      </c>
      <c r="N829">
        <f t="shared" ca="1" si="874"/>
        <v>4</v>
      </c>
      <c r="O829">
        <f t="shared" ca="1" si="875"/>
        <v>3</v>
      </c>
      <c r="P829">
        <f t="shared" ca="1" si="876"/>
        <v>2541</v>
      </c>
      <c r="Q829">
        <f t="shared" ca="1" si="877"/>
        <v>2521</v>
      </c>
      <c r="R829">
        <f t="shared" ca="1" si="878"/>
        <v>2521</v>
      </c>
      <c r="S829">
        <f t="shared" ca="1" si="879"/>
        <v>2551</v>
      </c>
      <c r="T829">
        <f t="shared" ca="1" si="880"/>
        <v>2541</v>
      </c>
      <c r="U829">
        <f t="shared" ca="1" si="881"/>
        <v>2531</v>
      </c>
    </row>
    <row r="830" spans="1:21" x14ac:dyDescent="0.15">
      <c r="A830">
        <f t="shared" si="867"/>
        <v>2810</v>
      </c>
      <c r="B830">
        <f t="shared" si="896"/>
        <v>28</v>
      </c>
      <c r="C830">
        <f t="shared" si="897"/>
        <v>10</v>
      </c>
      <c r="D830">
        <f t="shared" ref="D830:I830" si="941">D750</f>
        <v>1</v>
      </c>
      <c r="E830">
        <f t="shared" si="941"/>
        <v>1</v>
      </c>
      <c r="F830">
        <f t="shared" si="941"/>
        <v>1</v>
      </c>
      <c r="G830">
        <f t="shared" si="941"/>
        <v>1</v>
      </c>
      <c r="H830">
        <f t="shared" si="941"/>
        <v>0</v>
      </c>
      <c r="I830">
        <f t="shared" si="941"/>
        <v>0</v>
      </c>
      <c r="J830">
        <f t="shared" ca="1" si="870"/>
        <v>5</v>
      </c>
      <c r="K830">
        <f t="shared" ca="1" si="871"/>
        <v>4</v>
      </c>
      <c r="L830">
        <f t="shared" ca="1" si="872"/>
        <v>2</v>
      </c>
      <c r="M830">
        <f t="shared" ca="1" si="873"/>
        <v>3</v>
      </c>
      <c r="N830">
        <f t="shared" ca="1" si="874"/>
        <v>3</v>
      </c>
      <c r="O830">
        <f t="shared" ca="1" si="875"/>
        <v>5</v>
      </c>
      <c r="P830">
        <f t="shared" ca="1" si="876"/>
        <v>2551</v>
      </c>
      <c r="Q830">
        <f t="shared" ca="1" si="877"/>
        <v>2541</v>
      </c>
      <c r="R830">
        <f t="shared" ca="1" si="878"/>
        <v>2521</v>
      </c>
      <c r="S830">
        <f t="shared" ca="1" si="879"/>
        <v>2531</v>
      </c>
      <c r="T830">
        <f t="shared" ca="1" si="880"/>
        <v>2531</v>
      </c>
      <c r="U830">
        <f t="shared" ca="1" si="881"/>
        <v>2551</v>
      </c>
    </row>
    <row r="831" spans="1:21" x14ac:dyDescent="0.15">
      <c r="A831">
        <f t="shared" si="867"/>
        <v>2910</v>
      </c>
      <c r="B831">
        <f t="shared" si="896"/>
        <v>29</v>
      </c>
      <c r="C831">
        <f t="shared" si="897"/>
        <v>10</v>
      </c>
      <c r="D831">
        <f t="shared" ref="D831:I831" si="942">D751</f>
        <v>1</v>
      </c>
      <c r="E831">
        <f t="shared" si="942"/>
        <v>1</v>
      </c>
      <c r="F831">
        <f t="shared" si="942"/>
        <v>1</v>
      </c>
      <c r="G831">
        <f t="shared" si="942"/>
        <v>1</v>
      </c>
      <c r="H831">
        <f t="shared" si="942"/>
        <v>0</v>
      </c>
      <c r="I831">
        <f t="shared" si="942"/>
        <v>0</v>
      </c>
      <c r="J831">
        <f t="shared" ca="1" si="870"/>
        <v>3</v>
      </c>
      <c r="K831">
        <f t="shared" ca="1" si="871"/>
        <v>4</v>
      </c>
      <c r="L831">
        <f t="shared" ca="1" si="872"/>
        <v>4</v>
      </c>
      <c r="M831">
        <f t="shared" ca="1" si="873"/>
        <v>5</v>
      </c>
      <c r="N831">
        <f t="shared" ca="1" si="874"/>
        <v>3</v>
      </c>
      <c r="O831">
        <f t="shared" ca="1" si="875"/>
        <v>2</v>
      </c>
      <c r="P831">
        <f t="shared" ca="1" si="876"/>
        <v>2531</v>
      </c>
      <c r="Q831">
        <f t="shared" ca="1" si="877"/>
        <v>2541</v>
      </c>
      <c r="R831">
        <f t="shared" ca="1" si="878"/>
        <v>2541</v>
      </c>
      <c r="S831">
        <f t="shared" ca="1" si="879"/>
        <v>2551</v>
      </c>
      <c r="T831">
        <f t="shared" ca="1" si="880"/>
        <v>2531</v>
      </c>
      <c r="U831">
        <f t="shared" ca="1" si="881"/>
        <v>2521</v>
      </c>
    </row>
    <row r="832" spans="1:21" x14ac:dyDescent="0.15">
      <c r="A832">
        <f t="shared" si="867"/>
        <v>3010</v>
      </c>
      <c r="B832">
        <f t="shared" si="896"/>
        <v>30</v>
      </c>
      <c r="C832">
        <f t="shared" si="897"/>
        <v>10</v>
      </c>
      <c r="D832">
        <f t="shared" ref="D832:I832" si="943">D752</f>
        <v>1</v>
      </c>
      <c r="E832">
        <f t="shared" si="943"/>
        <v>1</v>
      </c>
      <c r="F832">
        <f t="shared" si="943"/>
        <v>1</v>
      </c>
      <c r="G832">
        <f t="shared" si="943"/>
        <v>1</v>
      </c>
      <c r="H832">
        <f t="shared" si="943"/>
        <v>1</v>
      </c>
      <c r="I832">
        <f t="shared" si="943"/>
        <v>1</v>
      </c>
      <c r="J832">
        <f t="shared" ca="1" si="870"/>
        <v>5</v>
      </c>
      <c r="K832">
        <f t="shared" ca="1" si="871"/>
        <v>4</v>
      </c>
      <c r="L832">
        <f t="shared" ca="1" si="872"/>
        <v>3</v>
      </c>
      <c r="M832">
        <f t="shared" ca="1" si="873"/>
        <v>3</v>
      </c>
      <c r="N832">
        <f t="shared" ca="1" si="874"/>
        <v>3</v>
      </c>
      <c r="O832">
        <f t="shared" ca="1" si="875"/>
        <v>4</v>
      </c>
      <c r="P832">
        <f t="shared" ca="1" si="876"/>
        <v>3051</v>
      </c>
      <c r="Q832">
        <f t="shared" ca="1" si="877"/>
        <v>3041</v>
      </c>
      <c r="R832">
        <f t="shared" ca="1" si="878"/>
        <v>3031</v>
      </c>
      <c r="S832">
        <f t="shared" ca="1" si="879"/>
        <v>3031</v>
      </c>
      <c r="T832">
        <f t="shared" ca="1" si="880"/>
        <v>3031</v>
      </c>
      <c r="U832">
        <f t="shared" ca="1" si="881"/>
        <v>3041</v>
      </c>
    </row>
    <row r="833" spans="1:21" x14ac:dyDescent="0.15">
      <c r="A833">
        <f t="shared" si="867"/>
        <v>3110</v>
      </c>
      <c r="B833">
        <f t="shared" si="896"/>
        <v>31</v>
      </c>
      <c r="C833">
        <f t="shared" si="897"/>
        <v>10</v>
      </c>
      <c r="D833">
        <f t="shared" ref="D833:I833" si="944">D753</f>
        <v>1</v>
      </c>
      <c r="E833">
        <f t="shared" si="944"/>
        <v>1</v>
      </c>
      <c r="F833">
        <f t="shared" si="944"/>
        <v>1</v>
      </c>
      <c r="G833">
        <f t="shared" si="944"/>
        <v>1</v>
      </c>
      <c r="H833">
        <f t="shared" si="944"/>
        <v>1</v>
      </c>
      <c r="I833">
        <f t="shared" si="944"/>
        <v>1</v>
      </c>
      <c r="J833">
        <f t="shared" ca="1" si="870"/>
        <v>5</v>
      </c>
      <c r="K833">
        <f t="shared" ca="1" si="871"/>
        <v>4</v>
      </c>
      <c r="L833">
        <f t="shared" ca="1" si="872"/>
        <v>4</v>
      </c>
      <c r="M833">
        <f t="shared" ca="1" si="873"/>
        <v>5</v>
      </c>
      <c r="N833">
        <f t="shared" ca="1" si="874"/>
        <v>3</v>
      </c>
      <c r="O833">
        <f t="shared" ca="1" si="875"/>
        <v>3</v>
      </c>
      <c r="P833">
        <f t="shared" ca="1" si="876"/>
        <v>3051</v>
      </c>
      <c r="Q833">
        <f t="shared" ca="1" si="877"/>
        <v>3041</v>
      </c>
      <c r="R833">
        <f t="shared" ca="1" si="878"/>
        <v>3041</v>
      </c>
      <c r="S833">
        <f t="shared" ca="1" si="879"/>
        <v>3051</v>
      </c>
      <c r="T833">
        <f t="shared" ca="1" si="880"/>
        <v>3031</v>
      </c>
      <c r="U833">
        <f t="shared" ca="1" si="881"/>
        <v>3031</v>
      </c>
    </row>
    <row r="834" spans="1:21" x14ac:dyDescent="0.15">
      <c r="A834">
        <f t="shared" si="867"/>
        <v>3210</v>
      </c>
      <c r="B834">
        <f t="shared" si="896"/>
        <v>32</v>
      </c>
      <c r="C834">
        <f t="shared" si="897"/>
        <v>10</v>
      </c>
      <c r="D834">
        <f t="shared" ref="D834:I834" si="945">D754</f>
        <v>1</v>
      </c>
      <c r="E834">
        <f t="shared" si="945"/>
        <v>1</v>
      </c>
      <c r="F834">
        <f t="shared" si="945"/>
        <v>1</v>
      </c>
      <c r="G834">
        <f t="shared" si="945"/>
        <v>1</v>
      </c>
      <c r="H834">
        <f t="shared" si="945"/>
        <v>1</v>
      </c>
      <c r="I834">
        <f t="shared" si="945"/>
        <v>1</v>
      </c>
      <c r="J834">
        <f t="shared" ca="1" si="870"/>
        <v>3</v>
      </c>
      <c r="K834">
        <f t="shared" ca="1" si="871"/>
        <v>3</v>
      </c>
      <c r="L834">
        <f t="shared" ca="1" si="872"/>
        <v>5</v>
      </c>
      <c r="M834">
        <f t="shared" ca="1" si="873"/>
        <v>4</v>
      </c>
      <c r="N834">
        <f t="shared" ca="1" si="874"/>
        <v>3</v>
      </c>
      <c r="O834">
        <f t="shared" ca="1" si="875"/>
        <v>5</v>
      </c>
      <c r="P834">
        <f t="shared" ca="1" si="876"/>
        <v>3031</v>
      </c>
      <c r="Q834">
        <f t="shared" ca="1" si="877"/>
        <v>3031</v>
      </c>
      <c r="R834">
        <f t="shared" ca="1" si="878"/>
        <v>3051</v>
      </c>
      <c r="S834">
        <f t="shared" ca="1" si="879"/>
        <v>3041</v>
      </c>
      <c r="T834">
        <f t="shared" ca="1" si="880"/>
        <v>3031</v>
      </c>
      <c r="U834">
        <f t="shared" ca="1" si="881"/>
        <v>3051</v>
      </c>
    </row>
    <row r="835" spans="1:21" x14ac:dyDescent="0.15">
      <c r="A835">
        <f t="shared" ref="A835:A898" si="946">B835*100+C835</f>
        <v>3310</v>
      </c>
      <c r="B835">
        <f t="shared" si="896"/>
        <v>33</v>
      </c>
      <c r="C835">
        <f t="shared" si="897"/>
        <v>10</v>
      </c>
      <c r="D835">
        <f t="shared" ref="D835:I835" si="947">D755</f>
        <v>1</v>
      </c>
      <c r="E835">
        <f t="shared" si="947"/>
        <v>1</v>
      </c>
      <c r="F835">
        <f t="shared" si="947"/>
        <v>1</v>
      </c>
      <c r="G835">
        <f t="shared" si="947"/>
        <v>1</v>
      </c>
      <c r="H835">
        <f t="shared" si="947"/>
        <v>1</v>
      </c>
      <c r="I835">
        <f t="shared" si="947"/>
        <v>1</v>
      </c>
      <c r="J835">
        <f t="shared" ca="1" si="870"/>
        <v>3</v>
      </c>
      <c r="K835">
        <f t="shared" ca="1" si="871"/>
        <v>3</v>
      </c>
      <c r="L835">
        <f t="shared" ca="1" si="872"/>
        <v>5</v>
      </c>
      <c r="M835">
        <f t="shared" ca="1" si="873"/>
        <v>5</v>
      </c>
      <c r="N835">
        <f t="shared" ca="1" si="874"/>
        <v>4</v>
      </c>
      <c r="O835">
        <f t="shared" ca="1" si="875"/>
        <v>4</v>
      </c>
      <c r="P835">
        <f t="shared" ca="1" si="876"/>
        <v>3031</v>
      </c>
      <c r="Q835">
        <f t="shared" ca="1" si="877"/>
        <v>3031</v>
      </c>
      <c r="R835">
        <f t="shared" ca="1" si="878"/>
        <v>3051</v>
      </c>
      <c r="S835">
        <f t="shared" ca="1" si="879"/>
        <v>3051</v>
      </c>
      <c r="T835">
        <f t="shared" ca="1" si="880"/>
        <v>3041</v>
      </c>
      <c r="U835">
        <f t="shared" ca="1" si="881"/>
        <v>3041</v>
      </c>
    </row>
    <row r="836" spans="1:21" x14ac:dyDescent="0.15">
      <c r="A836">
        <f t="shared" si="946"/>
        <v>3410</v>
      </c>
      <c r="B836">
        <f t="shared" si="896"/>
        <v>34</v>
      </c>
      <c r="C836">
        <f t="shared" si="897"/>
        <v>10</v>
      </c>
      <c r="D836">
        <f t="shared" ref="D836:I836" si="948">D756</f>
        <v>1</v>
      </c>
      <c r="E836">
        <f t="shared" si="948"/>
        <v>1</v>
      </c>
      <c r="F836">
        <f t="shared" si="948"/>
        <v>1</v>
      </c>
      <c r="G836">
        <f t="shared" si="948"/>
        <v>1</v>
      </c>
      <c r="H836">
        <f t="shared" si="948"/>
        <v>1</v>
      </c>
      <c r="I836">
        <f t="shared" si="948"/>
        <v>1</v>
      </c>
      <c r="J836">
        <f t="shared" ref="J836:J899" ca="1" si="949">RANDBETWEEN(MIN(MAX(2,INT(B836/10)),4),4+MIN(1,INT(C836/6)))</f>
        <v>3</v>
      </c>
      <c r="K836">
        <f t="shared" ref="K836:K899" ca="1" si="950">RANDBETWEEN(MIN(MAX(2,INT(B836/10)),4),4+MIN(1,INT(C836/6)))</f>
        <v>5</v>
      </c>
      <c r="L836">
        <f t="shared" ref="L836:L899" ca="1" si="951">RANDBETWEEN(MIN(MAX(2,INT(B836/10)),4),4+MIN(1,INT(C836/6)))</f>
        <v>5</v>
      </c>
      <c r="M836">
        <f t="shared" ref="M836:M899" ca="1" si="952">RANDBETWEEN(MIN(MAX(2,INT(B836/10)),4),4+MIN(1,INT(C836/6)))</f>
        <v>4</v>
      </c>
      <c r="N836">
        <f t="shared" ref="N836:N899" ca="1" si="953">RANDBETWEEN(MIN(MAX(2,INT(B836/10)),4),4+MIN(1,INT(C836/6)))</f>
        <v>5</v>
      </c>
      <c r="O836">
        <f t="shared" ref="O836:O899" ca="1" si="954">RANDBETWEEN(MIN(MAX(2,INT(B836/10)),4),4+MIN(1,INT(C836/6)))</f>
        <v>5</v>
      </c>
      <c r="P836">
        <f t="shared" ref="P836:P899" ca="1" si="955">INT($B836/5)*5*100+J836*10+1</f>
        <v>3031</v>
      </c>
      <c r="Q836">
        <f t="shared" ref="Q836:Q899" ca="1" si="956">INT($B836/5)*5*100+K836*10+1</f>
        <v>3051</v>
      </c>
      <c r="R836">
        <f t="shared" ref="R836:R899" ca="1" si="957">INT($B836/5)*5*100+L836*10+1</f>
        <v>3051</v>
      </c>
      <c r="S836">
        <f t="shared" ref="S836:S899" ca="1" si="958">INT($B836/5)*5*100+M836*10+1</f>
        <v>3041</v>
      </c>
      <c r="T836">
        <f t="shared" ref="T836:T899" ca="1" si="959">INT($B836/5)*5*100+N836*10+1</f>
        <v>3051</v>
      </c>
      <c r="U836">
        <f t="shared" ref="U836:U899" ca="1" si="960">INT($B836/5)*5*100+O836*10+1</f>
        <v>3051</v>
      </c>
    </row>
    <row r="837" spans="1:21" x14ac:dyDescent="0.15">
      <c r="A837">
        <f t="shared" si="946"/>
        <v>3510</v>
      </c>
      <c r="B837">
        <f t="shared" si="896"/>
        <v>35</v>
      </c>
      <c r="C837">
        <f t="shared" si="897"/>
        <v>10</v>
      </c>
      <c r="D837">
        <f t="shared" ref="D837:I837" si="961">D757</f>
        <v>1</v>
      </c>
      <c r="E837">
        <f t="shared" si="961"/>
        <v>1</v>
      </c>
      <c r="F837">
        <f t="shared" si="961"/>
        <v>1</v>
      </c>
      <c r="G837">
        <f t="shared" si="961"/>
        <v>1</v>
      </c>
      <c r="H837">
        <f t="shared" si="961"/>
        <v>1</v>
      </c>
      <c r="I837">
        <f t="shared" si="961"/>
        <v>1</v>
      </c>
      <c r="J837">
        <f t="shared" ca="1" si="949"/>
        <v>5</v>
      </c>
      <c r="K837">
        <f t="shared" ca="1" si="950"/>
        <v>4</v>
      </c>
      <c r="L837">
        <f t="shared" ca="1" si="951"/>
        <v>5</v>
      </c>
      <c r="M837">
        <f t="shared" ca="1" si="952"/>
        <v>4</v>
      </c>
      <c r="N837">
        <f t="shared" ca="1" si="953"/>
        <v>3</v>
      </c>
      <c r="O837">
        <f t="shared" ca="1" si="954"/>
        <v>3</v>
      </c>
      <c r="P837">
        <f t="shared" ca="1" si="955"/>
        <v>3551</v>
      </c>
      <c r="Q837">
        <f t="shared" ca="1" si="956"/>
        <v>3541</v>
      </c>
      <c r="R837">
        <f t="shared" ca="1" si="957"/>
        <v>3551</v>
      </c>
      <c r="S837">
        <f t="shared" ca="1" si="958"/>
        <v>3541</v>
      </c>
      <c r="T837">
        <f t="shared" ca="1" si="959"/>
        <v>3531</v>
      </c>
      <c r="U837">
        <f t="shared" ca="1" si="960"/>
        <v>3531</v>
      </c>
    </row>
    <row r="838" spans="1:21" x14ac:dyDescent="0.15">
      <c r="A838">
        <f t="shared" si="946"/>
        <v>3610</v>
      </c>
      <c r="B838">
        <f t="shared" si="896"/>
        <v>36</v>
      </c>
      <c r="C838">
        <f t="shared" si="897"/>
        <v>10</v>
      </c>
      <c r="D838">
        <f t="shared" ref="D838:I838" si="962">D758</f>
        <v>1</v>
      </c>
      <c r="E838">
        <f t="shared" si="962"/>
        <v>1</v>
      </c>
      <c r="F838">
        <f t="shared" si="962"/>
        <v>1</v>
      </c>
      <c r="G838">
        <f t="shared" si="962"/>
        <v>1</v>
      </c>
      <c r="H838">
        <f t="shared" si="962"/>
        <v>1</v>
      </c>
      <c r="I838">
        <f t="shared" si="962"/>
        <v>1</v>
      </c>
      <c r="J838">
        <f t="shared" ca="1" si="949"/>
        <v>3</v>
      </c>
      <c r="K838">
        <f t="shared" ca="1" si="950"/>
        <v>4</v>
      </c>
      <c r="L838">
        <f t="shared" ca="1" si="951"/>
        <v>5</v>
      </c>
      <c r="M838">
        <f t="shared" ca="1" si="952"/>
        <v>5</v>
      </c>
      <c r="N838">
        <f t="shared" ca="1" si="953"/>
        <v>4</v>
      </c>
      <c r="O838">
        <f t="shared" ca="1" si="954"/>
        <v>4</v>
      </c>
      <c r="P838">
        <f t="shared" ca="1" si="955"/>
        <v>3531</v>
      </c>
      <c r="Q838">
        <f t="shared" ca="1" si="956"/>
        <v>3541</v>
      </c>
      <c r="R838">
        <f t="shared" ca="1" si="957"/>
        <v>3551</v>
      </c>
      <c r="S838">
        <f t="shared" ca="1" si="958"/>
        <v>3551</v>
      </c>
      <c r="T838">
        <f t="shared" ca="1" si="959"/>
        <v>3541</v>
      </c>
      <c r="U838">
        <f t="shared" ca="1" si="960"/>
        <v>3541</v>
      </c>
    </row>
    <row r="839" spans="1:21" x14ac:dyDescent="0.15">
      <c r="A839">
        <f t="shared" si="946"/>
        <v>3710</v>
      </c>
      <c r="B839">
        <f t="shared" si="896"/>
        <v>37</v>
      </c>
      <c r="C839">
        <f t="shared" si="897"/>
        <v>10</v>
      </c>
      <c r="D839">
        <f t="shared" ref="D839:I839" si="963">D759</f>
        <v>1</v>
      </c>
      <c r="E839">
        <f t="shared" si="963"/>
        <v>1</v>
      </c>
      <c r="F839">
        <f t="shared" si="963"/>
        <v>1</v>
      </c>
      <c r="G839">
        <f t="shared" si="963"/>
        <v>1</v>
      </c>
      <c r="H839">
        <f t="shared" si="963"/>
        <v>1</v>
      </c>
      <c r="I839">
        <f t="shared" si="963"/>
        <v>1</v>
      </c>
      <c r="J839">
        <f t="shared" ca="1" si="949"/>
        <v>3</v>
      </c>
      <c r="K839">
        <f t="shared" ca="1" si="950"/>
        <v>5</v>
      </c>
      <c r="L839">
        <f t="shared" ca="1" si="951"/>
        <v>4</v>
      </c>
      <c r="M839">
        <f t="shared" ca="1" si="952"/>
        <v>3</v>
      </c>
      <c r="N839">
        <f t="shared" ca="1" si="953"/>
        <v>3</v>
      </c>
      <c r="O839">
        <f t="shared" ca="1" si="954"/>
        <v>4</v>
      </c>
      <c r="P839">
        <f t="shared" ca="1" si="955"/>
        <v>3531</v>
      </c>
      <c r="Q839">
        <f t="shared" ca="1" si="956"/>
        <v>3551</v>
      </c>
      <c r="R839">
        <f t="shared" ca="1" si="957"/>
        <v>3541</v>
      </c>
      <c r="S839">
        <f t="shared" ca="1" si="958"/>
        <v>3531</v>
      </c>
      <c r="T839">
        <f t="shared" ca="1" si="959"/>
        <v>3531</v>
      </c>
      <c r="U839">
        <f t="shared" ca="1" si="960"/>
        <v>3541</v>
      </c>
    </row>
    <row r="840" spans="1:21" x14ac:dyDescent="0.15">
      <c r="A840">
        <f t="shared" si="946"/>
        <v>3810</v>
      </c>
      <c r="B840">
        <f t="shared" si="896"/>
        <v>38</v>
      </c>
      <c r="C840">
        <f t="shared" si="897"/>
        <v>10</v>
      </c>
      <c r="D840">
        <f t="shared" ref="D840:I840" si="964">D760</f>
        <v>1</v>
      </c>
      <c r="E840">
        <f t="shared" si="964"/>
        <v>1</v>
      </c>
      <c r="F840">
        <f t="shared" si="964"/>
        <v>1</v>
      </c>
      <c r="G840">
        <f t="shared" si="964"/>
        <v>1</v>
      </c>
      <c r="H840">
        <f t="shared" si="964"/>
        <v>1</v>
      </c>
      <c r="I840">
        <f t="shared" si="964"/>
        <v>1</v>
      </c>
      <c r="J840">
        <f t="shared" ca="1" si="949"/>
        <v>4</v>
      </c>
      <c r="K840">
        <f t="shared" ca="1" si="950"/>
        <v>4</v>
      </c>
      <c r="L840">
        <f t="shared" ca="1" si="951"/>
        <v>4</v>
      </c>
      <c r="M840">
        <f t="shared" ca="1" si="952"/>
        <v>5</v>
      </c>
      <c r="N840">
        <f t="shared" ca="1" si="953"/>
        <v>5</v>
      </c>
      <c r="O840">
        <f t="shared" ca="1" si="954"/>
        <v>3</v>
      </c>
      <c r="P840">
        <f t="shared" ca="1" si="955"/>
        <v>3541</v>
      </c>
      <c r="Q840">
        <f t="shared" ca="1" si="956"/>
        <v>3541</v>
      </c>
      <c r="R840">
        <f t="shared" ca="1" si="957"/>
        <v>3541</v>
      </c>
      <c r="S840">
        <f t="shared" ca="1" si="958"/>
        <v>3551</v>
      </c>
      <c r="T840">
        <f t="shared" ca="1" si="959"/>
        <v>3551</v>
      </c>
      <c r="U840">
        <f t="shared" ca="1" si="960"/>
        <v>3531</v>
      </c>
    </row>
    <row r="841" spans="1:21" x14ac:dyDescent="0.15">
      <c r="A841">
        <f t="shared" si="946"/>
        <v>3910</v>
      </c>
      <c r="B841">
        <f t="shared" si="896"/>
        <v>39</v>
      </c>
      <c r="C841">
        <f t="shared" si="897"/>
        <v>10</v>
      </c>
      <c r="D841">
        <f t="shared" ref="D841:I841" si="965">D761</f>
        <v>1</v>
      </c>
      <c r="E841">
        <f t="shared" si="965"/>
        <v>1</v>
      </c>
      <c r="F841">
        <f t="shared" si="965"/>
        <v>1</v>
      </c>
      <c r="G841">
        <f t="shared" si="965"/>
        <v>1</v>
      </c>
      <c r="H841">
        <f t="shared" si="965"/>
        <v>1</v>
      </c>
      <c r="I841">
        <f t="shared" si="965"/>
        <v>1</v>
      </c>
      <c r="J841">
        <f t="shared" ca="1" si="949"/>
        <v>3</v>
      </c>
      <c r="K841">
        <f t="shared" ca="1" si="950"/>
        <v>3</v>
      </c>
      <c r="L841">
        <f t="shared" ca="1" si="951"/>
        <v>5</v>
      </c>
      <c r="M841">
        <f t="shared" ca="1" si="952"/>
        <v>3</v>
      </c>
      <c r="N841">
        <f t="shared" ca="1" si="953"/>
        <v>3</v>
      </c>
      <c r="O841">
        <f t="shared" ca="1" si="954"/>
        <v>3</v>
      </c>
      <c r="P841">
        <f t="shared" ca="1" si="955"/>
        <v>3531</v>
      </c>
      <c r="Q841">
        <f t="shared" ca="1" si="956"/>
        <v>3531</v>
      </c>
      <c r="R841">
        <f t="shared" ca="1" si="957"/>
        <v>3551</v>
      </c>
      <c r="S841">
        <f t="shared" ca="1" si="958"/>
        <v>3531</v>
      </c>
      <c r="T841">
        <f t="shared" ca="1" si="959"/>
        <v>3531</v>
      </c>
      <c r="U841">
        <f t="shared" ca="1" si="960"/>
        <v>3531</v>
      </c>
    </row>
    <row r="842" spans="1:21" x14ac:dyDescent="0.15">
      <c r="A842">
        <f t="shared" si="946"/>
        <v>4010</v>
      </c>
      <c r="B842">
        <f t="shared" si="896"/>
        <v>40</v>
      </c>
      <c r="C842">
        <f t="shared" si="897"/>
        <v>10</v>
      </c>
      <c r="D842">
        <f t="shared" ref="D842:I842" si="966">D762</f>
        <v>1</v>
      </c>
      <c r="E842">
        <f t="shared" si="966"/>
        <v>1</v>
      </c>
      <c r="F842">
        <f t="shared" si="966"/>
        <v>1</v>
      </c>
      <c r="G842">
        <f t="shared" si="966"/>
        <v>1</v>
      </c>
      <c r="H842">
        <f t="shared" si="966"/>
        <v>1</v>
      </c>
      <c r="I842">
        <f t="shared" si="966"/>
        <v>1</v>
      </c>
      <c r="J842">
        <f t="shared" ca="1" si="949"/>
        <v>5</v>
      </c>
      <c r="K842">
        <f t="shared" ca="1" si="950"/>
        <v>4</v>
      </c>
      <c r="L842">
        <f t="shared" ca="1" si="951"/>
        <v>5</v>
      </c>
      <c r="M842">
        <f t="shared" ca="1" si="952"/>
        <v>4</v>
      </c>
      <c r="N842">
        <f t="shared" ca="1" si="953"/>
        <v>5</v>
      </c>
      <c r="O842">
        <f t="shared" ca="1" si="954"/>
        <v>5</v>
      </c>
      <c r="P842">
        <f t="shared" ca="1" si="955"/>
        <v>4051</v>
      </c>
      <c r="Q842">
        <f t="shared" ca="1" si="956"/>
        <v>4041</v>
      </c>
      <c r="R842">
        <f t="shared" ca="1" si="957"/>
        <v>4051</v>
      </c>
      <c r="S842">
        <f t="shared" ca="1" si="958"/>
        <v>4041</v>
      </c>
      <c r="T842">
        <f t="shared" ca="1" si="959"/>
        <v>4051</v>
      </c>
      <c r="U842">
        <f t="shared" ca="1" si="960"/>
        <v>4051</v>
      </c>
    </row>
    <row r="843" spans="1:21" x14ac:dyDescent="0.15">
      <c r="A843">
        <f t="shared" si="946"/>
        <v>4110</v>
      </c>
      <c r="B843">
        <f t="shared" si="896"/>
        <v>41</v>
      </c>
      <c r="C843">
        <f t="shared" si="897"/>
        <v>10</v>
      </c>
      <c r="D843">
        <f t="shared" ref="D843:I843" si="967">D763</f>
        <v>1</v>
      </c>
      <c r="E843">
        <f t="shared" si="967"/>
        <v>1</v>
      </c>
      <c r="F843">
        <f t="shared" si="967"/>
        <v>1</v>
      </c>
      <c r="G843">
        <f t="shared" si="967"/>
        <v>1</v>
      </c>
      <c r="H843">
        <f t="shared" si="967"/>
        <v>1</v>
      </c>
      <c r="I843">
        <f t="shared" si="967"/>
        <v>1</v>
      </c>
      <c r="J843">
        <f t="shared" ca="1" si="949"/>
        <v>4</v>
      </c>
      <c r="K843">
        <f t="shared" ca="1" si="950"/>
        <v>4</v>
      </c>
      <c r="L843">
        <f t="shared" ca="1" si="951"/>
        <v>5</v>
      </c>
      <c r="M843">
        <f t="shared" ca="1" si="952"/>
        <v>4</v>
      </c>
      <c r="N843">
        <f t="shared" ca="1" si="953"/>
        <v>5</v>
      </c>
      <c r="O843">
        <f t="shared" ca="1" si="954"/>
        <v>5</v>
      </c>
      <c r="P843">
        <f t="shared" ca="1" si="955"/>
        <v>4041</v>
      </c>
      <c r="Q843">
        <f t="shared" ca="1" si="956"/>
        <v>4041</v>
      </c>
      <c r="R843">
        <f t="shared" ca="1" si="957"/>
        <v>4051</v>
      </c>
      <c r="S843">
        <f t="shared" ca="1" si="958"/>
        <v>4041</v>
      </c>
      <c r="T843">
        <f t="shared" ca="1" si="959"/>
        <v>4051</v>
      </c>
      <c r="U843">
        <f t="shared" ca="1" si="960"/>
        <v>4051</v>
      </c>
    </row>
    <row r="844" spans="1:21" x14ac:dyDescent="0.15">
      <c r="A844">
        <f t="shared" si="946"/>
        <v>4210</v>
      </c>
      <c r="B844">
        <f t="shared" si="896"/>
        <v>42</v>
      </c>
      <c r="C844">
        <f t="shared" si="897"/>
        <v>10</v>
      </c>
      <c r="D844">
        <f t="shared" ref="D844:I844" si="968">D764</f>
        <v>1</v>
      </c>
      <c r="E844">
        <f t="shared" si="968"/>
        <v>1</v>
      </c>
      <c r="F844">
        <f t="shared" si="968"/>
        <v>1</v>
      </c>
      <c r="G844">
        <f t="shared" si="968"/>
        <v>1</v>
      </c>
      <c r="H844">
        <f t="shared" si="968"/>
        <v>1</v>
      </c>
      <c r="I844">
        <f t="shared" si="968"/>
        <v>1</v>
      </c>
      <c r="J844">
        <f t="shared" ca="1" si="949"/>
        <v>4</v>
      </c>
      <c r="K844">
        <f t="shared" ca="1" si="950"/>
        <v>4</v>
      </c>
      <c r="L844">
        <f t="shared" ca="1" si="951"/>
        <v>4</v>
      </c>
      <c r="M844">
        <f t="shared" ca="1" si="952"/>
        <v>4</v>
      </c>
      <c r="N844">
        <f t="shared" ca="1" si="953"/>
        <v>4</v>
      </c>
      <c r="O844">
        <f t="shared" ca="1" si="954"/>
        <v>5</v>
      </c>
      <c r="P844">
        <f t="shared" ca="1" si="955"/>
        <v>4041</v>
      </c>
      <c r="Q844">
        <f t="shared" ca="1" si="956"/>
        <v>4041</v>
      </c>
      <c r="R844">
        <f t="shared" ca="1" si="957"/>
        <v>4041</v>
      </c>
      <c r="S844">
        <f t="shared" ca="1" si="958"/>
        <v>4041</v>
      </c>
      <c r="T844">
        <f t="shared" ca="1" si="959"/>
        <v>4041</v>
      </c>
      <c r="U844">
        <f t="shared" ca="1" si="960"/>
        <v>4051</v>
      </c>
    </row>
    <row r="845" spans="1:21" x14ac:dyDescent="0.15">
      <c r="A845">
        <f t="shared" si="946"/>
        <v>4310</v>
      </c>
      <c r="B845">
        <f t="shared" si="896"/>
        <v>43</v>
      </c>
      <c r="C845">
        <f t="shared" si="897"/>
        <v>10</v>
      </c>
      <c r="D845">
        <f t="shared" ref="D845:I845" si="969">D765</f>
        <v>1</v>
      </c>
      <c r="E845">
        <f t="shared" si="969"/>
        <v>1</v>
      </c>
      <c r="F845">
        <f t="shared" si="969"/>
        <v>1</v>
      </c>
      <c r="G845">
        <f t="shared" si="969"/>
        <v>1</v>
      </c>
      <c r="H845">
        <f t="shared" si="969"/>
        <v>1</v>
      </c>
      <c r="I845">
        <f t="shared" si="969"/>
        <v>1</v>
      </c>
      <c r="J845">
        <f t="shared" ca="1" si="949"/>
        <v>5</v>
      </c>
      <c r="K845">
        <f t="shared" ca="1" si="950"/>
        <v>4</v>
      </c>
      <c r="L845">
        <f t="shared" ca="1" si="951"/>
        <v>4</v>
      </c>
      <c r="M845">
        <f t="shared" ca="1" si="952"/>
        <v>5</v>
      </c>
      <c r="N845">
        <f t="shared" ca="1" si="953"/>
        <v>4</v>
      </c>
      <c r="O845">
        <f t="shared" ca="1" si="954"/>
        <v>5</v>
      </c>
      <c r="P845">
        <f t="shared" ca="1" si="955"/>
        <v>4051</v>
      </c>
      <c r="Q845">
        <f t="shared" ca="1" si="956"/>
        <v>4041</v>
      </c>
      <c r="R845">
        <f t="shared" ca="1" si="957"/>
        <v>4041</v>
      </c>
      <c r="S845">
        <f t="shared" ca="1" si="958"/>
        <v>4051</v>
      </c>
      <c r="T845">
        <f t="shared" ca="1" si="959"/>
        <v>4041</v>
      </c>
      <c r="U845">
        <f t="shared" ca="1" si="960"/>
        <v>4051</v>
      </c>
    </row>
    <row r="846" spans="1:21" x14ac:dyDescent="0.15">
      <c r="A846">
        <f t="shared" si="946"/>
        <v>4410</v>
      </c>
      <c r="B846">
        <f t="shared" si="896"/>
        <v>44</v>
      </c>
      <c r="C846">
        <f t="shared" si="897"/>
        <v>10</v>
      </c>
      <c r="D846">
        <f t="shared" ref="D846:I846" si="970">D766</f>
        <v>1</v>
      </c>
      <c r="E846">
        <f t="shared" si="970"/>
        <v>1</v>
      </c>
      <c r="F846">
        <f t="shared" si="970"/>
        <v>1</v>
      </c>
      <c r="G846">
        <f t="shared" si="970"/>
        <v>1</v>
      </c>
      <c r="H846">
        <f t="shared" si="970"/>
        <v>1</v>
      </c>
      <c r="I846">
        <f t="shared" si="970"/>
        <v>1</v>
      </c>
      <c r="J846">
        <f t="shared" ca="1" si="949"/>
        <v>4</v>
      </c>
      <c r="K846">
        <f t="shared" ca="1" si="950"/>
        <v>5</v>
      </c>
      <c r="L846">
        <f t="shared" ca="1" si="951"/>
        <v>5</v>
      </c>
      <c r="M846">
        <f t="shared" ca="1" si="952"/>
        <v>5</v>
      </c>
      <c r="N846">
        <f t="shared" ca="1" si="953"/>
        <v>4</v>
      </c>
      <c r="O846">
        <f t="shared" ca="1" si="954"/>
        <v>5</v>
      </c>
      <c r="P846">
        <f t="shared" ca="1" si="955"/>
        <v>4041</v>
      </c>
      <c r="Q846">
        <f t="shared" ca="1" si="956"/>
        <v>4051</v>
      </c>
      <c r="R846">
        <f t="shared" ca="1" si="957"/>
        <v>4051</v>
      </c>
      <c r="S846">
        <f t="shared" ca="1" si="958"/>
        <v>4051</v>
      </c>
      <c r="T846">
        <f t="shared" ca="1" si="959"/>
        <v>4041</v>
      </c>
      <c r="U846">
        <f t="shared" ca="1" si="960"/>
        <v>4051</v>
      </c>
    </row>
    <row r="847" spans="1:21" x14ac:dyDescent="0.15">
      <c r="A847">
        <f t="shared" si="946"/>
        <v>4510</v>
      </c>
      <c r="B847">
        <f t="shared" si="896"/>
        <v>45</v>
      </c>
      <c r="C847">
        <f t="shared" si="897"/>
        <v>10</v>
      </c>
      <c r="D847">
        <f t="shared" ref="D847:I847" si="971">D767</f>
        <v>1</v>
      </c>
      <c r="E847">
        <f t="shared" si="971"/>
        <v>1</v>
      </c>
      <c r="F847">
        <f t="shared" si="971"/>
        <v>1</v>
      </c>
      <c r="G847">
        <f t="shared" si="971"/>
        <v>1</v>
      </c>
      <c r="H847">
        <f t="shared" si="971"/>
        <v>1</v>
      </c>
      <c r="I847">
        <f t="shared" si="971"/>
        <v>1</v>
      </c>
      <c r="J847">
        <f t="shared" ca="1" si="949"/>
        <v>5</v>
      </c>
      <c r="K847">
        <f t="shared" ca="1" si="950"/>
        <v>4</v>
      </c>
      <c r="L847">
        <f t="shared" ca="1" si="951"/>
        <v>5</v>
      </c>
      <c r="M847">
        <f t="shared" ca="1" si="952"/>
        <v>4</v>
      </c>
      <c r="N847">
        <f t="shared" ca="1" si="953"/>
        <v>5</v>
      </c>
      <c r="O847">
        <f t="shared" ca="1" si="954"/>
        <v>5</v>
      </c>
      <c r="P847">
        <f t="shared" ca="1" si="955"/>
        <v>4551</v>
      </c>
      <c r="Q847">
        <f t="shared" ca="1" si="956"/>
        <v>4541</v>
      </c>
      <c r="R847">
        <f t="shared" ca="1" si="957"/>
        <v>4551</v>
      </c>
      <c r="S847">
        <f t="shared" ca="1" si="958"/>
        <v>4541</v>
      </c>
      <c r="T847">
        <f t="shared" ca="1" si="959"/>
        <v>4551</v>
      </c>
      <c r="U847">
        <f t="shared" ca="1" si="960"/>
        <v>4551</v>
      </c>
    </row>
    <row r="848" spans="1:21" x14ac:dyDescent="0.15">
      <c r="A848">
        <f t="shared" si="946"/>
        <v>4610</v>
      </c>
      <c r="B848">
        <f t="shared" si="896"/>
        <v>46</v>
      </c>
      <c r="C848">
        <f t="shared" si="897"/>
        <v>10</v>
      </c>
      <c r="D848">
        <f t="shared" ref="D848:I848" si="972">D768</f>
        <v>1</v>
      </c>
      <c r="E848">
        <f t="shared" si="972"/>
        <v>1</v>
      </c>
      <c r="F848">
        <f t="shared" si="972"/>
        <v>1</v>
      </c>
      <c r="G848">
        <f t="shared" si="972"/>
        <v>1</v>
      </c>
      <c r="H848">
        <f t="shared" si="972"/>
        <v>1</v>
      </c>
      <c r="I848">
        <f t="shared" si="972"/>
        <v>1</v>
      </c>
      <c r="J848">
        <f t="shared" ca="1" si="949"/>
        <v>4</v>
      </c>
      <c r="K848">
        <f t="shared" ca="1" si="950"/>
        <v>5</v>
      </c>
      <c r="L848">
        <f t="shared" ca="1" si="951"/>
        <v>4</v>
      </c>
      <c r="M848">
        <f t="shared" ca="1" si="952"/>
        <v>5</v>
      </c>
      <c r="N848">
        <f t="shared" ca="1" si="953"/>
        <v>5</v>
      </c>
      <c r="O848">
        <f t="shared" ca="1" si="954"/>
        <v>5</v>
      </c>
      <c r="P848">
        <f t="shared" ca="1" si="955"/>
        <v>4541</v>
      </c>
      <c r="Q848">
        <f t="shared" ca="1" si="956"/>
        <v>4551</v>
      </c>
      <c r="R848">
        <f t="shared" ca="1" si="957"/>
        <v>4541</v>
      </c>
      <c r="S848">
        <f t="shared" ca="1" si="958"/>
        <v>4551</v>
      </c>
      <c r="T848">
        <f t="shared" ca="1" si="959"/>
        <v>4551</v>
      </c>
      <c r="U848">
        <f t="shared" ca="1" si="960"/>
        <v>4551</v>
      </c>
    </row>
    <row r="849" spans="1:21" x14ac:dyDescent="0.15">
      <c r="A849">
        <f t="shared" si="946"/>
        <v>4710</v>
      </c>
      <c r="B849">
        <f t="shared" si="896"/>
        <v>47</v>
      </c>
      <c r="C849">
        <f t="shared" si="897"/>
        <v>10</v>
      </c>
      <c r="D849">
        <f t="shared" ref="D849:I849" si="973">D769</f>
        <v>1</v>
      </c>
      <c r="E849">
        <f t="shared" si="973"/>
        <v>1</v>
      </c>
      <c r="F849">
        <f t="shared" si="973"/>
        <v>1</v>
      </c>
      <c r="G849">
        <f t="shared" si="973"/>
        <v>1</v>
      </c>
      <c r="H849">
        <f t="shared" si="973"/>
        <v>1</v>
      </c>
      <c r="I849">
        <f t="shared" si="973"/>
        <v>1</v>
      </c>
      <c r="J849">
        <f t="shared" ca="1" si="949"/>
        <v>5</v>
      </c>
      <c r="K849">
        <f t="shared" ca="1" si="950"/>
        <v>5</v>
      </c>
      <c r="L849">
        <f t="shared" ca="1" si="951"/>
        <v>4</v>
      </c>
      <c r="M849">
        <f t="shared" ca="1" si="952"/>
        <v>4</v>
      </c>
      <c r="N849">
        <f t="shared" ca="1" si="953"/>
        <v>4</v>
      </c>
      <c r="O849">
        <f t="shared" ca="1" si="954"/>
        <v>4</v>
      </c>
      <c r="P849">
        <f t="shared" ca="1" si="955"/>
        <v>4551</v>
      </c>
      <c r="Q849">
        <f t="shared" ca="1" si="956"/>
        <v>4551</v>
      </c>
      <c r="R849">
        <f t="shared" ca="1" si="957"/>
        <v>4541</v>
      </c>
      <c r="S849">
        <f t="shared" ca="1" si="958"/>
        <v>4541</v>
      </c>
      <c r="T849">
        <f t="shared" ca="1" si="959"/>
        <v>4541</v>
      </c>
      <c r="U849">
        <f t="shared" ca="1" si="960"/>
        <v>4541</v>
      </c>
    </row>
    <row r="850" spans="1:21" x14ac:dyDescent="0.15">
      <c r="A850">
        <f t="shared" si="946"/>
        <v>4810</v>
      </c>
      <c r="B850">
        <f t="shared" si="896"/>
        <v>48</v>
      </c>
      <c r="C850">
        <f t="shared" si="897"/>
        <v>10</v>
      </c>
      <c r="D850">
        <f t="shared" ref="D850:I850" si="974">D770</f>
        <v>1</v>
      </c>
      <c r="E850">
        <f t="shared" si="974"/>
        <v>1</v>
      </c>
      <c r="F850">
        <f t="shared" si="974"/>
        <v>1</v>
      </c>
      <c r="G850">
        <f t="shared" si="974"/>
        <v>1</v>
      </c>
      <c r="H850">
        <f t="shared" si="974"/>
        <v>1</v>
      </c>
      <c r="I850">
        <f t="shared" si="974"/>
        <v>1</v>
      </c>
      <c r="J850">
        <f t="shared" ca="1" si="949"/>
        <v>5</v>
      </c>
      <c r="K850">
        <f t="shared" ca="1" si="950"/>
        <v>4</v>
      </c>
      <c r="L850">
        <f t="shared" ca="1" si="951"/>
        <v>5</v>
      </c>
      <c r="M850">
        <f t="shared" ca="1" si="952"/>
        <v>4</v>
      </c>
      <c r="N850">
        <f t="shared" ca="1" si="953"/>
        <v>5</v>
      </c>
      <c r="O850">
        <f t="shared" ca="1" si="954"/>
        <v>4</v>
      </c>
      <c r="P850">
        <f t="shared" ca="1" si="955"/>
        <v>4551</v>
      </c>
      <c r="Q850">
        <f t="shared" ca="1" si="956"/>
        <v>4541</v>
      </c>
      <c r="R850">
        <f t="shared" ca="1" si="957"/>
        <v>4551</v>
      </c>
      <c r="S850">
        <f t="shared" ca="1" si="958"/>
        <v>4541</v>
      </c>
      <c r="T850">
        <f t="shared" ca="1" si="959"/>
        <v>4551</v>
      </c>
      <c r="U850">
        <f t="shared" ca="1" si="960"/>
        <v>4541</v>
      </c>
    </row>
    <row r="851" spans="1:21" x14ac:dyDescent="0.15">
      <c r="A851">
        <f t="shared" si="946"/>
        <v>4910</v>
      </c>
      <c r="B851">
        <f t="shared" ref="B851:B914" si="975">B771</f>
        <v>49</v>
      </c>
      <c r="C851">
        <f t="shared" ref="C851:C914" si="976">C771+1</f>
        <v>10</v>
      </c>
      <c r="D851">
        <f t="shared" ref="D851:I851" si="977">D771</f>
        <v>1</v>
      </c>
      <c r="E851">
        <f t="shared" si="977"/>
        <v>1</v>
      </c>
      <c r="F851">
        <f t="shared" si="977"/>
        <v>1</v>
      </c>
      <c r="G851">
        <f t="shared" si="977"/>
        <v>1</v>
      </c>
      <c r="H851">
        <f t="shared" si="977"/>
        <v>1</v>
      </c>
      <c r="I851">
        <f t="shared" si="977"/>
        <v>1</v>
      </c>
      <c r="J851">
        <f t="shared" ca="1" si="949"/>
        <v>4</v>
      </c>
      <c r="K851">
        <f t="shared" ca="1" si="950"/>
        <v>5</v>
      </c>
      <c r="L851">
        <f t="shared" ca="1" si="951"/>
        <v>5</v>
      </c>
      <c r="M851">
        <f t="shared" ca="1" si="952"/>
        <v>4</v>
      </c>
      <c r="N851">
        <f t="shared" ca="1" si="953"/>
        <v>4</v>
      </c>
      <c r="O851">
        <f t="shared" ca="1" si="954"/>
        <v>5</v>
      </c>
      <c r="P851">
        <f t="shared" ca="1" si="955"/>
        <v>4541</v>
      </c>
      <c r="Q851">
        <f t="shared" ca="1" si="956"/>
        <v>4551</v>
      </c>
      <c r="R851">
        <f t="shared" ca="1" si="957"/>
        <v>4551</v>
      </c>
      <c r="S851">
        <f t="shared" ca="1" si="958"/>
        <v>4541</v>
      </c>
      <c r="T851">
        <f t="shared" ca="1" si="959"/>
        <v>4541</v>
      </c>
      <c r="U851">
        <f t="shared" ca="1" si="960"/>
        <v>4551</v>
      </c>
    </row>
    <row r="852" spans="1:21" x14ac:dyDescent="0.15">
      <c r="A852">
        <f t="shared" si="946"/>
        <v>5010</v>
      </c>
      <c r="B852">
        <f t="shared" si="975"/>
        <v>50</v>
      </c>
      <c r="C852">
        <f t="shared" si="976"/>
        <v>10</v>
      </c>
      <c r="D852">
        <f t="shared" ref="D852:I852" si="978">D772</f>
        <v>1</v>
      </c>
      <c r="E852">
        <f t="shared" si="978"/>
        <v>1</v>
      </c>
      <c r="F852">
        <f t="shared" si="978"/>
        <v>1</v>
      </c>
      <c r="G852">
        <f t="shared" si="978"/>
        <v>1</v>
      </c>
      <c r="H852">
        <f t="shared" si="978"/>
        <v>1</v>
      </c>
      <c r="I852">
        <f t="shared" si="978"/>
        <v>1</v>
      </c>
      <c r="J852">
        <f t="shared" ca="1" si="949"/>
        <v>4</v>
      </c>
      <c r="K852">
        <f t="shared" ca="1" si="950"/>
        <v>5</v>
      </c>
      <c r="L852">
        <f t="shared" ca="1" si="951"/>
        <v>5</v>
      </c>
      <c r="M852">
        <f t="shared" ca="1" si="952"/>
        <v>5</v>
      </c>
      <c r="N852">
        <f t="shared" ca="1" si="953"/>
        <v>4</v>
      </c>
      <c r="O852">
        <f t="shared" ca="1" si="954"/>
        <v>5</v>
      </c>
      <c r="P852">
        <f t="shared" ca="1" si="955"/>
        <v>5041</v>
      </c>
      <c r="Q852">
        <f t="shared" ca="1" si="956"/>
        <v>5051</v>
      </c>
      <c r="R852">
        <f t="shared" ca="1" si="957"/>
        <v>5051</v>
      </c>
      <c r="S852">
        <f t="shared" ca="1" si="958"/>
        <v>5051</v>
      </c>
      <c r="T852">
        <f t="shared" ca="1" si="959"/>
        <v>5041</v>
      </c>
      <c r="U852">
        <f t="shared" ca="1" si="960"/>
        <v>5051</v>
      </c>
    </row>
    <row r="853" spans="1:21" x14ac:dyDescent="0.15">
      <c r="A853">
        <f t="shared" si="946"/>
        <v>5110</v>
      </c>
      <c r="B853">
        <f t="shared" si="975"/>
        <v>51</v>
      </c>
      <c r="C853">
        <f t="shared" si="976"/>
        <v>10</v>
      </c>
      <c r="D853">
        <f t="shared" ref="D853:I853" si="979">D773</f>
        <v>1</v>
      </c>
      <c r="E853">
        <f t="shared" si="979"/>
        <v>1</v>
      </c>
      <c r="F853">
        <f t="shared" si="979"/>
        <v>1</v>
      </c>
      <c r="G853">
        <f t="shared" si="979"/>
        <v>1</v>
      </c>
      <c r="H853">
        <f t="shared" si="979"/>
        <v>1</v>
      </c>
      <c r="I853">
        <f t="shared" si="979"/>
        <v>1</v>
      </c>
      <c r="J853">
        <f t="shared" ca="1" si="949"/>
        <v>5</v>
      </c>
      <c r="K853">
        <f t="shared" ca="1" si="950"/>
        <v>5</v>
      </c>
      <c r="L853">
        <f t="shared" ca="1" si="951"/>
        <v>4</v>
      </c>
      <c r="M853">
        <f t="shared" ca="1" si="952"/>
        <v>5</v>
      </c>
      <c r="N853">
        <f t="shared" ca="1" si="953"/>
        <v>4</v>
      </c>
      <c r="O853">
        <f t="shared" ca="1" si="954"/>
        <v>5</v>
      </c>
      <c r="P853">
        <f t="shared" ca="1" si="955"/>
        <v>5051</v>
      </c>
      <c r="Q853">
        <f t="shared" ca="1" si="956"/>
        <v>5051</v>
      </c>
      <c r="R853">
        <f t="shared" ca="1" si="957"/>
        <v>5041</v>
      </c>
      <c r="S853">
        <f t="shared" ca="1" si="958"/>
        <v>5051</v>
      </c>
      <c r="T853">
        <f t="shared" ca="1" si="959"/>
        <v>5041</v>
      </c>
      <c r="U853">
        <f t="shared" ca="1" si="960"/>
        <v>5051</v>
      </c>
    </row>
    <row r="854" spans="1:21" x14ac:dyDescent="0.15">
      <c r="A854">
        <f t="shared" si="946"/>
        <v>5210</v>
      </c>
      <c r="B854">
        <f t="shared" si="975"/>
        <v>52</v>
      </c>
      <c r="C854">
        <f t="shared" si="976"/>
        <v>10</v>
      </c>
      <c r="D854">
        <f t="shared" ref="D854:I854" si="980">D774</f>
        <v>1</v>
      </c>
      <c r="E854">
        <f t="shared" si="980"/>
        <v>1</v>
      </c>
      <c r="F854">
        <f t="shared" si="980"/>
        <v>1</v>
      </c>
      <c r="G854">
        <f t="shared" si="980"/>
        <v>1</v>
      </c>
      <c r="H854">
        <f t="shared" si="980"/>
        <v>1</v>
      </c>
      <c r="I854">
        <f t="shared" si="980"/>
        <v>1</v>
      </c>
      <c r="J854">
        <f t="shared" ca="1" si="949"/>
        <v>5</v>
      </c>
      <c r="K854">
        <f t="shared" ca="1" si="950"/>
        <v>4</v>
      </c>
      <c r="L854">
        <f t="shared" ca="1" si="951"/>
        <v>5</v>
      </c>
      <c r="M854">
        <f t="shared" ca="1" si="952"/>
        <v>5</v>
      </c>
      <c r="N854">
        <f t="shared" ca="1" si="953"/>
        <v>4</v>
      </c>
      <c r="O854">
        <f t="shared" ca="1" si="954"/>
        <v>4</v>
      </c>
      <c r="P854">
        <f t="shared" ca="1" si="955"/>
        <v>5051</v>
      </c>
      <c r="Q854">
        <f t="shared" ca="1" si="956"/>
        <v>5041</v>
      </c>
      <c r="R854">
        <f t="shared" ca="1" si="957"/>
        <v>5051</v>
      </c>
      <c r="S854">
        <f t="shared" ca="1" si="958"/>
        <v>5051</v>
      </c>
      <c r="T854">
        <f t="shared" ca="1" si="959"/>
        <v>5041</v>
      </c>
      <c r="U854">
        <f t="shared" ca="1" si="960"/>
        <v>5041</v>
      </c>
    </row>
    <row r="855" spans="1:21" x14ac:dyDescent="0.15">
      <c r="A855">
        <f t="shared" si="946"/>
        <v>5310</v>
      </c>
      <c r="B855">
        <f t="shared" si="975"/>
        <v>53</v>
      </c>
      <c r="C855">
        <f t="shared" si="976"/>
        <v>10</v>
      </c>
      <c r="D855">
        <f t="shared" ref="D855:I855" si="981">D775</f>
        <v>1</v>
      </c>
      <c r="E855">
        <f t="shared" si="981"/>
        <v>1</v>
      </c>
      <c r="F855">
        <f t="shared" si="981"/>
        <v>1</v>
      </c>
      <c r="G855">
        <f t="shared" si="981"/>
        <v>1</v>
      </c>
      <c r="H855">
        <f t="shared" si="981"/>
        <v>1</v>
      </c>
      <c r="I855">
        <f t="shared" si="981"/>
        <v>1</v>
      </c>
      <c r="J855">
        <f t="shared" ca="1" si="949"/>
        <v>5</v>
      </c>
      <c r="K855">
        <f t="shared" ca="1" si="950"/>
        <v>4</v>
      </c>
      <c r="L855">
        <f t="shared" ca="1" si="951"/>
        <v>5</v>
      </c>
      <c r="M855">
        <f t="shared" ca="1" si="952"/>
        <v>5</v>
      </c>
      <c r="N855">
        <f t="shared" ca="1" si="953"/>
        <v>5</v>
      </c>
      <c r="O855">
        <f t="shared" ca="1" si="954"/>
        <v>5</v>
      </c>
      <c r="P855">
        <f t="shared" ca="1" si="955"/>
        <v>5051</v>
      </c>
      <c r="Q855">
        <f t="shared" ca="1" si="956"/>
        <v>5041</v>
      </c>
      <c r="R855">
        <f t="shared" ca="1" si="957"/>
        <v>5051</v>
      </c>
      <c r="S855">
        <f t="shared" ca="1" si="958"/>
        <v>5051</v>
      </c>
      <c r="T855">
        <f t="shared" ca="1" si="959"/>
        <v>5051</v>
      </c>
      <c r="U855">
        <f t="shared" ca="1" si="960"/>
        <v>5051</v>
      </c>
    </row>
    <row r="856" spans="1:21" x14ac:dyDescent="0.15">
      <c r="A856">
        <f t="shared" si="946"/>
        <v>5410</v>
      </c>
      <c r="B856">
        <f t="shared" si="975"/>
        <v>54</v>
      </c>
      <c r="C856">
        <f t="shared" si="976"/>
        <v>10</v>
      </c>
      <c r="D856">
        <f t="shared" ref="D856:I856" si="982">D776</f>
        <v>1</v>
      </c>
      <c r="E856">
        <f t="shared" si="982"/>
        <v>1</v>
      </c>
      <c r="F856">
        <f t="shared" si="982"/>
        <v>1</v>
      </c>
      <c r="G856">
        <f t="shared" si="982"/>
        <v>1</v>
      </c>
      <c r="H856">
        <f t="shared" si="982"/>
        <v>1</v>
      </c>
      <c r="I856">
        <f t="shared" si="982"/>
        <v>1</v>
      </c>
      <c r="J856">
        <f t="shared" ca="1" si="949"/>
        <v>4</v>
      </c>
      <c r="K856">
        <f t="shared" ca="1" si="950"/>
        <v>5</v>
      </c>
      <c r="L856">
        <f t="shared" ca="1" si="951"/>
        <v>4</v>
      </c>
      <c r="M856">
        <f t="shared" ca="1" si="952"/>
        <v>4</v>
      </c>
      <c r="N856">
        <f t="shared" ca="1" si="953"/>
        <v>4</v>
      </c>
      <c r="O856">
        <f t="shared" ca="1" si="954"/>
        <v>5</v>
      </c>
      <c r="P856">
        <f t="shared" ca="1" si="955"/>
        <v>5041</v>
      </c>
      <c r="Q856">
        <f t="shared" ca="1" si="956"/>
        <v>5051</v>
      </c>
      <c r="R856">
        <f t="shared" ca="1" si="957"/>
        <v>5041</v>
      </c>
      <c r="S856">
        <f t="shared" ca="1" si="958"/>
        <v>5041</v>
      </c>
      <c r="T856">
        <f t="shared" ca="1" si="959"/>
        <v>5041</v>
      </c>
      <c r="U856">
        <f t="shared" ca="1" si="960"/>
        <v>5051</v>
      </c>
    </row>
    <row r="857" spans="1:21" x14ac:dyDescent="0.15">
      <c r="A857">
        <f t="shared" si="946"/>
        <v>5510</v>
      </c>
      <c r="B857">
        <f t="shared" si="975"/>
        <v>55</v>
      </c>
      <c r="C857">
        <f t="shared" si="976"/>
        <v>10</v>
      </c>
      <c r="D857">
        <f t="shared" ref="D857:I857" si="983">D777</f>
        <v>1</v>
      </c>
      <c r="E857">
        <f t="shared" si="983"/>
        <v>1</v>
      </c>
      <c r="F857">
        <f t="shared" si="983"/>
        <v>1</v>
      </c>
      <c r="G857">
        <f t="shared" si="983"/>
        <v>1</v>
      </c>
      <c r="H857">
        <f t="shared" si="983"/>
        <v>1</v>
      </c>
      <c r="I857">
        <f t="shared" si="983"/>
        <v>1</v>
      </c>
      <c r="J857">
        <f t="shared" ca="1" si="949"/>
        <v>4</v>
      </c>
      <c r="K857">
        <f t="shared" ca="1" si="950"/>
        <v>5</v>
      </c>
      <c r="L857">
        <f t="shared" ca="1" si="951"/>
        <v>5</v>
      </c>
      <c r="M857">
        <f t="shared" ca="1" si="952"/>
        <v>4</v>
      </c>
      <c r="N857">
        <f t="shared" ca="1" si="953"/>
        <v>5</v>
      </c>
      <c r="O857">
        <f t="shared" ca="1" si="954"/>
        <v>5</v>
      </c>
      <c r="P857">
        <f t="shared" ca="1" si="955"/>
        <v>5541</v>
      </c>
      <c r="Q857">
        <f t="shared" ca="1" si="956"/>
        <v>5551</v>
      </c>
      <c r="R857">
        <f t="shared" ca="1" si="957"/>
        <v>5551</v>
      </c>
      <c r="S857">
        <f t="shared" ca="1" si="958"/>
        <v>5541</v>
      </c>
      <c r="T857">
        <f t="shared" ca="1" si="959"/>
        <v>5551</v>
      </c>
      <c r="U857">
        <f t="shared" ca="1" si="960"/>
        <v>5551</v>
      </c>
    </row>
    <row r="858" spans="1:21" x14ac:dyDescent="0.15">
      <c r="A858">
        <f t="shared" si="946"/>
        <v>5610</v>
      </c>
      <c r="B858">
        <f t="shared" si="975"/>
        <v>56</v>
      </c>
      <c r="C858">
        <f t="shared" si="976"/>
        <v>10</v>
      </c>
      <c r="D858">
        <f t="shared" ref="D858:I858" si="984">D778</f>
        <v>1</v>
      </c>
      <c r="E858">
        <f t="shared" si="984"/>
        <v>1</v>
      </c>
      <c r="F858">
        <f t="shared" si="984"/>
        <v>1</v>
      </c>
      <c r="G858">
        <f t="shared" si="984"/>
        <v>1</v>
      </c>
      <c r="H858">
        <f t="shared" si="984"/>
        <v>1</v>
      </c>
      <c r="I858">
        <f t="shared" si="984"/>
        <v>1</v>
      </c>
      <c r="J858">
        <f t="shared" ca="1" si="949"/>
        <v>4</v>
      </c>
      <c r="K858">
        <f t="shared" ca="1" si="950"/>
        <v>4</v>
      </c>
      <c r="L858">
        <f t="shared" ca="1" si="951"/>
        <v>4</v>
      </c>
      <c r="M858">
        <f t="shared" ca="1" si="952"/>
        <v>4</v>
      </c>
      <c r="N858">
        <f t="shared" ca="1" si="953"/>
        <v>5</v>
      </c>
      <c r="O858">
        <f t="shared" ca="1" si="954"/>
        <v>4</v>
      </c>
      <c r="P858">
        <f t="shared" ca="1" si="955"/>
        <v>5541</v>
      </c>
      <c r="Q858">
        <f t="shared" ca="1" si="956"/>
        <v>5541</v>
      </c>
      <c r="R858">
        <f t="shared" ca="1" si="957"/>
        <v>5541</v>
      </c>
      <c r="S858">
        <f t="shared" ca="1" si="958"/>
        <v>5541</v>
      </c>
      <c r="T858">
        <f t="shared" ca="1" si="959"/>
        <v>5551</v>
      </c>
      <c r="U858">
        <f t="shared" ca="1" si="960"/>
        <v>5541</v>
      </c>
    </row>
    <row r="859" spans="1:21" x14ac:dyDescent="0.15">
      <c r="A859">
        <f t="shared" si="946"/>
        <v>5710</v>
      </c>
      <c r="B859">
        <f t="shared" si="975"/>
        <v>57</v>
      </c>
      <c r="C859">
        <f t="shared" si="976"/>
        <v>10</v>
      </c>
      <c r="D859">
        <f t="shared" ref="D859:I859" si="985">D779</f>
        <v>1</v>
      </c>
      <c r="E859">
        <f t="shared" si="985"/>
        <v>1</v>
      </c>
      <c r="F859">
        <f t="shared" si="985"/>
        <v>1</v>
      </c>
      <c r="G859">
        <f t="shared" si="985"/>
        <v>1</v>
      </c>
      <c r="H859">
        <f t="shared" si="985"/>
        <v>1</v>
      </c>
      <c r="I859">
        <f t="shared" si="985"/>
        <v>1</v>
      </c>
      <c r="J859">
        <f t="shared" ca="1" si="949"/>
        <v>4</v>
      </c>
      <c r="K859">
        <f t="shared" ca="1" si="950"/>
        <v>4</v>
      </c>
      <c r="L859">
        <f t="shared" ca="1" si="951"/>
        <v>4</v>
      </c>
      <c r="M859">
        <f t="shared" ca="1" si="952"/>
        <v>4</v>
      </c>
      <c r="N859">
        <f t="shared" ca="1" si="953"/>
        <v>4</v>
      </c>
      <c r="O859">
        <f t="shared" ca="1" si="954"/>
        <v>4</v>
      </c>
      <c r="P859">
        <f t="shared" ca="1" si="955"/>
        <v>5541</v>
      </c>
      <c r="Q859">
        <f t="shared" ca="1" si="956"/>
        <v>5541</v>
      </c>
      <c r="R859">
        <f t="shared" ca="1" si="957"/>
        <v>5541</v>
      </c>
      <c r="S859">
        <f t="shared" ca="1" si="958"/>
        <v>5541</v>
      </c>
      <c r="T859">
        <f t="shared" ca="1" si="959"/>
        <v>5541</v>
      </c>
      <c r="U859">
        <f t="shared" ca="1" si="960"/>
        <v>5541</v>
      </c>
    </row>
    <row r="860" spans="1:21" x14ac:dyDescent="0.15">
      <c r="A860">
        <f t="shared" si="946"/>
        <v>5810</v>
      </c>
      <c r="B860">
        <f t="shared" si="975"/>
        <v>58</v>
      </c>
      <c r="C860">
        <f t="shared" si="976"/>
        <v>10</v>
      </c>
      <c r="D860">
        <f t="shared" ref="D860:I860" si="986">D780</f>
        <v>1</v>
      </c>
      <c r="E860">
        <f t="shared" si="986"/>
        <v>1</v>
      </c>
      <c r="F860">
        <f t="shared" si="986"/>
        <v>1</v>
      </c>
      <c r="G860">
        <f t="shared" si="986"/>
        <v>1</v>
      </c>
      <c r="H860">
        <f t="shared" si="986"/>
        <v>1</v>
      </c>
      <c r="I860">
        <f t="shared" si="986"/>
        <v>1</v>
      </c>
      <c r="J860">
        <f t="shared" ca="1" si="949"/>
        <v>5</v>
      </c>
      <c r="K860">
        <f t="shared" ca="1" si="950"/>
        <v>5</v>
      </c>
      <c r="L860">
        <f t="shared" ca="1" si="951"/>
        <v>5</v>
      </c>
      <c r="M860">
        <f t="shared" ca="1" si="952"/>
        <v>4</v>
      </c>
      <c r="N860">
        <f t="shared" ca="1" si="953"/>
        <v>4</v>
      </c>
      <c r="O860">
        <f t="shared" ca="1" si="954"/>
        <v>4</v>
      </c>
      <c r="P860">
        <f t="shared" ca="1" si="955"/>
        <v>5551</v>
      </c>
      <c r="Q860">
        <f t="shared" ca="1" si="956"/>
        <v>5551</v>
      </c>
      <c r="R860">
        <f t="shared" ca="1" si="957"/>
        <v>5551</v>
      </c>
      <c r="S860">
        <f t="shared" ca="1" si="958"/>
        <v>5541</v>
      </c>
      <c r="T860">
        <f t="shared" ca="1" si="959"/>
        <v>5541</v>
      </c>
      <c r="U860">
        <f t="shared" ca="1" si="960"/>
        <v>5541</v>
      </c>
    </row>
    <row r="861" spans="1:21" x14ac:dyDescent="0.15">
      <c r="A861">
        <f t="shared" si="946"/>
        <v>5910</v>
      </c>
      <c r="B861">
        <f t="shared" si="975"/>
        <v>59</v>
      </c>
      <c r="C861">
        <f t="shared" si="976"/>
        <v>10</v>
      </c>
      <c r="D861">
        <f t="shared" ref="D861:I861" si="987">D781</f>
        <v>1</v>
      </c>
      <c r="E861">
        <f t="shared" si="987"/>
        <v>1</v>
      </c>
      <c r="F861">
        <f t="shared" si="987"/>
        <v>1</v>
      </c>
      <c r="G861">
        <f t="shared" si="987"/>
        <v>1</v>
      </c>
      <c r="H861">
        <f t="shared" si="987"/>
        <v>1</v>
      </c>
      <c r="I861">
        <f t="shared" si="987"/>
        <v>1</v>
      </c>
      <c r="J861">
        <f t="shared" ca="1" si="949"/>
        <v>4</v>
      </c>
      <c r="K861">
        <f t="shared" ca="1" si="950"/>
        <v>4</v>
      </c>
      <c r="L861">
        <f t="shared" ca="1" si="951"/>
        <v>5</v>
      </c>
      <c r="M861">
        <f t="shared" ca="1" si="952"/>
        <v>5</v>
      </c>
      <c r="N861">
        <f t="shared" ca="1" si="953"/>
        <v>4</v>
      </c>
      <c r="O861">
        <f t="shared" ca="1" si="954"/>
        <v>5</v>
      </c>
      <c r="P861">
        <f t="shared" ca="1" si="955"/>
        <v>5541</v>
      </c>
      <c r="Q861">
        <f t="shared" ca="1" si="956"/>
        <v>5541</v>
      </c>
      <c r="R861">
        <f t="shared" ca="1" si="957"/>
        <v>5551</v>
      </c>
      <c r="S861">
        <f t="shared" ca="1" si="958"/>
        <v>5551</v>
      </c>
      <c r="T861">
        <f t="shared" ca="1" si="959"/>
        <v>5541</v>
      </c>
      <c r="U861">
        <f t="shared" ca="1" si="960"/>
        <v>5551</v>
      </c>
    </row>
    <row r="862" spans="1:21" x14ac:dyDescent="0.15">
      <c r="A862">
        <f t="shared" si="946"/>
        <v>6010</v>
      </c>
      <c r="B862">
        <f t="shared" si="975"/>
        <v>60</v>
      </c>
      <c r="C862">
        <f t="shared" si="976"/>
        <v>10</v>
      </c>
      <c r="D862">
        <f t="shared" ref="D862:I862" si="988">D782</f>
        <v>1</v>
      </c>
      <c r="E862">
        <f t="shared" si="988"/>
        <v>1</v>
      </c>
      <c r="F862">
        <f t="shared" si="988"/>
        <v>1</v>
      </c>
      <c r="G862">
        <f t="shared" si="988"/>
        <v>1</v>
      </c>
      <c r="H862">
        <f t="shared" si="988"/>
        <v>1</v>
      </c>
      <c r="I862">
        <f t="shared" si="988"/>
        <v>1</v>
      </c>
      <c r="J862">
        <f t="shared" ca="1" si="949"/>
        <v>4</v>
      </c>
      <c r="K862">
        <f t="shared" ca="1" si="950"/>
        <v>5</v>
      </c>
      <c r="L862">
        <f t="shared" ca="1" si="951"/>
        <v>5</v>
      </c>
      <c r="M862">
        <f t="shared" ca="1" si="952"/>
        <v>5</v>
      </c>
      <c r="N862">
        <f t="shared" ca="1" si="953"/>
        <v>4</v>
      </c>
      <c r="O862">
        <f t="shared" ca="1" si="954"/>
        <v>4</v>
      </c>
      <c r="P862">
        <f t="shared" ca="1" si="955"/>
        <v>6041</v>
      </c>
      <c r="Q862">
        <f t="shared" ca="1" si="956"/>
        <v>6051</v>
      </c>
      <c r="R862">
        <f t="shared" ca="1" si="957"/>
        <v>6051</v>
      </c>
      <c r="S862">
        <f t="shared" ca="1" si="958"/>
        <v>6051</v>
      </c>
      <c r="T862">
        <f t="shared" ca="1" si="959"/>
        <v>6041</v>
      </c>
      <c r="U862">
        <f t="shared" ca="1" si="960"/>
        <v>6041</v>
      </c>
    </row>
    <row r="863" spans="1:21" x14ac:dyDescent="0.15">
      <c r="A863">
        <f t="shared" si="946"/>
        <v>6110</v>
      </c>
      <c r="B863">
        <f t="shared" si="975"/>
        <v>61</v>
      </c>
      <c r="C863">
        <f t="shared" si="976"/>
        <v>10</v>
      </c>
      <c r="D863">
        <f t="shared" ref="D863:I863" si="989">D783</f>
        <v>1</v>
      </c>
      <c r="E863">
        <f t="shared" si="989"/>
        <v>1</v>
      </c>
      <c r="F863">
        <f t="shared" si="989"/>
        <v>1</v>
      </c>
      <c r="G863">
        <f t="shared" si="989"/>
        <v>1</v>
      </c>
      <c r="H863">
        <f t="shared" si="989"/>
        <v>1</v>
      </c>
      <c r="I863">
        <f t="shared" si="989"/>
        <v>1</v>
      </c>
      <c r="J863">
        <f t="shared" ca="1" si="949"/>
        <v>4</v>
      </c>
      <c r="K863">
        <f t="shared" ca="1" si="950"/>
        <v>4</v>
      </c>
      <c r="L863">
        <f t="shared" ca="1" si="951"/>
        <v>5</v>
      </c>
      <c r="M863">
        <f t="shared" ca="1" si="952"/>
        <v>4</v>
      </c>
      <c r="N863">
        <f t="shared" ca="1" si="953"/>
        <v>4</v>
      </c>
      <c r="O863">
        <f t="shared" ca="1" si="954"/>
        <v>4</v>
      </c>
      <c r="P863">
        <f t="shared" ca="1" si="955"/>
        <v>6041</v>
      </c>
      <c r="Q863">
        <f t="shared" ca="1" si="956"/>
        <v>6041</v>
      </c>
      <c r="R863">
        <f t="shared" ca="1" si="957"/>
        <v>6051</v>
      </c>
      <c r="S863">
        <f t="shared" ca="1" si="958"/>
        <v>6041</v>
      </c>
      <c r="T863">
        <f t="shared" ca="1" si="959"/>
        <v>6041</v>
      </c>
      <c r="U863">
        <f t="shared" ca="1" si="960"/>
        <v>6041</v>
      </c>
    </row>
    <row r="864" spans="1:21" x14ac:dyDescent="0.15">
      <c r="A864">
        <f t="shared" si="946"/>
        <v>6210</v>
      </c>
      <c r="B864">
        <f t="shared" si="975"/>
        <v>62</v>
      </c>
      <c r="C864">
        <f t="shared" si="976"/>
        <v>10</v>
      </c>
      <c r="D864">
        <f t="shared" ref="D864:I864" si="990">D784</f>
        <v>1</v>
      </c>
      <c r="E864">
        <f t="shared" si="990"/>
        <v>1</v>
      </c>
      <c r="F864">
        <f t="shared" si="990"/>
        <v>1</v>
      </c>
      <c r="G864">
        <f t="shared" si="990"/>
        <v>1</v>
      </c>
      <c r="H864">
        <f t="shared" si="990"/>
        <v>1</v>
      </c>
      <c r="I864">
        <f t="shared" si="990"/>
        <v>1</v>
      </c>
      <c r="J864">
        <f t="shared" ca="1" si="949"/>
        <v>5</v>
      </c>
      <c r="K864">
        <f t="shared" ca="1" si="950"/>
        <v>5</v>
      </c>
      <c r="L864">
        <f t="shared" ca="1" si="951"/>
        <v>4</v>
      </c>
      <c r="M864">
        <f t="shared" ca="1" si="952"/>
        <v>4</v>
      </c>
      <c r="N864">
        <f t="shared" ca="1" si="953"/>
        <v>4</v>
      </c>
      <c r="O864">
        <f t="shared" ca="1" si="954"/>
        <v>5</v>
      </c>
      <c r="P864">
        <f t="shared" ca="1" si="955"/>
        <v>6051</v>
      </c>
      <c r="Q864">
        <f t="shared" ca="1" si="956"/>
        <v>6051</v>
      </c>
      <c r="R864">
        <f t="shared" ca="1" si="957"/>
        <v>6041</v>
      </c>
      <c r="S864">
        <f t="shared" ca="1" si="958"/>
        <v>6041</v>
      </c>
      <c r="T864">
        <f t="shared" ca="1" si="959"/>
        <v>6041</v>
      </c>
      <c r="U864">
        <f t="shared" ca="1" si="960"/>
        <v>6051</v>
      </c>
    </row>
    <row r="865" spans="1:21" x14ac:dyDescent="0.15">
      <c r="A865">
        <f t="shared" si="946"/>
        <v>6310</v>
      </c>
      <c r="B865">
        <f t="shared" si="975"/>
        <v>63</v>
      </c>
      <c r="C865">
        <f t="shared" si="976"/>
        <v>10</v>
      </c>
      <c r="D865">
        <f t="shared" ref="D865:I865" si="991">D785</f>
        <v>1</v>
      </c>
      <c r="E865">
        <f t="shared" si="991"/>
        <v>1</v>
      </c>
      <c r="F865">
        <f t="shared" si="991"/>
        <v>1</v>
      </c>
      <c r="G865">
        <f t="shared" si="991"/>
        <v>1</v>
      </c>
      <c r="H865">
        <f t="shared" si="991"/>
        <v>1</v>
      </c>
      <c r="I865">
        <f t="shared" si="991"/>
        <v>1</v>
      </c>
      <c r="J865">
        <f t="shared" ca="1" si="949"/>
        <v>5</v>
      </c>
      <c r="K865">
        <f t="shared" ca="1" si="950"/>
        <v>4</v>
      </c>
      <c r="L865">
        <f t="shared" ca="1" si="951"/>
        <v>4</v>
      </c>
      <c r="M865">
        <f t="shared" ca="1" si="952"/>
        <v>4</v>
      </c>
      <c r="N865">
        <f t="shared" ca="1" si="953"/>
        <v>4</v>
      </c>
      <c r="O865">
        <f t="shared" ca="1" si="954"/>
        <v>5</v>
      </c>
      <c r="P865">
        <f t="shared" ca="1" si="955"/>
        <v>6051</v>
      </c>
      <c r="Q865">
        <f t="shared" ca="1" si="956"/>
        <v>6041</v>
      </c>
      <c r="R865">
        <f t="shared" ca="1" si="957"/>
        <v>6041</v>
      </c>
      <c r="S865">
        <f t="shared" ca="1" si="958"/>
        <v>6041</v>
      </c>
      <c r="T865">
        <f t="shared" ca="1" si="959"/>
        <v>6041</v>
      </c>
      <c r="U865">
        <f t="shared" ca="1" si="960"/>
        <v>6051</v>
      </c>
    </row>
    <row r="866" spans="1:21" x14ac:dyDescent="0.15">
      <c r="A866">
        <f t="shared" si="946"/>
        <v>6410</v>
      </c>
      <c r="B866">
        <f t="shared" si="975"/>
        <v>64</v>
      </c>
      <c r="C866">
        <f t="shared" si="976"/>
        <v>10</v>
      </c>
      <c r="D866">
        <f t="shared" ref="D866:I866" si="992">D786</f>
        <v>1</v>
      </c>
      <c r="E866">
        <f t="shared" si="992"/>
        <v>1</v>
      </c>
      <c r="F866">
        <f t="shared" si="992"/>
        <v>1</v>
      </c>
      <c r="G866">
        <f t="shared" si="992"/>
        <v>1</v>
      </c>
      <c r="H866">
        <f t="shared" si="992"/>
        <v>1</v>
      </c>
      <c r="I866">
        <f t="shared" si="992"/>
        <v>1</v>
      </c>
      <c r="J866">
        <f t="shared" ca="1" si="949"/>
        <v>4</v>
      </c>
      <c r="K866">
        <f t="shared" ca="1" si="950"/>
        <v>5</v>
      </c>
      <c r="L866">
        <f t="shared" ca="1" si="951"/>
        <v>5</v>
      </c>
      <c r="M866">
        <f t="shared" ca="1" si="952"/>
        <v>4</v>
      </c>
      <c r="N866">
        <f t="shared" ca="1" si="953"/>
        <v>5</v>
      </c>
      <c r="O866">
        <f t="shared" ca="1" si="954"/>
        <v>5</v>
      </c>
      <c r="P866">
        <f t="shared" ca="1" si="955"/>
        <v>6041</v>
      </c>
      <c r="Q866">
        <f t="shared" ca="1" si="956"/>
        <v>6051</v>
      </c>
      <c r="R866">
        <f t="shared" ca="1" si="957"/>
        <v>6051</v>
      </c>
      <c r="S866">
        <f t="shared" ca="1" si="958"/>
        <v>6041</v>
      </c>
      <c r="T866">
        <f t="shared" ca="1" si="959"/>
        <v>6051</v>
      </c>
      <c r="U866">
        <f t="shared" ca="1" si="960"/>
        <v>6051</v>
      </c>
    </row>
    <row r="867" spans="1:21" x14ac:dyDescent="0.15">
      <c r="A867">
        <f t="shared" si="946"/>
        <v>6510</v>
      </c>
      <c r="B867">
        <f t="shared" si="975"/>
        <v>65</v>
      </c>
      <c r="C867">
        <f t="shared" si="976"/>
        <v>10</v>
      </c>
      <c r="D867">
        <f t="shared" ref="D867:I867" si="993">D787</f>
        <v>1</v>
      </c>
      <c r="E867">
        <f t="shared" si="993"/>
        <v>1</v>
      </c>
      <c r="F867">
        <f t="shared" si="993"/>
        <v>1</v>
      </c>
      <c r="G867">
        <f t="shared" si="993"/>
        <v>1</v>
      </c>
      <c r="H867">
        <f t="shared" si="993"/>
        <v>1</v>
      </c>
      <c r="I867">
        <f t="shared" si="993"/>
        <v>1</v>
      </c>
      <c r="J867">
        <f t="shared" ca="1" si="949"/>
        <v>4</v>
      </c>
      <c r="K867">
        <f t="shared" ca="1" si="950"/>
        <v>4</v>
      </c>
      <c r="L867">
        <f t="shared" ca="1" si="951"/>
        <v>5</v>
      </c>
      <c r="M867">
        <f t="shared" ca="1" si="952"/>
        <v>5</v>
      </c>
      <c r="N867">
        <f t="shared" ca="1" si="953"/>
        <v>4</v>
      </c>
      <c r="O867">
        <f t="shared" ca="1" si="954"/>
        <v>5</v>
      </c>
      <c r="P867">
        <f t="shared" ca="1" si="955"/>
        <v>6541</v>
      </c>
      <c r="Q867">
        <f t="shared" ca="1" si="956"/>
        <v>6541</v>
      </c>
      <c r="R867">
        <f t="shared" ca="1" si="957"/>
        <v>6551</v>
      </c>
      <c r="S867">
        <f t="shared" ca="1" si="958"/>
        <v>6551</v>
      </c>
      <c r="T867">
        <f t="shared" ca="1" si="959"/>
        <v>6541</v>
      </c>
      <c r="U867">
        <f t="shared" ca="1" si="960"/>
        <v>6551</v>
      </c>
    </row>
    <row r="868" spans="1:21" x14ac:dyDescent="0.15">
      <c r="A868">
        <f t="shared" si="946"/>
        <v>6610</v>
      </c>
      <c r="B868">
        <f t="shared" si="975"/>
        <v>66</v>
      </c>
      <c r="C868">
        <f t="shared" si="976"/>
        <v>10</v>
      </c>
      <c r="D868">
        <f t="shared" ref="D868:I868" si="994">D788</f>
        <v>1</v>
      </c>
      <c r="E868">
        <f t="shared" si="994"/>
        <v>1</v>
      </c>
      <c r="F868">
        <f t="shared" si="994"/>
        <v>1</v>
      </c>
      <c r="G868">
        <f t="shared" si="994"/>
        <v>1</v>
      </c>
      <c r="H868">
        <f t="shared" si="994"/>
        <v>1</v>
      </c>
      <c r="I868">
        <f t="shared" si="994"/>
        <v>1</v>
      </c>
      <c r="J868">
        <f t="shared" ca="1" si="949"/>
        <v>4</v>
      </c>
      <c r="K868">
        <f t="shared" ca="1" si="950"/>
        <v>5</v>
      </c>
      <c r="L868">
        <f t="shared" ca="1" si="951"/>
        <v>4</v>
      </c>
      <c r="M868">
        <f t="shared" ca="1" si="952"/>
        <v>4</v>
      </c>
      <c r="N868">
        <f t="shared" ca="1" si="953"/>
        <v>4</v>
      </c>
      <c r="O868">
        <f t="shared" ca="1" si="954"/>
        <v>4</v>
      </c>
      <c r="P868">
        <f t="shared" ca="1" si="955"/>
        <v>6541</v>
      </c>
      <c r="Q868">
        <f t="shared" ca="1" si="956"/>
        <v>6551</v>
      </c>
      <c r="R868">
        <f t="shared" ca="1" si="957"/>
        <v>6541</v>
      </c>
      <c r="S868">
        <f t="shared" ca="1" si="958"/>
        <v>6541</v>
      </c>
      <c r="T868">
        <f t="shared" ca="1" si="959"/>
        <v>6541</v>
      </c>
      <c r="U868">
        <f t="shared" ca="1" si="960"/>
        <v>6541</v>
      </c>
    </row>
    <row r="869" spans="1:21" x14ac:dyDescent="0.15">
      <c r="A869">
        <f t="shared" si="946"/>
        <v>6710</v>
      </c>
      <c r="B869">
        <f t="shared" si="975"/>
        <v>67</v>
      </c>
      <c r="C869">
        <f t="shared" si="976"/>
        <v>10</v>
      </c>
      <c r="D869">
        <f t="shared" ref="D869:I869" si="995">D789</f>
        <v>1</v>
      </c>
      <c r="E869">
        <f t="shared" si="995"/>
        <v>1</v>
      </c>
      <c r="F869">
        <f t="shared" si="995"/>
        <v>1</v>
      </c>
      <c r="G869">
        <f t="shared" si="995"/>
        <v>1</v>
      </c>
      <c r="H869">
        <f t="shared" si="995"/>
        <v>1</v>
      </c>
      <c r="I869">
        <f t="shared" si="995"/>
        <v>1</v>
      </c>
      <c r="J869">
        <f t="shared" ca="1" si="949"/>
        <v>5</v>
      </c>
      <c r="K869">
        <f t="shared" ca="1" si="950"/>
        <v>4</v>
      </c>
      <c r="L869">
        <f t="shared" ca="1" si="951"/>
        <v>5</v>
      </c>
      <c r="M869">
        <f t="shared" ca="1" si="952"/>
        <v>5</v>
      </c>
      <c r="N869">
        <f t="shared" ca="1" si="953"/>
        <v>5</v>
      </c>
      <c r="O869">
        <f t="shared" ca="1" si="954"/>
        <v>5</v>
      </c>
      <c r="P869">
        <f t="shared" ca="1" si="955"/>
        <v>6551</v>
      </c>
      <c r="Q869">
        <f t="shared" ca="1" si="956"/>
        <v>6541</v>
      </c>
      <c r="R869">
        <f t="shared" ca="1" si="957"/>
        <v>6551</v>
      </c>
      <c r="S869">
        <f t="shared" ca="1" si="958"/>
        <v>6551</v>
      </c>
      <c r="T869">
        <f t="shared" ca="1" si="959"/>
        <v>6551</v>
      </c>
      <c r="U869">
        <f t="shared" ca="1" si="960"/>
        <v>6551</v>
      </c>
    </row>
    <row r="870" spans="1:21" x14ac:dyDescent="0.15">
      <c r="A870">
        <f t="shared" si="946"/>
        <v>6810</v>
      </c>
      <c r="B870">
        <f t="shared" si="975"/>
        <v>68</v>
      </c>
      <c r="C870">
        <f t="shared" si="976"/>
        <v>10</v>
      </c>
      <c r="D870">
        <f t="shared" ref="D870:I870" si="996">D790</f>
        <v>1</v>
      </c>
      <c r="E870">
        <f t="shared" si="996"/>
        <v>1</v>
      </c>
      <c r="F870">
        <f t="shared" si="996"/>
        <v>1</v>
      </c>
      <c r="G870">
        <f t="shared" si="996"/>
        <v>1</v>
      </c>
      <c r="H870">
        <f t="shared" si="996"/>
        <v>1</v>
      </c>
      <c r="I870">
        <f t="shared" si="996"/>
        <v>1</v>
      </c>
      <c r="J870">
        <f t="shared" ca="1" si="949"/>
        <v>4</v>
      </c>
      <c r="K870">
        <f t="shared" ca="1" si="950"/>
        <v>4</v>
      </c>
      <c r="L870">
        <f t="shared" ca="1" si="951"/>
        <v>4</v>
      </c>
      <c r="M870">
        <f t="shared" ca="1" si="952"/>
        <v>5</v>
      </c>
      <c r="N870">
        <f t="shared" ca="1" si="953"/>
        <v>4</v>
      </c>
      <c r="O870">
        <f t="shared" ca="1" si="954"/>
        <v>4</v>
      </c>
      <c r="P870">
        <f t="shared" ca="1" si="955"/>
        <v>6541</v>
      </c>
      <c r="Q870">
        <f t="shared" ca="1" si="956"/>
        <v>6541</v>
      </c>
      <c r="R870">
        <f t="shared" ca="1" si="957"/>
        <v>6541</v>
      </c>
      <c r="S870">
        <f t="shared" ca="1" si="958"/>
        <v>6551</v>
      </c>
      <c r="T870">
        <f t="shared" ca="1" si="959"/>
        <v>6541</v>
      </c>
      <c r="U870">
        <f t="shared" ca="1" si="960"/>
        <v>6541</v>
      </c>
    </row>
    <row r="871" spans="1:21" x14ac:dyDescent="0.15">
      <c r="A871">
        <f t="shared" si="946"/>
        <v>6910</v>
      </c>
      <c r="B871">
        <f t="shared" si="975"/>
        <v>69</v>
      </c>
      <c r="C871">
        <f t="shared" si="976"/>
        <v>10</v>
      </c>
      <c r="D871">
        <f t="shared" ref="D871:I871" si="997">D791</f>
        <v>1</v>
      </c>
      <c r="E871">
        <f t="shared" si="997"/>
        <v>1</v>
      </c>
      <c r="F871">
        <f t="shared" si="997"/>
        <v>1</v>
      </c>
      <c r="G871">
        <f t="shared" si="997"/>
        <v>1</v>
      </c>
      <c r="H871">
        <f t="shared" si="997"/>
        <v>1</v>
      </c>
      <c r="I871">
        <f t="shared" si="997"/>
        <v>1</v>
      </c>
      <c r="J871">
        <f t="shared" ca="1" si="949"/>
        <v>5</v>
      </c>
      <c r="K871">
        <f t="shared" ca="1" si="950"/>
        <v>4</v>
      </c>
      <c r="L871">
        <f t="shared" ca="1" si="951"/>
        <v>4</v>
      </c>
      <c r="M871">
        <f t="shared" ca="1" si="952"/>
        <v>5</v>
      </c>
      <c r="N871">
        <f t="shared" ca="1" si="953"/>
        <v>4</v>
      </c>
      <c r="O871">
        <f t="shared" ca="1" si="954"/>
        <v>4</v>
      </c>
      <c r="P871">
        <f t="shared" ca="1" si="955"/>
        <v>6551</v>
      </c>
      <c r="Q871">
        <f t="shared" ca="1" si="956"/>
        <v>6541</v>
      </c>
      <c r="R871">
        <f t="shared" ca="1" si="957"/>
        <v>6541</v>
      </c>
      <c r="S871">
        <f t="shared" ca="1" si="958"/>
        <v>6551</v>
      </c>
      <c r="T871">
        <f t="shared" ca="1" si="959"/>
        <v>6541</v>
      </c>
      <c r="U871">
        <f t="shared" ca="1" si="960"/>
        <v>6541</v>
      </c>
    </row>
    <row r="872" spans="1:21" x14ac:dyDescent="0.15">
      <c r="A872">
        <f t="shared" si="946"/>
        <v>7010</v>
      </c>
      <c r="B872">
        <f t="shared" si="975"/>
        <v>70</v>
      </c>
      <c r="C872">
        <f t="shared" si="976"/>
        <v>10</v>
      </c>
      <c r="D872">
        <f t="shared" ref="D872:I872" si="998">D792</f>
        <v>1</v>
      </c>
      <c r="E872">
        <f t="shared" si="998"/>
        <v>1</v>
      </c>
      <c r="F872">
        <f t="shared" si="998"/>
        <v>1</v>
      </c>
      <c r="G872">
        <f t="shared" si="998"/>
        <v>1</v>
      </c>
      <c r="H872">
        <f t="shared" si="998"/>
        <v>1</v>
      </c>
      <c r="I872">
        <f t="shared" si="998"/>
        <v>1</v>
      </c>
      <c r="J872">
        <f t="shared" ca="1" si="949"/>
        <v>5</v>
      </c>
      <c r="K872">
        <f t="shared" ca="1" si="950"/>
        <v>5</v>
      </c>
      <c r="L872">
        <f t="shared" ca="1" si="951"/>
        <v>5</v>
      </c>
      <c r="M872">
        <f t="shared" ca="1" si="952"/>
        <v>4</v>
      </c>
      <c r="N872">
        <f t="shared" ca="1" si="953"/>
        <v>5</v>
      </c>
      <c r="O872">
        <f t="shared" ca="1" si="954"/>
        <v>4</v>
      </c>
      <c r="P872">
        <f t="shared" ca="1" si="955"/>
        <v>7051</v>
      </c>
      <c r="Q872">
        <f t="shared" ca="1" si="956"/>
        <v>7051</v>
      </c>
      <c r="R872">
        <f t="shared" ca="1" si="957"/>
        <v>7051</v>
      </c>
      <c r="S872">
        <f t="shared" ca="1" si="958"/>
        <v>7041</v>
      </c>
      <c r="T872">
        <f t="shared" ca="1" si="959"/>
        <v>7051</v>
      </c>
      <c r="U872">
        <f t="shared" ca="1" si="960"/>
        <v>7041</v>
      </c>
    </row>
    <row r="873" spans="1:21" x14ac:dyDescent="0.15">
      <c r="A873">
        <f t="shared" si="946"/>
        <v>7110</v>
      </c>
      <c r="B873">
        <f t="shared" si="975"/>
        <v>71</v>
      </c>
      <c r="C873">
        <f t="shared" si="976"/>
        <v>10</v>
      </c>
      <c r="D873">
        <f t="shared" ref="D873:I873" si="999">D793</f>
        <v>1</v>
      </c>
      <c r="E873">
        <f t="shared" si="999"/>
        <v>1</v>
      </c>
      <c r="F873">
        <f t="shared" si="999"/>
        <v>1</v>
      </c>
      <c r="G873">
        <f t="shared" si="999"/>
        <v>1</v>
      </c>
      <c r="H873">
        <f t="shared" si="999"/>
        <v>1</v>
      </c>
      <c r="I873">
        <f t="shared" si="999"/>
        <v>1</v>
      </c>
      <c r="J873">
        <f t="shared" ca="1" si="949"/>
        <v>5</v>
      </c>
      <c r="K873">
        <f t="shared" ca="1" si="950"/>
        <v>5</v>
      </c>
      <c r="L873">
        <f t="shared" ca="1" si="951"/>
        <v>4</v>
      </c>
      <c r="M873">
        <f t="shared" ca="1" si="952"/>
        <v>5</v>
      </c>
      <c r="N873">
        <f t="shared" ca="1" si="953"/>
        <v>5</v>
      </c>
      <c r="O873">
        <f t="shared" ca="1" si="954"/>
        <v>4</v>
      </c>
      <c r="P873">
        <f t="shared" ca="1" si="955"/>
        <v>7051</v>
      </c>
      <c r="Q873">
        <f t="shared" ca="1" si="956"/>
        <v>7051</v>
      </c>
      <c r="R873">
        <f t="shared" ca="1" si="957"/>
        <v>7041</v>
      </c>
      <c r="S873">
        <f t="shared" ca="1" si="958"/>
        <v>7051</v>
      </c>
      <c r="T873">
        <f t="shared" ca="1" si="959"/>
        <v>7051</v>
      </c>
      <c r="U873">
        <f t="shared" ca="1" si="960"/>
        <v>7041</v>
      </c>
    </row>
    <row r="874" spans="1:21" x14ac:dyDescent="0.15">
      <c r="A874">
        <f t="shared" si="946"/>
        <v>7210</v>
      </c>
      <c r="B874">
        <f t="shared" si="975"/>
        <v>72</v>
      </c>
      <c r="C874">
        <f t="shared" si="976"/>
        <v>10</v>
      </c>
      <c r="D874">
        <f t="shared" ref="D874:I874" si="1000">D794</f>
        <v>1</v>
      </c>
      <c r="E874">
        <f t="shared" si="1000"/>
        <v>1</v>
      </c>
      <c r="F874">
        <f t="shared" si="1000"/>
        <v>1</v>
      </c>
      <c r="G874">
        <f t="shared" si="1000"/>
        <v>1</v>
      </c>
      <c r="H874">
        <f t="shared" si="1000"/>
        <v>1</v>
      </c>
      <c r="I874">
        <f t="shared" si="1000"/>
        <v>1</v>
      </c>
      <c r="J874">
        <f t="shared" ca="1" si="949"/>
        <v>4</v>
      </c>
      <c r="K874">
        <f t="shared" ca="1" si="950"/>
        <v>5</v>
      </c>
      <c r="L874">
        <f t="shared" ca="1" si="951"/>
        <v>5</v>
      </c>
      <c r="M874">
        <f t="shared" ca="1" si="952"/>
        <v>4</v>
      </c>
      <c r="N874">
        <f t="shared" ca="1" si="953"/>
        <v>4</v>
      </c>
      <c r="O874">
        <f t="shared" ca="1" si="954"/>
        <v>4</v>
      </c>
      <c r="P874">
        <f t="shared" ca="1" si="955"/>
        <v>7041</v>
      </c>
      <c r="Q874">
        <f t="shared" ca="1" si="956"/>
        <v>7051</v>
      </c>
      <c r="R874">
        <f t="shared" ca="1" si="957"/>
        <v>7051</v>
      </c>
      <c r="S874">
        <f t="shared" ca="1" si="958"/>
        <v>7041</v>
      </c>
      <c r="T874">
        <f t="shared" ca="1" si="959"/>
        <v>7041</v>
      </c>
      <c r="U874">
        <f t="shared" ca="1" si="960"/>
        <v>7041</v>
      </c>
    </row>
    <row r="875" spans="1:21" x14ac:dyDescent="0.15">
      <c r="A875">
        <f t="shared" si="946"/>
        <v>7310</v>
      </c>
      <c r="B875">
        <f t="shared" si="975"/>
        <v>73</v>
      </c>
      <c r="C875">
        <f t="shared" si="976"/>
        <v>10</v>
      </c>
      <c r="D875">
        <f t="shared" ref="D875:I875" si="1001">D795</f>
        <v>1</v>
      </c>
      <c r="E875">
        <f t="shared" si="1001"/>
        <v>1</v>
      </c>
      <c r="F875">
        <f t="shared" si="1001"/>
        <v>1</v>
      </c>
      <c r="G875">
        <f t="shared" si="1001"/>
        <v>1</v>
      </c>
      <c r="H875">
        <f t="shared" si="1001"/>
        <v>1</v>
      </c>
      <c r="I875">
        <f t="shared" si="1001"/>
        <v>1</v>
      </c>
      <c r="J875">
        <f t="shared" ca="1" si="949"/>
        <v>5</v>
      </c>
      <c r="K875">
        <f t="shared" ca="1" si="950"/>
        <v>4</v>
      </c>
      <c r="L875">
        <f t="shared" ca="1" si="951"/>
        <v>5</v>
      </c>
      <c r="M875">
        <f t="shared" ca="1" si="952"/>
        <v>5</v>
      </c>
      <c r="N875">
        <f t="shared" ca="1" si="953"/>
        <v>4</v>
      </c>
      <c r="O875">
        <f t="shared" ca="1" si="954"/>
        <v>5</v>
      </c>
      <c r="P875">
        <f t="shared" ca="1" si="955"/>
        <v>7051</v>
      </c>
      <c r="Q875">
        <f t="shared" ca="1" si="956"/>
        <v>7041</v>
      </c>
      <c r="R875">
        <f t="shared" ca="1" si="957"/>
        <v>7051</v>
      </c>
      <c r="S875">
        <f t="shared" ca="1" si="958"/>
        <v>7051</v>
      </c>
      <c r="T875">
        <f t="shared" ca="1" si="959"/>
        <v>7041</v>
      </c>
      <c r="U875">
        <f t="shared" ca="1" si="960"/>
        <v>7051</v>
      </c>
    </row>
    <row r="876" spans="1:21" x14ac:dyDescent="0.15">
      <c r="A876">
        <f t="shared" si="946"/>
        <v>7410</v>
      </c>
      <c r="B876">
        <f t="shared" si="975"/>
        <v>74</v>
      </c>
      <c r="C876">
        <f t="shared" si="976"/>
        <v>10</v>
      </c>
      <c r="D876">
        <f t="shared" ref="D876:I876" si="1002">D796</f>
        <v>1</v>
      </c>
      <c r="E876">
        <f t="shared" si="1002"/>
        <v>1</v>
      </c>
      <c r="F876">
        <f t="shared" si="1002"/>
        <v>1</v>
      </c>
      <c r="G876">
        <f t="shared" si="1002"/>
        <v>1</v>
      </c>
      <c r="H876">
        <f t="shared" si="1002"/>
        <v>1</v>
      </c>
      <c r="I876">
        <f t="shared" si="1002"/>
        <v>1</v>
      </c>
      <c r="J876">
        <f t="shared" ca="1" si="949"/>
        <v>4</v>
      </c>
      <c r="K876">
        <f t="shared" ca="1" si="950"/>
        <v>4</v>
      </c>
      <c r="L876">
        <f t="shared" ca="1" si="951"/>
        <v>4</v>
      </c>
      <c r="M876">
        <f t="shared" ca="1" si="952"/>
        <v>5</v>
      </c>
      <c r="N876">
        <f t="shared" ca="1" si="953"/>
        <v>4</v>
      </c>
      <c r="O876">
        <f t="shared" ca="1" si="954"/>
        <v>4</v>
      </c>
      <c r="P876">
        <f t="shared" ca="1" si="955"/>
        <v>7041</v>
      </c>
      <c r="Q876">
        <f t="shared" ca="1" si="956"/>
        <v>7041</v>
      </c>
      <c r="R876">
        <f t="shared" ca="1" si="957"/>
        <v>7041</v>
      </c>
      <c r="S876">
        <f t="shared" ca="1" si="958"/>
        <v>7051</v>
      </c>
      <c r="T876">
        <f t="shared" ca="1" si="959"/>
        <v>7041</v>
      </c>
      <c r="U876">
        <f t="shared" ca="1" si="960"/>
        <v>7041</v>
      </c>
    </row>
    <row r="877" spans="1:21" x14ac:dyDescent="0.15">
      <c r="A877">
        <f t="shared" si="946"/>
        <v>7510</v>
      </c>
      <c r="B877">
        <f t="shared" si="975"/>
        <v>75</v>
      </c>
      <c r="C877">
        <f t="shared" si="976"/>
        <v>10</v>
      </c>
      <c r="D877">
        <f t="shared" ref="D877:I877" si="1003">D797</f>
        <v>1</v>
      </c>
      <c r="E877">
        <f t="shared" si="1003"/>
        <v>1</v>
      </c>
      <c r="F877">
        <f t="shared" si="1003"/>
        <v>1</v>
      </c>
      <c r="G877">
        <f t="shared" si="1003"/>
        <v>1</v>
      </c>
      <c r="H877">
        <f t="shared" si="1003"/>
        <v>1</v>
      </c>
      <c r="I877">
        <f t="shared" si="1003"/>
        <v>1</v>
      </c>
      <c r="J877">
        <f t="shared" ca="1" si="949"/>
        <v>4</v>
      </c>
      <c r="K877">
        <f t="shared" ca="1" si="950"/>
        <v>4</v>
      </c>
      <c r="L877">
        <f t="shared" ca="1" si="951"/>
        <v>4</v>
      </c>
      <c r="M877">
        <f t="shared" ca="1" si="952"/>
        <v>4</v>
      </c>
      <c r="N877">
        <f t="shared" ca="1" si="953"/>
        <v>4</v>
      </c>
      <c r="O877">
        <f t="shared" ca="1" si="954"/>
        <v>4</v>
      </c>
      <c r="P877">
        <f t="shared" ca="1" si="955"/>
        <v>7541</v>
      </c>
      <c r="Q877">
        <f t="shared" ca="1" si="956"/>
        <v>7541</v>
      </c>
      <c r="R877">
        <f t="shared" ca="1" si="957"/>
        <v>7541</v>
      </c>
      <c r="S877">
        <f t="shared" ca="1" si="958"/>
        <v>7541</v>
      </c>
      <c r="T877">
        <f t="shared" ca="1" si="959"/>
        <v>7541</v>
      </c>
      <c r="U877">
        <f t="shared" ca="1" si="960"/>
        <v>7541</v>
      </c>
    </row>
    <row r="878" spans="1:21" x14ac:dyDescent="0.15">
      <c r="A878">
        <f t="shared" si="946"/>
        <v>7610</v>
      </c>
      <c r="B878">
        <f t="shared" si="975"/>
        <v>76</v>
      </c>
      <c r="C878">
        <f t="shared" si="976"/>
        <v>10</v>
      </c>
      <c r="D878">
        <f t="shared" ref="D878:I878" si="1004">D798</f>
        <v>1</v>
      </c>
      <c r="E878">
        <f t="shared" si="1004"/>
        <v>1</v>
      </c>
      <c r="F878">
        <f t="shared" si="1004"/>
        <v>1</v>
      </c>
      <c r="G878">
        <f t="shared" si="1004"/>
        <v>1</v>
      </c>
      <c r="H878">
        <f t="shared" si="1004"/>
        <v>1</v>
      </c>
      <c r="I878">
        <f t="shared" si="1004"/>
        <v>1</v>
      </c>
      <c r="J878">
        <f t="shared" ca="1" si="949"/>
        <v>4</v>
      </c>
      <c r="K878">
        <f t="shared" ca="1" si="950"/>
        <v>5</v>
      </c>
      <c r="L878">
        <f t="shared" ca="1" si="951"/>
        <v>4</v>
      </c>
      <c r="M878">
        <f t="shared" ca="1" si="952"/>
        <v>4</v>
      </c>
      <c r="N878">
        <f t="shared" ca="1" si="953"/>
        <v>4</v>
      </c>
      <c r="O878">
        <f t="shared" ca="1" si="954"/>
        <v>4</v>
      </c>
      <c r="P878">
        <f t="shared" ca="1" si="955"/>
        <v>7541</v>
      </c>
      <c r="Q878">
        <f t="shared" ca="1" si="956"/>
        <v>7551</v>
      </c>
      <c r="R878">
        <f t="shared" ca="1" si="957"/>
        <v>7541</v>
      </c>
      <c r="S878">
        <f t="shared" ca="1" si="958"/>
        <v>7541</v>
      </c>
      <c r="T878">
        <f t="shared" ca="1" si="959"/>
        <v>7541</v>
      </c>
      <c r="U878">
        <f t="shared" ca="1" si="960"/>
        <v>7541</v>
      </c>
    </row>
    <row r="879" spans="1:21" x14ac:dyDescent="0.15">
      <c r="A879">
        <f t="shared" si="946"/>
        <v>7710</v>
      </c>
      <c r="B879">
        <f t="shared" si="975"/>
        <v>77</v>
      </c>
      <c r="C879">
        <f t="shared" si="976"/>
        <v>10</v>
      </c>
      <c r="D879">
        <f t="shared" ref="D879:I879" si="1005">D799</f>
        <v>1</v>
      </c>
      <c r="E879">
        <f t="shared" si="1005"/>
        <v>1</v>
      </c>
      <c r="F879">
        <f t="shared" si="1005"/>
        <v>1</v>
      </c>
      <c r="G879">
        <f t="shared" si="1005"/>
        <v>1</v>
      </c>
      <c r="H879">
        <f t="shared" si="1005"/>
        <v>1</v>
      </c>
      <c r="I879">
        <f t="shared" si="1005"/>
        <v>1</v>
      </c>
      <c r="J879">
        <f t="shared" ca="1" si="949"/>
        <v>4</v>
      </c>
      <c r="K879">
        <f t="shared" ca="1" si="950"/>
        <v>5</v>
      </c>
      <c r="L879">
        <f t="shared" ca="1" si="951"/>
        <v>4</v>
      </c>
      <c r="M879">
        <f t="shared" ca="1" si="952"/>
        <v>4</v>
      </c>
      <c r="N879">
        <f t="shared" ca="1" si="953"/>
        <v>4</v>
      </c>
      <c r="O879">
        <f t="shared" ca="1" si="954"/>
        <v>4</v>
      </c>
      <c r="P879">
        <f t="shared" ca="1" si="955"/>
        <v>7541</v>
      </c>
      <c r="Q879">
        <f t="shared" ca="1" si="956"/>
        <v>7551</v>
      </c>
      <c r="R879">
        <f t="shared" ca="1" si="957"/>
        <v>7541</v>
      </c>
      <c r="S879">
        <f t="shared" ca="1" si="958"/>
        <v>7541</v>
      </c>
      <c r="T879">
        <f t="shared" ca="1" si="959"/>
        <v>7541</v>
      </c>
      <c r="U879">
        <f t="shared" ca="1" si="960"/>
        <v>7541</v>
      </c>
    </row>
    <row r="880" spans="1:21" x14ac:dyDescent="0.15">
      <c r="A880">
        <f t="shared" si="946"/>
        <v>7810</v>
      </c>
      <c r="B880">
        <f t="shared" si="975"/>
        <v>78</v>
      </c>
      <c r="C880">
        <f t="shared" si="976"/>
        <v>10</v>
      </c>
      <c r="D880">
        <f t="shared" ref="D880:I880" si="1006">D800</f>
        <v>1</v>
      </c>
      <c r="E880">
        <f t="shared" si="1006"/>
        <v>1</v>
      </c>
      <c r="F880">
        <f t="shared" si="1006"/>
        <v>1</v>
      </c>
      <c r="G880">
        <f t="shared" si="1006"/>
        <v>1</v>
      </c>
      <c r="H880">
        <f t="shared" si="1006"/>
        <v>1</v>
      </c>
      <c r="I880">
        <f t="shared" si="1006"/>
        <v>1</v>
      </c>
      <c r="J880">
        <f t="shared" ca="1" si="949"/>
        <v>4</v>
      </c>
      <c r="K880">
        <f t="shared" ca="1" si="950"/>
        <v>4</v>
      </c>
      <c r="L880">
        <f t="shared" ca="1" si="951"/>
        <v>4</v>
      </c>
      <c r="M880">
        <f t="shared" ca="1" si="952"/>
        <v>4</v>
      </c>
      <c r="N880">
        <f t="shared" ca="1" si="953"/>
        <v>4</v>
      </c>
      <c r="O880">
        <f t="shared" ca="1" si="954"/>
        <v>4</v>
      </c>
      <c r="P880">
        <f t="shared" ca="1" si="955"/>
        <v>7541</v>
      </c>
      <c r="Q880">
        <f t="shared" ca="1" si="956"/>
        <v>7541</v>
      </c>
      <c r="R880">
        <f t="shared" ca="1" si="957"/>
        <v>7541</v>
      </c>
      <c r="S880">
        <f t="shared" ca="1" si="958"/>
        <v>7541</v>
      </c>
      <c r="T880">
        <f t="shared" ca="1" si="959"/>
        <v>7541</v>
      </c>
      <c r="U880">
        <f t="shared" ca="1" si="960"/>
        <v>7541</v>
      </c>
    </row>
    <row r="881" spans="1:21" x14ac:dyDescent="0.15">
      <c r="A881">
        <f t="shared" si="946"/>
        <v>7910</v>
      </c>
      <c r="B881">
        <f t="shared" si="975"/>
        <v>79</v>
      </c>
      <c r="C881">
        <f t="shared" si="976"/>
        <v>10</v>
      </c>
      <c r="D881">
        <f t="shared" ref="D881:I881" si="1007">D801</f>
        <v>1</v>
      </c>
      <c r="E881">
        <f t="shared" si="1007"/>
        <v>1</v>
      </c>
      <c r="F881">
        <f t="shared" si="1007"/>
        <v>1</v>
      </c>
      <c r="G881">
        <f t="shared" si="1007"/>
        <v>1</v>
      </c>
      <c r="H881">
        <f t="shared" si="1007"/>
        <v>1</v>
      </c>
      <c r="I881">
        <f t="shared" si="1007"/>
        <v>1</v>
      </c>
      <c r="J881">
        <f t="shared" ca="1" si="949"/>
        <v>5</v>
      </c>
      <c r="K881">
        <f t="shared" ca="1" si="950"/>
        <v>4</v>
      </c>
      <c r="L881">
        <f t="shared" ca="1" si="951"/>
        <v>5</v>
      </c>
      <c r="M881">
        <f t="shared" ca="1" si="952"/>
        <v>4</v>
      </c>
      <c r="N881">
        <f t="shared" ca="1" si="953"/>
        <v>5</v>
      </c>
      <c r="O881">
        <f t="shared" ca="1" si="954"/>
        <v>4</v>
      </c>
      <c r="P881">
        <f t="shared" ca="1" si="955"/>
        <v>7551</v>
      </c>
      <c r="Q881">
        <f t="shared" ca="1" si="956"/>
        <v>7541</v>
      </c>
      <c r="R881">
        <f t="shared" ca="1" si="957"/>
        <v>7551</v>
      </c>
      <c r="S881">
        <f t="shared" ca="1" si="958"/>
        <v>7541</v>
      </c>
      <c r="T881">
        <f t="shared" ca="1" si="959"/>
        <v>7551</v>
      </c>
      <c r="U881">
        <f t="shared" ca="1" si="960"/>
        <v>7541</v>
      </c>
    </row>
    <row r="882" spans="1:21" x14ac:dyDescent="0.15">
      <c r="A882">
        <f t="shared" si="946"/>
        <v>8010</v>
      </c>
      <c r="B882">
        <f t="shared" si="975"/>
        <v>80</v>
      </c>
      <c r="C882">
        <f t="shared" si="976"/>
        <v>10</v>
      </c>
      <c r="D882">
        <f t="shared" ref="D882:I882" si="1008">D802</f>
        <v>1</v>
      </c>
      <c r="E882">
        <f t="shared" si="1008"/>
        <v>1</v>
      </c>
      <c r="F882">
        <f t="shared" si="1008"/>
        <v>1</v>
      </c>
      <c r="G882">
        <f t="shared" si="1008"/>
        <v>1</v>
      </c>
      <c r="H882">
        <f t="shared" si="1008"/>
        <v>1</v>
      </c>
      <c r="I882">
        <f t="shared" si="1008"/>
        <v>1</v>
      </c>
      <c r="J882">
        <f t="shared" ca="1" si="949"/>
        <v>5</v>
      </c>
      <c r="K882">
        <f t="shared" ca="1" si="950"/>
        <v>5</v>
      </c>
      <c r="L882">
        <f t="shared" ca="1" si="951"/>
        <v>4</v>
      </c>
      <c r="M882">
        <f t="shared" ca="1" si="952"/>
        <v>5</v>
      </c>
      <c r="N882">
        <f t="shared" ca="1" si="953"/>
        <v>5</v>
      </c>
      <c r="O882">
        <f t="shared" ca="1" si="954"/>
        <v>5</v>
      </c>
      <c r="P882">
        <f t="shared" ca="1" si="955"/>
        <v>8051</v>
      </c>
      <c r="Q882">
        <f t="shared" ca="1" si="956"/>
        <v>8051</v>
      </c>
      <c r="R882">
        <f t="shared" ca="1" si="957"/>
        <v>8041</v>
      </c>
      <c r="S882">
        <f t="shared" ca="1" si="958"/>
        <v>8051</v>
      </c>
      <c r="T882">
        <f t="shared" ca="1" si="959"/>
        <v>8051</v>
      </c>
      <c r="U882">
        <f t="shared" ca="1" si="960"/>
        <v>8051</v>
      </c>
    </row>
    <row r="883" spans="1:21" x14ac:dyDescent="0.15">
      <c r="A883">
        <f t="shared" si="946"/>
        <v>111</v>
      </c>
      <c r="B883">
        <f t="shared" si="975"/>
        <v>1</v>
      </c>
      <c r="C883">
        <f t="shared" si="976"/>
        <v>11</v>
      </c>
      <c r="D883">
        <f t="shared" ref="D883:I883" si="1009">D803</f>
        <v>0</v>
      </c>
      <c r="E883">
        <f t="shared" si="1009"/>
        <v>0</v>
      </c>
      <c r="F883">
        <f t="shared" si="1009"/>
        <v>0</v>
      </c>
      <c r="G883">
        <f t="shared" si="1009"/>
        <v>0</v>
      </c>
      <c r="H883">
        <f t="shared" si="1009"/>
        <v>0</v>
      </c>
      <c r="I883">
        <f t="shared" si="1009"/>
        <v>0</v>
      </c>
      <c r="J883">
        <f t="shared" ca="1" si="949"/>
        <v>5</v>
      </c>
      <c r="K883">
        <f t="shared" ca="1" si="950"/>
        <v>4</v>
      </c>
      <c r="L883">
        <f t="shared" ca="1" si="951"/>
        <v>2</v>
      </c>
      <c r="M883">
        <f t="shared" ca="1" si="952"/>
        <v>4</v>
      </c>
      <c r="N883">
        <f t="shared" ca="1" si="953"/>
        <v>2</v>
      </c>
      <c r="O883">
        <f t="shared" ca="1" si="954"/>
        <v>5</v>
      </c>
      <c r="P883">
        <f t="shared" ca="1" si="955"/>
        <v>51</v>
      </c>
      <c r="Q883">
        <f t="shared" ca="1" si="956"/>
        <v>41</v>
      </c>
      <c r="R883">
        <f t="shared" ca="1" si="957"/>
        <v>21</v>
      </c>
      <c r="S883">
        <f t="shared" ca="1" si="958"/>
        <v>41</v>
      </c>
      <c r="T883">
        <f t="shared" ca="1" si="959"/>
        <v>21</v>
      </c>
      <c r="U883">
        <f t="shared" ca="1" si="960"/>
        <v>51</v>
      </c>
    </row>
    <row r="884" spans="1:21" x14ac:dyDescent="0.15">
      <c r="A884">
        <f t="shared" si="946"/>
        <v>211</v>
      </c>
      <c r="B884">
        <f t="shared" si="975"/>
        <v>2</v>
      </c>
      <c r="C884">
        <f t="shared" si="976"/>
        <v>11</v>
      </c>
      <c r="D884">
        <f t="shared" ref="D884:I884" si="1010">D804</f>
        <v>0</v>
      </c>
      <c r="E884">
        <f t="shared" si="1010"/>
        <v>0</v>
      </c>
      <c r="F884">
        <f t="shared" si="1010"/>
        <v>0</v>
      </c>
      <c r="G884">
        <f t="shared" si="1010"/>
        <v>0</v>
      </c>
      <c r="H884">
        <f t="shared" si="1010"/>
        <v>0</v>
      </c>
      <c r="I884">
        <f t="shared" si="1010"/>
        <v>0</v>
      </c>
      <c r="J884">
        <f t="shared" ca="1" si="949"/>
        <v>4</v>
      </c>
      <c r="K884">
        <f t="shared" ca="1" si="950"/>
        <v>3</v>
      </c>
      <c r="L884">
        <f t="shared" ca="1" si="951"/>
        <v>2</v>
      </c>
      <c r="M884">
        <f t="shared" ca="1" si="952"/>
        <v>2</v>
      </c>
      <c r="N884">
        <f t="shared" ca="1" si="953"/>
        <v>4</v>
      </c>
      <c r="O884">
        <f t="shared" ca="1" si="954"/>
        <v>4</v>
      </c>
      <c r="P884">
        <f t="shared" ca="1" si="955"/>
        <v>41</v>
      </c>
      <c r="Q884">
        <f t="shared" ca="1" si="956"/>
        <v>31</v>
      </c>
      <c r="R884">
        <f t="shared" ca="1" si="957"/>
        <v>21</v>
      </c>
      <c r="S884">
        <f t="shared" ca="1" si="958"/>
        <v>21</v>
      </c>
      <c r="T884">
        <f t="shared" ca="1" si="959"/>
        <v>41</v>
      </c>
      <c r="U884">
        <f t="shared" ca="1" si="960"/>
        <v>41</v>
      </c>
    </row>
    <row r="885" spans="1:21" x14ac:dyDescent="0.15">
      <c r="A885">
        <f t="shared" si="946"/>
        <v>311</v>
      </c>
      <c r="B885">
        <f t="shared" si="975"/>
        <v>3</v>
      </c>
      <c r="C885">
        <f t="shared" si="976"/>
        <v>11</v>
      </c>
      <c r="D885">
        <f t="shared" ref="D885:I885" si="1011">D805</f>
        <v>0</v>
      </c>
      <c r="E885">
        <f t="shared" si="1011"/>
        <v>0</v>
      </c>
      <c r="F885">
        <f t="shared" si="1011"/>
        <v>0</v>
      </c>
      <c r="G885">
        <f t="shared" si="1011"/>
        <v>0</v>
      </c>
      <c r="H885">
        <f t="shared" si="1011"/>
        <v>0</v>
      </c>
      <c r="I885">
        <f t="shared" si="1011"/>
        <v>0</v>
      </c>
      <c r="J885">
        <f t="shared" ca="1" si="949"/>
        <v>4</v>
      </c>
      <c r="K885">
        <f t="shared" ca="1" si="950"/>
        <v>2</v>
      </c>
      <c r="L885">
        <f t="shared" ca="1" si="951"/>
        <v>3</v>
      </c>
      <c r="M885">
        <f t="shared" ca="1" si="952"/>
        <v>3</v>
      </c>
      <c r="N885">
        <f t="shared" ca="1" si="953"/>
        <v>4</v>
      </c>
      <c r="O885">
        <f t="shared" ca="1" si="954"/>
        <v>4</v>
      </c>
      <c r="P885">
        <f t="shared" ca="1" si="955"/>
        <v>41</v>
      </c>
      <c r="Q885">
        <f t="shared" ca="1" si="956"/>
        <v>21</v>
      </c>
      <c r="R885">
        <f t="shared" ca="1" si="957"/>
        <v>31</v>
      </c>
      <c r="S885">
        <f t="shared" ca="1" si="958"/>
        <v>31</v>
      </c>
      <c r="T885">
        <f t="shared" ca="1" si="959"/>
        <v>41</v>
      </c>
      <c r="U885">
        <f t="shared" ca="1" si="960"/>
        <v>41</v>
      </c>
    </row>
    <row r="886" spans="1:21" x14ac:dyDescent="0.15">
      <c r="A886">
        <f t="shared" si="946"/>
        <v>411</v>
      </c>
      <c r="B886">
        <f t="shared" si="975"/>
        <v>4</v>
      </c>
      <c r="C886">
        <f t="shared" si="976"/>
        <v>11</v>
      </c>
      <c r="D886">
        <f t="shared" ref="D886:I886" si="1012">D806</f>
        <v>0</v>
      </c>
      <c r="E886">
        <f t="shared" si="1012"/>
        <v>0</v>
      </c>
      <c r="F886">
        <f t="shared" si="1012"/>
        <v>0</v>
      </c>
      <c r="G886">
        <f t="shared" si="1012"/>
        <v>0</v>
      </c>
      <c r="H886">
        <f t="shared" si="1012"/>
        <v>0</v>
      </c>
      <c r="I886">
        <f t="shared" si="1012"/>
        <v>0</v>
      </c>
      <c r="J886">
        <f t="shared" ca="1" si="949"/>
        <v>5</v>
      </c>
      <c r="K886">
        <f t="shared" ca="1" si="950"/>
        <v>2</v>
      </c>
      <c r="L886">
        <f t="shared" ca="1" si="951"/>
        <v>2</v>
      </c>
      <c r="M886">
        <f t="shared" ca="1" si="952"/>
        <v>3</v>
      </c>
      <c r="N886">
        <f t="shared" ca="1" si="953"/>
        <v>5</v>
      </c>
      <c r="O886">
        <f t="shared" ca="1" si="954"/>
        <v>2</v>
      </c>
      <c r="P886">
        <f t="shared" ca="1" si="955"/>
        <v>51</v>
      </c>
      <c r="Q886">
        <f t="shared" ca="1" si="956"/>
        <v>21</v>
      </c>
      <c r="R886">
        <f t="shared" ca="1" si="957"/>
        <v>21</v>
      </c>
      <c r="S886">
        <f t="shared" ca="1" si="958"/>
        <v>31</v>
      </c>
      <c r="T886">
        <f t="shared" ca="1" si="959"/>
        <v>51</v>
      </c>
      <c r="U886">
        <f t="shared" ca="1" si="960"/>
        <v>21</v>
      </c>
    </row>
    <row r="887" spans="1:21" x14ac:dyDescent="0.15">
      <c r="A887">
        <f t="shared" si="946"/>
        <v>511</v>
      </c>
      <c r="B887">
        <f t="shared" si="975"/>
        <v>5</v>
      </c>
      <c r="C887">
        <f t="shared" si="976"/>
        <v>11</v>
      </c>
      <c r="D887">
        <f t="shared" ref="D887:I887" si="1013">D807</f>
        <v>0</v>
      </c>
      <c r="E887">
        <f t="shared" si="1013"/>
        <v>0</v>
      </c>
      <c r="F887">
        <f t="shared" si="1013"/>
        <v>0</v>
      </c>
      <c r="G887">
        <f t="shared" si="1013"/>
        <v>0</v>
      </c>
      <c r="H887">
        <f t="shared" si="1013"/>
        <v>0</v>
      </c>
      <c r="I887">
        <f t="shared" si="1013"/>
        <v>0</v>
      </c>
      <c r="J887">
        <f t="shared" ca="1" si="949"/>
        <v>3</v>
      </c>
      <c r="K887">
        <f t="shared" ca="1" si="950"/>
        <v>4</v>
      </c>
      <c r="L887">
        <f t="shared" ca="1" si="951"/>
        <v>2</v>
      </c>
      <c r="M887">
        <f t="shared" ca="1" si="952"/>
        <v>4</v>
      </c>
      <c r="N887">
        <f t="shared" ca="1" si="953"/>
        <v>4</v>
      </c>
      <c r="O887">
        <f t="shared" ca="1" si="954"/>
        <v>4</v>
      </c>
      <c r="P887">
        <f t="shared" ca="1" si="955"/>
        <v>531</v>
      </c>
      <c r="Q887">
        <f t="shared" ca="1" si="956"/>
        <v>541</v>
      </c>
      <c r="R887">
        <f t="shared" ca="1" si="957"/>
        <v>521</v>
      </c>
      <c r="S887">
        <f t="shared" ca="1" si="958"/>
        <v>541</v>
      </c>
      <c r="T887">
        <f t="shared" ca="1" si="959"/>
        <v>541</v>
      </c>
      <c r="U887">
        <f t="shared" ca="1" si="960"/>
        <v>541</v>
      </c>
    </row>
    <row r="888" spans="1:21" x14ac:dyDescent="0.15">
      <c r="A888">
        <f t="shared" si="946"/>
        <v>611</v>
      </c>
      <c r="B888">
        <f t="shared" si="975"/>
        <v>6</v>
      </c>
      <c r="C888">
        <f t="shared" si="976"/>
        <v>11</v>
      </c>
      <c r="D888">
        <f t="shared" ref="D888:I888" si="1014">D808</f>
        <v>0</v>
      </c>
      <c r="E888">
        <f t="shared" si="1014"/>
        <v>0</v>
      </c>
      <c r="F888">
        <f t="shared" si="1014"/>
        <v>0</v>
      </c>
      <c r="G888">
        <f t="shared" si="1014"/>
        <v>0</v>
      </c>
      <c r="H888">
        <f t="shared" si="1014"/>
        <v>0</v>
      </c>
      <c r="I888">
        <f t="shared" si="1014"/>
        <v>0</v>
      </c>
      <c r="J888">
        <f t="shared" ca="1" si="949"/>
        <v>4</v>
      </c>
      <c r="K888">
        <f t="shared" ca="1" si="950"/>
        <v>3</v>
      </c>
      <c r="L888">
        <f t="shared" ca="1" si="951"/>
        <v>3</v>
      </c>
      <c r="M888">
        <f t="shared" ca="1" si="952"/>
        <v>5</v>
      </c>
      <c r="N888">
        <f t="shared" ca="1" si="953"/>
        <v>3</v>
      </c>
      <c r="O888">
        <f t="shared" ca="1" si="954"/>
        <v>3</v>
      </c>
      <c r="P888">
        <f t="shared" ca="1" si="955"/>
        <v>541</v>
      </c>
      <c r="Q888">
        <f t="shared" ca="1" si="956"/>
        <v>531</v>
      </c>
      <c r="R888">
        <f t="shared" ca="1" si="957"/>
        <v>531</v>
      </c>
      <c r="S888">
        <f t="shared" ca="1" si="958"/>
        <v>551</v>
      </c>
      <c r="T888">
        <f t="shared" ca="1" si="959"/>
        <v>531</v>
      </c>
      <c r="U888">
        <f t="shared" ca="1" si="960"/>
        <v>531</v>
      </c>
    </row>
    <row r="889" spans="1:21" x14ac:dyDescent="0.15">
      <c r="A889">
        <f t="shared" si="946"/>
        <v>711</v>
      </c>
      <c r="B889">
        <f t="shared" si="975"/>
        <v>7</v>
      </c>
      <c r="C889">
        <f t="shared" si="976"/>
        <v>11</v>
      </c>
      <c r="D889">
        <f t="shared" ref="D889:I889" si="1015">D809</f>
        <v>0</v>
      </c>
      <c r="E889">
        <f t="shared" si="1015"/>
        <v>0</v>
      </c>
      <c r="F889">
        <f t="shared" si="1015"/>
        <v>0</v>
      </c>
      <c r="G889">
        <f t="shared" si="1015"/>
        <v>0</v>
      </c>
      <c r="H889">
        <f t="shared" si="1015"/>
        <v>0</v>
      </c>
      <c r="I889">
        <f t="shared" si="1015"/>
        <v>0</v>
      </c>
      <c r="J889">
        <f t="shared" ca="1" si="949"/>
        <v>5</v>
      </c>
      <c r="K889">
        <f t="shared" ca="1" si="950"/>
        <v>5</v>
      </c>
      <c r="L889">
        <f t="shared" ca="1" si="951"/>
        <v>5</v>
      </c>
      <c r="M889">
        <f t="shared" ca="1" si="952"/>
        <v>5</v>
      </c>
      <c r="N889">
        <f t="shared" ca="1" si="953"/>
        <v>5</v>
      </c>
      <c r="O889">
        <f t="shared" ca="1" si="954"/>
        <v>4</v>
      </c>
      <c r="P889">
        <f t="shared" ca="1" si="955"/>
        <v>551</v>
      </c>
      <c r="Q889">
        <f t="shared" ca="1" si="956"/>
        <v>551</v>
      </c>
      <c r="R889">
        <f t="shared" ca="1" si="957"/>
        <v>551</v>
      </c>
      <c r="S889">
        <f t="shared" ca="1" si="958"/>
        <v>551</v>
      </c>
      <c r="T889">
        <f t="shared" ca="1" si="959"/>
        <v>551</v>
      </c>
      <c r="U889">
        <f t="shared" ca="1" si="960"/>
        <v>541</v>
      </c>
    </row>
    <row r="890" spans="1:21" x14ac:dyDescent="0.15">
      <c r="A890">
        <f t="shared" si="946"/>
        <v>811</v>
      </c>
      <c r="B890">
        <f t="shared" si="975"/>
        <v>8</v>
      </c>
      <c r="C890">
        <f t="shared" si="976"/>
        <v>11</v>
      </c>
      <c r="D890">
        <f t="shared" ref="D890:I890" si="1016">D810</f>
        <v>0</v>
      </c>
      <c r="E890">
        <f t="shared" si="1016"/>
        <v>0</v>
      </c>
      <c r="F890">
        <f t="shared" si="1016"/>
        <v>0</v>
      </c>
      <c r="G890">
        <f t="shared" si="1016"/>
        <v>0</v>
      </c>
      <c r="H890">
        <f t="shared" si="1016"/>
        <v>0</v>
      </c>
      <c r="I890">
        <f t="shared" si="1016"/>
        <v>0</v>
      </c>
      <c r="J890">
        <f t="shared" ca="1" si="949"/>
        <v>2</v>
      </c>
      <c r="K890">
        <f t="shared" ca="1" si="950"/>
        <v>4</v>
      </c>
      <c r="L890">
        <f t="shared" ca="1" si="951"/>
        <v>5</v>
      </c>
      <c r="M890">
        <f t="shared" ca="1" si="952"/>
        <v>3</v>
      </c>
      <c r="N890">
        <f t="shared" ca="1" si="953"/>
        <v>5</v>
      </c>
      <c r="O890">
        <f t="shared" ca="1" si="954"/>
        <v>3</v>
      </c>
      <c r="P890">
        <f t="shared" ca="1" si="955"/>
        <v>521</v>
      </c>
      <c r="Q890">
        <f t="shared" ca="1" si="956"/>
        <v>541</v>
      </c>
      <c r="R890">
        <f t="shared" ca="1" si="957"/>
        <v>551</v>
      </c>
      <c r="S890">
        <f t="shared" ca="1" si="958"/>
        <v>531</v>
      </c>
      <c r="T890">
        <f t="shared" ca="1" si="959"/>
        <v>551</v>
      </c>
      <c r="U890">
        <f t="shared" ca="1" si="960"/>
        <v>531</v>
      </c>
    </row>
    <row r="891" spans="1:21" x14ac:dyDescent="0.15">
      <c r="A891">
        <f t="shared" si="946"/>
        <v>911</v>
      </c>
      <c r="B891">
        <f t="shared" si="975"/>
        <v>9</v>
      </c>
      <c r="C891">
        <f t="shared" si="976"/>
        <v>11</v>
      </c>
      <c r="D891">
        <f t="shared" ref="D891:I891" si="1017">D811</f>
        <v>0</v>
      </c>
      <c r="E891">
        <f t="shared" si="1017"/>
        <v>0</v>
      </c>
      <c r="F891">
        <f t="shared" si="1017"/>
        <v>0</v>
      </c>
      <c r="G891">
        <f t="shared" si="1017"/>
        <v>0</v>
      </c>
      <c r="H891">
        <f t="shared" si="1017"/>
        <v>0</v>
      </c>
      <c r="I891">
        <f t="shared" si="1017"/>
        <v>0</v>
      </c>
      <c r="J891">
        <f t="shared" ca="1" si="949"/>
        <v>3</v>
      </c>
      <c r="K891">
        <f t="shared" ca="1" si="950"/>
        <v>3</v>
      </c>
      <c r="L891">
        <f t="shared" ca="1" si="951"/>
        <v>3</v>
      </c>
      <c r="M891">
        <f t="shared" ca="1" si="952"/>
        <v>5</v>
      </c>
      <c r="N891">
        <f t="shared" ca="1" si="953"/>
        <v>5</v>
      </c>
      <c r="O891">
        <f t="shared" ca="1" si="954"/>
        <v>4</v>
      </c>
      <c r="P891">
        <f t="shared" ca="1" si="955"/>
        <v>531</v>
      </c>
      <c r="Q891">
        <f t="shared" ca="1" si="956"/>
        <v>531</v>
      </c>
      <c r="R891">
        <f t="shared" ca="1" si="957"/>
        <v>531</v>
      </c>
      <c r="S891">
        <f t="shared" ca="1" si="958"/>
        <v>551</v>
      </c>
      <c r="T891">
        <f t="shared" ca="1" si="959"/>
        <v>551</v>
      </c>
      <c r="U891">
        <f t="shared" ca="1" si="960"/>
        <v>541</v>
      </c>
    </row>
    <row r="892" spans="1:21" x14ac:dyDescent="0.15">
      <c r="A892">
        <f t="shared" si="946"/>
        <v>1011</v>
      </c>
      <c r="B892">
        <f t="shared" si="975"/>
        <v>10</v>
      </c>
      <c r="C892">
        <f t="shared" si="976"/>
        <v>11</v>
      </c>
      <c r="D892">
        <f t="shared" ref="D892:I892" si="1018">D812</f>
        <v>0</v>
      </c>
      <c r="E892">
        <f t="shared" si="1018"/>
        <v>0</v>
      </c>
      <c r="F892">
        <f t="shared" si="1018"/>
        <v>0</v>
      </c>
      <c r="G892">
        <f t="shared" si="1018"/>
        <v>0</v>
      </c>
      <c r="H892">
        <f t="shared" si="1018"/>
        <v>0</v>
      </c>
      <c r="I892">
        <f t="shared" si="1018"/>
        <v>0</v>
      </c>
      <c r="J892">
        <f t="shared" ca="1" si="949"/>
        <v>5</v>
      </c>
      <c r="K892">
        <f t="shared" ca="1" si="950"/>
        <v>4</v>
      </c>
      <c r="L892">
        <f t="shared" ca="1" si="951"/>
        <v>3</v>
      </c>
      <c r="M892">
        <f t="shared" ca="1" si="952"/>
        <v>2</v>
      </c>
      <c r="N892">
        <f t="shared" ca="1" si="953"/>
        <v>3</v>
      </c>
      <c r="O892">
        <f t="shared" ca="1" si="954"/>
        <v>2</v>
      </c>
      <c r="P892">
        <f t="shared" ca="1" si="955"/>
        <v>1051</v>
      </c>
      <c r="Q892">
        <f t="shared" ca="1" si="956"/>
        <v>1041</v>
      </c>
      <c r="R892">
        <f t="shared" ca="1" si="957"/>
        <v>1031</v>
      </c>
      <c r="S892">
        <f t="shared" ca="1" si="958"/>
        <v>1021</v>
      </c>
      <c r="T892">
        <f t="shared" ca="1" si="959"/>
        <v>1031</v>
      </c>
      <c r="U892">
        <f t="shared" ca="1" si="960"/>
        <v>1021</v>
      </c>
    </row>
    <row r="893" spans="1:21" x14ac:dyDescent="0.15">
      <c r="A893">
        <f t="shared" si="946"/>
        <v>1111</v>
      </c>
      <c r="B893">
        <f t="shared" si="975"/>
        <v>11</v>
      </c>
      <c r="C893">
        <f t="shared" si="976"/>
        <v>11</v>
      </c>
      <c r="D893">
        <f t="shared" ref="D893:I893" si="1019">D813</f>
        <v>0</v>
      </c>
      <c r="E893">
        <f t="shared" si="1019"/>
        <v>0</v>
      </c>
      <c r="F893">
        <f t="shared" si="1019"/>
        <v>0</v>
      </c>
      <c r="G893">
        <f t="shared" si="1019"/>
        <v>0</v>
      </c>
      <c r="H893">
        <f t="shared" si="1019"/>
        <v>0</v>
      </c>
      <c r="I893">
        <f t="shared" si="1019"/>
        <v>0</v>
      </c>
      <c r="J893">
        <f t="shared" ca="1" si="949"/>
        <v>4</v>
      </c>
      <c r="K893">
        <f t="shared" ca="1" si="950"/>
        <v>5</v>
      </c>
      <c r="L893">
        <f t="shared" ca="1" si="951"/>
        <v>5</v>
      </c>
      <c r="M893">
        <f t="shared" ca="1" si="952"/>
        <v>4</v>
      </c>
      <c r="N893">
        <f t="shared" ca="1" si="953"/>
        <v>2</v>
      </c>
      <c r="O893">
        <f t="shared" ca="1" si="954"/>
        <v>4</v>
      </c>
      <c r="P893">
        <f t="shared" ca="1" si="955"/>
        <v>1041</v>
      </c>
      <c r="Q893">
        <f t="shared" ca="1" si="956"/>
        <v>1051</v>
      </c>
      <c r="R893">
        <f t="shared" ca="1" si="957"/>
        <v>1051</v>
      </c>
      <c r="S893">
        <f t="shared" ca="1" si="958"/>
        <v>1041</v>
      </c>
      <c r="T893">
        <f t="shared" ca="1" si="959"/>
        <v>1021</v>
      </c>
      <c r="U893">
        <f t="shared" ca="1" si="960"/>
        <v>1041</v>
      </c>
    </row>
    <row r="894" spans="1:21" x14ac:dyDescent="0.15">
      <c r="A894">
        <f t="shared" si="946"/>
        <v>1211</v>
      </c>
      <c r="B894">
        <f t="shared" si="975"/>
        <v>12</v>
      </c>
      <c r="C894">
        <f t="shared" si="976"/>
        <v>11</v>
      </c>
      <c r="D894">
        <f t="shared" ref="D894:I894" si="1020">D814</f>
        <v>0</v>
      </c>
      <c r="E894">
        <f t="shared" si="1020"/>
        <v>0</v>
      </c>
      <c r="F894">
        <f t="shared" si="1020"/>
        <v>0</v>
      </c>
      <c r="G894">
        <f t="shared" si="1020"/>
        <v>0</v>
      </c>
      <c r="H894">
        <f t="shared" si="1020"/>
        <v>0</v>
      </c>
      <c r="I894">
        <f t="shared" si="1020"/>
        <v>0</v>
      </c>
      <c r="J894">
        <f t="shared" ca="1" si="949"/>
        <v>3</v>
      </c>
      <c r="K894">
        <f t="shared" ca="1" si="950"/>
        <v>2</v>
      </c>
      <c r="L894">
        <f t="shared" ca="1" si="951"/>
        <v>2</v>
      </c>
      <c r="M894">
        <f t="shared" ca="1" si="952"/>
        <v>2</v>
      </c>
      <c r="N894">
        <f t="shared" ca="1" si="953"/>
        <v>4</v>
      </c>
      <c r="O894">
        <f t="shared" ca="1" si="954"/>
        <v>2</v>
      </c>
      <c r="P894">
        <f t="shared" ca="1" si="955"/>
        <v>1031</v>
      </c>
      <c r="Q894">
        <f t="shared" ca="1" si="956"/>
        <v>1021</v>
      </c>
      <c r="R894">
        <f t="shared" ca="1" si="957"/>
        <v>1021</v>
      </c>
      <c r="S894">
        <f t="shared" ca="1" si="958"/>
        <v>1021</v>
      </c>
      <c r="T894">
        <f t="shared" ca="1" si="959"/>
        <v>1041</v>
      </c>
      <c r="U894">
        <f t="shared" ca="1" si="960"/>
        <v>1021</v>
      </c>
    </row>
    <row r="895" spans="1:21" x14ac:dyDescent="0.15">
      <c r="A895">
        <f t="shared" si="946"/>
        <v>1311</v>
      </c>
      <c r="B895">
        <f t="shared" si="975"/>
        <v>13</v>
      </c>
      <c r="C895">
        <f t="shared" si="976"/>
        <v>11</v>
      </c>
      <c r="D895">
        <f t="shared" ref="D895:I895" si="1021">D815</f>
        <v>0</v>
      </c>
      <c r="E895">
        <f t="shared" si="1021"/>
        <v>0</v>
      </c>
      <c r="F895">
        <f t="shared" si="1021"/>
        <v>0</v>
      </c>
      <c r="G895">
        <f t="shared" si="1021"/>
        <v>0</v>
      </c>
      <c r="H895">
        <f t="shared" si="1021"/>
        <v>0</v>
      </c>
      <c r="I895">
        <f t="shared" si="1021"/>
        <v>0</v>
      </c>
      <c r="J895">
        <f t="shared" ca="1" si="949"/>
        <v>4</v>
      </c>
      <c r="K895">
        <f t="shared" ca="1" si="950"/>
        <v>5</v>
      </c>
      <c r="L895">
        <f t="shared" ca="1" si="951"/>
        <v>2</v>
      </c>
      <c r="M895">
        <f t="shared" ca="1" si="952"/>
        <v>5</v>
      </c>
      <c r="N895">
        <f t="shared" ca="1" si="953"/>
        <v>3</v>
      </c>
      <c r="O895">
        <f t="shared" ca="1" si="954"/>
        <v>5</v>
      </c>
      <c r="P895">
        <f t="shared" ca="1" si="955"/>
        <v>1041</v>
      </c>
      <c r="Q895">
        <f t="shared" ca="1" si="956"/>
        <v>1051</v>
      </c>
      <c r="R895">
        <f t="shared" ca="1" si="957"/>
        <v>1021</v>
      </c>
      <c r="S895">
        <f t="shared" ca="1" si="958"/>
        <v>1051</v>
      </c>
      <c r="T895">
        <f t="shared" ca="1" si="959"/>
        <v>1031</v>
      </c>
      <c r="U895">
        <f t="shared" ca="1" si="960"/>
        <v>1051</v>
      </c>
    </row>
    <row r="896" spans="1:21" x14ac:dyDescent="0.15">
      <c r="A896">
        <f t="shared" si="946"/>
        <v>1411</v>
      </c>
      <c r="B896">
        <f t="shared" si="975"/>
        <v>14</v>
      </c>
      <c r="C896">
        <f t="shared" si="976"/>
        <v>11</v>
      </c>
      <c r="D896">
        <f t="shared" ref="D896:I896" si="1022">D816</f>
        <v>0</v>
      </c>
      <c r="E896">
        <f t="shared" si="1022"/>
        <v>0</v>
      </c>
      <c r="F896">
        <f t="shared" si="1022"/>
        <v>0</v>
      </c>
      <c r="G896">
        <f t="shared" si="1022"/>
        <v>0</v>
      </c>
      <c r="H896">
        <f t="shared" si="1022"/>
        <v>0</v>
      </c>
      <c r="I896">
        <f t="shared" si="1022"/>
        <v>0</v>
      </c>
      <c r="J896">
        <f t="shared" ca="1" si="949"/>
        <v>2</v>
      </c>
      <c r="K896">
        <f t="shared" ca="1" si="950"/>
        <v>2</v>
      </c>
      <c r="L896">
        <f t="shared" ca="1" si="951"/>
        <v>2</v>
      </c>
      <c r="M896">
        <f t="shared" ca="1" si="952"/>
        <v>3</v>
      </c>
      <c r="N896">
        <f t="shared" ca="1" si="953"/>
        <v>3</v>
      </c>
      <c r="O896">
        <f t="shared" ca="1" si="954"/>
        <v>3</v>
      </c>
      <c r="P896">
        <f t="shared" ca="1" si="955"/>
        <v>1021</v>
      </c>
      <c r="Q896">
        <f t="shared" ca="1" si="956"/>
        <v>1021</v>
      </c>
      <c r="R896">
        <f t="shared" ca="1" si="957"/>
        <v>1021</v>
      </c>
      <c r="S896">
        <f t="shared" ca="1" si="958"/>
        <v>1031</v>
      </c>
      <c r="T896">
        <f t="shared" ca="1" si="959"/>
        <v>1031</v>
      </c>
      <c r="U896">
        <f t="shared" ca="1" si="960"/>
        <v>1031</v>
      </c>
    </row>
    <row r="897" spans="1:21" x14ac:dyDescent="0.15">
      <c r="A897">
        <f t="shared" si="946"/>
        <v>1511</v>
      </c>
      <c r="B897">
        <f t="shared" si="975"/>
        <v>15</v>
      </c>
      <c r="C897">
        <f t="shared" si="976"/>
        <v>11</v>
      </c>
      <c r="D897">
        <f t="shared" ref="D897:I897" si="1023">D817</f>
        <v>0</v>
      </c>
      <c r="E897">
        <f t="shared" si="1023"/>
        <v>0</v>
      </c>
      <c r="F897">
        <f t="shared" si="1023"/>
        <v>0</v>
      </c>
      <c r="G897">
        <f t="shared" si="1023"/>
        <v>0</v>
      </c>
      <c r="H897">
        <f t="shared" si="1023"/>
        <v>0</v>
      </c>
      <c r="I897">
        <f t="shared" si="1023"/>
        <v>0</v>
      </c>
      <c r="J897">
        <f t="shared" ca="1" si="949"/>
        <v>3</v>
      </c>
      <c r="K897">
        <f t="shared" ca="1" si="950"/>
        <v>3</v>
      </c>
      <c r="L897">
        <f t="shared" ca="1" si="951"/>
        <v>2</v>
      </c>
      <c r="M897">
        <f t="shared" ca="1" si="952"/>
        <v>5</v>
      </c>
      <c r="N897">
        <f t="shared" ca="1" si="953"/>
        <v>5</v>
      </c>
      <c r="O897">
        <f t="shared" ca="1" si="954"/>
        <v>3</v>
      </c>
      <c r="P897">
        <f t="shared" ca="1" si="955"/>
        <v>1531</v>
      </c>
      <c r="Q897">
        <f t="shared" ca="1" si="956"/>
        <v>1531</v>
      </c>
      <c r="R897">
        <f t="shared" ca="1" si="957"/>
        <v>1521</v>
      </c>
      <c r="S897">
        <f t="shared" ca="1" si="958"/>
        <v>1551</v>
      </c>
      <c r="T897">
        <f t="shared" ca="1" si="959"/>
        <v>1551</v>
      </c>
      <c r="U897">
        <f t="shared" ca="1" si="960"/>
        <v>1531</v>
      </c>
    </row>
    <row r="898" spans="1:21" x14ac:dyDescent="0.15">
      <c r="A898">
        <f t="shared" si="946"/>
        <v>1611</v>
      </c>
      <c r="B898">
        <f t="shared" si="975"/>
        <v>16</v>
      </c>
      <c r="C898">
        <f t="shared" si="976"/>
        <v>11</v>
      </c>
      <c r="D898">
        <f t="shared" ref="D898:I898" si="1024">D818</f>
        <v>0</v>
      </c>
      <c r="E898">
        <f t="shared" si="1024"/>
        <v>0</v>
      </c>
      <c r="F898">
        <f t="shared" si="1024"/>
        <v>0</v>
      </c>
      <c r="G898">
        <f t="shared" si="1024"/>
        <v>0</v>
      </c>
      <c r="H898">
        <f t="shared" si="1024"/>
        <v>0</v>
      </c>
      <c r="I898">
        <f t="shared" si="1024"/>
        <v>0</v>
      </c>
      <c r="J898">
        <f t="shared" ca="1" si="949"/>
        <v>5</v>
      </c>
      <c r="K898">
        <f t="shared" ca="1" si="950"/>
        <v>2</v>
      </c>
      <c r="L898">
        <f t="shared" ca="1" si="951"/>
        <v>2</v>
      </c>
      <c r="M898">
        <f t="shared" ca="1" si="952"/>
        <v>2</v>
      </c>
      <c r="N898">
        <f t="shared" ca="1" si="953"/>
        <v>4</v>
      </c>
      <c r="O898">
        <f t="shared" ca="1" si="954"/>
        <v>3</v>
      </c>
      <c r="P898">
        <f t="shared" ca="1" si="955"/>
        <v>1551</v>
      </c>
      <c r="Q898">
        <f t="shared" ca="1" si="956"/>
        <v>1521</v>
      </c>
      <c r="R898">
        <f t="shared" ca="1" si="957"/>
        <v>1521</v>
      </c>
      <c r="S898">
        <f t="shared" ca="1" si="958"/>
        <v>1521</v>
      </c>
      <c r="T898">
        <f t="shared" ca="1" si="959"/>
        <v>1541</v>
      </c>
      <c r="U898">
        <f t="shared" ca="1" si="960"/>
        <v>1531</v>
      </c>
    </row>
    <row r="899" spans="1:21" x14ac:dyDescent="0.15">
      <c r="A899">
        <f t="shared" ref="A899:A962" si="1025">B899*100+C899</f>
        <v>1711</v>
      </c>
      <c r="B899">
        <f t="shared" si="975"/>
        <v>17</v>
      </c>
      <c r="C899">
        <f t="shared" si="976"/>
        <v>11</v>
      </c>
      <c r="D899">
        <f t="shared" ref="D899:I899" si="1026">D819</f>
        <v>0</v>
      </c>
      <c r="E899">
        <f t="shared" si="1026"/>
        <v>0</v>
      </c>
      <c r="F899">
        <f t="shared" si="1026"/>
        <v>0</v>
      </c>
      <c r="G899">
        <f t="shared" si="1026"/>
        <v>0</v>
      </c>
      <c r="H899">
        <f t="shared" si="1026"/>
        <v>0</v>
      </c>
      <c r="I899">
        <f t="shared" si="1026"/>
        <v>0</v>
      </c>
      <c r="J899">
        <f t="shared" ca="1" si="949"/>
        <v>4</v>
      </c>
      <c r="K899">
        <f t="shared" ca="1" si="950"/>
        <v>3</v>
      </c>
      <c r="L899">
        <f t="shared" ca="1" si="951"/>
        <v>4</v>
      </c>
      <c r="M899">
        <f t="shared" ca="1" si="952"/>
        <v>5</v>
      </c>
      <c r="N899">
        <f t="shared" ca="1" si="953"/>
        <v>2</v>
      </c>
      <c r="O899">
        <f t="shared" ca="1" si="954"/>
        <v>2</v>
      </c>
      <c r="P899">
        <f t="shared" ca="1" si="955"/>
        <v>1541</v>
      </c>
      <c r="Q899">
        <f t="shared" ca="1" si="956"/>
        <v>1531</v>
      </c>
      <c r="R899">
        <f t="shared" ca="1" si="957"/>
        <v>1541</v>
      </c>
      <c r="S899">
        <f t="shared" ca="1" si="958"/>
        <v>1551</v>
      </c>
      <c r="T899">
        <f t="shared" ca="1" si="959"/>
        <v>1521</v>
      </c>
      <c r="U899">
        <f t="shared" ca="1" si="960"/>
        <v>1521</v>
      </c>
    </row>
    <row r="900" spans="1:21" x14ac:dyDescent="0.15">
      <c r="A900">
        <f t="shared" si="1025"/>
        <v>1811</v>
      </c>
      <c r="B900">
        <f t="shared" si="975"/>
        <v>18</v>
      </c>
      <c r="C900">
        <f t="shared" si="976"/>
        <v>11</v>
      </c>
      <c r="D900">
        <f t="shared" ref="D900:I900" si="1027">D820</f>
        <v>0</v>
      </c>
      <c r="E900">
        <f t="shared" si="1027"/>
        <v>0</v>
      </c>
      <c r="F900">
        <f t="shared" si="1027"/>
        <v>0</v>
      </c>
      <c r="G900">
        <f t="shared" si="1027"/>
        <v>0</v>
      </c>
      <c r="H900">
        <f t="shared" si="1027"/>
        <v>0</v>
      </c>
      <c r="I900">
        <f t="shared" si="1027"/>
        <v>0</v>
      </c>
      <c r="J900">
        <f t="shared" ref="J900:J963" ca="1" si="1028">RANDBETWEEN(MIN(MAX(2,INT(B900/10)),4),4+MIN(1,INT(C900/6)))</f>
        <v>2</v>
      </c>
      <c r="K900">
        <f t="shared" ref="K900:K963" ca="1" si="1029">RANDBETWEEN(MIN(MAX(2,INT(B900/10)),4),4+MIN(1,INT(C900/6)))</f>
        <v>5</v>
      </c>
      <c r="L900">
        <f t="shared" ref="L900:L963" ca="1" si="1030">RANDBETWEEN(MIN(MAX(2,INT(B900/10)),4),4+MIN(1,INT(C900/6)))</f>
        <v>4</v>
      </c>
      <c r="M900">
        <f t="shared" ref="M900:M963" ca="1" si="1031">RANDBETWEEN(MIN(MAX(2,INT(B900/10)),4),4+MIN(1,INT(C900/6)))</f>
        <v>5</v>
      </c>
      <c r="N900">
        <f t="shared" ref="N900:N963" ca="1" si="1032">RANDBETWEEN(MIN(MAX(2,INT(B900/10)),4),4+MIN(1,INT(C900/6)))</f>
        <v>5</v>
      </c>
      <c r="O900">
        <f t="shared" ref="O900:O963" ca="1" si="1033">RANDBETWEEN(MIN(MAX(2,INT(B900/10)),4),4+MIN(1,INT(C900/6)))</f>
        <v>2</v>
      </c>
      <c r="P900">
        <f t="shared" ref="P900:P963" ca="1" si="1034">INT($B900/5)*5*100+J900*10+1</f>
        <v>1521</v>
      </c>
      <c r="Q900">
        <f t="shared" ref="Q900:Q963" ca="1" si="1035">INT($B900/5)*5*100+K900*10+1</f>
        <v>1551</v>
      </c>
      <c r="R900">
        <f t="shared" ref="R900:R963" ca="1" si="1036">INT($B900/5)*5*100+L900*10+1</f>
        <v>1541</v>
      </c>
      <c r="S900">
        <f t="shared" ref="S900:S963" ca="1" si="1037">INT($B900/5)*5*100+M900*10+1</f>
        <v>1551</v>
      </c>
      <c r="T900">
        <f t="shared" ref="T900:T963" ca="1" si="1038">INT($B900/5)*5*100+N900*10+1</f>
        <v>1551</v>
      </c>
      <c r="U900">
        <f t="shared" ref="U900:U963" ca="1" si="1039">INT($B900/5)*5*100+O900*10+1</f>
        <v>1521</v>
      </c>
    </row>
    <row r="901" spans="1:21" x14ac:dyDescent="0.15">
      <c r="A901">
        <f t="shared" si="1025"/>
        <v>1911</v>
      </c>
      <c r="B901">
        <f t="shared" si="975"/>
        <v>19</v>
      </c>
      <c r="C901">
        <f t="shared" si="976"/>
        <v>11</v>
      </c>
      <c r="D901">
        <f t="shared" ref="D901:I901" si="1040">D821</f>
        <v>0</v>
      </c>
      <c r="E901">
        <f t="shared" si="1040"/>
        <v>0</v>
      </c>
      <c r="F901">
        <f t="shared" si="1040"/>
        <v>0</v>
      </c>
      <c r="G901">
        <f t="shared" si="1040"/>
        <v>0</v>
      </c>
      <c r="H901">
        <f t="shared" si="1040"/>
        <v>0</v>
      </c>
      <c r="I901">
        <f t="shared" si="1040"/>
        <v>0</v>
      </c>
      <c r="J901">
        <f t="shared" ca="1" si="1028"/>
        <v>3</v>
      </c>
      <c r="K901">
        <f t="shared" ca="1" si="1029"/>
        <v>5</v>
      </c>
      <c r="L901">
        <f t="shared" ca="1" si="1030"/>
        <v>3</v>
      </c>
      <c r="M901">
        <f t="shared" ca="1" si="1031"/>
        <v>4</v>
      </c>
      <c r="N901">
        <f t="shared" ca="1" si="1032"/>
        <v>2</v>
      </c>
      <c r="O901">
        <f t="shared" ca="1" si="1033"/>
        <v>2</v>
      </c>
      <c r="P901">
        <f t="shared" ca="1" si="1034"/>
        <v>1531</v>
      </c>
      <c r="Q901">
        <f t="shared" ca="1" si="1035"/>
        <v>1551</v>
      </c>
      <c r="R901">
        <f t="shared" ca="1" si="1036"/>
        <v>1531</v>
      </c>
      <c r="S901">
        <f t="shared" ca="1" si="1037"/>
        <v>1541</v>
      </c>
      <c r="T901">
        <f t="shared" ca="1" si="1038"/>
        <v>1521</v>
      </c>
      <c r="U901">
        <f t="shared" ca="1" si="1039"/>
        <v>1521</v>
      </c>
    </row>
    <row r="902" spans="1:21" x14ac:dyDescent="0.15">
      <c r="A902">
        <f t="shared" si="1025"/>
        <v>2011</v>
      </c>
      <c r="B902">
        <f t="shared" si="975"/>
        <v>20</v>
      </c>
      <c r="C902">
        <f t="shared" si="976"/>
        <v>11</v>
      </c>
      <c r="D902">
        <f t="shared" ref="D902:I902" si="1041">D822</f>
        <v>1</v>
      </c>
      <c r="E902">
        <f t="shared" si="1041"/>
        <v>1</v>
      </c>
      <c r="F902">
        <f t="shared" si="1041"/>
        <v>0</v>
      </c>
      <c r="G902">
        <f t="shared" si="1041"/>
        <v>0</v>
      </c>
      <c r="H902">
        <f t="shared" si="1041"/>
        <v>0</v>
      </c>
      <c r="I902">
        <f t="shared" si="1041"/>
        <v>0</v>
      </c>
      <c r="J902">
        <f t="shared" ca="1" si="1028"/>
        <v>3</v>
      </c>
      <c r="K902">
        <f t="shared" ca="1" si="1029"/>
        <v>3</v>
      </c>
      <c r="L902">
        <f t="shared" ca="1" si="1030"/>
        <v>3</v>
      </c>
      <c r="M902">
        <f t="shared" ca="1" si="1031"/>
        <v>4</v>
      </c>
      <c r="N902">
        <f t="shared" ca="1" si="1032"/>
        <v>3</v>
      </c>
      <c r="O902">
        <f t="shared" ca="1" si="1033"/>
        <v>5</v>
      </c>
      <c r="P902">
        <f t="shared" ca="1" si="1034"/>
        <v>2031</v>
      </c>
      <c r="Q902">
        <f t="shared" ca="1" si="1035"/>
        <v>2031</v>
      </c>
      <c r="R902">
        <f t="shared" ca="1" si="1036"/>
        <v>2031</v>
      </c>
      <c r="S902">
        <f t="shared" ca="1" si="1037"/>
        <v>2041</v>
      </c>
      <c r="T902">
        <f t="shared" ca="1" si="1038"/>
        <v>2031</v>
      </c>
      <c r="U902">
        <f t="shared" ca="1" si="1039"/>
        <v>2051</v>
      </c>
    </row>
    <row r="903" spans="1:21" x14ac:dyDescent="0.15">
      <c r="A903">
        <f t="shared" si="1025"/>
        <v>2111</v>
      </c>
      <c r="B903">
        <f t="shared" si="975"/>
        <v>21</v>
      </c>
      <c r="C903">
        <f t="shared" si="976"/>
        <v>11</v>
      </c>
      <c r="D903">
        <f t="shared" ref="D903:I903" si="1042">D823</f>
        <v>1</v>
      </c>
      <c r="E903">
        <f t="shared" si="1042"/>
        <v>1</v>
      </c>
      <c r="F903">
        <f t="shared" si="1042"/>
        <v>0</v>
      </c>
      <c r="G903">
        <f t="shared" si="1042"/>
        <v>0</v>
      </c>
      <c r="H903">
        <f t="shared" si="1042"/>
        <v>0</v>
      </c>
      <c r="I903">
        <f t="shared" si="1042"/>
        <v>0</v>
      </c>
      <c r="J903">
        <f t="shared" ca="1" si="1028"/>
        <v>4</v>
      </c>
      <c r="K903">
        <f t="shared" ca="1" si="1029"/>
        <v>3</v>
      </c>
      <c r="L903">
        <f t="shared" ca="1" si="1030"/>
        <v>4</v>
      </c>
      <c r="M903">
        <f t="shared" ca="1" si="1031"/>
        <v>4</v>
      </c>
      <c r="N903">
        <f t="shared" ca="1" si="1032"/>
        <v>4</v>
      </c>
      <c r="O903">
        <f t="shared" ca="1" si="1033"/>
        <v>3</v>
      </c>
      <c r="P903">
        <f t="shared" ca="1" si="1034"/>
        <v>2041</v>
      </c>
      <c r="Q903">
        <f t="shared" ca="1" si="1035"/>
        <v>2031</v>
      </c>
      <c r="R903">
        <f t="shared" ca="1" si="1036"/>
        <v>2041</v>
      </c>
      <c r="S903">
        <f t="shared" ca="1" si="1037"/>
        <v>2041</v>
      </c>
      <c r="T903">
        <f t="shared" ca="1" si="1038"/>
        <v>2041</v>
      </c>
      <c r="U903">
        <f t="shared" ca="1" si="1039"/>
        <v>2031</v>
      </c>
    </row>
    <row r="904" spans="1:21" x14ac:dyDescent="0.15">
      <c r="A904">
        <f t="shared" si="1025"/>
        <v>2211</v>
      </c>
      <c r="B904">
        <f t="shared" si="975"/>
        <v>22</v>
      </c>
      <c r="C904">
        <f t="shared" si="976"/>
        <v>11</v>
      </c>
      <c r="D904">
        <f t="shared" ref="D904:I904" si="1043">D824</f>
        <v>1</v>
      </c>
      <c r="E904">
        <f t="shared" si="1043"/>
        <v>1</v>
      </c>
      <c r="F904">
        <f t="shared" si="1043"/>
        <v>0</v>
      </c>
      <c r="G904">
        <f t="shared" si="1043"/>
        <v>0</v>
      </c>
      <c r="H904">
        <f t="shared" si="1043"/>
        <v>0</v>
      </c>
      <c r="I904">
        <f t="shared" si="1043"/>
        <v>0</v>
      </c>
      <c r="J904">
        <f t="shared" ca="1" si="1028"/>
        <v>4</v>
      </c>
      <c r="K904">
        <f t="shared" ca="1" si="1029"/>
        <v>5</v>
      </c>
      <c r="L904">
        <f t="shared" ca="1" si="1030"/>
        <v>4</v>
      </c>
      <c r="M904">
        <f t="shared" ca="1" si="1031"/>
        <v>2</v>
      </c>
      <c r="N904">
        <f t="shared" ca="1" si="1032"/>
        <v>4</v>
      </c>
      <c r="O904">
        <f t="shared" ca="1" si="1033"/>
        <v>2</v>
      </c>
      <c r="P904">
        <f t="shared" ca="1" si="1034"/>
        <v>2041</v>
      </c>
      <c r="Q904">
        <f t="shared" ca="1" si="1035"/>
        <v>2051</v>
      </c>
      <c r="R904">
        <f t="shared" ca="1" si="1036"/>
        <v>2041</v>
      </c>
      <c r="S904">
        <f t="shared" ca="1" si="1037"/>
        <v>2021</v>
      </c>
      <c r="T904">
        <f t="shared" ca="1" si="1038"/>
        <v>2041</v>
      </c>
      <c r="U904">
        <f t="shared" ca="1" si="1039"/>
        <v>2021</v>
      </c>
    </row>
    <row r="905" spans="1:21" x14ac:dyDescent="0.15">
      <c r="A905">
        <f t="shared" si="1025"/>
        <v>2311</v>
      </c>
      <c r="B905">
        <f t="shared" si="975"/>
        <v>23</v>
      </c>
      <c r="C905">
        <f t="shared" si="976"/>
        <v>11</v>
      </c>
      <c r="D905">
        <f t="shared" ref="D905:I905" si="1044">D825</f>
        <v>1</v>
      </c>
      <c r="E905">
        <f t="shared" si="1044"/>
        <v>1</v>
      </c>
      <c r="F905">
        <f t="shared" si="1044"/>
        <v>0</v>
      </c>
      <c r="G905">
        <f t="shared" si="1044"/>
        <v>0</v>
      </c>
      <c r="H905">
        <f t="shared" si="1044"/>
        <v>0</v>
      </c>
      <c r="I905">
        <f t="shared" si="1044"/>
        <v>0</v>
      </c>
      <c r="J905">
        <f t="shared" ca="1" si="1028"/>
        <v>4</v>
      </c>
      <c r="K905">
        <f t="shared" ca="1" si="1029"/>
        <v>2</v>
      </c>
      <c r="L905">
        <f t="shared" ca="1" si="1030"/>
        <v>3</v>
      </c>
      <c r="M905">
        <f t="shared" ca="1" si="1031"/>
        <v>3</v>
      </c>
      <c r="N905">
        <f t="shared" ca="1" si="1032"/>
        <v>2</v>
      </c>
      <c r="O905">
        <f t="shared" ca="1" si="1033"/>
        <v>5</v>
      </c>
      <c r="P905">
        <f t="shared" ca="1" si="1034"/>
        <v>2041</v>
      </c>
      <c r="Q905">
        <f t="shared" ca="1" si="1035"/>
        <v>2021</v>
      </c>
      <c r="R905">
        <f t="shared" ca="1" si="1036"/>
        <v>2031</v>
      </c>
      <c r="S905">
        <f t="shared" ca="1" si="1037"/>
        <v>2031</v>
      </c>
      <c r="T905">
        <f t="shared" ca="1" si="1038"/>
        <v>2021</v>
      </c>
      <c r="U905">
        <f t="shared" ca="1" si="1039"/>
        <v>2051</v>
      </c>
    </row>
    <row r="906" spans="1:21" x14ac:dyDescent="0.15">
      <c r="A906">
        <f t="shared" si="1025"/>
        <v>2411</v>
      </c>
      <c r="B906">
        <f t="shared" si="975"/>
        <v>24</v>
      </c>
      <c r="C906">
        <f t="shared" si="976"/>
        <v>11</v>
      </c>
      <c r="D906">
        <f t="shared" ref="D906:I906" si="1045">D826</f>
        <v>1</v>
      </c>
      <c r="E906">
        <f t="shared" si="1045"/>
        <v>1</v>
      </c>
      <c r="F906">
        <f t="shared" si="1045"/>
        <v>0</v>
      </c>
      <c r="G906">
        <f t="shared" si="1045"/>
        <v>0</v>
      </c>
      <c r="H906">
        <f t="shared" si="1045"/>
        <v>0</v>
      </c>
      <c r="I906">
        <f t="shared" si="1045"/>
        <v>0</v>
      </c>
      <c r="J906">
        <f t="shared" ca="1" si="1028"/>
        <v>5</v>
      </c>
      <c r="K906">
        <f t="shared" ca="1" si="1029"/>
        <v>5</v>
      </c>
      <c r="L906">
        <f t="shared" ca="1" si="1030"/>
        <v>5</v>
      </c>
      <c r="M906">
        <f t="shared" ca="1" si="1031"/>
        <v>4</v>
      </c>
      <c r="N906">
        <f t="shared" ca="1" si="1032"/>
        <v>2</v>
      </c>
      <c r="O906">
        <f t="shared" ca="1" si="1033"/>
        <v>2</v>
      </c>
      <c r="P906">
        <f t="shared" ca="1" si="1034"/>
        <v>2051</v>
      </c>
      <c r="Q906">
        <f t="shared" ca="1" si="1035"/>
        <v>2051</v>
      </c>
      <c r="R906">
        <f t="shared" ca="1" si="1036"/>
        <v>2051</v>
      </c>
      <c r="S906">
        <f t="shared" ca="1" si="1037"/>
        <v>2041</v>
      </c>
      <c r="T906">
        <f t="shared" ca="1" si="1038"/>
        <v>2021</v>
      </c>
      <c r="U906">
        <f t="shared" ca="1" si="1039"/>
        <v>2021</v>
      </c>
    </row>
    <row r="907" spans="1:21" x14ac:dyDescent="0.15">
      <c r="A907">
        <f t="shared" si="1025"/>
        <v>2511</v>
      </c>
      <c r="B907">
        <f t="shared" si="975"/>
        <v>25</v>
      </c>
      <c r="C907">
        <f t="shared" si="976"/>
        <v>11</v>
      </c>
      <c r="D907">
        <f t="shared" ref="D907:I907" si="1046">D827</f>
        <v>1</v>
      </c>
      <c r="E907">
        <f t="shared" si="1046"/>
        <v>1</v>
      </c>
      <c r="F907">
        <f t="shared" si="1046"/>
        <v>1</v>
      </c>
      <c r="G907">
        <f t="shared" si="1046"/>
        <v>1</v>
      </c>
      <c r="H907">
        <f t="shared" si="1046"/>
        <v>0</v>
      </c>
      <c r="I907">
        <f t="shared" si="1046"/>
        <v>0</v>
      </c>
      <c r="J907">
        <f t="shared" ca="1" si="1028"/>
        <v>3</v>
      </c>
      <c r="K907">
        <f t="shared" ca="1" si="1029"/>
        <v>4</v>
      </c>
      <c r="L907">
        <f t="shared" ca="1" si="1030"/>
        <v>4</v>
      </c>
      <c r="M907">
        <f t="shared" ca="1" si="1031"/>
        <v>5</v>
      </c>
      <c r="N907">
        <f t="shared" ca="1" si="1032"/>
        <v>4</v>
      </c>
      <c r="O907">
        <f t="shared" ca="1" si="1033"/>
        <v>5</v>
      </c>
      <c r="P907">
        <f t="shared" ca="1" si="1034"/>
        <v>2531</v>
      </c>
      <c r="Q907">
        <f t="shared" ca="1" si="1035"/>
        <v>2541</v>
      </c>
      <c r="R907">
        <f t="shared" ca="1" si="1036"/>
        <v>2541</v>
      </c>
      <c r="S907">
        <f t="shared" ca="1" si="1037"/>
        <v>2551</v>
      </c>
      <c r="T907">
        <f t="shared" ca="1" si="1038"/>
        <v>2541</v>
      </c>
      <c r="U907">
        <f t="shared" ca="1" si="1039"/>
        <v>2551</v>
      </c>
    </row>
    <row r="908" spans="1:21" x14ac:dyDescent="0.15">
      <c r="A908">
        <f t="shared" si="1025"/>
        <v>2611</v>
      </c>
      <c r="B908">
        <f t="shared" si="975"/>
        <v>26</v>
      </c>
      <c r="C908">
        <f t="shared" si="976"/>
        <v>11</v>
      </c>
      <c r="D908">
        <f t="shared" ref="D908:I908" si="1047">D828</f>
        <v>1</v>
      </c>
      <c r="E908">
        <f t="shared" si="1047"/>
        <v>1</v>
      </c>
      <c r="F908">
        <f t="shared" si="1047"/>
        <v>1</v>
      </c>
      <c r="G908">
        <f t="shared" si="1047"/>
        <v>1</v>
      </c>
      <c r="H908">
        <f t="shared" si="1047"/>
        <v>0</v>
      </c>
      <c r="I908">
        <f t="shared" si="1047"/>
        <v>0</v>
      </c>
      <c r="J908">
        <f t="shared" ca="1" si="1028"/>
        <v>2</v>
      </c>
      <c r="K908">
        <f t="shared" ca="1" si="1029"/>
        <v>3</v>
      </c>
      <c r="L908">
        <f t="shared" ca="1" si="1030"/>
        <v>5</v>
      </c>
      <c r="M908">
        <f t="shared" ca="1" si="1031"/>
        <v>5</v>
      </c>
      <c r="N908">
        <f t="shared" ca="1" si="1032"/>
        <v>3</v>
      </c>
      <c r="O908">
        <f t="shared" ca="1" si="1033"/>
        <v>5</v>
      </c>
      <c r="P908">
        <f t="shared" ca="1" si="1034"/>
        <v>2521</v>
      </c>
      <c r="Q908">
        <f t="shared" ca="1" si="1035"/>
        <v>2531</v>
      </c>
      <c r="R908">
        <f t="shared" ca="1" si="1036"/>
        <v>2551</v>
      </c>
      <c r="S908">
        <f t="shared" ca="1" si="1037"/>
        <v>2551</v>
      </c>
      <c r="T908">
        <f t="shared" ca="1" si="1038"/>
        <v>2531</v>
      </c>
      <c r="U908">
        <f t="shared" ca="1" si="1039"/>
        <v>2551</v>
      </c>
    </row>
    <row r="909" spans="1:21" x14ac:dyDescent="0.15">
      <c r="A909">
        <f t="shared" si="1025"/>
        <v>2711</v>
      </c>
      <c r="B909">
        <f t="shared" si="975"/>
        <v>27</v>
      </c>
      <c r="C909">
        <f t="shared" si="976"/>
        <v>11</v>
      </c>
      <c r="D909">
        <f t="shared" ref="D909:I909" si="1048">D829</f>
        <v>1</v>
      </c>
      <c r="E909">
        <f t="shared" si="1048"/>
        <v>1</v>
      </c>
      <c r="F909">
        <f t="shared" si="1048"/>
        <v>1</v>
      </c>
      <c r="G909">
        <f t="shared" si="1048"/>
        <v>1</v>
      </c>
      <c r="H909">
        <f t="shared" si="1048"/>
        <v>0</v>
      </c>
      <c r="I909">
        <f t="shared" si="1048"/>
        <v>0</v>
      </c>
      <c r="J909">
        <f t="shared" ca="1" si="1028"/>
        <v>2</v>
      </c>
      <c r="K909">
        <f t="shared" ca="1" si="1029"/>
        <v>4</v>
      </c>
      <c r="L909">
        <f t="shared" ca="1" si="1030"/>
        <v>4</v>
      </c>
      <c r="M909">
        <f t="shared" ca="1" si="1031"/>
        <v>4</v>
      </c>
      <c r="N909">
        <f t="shared" ca="1" si="1032"/>
        <v>2</v>
      </c>
      <c r="O909">
        <f t="shared" ca="1" si="1033"/>
        <v>5</v>
      </c>
      <c r="P909">
        <f t="shared" ca="1" si="1034"/>
        <v>2521</v>
      </c>
      <c r="Q909">
        <f t="shared" ca="1" si="1035"/>
        <v>2541</v>
      </c>
      <c r="R909">
        <f t="shared" ca="1" si="1036"/>
        <v>2541</v>
      </c>
      <c r="S909">
        <f t="shared" ca="1" si="1037"/>
        <v>2541</v>
      </c>
      <c r="T909">
        <f t="shared" ca="1" si="1038"/>
        <v>2521</v>
      </c>
      <c r="U909">
        <f t="shared" ca="1" si="1039"/>
        <v>2551</v>
      </c>
    </row>
    <row r="910" spans="1:21" x14ac:dyDescent="0.15">
      <c r="A910">
        <f t="shared" si="1025"/>
        <v>2811</v>
      </c>
      <c r="B910">
        <f t="shared" si="975"/>
        <v>28</v>
      </c>
      <c r="C910">
        <f t="shared" si="976"/>
        <v>11</v>
      </c>
      <c r="D910">
        <f t="shared" ref="D910:I910" si="1049">D830</f>
        <v>1</v>
      </c>
      <c r="E910">
        <f t="shared" si="1049"/>
        <v>1</v>
      </c>
      <c r="F910">
        <f t="shared" si="1049"/>
        <v>1</v>
      </c>
      <c r="G910">
        <f t="shared" si="1049"/>
        <v>1</v>
      </c>
      <c r="H910">
        <f t="shared" si="1049"/>
        <v>0</v>
      </c>
      <c r="I910">
        <f t="shared" si="1049"/>
        <v>0</v>
      </c>
      <c r="J910">
        <f t="shared" ca="1" si="1028"/>
        <v>5</v>
      </c>
      <c r="K910">
        <f t="shared" ca="1" si="1029"/>
        <v>4</v>
      </c>
      <c r="L910">
        <f t="shared" ca="1" si="1030"/>
        <v>5</v>
      </c>
      <c r="M910">
        <f t="shared" ca="1" si="1031"/>
        <v>5</v>
      </c>
      <c r="N910">
        <f t="shared" ca="1" si="1032"/>
        <v>4</v>
      </c>
      <c r="O910">
        <f t="shared" ca="1" si="1033"/>
        <v>3</v>
      </c>
      <c r="P910">
        <f t="shared" ca="1" si="1034"/>
        <v>2551</v>
      </c>
      <c r="Q910">
        <f t="shared" ca="1" si="1035"/>
        <v>2541</v>
      </c>
      <c r="R910">
        <f t="shared" ca="1" si="1036"/>
        <v>2551</v>
      </c>
      <c r="S910">
        <f t="shared" ca="1" si="1037"/>
        <v>2551</v>
      </c>
      <c r="T910">
        <f t="shared" ca="1" si="1038"/>
        <v>2541</v>
      </c>
      <c r="U910">
        <f t="shared" ca="1" si="1039"/>
        <v>2531</v>
      </c>
    </row>
    <row r="911" spans="1:21" x14ac:dyDescent="0.15">
      <c r="A911">
        <f t="shared" si="1025"/>
        <v>2911</v>
      </c>
      <c r="B911">
        <f t="shared" si="975"/>
        <v>29</v>
      </c>
      <c r="C911">
        <f t="shared" si="976"/>
        <v>11</v>
      </c>
      <c r="D911">
        <f t="shared" ref="D911:I911" si="1050">D831</f>
        <v>1</v>
      </c>
      <c r="E911">
        <f t="shared" si="1050"/>
        <v>1</v>
      </c>
      <c r="F911">
        <f t="shared" si="1050"/>
        <v>1</v>
      </c>
      <c r="G911">
        <f t="shared" si="1050"/>
        <v>1</v>
      </c>
      <c r="H911">
        <f t="shared" si="1050"/>
        <v>0</v>
      </c>
      <c r="I911">
        <f t="shared" si="1050"/>
        <v>0</v>
      </c>
      <c r="J911">
        <f t="shared" ca="1" si="1028"/>
        <v>2</v>
      </c>
      <c r="K911">
        <f t="shared" ca="1" si="1029"/>
        <v>5</v>
      </c>
      <c r="L911">
        <f t="shared" ca="1" si="1030"/>
        <v>2</v>
      </c>
      <c r="M911">
        <f t="shared" ca="1" si="1031"/>
        <v>4</v>
      </c>
      <c r="N911">
        <f t="shared" ca="1" si="1032"/>
        <v>3</v>
      </c>
      <c r="O911">
        <f t="shared" ca="1" si="1033"/>
        <v>4</v>
      </c>
      <c r="P911">
        <f t="shared" ca="1" si="1034"/>
        <v>2521</v>
      </c>
      <c r="Q911">
        <f t="shared" ca="1" si="1035"/>
        <v>2551</v>
      </c>
      <c r="R911">
        <f t="shared" ca="1" si="1036"/>
        <v>2521</v>
      </c>
      <c r="S911">
        <f t="shared" ca="1" si="1037"/>
        <v>2541</v>
      </c>
      <c r="T911">
        <f t="shared" ca="1" si="1038"/>
        <v>2531</v>
      </c>
      <c r="U911">
        <f t="shared" ca="1" si="1039"/>
        <v>2541</v>
      </c>
    </row>
    <row r="912" spans="1:21" x14ac:dyDescent="0.15">
      <c r="A912">
        <f t="shared" si="1025"/>
        <v>3011</v>
      </c>
      <c r="B912">
        <f t="shared" si="975"/>
        <v>30</v>
      </c>
      <c r="C912">
        <f t="shared" si="976"/>
        <v>11</v>
      </c>
      <c r="D912">
        <f t="shared" ref="D912:I912" si="1051">D832</f>
        <v>1</v>
      </c>
      <c r="E912">
        <f t="shared" si="1051"/>
        <v>1</v>
      </c>
      <c r="F912">
        <f t="shared" si="1051"/>
        <v>1</v>
      </c>
      <c r="G912">
        <f t="shared" si="1051"/>
        <v>1</v>
      </c>
      <c r="H912">
        <f t="shared" si="1051"/>
        <v>1</v>
      </c>
      <c r="I912">
        <f t="shared" si="1051"/>
        <v>1</v>
      </c>
      <c r="J912">
        <f t="shared" ca="1" si="1028"/>
        <v>3</v>
      </c>
      <c r="K912">
        <f t="shared" ca="1" si="1029"/>
        <v>4</v>
      </c>
      <c r="L912">
        <f t="shared" ca="1" si="1030"/>
        <v>4</v>
      </c>
      <c r="M912">
        <f t="shared" ca="1" si="1031"/>
        <v>4</v>
      </c>
      <c r="N912">
        <f t="shared" ca="1" si="1032"/>
        <v>5</v>
      </c>
      <c r="O912">
        <f t="shared" ca="1" si="1033"/>
        <v>4</v>
      </c>
      <c r="P912">
        <f t="shared" ca="1" si="1034"/>
        <v>3031</v>
      </c>
      <c r="Q912">
        <f t="shared" ca="1" si="1035"/>
        <v>3041</v>
      </c>
      <c r="R912">
        <f t="shared" ca="1" si="1036"/>
        <v>3041</v>
      </c>
      <c r="S912">
        <f t="shared" ca="1" si="1037"/>
        <v>3041</v>
      </c>
      <c r="T912">
        <f t="shared" ca="1" si="1038"/>
        <v>3051</v>
      </c>
      <c r="U912">
        <f t="shared" ca="1" si="1039"/>
        <v>3041</v>
      </c>
    </row>
    <row r="913" spans="1:21" x14ac:dyDescent="0.15">
      <c r="A913">
        <f t="shared" si="1025"/>
        <v>3111</v>
      </c>
      <c r="B913">
        <f t="shared" si="975"/>
        <v>31</v>
      </c>
      <c r="C913">
        <f t="shared" si="976"/>
        <v>11</v>
      </c>
      <c r="D913">
        <f t="shared" ref="D913:I913" si="1052">D833</f>
        <v>1</v>
      </c>
      <c r="E913">
        <f t="shared" si="1052"/>
        <v>1</v>
      </c>
      <c r="F913">
        <f t="shared" si="1052"/>
        <v>1</v>
      </c>
      <c r="G913">
        <f t="shared" si="1052"/>
        <v>1</v>
      </c>
      <c r="H913">
        <f t="shared" si="1052"/>
        <v>1</v>
      </c>
      <c r="I913">
        <f t="shared" si="1052"/>
        <v>1</v>
      </c>
      <c r="J913">
        <f t="shared" ca="1" si="1028"/>
        <v>4</v>
      </c>
      <c r="K913">
        <f t="shared" ca="1" si="1029"/>
        <v>4</v>
      </c>
      <c r="L913">
        <f t="shared" ca="1" si="1030"/>
        <v>3</v>
      </c>
      <c r="M913">
        <f t="shared" ca="1" si="1031"/>
        <v>3</v>
      </c>
      <c r="N913">
        <f t="shared" ca="1" si="1032"/>
        <v>3</v>
      </c>
      <c r="O913">
        <f t="shared" ca="1" si="1033"/>
        <v>3</v>
      </c>
      <c r="P913">
        <f t="shared" ca="1" si="1034"/>
        <v>3041</v>
      </c>
      <c r="Q913">
        <f t="shared" ca="1" si="1035"/>
        <v>3041</v>
      </c>
      <c r="R913">
        <f t="shared" ca="1" si="1036"/>
        <v>3031</v>
      </c>
      <c r="S913">
        <f t="shared" ca="1" si="1037"/>
        <v>3031</v>
      </c>
      <c r="T913">
        <f t="shared" ca="1" si="1038"/>
        <v>3031</v>
      </c>
      <c r="U913">
        <f t="shared" ca="1" si="1039"/>
        <v>3031</v>
      </c>
    </row>
    <row r="914" spans="1:21" x14ac:dyDescent="0.15">
      <c r="A914">
        <f t="shared" si="1025"/>
        <v>3211</v>
      </c>
      <c r="B914">
        <f t="shared" si="975"/>
        <v>32</v>
      </c>
      <c r="C914">
        <f t="shared" si="976"/>
        <v>11</v>
      </c>
      <c r="D914">
        <f t="shared" ref="D914:I914" si="1053">D834</f>
        <v>1</v>
      </c>
      <c r="E914">
        <f t="shared" si="1053"/>
        <v>1</v>
      </c>
      <c r="F914">
        <f t="shared" si="1053"/>
        <v>1</v>
      </c>
      <c r="G914">
        <f t="shared" si="1053"/>
        <v>1</v>
      </c>
      <c r="H914">
        <f t="shared" si="1053"/>
        <v>1</v>
      </c>
      <c r="I914">
        <f t="shared" si="1053"/>
        <v>1</v>
      </c>
      <c r="J914">
        <f t="shared" ca="1" si="1028"/>
        <v>3</v>
      </c>
      <c r="K914">
        <f t="shared" ca="1" si="1029"/>
        <v>3</v>
      </c>
      <c r="L914">
        <f t="shared" ca="1" si="1030"/>
        <v>4</v>
      </c>
      <c r="M914">
        <f t="shared" ca="1" si="1031"/>
        <v>4</v>
      </c>
      <c r="N914">
        <f t="shared" ca="1" si="1032"/>
        <v>3</v>
      </c>
      <c r="O914">
        <f t="shared" ca="1" si="1033"/>
        <v>3</v>
      </c>
      <c r="P914">
        <f t="shared" ca="1" si="1034"/>
        <v>3031</v>
      </c>
      <c r="Q914">
        <f t="shared" ca="1" si="1035"/>
        <v>3031</v>
      </c>
      <c r="R914">
        <f t="shared" ca="1" si="1036"/>
        <v>3041</v>
      </c>
      <c r="S914">
        <f t="shared" ca="1" si="1037"/>
        <v>3041</v>
      </c>
      <c r="T914">
        <f t="shared" ca="1" si="1038"/>
        <v>3031</v>
      </c>
      <c r="U914">
        <f t="shared" ca="1" si="1039"/>
        <v>3031</v>
      </c>
    </row>
    <row r="915" spans="1:21" x14ac:dyDescent="0.15">
      <c r="A915">
        <f t="shared" si="1025"/>
        <v>3311</v>
      </c>
      <c r="B915">
        <f t="shared" ref="B915:B978" si="1054">B835</f>
        <v>33</v>
      </c>
      <c r="C915">
        <f t="shared" ref="C915:C978" si="1055">C835+1</f>
        <v>11</v>
      </c>
      <c r="D915">
        <f t="shared" ref="D915:I915" si="1056">D835</f>
        <v>1</v>
      </c>
      <c r="E915">
        <f t="shared" si="1056"/>
        <v>1</v>
      </c>
      <c r="F915">
        <f t="shared" si="1056"/>
        <v>1</v>
      </c>
      <c r="G915">
        <f t="shared" si="1056"/>
        <v>1</v>
      </c>
      <c r="H915">
        <f t="shared" si="1056"/>
        <v>1</v>
      </c>
      <c r="I915">
        <f t="shared" si="1056"/>
        <v>1</v>
      </c>
      <c r="J915">
        <f t="shared" ca="1" si="1028"/>
        <v>3</v>
      </c>
      <c r="K915">
        <f t="shared" ca="1" si="1029"/>
        <v>3</v>
      </c>
      <c r="L915">
        <f t="shared" ca="1" si="1030"/>
        <v>3</v>
      </c>
      <c r="M915">
        <f t="shared" ca="1" si="1031"/>
        <v>4</v>
      </c>
      <c r="N915">
        <f t="shared" ca="1" si="1032"/>
        <v>3</v>
      </c>
      <c r="O915">
        <f t="shared" ca="1" si="1033"/>
        <v>3</v>
      </c>
      <c r="P915">
        <f t="shared" ca="1" si="1034"/>
        <v>3031</v>
      </c>
      <c r="Q915">
        <f t="shared" ca="1" si="1035"/>
        <v>3031</v>
      </c>
      <c r="R915">
        <f t="shared" ca="1" si="1036"/>
        <v>3031</v>
      </c>
      <c r="S915">
        <f t="shared" ca="1" si="1037"/>
        <v>3041</v>
      </c>
      <c r="T915">
        <f t="shared" ca="1" si="1038"/>
        <v>3031</v>
      </c>
      <c r="U915">
        <f t="shared" ca="1" si="1039"/>
        <v>3031</v>
      </c>
    </row>
    <row r="916" spans="1:21" x14ac:dyDescent="0.15">
      <c r="A916">
        <f t="shared" si="1025"/>
        <v>3411</v>
      </c>
      <c r="B916">
        <f t="shared" si="1054"/>
        <v>34</v>
      </c>
      <c r="C916">
        <f t="shared" si="1055"/>
        <v>11</v>
      </c>
      <c r="D916">
        <f t="shared" ref="D916:I916" si="1057">D836</f>
        <v>1</v>
      </c>
      <c r="E916">
        <f t="shared" si="1057"/>
        <v>1</v>
      </c>
      <c r="F916">
        <f t="shared" si="1057"/>
        <v>1</v>
      </c>
      <c r="G916">
        <f t="shared" si="1057"/>
        <v>1</v>
      </c>
      <c r="H916">
        <f t="shared" si="1057"/>
        <v>1</v>
      </c>
      <c r="I916">
        <f t="shared" si="1057"/>
        <v>1</v>
      </c>
      <c r="J916">
        <f t="shared" ca="1" si="1028"/>
        <v>4</v>
      </c>
      <c r="K916">
        <f t="shared" ca="1" si="1029"/>
        <v>5</v>
      </c>
      <c r="L916">
        <f t="shared" ca="1" si="1030"/>
        <v>5</v>
      </c>
      <c r="M916">
        <f t="shared" ca="1" si="1031"/>
        <v>3</v>
      </c>
      <c r="N916">
        <f t="shared" ca="1" si="1032"/>
        <v>5</v>
      </c>
      <c r="O916">
        <f t="shared" ca="1" si="1033"/>
        <v>5</v>
      </c>
      <c r="P916">
        <f t="shared" ca="1" si="1034"/>
        <v>3041</v>
      </c>
      <c r="Q916">
        <f t="shared" ca="1" si="1035"/>
        <v>3051</v>
      </c>
      <c r="R916">
        <f t="shared" ca="1" si="1036"/>
        <v>3051</v>
      </c>
      <c r="S916">
        <f t="shared" ca="1" si="1037"/>
        <v>3031</v>
      </c>
      <c r="T916">
        <f t="shared" ca="1" si="1038"/>
        <v>3051</v>
      </c>
      <c r="U916">
        <f t="shared" ca="1" si="1039"/>
        <v>3051</v>
      </c>
    </row>
    <row r="917" spans="1:21" x14ac:dyDescent="0.15">
      <c r="A917">
        <f t="shared" si="1025"/>
        <v>3511</v>
      </c>
      <c r="B917">
        <f t="shared" si="1054"/>
        <v>35</v>
      </c>
      <c r="C917">
        <f t="shared" si="1055"/>
        <v>11</v>
      </c>
      <c r="D917">
        <f t="shared" ref="D917:I917" si="1058">D837</f>
        <v>1</v>
      </c>
      <c r="E917">
        <f t="shared" si="1058"/>
        <v>1</v>
      </c>
      <c r="F917">
        <f t="shared" si="1058"/>
        <v>1</v>
      </c>
      <c r="G917">
        <f t="shared" si="1058"/>
        <v>1</v>
      </c>
      <c r="H917">
        <f t="shared" si="1058"/>
        <v>1</v>
      </c>
      <c r="I917">
        <f t="shared" si="1058"/>
        <v>1</v>
      </c>
      <c r="J917">
        <f t="shared" ca="1" si="1028"/>
        <v>4</v>
      </c>
      <c r="K917">
        <f t="shared" ca="1" si="1029"/>
        <v>3</v>
      </c>
      <c r="L917">
        <f t="shared" ca="1" si="1030"/>
        <v>4</v>
      </c>
      <c r="M917">
        <f t="shared" ca="1" si="1031"/>
        <v>4</v>
      </c>
      <c r="N917">
        <f t="shared" ca="1" si="1032"/>
        <v>5</v>
      </c>
      <c r="O917">
        <f t="shared" ca="1" si="1033"/>
        <v>3</v>
      </c>
      <c r="P917">
        <f t="shared" ca="1" si="1034"/>
        <v>3541</v>
      </c>
      <c r="Q917">
        <f t="shared" ca="1" si="1035"/>
        <v>3531</v>
      </c>
      <c r="R917">
        <f t="shared" ca="1" si="1036"/>
        <v>3541</v>
      </c>
      <c r="S917">
        <f t="shared" ca="1" si="1037"/>
        <v>3541</v>
      </c>
      <c r="T917">
        <f t="shared" ca="1" si="1038"/>
        <v>3551</v>
      </c>
      <c r="U917">
        <f t="shared" ca="1" si="1039"/>
        <v>3531</v>
      </c>
    </row>
    <row r="918" spans="1:21" x14ac:dyDescent="0.15">
      <c r="A918">
        <f t="shared" si="1025"/>
        <v>3611</v>
      </c>
      <c r="B918">
        <f t="shared" si="1054"/>
        <v>36</v>
      </c>
      <c r="C918">
        <f t="shared" si="1055"/>
        <v>11</v>
      </c>
      <c r="D918">
        <f t="shared" ref="D918:I918" si="1059">D838</f>
        <v>1</v>
      </c>
      <c r="E918">
        <f t="shared" si="1059"/>
        <v>1</v>
      </c>
      <c r="F918">
        <f t="shared" si="1059"/>
        <v>1</v>
      </c>
      <c r="G918">
        <f t="shared" si="1059"/>
        <v>1</v>
      </c>
      <c r="H918">
        <f t="shared" si="1059"/>
        <v>1</v>
      </c>
      <c r="I918">
        <f t="shared" si="1059"/>
        <v>1</v>
      </c>
      <c r="J918">
        <f t="shared" ca="1" si="1028"/>
        <v>4</v>
      </c>
      <c r="K918">
        <f t="shared" ca="1" si="1029"/>
        <v>4</v>
      </c>
      <c r="L918">
        <f t="shared" ca="1" si="1030"/>
        <v>4</v>
      </c>
      <c r="M918">
        <f t="shared" ca="1" si="1031"/>
        <v>3</v>
      </c>
      <c r="N918">
        <f t="shared" ca="1" si="1032"/>
        <v>5</v>
      </c>
      <c r="O918">
        <f t="shared" ca="1" si="1033"/>
        <v>3</v>
      </c>
      <c r="P918">
        <f t="shared" ca="1" si="1034"/>
        <v>3541</v>
      </c>
      <c r="Q918">
        <f t="shared" ca="1" si="1035"/>
        <v>3541</v>
      </c>
      <c r="R918">
        <f t="shared" ca="1" si="1036"/>
        <v>3541</v>
      </c>
      <c r="S918">
        <f t="shared" ca="1" si="1037"/>
        <v>3531</v>
      </c>
      <c r="T918">
        <f t="shared" ca="1" si="1038"/>
        <v>3551</v>
      </c>
      <c r="U918">
        <f t="shared" ca="1" si="1039"/>
        <v>3531</v>
      </c>
    </row>
    <row r="919" spans="1:21" x14ac:dyDescent="0.15">
      <c r="A919">
        <f t="shared" si="1025"/>
        <v>3711</v>
      </c>
      <c r="B919">
        <f t="shared" si="1054"/>
        <v>37</v>
      </c>
      <c r="C919">
        <f t="shared" si="1055"/>
        <v>11</v>
      </c>
      <c r="D919">
        <f t="shared" ref="D919:I919" si="1060">D839</f>
        <v>1</v>
      </c>
      <c r="E919">
        <f t="shared" si="1060"/>
        <v>1</v>
      </c>
      <c r="F919">
        <f t="shared" si="1060"/>
        <v>1</v>
      </c>
      <c r="G919">
        <f t="shared" si="1060"/>
        <v>1</v>
      </c>
      <c r="H919">
        <f t="shared" si="1060"/>
        <v>1</v>
      </c>
      <c r="I919">
        <f t="shared" si="1060"/>
        <v>1</v>
      </c>
      <c r="J919">
        <f t="shared" ca="1" si="1028"/>
        <v>3</v>
      </c>
      <c r="K919">
        <f t="shared" ca="1" si="1029"/>
        <v>5</v>
      </c>
      <c r="L919">
        <f t="shared" ca="1" si="1030"/>
        <v>3</v>
      </c>
      <c r="M919">
        <f t="shared" ca="1" si="1031"/>
        <v>3</v>
      </c>
      <c r="N919">
        <f t="shared" ca="1" si="1032"/>
        <v>5</v>
      </c>
      <c r="O919">
        <f t="shared" ca="1" si="1033"/>
        <v>5</v>
      </c>
      <c r="P919">
        <f t="shared" ca="1" si="1034"/>
        <v>3531</v>
      </c>
      <c r="Q919">
        <f t="shared" ca="1" si="1035"/>
        <v>3551</v>
      </c>
      <c r="R919">
        <f t="shared" ca="1" si="1036"/>
        <v>3531</v>
      </c>
      <c r="S919">
        <f t="shared" ca="1" si="1037"/>
        <v>3531</v>
      </c>
      <c r="T919">
        <f t="shared" ca="1" si="1038"/>
        <v>3551</v>
      </c>
      <c r="U919">
        <f t="shared" ca="1" si="1039"/>
        <v>3551</v>
      </c>
    </row>
    <row r="920" spans="1:21" x14ac:dyDescent="0.15">
      <c r="A920">
        <f t="shared" si="1025"/>
        <v>3811</v>
      </c>
      <c r="B920">
        <f t="shared" si="1054"/>
        <v>38</v>
      </c>
      <c r="C920">
        <f t="shared" si="1055"/>
        <v>11</v>
      </c>
      <c r="D920">
        <f t="shared" ref="D920:I920" si="1061">D840</f>
        <v>1</v>
      </c>
      <c r="E920">
        <f t="shared" si="1061"/>
        <v>1</v>
      </c>
      <c r="F920">
        <f t="shared" si="1061"/>
        <v>1</v>
      </c>
      <c r="G920">
        <f t="shared" si="1061"/>
        <v>1</v>
      </c>
      <c r="H920">
        <f t="shared" si="1061"/>
        <v>1</v>
      </c>
      <c r="I920">
        <f t="shared" si="1061"/>
        <v>1</v>
      </c>
      <c r="J920">
        <f t="shared" ca="1" si="1028"/>
        <v>5</v>
      </c>
      <c r="K920">
        <f t="shared" ca="1" si="1029"/>
        <v>5</v>
      </c>
      <c r="L920">
        <f t="shared" ca="1" si="1030"/>
        <v>4</v>
      </c>
      <c r="M920">
        <f t="shared" ca="1" si="1031"/>
        <v>4</v>
      </c>
      <c r="N920">
        <f t="shared" ca="1" si="1032"/>
        <v>5</v>
      </c>
      <c r="O920">
        <f t="shared" ca="1" si="1033"/>
        <v>5</v>
      </c>
      <c r="P920">
        <f t="shared" ca="1" si="1034"/>
        <v>3551</v>
      </c>
      <c r="Q920">
        <f t="shared" ca="1" si="1035"/>
        <v>3551</v>
      </c>
      <c r="R920">
        <f t="shared" ca="1" si="1036"/>
        <v>3541</v>
      </c>
      <c r="S920">
        <f t="shared" ca="1" si="1037"/>
        <v>3541</v>
      </c>
      <c r="T920">
        <f t="shared" ca="1" si="1038"/>
        <v>3551</v>
      </c>
      <c r="U920">
        <f t="shared" ca="1" si="1039"/>
        <v>3551</v>
      </c>
    </row>
    <row r="921" spans="1:21" x14ac:dyDescent="0.15">
      <c r="A921">
        <f t="shared" si="1025"/>
        <v>3911</v>
      </c>
      <c r="B921">
        <f t="shared" si="1054"/>
        <v>39</v>
      </c>
      <c r="C921">
        <f t="shared" si="1055"/>
        <v>11</v>
      </c>
      <c r="D921">
        <f t="shared" ref="D921:I921" si="1062">D841</f>
        <v>1</v>
      </c>
      <c r="E921">
        <f t="shared" si="1062"/>
        <v>1</v>
      </c>
      <c r="F921">
        <f t="shared" si="1062"/>
        <v>1</v>
      </c>
      <c r="G921">
        <f t="shared" si="1062"/>
        <v>1</v>
      </c>
      <c r="H921">
        <f t="shared" si="1062"/>
        <v>1</v>
      </c>
      <c r="I921">
        <f t="shared" si="1062"/>
        <v>1</v>
      </c>
      <c r="J921">
        <f t="shared" ca="1" si="1028"/>
        <v>3</v>
      </c>
      <c r="K921">
        <f t="shared" ca="1" si="1029"/>
        <v>3</v>
      </c>
      <c r="L921">
        <f t="shared" ca="1" si="1030"/>
        <v>4</v>
      </c>
      <c r="M921">
        <f t="shared" ca="1" si="1031"/>
        <v>5</v>
      </c>
      <c r="N921">
        <f t="shared" ca="1" si="1032"/>
        <v>3</v>
      </c>
      <c r="O921">
        <f t="shared" ca="1" si="1033"/>
        <v>3</v>
      </c>
      <c r="P921">
        <f t="shared" ca="1" si="1034"/>
        <v>3531</v>
      </c>
      <c r="Q921">
        <f t="shared" ca="1" si="1035"/>
        <v>3531</v>
      </c>
      <c r="R921">
        <f t="shared" ca="1" si="1036"/>
        <v>3541</v>
      </c>
      <c r="S921">
        <f t="shared" ca="1" si="1037"/>
        <v>3551</v>
      </c>
      <c r="T921">
        <f t="shared" ca="1" si="1038"/>
        <v>3531</v>
      </c>
      <c r="U921">
        <f t="shared" ca="1" si="1039"/>
        <v>3531</v>
      </c>
    </row>
    <row r="922" spans="1:21" x14ac:dyDescent="0.15">
      <c r="A922">
        <f t="shared" si="1025"/>
        <v>4011</v>
      </c>
      <c r="B922">
        <f t="shared" si="1054"/>
        <v>40</v>
      </c>
      <c r="C922">
        <f t="shared" si="1055"/>
        <v>11</v>
      </c>
      <c r="D922">
        <f t="shared" ref="D922:I922" si="1063">D842</f>
        <v>1</v>
      </c>
      <c r="E922">
        <f t="shared" si="1063"/>
        <v>1</v>
      </c>
      <c r="F922">
        <f t="shared" si="1063"/>
        <v>1</v>
      </c>
      <c r="G922">
        <f t="shared" si="1063"/>
        <v>1</v>
      </c>
      <c r="H922">
        <f t="shared" si="1063"/>
        <v>1</v>
      </c>
      <c r="I922">
        <f t="shared" si="1063"/>
        <v>1</v>
      </c>
      <c r="J922">
        <f t="shared" ca="1" si="1028"/>
        <v>4</v>
      </c>
      <c r="K922">
        <f t="shared" ca="1" si="1029"/>
        <v>5</v>
      </c>
      <c r="L922">
        <f t="shared" ca="1" si="1030"/>
        <v>5</v>
      </c>
      <c r="M922">
        <f t="shared" ca="1" si="1031"/>
        <v>4</v>
      </c>
      <c r="N922">
        <f t="shared" ca="1" si="1032"/>
        <v>4</v>
      </c>
      <c r="O922">
        <f t="shared" ca="1" si="1033"/>
        <v>5</v>
      </c>
      <c r="P922">
        <f t="shared" ca="1" si="1034"/>
        <v>4041</v>
      </c>
      <c r="Q922">
        <f t="shared" ca="1" si="1035"/>
        <v>4051</v>
      </c>
      <c r="R922">
        <f t="shared" ca="1" si="1036"/>
        <v>4051</v>
      </c>
      <c r="S922">
        <f t="shared" ca="1" si="1037"/>
        <v>4041</v>
      </c>
      <c r="T922">
        <f t="shared" ca="1" si="1038"/>
        <v>4041</v>
      </c>
      <c r="U922">
        <f t="shared" ca="1" si="1039"/>
        <v>4051</v>
      </c>
    </row>
    <row r="923" spans="1:21" x14ac:dyDescent="0.15">
      <c r="A923">
        <f t="shared" si="1025"/>
        <v>4111</v>
      </c>
      <c r="B923">
        <f t="shared" si="1054"/>
        <v>41</v>
      </c>
      <c r="C923">
        <f t="shared" si="1055"/>
        <v>11</v>
      </c>
      <c r="D923">
        <f t="shared" ref="D923:I923" si="1064">D843</f>
        <v>1</v>
      </c>
      <c r="E923">
        <f t="shared" si="1064"/>
        <v>1</v>
      </c>
      <c r="F923">
        <f t="shared" si="1064"/>
        <v>1</v>
      </c>
      <c r="G923">
        <f t="shared" si="1064"/>
        <v>1</v>
      </c>
      <c r="H923">
        <f t="shared" si="1064"/>
        <v>1</v>
      </c>
      <c r="I923">
        <f t="shared" si="1064"/>
        <v>1</v>
      </c>
      <c r="J923">
        <f t="shared" ca="1" si="1028"/>
        <v>4</v>
      </c>
      <c r="K923">
        <f t="shared" ca="1" si="1029"/>
        <v>4</v>
      </c>
      <c r="L923">
        <f t="shared" ca="1" si="1030"/>
        <v>5</v>
      </c>
      <c r="M923">
        <f t="shared" ca="1" si="1031"/>
        <v>5</v>
      </c>
      <c r="N923">
        <f t="shared" ca="1" si="1032"/>
        <v>5</v>
      </c>
      <c r="O923">
        <f t="shared" ca="1" si="1033"/>
        <v>4</v>
      </c>
      <c r="P923">
        <f t="shared" ca="1" si="1034"/>
        <v>4041</v>
      </c>
      <c r="Q923">
        <f t="shared" ca="1" si="1035"/>
        <v>4041</v>
      </c>
      <c r="R923">
        <f t="shared" ca="1" si="1036"/>
        <v>4051</v>
      </c>
      <c r="S923">
        <f t="shared" ca="1" si="1037"/>
        <v>4051</v>
      </c>
      <c r="T923">
        <f t="shared" ca="1" si="1038"/>
        <v>4051</v>
      </c>
      <c r="U923">
        <f t="shared" ca="1" si="1039"/>
        <v>4041</v>
      </c>
    </row>
    <row r="924" spans="1:21" x14ac:dyDescent="0.15">
      <c r="A924">
        <f t="shared" si="1025"/>
        <v>4211</v>
      </c>
      <c r="B924">
        <f t="shared" si="1054"/>
        <v>42</v>
      </c>
      <c r="C924">
        <f t="shared" si="1055"/>
        <v>11</v>
      </c>
      <c r="D924">
        <f t="shared" ref="D924:I924" si="1065">D844</f>
        <v>1</v>
      </c>
      <c r="E924">
        <f t="shared" si="1065"/>
        <v>1</v>
      </c>
      <c r="F924">
        <f t="shared" si="1065"/>
        <v>1</v>
      </c>
      <c r="G924">
        <f t="shared" si="1065"/>
        <v>1</v>
      </c>
      <c r="H924">
        <f t="shared" si="1065"/>
        <v>1</v>
      </c>
      <c r="I924">
        <f t="shared" si="1065"/>
        <v>1</v>
      </c>
      <c r="J924">
        <f t="shared" ca="1" si="1028"/>
        <v>5</v>
      </c>
      <c r="K924">
        <f t="shared" ca="1" si="1029"/>
        <v>5</v>
      </c>
      <c r="L924">
        <f t="shared" ca="1" si="1030"/>
        <v>4</v>
      </c>
      <c r="M924">
        <f t="shared" ca="1" si="1031"/>
        <v>5</v>
      </c>
      <c r="N924">
        <f t="shared" ca="1" si="1032"/>
        <v>5</v>
      </c>
      <c r="O924">
        <f t="shared" ca="1" si="1033"/>
        <v>4</v>
      </c>
      <c r="P924">
        <f t="shared" ca="1" si="1034"/>
        <v>4051</v>
      </c>
      <c r="Q924">
        <f t="shared" ca="1" si="1035"/>
        <v>4051</v>
      </c>
      <c r="R924">
        <f t="shared" ca="1" si="1036"/>
        <v>4041</v>
      </c>
      <c r="S924">
        <f t="shared" ca="1" si="1037"/>
        <v>4051</v>
      </c>
      <c r="T924">
        <f t="shared" ca="1" si="1038"/>
        <v>4051</v>
      </c>
      <c r="U924">
        <f t="shared" ca="1" si="1039"/>
        <v>4041</v>
      </c>
    </row>
    <row r="925" spans="1:21" x14ac:dyDescent="0.15">
      <c r="A925">
        <f t="shared" si="1025"/>
        <v>4311</v>
      </c>
      <c r="B925">
        <f t="shared" si="1054"/>
        <v>43</v>
      </c>
      <c r="C925">
        <f t="shared" si="1055"/>
        <v>11</v>
      </c>
      <c r="D925">
        <f t="shared" ref="D925:I925" si="1066">D845</f>
        <v>1</v>
      </c>
      <c r="E925">
        <f t="shared" si="1066"/>
        <v>1</v>
      </c>
      <c r="F925">
        <f t="shared" si="1066"/>
        <v>1</v>
      </c>
      <c r="G925">
        <f t="shared" si="1066"/>
        <v>1</v>
      </c>
      <c r="H925">
        <f t="shared" si="1066"/>
        <v>1</v>
      </c>
      <c r="I925">
        <f t="shared" si="1066"/>
        <v>1</v>
      </c>
      <c r="J925">
        <f t="shared" ca="1" si="1028"/>
        <v>5</v>
      </c>
      <c r="K925">
        <f t="shared" ca="1" si="1029"/>
        <v>4</v>
      </c>
      <c r="L925">
        <f t="shared" ca="1" si="1030"/>
        <v>5</v>
      </c>
      <c r="M925">
        <f t="shared" ca="1" si="1031"/>
        <v>4</v>
      </c>
      <c r="N925">
        <f t="shared" ca="1" si="1032"/>
        <v>4</v>
      </c>
      <c r="O925">
        <f t="shared" ca="1" si="1033"/>
        <v>4</v>
      </c>
      <c r="P925">
        <f t="shared" ca="1" si="1034"/>
        <v>4051</v>
      </c>
      <c r="Q925">
        <f t="shared" ca="1" si="1035"/>
        <v>4041</v>
      </c>
      <c r="R925">
        <f t="shared" ca="1" si="1036"/>
        <v>4051</v>
      </c>
      <c r="S925">
        <f t="shared" ca="1" si="1037"/>
        <v>4041</v>
      </c>
      <c r="T925">
        <f t="shared" ca="1" si="1038"/>
        <v>4041</v>
      </c>
      <c r="U925">
        <f t="shared" ca="1" si="1039"/>
        <v>4041</v>
      </c>
    </row>
    <row r="926" spans="1:21" x14ac:dyDescent="0.15">
      <c r="A926">
        <f t="shared" si="1025"/>
        <v>4411</v>
      </c>
      <c r="B926">
        <f t="shared" si="1054"/>
        <v>44</v>
      </c>
      <c r="C926">
        <f t="shared" si="1055"/>
        <v>11</v>
      </c>
      <c r="D926">
        <f t="shared" ref="D926:I926" si="1067">D846</f>
        <v>1</v>
      </c>
      <c r="E926">
        <f t="shared" si="1067"/>
        <v>1</v>
      </c>
      <c r="F926">
        <f t="shared" si="1067"/>
        <v>1</v>
      </c>
      <c r="G926">
        <f t="shared" si="1067"/>
        <v>1</v>
      </c>
      <c r="H926">
        <f t="shared" si="1067"/>
        <v>1</v>
      </c>
      <c r="I926">
        <f t="shared" si="1067"/>
        <v>1</v>
      </c>
      <c r="J926">
        <f t="shared" ca="1" si="1028"/>
        <v>5</v>
      </c>
      <c r="K926">
        <f t="shared" ca="1" si="1029"/>
        <v>5</v>
      </c>
      <c r="L926">
        <f t="shared" ca="1" si="1030"/>
        <v>4</v>
      </c>
      <c r="M926">
        <f t="shared" ca="1" si="1031"/>
        <v>5</v>
      </c>
      <c r="N926">
        <f t="shared" ca="1" si="1032"/>
        <v>4</v>
      </c>
      <c r="O926">
        <f t="shared" ca="1" si="1033"/>
        <v>4</v>
      </c>
      <c r="P926">
        <f t="shared" ca="1" si="1034"/>
        <v>4051</v>
      </c>
      <c r="Q926">
        <f t="shared" ca="1" si="1035"/>
        <v>4051</v>
      </c>
      <c r="R926">
        <f t="shared" ca="1" si="1036"/>
        <v>4041</v>
      </c>
      <c r="S926">
        <f t="shared" ca="1" si="1037"/>
        <v>4051</v>
      </c>
      <c r="T926">
        <f t="shared" ca="1" si="1038"/>
        <v>4041</v>
      </c>
      <c r="U926">
        <f t="shared" ca="1" si="1039"/>
        <v>4041</v>
      </c>
    </row>
    <row r="927" spans="1:21" x14ac:dyDescent="0.15">
      <c r="A927">
        <f t="shared" si="1025"/>
        <v>4511</v>
      </c>
      <c r="B927">
        <f t="shared" si="1054"/>
        <v>45</v>
      </c>
      <c r="C927">
        <f t="shared" si="1055"/>
        <v>11</v>
      </c>
      <c r="D927">
        <f t="shared" ref="D927:I927" si="1068">D847</f>
        <v>1</v>
      </c>
      <c r="E927">
        <f t="shared" si="1068"/>
        <v>1</v>
      </c>
      <c r="F927">
        <f t="shared" si="1068"/>
        <v>1</v>
      </c>
      <c r="G927">
        <f t="shared" si="1068"/>
        <v>1</v>
      </c>
      <c r="H927">
        <f t="shared" si="1068"/>
        <v>1</v>
      </c>
      <c r="I927">
        <f t="shared" si="1068"/>
        <v>1</v>
      </c>
      <c r="J927">
        <f t="shared" ca="1" si="1028"/>
        <v>4</v>
      </c>
      <c r="K927">
        <f t="shared" ca="1" si="1029"/>
        <v>4</v>
      </c>
      <c r="L927">
        <f t="shared" ca="1" si="1030"/>
        <v>5</v>
      </c>
      <c r="M927">
        <f t="shared" ca="1" si="1031"/>
        <v>5</v>
      </c>
      <c r="N927">
        <f t="shared" ca="1" si="1032"/>
        <v>4</v>
      </c>
      <c r="O927">
        <f t="shared" ca="1" si="1033"/>
        <v>5</v>
      </c>
      <c r="P927">
        <f t="shared" ca="1" si="1034"/>
        <v>4541</v>
      </c>
      <c r="Q927">
        <f t="shared" ca="1" si="1035"/>
        <v>4541</v>
      </c>
      <c r="R927">
        <f t="shared" ca="1" si="1036"/>
        <v>4551</v>
      </c>
      <c r="S927">
        <f t="shared" ca="1" si="1037"/>
        <v>4551</v>
      </c>
      <c r="T927">
        <f t="shared" ca="1" si="1038"/>
        <v>4541</v>
      </c>
      <c r="U927">
        <f t="shared" ca="1" si="1039"/>
        <v>4551</v>
      </c>
    </row>
    <row r="928" spans="1:21" x14ac:dyDescent="0.15">
      <c r="A928">
        <f t="shared" si="1025"/>
        <v>4611</v>
      </c>
      <c r="B928">
        <f t="shared" si="1054"/>
        <v>46</v>
      </c>
      <c r="C928">
        <f t="shared" si="1055"/>
        <v>11</v>
      </c>
      <c r="D928">
        <f t="shared" ref="D928:I928" si="1069">D848</f>
        <v>1</v>
      </c>
      <c r="E928">
        <f t="shared" si="1069"/>
        <v>1</v>
      </c>
      <c r="F928">
        <f t="shared" si="1069"/>
        <v>1</v>
      </c>
      <c r="G928">
        <f t="shared" si="1069"/>
        <v>1</v>
      </c>
      <c r="H928">
        <f t="shared" si="1069"/>
        <v>1</v>
      </c>
      <c r="I928">
        <f t="shared" si="1069"/>
        <v>1</v>
      </c>
      <c r="J928">
        <f t="shared" ca="1" si="1028"/>
        <v>4</v>
      </c>
      <c r="K928">
        <f t="shared" ca="1" si="1029"/>
        <v>5</v>
      </c>
      <c r="L928">
        <f t="shared" ca="1" si="1030"/>
        <v>5</v>
      </c>
      <c r="M928">
        <f t="shared" ca="1" si="1031"/>
        <v>4</v>
      </c>
      <c r="N928">
        <f t="shared" ca="1" si="1032"/>
        <v>5</v>
      </c>
      <c r="O928">
        <f t="shared" ca="1" si="1033"/>
        <v>5</v>
      </c>
      <c r="P928">
        <f t="shared" ca="1" si="1034"/>
        <v>4541</v>
      </c>
      <c r="Q928">
        <f t="shared" ca="1" si="1035"/>
        <v>4551</v>
      </c>
      <c r="R928">
        <f t="shared" ca="1" si="1036"/>
        <v>4551</v>
      </c>
      <c r="S928">
        <f t="shared" ca="1" si="1037"/>
        <v>4541</v>
      </c>
      <c r="T928">
        <f t="shared" ca="1" si="1038"/>
        <v>4551</v>
      </c>
      <c r="U928">
        <f t="shared" ca="1" si="1039"/>
        <v>4551</v>
      </c>
    </row>
    <row r="929" spans="1:21" x14ac:dyDescent="0.15">
      <c r="A929">
        <f t="shared" si="1025"/>
        <v>4711</v>
      </c>
      <c r="B929">
        <f t="shared" si="1054"/>
        <v>47</v>
      </c>
      <c r="C929">
        <f t="shared" si="1055"/>
        <v>11</v>
      </c>
      <c r="D929">
        <f t="shared" ref="D929:I929" si="1070">D849</f>
        <v>1</v>
      </c>
      <c r="E929">
        <f t="shared" si="1070"/>
        <v>1</v>
      </c>
      <c r="F929">
        <f t="shared" si="1070"/>
        <v>1</v>
      </c>
      <c r="G929">
        <f t="shared" si="1070"/>
        <v>1</v>
      </c>
      <c r="H929">
        <f t="shared" si="1070"/>
        <v>1</v>
      </c>
      <c r="I929">
        <f t="shared" si="1070"/>
        <v>1</v>
      </c>
      <c r="J929">
        <f t="shared" ca="1" si="1028"/>
        <v>4</v>
      </c>
      <c r="K929">
        <f t="shared" ca="1" si="1029"/>
        <v>5</v>
      </c>
      <c r="L929">
        <f t="shared" ca="1" si="1030"/>
        <v>5</v>
      </c>
      <c r="M929">
        <f t="shared" ca="1" si="1031"/>
        <v>5</v>
      </c>
      <c r="N929">
        <f t="shared" ca="1" si="1032"/>
        <v>4</v>
      </c>
      <c r="O929">
        <f t="shared" ca="1" si="1033"/>
        <v>5</v>
      </c>
      <c r="P929">
        <f t="shared" ca="1" si="1034"/>
        <v>4541</v>
      </c>
      <c r="Q929">
        <f t="shared" ca="1" si="1035"/>
        <v>4551</v>
      </c>
      <c r="R929">
        <f t="shared" ca="1" si="1036"/>
        <v>4551</v>
      </c>
      <c r="S929">
        <f t="shared" ca="1" si="1037"/>
        <v>4551</v>
      </c>
      <c r="T929">
        <f t="shared" ca="1" si="1038"/>
        <v>4541</v>
      </c>
      <c r="U929">
        <f t="shared" ca="1" si="1039"/>
        <v>4551</v>
      </c>
    </row>
    <row r="930" spans="1:21" x14ac:dyDescent="0.15">
      <c r="A930">
        <f t="shared" si="1025"/>
        <v>4811</v>
      </c>
      <c r="B930">
        <f t="shared" si="1054"/>
        <v>48</v>
      </c>
      <c r="C930">
        <f t="shared" si="1055"/>
        <v>11</v>
      </c>
      <c r="D930">
        <f t="shared" ref="D930:I930" si="1071">D850</f>
        <v>1</v>
      </c>
      <c r="E930">
        <f t="shared" si="1071"/>
        <v>1</v>
      </c>
      <c r="F930">
        <f t="shared" si="1071"/>
        <v>1</v>
      </c>
      <c r="G930">
        <f t="shared" si="1071"/>
        <v>1</v>
      </c>
      <c r="H930">
        <f t="shared" si="1071"/>
        <v>1</v>
      </c>
      <c r="I930">
        <f t="shared" si="1071"/>
        <v>1</v>
      </c>
      <c r="J930">
        <f t="shared" ca="1" si="1028"/>
        <v>4</v>
      </c>
      <c r="K930">
        <f t="shared" ca="1" si="1029"/>
        <v>4</v>
      </c>
      <c r="L930">
        <f t="shared" ca="1" si="1030"/>
        <v>4</v>
      </c>
      <c r="M930">
        <f t="shared" ca="1" si="1031"/>
        <v>5</v>
      </c>
      <c r="N930">
        <f t="shared" ca="1" si="1032"/>
        <v>4</v>
      </c>
      <c r="O930">
        <f t="shared" ca="1" si="1033"/>
        <v>4</v>
      </c>
      <c r="P930">
        <f t="shared" ca="1" si="1034"/>
        <v>4541</v>
      </c>
      <c r="Q930">
        <f t="shared" ca="1" si="1035"/>
        <v>4541</v>
      </c>
      <c r="R930">
        <f t="shared" ca="1" si="1036"/>
        <v>4541</v>
      </c>
      <c r="S930">
        <f t="shared" ca="1" si="1037"/>
        <v>4551</v>
      </c>
      <c r="T930">
        <f t="shared" ca="1" si="1038"/>
        <v>4541</v>
      </c>
      <c r="U930">
        <f t="shared" ca="1" si="1039"/>
        <v>4541</v>
      </c>
    </row>
    <row r="931" spans="1:21" x14ac:dyDescent="0.15">
      <c r="A931">
        <f t="shared" si="1025"/>
        <v>4911</v>
      </c>
      <c r="B931">
        <f t="shared" si="1054"/>
        <v>49</v>
      </c>
      <c r="C931">
        <f t="shared" si="1055"/>
        <v>11</v>
      </c>
      <c r="D931">
        <f t="shared" ref="D931:I931" si="1072">D851</f>
        <v>1</v>
      </c>
      <c r="E931">
        <f t="shared" si="1072"/>
        <v>1</v>
      </c>
      <c r="F931">
        <f t="shared" si="1072"/>
        <v>1</v>
      </c>
      <c r="G931">
        <f t="shared" si="1072"/>
        <v>1</v>
      </c>
      <c r="H931">
        <f t="shared" si="1072"/>
        <v>1</v>
      </c>
      <c r="I931">
        <f t="shared" si="1072"/>
        <v>1</v>
      </c>
      <c r="J931">
        <f t="shared" ca="1" si="1028"/>
        <v>5</v>
      </c>
      <c r="K931">
        <f t="shared" ca="1" si="1029"/>
        <v>5</v>
      </c>
      <c r="L931">
        <f t="shared" ca="1" si="1030"/>
        <v>5</v>
      </c>
      <c r="M931">
        <f t="shared" ca="1" si="1031"/>
        <v>5</v>
      </c>
      <c r="N931">
        <f t="shared" ca="1" si="1032"/>
        <v>4</v>
      </c>
      <c r="O931">
        <f t="shared" ca="1" si="1033"/>
        <v>4</v>
      </c>
      <c r="P931">
        <f t="shared" ca="1" si="1034"/>
        <v>4551</v>
      </c>
      <c r="Q931">
        <f t="shared" ca="1" si="1035"/>
        <v>4551</v>
      </c>
      <c r="R931">
        <f t="shared" ca="1" si="1036"/>
        <v>4551</v>
      </c>
      <c r="S931">
        <f t="shared" ca="1" si="1037"/>
        <v>4551</v>
      </c>
      <c r="T931">
        <f t="shared" ca="1" si="1038"/>
        <v>4541</v>
      </c>
      <c r="U931">
        <f t="shared" ca="1" si="1039"/>
        <v>4541</v>
      </c>
    </row>
    <row r="932" spans="1:21" x14ac:dyDescent="0.15">
      <c r="A932">
        <f t="shared" si="1025"/>
        <v>5011</v>
      </c>
      <c r="B932">
        <f t="shared" si="1054"/>
        <v>50</v>
      </c>
      <c r="C932">
        <f t="shared" si="1055"/>
        <v>11</v>
      </c>
      <c r="D932">
        <f t="shared" ref="D932:I932" si="1073">D852</f>
        <v>1</v>
      </c>
      <c r="E932">
        <f t="shared" si="1073"/>
        <v>1</v>
      </c>
      <c r="F932">
        <f t="shared" si="1073"/>
        <v>1</v>
      </c>
      <c r="G932">
        <f t="shared" si="1073"/>
        <v>1</v>
      </c>
      <c r="H932">
        <f t="shared" si="1073"/>
        <v>1</v>
      </c>
      <c r="I932">
        <f t="shared" si="1073"/>
        <v>1</v>
      </c>
      <c r="J932">
        <f t="shared" ca="1" si="1028"/>
        <v>5</v>
      </c>
      <c r="K932">
        <f t="shared" ca="1" si="1029"/>
        <v>5</v>
      </c>
      <c r="L932">
        <f t="shared" ca="1" si="1030"/>
        <v>5</v>
      </c>
      <c r="M932">
        <f t="shared" ca="1" si="1031"/>
        <v>5</v>
      </c>
      <c r="N932">
        <f t="shared" ca="1" si="1032"/>
        <v>5</v>
      </c>
      <c r="O932">
        <f t="shared" ca="1" si="1033"/>
        <v>5</v>
      </c>
      <c r="P932">
        <f t="shared" ca="1" si="1034"/>
        <v>5051</v>
      </c>
      <c r="Q932">
        <f t="shared" ca="1" si="1035"/>
        <v>5051</v>
      </c>
      <c r="R932">
        <f t="shared" ca="1" si="1036"/>
        <v>5051</v>
      </c>
      <c r="S932">
        <f t="shared" ca="1" si="1037"/>
        <v>5051</v>
      </c>
      <c r="T932">
        <f t="shared" ca="1" si="1038"/>
        <v>5051</v>
      </c>
      <c r="U932">
        <f t="shared" ca="1" si="1039"/>
        <v>5051</v>
      </c>
    </row>
    <row r="933" spans="1:21" x14ac:dyDescent="0.15">
      <c r="A933">
        <f t="shared" si="1025"/>
        <v>5111</v>
      </c>
      <c r="B933">
        <f t="shared" si="1054"/>
        <v>51</v>
      </c>
      <c r="C933">
        <f t="shared" si="1055"/>
        <v>11</v>
      </c>
      <c r="D933">
        <f t="shared" ref="D933:I933" si="1074">D853</f>
        <v>1</v>
      </c>
      <c r="E933">
        <f t="shared" si="1074"/>
        <v>1</v>
      </c>
      <c r="F933">
        <f t="shared" si="1074"/>
        <v>1</v>
      </c>
      <c r="G933">
        <f t="shared" si="1074"/>
        <v>1</v>
      </c>
      <c r="H933">
        <f t="shared" si="1074"/>
        <v>1</v>
      </c>
      <c r="I933">
        <f t="shared" si="1074"/>
        <v>1</v>
      </c>
      <c r="J933">
        <f t="shared" ca="1" si="1028"/>
        <v>4</v>
      </c>
      <c r="K933">
        <f t="shared" ca="1" si="1029"/>
        <v>4</v>
      </c>
      <c r="L933">
        <f t="shared" ca="1" si="1030"/>
        <v>5</v>
      </c>
      <c r="M933">
        <f t="shared" ca="1" si="1031"/>
        <v>4</v>
      </c>
      <c r="N933">
        <f t="shared" ca="1" si="1032"/>
        <v>5</v>
      </c>
      <c r="O933">
        <f t="shared" ca="1" si="1033"/>
        <v>5</v>
      </c>
      <c r="P933">
        <f t="shared" ca="1" si="1034"/>
        <v>5041</v>
      </c>
      <c r="Q933">
        <f t="shared" ca="1" si="1035"/>
        <v>5041</v>
      </c>
      <c r="R933">
        <f t="shared" ca="1" si="1036"/>
        <v>5051</v>
      </c>
      <c r="S933">
        <f t="shared" ca="1" si="1037"/>
        <v>5041</v>
      </c>
      <c r="T933">
        <f t="shared" ca="1" si="1038"/>
        <v>5051</v>
      </c>
      <c r="U933">
        <f t="shared" ca="1" si="1039"/>
        <v>5051</v>
      </c>
    </row>
    <row r="934" spans="1:21" x14ac:dyDescent="0.15">
      <c r="A934">
        <f t="shared" si="1025"/>
        <v>5211</v>
      </c>
      <c r="B934">
        <f t="shared" si="1054"/>
        <v>52</v>
      </c>
      <c r="C934">
        <f t="shared" si="1055"/>
        <v>11</v>
      </c>
      <c r="D934">
        <f t="shared" ref="D934:I934" si="1075">D854</f>
        <v>1</v>
      </c>
      <c r="E934">
        <f t="shared" si="1075"/>
        <v>1</v>
      </c>
      <c r="F934">
        <f t="shared" si="1075"/>
        <v>1</v>
      </c>
      <c r="G934">
        <f t="shared" si="1075"/>
        <v>1</v>
      </c>
      <c r="H934">
        <f t="shared" si="1075"/>
        <v>1</v>
      </c>
      <c r="I934">
        <f t="shared" si="1075"/>
        <v>1</v>
      </c>
      <c r="J934">
        <f t="shared" ca="1" si="1028"/>
        <v>4</v>
      </c>
      <c r="K934">
        <f t="shared" ca="1" si="1029"/>
        <v>4</v>
      </c>
      <c r="L934">
        <f t="shared" ca="1" si="1030"/>
        <v>5</v>
      </c>
      <c r="M934">
        <f t="shared" ca="1" si="1031"/>
        <v>4</v>
      </c>
      <c r="N934">
        <f t="shared" ca="1" si="1032"/>
        <v>4</v>
      </c>
      <c r="O934">
        <f t="shared" ca="1" si="1033"/>
        <v>5</v>
      </c>
      <c r="P934">
        <f t="shared" ca="1" si="1034"/>
        <v>5041</v>
      </c>
      <c r="Q934">
        <f t="shared" ca="1" si="1035"/>
        <v>5041</v>
      </c>
      <c r="R934">
        <f t="shared" ca="1" si="1036"/>
        <v>5051</v>
      </c>
      <c r="S934">
        <f t="shared" ca="1" si="1037"/>
        <v>5041</v>
      </c>
      <c r="T934">
        <f t="shared" ca="1" si="1038"/>
        <v>5041</v>
      </c>
      <c r="U934">
        <f t="shared" ca="1" si="1039"/>
        <v>5051</v>
      </c>
    </row>
    <row r="935" spans="1:21" x14ac:dyDescent="0.15">
      <c r="A935">
        <f t="shared" si="1025"/>
        <v>5311</v>
      </c>
      <c r="B935">
        <f t="shared" si="1054"/>
        <v>53</v>
      </c>
      <c r="C935">
        <f t="shared" si="1055"/>
        <v>11</v>
      </c>
      <c r="D935">
        <f t="shared" ref="D935:I935" si="1076">D855</f>
        <v>1</v>
      </c>
      <c r="E935">
        <f t="shared" si="1076"/>
        <v>1</v>
      </c>
      <c r="F935">
        <f t="shared" si="1076"/>
        <v>1</v>
      </c>
      <c r="G935">
        <f t="shared" si="1076"/>
        <v>1</v>
      </c>
      <c r="H935">
        <f t="shared" si="1076"/>
        <v>1</v>
      </c>
      <c r="I935">
        <f t="shared" si="1076"/>
        <v>1</v>
      </c>
      <c r="J935">
        <f t="shared" ca="1" si="1028"/>
        <v>5</v>
      </c>
      <c r="K935">
        <f t="shared" ca="1" si="1029"/>
        <v>5</v>
      </c>
      <c r="L935">
        <f t="shared" ca="1" si="1030"/>
        <v>5</v>
      </c>
      <c r="M935">
        <f t="shared" ca="1" si="1031"/>
        <v>5</v>
      </c>
      <c r="N935">
        <f t="shared" ca="1" si="1032"/>
        <v>5</v>
      </c>
      <c r="O935">
        <f t="shared" ca="1" si="1033"/>
        <v>4</v>
      </c>
      <c r="P935">
        <f t="shared" ca="1" si="1034"/>
        <v>5051</v>
      </c>
      <c r="Q935">
        <f t="shared" ca="1" si="1035"/>
        <v>5051</v>
      </c>
      <c r="R935">
        <f t="shared" ca="1" si="1036"/>
        <v>5051</v>
      </c>
      <c r="S935">
        <f t="shared" ca="1" si="1037"/>
        <v>5051</v>
      </c>
      <c r="T935">
        <f t="shared" ca="1" si="1038"/>
        <v>5051</v>
      </c>
      <c r="U935">
        <f t="shared" ca="1" si="1039"/>
        <v>5041</v>
      </c>
    </row>
    <row r="936" spans="1:21" x14ac:dyDescent="0.15">
      <c r="A936">
        <f t="shared" si="1025"/>
        <v>5411</v>
      </c>
      <c r="B936">
        <f t="shared" si="1054"/>
        <v>54</v>
      </c>
      <c r="C936">
        <f t="shared" si="1055"/>
        <v>11</v>
      </c>
      <c r="D936">
        <f t="shared" ref="D936:I936" si="1077">D856</f>
        <v>1</v>
      </c>
      <c r="E936">
        <f t="shared" si="1077"/>
        <v>1</v>
      </c>
      <c r="F936">
        <f t="shared" si="1077"/>
        <v>1</v>
      </c>
      <c r="G936">
        <f t="shared" si="1077"/>
        <v>1</v>
      </c>
      <c r="H936">
        <f t="shared" si="1077"/>
        <v>1</v>
      </c>
      <c r="I936">
        <f t="shared" si="1077"/>
        <v>1</v>
      </c>
      <c r="J936">
        <f t="shared" ca="1" si="1028"/>
        <v>5</v>
      </c>
      <c r="K936">
        <f t="shared" ca="1" si="1029"/>
        <v>4</v>
      </c>
      <c r="L936">
        <f t="shared" ca="1" si="1030"/>
        <v>4</v>
      </c>
      <c r="M936">
        <f t="shared" ca="1" si="1031"/>
        <v>5</v>
      </c>
      <c r="N936">
        <f t="shared" ca="1" si="1032"/>
        <v>4</v>
      </c>
      <c r="O936">
        <f t="shared" ca="1" si="1033"/>
        <v>5</v>
      </c>
      <c r="P936">
        <f t="shared" ca="1" si="1034"/>
        <v>5051</v>
      </c>
      <c r="Q936">
        <f t="shared" ca="1" si="1035"/>
        <v>5041</v>
      </c>
      <c r="R936">
        <f t="shared" ca="1" si="1036"/>
        <v>5041</v>
      </c>
      <c r="S936">
        <f t="shared" ca="1" si="1037"/>
        <v>5051</v>
      </c>
      <c r="T936">
        <f t="shared" ca="1" si="1038"/>
        <v>5041</v>
      </c>
      <c r="U936">
        <f t="shared" ca="1" si="1039"/>
        <v>5051</v>
      </c>
    </row>
    <row r="937" spans="1:21" x14ac:dyDescent="0.15">
      <c r="A937">
        <f t="shared" si="1025"/>
        <v>5511</v>
      </c>
      <c r="B937">
        <f t="shared" si="1054"/>
        <v>55</v>
      </c>
      <c r="C937">
        <f t="shared" si="1055"/>
        <v>11</v>
      </c>
      <c r="D937">
        <f t="shared" ref="D937:I937" si="1078">D857</f>
        <v>1</v>
      </c>
      <c r="E937">
        <f t="shared" si="1078"/>
        <v>1</v>
      </c>
      <c r="F937">
        <f t="shared" si="1078"/>
        <v>1</v>
      </c>
      <c r="G937">
        <f t="shared" si="1078"/>
        <v>1</v>
      </c>
      <c r="H937">
        <f t="shared" si="1078"/>
        <v>1</v>
      </c>
      <c r="I937">
        <f t="shared" si="1078"/>
        <v>1</v>
      </c>
      <c r="J937">
        <f t="shared" ca="1" si="1028"/>
        <v>4</v>
      </c>
      <c r="K937">
        <f t="shared" ca="1" si="1029"/>
        <v>4</v>
      </c>
      <c r="L937">
        <f t="shared" ca="1" si="1030"/>
        <v>4</v>
      </c>
      <c r="M937">
        <f t="shared" ca="1" si="1031"/>
        <v>4</v>
      </c>
      <c r="N937">
        <f t="shared" ca="1" si="1032"/>
        <v>4</v>
      </c>
      <c r="O937">
        <f t="shared" ca="1" si="1033"/>
        <v>5</v>
      </c>
      <c r="P937">
        <f t="shared" ca="1" si="1034"/>
        <v>5541</v>
      </c>
      <c r="Q937">
        <f t="shared" ca="1" si="1035"/>
        <v>5541</v>
      </c>
      <c r="R937">
        <f t="shared" ca="1" si="1036"/>
        <v>5541</v>
      </c>
      <c r="S937">
        <f t="shared" ca="1" si="1037"/>
        <v>5541</v>
      </c>
      <c r="T937">
        <f t="shared" ca="1" si="1038"/>
        <v>5541</v>
      </c>
      <c r="U937">
        <f t="shared" ca="1" si="1039"/>
        <v>5551</v>
      </c>
    </row>
    <row r="938" spans="1:21" x14ac:dyDescent="0.15">
      <c r="A938">
        <f t="shared" si="1025"/>
        <v>5611</v>
      </c>
      <c r="B938">
        <f t="shared" si="1054"/>
        <v>56</v>
      </c>
      <c r="C938">
        <f t="shared" si="1055"/>
        <v>11</v>
      </c>
      <c r="D938">
        <f t="shared" ref="D938:I938" si="1079">D858</f>
        <v>1</v>
      </c>
      <c r="E938">
        <f t="shared" si="1079"/>
        <v>1</v>
      </c>
      <c r="F938">
        <f t="shared" si="1079"/>
        <v>1</v>
      </c>
      <c r="G938">
        <f t="shared" si="1079"/>
        <v>1</v>
      </c>
      <c r="H938">
        <f t="shared" si="1079"/>
        <v>1</v>
      </c>
      <c r="I938">
        <f t="shared" si="1079"/>
        <v>1</v>
      </c>
      <c r="J938">
        <f t="shared" ca="1" si="1028"/>
        <v>5</v>
      </c>
      <c r="K938">
        <f t="shared" ca="1" si="1029"/>
        <v>4</v>
      </c>
      <c r="L938">
        <f t="shared" ca="1" si="1030"/>
        <v>5</v>
      </c>
      <c r="M938">
        <f t="shared" ca="1" si="1031"/>
        <v>5</v>
      </c>
      <c r="N938">
        <f t="shared" ca="1" si="1032"/>
        <v>4</v>
      </c>
      <c r="O938">
        <f t="shared" ca="1" si="1033"/>
        <v>4</v>
      </c>
      <c r="P938">
        <f t="shared" ca="1" si="1034"/>
        <v>5551</v>
      </c>
      <c r="Q938">
        <f t="shared" ca="1" si="1035"/>
        <v>5541</v>
      </c>
      <c r="R938">
        <f t="shared" ca="1" si="1036"/>
        <v>5551</v>
      </c>
      <c r="S938">
        <f t="shared" ca="1" si="1037"/>
        <v>5551</v>
      </c>
      <c r="T938">
        <f t="shared" ca="1" si="1038"/>
        <v>5541</v>
      </c>
      <c r="U938">
        <f t="shared" ca="1" si="1039"/>
        <v>5541</v>
      </c>
    </row>
    <row r="939" spans="1:21" x14ac:dyDescent="0.15">
      <c r="A939">
        <f t="shared" si="1025"/>
        <v>5711</v>
      </c>
      <c r="B939">
        <f t="shared" si="1054"/>
        <v>57</v>
      </c>
      <c r="C939">
        <f t="shared" si="1055"/>
        <v>11</v>
      </c>
      <c r="D939">
        <f t="shared" ref="D939:I939" si="1080">D859</f>
        <v>1</v>
      </c>
      <c r="E939">
        <f t="shared" si="1080"/>
        <v>1</v>
      </c>
      <c r="F939">
        <f t="shared" si="1080"/>
        <v>1</v>
      </c>
      <c r="G939">
        <f t="shared" si="1080"/>
        <v>1</v>
      </c>
      <c r="H939">
        <f t="shared" si="1080"/>
        <v>1</v>
      </c>
      <c r="I939">
        <f t="shared" si="1080"/>
        <v>1</v>
      </c>
      <c r="J939">
        <f t="shared" ca="1" si="1028"/>
        <v>4</v>
      </c>
      <c r="K939">
        <f t="shared" ca="1" si="1029"/>
        <v>4</v>
      </c>
      <c r="L939">
        <f t="shared" ca="1" si="1030"/>
        <v>5</v>
      </c>
      <c r="M939">
        <f t="shared" ca="1" si="1031"/>
        <v>5</v>
      </c>
      <c r="N939">
        <f t="shared" ca="1" si="1032"/>
        <v>4</v>
      </c>
      <c r="O939">
        <f t="shared" ca="1" si="1033"/>
        <v>5</v>
      </c>
      <c r="P939">
        <f t="shared" ca="1" si="1034"/>
        <v>5541</v>
      </c>
      <c r="Q939">
        <f t="shared" ca="1" si="1035"/>
        <v>5541</v>
      </c>
      <c r="R939">
        <f t="shared" ca="1" si="1036"/>
        <v>5551</v>
      </c>
      <c r="S939">
        <f t="shared" ca="1" si="1037"/>
        <v>5551</v>
      </c>
      <c r="T939">
        <f t="shared" ca="1" si="1038"/>
        <v>5541</v>
      </c>
      <c r="U939">
        <f t="shared" ca="1" si="1039"/>
        <v>5551</v>
      </c>
    </row>
    <row r="940" spans="1:21" x14ac:dyDescent="0.15">
      <c r="A940">
        <f t="shared" si="1025"/>
        <v>5811</v>
      </c>
      <c r="B940">
        <f t="shared" si="1054"/>
        <v>58</v>
      </c>
      <c r="C940">
        <f t="shared" si="1055"/>
        <v>11</v>
      </c>
      <c r="D940">
        <f t="shared" ref="D940:I940" si="1081">D860</f>
        <v>1</v>
      </c>
      <c r="E940">
        <f t="shared" si="1081"/>
        <v>1</v>
      </c>
      <c r="F940">
        <f t="shared" si="1081"/>
        <v>1</v>
      </c>
      <c r="G940">
        <f t="shared" si="1081"/>
        <v>1</v>
      </c>
      <c r="H940">
        <f t="shared" si="1081"/>
        <v>1</v>
      </c>
      <c r="I940">
        <f t="shared" si="1081"/>
        <v>1</v>
      </c>
      <c r="J940">
        <f t="shared" ca="1" si="1028"/>
        <v>5</v>
      </c>
      <c r="K940">
        <f t="shared" ca="1" si="1029"/>
        <v>5</v>
      </c>
      <c r="L940">
        <f t="shared" ca="1" si="1030"/>
        <v>5</v>
      </c>
      <c r="M940">
        <f t="shared" ca="1" si="1031"/>
        <v>5</v>
      </c>
      <c r="N940">
        <f t="shared" ca="1" si="1032"/>
        <v>4</v>
      </c>
      <c r="O940">
        <f t="shared" ca="1" si="1033"/>
        <v>5</v>
      </c>
      <c r="P940">
        <f t="shared" ca="1" si="1034"/>
        <v>5551</v>
      </c>
      <c r="Q940">
        <f t="shared" ca="1" si="1035"/>
        <v>5551</v>
      </c>
      <c r="R940">
        <f t="shared" ca="1" si="1036"/>
        <v>5551</v>
      </c>
      <c r="S940">
        <f t="shared" ca="1" si="1037"/>
        <v>5551</v>
      </c>
      <c r="T940">
        <f t="shared" ca="1" si="1038"/>
        <v>5541</v>
      </c>
      <c r="U940">
        <f t="shared" ca="1" si="1039"/>
        <v>5551</v>
      </c>
    </row>
    <row r="941" spans="1:21" x14ac:dyDescent="0.15">
      <c r="A941">
        <f t="shared" si="1025"/>
        <v>5911</v>
      </c>
      <c r="B941">
        <f t="shared" si="1054"/>
        <v>59</v>
      </c>
      <c r="C941">
        <f t="shared" si="1055"/>
        <v>11</v>
      </c>
      <c r="D941">
        <f t="shared" ref="D941:I941" si="1082">D861</f>
        <v>1</v>
      </c>
      <c r="E941">
        <f t="shared" si="1082"/>
        <v>1</v>
      </c>
      <c r="F941">
        <f t="shared" si="1082"/>
        <v>1</v>
      </c>
      <c r="G941">
        <f t="shared" si="1082"/>
        <v>1</v>
      </c>
      <c r="H941">
        <f t="shared" si="1082"/>
        <v>1</v>
      </c>
      <c r="I941">
        <f t="shared" si="1082"/>
        <v>1</v>
      </c>
      <c r="J941">
        <f t="shared" ca="1" si="1028"/>
        <v>5</v>
      </c>
      <c r="K941">
        <f t="shared" ca="1" si="1029"/>
        <v>4</v>
      </c>
      <c r="L941">
        <f t="shared" ca="1" si="1030"/>
        <v>4</v>
      </c>
      <c r="M941">
        <f t="shared" ca="1" si="1031"/>
        <v>4</v>
      </c>
      <c r="N941">
        <f t="shared" ca="1" si="1032"/>
        <v>5</v>
      </c>
      <c r="O941">
        <f t="shared" ca="1" si="1033"/>
        <v>4</v>
      </c>
      <c r="P941">
        <f t="shared" ca="1" si="1034"/>
        <v>5551</v>
      </c>
      <c r="Q941">
        <f t="shared" ca="1" si="1035"/>
        <v>5541</v>
      </c>
      <c r="R941">
        <f t="shared" ca="1" si="1036"/>
        <v>5541</v>
      </c>
      <c r="S941">
        <f t="shared" ca="1" si="1037"/>
        <v>5541</v>
      </c>
      <c r="T941">
        <f t="shared" ca="1" si="1038"/>
        <v>5551</v>
      </c>
      <c r="U941">
        <f t="shared" ca="1" si="1039"/>
        <v>5541</v>
      </c>
    </row>
    <row r="942" spans="1:21" x14ac:dyDescent="0.15">
      <c r="A942">
        <f t="shared" si="1025"/>
        <v>6011</v>
      </c>
      <c r="B942">
        <f t="shared" si="1054"/>
        <v>60</v>
      </c>
      <c r="C942">
        <f t="shared" si="1055"/>
        <v>11</v>
      </c>
      <c r="D942">
        <f t="shared" ref="D942:I942" si="1083">D862</f>
        <v>1</v>
      </c>
      <c r="E942">
        <f t="shared" si="1083"/>
        <v>1</v>
      </c>
      <c r="F942">
        <f t="shared" si="1083"/>
        <v>1</v>
      </c>
      <c r="G942">
        <f t="shared" si="1083"/>
        <v>1</v>
      </c>
      <c r="H942">
        <f t="shared" si="1083"/>
        <v>1</v>
      </c>
      <c r="I942">
        <f t="shared" si="1083"/>
        <v>1</v>
      </c>
      <c r="J942">
        <f t="shared" ca="1" si="1028"/>
        <v>5</v>
      </c>
      <c r="K942">
        <f t="shared" ca="1" si="1029"/>
        <v>5</v>
      </c>
      <c r="L942">
        <f t="shared" ca="1" si="1030"/>
        <v>5</v>
      </c>
      <c r="M942">
        <f t="shared" ca="1" si="1031"/>
        <v>5</v>
      </c>
      <c r="N942">
        <f t="shared" ca="1" si="1032"/>
        <v>5</v>
      </c>
      <c r="O942">
        <f t="shared" ca="1" si="1033"/>
        <v>4</v>
      </c>
      <c r="P942">
        <f t="shared" ca="1" si="1034"/>
        <v>6051</v>
      </c>
      <c r="Q942">
        <f t="shared" ca="1" si="1035"/>
        <v>6051</v>
      </c>
      <c r="R942">
        <f t="shared" ca="1" si="1036"/>
        <v>6051</v>
      </c>
      <c r="S942">
        <f t="shared" ca="1" si="1037"/>
        <v>6051</v>
      </c>
      <c r="T942">
        <f t="shared" ca="1" si="1038"/>
        <v>6051</v>
      </c>
      <c r="U942">
        <f t="shared" ca="1" si="1039"/>
        <v>6041</v>
      </c>
    </row>
    <row r="943" spans="1:21" x14ac:dyDescent="0.15">
      <c r="A943">
        <f t="shared" si="1025"/>
        <v>6111</v>
      </c>
      <c r="B943">
        <f t="shared" si="1054"/>
        <v>61</v>
      </c>
      <c r="C943">
        <f t="shared" si="1055"/>
        <v>11</v>
      </c>
      <c r="D943">
        <f t="shared" ref="D943:I943" si="1084">D863</f>
        <v>1</v>
      </c>
      <c r="E943">
        <f t="shared" si="1084"/>
        <v>1</v>
      </c>
      <c r="F943">
        <f t="shared" si="1084"/>
        <v>1</v>
      </c>
      <c r="G943">
        <f t="shared" si="1084"/>
        <v>1</v>
      </c>
      <c r="H943">
        <f t="shared" si="1084"/>
        <v>1</v>
      </c>
      <c r="I943">
        <f t="shared" si="1084"/>
        <v>1</v>
      </c>
      <c r="J943">
        <f t="shared" ca="1" si="1028"/>
        <v>5</v>
      </c>
      <c r="K943">
        <f t="shared" ca="1" si="1029"/>
        <v>5</v>
      </c>
      <c r="L943">
        <f t="shared" ca="1" si="1030"/>
        <v>5</v>
      </c>
      <c r="M943">
        <f t="shared" ca="1" si="1031"/>
        <v>5</v>
      </c>
      <c r="N943">
        <f t="shared" ca="1" si="1032"/>
        <v>5</v>
      </c>
      <c r="O943">
        <f t="shared" ca="1" si="1033"/>
        <v>4</v>
      </c>
      <c r="P943">
        <f t="shared" ca="1" si="1034"/>
        <v>6051</v>
      </c>
      <c r="Q943">
        <f t="shared" ca="1" si="1035"/>
        <v>6051</v>
      </c>
      <c r="R943">
        <f t="shared" ca="1" si="1036"/>
        <v>6051</v>
      </c>
      <c r="S943">
        <f t="shared" ca="1" si="1037"/>
        <v>6051</v>
      </c>
      <c r="T943">
        <f t="shared" ca="1" si="1038"/>
        <v>6051</v>
      </c>
      <c r="U943">
        <f t="shared" ca="1" si="1039"/>
        <v>6041</v>
      </c>
    </row>
    <row r="944" spans="1:21" x14ac:dyDescent="0.15">
      <c r="A944">
        <f t="shared" si="1025"/>
        <v>6211</v>
      </c>
      <c r="B944">
        <f t="shared" si="1054"/>
        <v>62</v>
      </c>
      <c r="C944">
        <f t="shared" si="1055"/>
        <v>11</v>
      </c>
      <c r="D944">
        <f t="shared" ref="D944:I944" si="1085">D864</f>
        <v>1</v>
      </c>
      <c r="E944">
        <f t="shared" si="1085"/>
        <v>1</v>
      </c>
      <c r="F944">
        <f t="shared" si="1085"/>
        <v>1</v>
      </c>
      <c r="G944">
        <f t="shared" si="1085"/>
        <v>1</v>
      </c>
      <c r="H944">
        <f t="shared" si="1085"/>
        <v>1</v>
      </c>
      <c r="I944">
        <f t="shared" si="1085"/>
        <v>1</v>
      </c>
      <c r="J944">
        <f t="shared" ca="1" si="1028"/>
        <v>5</v>
      </c>
      <c r="K944">
        <f t="shared" ca="1" si="1029"/>
        <v>5</v>
      </c>
      <c r="L944">
        <f t="shared" ca="1" si="1030"/>
        <v>5</v>
      </c>
      <c r="M944">
        <f t="shared" ca="1" si="1031"/>
        <v>5</v>
      </c>
      <c r="N944">
        <f t="shared" ca="1" si="1032"/>
        <v>5</v>
      </c>
      <c r="O944">
        <f t="shared" ca="1" si="1033"/>
        <v>4</v>
      </c>
      <c r="P944">
        <f t="shared" ca="1" si="1034"/>
        <v>6051</v>
      </c>
      <c r="Q944">
        <f t="shared" ca="1" si="1035"/>
        <v>6051</v>
      </c>
      <c r="R944">
        <f t="shared" ca="1" si="1036"/>
        <v>6051</v>
      </c>
      <c r="S944">
        <f t="shared" ca="1" si="1037"/>
        <v>6051</v>
      </c>
      <c r="T944">
        <f t="shared" ca="1" si="1038"/>
        <v>6051</v>
      </c>
      <c r="U944">
        <f t="shared" ca="1" si="1039"/>
        <v>6041</v>
      </c>
    </row>
    <row r="945" spans="1:21" x14ac:dyDescent="0.15">
      <c r="A945">
        <f t="shared" si="1025"/>
        <v>6311</v>
      </c>
      <c r="B945">
        <f t="shared" si="1054"/>
        <v>63</v>
      </c>
      <c r="C945">
        <f t="shared" si="1055"/>
        <v>11</v>
      </c>
      <c r="D945">
        <f t="shared" ref="D945:I945" si="1086">D865</f>
        <v>1</v>
      </c>
      <c r="E945">
        <f t="shared" si="1086"/>
        <v>1</v>
      </c>
      <c r="F945">
        <f t="shared" si="1086"/>
        <v>1</v>
      </c>
      <c r="G945">
        <f t="shared" si="1086"/>
        <v>1</v>
      </c>
      <c r="H945">
        <f t="shared" si="1086"/>
        <v>1</v>
      </c>
      <c r="I945">
        <f t="shared" si="1086"/>
        <v>1</v>
      </c>
      <c r="J945">
        <f t="shared" ca="1" si="1028"/>
        <v>4</v>
      </c>
      <c r="K945">
        <f t="shared" ca="1" si="1029"/>
        <v>4</v>
      </c>
      <c r="L945">
        <f t="shared" ca="1" si="1030"/>
        <v>4</v>
      </c>
      <c r="M945">
        <f t="shared" ca="1" si="1031"/>
        <v>5</v>
      </c>
      <c r="N945">
        <f t="shared" ca="1" si="1032"/>
        <v>4</v>
      </c>
      <c r="O945">
        <f t="shared" ca="1" si="1033"/>
        <v>4</v>
      </c>
      <c r="P945">
        <f t="shared" ca="1" si="1034"/>
        <v>6041</v>
      </c>
      <c r="Q945">
        <f t="shared" ca="1" si="1035"/>
        <v>6041</v>
      </c>
      <c r="R945">
        <f t="shared" ca="1" si="1036"/>
        <v>6041</v>
      </c>
      <c r="S945">
        <f t="shared" ca="1" si="1037"/>
        <v>6051</v>
      </c>
      <c r="T945">
        <f t="shared" ca="1" si="1038"/>
        <v>6041</v>
      </c>
      <c r="U945">
        <f t="shared" ca="1" si="1039"/>
        <v>6041</v>
      </c>
    </row>
    <row r="946" spans="1:21" x14ac:dyDescent="0.15">
      <c r="A946">
        <f t="shared" si="1025"/>
        <v>6411</v>
      </c>
      <c r="B946">
        <f t="shared" si="1054"/>
        <v>64</v>
      </c>
      <c r="C946">
        <f t="shared" si="1055"/>
        <v>11</v>
      </c>
      <c r="D946">
        <f t="shared" ref="D946:I946" si="1087">D866</f>
        <v>1</v>
      </c>
      <c r="E946">
        <f t="shared" si="1087"/>
        <v>1</v>
      </c>
      <c r="F946">
        <f t="shared" si="1087"/>
        <v>1</v>
      </c>
      <c r="G946">
        <f t="shared" si="1087"/>
        <v>1</v>
      </c>
      <c r="H946">
        <f t="shared" si="1087"/>
        <v>1</v>
      </c>
      <c r="I946">
        <f t="shared" si="1087"/>
        <v>1</v>
      </c>
      <c r="J946">
        <f t="shared" ca="1" si="1028"/>
        <v>4</v>
      </c>
      <c r="K946">
        <f t="shared" ca="1" si="1029"/>
        <v>5</v>
      </c>
      <c r="L946">
        <f t="shared" ca="1" si="1030"/>
        <v>5</v>
      </c>
      <c r="M946">
        <f t="shared" ca="1" si="1031"/>
        <v>4</v>
      </c>
      <c r="N946">
        <f t="shared" ca="1" si="1032"/>
        <v>5</v>
      </c>
      <c r="O946">
        <f t="shared" ca="1" si="1033"/>
        <v>4</v>
      </c>
      <c r="P946">
        <f t="shared" ca="1" si="1034"/>
        <v>6041</v>
      </c>
      <c r="Q946">
        <f t="shared" ca="1" si="1035"/>
        <v>6051</v>
      </c>
      <c r="R946">
        <f t="shared" ca="1" si="1036"/>
        <v>6051</v>
      </c>
      <c r="S946">
        <f t="shared" ca="1" si="1037"/>
        <v>6041</v>
      </c>
      <c r="T946">
        <f t="shared" ca="1" si="1038"/>
        <v>6051</v>
      </c>
      <c r="U946">
        <f t="shared" ca="1" si="1039"/>
        <v>6041</v>
      </c>
    </row>
    <row r="947" spans="1:21" x14ac:dyDescent="0.15">
      <c r="A947">
        <f t="shared" si="1025"/>
        <v>6511</v>
      </c>
      <c r="B947">
        <f t="shared" si="1054"/>
        <v>65</v>
      </c>
      <c r="C947">
        <f t="shared" si="1055"/>
        <v>11</v>
      </c>
      <c r="D947">
        <f t="shared" ref="D947:I947" si="1088">D867</f>
        <v>1</v>
      </c>
      <c r="E947">
        <f t="shared" si="1088"/>
        <v>1</v>
      </c>
      <c r="F947">
        <f t="shared" si="1088"/>
        <v>1</v>
      </c>
      <c r="G947">
        <f t="shared" si="1088"/>
        <v>1</v>
      </c>
      <c r="H947">
        <f t="shared" si="1088"/>
        <v>1</v>
      </c>
      <c r="I947">
        <f t="shared" si="1088"/>
        <v>1</v>
      </c>
      <c r="J947">
        <f t="shared" ca="1" si="1028"/>
        <v>4</v>
      </c>
      <c r="K947">
        <f t="shared" ca="1" si="1029"/>
        <v>5</v>
      </c>
      <c r="L947">
        <f t="shared" ca="1" si="1030"/>
        <v>4</v>
      </c>
      <c r="M947">
        <f t="shared" ca="1" si="1031"/>
        <v>5</v>
      </c>
      <c r="N947">
        <f t="shared" ca="1" si="1032"/>
        <v>5</v>
      </c>
      <c r="O947">
        <f t="shared" ca="1" si="1033"/>
        <v>4</v>
      </c>
      <c r="P947">
        <f t="shared" ca="1" si="1034"/>
        <v>6541</v>
      </c>
      <c r="Q947">
        <f t="shared" ca="1" si="1035"/>
        <v>6551</v>
      </c>
      <c r="R947">
        <f t="shared" ca="1" si="1036"/>
        <v>6541</v>
      </c>
      <c r="S947">
        <f t="shared" ca="1" si="1037"/>
        <v>6551</v>
      </c>
      <c r="T947">
        <f t="shared" ca="1" si="1038"/>
        <v>6551</v>
      </c>
      <c r="U947">
        <f t="shared" ca="1" si="1039"/>
        <v>6541</v>
      </c>
    </row>
    <row r="948" spans="1:21" x14ac:dyDescent="0.15">
      <c r="A948">
        <f t="shared" si="1025"/>
        <v>6611</v>
      </c>
      <c r="B948">
        <f t="shared" si="1054"/>
        <v>66</v>
      </c>
      <c r="C948">
        <f t="shared" si="1055"/>
        <v>11</v>
      </c>
      <c r="D948">
        <f t="shared" ref="D948:I948" si="1089">D868</f>
        <v>1</v>
      </c>
      <c r="E948">
        <f t="shared" si="1089"/>
        <v>1</v>
      </c>
      <c r="F948">
        <f t="shared" si="1089"/>
        <v>1</v>
      </c>
      <c r="G948">
        <f t="shared" si="1089"/>
        <v>1</v>
      </c>
      <c r="H948">
        <f t="shared" si="1089"/>
        <v>1</v>
      </c>
      <c r="I948">
        <f t="shared" si="1089"/>
        <v>1</v>
      </c>
      <c r="J948">
        <f t="shared" ca="1" si="1028"/>
        <v>4</v>
      </c>
      <c r="K948">
        <f t="shared" ca="1" si="1029"/>
        <v>5</v>
      </c>
      <c r="L948">
        <f t="shared" ca="1" si="1030"/>
        <v>5</v>
      </c>
      <c r="M948">
        <f t="shared" ca="1" si="1031"/>
        <v>4</v>
      </c>
      <c r="N948">
        <f t="shared" ca="1" si="1032"/>
        <v>4</v>
      </c>
      <c r="O948">
        <f t="shared" ca="1" si="1033"/>
        <v>4</v>
      </c>
      <c r="P948">
        <f t="shared" ca="1" si="1034"/>
        <v>6541</v>
      </c>
      <c r="Q948">
        <f t="shared" ca="1" si="1035"/>
        <v>6551</v>
      </c>
      <c r="R948">
        <f t="shared" ca="1" si="1036"/>
        <v>6551</v>
      </c>
      <c r="S948">
        <f t="shared" ca="1" si="1037"/>
        <v>6541</v>
      </c>
      <c r="T948">
        <f t="shared" ca="1" si="1038"/>
        <v>6541</v>
      </c>
      <c r="U948">
        <f t="shared" ca="1" si="1039"/>
        <v>6541</v>
      </c>
    </row>
    <row r="949" spans="1:21" x14ac:dyDescent="0.15">
      <c r="A949">
        <f t="shared" si="1025"/>
        <v>6711</v>
      </c>
      <c r="B949">
        <f t="shared" si="1054"/>
        <v>67</v>
      </c>
      <c r="C949">
        <f t="shared" si="1055"/>
        <v>11</v>
      </c>
      <c r="D949">
        <f t="shared" ref="D949:I949" si="1090">D869</f>
        <v>1</v>
      </c>
      <c r="E949">
        <f t="shared" si="1090"/>
        <v>1</v>
      </c>
      <c r="F949">
        <f t="shared" si="1090"/>
        <v>1</v>
      </c>
      <c r="G949">
        <f t="shared" si="1090"/>
        <v>1</v>
      </c>
      <c r="H949">
        <f t="shared" si="1090"/>
        <v>1</v>
      </c>
      <c r="I949">
        <f t="shared" si="1090"/>
        <v>1</v>
      </c>
      <c r="J949">
        <f t="shared" ca="1" si="1028"/>
        <v>5</v>
      </c>
      <c r="K949">
        <f t="shared" ca="1" si="1029"/>
        <v>4</v>
      </c>
      <c r="L949">
        <f t="shared" ca="1" si="1030"/>
        <v>4</v>
      </c>
      <c r="M949">
        <f t="shared" ca="1" si="1031"/>
        <v>5</v>
      </c>
      <c r="N949">
        <f t="shared" ca="1" si="1032"/>
        <v>4</v>
      </c>
      <c r="O949">
        <f t="shared" ca="1" si="1033"/>
        <v>5</v>
      </c>
      <c r="P949">
        <f t="shared" ca="1" si="1034"/>
        <v>6551</v>
      </c>
      <c r="Q949">
        <f t="shared" ca="1" si="1035"/>
        <v>6541</v>
      </c>
      <c r="R949">
        <f t="shared" ca="1" si="1036"/>
        <v>6541</v>
      </c>
      <c r="S949">
        <f t="shared" ca="1" si="1037"/>
        <v>6551</v>
      </c>
      <c r="T949">
        <f t="shared" ca="1" si="1038"/>
        <v>6541</v>
      </c>
      <c r="U949">
        <f t="shared" ca="1" si="1039"/>
        <v>6551</v>
      </c>
    </row>
    <row r="950" spans="1:21" x14ac:dyDescent="0.15">
      <c r="A950">
        <f t="shared" si="1025"/>
        <v>6811</v>
      </c>
      <c r="B950">
        <f t="shared" si="1054"/>
        <v>68</v>
      </c>
      <c r="C950">
        <f t="shared" si="1055"/>
        <v>11</v>
      </c>
      <c r="D950">
        <f t="shared" ref="D950:I950" si="1091">D870</f>
        <v>1</v>
      </c>
      <c r="E950">
        <f t="shared" si="1091"/>
        <v>1</v>
      </c>
      <c r="F950">
        <f t="shared" si="1091"/>
        <v>1</v>
      </c>
      <c r="G950">
        <f t="shared" si="1091"/>
        <v>1</v>
      </c>
      <c r="H950">
        <f t="shared" si="1091"/>
        <v>1</v>
      </c>
      <c r="I950">
        <f t="shared" si="1091"/>
        <v>1</v>
      </c>
      <c r="J950">
        <f t="shared" ca="1" si="1028"/>
        <v>5</v>
      </c>
      <c r="K950">
        <f t="shared" ca="1" si="1029"/>
        <v>4</v>
      </c>
      <c r="L950">
        <f t="shared" ca="1" si="1030"/>
        <v>5</v>
      </c>
      <c r="M950">
        <f t="shared" ca="1" si="1031"/>
        <v>4</v>
      </c>
      <c r="N950">
        <f t="shared" ca="1" si="1032"/>
        <v>5</v>
      </c>
      <c r="O950">
        <f t="shared" ca="1" si="1033"/>
        <v>4</v>
      </c>
      <c r="P950">
        <f t="shared" ca="1" si="1034"/>
        <v>6551</v>
      </c>
      <c r="Q950">
        <f t="shared" ca="1" si="1035"/>
        <v>6541</v>
      </c>
      <c r="R950">
        <f t="shared" ca="1" si="1036"/>
        <v>6551</v>
      </c>
      <c r="S950">
        <f t="shared" ca="1" si="1037"/>
        <v>6541</v>
      </c>
      <c r="T950">
        <f t="shared" ca="1" si="1038"/>
        <v>6551</v>
      </c>
      <c r="U950">
        <f t="shared" ca="1" si="1039"/>
        <v>6541</v>
      </c>
    </row>
    <row r="951" spans="1:21" x14ac:dyDescent="0.15">
      <c r="A951">
        <f t="shared" si="1025"/>
        <v>6911</v>
      </c>
      <c r="B951">
        <f t="shared" si="1054"/>
        <v>69</v>
      </c>
      <c r="C951">
        <f t="shared" si="1055"/>
        <v>11</v>
      </c>
      <c r="D951">
        <f t="shared" ref="D951:I951" si="1092">D871</f>
        <v>1</v>
      </c>
      <c r="E951">
        <f t="shared" si="1092"/>
        <v>1</v>
      </c>
      <c r="F951">
        <f t="shared" si="1092"/>
        <v>1</v>
      </c>
      <c r="G951">
        <f t="shared" si="1092"/>
        <v>1</v>
      </c>
      <c r="H951">
        <f t="shared" si="1092"/>
        <v>1</v>
      </c>
      <c r="I951">
        <f t="shared" si="1092"/>
        <v>1</v>
      </c>
      <c r="J951">
        <f t="shared" ca="1" si="1028"/>
        <v>4</v>
      </c>
      <c r="K951">
        <f t="shared" ca="1" si="1029"/>
        <v>5</v>
      </c>
      <c r="L951">
        <f t="shared" ca="1" si="1030"/>
        <v>4</v>
      </c>
      <c r="M951">
        <f t="shared" ca="1" si="1031"/>
        <v>4</v>
      </c>
      <c r="N951">
        <f t="shared" ca="1" si="1032"/>
        <v>5</v>
      </c>
      <c r="O951">
        <f t="shared" ca="1" si="1033"/>
        <v>4</v>
      </c>
      <c r="P951">
        <f t="shared" ca="1" si="1034"/>
        <v>6541</v>
      </c>
      <c r="Q951">
        <f t="shared" ca="1" si="1035"/>
        <v>6551</v>
      </c>
      <c r="R951">
        <f t="shared" ca="1" si="1036"/>
        <v>6541</v>
      </c>
      <c r="S951">
        <f t="shared" ca="1" si="1037"/>
        <v>6541</v>
      </c>
      <c r="T951">
        <f t="shared" ca="1" si="1038"/>
        <v>6551</v>
      </c>
      <c r="U951">
        <f t="shared" ca="1" si="1039"/>
        <v>6541</v>
      </c>
    </row>
    <row r="952" spans="1:21" x14ac:dyDescent="0.15">
      <c r="A952">
        <f t="shared" si="1025"/>
        <v>7011</v>
      </c>
      <c r="B952">
        <f t="shared" si="1054"/>
        <v>70</v>
      </c>
      <c r="C952">
        <f t="shared" si="1055"/>
        <v>11</v>
      </c>
      <c r="D952">
        <f t="shared" ref="D952:I952" si="1093">D872</f>
        <v>1</v>
      </c>
      <c r="E952">
        <f t="shared" si="1093"/>
        <v>1</v>
      </c>
      <c r="F952">
        <f t="shared" si="1093"/>
        <v>1</v>
      </c>
      <c r="G952">
        <f t="shared" si="1093"/>
        <v>1</v>
      </c>
      <c r="H952">
        <f t="shared" si="1093"/>
        <v>1</v>
      </c>
      <c r="I952">
        <f t="shared" si="1093"/>
        <v>1</v>
      </c>
      <c r="J952">
        <f t="shared" ca="1" si="1028"/>
        <v>5</v>
      </c>
      <c r="K952">
        <f t="shared" ca="1" si="1029"/>
        <v>5</v>
      </c>
      <c r="L952">
        <f t="shared" ca="1" si="1030"/>
        <v>5</v>
      </c>
      <c r="M952">
        <f t="shared" ca="1" si="1031"/>
        <v>4</v>
      </c>
      <c r="N952">
        <f t="shared" ca="1" si="1032"/>
        <v>4</v>
      </c>
      <c r="O952">
        <f t="shared" ca="1" si="1033"/>
        <v>4</v>
      </c>
      <c r="P952">
        <f t="shared" ca="1" si="1034"/>
        <v>7051</v>
      </c>
      <c r="Q952">
        <f t="shared" ca="1" si="1035"/>
        <v>7051</v>
      </c>
      <c r="R952">
        <f t="shared" ca="1" si="1036"/>
        <v>7051</v>
      </c>
      <c r="S952">
        <f t="shared" ca="1" si="1037"/>
        <v>7041</v>
      </c>
      <c r="T952">
        <f t="shared" ca="1" si="1038"/>
        <v>7041</v>
      </c>
      <c r="U952">
        <f t="shared" ca="1" si="1039"/>
        <v>7041</v>
      </c>
    </row>
    <row r="953" spans="1:21" x14ac:dyDescent="0.15">
      <c r="A953">
        <f t="shared" si="1025"/>
        <v>7111</v>
      </c>
      <c r="B953">
        <f t="shared" si="1054"/>
        <v>71</v>
      </c>
      <c r="C953">
        <f t="shared" si="1055"/>
        <v>11</v>
      </c>
      <c r="D953">
        <f t="shared" ref="D953:I953" si="1094">D873</f>
        <v>1</v>
      </c>
      <c r="E953">
        <f t="shared" si="1094"/>
        <v>1</v>
      </c>
      <c r="F953">
        <f t="shared" si="1094"/>
        <v>1</v>
      </c>
      <c r="G953">
        <f t="shared" si="1094"/>
        <v>1</v>
      </c>
      <c r="H953">
        <f t="shared" si="1094"/>
        <v>1</v>
      </c>
      <c r="I953">
        <f t="shared" si="1094"/>
        <v>1</v>
      </c>
      <c r="J953">
        <f t="shared" ca="1" si="1028"/>
        <v>5</v>
      </c>
      <c r="K953">
        <f t="shared" ca="1" si="1029"/>
        <v>4</v>
      </c>
      <c r="L953">
        <f t="shared" ca="1" si="1030"/>
        <v>5</v>
      </c>
      <c r="M953">
        <f t="shared" ca="1" si="1031"/>
        <v>5</v>
      </c>
      <c r="N953">
        <f t="shared" ca="1" si="1032"/>
        <v>4</v>
      </c>
      <c r="O953">
        <f t="shared" ca="1" si="1033"/>
        <v>5</v>
      </c>
      <c r="P953">
        <f t="shared" ca="1" si="1034"/>
        <v>7051</v>
      </c>
      <c r="Q953">
        <f t="shared" ca="1" si="1035"/>
        <v>7041</v>
      </c>
      <c r="R953">
        <f t="shared" ca="1" si="1036"/>
        <v>7051</v>
      </c>
      <c r="S953">
        <f t="shared" ca="1" si="1037"/>
        <v>7051</v>
      </c>
      <c r="T953">
        <f t="shared" ca="1" si="1038"/>
        <v>7041</v>
      </c>
      <c r="U953">
        <f t="shared" ca="1" si="1039"/>
        <v>7051</v>
      </c>
    </row>
    <row r="954" spans="1:21" x14ac:dyDescent="0.15">
      <c r="A954">
        <f t="shared" si="1025"/>
        <v>7211</v>
      </c>
      <c r="B954">
        <f t="shared" si="1054"/>
        <v>72</v>
      </c>
      <c r="C954">
        <f t="shared" si="1055"/>
        <v>11</v>
      </c>
      <c r="D954">
        <f t="shared" ref="D954:I954" si="1095">D874</f>
        <v>1</v>
      </c>
      <c r="E954">
        <f t="shared" si="1095"/>
        <v>1</v>
      </c>
      <c r="F954">
        <f t="shared" si="1095"/>
        <v>1</v>
      </c>
      <c r="G954">
        <f t="shared" si="1095"/>
        <v>1</v>
      </c>
      <c r="H954">
        <f t="shared" si="1095"/>
        <v>1</v>
      </c>
      <c r="I954">
        <f t="shared" si="1095"/>
        <v>1</v>
      </c>
      <c r="J954">
        <f t="shared" ca="1" si="1028"/>
        <v>5</v>
      </c>
      <c r="K954">
        <f t="shared" ca="1" si="1029"/>
        <v>4</v>
      </c>
      <c r="L954">
        <f t="shared" ca="1" si="1030"/>
        <v>5</v>
      </c>
      <c r="M954">
        <f t="shared" ca="1" si="1031"/>
        <v>5</v>
      </c>
      <c r="N954">
        <f t="shared" ca="1" si="1032"/>
        <v>4</v>
      </c>
      <c r="O954">
        <f t="shared" ca="1" si="1033"/>
        <v>5</v>
      </c>
      <c r="P954">
        <f t="shared" ca="1" si="1034"/>
        <v>7051</v>
      </c>
      <c r="Q954">
        <f t="shared" ca="1" si="1035"/>
        <v>7041</v>
      </c>
      <c r="R954">
        <f t="shared" ca="1" si="1036"/>
        <v>7051</v>
      </c>
      <c r="S954">
        <f t="shared" ca="1" si="1037"/>
        <v>7051</v>
      </c>
      <c r="T954">
        <f t="shared" ca="1" si="1038"/>
        <v>7041</v>
      </c>
      <c r="U954">
        <f t="shared" ca="1" si="1039"/>
        <v>7051</v>
      </c>
    </row>
    <row r="955" spans="1:21" x14ac:dyDescent="0.15">
      <c r="A955">
        <f t="shared" si="1025"/>
        <v>7311</v>
      </c>
      <c r="B955">
        <f t="shared" si="1054"/>
        <v>73</v>
      </c>
      <c r="C955">
        <f t="shared" si="1055"/>
        <v>11</v>
      </c>
      <c r="D955">
        <f t="shared" ref="D955:I955" si="1096">D875</f>
        <v>1</v>
      </c>
      <c r="E955">
        <f t="shared" si="1096"/>
        <v>1</v>
      </c>
      <c r="F955">
        <f t="shared" si="1096"/>
        <v>1</v>
      </c>
      <c r="G955">
        <f t="shared" si="1096"/>
        <v>1</v>
      </c>
      <c r="H955">
        <f t="shared" si="1096"/>
        <v>1</v>
      </c>
      <c r="I955">
        <f t="shared" si="1096"/>
        <v>1</v>
      </c>
      <c r="J955">
        <f t="shared" ca="1" si="1028"/>
        <v>4</v>
      </c>
      <c r="K955">
        <f t="shared" ca="1" si="1029"/>
        <v>5</v>
      </c>
      <c r="L955">
        <f t="shared" ca="1" si="1030"/>
        <v>4</v>
      </c>
      <c r="M955">
        <f t="shared" ca="1" si="1031"/>
        <v>4</v>
      </c>
      <c r="N955">
        <f t="shared" ca="1" si="1032"/>
        <v>4</v>
      </c>
      <c r="O955">
        <f t="shared" ca="1" si="1033"/>
        <v>4</v>
      </c>
      <c r="P955">
        <f t="shared" ca="1" si="1034"/>
        <v>7041</v>
      </c>
      <c r="Q955">
        <f t="shared" ca="1" si="1035"/>
        <v>7051</v>
      </c>
      <c r="R955">
        <f t="shared" ca="1" si="1036"/>
        <v>7041</v>
      </c>
      <c r="S955">
        <f t="shared" ca="1" si="1037"/>
        <v>7041</v>
      </c>
      <c r="T955">
        <f t="shared" ca="1" si="1038"/>
        <v>7041</v>
      </c>
      <c r="U955">
        <f t="shared" ca="1" si="1039"/>
        <v>7041</v>
      </c>
    </row>
    <row r="956" spans="1:21" x14ac:dyDescent="0.15">
      <c r="A956">
        <f t="shared" si="1025"/>
        <v>7411</v>
      </c>
      <c r="B956">
        <f t="shared" si="1054"/>
        <v>74</v>
      </c>
      <c r="C956">
        <f t="shared" si="1055"/>
        <v>11</v>
      </c>
      <c r="D956">
        <f t="shared" ref="D956:I956" si="1097">D876</f>
        <v>1</v>
      </c>
      <c r="E956">
        <f t="shared" si="1097"/>
        <v>1</v>
      </c>
      <c r="F956">
        <f t="shared" si="1097"/>
        <v>1</v>
      </c>
      <c r="G956">
        <f t="shared" si="1097"/>
        <v>1</v>
      </c>
      <c r="H956">
        <f t="shared" si="1097"/>
        <v>1</v>
      </c>
      <c r="I956">
        <f t="shared" si="1097"/>
        <v>1</v>
      </c>
      <c r="J956">
        <f t="shared" ca="1" si="1028"/>
        <v>5</v>
      </c>
      <c r="K956">
        <f t="shared" ca="1" si="1029"/>
        <v>5</v>
      </c>
      <c r="L956">
        <f t="shared" ca="1" si="1030"/>
        <v>5</v>
      </c>
      <c r="M956">
        <f t="shared" ca="1" si="1031"/>
        <v>5</v>
      </c>
      <c r="N956">
        <f t="shared" ca="1" si="1032"/>
        <v>5</v>
      </c>
      <c r="O956">
        <f t="shared" ca="1" si="1033"/>
        <v>5</v>
      </c>
      <c r="P956">
        <f t="shared" ca="1" si="1034"/>
        <v>7051</v>
      </c>
      <c r="Q956">
        <f t="shared" ca="1" si="1035"/>
        <v>7051</v>
      </c>
      <c r="R956">
        <f t="shared" ca="1" si="1036"/>
        <v>7051</v>
      </c>
      <c r="S956">
        <f t="shared" ca="1" si="1037"/>
        <v>7051</v>
      </c>
      <c r="T956">
        <f t="shared" ca="1" si="1038"/>
        <v>7051</v>
      </c>
      <c r="U956">
        <f t="shared" ca="1" si="1039"/>
        <v>7051</v>
      </c>
    </row>
    <row r="957" spans="1:21" x14ac:dyDescent="0.15">
      <c r="A957">
        <f t="shared" si="1025"/>
        <v>7511</v>
      </c>
      <c r="B957">
        <f t="shared" si="1054"/>
        <v>75</v>
      </c>
      <c r="C957">
        <f t="shared" si="1055"/>
        <v>11</v>
      </c>
      <c r="D957">
        <f t="shared" ref="D957:I957" si="1098">D877</f>
        <v>1</v>
      </c>
      <c r="E957">
        <f t="shared" si="1098"/>
        <v>1</v>
      </c>
      <c r="F957">
        <f t="shared" si="1098"/>
        <v>1</v>
      </c>
      <c r="G957">
        <f t="shared" si="1098"/>
        <v>1</v>
      </c>
      <c r="H957">
        <f t="shared" si="1098"/>
        <v>1</v>
      </c>
      <c r="I957">
        <f t="shared" si="1098"/>
        <v>1</v>
      </c>
      <c r="J957">
        <f t="shared" ca="1" si="1028"/>
        <v>5</v>
      </c>
      <c r="K957">
        <f t="shared" ca="1" si="1029"/>
        <v>5</v>
      </c>
      <c r="L957">
        <f t="shared" ca="1" si="1030"/>
        <v>5</v>
      </c>
      <c r="M957">
        <f t="shared" ca="1" si="1031"/>
        <v>5</v>
      </c>
      <c r="N957">
        <f t="shared" ca="1" si="1032"/>
        <v>5</v>
      </c>
      <c r="O957">
        <f t="shared" ca="1" si="1033"/>
        <v>5</v>
      </c>
      <c r="P957">
        <f t="shared" ca="1" si="1034"/>
        <v>7551</v>
      </c>
      <c r="Q957">
        <f t="shared" ca="1" si="1035"/>
        <v>7551</v>
      </c>
      <c r="R957">
        <f t="shared" ca="1" si="1036"/>
        <v>7551</v>
      </c>
      <c r="S957">
        <f t="shared" ca="1" si="1037"/>
        <v>7551</v>
      </c>
      <c r="T957">
        <f t="shared" ca="1" si="1038"/>
        <v>7551</v>
      </c>
      <c r="U957">
        <f t="shared" ca="1" si="1039"/>
        <v>7551</v>
      </c>
    </row>
    <row r="958" spans="1:21" x14ac:dyDescent="0.15">
      <c r="A958">
        <f t="shared" si="1025"/>
        <v>7611</v>
      </c>
      <c r="B958">
        <f t="shared" si="1054"/>
        <v>76</v>
      </c>
      <c r="C958">
        <f t="shared" si="1055"/>
        <v>11</v>
      </c>
      <c r="D958">
        <f t="shared" ref="D958:I958" si="1099">D878</f>
        <v>1</v>
      </c>
      <c r="E958">
        <f t="shared" si="1099"/>
        <v>1</v>
      </c>
      <c r="F958">
        <f t="shared" si="1099"/>
        <v>1</v>
      </c>
      <c r="G958">
        <f t="shared" si="1099"/>
        <v>1</v>
      </c>
      <c r="H958">
        <f t="shared" si="1099"/>
        <v>1</v>
      </c>
      <c r="I958">
        <f t="shared" si="1099"/>
        <v>1</v>
      </c>
      <c r="J958">
        <f t="shared" ca="1" si="1028"/>
        <v>5</v>
      </c>
      <c r="K958">
        <f t="shared" ca="1" si="1029"/>
        <v>5</v>
      </c>
      <c r="L958">
        <f t="shared" ca="1" si="1030"/>
        <v>5</v>
      </c>
      <c r="M958">
        <f t="shared" ca="1" si="1031"/>
        <v>5</v>
      </c>
      <c r="N958">
        <f t="shared" ca="1" si="1032"/>
        <v>5</v>
      </c>
      <c r="O958">
        <f t="shared" ca="1" si="1033"/>
        <v>5</v>
      </c>
      <c r="P958">
        <f t="shared" ca="1" si="1034"/>
        <v>7551</v>
      </c>
      <c r="Q958">
        <f t="shared" ca="1" si="1035"/>
        <v>7551</v>
      </c>
      <c r="R958">
        <f t="shared" ca="1" si="1036"/>
        <v>7551</v>
      </c>
      <c r="S958">
        <f t="shared" ca="1" si="1037"/>
        <v>7551</v>
      </c>
      <c r="T958">
        <f t="shared" ca="1" si="1038"/>
        <v>7551</v>
      </c>
      <c r="U958">
        <f t="shared" ca="1" si="1039"/>
        <v>7551</v>
      </c>
    </row>
    <row r="959" spans="1:21" x14ac:dyDescent="0.15">
      <c r="A959">
        <f t="shared" si="1025"/>
        <v>7711</v>
      </c>
      <c r="B959">
        <f t="shared" si="1054"/>
        <v>77</v>
      </c>
      <c r="C959">
        <f t="shared" si="1055"/>
        <v>11</v>
      </c>
      <c r="D959">
        <f t="shared" ref="D959:I959" si="1100">D879</f>
        <v>1</v>
      </c>
      <c r="E959">
        <f t="shared" si="1100"/>
        <v>1</v>
      </c>
      <c r="F959">
        <f t="shared" si="1100"/>
        <v>1</v>
      </c>
      <c r="G959">
        <f t="shared" si="1100"/>
        <v>1</v>
      </c>
      <c r="H959">
        <f t="shared" si="1100"/>
        <v>1</v>
      </c>
      <c r="I959">
        <f t="shared" si="1100"/>
        <v>1</v>
      </c>
      <c r="J959">
        <f t="shared" ca="1" si="1028"/>
        <v>5</v>
      </c>
      <c r="K959">
        <f t="shared" ca="1" si="1029"/>
        <v>4</v>
      </c>
      <c r="L959">
        <f t="shared" ca="1" si="1030"/>
        <v>5</v>
      </c>
      <c r="M959">
        <f t="shared" ca="1" si="1031"/>
        <v>5</v>
      </c>
      <c r="N959">
        <f t="shared" ca="1" si="1032"/>
        <v>4</v>
      </c>
      <c r="O959">
        <f t="shared" ca="1" si="1033"/>
        <v>4</v>
      </c>
      <c r="P959">
        <f t="shared" ca="1" si="1034"/>
        <v>7551</v>
      </c>
      <c r="Q959">
        <f t="shared" ca="1" si="1035"/>
        <v>7541</v>
      </c>
      <c r="R959">
        <f t="shared" ca="1" si="1036"/>
        <v>7551</v>
      </c>
      <c r="S959">
        <f t="shared" ca="1" si="1037"/>
        <v>7551</v>
      </c>
      <c r="T959">
        <f t="shared" ca="1" si="1038"/>
        <v>7541</v>
      </c>
      <c r="U959">
        <f t="shared" ca="1" si="1039"/>
        <v>7541</v>
      </c>
    </row>
    <row r="960" spans="1:21" x14ac:dyDescent="0.15">
      <c r="A960">
        <f t="shared" si="1025"/>
        <v>7811</v>
      </c>
      <c r="B960">
        <f t="shared" si="1054"/>
        <v>78</v>
      </c>
      <c r="C960">
        <f t="shared" si="1055"/>
        <v>11</v>
      </c>
      <c r="D960">
        <f t="shared" ref="D960:I960" si="1101">D880</f>
        <v>1</v>
      </c>
      <c r="E960">
        <f t="shared" si="1101"/>
        <v>1</v>
      </c>
      <c r="F960">
        <f t="shared" si="1101"/>
        <v>1</v>
      </c>
      <c r="G960">
        <f t="shared" si="1101"/>
        <v>1</v>
      </c>
      <c r="H960">
        <f t="shared" si="1101"/>
        <v>1</v>
      </c>
      <c r="I960">
        <f t="shared" si="1101"/>
        <v>1</v>
      </c>
      <c r="J960">
        <f t="shared" ca="1" si="1028"/>
        <v>4</v>
      </c>
      <c r="K960">
        <f t="shared" ca="1" si="1029"/>
        <v>4</v>
      </c>
      <c r="L960">
        <f t="shared" ca="1" si="1030"/>
        <v>4</v>
      </c>
      <c r="M960">
        <f t="shared" ca="1" si="1031"/>
        <v>4</v>
      </c>
      <c r="N960">
        <f t="shared" ca="1" si="1032"/>
        <v>5</v>
      </c>
      <c r="O960">
        <f t="shared" ca="1" si="1033"/>
        <v>4</v>
      </c>
      <c r="P960">
        <f t="shared" ca="1" si="1034"/>
        <v>7541</v>
      </c>
      <c r="Q960">
        <f t="shared" ca="1" si="1035"/>
        <v>7541</v>
      </c>
      <c r="R960">
        <f t="shared" ca="1" si="1036"/>
        <v>7541</v>
      </c>
      <c r="S960">
        <f t="shared" ca="1" si="1037"/>
        <v>7541</v>
      </c>
      <c r="T960">
        <f t="shared" ca="1" si="1038"/>
        <v>7551</v>
      </c>
      <c r="U960">
        <f t="shared" ca="1" si="1039"/>
        <v>7541</v>
      </c>
    </row>
    <row r="961" spans="1:21" x14ac:dyDescent="0.15">
      <c r="A961">
        <f t="shared" si="1025"/>
        <v>7911</v>
      </c>
      <c r="B961">
        <f t="shared" si="1054"/>
        <v>79</v>
      </c>
      <c r="C961">
        <f t="shared" si="1055"/>
        <v>11</v>
      </c>
      <c r="D961">
        <f t="shared" ref="D961:I961" si="1102">D881</f>
        <v>1</v>
      </c>
      <c r="E961">
        <f t="shared" si="1102"/>
        <v>1</v>
      </c>
      <c r="F961">
        <f t="shared" si="1102"/>
        <v>1</v>
      </c>
      <c r="G961">
        <f t="shared" si="1102"/>
        <v>1</v>
      </c>
      <c r="H961">
        <f t="shared" si="1102"/>
        <v>1</v>
      </c>
      <c r="I961">
        <f t="shared" si="1102"/>
        <v>1</v>
      </c>
      <c r="J961">
        <f t="shared" ca="1" si="1028"/>
        <v>5</v>
      </c>
      <c r="K961">
        <f t="shared" ca="1" si="1029"/>
        <v>5</v>
      </c>
      <c r="L961">
        <f t="shared" ca="1" si="1030"/>
        <v>4</v>
      </c>
      <c r="M961">
        <f t="shared" ca="1" si="1031"/>
        <v>4</v>
      </c>
      <c r="N961">
        <f t="shared" ca="1" si="1032"/>
        <v>4</v>
      </c>
      <c r="O961">
        <f t="shared" ca="1" si="1033"/>
        <v>5</v>
      </c>
      <c r="P961">
        <f t="shared" ca="1" si="1034"/>
        <v>7551</v>
      </c>
      <c r="Q961">
        <f t="shared" ca="1" si="1035"/>
        <v>7551</v>
      </c>
      <c r="R961">
        <f t="shared" ca="1" si="1036"/>
        <v>7541</v>
      </c>
      <c r="S961">
        <f t="shared" ca="1" si="1037"/>
        <v>7541</v>
      </c>
      <c r="T961">
        <f t="shared" ca="1" si="1038"/>
        <v>7541</v>
      </c>
      <c r="U961">
        <f t="shared" ca="1" si="1039"/>
        <v>7551</v>
      </c>
    </row>
    <row r="962" spans="1:21" x14ac:dyDescent="0.15">
      <c r="A962">
        <f t="shared" si="1025"/>
        <v>8011</v>
      </c>
      <c r="B962">
        <f t="shared" si="1054"/>
        <v>80</v>
      </c>
      <c r="C962">
        <f t="shared" si="1055"/>
        <v>11</v>
      </c>
      <c r="D962">
        <f t="shared" ref="D962:I962" si="1103">D882</f>
        <v>1</v>
      </c>
      <c r="E962">
        <f t="shared" si="1103"/>
        <v>1</v>
      </c>
      <c r="F962">
        <f t="shared" si="1103"/>
        <v>1</v>
      </c>
      <c r="G962">
        <f t="shared" si="1103"/>
        <v>1</v>
      </c>
      <c r="H962">
        <f t="shared" si="1103"/>
        <v>1</v>
      </c>
      <c r="I962">
        <f t="shared" si="1103"/>
        <v>1</v>
      </c>
      <c r="J962">
        <f t="shared" ca="1" si="1028"/>
        <v>5</v>
      </c>
      <c r="K962">
        <f t="shared" ca="1" si="1029"/>
        <v>5</v>
      </c>
      <c r="L962">
        <f t="shared" ca="1" si="1030"/>
        <v>5</v>
      </c>
      <c r="M962">
        <f t="shared" ca="1" si="1031"/>
        <v>5</v>
      </c>
      <c r="N962">
        <f t="shared" ca="1" si="1032"/>
        <v>5</v>
      </c>
      <c r="O962">
        <f t="shared" ca="1" si="1033"/>
        <v>5</v>
      </c>
      <c r="P962">
        <f t="shared" ca="1" si="1034"/>
        <v>8051</v>
      </c>
      <c r="Q962">
        <f t="shared" ca="1" si="1035"/>
        <v>8051</v>
      </c>
      <c r="R962">
        <f t="shared" ca="1" si="1036"/>
        <v>8051</v>
      </c>
      <c r="S962">
        <f t="shared" ca="1" si="1037"/>
        <v>8051</v>
      </c>
      <c r="T962">
        <f t="shared" ca="1" si="1038"/>
        <v>8051</v>
      </c>
      <c r="U962">
        <f t="shared" ca="1" si="1039"/>
        <v>8051</v>
      </c>
    </row>
    <row r="963" spans="1:21" x14ac:dyDescent="0.15">
      <c r="A963">
        <f t="shared" ref="A963:A1026" si="1104">B963*100+C963</f>
        <v>112</v>
      </c>
      <c r="B963">
        <f t="shared" si="1054"/>
        <v>1</v>
      </c>
      <c r="C963">
        <f t="shared" si="1055"/>
        <v>12</v>
      </c>
      <c r="D963">
        <f t="shared" ref="D963:I963" si="1105">D883</f>
        <v>0</v>
      </c>
      <c r="E963">
        <f t="shared" si="1105"/>
        <v>0</v>
      </c>
      <c r="F963">
        <f t="shared" si="1105"/>
        <v>0</v>
      </c>
      <c r="G963">
        <f t="shared" si="1105"/>
        <v>0</v>
      </c>
      <c r="H963">
        <f t="shared" si="1105"/>
        <v>0</v>
      </c>
      <c r="I963">
        <f t="shared" si="1105"/>
        <v>0</v>
      </c>
      <c r="J963">
        <f t="shared" ca="1" si="1028"/>
        <v>3</v>
      </c>
      <c r="K963">
        <f t="shared" ca="1" si="1029"/>
        <v>5</v>
      </c>
      <c r="L963">
        <f t="shared" ca="1" si="1030"/>
        <v>3</v>
      </c>
      <c r="M963">
        <f t="shared" ca="1" si="1031"/>
        <v>4</v>
      </c>
      <c r="N963">
        <f t="shared" ca="1" si="1032"/>
        <v>2</v>
      </c>
      <c r="O963">
        <f t="shared" ca="1" si="1033"/>
        <v>2</v>
      </c>
      <c r="P963">
        <f t="shared" ca="1" si="1034"/>
        <v>31</v>
      </c>
      <c r="Q963">
        <f t="shared" ca="1" si="1035"/>
        <v>51</v>
      </c>
      <c r="R963">
        <f t="shared" ca="1" si="1036"/>
        <v>31</v>
      </c>
      <c r="S963">
        <f t="shared" ca="1" si="1037"/>
        <v>41</v>
      </c>
      <c r="T963">
        <f t="shared" ca="1" si="1038"/>
        <v>21</v>
      </c>
      <c r="U963">
        <f t="shared" ca="1" si="1039"/>
        <v>21</v>
      </c>
    </row>
    <row r="964" spans="1:21" x14ac:dyDescent="0.15">
      <c r="A964">
        <f t="shared" si="1104"/>
        <v>212</v>
      </c>
      <c r="B964">
        <f t="shared" si="1054"/>
        <v>2</v>
      </c>
      <c r="C964">
        <f t="shared" si="1055"/>
        <v>12</v>
      </c>
      <c r="D964">
        <f t="shared" ref="D964:I964" si="1106">D884</f>
        <v>0</v>
      </c>
      <c r="E964">
        <f t="shared" si="1106"/>
        <v>0</v>
      </c>
      <c r="F964">
        <f t="shared" si="1106"/>
        <v>0</v>
      </c>
      <c r="G964">
        <f t="shared" si="1106"/>
        <v>0</v>
      </c>
      <c r="H964">
        <f t="shared" si="1106"/>
        <v>0</v>
      </c>
      <c r="I964">
        <f t="shared" si="1106"/>
        <v>0</v>
      </c>
      <c r="J964">
        <f t="shared" ref="J964:J1027" ca="1" si="1107">RANDBETWEEN(MIN(MAX(2,INT(B964/10)),4),4+MIN(1,INT(C964/6)))</f>
        <v>2</v>
      </c>
      <c r="K964">
        <f t="shared" ref="K964:K1027" ca="1" si="1108">RANDBETWEEN(MIN(MAX(2,INT(B964/10)),4),4+MIN(1,INT(C964/6)))</f>
        <v>2</v>
      </c>
      <c r="L964">
        <f t="shared" ref="L964:L1027" ca="1" si="1109">RANDBETWEEN(MIN(MAX(2,INT(B964/10)),4),4+MIN(1,INT(C964/6)))</f>
        <v>2</v>
      </c>
      <c r="M964">
        <f t="shared" ref="M964:M1027" ca="1" si="1110">RANDBETWEEN(MIN(MAX(2,INT(B964/10)),4),4+MIN(1,INT(C964/6)))</f>
        <v>3</v>
      </c>
      <c r="N964">
        <f t="shared" ref="N964:N1027" ca="1" si="1111">RANDBETWEEN(MIN(MAX(2,INT(B964/10)),4),4+MIN(1,INT(C964/6)))</f>
        <v>4</v>
      </c>
      <c r="O964">
        <f t="shared" ref="O964:O1027" ca="1" si="1112">RANDBETWEEN(MIN(MAX(2,INT(B964/10)),4),4+MIN(1,INT(C964/6)))</f>
        <v>4</v>
      </c>
      <c r="P964">
        <f t="shared" ref="P964:P1027" ca="1" si="1113">INT($B964/5)*5*100+J964*10+1</f>
        <v>21</v>
      </c>
      <c r="Q964">
        <f t="shared" ref="Q964:Q1027" ca="1" si="1114">INT($B964/5)*5*100+K964*10+1</f>
        <v>21</v>
      </c>
      <c r="R964">
        <f t="shared" ref="R964:R1027" ca="1" si="1115">INT($B964/5)*5*100+L964*10+1</f>
        <v>21</v>
      </c>
      <c r="S964">
        <f t="shared" ref="S964:S1027" ca="1" si="1116">INT($B964/5)*5*100+M964*10+1</f>
        <v>31</v>
      </c>
      <c r="T964">
        <f t="shared" ref="T964:T1027" ca="1" si="1117">INT($B964/5)*5*100+N964*10+1</f>
        <v>41</v>
      </c>
      <c r="U964">
        <f t="shared" ref="U964:U1027" ca="1" si="1118">INT($B964/5)*5*100+O964*10+1</f>
        <v>41</v>
      </c>
    </row>
    <row r="965" spans="1:21" x14ac:dyDescent="0.15">
      <c r="A965">
        <f t="shared" si="1104"/>
        <v>312</v>
      </c>
      <c r="B965">
        <f t="shared" si="1054"/>
        <v>3</v>
      </c>
      <c r="C965">
        <f t="shared" si="1055"/>
        <v>12</v>
      </c>
      <c r="D965">
        <f t="shared" ref="D965:I965" si="1119">D885</f>
        <v>0</v>
      </c>
      <c r="E965">
        <f t="shared" si="1119"/>
        <v>0</v>
      </c>
      <c r="F965">
        <f t="shared" si="1119"/>
        <v>0</v>
      </c>
      <c r="G965">
        <f t="shared" si="1119"/>
        <v>0</v>
      </c>
      <c r="H965">
        <f t="shared" si="1119"/>
        <v>0</v>
      </c>
      <c r="I965">
        <f t="shared" si="1119"/>
        <v>0</v>
      </c>
      <c r="J965">
        <f t="shared" ca="1" si="1107"/>
        <v>2</v>
      </c>
      <c r="K965">
        <f t="shared" ca="1" si="1108"/>
        <v>2</v>
      </c>
      <c r="L965">
        <f t="shared" ca="1" si="1109"/>
        <v>5</v>
      </c>
      <c r="M965">
        <f t="shared" ca="1" si="1110"/>
        <v>3</v>
      </c>
      <c r="N965">
        <f t="shared" ca="1" si="1111"/>
        <v>5</v>
      </c>
      <c r="O965">
        <f t="shared" ca="1" si="1112"/>
        <v>5</v>
      </c>
      <c r="P965">
        <f t="shared" ca="1" si="1113"/>
        <v>21</v>
      </c>
      <c r="Q965">
        <f t="shared" ca="1" si="1114"/>
        <v>21</v>
      </c>
      <c r="R965">
        <f t="shared" ca="1" si="1115"/>
        <v>51</v>
      </c>
      <c r="S965">
        <f t="shared" ca="1" si="1116"/>
        <v>31</v>
      </c>
      <c r="T965">
        <f t="shared" ca="1" si="1117"/>
        <v>51</v>
      </c>
      <c r="U965">
        <f t="shared" ca="1" si="1118"/>
        <v>51</v>
      </c>
    </row>
    <row r="966" spans="1:21" x14ac:dyDescent="0.15">
      <c r="A966">
        <f t="shared" si="1104"/>
        <v>412</v>
      </c>
      <c r="B966">
        <f t="shared" si="1054"/>
        <v>4</v>
      </c>
      <c r="C966">
        <f t="shared" si="1055"/>
        <v>12</v>
      </c>
      <c r="D966">
        <f t="shared" ref="D966:I966" si="1120">D886</f>
        <v>0</v>
      </c>
      <c r="E966">
        <f t="shared" si="1120"/>
        <v>0</v>
      </c>
      <c r="F966">
        <f t="shared" si="1120"/>
        <v>0</v>
      </c>
      <c r="G966">
        <f t="shared" si="1120"/>
        <v>0</v>
      </c>
      <c r="H966">
        <f t="shared" si="1120"/>
        <v>0</v>
      </c>
      <c r="I966">
        <f t="shared" si="1120"/>
        <v>0</v>
      </c>
      <c r="J966">
        <f t="shared" ca="1" si="1107"/>
        <v>5</v>
      </c>
      <c r="K966">
        <f t="shared" ca="1" si="1108"/>
        <v>4</v>
      </c>
      <c r="L966">
        <f t="shared" ca="1" si="1109"/>
        <v>3</v>
      </c>
      <c r="M966">
        <f t="shared" ca="1" si="1110"/>
        <v>5</v>
      </c>
      <c r="N966">
        <f t="shared" ca="1" si="1111"/>
        <v>4</v>
      </c>
      <c r="O966">
        <f t="shared" ca="1" si="1112"/>
        <v>5</v>
      </c>
      <c r="P966">
        <f t="shared" ca="1" si="1113"/>
        <v>51</v>
      </c>
      <c r="Q966">
        <f t="shared" ca="1" si="1114"/>
        <v>41</v>
      </c>
      <c r="R966">
        <f t="shared" ca="1" si="1115"/>
        <v>31</v>
      </c>
      <c r="S966">
        <f t="shared" ca="1" si="1116"/>
        <v>51</v>
      </c>
      <c r="T966">
        <f t="shared" ca="1" si="1117"/>
        <v>41</v>
      </c>
      <c r="U966">
        <f t="shared" ca="1" si="1118"/>
        <v>51</v>
      </c>
    </row>
    <row r="967" spans="1:21" x14ac:dyDescent="0.15">
      <c r="A967">
        <f t="shared" si="1104"/>
        <v>512</v>
      </c>
      <c r="B967">
        <f t="shared" si="1054"/>
        <v>5</v>
      </c>
      <c r="C967">
        <f t="shared" si="1055"/>
        <v>12</v>
      </c>
      <c r="D967">
        <f t="shared" ref="D967:I967" si="1121">D887</f>
        <v>0</v>
      </c>
      <c r="E967">
        <f t="shared" si="1121"/>
        <v>0</v>
      </c>
      <c r="F967">
        <f t="shared" si="1121"/>
        <v>0</v>
      </c>
      <c r="G967">
        <f t="shared" si="1121"/>
        <v>0</v>
      </c>
      <c r="H967">
        <f t="shared" si="1121"/>
        <v>0</v>
      </c>
      <c r="I967">
        <f t="shared" si="1121"/>
        <v>0</v>
      </c>
      <c r="J967">
        <f t="shared" ca="1" si="1107"/>
        <v>3</v>
      </c>
      <c r="K967">
        <f t="shared" ca="1" si="1108"/>
        <v>5</v>
      </c>
      <c r="L967">
        <f t="shared" ca="1" si="1109"/>
        <v>3</v>
      </c>
      <c r="M967">
        <f t="shared" ca="1" si="1110"/>
        <v>2</v>
      </c>
      <c r="N967">
        <f t="shared" ca="1" si="1111"/>
        <v>5</v>
      </c>
      <c r="O967">
        <f t="shared" ca="1" si="1112"/>
        <v>4</v>
      </c>
      <c r="P967">
        <f t="shared" ca="1" si="1113"/>
        <v>531</v>
      </c>
      <c r="Q967">
        <f t="shared" ca="1" si="1114"/>
        <v>551</v>
      </c>
      <c r="R967">
        <f t="shared" ca="1" si="1115"/>
        <v>531</v>
      </c>
      <c r="S967">
        <f t="shared" ca="1" si="1116"/>
        <v>521</v>
      </c>
      <c r="T967">
        <f t="shared" ca="1" si="1117"/>
        <v>551</v>
      </c>
      <c r="U967">
        <f t="shared" ca="1" si="1118"/>
        <v>541</v>
      </c>
    </row>
    <row r="968" spans="1:21" x14ac:dyDescent="0.15">
      <c r="A968">
        <f t="shared" si="1104"/>
        <v>612</v>
      </c>
      <c r="B968">
        <f t="shared" si="1054"/>
        <v>6</v>
      </c>
      <c r="C968">
        <f t="shared" si="1055"/>
        <v>12</v>
      </c>
      <c r="D968">
        <f t="shared" ref="D968:I968" si="1122">D888</f>
        <v>0</v>
      </c>
      <c r="E968">
        <f t="shared" si="1122"/>
        <v>0</v>
      </c>
      <c r="F968">
        <f t="shared" si="1122"/>
        <v>0</v>
      </c>
      <c r="G968">
        <f t="shared" si="1122"/>
        <v>0</v>
      </c>
      <c r="H968">
        <f t="shared" si="1122"/>
        <v>0</v>
      </c>
      <c r="I968">
        <f t="shared" si="1122"/>
        <v>0</v>
      </c>
      <c r="J968">
        <f t="shared" ca="1" si="1107"/>
        <v>3</v>
      </c>
      <c r="K968">
        <f t="shared" ca="1" si="1108"/>
        <v>3</v>
      </c>
      <c r="L968">
        <f t="shared" ca="1" si="1109"/>
        <v>3</v>
      </c>
      <c r="M968">
        <f t="shared" ca="1" si="1110"/>
        <v>4</v>
      </c>
      <c r="N968">
        <f t="shared" ca="1" si="1111"/>
        <v>5</v>
      </c>
      <c r="O968">
        <f t="shared" ca="1" si="1112"/>
        <v>4</v>
      </c>
      <c r="P968">
        <f t="shared" ca="1" si="1113"/>
        <v>531</v>
      </c>
      <c r="Q968">
        <f t="shared" ca="1" si="1114"/>
        <v>531</v>
      </c>
      <c r="R968">
        <f t="shared" ca="1" si="1115"/>
        <v>531</v>
      </c>
      <c r="S968">
        <f t="shared" ca="1" si="1116"/>
        <v>541</v>
      </c>
      <c r="T968">
        <f t="shared" ca="1" si="1117"/>
        <v>551</v>
      </c>
      <c r="U968">
        <f t="shared" ca="1" si="1118"/>
        <v>541</v>
      </c>
    </row>
    <row r="969" spans="1:21" x14ac:dyDescent="0.15">
      <c r="A969">
        <f t="shared" si="1104"/>
        <v>712</v>
      </c>
      <c r="B969">
        <f t="shared" si="1054"/>
        <v>7</v>
      </c>
      <c r="C969">
        <f t="shared" si="1055"/>
        <v>12</v>
      </c>
      <c r="D969">
        <f t="shared" ref="D969:I969" si="1123">D889</f>
        <v>0</v>
      </c>
      <c r="E969">
        <f t="shared" si="1123"/>
        <v>0</v>
      </c>
      <c r="F969">
        <f t="shared" si="1123"/>
        <v>0</v>
      </c>
      <c r="G969">
        <f t="shared" si="1123"/>
        <v>0</v>
      </c>
      <c r="H969">
        <f t="shared" si="1123"/>
        <v>0</v>
      </c>
      <c r="I969">
        <f t="shared" si="1123"/>
        <v>0</v>
      </c>
      <c r="J969">
        <f t="shared" ca="1" si="1107"/>
        <v>5</v>
      </c>
      <c r="K969">
        <f t="shared" ca="1" si="1108"/>
        <v>2</v>
      </c>
      <c r="L969">
        <f t="shared" ca="1" si="1109"/>
        <v>5</v>
      </c>
      <c r="M969">
        <f t="shared" ca="1" si="1110"/>
        <v>5</v>
      </c>
      <c r="N969">
        <f t="shared" ca="1" si="1111"/>
        <v>2</v>
      </c>
      <c r="O969">
        <f t="shared" ca="1" si="1112"/>
        <v>3</v>
      </c>
      <c r="P969">
        <f t="shared" ca="1" si="1113"/>
        <v>551</v>
      </c>
      <c r="Q969">
        <f t="shared" ca="1" si="1114"/>
        <v>521</v>
      </c>
      <c r="R969">
        <f t="shared" ca="1" si="1115"/>
        <v>551</v>
      </c>
      <c r="S969">
        <f t="shared" ca="1" si="1116"/>
        <v>551</v>
      </c>
      <c r="T969">
        <f t="shared" ca="1" si="1117"/>
        <v>521</v>
      </c>
      <c r="U969">
        <f t="shared" ca="1" si="1118"/>
        <v>531</v>
      </c>
    </row>
    <row r="970" spans="1:21" x14ac:dyDescent="0.15">
      <c r="A970">
        <f t="shared" si="1104"/>
        <v>812</v>
      </c>
      <c r="B970">
        <f t="shared" si="1054"/>
        <v>8</v>
      </c>
      <c r="C970">
        <f t="shared" si="1055"/>
        <v>12</v>
      </c>
      <c r="D970">
        <f t="shared" ref="D970:I970" si="1124">D890</f>
        <v>0</v>
      </c>
      <c r="E970">
        <f t="shared" si="1124"/>
        <v>0</v>
      </c>
      <c r="F970">
        <f t="shared" si="1124"/>
        <v>0</v>
      </c>
      <c r="G970">
        <f t="shared" si="1124"/>
        <v>0</v>
      </c>
      <c r="H970">
        <f t="shared" si="1124"/>
        <v>0</v>
      </c>
      <c r="I970">
        <f t="shared" si="1124"/>
        <v>0</v>
      </c>
      <c r="J970">
        <f t="shared" ca="1" si="1107"/>
        <v>3</v>
      </c>
      <c r="K970">
        <f t="shared" ca="1" si="1108"/>
        <v>5</v>
      </c>
      <c r="L970">
        <f t="shared" ca="1" si="1109"/>
        <v>2</v>
      </c>
      <c r="M970">
        <f t="shared" ca="1" si="1110"/>
        <v>3</v>
      </c>
      <c r="N970">
        <f t="shared" ca="1" si="1111"/>
        <v>5</v>
      </c>
      <c r="O970">
        <f t="shared" ca="1" si="1112"/>
        <v>2</v>
      </c>
      <c r="P970">
        <f t="shared" ca="1" si="1113"/>
        <v>531</v>
      </c>
      <c r="Q970">
        <f t="shared" ca="1" si="1114"/>
        <v>551</v>
      </c>
      <c r="R970">
        <f t="shared" ca="1" si="1115"/>
        <v>521</v>
      </c>
      <c r="S970">
        <f t="shared" ca="1" si="1116"/>
        <v>531</v>
      </c>
      <c r="T970">
        <f t="shared" ca="1" si="1117"/>
        <v>551</v>
      </c>
      <c r="U970">
        <f t="shared" ca="1" si="1118"/>
        <v>521</v>
      </c>
    </row>
    <row r="971" spans="1:21" x14ac:dyDescent="0.15">
      <c r="A971">
        <f t="shared" si="1104"/>
        <v>912</v>
      </c>
      <c r="B971">
        <f t="shared" si="1054"/>
        <v>9</v>
      </c>
      <c r="C971">
        <f t="shared" si="1055"/>
        <v>12</v>
      </c>
      <c r="D971">
        <f t="shared" ref="D971:I971" si="1125">D891</f>
        <v>0</v>
      </c>
      <c r="E971">
        <f t="shared" si="1125"/>
        <v>0</v>
      </c>
      <c r="F971">
        <f t="shared" si="1125"/>
        <v>0</v>
      </c>
      <c r="G971">
        <f t="shared" si="1125"/>
        <v>0</v>
      </c>
      <c r="H971">
        <f t="shared" si="1125"/>
        <v>0</v>
      </c>
      <c r="I971">
        <f t="shared" si="1125"/>
        <v>0</v>
      </c>
      <c r="J971">
        <f t="shared" ca="1" si="1107"/>
        <v>5</v>
      </c>
      <c r="K971">
        <f t="shared" ca="1" si="1108"/>
        <v>5</v>
      </c>
      <c r="L971">
        <f t="shared" ca="1" si="1109"/>
        <v>5</v>
      </c>
      <c r="M971">
        <f t="shared" ca="1" si="1110"/>
        <v>5</v>
      </c>
      <c r="N971">
        <f t="shared" ca="1" si="1111"/>
        <v>4</v>
      </c>
      <c r="O971">
        <f t="shared" ca="1" si="1112"/>
        <v>3</v>
      </c>
      <c r="P971">
        <f t="shared" ca="1" si="1113"/>
        <v>551</v>
      </c>
      <c r="Q971">
        <f t="shared" ca="1" si="1114"/>
        <v>551</v>
      </c>
      <c r="R971">
        <f t="shared" ca="1" si="1115"/>
        <v>551</v>
      </c>
      <c r="S971">
        <f t="shared" ca="1" si="1116"/>
        <v>551</v>
      </c>
      <c r="T971">
        <f t="shared" ca="1" si="1117"/>
        <v>541</v>
      </c>
      <c r="U971">
        <f t="shared" ca="1" si="1118"/>
        <v>531</v>
      </c>
    </row>
    <row r="972" spans="1:21" x14ac:dyDescent="0.15">
      <c r="A972">
        <f t="shared" si="1104"/>
        <v>1012</v>
      </c>
      <c r="B972">
        <f t="shared" si="1054"/>
        <v>10</v>
      </c>
      <c r="C972">
        <f t="shared" si="1055"/>
        <v>12</v>
      </c>
      <c r="D972">
        <f t="shared" ref="D972:I972" si="1126">D892</f>
        <v>0</v>
      </c>
      <c r="E972">
        <f t="shared" si="1126"/>
        <v>0</v>
      </c>
      <c r="F972">
        <f t="shared" si="1126"/>
        <v>0</v>
      </c>
      <c r="G972">
        <f t="shared" si="1126"/>
        <v>0</v>
      </c>
      <c r="H972">
        <f t="shared" si="1126"/>
        <v>0</v>
      </c>
      <c r="I972">
        <f t="shared" si="1126"/>
        <v>0</v>
      </c>
      <c r="J972">
        <f t="shared" ca="1" si="1107"/>
        <v>4</v>
      </c>
      <c r="K972">
        <f t="shared" ca="1" si="1108"/>
        <v>3</v>
      </c>
      <c r="L972">
        <f t="shared" ca="1" si="1109"/>
        <v>5</v>
      </c>
      <c r="M972">
        <f t="shared" ca="1" si="1110"/>
        <v>4</v>
      </c>
      <c r="N972">
        <f t="shared" ca="1" si="1111"/>
        <v>2</v>
      </c>
      <c r="O972">
        <f t="shared" ca="1" si="1112"/>
        <v>2</v>
      </c>
      <c r="P972">
        <f t="shared" ca="1" si="1113"/>
        <v>1041</v>
      </c>
      <c r="Q972">
        <f t="shared" ca="1" si="1114"/>
        <v>1031</v>
      </c>
      <c r="R972">
        <f t="shared" ca="1" si="1115"/>
        <v>1051</v>
      </c>
      <c r="S972">
        <f t="shared" ca="1" si="1116"/>
        <v>1041</v>
      </c>
      <c r="T972">
        <f t="shared" ca="1" si="1117"/>
        <v>1021</v>
      </c>
      <c r="U972">
        <f t="shared" ca="1" si="1118"/>
        <v>1021</v>
      </c>
    </row>
    <row r="973" spans="1:21" x14ac:dyDescent="0.15">
      <c r="A973">
        <f t="shared" si="1104"/>
        <v>1112</v>
      </c>
      <c r="B973">
        <f t="shared" si="1054"/>
        <v>11</v>
      </c>
      <c r="C973">
        <f t="shared" si="1055"/>
        <v>12</v>
      </c>
      <c r="D973">
        <f t="shared" ref="D973:I973" si="1127">D893</f>
        <v>0</v>
      </c>
      <c r="E973">
        <f t="shared" si="1127"/>
        <v>0</v>
      </c>
      <c r="F973">
        <f t="shared" si="1127"/>
        <v>0</v>
      </c>
      <c r="G973">
        <f t="shared" si="1127"/>
        <v>0</v>
      </c>
      <c r="H973">
        <f t="shared" si="1127"/>
        <v>0</v>
      </c>
      <c r="I973">
        <f t="shared" si="1127"/>
        <v>0</v>
      </c>
      <c r="J973">
        <f t="shared" ca="1" si="1107"/>
        <v>4</v>
      </c>
      <c r="K973">
        <f t="shared" ca="1" si="1108"/>
        <v>5</v>
      </c>
      <c r="L973">
        <f t="shared" ca="1" si="1109"/>
        <v>2</v>
      </c>
      <c r="M973">
        <f t="shared" ca="1" si="1110"/>
        <v>3</v>
      </c>
      <c r="N973">
        <f t="shared" ca="1" si="1111"/>
        <v>4</v>
      </c>
      <c r="O973">
        <f t="shared" ca="1" si="1112"/>
        <v>3</v>
      </c>
      <c r="P973">
        <f t="shared" ca="1" si="1113"/>
        <v>1041</v>
      </c>
      <c r="Q973">
        <f t="shared" ca="1" si="1114"/>
        <v>1051</v>
      </c>
      <c r="R973">
        <f t="shared" ca="1" si="1115"/>
        <v>1021</v>
      </c>
      <c r="S973">
        <f t="shared" ca="1" si="1116"/>
        <v>1031</v>
      </c>
      <c r="T973">
        <f t="shared" ca="1" si="1117"/>
        <v>1041</v>
      </c>
      <c r="U973">
        <f t="shared" ca="1" si="1118"/>
        <v>1031</v>
      </c>
    </row>
    <row r="974" spans="1:21" x14ac:dyDescent="0.15">
      <c r="A974">
        <f t="shared" si="1104"/>
        <v>1212</v>
      </c>
      <c r="B974">
        <f t="shared" si="1054"/>
        <v>12</v>
      </c>
      <c r="C974">
        <f t="shared" si="1055"/>
        <v>12</v>
      </c>
      <c r="D974">
        <f t="shared" ref="D974:I974" si="1128">D894</f>
        <v>0</v>
      </c>
      <c r="E974">
        <f t="shared" si="1128"/>
        <v>0</v>
      </c>
      <c r="F974">
        <f t="shared" si="1128"/>
        <v>0</v>
      </c>
      <c r="G974">
        <f t="shared" si="1128"/>
        <v>0</v>
      </c>
      <c r="H974">
        <f t="shared" si="1128"/>
        <v>0</v>
      </c>
      <c r="I974">
        <f t="shared" si="1128"/>
        <v>0</v>
      </c>
      <c r="J974">
        <f t="shared" ca="1" si="1107"/>
        <v>4</v>
      </c>
      <c r="K974">
        <f t="shared" ca="1" si="1108"/>
        <v>2</v>
      </c>
      <c r="L974">
        <f t="shared" ca="1" si="1109"/>
        <v>5</v>
      </c>
      <c r="M974">
        <f t="shared" ca="1" si="1110"/>
        <v>2</v>
      </c>
      <c r="N974">
        <f t="shared" ca="1" si="1111"/>
        <v>5</v>
      </c>
      <c r="O974">
        <f t="shared" ca="1" si="1112"/>
        <v>2</v>
      </c>
      <c r="P974">
        <f t="shared" ca="1" si="1113"/>
        <v>1041</v>
      </c>
      <c r="Q974">
        <f t="shared" ca="1" si="1114"/>
        <v>1021</v>
      </c>
      <c r="R974">
        <f t="shared" ca="1" si="1115"/>
        <v>1051</v>
      </c>
      <c r="S974">
        <f t="shared" ca="1" si="1116"/>
        <v>1021</v>
      </c>
      <c r="T974">
        <f t="shared" ca="1" si="1117"/>
        <v>1051</v>
      </c>
      <c r="U974">
        <f t="shared" ca="1" si="1118"/>
        <v>1021</v>
      </c>
    </row>
    <row r="975" spans="1:21" x14ac:dyDescent="0.15">
      <c r="A975">
        <f t="shared" si="1104"/>
        <v>1312</v>
      </c>
      <c r="B975">
        <f t="shared" si="1054"/>
        <v>13</v>
      </c>
      <c r="C975">
        <f t="shared" si="1055"/>
        <v>12</v>
      </c>
      <c r="D975">
        <f t="shared" ref="D975:I975" si="1129">D895</f>
        <v>0</v>
      </c>
      <c r="E975">
        <f t="shared" si="1129"/>
        <v>0</v>
      </c>
      <c r="F975">
        <f t="shared" si="1129"/>
        <v>0</v>
      </c>
      <c r="G975">
        <f t="shared" si="1129"/>
        <v>0</v>
      </c>
      <c r="H975">
        <f t="shared" si="1129"/>
        <v>0</v>
      </c>
      <c r="I975">
        <f t="shared" si="1129"/>
        <v>0</v>
      </c>
      <c r="J975">
        <f t="shared" ca="1" si="1107"/>
        <v>5</v>
      </c>
      <c r="K975">
        <f t="shared" ca="1" si="1108"/>
        <v>3</v>
      </c>
      <c r="L975">
        <f t="shared" ca="1" si="1109"/>
        <v>3</v>
      </c>
      <c r="M975">
        <f t="shared" ca="1" si="1110"/>
        <v>4</v>
      </c>
      <c r="N975">
        <f t="shared" ca="1" si="1111"/>
        <v>3</v>
      </c>
      <c r="O975">
        <f t="shared" ca="1" si="1112"/>
        <v>4</v>
      </c>
      <c r="P975">
        <f t="shared" ca="1" si="1113"/>
        <v>1051</v>
      </c>
      <c r="Q975">
        <f t="shared" ca="1" si="1114"/>
        <v>1031</v>
      </c>
      <c r="R975">
        <f t="shared" ca="1" si="1115"/>
        <v>1031</v>
      </c>
      <c r="S975">
        <f t="shared" ca="1" si="1116"/>
        <v>1041</v>
      </c>
      <c r="T975">
        <f t="shared" ca="1" si="1117"/>
        <v>1031</v>
      </c>
      <c r="U975">
        <f t="shared" ca="1" si="1118"/>
        <v>1041</v>
      </c>
    </row>
    <row r="976" spans="1:21" x14ac:dyDescent="0.15">
      <c r="A976">
        <f t="shared" si="1104"/>
        <v>1412</v>
      </c>
      <c r="B976">
        <f t="shared" si="1054"/>
        <v>14</v>
      </c>
      <c r="C976">
        <f t="shared" si="1055"/>
        <v>12</v>
      </c>
      <c r="D976">
        <f t="shared" ref="D976:I976" si="1130">D896</f>
        <v>0</v>
      </c>
      <c r="E976">
        <f t="shared" si="1130"/>
        <v>0</v>
      </c>
      <c r="F976">
        <f t="shared" si="1130"/>
        <v>0</v>
      </c>
      <c r="G976">
        <f t="shared" si="1130"/>
        <v>0</v>
      </c>
      <c r="H976">
        <f t="shared" si="1130"/>
        <v>0</v>
      </c>
      <c r="I976">
        <f t="shared" si="1130"/>
        <v>0</v>
      </c>
      <c r="J976">
        <f t="shared" ca="1" si="1107"/>
        <v>4</v>
      </c>
      <c r="K976">
        <f t="shared" ca="1" si="1108"/>
        <v>5</v>
      </c>
      <c r="L976">
        <f t="shared" ca="1" si="1109"/>
        <v>5</v>
      </c>
      <c r="M976">
        <f t="shared" ca="1" si="1110"/>
        <v>2</v>
      </c>
      <c r="N976">
        <f t="shared" ca="1" si="1111"/>
        <v>5</v>
      </c>
      <c r="O976">
        <f t="shared" ca="1" si="1112"/>
        <v>5</v>
      </c>
      <c r="P976">
        <f t="shared" ca="1" si="1113"/>
        <v>1041</v>
      </c>
      <c r="Q976">
        <f t="shared" ca="1" si="1114"/>
        <v>1051</v>
      </c>
      <c r="R976">
        <f t="shared" ca="1" si="1115"/>
        <v>1051</v>
      </c>
      <c r="S976">
        <f t="shared" ca="1" si="1116"/>
        <v>1021</v>
      </c>
      <c r="T976">
        <f t="shared" ca="1" si="1117"/>
        <v>1051</v>
      </c>
      <c r="U976">
        <f t="shared" ca="1" si="1118"/>
        <v>1051</v>
      </c>
    </row>
    <row r="977" spans="1:21" x14ac:dyDescent="0.15">
      <c r="A977">
        <f t="shared" si="1104"/>
        <v>1512</v>
      </c>
      <c r="B977">
        <f t="shared" si="1054"/>
        <v>15</v>
      </c>
      <c r="C977">
        <f t="shared" si="1055"/>
        <v>12</v>
      </c>
      <c r="D977">
        <f t="shared" ref="D977:I977" si="1131">D897</f>
        <v>0</v>
      </c>
      <c r="E977">
        <f t="shared" si="1131"/>
        <v>0</v>
      </c>
      <c r="F977">
        <f t="shared" si="1131"/>
        <v>0</v>
      </c>
      <c r="G977">
        <f t="shared" si="1131"/>
        <v>0</v>
      </c>
      <c r="H977">
        <f t="shared" si="1131"/>
        <v>0</v>
      </c>
      <c r="I977">
        <f t="shared" si="1131"/>
        <v>0</v>
      </c>
      <c r="J977">
        <f t="shared" ca="1" si="1107"/>
        <v>4</v>
      </c>
      <c r="K977">
        <f t="shared" ca="1" si="1108"/>
        <v>3</v>
      </c>
      <c r="L977">
        <f t="shared" ca="1" si="1109"/>
        <v>2</v>
      </c>
      <c r="M977">
        <f t="shared" ca="1" si="1110"/>
        <v>5</v>
      </c>
      <c r="N977">
        <f t="shared" ca="1" si="1111"/>
        <v>3</v>
      </c>
      <c r="O977">
        <f t="shared" ca="1" si="1112"/>
        <v>2</v>
      </c>
      <c r="P977">
        <f t="shared" ca="1" si="1113"/>
        <v>1541</v>
      </c>
      <c r="Q977">
        <f t="shared" ca="1" si="1114"/>
        <v>1531</v>
      </c>
      <c r="R977">
        <f t="shared" ca="1" si="1115"/>
        <v>1521</v>
      </c>
      <c r="S977">
        <f t="shared" ca="1" si="1116"/>
        <v>1551</v>
      </c>
      <c r="T977">
        <f t="shared" ca="1" si="1117"/>
        <v>1531</v>
      </c>
      <c r="U977">
        <f t="shared" ca="1" si="1118"/>
        <v>1521</v>
      </c>
    </row>
    <row r="978" spans="1:21" x14ac:dyDescent="0.15">
      <c r="A978">
        <f t="shared" si="1104"/>
        <v>1612</v>
      </c>
      <c r="B978">
        <f t="shared" si="1054"/>
        <v>16</v>
      </c>
      <c r="C978">
        <f t="shared" si="1055"/>
        <v>12</v>
      </c>
      <c r="D978">
        <f t="shared" ref="D978:I978" si="1132">D898</f>
        <v>0</v>
      </c>
      <c r="E978">
        <f t="shared" si="1132"/>
        <v>0</v>
      </c>
      <c r="F978">
        <f t="shared" si="1132"/>
        <v>0</v>
      </c>
      <c r="G978">
        <f t="shared" si="1132"/>
        <v>0</v>
      </c>
      <c r="H978">
        <f t="shared" si="1132"/>
        <v>0</v>
      </c>
      <c r="I978">
        <f t="shared" si="1132"/>
        <v>0</v>
      </c>
      <c r="J978">
        <f t="shared" ca="1" si="1107"/>
        <v>5</v>
      </c>
      <c r="K978">
        <f t="shared" ca="1" si="1108"/>
        <v>3</v>
      </c>
      <c r="L978">
        <f t="shared" ca="1" si="1109"/>
        <v>4</v>
      </c>
      <c r="M978">
        <f t="shared" ca="1" si="1110"/>
        <v>2</v>
      </c>
      <c r="N978">
        <f t="shared" ca="1" si="1111"/>
        <v>3</v>
      </c>
      <c r="O978">
        <f t="shared" ca="1" si="1112"/>
        <v>3</v>
      </c>
      <c r="P978">
        <f t="shared" ca="1" si="1113"/>
        <v>1551</v>
      </c>
      <c r="Q978">
        <f t="shared" ca="1" si="1114"/>
        <v>1531</v>
      </c>
      <c r="R978">
        <f t="shared" ca="1" si="1115"/>
        <v>1541</v>
      </c>
      <c r="S978">
        <f t="shared" ca="1" si="1116"/>
        <v>1521</v>
      </c>
      <c r="T978">
        <f t="shared" ca="1" si="1117"/>
        <v>1531</v>
      </c>
      <c r="U978">
        <f t="shared" ca="1" si="1118"/>
        <v>1531</v>
      </c>
    </row>
    <row r="979" spans="1:21" x14ac:dyDescent="0.15">
      <c r="A979">
        <f t="shared" si="1104"/>
        <v>1712</v>
      </c>
      <c r="B979">
        <f t="shared" ref="B979:B1042" si="1133">B899</f>
        <v>17</v>
      </c>
      <c r="C979">
        <f t="shared" ref="C979:C1042" si="1134">C899+1</f>
        <v>12</v>
      </c>
      <c r="D979">
        <f t="shared" ref="D979:I979" si="1135">D899</f>
        <v>0</v>
      </c>
      <c r="E979">
        <f t="shared" si="1135"/>
        <v>0</v>
      </c>
      <c r="F979">
        <f t="shared" si="1135"/>
        <v>0</v>
      </c>
      <c r="G979">
        <f t="shared" si="1135"/>
        <v>0</v>
      </c>
      <c r="H979">
        <f t="shared" si="1135"/>
        <v>0</v>
      </c>
      <c r="I979">
        <f t="shared" si="1135"/>
        <v>0</v>
      </c>
      <c r="J979">
        <f t="shared" ca="1" si="1107"/>
        <v>4</v>
      </c>
      <c r="K979">
        <f t="shared" ca="1" si="1108"/>
        <v>4</v>
      </c>
      <c r="L979">
        <f t="shared" ca="1" si="1109"/>
        <v>2</v>
      </c>
      <c r="M979">
        <f t="shared" ca="1" si="1110"/>
        <v>2</v>
      </c>
      <c r="N979">
        <f t="shared" ca="1" si="1111"/>
        <v>4</v>
      </c>
      <c r="O979">
        <f t="shared" ca="1" si="1112"/>
        <v>4</v>
      </c>
      <c r="P979">
        <f t="shared" ca="1" si="1113"/>
        <v>1541</v>
      </c>
      <c r="Q979">
        <f t="shared" ca="1" si="1114"/>
        <v>1541</v>
      </c>
      <c r="R979">
        <f t="shared" ca="1" si="1115"/>
        <v>1521</v>
      </c>
      <c r="S979">
        <f t="shared" ca="1" si="1116"/>
        <v>1521</v>
      </c>
      <c r="T979">
        <f t="shared" ca="1" si="1117"/>
        <v>1541</v>
      </c>
      <c r="U979">
        <f t="shared" ca="1" si="1118"/>
        <v>1541</v>
      </c>
    </row>
    <row r="980" spans="1:21" x14ac:dyDescent="0.15">
      <c r="A980">
        <f t="shared" si="1104"/>
        <v>1812</v>
      </c>
      <c r="B980">
        <f t="shared" si="1133"/>
        <v>18</v>
      </c>
      <c r="C980">
        <f t="shared" si="1134"/>
        <v>12</v>
      </c>
      <c r="D980">
        <f t="shared" ref="D980:I980" si="1136">D900</f>
        <v>0</v>
      </c>
      <c r="E980">
        <f t="shared" si="1136"/>
        <v>0</v>
      </c>
      <c r="F980">
        <f t="shared" si="1136"/>
        <v>0</v>
      </c>
      <c r="G980">
        <f t="shared" si="1136"/>
        <v>0</v>
      </c>
      <c r="H980">
        <f t="shared" si="1136"/>
        <v>0</v>
      </c>
      <c r="I980">
        <f t="shared" si="1136"/>
        <v>0</v>
      </c>
      <c r="J980">
        <f t="shared" ca="1" si="1107"/>
        <v>5</v>
      </c>
      <c r="K980">
        <f t="shared" ca="1" si="1108"/>
        <v>2</v>
      </c>
      <c r="L980">
        <f t="shared" ca="1" si="1109"/>
        <v>5</v>
      </c>
      <c r="M980">
        <f t="shared" ca="1" si="1110"/>
        <v>4</v>
      </c>
      <c r="N980">
        <f t="shared" ca="1" si="1111"/>
        <v>4</v>
      </c>
      <c r="O980">
        <f t="shared" ca="1" si="1112"/>
        <v>2</v>
      </c>
      <c r="P980">
        <f t="shared" ca="1" si="1113"/>
        <v>1551</v>
      </c>
      <c r="Q980">
        <f t="shared" ca="1" si="1114"/>
        <v>1521</v>
      </c>
      <c r="R980">
        <f t="shared" ca="1" si="1115"/>
        <v>1551</v>
      </c>
      <c r="S980">
        <f t="shared" ca="1" si="1116"/>
        <v>1541</v>
      </c>
      <c r="T980">
        <f t="shared" ca="1" si="1117"/>
        <v>1541</v>
      </c>
      <c r="U980">
        <f t="shared" ca="1" si="1118"/>
        <v>1521</v>
      </c>
    </row>
    <row r="981" spans="1:21" x14ac:dyDescent="0.15">
      <c r="A981">
        <f t="shared" si="1104"/>
        <v>1912</v>
      </c>
      <c r="B981">
        <f t="shared" si="1133"/>
        <v>19</v>
      </c>
      <c r="C981">
        <f t="shared" si="1134"/>
        <v>12</v>
      </c>
      <c r="D981">
        <f t="shared" ref="D981:I981" si="1137">D901</f>
        <v>0</v>
      </c>
      <c r="E981">
        <f t="shared" si="1137"/>
        <v>0</v>
      </c>
      <c r="F981">
        <f t="shared" si="1137"/>
        <v>0</v>
      </c>
      <c r="G981">
        <f t="shared" si="1137"/>
        <v>0</v>
      </c>
      <c r="H981">
        <f t="shared" si="1137"/>
        <v>0</v>
      </c>
      <c r="I981">
        <f t="shared" si="1137"/>
        <v>0</v>
      </c>
      <c r="J981">
        <f t="shared" ca="1" si="1107"/>
        <v>3</v>
      </c>
      <c r="K981">
        <f t="shared" ca="1" si="1108"/>
        <v>4</v>
      </c>
      <c r="L981">
        <f t="shared" ca="1" si="1109"/>
        <v>2</v>
      </c>
      <c r="M981">
        <f t="shared" ca="1" si="1110"/>
        <v>5</v>
      </c>
      <c r="N981">
        <f t="shared" ca="1" si="1111"/>
        <v>4</v>
      </c>
      <c r="O981">
        <f t="shared" ca="1" si="1112"/>
        <v>4</v>
      </c>
      <c r="P981">
        <f t="shared" ca="1" si="1113"/>
        <v>1531</v>
      </c>
      <c r="Q981">
        <f t="shared" ca="1" si="1114"/>
        <v>1541</v>
      </c>
      <c r="R981">
        <f t="shared" ca="1" si="1115"/>
        <v>1521</v>
      </c>
      <c r="S981">
        <f t="shared" ca="1" si="1116"/>
        <v>1551</v>
      </c>
      <c r="T981">
        <f t="shared" ca="1" si="1117"/>
        <v>1541</v>
      </c>
      <c r="U981">
        <f t="shared" ca="1" si="1118"/>
        <v>1541</v>
      </c>
    </row>
    <row r="982" spans="1:21" x14ac:dyDescent="0.15">
      <c r="A982">
        <f t="shared" si="1104"/>
        <v>2012</v>
      </c>
      <c r="B982">
        <f t="shared" si="1133"/>
        <v>20</v>
      </c>
      <c r="C982">
        <f t="shared" si="1134"/>
        <v>12</v>
      </c>
      <c r="D982">
        <f t="shared" ref="D982:I982" si="1138">D902</f>
        <v>1</v>
      </c>
      <c r="E982">
        <f t="shared" si="1138"/>
        <v>1</v>
      </c>
      <c r="F982">
        <f t="shared" si="1138"/>
        <v>0</v>
      </c>
      <c r="G982">
        <f t="shared" si="1138"/>
        <v>0</v>
      </c>
      <c r="H982">
        <f t="shared" si="1138"/>
        <v>0</v>
      </c>
      <c r="I982">
        <f t="shared" si="1138"/>
        <v>0</v>
      </c>
      <c r="J982">
        <f t="shared" ca="1" si="1107"/>
        <v>4</v>
      </c>
      <c r="K982">
        <f t="shared" ca="1" si="1108"/>
        <v>5</v>
      </c>
      <c r="L982">
        <f t="shared" ca="1" si="1109"/>
        <v>3</v>
      </c>
      <c r="M982">
        <f t="shared" ca="1" si="1110"/>
        <v>5</v>
      </c>
      <c r="N982">
        <f t="shared" ca="1" si="1111"/>
        <v>2</v>
      </c>
      <c r="O982">
        <f t="shared" ca="1" si="1112"/>
        <v>2</v>
      </c>
      <c r="P982">
        <f t="shared" ca="1" si="1113"/>
        <v>2041</v>
      </c>
      <c r="Q982">
        <f t="shared" ca="1" si="1114"/>
        <v>2051</v>
      </c>
      <c r="R982">
        <f t="shared" ca="1" si="1115"/>
        <v>2031</v>
      </c>
      <c r="S982">
        <f t="shared" ca="1" si="1116"/>
        <v>2051</v>
      </c>
      <c r="T982">
        <f t="shared" ca="1" si="1117"/>
        <v>2021</v>
      </c>
      <c r="U982">
        <f t="shared" ca="1" si="1118"/>
        <v>2021</v>
      </c>
    </row>
    <row r="983" spans="1:21" x14ac:dyDescent="0.15">
      <c r="A983">
        <f t="shared" si="1104"/>
        <v>2112</v>
      </c>
      <c r="B983">
        <f t="shared" si="1133"/>
        <v>21</v>
      </c>
      <c r="C983">
        <f t="shared" si="1134"/>
        <v>12</v>
      </c>
      <c r="D983">
        <f t="shared" ref="D983:I983" si="1139">D903</f>
        <v>1</v>
      </c>
      <c r="E983">
        <f t="shared" si="1139"/>
        <v>1</v>
      </c>
      <c r="F983">
        <f t="shared" si="1139"/>
        <v>0</v>
      </c>
      <c r="G983">
        <f t="shared" si="1139"/>
        <v>0</v>
      </c>
      <c r="H983">
        <f t="shared" si="1139"/>
        <v>0</v>
      </c>
      <c r="I983">
        <f t="shared" si="1139"/>
        <v>0</v>
      </c>
      <c r="J983">
        <f t="shared" ca="1" si="1107"/>
        <v>2</v>
      </c>
      <c r="K983">
        <f t="shared" ca="1" si="1108"/>
        <v>4</v>
      </c>
      <c r="L983">
        <f t="shared" ca="1" si="1109"/>
        <v>2</v>
      </c>
      <c r="M983">
        <f t="shared" ca="1" si="1110"/>
        <v>2</v>
      </c>
      <c r="N983">
        <f t="shared" ca="1" si="1111"/>
        <v>5</v>
      </c>
      <c r="O983">
        <f t="shared" ca="1" si="1112"/>
        <v>4</v>
      </c>
      <c r="P983">
        <f t="shared" ca="1" si="1113"/>
        <v>2021</v>
      </c>
      <c r="Q983">
        <f t="shared" ca="1" si="1114"/>
        <v>2041</v>
      </c>
      <c r="R983">
        <f t="shared" ca="1" si="1115"/>
        <v>2021</v>
      </c>
      <c r="S983">
        <f t="shared" ca="1" si="1116"/>
        <v>2021</v>
      </c>
      <c r="T983">
        <f t="shared" ca="1" si="1117"/>
        <v>2051</v>
      </c>
      <c r="U983">
        <f t="shared" ca="1" si="1118"/>
        <v>2041</v>
      </c>
    </row>
    <row r="984" spans="1:21" x14ac:dyDescent="0.15">
      <c r="A984">
        <f t="shared" si="1104"/>
        <v>2212</v>
      </c>
      <c r="B984">
        <f t="shared" si="1133"/>
        <v>22</v>
      </c>
      <c r="C984">
        <f t="shared" si="1134"/>
        <v>12</v>
      </c>
      <c r="D984">
        <f t="shared" ref="D984:I984" si="1140">D904</f>
        <v>1</v>
      </c>
      <c r="E984">
        <f t="shared" si="1140"/>
        <v>1</v>
      </c>
      <c r="F984">
        <f t="shared" si="1140"/>
        <v>0</v>
      </c>
      <c r="G984">
        <f t="shared" si="1140"/>
        <v>0</v>
      </c>
      <c r="H984">
        <f t="shared" si="1140"/>
        <v>0</v>
      </c>
      <c r="I984">
        <f t="shared" si="1140"/>
        <v>0</v>
      </c>
      <c r="J984">
        <f t="shared" ca="1" si="1107"/>
        <v>4</v>
      </c>
      <c r="K984">
        <f t="shared" ca="1" si="1108"/>
        <v>2</v>
      </c>
      <c r="L984">
        <f t="shared" ca="1" si="1109"/>
        <v>4</v>
      </c>
      <c r="M984">
        <f t="shared" ca="1" si="1110"/>
        <v>2</v>
      </c>
      <c r="N984">
        <f t="shared" ca="1" si="1111"/>
        <v>5</v>
      </c>
      <c r="O984">
        <f t="shared" ca="1" si="1112"/>
        <v>3</v>
      </c>
      <c r="P984">
        <f t="shared" ca="1" si="1113"/>
        <v>2041</v>
      </c>
      <c r="Q984">
        <f t="shared" ca="1" si="1114"/>
        <v>2021</v>
      </c>
      <c r="R984">
        <f t="shared" ca="1" si="1115"/>
        <v>2041</v>
      </c>
      <c r="S984">
        <f t="shared" ca="1" si="1116"/>
        <v>2021</v>
      </c>
      <c r="T984">
        <f t="shared" ca="1" si="1117"/>
        <v>2051</v>
      </c>
      <c r="U984">
        <f t="shared" ca="1" si="1118"/>
        <v>2031</v>
      </c>
    </row>
    <row r="985" spans="1:21" x14ac:dyDescent="0.15">
      <c r="A985">
        <f t="shared" si="1104"/>
        <v>2312</v>
      </c>
      <c r="B985">
        <f t="shared" si="1133"/>
        <v>23</v>
      </c>
      <c r="C985">
        <f t="shared" si="1134"/>
        <v>12</v>
      </c>
      <c r="D985">
        <f t="shared" ref="D985:I985" si="1141">D905</f>
        <v>1</v>
      </c>
      <c r="E985">
        <f t="shared" si="1141"/>
        <v>1</v>
      </c>
      <c r="F985">
        <f t="shared" si="1141"/>
        <v>0</v>
      </c>
      <c r="G985">
        <f t="shared" si="1141"/>
        <v>0</v>
      </c>
      <c r="H985">
        <f t="shared" si="1141"/>
        <v>0</v>
      </c>
      <c r="I985">
        <f t="shared" si="1141"/>
        <v>0</v>
      </c>
      <c r="J985">
        <f t="shared" ca="1" si="1107"/>
        <v>4</v>
      </c>
      <c r="K985">
        <f t="shared" ca="1" si="1108"/>
        <v>5</v>
      </c>
      <c r="L985">
        <f t="shared" ca="1" si="1109"/>
        <v>3</v>
      </c>
      <c r="M985">
        <f t="shared" ca="1" si="1110"/>
        <v>3</v>
      </c>
      <c r="N985">
        <f t="shared" ca="1" si="1111"/>
        <v>3</v>
      </c>
      <c r="O985">
        <f t="shared" ca="1" si="1112"/>
        <v>2</v>
      </c>
      <c r="P985">
        <f t="shared" ca="1" si="1113"/>
        <v>2041</v>
      </c>
      <c r="Q985">
        <f t="shared" ca="1" si="1114"/>
        <v>2051</v>
      </c>
      <c r="R985">
        <f t="shared" ca="1" si="1115"/>
        <v>2031</v>
      </c>
      <c r="S985">
        <f t="shared" ca="1" si="1116"/>
        <v>2031</v>
      </c>
      <c r="T985">
        <f t="shared" ca="1" si="1117"/>
        <v>2031</v>
      </c>
      <c r="U985">
        <f t="shared" ca="1" si="1118"/>
        <v>2021</v>
      </c>
    </row>
    <row r="986" spans="1:21" x14ac:dyDescent="0.15">
      <c r="A986">
        <f t="shared" si="1104"/>
        <v>2412</v>
      </c>
      <c r="B986">
        <f t="shared" si="1133"/>
        <v>24</v>
      </c>
      <c r="C986">
        <f t="shared" si="1134"/>
        <v>12</v>
      </c>
      <c r="D986">
        <f t="shared" ref="D986:I986" si="1142">D906</f>
        <v>1</v>
      </c>
      <c r="E986">
        <f t="shared" si="1142"/>
        <v>1</v>
      </c>
      <c r="F986">
        <f t="shared" si="1142"/>
        <v>0</v>
      </c>
      <c r="G986">
        <f t="shared" si="1142"/>
        <v>0</v>
      </c>
      <c r="H986">
        <f t="shared" si="1142"/>
        <v>0</v>
      </c>
      <c r="I986">
        <f t="shared" si="1142"/>
        <v>0</v>
      </c>
      <c r="J986">
        <f t="shared" ca="1" si="1107"/>
        <v>2</v>
      </c>
      <c r="K986">
        <f t="shared" ca="1" si="1108"/>
        <v>5</v>
      </c>
      <c r="L986">
        <f t="shared" ca="1" si="1109"/>
        <v>5</v>
      </c>
      <c r="M986">
        <f t="shared" ca="1" si="1110"/>
        <v>5</v>
      </c>
      <c r="N986">
        <f t="shared" ca="1" si="1111"/>
        <v>5</v>
      </c>
      <c r="O986">
        <f t="shared" ca="1" si="1112"/>
        <v>3</v>
      </c>
      <c r="P986">
        <f t="shared" ca="1" si="1113"/>
        <v>2021</v>
      </c>
      <c r="Q986">
        <f t="shared" ca="1" si="1114"/>
        <v>2051</v>
      </c>
      <c r="R986">
        <f t="shared" ca="1" si="1115"/>
        <v>2051</v>
      </c>
      <c r="S986">
        <f t="shared" ca="1" si="1116"/>
        <v>2051</v>
      </c>
      <c r="T986">
        <f t="shared" ca="1" si="1117"/>
        <v>2051</v>
      </c>
      <c r="U986">
        <f t="shared" ca="1" si="1118"/>
        <v>2031</v>
      </c>
    </row>
    <row r="987" spans="1:21" x14ac:dyDescent="0.15">
      <c r="A987">
        <f t="shared" si="1104"/>
        <v>2512</v>
      </c>
      <c r="B987">
        <f t="shared" si="1133"/>
        <v>25</v>
      </c>
      <c r="C987">
        <f t="shared" si="1134"/>
        <v>12</v>
      </c>
      <c r="D987">
        <f t="shared" ref="D987:I987" si="1143">D907</f>
        <v>1</v>
      </c>
      <c r="E987">
        <f t="shared" si="1143"/>
        <v>1</v>
      </c>
      <c r="F987">
        <f t="shared" si="1143"/>
        <v>1</v>
      </c>
      <c r="G987">
        <f t="shared" si="1143"/>
        <v>1</v>
      </c>
      <c r="H987">
        <f t="shared" si="1143"/>
        <v>0</v>
      </c>
      <c r="I987">
        <f t="shared" si="1143"/>
        <v>0</v>
      </c>
      <c r="J987">
        <f t="shared" ca="1" si="1107"/>
        <v>4</v>
      </c>
      <c r="K987">
        <f t="shared" ca="1" si="1108"/>
        <v>3</v>
      </c>
      <c r="L987">
        <f t="shared" ca="1" si="1109"/>
        <v>4</v>
      </c>
      <c r="M987">
        <f t="shared" ca="1" si="1110"/>
        <v>2</v>
      </c>
      <c r="N987">
        <f t="shared" ca="1" si="1111"/>
        <v>5</v>
      </c>
      <c r="O987">
        <f t="shared" ca="1" si="1112"/>
        <v>5</v>
      </c>
      <c r="P987">
        <f t="shared" ca="1" si="1113"/>
        <v>2541</v>
      </c>
      <c r="Q987">
        <f t="shared" ca="1" si="1114"/>
        <v>2531</v>
      </c>
      <c r="R987">
        <f t="shared" ca="1" si="1115"/>
        <v>2541</v>
      </c>
      <c r="S987">
        <f t="shared" ca="1" si="1116"/>
        <v>2521</v>
      </c>
      <c r="T987">
        <f t="shared" ca="1" si="1117"/>
        <v>2551</v>
      </c>
      <c r="U987">
        <f t="shared" ca="1" si="1118"/>
        <v>2551</v>
      </c>
    </row>
    <row r="988" spans="1:21" x14ac:dyDescent="0.15">
      <c r="A988">
        <f t="shared" si="1104"/>
        <v>2612</v>
      </c>
      <c r="B988">
        <f t="shared" si="1133"/>
        <v>26</v>
      </c>
      <c r="C988">
        <f t="shared" si="1134"/>
        <v>12</v>
      </c>
      <c r="D988">
        <f t="shared" ref="D988:I988" si="1144">D908</f>
        <v>1</v>
      </c>
      <c r="E988">
        <f t="shared" si="1144"/>
        <v>1</v>
      </c>
      <c r="F988">
        <f t="shared" si="1144"/>
        <v>1</v>
      </c>
      <c r="G988">
        <f t="shared" si="1144"/>
        <v>1</v>
      </c>
      <c r="H988">
        <f t="shared" si="1144"/>
        <v>0</v>
      </c>
      <c r="I988">
        <f t="shared" si="1144"/>
        <v>0</v>
      </c>
      <c r="J988">
        <f t="shared" ca="1" si="1107"/>
        <v>5</v>
      </c>
      <c r="K988">
        <f t="shared" ca="1" si="1108"/>
        <v>4</v>
      </c>
      <c r="L988">
        <f t="shared" ca="1" si="1109"/>
        <v>3</v>
      </c>
      <c r="M988">
        <f t="shared" ca="1" si="1110"/>
        <v>4</v>
      </c>
      <c r="N988">
        <f t="shared" ca="1" si="1111"/>
        <v>3</v>
      </c>
      <c r="O988">
        <f t="shared" ca="1" si="1112"/>
        <v>5</v>
      </c>
      <c r="P988">
        <f t="shared" ca="1" si="1113"/>
        <v>2551</v>
      </c>
      <c r="Q988">
        <f t="shared" ca="1" si="1114"/>
        <v>2541</v>
      </c>
      <c r="R988">
        <f t="shared" ca="1" si="1115"/>
        <v>2531</v>
      </c>
      <c r="S988">
        <f t="shared" ca="1" si="1116"/>
        <v>2541</v>
      </c>
      <c r="T988">
        <f t="shared" ca="1" si="1117"/>
        <v>2531</v>
      </c>
      <c r="U988">
        <f t="shared" ca="1" si="1118"/>
        <v>2551</v>
      </c>
    </row>
    <row r="989" spans="1:21" x14ac:dyDescent="0.15">
      <c r="A989">
        <f t="shared" si="1104"/>
        <v>2712</v>
      </c>
      <c r="B989">
        <f t="shared" si="1133"/>
        <v>27</v>
      </c>
      <c r="C989">
        <f t="shared" si="1134"/>
        <v>12</v>
      </c>
      <c r="D989">
        <f t="shared" ref="D989:I989" si="1145">D909</f>
        <v>1</v>
      </c>
      <c r="E989">
        <f t="shared" si="1145"/>
        <v>1</v>
      </c>
      <c r="F989">
        <f t="shared" si="1145"/>
        <v>1</v>
      </c>
      <c r="G989">
        <f t="shared" si="1145"/>
        <v>1</v>
      </c>
      <c r="H989">
        <f t="shared" si="1145"/>
        <v>0</v>
      </c>
      <c r="I989">
        <f t="shared" si="1145"/>
        <v>0</v>
      </c>
      <c r="J989">
        <f t="shared" ca="1" si="1107"/>
        <v>4</v>
      </c>
      <c r="K989">
        <f t="shared" ca="1" si="1108"/>
        <v>2</v>
      </c>
      <c r="L989">
        <f t="shared" ca="1" si="1109"/>
        <v>2</v>
      </c>
      <c r="M989">
        <f t="shared" ca="1" si="1110"/>
        <v>3</v>
      </c>
      <c r="N989">
        <f t="shared" ca="1" si="1111"/>
        <v>4</v>
      </c>
      <c r="O989">
        <f t="shared" ca="1" si="1112"/>
        <v>2</v>
      </c>
      <c r="P989">
        <f t="shared" ca="1" si="1113"/>
        <v>2541</v>
      </c>
      <c r="Q989">
        <f t="shared" ca="1" si="1114"/>
        <v>2521</v>
      </c>
      <c r="R989">
        <f t="shared" ca="1" si="1115"/>
        <v>2521</v>
      </c>
      <c r="S989">
        <f t="shared" ca="1" si="1116"/>
        <v>2531</v>
      </c>
      <c r="T989">
        <f t="shared" ca="1" si="1117"/>
        <v>2541</v>
      </c>
      <c r="U989">
        <f t="shared" ca="1" si="1118"/>
        <v>2521</v>
      </c>
    </row>
    <row r="990" spans="1:21" x14ac:dyDescent="0.15">
      <c r="A990">
        <f t="shared" si="1104"/>
        <v>2812</v>
      </c>
      <c r="B990">
        <f t="shared" si="1133"/>
        <v>28</v>
      </c>
      <c r="C990">
        <f t="shared" si="1134"/>
        <v>12</v>
      </c>
      <c r="D990">
        <f t="shared" ref="D990:I990" si="1146">D910</f>
        <v>1</v>
      </c>
      <c r="E990">
        <f t="shared" si="1146"/>
        <v>1</v>
      </c>
      <c r="F990">
        <f t="shared" si="1146"/>
        <v>1</v>
      </c>
      <c r="G990">
        <f t="shared" si="1146"/>
        <v>1</v>
      </c>
      <c r="H990">
        <f t="shared" si="1146"/>
        <v>0</v>
      </c>
      <c r="I990">
        <f t="shared" si="1146"/>
        <v>0</v>
      </c>
      <c r="J990">
        <f t="shared" ca="1" si="1107"/>
        <v>3</v>
      </c>
      <c r="K990">
        <f t="shared" ca="1" si="1108"/>
        <v>4</v>
      </c>
      <c r="L990">
        <f t="shared" ca="1" si="1109"/>
        <v>5</v>
      </c>
      <c r="M990">
        <f t="shared" ca="1" si="1110"/>
        <v>5</v>
      </c>
      <c r="N990">
        <f t="shared" ca="1" si="1111"/>
        <v>5</v>
      </c>
      <c r="O990">
        <f t="shared" ca="1" si="1112"/>
        <v>5</v>
      </c>
      <c r="P990">
        <f t="shared" ca="1" si="1113"/>
        <v>2531</v>
      </c>
      <c r="Q990">
        <f t="shared" ca="1" si="1114"/>
        <v>2541</v>
      </c>
      <c r="R990">
        <f t="shared" ca="1" si="1115"/>
        <v>2551</v>
      </c>
      <c r="S990">
        <f t="shared" ca="1" si="1116"/>
        <v>2551</v>
      </c>
      <c r="T990">
        <f t="shared" ca="1" si="1117"/>
        <v>2551</v>
      </c>
      <c r="U990">
        <f t="shared" ca="1" si="1118"/>
        <v>2551</v>
      </c>
    </row>
    <row r="991" spans="1:21" x14ac:dyDescent="0.15">
      <c r="A991">
        <f t="shared" si="1104"/>
        <v>2912</v>
      </c>
      <c r="B991">
        <f t="shared" si="1133"/>
        <v>29</v>
      </c>
      <c r="C991">
        <f t="shared" si="1134"/>
        <v>12</v>
      </c>
      <c r="D991">
        <f t="shared" ref="D991:I991" si="1147">D911</f>
        <v>1</v>
      </c>
      <c r="E991">
        <f t="shared" si="1147"/>
        <v>1</v>
      </c>
      <c r="F991">
        <f t="shared" si="1147"/>
        <v>1</v>
      </c>
      <c r="G991">
        <f t="shared" si="1147"/>
        <v>1</v>
      </c>
      <c r="H991">
        <f t="shared" si="1147"/>
        <v>0</v>
      </c>
      <c r="I991">
        <f t="shared" si="1147"/>
        <v>0</v>
      </c>
      <c r="J991">
        <f t="shared" ca="1" si="1107"/>
        <v>3</v>
      </c>
      <c r="K991">
        <f t="shared" ca="1" si="1108"/>
        <v>2</v>
      </c>
      <c r="L991">
        <f t="shared" ca="1" si="1109"/>
        <v>4</v>
      </c>
      <c r="M991">
        <f t="shared" ca="1" si="1110"/>
        <v>5</v>
      </c>
      <c r="N991">
        <f t="shared" ca="1" si="1111"/>
        <v>2</v>
      </c>
      <c r="O991">
        <f t="shared" ca="1" si="1112"/>
        <v>4</v>
      </c>
      <c r="P991">
        <f t="shared" ca="1" si="1113"/>
        <v>2531</v>
      </c>
      <c r="Q991">
        <f t="shared" ca="1" si="1114"/>
        <v>2521</v>
      </c>
      <c r="R991">
        <f t="shared" ca="1" si="1115"/>
        <v>2541</v>
      </c>
      <c r="S991">
        <f t="shared" ca="1" si="1116"/>
        <v>2551</v>
      </c>
      <c r="T991">
        <f t="shared" ca="1" si="1117"/>
        <v>2521</v>
      </c>
      <c r="U991">
        <f t="shared" ca="1" si="1118"/>
        <v>2541</v>
      </c>
    </row>
    <row r="992" spans="1:21" x14ac:dyDescent="0.15">
      <c r="A992">
        <f t="shared" si="1104"/>
        <v>3012</v>
      </c>
      <c r="B992">
        <f t="shared" si="1133"/>
        <v>30</v>
      </c>
      <c r="C992">
        <f t="shared" si="1134"/>
        <v>12</v>
      </c>
      <c r="D992">
        <f t="shared" ref="D992:I992" si="1148">D912</f>
        <v>1</v>
      </c>
      <c r="E992">
        <f t="shared" si="1148"/>
        <v>1</v>
      </c>
      <c r="F992">
        <f t="shared" si="1148"/>
        <v>1</v>
      </c>
      <c r="G992">
        <f t="shared" si="1148"/>
        <v>1</v>
      </c>
      <c r="H992">
        <f t="shared" si="1148"/>
        <v>1</v>
      </c>
      <c r="I992">
        <f t="shared" si="1148"/>
        <v>1</v>
      </c>
      <c r="J992">
        <f t="shared" ca="1" si="1107"/>
        <v>4</v>
      </c>
      <c r="K992">
        <f t="shared" ca="1" si="1108"/>
        <v>4</v>
      </c>
      <c r="L992">
        <f t="shared" ca="1" si="1109"/>
        <v>3</v>
      </c>
      <c r="M992">
        <f t="shared" ca="1" si="1110"/>
        <v>4</v>
      </c>
      <c r="N992">
        <f t="shared" ca="1" si="1111"/>
        <v>3</v>
      </c>
      <c r="O992">
        <f t="shared" ca="1" si="1112"/>
        <v>4</v>
      </c>
      <c r="P992">
        <f t="shared" ca="1" si="1113"/>
        <v>3041</v>
      </c>
      <c r="Q992">
        <f t="shared" ca="1" si="1114"/>
        <v>3041</v>
      </c>
      <c r="R992">
        <f t="shared" ca="1" si="1115"/>
        <v>3031</v>
      </c>
      <c r="S992">
        <f t="shared" ca="1" si="1116"/>
        <v>3041</v>
      </c>
      <c r="T992">
        <f t="shared" ca="1" si="1117"/>
        <v>3031</v>
      </c>
      <c r="U992">
        <f t="shared" ca="1" si="1118"/>
        <v>3041</v>
      </c>
    </row>
    <row r="993" spans="1:21" x14ac:dyDescent="0.15">
      <c r="A993">
        <f t="shared" si="1104"/>
        <v>3112</v>
      </c>
      <c r="B993">
        <f t="shared" si="1133"/>
        <v>31</v>
      </c>
      <c r="C993">
        <f t="shared" si="1134"/>
        <v>12</v>
      </c>
      <c r="D993">
        <f t="shared" ref="D993:I993" si="1149">D913</f>
        <v>1</v>
      </c>
      <c r="E993">
        <f t="shared" si="1149"/>
        <v>1</v>
      </c>
      <c r="F993">
        <f t="shared" si="1149"/>
        <v>1</v>
      </c>
      <c r="G993">
        <f t="shared" si="1149"/>
        <v>1</v>
      </c>
      <c r="H993">
        <f t="shared" si="1149"/>
        <v>1</v>
      </c>
      <c r="I993">
        <f t="shared" si="1149"/>
        <v>1</v>
      </c>
      <c r="J993">
        <f t="shared" ca="1" si="1107"/>
        <v>3</v>
      </c>
      <c r="K993">
        <f t="shared" ca="1" si="1108"/>
        <v>4</v>
      </c>
      <c r="L993">
        <f t="shared" ca="1" si="1109"/>
        <v>3</v>
      </c>
      <c r="M993">
        <f t="shared" ca="1" si="1110"/>
        <v>3</v>
      </c>
      <c r="N993">
        <f t="shared" ca="1" si="1111"/>
        <v>4</v>
      </c>
      <c r="O993">
        <f t="shared" ca="1" si="1112"/>
        <v>3</v>
      </c>
      <c r="P993">
        <f t="shared" ca="1" si="1113"/>
        <v>3031</v>
      </c>
      <c r="Q993">
        <f t="shared" ca="1" si="1114"/>
        <v>3041</v>
      </c>
      <c r="R993">
        <f t="shared" ca="1" si="1115"/>
        <v>3031</v>
      </c>
      <c r="S993">
        <f t="shared" ca="1" si="1116"/>
        <v>3031</v>
      </c>
      <c r="T993">
        <f t="shared" ca="1" si="1117"/>
        <v>3041</v>
      </c>
      <c r="U993">
        <f t="shared" ca="1" si="1118"/>
        <v>3031</v>
      </c>
    </row>
    <row r="994" spans="1:21" x14ac:dyDescent="0.15">
      <c r="A994">
        <f t="shared" si="1104"/>
        <v>3212</v>
      </c>
      <c r="B994">
        <f t="shared" si="1133"/>
        <v>32</v>
      </c>
      <c r="C994">
        <f t="shared" si="1134"/>
        <v>12</v>
      </c>
      <c r="D994">
        <f t="shared" ref="D994:I994" si="1150">D914</f>
        <v>1</v>
      </c>
      <c r="E994">
        <f t="shared" si="1150"/>
        <v>1</v>
      </c>
      <c r="F994">
        <f t="shared" si="1150"/>
        <v>1</v>
      </c>
      <c r="G994">
        <f t="shared" si="1150"/>
        <v>1</v>
      </c>
      <c r="H994">
        <f t="shared" si="1150"/>
        <v>1</v>
      </c>
      <c r="I994">
        <f t="shared" si="1150"/>
        <v>1</v>
      </c>
      <c r="J994">
        <f t="shared" ca="1" si="1107"/>
        <v>4</v>
      </c>
      <c r="K994">
        <f t="shared" ca="1" si="1108"/>
        <v>4</v>
      </c>
      <c r="L994">
        <f t="shared" ca="1" si="1109"/>
        <v>4</v>
      </c>
      <c r="M994">
        <f t="shared" ca="1" si="1110"/>
        <v>4</v>
      </c>
      <c r="N994">
        <f t="shared" ca="1" si="1111"/>
        <v>4</v>
      </c>
      <c r="O994">
        <f t="shared" ca="1" si="1112"/>
        <v>5</v>
      </c>
      <c r="P994">
        <f t="shared" ca="1" si="1113"/>
        <v>3041</v>
      </c>
      <c r="Q994">
        <f t="shared" ca="1" si="1114"/>
        <v>3041</v>
      </c>
      <c r="R994">
        <f t="shared" ca="1" si="1115"/>
        <v>3041</v>
      </c>
      <c r="S994">
        <f t="shared" ca="1" si="1116"/>
        <v>3041</v>
      </c>
      <c r="T994">
        <f t="shared" ca="1" si="1117"/>
        <v>3041</v>
      </c>
      <c r="U994">
        <f t="shared" ca="1" si="1118"/>
        <v>3051</v>
      </c>
    </row>
    <row r="995" spans="1:21" x14ac:dyDescent="0.15">
      <c r="A995">
        <f t="shared" si="1104"/>
        <v>3312</v>
      </c>
      <c r="B995">
        <f t="shared" si="1133"/>
        <v>33</v>
      </c>
      <c r="C995">
        <f t="shared" si="1134"/>
        <v>12</v>
      </c>
      <c r="D995">
        <f t="shared" ref="D995:I995" si="1151">D915</f>
        <v>1</v>
      </c>
      <c r="E995">
        <f t="shared" si="1151"/>
        <v>1</v>
      </c>
      <c r="F995">
        <f t="shared" si="1151"/>
        <v>1</v>
      </c>
      <c r="G995">
        <f t="shared" si="1151"/>
        <v>1</v>
      </c>
      <c r="H995">
        <f t="shared" si="1151"/>
        <v>1</v>
      </c>
      <c r="I995">
        <f t="shared" si="1151"/>
        <v>1</v>
      </c>
      <c r="J995">
        <f t="shared" ca="1" si="1107"/>
        <v>3</v>
      </c>
      <c r="K995">
        <f t="shared" ca="1" si="1108"/>
        <v>5</v>
      </c>
      <c r="L995">
        <f t="shared" ca="1" si="1109"/>
        <v>4</v>
      </c>
      <c r="M995">
        <f t="shared" ca="1" si="1110"/>
        <v>5</v>
      </c>
      <c r="N995">
        <f t="shared" ca="1" si="1111"/>
        <v>3</v>
      </c>
      <c r="O995">
        <f t="shared" ca="1" si="1112"/>
        <v>3</v>
      </c>
      <c r="P995">
        <f t="shared" ca="1" si="1113"/>
        <v>3031</v>
      </c>
      <c r="Q995">
        <f t="shared" ca="1" si="1114"/>
        <v>3051</v>
      </c>
      <c r="R995">
        <f t="shared" ca="1" si="1115"/>
        <v>3041</v>
      </c>
      <c r="S995">
        <f t="shared" ca="1" si="1116"/>
        <v>3051</v>
      </c>
      <c r="T995">
        <f t="shared" ca="1" si="1117"/>
        <v>3031</v>
      </c>
      <c r="U995">
        <f t="shared" ca="1" si="1118"/>
        <v>3031</v>
      </c>
    </row>
    <row r="996" spans="1:21" x14ac:dyDescent="0.15">
      <c r="A996">
        <f t="shared" si="1104"/>
        <v>3412</v>
      </c>
      <c r="B996">
        <f t="shared" si="1133"/>
        <v>34</v>
      </c>
      <c r="C996">
        <f t="shared" si="1134"/>
        <v>12</v>
      </c>
      <c r="D996">
        <f t="shared" ref="D996:I996" si="1152">D916</f>
        <v>1</v>
      </c>
      <c r="E996">
        <f t="shared" si="1152"/>
        <v>1</v>
      </c>
      <c r="F996">
        <f t="shared" si="1152"/>
        <v>1</v>
      </c>
      <c r="G996">
        <f t="shared" si="1152"/>
        <v>1</v>
      </c>
      <c r="H996">
        <f t="shared" si="1152"/>
        <v>1</v>
      </c>
      <c r="I996">
        <f t="shared" si="1152"/>
        <v>1</v>
      </c>
      <c r="J996">
        <f t="shared" ca="1" si="1107"/>
        <v>5</v>
      </c>
      <c r="K996">
        <f t="shared" ca="1" si="1108"/>
        <v>5</v>
      </c>
      <c r="L996">
        <f t="shared" ca="1" si="1109"/>
        <v>3</v>
      </c>
      <c r="M996">
        <f t="shared" ca="1" si="1110"/>
        <v>4</v>
      </c>
      <c r="N996">
        <f t="shared" ca="1" si="1111"/>
        <v>3</v>
      </c>
      <c r="O996">
        <f t="shared" ca="1" si="1112"/>
        <v>5</v>
      </c>
      <c r="P996">
        <f t="shared" ca="1" si="1113"/>
        <v>3051</v>
      </c>
      <c r="Q996">
        <f t="shared" ca="1" si="1114"/>
        <v>3051</v>
      </c>
      <c r="R996">
        <f t="shared" ca="1" si="1115"/>
        <v>3031</v>
      </c>
      <c r="S996">
        <f t="shared" ca="1" si="1116"/>
        <v>3041</v>
      </c>
      <c r="T996">
        <f t="shared" ca="1" si="1117"/>
        <v>3031</v>
      </c>
      <c r="U996">
        <f t="shared" ca="1" si="1118"/>
        <v>3051</v>
      </c>
    </row>
    <row r="997" spans="1:21" x14ac:dyDescent="0.15">
      <c r="A997">
        <f t="shared" si="1104"/>
        <v>3512</v>
      </c>
      <c r="B997">
        <f t="shared" si="1133"/>
        <v>35</v>
      </c>
      <c r="C997">
        <f t="shared" si="1134"/>
        <v>12</v>
      </c>
      <c r="D997">
        <f t="shared" ref="D997:I997" si="1153">D917</f>
        <v>1</v>
      </c>
      <c r="E997">
        <f t="shared" si="1153"/>
        <v>1</v>
      </c>
      <c r="F997">
        <f t="shared" si="1153"/>
        <v>1</v>
      </c>
      <c r="G997">
        <f t="shared" si="1153"/>
        <v>1</v>
      </c>
      <c r="H997">
        <f t="shared" si="1153"/>
        <v>1</v>
      </c>
      <c r="I997">
        <f t="shared" si="1153"/>
        <v>1</v>
      </c>
      <c r="J997">
        <f t="shared" ca="1" si="1107"/>
        <v>3</v>
      </c>
      <c r="K997">
        <f t="shared" ca="1" si="1108"/>
        <v>5</v>
      </c>
      <c r="L997">
        <f t="shared" ca="1" si="1109"/>
        <v>5</v>
      </c>
      <c r="M997">
        <f t="shared" ca="1" si="1110"/>
        <v>4</v>
      </c>
      <c r="N997">
        <f t="shared" ca="1" si="1111"/>
        <v>5</v>
      </c>
      <c r="O997">
        <f t="shared" ca="1" si="1112"/>
        <v>5</v>
      </c>
      <c r="P997">
        <f t="shared" ca="1" si="1113"/>
        <v>3531</v>
      </c>
      <c r="Q997">
        <f t="shared" ca="1" si="1114"/>
        <v>3551</v>
      </c>
      <c r="R997">
        <f t="shared" ca="1" si="1115"/>
        <v>3551</v>
      </c>
      <c r="S997">
        <f t="shared" ca="1" si="1116"/>
        <v>3541</v>
      </c>
      <c r="T997">
        <f t="shared" ca="1" si="1117"/>
        <v>3551</v>
      </c>
      <c r="U997">
        <f t="shared" ca="1" si="1118"/>
        <v>3551</v>
      </c>
    </row>
    <row r="998" spans="1:21" x14ac:dyDescent="0.15">
      <c r="A998">
        <f t="shared" si="1104"/>
        <v>3612</v>
      </c>
      <c r="B998">
        <f t="shared" si="1133"/>
        <v>36</v>
      </c>
      <c r="C998">
        <f t="shared" si="1134"/>
        <v>12</v>
      </c>
      <c r="D998">
        <f t="shared" ref="D998:I998" si="1154">D918</f>
        <v>1</v>
      </c>
      <c r="E998">
        <f t="shared" si="1154"/>
        <v>1</v>
      </c>
      <c r="F998">
        <f t="shared" si="1154"/>
        <v>1</v>
      </c>
      <c r="G998">
        <f t="shared" si="1154"/>
        <v>1</v>
      </c>
      <c r="H998">
        <f t="shared" si="1154"/>
        <v>1</v>
      </c>
      <c r="I998">
        <f t="shared" si="1154"/>
        <v>1</v>
      </c>
      <c r="J998">
        <f t="shared" ca="1" si="1107"/>
        <v>5</v>
      </c>
      <c r="K998">
        <f t="shared" ca="1" si="1108"/>
        <v>5</v>
      </c>
      <c r="L998">
        <f t="shared" ca="1" si="1109"/>
        <v>5</v>
      </c>
      <c r="M998">
        <f t="shared" ca="1" si="1110"/>
        <v>4</v>
      </c>
      <c r="N998">
        <f t="shared" ca="1" si="1111"/>
        <v>3</v>
      </c>
      <c r="O998">
        <f t="shared" ca="1" si="1112"/>
        <v>5</v>
      </c>
      <c r="P998">
        <f t="shared" ca="1" si="1113"/>
        <v>3551</v>
      </c>
      <c r="Q998">
        <f t="shared" ca="1" si="1114"/>
        <v>3551</v>
      </c>
      <c r="R998">
        <f t="shared" ca="1" si="1115"/>
        <v>3551</v>
      </c>
      <c r="S998">
        <f t="shared" ca="1" si="1116"/>
        <v>3541</v>
      </c>
      <c r="T998">
        <f t="shared" ca="1" si="1117"/>
        <v>3531</v>
      </c>
      <c r="U998">
        <f t="shared" ca="1" si="1118"/>
        <v>3551</v>
      </c>
    </row>
    <row r="999" spans="1:21" x14ac:dyDescent="0.15">
      <c r="A999">
        <f t="shared" si="1104"/>
        <v>3712</v>
      </c>
      <c r="B999">
        <f t="shared" si="1133"/>
        <v>37</v>
      </c>
      <c r="C999">
        <f t="shared" si="1134"/>
        <v>12</v>
      </c>
      <c r="D999">
        <f t="shared" ref="D999:I999" si="1155">D919</f>
        <v>1</v>
      </c>
      <c r="E999">
        <f t="shared" si="1155"/>
        <v>1</v>
      </c>
      <c r="F999">
        <f t="shared" si="1155"/>
        <v>1</v>
      </c>
      <c r="G999">
        <f t="shared" si="1155"/>
        <v>1</v>
      </c>
      <c r="H999">
        <f t="shared" si="1155"/>
        <v>1</v>
      </c>
      <c r="I999">
        <f t="shared" si="1155"/>
        <v>1</v>
      </c>
      <c r="J999">
        <f t="shared" ca="1" si="1107"/>
        <v>3</v>
      </c>
      <c r="K999">
        <f t="shared" ca="1" si="1108"/>
        <v>3</v>
      </c>
      <c r="L999">
        <f t="shared" ca="1" si="1109"/>
        <v>3</v>
      </c>
      <c r="M999">
        <f t="shared" ca="1" si="1110"/>
        <v>5</v>
      </c>
      <c r="N999">
        <f t="shared" ca="1" si="1111"/>
        <v>3</v>
      </c>
      <c r="O999">
        <f t="shared" ca="1" si="1112"/>
        <v>3</v>
      </c>
      <c r="P999">
        <f t="shared" ca="1" si="1113"/>
        <v>3531</v>
      </c>
      <c r="Q999">
        <f t="shared" ca="1" si="1114"/>
        <v>3531</v>
      </c>
      <c r="R999">
        <f t="shared" ca="1" si="1115"/>
        <v>3531</v>
      </c>
      <c r="S999">
        <f t="shared" ca="1" si="1116"/>
        <v>3551</v>
      </c>
      <c r="T999">
        <f t="shared" ca="1" si="1117"/>
        <v>3531</v>
      </c>
      <c r="U999">
        <f t="shared" ca="1" si="1118"/>
        <v>3531</v>
      </c>
    </row>
    <row r="1000" spans="1:21" x14ac:dyDescent="0.15">
      <c r="A1000">
        <f t="shared" si="1104"/>
        <v>3812</v>
      </c>
      <c r="B1000">
        <f t="shared" si="1133"/>
        <v>38</v>
      </c>
      <c r="C1000">
        <f t="shared" si="1134"/>
        <v>12</v>
      </c>
      <c r="D1000">
        <f t="shared" ref="D1000:I1000" si="1156">D920</f>
        <v>1</v>
      </c>
      <c r="E1000">
        <f t="shared" si="1156"/>
        <v>1</v>
      </c>
      <c r="F1000">
        <f t="shared" si="1156"/>
        <v>1</v>
      </c>
      <c r="G1000">
        <f t="shared" si="1156"/>
        <v>1</v>
      </c>
      <c r="H1000">
        <f t="shared" si="1156"/>
        <v>1</v>
      </c>
      <c r="I1000">
        <f t="shared" si="1156"/>
        <v>1</v>
      </c>
      <c r="J1000">
        <f t="shared" ca="1" si="1107"/>
        <v>3</v>
      </c>
      <c r="K1000">
        <f t="shared" ca="1" si="1108"/>
        <v>5</v>
      </c>
      <c r="L1000">
        <f t="shared" ca="1" si="1109"/>
        <v>3</v>
      </c>
      <c r="M1000">
        <f t="shared" ca="1" si="1110"/>
        <v>5</v>
      </c>
      <c r="N1000">
        <f t="shared" ca="1" si="1111"/>
        <v>3</v>
      </c>
      <c r="O1000">
        <f t="shared" ca="1" si="1112"/>
        <v>5</v>
      </c>
      <c r="P1000">
        <f t="shared" ca="1" si="1113"/>
        <v>3531</v>
      </c>
      <c r="Q1000">
        <f t="shared" ca="1" si="1114"/>
        <v>3551</v>
      </c>
      <c r="R1000">
        <f t="shared" ca="1" si="1115"/>
        <v>3531</v>
      </c>
      <c r="S1000">
        <f t="shared" ca="1" si="1116"/>
        <v>3551</v>
      </c>
      <c r="T1000">
        <f t="shared" ca="1" si="1117"/>
        <v>3531</v>
      </c>
      <c r="U1000">
        <f t="shared" ca="1" si="1118"/>
        <v>3551</v>
      </c>
    </row>
    <row r="1001" spans="1:21" x14ac:dyDescent="0.15">
      <c r="A1001">
        <f t="shared" si="1104"/>
        <v>3912</v>
      </c>
      <c r="B1001">
        <f t="shared" si="1133"/>
        <v>39</v>
      </c>
      <c r="C1001">
        <f t="shared" si="1134"/>
        <v>12</v>
      </c>
      <c r="D1001">
        <f t="shared" ref="D1001:I1001" si="1157">D921</f>
        <v>1</v>
      </c>
      <c r="E1001">
        <f t="shared" si="1157"/>
        <v>1</v>
      </c>
      <c r="F1001">
        <f t="shared" si="1157"/>
        <v>1</v>
      </c>
      <c r="G1001">
        <f t="shared" si="1157"/>
        <v>1</v>
      </c>
      <c r="H1001">
        <f t="shared" si="1157"/>
        <v>1</v>
      </c>
      <c r="I1001">
        <f t="shared" si="1157"/>
        <v>1</v>
      </c>
      <c r="J1001">
        <f t="shared" ca="1" si="1107"/>
        <v>3</v>
      </c>
      <c r="K1001">
        <f t="shared" ca="1" si="1108"/>
        <v>4</v>
      </c>
      <c r="L1001">
        <f t="shared" ca="1" si="1109"/>
        <v>4</v>
      </c>
      <c r="M1001">
        <f t="shared" ca="1" si="1110"/>
        <v>4</v>
      </c>
      <c r="N1001">
        <f t="shared" ca="1" si="1111"/>
        <v>4</v>
      </c>
      <c r="O1001">
        <f t="shared" ca="1" si="1112"/>
        <v>4</v>
      </c>
      <c r="P1001">
        <f t="shared" ca="1" si="1113"/>
        <v>3531</v>
      </c>
      <c r="Q1001">
        <f t="shared" ca="1" si="1114"/>
        <v>3541</v>
      </c>
      <c r="R1001">
        <f t="shared" ca="1" si="1115"/>
        <v>3541</v>
      </c>
      <c r="S1001">
        <f t="shared" ca="1" si="1116"/>
        <v>3541</v>
      </c>
      <c r="T1001">
        <f t="shared" ca="1" si="1117"/>
        <v>3541</v>
      </c>
      <c r="U1001">
        <f t="shared" ca="1" si="1118"/>
        <v>3541</v>
      </c>
    </row>
    <row r="1002" spans="1:21" x14ac:dyDescent="0.15">
      <c r="A1002">
        <f t="shared" si="1104"/>
        <v>4012</v>
      </c>
      <c r="B1002">
        <f t="shared" si="1133"/>
        <v>40</v>
      </c>
      <c r="C1002">
        <f t="shared" si="1134"/>
        <v>12</v>
      </c>
      <c r="D1002">
        <f t="shared" ref="D1002:I1002" si="1158">D922</f>
        <v>1</v>
      </c>
      <c r="E1002">
        <f t="shared" si="1158"/>
        <v>1</v>
      </c>
      <c r="F1002">
        <f t="shared" si="1158"/>
        <v>1</v>
      </c>
      <c r="G1002">
        <f t="shared" si="1158"/>
        <v>1</v>
      </c>
      <c r="H1002">
        <f t="shared" si="1158"/>
        <v>1</v>
      </c>
      <c r="I1002">
        <f t="shared" si="1158"/>
        <v>1</v>
      </c>
      <c r="J1002">
        <f t="shared" ca="1" si="1107"/>
        <v>5</v>
      </c>
      <c r="K1002">
        <f t="shared" ca="1" si="1108"/>
        <v>4</v>
      </c>
      <c r="L1002">
        <f t="shared" ca="1" si="1109"/>
        <v>5</v>
      </c>
      <c r="M1002">
        <f t="shared" ca="1" si="1110"/>
        <v>4</v>
      </c>
      <c r="N1002">
        <f t="shared" ca="1" si="1111"/>
        <v>5</v>
      </c>
      <c r="O1002">
        <f t="shared" ca="1" si="1112"/>
        <v>5</v>
      </c>
      <c r="P1002">
        <f t="shared" ca="1" si="1113"/>
        <v>4051</v>
      </c>
      <c r="Q1002">
        <f t="shared" ca="1" si="1114"/>
        <v>4041</v>
      </c>
      <c r="R1002">
        <f t="shared" ca="1" si="1115"/>
        <v>4051</v>
      </c>
      <c r="S1002">
        <f t="shared" ca="1" si="1116"/>
        <v>4041</v>
      </c>
      <c r="T1002">
        <f t="shared" ca="1" si="1117"/>
        <v>4051</v>
      </c>
      <c r="U1002">
        <f t="shared" ca="1" si="1118"/>
        <v>4051</v>
      </c>
    </row>
    <row r="1003" spans="1:21" x14ac:dyDescent="0.15">
      <c r="A1003">
        <f t="shared" si="1104"/>
        <v>4112</v>
      </c>
      <c r="B1003">
        <f t="shared" si="1133"/>
        <v>41</v>
      </c>
      <c r="C1003">
        <f t="shared" si="1134"/>
        <v>12</v>
      </c>
      <c r="D1003">
        <f t="shared" ref="D1003:I1003" si="1159">D923</f>
        <v>1</v>
      </c>
      <c r="E1003">
        <f t="shared" si="1159"/>
        <v>1</v>
      </c>
      <c r="F1003">
        <f t="shared" si="1159"/>
        <v>1</v>
      </c>
      <c r="G1003">
        <f t="shared" si="1159"/>
        <v>1</v>
      </c>
      <c r="H1003">
        <f t="shared" si="1159"/>
        <v>1</v>
      </c>
      <c r="I1003">
        <f t="shared" si="1159"/>
        <v>1</v>
      </c>
      <c r="J1003">
        <f t="shared" ca="1" si="1107"/>
        <v>5</v>
      </c>
      <c r="K1003">
        <f t="shared" ca="1" si="1108"/>
        <v>4</v>
      </c>
      <c r="L1003">
        <f t="shared" ca="1" si="1109"/>
        <v>4</v>
      </c>
      <c r="M1003">
        <f t="shared" ca="1" si="1110"/>
        <v>4</v>
      </c>
      <c r="N1003">
        <f t="shared" ca="1" si="1111"/>
        <v>4</v>
      </c>
      <c r="O1003">
        <f t="shared" ca="1" si="1112"/>
        <v>4</v>
      </c>
      <c r="P1003">
        <f t="shared" ca="1" si="1113"/>
        <v>4051</v>
      </c>
      <c r="Q1003">
        <f t="shared" ca="1" si="1114"/>
        <v>4041</v>
      </c>
      <c r="R1003">
        <f t="shared" ca="1" si="1115"/>
        <v>4041</v>
      </c>
      <c r="S1003">
        <f t="shared" ca="1" si="1116"/>
        <v>4041</v>
      </c>
      <c r="T1003">
        <f t="shared" ca="1" si="1117"/>
        <v>4041</v>
      </c>
      <c r="U1003">
        <f t="shared" ca="1" si="1118"/>
        <v>4041</v>
      </c>
    </row>
    <row r="1004" spans="1:21" x14ac:dyDescent="0.15">
      <c r="A1004">
        <f t="shared" si="1104"/>
        <v>4212</v>
      </c>
      <c r="B1004">
        <f t="shared" si="1133"/>
        <v>42</v>
      </c>
      <c r="C1004">
        <f t="shared" si="1134"/>
        <v>12</v>
      </c>
      <c r="D1004">
        <f t="shared" ref="D1004:I1004" si="1160">D924</f>
        <v>1</v>
      </c>
      <c r="E1004">
        <f t="shared" si="1160"/>
        <v>1</v>
      </c>
      <c r="F1004">
        <f t="shared" si="1160"/>
        <v>1</v>
      </c>
      <c r="G1004">
        <f t="shared" si="1160"/>
        <v>1</v>
      </c>
      <c r="H1004">
        <f t="shared" si="1160"/>
        <v>1</v>
      </c>
      <c r="I1004">
        <f t="shared" si="1160"/>
        <v>1</v>
      </c>
      <c r="J1004">
        <f t="shared" ca="1" si="1107"/>
        <v>4</v>
      </c>
      <c r="K1004">
        <f t="shared" ca="1" si="1108"/>
        <v>4</v>
      </c>
      <c r="L1004">
        <f t="shared" ca="1" si="1109"/>
        <v>5</v>
      </c>
      <c r="M1004">
        <f t="shared" ca="1" si="1110"/>
        <v>5</v>
      </c>
      <c r="N1004">
        <f t="shared" ca="1" si="1111"/>
        <v>4</v>
      </c>
      <c r="O1004">
        <f t="shared" ca="1" si="1112"/>
        <v>5</v>
      </c>
      <c r="P1004">
        <f t="shared" ca="1" si="1113"/>
        <v>4041</v>
      </c>
      <c r="Q1004">
        <f t="shared" ca="1" si="1114"/>
        <v>4041</v>
      </c>
      <c r="R1004">
        <f t="shared" ca="1" si="1115"/>
        <v>4051</v>
      </c>
      <c r="S1004">
        <f t="shared" ca="1" si="1116"/>
        <v>4051</v>
      </c>
      <c r="T1004">
        <f t="shared" ca="1" si="1117"/>
        <v>4041</v>
      </c>
      <c r="U1004">
        <f t="shared" ca="1" si="1118"/>
        <v>4051</v>
      </c>
    </row>
    <row r="1005" spans="1:21" x14ac:dyDescent="0.15">
      <c r="A1005">
        <f t="shared" si="1104"/>
        <v>4312</v>
      </c>
      <c r="B1005">
        <f t="shared" si="1133"/>
        <v>43</v>
      </c>
      <c r="C1005">
        <f t="shared" si="1134"/>
        <v>12</v>
      </c>
      <c r="D1005">
        <f t="shared" ref="D1005:I1005" si="1161">D925</f>
        <v>1</v>
      </c>
      <c r="E1005">
        <f t="shared" si="1161"/>
        <v>1</v>
      </c>
      <c r="F1005">
        <f t="shared" si="1161"/>
        <v>1</v>
      </c>
      <c r="G1005">
        <f t="shared" si="1161"/>
        <v>1</v>
      </c>
      <c r="H1005">
        <f t="shared" si="1161"/>
        <v>1</v>
      </c>
      <c r="I1005">
        <f t="shared" si="1161"/>
        <v>1</v>
      </c>
      <c r="J1005">
        <f t="shared" ca="1" si="1107"/>
        <v>5</v>
      </c>
      <c r="K1005">
        <f t="shared" ca="1" si="1108"/>
        <v>4</v>
      </c>
      <c r="L1005">
        <f t="shared" ca="1" si="1109"/>
        <v>5</v>
      </c>
      <c r="M1005">
        <f t="shared" ca="1" si="1110"/>
        <v>4</v>
      </c>
      <c r="N1005">
        <f t="shared" ca="1" si="1111"/>
        <v>5</v>
      </c>
      <c r="O1005">
        <f t="shared" ca="1" si="1112"/>
        <v>4</v>
      </c>
      <c r="P1005">
        <f t="shared" ca="1" si="1113"/>
        <v>4051</v>
      </c>
      <c r="Q1005">
        <f t="shared" ca="1" si="1114"/>
        <v>4041</v>
      </c>
      <c r="R1005">
        <f t="shared" ca="1" si="1115"/>
        <v>4051</v>
      </c>
      <c r="S1005">
        <f t="shared" ca="1" si="1116"/>
        <v>4041</v>
      </c>
      <c r="T1005">
        <f t="shared" ca="1" si="1117"/>
        <v>4051</v>
      </c>
      <c r="U1005">
        <f t="shared" ca="1" si="1118"/>
        <v>4041</v>
      </c>
    </row>
    <row r="1006" spans="1:21" x14ac:dyDescent="0.15">
      <c r="A1006">
        <f t="shared" si="1104"/>
        <v>4412</v>
      </c>
      <c r="B1006">
        <f t="shared" si="1133"/>
        <v>44</v>
      </c>
      <c r="C1006">
        <f t="shared" si="1134"/>
        <v>12</v>
      </c>
      <c r="D1006">
        <f t="shared" ref="D1006:I1006" si="1162">D926</f>
        <v>1</v>
      </c>
      <c r="E1006">
        <f t="shared" si="1162"/>
        <v>1</v>
      </c>
      <c r="F1006">
        <f t="shared" si="1162"/>
        <v>1</v>
      </c>
      <c r="G1006">
        <f t="shared" si="1162"/>
        <v>1</v>
      </c>
      <c r="H1006">
        <f t="shared" si="1162"/>
        <v>1</v>
      </c>
      <c r="I1006">
        <f t="shared" si="1162"/>
        <v>1</v>
      </c>
      <c r="J1006">
        <f t="shared" ca="1" si="1107"/>
        <v>4</v>
      </c>
      <c r="K1006">
        <f t="shared" ca="1" si="1108"/>
        <v>5</v>
      </c>
      <c r="L1006">
        <f t="shared" ca="1" si="1109"/>
        <v>5</v>
      </c>
      <c r="M1006">
        <f t="shared" ca="1" si="1110"/>
        <v>4</v>
      </c>
      <c r="N1006">
        <f t="shared" ca="1" si="1111"/>
        <v>5</v>
      </c>
      <c r="O1006">
        <f t="shared" ca="1" si="1112"/>
        <v>5</v>
      </c>
      <c r="P1006">
        <f t="shared" ca="1" si="1113"/>
        <v>4041</v>
      </c>
      <c r="Q1006">
        <f t="shared" ca="1" si="1114"/>
        <v>4051</v>
      </c>
      <c r="R1006">
        <f t="shared" ca="1" si="1115"/>
        <v>4051</v>
      </c>
      <c r="S1006">
        <f t="shared" ca="1" si="1116"/>
        <v>4041</v>
      </c>
      <c r="T1006">
        <f t="shared" ca="1" si="1117"/>
        <v>4051</v>
      </c>
      <c r="U1006">
        <f t="shared" ca="1" si="1118"/>
        <v>4051</v>
      </c>
    </row>
    <row r="1007" spans="1:21" x14ac:dyDescent="0.15">
      <c r="A1007">
        <f t="shared" si="1104"/>
        <v>4512</v>
      </c>
      <c r="B1007">
        <f t="shared" si="1133"/>
        <v>45</v>
      </c>
      <c r="C1007">
        <f t="shared" si="1134"/>
        <v>12</v>
      </c>
      <c r="D1007">
        <f t="shared" ref="D1007:I1007" si="1163">D927</f>
        <v>1</v>
      </c>
      <c r="E1007">
        <f t="shared" si="1163"/>
        <v>1</v>
      </c>
      <c r="F1007">
        <f t="shared" si="1163"/>
        <v>1</v>
      </c>
      <c r="G1007">
        <f t="shared" si="1163"/>
        <v>1</v>
      </c>
      <c r="H1007">
        <f t="shared" si="1163"/>
        <v>1</v>
      </c>
      <c r="I1007">
        <f t="shared" si="1163"/>
        <v>1</v>
      </c>
      <c r="J1007">
        <f t="shared" ca="1" si="1107"/>
        <v>4</v>
      </c>
      <c r="K1007">
        <f t="shared" ca="1" si="1108"/>
        <v>4</v>
      </c>
      <c r="L1007">
        <f t="shared" ca="1" si="1109"/>
        <v>5</v>
      </c>
      <c r="M1007">
        <f t="shared" ca="1" si="1110"/>
        <v>5</v>
      </c>
      <c r="N1007">
        <f t="shared" ca="1" si="1111"/>
        <v>5</v>
      </c>
      <c r="O1007">
        <f t="shared" ca="1" si="1112"/>
        <v>4</v>
      </c>
      <c r="P1007">
        <f t="shared" ca="1" si="1113"/>
        <v>4541</v>
      </c>
      <c r="Q1007">
        <f t="shared" ca="1" si="1114"/>
        <v>4541</v>
      </c>
      <c r="R1007">
        <f t="shared" ca="1" si="1115"/>
        <v>4551</v>
      </c>
      <c r="S1007">
        <f t="shared" ca="1" si="1116"/>
        <v>4551</v>
      </c>
      <c r="T1007">
        <f t="shared" ca="1" si="1117"/>
        <v>4551</v>
      </c>
      <c r="U1007">
        <f t="shared" ca="1" si="1118"/>
        <v>4541</v>
      </c>
    </row>
    <row r="1008" spans="1:21" x14ac:dyDescent="0.15">
      <c r="A1008">
        <f t="shared" si="1104"/>
        <v>4612</v>
      </c>
      <c r="B1008">
        <f t="shared" si="1133"/>
        <v>46</v>
      </c>
      <c r="C1008">
        <f t="shared" si="1134"/>
        <v>12</v>
      </c>
      <c r="D1008">
        <f t="shared" ref="D1008:I1008" si="1164">D928</f>
        <v>1</v>
      </c>
      <c r="E1008">
        <f t="shared" si="1164"/>
        <v>1</v>
      </c>
      <c r="F1008">
        <f t="shared" si="1164"/>
        <v>1</v>
      </c>
      <c r="G1008">
        <f t="shared" si="1164"/>
        <v>1</v>
      </c>
      <c r="H1008">
        <f t="shared" si="1164"/>
        <v>1</v>
      </c>
      <c r="I1008">
        <f t="shared" si="1164"/>
        <v>1</v>
      </c>
      <c r="J1008">
        <f t="shared" ca="1" si="1107"/>
        <v>4</v>
      </c>
      <c r="K1008">
        <f t="shared" ca="1" si="1108"/>
        <v>4</v>
      </c>
      <c r="L1008">
        <f t="shared" ca="1" si="1109"/>
        <v>5</v>
      </c>
      <c r="M1008">
        <f t="shared" ca="1" si="1110"/>
        <v>5</v>
      </c>
      <c r="N1008">
        <f t="shared" ca="1" si="1111"/>
        <v>4</v>
      </c>
      <c r="O1008">
        <f t="shared" ca="1" si="1112"/>
        <v>5</v>
      </c>
      <c r="P1008">
        <f t="shared" ca="1" si="1113"/>
        <v>4541</v>
      </c>
      <c r="Q1008">
        <f t="shared" ca="1" si="1114"/>
        <v>4541</v>
      </c>
      <c r="R1008">
        <f t="shared" ca="1" si="1115"/>
        <v>4551</v>
      </c>
      <c r="S1008">
        <f t="shared" ca="1" si="1116"/>
        <v>4551</v>
      </c>
      <c r="T1008">
        <f t="shared" ca="1" si="1117"/>
        <v>4541</v>
      </c>
      <c r="U1008">
        <f t="shared" ca="1" si="1118"/>
        <v>4551</v>
      </c>
    </row>
    <row r="1009" spans="1:21" x14ac:dyDescent="0.15">
      <c r="A1009">
        <f t="shared" si="1104"/>
        <v>4712</v>
      </c>
      <c r="B1009">
        <f t="shared" si="1133"/>
        <v>47</v>
      </c>
      <c r="C1009">
        <f t="shared" si="1134"/>
        <v>12</v>
      </c>
      <c r="D1009">
        <f t="shared" ref="D1009:I1009" si="1165">D929</f>
        <v>1</v>
      </c>
      <c r="E1009">
        <f t="shared" si="1165"/>
        <v>1</v>
      </c>
      <c r="F1009">
        <f t="shared" si="1165"/>
        <v>1</v>
      </c>
      <c r="G1009">
        <f t="shared" si="1165"/>
        <v>1</v>
      </c>
      <c r="H1009">
        <f t="shared" si="1165"/>
        <v>1</v>
      </c>
      <c r="I1009">
        <f t="shared" si="1165"/>
        <v>1</v>
      </c>
      <c r="J1009">
        <f t="shared" ca="1" si="1107"/>
        <v>5</v>
      </c>
      <c r="K1009">
        <f t="shared" ca="1" si="1108"/>
        <v>5</v>
      </c>
      <c r="L1009">
        <f t="shared" ca="1" si="1109"/>
        <v>4</v>
      </c>
      <c r="M1009">
        <f t="shared" ca="1" si="1110"/>
        <v>4</v>
      </c>
      <c r="N1009">
        <f t="shared" ca="1" si="1111"/>
        <v>4</v>
      </c>
      <c r="O1009">
        <f t="shared" ca="1" si="1112"/>
        <v>4</v>
      </c>
      <c r="P1009">
        <f t="shared" ca="1" si="1113"/>
        <v>4551</v>
      </c>
      <c r="Q1009">
        <f t="shared" ca="1" si="1114"/>
        <v>4551</v>
      </c>
      <c r="R1009">
        <f t="shared" ca="1" si="1115"/>
        <v>4541</v>
      </c>
      <c r="S1009">
        <f t="shared" ca="1" si="1116"/>
        <v>4541</v>
      </c>
      <c r="T1009">
        <f t="shared" ca="1" si="1117"/>
        <v>4541</v>
      </c>
      <c r="U1009">
        <f t="shared" ca="1" si="1118"/>
        <v>4541</v>
      </c>
    </row>
    <row r="1010" spans="1:21" x14ac:dyDescent="0.15">
      <c r="A1010">
        <f t="shared" si="1104"/>
        <v>4812</v>
      </c>
      <c r="B1010">
        <f t="shared" si="1133"/>
        <v>48</v>
      </c>
      <c r="C1010">
        <f t="shared" si="1134"/>
        <v>12</v>
      </c>
      <c r="D1010">
        <f t="shared" ref="D1010:I1010" si="1166">D930</f>
        <v>1</v>
      </c>
      <c r="E1010">
        <f t="shared" si="1166"/>
        <v>1</v>
      </c>
      <c r="F1010">
        <f t="shared" si="1166"/>
        <v>1</v>
      </c>
      <c r="G1010">
        <f t="shared" si="1166"/>
        <v>1</v>
      </c>
      <c r="H1010">
        <f t="shared" si="1166"/>
        <v>1</v>
      </c>
      <c r="I1010">
        <f t="shared" si="1166"/>
        <v>1</v>
      </c>
      <c r="J1010">
        <f t="shared" ca="1" si="1107"/>
        <v>5</v>
      </c>
      <c r="K1010">
        <f t="shared" ca="1" si="1108"/>
        <v>4</v>
      </c>
      <c r="L1010">
        <f t="shared" ca="1" si="1109"/>
        <v>5</v>
      </c>
      <c r="M1010">
        <f t="shared" ca="1" si="1110"/>
        <v>5</v>
      </c>
      <c r="N1010">
        <f t="shared" ca="1" si="1111"/>
        <v>4</v>
      </c>
      <c r="O1010">
        <f t="shared" ca="1" si="1112"/>
        <v>5</v>
      </c>
      <c r="P1010">
        <f t="shared" ca="1" si="1113"/>
        <v>4551</v>
      </c>
      <c r="Q1010">
        <f t="shared" ca="1" si="1114"/>
        <v>4541</v>
      </c>
      <c r="R1010">
        <f t="shared" ca="1" si="1115"/>
        <v>4551</v>
      </c>
      <c r="S1010">
        <f t="shared" ca="1" si="1116"/>
        <v>4551</v>
      </c>
      <c r="T1010">
        <f t="shared" ca="1" si="1117"/>
        <v>4541</v>
      </c>
      <c r="U1010">
        <f t="shared" ca="1" si="1118"/>
        <v>4551</v>
      </c>
    </row>
    <row r="1011" spans="1:21" x14ac:dyDescent="0.15">
      <c r="A1011">
        <f t="shared" si="1104"/>
        <v>4912</v>
      </c>
      <c r="B1011">
        <f t="shared" si="1133"/>
        <v>49</v>
      </c>
      <c r="C1011">
        <f t="shared" si="1134"/>
        <v>12</v>
      </c>
      <c r="D1011">
        <f t="shared" ref="D1011:I1011" si="1167">D931</f>
        <v>1</v>
      </c>
      <c r="E1011">
        <f t="shared" si="1167"/>
        <v>1</v>
      </c>
      <c r="F1011">
        <f t="shared" si="1167"/>
        <v>1</v>
      </c>
      <c r="G1011">
        <f t="shared" si="1167"/>
        <v>1</v>
      </c>
      <c r="H1011">
        <f t="shared" si="1167"/>
        <v>1</v>
      </c>
      <c r="I1011">
        <f t="shared" si="1167"/>
        <v>1</v>
      </c>
      <c r="J1011">
        <f t="shared" ca="1" si="1107"/>
        <v>4</v>
      </c>
      <c r="K1011">
        <f t="shared" ca="1" si="1108"/>
        <v>4</v>
      </c>
      <c r="L1011">
        <f t="shared" ca="1" si="1109"/>
        <v>5</v>
      </c>
      <c r="M1011">
        <f t="shared" ca="1" si="1110"/>
        <v>5</v>
      </c>
      <c r="N1011">
        <f t="shared" ca="1" si="1111"/>
        <v>5</v>
      </c>
      <c r="O1011">
        <f t="shared" ca="1" si="1112"/>
        <v>4</v>
      </c>
      <c r="P1011">
        <f t="shared" ca="1" si="1113"/>
        <v>4541</v>
      </c>
      <c r="Q1011">
        <f t="shared" ca="1" si="1114"/>
        <v>4541</v>
      </c>
      <c r="R1011">
        <f t="shared" ca="1" si="1115"/>
        <v>4551</v>
      </c>
      <c r="S1011">
        <f t="shared" ca="1" si="1116"/>
        <v>4551</v>
      </c>
      <c r="T1011">
        <f t="shared" ca="1" si="1117"/>
        <v>4551</v>
      </c>
      <c r="U1011">
        <f t="shared" ca="1" si="1118"/>
        <v>4541</v>
      </c>
    </row>
    <row r="1012" spans="1:21" x14ac:dyDescent="0.15">
      <c r="A1012">
        <f t="shared" si="1104"/>
        <v>5012</v>
      </c>
      <c r="B1012">
        <f t="shared" si="1133"/>
        <v>50</v>
      </c>
      <c r="C1012">
        <f t="shared" si="1134"/>
        <v>12</v>
      </c>
      <c r="D1012">
        <f t="shared" ref="D1012:I1012" si="1168">D932</f>
        <v>1</v>
      </c>
      <c r="E1012">
        <f t="shared" si="1168"/>
        <v>1</v>
      </c>
      <c r="F1012">
        <f t="shared" si="1168"/>
        <v>1</v>
      </c>
      <c r="G1012">
        <f t="shared" si="1168"/>
        <v>1</v>
      </c>
      <c r="H1012">
        <f t="shared" si="1168"/>
        <v>1</v>
      </c>
      <c r="I1012">
        <f t="shared" si="1168"/>
        <v>1</v>
      </c>
      <c r="J1012">
        <f t="shared" ca="1" si="1107"/>
        <v>4</v>
      </c>
      <c r="K1012">
        <f t="shared" ca="1" si="1108"/>
        <v>4</v>
      </c>
      <c r="L1012">
        <f t="shared" ca="1" si="1109"/>
        <v>5</v>
      </c>
      <c r="M1012">
        <f t="shared" ca="1" si="1110"/>
        <v>5</v>
      </c>
      <c r="N1012">
        <f t="shared" ca="1" si="1111"/>
        <v>4</v>
      </c>
      <c r="O1012">
        <f t="shared" ca="1" si="1112"/>
        <v>5</v>
      </c>
      <c r="P1012">
        <f t="shared" ca="1" si="1113"/>
        <v>5041</v>
      </c>
      <c r="Q1012">
        <f t="shared" ca="1" si="1114"/>
        <v>5041</v>
      </c>
      <c r="R1012">
        <f t="shared" ca="1" si="1115"/>
        <v>5051</v>
      </c>
      <c r="S1012">
        <f t="shared" ca="1" si="1116"/>
        <v>5051</v>
      </c>
      <c r="T1012">
        <f t="shared" ca="1" si="1117"/>
        <v>5041</v>
      </c>
      <c r="U1012">
        <f t="shared" ca="1" si="1118"/>
        <v>5051</v>
      </c>
    </row>
    <row r="1013" spans="1:21" x14ac:dyDescent="0.15">
      <c r="A1013">
        <f t="shared" si="1104"/>
        <v>5112</v>
      </c>
      <c r="B1013">
        <f t="shared" si="1133"/>
        <v>51</v>
      </c>
      <c r="C1013">
        <f t="shared" si="1134"/>
        <v>12</v>
      </c>
      <c r="D1013">
        <f t="shared" ref="D1013:I1013" si="1169">D933</f>
        <v>1</v>
      </c>
      <c r="E1013">
        <f t="shared" si="1169"/>
        <v>1</v>
      </c>
      <c r="F1013">
        <f t="shared" si="1169"/>
        <v>1</v>
      </c>
      <c r="G1013">
        <f t="shared" si="1169"/>
        <v>1</v>
      </c>
      <c r="H1013">
        <f t="shared" si="1169"/>
        <v>1</v>
      </c>
      <c r="I1013">
        <f t="shared" si="1169"/>
        <v>1</v>
      </c>
      <c r="J1013">
        <f t="shared" ca="1" si="1107"/>
        <v>4</v>
      </c>
      <c r="K1013">
        <f t="shared" ca="1" si="1108"/>
        <v>5</v>
      </c>
      <c r="L1013">
        <f t="shared" ca="1" si="1109"/>
        <v>5</v>
      </c>
      <c r="M1013">
        <f t="shared" ca="1" si="1110"/>
        <v>5</v>
      </c>
      <c r="N1013">
        <f t="shared" ca="1" si="1111"/>
        <v>4</v>
      </c>
      <c r="O1013">
        <f t="shared" ca="1" si="1112"/>
        <v>5</v>
      </c>
      <c r="P1013">
        <f t="shared" ca="1" si="1113"/>
        <v>5041</v>
      </c>
      <c r="Q1013">
        <f t="shared" ca="1" si="1114"/>
        <v>5051</v>
      </c>
      <c r="R1013">
        <f t="shared" ca="1" si="1115"/>
        <v>5051</v>
      </c>
      <c r="S1013">
        <f t="shared" ca="1" si="1116"/>
        <v>5051</v>
      </c>
      <c r="T1013">
        <f t="shared" ca="1" si="1117"/>
        <v>5041</v>
      </c>
      <c r="U1013">
        <f t="shared" ca="1" si="1118"/>
        <v>5051</v>
      </c>
    </row>
    <row r="1014" spans="1:21" x14ac:dyDescent="0.15">
      <c r="A1014">
        <f t="shared" si="1104"/>
        <v>5212</v>
      </c>
      <c r="B1014">
        <f t="shared" si="1133"/>
        <v>52</v>
      </c>
      <c r="C1014">
        <f t="shared" si="1134"/>
        <v>12</v>
      </c>
      <c r="D1014">
        <f t="shared" ref="D1014:I1014" si="1170">D934</f>
        <v>1</v>
      </c>
      <c r="E1014">
        <f t="shared" si="1170"/>
        <v>1</v>
      </c>
      <c r="F1014">
        <f t="shared" si="1170"/>
        <v>1</v>
      </c>
      <c r="G1014">
        <f t="shared" si="1170"/>
        <v>1</v>
      </c>
      <c r="H1014">
        <f t="shared" si="1170"/>
        <v>1</v>
      </c>
      <c r="I1014">
        <f t="shared" si="1170"/>
        <v>1</v>
      </c>
      <c r="J1014">
        <f t="shared" ca="1" si="1107"/>
        <v>5</v>
      </c>
      <c r="K1014">
        <f t="shared" ca="1" si="1108"/>
        <v>4</v>
      </c>
      <c r="L1014">
        <f t="shared" ca="1" si="1109"/>
        <v>5</v>
      </c>
      <c r="M1014">
        <f t="shared" ca="1" si="1110"/>
        <v>4</v>
      </c>
      <c r="N1014">
        <f t="shared" ca="1" si="1111"/>
        <v>5</v>
      </c>
      <c r="O1014">
        <f t="shared" ca="1" si="1112"/>
        <v>4</v>
      </c>
      <c r="P1014">
        <f t="shared" ca="1" si="1113"/>
        <v>5051</v>
      </c>
      <c r="Q1014">
        <f t="shared" ca="1" si="1114"/>
        <v>5041</v>
      </c>
      <c r="R1014">
        <f t="shared" ca="1" si="1115"/>
        <v>5051</v>
      </c>
      <c r="S1014">
        <f t="shared" ca="1" si="1116"/>
        <v>5041</v>
      </c>
      <c r="T1014">
        <f t="shared" ca="1" si="1117"/>
        <v>5051</v>
      </c>
      <c r="U1014">
        <f t="shared" ca="1" si="1118"/>
        <v>5041</v>
      </c>
    </row>
    <row r="1015" spans="1:21" x14ac:dyDescent="0.15">
      <c r="A1015">
        <f t="shared" si="1104"/>
        <v>5312</v>
      </c>
      <c r="B1015">
        <f t="shared" si="1133"/>
        <v>53</v>
      </c>
      <c r="C1015">
        <f t="shared" si="1134"/>
        <v>12</v>
      </c>
      <c r="D1015">
        <f t="shared" ref="D1015:I1015" si="1171">D935</f>
        <v>1</v>
      </c>
      <c r="E1015">
        <f t="shared" si="1171"/>
        <v>1</v>
      </c>
      <c r="F1015">
        <f t="shared" si="1171"/>
        <v>1</v>
      </c>
      <c r="G1015">
        <f t="shared" si="1171"/>
        <v>1</v>
      </c>
      <c r="H1015">
        <f t="shared" si="1171"/>
        <v>1</v>
      </c>
      <c r="I1015">
        <f t="shared" si="1171"/>
        <v>1</v>
      </c>
      <c r="J1015">
        <f t="shared" ca="1" si="1107"/>
        <v>5</v>
      </c>
      <c r="K1015">
        <f t="shared" ca="1" si="1108"/>
        <v>4</v>
      </c>
      <c r="L1015">
        <f t="shared" ca="1" si="1109"/>
        <v>4</v>
      </c>
      <c r="M1015">
        <f t="shared" ca="1" si="1110"/>
        <v>4</v>
      </c>
      <c r="N1015">
        <f t="shared" ca="1" si="1111"/>
        <v>4</v>
      </c>
      <c r="O1015">
        <f t="shared" ca="1" si="1112"/>
        <v>5</v>
      </c>
      <c r="P1015">
        <f t="shared" ca="1" si="1113"/>
        <v>5051</v>
      </c>
      <c r="Q1015">
        <f t="shared" ca="1" si="1114"/>
        <v>5041</v>
      </c>
      <c r="R1015">
        <f t="shared" ca="1" si="1115"/>
        <v>5041</v>
      </c>
      <c r="S1015">
        <f t="shared" ca="1" si="1116"/>
        <v>5041</v>
      </c>
      <c r="T1015">
        <f t="shared" ca="1" si="1117"/>
        <v>5041</v>
      </c>
      <c r="U1015">
        <f t="shared" ca="1" si="1118"/>
        <v>5051</v>
      </c>
    </row>
    <row r="1016" spans="1:21" x14ac:dyDescent="0.15">
      <c r="A1016">
        <f t="shared" si="1104"/>
        <v>5412</v>
      </c>
      <c r="B1016">
        <f t="shared" si="1133"/>
        <v>54</v>
      </c>
      <c r="C1016">
        <f t="shared" si="1134"/>
        <v>12</v>
      </c>
      <c r="D1016">
        <f t="shared" ref="D1016:I1016" si="1172">D936</f>
        <v>1</v>
      </c>
      <c r="E1016">
        <f t="shared" si="1172"/>
        <v>1</v>
      </c>
      <c r="F1016">
        <f t="shared" si="1172"/>
        <v>1</v>
      </c>
      <c r="G1016">
        <f t="shared" si="1172"/>
        <v>1</v>
      </c>
      <c r="H1016">
        <f t="shared" si="1172"/>
        <v>1</v>
      </c>
      <c r="I1016">
        <f t="shared" si="1172"/>
        <v>1</v>
      </c>
      <c r="J1016">
        <f t="shared" ca="1" si="1107"/>
        <v>4</v>
      </c>
      <c r="K1016">
        <f t="shared" ca="1" si="1108"/>
        <v>5</v>
      </c>
      <c r="L1016">
        <f t="shared" ca="1" si="1109"/>
        <v>4</v>
      </c>
      <c r="M1016">
        <f t="shared" ca="1" si="1110"/>
        <v>5</v>
      </c>
      <c r="N1016">
        <f t="shared" ca="1" si="1111"/>
        <v>4</v>
      </c>
      <c r="O1016">
        <f t="shared" ca="1" si="1112"/>
        <v>5</v>
      </c>
      <c r="P1016">
        <f t="shared" ca="1" si="1113"/>
        <v>5041</v>
      </c>
      <c r="Q1016">
        <f t="shared" ca="1" si="1114"/>
        <v>5051</v>
      </c>
      <c r="R1016">
        <f t="shared" ca="1" si="1115"/>
        <v>5041</v>
      </c>
      <c r="S1016">
        <f t="shared" ca="1" si="1116"/>
        <v>5051</v>
      </c>
      <c r="T1016">
        <f t="shared" ca="1" si="1117"/>
        <v>5041</v>
      </c>
      <c r="U1016">
        <f t="shared" ca="1" si="1118"/>
        <v>5051</v>
      </c>
    </row>
    <row r="1017" spans="1:21" x14ac:dyDescent="0.15">
      <c r="A1017">
        <f t="shared" si="1104"/>
        <v>5512</v>
      </c>
      <c r="B1017">
        <f t="shared" si="1133"/>
        <v>55</v>
      </c>
      <c r="C1017">
        <f t="shared" si="1134"/>
        <v>12</v>
      </c>
      <c r="D1017">
        <f t="shared" ref="D1017:I1017" si="1173">D937</f>
        <v>1</v>
      </c>
      <c r="E1017">
        <f t="shared" si="1173"/>
        <v>1</v>
      </c>
      <c r="F1017">
        <f t="shared" si="1173"/>
        <v>1</v>
      </c>
      <c r="G1017">
        <f t="shared" si="1173"/>
        <v>1</v>
      </c>
      <c r="H1017">
        <f t="shared" si="1173"/>
        <v>1</v>
      </c>
      <c r="I1017">
        <f t="shared" si="1173"/>
        <v>1</v>
      </c>
      <c r="J1017">
        <f t="shared" ca="1" si="1107"/>
        <v>4</v>
      </c>
      <c r="K1017">
        <f t="shared" ca="1" si="1108"/>
        <v>5</v>
      </c>
      <c r="L1017">
        <f t="shared" ca="1" si="1109"/>
        <v>4</v>
      </c>
      <c r="M1017">
        <f t="shared" ca="1" si="1110"/>
        <v>5</v>
      </c>
      <c r="N1017">
        <f t="shared" ca="1" si="1111"/>
        <v>5</v>
      </c>
      <c r="O1017">
        <f t="shared" ca="1" si="1112"/>
        <v>5</v>
      </c>
      <c r="P1017">
        <f t="shared" ca="1" si="1113"/>
        <v>5541</v>
      </c>
      <c r="Q1017">
        <f t="shared" ca="1" si="1114"/>
        <v>5551</v>
      </c>
      <c r="R1017">
        <f t="shared" ca="1" si="1115"/>
        <v>5541</v>
      </c>
      <c r="S1017">
        <f t="shared" ca="1" si="1116"/>
        <v>5551</v>
      </c>
      <c r="T1017">
        <f t="shared" ca="1" si="1117"/>
        <v>5551</v>
      </c>
      <c r="U1017">
        <f t="shared" ca="1" si="1118"/>
        <v>5551</v>
      </c>
    </row>
    <row r="1018" spans="1:21" x14ac:dyDescent="0.15">
      <c r="A1018">
        <f t="shared" si="1104"/>
        <v>5612</v>
      </c>
      <c r="B1018">
        <f t="shared" si="1133"/>
        <v>56</v>
      </c>
      <c r="C1018">
        <f t="shared" si="1134"/>
        <v>12</v>
      </c>
      <c r="D1018">
        <f t="shared" ref="D1018:I1018" si="1174">D938</f>
        <v>1</v>
      </c>
      <c r="E1018">
        <f t="shared" si="1174"/>
        <v>1</v>
      </c>
      <c r="F1018">
        <f t="shared" si="1174"/>
        <v>1</v>
      </c>
      <c r="G1018">
        <f t="shared" si="1174"/>
        <v>1</v>
      </c>
      <c r="H1018">
        <f t="shared" si="1174"/>
        <v>1</v>
      </c>
      <c r="I1018">
        <f t="shared" si="1174"/>
        <v>1</v>
      </c>
      <c r="J1018">
        <f t="shared" ca="1" si="1107"/>
        <v>5</v>
      </c>
      <c r="K1018">
        <f t="shared" ca="1" si="1108"/>
        <v>5</v>
      </c>
      <c r="L1018">
        <f t="shared" ca="1" si="1109"/>
        <v>5</v>
      </c>
      <c r="M1018">
        <f t="shared" ca="1" si="1110"/>
        <v>4</v>
      </c>
      <c r="N1018">
        <f t="shared" ca="1" si="1111"/>
        <v>5</v>
      </c>
      <c r="O1018">
        <f t="shared" ca="1" si="1112"/>
        <v>4</v>
      </c>
      <c r="P1018">
        <f t="shared" ca="1" si="1113"/>
        <v>5551</v>
      </c>
      <c r="Q1018">
        <f t="shared" ca="1" si="1114"/>
        <v>5551</v>
      </c>
      <c r="R1018">
        <f t="shared" ca="1" si="1115"/>
        <v>5551</v>
      </c>
      <c r="S1018">
        <f t="shared" ca="1" si="1116"/>
        <v>5541</v>
      </c>
      <c r="T1018">
        <f t="shared" ca="1" si="1117"/>
        <v>5551</v>
      </c>
      <c r="U1018">
        <f t="shared" ca="1" si="1118"/>
        <v>5541</v>
      </c>
    </row>
    <row r="1019" spans="1:21" x14ac:dyDescent="0.15">
      <c r="A1019">
        <f t="shared" si="1104"/>
        <v>5712</v>
      </c>
      <c r="B1019">
        <f t="shared" si="1133"/>
        <v>57</v>
      </c>
      <c r="C1019">
        <f t="shared" si="1134"/>
        <v>12</v>
      </c>
      <c r="D1019">
        <f t="shared" ref="D1019:I1019" si="1175">D939</f>
        <v>1</v>
      </c>
      <c r="E1019">
        <f t="shared" si="1175"/>
        <v>1</v>
      </c>
      <c r="F1019">
        <f t="shared" si="1175"/>
        <v>1</v>
      </c>
      <c r="G1019">
        <f t="shared" si="1175"/>
        <v>1</v>
      </c>
      <c r="H1019">
        <f t="shared" si="1175"/>
        <v>1</v>
      </c>
      <c r="I1019">
        <f t="shared" si="1175"/>
        <v>1</v>
      </c>
      <c r="J1019">
        <f t="shared" ca="1" si="1107"/>
        <v>4</v>
      </c>
      <c r="K1019">
        <f t="shared" ca="1" si="1108"/>
        <v>4</v>
      </c>
      <c r="L1019">
        <f t="shared" ca="1" si="1109"/>
        <v>5</v>
      </c>
      <c r="M1019">
        <f t="shared" ca="1" si="1110"/>
        <v>5</v>
      </c>
      <c r="N1019">
        <f t="shared" ca="1" si="1111"/>
        <v>4</v>
      </c>
      <c r="O1019">
        <f t="shared" ca="1" si="1112"/>
        <v>4</v>
      </c>
      <c r="P1019">
        <f t="shared" ca="1" si="1113"/>
        <v>5541</v>
      </c>
      <c r="Q1019">
        <f t="shared" ca="1" si="1114"/>
        <v>5541</v>
      </c>
      <c r="R1019">
        <f t="shared" ca="1" si="1115"/>
        <v>5551</v>
      </c>
      <c r="S1019">
        <f t="shared" ca="1" si="1116"/>
        <v>5551</v>
      </c>
      <c r="T1019">
        <f t="shared" ca="1" si="1117"/>
        <v>5541</v>
      </c>
      <c r="U1019">
        <f t="shared" ca="1" si="1118"/>
        <v>5541</v>
      </c>
    </row>
    <row r="1020" spans="1:21" x14ac:dyDescent="0.15">
      <c r="A1020">
        <f t="shared" si="1104"/>
        <v>5812</v>
      </c>
      <c r="B1020">
        <f t="shared" si="1133"/>
        <v>58</v>
      </c>
      <c r="C1020">
        <f t="shared" si="1134"/>
        <v>12</v>
      </c>
      <c r="D1020">
        <f t="shared" ref="D1020:I1020" si="1176">D940</f>
        <v>1</v>
      </c>
      <c r="E1020">
        <f t="shared" si="1176"/>
        <v>1</v>
      </c>
      <c r="F1020">
        <f t="shared" si="1176"/>
        <v>1</v>
      </c>
      <c r="G1020">
        <f t="shared" si="1176"/>
        <v>1</v>
      </c>
      <c r="H1020">
        <f t="shared" si="1176"/>
        <v>1</v>
      </c>
      <c r="I1020">
        <f t="shared" si="1176"/>
        <v>1</v>
      </c>
      <c r="J1020">
        <f t="shared" ca="1" si="1107"/>
        <v>5</v>
      </c>
      <c r="K1020">
        <f t="shared" ca="1" si="1108"/>
        <v>4</v>
      </c>
      <c r="L1020">
        <f t="shared" ca="1" si="1109"/>
        <v>4</v>
      </c>
      <c r="M1020">
        <f t="shared" ca="1" si="1110"/>
        <v>4</v>
      </c>
      <c r="N1020">
        <f t="shared" ca="1" si="1111"/>
        <v>5</v>
      </c>
      <c r="O1020">
        <f t="shared" ca="1" si="1112"/>
        <v>4</v>
      </c>
      <c r="P1020">
        <f t="shared" ca="1" si="1113"/>
        <v>5551</v>
      </c>
      <c r="Q1020">
        <f t="shared" ca="1" si="1114"/>
        <v>5541</v>
      </c>
      <c r="R1020">
        <f t="shared" ca="1" si="1115"/>
        <v>5541</v>
      </c>
      <c r="S1020">
        <f t="shared" ca="1" si="1116"/>
        <v>5541</v>
      </c>
      <c r="T1020">
        <f t="shared" ca="1" si="1117"/>
        <v>5551</v>
      </c>
      <c r="U1020">
        <f t="shared" ca="1" si="1118"/>
        <v>5541</v>
      </c>
    </row>
    <row r="1021" spans="1:21" x14ac:dyDescent="0.15">
      <c r="A1021">
        <f t="shared" si="1104"/>
        <v>5912</v>
      </c>
      <c r="B1021">
        <f t="shared" si="1133"/>
        <v>59</v>
      </c>
      <c r="C1021">
        <f t="shared" si="1134"/>
        <v>12</v>
      </c>
      <c r="D1021">
        <f t="shared" ref="D1021:I1021" si="1177">D941</f>
        <v>1</v>
      </c>
      <c r="E1021">
        <f t="shared" si="1177"/>
        <v>1</v>
      </c>
      <c r="F1021">
        <f t="shared" si="1177"/>
        <v>1</v>
      </c>
      <c r="G1021">
        <f t="shared" si="1177"/>
        <v>1</v>
      </c>
      <c r="H1021">
        <f t="shared" si="1177"/>
        <v>1</v>
      </c>
      <c r="I1021">
        <f t="shared" si="1177"/>
        <v>1</v>
      </c>
      <c r="J1021">
        <f t="shared" ca="1" si="1107"/>
        <v>5</v>
      </c>
      <c r="K1021">
        <f t="shared" ca="1" si="1108"/>
        <v>5</v>
      </c>
      <c r="L1021">
        <f t="shared" ca="1" si="1109"/>
        <v>4</v>
      </c>
      <c r="M1021">
        <f t="shared" ca="1" si="1110"/>
        <v>4</v>
      </c>
      <c r="N1021">
        <f t="shared" ca="1" si="1111"/>
        <v>5</v>
      </c>
      <c r="O1021">
        <f t="shared" ca="1" si="1112"/>
        <v>4</v>
      </c>
      <c r="P1021">
        <f t="shared" ca="1" si="1113"/>
        <v>5551</v>
      </c>
      <c r="Q1021">
        <f t="shared" ca="1" si="1114"/>
        <v>5551</v>
      </c>
      <c r="R1021">
        <f t="shared" ca="1" si="1115"/>
        <v>5541</v>
      </c>
      <c r="S1021">
        <f t="shared" ca="1" si="1116"/>
        <v>5541</v>
      </c>
      <c r="T1021">
        <f t="shared" ca="1" si="1117"/>
        <v>5551</v>
      </c>
      <c r="U1021">
        <f t="shared" ca="1" si="1118"/>
        <v>5541</v>
      </c>
    </row>
    <row r="1022" spans="1:21" x14ac:dyDescent="0.15">
      <c r="A1022">
        <f t="shared" si="1104"/>
        <v>6012</v>
      </c>
      <c r="B1022">
        <f t="shared" si="1133"/>
        <v>60</v>
      </c>
      <c r="C1022">
        <f t="shared" si="1134"/>
        <v>12</v>
      </c>
      <c r="D1022">
        <f t="shared" ref="D1022:I1022" si="1178">D942</f>
        <v>1</v>
      </c>
      <c r="E1022">
        <f t="shared" si="1178"/>
        <v>1</v>
      </c>
      <c r="F1022">
        <f t="shared" si="1178"/>
        <v>1</v>
      </c>
      <c r="G1022">
        <f t="shared" si="1178"/>
        <v>1</v>
      </c>
      <c r="H1022">
        <f t="shared" si="1178"/>
        <v>1</v>
      </c>
      <c r="I1022">
        <f t="shared" si="1178"/>
        <v>1</v>
      </c>
      <c r="J1022">
        <f t="shared" ca="1" si="1107"/>
        <v>4</v>
      </c>
      <c r="K1022">
        <f t="shared" ca="1" si="1108"/>
        <v>4</v>
      </c>
      <c r="L1022">
        <f t="shared" ca="1" si="1109"/>
        <v>5</v>
      </c>
      <c r="M1022">
        <f t="shared" ca="1" si="1110"/>
        <v>5</v>
      </c>
      <c r="N1022">
        <f t="shared" ca="1" si="1111"/>
        <v>5</v>
      </c>
      <c r="O1022">
        <f t="shared" ca="1" si="1112"/>
        <v>5</v>
      </c>
      <c r="P1022">
        <f t="shared" ca="1" si="1113"/>
        <v>6041</v>
      </c>
      <c r="Q1022">
        <f t="shared" ca="1" si="1114"/>
        <v>6041</v>
      </c>
      <c r="R1022">
        <f t="shared" ca="1" si="1115"/>
        <v>6051</v>
      </c>
      <c r="S1022">
        <f t="shared" ca="1" si="1116"/>
        <v>6051</v>
      </c>
      <c r="T1022">
        <f t="shared" ca="1" si="1117"/>
        <v>6051</v>
      </c>
      <c r="U1022">
        <f t="shared" ca="1" si="1118"/>
        <v>6051</v>
      </c>
    </row>
    <row r="1023" spans="1:21" x14ac:dyDescent="0.15">
      <c r="A1023">
        <f t="shared" si="1104"/>
        <v>6112</v>
      </c>
      <c r="B1023">
        <f t="shared" si="1133"/>
        <v>61</v>
      </c>
      <c r="C1023">
        <f t="shared" si="1134"/>
        <v>12</v>
      </c>
      <c r="D1023">
        <f t="shared" ref="D1023:I1023" si="1179">D943</f>
        <v>1</v>
      </c>
      <c r="E1023">
        <f t="shared" si="1179"/>
        <v>1</v>
      </c>
      <c r="F1023">
        <f t="shared" si="1179"/>
        <v>1</v>
      </c>
      <c r="G1023">
        <f t="shared" si="1179"/>
        <v>1</v>
      </c>
      <c r="H1023">
        <f t="shared" si="1179"/>
        <v>1</v>
      </c>
      <c r="I1023">
        <f t="shared" si="1179"/>
        <v>1</v>
      </c>
      <c r="J1023">
        <f t="shared" ca="1" si="1107"/>
        <v>5</v>
      </c>
      <c r="K1023">
        <f t="shared" ca="1" si="1108"/>
        <v>5</v>
      </c>
      <c r="L1023">
        <f t="shared" ca="1" si="1109"/>
        <v>5</v>
      </c>
      <c r="M1023">
        <f t="shared" ca="1" si="1110"/>
        <v>4</v>
      </c>
      <c r="N1023">
        <f t="shared" ca="1" si="1111"/>
        <v>5</v>
      </c>
      <c r="O1023">
        <f t="shared" ca="1" si="1112"/>
        <v>5</v>
      </c>
      <c r="P1023">
        <f t="shared" ca="1" si="1113"/>
        <v>6051</v>
      </c>
      <c r="Q1023">
        <f t="shared" ca="1" si="1114"/>
        <v>6051</v>
      </c>
      <c r="R1023">
        <f t="shared" ca="1" si="1115"/>
        <v>6051</v>
      </c>
      <c r="S1023">
        <f t="shared" ca="1" si="1116"/>
        <v>6041</v>
      </c>
      <c r="T1023">
        <f t="shared" ca="1" si="1117"/>
        <v>6051</v>
      </c>
      <c r="U1023">
        <f t="shared" ca="1" si="1118"/>
        <v>6051</v>
      </c>
    </row>
    <row r="1024" spans="1:21" x14ac:dyDescent="0.15">
      <c r="A1024">
        <f t="shared" si="1104"/>
        <v>6212</v>
      </c>
      <c r="B1024">
        <f t="shared" si="1133"/>
        <v>62</v>
      </c>
      <c r="C1024">
        <f t="shared" si="1134"/>
        <v>12</v>
      </c>
      <c r="D1024">
        <f t="shared" ref="D1024:I1024" si="1180">D944</f>
        <v>1</v>
      </c>
      <c r="E1024">
        <f t="shared" si="1180"/>
        <v>1</v>
      </c>
      <c r="F1024">
        <f t="shared" si="1180"/>
        <v>1</v>
      </c>
      <c r="G1024">
        <f t="shared" si="1180"/>
        <v>1</v>
      </c>
      <c r="H1024">
        <f t="shared" si="1180"/>
        <v>1</v>
      </c>
      <c r="I1024">
        <f t="shared" si="1180"/>
        <v>1</v>
      </c>
      <c r="J1024">
        <f t="shared" ca="1" si="1107"/>
        <v>4</v>
      </c>
      <c r="K1024">
        <f t="shared" ca="1" si="1108"/>
        <v>4</v>
      </c>
      <c r="L1024">
        <f t="shared" ca="1" si="1109"/>
        <v>4</v>
      </c>
      <c r="M1024">
        <f t="shared" ca="1" si="1110"/>
        <v>4</v>
      </c>
      <c r="N1024">
        <f t="shared" ca="1" si="1111"/>
        <v>5</v>
      </c>
      <c r="O1024">
        <f t="shared" ca="1" si="1112"/>
        <v>4</v>
      </c>
      <c r="P1024">
        <f t="shared" ca="1" si="1113"/>
        <v>6041</v>
      </c>
      <c r="Q1024">
        <f t="shared" ca="1" si="1114"/>
        <v>6041</v>
      </c>
      <c r="R1024">
        <f t="shared" ca="1" si="1115"/>
        <v>6041</v>
      </c>
      <c r="S1024">
        <f t="shared" ca="1" si="1116"/>
        <v>6041</v>
      </c>
      <c r="T1024">
        <f t="shared" ca="1" si="1117"/>
        <v>6051</v>
      </c>
      <c r="U1024">
        <f t="shared" ca="1" si="1118"/>
        <v>6041</v>
      </c>
    </row>
    <row r="1025" spans="1:21" x14ac:dyDescent="0.15">
      <c r="A1025">
        <f t="shared" si="1104"/>
        <v>6312</v>
      </c>
      <c r="B1025">
        <f t="shared" si="1133"/>
        <v>63</v>
      </c>
      <c r="C1025">
        <f t="shared" si="1134"/>
        <v>12</v>
      </c>
      <c r="D1025">
        <f t="shared" ref="D1025:I1025" si="1181">D945</f>
        <v>1</v>
      </c>
      <c r="E1025">
        <f t="shared" si="1181"/>
        <v>1</v>
      </c>
      <c r="F1025">
        <f t="shared" si="1181"/>
        <v>1</v>
      </c>
      <c r="G1025">
        <f t="shared" si="1181"/>
        <v>1</v>
      </c>
      <c r="H1025">
        <f t="shared" si="1181"/>
        <v>1</v>
      </c>
      <c r="I1025">
        <f t="shared" si="1181"/>
        <v>1</v>
      </c>
      <c r="J1025">
        <f t="shared" ca="1" si="1107"/>
        <v>4</v>
      </c>
      <c r="K1025">
        <f t="shared" ca="1" si="1108"/>
        <v>5</v>
      </c>
      <c r="L1025">
        <f t="shared" ca="1" si="1109"/>
        <v>5</v>
      </c>
      <c r="M1025">
        <f t="shared" ca="1" si="1110"/>
        <v>4</v>
      </c>
      <c r="N1025">
        <f t="shared" ca="1" si="1111"/>
        <v>5</v>
      </c>
      <c r="O1025">
        <f t="shared" ca="1" si="1112"/>
        <v>4</v>
      </c>
      <c r="P1025">
        <f t="shared" ca="1" si="1113"/>
        <v>6041</v>
      </c>
      <c r="Q1025">
        <f t="shared" ca="1" si="1114"/>
        <v>6051</v>
      </c>
      <c r="R1025">
        <f t="shared" ca="1" si="1115"/>
        <v>6051</v>
      </c>
      <c r="S1025">
        <f t="shared" ca="1" si="1116"/>
        <v>6041</v>
      </c>
      <c r="T1025">
        <f t="shared" ca="1" si="1117"/>
        <v>6051</v>
      </c>
      <c r="U1025">
        <f t="shared" ca="1" si="1118"/>
        <v>6041</v>
      </c>
    </row>
    <row r="1026" spans="1:21" x14ac:dyDescent="0.15">
      <c r="A1026">
        <f t="shared" si="1104"/>
        <v>6412</v>
      </c>
      <c r="B1026">
        <f t="shared" si="1133"/>
        <v>64</v>
      </c>
      <c r="C1026">
        <f t="shared" si="1134"/>
        <v>12</v>
      </c>
      <c r="D1026">
        <f t="shared" ref="D1026:I1026" si="1182">D946</f>
        <v>1</v>
      </c>
      <c r="E1026">
        <f t="shared" si="1182"/>
        <v>1</v>
      </c>
      <c r="F1026">
        <f t="shared" si="1182"/>
        <v>1</v>
      </c>
      <c r="G1026">
        <f t="shared" si="1182"/>
        <v>1</v>
      </c>
      <c r="H1026">
        <f t="shared" si="1182"/>
        <v>1</v>
      </c>
      <c r="I1026">
        <f t="shared" si="1182"/>
        <v>1</v>
      </c>
      <c r="J1026">
        <f t="shared" ca="1" si="1107"/>
        <v>5</v>
      </c>
      <c r="K1026">
        <f t="shared" ca="1" si="1108"/>
        <v>4</v>
      </c>
      <c r="L1026">
        <f t="shared" ca="1" si="1109"/>
        <v>5</v>
      </c>
      <c r="M1026">
        <f t="shared" ca="1" si="1110"/>
        <v>4</v>
      </c>
      <c r="N1026">
        <f t="shared" ca="1" si="1111"/>
        <v>5</v>
      </c>
      <c r="O1026">
        <f t="shared" ca="1" si="1112"/>
        <v>5</v>
      </c>
      <c r="P1026">
        <f t="shared" ca="1" si="1113"/>
        <v>6051</v>
      </c>
      <c r="Q1026">
        <f t="shared" ca="1" si="1114"/>
        <v>6041</v>
      </c>
      <c r="R1026">
        <f t="shared" ca="1" si="1115"/>
        <v>6051</v>
      </c>
      <c r="S1026">
        <f t="shared" ca="1" si="1116"/>
        <v>6041</v>
      </c>
      <c r="T1026">
        <f t="shared" ca="1" si="1117"/>
        <v>6051</v>
      </c>
      <c r="U1026">
        <f t="shared" ca="1" si="1118"/>
        <v>6051</v>
      </c>
    </row>
    <row r="1027" spans="1:21" x14ac:dyDescent="0.15">
      <c r="A1027">
        <f t="shared" ref="A1027:A1042" si="1183">B1027*100+C1027</f>
        <v>6512</v>
      </c>
      <c r="B1027">
        <f t="shared" si="1133"/>
        <v>65</v>
      </c>
      <c r="C1027">
        <f t="shared" si="1134"/>
        <v>12</v>
      </c>
      <c r="D1027">
        <f t="shared" ref="D1027:I1027" si="1184">D947</f>
        <v>1</v>
      </c>
      <c r="E1027">
        <f t="shared" si="1184"/>
        <v>1</v>
      </c>
      <c r="F1027">
        <f t="shared" si="1184"/>
        <v>1</v>
      </c>
      <c r="G1027">
        <f t="shared" si="1184"/>
        <v>1</v>
      </c>
      <c r="H1027">
        <f t="shared" si="1184"/>
        <v>1</v>
      </c>
      <c r="I1027">
        <f t="shared" si="1184"/>
        <v>1</v>
      </c>
      <c r="J1027">
        <f t="shared" ca="1" si="1107"/>
        <v>5</v>
      </c>
      <c r="K1027">
        <f t="shared" ca="1" si="1108"/>
        <v>5</v>
      </c>
      <c r="L1027">
        <f t="shared" ca="1" si="1109"/>
        <v>4</v>
      </c>
      <c r="M1027">
        <f t="shared" ca="1" si="1110"/>
        <v>4</v>
      </c>
      <c r="N1027">
        <f t="shared" ca="1" si="1111"/>
        <v>5</v>
      </c>
      <c r="O1027">
        <f t="shared" ca="1" si="1112"/>
        <v>4</v>
      </c>
      <c r="P1027">
        <f t="shared" ca="1" si="1113"/>
        <v>6551</v>
      </c>
      <c r="Q1027">
        <f t="shared" ca="1" si="1114"/>
        <v>6551</v>
      </c>
      <c r="R1027">
        <f t="shared" ca="1" si="1115"/>
        <v>6541</v>
      </c>
      <c r="S1027">
        <f t="shared" ca="1" si="1116"/>
        <v>6541</v>
      </c>
      <c r="T1027">
        <f t="shared" ca="1" si="1117"/>
        <v>6551</v>
      </c>
      <c r="U1027">
        <f t="shared" ca="1" si="1118"/>
        <v>6541</v>
      </c>
    </row>
    <row r="1028" spans="1:21" x14ac:dyDescent="0.15">
      <c r="A1028">
        <f t="shared" si="1183"/>
        <v>6612</v>
      </c>
      <c r="B1028">
        <f t="shared" si="1133"/>
        <v>66</v>
      </c>
      <c r="C1028">
        <f t="shared" si="1134"/>
        <v>12</v>
      </c>
      <c r="D1028">
        <f t="shared" ref="D1028:I1028" si="1185">D948</f>
        <v>1</v>
      </c>
      <c r="E1028">
        <f t="shared" si="1185"/>
        <v>1</v>
      </c>
      <c r="F1028">
        <f t="shared" si="1185"/>
        <v>1</v>
      </c>
      <c r="G1028">
        <f t="shared" si="1185"/>
        <v>1</v>
      </c>
      <c r="H1028">
        <f t="shared" si="1185"/>
        <v>1</v>
      </c>
      <c r="I1028">
        <f t="shared" si="1185"/>
        <v>1</v>
      </c>
      <c r="J1028">
        <f t="shared" ref="J1028:J1042" ca="1" si="1186">RANDBETWEEN(MIN(MAX(2,INT(B1028/10)),4),4+MIN(1,INT(C1028/6)))</f>
        <v>5</v>
      </c>
      <c r="K1028">
        <f t="shared" ref="K1028:K1042" ca="1" si="1187">RANDBETWEEN(MIN(MAX(2,INT(B1028/10)),4),4+MIN(1,INT(C1028/6)))</f>
        <v>4</v>
      </c>
      <c r="L1028">
        <f t="shared" ref="L1028:L1042" ca="1" si="1188">RANDBETWEEN(MIN(MAX(2,INT(B1028/10)),4),4+MIN(1,INT(C1028/6)))</f>
        <v>5</v>
      </c>
      <c r="M1028">
        <f t="shared" ref="M1028:M1042" ca="1" si="1189">RANDBETWEEN(MIN(MAX(2,INT(B1028/10)),4),4+MIN(1,INT(C1028/6)))</f>
        <v>4</v>
      </c>
      <c r="N1028">
        <f t="shared" ref="N1028:N1042" ca="1" si="1190">RANDBETWEEN(MIN(MAX(2,INT(B1028/10)),4),4+MIN(1,INT(C1028/6)))</f>
        <v>5</v>
      </c>
      <c r="O1028">
        <f t="shared" ref="O1028:O1042" ca="1" si="1191">RANDBETWEEN(MIN(MAX(2,INT(B1028/10)),4),4+MIN(1,INT(C1028/6)))</f>
        <v>4</v>
      </c>
      <c r="P1028">
        <f t="shared" ref="P1028:P1042" ca="1" si="1192">INT($B1028/5)*5*100+J1028*10+1</f>
        <v>6551</v>
      </c>
      <c r="Q1028">
        <f t="shared" ref="Q1028:Q1042" ca="1" si="1193">INT($B1028/5)*5*100+K1028*10+1</f>
        <v>6541</v>
      </c>
      <c r="R1028">
        <f t="shared" ref="R1028:R1042" ca="1" si="1194">INT($B1028/5)*5*100+L1028*10+1</f>
        <v>6551</v>
      </c>
      <c r="S1028">
        <f t="shared" ref="S1028:S1042" ca="1" si="1195">INT($B1028/5)*5*100+M1028*10+1</f>
        <v>6541</v>
      </c>
      <c r="T1028">
        <f t="shared" ref="T1028:T1042" ca="1" si="1196">INT($B1028/5)*5*100+N1028*10+1</f>
        <v>6551</v>
      </c>
      <c r="U1028">
        <f t="shared" ref="U1028:U1042" ca="1" si="1197">INT($B1028/5)*5*100+O1028*10+1</f>
        <v>6541</v>
      </c>
    </row>
    <row r="1029" spans="1:21" x14ac:dyDescent="0.15">
      <c r="A1029">
        <f t="shared" si="1183"/>
        <v>6712</v>
      </c>
      <c r="B1029">
        <f t="shared" si="1133"/>
        <v>67</v>
      </c>
      <c r="C1029">
        <f t="shared" si="1134"/>
        <v>12</v>
      </c>
      <c r="D1029">
        <f t="shared" ref="D1029:I1029" si="1198">D949</f>
        <v>1</v>
      </c>
      <c r="E1029">
        <f t="shared" si="1198"/>
        <v>1</v>
      </c>
      <c r="F1029">
        <f t="shared" si="1198"/>
        <v>1</v>
      </c>
      <c r="G1029">
        <f t="shared" si="1198"/>
        <v>1</v>
      </c>
      <c r="H1029">
        <f t="shared" si="1198"/>
        <v>1</v>
      </c>
      <c r="I1029">
        <f t="shared" si="1198"/>
        <v>1</v>
      </c>
      <c r="J1029">
        <f t="shared" ca="1" si="1186"/>
        <v>5</v>
      </c>
      <c r="K1029">
        <f t="shared" ca="1" si="1187"/>
        <v>4</v>
      </c>
      <c r="L1029">
        <f t="shared" ca="1" si="1188"/>
        <v>5</v>
      </c>
      <c r="M1029">
        <f t="shared" ca="1" si="1189"/>
        <v>4</v>
      </c>
      <c r="N1029">
        <f t="shared" ca="1" si="1190"/>
        <v>4</v>
      </c>
      <c r="O1029">
        <f t="shared" ca="1" si="1191"/>
        <v>4</v>
      </c>
      <c r="P1029">
        <f t="shared" ca="1" si="1192"/>
        <v>6551</v>
      </c>
      <c r="Q1029">
        <f t="shared" ca="1" si="1193"/>
        <v>6541</v>
      </c>
      <c r="R1029">
        <f t="shared" ca="1" si="1194"/>
        <v>6551</v>
      </c>
      <c r="S1029">
        <f t="shared" ca="1" si="1195"/>
        <v>6541</v>
      </c>
      <c r="T1029">
        <f t="shared" ca="1" si="1196"/>
        <v>6541</v>
      </c>
      <c r="U1029">
        <f t="shared" ca="1" si="1197"/>
        <v>6541</v>
      </c>
    </row>
    <row r="1030" spans="1:21" x14ac:dyDescent="0.15">
      <c r="A1030">
        <f t="shared" si="1183"/>
        <v>6812</v>
      </c>
      <c r="B1030">
        <f t="shared" si="1133"/>
        <v>68</v>
      </c>
      <c r="C1030">
        <f t="shared" si="1134"/>
        <v>12</v>
      </c>
      <c r="D1030">
        <f t="shared" ref="D1030:I1030" si="1199">D950</f>
        <v>1</v>
      </c>
      <c r="E1030">
        <f t="shared" si="1199"/>
        <v>1</v>
      </c>
      <c r="F1030">
        <f t="shared" si="1199"/>
        <v>1</v>
      </c>
      <c r="G1030">
        <f t="shared" si="1199"/>
        <v>1</v>
      </c>
      <c r="H1030">
        <f t="shared" si="1199"/>
        <v>1</v>
      </c>
      <c r="I1030">
        <f t="shared" si="1199"/>
        <v>1</v>
      </c>
      <c r="J1030">
        <f t="shared" ca="1" si="1186"/>
        <v>5</v>
      </c>
      <c r="K1030">
        <f t="shared" ca="1" si="1187"/>
        <v>5</v>
      </c>
      <c r="L1030">
        <f t="shared" ca="1" si="1188"/>
        <v>4</v>
      </c>
      <c r="M1030">
        <f t="shared" ca="1" si="1189"/>
        <v>4</v>
      </c>
      <c r="N1030">
        <f t="shared" ca="1" si="1190"/>
        <v>4</v>
      </c>
      <c r="O1030">
        <f t="shared" ca="1" si="1191"/>
        <v>5</v>
      </c>
      <c r="P1030">
        <f t="shared" ca="1" si="1192"/>
        <v>6551</v>
      </c>
      <c r="Q1030">
        <f t="shared" ca="1" si="1193"/>
        <v>6551</v>
      </c>
      <c r="R1030">
        <f t="shared" ca="1" si="1194"/>
        <v>6541</v>
      </c>
      <c r="S1030">
        <f t="shared" ca="1" si="1195"/>
        <v>6541</v>
      </c>
      <c r="T1030">
        <f t="shared" ca="1" si="1196"/>
        <v>6541</v>
      </c>
      <c r="U1030">
        <f t="shared" ca="1" si="1197"/>
        <v>6551</v>
      </c>
    </row>
    <row r="1031" spans="1:21" x14ac:dyDescent="0.15">
      <c r="A1031">
        <f t="shared" si="1183"/>
        <v>6912</v>
      </c>
      <c r="B1031">
        <f t="shared" si="1133"/>
        <v>69</v>
      </c>
      <c r="C1031">
        <f t="shared" si="1134"/>
        <v>12</v>
      </c>
      <c r="D1031">
        <f t="shared" ref="D1031:I1031" si="1200">D951</f>
        <v>1</v>
      </c>
      <c r="E1031">
        <f t="shared" si="1200"/>
        <v>1</v>
      </c>
      <c r="F1031">
        <f t="shared" si="1200"/>
        <v>1</v>
      </c>
      <c r="G1031">
        <f t="shared" si="1200"/>
        <v>1</v>
      </c>
      <c r="H1031">
        <f t="shared" si="1200"/>
        <v>1</v>
      </c>
      <c r="I1031">
        <f t="shared" si="1200"/>
        <v>1</v>
      </c>
      <c r="J1031">
        <f t="shared" ca="1" si="1186"/>
        <v>5</v>
      </c>
      <c r="K1031">
        <f t="shared" ca="1" si="1187"/>
        <v>5</v>
      </c>
      <c r="L1031">
        <f t="shared" ca="1" si="1188"/>
        <v>4</v>
      </c>
      <c r="M1031">
        <f t="shared" ca="1" si="1189"/>
        <v>5</v>
      </c>
      <c r="N1031">
        <f t="shared" ca="1" si="1190"/>
        <v>4</v>
      </c>
      <c r="O1031">
        <f t="shared" ca="1" si="1191"/>
        <v>4</v>
      </c>
      <c r="P1031">
        <f t="shared" ca="1" si="1192"/>
        <v>6551</v>
      </c>
      <c r="Q1031">
        <f t="shared" ca="1" si="1193"/>
        <v>6551</v>
      </c>
      <c r="R1031">
        <f t="shared" ca="1" si="1194"/>
        <v>6541</v>
      </c>
      <c r="S1031">
        <f t="shared" ca="1" si="1195"/>
        <v>6551</v>
      </c>
      <c r="T1031">
        <f t="shared" ca="1" si="1196"/>
        <v>6541</v>
      </c>
      <c r="U1031">
        <f t="shared" ca="1" si="1197"/>
        <v>6541</v>
      </c>
    </row>
    <row r="1032" spans="1:21" x14ac:dyDescent="0.15">
      <c r="A1032">
        <f t="shared" si="1183"/>
        <v>7012</v>
      </c>
      <c r="B1032">
        <f t="shared" si="1133"/>
        <v>70</v>
      </c>
      <c r="C1032">
        <f t="shared" si="1134"/>
        <v>12</v>
      </c>
      <c r="D1032">
        <f t="shared" ref="D1032:I1032" si="1201">D952</f>
        <v>1</v>
      </c>
      <c r="E1032">
        <f t="shared" si="1201"/>
        <v>1</v>
      </c>
      <c r="F1032">
        <f t="shared" si="1201"/>
        <v>1</v>
      </c>
      <c r="G1032">
        <f t="shared" si="1201"/>
        <v>1</v>
      </c>
      <c r="H1032">
        <f t="shared" si="1201"/>
        <v>1</v>
      </c>
      <c r="I1032">
        <f t="shared" si="1201"/>
        <v>1</v>
      </c>
      <c r="J1032">
        <f t="shared" ca="1" si="1186"/>
        <v>4</v>
      </c>
      <c r="K1032">
        <f t="shared" ca="1" si="1187"/>
        <v>5</v>
      </c>
      <c r="L1032">
        <f t="shared" ca="1" si="1188"/>
        <v>5</v>
      </c>
      <c r="M1032">
        <f t="shared" ca="1" si="1189"/>
        <v>4</v>
      </c>
      <c r="N1032">
        <f t="shared" ca="1" si="1190"/>
        <v>4</v>
      </c>
      <c r="O1032">
        <f t="shared" ca="1" si="1191"/>
        <v>4</v>
      </c>
      <c r="P1032">
        <f t="shared" ca="1" si="1192"/>
        <v>7041</v>
      </c>
      <c r="Q1032">
        <f t="shared" ca="1" si="1193"/>
        <v>7051</v>
      </c>
      <c r="R1032">
        <f t="shared" ca="1" si="1194"/>
        <v>7051</v>
      </c>
      <c r="S1032">
        <f t="shared" ca="1" si="1195"/>
        <v>7041</v>
      </c>
      <c r="T1032">
        <f t="shared" ca="1" si="1196"/>
        <v>7041</v>
      </c>
      <c r="U1032">
        <f t="shared" ca="1" si="1197"/>
        <v>7041</v>
      </c>
    </row>
    <row r="1033" spans="1:21" x14ac:dyDescent="0.15">
      <c r="A1033">
        <f t="shared" si="1183"/>
        <v>7112</v>
      </c>
      <c r="B1033">
        <f t="shared" si="1133"/>
        <v>71</v>
      </c>
      <c r="C1033">
        <f t="shared" si="1134"/>
        <v>12</v>
      </c>
      <c r="D1033">
        <f t="shared" ref="D1033:I1033" si="1202">D953</f>
        <v>1</v>
      </c>
      <c r="E1033">
        <f t="shared" si="1202"/>
        <v>1</v>
      </c>
      <c r="F1033">
        <f t="shared" si="1202"/>
        <v>1</v>
      </c>
      <c r="G1033">
        <f t="shared" si="1202"/>
        <v>1</v>
      </c>
      <c r="H1033">
        <f t="shared" si="1202"/>
        <v>1</v>
      </c>
      <c r="I1033">
        <f t="shared" si="1202"/>
        <v>1</v>
      </c>
      <c r="J1033">
        <f t="shared" ca="1" si="1186"/>
        <v>5</v>
      </c>
      <c r="K1033">
        <f t="shared" ca="1" si="1187"/>
        <v>4</v>
      </c>
      <c r="L1033">
        <f t="shared" ca="1" si="1188"/>
        <v>5</v>
      </c>
      <c r="M1033">
        <f t="shared" ca="1" si="1189"/>
        <v>5</v>
      </c>
      <c r="N1033">
        <f t="shared" ca="1" si="1190"/>
        <v>5</v>
      </c>
      <c r="O1033">
        <f t="shared" ca="1" si="1191"/>
        <v>4</v>
      </c>
      <c r="P1033">
        <f t="shared" ca="1" si="1192"/>
        <v>7051</v>
      </c>
      <c r="Q1033">
        <f t="shared" ca="1" si="1193"/>
        <v>7041</v>
      </c>
      <c r="R1033">
        <f t="shared" ca="1" si="1194"/>
        <v>7051</v>
      </c>
      <c r="S1033">
        <f t="shared" ca="1" si="1195"/>
        <v>7051</v>
      </c>
      <c r="T1033">
        <f t="shared" ca="1" si="1196"/>
        <v>7051</v>
      </c>
      <c r="U1033">
        <f t="shared" ca="1" si="1197"/>
        <v>7041</v>
      </c>
    </row>
    <row r="1034" spans="1:21" x14ac:dyDescent="0.15">
      <c r="A1034">
        <f t="shared" si="1183"/>
        <v>7212</v>
      </c>
      <c r="B1034">
        <f t="shared" si="1133"/>
        <v>72</v>
      </c>
      <c r="C1034">
        <f t="shared" si="1134"/>
        <v>12</v>
      </c>
      <c r="D1034">
        <f t="shared" ref="D1034:I1034" si="1203">D954</f>
        <v>1</v>
      </c>
      <c r="E1034">
        <f t="shared" si="1203"/>
        <v>1</v>
      </c>
      <c r="F1034">
        <f t="shared" si="1203"/>
        <v>1</v>
      </c>
      <c r="G1034">
        <f t="shared" si="1203"/>
        <v>1</v>
      </c>
      <c r="H1034">
        <f t="shared" si="1203"/>
        <v>1</v>
      </c>
      <c r="I1034">
        <f t="shared" si="1203"/>
        <v>1</v>
      </c>
      <c r="J1034">
        <f t="shared" ca="1" si="1186"/>
        <v>4</v>
      </c>
      <c r="K1034">
        <f t="shared" ca="1" si="1187"/>
        <v>4</v>
      </c>
      <c r="L1034">
        <f t="shared" ca="1" si="1188"/>
        <v>4</v>
      </c>
      <c r="M1034">
        <f t="shared" ca="1" si="1189"/>
        <v>5</v>
      </c>
      <c r="N1034">
        <f t="shared" ca="1" si="1190"/>
        <v>4</v>
      </c>
      <c r="O1034">
        <f t="shared" ca="1" si="1191"/>
        <v>5</v>
      </c>
      <c r="P1034">
        <f t="shared" ca="1" si="1192"/>
        <v>7041</v>
      </c>
      <c r="Q1034">
        <f t="shared" ca="1" si="1193"/>
        <v>7041</v>
      </c>
      <c r="R1034">
        <f t="shared" ca="1" si="1194"/>
        <v>7041</v>
      </c>
      <c r="S1034">
        <f t="shared" ca="1" si="1195"/>
        <v>7051</v>
      </c>
      <c r="T1034">
        <f t="shared" ca="1" si="1196"/>
        <v>7041</v>
      </c>
      <c r="U1034">
        <f t="shared" ca="1" si="1197"/>
        <v>7051</v>
      </c>
    </row>
    <row r="1035" spans="1:21" x14ac:dyDescent="0.15">
      <c r="A1035">
        <f t="shared" si="1183"/>
        <v>7312</v>
      </c>
      <c r="B1035">
        <f t="shared" si="1133"/>
        <v>73</v>
      </c>
      <c r="C1035">
        <f t="shared" si="1134"/>
        <v>12</v>
      </c>
      <c r="D1035">
        <f t="shared" ref="D1035:I1035" si="1204">D955</f>
        <v>1</v>
      </c>
      <c r="E1035">
        <f t="shared" si="1204"/>
        <v>1</v>
      </c>
      <c r="F1035">
        <f t="shared" si="1204"/>
        <v>1</v>
      </c>
      <c r="G1035">
        <f t="shared" si="1204"/>
        <v>1</v>
      </c>
      <c r="H1035">
        <f t="shared" si="1204"/>
        <v>1</v>
      </c>
      <c r="I1035">
        <f t="shared" si="1204"/>
        <v>1</v>
      </c>
      <c r="J1035">
        <f t="shared" ca="1" si="1186"/>
        <v>4</v>
      </c>
      <c r="K1035">
        <f t="shared" ca="1" si="1187"/>
        <v>4</v>
      </c>
      <c r="L1035">
        <f t="shared" ca="1" si="1188"/>
        <v>4</v>
      </c>
      <c r="M1035">
        <f t="shared" ca="1" si="1189"/>
        <v>4</v>
      </c>
      <c r="N1035">
        <f t="shared" ca="1" si="1190"/>
        <v>4</v>
      </c>
      <c r="O1035">
        <f t="shared" ca="1" si="1191"/>
        <v>5</v>
      </c>
      <c r="P1035">
        <f t="shared" ca="1" si="1192"/>
        <v>7041</v>
      </c>
      <c r="Q1035">
        <f t="shared" ca="1" si="1193"/>
        <v>7041</v>
      </c>
      <c r="R1035">
        <f t="shared" ca="1" si="1194"/>
        <v>7041</v>
      </c>
      <c r="S1035">
        <f t="shared" ca="1" si="1195"/>
        <v>7041</v>
      </c>
      <c r="T1035">
        <f t="shared" ca="1" si="1196"/>
        <v>7041</v>
      </c>
      <c r="U1035">
        <f t="shared" ca="1" si="1197"/>
        <v>7051</v>
      </c>
    </row>
    <row r="1036" spans="1:21" x14ac:dyDescent="0.15">
      <c r="A1036">
        <f t="shared" si="1183"/>
        <v>7412</v>
      </c>
      <c r="B1036">
        <f t="shared" si="1133"/>
        <v>74</v>
      </c>
      <c r="C1036">
        <f t="shared" si="1134"/>
        <v>12</v>
      </c>
      <c r="D1036">
        <f t="shared" ref="D1036:I1036" si="1205">D956</f>
        <v>1</v>
      </c>
      <c r="E1036">
        <f t="shared" si="1205"/>
        <v>1</v>
      </c>
      <c r="F1036">
        <f t="shared" si="1205"/>
        <v>1</v>
      </c>
      <c r="G1036">
        <f t="shared" si="1205"/>
        <v>1</v>
      </c>
      <c r="H1036">
        <f t="shared" si="1205"/>
        <v>1</v>
      </c>
      <c r="I1036">
        <f t="shared" si="1205"/>
        <v>1</v>
      </c>
      <c r="J1036">
        <f t="shared" ca="1" si="1186"/>
        <v>5</v>
      </c>
      <c r="K1036">
        <f t="shared" ca="1" si="1187"/>
        <v>4</v>
      </c>
      <c r="L1036">
        <f t="shared" ca="1" si="1188"/>
        <v>5</v>
      </c>
      <c r="M1036">
        <f t="shared" ca="1" si="1189"/>
        <v>5</v>
      </c>
      <c r="N1036">
        <f t="shared" ca="1" si="1190"/>
        <v>5</v>
      </c>
      <c r="O1036">
        <f t="shared" ca="1" si="1191"/>
        <v>5</v>
      </c>
      <c r="P1036">
        <f t="shared" ca="1" si="1192"/>
        <v>7051</v>
      </c>
      <c r="Q1036">
        <f t="shared" ca="1" si="1193"/>
        <v>7041</v>
      </c>
      <c r="R1036">
        <f t="shared" ca="1" si="1194"/>
        <v>7051</v>
      </c>
      <c r="S1036">
        <f t="shared" ca="1" si="1195"/>
        <v>7051</v>
      </c>
      <c r="T1036">
        <f t="shared" ca="1" si="1196"/>
        <v>7051</v>
      </c>
      <c r="U1036">
        <f t="shared" ca="1" si="1197"/>
        <v>7051</v>
      </c>
    </row>
    <row r="1037" spans="1:21" x14ac:dyDescent="0.15">
      <c r="A1037">
        <f t="shared" si="1183"/>
        <v>7512</v>
      </c>
      <c r="B1037">
        <f t="shared" si="1133"/>
        <v>75</v>
      </c>
      <c r="C1037">
        <f t="shared" si="1134"/>
        <v>12</v>
      </c>
      <c r="D1037">
        <f t="shared" ref="D1037:I1037" si="1206">D957</f>
        <v>1</v>
      </c>
      <c r="E1037">
        <f t="shared" si="1206"/>
        <v>1</v>
      </c>
      <c r="F1037">
        <f t="shared" si="1206"/>
        <v>1</v>
      </c>
      <c r="G1037">
        <f t="shared" si="1206"/>
        <v>1</v>
      </c>
      <c r="H1037">
        <f t="shared" si="1206"/>
        <v>1</v>
      </c>
      <c r="I1037">
        <f t="shared" si="1206"/>
        <v>1</v>
      </c>
      <c r="J1037">
        <f t="shared" ca="1" si="1186"/>
        <v>5</v>
      </c>
      <c r="K1037">
        <f t="shared" ca="1" si="1187"/>
        <v>4</v>
      </c>
      <c r="L1037">
        <f t="shared" ca="1" si="1188"/>
        <v>5</v>
      </c>
      <c r="M1037">
        <f t="shared" ca="1" si="1189"/>
        <v>5</v>
      </c>
      <c r="N1037">
        <f t="shared" ca="1" si="1190"/>
        <v>4</v>
      </c>
      <c r="O1037">
        <f t="shared" ca="1" si="1191"/>
        <v>5</v>
      </c>
      <c r="P1037">
        <f t="shared" ca="1" si="1192"/>
        <v>7551</v>
      </c>
      <c r="Q1037">
        <f t="shared" ca="1" si="1193"/>
        <v>7541</v>
      </c>
      <c r="R1037">
        <f t="shared" ca="1" si="1194"/>
        <v>7551</v>
      </c>
      <c r="S1037">
        <f t="shared" ca="1" si="1195"/>
        <v>7551</v>
      </c>
      <c r="T1037">
        <f t="shared" ca="1" si="1196"/>
        <v>7541</v>
      </c>
      <c r="U1037">
        <f t="shared" ca="1" si="1197"/>
        <v>7551</v>
      </c>
    </row>
    <row r="1038" spans="1:21" x14ac:dyDescent="0.15">
      <c r="A1038">
        <f t="shared" si="1183"/>
        <v>7612</v>
      </c>
      <c r="B1038">
        <f t="shared" si="1133"/>
        <v>76</v>
      </c>
      <c r="C1038">
        <f t="shared" si="1134"/>
        <v>12</v>
      </c>
      <c r="D1038">
        <f t="shared" ref="D1038:I1038" si="1207">D958</f>
        <v>1</v>
      </c>
      <c r="E1038">
        <f t="shared" si="1207"/>
        <v>1</v>
      </c>
      <c r="F1038">
        <f t="shared" si="1207"/>
        <v>1</v>
      </c>
      <c r="G1038">
        <f t="shared" si="1207"/>
        <v>1</v>
      </c>
      <c r="H1038">
        <f t="shared" si="1207"/>
        <v>1</v>
      </c>
      <c r="I1038">
        <f t="shared" si="1207"/>
        <v>1</v>
      </c>
      <c r="J1038">
        <f t="shared" ca="1" si="1186"/>
        <v>5</v>
      </c>
      <c r="K1038">
        <f t="shared" ca="1" si="1187"/>
        <v>5</v>
      </c>
      <c r="L1038">
        <f t="shared" ca="1" si="1188"/>
        <v>5</v>
      </c>
      <c r="M1038">
        <f t="shared" ca="1" si="1189"/>
        <v>4</v>
      </c>
      <c r="N1038">
        <f t="shared" ca="1" si="1190"/>
        <v>5</v>
      </c>
      <c r="O1038">
        <f t="shared" ca="1" si="1191"/>
        <v>5</v>
      </c>
      <c r="P1038">
        <f t="shared" ca="1" si="1192"/>
        <v>7551</v>
      </c>
      <c r="Q1038">
        <f t="shared" ca="1" si="1193"/>
        <v>7551</v>
      </c>
      <c r="R1038">
        <f t="shared" ca="1" si="1194"/>
        <v>7551</v>
      </c>
      <c r="S1038">
        <f t="shared" ca="1" si="1195"/>
        <v>7541</v>
      </c>
      <c r="T1038">
        <f t="shared" ca="1" si="1196"/>
        <v>7551</v>
      </c>
      <c r="U1038">
        <f t="shared" ca="1" si="1197"/>
        <v>7551</v>
      </c>
    </row>
    <row r="1039" spans="1:21" x14ac:dyDescent="0.15">
      <c r="A1039">
        <f t="shared" si="1183"/>
        <v>7712</v>
      </c>
      <c r="B1039">
        <f t="shared" si="1133"/>
        <v>77</v>
      </c>
      <c r="C1039">
        <f t="shared" si="1134"/>
        <v>12</v>
      </c>
      <c r="D1039">
        <f t="shared" ref="D1039:I1039" si="1208">D959</f>
        <v>1</v>
      </c>
      <c r="E1039">
        <f t="shared" si="1208"/>
        <v>1</v>
      </c>
      <c r="F1039">
        <f t="shared" si="1208"/>
        <v>1</v>
      </c>
      <c r="G1039">
        <f t="shared" si="1208"/>
        <v>1</v>
      </c>
      <c r="H1039">
        <f t="shared" si="1208"/>
        <v>1</v>
      </c>
      <c r="I1039">
        <f t="shared" si="1208"/>
        <v>1</v>
      </c>
      <c r="J1039">
        <f t="shared" ca="1" si="1186"/>
        <v>5</v>
      </c>
      <c r="K1039">
        <f t="shared" ca="1" si="1187"/>
        <v>5</v>
      </c>
      <c r="L1039">
        <f t="shared" ca="1" si="1188"/>
        <v>4</v>
      </c>
      <c r="M1039">
        <f t="shared" ca="1" si="1189"/>
        <v>4</v>
      </c>
      <c r="N1039">
        <f t="shared" ca="1" si="1190"/>
        <v>4</v>
      </c>
      <c r="O1039">
        <f t="shared" ca="1" si="1191"/>
        <v>5</v>
      </c>
      <c r="P1039">
        <f t="shared" ca="1" si="1192"/>
        <v>7551</v>
      </c>
      <c r="Q1039">
        <f t="shared" ca="1" si="1193"/>
        <v>7551</v>
      </c>
      <c r="R1039">
        <f t="shared" ca="1" si="1194"/>
        <v>7541</v>
      </c>
      <c r="S1039">
        <f t="shared" ca="1" si="1195"/>
        <v>7541</v>
      </c>
      <c r="T1039">
        <f t="shared" ca="1" si="1196"/>
        <v>7541</v>
      </c>
      <c r="U1039">
        <f t="shared" ca="1" si="1197"/>
        <v>7551</v>
      </c>
    </row>
    <row r="1040" spans="1:21" x14ac:dyDescent="0.15">
      <c r="A1040">
        <f t="shared" si="1183"/>
        <v>7812</v>
      </c>
      <c r="B1040">
        <f t="shared" si="1133"/>
        <v>78</v>
      </c>
      <c r="C1040">
        <f t="shared" si="1134"/>
        <v>12</v>
      </c>
      <c r="D1040">
        <f t="shared" ref="D1040:I1040" si="1209">D960</f>
        <v>1</v>
      </c>
      <c r="E1040">
        <f t="shared" si="1209"/>
        <v>1</v>
      </c>
      <c r="F1040">
        <f t="shared" si="1209"/>
        <v>1</v>
      </c>
      <c r="G1040">
        <f t="shared" si="1209"/>
        <v>1</v>
      </c>
      <c r="H1040">
        <f t="shared" si="1209"/>
        <v>1</v>
      </c>
      <c r="I1040">
        <f t="shared" si="1209"/>
        <v>1</v>
      </c>
      <c r="J1040">
        <f t="shared" ca="1" si="1186"/>
        <v>5</v>
      </c>
      <c r="K1040">
        <f t="shared" ca="1" si="1187"/>
        <v>4</v>
      </c>
      <c r="L1040">
        <f t="shared" ca="1" si="1188"/>
        <v>4</v>
      </c>
      <c r="M1040">
        <f t="shared" ca="1" si="1189"/>
        <v>5</v>
      </c>
      <c r="N1040">
        <f t="shared" ca="1" si="1190"/>
        <v>4</v>
      </c>
      <c r="O1040">
        <f t="shared" ca="1" si="1191"/>
        <v>4</v>
      </c>
      <c r="P1040">
        <f t="shared" ca="1" si="1192"/>
        <v>7551</v>
      </c>
      <c r="Q1040">
        <f t="shared" ca="1" si="1193"/>
        <v>7541</v>
      </c>
      <c r="R1040">
        <f t="shared" ca="1" si="1194"/>
        <v>7541</v>
      </c>
      <c r="S1040">
        <f t="shared" ca="1" si="1195"/>
        <v>7551</v>
      </c>
      <c r="T1040">
        <f t="shared" ca="1" si="1196"/>
        <v>7541</v>
      </c>
      <c r="U1040">
        <f t="shared" ca="1" si="1197"/>
        <v>7541</v>
      </c>
    </row>
    <row r="1041" spans="1:21" x14ac:dyDescent="0.15">
      <c r="A1041">
        <f t="shared" si="1183"/>
        <v>7912</v>
      </c>
      <c r="B1041">
        <f t="shared" si="1133"/>
        <v>79</v>
      </c>
      <c r="C1041">
        <f t="shared" si="1134"/>
        <v>12</v>
      </c>
      <c r="D1041">
        <f t="shared" ref="D1041:I1041" si="1210">D961</f>
        <v>1</v>
      </c>
      <c r="E1041">
        <f t="shared" si="1210"/>
        <v>1</v>
      </c>
      <c r="F1041">
        <f t="shared" si="1210"/>
        <v>1</v>
      </c>
      <c r="G1041">
        <f t="shared" si="1210"/>
        <v>1</v>
      </c>
      <c r="H1041">
        <f t="shared" si="1210"/>
        <v>1</v>
      </c>
      <c r="I1041">
        <f t="shared" si="1210"/>
        <v>1</v>
      </c>
      <c r="J1041">
        <f t="shared" ca="1" si="1186"/>
        <v>4</v>
      </c>
      <c r="K1041">
        <f t="shared" ca="1" si="1187"/>
        <v>4</v>
      </c>
      <c r="L1041">
        <f t="shared" ca="1" si="1188"/>
        <v>5</v>
      </c>
      <c r="M1041">
        <f t="shared" ca="1" si="1189"/>
        <v>4</v>
      </c>
      <c r="N1041">
        <f t="shared" ca="1" si="1190"/>
        <v>4</v>
      </c>
      <c r="O1041">
        <f t="shared" ca="1" si="1191"/>
        <v>5</v>
      </c>
      <c r="P1041">
        <f t="shared" ca="1" si="1192"/>
        <v>7541</v>
      </c>
      <c r="Q1041">
        <f t="shared" ca="1" si="1193"/>
        <v>7541</v>
      </c>
      <c r="R1041">
        <f t="shared" ca="1" si="1194"/>
        <v>7551</v>
      </c>
      <c r="S1041">
        <f t="shared" ca="1" si="1195"/>
        <v>7541</v>
      </c>
      <c r="T1041">
        <f t="shared" ca="1" si="1196"/>
        <v>7541</v>
      </c>
      <c r="U1041">
        <f t="shared" ca="1" si="1197"/>
        <v>7551</v>
      </c>
    </row>
    <row r="1042" spans="1:21" x14ac:dyDescent="0.15">
      <c r="A1042">
        <f t="shared" si="1183"/>
        <v>8012</v>
      </c>
      <c r="B1042">
        <f t="shared" si="1133"/>
        <v>80</v>
      </c>
      <c r="C1042">
        <f t="shared" si="1134"/>
        <v>12</v>
      </c>
      <c r="D1042">
        <f t="shared" ref="D1042:I1042" si="1211">D962</f>
        <v>1</v>
      </c>
      <c r="E1042">
        <f t="shared" si="1211"/>
        <v>1</v>
      </c>
      <c r="F1042">
        <f t="shared" si="1211"/>
        <v>1</v>
      </c>
      <c r="G1042">
        <f t="shared" si="1211"/>
        <v>1</v>
      </c>
      <c r="H1042">
        <f t="shared" si="1211"/>
        <v>1</v>
      </c>
      <c r="I1042">
        <f t="shared" si="1211"/>
        <v>1</v>
      </c>
      <c r="J1042">
        <f t="shared" ca="1" si="1186"/>
        <v>5</v>
      </c>
      <c r="K1042">
        <f t="shared" ca="1" si="1187"/>
        <v>5</v>
      </c>
      <c r="L1042">
        <f t="shared" ca="1" si="1188"/>
        <v>5</v>
      </c>
      <c r="M1042">
        <f t="shared" ca="1" si="1189"/>
        <v>5</v>
      </c>
      <c r="N1042">
        <f t="shared" ca="1" si="1190"/>
        <v>5</v>
      </c>
      <c r="O1042">
        <f t="shared" ca="1" si="1191"/>
        <v>5</v>
      </c>
      <c r="P1042">
        <f t="shared" ca="1" si="1192"/>
        <v>8051</v>
      </c>
      <c r="Q1042">
        <f t="shared" ca="1" si="1193"/>
        <v>8051</v>
      </c>
      <c r="R1042">
        <f t="shared" ca="1" si="1194"/>
        <v>8051</v>
      </c>
      <c r="S1042">
        <f t="shared" ca="1" si="1195"/>
        <v>8051</v>
      </c>
      <c r="T1042">
        <f t="shared" ca="1" si="1196"/>
        <v>8051</v>
      </c>
      <c r="U1042">
        <f t="shared" ca="1" si="1197"/>
        <v>8051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564"/>
  <sheetViews>
    <sheetView topLeftCell="G13" workbookViewId="0">
      <selection activeCell="N43" sqref="N43"/>
    </sheetView>
  </sheetViews>
  <sheetFormatPr defaultRowHeight="13.5" x14ac:dyDescent="0.15"/>
  <cols>
    <col min="1" max="1" width="10.125" customWidth="1"/>
    <col min="4" max="4" width="12.25" bestFit="1" customWidth="1"/>
    <col min="5" max="5" width="13" bestFit="1" customWidth="1"/>
    <col min="6" max="6" width="15.25" bestFit="1" customWidth="1"/>
    <col min="7" max="7" width="39.375" bestFit="1" customWidth="1"/>
    <col min="8" max="13" width="10.5" bestFit="1" customWidth="1"/>
    <col min="14" max="14" width="45" bestFit="1" customWidth="1"/>
  </cols>
  <sheetData>
    <row r="1" spans="1:98" x14ac:dyDescent="0.15">
      <c r="A1" t="s">
        <v>237</v>
      </c>
      <c r="B1" t="s">
        <v>238</v>
      </c>
      <c r="C1" t="s">
        <v>239</v>
      </c>
      <c r="D1" t="s">
        <v>240</v>
      </c>
      <c r="E1" t="s">
        <v>241</v>
      </c>
      <c r="F1" t="s">
        <v>242</v>
      </c>
      <c r="G1" t="s">
        <v>243</v>
      </c>
      <c r="H1" t="s">
        <v>244</v>
      </c>
      <c r="I1" t="s">
        <v>245</v>
      </c>
      <c r="J1" t="s">
        <v>246</v>
      </c>
      <c r="K1" t="s">
        <v>247</v>
      </c>
      <c r="L1" t="s">
        <v>248</v>
      </c>
      <c r="M1" t="s">
        <v>249</v>
      </c>
      <c r="N1" t="s">
        <v>250</v>
      </c>
      <c r="O1" t="s">
        <v>251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252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253</v>
      </c>
      <c r="AB1" t="s">
        <v>30</v>
      </c>
      <c r="AC1" t="s">
        <v>31</v>
      </c>
      <c r="AD1" t="s">
        <v>254</v>
      </c>
      <c r="AE1" t="s">
        <v>255</v>
      </c>
      <c r="AF1" t="s">
        <v>56</v>
      </c>
      <c r="AG1" t="s">
        <v>57</v>
      </c>
      <c r="AH1" t="s">
        <v>58</v>
      </c>
      <c r="AI1" t="s">
        <v>59</v>
      </c>
      <c r="AJ1" t="s">
        <v>256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257</v>
      </c>
      <c r="AQ1" t="s">
        <v>258</v>
      </c>
      <c r="AR1" t="s">
        <v>259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260</v>
      </c>
      <c r="BE1" t="s">
        <v>261</v>
      </c>
      <c r="BF1" t="s">
        <v>262</v>
      </c>
      <c r="BG1" t="s">
        <v>263</v>
      </c>
      <c r="BH1" t="s">
        <v>264</v>
      </c>
      <c r="BI1" t="s">
        <v>265</v>
      </c>
      <c r="BJ1" t="s">
        <v>266</v>
      </c>
      <c r="BK1" t="s">
        <v>267</v>
      </c>
      <c r="BL1" t="s">
        <v>268</v>
      </c>
      <c r="BM1" t="s">
        <v>269</v>
      </c>
      <c r="BN1" t="s">
        <v>270</v>
      </c>
      <c r="BO1" t="s">
        <v>271</v>
      </c>
      <c r="BP1" t="s">
        <v>272</v>
      </c>
      <c r="BQ1" t="s">
        <v>273</v>
      </c>
      <c r="BR1" t="s">
        <v>274</v>
      </c>
      <c r="BS1" t="s">
        <v>275</v>
      </c>
      <c r="BT1" t="s">
        <v>276</v>
      </c>
      <c r="BU1" t="s">
        <v>277</v>
      </c>
      <c r="BV1" t="s">
        <v>278</v>
      </c>
      <c r="BW1" t="s">
        <v>279</v>
      </c>
      <c r="BX1" t="s">
        <v>280</v>
      </c>
      <c r="BY1" t="s">
        <v>281</v>
      </c>
      <c r="BZ1" t="s">
        <v>282</v>
      </c>
      <c r="CA1" t="s">
        <v>283</v>
      </c>
      <c r="CB1" t="s">
        <v>284</v>
      </c>
      <c r="CC1" t="s">
        <v>285</v>
      </c>
      <c r="CD1" t="s">
        <v>286</v>
      </c>
      <c r="CE1" t="s">
        <v>287</v>
      </c>
      <c r="CF1" t="s">
        <v>288</v>
      </c>
      <c r="CG1" t="s">
        <v>289</v>
      </c>
      <c r="CH1" t="s">
        <v>290</v>
      </c>
      <c r="CI1" t="s">
        <v>291</v>
      </c>
      <c r="CJ1" t="s">
        <v>292</v>
      </c>
      <c r="CK1" t="s">
        <v>293</v>
      </c>
      <c r="CL1" t="s">
        <v>294</v>
      </c>
      <c r="CM1" t="s">
        <v>295</v>
      </c>
      <c r="CN1" t="s">
        <v>223</v>
      </c>
      <c r="CO1" t="s">
        <v>225</v>
      </c>
      <c r="CP1" t="s">
        <v>227</v>
      </c>
      <c r="CQ1" t="s">
        <v>229</v>
      </c>
      <c r="CR1" t="s">
        <v>231</v>
      </c>
      <c r="CS1" t="s">
        <v>233</v>
      </c>
      <c r="CT1" t="s">
        <v>235</v>
      </c>
    </row>
    <row r="2" spans="1:98" x14ac:dyDescent="0.15">
      <c r="A2" t="s">
        <v>121</v>
      </c>
      <c r="B2" t="s">
        <v>121</v>
      </c>
      <c r="C2" t="s">
        <v>121</v>
      </c>
      <c r="D2" t="s">
        <v>121</v>
      </c>
      <c r="E2" t="s">
        <v>121</v>
      </c>
      <c r="F2" t="s">
        <v>296</v>
      </c>
      <c r="G2" t="s">
        <v>296</v>
      </c>
      <c r="H2" t="s">
        <v>296</v>
      </c>
      <c r="I2" t="s">
        <v>296</v>
      </c>
      <c r="J2" t="s">
        <v>296</v>
      </c>
      <c r="K2" t="s">
        <v>296</v>
      </c>
      <c r="L2" t="s">
        <v>296</v>
      </c>
      <c r="M2" t="s">
        <v>296</v>
      </c>
      <c r="N2" t="s">
        <v>296</v>
      </c>
      <c r="O2" t="s">
        <v>296</v>
      </c>
      <c r="P2" t="s">
        <v>296</v>
      </c>
      <c r="Q2" t="s">
        <v>296</v>
      </c>
      <c r="R2" t="s">
        <v>296</v>
      </c>
      <c r="S2" t="s">
        <v>296</v>
      </c>
      <c r="T2" t="s">
        <v>296</v>
      </c>
      <c r="U2" t="s">
        <v>296</v>
      </c>
      <c r="V2" t="s">
        <v>296</v>
      </c>
      <c r="W2" t="s">
        <v>296</v>
      </c>
      <c r="X2" t="s">
        <v>296</v>
      </c>
      <c r="Y2" t="s">
        <v>296</v>
      </c>
      <c r="Z2" t="s">
        <v>296</v>
      </c>
      <c r="AA2" t="s">
        <v>296</v>
      </c>
      <c r="AB2" t="s">
        <v>296</v>
      </c>
      <c r="AC2" t="s">
        <v>296</v>
      </c>
      <c r="AD2" t="s">
        <v>296</v>
      </c>
      <c r="AE2" t="s">
        <v>296</v>
      </c>
      <c r="AF2" t="s">
        <v>296</v>
      </c>
      <c r="AG2" t="s">
        <v>296</v>
      </c>
      <c r="AH2" t="s">
        <v>296</v>
      </c>
      <c r="AI2" t="s">
        <v>296</v>
      </c>
      <c r="AJ2" t="s">
        <v>296</v>
      </c>
      <c r="AK2" t="s">
        <v>296</v>
      </c>
      <c r="AL2" t="s">
        <v>296</v>
      </c>
      <c r="AM2" t="s">
        <v>296</v>
      </c>
      <c r="AN2" t="s">
        <v>296</v>
      </c>
      <c r="AO2" t="s">
        <v>296</v>
      </c>
      <c r="AP2" t="s">
        <v>296</v>
      </c>
      <c r="AQ2" t="s">
        <v>296</v>
      </c>
      <c r="AR2" t="s">
        <v>296</v>
      </c>
      <c r="AS2" t="s">
        <v>296</v>
      </c>
      <c r="AT2" t="s">
        <v>296</v>
      </c>
      <c r="AU2" t="s">
        <v>296</v>
      </c>
      <c r="AV2" t="s">
        <v>296</v>
      </c>
      <c r="AW2" t="s">
        <v>296</v>
      </c>
      <c r="AX2" t="s">
        <v>296</v>
      </c>
      <c r="AY2" t="s">
        <v>296</v>
      </c>
      <c r="AZ2" t="s">
        <v>296</v>
      </c>
      <c r="BA2" t="s">
        <v>296</v>
      </c>
      <c r="BB2" t="s">
        <v>296</v>
      </c>
      <c r="BC2" t="s">
        <v>296</v>
      </c>
      <c r="BD2" t="s">
        <v>121</v>
      </c>
      <c r="BE2" t="s">
        <v>121</v>
      </c>
      <c r="BF2" t="s">
        <v>121</v>
      </c>
      <c r="BG2" t="s">
        <v>121</v>
      </c>
      <c r="BH2" t="s">
        <v>121</v>
      </c>
      <c r="BI2" t="s">
        <v>121</v>
      </c>
      <c r="BJ2" t="s">
        <v>121</v>
      </c>
      <c r="BK2" t="s">
        <v>121</v>
      </c>
      <c r="BL2" t="s">
        <v>121</v>
      </c>
      <c r="BM2" t="s">
        <v>121</v>
      </c>
      <c r="BN2" t="s">
        <v>121</v>
      </c>
      <c r="BO2" t="s">
        <v>121</v>
      </c>
      <c r="BP2" t="s">
        <v>121</v>
      </c>
      <c r="BQ2" t="s">
        <v>121</v>
      </c>
      <c r="BR2" t="s">
        <v>121</v>
      </c>
      <c r="BS2" t="s">
        <v>121</v>
      </c>
      <c r="BT2" t="s">
        <v>121</v>
      </c>
      <c r="BU2" t="s">
        <v>121</v>
      </c>
      <c r="BV2" t="s">
        <v>121</v>
      </c>
      <c r="BW2" t="s">
        <v>121</v>
      </c>
      <c r="BX2" t="s">
        <v>121</v>
      </c>
      <c r="BY2" t="s">
        <v>121</v>
      </c>
      <c r="BZ2" t="s">
        <v>121</v>
      </c>
      <c r="CA2" t="s">
        <v>122</v>
      </c>
      <c r="CB2" t="s">
        <v>121</v>
      </c>
      <c r="CC2" t="s">
        <v>121</v>
      </c>
      <c r="CD2" t="s">
        <v>121</v>
      </c>
      <c r="CE2" t="s">
        <v>121</v>
      </c>
      <c r="CF2" t="s">
        <v>121</v>
      </c>
      <c r="CG2" t="s">
        <v>121</v>
      </c>
      <c r="CH2" t="s">
        <v>121</v>
      </c>
      <c r="CI2" t="s">
        <v>121</v>
      </c>
      <c r="CJ2" t="s">
        <v>121</v>
      </c>
      <c r="CK2" t="s">
        <v>121</v>
      </c>
      <c r="CL2" t="s">
        <v>121</v>
      </c>
      <c r="CM2" t="s">
        <v>121</v>
      </c>
    </row>
    <row r="3" spans="1:98" x14ac:dyDescent="0.15">
      <c r="A3" t="s">
        <v>297</v>
      </c>
      <c r="B3" t="s">
        <v>298</v>
      </c>
      <c r="C3" t="s">
        <v>299</v>
      </c>
      <c r="D3" t="s">
        <v>300</v>
      </c>
      <c r="E3" t="s">
        <v>301</v>
      </c>
      <c r="F3" t="s">
        <v>302</v>
      </c>
      <c r="G3" t="s">
        <v>303</v>
      </c>
      <c r="H3" t="s">
        <v>304</v>
      </c>
      <c r="I3" t="s">
        <v>12</v>
      </c>
      <c r="J3" t="s">
        <v>13</v>
      </c>
      <c r="K3" t="s">
        <v>14</v>
      </c>
      <c r="L3" t="s">
        <v>15</v>
      </c>
      <c r="M3" t="s">
        <v>16</v>
      </c>
      <c r="N3" t="s">
        <v>305</v>
      </c>
      <c r="O3" t="s">
        <v>306</v>
      </c>
      <c r="P3" t="s">
        <v>47</v>
      </c>
      <c r="Q3" t="s">
        <v>48</v>
      </c>
      <c r="R3" t="s">
        <v>49</v>
      </c>
      <c r="S3" t="s">
        <v>50</v>
      </c>
      <c r="T3" t="s">
        <v>51</v>
      </c>
      <c r="U3" t="s">
        <v>307</v>
      </c>
      <c r="V3" t="s">
        <v>33</v>
      </c>
      <c r="W3" t="s">
        <v>34</v>
      </c>
      <c r="X3" t="s">
        <v>35</v>
      </c>
      <c r="Y3" t="s">
        <v>36</v>
      </c>
      <c r="Z3" t="s">
        <v>37</v>
      </c>
      <c r="AA3" t="s">
        <v>308</v>
      </c>
      <c r="AB3" t="s">
        <v>39</v>
      </c>
      <c r="AC3" t="s">
        <v>309</v>
      </c>
      <c r="AD3" t="s">
        <v>310</v>
      </c>
      <c r="AE3" t="s">
        <v>311</v>
      </c>
      <c r="AF3" t="s">
        <v>91</v>
      </c>
      <c r="AG3" t="s">
        <v>92</v>
      </c>
      <c r="AH3" t="s">
        <v>93</v>
      </c>
      <c r="AI3" t="s">
        <v>94</v>
      </c>
      <c r="AJ3" t="s">
        <v>312</v>
      </c>
      <c r="AK3" t="s">
        <v>96</v>
      </c>
      <c r="AL3" t="s">
        <v>97</v>
      </c>
      <c r="AM3" t="s">
        <v>98</v>
      </c>
      <c r="AN3" t="s">
        <v>99</v>
      </c>
      <c r="AO3" t="s">
        <v>100</v>
      </c>
      <c r="AP3" t="s">
        <v>101</v>
      </c>
      <c r="AQ3" t="s">
        <v>313</v>
      </c>
      <c r="AR3" t="s">
        <v>314</v>
      </c>
      <c r="AS3" t="s">
        <v>104</v>
      </c>
      <c r="AT3" t="s">
        <v>105</v>
      </c>
      <c r="AU3" t="s">
        <v>106</v>
      </c>
      <c r="AV3" t="s">
        <v>107</v>
      </c>
      <c r="AW3" t="s">
        <v>108</v>
      </c>
      <c r="AX3" t="s">
        <v>109</v>
      </c>
      <c r="AY3" t="s">
        <v>110</v>
      </c>
      <c r="AZ3" t="s">
        <v>111</v>
      </c>
      <c r="BA3" t="s">
        <v>112</v>
      </c>
      <c r="BB3" t="s">
        <v>113</v>
      </c>
      <c r="BC3" t="s">
        <v>114</v>
      </c>
      <c r="BD3" t="s">
        <v>123</v>
      </c>
      <c r="BE3" t="s">
        <v>124</v>
      </c>
      <c r="BF3" t="s">
        <v>125</v>
      </c>
      <c r="BG3" t="s">
        <v>126</v>
      </c>
      <c r="BH3" t="s">
        <v>127</v>
      </c>
      <c r="BI3" t="s">
        <v>128</v>
      </c>
      <c r="BJ3" t="s">
        <v>129</v>
      </c>
      <c r="BK3" t="s">
        <v>130</v>
      </c>
      <c r="BL3" t="s">
        <v>131</v>
      </c>
      <c r="BM3" t="s">
        <v>132</v>
      </c>
      <c r="BN3" t="s">
        <v>133</v>
      </c>
      <c r="BO3" t="s">
        <v>134</v>
      </c>
      <c r="BP3" t="s">
        <v>135</v>
      </c>
      <c r="BQ3" t="s">
        <v>136</v>
      </c>
      <c r="BR3" t="s">
        <v>137</v>
      </c>
      <c r="BS3" t="s">
        <v>138</v>
      </c>
      <c r="BT3" t="s">
        <v>139</v>
      </c>
      <c r="BU3" t="s">
        <v>140</v>
      </c>
      <c r="BV3" t="s">
        <v>141</v>
      </c>
      <c r="BW3" t="s">
        <v>142</v>
      </c>
      <c r="BX3" t="s">
        <v>143</v>
      </c>
      <c r="BY3" t="s">
        <v>144</v>
      </c>
      <c r="BZ3" t="s">
        <v>145</v>
      </c>
      <c r="CA3" t="s">
        <v>146</v>
      </c>
      <c r="CB3" t="s">
        <v>147</v>
      </c>
      <c r="CC3" t="s">
        <v>315</v>
      </c>
      <c r="CD3" t="s">
        <v>148</v>
      </c>
      <c r="CE3" t="s">
        <v>149</v>
      </c>
      <c r="CF3" t="s">
        <v>150</v>
      </c>
      <c r="CG3" t="s">
        <v>151</v>
      </c>
      <c r="CH3" t="s">
        <v>152</v>
      </c>
      <c r="CI3" t="s">
        <v>153</v>
      </c>
      <c r="CJ3" t="s">
        <v>154</v>
      </c>
      <c r="CK3" t="s">
        <v>155</v>
      </c>
      <c r="CL3" t="s">
        <v>156</v>
      </c>
      <c r="CM3" t="s">
        <v>157</v>
      </c>
    </row>
    <row r="4" spans="1:98" x14ac:dyDescent="0.15">
      <c r="N4" t="s">
        <v>316</v>
      </c>
      <c r="O4" t="s">
        <v>317</v>
      </c>
      <c r="U4" t="s">
        <v>318</v>
      </c>
      <c r="AA4" t="s">
        <v>319</v>
      </c>
      <c r="AE4" t="s">
        <v>320</v>
      </c>
      <c r="AR4" t="s">
        <v>321</v>
      </c>
    </row>
    <row r="5" spans="1:98" x14ac:dyDescent="0.15">
      <c r="A5">
        <v>1001</v>
      </c>
      <c r="B5">
        <v>1</v>
      </c>
      <c r="D5">
        <v>0</v>
      </c>
      <c r="E5">
        <v>1</v>
      </c>
      <c r="F5" t="s">
        <v>322</v>
      </c>
      <c r="G5" t="s">
        <v>323</v>
      </c>
      <c r="H5" t="str">
        <f ca="1">"17,"&amp;(E5*1000+5000+RANDBETWEEN(MAX(1,B5*0.75),B5))&amp;",1"</f>
        <v>17,6001,1</v>
      </c>
      <c r="I5" t="str">
        <f ca="1">"17,"&amp;(1000+RANDBETWEEN(MAX(1,B5*0.75),B5))&amp;",1"</f>
        <v>17,1001,1</v>
      </c>
      <c r="J5" t="str">
        <f ca="1">"17,"&amp;(2000+RANDBETWEEN(MAX(1,B5*0.75),B5))&amp;",1"</f>
        <v>17,2001,1</v>
      </c>
      <c r="K5" t="str">
        <f ca="1">"17,"&amp;(3000+RANDBETWEEN(MAX(1,B5*0.75),B5))&amp;",1"</f>
        <v>17,3001,1</v>
      </c>
      <c r="L5" t="str">
        <f ca="1">"17,"&amp;(4000+RANDBETWEEN(MAX(1,B5*0.75),B5))&amp;",1"</f>
        <v>17,4001,1</v>
      </c>
      <c r="M5" t="str">
        <f ca="1">"17,"&amp;(5000+RANDBETWEEN(MAX(1,B5*0.75),B5))&amp;",1"</f>
        <v>17,5001,1</v>
      </c>
      <c r="N5" s="1" t="str">
        <f ca="1">VLOOKUP(B5*100+D5,玉器辅助!$A$3:$AQ$1042,COLUMN(玉器辅助!AQ971),0)</f>
        <v>12,1001,1;12,2001,1;12,3001,1;12,4001,1;12,5001,1;12,6001,1</v>
      </c>
      <c r="O5" t="s">
        <v>325</v>
      </c>
      <c r="U5" t="s">
        <v>326</v>
      </c>
      <c r="AE5" t="s">
        <v>327</v>
      </c>
      <c r="AF5" t="s">
        <v>324</v>
      </c>
      <c r="AG5" t="s">
        <v>324</v>
      </c>
      <c r="AH5" t="s">
        <v>324</v>
      </c>
      <c r="AI5" t="s">
        <v>324</v>
      </c>
      <c r="AJ5" t="s">
        <v>324</v>
      </c>
      <c r="AK5" t="s">
        <v>324</v>
      </c>
      <c r="AL5" t="s">
        <v>324</v>
      </c>
      <c r="AM5" t="s">
        <v>324</v>
      </c>
      <c r="AN5" t="s">
        <v>328</v>
      </c>
      <c r="AO5" t="s">
        <v>324</v>
      </c>
      <c r="AP5" t="s">
        <v>324</v>
      </c>
      <c r="AQ5" t="s">
        <v>329</v>
      </c>
    </row>
    <row r="6" spans="1:98" x14ac:dyDescent="0.15">
      <c r="A6">
        <v>1002</v>
      </c>
      <c r="B6">
        <v>2</v>
      </c>
      <c r="D6">
        <v>0</v>
      </c>
      <c r="E6">
        <v>2</v>
      </c>
      <c r="F6" t="s">
        <v>211</v>
      </c>
      <c r="G6" t="s">
        <v>213</v>
      </c>
      <c r="H6" t="str">
        <f t="shared" ref="H6:H69" ca="1" si="0">"17,"&amp;(E6*1000+5000+RANDBETWEEN(MAX(1,B6*0.75),B6))&amp;",1"</f>
        <v>17,7002,1</v>
      </c>
      <c r="I6" t="str">
        <f t="shared" ref="I6:I69" ca="1" si="1">"17,"&amp;(1000+RANDBETWEEN(MAX(1,B6*0.75),B6))&amp;",1"</f>
        <v>17,1002,1</v>
      </c>
      <c r="J6" t="str">
        <f t="shared" ref="J6:J69" ca="1" si="2">"17,"&amp;(2000+RANDBETWEEN(MAX(1,B6*0.75),B6))&amp;",1"</f>
        <v>17,2002,1</v>
      </c>
      <c r="K6" t="str">
        <f t="shared" ref="K6:K69" ca="1" si="3">"17,"&amp;(3000+RANDBETWEEN(MAX(1,B6*0.75),B6))&amp;",1"</f>
        <v>17,3002,1</v>
      </c>
      <c r="L6" t="str">
        <f t="shared" ref="L6:L69" ca="1" si="4">"17,"&amp;(4000+RANDBETWEEN(MAX(1,B6*0.75),B6))&amp;",1"</f>
        <v>17,4002,1</v>
      </c>
      <c r="M6" t="str">
        <f t="shared" ref="M6:M69" ca="1" si="5">"17,"&amp;(5000+RANDBETWEEN(MAX(1,B6*0.75),B6))&amp;",1"</f>
        <v>17,5002,1</v>
      </c>
      <c r="N6" s="1" t="str">
        <f ca="1">VLOOKUP(B6*100+D6,玉器辅助!$A$3:$AQ$1042,COLUMN(玉器辅助!AQ972),0)</f>
        <v>12,1001,1;12,2001,1;12,3001,1;12,4001,1;12,5001,1;12,6001,1</v>
      </c>
    </row>
    <row r="7" spans="1:98" x14ac:dyDescent="0.15">
      <c r="A7">
        <v>1003</v>
      </c>
      <c r="B7">
        <v>3</v>
      </c>
      <c r="D7">
        <v>0</v>
      </c>
      <c r="E7">
        <v>2</v>
      </c>
      <c r="F7" t="s">
        <v>211</v>
      </c>
      <c r="G7" t="s">
        <v>214</v>
      </c>
      <c r="H7" t="str">
        <f t="shared" ca="1" si="0"/>
        <v>17,7003,1</v>
      </c>
      <c r="I7" t="str">
        <f t="shared" ca="1" si="1"/>
        <v>17,1003,1</v>
      </c>
      <c r="J7" t="str">
        <f t="shared" ca="1" si="2"/>
        <v>17,2003,1</v>
      </c>
      <c r="K7" t="str">
        <f t="shared" ca="1" si="3"/>
        <v>17,3003,1</v>
      </c>
      <c r="L7" t="str">
        <f t="shared" ca="1" si="4"/>
        <v>17,4003,1</v>
      </c>
      <c r="M7" t="str">
        <f t="shared" ca="1" si="5"/>
        <v>17,5003,1</v>
      </c>
      <c r="N7" s="1" t="str">
        <f ca="1">VLOOKUP(B7*100+D7,玉器辅助!$A$3:$AQ$1042,COLUMN(玉器辅助!AQ973),0)</f>
        <v>12,1001,1;12,2001,1;12,3001,1;12,4001,1;12,5001,1;12,6001,1</v>
      </c>
    </row>
    <row r="8" spans="1:98" x14ac:dyDescent="0.15">
      <c r="A8">
        <v>1004</v>
      </c>
      <c r="B8">
        <v>4</v>
      </c>
      <c r="D8">
        <v>0</v>
      </c>
      <c r="E8">
        <v>1</v>
      </c>
      <c r="F8" t="s">
        <v>324</v>
      </c>
      <c r="G8" t="s">
        <v>324</v>
      </c>
      <c r="H8" t="str">
        <f t="shared" ca="1" si="0"/>
        <v>17,6003,1</v>
      </c>
      <c r="I8" t="str">
        <f t="shared" ca="1" si="1"/>
        <v>17,1003,1</v>
      </c>
      <c r="J8" t="str">
        <f t="shared" ca="1" si="2"/>
        <v>17,2003,1</v>
      </c>
      <c r="K8" t="str">
        <f t="shared" ca="1" si="3"/>
        <v>17,3004,1</v>
      </c>
      <c r="L8" t="str">
        <f t="shared" ca="1" si="4"/>
        <v>17,4004,1</v>
      </c>
      <c r="M8" t="str">
        <f t="shared" ca="1" si="5"/>
        <v>17,5004,1</v>
      </c>
      <c r="N8" s="1" t="str">
        <f ca="1">VLOOKUP(B8*100+D8,玉器辅助!$A$3:$AQ$1042,COLUMN(玉器辅助!AQ974),0)</f>
        <v>12,1001,1;12,2001,1;12,3001,1;12,4001,1;12,5001,1;12,6001,1</v>
      </c>
    </row>
    <row r="9" spans="1:98" x14ac:dyDescent="0.15">
      <c r="A9">
        <v>1005</v>
      </c>
      <c r="B9">
        <v>5</v>
      </c>
      <c r="D9">
        <v>0</v>
      </c>
      <c r="E9">
        <v>2</v>
      </c>
      <c r="F9" t="s">
        <v>211</v>
      </c>
      <c r="G9" t="s">
        <v>212</v>
      </c>
      <c r="H9" t="str">
        <f t="shared" ca="1" si="0"/>
        <v>17,7005,1</v>
      </c>
      <c r="I9" t="str">
        <f t="shared" ca="1" si="1"/>
        <v>17,1004,1</v>
      </c>
      <c r="J9" t="str">
        <f t="shared" ca="1" si="2"/>
        <v>17,2005,1</v>
      </c>
      <c r="K9" t="str">
        <f t="shared" ca="1" si="3"/>
        <v>17,3005,1</v>
      </c>
      <c r="L9" t="str">
        <f t="shared" ca="1" si="4"/>
        <v>17,4004,1</v>
      </c>
      <c r="M9" t="str">
        <f t="shared" ca="1" si="5"/>
        <v>17,5005,1</v>
      </c>
      <c r="N9" s="1" t="str">
        <f ca="1">VLOOKUP(B9*100+D9,玉器辅助!$A$3:$AQ$1042,COLUMN(玉器辅助!AQ975),0)</f>
        <v>12,1001,1;12,2001,1;12,3001,1;12,4001,1;12,5001,1;12,6001,1</v>
      </c>
    </row>
    <row r="10" spans="1:98" x14ac:dyDescent="0.15">
      <c r="A10">
        <v>1006</v>
      </c>
      <c r="B10">
        <v>6</v>
      </c>
      <c r="D10">
        <v>0</v>
      </c>
      <c r="E10">
        <v>1</v>
      </c>
      <c r="F10" t="s">
        <v>324</v>
      </c>
      <c r="G10" t="s">
        <v>323</v>
      </c>
      <c r="H10" t="str">
        <f t="shared" ca="1" si="0"/>
        <v>17,6006,1</v>
      </c>
      <c r="I10" t="str">
        <f t="shared" ca="1" si="1"/>
        <v>17,1005,1</v>
      </c>
      <c r="J10" t="str">
        <f t="shared" ca="1" si="2"/>
        <v>17,2006,1</v>
      </c>
      <c r="K10" t="str">
        <f t="shared" ca="1" si="3"/>
        <v>17,3006,1</v>
      </c>
      <c r="L10" t="str">
        <f t="shared" ca="1" si="4"/>
        <v>17,4005,1</v>
      </c>
      <c r="M10" t="str">
        <f t="shared" ca="1" si="5"/>
        <v>17,5006,1</v>
      </c>
      <c r="N10" s="1" t="str">
        <f ca="1">VLOOKUP(B10*100+D10,玉器辅助!$A$3:$AQ$1042,COLUMN(玉器辅助!AQ976),0)</f>
        <v>12,1001,1;12,2001,1;12,3001,1;12,4001,1;12,5001,1;12,6001,1</v>
      </c>
    </row>
    <row r="11" spans="1:98" x14ac:dyDescent="0.15">
      <c r="A11">
        <v>1007</v>
      </c>
      <c r="B11">
        <v>7</v>
      </c>
      <c r="D11">
        <v>0</v>
      </c>
      <c r="E11">
        <v>2</v>
      </c>
      <c r="F11" t="s">
        <v>211</v>
      </c>
      <c r="G11" t="s">
        <v>211</v>
      </c>
      <c r="H11" t="str">
        <f t="shared" ca="1" si="0"/>
        <v>17,7007,1</v>
      </c>
      <c r="I11" t="str">
        <f t="shared" ca="1" si="1"/>
        <v>17,1006,1</v>
      </c>
      <c r="J11" t="str">
        <f t="shared" ca="1" si="2"/>
        <v>17,2006,1</v>
      </c>
      <c r="K11" t="str">
        <f t="shared" ca="1" si="3"/>
        <v>17,3006,1</v>
      </c>
      <c r="L11" t="str">
        <f t="shared" ca="1" si="4"/>
        <v>17,4006,1</v>
      </c>
      <c r="M11" t="str">
        <f t="shared" ca="1" si="5"/>
        <v>17,5007,1</v>
      </c>
      <c r="N11" s="1" t="str">
        <f ca="1">VLOOKUP(B11*100+D11,玉器辅助!$A$3:$AQ$1042,COLUMN(玉器辅助!AQ977),0)</f>
        <v>12,1001,1;12,2001,1;12,3001,1;12,4001,1;12,5001,1;12,6001,1</v>
      </c>
    </row>
    <row r="12" spans="1:98" x14ac:dyDescent="0.15">
      <c r="A12">
        <v>1008</v>
      </c>
      <c r="B12">
        <v>8</v>
      </c>
      <c r="D12">
        <v>0</v>
      </c>
      <c r="E12">
        <v>1</v>
      </c>
      <c r="F12" t="s">
        <v>322</v>
      </c>
      <c r="G12" t="s">
        <v>323</v>
      </c>
      <c r="H12" t="str">
        <f t="shared" ca="1" si="0"/>
        <v>17,6006,1</v>
      </c>
      <c r="I12" t="str">
        <f t="shared" ca="1" si="1"/>
        <v>17,1007,1</v>
      </c>
      <c r="J12" t="str">
        <f t="shared" ca="1" si="2"/>
        <v>17,2008,1</v>
      </c>
      <c r="K12" t="str">
        <f t="shared" ca="1" si="3"/>
        <v>17,3007,1</v>
      </c>
      <c r="L12" t="str">
        <f t="shared" ca="1" si="4"/>
        <v>17,4006,1</v>
      </c>
      <c r="M12" t="str">
        <f t="shared" ca="1" si="5"/>
        <v>17,5007,1</v>
      </c>
      <c r="N12" s="1" t="str">
        <f ca="1">VLOOKUP(B12*100+D12,玉器辅助!$A$3:$AQ$1042,COLUMN(玉器辅助!AQ978),0)</f>
        <v>12,1001,1;12,2001,1;12,3001,1;12,4001,1;12,5001,1;12,6001,1</v>
      </c>
    </row>
    <row r="13" spans="1:98" x14ac:dyDescent="0.15">
      <c r="A13">
        <v>1009</v>
      </c>
      <c r="B13">
        <v>9</v>
      </c>
      <c r="D13">
        <v>0</v>
      </c>
      <c r="E13">
        <v>1</v>
      </c>
      <c r="F13" t="s">
        <v>330</v>
      </c>
      <c r="G13" t="s">
        <v>331</v>
      </c>
      <c r="H13" t="str">
        <f t="shared" ca="1" si="0"/>
        <v>17,6008,1</v>
      </c>
      <c r="I13" t="str">
        <f t="shared" ca="1" si="1"/>
        <v>17,1009,1</v>
      </c>
      <c r="J13" t="str">
        <f t="shared" ca="1" si="2"/>
        <v>17,2008,1</v>
      </c>
      <c r="K13" t="str">
        <f t="shared" ca="1" si="3"/>
        <v>17,3009,1</v>
      </c>
      <c r="L13" t="str">
        <f t="shared" ca="1" si="4"/>
        <v>17,4008,1</v>
      </c>
      <c r="M13" t="str">
        <f t="shared" ca="1" si="5"/>
        <v>17,5007,1</v>
      </c>
      <c r="N13" s="1" t="str">
        <f ca="1">VLOOKUP(B13*100+D13,玉器辅助!$A$3:$AQ$1042,COLUMN(玉器辅助!AQ979),0)</f>
        <v>12,1001,1;12,2001,1;12,3001,1;12,4001,1;12,5001,1;12,6001,1</v>
      </c>
    </row>
    <row r="14" spans="1:98" x14ac:dyDescent="0.15">
      <c r="A14">
        <v>1010</v>
      </c>
      <c r="B14">
        <v>10</v>
      </c>
      <c r="D14">
        <v>0</v>
      </c>
      <c r="E14">
        <v>1</v>
      </c>
      <c r="F14" t="s">
        <v>332</v>
      </c>
      <c r="G14" t="s">
        <v>333</v>
      </c>
      <c r="H14" t="str">
        <f t="shared" ca="1" si="0"/>
        <v>17,6010,1</v>
      </c>
      <c r="I14" t="str">
        <f t="shared" ca="1" si="1"/>
        <v>17,1009,1</v>
      </c>
      <c r="J14" t="str">
        <f t="shared" ca="1" si="2"/>
        <v>17,2010,1</v>
      </c>
      <c r="K14" t="str">
        <f t="shared" ca="1" si="3"/>
        <v>17,3009,1</v>
      </c>
      <c r="L14" t="str">
        <f t="shared" ca="1" si="4"/>
        <v>17,4009,1</v>
      </c>
      <c r="M14" t="str">
        <f t="shared" ca="1" si="5"/>
        <v>17,5008,1</v>
      </c>
      <c r="N14" s="1" t="str">
        <f ca="1">VLOOKUP(B14*100+D14,玉器辅助!$A$3:$AQ$1042,COLUMN(玉器辅助!AQ980),0)</f>
        <v>12,1001,1;12,2001,1;12,3001,1;12,4001,1;12,5001,1;12,6001,1</v>
      </c>
    </row>
    <row r="15" spans="1:98" x14ac:dyDescent="0.15">
      <c r="A15">
        <v>1011</v>
      </c>
      <c r="B15">
        <v>11</v>
      </c>
      <c r="D15">
        <v>0</v>
      </c>
      <c r="E15">
        <v>2</v>
      </c>
      <c r="F15" t="s">
        <v>211</v>
      </c>
      <c r="G15" t="s">
        <v>213</v>
      </c>
      <c r="H15" t="str">
        <f t="shared" ca="1" si="0"/>
        <v>17,7009,1</v>
      </c>
      <c r="I15" t="str">
        <f t="shared" ca="1" si="1"/>
        <v>17,1009,1</v>
      </c>
      <c r="J15" t="str">
        <f t="shared" ca="1" si="2"/>
        <v>17,2009,1</v>
      </c>
      <c r="K15" t="str">
        <f t="shared" ca="1" si="3"/>
        <v>17,3011,1</v>
      </c>
      <c r="L15" t="str">
        <f t="shared" ca="1" si="4"/>
        <v>17,4010,1</v>
      </c>
      <c r="M15" t="str">
        <f t="shared" ca="1" si="5"/>
        <v>17,5011,1</v>
      </c>
      <c r="N15" s="1" t="str">
        <f ca="1">VLOOKUP(B15*100+D15,玉器辅助!$A$3:$AQ$1042,COLUMN(玉器辅助!AQ981),0)</f>
        <v>12,1001,1;12,1001,1;12,2001,1;12,2001,1;12,3001,1;12,3001,1;12,4001,1;12,4001,1;12,5001,1;12,5001,1;12,6001,1;12,6001,1</v>
      </c>
    </row>
    <row r="16" spans="1:98" x14ac:dyDescent="0.15">
      <c r="A16">
        <v>1012</v>
      </c>
      <c r="B16">
        <v>12</v>
      </c>
      <c r="D16">
        <v>0</v>
      </c>
      <c r="E16">
        <v>1</v>
      </c>
      <c r="F16" t="s">
        <v>324</v>
      </c>
      <c r="G16" t="s">
        <v>333</v>
      </c>
      <c r="H16" t="str">
        <f t="shared" ca="1" si="0"/>
        <v>17,6012,1</v>
      </c>
      <c r="I16" t="str">
        <f t="shared" ca="1" si="1"/>
        <v>17,1011,1</v>
      </c>
      <c r="J16" t="str">
        <f t="shared" ca="1" si="2"/>
        <v>17,2010,1</v>
      </c>
      <c r="K16" t="str">
        <f t="shared" ca="1" si="3"/>
        <v>17,3011,1</v>
      </c>
      <c r="L16" t="str">
        <f t="shared" ca="1" si="4"/>
        <v>17,4009,1</v>
      </c>
      <c r="M16" t="str">
        <f t="shared" ca="1" si="5"/>
        <v>17,5011,1</v>
      </c>
      <c r="N16" s="1" t="str">
        <f ca="1">VLOOKUP(B16*100+D16,玉器辅助!$A$3:$AQ$1042,COLUMN(玉器辅助!AQ982),0)</f>
        <v>12,1001,1;12,1001,1;12,2001,1;12,2001,1;12,3001,1;12,3001,1;12,4001,1;12,4001,1;12,5001,1;12,5001,1;12,6001,1;12,6001,1</v>
      </c>
    </row>
    <row r="17" spans="1:14" x14ac:dyDescent="0.15">
      <c r="A17">
        <v>1013</v>
      </c>
      <c r="B17">
        <v>13</v>
      </c>
      <c r="D17">
        <v>0</v>
      </c>
      <c r="E17">
        <v>2</v>
      </c>
      <c r="F17" t="s">
        <v>211</v>
      </c>
      <c r="G17" t="s">
        <v>213</v>
      </c>
      <c r="H17" t="str">
        <f t="shared" ca="1" si="0"/>
        <v>17,7010,1</v>
      </c>
      <c r="I17" t="str">
        <f t="shared" ca="1" si="1"/>
        <v>17,1012,1</v>
      </c>
      <c r="J17" t="str">
        <f t="shared" ca="1" si="2"/>
        <v>17,2011,1</v>
      </c>
      <c r="K17" t="str">
        <f t="shared" ca="1" si="3"/>
        <v>17,3010,1</v>
      </c>
      <c r="L17" t="str">
        <f t="shared" ca="1" si="4"/>
        <v>17,4010,1</v>
      </c>
      <c r="M17" t="str">
        <f t="shared" ca="1" si="5"/>
        <v>17,5010,1</v>
      </c>
      <c r="N17" s="1" t="str">
        <f ca="1">VLOOKUP(B17*100+D17,玉器辅助!$A$3:$AQ$1042,COLUMN(玉器辅助!AQ983),0)</f>
        <v>12,1001,1;12,1001,1;12,2001,1;12,2001,1;12,3001,1;12,3001,1;12,4001,1;12,4001,1;12,5001,1;12,5001,1;12,6001,1;12,6001,1</v>
      </c>
    </row>
    <row r="18" spans="1:14" x14ac:dyDescent="0.15">
      <c r="A18">
        <v>1014</v>
      </c>
      <c r="B18">
        <v>14</v>
      </c>
      <c r="D18">
        <v>0</v>
      </c>
      <c r="E18">
        <v>2</v>
      </c>
      <c r="F18" t="s">
        <v>211</v>
      </c>
      <c r="G18" t="s">
        <v>211</v>
      </c>
      <c r="H18" t="str">
        <f t="shared" ca="1" si="0"/>
        <v>17,7013,1</v>
      </c>
      <c r="I18" t="str">
        <f t="shared" ca="1" si="1"/>
        <v>17,1011,1</v>
      </c>
      <c r="J18" t="str">
        <f t="shared" ca="1" si="2"/>
        <v>17,2014,1</v>
      </c>
      <c r="K18" t="str">
        <f t="shared" ca="1" si="3"/>
        <v>17,3013,1</v>
      </c>
      <c r="L18" t="str">
        <f t="shared" ca="1" si="4"/>
        <v>17,4011,1</v>
      </c>
      <c r="M18" t="str">
        <f t="shared" ca="1" si="5"/>
        <v>17,5013,1</v>
      </c>
      <c r="N18" s="1" t="str">
        <f ca="1">VLOOKUP(B18*100+D18,玉器辅助!$A$3:$AQ$1042,COLUMN(玉器辅助!AQ984),0)</f>
        <v>12,1001,1;12,1001,1;12,2001,1;12,2001,1;12,3001,1;12,3001,1;12,4001,1;12,4001,1;12,5001,1;12,5001,1;12,6001,1;12,6001,1</v>
      </c>
    </row>
    <row r="19" spans="1:14" x14ac:dyDescent="0.15">
      <c r="A19">
        <v>1015</v>
      </c>
      <c r="B19">
        <v>15</v>
      </c>
      <c r="D19">
        <v>0</v>
      </c>
      <c r="E19">
        <v>1</v>
      </c>
      <c r="F19" t="s">
        <v>324</v>
      </c>
      <c r="G19" t="s">
        <v>324</v>
      </c>
      <c r="H19" t="str">
        <f t="shared" ca="1" si="0"/>
        <v>17,6013,1</v>
      </c>
      <c r="I19" t="str">
        <f t="shared" ca="1" si="1"/>
        <v>17,1012,1</v>
      </c>
      <c r="J19" t="str">
        <f t="shared" ca="1" si="2"/>
        <v>17,2012,1</v>
      </c>
      <c r="K19" t="str">
        <f t="shared" ca="1" si="3"/>
        <v>17,3013,1</v>
      </c>
      <c r="L19" t="str">
        <f t="shared" ca="1" si="4"/>
        <v>17,4014,1</v>
      </c>
      <c r="M19" t="str">
        <f t="shared" ca="1" si="5"/>
        <v>17,5012,1</v>
      </c>
      <c r="N19" s="1" t="str">
        <f ca="1">VLOOKUP(B19*100+D19,玉器辅助!$A$3:$AQ$1042,COLUMN(玉器辅助!AQ985),0)</f>
        <v>12,1001,1;12,1001,1;12,2001,1;12,2001,1;12,3001,1;12,3001,1;12,4001,1;12,4001,1;12,5001,1;12,5001,1;12,6001,1;12,6001,1</v>
      </c>
    </row>
    <row r="20" spans="1:14" x14ac:dyDescent="0.15">
      <c r="A20">
        <v>1016</v>
      </c>
      <c r="B20">
        <v>16</v>
      </c>
      <c r="D20">
        <v>0</v>
      </c>
      <c r="E20">
        <v>2</v>
      </c>
      <c r="F20" t="s">
        <v>334</v>
      </c>
      <c r="G20" t="s">
        <v>212</v>
      </c>
      <c r="H20" t="str">
        <f ca="1">"17,"&amp;(E20*1000+5000+RANDBETWEEN(MAX(1,B20*0.75),B20))&amp;",1"</f>
        <v>17,7016,1</v>
      </c>
      <c r="I20" t="str">
        <f t="shared" ca="1" si="1"/>
        <v>17,1016,1</v>
      </c>
      <c r="J20" t="str">
        <f t="shared" ca="1" si="2"/>
        <v>17,2015,1</v>
      </c>
      <c r="K20" t="str">
        <f t="shared" ca="1" si="3"/>
        <v>17,3012,1</v>
      </c>
      <c r="L20" t="str">
        <f t="shared" ca="1" si="4"/>
        <v>17,4015,1</v>
      </c>
      <c r="M20" t="str">
        <f t="shared" ca="1" si="5"/>
        <v>17,5016,1</v>
      </c>
      <c r="N20" s="1" t="str">
        <f ca="1">VLOOKUP(B20*100+D20,玉器辅助!$A$3:$AQ$1042,COLUMN(玉器辅助!AQ986),0)</f>
        <v>12,1001,1;12,1001,1;12,2001,1;12,2001,1;12,3001,1;12,3001,1;12,4001,1;12,4001,1;12,5001,1;12,5001,1;12,6001,1;12,6001,1</v>
      </c>
    </row>
    <row r="21" spans="1:14" x14ac:dyDescent="0.15">
      <c r="A21">
        <v>1017</v>
      </c>
      <c r="B21">
        <v>17</v>
      </c>
      <c r="D21">
        <v>0</v>
      </c>
      <c r="E21">
        <v>1</v>
      </c>
      <c r="F21" t="s">
        <v>324</v>
      </c>
      <c r="G21" t="s">
        <v>324</v>
      </c>
      <c r="H21" t="str">
        <f t="shared" ca="1" si="0"/>
        <v>17,6014,1</v>
      </c>
      <c r="I21" t="str">
        <f t="shared" ca="1" si="1"/>
        <v>17,1017,1</v>
      </c>
      <c r="J21" t="str">
        <f t="shared" ca="1" si="2"/>
        <v>17,2013,1</v>
      </c>
      <c r="K21" t="str">
        <f t="shared" ca="1" si="3"/>
        <v>17,3014,1</v>
      </c>
      <c r="L21" t="str">
        <f t="shared" ca="1" si="4"/>
        <v>17,4016,1</v>
      </c>
      <c r="M21" t="str">
        <f t="shared" ca="1" si="5"/>
        <v>17,5016,1</v>
      </c>
      <c r="N21" s="1" t="str">
        <f ca="1">VLOOKUP(B21*100+D21,玉器辅助!$A$3:$AQ$1042,COLUMN(玉器辅助!AQ987),0)</f>
        <v>12,1001,1;12,1001,1;12,1001,1;12,2001,1;12,2001,1;12,2001,1;12,3001,1;12,3001,1;12,3001,1;12,4001,1;12,4001,1;12,4001,1;12,5001,1;12,5001,1;12,5001,1;12,6001,1;12,6001,1;12,6001,1</v>
      </c>
    </row>
    <row r="22" spans="1:14" x14ac:dyDescent="0.15">
      <c r="A22">
        <v>1018</v>
      </c>
      <c r="B22">
        <v>18</v>
      </c>
      <c r="D22">
        <v>0</v>
      </c>
      <c r="E22">
        <v>2</v>
      </c>
      <c r="F22" t="s">
        <v>335</v>
      </c>
      <c r="G22" t="s">
        <v>214</v>
      </c>
      <c r="H22" t="str">
        <f t="shared" ca="1" si="0"/>
        <v>17,7018,1</v>
      </c>
      <c r="I22" t="str">
        <f t="shared" ca="1" si="1"/>
        <v>17,1016,1</v>
      </c>
      <c r="J22" t="str">
        <f t="shared" ca="1" si="2"/>
        <v>17,2018,1</v>
      </c>
      <c r="K22" t="str">
        <f t="shared" ca="1" si="3"/>
        <v>17,3015,1</v>
      </c>
      <c r="L22" t="str">
        <f t="shared" ca="1" si="4"/>
        <v>17,4015,1</v>
      </c>
      <c r="M22" t="str">
        <f t="shared" ca="1" si="5"/>
        <v>17,5016,1</v>
      </c>
      <c r="N22" s="1" t="str">
        <f ca="1">VLOOKUP(B22*100+D22,玉器辅助!$A$3:$AQ$1042,COLUMN(玉器辅助!AQ988),0)</f>
        <v>12,1001,1;12,1001,1;12,1001,1;12,2001,1;12,2001,1;12,2001,1;12,3001,1;12,3001,1;12,3001,1;12,4001,1;12,4001,1;12,4001,1;12,5001,1;12,5001,1;12,5001,1;12,6001,1;12,6001,1;12,6001,1</v>
      </c>
    </row>
    <row r="23" spans="1:14" x14ac:dyDescent="0.15">
      <c r="A23">
        <v>1019</v>
      </c>
      <c r="B23">
        <v>19</v>
      </c>
      <c r="D23">
        <v>0</v>
      </c>
      <c r="E23">
        <v>1</v>
      </c>
      <c r="F23" t="s">
        <v>324</v>
      </c>
      <c r="G23" t="s">
        <v>333</v>
      </c>
      <c r="H23" t="str">
        <f t="shared" ca="1" si="0"/>
        <v>17,6019,1</v>
      </c>
      <c r="I23" t="str">
        <f t="shared" ca="1" si="1"/>
        <v>17,1018,1</v>
      </c>
      <c r="J23" t="str">
        <f t="shared" ca="1" si="2"/>
        <v>17,2015,1</v>
      </c>
      <c r="K23" t="str">
        <f t="shared" ca="1" si="3"/>
        <v>17,3016,1</v>
      </c>
      <c r="L23" t="str">
        <f t="shared" ca="1" si="4"/>
        <v>17,4019,1</v>
      </c>
      <c r="M23" t="str">
        <f t="shared" ca="1" si="5"/>
        <v>17,5018,1</v>
      </c>
      <c r="N23" s="1" t="str">
        <f ca="1">VLOOKUP(B23*100+D23,玉器辅助!$A$3:$AQ$1042,COLUMN(玉器辅助!AQ989),0)</f>
        <v>12,1001,1;12,1001,1;12,1001,1;12,2001,1;12,2001,1;12,2001,1;12,3001,1;12,3001,1;12,3001,1;12,4001,1;12,4001,1;12,4001,1;12,5001,1;12,5001,1;12,5001,1;12,6001,1;12,6001,1;12,6001,1</v>
      </c>
    </row>
    <row r="24" spans="1:14" x14ac:dyDescent="0.15">
      <c r="A24">
        <v>1020</v>
      </c>
      <c r="B24">
        <v>20</v>
      </c>
      <c r="D24">
        <v>0</v>
      </c>
      <c r="E24">
        <v>2</v>
      </c>
      <c r="F24" t="s">
        <v>211</v>
      </c>
      <c r="G24" t="s">
        <v>214</v>
      </c>
      <c r="H24" t="str">
        <f t="shared" ca="1" si="0"/>
        <v>17,7018,1</v>
      </c>
      <c r="I24" t="str">
        <f t="shared" ca="1" si="1"/>
        <v>17,1015,1</v>
      </c>
      <c r="J24" t="str">
        <f t="shared" ca="1" si="2"/>
        <v>17,2018,1</v>
      </c>
      <c r="K24" t="str">
        <f t="shared" ca="1" si="3"/>
        <v>17,3016,1</v>
      </c>
      <c r="L24" t="str">
        <f t="shared" ca="1" si="4"/>
        <v>17,4018,1</v>
      </c>
      <c r="M24" t="str">
        <f t="shared" ca="1" si="5"/>
        <v>17,5018,1</v>
      </c>
      <c r="N24" s="1" t="str">
        <f ca="1">VLOOKUP(B24*100+D24,玉器辅助!$A$3:$AQ$1042,COLUMN(玉器辅助!AQ990),0)</f>
        <v>12,1002,1;12,1001,1;12,1002,1;12,2002,1;12,2002,1;12,2001,1;12,3001,1;12,3001,1;12,3002,1;12,4001,1;12,4002,1;12,4001,1;12,5002,1;12,5001,1;12,5002,1;12,6001,1;12,6001,1;12,6002,1</v>
      </c>
    </row>
    <row r="25" spans="1:14" x14ac:dyDescent="0.15">
      <c r="A25">
        <v>1021</v>
      </c>
      <c r="B25">
        <v>21</v>
      </c>
      <c r="D25">
        <v>0</v>
      </c>
      <c r="E25">
        <v>2</v>
      </c>
      <c r="F25" t="s">
        <v>211</v>
      </c>
      <c r="G25" t="s">
        <v>212</v>
      </c>
      <c r="H25" t="str">
        <f t="shared" ca="1" si="0"/>
        <v>17,7021,1</v>
      </c>
      <c r="I25" t="str">
        <f t="shared" ca="1" si="1"/>
        <v>17,1016,1</v>
      </c>
      <c r="J25" t="str">
        <f t="shared" ca="1" si="2"/>
        <v>17,2018,1</v>
      </c>
      <c r="K25" t="str">
        <f t="shared" ca="1" si="3"/>
        <v>17,3017,1</v>
      </c>
      <c r="L25" t="str">
        <f t="shared" ca="1" si="4"/>
        <v>17,4017,1</v>
      </c>
      <c r="M25" t="str">
        <f t="shared" ca="1" si="5"/>
        <v>17,5020,1</v>
      </c>
      <c r="N25" s="1" t="str">
        <f ca="1">VLOOKUP(B25*100+D25,玉器辅助!$A$3:$AQ$1042,COLUMN(玉器辅助!AQ991),0)</f>
        <v>12,1002,1;12,1002,1;12,1001,1;12,1001,1;12,2001,1;12,2002,1;12,2001,1;12,2001,1;12,3001,1;12,3001,1;12,3002,1;12,3002,1;12,4001,1;12,4002,1;12,4001,1;12,4001,1;12,5001,1;12,5002,1;12,5001,1;12,5001,1;12,6002,1;12,6001,1;12,6002,1;12,6001,1</v>
      </c>
    </row>
    <row r="26" spans="1:14" x14ac:dyDescent="0.15">
      <c r="A26">
        <v>1022</v>
      </c>
      <c r="B26">
        <v>22</v>
      </c>
      <c r="D26">
        <v>0</v>
      </c>
      <c r="E26">
        <v>2</v>
      </c>
      <c r="F26" t="s">
        <v>211</v>
      </c>
      <c r="G26" t="s">
        <v>214</v>
      </c>
      <c r="H26" t="str">
        <f t="shared" ca="1" si="0"/>
        <v>17,7017,1</v>
      </c>
      <c r="I26" t="str">
        <f t="shared" ca="1" si="1"/>
        <v>17,1018,1</v>
      </c>
      <c r="J26" t="str">
        <f t="shared" ca="1" si="2"/>
        <v>17,2021,1</v>
      </c>
      <c r="K26" t="str">
        <f t="shared" ca="1" si="3"/>
        <v>17,3019,1</v>
      </c>
      <c r="L26" t="str">
        <f t="shared" ca="1" si="4"/>
        <v>17,4022,1</v>
      </c>
      <c r="M26" t="str">
        <f t="shared" ca="1" si="5"/>
        <v>17,5022,1</v>
      </c>
      <c r="N26" s="1" t="str">
        <f ca="1">VLOOKUP(B26*100+D26,玉器辅助!$A$3:$AQ$1042,COLUMN(玉器辅助!AQ992),0)</f>
        <v>12,1001,1;12,1002,1;12,1001,1;12,1002,1;12,2002,1;12,2002,1;12,2001,1;12,2002,1;12,3001,1;12,3001,1;12,3001,1;12,3002,1;12,4001,1;12,4002,1;12,4001,1;12,4001,1;12,5002,1;12,5002,1;12,5001,1;12,5002,1;12,6002,1;12,6002,1;12,6001,1;12,6002,1</v>
      </c>
    </row>
    <row r="27" spans="1:14" x14ac:dyDescent="0.15">
      <c r="A27">
        <v>1023</v>
      </c>
      <c r="B27">
        <v>23</v>
      </c>
      <c r="D27">
        <v>0</v>
      </c>
      <c r="E27">
        <v>1</v>
      </c>
      <c r="F27" t="s">
        <v>324</v>
      </c>
      <c r="G27" t="s">
        <v>324</v>
      </c>
      <c r="H27" t="str">
        <f t="shared" ca="1" si="0"/>
        <v>17,6018,1</v>
      </c>
      <c r="I27" t="str">
        <f t="shared" ca="1" si="1"/>
        <v>17,1019,1</v>
      </c>
      <c r="J27" t="str">
        <f t="shared" ca="1" si="2"/>
        <v>17,2020,1</v>
      </c>
      <c r="K27" t="str">
        <f t="shared" ca="1" si="3"/>
        <v>17,3020,1</v>
      </c>
      <c r="L27" t="str">
        <f t="shared" ca="1" si="4"/>
        <v>17,4019,1</v>
      </c>
      <c r="M27" t="str">
        <f t="shared" ca="1" si="5"/>
        <v>17,5020,1</v>
      </c>
      <c r="N27" s="1" t="str">
        <f ca="1">VLOOKUP(B27*100+D27,玉器辅助!$A$3:$AQ$1042,COLUMN(玉器辅助!AQ993),0)</f>
        <v>12,1002,1;12,1001,1;12,1002,1;12,1001,1;12,2001,1;12,2002,1;12,2002,1;12,2001,1;12,3001,1;12,3002,1;12,3002,1;12,3002,1;12,4002,1;12,4002,1;12,4002,1;12,4002,1;12,5002,1;12,5002,1;12,5002,1;12,5002,1;12,6001,1;12,6002,1;12,6002,1;12,6001,1</v>
      </c>
    </row>
    <row r="28" spans="1:14" x14ac:dyDescent="0.15">
      <c r="A28">
        <v>1024</v>
      </c>
      <c r="B28">
        <v>24</v>
      </c>
      <c r="D28">
        <v>0</v>
      </c>
      <c r="E28">
        <v>2</v>
      </c>
      <c r="F28" t="s">
        <v>334</v>
      </c>
      <c r="G28" t="s">
        <v>212</v>
      </c>
      <c r="H28" t="str">
        <f t="shared" ca="1" si="0"/>
        <v>17,7024,1</v>
      </c>
      <c r="I28" t="str">
        <f t="shared" ca="1" si="1"/>
        <v>17,1019,1</v>
      </c>
      <c r="J28" t="str">
        <f t="shared" ca="1" si="2"/>
        <v>17,2021,1</v>
      </c>
      <c r="K28" t="str">
        <f t="shared" ca="1" si="3"/>
        <v>17,3023,1</v>
      </c>
      <c r="L28" t="str">
        <f t="shared" ca="1" si="4"/>
        <v>17,4024,1</v>
      </c>
      <c r="M28" t="str">
        <f t="shared" ca="1" si="5"/>
        <v>17,5019,1</v>
      </c>
      <c r="N28" s="1" t="str">
        <f ca="1">VLOOKUP(B28*100+D28,玉器辅助!$A$3:$AQ$1042,COLUMN(玉器辅助!AQ994),0)</f>
        <v>12,1001,1;12,1002,1;12,1001,1;12,1002,1;12,2002,1;12,2002,1;12,2001,1;12,2001,1;12,3002,1;12,3002,1;12,3002,1;12,3002,1;12,4002,1;12,4001,1;12,4001,1;12,4002,1;12,5001,1;12,5001,1;12,5002,1;12,5001,1;12,6002,1;12,6001,1;12,6002,1;12,6001,1</v>
      </c>
    </row>
    <row r="29" spans="1:14" x14ac:dyDescent="0.15">
      <c r="A29">
        <v>1025</v>
      </c>
      <c r="B29">
        <v>25</v>
      </c>
      <c r="D29">
        <v>0</v>
      </c>
      <c r="E29">
        <v>1</v>
      </c>
      <c r="F29" t="s">
        <v>324</v>
      </c>
      <c r="G29" t="s">
        <v>331</v>
      </c>
      <c r="H29" t="str">
        <f t="shared" ca="1" si="0"/>
        <v>17,6021,1</v>
      </c>
      <c r="I29" t="str">
        <f t="shared" ca="1" si="1"/>
        <v>17,1021,1</v>
      </c>
      <c r="J29" t="str">
        <f t="shared" ca="1" si="2"/>
        <v>17,2021,1</v>
      </c>
      <c r="K29" t="str">
        <f t="shared" ca="1" si="3"/>
        <v>17,3025,1</v>
      </c>
      <c r="L29" t="str">
        <f t="shared" ca="1" si="4"/>
        <v>17,4022,1</v>
      </c>
      <c r="M29" t="str">
        <f t="shared" ca="1" si="5"/>
        <v>17,5023,1</v>
      </c>
      <c r="N29" s="1" t="str">
        <f ca="1">VLOOKUP(B29*100+D29,玉器辅助!$A$3:$AQ$1042,COLUMN(玉器辅助!AQ995),0)</f>
        <v>12,1002,1;12,1001,1;12,1001,1;12,1001,1;12,2001,1;12,2002,1;12,2001,1;12,2002,1;12,3002,1;12,3002,1;12,3001,1;12,3001,1;12,4002,1;12,4001,1;12,4002,1;12,4002,1;12,5001,1;12,5002,1;12,5002,1;12,5002,1;12,6002,1;12,6001,1;12,6002,1;12,6002,1</v>
      </c>
    </row>
    <row r="30" spans="1:14" x14ac:dyDescent="0.15">
      <c r="A30">
        <v>1026</v>
      </c>
      <c r="B30">
        <v>26</v>
      </c>
      <c r="D30">
        <v>0</v>
      </c>
      <c r="E30">
        <v>1</v>
      </c>
      <c r="F30" t="s">
        <v>332</v>
      </c>
      <c r="G30" t="s">
        <v>333</v>
      </c>
      <c r="H30" t="str">
        <f t="shared" ca="1" si="0"/>
        <v>17,6026,1</v>
      </c>
      <c r="I30" t="str">
        <f t="shared" ca="1" si="1"/>
        <v>17,1025,1</v>
      </c>
      <c r="J30" t="str">
        <f t="shared" ca="1" si="2"/>
        <v>17,2023,1</v>
      </c>
      <c r="K30" t="str">
        <f t="shared" ca="1" si="3"/>
        <v>17,3023,1</v>
      </c>
      <c r="L30" t="str">
        <f t="shared" ca="1" si="4"/>
        <v>17,4021,1</v>
      </c>
      <c r="M30" t="str">
        <f t="shared" ca="1" si="5"/>
        <v>17,5022,1</v>
      </c>
      <c r="N30" s="1" t="str">
        <f ca="1">VLOOKUP(B30*100+D30,玉器辅助!$A$3:$AQ$1042,COLUMN(玉器辅助!AQ996),0)</f>
        <v>12,1001,1;12,1001,1;12,1002,1;12,1001,1;12,2002,1;12,2002,1;12,2002,1;12,2001,1;12,2001,1;12,3002,1;12,3002,1;12,3002,1;12,3001,1;12,3002,1;12,4001,1;12,4001,1;12,4001,1;12,4001,1;12,4002,1;12,5002,1;12,5001,1;12,5002,1;12,5001,1;12,5002,1;12,6001,1;12,6002,1;12,6002,1;12,6001,1;12,6002,1</v>
      </c>
    </row>
    <row r="31" spans="1:14" x14ac:dyDescent="0.15">
      <c r="A31">
        <v>1027</v>
      </c>
      <c r="B31">
        <v>27</v>
      </c>
      <c r="D31">
        <v>0</v>
      </c>
      <c r="E31">
        <v>1</v>
      </c>
      <c r="F31" t="s">
        <v>324</v>
      </c>
      <c r="G31" t="s">
        <v>324</v>
      </c>
      <c r="H31" t="str">
        <f t="shared" ca="1" si="0"/>
        <v>17,6024,1</v>
      </c>
      <c r="I31" t="str">
        <f t="shared" ca="1" si="1"/>
        <v>17,1027,1</v>
      </c>
      <c r="J31" t="str">
        <f t="shared" ca="1" si="2"/>
        <v>17,2023,1</v>
      </c>
      <c r="K31" t="str">
        <f t="shared" ca="1" si="3"/>
        <v>17,3027,1</v>
      </c>
      <c r="L31" t="str">
        <f t="shared" ca="1" si="4"/>
        <v>17,4026,1</v>
      </c>
      <c r="M31" t="str">
        <f t="shared" ca="1" si="5"/>
        <v>17,5025,1</v>
      </c>
      <c r="N31" s="1" t="str">
        <f ca="1">VLOOKUP(B31*100+D31,玉器辅助!$A$3:$AQ$1042,COLUMN(玉器辅助!AQ997),0)</f>
        <v>12,1001,1;12,1002,1;12,1002,1;12,1002,1;12,2002,1;12,2001,1;12,2001,1;12,2002,1;12,2001,1;12,3002,1;12,3001,1;12,3001,1;12,3001,1;12,3002,1;12,4002,1;12,4002,1;12,4002,1;12,4001,1;12,4001,1;12,5001,1;12,5002,1;12,5002,1;12,5001,1;12,5002,1;12,6002,1;12,6001,1;12,6002,1;12,6001,1;12,6002,1</v>
      </c>
    </row>
    <row r="32" spans="1:14" x14ac:dyDescent="0.15">
      <c r="A32">
        <v>1028</v>
      </c>
      <c r="B32">
        <v>28</v>
      </c>
      <c r="D32">
        <v>0</v>
      </c>
      <c r="E32">
        <v>1</v>
      </c>
      <c r="F32" t="s">
        <v>322</v>
      </c>
      <c r="G32" t="s">
        <v>323</v>
      </c>
      <c r="H32" t="str">
        <f t="shared" ca="1" si="0"/>
        <v>17,6026,1</v>
      </c>
      <c r="I32" t="str">
        <f t="shared" ca="1" si="1"/>
        <v>17,1026,1</v>
      </c>
      <c r="J32" t="str">
        <f t="shared" ca="1" si="2"/>
        <v>17,2021,1</v>
      </c>
      <c r="K32" t="str">
        <f t="shared" ca="1" si="3"/>
        <v>17,3026,1</v>
      </c>
      <c r="L32" t="str">
        <f t="shared" ca="1" si="4"/>
        <v>17,4024,1</v>
      </c>
      <c r="M32" t="str">
        <f t="shared" ca="1" si="5"/>
        <v>17,5027,1</v>
      </c>
      <c r="N32" s="1" t="str">
        <f ca="1">VLOOKUP(B32*100+D32,玉器辅助!$A$3:$AQ$1042,COLUMN(玉器辅助!AQ998),0)</f>
        <v>12,1002,1;12,1002,1;12,1001,1;12,1002,1;12,2002,1;12,2001,1;12,2001,1;12,2001,1;12,2002,1;12,3001,1;12,3001,1;12,3001,1;12,3001,1;12,3001,1;12,4002,1;12,4001,1;12,4002,1;12,4002,1;12,4001,1;12,5002,1;12,5002,1;12,5002,1;12,5001,1;12,5002,1;12,6002,1;12,6002,1;12,6001,1;12,6001,1;12,6002,1</v>
      </c>
    </row>
    <row r="33" spans="1:14" x14ac:dyDescent="0.15">
      <c r="A33">
        <v>1029</v>
      </c>
      <c r="B33">
        <v>29</v>
      </c>
      <c r="D33">
        <v>0</v>
      </c>
      <c r="E33">
        <v>1</v>
      </c>
      <c r="F33" t="s">
        <v>324</v>
      </c>
      <c r="G33" t="s">
        <v>324</v>
      </c>
      <c r="H33" t="str">
        <f t="shared" ca="1" si="0"/>
        <v>17,6025,1</v>
      </c>
      <c r="I33" t="str">
        <f t="shared" ca="1" si="1"/>
        <v>17,1027,1</v>
      </c>
      <c r="J33" t="str">
        <f t="shared" ca="1" si="2"/>
        <v>17,2029,1</v>
      </c>
      <c r="K33" t="str">
        <f t="shared" ca="1" si="3"/>
        <v>17,3022,1</v>
      </c>
      <c r="L33" t="str">
        <f t="shared" ca="1" si="4"/>
        <v>17,4027,1</v>
      </c>
      <c r="M33" t="str">
        <f t="shared" ca="1" si="5"/>
        <v>17,5026,1</v>
      </c>
      <c r="N33" s="1" t="str">
        <f ca="1">VLOOKUP(B33*100+D33,玉器辅助!$A$3:$AQ$1042,COLUMN(玉器辅助!AQ999),0)</f>
        <v>12,1001,1;12,1002,1;12,1001,1;12,1001,1;12,2002,1;12,2002,1;12,2001,1;12,2001,1;12,2001,1;12,3002,1;12,3001,1;12,3002,1;12,3002,1;12,3001,1;12,4002,1;12,4002,1;12,4002,1;12,4002,1;12,4001,1;12,5001,1;12,5001,1;12,5002,1;12,5002,1;12,5001,1;12,6001,1;12,6002,1;12,6002,1;12,6002,1;12,6002,1</v>
      </c>
    </row>
    <row r="34" spans="1:14" x14ac:dyDescent="0.15">
      <c r="A34">
        <v>1030</v>
      </c>
      <c r="B34">
        <v>30</v>
      </c>
      <c r="D34">
        <v>0</v>
      </c>
      <c r="E34">
        <v>1</v>
      </c>
      <c r="F34" t="s">
        <v>324</v>
      </c>
      <c r="G34" t="s">
        <v>331</v>
      </c>
      <c r="H34" t="str">
        <f t="shared" ca="1" si="0"/>
        <v>17,6024,1</v>
      </c>
      <c r="I34" t="str">
        <f t="shared" ca="1" si="1"/>
        <v>17,1030,1</v>
      </c>
      <c r="J34" t="str">
        <f t="shared" ca="1" si="2"/>
        <v>17,2029,1</v>
      </c>
      <c r="K34" t="str">
        <f t="shared" ca="1" si="3"/>
        <v>17,3029,1</v>
      </c>
      <c r="L34" t="str">
        <f t="shared" ca="1" si="4"/>
        <v>17,4030,1</v>
      </c>
      <c r="M34" t="str">
        <f t="shared" ca="1" si="5"/>
        <v>17,5029,1</v>
      </c>
      <c r="N34" s="1" t="str">
        <f ca="1">VLOOKUP(B34*100+D34,玉器辅助!$A$3:$AQ$1042,COLUMN(玉器辅助!AQ1000),0)</f>
        <v>12,1003,1;12,1003,1;12,1002,1;12,1002,1;12,2003,1;12,2002,1;12,2003,1;12,2003,1;12,2003,1;12,3003,1;12,3002,1;12,3002,1;12,3002,1;12,3002,1;12,4003,1;12,4003,1;12,4002,1;12,4002,1;12,4003,1;12,5003,1;12,5003,1;12,5002,1;12,5003,1;12,5003,1;12,6003,1;12,6002,1;12,6002,1;12,6002,1;12,6002,1</v>
      </c>
    </row>
    <row r="35" spans="1:14" x14ac:dyDescent="0.15">
      <c r="A35">
        <v>1031</v>
      </c>
      <c r="B35">
        <v>31</v>
      </c>
      <c r="D35">
        <v>0</v>
      </c>
      <c r="E35">
        <v>2</v>
      </c>
      <c r="F35" t="s">
        <v>336</v>
      </c>
      <c r="G35" t="s">
        <v>213</v>
      </c>
      <c r="H35" t="str">
        <f t="shared" ca="1" si="0"/>
        <v>17,7031,1</v>
      </c>
      <c r="I35" t="str">
        <f t="shared" ca="1" si="1"/>
        <v>17,1027,1</v>
      </c>
      <c r="J35" t="str">
        <f t="shared" ca="1" si="2"/>
        <v>17,2024,1</v>
      </c>
      <c r="K35" t="str">
        <f t="shared" ca="1" si="3"/>
        <v>17,3026,1</v>
      </c>
      <c r="L35" t="str">
        <f t="shared" ca="1" si="4"/>
        <v>17,4025,1</v>
      </c>
      <c r="M35" t="str">
        <f t="shared" ca="1" si="5"/>
        <v>17,5030,1</v>
      </c>
      <c r="N35" s="1" t="str">
        <f ca="1">VLOOKUP(B35*100+D35,玉器辅助!$A$3:$AQ$1042,COLUMN(玉器辅助!AQ1001),0)</f>
        <v>12,1003,1;12,1003,1;12,1003,1;12,1003,1;12,1003,1;12,2002,1;12,2002,1;12,2002,1;12,2003,1;12,2003,1;12,2002,1;12,3003,1;12,3003,1;12,3003,1;12,3002,1;12,3003,1;12,3003,1;12,4002,1;12,4002,1;12,4002,1;12,4003,1;12,4002,1;12,4002,1;12,5002,1;12,5003,1;12,5003,1;12,5002,1;12,5003,1;12,5002,1;12,6002,1;12,6002,1;12,6003,1;12,6002,1;12,6003,1;12,6002,1</v>
      </c>
    </row>
    <row r="36" spans="1:14" x14ac:dyDescent="0.15">
      <c r="A36">
        <v>1032</v>
      </c>
      <c r="B36">
        <v>32</v>
      </c>
      <c r="D36">
        <v>0</v>
      </c>
      <c r="E36">
        <v>2</v>
      </c>
      <c r="F36" t="s">
        <v>211</v>
      </c>
      <c r="G36" t="s">
        <v>214</v>
      </c>
      <c r="H36" t="str">
        <f t="shared" ca="1" si="0"/>
        <v>17,7031,1</v>
      </c>
      <c r="I36" t="str">
        <f t="shared" ca="1" si="1"/>
        <v>17,1026,1</v>
      </c>
      <c r="J36" t="str">
        <f t="shared" ca="1" si="2"/>
        <v>17,2026,1</v>
      </c>
      <c r="K36" t="str">
        <f t="shared" ca="1" si="3"/>
        <v>17,3028,1</v>
      </c>
      <c r="L36" t="str">
        <f t="shared" ca="1" si="4"/>
        <v>17,4027,1</v>
      </c>
      <c r="M36" t="str">
        <f t="shared" ca="1" si="5"/>
        <v>17,5027,1</v>
      </c>
      <c r="N36" s="1" t="str">
        <f ca="1">VLOOKUP(B36*100+D36,玉器辅助!$A$3:$AQ$1042,COLUMN(玉器辅助!AQ1002),0)</f>
        <v>12,1002,1;12,1003,1;12,1003,1;12,1002,1;12,1002,1;12,2003,1;12,2003,1;12,2002,1;12,2002,1;12,2003,1;12,2002,1;12,3002,1;12,3003,1;12,3002,1;12,3003,1;12,3003,1;12,3003,1;12,4002,1;12,4003,1;12,4003,1;12,4002,1;12,4002,1;12,4003,1;12,5003,1;12,5002,1;12,5002,1;12,5002,1;12,5002,1;12,5002,1;12,6003,1;12,6002,1;12,6002,1;12,6002,1;12,6003,1;12,6002,1</v>
      </c>
    </row>
    <row r="37" spans="1:14" x14ac:dyDescent="0.15">
      <c r="A37">
        <v>1033</v>
      </c>
      <c r="B37">
        <v>33</v>
      </c>
      <c r="D37">
        <v>0</v>
      </c>
      <c r="E37">
        <v>2</v>
      </c>
      <c r="F37" t="s">
        <v>211</v>
      </c>
      <c r="G37" t="s">
        <v>211</v>
      </c>
      <c r="H37" t="str">
        <f t="shared" ca="1" si="0"/>
        <v>17,7025,1</v>
      </c>
      <c r="I37" t="str">
        <f t="shared" ca="1" si="1"/>
        <v>17,1030,1</v>
      </c>
      <c r="J37" t="str">
        <f t="shared" ca="1" si="2"/>
        <v>17,2025,1</v>
      </c>
      <c r="K37" t="str">
        <f t="shared" ca="1" si="3"/>
        <v>17,3027,1</v>
      </c>
      <c r="L37" t="str">
        <f t="shared" ca="1" si="4"/>
        <v>17,4030,1</v>
      </c>
      <c r="M37" t="str">
        <f t="shared" ca="1" si="5"/>
        <v>17,5025,1</v>
      </c>
      <c r="N37" s="1" t="str">
        <f ca="1">VLOOKUP(B37*100+D37,玉器辅助!$A$3:$AQ$1042,COLUMN(玉器辅助!AQ1003),0)</f>
        <v>12,1003,1;12,1002,1;12,1002,1;12,1002,1;12,1002,1;12,2002,1;12,2002,1;12,2002,1;12,2002,1;12,2002,1;12,2003,1;12,3002,1;12,3003,1;12,3003,1;12,3002,1;12,3002,1;12,3003,1;12,4003,1;12,4002,1;12,4002,1;12,4003,1;12,4002,1;12,4003,1;12,5002,1;12,5003,1;12,5003,1;12,5003,1;12,5002,1;12,5003,1;12,6003,1;12,6003,1;12,6003,1;12,6002,1;12,6002,1;12,6002,1</v>
      </c>
    </row>
    <row r="38" spans="1:14" x14ac:dyDescent="0.15">
      <c r="A38">
        <v>1034</v>
      </c>
      <c r="B38">
        <v>34</v>
      </c>
      <c r="D38">
        <v>0</v>
      </c>
      <c r="E38">
        <v>2</v>
      </c>
      <c r="F38" t="s">
        <v>336</v>
      </c>
      <c r="G38" t="s">
        <v>213</v>
      </c>
      <c r="H38" t="str">
        <f t="shared" ca="1" si="0"/>
        <v>17,7027,1</v>
      </c>
      <c r="I38" t="str">
        <f t="shared" ca="1" si="1"/>
        <v>17,1033,1</v>
      </c>
      <c r="J38" t="str">
        <f t="shared" ca="1" si="2"/>
        <v>17,2033,1</v>
      </c>
      <c r="K38" t="str">
        <f t="shared" ca="1" si="3"/>
        <v>17,3034,1</v>
      </c>
      <c r="L38" t="str">
        <f t="shared" ca="1" si="4"/>
        <v>17,4027,1</v>
      </c>
      <c r="M38" t="str">
        <f t="shared" ca="1" si="5"/>
        <v>17,5030,1</v>
      </c>
      <c r="N38" s="1" t="str">
        <f ca="1">VLOOKUP(B38*100+D38,玉器辅助!$A$3:$AQ$1042,COLUMN(玉器辅助!AQ1004),0)</f>
        <v>12,1002,1;12,1002,1;12,1003,1;12,1003,1;12,1003,1;12,2003,1;12,2003,1;12,2002,1;12,2002,1;12,2002,1;12,2003,1;12,3003,1;12,3003,1;12,3003,1;12,3002,1;12,3003,1;12,3002,1;12,4002,1;12,4002,1;12,4003,1;12,4002,1;12,4003,1;12,4002,1;12,5002,1;12,5002,1;12,5002,1;12,5003,1;12,5003,1;12,5003,1;12,6003,1;12,6002,1;12,6002,1;12,6002,1;12,6002,1;12,6002,1</v>
      </c>
    </row>
    <row r="39" spans="1:14" x14ac:dyDescent="0.15">
      <c r="A39">
        <v>1035</v>
      </c>
      <c r="B39">
        <v>35</v>
      </c>
      <c r="D39">
        <v>0</v>
      </c>
      <c r="E39">
        <v>2</v>
      </c>
      <c r="F39" t="s">
        <v>211</v>
      </c>
      <c r="G39" t="s">
        <v>213</v>
      </c>
      <c r="H39" t="str">
        <f t="shared" ca="1" si="0"/>
        <v>17,7030,1</v>
      </c>
      <c r="I39" t="str">
        <f t="shared" ca="1" si="1"/>
        <v>17,1033,1</v>
      </c>
      <c r="J39" t="str">
        <f t="shared" ca="1" si="2"/>
        <v>17,2034,1</v>
      </c>
      <c r="K39" t="str">
        <f t="shared" ca="1" si="3"/>
        <v>17,3029,1</v>
      </c>
      <c r="L39" t="str">
        <f t="shared" ca="1" si="4"/>
        <v>17,4027,1</v>
      </c>
      <c r="M39" t="str">
        <f t="shared" ca="1" si="5"/>
        <v>17,5028,1</v>
      </c>
      <c r="N39" s="1" t="str">
        <f ca="1">VLOOKUP(B39*100+D39,玉器辅助!$A$3:$AQ$1042,COLUMN(玉器辅助!AQ1005),0)</f>
        <v>12,1002,1;12,1003,1;12,1003,1;12,1003,1;12,1003,1;12,2002,1;12,2002,1;12,2003,1;12,2002,1;12,2002,1;12,2002,1;12,3003,1;12,3003,1;12,3003,1;12,3003,1;12,3003,1;12,3002,1;12,4003,1;12,4002,1;12,4002,1;12,4002,1;12,4003,1;12,4002,1;12,5002,1;12,5003,1;12,5002,1;12,5002,1;12,5002,1;12,5002,1;12,6002,1;12,6003,1;12,6002,1;12,6002,1;12,6002,1;12,6002,1</v>
      </c>
    </row>
    <row r="40" spans="1:14" x14ac:dyDescent="0.15">
      <c r="A40">
        <v>1036</v>
      </c>
      <c r="B40">
        <v>36</v>
      </c>
      <c r="D40">
        <v>0</v>
      </c>
      <c r="E40">
        <v>2</v>
      </c>
      <c r="F40" t="s">
        <v>211</v>
      </c>
      <c r="G40" t="s">
        <v>212</v>
      </c>
      <c r="H40" t="str">
        <f t="shared" ca="1" si="0"/>
        <v>17,7030,1</v>
      </c>
      <c r="I40" t="str">
        <f t="shared" ca="1" si="1"/>
        <v>17,1030,1</v>
      </c>
      <c r="J40" t="str">
        <f t="shared" ca="1" si="2"/>
        <v>17,2036,1</v>
      </c>
      <c r="K40" t="str">
        <f t="shared" ca="1" si="3"/>
        <v>17,3033,1</v>
      </c>
      <c r="L40" t="str">
        <f t="shared" ca="1" si="4"/>
        <v>17,4031,1</v>
      </c>
      <c r="M40" t="str">
        <f t="shared" ca="1" si="5"/>
        <v>17,5027,1</v>
      </c>
      <c r="N40" s="1" t="str">
        <f ca="1">VLOOKUP(B40*100+D40,玉器辅助!$A$3:$AQ$1042,COLUMN(玉器辅助!AQ1006),0)</f>
        <v>12,1003,1;12,1002,1;12,1003,1;12,1002,1;12,1002,1;12,2002,1;12,2003,1;12,2002,1;12,2002,1;12,2002,1;12,2002,1;12,3002,1;12,3002,1;12,3003,1;12,3002,1;12,3003,1;12,3002,1;12,4002,1;12,4003,1;12,4003,1;12,4002,1;12,4003,1;12,4002,1;12,5002,1;12,5003,1;12,5002,1;12,5002,1;12,5003,1;12,5002,1;12,6003,1;12,6002,1;12,6003,1;12,6002,1;12,6002,1;12,6002,1</v>
      </c>
    </row>
    <row r="41" spans="1:14" x14ac:dyDescent="0.15">
      <c r="A41">
        <v>1037</v>
      </c>
      <c r="B41">
        <v>37</v>
      </c>
      <c r="D41">
        <v>0</v>
      </c>
      <c r="E41">
        <v>2</v>
      </c>
      <c r="F41" t="s">
        <v>211</v>
      </c>
      <c r="G41" t="s">
        <v>213</v>
      </c>
      <c r="H41" t="str">
        <f t="shared" ca="1" si="0"/>
        <v>17,7034,1</v>
      </c>
      <c r="I41" t="str">
        <f t="shared" ca="1" si="1"/>
        <v>17,1030,1</v>
      </c>
      <c r="J41" t="str">
        <f t="shared" ca="1" si="2"/>
        <v>17,2028,1</v>
      </c>
      <c r="K41" t="str">
        <f t="shared" ca="1" si="3"/>
        <v>17,3029,1</v>
      </c>
      <c r="L41" t="str">
        <f t="shared" ca="1" si="4"/>
        <v>17,4030,1</v>
      </c>
      <c r="M41" t="str">
        <f t="shared" ca="1" si="5"/>
        <v>17,5034,1</v>
      </c>
      <c r="N41" s="1" t="str">
        <f ca="1">VLOOKUP(B41*100+D41,玉器辅助!$A$3:$AQ$1042,COLUMN(玉器辅助!AQ1007),0)</f>
        <v>12,1003,1;12,1003,1;12,1003,1;12,1002,1;12,1002,1;12,2003,1;12,2003,1;12,2003,1;12,2003,1;12,2002,1;12,2002,1;12,3002,1;12,3003,1;12,3002,1;12,3003,1;12,3002,1;12,3003,1;12,4003,1;12,4003,1;12,4002,1;12,4003,1;12,4002,1;12,4003,1;12,5002,1;12,5003,1;12,5002,1;12,5003,1;12,5003,1;12,5002,1;12,6002,1;12,6002,1;12,6002,1;12,6003,1;12,6003,1;12,6002,1</v>
      </c>
    </row>
    <row r="42" spans="1:14" x14ac:dyDescent="0.15">
      <c r="A42">
        <v>1038</v>
      </c>
      <c r="B42">
        <v>38</v>
      </c>
      <c r="D42">
        <v>0</v>
      </c>
      <c r="E42">
        <v>2</v>
      </c>
      <c r="F42" t="s">
        <v>334</v>
      </c>
      <c r="G42" t="s">
        <v>212</v>
      </c>
      <c r="H42" t="str">
        <f t="shared" ca="1" si="0"/>
        <v>17,7033,1</v>
      </c>
      <c r="I42" t="str">
        <f t="shared" ca="1" si="1"/>
        <v>17,1035,1</v>
      </c>
      <c r="J42" t="str">
        <f t="shared" ca="1" si="2"/>
        <v>17,2030,1</v>
      </c>
      <c r="K42" t="str">
        <f t="shared" ca="1" si="3"/>
        <v>17,3035,1</v>
      </c>
      <c r="L42" t="str">
        <f t="shared" ca="1" si="4"/>
        <v>17,4037,1</v>
      </c>
      <c r="M42" t="str">
        <f t="shared" ca="1" si="5"/>
        <v>17,5032,1</v>
      </c>
      <c r="N42" s="1" t="str">
        <f ca="1">VLOOKUP(B42*100+D42,玉器辅助!$A$3:$AQ$1042,COLUMN(玉器辅助!AQ1008),0)</f>
        <v>12,1002,1;12,1002,1;12,1003,1;12,1002,1;12,1002,1;12,2002,1;12,2003,1;12,2002,1;12,2002,1;12,2003,1;12,2003,1;12,3002,1;12,3003,1;12,3003,1;12,3003,1;12,3002,1;12,3003,1;12,4002,1;12,4003,1;12,4002,1;12,4003,1;12,4002,1;12,4002,1;12,5002,1;12,5002,1;12,5002,1;12,5003,1;12,5002,1;12,5002,1;12,6003,1;12,6003,1;12,6002,1;12,6002,1;12,6003,1;12,6003,1</v>
      </c>
    </row>
    <row r="43" spans="1:14" x14ac:dyDescent="0.15">
      <c r="A43">
        <v>1039</v>
      </c>
      <c r="B43">
        <v>39</v>
      </c>
      <c r="D43">
        <v>0</v>
      </c>
      <c r="E43">
        <v>2</v>
      </c>
      <c r="F43" t="s">
        <v>334</v>
      </c>
      <c r="G43" t="s">
        <v>212</v>
      </c>
      <c r="H43" t="str">
        <f t="shared" ca="1" si="0"/>
        <v>17,7035,1</v>
      </c>
      <c r="I43" t="str">
        <f t="shared" ca="1" si="1"/>
        <v>17,1030,1</v>
      </c>
      <c r="J43" t="str">
        <f t="shared" ca="1" si="2"/>
        <v>17,2031,1</v>
      </c>
      <c r="K43" t="str">
        <f t="shared" ca="1" si="3"/>
        <v>17,3030,1</v>
      </c>
      <c r="L43" t="str">
        <f t="shared" ca="1" si="4"/>
        <v>17,4034,1</v>
      </c>
      <c r="M43" t="str">
        <f t="shared" ca="1" si="5"/>
        <v>17,5037,1</v>
      </c>
      <c r="N43" s="1" t="str">
        <f ca="1">VLOOKUP(B43*100+D43,玉器辅助!$A$3:$AQ$1042,COLUMN(玉器辅助!AQ1009),0)</f>
        <v>12,1002,1;12,1003,1;12,1003,1;12,1002,1;12,1003,1;12,2002,1;12,2002,1;12,2002,1;12,2002,1;12,2003,1;12,2002,1;12,3003,1;12,3003,1;12,3003,1;12,3002,1;12,3002,1;12,3002,1;12,4002,1;12,4003,1;12,4002,1;12,4002,1;12,4003,1;12,4003,1;12,5002,1;12,5002,1;12,5002,1;12,5003,1;12,5002,1;12,5003,1;12,6003,1;12,6002,1;12,6003,1;12,6003,1;12,6003,1;12,6003,1</v>
      </c>
    </row>
    <row r="44" spans="1:14" x14ac:dyDescent="0.15">
      <c r="A44">
        <v>1040</v>
      </c>
      <c r="B44">
        <v>40</v>
      </c>
      <c r="D44">
        <v>0</v>
      </c>
      <c r="E44">
        <v>2</v>
      </c>
      <c r="F44" t="s">
        <v>211</v>
      </c>
      <c r="G44" t="s">
        <v>211</v>
      </c>
      <c r="H44" t="str">
        <f t="shared" ca="1" si="0"/>
        <v>17,7035,1</v>
      </c>
      <c r="I44" t="str">
        <f t="shared" ca="1" si="1"/>
        <v>17,1034,1</v>
      </c>
      <c r="J44" t="str">
        <f t="shared" ca="1" si="2"/>
        <v>17,2031,1</v>
      </c>
      <c r="K44" t="str">
        <f t="shared" ca="1" si="3"/>
        <v>17,3030,1</v>
      </c>
      <c r="L44" t="str">
        <f t="shared" ca="1" si="4"/>
        <v>17,4038,1</v>
      </c>
      <c r="M44" t="str">
        <f t="shared" ca="1" si="5"/>
        <v>17,5040,1</v>
      </c>
      <c r="N44" s="1" t="str">
        <f ca="1">VLOOKUP(B44*100+D44,玉器辅助!$A$3:$AQ$1042,COLUMN(玉器辅助!AQ1010),0)</f>
        <v>12,1004,1;12,1003,1;12,1002,1;12,1002,1;12,1003,1;12,2003,1;12,2002,1;12,2002,1;12,2003,1;12,2004,1;12,2003,1;12,3004,1;12,3004,1;12,3003,1;12,3003,1;12,3002,1;12,3002,1;12,4003,1;12,4003,1;12,4003,1;12,4004,1;12,4002,1;12,4002,1;12,5003,1;12,5003,1;12,5004,1;12,5002,1;12,5002,1;12,5004,1;12,6002,1;12,6003,1;12,6002,1;12,6004,1;12,6004,1;12,6003,1</v>
      </c>
    </row>
    <row r="45" spans="1:14" x14ac:dyDescent="0.15">
      <c r="A45">
        <v>1041</v>
      </c>
      <c r="B45">
        <v>41</v>
      </c>
      <c r="D45">
        <v>0</v>
      </c>
      <c r="E45">
        <v>2</v>
      </c>
      <c r="F45" t="s">
        <v>336</v>
      </c>
      <c r="G45" t="s">
        <v>213</v>
      </c>
      <c r="H45" t="str">
        <f t="shared" ca="1" si="0"/>
        <v>17,7035,1</v>
      </c>
      <c r="I45" t="str">
        <f t="shared" ca="1" si="1"/>
        <v>17,1040,1</v>
      </c>
      <c r="J45" t="str">
        <f t="shared" ca="1" si="2"/>
        <v>17,2034,1</v>
      </c>
      <c r="K45" t="str">
        <f t="shared" ca="1" si="3"/>
        <v>17,3032,1</v>
      </c>
      <c r="L45" t="str">
        <f t="shared" ca="1" si="4"/>
        <v>17,4040,1</v>
      </c>
      <c r="M45" t="str">
        <f t="shared" ca="1" si="5"/>
        <v>17,5040,1</v>
      </c>
      <c r="N45" s="1" t="str">
        <f ca="1">VLOOKUP(B45*100+D45,玉器辅助!$A$3:$AQ$1042,COLUMN(玉器辅助!AQ1011),0)</f>
        <v>12,1003,1;12,1003,1;12,1002,1;12,1003,1;12,1004,1;12,2002,1;12,2002,1;12,2002,1;12,2002,1;12,2003,1;12,2004,1;12,3004,1;12,3004,1;12,3002,1;12,3004,1;12,3003,1;12,3002,1;12,4003,1;12,4003,1;12,4003,1;12,4002,1;12,4004,1;12,4004,1;12,5004,1;12,5002,1;12,5004,1;12,5002,1;12,5002,1;12,5003,1;12,6003,1;12,6003,1;12,6003,1;12,6002,1;12,6004,1;12,6004,1</v>
      </c>
    </row>
    <row r="46" spans="1:14" x14ac:dyDescent="0.15">
      <c r="A46">
        <v>1042</v>
      </c>
      <c r="B46">
        <v>42</v>
      </c>
      <c r="D46">
        <v>0</v>
      </c>
      <c r="E46">
        <v>1</v>
      </c>
      <c r="F46" t="s">
        <v>332</v>
      </c>
      <c r="G46" t="s">
        <v>333</v>
      </c>
      <c r="H46" t="str">
        <f t="shared" ca="1" si="0"/>
        <v>17,6034,1</v>
      </c>
      <c r="I46" t="str">
        <f t="shared" ca="1" si="1"/>
        <v>17,1034,1</v>
      </c>
      <c r="J46" t="str">
        <f t="shared" ca="1" si="2"/>
        <v>17,2034,1</v>
      </c>
      <c r="K46" t="str">
        <f t="shared" ca="1" si="3"/>
        <v>17,3032,1</v>
      </c>
      <c r="L46" t="str">
        <f t="shared" ca="1" si="4"/>
        <v>17,4039,1</v>
      </c>
      <c r="M46" t="str">
        <f t="shared" ca="1" si="5"/>
        <v>17,5042,1</v>
      </c>
      <c r="N46" s="1" t="str">
        <f ca="1">VLOOKUP(B46*100+D46,玉器辅助!$A$3:$AQ$1042,COLUMN(玉器辅助!AQ1012),0)</f>
        <v>12,1002,1;12,1003,1;12,1004,1;12,1002,1;12,1002,1;12,2002,1;12,2004,1;12,2003,1;12,2003,1;12,2003,1;12,2003,1;12,3003,1;12,3002,1;12,3004,1;12,3002,1;12,3002,1;12,3003,1;12,4003,1;12,4002,1;12,4003,1;12,4002,1;12,4002,1;12,4003,1;12,5003,1;12,5003,1;12,5003,1;12,5003,1;12,5003,1;12,5003,1;12,6002,1;12,6003,1;12,6002,1;12,6003,1;12,6004,1;12,6003,1</v>
      </c>
    </row>
    <row r="47" spans="1:14" x14ac:dyDescent="0.15">
      <c r="A47">
        <v>1043</v>
      </c>
      <c r="B47">
        <v>43</v>
      </c>
      <c r="D47">
        <v>0</v>
      </c>
      <c r="E47">
        <v>1</v>
      </c>
      <c r="F47" t="s">
        <v>330</v>
      </c>
      <c r="G47" t="s">
        <v>331</v>
      </c>
      <c r="H47" t="str">
        <f t="shared" ca="1" si="0"/>
        <v>17,6040,1</v>
      </c>
      <c r="I47" t="str">
        <f t="shared" ca="1" si="1"/>
        <v>17,1035,1</v>
      </c>
      <c r="J47" t="str">
        <f t="shared" ca="1" si="2"/>
        <v>17,2035,1</v>
      </c>
      <c r="K47" t="str">
        <f t="shared" ca="1" si="3"/>
        <v>17,3036,1</v>
      </c>
      <c r="L47" t="str">
        <f t="shared" ca="1" si="4"/>
        <v>17,4042,1</v>
      </c>
      <c r="M47" t="str">
        <f t="shared" ca="1" si="5"/>
        <v>17,5043,1</v>
      </c>
      <c r="N47" s="1" t="str">
        <f ca="1">VLOOKUP(B47*100+D47,玉器辅助!$A$3:$AQ$1042,COLUMN(玉器辅助!AQ1013),0)</f>
        <v>12,1002,1;12,1003,1;12,1002,1;12,1002,1;12,1002,1;12,2004,1;12,2003,1;12,2004,1;12,2003,1;12,2002,1;12,2002,1;12,3004,1;12,3002,1;12,3002,1;12,3004,1;12,3003,1;12,3002,1;12,4002,1;12,4002,1;12,4004,1;12,4004,1;12,4003,1;12,4004,1;12,5004,1;12,5004,1;12,5003,1;12,5002,1;12,5004,1;12,5003,1;12,6003,1;12,6004,1;12,6004,1;12,6003,1;12,6004,1;12,6003,1</v>
      </c>
    </row>
    <row r="48" spans="1:14" x14ac:dyDescent="0.15">
      <c r="A48">
        <v>1044</v>
      </c>
      <c r="B48">
        <v>44</v>
      </c>
      <c r="D48">
        <v>0</v>
      </c>
      <c r="E48">
        <v>2</v>
      </c>
      <c r="F48" t="s">
        <v>211</v>
      </c>
      <c r="G48" t="s">
        <v>212</v>
      </c>
      <c r="H48" t="str">
        <f t="shared" ca="1" si="0"/>
        <v>17,7036,1</v>
      </c>
      <c r="I48" t="str">
        <f t="shared" ca="1" si="1"/>
        <v>17,1036,1</v>
      </c>
      <c r="J48" t="str">
        <f t="shared" ca="1" si="2"/>
        <v>17,2039,1</v>
      </c>
      <c r="K48" t="str">
        <f t="shared" ca="1" si="3"/>
        <v>17,3040,1</v>
      </c>
      <c r="L48" t="str">
        <f t="shared" ca="1" si="4"/>
        <v>17,4034,1</v>
      </c>
      <c r="M48" t="str">
        <f t="shared" ca="1" si="5"/>
        <v>17,5039,1</v>
      </c>
      <c r="N48" s="1" t="str">
        <f ca="1">VLOOKUP(B48*100+D48,玉器辅助!$A$3:$AQ$1042,COLUMN(玉器辅助!AQ1014),0)</f>
        <v>12,1003,1;12,1003,1;12,1002,1;12,1003,1;12,1002,1;12,2003,1;12,2003,1;12,2003,1;12,2003,1;12,2002,1;12,2003,1;12,3004,1;12,3002,1;12,3002,1;12,3004,1;12,3004,1;12,3003,1;12,4003,1;12,4003,1;12,4002,1;12,4003,1;12,4004,1;12,4003,1;12,5002,1;12,5002,1;12,5004,1;12,5002,1;12,5002,1;12,5003,1;12,6004,1;12,6002,1;12,6004,1;12,6003,1;12,6004,1;12,6002,1</v>
      </c>
    </row>
    <row r="49" spans="1:14" x14ac:dyDescent="0.15">
      <c r="A49">
        <v>1045</v>
      </c>
      <c r="B49">
        <v>45</v>
      </c>
      <c r="D49">
        <v>0</v>
      </c>
      <c r="E49">
        <v>1</v>
      </c>
      <c r="F49" t="s">
        <v>324</v>
      </c>
      <c r="G49" t="s">
        <v>323</v>
      </c>
      <c r="H49" t="str">
        <f t="shared" ca="1" si="0"/>
        <v>17,6042,1</v>
      </c>
      <c r="I49" t="str">
        <f t="shared" ca="1" si="1"/>
        <v>17,1041,1</v>
      </c>
      <c r="J49" t="str">
        <f t="shared" ca="1" si="2"/>
        <v>17,2041,1</v>
      </c>
      <c r="K49" t="str">
        <f t="shared" ca="1" si="3"/>
        <v>17,3035,1</v>
      </c>
      <c r="L49" t="str">
        <f t="shared" ca="1" si="4"/>
        <v>17,4035,1</v>
      </c>
      <c r="M49" t="str">
        <f t="shared" ca="1" si="5"/>
        <v>17,5034,1</v>
      </c>
      <c r="N49" s="1" t="str">
        <f ca="1">VLOOKUP(B49*100+D49,玉器辅助!$A$3:$AQ$1042,COLUMN(玉器辅助!AQ1015),0)</f>
        <v>12,1003,1;12,1003,1;12,1002,1;12,1003,1;12,1003,1;12,2004,1;12,2002,1;12,2003,1;12,2004,1;12,2003,1;12,2003,1;12,3003,1;12,3003,1;12,3003,1;12,3002,1;12,3002,1;12,3003,1;12,4004,1;12,4002,1;12,4003,1;12,4004,1;12,4002,1;12,4003,1;12,5002,1;12,5002,1;12,5003,1;12,5003,1;12,5004,1;12,5004,1;12,6002,1;12,6002,1;12,6003,1;12,6003,1;12,6004,1;12,6004,1</v>
      </c>
    </row>
    <row r="50" spans="1:14" x14ac:dyDescent="0.15">
      <c r="A50">
        <v>1046</v>
      </c>
      <c r="B50">
        <v>46</v>
      </c>
      <c r="D50">
        <v>0</v>
      </c>
      <c r="E50">
        <v>2</v>
      </c>
      <c r="F50" t="s">
        <v>334</v>
      </c>
      <c r="G50" t="s">
        <v>212</v>
      </c>
      <c r="H50" t="str">
        <f t="shared" ca="1" si="0"/>
        <v>17,7039,1</v>
      </c>
      <c r="I50" t="str">
        <f t="shared" ca="1" si="1"/>
        <v>17,1045,1</v>
      </c>
      <c r="J50" t="str">
        <f t="shared" ca="1" si="2"/>
        <v>17,2035,1</v>
      </c>
      <c r="K50" t="str">
        <f t="shared" ca="1" si="3"/>
        <v>17,3040,1</v>
      </c>
      <c r="L50" t="str">
        <f t="shared" ca="1" si="4"/>
        <v>17,4035,1</v>
      </c>
      <c r="M50" t="str">
        <f t="shared" ca="1" si="5"/>
        <v>17,5040,1</v>
      </c>
      <c r="N50" s="1" t="str">
        <f ca="1">VLOOKUP(B50*100+D50,玉器辅助!$A$3:$AQ$1042,COLUMN(玉器辅助!AQ1016),0)</f>
        <v>12,1003,1;12,1004,1;12,1003,1;12,1004,1;12,1003,1;12,2003,1;12,2004,1;12,2002,1;12,2004,1;12,2004,1;12,2003,1;12,3003,1;12,3004,1;12,3004,1;12,3003,1;12,3002,1;12,3003,1;12,4004,1;12,4002,1;12,4004,1;12,4003,1;12,4004,1;12,4003,1;12,5003,1;12,5004,1;12,5004,1;12,5002,1;12,5004,1;12,5003,1;12,6004,1;12,6004,1;12,6002,1;12,6003,1;12,6002,1;12,6002,1</v>
      </c>
    </row>
    <row r="51" spans="1:14" x14ac:dyDescent="0.15">
      <c r="A51">
        <v>1047</v>
      </c>
      <c r="B51">
        <v>47</v>
      </c>
      <c r="D51">
        <v>0</v>
      </c>
      <c r="E51">
        <v>2</v>
      </c>
      <c r="F51" t="s">
        <v>334</v>
      </c>
      <c r="G51" t="s">
        <v>212</v>
      </c>
      <c r="H51" t="str">
        <f t="shared" ca="1" si="0"/>
        <v>17,7040,1</v>
      </c>
      <c r="I51" t="str">
        <f t="shared" ca="1" si="1"/>
        <v>17,1040,1</v>
      </c>
      <c r="J51" t="str">
        <f t="shared" ca="1" si="2"/>
        <v>17,2046,1</v>
      </c>
      <c r="K51" t="str">
        <f t="shared" ca="1" si="3"/>
        <v>17,3038,1</v>
      </c>
      <c r="L51" t="str">
        <f t="shared" ca="1" si="4"/>
        <v>17,4047,1</v>
      </c>
      <c r="M51" t="str">
        <f t="shared" ca="1" si="5"/>
        <v>17,5043,1</v>
      </c>
      <c r="N51" s="1" t="str">
        <f ca="1">VLOOKUP(B51*100+D51,玉器辅助!$A$3:$AQ$1042,COLUMN(玉器辅助!AQ1017),0)</f>
        <v>12,1003,1;12,1004,1;12,1004,1;12,1004,1;12,1003,1;12,2003,1;12,2002,1;12,2003,1;12,2002,1;12,2003,1;12,2002,1;12,3002,1;12,3002,1;12,3004,1;12,3002,1;12,3002,1;12,3002,1;12,4004,1;12,4003,1;12,4003,1;12,4003,1;12,4002,1;12,4003,1;12,5002,1;12,5002,1;12,5003,1;12,5003,1;12,5002,1;12,5004,1;12,6002,1;12,6004,1;12,6004,1;12,6002,1;12,6003,1;12,6003,1</v>
      </c>
    </row>
    <row r="52" spans="1:14" x14ac:dyDescent="0.15">
      <c r="A52">
        <v>1048</v>
      </c>
      <c r="B52">
        <v>48</v>
      </c>
      <c r="D52">
        <v>0</v>
      </c>
      <c r="E52">
        <v>2</v>
      </c>
      <c r="F52" t="s">
        <v>211</v>
      </c>
      <c r="G52" t="s">
        <v>211</v>
      </c>
      <c r="H52" t="str">
        <f t="shared" ca="1" si="0"/>
        <v>17,7037,1</v>
      </c>
      <c r="I52" t="str">
        <f t="shared" ca="1" si="1"/>
        <v>17,1037,1</v>
      </c>
      <c r="J52" t="str">
        <f t="shared" ca="1" si="2"/>
        <v>17,2043,1</v>
      </c>
      <c r="K52" t="str">
        <f t="shared" ca="1" si="3"/>
        <v>17,3046,1</v>
      </c>
      <c r="L52" t="str">
        <f t="shared" ca="1" si="4"/>
        <v>17,4046,1</v>
      </c>
      <c r="M52" t="str">
        <f t="shared" ca="1" si="5"/>
        <v>17,5045,1</v>
      </c>
      <c r="N52" s="1" t="str">
        <f ca="1">VLOOKUP(B52*100+D52,玉器辅助!$A$3:$AQ$1042,COLUMN(玉器辅助!AQ1018),0)</f>
        <v>12,1002,1;12,1003,1;12,1004,1;12,1004,1;12,1003,1;12,2003,1;12,2002,1;12,2004,1;12,2003,1;12,2003,1;12,2002,1;12,3004,1;12,3003,1;12,3004,1;12,3004,1;12,3003,1;12,3002,1;12,4003,1;12,4003,1;12,4003,1;12,4002,1;12,4004,1;12,4004,1;12,5003,1;12,5004,1;12,5002,1;12,5002,1;12,5002,1;12,5003,1;12,6003,1;12,6002,1;12,6004,1;12,6003,1;12,6003,1;12,6003,1</v>
      </c>
    </row>
    <row r="53" spans="1:14" x14ac:dyDescent="0.15">
      <c r="A53">
        <v>1049</v>
      </c>
      <c r="B53">
        <v>49</v>
      </c>
      <c r="D53">
        <v>0</v>
      </c>
      <c r="E53">
        <v>2</v>
      </c>
      <c r="F53" t="s">
        <v>211</v>
      </c>
      <c r="G53" t="s">
        <v>213</v>
      </c>
      <c r="H53" t="str">
        <f t="shared" ca="1" si="0"/>
        <v>17,7042,1</v>
      </c>
      <c r="I53" t="str">
        <f t="shared" ca="1" si="1"/>
        <v>17,1045,1</v>
      </c>
      <c r="J53" t="str">
        <f t="shared" ca="1" si="2"/>
        <v>17,2039,1</v>
      </c>
      <c r="K53" t="str">
        <f t="shared" ca="1" si="3"/>
        <v>17,3045,1</v>
      </c>
      <c r="L53" t="str">
        <f t="shared" ca="1" si="4"/>
        <v>17,4038,1</v>
      </c>
      <c r="M53" t="str">
        <f t="shared" ca="1" si="5"/>
        <v>17,5043,1</v>
      </c>
      <c r="N53" s="1" t="str">
        <f ca="1">VLOOKUP(B53*100+D53,玉器辅助!$A$3:$AQ$1042,COLUMN(玉器辅助!AQ1019),0)</f>
        <v>12,1004,1;12,1002,1;12,1002,1;12,1003,1;12,1003,1;12,2002,1;12,2004,1;12,2002,1;12,2002,1;12,2002,1;12,2003,1;12,3003,1;12,3004,1;12,3004,1;12,3004,1;12,3004,1;12,3004,1;12,4003,1;12,4004,1;12,4002,1;12,4002,1;12,4003,1;12,4003,1;12,5002,1;12,5004,1;12,5003,1;12,5003,1;12,5002,1;12,5004,1;12,6003,1;12,6002,1;12,6003,1;12,6004,1;12,6003,1;12,6004,1</v>
      </c>
    </row>
    <row r="54" spans="1:14" x14ac:dyDescent="0.15">
      <c r="A54">
        <v>1050</v>
      </c>
      <c r="B54">
        <v>50</v>
      </c>
      <c r="D54">
        <v>0</v>
      </c>
      <c r="E54">
        <v>1</v>
      </c>
      <c r="F54" t="s">
        <v>332</v>
      </c>
      <c r="G54" t="s">
        <v>333</v>
      </c>
      <c r="H54" t="str">
        <f t="shared" ca="1" si="0"/>
        <v>17,6039,1</v>
      </c>
      <c r="I54" t="str">
        <f t="shared" ca="1" si="1"/>
        <v>17,1049,1</v>
      </c>
      <c r="J54" t="str">
        <f t="shared" ca="1" si="2"/>
        <v>17,2041,1</v>
      </c>
      <c r="K54" t="str">
        <f t="shared" ca="1" si="3"/>
        <v>17,3050,1</v>
      </c>
      <c r="L54" t="str">
        <f t="shared" ca="1" si="4"/>
        <v>17,4042,1</v>
      </c>
      <c r="M54" t="str">
        <f t="shared" ca="1" si="5"/>
        <v>17,5042,1</v>
      </c>
      <c r="N54" s="1" t="str">
        <f ca="1">VLOOKUP(B54*100+D54,玉器辅助!$A$3:$AQ$1042,COLUMN(玉器辅助!AQ1020),0)</f>
        <v>12,1004,1;12,1003,1;12,1003,1;12,1004,1;12,1005,1;12,2003,1;12,2003,1;12,2004,1;12,2003,1;12,2003,1;12,2003,1;12,3004,1;12,3005,1;12,3004,1;12,3005,1;12,3005,1;12,3003,1;12,4003,1;12,4005,1;12,4005,1;12,4004,1;12,4003,1;12,4004,1;12,5005,1;12,5004,1;12,5003,1;12,5004,1;12,5005,1;12,5004,1;12,6004,1;12,6003,1;12,6003,1;12,6005,1;12,6004,1;12,6003,1</v>
      </c>
    </row>
    <row r="55" spans="1:14" x14ac:dyDescent="0.15">
      <c r="A55">
        <v>1051</v>
      </c>
      <c r="B55">
        <v>51</v>
      </c>
      <c r="D55">
        <v>0</v>
      </c>
      <c r="E55">
        <v>2</v>
      </c>
      <c r="F55" t="s">
        <v>211</v>
      </c>
      <c r="G55" t="s">
        <v>213</v>
      </c>
      <c r="H55" t="str">
        <f t="shared" ca="1" si="0"/>
        <v>17,7045,1</v>
      </c>
      <c r="I55" t="str">
        <f t="shared" ca="1" si="1"/>
        <v>17,1043,1</v>
      </c>
      <c r="J55" t="str">
        <f t="shared" ca="1" si="2"/>
        <v>17,2048,1</v>
      </c>
      <c r="K55" t="str">
        <f t="shared" ca="1" si="3"/>
        <v>17,3043,1</v>
      </c>
      <c r="L55" t="str">
        <f t="shared" ca="1" si="4"/>
        <v>17,4041,1</v>
      </c>
      <c r="M55" t="str">
        <f t="shared" ca="1" si="5"/>
        <v>17,5048,1</v>
      </c>
      <c r="N55" s="1" t="str">
        <f ca="1">VLOOKUP(B55*100+D55,玉器辅助!$A$3:$AQ$1042,COLUMN(玉器辅助!AQ1021),0)</f>
        <v>12,1005,1;12,1004,1;12,1003,1;12,1005,1;12,1005,1;12,2003,1;12,2005,1;12,2005,1;12,2003,1;12,2005,1;12,2003,1;12,3003,1;12,3005,1;12,3004,1;12,3003,1;12,3004,1;12,3003,1;12,4005,1;12,4003,1;12,4005,1;12,4005,1;12,4003,1;12,4005,1;12,5005,1;12,5003,1;12,5004,1;12,5005,1;12,5003,1;12,5003,1;12,6004,1;12,6005,1;12,6003,1;12,6005,1;12,6004,1;12,6003,1</v>
      </c>
    </row>
    <row r="56" spans="1:14" x14ac:dyDescent="0.15">
      <c r="A56">
        <v>1052</v>
      </c>
      <c r="B56">
        <v>52</v>
      </c>
      <c r="D56">
        <v>0</v>
      </c>
      <c r="E56">
        <v>1</v>
      </c>
      <c r="F56" t="s">
        <v>330</v>
      </c>
      <c r="G56" t="s">
        <v>331</v>
      </c>
      <c r="H56" t="str">
        <f t="shared" ca="1" si="0"/>
        <v>17,6046,1</v>
      </c>
      <c r="I56" t="str">
        <f t="shared" ca="1" si="1"/>
        <v>17,1045,1</v>
      </c>
      <c r="J56" t="str">
        <f t="shared" ca="1" si="2"/>
        <v>17,2051,1</v>
      </c>
      <c r="K56" t="str">
        <f t="shared" ca="1" si="3"/>
        <v>17,3047,1</v>
      </c>
      <c r="L56" t="str">
        <f t="shared" ca="1" si="4"/>
        <v>17,4042,1</v>
      </c>
      <c r="M56" t="str">
        <f t="shared" ca="1" si="5"/>
        <v>17,5040,1</v>
      </c>
      <c r="N56" s="1" t="str">
        <f ca="1">VLOOKUP(B56*100+D56,玉器辅助!$A$3:$AQ$1042,COLUMN(玉器辅助!AQ1022),0)</f>
        <v>12,1004,1;12,1003,1;12,1003,1;12,1003,1;12,1005,1;12,2005,1;12,2003,1;12,2003,1;12,2004,1;12,2005,1;12,2004,1;12,3003,1;12,3004,1;12,3004,1;12,3004,1;12,3004,1;12,3005,1;12,4005,1;12,4004,1;12,4004,1;12,4003,1;12,4005,1;12,4004,1;12,5005,1;12,5005,1;12,5003,1;12,5005,1;12,5005,1;12,5005,1;12,6004,1;12,6005,1;12,6005,1;12,6004,1;12,6005,1;12,6003,1</v>
      </c>
    </row>
    <row r="57" spans="1:14" x14ac:dyDescent="0.15">
      <c r="A57">
        <v>1053</v>
      </c>
      <c r="B57">
        <v>53</v>
      </c>
      <c r="D57">
        <v>0</v>
      </c>
      <c r="E57">
        <v>2</v>
      </c>
      <c r="F57" t="s">
        <v>211</v>
      </c>
      <c r="G57" t="s">
        <v>211</v>
      </c>
      <c r="H57" t="str">
        <f t="shared" ca="1" si="0"/>
        <v>17,7051,1</v>
      </c>
      <c r="I57" t="str">
        <f t="shared" ca="1" si="1"/>
        <v>17,1040,1</v>
      </c>
      <c r="J57" t="str">
        <f t="shared" ca="1" si="2"/>
        <v>17,2047,1</v>
      </c>
      <c r="K57" t="str">
        <f t="shared" ca="1" si="3"/>
        <v>17,3052,1</v>
      </c>
      <c r="L57" t="str">
        <f t="shared" ca="1" si="4"/>
        <v>17,4044,1</v>
      </c>
      <c r="M57" t="str">
        <f t="shared" ca="1" si="5"/>
        <v>17,5048,1</v>
      </c>
      <c r="N57" s="1" t="str">
        <f ca="1">VLOOKUP(B57*100+D57,玉器辅助!$A$3:$AQ$1042,COLUMN(玉器辅助!AQ1023),0)</f>
        <v>12,1005,1;12,1004,1;12,1004,1;12,1003,1;12,1003,1;12,2003,1;12,2005,1;12,2004,1;12,2005,1;12,2004,1;12,2003,1;12,3004,1;12,3003,1;12,3005,1;12,3004,1;12,3004,1;12,3004,1;12,4004,1;12,4004,1;12,4003,1;12,4004,1;12,4003,1;12,4004,1;12,5004,1;12,5004,1;12,5004,1;12,5004,1;12,5004,1;12,5003,1;12,6004,1;12,6005,1;12,6003,1;12,6005,1;12,6004,1;12,6005,1</v>
      </c>
    </row>
    <row r="58" spans="1:14" x14ac:dyDescent="0.15">
      <c r="A58">
        <v>1054</v>
      </c>
      <c r="B58">
        <v>54</v>
      </c>
      <c r="D58">
        <v>0</v>
      </c>
      <c r="E58">
        <v>2</v>
      </c>
      <c r="F58" t="s">
        <v>211</v>
      </c>
      <c r="G58" t="s">
        <v>214</v>
      </c>
      <c r="H58" t="str">
        <f t="shared" ca="1" si="0"/>
        <v>17,7047,1</v>
      </c>
      <c r="I58" t="str">
        <f t="shared" ca="1" si="1"/>
        <v>17,1046,1</v>
      </c>
      <c r="J58" t="str">
        <f t="shared" ca="1" si="2"/>
        <v>17,2043,1</v>
      </c>
      <c r="K58" t="str">
        <f t="shared" ca="1" si="3"/>
        <v>17,3049,1</v>
      </c>
      <c r="L58" t="str">
        <f t="shared" ca="1" si="4"/>
        <v>17,4042,1</v>
      </c>
      <c r="M58" t="str">
        <f t="shared" ca="1" si="5"/>
        <v>17,5047,1</v>
      </c>
      <c r="N58" s="1" t="str">
        <f ca="1">VLOOKUP(B58*100+D58,玉器辅助!$A$3:$AQ$1042,COLUMN(玉器辅助!AQ1024),0)</f>
        <v>12,1005,1;12,1005,1;12,1005,1;12,1004,1;12,1004,1;12,2003,1;12,2003,1;12,2005,1;12,2004,1;12,2005,1;12,2005,1;12,3004,1;12,3003,1;12,3003,1;12,3005,1;12,3004,1;12,3004,1;12,4004,1;12,4003,1;12,4003,1;12,4005,1;12,4005,1;12,4005,1;12,5005,1;12,5005,1;12,5005,1;12,5003,1;12,5003,1;12,5004,1;12,6005,1;12,6004,1;12,6005,1;12,6005,1;12,6005,1;12,6005,1</v>
      </c>
    </row>
    <row r="59" spans="1:14" x14ac:dyDescent="0.15">
      <c r="A59">
        <v>1055</v>
      </c>
      <c r="B59">
        <v>55</v>
      </c>
      <c r="D59">
        <v>0</v>
      </c>
      <c r="E59">
        <v>2</v>
      </c>
      <c r="F59" t="s">
        <v>335</v>
      </c>
      <c r="G59" t="s">
        <v>214</v>
      </c>
      <c r="H59" t="str">
        <f t="shared" ca="1" si="0"/>
        <v>17,7049,1</v>
      </c>
      <c r="I59" t="str">
        <f t="shared" ca="1" si="1"/>
        <v>17,1052,1</v>
      </c>
      <c r="J59" t="str">
        <f t="shared" ca="1" si="2"/>
        <v>17,2051,1</v>
      </c>
      <c r="K59" t="str">
        <f t="shared" ca="1" si="3"/>
        <v>17,3049,1</v>
      </c>
      <c r="L59" t="str">
        <f t="shared" ca="1" si="4"/>
        <v>17,4044,1</v>
      </c>
      <c r="M59" t="str">
        <f t="shared" ca="1" si="5"/>
        <v>17,5047,1</v>
      </c>
      <c r="N59" s="1" t="str">
        <f ca="1">VLOOKUP(B59*100+D59,玉器辅助!$A$3:$AQ$1042,COLUMN(玉器辅助!AQ1025),0)</f>
        <v>12,1003,1;12,1005,1;12,1005,1;12,1003,1;12,1005,1;12,2004,1;12,2005,1;12,2004,1;12,2005,1;12,2003,1;12,2003,1;12,3005,1;12,3005,1;12,3003,1;12,3004,1;12,3003,1;12,3004,1;12,4005,1;12,4005,1;12,4003,1;12,4005,1;12,4005,1;12,4004,1;12,5005,1;12,5003,1;12,5003,1;12,5005,1;12,5003,1;12,5005,1;12,6005,1;12,6004,1;12,6003,1;12,6003,1;12,6005,1;12,6005,1</v>
      </c>
    </row>
    <row r="60" spans="1:14" x14ac:dyDescent="0.15">
      <c r="A60">
        <v>1056</v>
      </c>
      <c r="B60">
        <v>56</v>
      </c>
      <c r="D60">
        <v>0</v>
      </c>
      <c r="E60">
        <v>1</v>
      </c>
      <c r="F60" t="s">
        <v>322</v>
      </c>
      <c r="G60" t="s">
        <v>323</v>
      </c>
      <c r="H60" t="str">
        <f t="shared" ca="1" si="0"/>
        <v>17,6044,1</v>
      </c>
      <c r="I60" t="str">
        <f t="shared" ca="1" si="1"/>
        <v>17,1053,1</v>
      </c>
      <c r="J60" t="str">
        <f t="shared" ca="1" si="2"/>
        <v>17,2049,1</v>
      </c>
      <c r="K60" t="str">
        <f t="shared" ca="1" si="3"/>
        <v>17,3052,1</v>
      </c>
      <c r="L60" t="str">
        <f t="shared" ca="1" si="4"/>
        <v>17,4047,1</v>
      </c>
      <c r="M60" t="str">
        <f t="shared" ca="1" si="5"/>
        <v>17,5046,1</v>
      </c>
      <c r="N60" s="1" t="str">
        <f ca="1">VLOOKUP(B60*100+D60,玉器辅助!$A$3:$AQ$1042,COLUMN(玉器辅助!AQ1026),0)</f>
        <v>12,1003,1;12,1004,1;12,1003,1;12,1004,1;12,1005,1;12,2004,1;12,2005,1;12,2004,1;12,2005,1;12,2004,1;12,2004,1;12,3003,1;12,3004,1;12,3005,1;12,3004,1;12,3003,1;12,3003,1;12,4004,1;12,4005,1;12,4004,1;12,4003,1;12,4003,1;12,4005,1;12,5003,1;12,5003,1;12,5005,1;12,5003,1;12,5005,1;12,5005,1;12,6004,1;12,6004,1;12,6004,1;12,6004,1;12,6003,1;12,6004,1</v>
      </c>
    </row>
    <row r="61" spans="1:14" x14ac:dyDescent="0.15">
      <c r="A61">
        <v>1057</v>
      </c>
      <c r="B61">
        <v>57</v>
      </c>
      <c r="D61">
        <v>0</v>
      </c>
      <c r="E61">
        <v>2</v>
      </c>
      <c r="F61" t="s">
        <v>335</v>
      </c>
      <c r="G61" t="s">
        <v>214</v>
      </c>
      <c r="H61" t="str">
        <f t="shared" ca="1" si="0"/>
        <v>17,7051,1</v>
      </c>
      <c r="I61" t="str">
        <f t="shared" ca="1" si="1"/>
        <v>17,1053,1</v>
      </c>
      <c r="J61" t="str">
        <f t="shared" ca="1" si="2"/>
        <v>17,2051,1</v>
      </c>
      <c r="K61" t="str">
        <f t="shared" ca="1" si="3"/>
        <v>17,3051,1</v>
      </c>
      <c r="L61" t="str">
        <f t="shared" ca="1" si="4"/>
        <v>17,4051,1</v>
      </c>
      <c r="M61" t="str">
        <f t="shared" ca="1" si="5"/>
        <v>17,5054,1</v>
      </c>
      <c r="N61" s="1" t="str">
        <f ca="1">VLOOKUP(B61*100+D61,玉器辅助!$A$3:$AQ$1042,COLUMN(玉器辅助!AQ1027),0)</f>
        <v>12,1005,1;12,1004,1;12,1003,1;12,1005,1;12,1005,1;12,2004,1;12,2004,1;12,2003,1;12,2005,1;12,2004,1;12,2005,1;12,3004,1;12,3004,1;12,3004,1;12,3005,1;12,3004,1;12,3004,1;12,4003,1;12,4005,1;12,4005,1;12,4005,1;12,4003,1;12,4003,1;12,5004,1;12,5004,1;12,5003,1;12,5004,1;12,5005,1;12,5005,1;12,6005,1;12,6003,1;12,6004,1;12,6003,1;12,6005,1;12,6003,1</v>
      </c>
    </row>
    <row r="62" spans="1:14" x14ac:dyDescent="0.15">
      <c r="A62">
        <v>1058</v>
      </c>
      <c r="B62">
        <v>58</v>
      </c>
      <c r="D62">
        <v>0</v>
      </c>
      <c r="E62">
        <v>2</v>
      </c>
      <c r="F62" t="s">
        <v>335</v>
      </c>
      <c r="G62" t="s">
        <v>214</v>
      </c>
      <c r="H62" t="str">
        <f t="shared" ca="1" si="0"/>
        <v>17,7049,1</v>
      </c>
      <c r="I62" t="str">
        <f t="shared" ca="1" si="1"/>
        <v>17,1044,1</v>
      </c>
      <c r="J62" t="str">
        <f t="shared" ca="1" si="2"/>
        <v>17,2052,1</v>
      </c>
      <c r="K62" t="str">
        <f t="shared" ca="1" si="3"/>
        <v>17,3047,1</v>
      </c>
      <c r="L62" t="str">
        <f t="shared" ca="1" si="4"/>
        <v>17,4044,1</v>
      </c>
      <c r="M62" t="str">
        <f t="shared" ca="1" si="5"/>
        <v>17,5045,1</v>
      </c>
      <c r="N62" s="1" t="str">
        <f ca="1">VLOOKUP(B62*100+D62,玉器辅助!$A$3:$AQ$1042,COLUMN(玉器辅助!AQ1028),0)</f>
        <v>12,1003,1;12,1003,1;12,1004,1;12,1005,1;12,1004,1;12,2005,1;12,2003,1;12,2003,1;12,2005,1;12,2004,1;12,2005,1;12,3004,1;12,3004,1;12,3003,1;12,3004,1;12,3003,1;12,3004,1;12,4005,1;12,4005,1;12,4005,1;12,4005,1;12,4004,1;12,4005,1;12,5004,1;12,5004,1;12,5005,1;12,5003,1;12,5005,1;12,5004,1;12,6003,1;12,6003,1;12,6004,1;12,6005,1;12,6003,1;12,6003,1</v>
      </c>
    </row>
    <row r="63" spans="1:14" x14ac:dyDescent="0.15">
      <c r="A63">
        <v>1059</v>
      </c>
      <c r="B63">
        <v>59</v>
      </c>
      <c r="D63">
        <v>0</v>
      </c>
      <c r="E63">
        <v>1</v>
      </c>
      <c r="F63" t="s">
        <v>322</v>
      </c>
      <c r="G63" t="s">
        <v>323</v>
      </c>
      <c r="H63" t="str">
        <f t="shared" ca="1" si="0"/>
        <v>17,6050,1</v>
      </c>
      <c r="I63" t="str">
        <f t="shared" ca="1" si="1"/>
        <v>17,1047,1</v>
      </c>
      <c r="J63" t="str">
        <f t="shared" ca="1" si="2"/>
        <v>17,2045,1</v>
      </c>
      <c r="K63" t="str">
        <f t="shared" ca="1" si="3"/>
        <v>17,3049,1</v>
      </c>
      <c r="L63" t="str">
        <f t="shared" ca="1" si="4"/>
        <v>17,4056,1</v>
      </c>
      <c r="M63" t="str">
        <f t="shared" ca="1" si="5"/>
        <v>17,5056,1</v>
      </c>
      <c r="N63" s="1" t="str">
        <f ca="1">VLOOKUP(B63*100+D63,玉器辅助!$A$3:$AQ$1042,COLUMN(玉器辅助!AQ1029),0)</f>
        <v>12,1003,1;12,1003,1;12,1004,1;12,1004,1;12,1004,1;12,2004,1;12,2004,1;12,2004,1;12,2005,1;12,2005,1;12,2003,1;12,3005,1;12,3005,1;12,3005,1;12,3004,1;12,3004,1;12,3005,1;12,4004,1;12,4005,1;12,4003,1;12,4003,1;12,4003,1;12,4003,1;12,5005,1;12,5003,1;12,5004,1;12,5005,1;12,5005,1;12,5003,1;12,6005,1;12,6004,1;12,6004,1;12,6005,1;12,6003,1;12,6003,1</v>
      </c>
    </row>
    <row r="64" spans="1:14" x14ac:dyDescent="0.15">
      <c r="A64">
        <v>1060</v>
      </c>
      <c r="B64">
        <v>60</v>
      </c>
      <c r="D64">
        <v>0</v>
      </c>
      <c r="E64">
        <v>1</v>
      </c>
      <c r="F64" t="s">
        <v>324</v>
      </c>
      <c r="G64" t="s">
        <v>324</v>
      </c>
      <c r="H64" t="str">
        <f t="shared" ca="1" si="0"/>
        <v>17,6047,1</v>
      </c>
      <c r="I64" t="str">
        <f t="shared" ca="1" si="1"/>
        <v>17,1054,1</v>
      </c>
      <c r="J64" t="str">
        <f t="shared" ca="1" si="2"/>
        <v>17,2056,1</v>
      </c>
      <c r="K64" t="str">
        <f t="shared" ca="1" si="3"/>
        <v>17,3051,1</v>
      </c>
      <c r="L64" t="str">
        <f t="shared" ca="1" si="4"/>
        <v>17,4054,1</v>
      </c>
      <c r="M64" t="str">
        <f t="shared" ca="1" si="5"/>
        <v>17,5050,1</v>
      </c>
      <c r="N64" s="1" t="str">
        <f ca="1">VLOOKUP(B64*100+D64,玉器辅助!$A$3:$AQ$1042,COLUMN(玉器辅助!AQ1030),0)</f>
        <v>12,1003,1;12,1006,1;12,1006,1;12,1005,1;12,1003,1;12,2005,1;12,2005,1;12,2005,1;12,2003,1;12,2006,1;12,2004,1;12,3003,1;12,3003,1;12,3006,1;12,3006,1;12,3006,1;12,3006,1;12,4005,1;12,4003,1;12,4006,1;12,4004,1;12,4005,1;12,4004,1;12,5003,1;12,5006,1;12,5005,1;12,5006,1;12,5006,1;12,5005,1;12,6006,1;12,6004,1;12,6003,1;12,6005,1;12,6006,1;12,6004,1</v>
      </c>
    </row>
    <row r="65" spans="1:14" x14ac:dyDescent="0.15">
      <c r="A65">
        <v>1061</v>
      </c>
      <c r="B65">
        <v>61</v>
      </c>
      <c r="D65">
        <v>0</v>
      </c>
      <c r="E65">
        <v>1</v>
      </c>
      <c r="F65" t="s">
        <v>324</v>
      </c>
      <c r="G65" t="s">
        <v>324</v>
      </c>
      <c r="H65" t="str">
        <f t="shared" ca="1" si="0"/>
        <v>17,6050,1</v>
      </c>
      <c r="I65" t="str">
        <f t="shared" ca="1" si="1"/>
        <v>17,1054,1</v>
      </c>
      <c r="J65" t="str">
        <f t="shared" ca="1" si="2"/>
        <v>17,2047,1</v>
      </c>
      <c r="K65" t="str">
        <f t="shared" ca="1" si="3"/>
        <v>17,3061,1</v>
      </c>
      <c r="L65" t="str">
        <f t="shared" ca="1" si="4"/>
        <v>17,4055,1</v>
      </c>
      <c r="M65" t="str">
        <f t="shared" ca="1" si="5"/>
        <v>17,5061,1</v>
      </c>
      <c r="N65" s="1" t="str">
        <f ca="1">VLOOKUP(B65*100+D65,玉器辅助!$A$3:$AQ$1042,COLUMN(玉器辅助!AQ1031),0)</f>
        <v>12,1005,1;12,1005,1;12,1006,1;12,1005,1;12,1006,1;12,2003,1;12,2003,1;12,2005,1;12,2005,1;12,2004,1;12,2004,1;12,3005,1;12,3006,1;12,3006,1;12,3006,1;12,3006,1;12,3005,1;12,4005,1;12,4005,1;12,4004,1;12,4005,1;12,4004,1;12,4006,1;12,5004,1;12,5003,1;12,5003,1;12,5003,1;12,5006,1;12,5004,1;12,6005,1;12,6003,1;12,6003,1;12,6005,1;12,6005,1;12,6003,1</v>
      </c>
    </row>
    <row r="66" spans="1:14" x14ac:dyDescent="0.15">
      <c r="A66">
        <v>1062</v>
      </c>
      <c r="B66">
        <v>62</v>
      </c>
      <c r="D66">
        <v>0</v>
      </c>
      <c r="E66">
        <v>1</v>
      </c>
      <c r="F66" t="s">
        <v>324</v>
      </c>
      <c r="G66" t="s">
        <v>333</v>
      </c>
      <c r="H66" t="str">
        <f t="shared" ca="1" si="0"/>
        <v>17,6057,1</v>
      </c>
      <c r="I66" t="str">
        <f t="shared" ca="1" si="1"/>
        <v>17,1052,1</v>
      </c>
      <c r="J66" t="str">
        <f t="shared" ca="1" si="2"/>
        <v>17,2056,1</v>
      </c>
      <c r="K66" t="str">
        <f t="shared" ca="1" si="3"/>
        <v>17,3048,1</v>
      </c>
      <c r="L66" t="str">
        <f t="shared" ca="1" si="4"/>
        <v>17,4056,1</v>
      </c>
      <c r="M66" t="str">
        <f t="shared" ca="1" si="5"/>
        <v>17,5057,1</v>
      </c>
      <c r="N66" s="1" t="str">
        <f ca="1">VLOOKUP(B66*100+D66,玉器辅助!$A$3:$AQ$1042,COLUMN(玉器辅助!AQ1032),0)</f>
        <v>12,1005,1;12,1006,1;12,1003,1;12,1006,1;12,1006,1;12,2003,1;12,2005,1;12,2006,1;12,2006,1;12,2005,1;12,2006,1;12,3004,1;12,3003,1;12,3003,1;12,3006,1;12,3005,1;12,3003,1;12,4004,1;12,4004,1;12,4003,1;12,4006,1;12,4006,1;12,4006,1;12,5006,1;12,5003,1;12,5005,1;12,5003,1;12,5005,1;12,5003,1;12,6006,1;12,6004,1;12,6005,1;12,6006,1;12,6005,1;12,6004,1</v>
      </c>
    </row>
    <row r="67" spans="1:14" x14ac:dyDescent="0.15">
      <c r="A67">
        <v>1063</v>
      </c>
      <c r="B67">
        <v>63</v>
      </c>
      <c r="D67">
        <v>0</v>
      </c>
      <c r="E67">
        <v>1</v>
      </c>
      <c r="F67" t="s">
        <v>324</v>
      </c>
      <c r="G67" t="s">
        <v>324</v>
      </c>
      <c r="H67" t="str">
        <f t="shared" ca="1" si="0"/>
        <v>17,6054,1</v>
      </c>
      <c r="I67" t="str">
        <f t="shared" ca="1" si="1"/>
        <v>17,1056,1</v>
      </c>
      <c r="J67" t="str">
        <f t="shared" ca="1" si="2"/>
        <v>17,2055,1</v>
      </c>
      <c r="K67" t="str">
        <f t="shared" ca="1" si="3"/>
        <v>17,3057,1</v>
      </c>
      <c r="L67" t="str">
        <f t="shared" ca="1" si="4"/>
        <v>17,4049,1</v>
      </c>
      <c r="M67" t="str">
        <f t="shared" ca="1" si="5"/>
        <v>17,5061,1</v>
      </c>
      <c r="N67" s="1" t="str">
        <f ca="1">VLOOKUP(B67*100+D67,玉器辅助!$A$3:$AQ$1042,COLUMN(玉器辅助!AQ1033),0)</f>
        <v>12,1004,1;12,1006,1;12,1006,1;12,1006,1;12,1006,1;12,2003,1;12,2003,1;12,2004,1;12,2005,1;12,2003,1;12,2005,1;12,3006,1;12,3004,1;12,3003,1;12,3003,1;12,3003,1;12,3006,1;12,4005,1;12,4005,1;12,4003,1;12,4003,1;12,4005,1;12,4004,1;12,5005,1;12,5005,1;12,5004,1;12,5006,1;12,5004,1;12,5003,1;12,6005,1;12,6005,1;12,6005,1;12,6004,1;12,6003,1;12,6003,1</v>
      </c>
    </row>
    <row r="68" spans="1:14" x14ac:dyDescent="0.15">
      <c r="A68">
        <v>1064</v>
      </c>
      <c r="B68">
        <v>64</v>
      </c>
      <c r="D68">
        <v>0</v>
      </c>
      <c r="E68">
        <v>2</v>
      </c>
      <c r="F68" t="s">
        <v>211</v>
      </c>
      <c r="G68" t="s">
        <v>211</v>
      </c>
      <c r="H68" t="str">
        <f t="shared" ca="1" si="0"/>
        <v>17,7051,1</v>
      </c>
      <c r="I68" t="str">
        <f t="shared" ca="1" si="1"/>
        <v>17,1064,1</v>
      </c>
      <c r="J68" t="str">
        <f t="shared" ca="1" si="2"/>
        <v>17,2058,1</v>
      </c>
      <c r="K68" t="str">
        <f t="shared" ca="1" si="3"/>
        <v>17,3053,1</v>
      </c>
      <c r="L68" t="str">
        <f t="shared" ca="1" si="4"/>
        <v>17,4050,1</v>
      </c>
      <c r="M68" t="str">
        <f t="shared" ca="1" si="5"/>
        <v>17,5058,1</v>
      </c>
      <c r="N68" s="1" t="str">
        <f ca="1">VLOOKUP(B68*100+D68,玉器辅助!$A$3:$AQ$1042,COLUMN(玉器辅助!AQ1034),0)</f>
        <v>12,1003,1;12,1006,1;12,1006,1;12,1006,1;12,1004,1;12,2004,1;12,2006,1;12,2006,1;12,2006,1;12,2005,1;12,2006,1;12,3006,1;12,3004,1;12,3003,1;12,3003,1;12,3006,1;12,3003,1;12,4005,1;12,4006,1;12,4003,1;12,4003,1;12,4004,1;12,4005,1;12,5005,1;12,5004,1;12,5004,1;12,5004,1;12,5005,1;12,5004,1;12,6004,1;12,6005,1;12,6006,1;12,6004,1;12,6003,1;12,6004,1</v>
      </c>
    </row>
    <row r="69" spans="1:14" x14ac:dyDescent="0.15">
      <c r="A69">
        <v>1065</v>
      </c>
      <c r="B69">
        <v>65</v>
      </c>
      <c r="D69">
        <v>0</v>
      </c>
      <c r="E69">
        <v>2</v>
      </c>
      <c r="F69" t="s">
        <v>211</v>
      </c>
      <c r="G69" t="s">
        <v>214</v>
      </c>
      <c r="H69" t="str">
        <f t="shared" ca="1" si="0"/>
        <v>17,7064,1</v>
      </c>
      <c r="I69" t="str">
        <f t="shared" ca="1" si="1"/>
        <v>17,1059,1</v>
      </c>
      <c r="J69" t="str">
        <f t="shared" ca="1" si="2"/>
        <v>17,2058,1</v>
      </c>
      <c r="K69" t="str">
        <f t="shared" ca="1" si="3"/>
        <v>17,3055,1</v>
      </c>
      <c r="L69" t="str">
        <f t="shared" ca="1" si="4"/>
        <v>17,4049,1</v>
      </c>
      <c r="M69" t="str">
        <f t="shared" ca="1" si="5"/>
        <v>17,5060,1</v>
      </c>
      <c r="N69" s="1" t="str">
        <f ca="1">VLOOKUP(B69*100+D69,玉器辅助!$A$3:$AQ$1042,COLUMN(玉器辅助!AQ1035),0)</f>
        <v>12,1006,1;12,1006,1;12,1004,1;12,1004,1;12,1005,1;12,2005,1;12,2007,1;12,2005,1;12,2007,1;12,2007,1;12,2004,1;12,3007,1;12,3005,1;12,3007,1;12,3004,1;12,3007,1;12,3006,1;12,4004,1;12,4004,1;12,4005,1;12,4006,1;12,4005,1;12,4005,1;12,5006,1;12,5006,1;12,5007,1;12,5006,1;12,5007,1;12,5004,1;12,6007,1;12,6007,1;12,6007,1;12,6004,1;12,6004,1;12,6005,1</v>
      </c>
    </row>
    <row r="70" spans="1:14" x14ac:dyDescent="0.15">
      <c r="A70">
        <v>1066</v>
      </c>
      <c r="B70">
        <v>66</v>
      </c>
      <c r="D70">
        <v>0</v>
      </c>
      <c r="E70">
        <v>1</v>
      </c>
      <c r="F70" t="s">
        <v>324</v>
      </c>
      <c r="G70" t="s">
        <v>333</v>
      </c>
      <c r="H70" t="str">
        <f t="shared" ref="H70:H133" ca="1" si="6">"17,"&amp;(E70*1000+5000+RANDBETWEEN(MAX(1,B70*0.75),B70))&amp;",1"</f>
        <v>17,6050,1</v>
      </c>
      <c r="I70" t="str">
        <f t="shared" ref="I70:I133" ca="1" si="7">"17,"&amp;(1000+RANDBETWEEN(MAX(1,B70*0.75),B70))&amp;",1"</f>
        <v>17,1064,1</v>
      </c>
      <c r="J70" t="str">
        <f t="shared" ref="J70:J133" ca="1" si="8">"17,"&amp;(2000+RANDBETWEEN(MAX(1,B70*0.75),B70))&amp;",1"</f>
        <v>17,2052,1</v>
      </c>
      <c r="K70" t="str">
        <f t="shared" ref="K70:K133" ca="1" si="9">"17,"&amp;(3000+RANDBETWEEN(MAX(1,B70*0.75),B70))&amp;",1"</f>
        <v>17,3066,1</v>
      </c>
      <c r="L70" t="str">
        <f t="shared" ref="L70:L133" ca="1" si="10">"17,"&amp;(4000+RANDBETWEEN(MAX(1,B70*0.75),B70))&amp;",1"</f>
        <v>17,4056,1</v>
      </c>
      <c r="M70" t="str">
        <f t="shared" ref="M70:M133" ca="1" si="11">"17,"&amp;(5000+RANDBETWEEN(MAX(1,B70*0.75),B70))&amp;",1"</f>
        <v>17,5062,1</v>
      </c>
      <c r="N70" s="1" t="str">
        <f ca="1">VLOOKUP(B70*100+D70,玉器辅助!$A$3:$AQ$1042,COLUMN(玉器辅助!AQ1036),0)</f>
        <v>12,1004,1;12,1007,1;12,1004,1;12,1007,1;12,1006,1;12,2006,1;12,2005,1;12,2006,1;12,2006,1;12,2006,1;12,2007,1;12,3004,1;12,3004,1;12,3005,1;12,3006,1;12,3005,1;12,3006,1;12,4004,1;12,4004,1;12,4007,1;12,4004,1;12,4007,1;12,4006,1;12,5007,1;12,5007,1;12,5004,1;12,5005,1;12,5007,1;12,5005,1;12,6007,1;12,6004,1;12,6006,1;12,6006,1;12,6006,1;12,6007,1</v>
      </c>
    </row>
    <row r="71" spans="1:14" x14ac:dyDescent="0.15">
      <c r="A71">
        <v>1067</v>
      </c>
      <c r="B71">
        <v>67</v>
      </c>
      <c r="D71">
        <v>0</v>
      </c>
      <c r="E71">
        <v>2</v>
      </c>
      <c r="F71" t="s">
        <v>335</v>
      </c>
      <c r="G71" t="s">
        <v>214</v>
      </c>
      <c r="H71" t="str">
        <f t="shared" ca="1" si="6"/>
        <v>17,7065,1</v>
      </c>
      <c r="I71" t="str">
        <f t="shared" ca="1" si="7"/>
        <v>17,1058,1</v>
      </c>
      <c r="J71" t="str">
        <f t="shared" ca="1" si="8"/>
        <v>17,2067,1</v>
      </c>
      <c r="K71" t="str">
        <f t="shared" ca="1" si="9"/>
        <v>17,3056,1</v>
      </c>
      <c r="L71" t="str">
        <f t="shared" ca="1" si="10"/>
        <v>17,4059,1</v>
      </c>
      <c r="M71" t="str">
        <f t="shared" ca="1" si="11"/>
        <v>17,5054,1</v>
      </c>
      <c r="N71" s="1" t="str">
        <f ca="1">VLOOKUP(B71*100+D71,玉器辅助!$A$3:$AQ$1042,COLUMN(玉器辅助!AQ1037),0)</f>
        <v>12,1006,1;12,1005,1;12,1004,1;12,1006,1;12,1006,1;12,2006,1;12,2005,1;12,2006,1;12,2006,1;12,2006,1;12,2004,1;12,3006,1;12,3004,1;12,3005,1;12,3006,1;12,3007,1;12,3007,1;12,4004,1;12,4006,1;12,4007,1;12,4006,1;12,4006,1;12,4007,1;12,5007,1;12,5005,1;12,5004,1;12,5006,1;12,5007,1;12,5005,1;12,6007,1;12,6006,1;12,6005,1;12,6004,1;12,6004,1;12,6007,1</v>
      </c>
    </row>
    <row r="72" spans="1:14" x14ac:dyDescent="0.15">
      <c r="A72">
        <v>1068</v>
      </c>
      <c r="B72">
        <v>68</v>
      </c>
      <c r="D72">
        <v>0</v>
      </c>
      <c r="E72">
        <v>2</v>
      </c>
      <c r="F72" t="s">
        <v>211</v>
      </c>
      <c r="G72" t="s">
        <v>213</v>
      </c>
      <c r="H72" t="str">
        <f t="shared" ca="1" si="6"/>
        <v>17,7056,1</v>
      </c>
      <c r="I72" t="str">
        <f t="shared" ca="1" si="7"/>
        <v>17,1065,1</v>
      </c>
      <c r="J72" t="str">
        <f t="shared" ca="1" si="8"/>
        <v>17,2062,1</v>
      </c>
      <c r="K72" t="str">
        <f t="shared" ca="1" si="9"/>
        <v>17,3061,1</v>
      </c>
      <c r="L72" t="str">
        <f t="shared" ca="1" si="10"/>
        <v>17,4060,1</v>
      </c>
      <c r="M72" t="str">
        <f t="shared" ca="1" si="11"/>
        <v>17,5057,1</v>
      </c>
      <c r="N72" s="1" t="str">
        <f ca="1">VLOOKUP(B72*100+D72,玉器辅助!$A$3:$AQ$1042,COLUMN(玉器辅助!AQ1038),0)</f>
        <v>12,1005,1;12,1004,1;12,1006,1;12,1004,1;12,1007,1;12,2006,1;12,2006,1;12,2006,1;12,2005,1;12,2004,1;12,2006,1;12,3007,1;12,3006,1;12,3007,1;12,3004,1;12,3006,1;12,3005,1;12,4006,1;12,4004,1;12,4005,1;12,4007,1;12,4006,1;12,4005,1;12,5007,1;12,5006,1;12,5005,1;12,5005,1;12,5007,1;12,5006,1;12,6005,1;12,6004,1;12,6006,1;12,6004,1;12,6005,1;12,6006,1</v>
      </c>
    </row>
    <row r="73" spans="1:14" x14ac:dyDescent="0.15">
      <c r="A73">
        <v>1069</v>
      </c>
      <c r="B73">
        <v>69</v>
      </c>
      <c r="D73">
        <v>0</v>
      </c>
      <c r="E73">
        <v>2</v>
      </c>
      <c r="F73" t="s">
        <v>211</v>
      </c>
      <c r="G73" t="s">
        <v>213</v>
      </c>
      <c r="H73" t="str">
        <f t="shared" ca="1" si="6"/>
        <v>17,7067,1</v>
      </c>
      <c r="I73" t="str">
        <f t="shared" ca="1" si="7"/>
        <v>17,1058,1</v>
      </c>
      <c r="J73" t="str">
        <f t="shared" ca="1" si="8"/>
        <v>17,2056,1</v>
      </c>
      <c r="K73" t="str">
        <f t="shared" ca="1" si="9"/>
        <v>17,3057,1</v>
      </c>
      <c r="L73" t="str">
        <f t="shared" ca="1" si="10"/>
        <v>17,4061,1</v>
      </c>
      <c r="M73" t="str">
        <f t="shared" ca="1" si="11"/>
        <v>17,5055,1</v>
      </c>
      <c r="N73" s="1" t="str">
        <f ca="1">VLOOKUP(B73*100+D73,玉器辅助!$A$3:$AQ$1042,COLUMN(玉器辅助!AQ1039),0)</f>
        <v>12,1004,1;12,1007,1;12,1006,1;12,1006,1;12,1004,1;12,2004,1;12,2004,1;12,2006,1;12,2006,1;12,2006,1;12,2004,1;12,3004,1;12,3007,1;12,3007,1;12,3005,1;12,3006,1;12,3007,1;12,4006,1;12,4005,1;12,4005,1;12,4004,1;12,4004,1;12,4006,1;12,5006,1;12,5004,1;12,5007,1;12,5004,1;12,5006,1;12,5005,1;12,6004,1;12,6007,1;12,6004,1;12,6006,1;12,6005,1;12,6005,1</v>
      </c>
    </row>
    <row r="74" spans="1:14" x14ac:dyDescent="0.15">
      <c r="A74">
        <v>1070</v>
      </c>
      <c r="B74">
        <v>70</v>
      </c>
      <c r="D74">
        <v>0</v>
      </c>
      <c r="E74">
        <v>2</v>
      </c>
      <c r="F74" t="s">
        <v>211</v>
      </c>
      <c r="G74" t="s">
        <v>211</v>
      </c>
      <c r="H74" t="str">
        <f t="shared" ca="1" si="6"/>
        <v>17,7066,1</v>
      </c>
      <c r="I74" t="str">
        <f t="shared" ca="1" si="7"/>
        <v>17,1060,1</v>
      </c>
      <c r="J74" t="str">
        <f t="shared" ca="1" si="8"/>
        <v>17,2061,1</v>
      </c>
      <c r="K74" t="str">
        <f t="shared" ca="1" si="9"/>
        <v>17,3070,1</v>
      </c>
      <c r="L74" t="str">
        <f t="shared" ca="1" si="10"/>
        <v>17,4068,1</v>
      </c>
      <c r="M74" t="str">
        <f t="shared" ca="1" si="11"/>
        <v>17,5067,1</v>
      </c>
      <c r="N74" s="1" t="str">
        <f ca="1">VLOOKUP(B74*100+D74,玉器辅助!$A$3:$AQ$1042,COLUMN(玉器辅助!AQ1040),0)</f>
        <v>12,1007,1;12,1005,1;12,1008,1;12,1004,1;12,1008,1;12,2008,1;12,2007,1;12,2007,1;12,2007,1;12,2005,1;12,2005,1;12,3006,1;12,3008,1;12,3004,1;12,3008,1;12,3005,1;12,3006,1;12,4006,1;12,4004,1;12,4005,1;12,4008,1;12,4007,1;12,4004,1;12,5007,1;12,5007,1;12,5007,1;12,5005,1;12,5007,1;12,5005,1;12,6006,1;12,6005,1;12,6008,1;12,6006,1;12,6007,1;12,6006,1</v>
      </c>
    </row>
    <row r="75" spans="1:14" x14ac:dyDescent="0.15">
      <c r="A75">
        <v>1071</v>
      </c>
      <c r="B75">
        <v>71</v>
      </c>
      <c r="D75">
        <v>0</v>
      </c>
      <c r="E75">
        <v>1</v>
      </c>
      <c r="F75" t="s">
        <v>324</v>
      </c>
      <c r="G75" t="s">
        <v>331</v>
      </c>
      <c r="H75" t="str">
        <f t="shared" ca="1" si="6"/>
        <v>17,6063,1</v>
      </c>
      <c r="I75" t="str">
        <f t="shared" ca="1" si="7"/>
        <v>17,1055,1</v>
      </c>
      <c r="J75" t="str">
        <f t="shared" ca="1" si="8"/>
        <v>17,2070,1</v>
      </c>
      <c r="K75" t="str">
        <f t="shared" ca="1" si="9"/>
        <v>17,3064,1</v>
      </c>
      <c r="L75" t="str">
        <f t="shared" ca="1" si="10"/>
        <v>17,4068,1</v>
      </c>
      <c r="M75" t="str">
        <f t="shared" ca="1" si="11"/>
        <v>17,5058,1</v>
      </c>
      <c r="N75" s="1" t="str">
        <f ca="1">VLOOKUP(B75*100+D75,玉器辅助!$A$3:$AQ$1042,COLUMN(玉器辅助!AQ1041),0)</f>
        <v>12,1004,1;12,1007,1;12,1006,1;12,1005,1;12,1007,1;12,2005,1;12,2005,1;12,2006,1;12,2004,1;12,2004,1;12,2006,1;12,3007,1;12,3008,1;12,3004,1;12,3008,1;12,3008,1;12,3008,1;12,4005,1;12,4006,1;12,4006,1;12,4005,1;12,4004,1;12,4008,1;12,5005,1;12,5006,1;12,5006,1;12,5006,1;12,5006,1;12,5008,1;12,6008,1;12,6004,1;12,6008,1;12,6007,1;12,6005,1;12,6005,1</v>
      </c>
    </row>
    <row r="76" spans="1:14" x14ac:dyDescent="0.15">
      <c r="A76">
        <v>1072</v>
      </c>
      <c r="B76">
        <v>72</v>
      </c>
      <c r="D76">
        <v>0</v>
      </c>
      <c r="E76">
        <v>1</v>
      </c>
      <c r="F76" t="s">
        <v>324</v>
      </c>
      <c r="G76" t="s">
        <v>324</v>
      </c>
      <c r="H76" t="str">
        <f t="shared" ca="1" si="6"/>
        <v>17,6061,1</v>
      </c>
      <c r="I76" t="str">
        <f t="shared" ca="1" si="7"/>
        <v>17,1058,1</v>
      </c>
      <c r="J76" t="str">
        <f t="shared" ca="1" si="8"/>
        <v>17,2057,1</v>
      </c>
      <c r="K76" t="str">
        <f t="shared" ca="1" si="9"/>
        <v>17,3061,1</v>
      </c>
      <c r="L76" t="str">
        <f t="shared" ca="1" si="10"/>
        <v>17,4070,1</v>
      </c>
      <c r="M76" t="str">
        <f t="shared" ca="1" si="11"/>
        <v>17,5071,1</v>
      </c>
      <c r="N76" s="1" t="str">
        <f ca="1">VLOOKUP(B76*100+D76,玉器辅助!$A$3:$AQ$1042,COLUMN(玉器辅助!AQ1042),0)</f>
        <v>12,1007,1;12,1005,1;12,1008,1;12,1006,1;12,1005,1;12,2004,1;12,2004,1;12,2006,1;12,2006,1;12,2008,1;12,2007,1;12,3007,1;12,3007,1;12,3008,1;12,3007,1;12,3008,1;12,3006,1;12,4008,1;12,4006,1;12,4008,1;12,4005,1;12,4008,1;12,4004,1;12,5005,1;12,5007,1;12,5004,1;12,5004,1;12,5006,1;12,5004,1;12,6005,1;12,6004,1;12,6004,1;12,6005,1;12,6008,1;12,6005,1</v>
      </c>
    </row>
    <row r="77" spans="1:14" x14ac:dyDescent="0.15">
      <c r="A77">
        <v>1073</v>
      </c>
      <c r="B77">
        <v>73</v>
      </c>
      <c r="D77">
        <v>0</v>
      </c>
      <c r="E77">
        <v>1</v>
      </c>
      <c r="F77" t="s">
        <v>322</v>
      </c>
      <c r="G77" t="s">
        <v>323</v>
      </c>
      <c r="H77" t="str">
        <f t="shared" ca="1" si="6"/>
        <v>17,6065,1</v>
      </c>
      <c r="I77" t="str">
        <f t="shared" ca="1" si="7"/>
        <v>17,1058,1</v>
      </c>
      <c r="J77" t="str">
        <f t="shared" ca="1" si="8"/>
        <v>17,2066,1</v>
      </c>
      <c r="K77" t="str">
        <f t="shared" ca="1" si="9"/>
        <v>17,3064,1</v>
      </c>
      <c r="L77" t="str">
        <f t="shared" ca="1" si="10"/>
        <v>17,4063,1</v>
      </c>
      <c r="M77" t="str">
        <f t="shared" ca="1" si="11"/>
        <v>17,5070,1</v>
      </c>
      <c r="N77" s="1" t="str">
        <f ca="1">VLOOKUP(B77*100+D77,玉器辅助!$A$3:$AQ$1042,COLUMN(玉器辅助!AQ1043),0)</f>
        <v>12,1008,1;12,1004,1;12,1004,1;12,1008,1;12,1008,1;12,2008,1;12,2005,1;12,2005,1;12,2007,1;12,2007,1;12,2007,1;12,3006,1;12,3006,1;12,3006,1;12,3005,1;12,3006,1;12,3008,1;12,4007,1;12,4007,1;12,4008,1;12,4008,1;12,4004,1;12,4007,1;12,5004,1;12,5005,1;12,5006,1;12,5006,1;12,5004,1;12,5007,1;12,6008,1;12,6004,1;12,6008,1;12,6005,1;12,6007,1;12,6005,1</v>
      </c>
    </row>
    <row r="78" spans="1:14" x14ac:dyDescent="0.15">
      <c r="A78">
        <v>1074</v>
      </c>
      <c r="B78">
        <v>74</v>
      </c>
      <c r="D78">
        <v>0</v>
      </c>
      <c r="E78">
        <v>1</v>
      </c>
      <c r="F78" t="s">
        <v>330</v>
      </c>
      <c r="G78" t="s">
        <v>331</v>
      </c>
      <c r="H78" t="str">
        <f t="shared" ca="1" si="6"/>
        <v>17,6059,1</v>
      </c>
      <c r="I78" t="str">
        <f t="shared" ca="1" si="7"/>
        <v>17,1074,1</v>
      </c>
      <c r="J78" t="str">
        <f t="shared" ca="1" si="8"/>
        <v>17,2058,1</v>
      </c>
      <c r="K78" t="str">
        <f t="shared" ca="1" si="9"/>
        <v>17,3068,1</v>
      </c>
      <c r="L78" t="str">
        <f t="shared" ca="1" si="10"/>
        <v>17,4067,1</v>
      </c>
      <c r="M78" t="str">
        <f t="shared" ca="1" si="11"/>
        <v>17,5071,1</v>
      </c>
      <c r="N78" s="1" t="str">
        <f ca="1">VLOOKUP(B78*100+D78,玉器辅助!$A$3:$AQ$1042,COLUMN(玉器辅助!AQ1044),0)</f>
        <v>12,1008,1;12,1005,1;12,1007,1;12,1005,1;12,1004,1;12,2005,1;12,2008,1;12,2004,1;12,2005,1;12,2007,1;12,2005,1;12,3007,1;12,3006,1;12,3008,1;12,3005,1;12,3004,1;12,3007,1;12,4004,1;12,4006,1;12,4007,1;12,4008,1;12,4005,1;12,4007,1;12,5006,1;12,5005,1;12,5008,1;12,5005,1;12,5007,1;12,5006,1;12,6008,1;12,6004,1;12,6005,1;12,6004,1;12,6008,1;12,6008,1</v>
      </c>
    </row>
    <row r="79" spans="1:14" x14ac:dyDescent="0.15">
      <c r="A79">
        <v>1075</v>
      </c>
      <c r="B79">
        <v>75</v>
      </c>
      <c r="D79">
        <v>0</v>
      </c>
      <c r="E79">
        <v>2</v>
      </c>
      <c r="F79" t="s">
        <v>336</v>
      </c>
      <c r="G79" t="s">
        <v>213</v>
      </c>
      <c r="H79" t="str">
        <f t="shared" ca="1" si="6"/>
        <v>17,7059,1</v>
      </c>
      <c r="I79" t="str">
        <f t="shared" ca="1" si="7"/>
        <v>17,1065,1</v>
      </c>
      <c r="J79" t="str">
        <f t="shared" ca="1" si="8"/>
        <v>17,2058,1</v>
      </c>
      <c r="K79" t="str">
        <f t="shared" ca="1" si="9"/>
        <v>17,3067,1</v>
      </c>
      <c r="L79" t="str">
        <f t="shared" ca="1" si="10"/>
        <v>17,4065,1</v>
      </c>
      <c r="M79" t="str">
        <f t="shared" ca="1" si="11"/>
        <v>17,5069,1</v>
      </c>
      <c r="N79" s="1" t="str">
        <f ca="1">VLOOKUP(B79*100+D79,玉器辅助!$A$3:$AQ$1042,COLUMN(玉器辅助!AQ1045),0)</f>
        <v>12,1004,1;12,1005,1;12,1004,1;12,1007,1;12,1006,1;12,2005,1;12,2006,1;12,2008,1;12,2005,1;12,2005,1;12,2008,1;12,3004,1;12,3005,1;12,3004,1;12,3006,1;12,3005,1;12,3008,1;12,4006,1;12,4006,1;12,4008,1;12,4005,1;12,4005,1;12,4005,1;12,5007,1;12,5004,1;12,5008,1;12,5005,1;12,5008,1;12,5004,1;12,6004,1;12,6007,1;12,6007,1;12,6006,1;12,6005,1;12,6008,1</v>
      </c>
    </row>
    <row r="80" spans="1:14" x14ac:dyDescent="0.15">
      <c r="A80">
        <v>1076</v>
      </c>
      <c r="B80">
        <v>76</v>
      </c>
      <c r="D80">
        <v>0</v>
      </c>
      <c r="E80">
        <v>2</v>
      </c>
      <c r="F80" t="s">
        <v>334</v>
      </c>
      <c r="G80" t="s">
        <v>212</v>
      </c>
      <c r="H80" t="str">
        <f t="shared" ca="1" si="6"/>
        <v>17,7063,1</v>
      </c>
      <c r="I80" t="str">
        <f t="shared" ca="1" si="7"/>
        <v>17,1057,1</v>
      </c>
      <c r="J80" t="str">
        <f t="shared" ca="1" si="8"/>
        <v>17,2063,1</v>
      </c>
      <c r="K80" t="str">
        <f t="shared" ca="1" si="9"/>
        <v>17,3074,1</v>
      </c>
      <c r="L80" t="str">
        <f t="shared" ca="1" si="10"/>
        <v>17,4074,1</v>
      </c>
      <c r="M80" t="str">
        <f t="shared" ca="1" si="11"/>
        <v>17,5074,1</v>
      </c>
      <c r="N80" s="1" t="str">
        <f ca="1">VLOOKUP(B80*100+D80,玉器辅助!$A$3:$AQ$1042,COLUMN(玉器辅助!AQ1046),0)</f>
        <v>12,1008,1;12,1005,1;12,1008,1;12,1008,1;12,1005,1;12,2008,1;12,2006,1;12,2006,1;12,2004,1;12,2008,1;12,2005,1;12,3005,1;12,3007,1;12,3004,1;12,3007,1;12,3004,1;12,3006,1;12,4008,1;12,4005,1;12,4005,1;12,4005,1;12,4004,1;12,4007,1;12,5007,1;12,5004,1;12,5007,1;12,5008,1;12,5007,1;12,5005,1;12,6007,1;12,6008,1;12,6005,1;12,6008,1;12,6007,1;12,6004,1</v>
      </c>
    </row>
    <row r="81" spans="1:14" x14ac:dyDescent="0.15">
      <c r="A81">
        <v>1077</v>
      </c>
      <c r="B81">
        <v>77</v>
      </c>
      <c r="D81">
        <v>0</v>
      </c>
      <c r="E81">
        <v>1</v>
      </c>
      <c r="F81" t="s">
        <v>324</v>
      </c>
      <c r="G81" t="s">
        <v>324</v>
      </c>
      <c r="H81" t="str">
        <f t="shared" ca="1" si="6"/>
        <v>17,6065,1</v>
      </c>
      <c r="I81" t="str">
        <f t="shared" ca="1" si="7"/>
        <v>17,1066,1</v>
      </c>
      <c r="J81" t="str">
        <f t="shared" ca="1" si="8"/>
        <v>17,2066,1</v>
      </c>
      <c r="K81" t="str">
        <f t="shared" ca="1" si="9"/>
        <v>17,3076,1</v>
      </c>
      <c r="L81" t="str">
        <f t="shared" ca="1" si="10"/>
        <v>17,4075,1</v>
      </c>
      <c r="M81" t="str">
        <f t="shared" ca="1" si="11"/>
        <v>17,5065,1</v>
      </c>
      <c r="N81" s="1" t="str">
        <f ca="1">VLOOKUP(B81*100+D81,玉器辅助!$A$3:$AQ$1042,COLUMN(玉器辅助!AQ1047),0)</f>
        <v>12,1004,1;12,1005,1;12,1005,1;12,1007,1;12,1008,1;12,2007,1;12,2005,1;12,2005,1;12,2005,1;12,2005,1;12,2006,1;12,3006,1;12,3005,1;12,3006,1;12,3004,1;12,3006,1;12,3004,1;12,4008,1;12,4007,1;12,4005,1;12,4006,1;12,4004,1;12,4006,1;12,5005,1;12,5006,1;12,5004,1;12,5004,1;12,5005,1;12,5007,1;12,6005,1;12,6004,1;12,6004,1;12,6006,1;12,6007,1;12,6006,1</v>
      </c>
    </row>
    <row r="82" spans="1:14" x14ac:dyDescent="0.15">
      <c r="A82">
        <v>1078</v>
      </c>
      <c r="B82">
        <v>78</v>
      </c>
      <c r="D82">
        <v>0</v>
      </c>
      <c r="E82">
        <v>2</v>
      </c>
      <c r="F82" t="s">
        <v>211</v>
      </c>
      <c r="G82" t="s">
        <v>211</v>
      </c>
      <c r="H82" t="str">
        <f t="shared" ca="1" si="6"/>
        <v>17,7064,1</v>
      </c>
      <c r="I82" t="str">
        <f t="shared" ca="1" si="7"/>
        <v>17,1061,1</v>
      </c>
      <c r="J82" t="str">
        <f t="shared" ca="1" si="8"/>
        <v>17,2065,1</v>
      </c>
      <c r="K82" t="str">
        <f t="shared" ca="1" si="9"/>
        <v>17,3064,1</v>
      </c>
      <c r="L82" t="str">
        <f t="shared" ca="1" si="10"/>
        <v>17,4063,1</v>
      </c>
      <c r="M82" t="str">
        <f t="shared" ca="1" si="11"/>
        <v>17,5070,1</v>
      </c>
      <c r="N82" s="1" t="str">
        <f ca="1">VLOOKUP(B82*100+D82,玉器辅助!$A$3:$AQ$1042,COLUMN(玉器辅助!AQ1048),0)</f>
        <v>12,1004,1;12,1008,1;12,1005,1;12,1005,1;12,1005,1;12,2006,1;12,2005,1;12,2007,1;12,2004,1;12,2005,1;12,2005,1;12,3005,1;12,3006,1;12,3008,1;12,3008,1;12,3007,1;12,3007,1;12,4007,1;12,4008,1;12,4008,1;12,4008,1;12,4007,1;12,4005,1;12,5006,1;12,5008,1;12,5004,1;12,5008,1;12,5008,1;12,5006,1;12,6004,1;12,6006,1;12,6006,1;12,6005,1;12,6006,1;12,6008,1</v>
      </c>
    </row>
    <row r="83" spans="1:14" x14ac:dyDescent="0.15">
      <c r="A83">
        <v>1079</v>
      </c>
      <c r="B83">
        <v>79</v>
      </c>
      <c r="D83">
        <v>0</v>
      </c>
      <c r="E83">
        <v>2</v>
      </c>
      <c r="F83" t="s">
        <v>211</v>
      </c>
      <c r="G83" t="s">
        <v>214</v>
      </c>
      <c r="H83" t="str">
        <f t="shared" ca="1" si="6"/>
        <v>17,7061,1</v>
      </c>
      <c r="I83" t="str">
        <f t="shared" ca="1" si="7"/>
        <v>17,1065,1</v>
      </c>
      <c r="J83" t="str">
        <f t="shared" ca="1" si="8"/>
        <v>17,2073,1</v>
      </c>
      <c r="K83" t="str">
        <f t="shared" ca="1" si="9"/>
        <v>17,3060,1</v>
      </c>
      <c r="L83" t="str">
        <f t="shared" ca="1" si="10"/>
        <v>17,4076,1</v>
      </c>
      <c r="M83" t="str">
        <f t="shared" ca="1" si="11"/>
        <v>17,5073,1</v>
      </c>
      <c r="N83" s="1" t="str">
        <f ca="1">VLOOKUP(B83*100+D83,玉器辅助!$A$3:$AQ$1042,COLUMN(玉器辅助!AQ1049),0)</f>
        <v>12,1008,1;12,1004,1;12,1005,1;12,1007,1;12,1004,1;12,2005,1;12,2008,1;12,2005,1;12,2008,1;12,2007,1;12,2007,1;12,3005,1;12,3005,1;12,3007,1;12,3007,1;12,3006,1;12,3007,1;12,4007,1;12,4008,1;12,4008,1;12,4007,1;12,4004,1;12,4004,1;12,5005,1;12,5007,1;12,5005,1;12,5006,1;12,5005,1;12,5008,1;12,6005,1;12,6004,1;12,6006,1;12,6007,1;12,6004,1;12,6004,1</v>
      </c>
    </row>
    <row r="84" spans="1:14" x14ac:dyDescent="0.15">
      <c r="A84">
        <v>1080</v>
      </c>
      <c r="B84">
        <v>80</v>
      </c>
      <c r="D84">
        <v>0</v>
      </c>
      <c r="E84">
        <v>2</v>
      </c>
      <c r="F84" t="s">
        <v>211</v>
      </c>
      <c r="G84" t="s">
        <v>212</v>
      </c>
      <c r="H84" t="str">
        <f t="shared" ca="1" si="6"/>
        <v>17,7061,1</v>
      </c>
      <c r="I84" t="str">
        <f t="shared" ca="1" si="7"/>
        <v>17,1077,1</v>
      </c>
      <c r="J84" t="str">
        <f t="shared" ca="1" si="8"/>
        <v>17,2071,1</v>
      </c>
      <c r="K84" t="str">
        <f t="shared" ca="1" si="9"/>
        <v>17,3060,1</v>
      </c>
      <c r="L84" t="str">
        <f t="shared" ca="1" si="10"/>
        <v>17,4066,1</v>
      </c>
      <c r="M84" t="str">
        <f t="shared" ca="1" si="11"/>
        <v>17,5060,1</v>
      </c>
      <c r="N84" s="1" t="str">
        <f ca="1">VLOOKUP(B84*100+D84,玉器辅助!$A$3:$AQ$1042,COLUMN(玉器辅助!AQ1050),0)</f>
        <v>12,1008,1;12,1006,1;12,1008,1;12,1008,1;12,1006,1;12,2008,1;12,2006,1;12,2006,1;12,2004,1;12,2006,1;12,2008,1;12,3006,1;12,3006,1;12,3005,1;12,3006,1;12,3007,1;12,3007,1;12,4006,1;12,4006,1;12,4004,1;12,4004,1;12,4006,1;12,4005,1;12,5004,1;12,5004,1;12,5006,1;12,5005,1;12,5006,1;12,5005,1;12,6004,1;12,6006,1;12,6004,1;12,6005,1;12,6004,1;12,6006,1</v>
      </c>
    </row>
    <row r="85" spans="1:14" x14ac:dyDescent="0.15">
      <c r="A85">
        <v>1081</v>
      </c>
      <c r="B85">
        <v>1</v>
      </c>
      <c r="D85">
        <v>1</v>
      </c>
      <c r="E85">
        <v>1</v>
      </c>
      <c r="F85" t="s">
        <v>332</v>
      </c>
      <c r="G85" t="s">
        <v>333</v>
      </c>
      <c r="H85" t="str">
        <f t="shared" ca="1" si="6"/>
        <v>17,6001,1</v>
      </c>
      <c r="I85" t="str">
        <f t="shared" ca="1" si="7"/>
        <v>17,1001,1</v>
      </c>
      <c r="J85" t="str">
        <f t="shared" ca="1" si="8"/>
        <v>17,2001,1</v>
      </c>
      <c r="K85" t="str">
        <f t="shared" ca="1" si="9"/>
        <v>17,3001,1</v>
      </c>
      <c r="L85" t="str">
        <f t="shared" ca="1" si="10"/>
        <v>17,4001,1</v>
      </c>
      <c r="M85" t="str">
        <f t="shared" ca="1" si="11"/>
        <v>17,5001,1</v>
      </c>
      <c r="N85" s="1" t="str">
        <f ca="1">VLOOKUP(B85*100+D85,玉器辅助!$A$3:$AQ$1042,COLUMN(玉器辅助!AQ1051),0)</f>
        <v>12,1001,1;12,2001,1;12,3001,1;12,4001,1;12,5001,1;12,6001,1</v>
      </c>
    </row>
    <row r="86" spans="1:14" x14ac:dyDescent="0.15">
      <c r="A86">
        <v>1082</v>
      </c>
      <c r="B86">
        <v>2</v>
      </c>
      <c r="D86">
        <v>1</v>
      </c>
      <c r="E86">
        <v>1</v>
      </c>
      <c r="F86" t="s">
        <v>330</v>
      </c>
      <c r="G86" t="s">
        <v>331</v>
      </c>
      <c r="H86" t="str">
        <f t="shared" ca="1" si="6"/>
        <v>17,6002,1</v>
      </c>
      <c r="I86" t="str">
        <f t="shared" ca="1" si="7"/>
        <v>17,1002,1</v>
      </c>
      <c r="J86" t="str">
        <f t="shared" ca="1" si="8"/>
        <v>17,2002,1</v>
      </c>
      <c r="K86" t="str">
        <f t="shared" ca="1" si="9"/>
        <v>17,3002,1</v>
      </c>
      <c r="L86" t="str">
        <f t="shared" ca="1" si="10"/>
        <v>17,4002,1</v>
      </c>
      <c r="M86" t="str">
        <f t="shared" ca="1" si="11"/>
        <v>17,5002,1</v>
      </c>
      <c r="N86" s="1" t="str">
        <f ca="1">VLOOKUP(B86*100+D86,玉器辅助!$A$3:$AQ$1042,COLUMN(玉器辅助!AQ1052),0)</f>
        <v>12,1001,1;12,2001,1;12,3001,1;12,4001,1;12,5001,1;12,6001,1</v>
      </c>
    </row>
    <row r="87" spans="1:14" x14ac:dyDescent="0.15">
      <c r="A87">
        <v>1083</v>
      </c>
      <c r="B87">
        <v>3</v>
      </c>
      <c r="D87">
        <v>1</v>
      </c>
      <c r="E87">
        <v>2</v>
      </c>
      <c r="F87" t="s">
        <v>211</v>
      </c>
      <c r="G87" t="s">
        <v>211</v>
      </c>
      <c r="H87" t="str">
        <f t="shared" ca="1" si="6"/>
        <v>17,7003,1</v>
      </c>
      <c r="I87" t="str">
        <f t="shared" ca="1" si="7"/>
        <v>17,1003,1</v>
      </c>
      <c r="J87" t="str">
        <f t="shared" ca="1" si="8"/>
        <v>17,2003,1</v>
      </c>
      <c r="K87" t="str">
        <f t="shared" ca="1" si="9"/>
        <v>17,3003,1</v>
      </c>
      <c r="L87" t="str">
        <f t="shared" ca="1" si="10"/>
        <v>17,4003,1</v>
      </c>
      <c r="M87" t="str">
        <f t="shared" ca="1" si="11"/>
        <v>17,5003,1</v>
      </c>
      <c r="N87" s="1" t="str">
        <f ca="1">VLOOKUP(B87*100+D87,玉器辅助!$A$3:$AQ$1042,COLUMN(玉器辅助!AQ1053),0)</f>
        <v>12,1001,1;12,2001,1;12,3001,1;12,4001,1;12,5001,1;12,6001,1</v>
      </c>
    </row>
    <row r="88" spans="1:14" x14ac:dyDescent="0.15">
      <c r="A88">
        <v>1084</v>
      </c>
      <c r="B88">
        <v>4</v>
      </c>
      <c r="D88">
        <v>1</v>
      </c>
      <c r="E88">
        <v>1</v>
      </c>
      <c r="F88" t="s">
        <v>332</v>
      </c>
      <c r="G88" t="s">
        <v>333</v>
      </c>
      <c r="H88" t="str">
        <f t="shared" ca="1" si="6"/>
        <v>17,6003,1</v>
      </c>
      <c r="I88" t="str">
        <f t="shared" ca="1" si="7"/>
        <v>17,1004,1</v>
      </c>
      <c r="J88" t="str">
        <f t="shared" ca="1" si="8"/>
        <v>17,2003,1</v>
      </c>
      <c r="K88" t="str">
        <f t="shared" ca="1" si="9"/>
        <v>17,3004,1</v>
      </c>
      <c r="L88" t="str">
        <f t="shared" ca="1" si="10"/>
        <v>17,4004,1</v>
      </c>
      <c r="M88" t="str">
        <f t="shared" ca="1" si="11"/>
        <v>17,5004,1</v>
      </c>
      <c r="N88" s="1" t="str">
        <f ca="1">VLOOKUP(B88*100+D88,玉器辅助!$A$3:$AQ$1042,COLUMN(玉器辅助!AQ1054),0)</f>
        <v>12,1001,1;12,2001,1;12,3001,1;12,4001,1;12,5001,1;12,6001,1</v>
      </c>
    </row>
    <row r="89" spans="1:14" x14ac:dyDescent="0.15">
      <c r="A89">
        <v>1085</v>
      </c>
      <c r="B89">
        <v>5</v>
      </c>
      <c r="D89">
        <v>1</v>
      </c>
      <c r="E89">
        <v>2</v>
      </c>
      <c r="F89" t="s">
        <v>211</v>
      </c>
      <c r="G89" t="s">
        <v>211</v>
      </c>
      <c r="H89" t="str">
        <f t="shared" ca="1" si="6"/>
        <v>17,7005,1</v>
      </c>
      <c r="I89" t="str">
        <f t="shared" ca="1" si="7"/>
        <v>17,1004,1</v>
      </c>
      <c r="J89" t="str">
        <f t="shared" ca="1" si="8"/>
        <v>17,2004,1</v>
      </c>
      <c r="K89" t="str">
        <f t="shared" ca="1" si="9"/>
        <v>17,3005,1</v>
      </c>
      <c r="L89" t="str">
        <f t="shared" ca="1" si="10"/>
        <v>17,4005,1</v>
      </c>
      <c r="M89" t="str">
        <f t="shared" ca="1" si="11"/>
        <v>17,5004,1</v>
      </c>
      <c r="N89" s="1" t="str">
        <f ca="1">VLOOKUP(B89*100+D89,玉器辅助!$A$3:$AQ$1042,COLUMN(玉器辅助!AQ1055),0)</f>
        <v>12,1001,1;12,2001,1;12,3001,1;12,4001,1;12,5001,1;12,6001,1</v>
      </c>
    </row>
    <row r="90" spans="1:14" x14ac:dyDescent="0.15">
      <c r="A90">
        <v>1086</v>
      </c>
      <c r="B90">
        <v>6</v>
      </c>
      <c r="D90">
        <v>1</v>
      </c>
      <c r="E90">
        <v>2</v>
      </c>
      <c r="F90" t="s">
        <v>211</v>
      </c>
      <c r="G90" t="s">
        <v>212</v>
      </c>
      <c r="H90" t="str">
        <f t="shared" ca="1" si="6"/>
        <v>17,7006,1</v>
      </c>
      <c r="I90" t="str">
        <f t="shared" ca="1" si="7"/>
        <v>17,1006,1</v>
      </c>
      <c r="J90" t="str">
        <f t="shared" ca="1" si="8"/>
        <v>17,2005,1</v>
      </c>
      <c r="K90" t="str">
        <f t="shared" ca="1" si="9"/>
        <v>17,3005,1</v>
      </c>
      <c r="L90" t="str">
        <f t="shared" ca="1" si="10"/>
        <v>17,4006,1</v>
      </c>
      <c r="M90" t="str">
        <f t="shared" ca="1" si="11"/>
        <v>17,5006,1</v>
      </c>
      <c r="N90" s="1" t="str">
        <f ca="1">VLOOKUP(B90*100+D90,玉器辅助!$A$3:$AQ$1042,COLUMN(玉器辅助!AQ1056),0)</f>
        <v>12,1001,1;12,2001,1;12,3001,1;12,4001,1;12,5001,1;12,6001,1</v>
      </c>
    </row>
    <row r="91" spans="1:14" x14ac:dyDescent="0.15">
      <c r="A91">
        <v>1087</v>
      </c>
      <c r="B91">
        <v>7</v>
      </c>
      <c r="D91">
        <v>1</v>
      </c>
      <c r="E91">
        <v>1</v>
      </c>
      <c r="F91" t="s">
        <v>324</v>
      </c>
      <c r="G91" t="s">
        <v>324</v>
      </c>
      <c r="H91" t="str">
        <f t="shared" ca="1" si="6"/>
        <v>17,6007,1</v>
      </c>
      <c r="I91" t="str">
        <f t="shared" ca="1" si="7"/>
        <v>17,1007,1</v>
      </c>
      <c r="J91" t="str">
        <f t="shared" ca="1" si="8"/>
        <v>17,2006,1</v>
      </c>
      <c r="K91" t="str">
        <f t="shared" ca="1" si="9"/>
        <v>17,3007,1</v>
      </c>
      <c r="L91" t="str">
        <f t="shared" ca="1" si="10"/>
        <v>17,4006,1</v>
      </c>
      <c r="M91" t="str">
        <f t="shared" ca="1" si="11"/>
        <v>17,5007,1</v>
      </c>
      <c r="N91" s="1" t="str">
        <f ca="1">VLOOKUP(B91*100+D91,玉器辅助!$A$3:$AQ$1042,COLUMN(玉器辅助!AQ1057),0)</f>
        <v>12,1001,1;12,2001,1;12,3001,1;12,4001,1;12,5001,1;12,6001,1</v>
      </c>
    </row>
    <row r="92" spans="1:14" x14ac:dyDescent="0.15">
      <c r="A92">
        <v>1088</v>
      </c>
      <c r="B92">
        <v>8</v>
      </c>
      <c r="D92">
        <v>1</v>
      </c>
      <c r="E92">
        <v>2</v>
      </c>
      <c r="F92" t="s">
        <v>335</v>
      </c>
      <c r="G92" t="s">
        <v>214</v>
      </c>
      <c r="H92" t="str">
        <f t="shared" ca="1" si="6"/>
        <v>17,7007,1</v>
      </c>
      <c r="I92" t="str">
        <f t="shared" ca="1" si="7"/>
        <v>17,1006,1</v>
      </c>
      <c r="J92" t="str">
        <f t="shared" ca="1" si="8"/>
        <v>17,2006,1</v>
      </c>
      <c r="K92" t="str">
        <f t="shared" ca="1" si="9"/>
        <v>17,3006,1</v>
      </c>
      <c r="L92" t="str">
        <f t="shared" ca="1" si="10"/>
        <v>17,4007,1</v>
      </c>
      <c r="M92" t="str">
        <f t="shared" ca="1" si="11"/>
        <v>17,5007,1</v>
      </c>
      <c r="N92" s="1" t="str">
        <f ca="1">VLOOKUP(B92*100+D92,玉器辅助!$A$3:$AQ$1042,COLUMN(玉器辅助!AQ1058),0)</f>
        <v>12,1001,1;12,2001,1;12,3001,1;12,4001,1;12,5001,1;12,6001,1</v>
      </c>
    </row>
    <row r="93" spans="1:14" x14ac:dyDescent="0.15">
      <c r="A93">
        <v>1089</v>
      </c>
      <c r="B93">
        <v>9</v>
      </c>
      <c r="D93">
        <v>1</v>
      </c>
      <c r="E93">
        <v>2</v>
      </c>
      <c r="F93" t="s">
        <v>334</v>
      </c>
      <c r="G93" t="s">
        <v>212</v>
      </c>
      <c r="H93" t="str">
        <f t="shared" ca="1" si="6"/>
        <v>17,7008,1</v>
      </c>
      <c r="I93" t="str">
        <f t="shared" ca="1" si="7"/>
        <v>17,1009,1</v>
      </c>
      <c r="J93" t="str">
        <f t="shared" ca="1" si="8"/>
        <v>17,2007,1</v>
      </c>
      <c r="K93" t="str">
        <f t="shared" ca="1" si="9"/>
        <v>17,3009,1</v>
      </c>
      <c r="L93" t="str">
        <f t="shared" ca="1" si="10"/>
        <v>17,4008,1</v>
      </c>
      <c r="M93" t="str">
        <f t="shared" ca="1" si="11"/>
        <v>17,5008,1</v>
      </c>
      <c r="N93" s="1" t="str">
        <f ca="1">VLOOKUP(B93*100+D93,玉器辅助!$A$3:$AQ$1042,COLUMN(玉器辅助!AQ1059),0)</f>
        <v>12,1001,1;12,2001,1;12,3001,1;12,4001,1;12,5001,1;12,6001,1</v>
      </c>
    </row>
    <row r="94" spans="1:14" x14ac:dyDescent="0.15">
      <c r="A94">
        <v>1090</v>
      </c>
      <c r="B94">
        <v>10</v>
      </c>
      <c r="D94">
        <v>1</v>
      </c>
      <c r="E94">
        <v>1</v>
      </c>
      <c r="F94" t="s">
        <v>332</v>
      </c>
      <c r="G94" t="s">
        <v>333</v>
      </c>
      <c r="H94" t="str">
        <f t="shared" ca="1" si="6"/>
        <v>17,6009,1</v>
      </c>
      <c r="I94" t="str">
        <f t="shared" ca="1" si="7"/>
        <v>17,1008,1</v>
      </c>
      <c r="J94" t="str">
        <f t="shared" ca="1" si="8"/>
        <v>17,2008,1</v>
      </c>
      <c r="K94" t="str">
        <f t="shared" ca="1" si="9"/>
        <v>17,3008,1</v>
      </c>
      <c r="L94" t="str">
        <f t="shared" ca="1" si="10"/>
        <v>17,4008,1</v>
      </c>
      <c r="M94" t="str">
        <f t="shared" ca="1" si="11"/>
        <v>17,5008,1</v>
      </c>
      <c r="N94" s="1" t="str">
        <f ca="1">VLOOKUP(B94*100+D94,玉器辅助!$A$3:$AQ$1042,COLUMN(玉器辅助!AQ1060),0)</f>
        <v>12,1001,1;12,2001,1;12,3001,1;12,4001,1;12,5001,1;12,6001,1</v>
      </c>
    </row>
    <row r="95" spans="1:14" x14ac:dyDescent="0.15">
      <c r="A95">
        <v>1091</v>
      </c>
      <c r="B95">
        <v>11</v>
      </c>
      <c r="D95">
        <v>1</v>
      </c>
      <c r="E95">
        <v>2</v>
      </c>
      <c r="F95" t="s">
        <v>211</v>
      </c>
      <c r="G95" t="s">
        <v>212</v>
      </c>
      <c r="H95" t="str">
        <f t="shared" ca="1" si="6"/>
        <v>17,7009,1</v>
      </c>
      <c r="I95" t="str">
        <f t="shared" ca="1" si="7"/>
        <v>17,1009,1</v>
      </c>
      <c r="J95" t="str">
        <f t="shared" ca="1" si="8"/>
        <v>17,2011,1</v>
      </c>
      <c r="K95" t="str">
        <f t="shared" ca="1" si="9"/>
        <v>17,3011,1</v>
      </c>
      <c r="L95" t="str">
        <f t="shared" ca="1" si="10"/>
        <v>17,4009,1</v>
      </c>
      <c r="M95" t="str">
        <f t="shared" ca="1" si="11"/>
        <v>17,5010,1</v>
      </c>
      <c r="N95" s="1" t="str">
        <f ca="1">VLOOKUP(B95*100+D95,玉器辅助!$A$3:$AQ$1042,COLUMN(玉器辅助!AQ1061),0)</f>
        <v>12,1001,1;12,1001,1;12,2001,1;12,2001,1;12,3001,1;12,3001,1;12,4001,1;12,4001,1;12,5001,1;12,5001,1;12,6001,1;12,6001,1</v>
      </c>
    </row>
    <row r="96" spans="1:14" x14ac:dyDescent="0.15">
      <c r="A96">
        <v>1092</v>
      </c>
      <c r="B96">
        <v>12</v>
      </c>
      <c r="D96">
        <v>1</v>
      </c>
      <c r="E96">
        <v>2</v>
      </c>
      <c r="F96" t="s">
        <v>336</v>
      </c>
      <c r="G96" t="s">
        <v>213</v>
      </c>
      <c r="H96" t="str">
        <f t="shared" ca="1" si="6"/>
        <v>17,7012,1</v>
      </c>
      <c r="I96" t="str">
        <f t="shared" ca="1" si="7"/>
        <v>17,1012,1</v>
      </c>
      <c r="J96" t="str">
        <f t="shared" ca="1" si="8"/>
        <v>17,2009,1</v>
      </c>
      <c r="K96" t="str">
        <f t="shared" ca="1" si="9"/>
        <v>17,3012,1</v>
      </c>
      <c r="L96" t="str">
        <f t="shared" ca="1" si="10"/>
        <v>17,4011,1</v>
      </c>
      <c r="M96" t="str">
        <f t="shared" ca="1" si="11"/>
        <v>17,5009,1</v>
      </c>
      <c r="N96" s="1" t="str">
        <f ca="1">VLOOKUP(B96*100+D96,玉器辅助!$A$3:$AQ$1042,COLUMN(玉器辅助!AQ1062),0)</f>
        <v>12,1001,1;12,1001,1;12,2001,1;12,2001,1;12,3001,1;12,3001,1;12,4001,1;12,4001,1;12,5001,1;12,5001,1;12,6001,1;12,6001,1</v>
      </c>
    </row>
    <row r="97" spans="1:14" x14ac:dyDescent="0.15">
      <c r="A97">
        <v>1093</v>
      </c>
      <c r="B97">
        <v>13</v>
      </c>
      <c r="D97">
        <v>1</v>
      </c>
      <c r="E97">
        <v>2</v>
      </c>
      <c r="F97" t="s">
        <v>211</v>
      </c>
      <c r="G97" t="s">
        <v>211</v>
      </c>
      <c r="H97" t="str">
        <f t="shared" ca="1" si="6"/>
        <v>17,7011,1</v>
      </c>
      <c r="I97" t="str">
        <f t="shared" ca="1" si="7"/>
        <v>17,1013,1</v>
      </c>
      <c r="J97" t="str">
        <f t="shared" ca="1" si="8"/>
        <v>17,2012,1</v>
      </c>
      <c r="K97" t="str">
        <f t="shared" ca="1" si="9"/>
        <v>17,3012,1</v>
      </c>
      <c r="L97" t="str">
        <f t="shared" ca="1" si="10"/>
        <v>17,4012,1</v>
      </c>
      <c r="M97" t="str">
        <f t="shared" ca="1" si="11"/>
        <v>17,5012,1</v>
      </c>
      <c r="N97" s="1" t="str">
        <f ca="1">VLOOKUP(B97*100+D97,玉器辅助!$A$3:$AQ$1042,COLUMN(玉器辅助!AQ1063),0)</f>
        <v>12,1001,1;12,1001,1;12,2001,1;12,2001,1;12,3001,1;12,3001,1;12,4001,1;12,4001,1;12,5001,1;12,5001,1;12,6001,1;12,6001,1</v>
      </c>
    </row>
    <row r="98" spans="1:14" x14ac:dyDescent="0.15">
      <c r="A98">
        <v>1094</v>
      </c>
      <c r="B98">
        <v>14</v>
      </c>
      <c r="D98">
        <v>1</v>
      </c>
      <c r="E98">
        <v>1</v>
      </c>
      <c r="F98" t="s">
        <v>322</v>
      </c>
      <c r="G98" t="s">
        <v>323</v>
      </c>
      <c r="H98" t="str">
        <f t="shared" ca="1" si="6"/>
        <v>17,6014,1</v>
      </c>
      <c r="I98" t="str">
        <f t="shared" ca="1" si="7"/>
        <v>17,1013,1</v>
      </c>
      <c r="J98" t="str">
        <f t="shared" ca="1" si="8"/>
        <v>17,2013,1</v>
      </c>
      <c r="K98" t="str">
        <f t="shared" ca="1" si="9"/>
        <v>17,3012,1</v>
      </c>
      <c r="L98" t="str">
        <f t="shared" ca="1" si="10"/>
        <v>17,4013,1</v>
      </c>
      <c r="M98" t="str">
        <f t="shared" ca="1" si="11"/>
        <v>17,5014,1</v>
      </c>
      <c r="N98" s="1" t="str">
        <f ca="1">VLOOKUP(B98*100+D98,玉器辅助!$A$3:$AQ$1042,COLUMN(玉器辅助!AQ1064),0)</f>
        <v>12,1001,1;12,1001,1;12,2001,1;12,2001,1;12,3001,1;12,3001,1;12,4001,1;12,4001,1;12,5001,1;12,5001,1;12,6001,1;12,6001,1</v>
      </c>
    </row>
    <row r="99" spans="1:14" x14ac:dyDescent="0.15">
      <c r="A99">
        <v>1095</v>
      </c>
      <c r="B99">
        <v>15</v>
      </c>
      <c r="D99">
        <v>1</v>
      </c>
      <c r="E99">
        <v>1</v>
      </c>
      <c r="F99" t="s">
        <v>324</v>
      </c>
      <c r="G99" t="s">
        <v>323</v>
      </c>
      <c r="H99" t="str">
        <f t="shared" ca="1" si="6"/>
        <v>17,6015,1</v>
      </c>
      <c r="I99" t="str">
        <f t="shared" ca="1" si="7"/>
        <v>17,1013,1</v>
      </c>
      <c r="J99" t="str">
        <f t="shared" ca="1" si="8"/>
        <v>17,2015,1</v>
      </c>
      <c r="K99" t="str">
        <f t="shared" ca="1" si="9"/>
        <v>17,3013,1</v>
      </c>
      <c r="L99" t="str">
        <f t="shared" ca="1" si="10"/>
        <v>17,4013,1</v>
      </c>
      <c r="M99" t="str">
        <f t="shared" ca="1" si="11"/>
        <v>17,5013,1</v>
      </c>
      <c r="N99" s="1" t="str">
        <f ca="1">VLOOKUP(B99*100+D99,玉器辅助!$A$3:$AQ$1042,COLUMN(玉器辅助!AQ1065),0)</f>
        <v>12,1001,1;12,1001,1;12,2001,1;12,2001,1;12,3001,1;12,3001,1;12,4001,1;12,4001,1;12,5001,1;12,5001,1;12,6001,1;12,6001,1</v>
      </c>
    </row>
    <row r="100" spans="1:14" x14ac:dyDescent="0.15">
      <c r="A100">
        <v>1096</v>
      </c>
      <c r="B100">
        <v>16</v>
      </c>
      <c r="D100">
        <v>1</v>
      </c>
      <c r="E100">
        <v>2</v>
      </c>
      <c r="F100" t="s">
        <v>211</v>
      </c>
      <c r="G100" t="s">
        <v>214</v>
      </c>
      <c r="H100" t="str">
        <f t="shared" ca="1" si="6"/>
        <v>17,7015,1</v>
      </c>
      <c r="I100" t="str">
        <f t="shared" ca="1" si="7"/>
        <v>17,1012,1</v>
      </c>
      <c r="J100" t="str">
        <f t="shared" ca="1" si="8"/>
        <v>17,2012,1</v>
      </c>
      <c r="K100" t="str">
        <f t="shared" ca="1" si="9"/>
        <v>17,3015,1</v>
      </c>
      <c r="L100" t="str">
        <f t="shared" ca="1" si="10"/>
        <v>17,4016,1</v>
      </c>
      <c r="M100" t="str">
        <f t="shared" ca="1" si="11"/>
        <v>17,5015,1</v>
      </c>
      <c r="N100" s="1" t="str">
        <f ca="1">VLOOKUP(B100*100+D100,玉器辅助!$A$3:$AQ$1042,COLUMN(玉器辅助!AQ1066),0)</f>
        <v>12,1001,1;12,1001,1;12,2001,1;12,2001,1;12,3001,1;12,3001,1;12,4001,1;12,4001,1;12,5001,1;12,5001,1;12,6001,1;12,6001,1</v>
      </c>
    </row>
    <row r="101" spans="1:14" x14ac:dyDescent="0.15">
      <c r="A101">
        <v>1097</v>
      </c>
      <c r="B101">
        <v>17</v>
      </c>
      <c r="D101">
        <v>1</v>
      </c>
      <c r="E101">
        <v>2</v>
      </c>
      <c r="F101" t="s">
        <v>211</v>
      </c>
      <c r="G101" t="s">
        <v>211</v>
      </c>
      <c r="H101" t="str">
        <f t="shared" ca="1" si="6"/>
        <v>17,7014,1</v>
      </c>
      <c r="I101" t="str">
        <f t="shared" ca="1" si="7"/>
        <v>17,1017,1</v>
      </c>
      <c r="J101" t="str">
        <f t="shared" ca="1" si="8"/>
        <v>17,2017,1</v>
      </c>
      <c r="K101" t="str">
        <f t="shared" ca="1" si="9"/>
        <v>17,3017,1</v>
      </c>
      <c r="L101" t="str">
        <f t="shared" ca="1" si="10"/>
        <v>17,4017,1</v>
      </c>
      <c r="M101" t="str">
        <f t="shared" ca="1" si="11"/>
        <v>17,5016,1</v>
      </c>
      <c r="N101" s="1" t="str">
        <f ca="1">VLOOKUP(B101*100+D101,玉器辅助!$A$3:$AQ$1042,COLUMN(玉器辅助!AQ1067),0)</f>
        <v>12,1001,1;12,1001,1;12,1001,1;12,2001,1;12,2001,1;12,2001,1;12,3001,1;12,3001,1;12,3001,1;12,4001,1;12,4001,1;12,4001,1;12,5001,1;12,5001,1;12,5001,1;12,6001,1;12,6001,1;12,6001,1</v>
      </c>
    </row>
    <row r="102" spans="1:14" x14ac:dyDescent="0.15">
      <c r="A102">
        <v>1098</v>
      </c>
      <c r="B102">
        <v>18</v>
      </c>
      <c r="D102">
        <v>1</v>
      </c>
      <c r="E102">
        <v>1</v>
      </c>
      <c r="F102" t="s">
        <v>324</v>
      </c>
      <c r="G102" t="s">
        <v>324</v>
      </c>
      <c r="H102" t="str">
        <f t="shared" ca="1" si="6"/>
        <v>17,6014,1</v>
      </c>
      <c r="I102" t="str">
        <f t="shared" ca="1" si="7"/>
        <v>17,1015,1</v>
      </c>
      <c r="J102" t="str">
        <f t="shared" ca="1" si="8"/>
        <v>17,2015,1</v>
      </c>
      <c r="K102" t="str">
        <f t="shared" ca="1" si="9"/>
        <v>17,3018,1</v>
      </c>
      <c r="L102" t="str">
        <f t="shared" ca="1" si="10"/>
        <v>17,4014,1</v>
      </c>
      <c r="M102" t="str">
        <f t="shared" ca="1" si="11"/>
        <v>17,5016,1</v>
      </c>
      <c r="N102" s="1" t="str">
        <f ca="1">VLOOKUP(B102*100+D102,玉器辅助!$A$3:$AQ$1042,COLUMN(玉器辅助!AQ1068),0)</f>
        <v>12,1001,1;12,1001,1;12,1001,1;12,2001,1;12,2001,1;12,2001,1;12,3001,1;12,3001,1;12,3001,1;12,4001,1;12,4001,1;12,4001,1;12,5001,1;12,5001,1;12,5001,1;12,6001,1;12,6001,1;12,6001,1</v>
      </c>
    </row>
    <row r="103" spans="1:14" x14ac:dyDescent="0.15">
      <c r="A103">
        <v>1099</v>
      </c>
      <c r="B103">
        <v>19</v>
      </c>
      <c r="D103">
        <v>1</v>
      </c>
      <c r="E103">
        <v>2</v>
      </c>
      <c r="F103" t="s">
        <v>211</v>
      </c>
      <c r="G103" t="s">
        <v>212</v>
      </c>
      <c r="H103" t="str">
        <f t="shared" ca="1" si="6"/>
        <v>17,7018,1</v>
      </c>
      <c r="I103" t="str">
        <f t="shared" ca="1" si="7"/>
        <v>17,1016,1</v>
      </c>
      <c r="J103" t="str">
        <f t="shared" ca="1" si="8"/>
        <v>17,2016,1</v>
      </c>
      <c r="K103" t="str">
        <f t="shared" ca="1" si="9"/>
        <v>17,3017,1</v>
      </c>
      <c r="L103" t="str">
        <f t="shared" ca="1" si="10"/>
        <v>17,4018,1</v>
      </c>
      <c r="M103" t="str">
        <f t="shared" ca="1" si="11"/>
        <v>17,5019,1</v>
      </c>
      <c r="N103" s="1" t="str">
        <f ca="1">VLOOKUP(B103*100+D103,玉器辅助!$A$3:$AQ$1042,COLUMN(玉器辅助!AQ1069),0)</f>
        <v>12,1001,1;12,1001,1;12,1001,1;12,2001,1;12,2001,1;12,2001,1;12,3001,1;12,3001,1;12,3001,1;12,4001,1;12,4001,1;12,4001,1;12,5001,1;12,5001,1;12,5001,1;12,6001,1;12,6001,1;12,6001,1</v>
      </c>
    </row>
    <row r="104" spans="1:14" x14ac:dyDescent="0.15">
      <c r="A104">
        <v>1100</v>
      </c>
      <c r="B104">
        <v>20</v>
      </c>
      <c r="D104">
        <v>1</v>
      </c>
      <c r="E104">
        <v>1</v>
      </c>
      <c r="F104" t="s">
        <v>324</v>
      </c>
      <c r="G104" t="s">
        <v>331</v>
      </c>
      <c r="H104" t="str">
        <f t="shared" ca="1" si="6"/>
        <v>17,6018,1</v>
      </c>
      <c r="I104" t="str">
        <f t="shared" ca="1" si="7"/>
        <v>17,1016,1</v>
      </c>
      <c r="J104" t="str">
        <f t="shared" ca="1" si="8"/>
        <v>17,2015,1</v>
      </c>
      <c r="K104" t="str">
        <f t="shared" ca="1" si="9"/>
        <v>17,3017,1</v>
      </c>
      <c r="L104" t="str">
        <f t="shared" ca="1" si="10"/>
        <v>17,4016,1</v>
      </c>
      <c r="M104" t="str">
        <f t="shared" ca="1" si="11"/>
        <v>17,5015,1</v>
      </c>
      <c r="N104" s="1" t="str">
        <f ca="1">VLOOKUP(B104*100+D104,玉器辅助!$A$3:$AQ$1042,COLUMN(玉器辅助!AQ1070),0)</f>
        <v>12,1002,1;12,1002,1;12,1001,1;12,2002,1;12,2002,1;12,2001,1;12,3002,1;12,3001,1;12,3001,1;12,4002,1;12,4002,1;12,4002,1;12,5001,1;12,5001,1;12,5002,1;12,6002,1;12,6001,1;12,6001,1</v>
      </c>
    </row>
    <row r="105" spans="1:14" x14ac:dyDescent="0.15">
      <c r="A105">
        <v>1101</v>
      </c>
      <c r="B105">
        <v>21</v>
      </c>
      <c r="D105">
        <v>1</v>
      </c>
      <c r="E105">
        <v>2</v>
      </c>
      <c r="F105" t="s">
        <v>211</v>
      </c>
      <c r="G105" t="s">
        <v>214</v>
      </c>
      <c r="H105" t="str">
        <f t="shared" ca="1" si="6"/>
        <v>17,7020,1</v>
      </c>
      <c r="I105" t="str">
        <f t="shared" ca="1" si="7"/>
        <v>17,1019,1</v>
      </c>
      <c r="J105" t="str">
        <f t="shared" ca="1" si="8"/>
        <v>17,2021,1</v>
      </c>
      <c r="K105" t="str">
        <f t="shared" ca="1" si="9"/>
        <v>17,3017,1</v>
      </c>
      <c r="L105" t="str">
        <f t="shared" ca="1" si="10"/>
        <v>17,4019,1</v>
      </c>
      <c r="M105" t="str">
        <f t="shared" ca="1" si="11"/>
        <v>17,5018,1</v>
      </c>
      <c r="N105" s="1" t="str">
        <f ca="1">VLOOKUP(B105*100+D105,玉器辅助!$A$3:$AQ$1042,COLUMN(玉器辅助!AQ1071),0)</f>
        <v>12,1001,1;12,1001,1;12,1002,1;12,1002,1;12,2002,1;12,2002,1;12,2002,1;12,2002,1;12,3001,1;12,3002,1;12,3002,1;12,3002,1;12,4001,1;12,4001,1;12,4001,1;12,4001,1;12,5002,1;12,5002,1;12,5001,1;12,5002,1;12,6002,1;12,6001,1;12,6002,1;12,6001,1</v>
      </c>
    </row>
    <row r="106" spans="1:14" x14ac:dyDescent="0.15">
      <c r="A106">
        <v>1102</v>
      </c>
      <c r="B106">
        <v>22</v>
      </c>
      <c r="D106">
        <v>1</v>
      </c>
      <c r="E106">
        <v>1</v>
      </c>
      <c r="F106" t="s">
        <v>324</v>
      </c>
      <c r="G106" t="s">
        <v>331</v>
      </c>
      <c r="H106" t="str">
        <f t="shared" ca="1" si="6"/>
        <v>17,6022,1</v>
      </c>
      <c r="I106" t="str">
        <f t="shared" ca="1" si="7"/>
        <v>17,1022,1</v>
      </c>
      <c r="J106" t="str">
        <f t="shared" ca="1" si="8"/>
        <v>17,2022,1</v>
      </c>
      <c r="K106" t="str">
        <f t="shared" ca="1" si="9"/>
        <v>17,3017,1</v>
      </c>
      <c r="L106" t="str">
        <f t="shared" ca="1" si="10"/>
        <v>17,4021,1</v>
      </c>
      <c r="M106" t="str">
        <f t="shared" ca="1" si="11"/>
        <v>17,5020,1</v>
      </c>
      <c r="N106" s="1" t="str">
        <f ca="1">VLOOKUP(B106*100+D106,玉器辅助!$A$3:$AQ$1042,COLUMN(玉器辅助!AQ1072),0)</f>
        <v>12,1001,1;12,1002,1;12,1001,1;12,1002,1;12,2002,1;12,2001,1;12,2002,1;12,2002,1;12,3002,1;12,3001,1;12,3002,1;12,3001,1;12,4002,1;12,4002,1;12,4001,1;12,4001,1;12,5001,1;12,5001,1;12,5001,1;12,5001,1;12,6001,1;12,6001,1;12,6002,1;12,6001,1</v>
      </c>
    </row>
    <row r="107" spans="1:14" x14ac:dyDescent="0.15">
      <c r="A107">
        <v>1103</v>
      </c>
      <c r="B107">
        <v>23</v>
      </c>
      <c r="D107">
        <v>1</v>
      </c>
      <c r="E107">
        <v>2</v>
      </c>
      <c r="F107" t="s">
        <v>211</v>
      </c>
      <c r="G107" t="s">
        <v>211</v>
      </c>
      <c r="H107" t="str">
        <f t="shared" ca="1" si="6"/>
        <v>17,7023,1</v>
      </c>
      <c r="I107" t="str">
        <f t="shared" ca="1" si="7"/>
        <v>17,1021,1</v>
      </c>
      <c r="J107" t="str">
        <f t="shared" ca="1" si="8"/>
        <v>17,2021,1</v>
      </c>
      <c r="K107" t="str">
        <f t="shared" ca="1" si="9"/>
        <v>17,3020,1</v>
      </c>
      <c r="L107" t="str">
        <f t="shared" ca="1" si="10"/>
        <v>17,4018,1</v>
      </c>
      <c r="M107" t="str">
        <f t="shared" ca="1" si="11"/>
        <v>17,5023,1</v>
      </c>
      <c r="N107" s="1" t="str">
        <f ca="1">VLOOKUP(B107*100+D107,玉器辅助!$A$3:$AQ$1042,COLUMN(玉器辅助!AQ1073),0)</f>
        <v>12,1002,1;12,1001,1;12,1001,1;12,1002,1;12,2002,1;12,2001,1;12,2001,1;12,2002,1;12,3002,1;12,3002,1;12,3001,1;12,3001,1;12,4002,1;12,4002,1;12,4002,1;12,4001,1;12,5001,1;12,5002,1;12,5002,1;12,5001,1;12,6002,1;12,6002,1;12,6002,1;12,6002,1</v>
      </c>
    </row>
    <row r="108" spans="1:14" x14ac:dyDescent="0.15">
      <c r="A108">
        <v>1104</v>
      </c>
      <c r="B108">
        <v>24</v>
      </c>
      <c r="D108">
        <v>1</v>
      </c>
      <c r="E108">
        <v>2</v>
      </c>
      <c r="F108" t="s">
        <v>211</v>
      </c>
      <c r="G108" t="s">
        <v>211</v>
      </c>
      <c r="H108" t="str">
        <f t="shared" ca="1" si="6"/>
        <v>17,7018,1</v>
      </c>
      <c r="I108" t="str">
        <f t="shared" ca="1" si="7"/>
        <v>17,1018,1</v>
      </c>
      <c r="J108" t="str">
        <f t="shared" ca="1" si="8"/>
        <v>17,2023,1</v>
      </c>
      <c r="K108" t="str">
        <f t="shared" ca="1" si="9"/>
        <v>17,3024,1</v>
      </c>
      <c r="L108" t="str">
        <f t="shared" ca="1" si="10"/>
        <v>17,4018,1</v>
      </c>
      <c r="M108" t="str">
        <f t="shared" ca="1" si="11"/>
        <v>17,5020,1</v>
      </c>
      <c r="N108" s="1" t="str">
        <f ca="1">VLOOKUP(B108*100+D108,玉器辅助!$A$3:$AQ$1042,COLUMN(玉器辅助!AQ1074),0)</f>
        <v>12,1001,1;12,1001,1;12,1001,1;12,1001,1;12,2002,1;12,2001,1;12,2002,1;12,2001,1;12,3001,1;12,3002,1;12,3002,1;12,3001,1;12,4002,1;12,4001,1;12,4002,1;12,4001,1;12,5001,1;12,5002,1;12,5002,1;12,5002,1;12,6002,1;12,6002,1;12,6002,1;12,6002,1</v>
      </c>
    </row>
    <row r="109" spans="1:14" x14ac:dyDescent="0.15">
      <c r="A109">
        <v>1105</v>
      </c>
      <c r="B109">
        <v>25</v>
      </c>
      <c r="D109">
        <v>1</v>
      </c>
      <c r="E109">
        <v>2</v>
      </c>
      <c r="F109" t="s">
        <v>211</v>
      </c>
      <c r="G109" t="s">
        <v>211</v>
      </c>
      <c r="H109" t="str">
        <f t="shared" ca="1" si="6"/>
        <v>17,7025,1</v>
      </c>
      <c r="I109" t="str">
        <f t="shared" ca="1" si="7"/>
        <v>17,1023,1</v>
      </c>
      <c r="J109" t="str">
        <f t="shared" ca="1" si="8"/>
        <v>17,2024,1</v>
      </c>
      <c r="K109" t="str">
        <f t="shared" ca="1" si="9"/>
        <v>17,3021,1</v>
      </c>
      <c r="L109" t="str">
        <f t="shared" ca="1" si="10"/>
        <v>17,4019,1</v>
      </c>
      <c r="M109" t="str">
        <f t="shared" ca="1" si="11"/>
        <v>17,5025,1</v>
      </c>
      <c r="N109" s="1" t="str">
        <f ca="1">VLOOKUP(B109*100+D109,玉器辅助!$A$3:$AQ$1042,COLUMN(玉器辅助!AQ1075),0)</f>
        <v>12,1001,1;12,1002,1;12,1002,1;12,1001,1;12,2002,1;12,2002,1;12,2002,1;12,2002,1;12,3001,1;12,3001,1;12,3002,1;12,3002,1;12,4002,1;12,4001,1;12,4002,1;12,4002,1;12,5001,1;12,5002,1;12,5001,1;12,5002,1;12,6002,1;12,6002,1;12,6001,1;12,6002,1</v>
      </c>
    </row>
    <row r="110" spans="1:14" x14ac:dyDescent="0.15">
      <c r="A110">
        <v>1106</v>
      </c>
      <c r="B110">
        <v>26</v>
      </c>
      <c r="D110">
        <v>1</v>
      </c>
      <c r="E110">
        <v>1</v>
      </c>
      <c r="F110" t="s">
        <v>322</v>
      </c>
      <c r="G110" t="s">
        <v>323</v>
      </c>
      <c r="H110" t="str">
        <f t="shared" ca="1" si="6"/>
        <v>17,6025,1</v>
      </c>
      <c r="I110" t="str">
        <f t="shared" ca="1" si="7"/>
        <v>17,1021,1</v>
      </c>
      <c r="J110" t="str">
        <f t="shared" ca="1" si="8"/>
        <v>17,2021,1</v>
      </c>
      <c r="K110" t="str">
        <f t="shared" ca="1" si="9"/>
        <v>17,3022,1</v>
      </c>
      <c r="L110" t="str">
        <f t="shared" ca="1" si="10"/>
        <v>17,4026,1</v>
      </c>
      <c r="M110" t="str">
        <f t="shared" ca="1" si="11"/>
        <v>17,5025,1</v>
      </c>
      <c r="N110" s="1" t="str">
        <f ca="1">VLOOKUP(B110*100+D110,玉器辅助!$A$3:$AQ$1042,COLUMN(玉器辅助!AQ1076),0)</f>
        <v>12,1001,1;12,1002,1;12,1002,1;12,1001,1;12,2002,1;12,2001,1;12,2002,1;12,2001,1;12,2002,1;12,3001,1;12,3001,1;12,3002,1;12,3002,1;12,3002,1;12,4001,1;12,4001,1;12,4002,1;12,4002,1;12,4002,1;12,5001,1;12,5002,1;12,5002,1;12,5002,1;12,5002,1;12,6001,1;12,6001,1;12,6002,1;12,6002,1;12,6002,1</v>
      </c>
    </row>
    <row r="111" spans="1:14" x14ac:dyDescent="0.15">
      <c r="A111">
        <v>1107</v>
      </c>
      <c r="B111">
        <v>27</v>
      </c>
      <c r="D111">
        <v>1</v>
      </c>
      <c r="E111">
        <v>1</v>
      </c>
      <c r="F111" t="s">
        <v>324</v>
      </c>
      <c r="G111" t="s">
        <v>324</v>
      </c>
      <c r="H111" t="str">
        <f t="shared" ca="1" si="6"/>
        <v>17,6022,1</v>
      </c>
      <c r="I111" t="str">
        <f t="shared" ca="1" si="7"/>
        <v>17,1025,1</v>
      </c>
      <c r="J111" t="str">
        <f t="shared" ca="1" si="8"/>
        <v>17,2027,1</v>
      </c>
      <c r="K111" t="str">
        <f t="shared" ca="1" si="9"/>
        <v>17,3024,1</v>
      </c>
      <c r="L111" t="str">
        <f t="shared" ca="1" si="10"/>
        <v>17,4023,1</v>
      </c>
      <c r="M111" t="str">
        <f t="shared" ca="1" si="11"/>
        <v>17,5021,1</v>
      </c>
      <c r="N111" s="1" t="str">
        <f ca="1">VLOOKUP(B111*100+D111,玉器辅助!$A$3:$AQ$1042,COLUMN(玉器辅助!AQ1077),0)</f>
        <v>12,1001,1;12,1001,1;12,1002,1;12,1002,1;12,2001,1;12,2002,1;12,2001,1;12,2001,1;12,2001,1;12,3002,1;12,3002,1;12,3001,1;12,3001,1;12,3001,1;12,4002,1;12,4001,1;12,4002,1;12,4002,1;12,4002,1;12,5001,1;12,5001,1;12,5002,1;12,5001,1;12,5002,1;12,6002,1;12,6001,1;12,6001,1;12,6002,1;12,6002,1</v>
      </c>
    </row>
    <row r="112" spans="1:14" x14ac:dyDescent="0.15">
      <c r="A112">
        <v>1108</v>
      </c>
      <c r="B112">
        <v>28</v>
      </c>
      <c r="D112">
        <v>1</v>
      </c>
      <c r="E112">
        <v>2</v>
      </c>
      <c r="F112" t="s">
        <v>211</v>
      </c>
      <c r="G112" t="s">
        <v>211</v>
      </c>
      <c r="H112" t="str">
        <f t="shared" ca="1" si="6"/>
        <v>17,7024,1</v>
      </c>
      <c r="I112" t="str">
        <f t="shared" ca="1" si="7"/>
        <v>17,1026,1</v>
      </c>
      <c r="J112" t="str">
        <f t="shared" ca="1" si="8"/>
        <v>17,2021,1</v>
      </c>
      <c r="K112" t="str">
        <f t="shared" ca="1" si="9"/>
        <v>17,3026,1</v>
      </c>
      <c r="L112" t="str">
        <f t="shared" ca="1" si="10"/>
        <v>17,4022,1</v>
      </c>
      <c r="M112" t="str">
        <f t="shared" ca="1" si="11"/>
        <v>17,5025,1</v>
      </c>
      <c r="N112" s="1" t="str">
        <f ca="1">VLOOKUP(B112*100+D112,玉器辅助!$A$3:$AQ$1042,COLUMN(玉器辅助!AQ1078),0)</f>
        <v>12,1002,1;12,1001,1;12,1001,1;12,1002,1;12,2002,1;12,2002,1;12,2001,1;12,2002,1;12,2002,1;12,3002,1;12,3001,1;12,3001,1;12,3002,1;12,3001,1;12,4001,1;12,4001,1;12,4002,1;12,4002,1;12,4001,1;12,5001,1;12,5002,1;12,5002,1;12,5002,1;12,5001,1;12,6001,1;12,6002,1;12,6001,1;12,6002,1;12,6001,1</v>
      </c>
    </row>
    <row r="113" spans="1:14" x14ac:dyDescent="0.15">
      <c r="A113">
        <v>1109</v>
      </c>
      <c r="B113">
        <v>29</v>
      </c>
      <c r="D113">
        <v>1</v>
      </c>
      <c r="E113">
        <v>1</v>
      </c>
      <c r="F113" t="s">
        <v>322</v>
      </c>
      <c r="G113" t="s">
        <v>323</v>
      </c>
      <c r="H113" t="str">
        <f t="shared" ca="1" si="6"/>
        <v>17,6029,1</v>
      </c>
      <c r="I113" t="str">
        <f t="shared" ca="1" si="7"/>
        <v>17,1026,1</v>
      </c>
      <c r="J113" t="str">
        <f t="shared" ca="1" si="8"/>
        <v>17,2023,1</v>
      </c>
      <c r="K113" t="str">
        <f t="shared" ca="1" si="9"/>
        <v>17,3027,1</v>
      </c>
      <c r="L113" t="str">
        <f t="shared" ca="1" si="10"/>
        <v>17,4027,1</v>
      </c>
      <c r="M113" t="str">
        <f t="shared" ca="1" si="11"/>
        <v>17,5023,1</v>
      </c>
      <c r="N113" s="1" t="str">
        <f ca="1">VLOOKUP(B113*100+D113,玉器辅助!$A$3:$AQ$1042,COLUMN(玉器辅助!AQ1079),0)</f>
        <v>12,1002,1;12,1002,1;12,1002,1;12,1001,1;12,2001,1;12,2001,1;12,2002,1;12,2001,1;12,2002,1;12,3001,1;12,3001,1;12,3001,1;12,3001,1;12,3001,1;12,4002,1;12,4002,1;12,4001,1;12,4002,1;12,4001,1;12,5001,1;12,5001,1;12,5001,1;12,5001,1;12,5002,1;12,6001,1;12,6002,1;12,6002,1;12,6002,1;12,6001,1</v>
      </c>
    </row>
    <row r="114" spans="1:14" x14ac:dyDescent="0.15">
      <c r="A114">
        <v>1110</v>
      </c>
      <c r="B114">
        <v>30</v>
      </c>
      <c r="D114">
        <v>1</v>
      </c>
      <c r="E114">
        <v>2</v>
      </c>
      <c r="F114" t="s">
        <v>211</v>
      </c>
      <c r="G114" t="s">
        <v>214</v>
      </c>
      <c r="H114" t="str">
        <f t="shared" ca="1" si="6"/>
        <v>17,7027,1</v>
      </c>
      <c r="I114" t="str">
        <f t="shared" ca="1" si="7"/>
        <v>17,1026,1</v>
      </c>
      <c r="J114" t="str">
        <f t="shared" ca="1" si="8"/>
        <v>17,2023,1</v>
      </c>
      <c r="K114" t="str">
        <f t="shared" ca="1" si="9"/>
        <v>17,3027,1</v>
      </c>
      <c r="L114" t="str">
        <f t="shared" ca="1" si="10"/>
        <v>17,4023,1</v>
      </c>
      <c r="M114" t="str">
        <f t="shared" ca="1" si="11"/>
        <v>17,5025,1</v>
      </c>
      <c r="N114" s="1" t="str">
        <f ca="1">VLOOKUP(B114*100+D114,玉器辅助!$A$3:$AQ$1042,COLUMN(玉器辅助!AQ1080),0)</f>
        <v>12,1002,1;12,1003,1;12,1002,1;12,1003,1;12,2003,1;12,2003,1;12,2002,1;12,2002,1;12,2003,1;12,3002,1;12,3002,1;12,3002,1;12,3002,1;12,3002,1;12,4002,1;12,4003,1;12,4002,1;12,4003,1;12,4003,1;12,5003,1;12,5002,1;12,5002,1;12,5002,1;12,5003,1;12,6002,1;12,6002,1;12,6002,1;12,6003,1;12,6003,1</v>
      </c>
    </row>
    <row r="115" spans="1:14" x14ac:dyDescent="0.15">
      <c r="A115">
        <v>1111</v>
      </c>
      <c r="B115">
        <v>31</v>
      </c>
      <c r="D115">
        <v>1</v>
      </c>
      <c r="E115">
        <v>2</v>
      </c>
      <c r="F115" t="s">
        <v>334</v>
      </c>
      <c r="G115" t="s">
        <v>212</v>
      </c>
      <c r="H115" t="str">
        <f t="shared" ca="1" si="6"/>
        <v>17,7030,1</v>
      </c>
      <c r="I115" t="str">
        <f t="shared" ca="1" si="7"/>
        <v>17,1030,1</v>
      </c>
      <c r="J115" t="str">
        <f t="shared" ca="1" si="8"/>
        <v>17,2029,1</v>
      </c>
      <c r="K115" t="str">
        <f t="shared" ca="1" si="9"/>
        <v>17,3024,1</v>
      </c>
      <c r="L115" t="str">
        <f t="shared" ca="1" si="10"/>
        <v>17,4027,1</v>
      </c>
      <c r="M115" t="str">
        <f t="shared" ca="1" si="11"/>
        <v>17,5024,1</v>
      </c>
      <c r="N115" s="1" t="str">
        <f ca="1">VLOOKUP(B115*100+D115,玉器辅助!$A$3:$AQ$1042,COLUMN(玉器辅助!AQ1081),0)</f>
        <v>12,1003,1;12,1002,1;12,1002,1;12,1002,1;12,1003,1;12,2002,1;12,2002,1;12,2003,1;12,2002,1;12,2002,1;12,2002,1;12,3002,1;12,3003,1;12,3003,1;12,3002,1;12,3003,1;12,3002,1;12,4003,1;12,4003,1;12,4002,1;12,4003,1;12,4002,1;12,4002,1;12,5003,1;12,5003,1;12,5003,1;12,5002,1;12,5003,1;12,5002,1;12,6003,1;12,6003,1;12,6003,1;12,6002,1;12,6003,1;12,6003,1</v>
      </c>
    </row>
    <row r="116" spans="1:14" x14ac:dyDescent="0.15">
      <c r="A116">
        <v>1112</v>
      </c>
      <c r="B116">
        <v>32</v>
      </c>
      <c r="D116">
        <v>1</v>
      </c>
      <c r="E116">
        <v>2</v>
      </c>
      <c r="F116" t="s">
        <v>334</v>
      </c>
      <c r="G116" t="s">
        <v>212</v>
      </c>
      <c r="H116" t="str">
        <f t="shared" ca="1" si="6"/>
        <v>17,7031,1</v>
      </c>
      <c r="I116" t="str">
        <f t="shared" ca="1" si="7"/>
        <v>17,1029,1</v>
      </c>
      <c r="J116" t="str">
        <f t="shared" ca="1" si="8"/>
        <v>17,2027,1</v>
      </c>
      <c r="K116" t="str">
        <f t="shared" ca="1" si="9"/>
        <v>17,3030,1</v>
      </c>
      <c r="L116" t="str">
        <f t="shared" ca="1" si="10"/>
        <v>17,4028,1</v>
      </c>
      <c r="M116" t="str">
        <f t="shared" ca="1" si="11"/>
        <v>17,5029,1</v>
      </c>
      <c r="N116" s="1" t="str">
        <f ca="1">VLOOKUP(B116*100+D116,玉器辅助!$A$3:$AQ$1042,COLUMN(玉器辅助!AQ1082),0)</f>
        <v>12,1003,1;12,1003,1;12,1002,1;12,1002,1;12,1003,1;12,2003,1;12,2003,1;12,2002,1;12,2003,1;12,2003,1;12,2003,1;12,3002,1;12,3002,1;12,3002,1;12,3002,1;12,3003,1;12,3003,1;12,4003,1;12,4002,1;12,4002,1;12,4003,1;12,4002,1;12,4003,1;12,5002,1;12,5002,1;12,5002,1;12,5002,1;12,5003,1;12,5002,1;12,6003,1;12,6003,1;12,6003,1;12,6002,1;12,6002,1;12,6003,1</v>
      </c>
    </row>
    <row r="117" spans="1:14" x14ac:dyDescent="0.15">
      <c r="A117">
        <v>1113</v>
      </c>
      <c r="B117">
        <v>33</v>
      </c>
      <c r="D117">
        <v>1</v>
      </c>
      <c r="E117">
        <v>2</v>
      </c>
      <c r="F117" t="s">
        <v>211</v>
      </c>
      <c r="G117" t="s">
        <v>212</v>
      </c>
      <c r="H117" t="str">
        <f t="shared" ca="1" si="6"/>
        <v>17,7030,1</v>
      </c>
      <c r="I117" t="str">
        <f t="shared" ca="1" si="7"/>
        <v>17,1031,1</v>
      </c>
      <c r="J117" t="str">
        <f t="shared" ca="1" si="8"/>
        <v>17,2027,1</v>
      </c>
      <c r="K117" t="str">
        <f t="shared" ca="1" si="9"/>
        <v>17,3026,1</v>
      </c>
      <c r="L117" t="str">
        <f t="shared" ca="1" si="10"/>
        <v>17,4030,1</v>
      </c>
      <c r="M117" t="str">
        <f t="shared" ca="1" si="11"/>
        <v>17,5030,1</v>
      </c>
      <c r="N117" s="1" t="str">
        <f ca="1">VLOOKUP(B117*100+D117,玉器辅助!$A$3:$AQ$1042,COLUMN(玉器辅助!AQ1083),0)</f>
        <v>12,1002,1;12,1003,1;12,1002,1;12,1002,1;12,1002,1;12,2002,1;12,2003,1;12,2003,1;12,2002,1;12,2002,1;12,2002,1;12,3002,1;12,3002,1;12,3002,1;12,3002,1;12,3003,1;12,3002,1;12,4002,1;12,4003,1;12,4002,1;12,4002,1;12,4003,1;12,4002,1;12,5002,1;12,5003,1;12,5002,1;12,5003,1;12,5003,1;12,5002,1;12,6002,1;12,6002,1;12,6002,1;12,6002,1;12,6003,1;12,6003,1</v>
      </c>
    </row>
    <row r="118" spans="1:14" x14ac:dyDescent="0.15">
      <c r="A118">
        <v>1114</v>
      </c>
      <c r="B118">
        <v>34</v>
      </c>
      <c r="D118">
        <v>1</v>
      </c>
      <c r="E118">
        <v>1</v>
      </c>
      <c r="F118" t="s">
        <v>324</v>
      </c>
      <c r="G118" t="s">
        <v>333</v>
      </c>
      <c r="H118" t="str">
        <f t="shared" ca="1" si="6"/>
        <v>17,6032,1</v>
      </c>
      <c r="I118" t="str">
        <f t="shared" ca="1" si="7"/>
        <v>17,1030,1</v>
      </c>
      <c r="J118" t="str">
        <f t="shared" ca="1" si="8"/>
        <v>17,2029,1</v>
      </c>
      <c r="K118" t="str">
        <f t="shared" ca="1" si="9"/>
        <v>17,3029,1</v>
      </c>
      <c r="L118" t="str">
        <f t="shared" ca="1" si="10"/>
        <v>17,4034,1</v>
      </c>
      <c r="M118" t="str">
        <f t="shared" ca="1" si="11"/>
        <v>17,5031,1</v>
      </c>
      <c r="N118" s="1" t="str">
        <f ca="1">VLOOKUP(B118*100+D118,玉器辅助!$A$3:$AQ$1042,COLUMN(玉器辅助!AQ1084),0)</f>
        <v>12,1003,1;12,1003,1;12,1003,1;12,1003,1;12,1002,1;12,2002,1;12,2002,1;12,2003,1;12,2002,1;12,2002,1;12,2002,1;12,3002,1;12,3003,1;12,3003,1;12,3003,1;12,3002,1;12,3002,1;12,4002,1;12,4002,1;12,4003,1;12,4003,1;12,4002,1;12,4003,1;12,5003,1;12,5003,1;12,5002,1;12,5002,1;12,5002,1;12,5002,1;12,6003,1;12,6002,1;12,6002,1;12,6003,1;12,6002,1;12,6002,1</v>
      </c>
    </row>
    <row r="119" spans="1:14" x14ac:dyDescent="0.15">
      <c r="A119">
        <v>1115</v>
      </c>
      <c r="B119">
        <v>35</v>
      </c>
      <c r="D119">
        <v>1</v>
      </c>
      <c r="E119">
        <v>2</v>
      </c>
      <c r="F119" t="s">
        <v>211</v>
      </c>
      <c r="G119" t="s">
        <v>213</v>
      </c>
      <c r="H119" t="str">
        <f t="shared" ca="1" si="6"/>
        <v>17,7032,1</v>
      </c>
      <c r="I119" t="str">
        <f t="shared" ca="1" si="7"/>
        <v>17,1035,1</v>
      </c>
      <c r="J119" t="str">
        <f t="shared" ca="1" si="8"/>
        <v>17,2028,1</v>
      </c>
      <c r="K119" t="str">
        <f t="shared" ca="1" si="9"/>
        <v>17,3035,1</v>
      </c>
      <c r="L119" t="str">
        <f t="shared" ca="1" si="10"/>
        <v>17,4033,1</v>
      </c>
      <c r="M119" t="str">
        <f t="shared" ca="1" si="11"/>
        <v>17,5035,1</v>
      </c>
      <c r="N119" s="1" t="str">
        <f ca="1">VLOOKUP(B119*100+D119,玉器辅助!$A$3:$AQ$1042,COLUMN(玉器辅助!AQ1085),0)</f>
        <v>12,1002,1;12,1003,1;12,1002,1;12,1003,1;12,1002,1;12,2003,1;12,2003,1;12,2002,1;12,2002,1;12,2003,1;12,2002,1;12,3003,1;12,3002,1;12,3002,1;12,3003,1;12,3002,1;12,3002,1;12,4003,1;12,4003,1;12,4002,1;12,4002,1;12,4003,1;12,4003,1;12,5002,1;12,5003,1;12,5003,1;12,5003,1;12,5002,1;12,5002,1;12,6003,1;12,6003,1;12,6002,1;12,6002,1;12,6002,1;12,6003,1</v>
      </c>
    </row>
    <row r="120" spans="1:14" x14ac:dyDescent="0.15">
      <c r="A120">
        <v>1116</v>
      </c>
      <c r="B120">
        <v>36</v>
      </c>
      <c r="D120">
        <v>1</v>
      </c>
      <c r="E120">
        <v>1</v>
      </c>
      <c r="F120" t="s">
        <v>324</v>
      </c>
      <c r="G120" t="s">
        <v>324</v>
      </c>
      <c r="H120" t="str">
        <f t="shared" ca="1" si="6"/>
        <v>17,6035,1</v>
      </c>
      <c r="I120" t="str">
        <f t="shared" ca="1" si="7"/>
        <v>17,1035,1</v>
      </c>
      <c r="J120" t="str">
        <f t="shared" ca="1" si="8"/>
        <v>17,2027,1</v>
      </c>
      <c r="K120" t="str">
        <f t="shared" ca="1" si="9"/>
        <v>17,3033,1</v>
      </c>
      <c r="L120" t="str">
        <f t="shared" ca="1" si="10"/>
        <v>17,4032,1</v>
      </c>
      <c r="M120" t="str">
        <f t="shared" ca="1" si="11"/>
        <v>17,5030,1</v>
      </c>
      <c r="N120" s="1" t="str">
        <f ca="1">VLOOKUP(B120*100+D120,玉器辅助!$A$3:$AQ$1042,COLUMN(玉器辅助!AQ1086),0)</f>
        <v>12,1002,1;12,1003,1;12,1002,1;12,1003,1;12,1002,1;12,2002,1;12,2002,1;12,2002,1;12,2003,1;12,2002,1;12,2002,1;12,3002,1;12,3002,1;12,3003,1;12,3003,1;12,3003,1;12,3002,1;12,4003,1;12,4002,1;12,4003,1;12,4002,1;12,4003,1;12,4002,1;12,5002,1;12,5003,1;12,5003,1;12,5002,1;12,5002,1;12,5003,1;12,6002,1;12,6003,1;12,6002,1;12,6003,1;12,6002,1;12,6002,1</v>
      </c>
    </row>
    <row r="121" spans="1:14" x14ac:dyDescent="0.15">
      <c r="A121">
        <v>1117</v>
      </c>
      <c r="B121">
        <v>37</v>
      </c>
      <c r="D121">
        <v>1</v>
      </c>
      <c r="E121">
        <v>2</v>
      </c>
      <c r="F121" t="s">
        <v>211</v>
      </c>
      <c r="G121" t="s">
        <v>214</v>
      </c>
      <c r="H121" t="str">
        <f t="shared" ca="1" si="6"/>
        <v>17,7034,1</v>
      </c>
      <c r="I121" t="str">
        <f t="shared" ca="1" si="7"/>
        <v>17,1032,1</v>
      </c>
      <c r="J121" t="str">
        <f t="shared" ca="1" si="8"/>
        <v>17,2037,1</v>
      </c>
      <c r="K121" t="str">
        <f t="shared" ca="1" si="9"/>
        <v>17,3028,1</v>
      </c>
      <c r="L121" t="str">
        <f t="shared" ca="1" si="10"/>
        <v>17,4028,1</v>
      </c>
      <c r="M121" t="str">
        <f t="shared" ca="1" si="11"/>
        <v>17,5033,1</v>
      </c>
      <c r="N121" s="1" t="str">
        <f ca="1">VLOOKUP(B121*100+D121,玉器辅助!$A$3:$AQ$1042,COLUMN(玉器辅助!AQ1087),0)</f>
        <v>12,1002,1;12,1002,1;12,1003,1;12,1002,1;12,1002,1;12,2003,1;12,2003,1;12,2002,1;12,2002,1;12,2002,1;12,2003,1;12,3002,1;12,3003,1;12,3003,1;12,3002,1;12,3003,1;12,3002,1;12,4003,1;12,4002,1;12,4003,1;12,4003,1;12,4003,1;12,4002,1;12,5003,1;12,5003,1;12,5003,1;12,5003,1;12,5002,1;12,5003,1;12,6003,1;12,6002,1;12,6002,1;12,6003,1;12,6003,1;12,6003,1</v>
      </c>
    </row>
    <row r="122" spans="1:14" x14ac:dyDescent="0.15">
      <c r="A122">
        <v>1118</v>
      </c>
      <c r="B122">
        <v>38</v>
      </c>
      <c r="D122">
        <v>1</v>
      </c>
      <c r="E122">
        <v>1</v>
      </c>
      <c r="F122" t="s">
        <v>322</v>
      </c>
      <c r="G122" t="s">
        <v>323</v>
      </c>
      <c r="H122" t="str">
        <f t="shared" ca="1" si="6"/>
        <v>17,6037,1</v>
      </c>
      <c r="I122" t="str">
        <f t="shared" ca="1" si="7"/>
        <v>17,1035,1</v>
      </c>
      <c r="J122" t="str">
        <f t="shared" ca="1" si="8"/>
        <v>17,2035,1</v>
      </c>
      <c r="K122" t="str">
        <f t="shared" ca="1" si="9"/>
        <v>17,3037,1</v>
      </c>
      <c r="L122" t="str">
        <f t="shared" ca="1" si="10"/>
        <v>17,4031,1</v>
      </c>
      <c r="M122" t="str">
        <f t="shared" ca="1" si="11"/>
        <v>17,5030,1</v>
      </c>
      <c r="N122" s="1" t="str">
        <f ca="1">VLOOKUP(B122*100+D122,玉器辅助!$A$3:$AQ$1042,COLUMN(玉器辅助!AQ1088),0)</f>
        <v>12,1002,1;12,1002,1;12,1002,1;12,1003,1;12,1003,1;12,2003,1;12,2003,1;12,2003,1;12,2003,1;12,2002,1;12,2002,1;12,3002,1;12,3002,1;12,3003,1;12,3002,1;12,3003,1;12,3003,1;12,4003,1;12,4003,1;12,4003,1;12,4002,1;12,4002,1;12,4002,1;12,5003,1;12,5002,1;12,5003,1;12,5002,1;12,5002,1;12,5002,1;12,6003,1;12,6003,1;12,6002,1;12,6003,1;12,6002,1;12,6002,1</v>
      </c>
    </row>
    <row r="123" spans="1:14" x14ac:dyDescent="0.15">
      <c r="A123">
        <v>1119</v>
      </c>
      <c r="B123">
        <v>39</v>
      </c>
      <c r="D123">
        <v>1</v>
      </c>
      <c r="E123">
        <v>1</v>
      </c>
      <c r="F123" t="s">
        <v>324</v>
      </c>
      <c r="G123" t="s">
        <v>333</v>
      </c>
      <c r="H123" t="str">
        <f t="shared" ca="1" si="6"/>
        <v>17,6032,1</v>
      </c>
      <c r="I123" t="str">
        <f t="shared" ca="1" si="7"/>
        <v>17,1035,1</v>
      </c>
      <c r="J123" t="str">
        <f t="shared" ca="1" si="8"/>
        <v>17,2036,1</v>
      </c>
      <c r="K123" t="str">
        <f t="shared" ca="1" si="9"/>
        <v>17,3037,1</v>
      </c>
      <c r="L123" t="str">
        <f t="shared" ca="1" si="10"/>
        <v>17,4033,1</v>
      </c>
      <c r="M123" t="str">
        <f t="shared" ca="1" si="11"/>
        <v>17,5032,1</v>
      </c>
      <c r="N123" s="1" t="str">
        <f ca="1">VLOOKUP(B123*100+D123,玉器辅助!$A$3:$AQ$1042,COLUMN(玉器辅助!AQ1089),0)</f>
        <v>12,1003,1;12,1003,1;12,1002,1;12,1003,1;12,1003,1;12,2003,1;12,2002,1;12,2002,1;12,2003,1;12,2002,1;12,2003,1;12,3002,1;12,3002,1;12,3002,1;12,3003,1;12,3003,1;12,3002,1;12,4002,1;12,4002,1;12,4003,1;12,4002,1;12,4003,1;12,4002,1;12,5002,1;12,5002,1;12,5002,1;12,5002,1;12,5003,1;12,5003,1;12,6003,1;12,6003,1;12,6002,1;12,6002,1;12,6002,1;12,6002,1</v>
      </c>
    </row>
    <row r="124" spans="1:14" x14ac:dyDescent="0.15">
      <c r="A124">
        <v>1120</v>
      </c>
      <c r="B124">
        <v>40</v>
      </c>
      <c r="D124">
        <v>1</v>
      </c>
      <c r="E124">
        <v>2</v>
      </c>
      <c r="F124" t="s">
        <v>334</v>
      </c>
      <c r="G124" t="s">
        <v>212</v>
      </c>
      <c r="H124" t="str">
        <f t="shared" ca="1" si="6"/>
        <v>17,7033,1</v>
      </c>
      <c r="I124" t="str">
        <f t="shared" ca="1" si="7"/>
        <v>17,1037,1</v>
      </c>
      <c r="J124" t="str">
        <f t="shared" ca="1" si="8"/>
        <v>17,2033,1</v>
      </c>
      <c r="K124" t="str">
        <f t="shared" ca="1" si="9"/>
        <v>17,3037,1</v>
      </c>
      <c r="L124" t="str">
        <f t="shared" ca="1" si="10"/>
        <v>17,4040,1</v>
      </c>
      <c r="M124" t="str">
        <f t="shared" ca="1" si="11"/>
        <v>17,5037,1</v>
      </c>
      <c r="N124" s="1" t="str">
        <f ca="1">VLOOKUP(B124*100+D124,玉器辅助!$A$3:$AQ$1042,COLUMN(玉器辅助!AQ1090),0)</f>
        <v>12,1004,1;12,1003,1;12,1004,1;12,1003,1;12,1004,1;12,2003,1;12,2002,1;12,2002,1;12,2004,1;12,2003,1;12,2003,1;12,3003,1;12,3002,1;12,3003,1;12,3004,1;12,3003,1;12,3004,1;12,4002,1;12,4004,1;12,4004,1;12,4003,1;12,4003,1;12,4002,1;12,5004,1;12,5003,1;12,5002,1;12,5003,1;12,5002,1;12,5002,1;12,6004,1;12,6002,1;12,6002,1;12,6004,1;12,6002,1;12,6002,1</v>
      </c>
    </row>
    <row r="125" spans="1:14" x14ac:dyDescent="0.15">
      <c r="A125">
        <v>1121</v>
      </c>
      <c r="B125">
        <v>41</v>
      </c>
      <c r="D125">
        <v>1</v>
      </c>
      <c r="E125">
        <v>1</v>
      </c>
      <c r="F125" t="s">
        <v>324</v>
      </c>
      <c r="G125" t="s">
        <v>324</v>
      </c>
      <c r="H125" t="str">
        <f t="shared" ca="1" si="6"/>
        <v>17,6041,1</v>
      </c>
      <c r="I125" t="str">
        <f t="shared" ca="1" si="7"/>
        <v>17,1036,1</v>
      </c>
      <c r="J125" t="str">
        <f t="shared" ca="1" si="8"/>
        <v>17,2032,1</v>
      </c>
      <c r="K125" t="str">
        <f t="shared" ca="1" si="9"/>
        <v>17,3039,1</v>
      </c>
      <c r="L125" t="str">
        <f t="shared" ca="1" si="10"/>
        <v>17,4034,1</v>
      </c>
      <c r="M125" t="str">
        <f t="shared" ca="1" si="11"/>
        <v>17,5039,1</v>
      </c>
      <c r="N125" s="1" t="str">
        <f ca="1">VLOOKUP(B125*100+D125,玉器辅助!$A$3:$AQ$1042,COLUMN(玉器辅助!AQ1091),0)</f>
        <v>12,1003,1;12,1003,1;12,1004,1;12,1002,1;12,1002,1;12,2004,1;12,2004,1;12,2002,1;12,2002,1;12,2004,1;12,2004,1;12,3003,1;12,3004,1;12,3004,1;12,3002,1;12,3004,1;12,3004,1;12,4003,1;12,4002,1;12,4003,1;12,4004,1;12,4002,1;12,4002,1;12,5003,1;12,5004,1;12,5002,1;12,5002,1;12,5003,1;12,5002,1;12,6002,1;12,6004,1;12,6004,1;12,6003,1;12,6003,1;12,6003,1</v>
      </c>
    </row>
    <row r="126" spans="1:14" x14ac:dyDescent="0.15">
      <c r="A126">
        <v>1122</v>
      </c>
      <c r="B126">
        <v>42</v>
      </c>
      <c r="D126">
        <v>1</v>
      </c>
      <c r="E126">
        <v>2</v>
      </c>
      <c r="F126" t="s">
        <v>211</v>
      </c>
      <c r="G126" t="s">
        <v>214</v>
      </c>
      <c r="H126" t="str">
        <f t="shared" ca="1" si="6"/>
        <v>17,7042,1</v>
      </c>
      <c r="I126" t="str">
        <f t="shared" ca="1" si="7"/>
        <v>17,1041,1</v>
      </c>
      <c r="J126" t="str">
        <f t="shared" ca="1" si="8"/>
        <v>17,2037,1</v>
      </c>
      <c r="K126" t="str">
        <f t="shared" ca="1" si="9"/>
        <v>17,3033,1</v>
      </c>
      <c r="L126" t="str">
        <f t="shared" ca="1" si="10"/>
        <v>17,4042,1</v>
      </c>
      <c r="M126" t="str">
        <f t="shared" ca="1" si="11"/>
        <v>17,5038,1</v>
      </c>
      <c r="N126" s="1" t="str">
        <f ca="1">VLOOKUP(B126*100+D126,玉器辅助!$A$3:$AQ$1042,COLUMN(玉器辅助!AQ1092),0)</f>
        <v>12,1002,1;12,1002,1;12,1002,1;12,1002,1;12,1002,1;12,2004,1;12,2003,1;12,2003,1;12,2004,1;12,2003,1;12,2004,1;12,3002,1;12,3003,1;12,3004,1;12,3003,1;12,3002,1;12,3003,1;12,4003,1;12,4004,1;12,4003,1;12,4003,1;12,4002,1;12,4002,1;12,5004,1;12,5004,1;12,5003,1;12,5004,1;12,5003,1;12,5003,1;12,6003,1;12,6003,1;12,6002,1;12,6003,1;12,6002,1;12,6002,1</v>
      </c>
    </row>
    <row r="127" spans="1:14" x14ac:dyDescent="0.15">
      <c r="A127">
        <v>1123</v>
      </c>
      <c r="B127">
        <v>43</v>
      </c>
      <c r="D127">
        <v>1</v>
      </c>
      <c r="E127">
        <v>1</v>
      </c>
      <c r="F127" t="s">
        <v>324</v>
      </c>
      <c r="G127" t="s">
        <v>331</v>
      </c>
      <c r="H127" t="str">
        <f t="shared" ca="1" si="6"/>
        <v>17,6037,1</v>
      </c>
      <c r="I127" t="str">
        <f t="shared" ca="1" si="7"/>
        <v>17,1033,1</v>
      </c>
      <c r="J127" t="str">
        <f t="shared" ca="1" si="8"/>
        <v>17,2036,1</v>
      </c>
      <c r="K127" t="str">
        <f t="shared" ca="1" si="9"/>
        <v>17,3035,1</v>
      </c>
      <c r="L127" t="str">
        <f t="shared" ca="1" si="10"/>
        <v>17,4042,1</v>
      </c>
      <c r="M127" t="str">
        <f t="shared" ca="1" si="11"/>
        <v>17,5033,1</v>
      </c>
      <c r="N127" s="1" t="str">
        <f ca="1">VLOOKUP(B127*100+D127,玉器辅助!$A$3:$AQ$1042,COLUMN(玉器辅助!AQ1093),0)</f>
        <v>12,1003,1;12,1002,1;12,1002,1;12,1003,1;12,1002,1;12,2004,1;12,2004,1;12,2003,1;12,2002,1;12,2004,1;12,2003,1;12,3004,1;12,3004,1;12,3002,1;12,3003,1;12,3003,1;12,3002,1;12,4003,1;12,4002,1;12,4002,1;12,4003,1;12,4004,1;12,4002,1;12,5004,1;12,5003,1;12,5002,1;12,5003,1;12,5004,1;12,5004,1;12,6003,1;12,6002,1;12,6004,1;12,6004,1;12,6002,1;12,6002,1</v>
      </c>
    </row>
    <row r="128" spans="1:14" x14ac:dyDescent="0.15">
      <c r="A128">
        <v>1124</v>
      </c>
      <c r="B128">
        <v>44</v>
      </c>
      <c r="D128">
        <v>1</v>
      </c>
      <c r="E128">
        <v>1</v>
      </c>
      <c r="F128" t="s">
        <v>332</v>
      </c>
      <c r="G128" t="s">
        <v>333</v>
      </c>
      <c r="H128" t="str">
        <f t="shared" ca="1" si="6"/>
        <v>17,6037,1</v>
      </c>
      <c r="I128" t="str">
        <f t="shared" ca="1" si="7"/>
        <v>17,1044,1</v>
      </c>
      <c r="J128" t="str">
        <f t="shared" ca="1" si="8"/>
        <v>17,2037,1</v>
      </c>
      <c r="K128" t="str">
        <f t="shared" ca="1" si="9"/>
        <v>17,3044,1</v>
      </c>
      <c r="L128" t="str">
        <f t="shared" ca="1" si="10"/>
        <v>17,4040,1</v>
      </c>
      <c r="M128" t="str">
        <f t="shared" ca="1" si="11"/>
        <v>17,5035,1</v>
      </c>
      <c r="N128" s="1" t="str">
        <f ca="1">VLOOKUP(B128*100+D128,玉器辅助!$A$3:$AQ$1042,COLUMN(玉器辅助!AQ1094),0)</f>
        <v>12,1002,1;12,1002,1;12,1003,1;12,1003,1;12,1004,1;12,2002,1;12,2004,1;12,2002,1;12,2003,1;12,2003,1;12,2003,1;12,3002,1;12,3004,1;12,3003,1;12,3002,1;12,3003,1;12,3004,1;12,4002,1;12,4002,1;12,4002,1;12,4002,1;12,4004,1;12,4004,1;12,5002,1;12,5003,1;12,5003,1;12,5003,1;12,5003,1;12,5003,1;12,6002,1;12,6002,1;12,6003,1;12,6002,1;12,6003,1;12,6004,1</v>
      </c>
    </row>
    <row r="129" spans="1:14" x14ac:dyDescent="0.15">
      <c r="A129">
        <v>1125</v>
      </c>
      <c r="B129">
        <v>45</v>
      </c>
      <c r="D129">
        <v>1</v>
      </c>
      <c r="E129">
        <v>2</v>
      </c>
      <c r="F129" t="s">
        <v>211</v>
      </c>
      <c r="G129" t="s">
        <v>214</v>
      </c>
      <c r="H129" t="str">
        <f t="shared" ca="1" si="6"/>
        <v>17,7037,1</v>
      </c>
      <c r="I129" t="str">
        <f t="shared" ca="1" si="7"/>
        <v>17,1039,1</v>
      </c>
      <c r="J129" t="str">
        <f t="shared" ca="1" si="8"/>
        <v>17,2042,1</v>
      </c>
      <c r="K129" t="str">
        <f t="shared" ca="1" si="9"/>
        <v>17,3035,1</v>
      </c>
      <c r="L129" t="str">
        <f t="shared" ca="1" si="10"/>
        <v>17,4035,1</v>
      </c>
      <c r="M129" t="str">
        <f t="shared" ca="1" si="11"/>
        <v>17,5037,1</v>
      </c>
      <c r="N129" s="1" t="str">
        <f ca="1">VLOOKUP(B129*100+D129,玉器辅助!$A$3:$AQ$1042,COLUMN(玉器辅助!AQ1095),0)</f>
        <v>12,1002,1;12,1004,1;12,1003,1;12,1003,1;12,1003,1;12,2003,1;12,2002,1;12,2004,1;12,2003,1;12,2004,1;12,2003,1;12,3003,1;12,3004,1;12,3004,1;12,3002,1;12,3004,1;12,3004,1;12,4004,1;12,4003,1;12,4002,1;12,4003,1;12,4004,1;12,4003,1;12,5003,1;12,5004,1;12,5002,1;12,5002,1;12,5002,1;12,5002,1;12,6002,1;12,6002,1;12,6002,1;12,6003,1;12,6002,1;12,6002,1</v>
      </c>
    </row>
    <row r="130" spans="1:14" x14ac:dyDescent="0.15">
      <c r="A130">
        <v>1126</v>
      </c>
      <c r="B130">
        <v>46</v>
      </c>
      <c r="D130">
        <v>1</v>
      </c>
      <c r="E130">
        <v>2</v>
      </c>
      <c r="F130" t="s">
        <v>335</v>
      </c>
      <c r="G130" t="s">
        <v>214</v>
      </c>
      <c r="H130" t="str">
        <f t="shared" ca="1" si="6"/>
        <v>17,7041,1</v>
      </c>
      <c r="I130" t="str">
        <f t="shared" ca="1" si="7"/>
        <v>17,1043,1</v>
      </c>
      <c r="J130" t="str">
        <f t="shared" ca="1" si="8"/>
        <v>17,2045,1</v>
      </c>
      <c r="K130" t="str">
        <f t="shared" ca="1" si="9"/>
        <v>17,3037,1</v>
      </c>
      <c r="L130" t="str">
        <f t="shared" ca="1" si="10"/>
        <v>17,4043,1</v>
      </c>
      <c r="M130" t="str">
        <f t="shared" ca="1" si="11"/>
        <v>17,5035,1</v>
      </c>
      <c r="N130" s="1" t="str">
        <f ca="1">VLOOKUP(B130*100+D130,玉器辅助!$A$3:$AQ$1042,COLUMN(玉器辅助!AQ1096),0)</f>
        <v>12,1003,1;12,1002,1;12,1002,1;12,1004,1;12,1002,1;12,2002,1;12,2004,1;12,2002,1;12,2003,1;12,2002,1;12,2002,1;12,3003,1;12,3002,1;12,3002,1;12,3002,1;12,3004,1;12,3003,1;12,4003,1;12,4004,1;12,4004,1;12,4002,1;12,4004,1;12,4003,1;12,5002,1;12,5003,1;12,5003,1;12,5004,1;12,5004,1;12,5004,1;12,6004,1;12,6002,1;12,6002,1;12,6003,1;12,6002,1;12,6003,1</v>
      </c>
    </row>
    <row r="131" spans="1:14" x14ac:dyDescent="0.15">
      <c r="A131">
        <v>1127</v>
      </c>
      <c r="B131">
        <v>47</v>
      </c>
      <c r="D131">
        <v>1</v>
      </c>
      <c r="E131">
        <v>1</v>
      </c>
      <c r="F131" t="s">
        <v>324</v>
      </c>
      <c r="G131" t="s">
        <v>324</v>
      </c>
      <c r="H131" t="str">
        <f t="shared" ca="1" si="6"/>
        <v>17,6047,1</v>
      </c>
      <c r="I131" t="str">
        <f t="shared" ca="1" si="7"/>
        <v>17,1046,1</v>
      </c>
      <c r="J131" t="str">
        <f t="shared" ca="1" si="8"/>
        <v>17,2047,1</v>
      </c>
      <c r="K131" t="str">
        <f t="shared" ca="1" si="9"/>
        <v>17,3046,1</v>
      </c>
      <c r="L131" t="str">
        <f t="shared" ca="1" si="10"/>
        <v>17,4040,1</v>
      </c>
      <c r="M131" t="str">
        <f t="shared" ca="1" si="11"/>
        <v>17,5047,1</v>
      </c>
      <c r="N131" s="1" t="str">
        <f ca="1">VLOOKUP(B131*100+D131,玉器辅助!$A$3:$AQ$1042,COLUMN(玉器辅助!AQ1097),0)</f>
        <v>12,1004,1;12,1004,1;12,1004,1;12,1002,1;12,1004,1;12,2003,1;12,2003,1;12,2004,1;12,2003,1;12,2003,1;12,2004,1;12,3004,1;12,3002,1;12,3002,1;12,3004,1;12,3004,1;12,3003,1;12,4004,1;12,4002,1;12,4002,1;12,4002,1;12,4003,1;12,4004,1;12,5003,1;12,5002,1;12,5004,1;12,5002,1;12,5004,1;12,5002,1;12,6004,1;12,6004,1;12,6004,1;12,6004,1;12,6003,1;12,6004,1</v>
      </c>
    </row>
    <row r="132" spans="1:14" x14ac:dyDescent="0.15">
      <c r="A132">
        <v>1128</v>
      </c>
      <c r="B132">
        <v>48</v>
      </c>
      <c r="D132">
        <v>1</v>
      </c>
      <c r="E132">
        <v>1</v>
      </c>
      <c r="F132" t="s">
        <v>324</v>
      </c>
      <c r="G132" t="s">
        <v>333</v>
      </c>
      <c r="H132" t="str">
        <f t="shared" ca="1" si="6"/>
        <v>17,6041,1</v>
      </c>
      <c r="I132" t="str">
        <f t="shared" ca="1" si="7"/>
        <v>17,1043,1</v>
      </c>
      <c r="J132" t="str">
        <f t="shared" ca="1" si="8"/>
        <v>17,2037,1</v>
      </c>
      <c r="K132" t="str">
        <f t="shared" ca="1" si="9"/>
        <v>17,3047,1</v>
      </c>
      <c r="L132" t="str">
        <f t="shared" ca="1" si="10"/>
        <v>17,4043,1</v>
      </c>
      <c r="M132" t="str">
        <f t="shared" ca="1" si="11"/>
        <v>17,5044,1</v>
      </c>
      <c r="N132" s="1" t="str">
        <f ca="1">VLOOKUP(B132*100+D132,玉器辅助!$A$3:$AQ$1042,COLUMN(玉器辅助!AQ1098),0)</f>
        <v>12,1003,1;12,1003,1;12,1004,1;12,1002,1;12,1004,1;12,2002,1;12,2003,1;12,2002,1;12,2004,1;12,2002,1;12,2002,1;12,3003,1;12,3004,1;12,3003,1;12,3002,1;12,3003,1;12,3004,1;12,4003,1;12,4003,1;12,4003,1;12,4004,1;12,4002,1;12,4002,1;12,5004,1;12,5004,1;12,5003,1;12,5004,1;12,5004,1;12,5002,1;12,6003,1;12,6002,1;12,6004,1;12,6004,1;12,6004,1;12,6003,1</v>
      </c>
    </row>
    <row r="133" spans="1:14" x14ac:dyDescent="0.15">
      <c r="A133">
        <v>1129</v>
      </c>
      <c r="B133">
        <v>49</v>
      </c>
      <c r="D133">
        <v>1</v>
      </c>
      <c r="E133">
        <v>1</v>
      </c>
      <c r="F133" t="s">
        <v>324</v>
      </c>
      <c r="G133" t="s">
        <v>324</v>
      </c>
      <c r="H133" t="str">
        <f t="shared" ca="1" si="6"/>
        <v>17,6038,1</v>
      </c>
      <c r="I133" t="str">
        <f t="shared" ca="1" si="7"/>
        <v>17,1042,1</v>
      </c>
      <c r="J133" t="str">
        <f t="shared" ca="1" si="8"/>
        <v>17,2038,1</v>
      </c>
      <c r="K133" t="str">
        <f t="shared" ca="1" si="9"/>
        <v>17,3046,1</v>
      </c>
      <c r="L133" t="str">
        <f t="shared" ca="1" si="10"/>
        <v>17,4047,1</v>
      </c>
      <c r="M133" t="str">
        <f t="shared" ca="1" si="11"/>
        <v>17,5038,1</v>
      </c>
      <c r="N133" s="1" t="str">
        <f ca="1">VLOOKUP(B133*100+D133,玉器辅助!$A$3:$AQ$1042,COLUMN(玉器辅助!AQ1099),0)</f>
        <v>12,1003,1;12,1004,1;12,1003,1;12,1002,1;12,1002,1;12,2003,1;12,2003,1;12,2003,1;12,2003,1;12,2003,1;12,2003,1;12,3003,1;12,3002,1;12,3004,1;12,3003,1;12,3004,1;12,3004,1;12,4002,1;12,4003,1;12,4002,1;12,4004,1;12,4004,1;12,4002,1;12,5002,1;12,5003,1;12,5004,1;12,5003,1;12,5002,1;12,5002,1;12,6002,1;12,6004,1;12,6004,1;12,6004,1;12,6002,1;12,6004,1</v>
      </c>
    </row>
    <row r="134" spans="1:14" x14ac:dyDescent="0.15">
      <c r="A134">
        <v>1130</v>
      </c>
      <c r="B134">
        <v>50</v>
      </c>
      <c r="D134">
        <v>1</v>
      </c>
      <c r="E134">
        <v>1</v>
      </c>
      <c r="F134" t="s">
        <v>330</v>
      </c>
      <c r="G134" t="s">
        <v>331</v>
      </c>
      <c r="H134" t="str">
        <f t="shared" ref="H134:H197" ca="1" si="12">"17,"&amp;(E134*1000+5000+RANDBETWEEN(MAX(1,B134*0.75),B134))&amp;",1"</f>
        <v>17,6047,1</v>
      </c>
      <c r="I134" t="str">
        <f t="shared" ref="I134:I197" ca="1" si="13">"17,"&amp;(1000+RANDBETWEEN(MAX(1,B134*0.75),B134))&amp;",1"</f>
        <v>17,1044,1</v>
      </c>
      <c r="J134" t="str">
        <f t="shared" ref="J134:J197" ca="1" si="14">"17,"&amp;(2000+RANDBETWEEN(MAX(1,B134*0.75),B134))&amp;",1"</f>
        <v>17,2046,1</v>
      </c>
      <c r="K134" t="str">
        <f t="shared" ref="K134:K197" ca="1" si="15">"17,"&amp;(3000+RANDBETWEEN(MAX(1,B134*0.75),B134))&amp;",1"</f>
        <v>17,3043,1</v>
      </c>
      <c r="L134" t="str">
        <f t="shared" ref="L134:L197" ca="1" si="16">"17,"&amp;(4000+RANDBETWEEN(MAX(1,B134*0.75),B134))&amp;",1"</f>
        <v>17,4045,1</v>
      </c>
      <c r="M134" t="str">
        <f t="shared" ref="M134:M197" ca="1" si="17">"17,"&amp;(5000+RANDBETWEEN(MAX(1,B134*0.75),B134))&amp;",1"</f>
        <v>17,5045,1</v>
      </c>
      <c r="N134" s="1" t="str">
        <f ca="1">VLOOKUP(B134*100+D134,玉器辅助!$A$3:$AQ$1042,COLUMN(玉器辅助!AQ1100),0)</f>
        <v>12,1003,1;12,1005,1;12,1004,1;12,1005,1;12,1003,1;12,2005,1;12,2005,1;12,2004,1;12,2003,1;12,2005,1;12,2003,1;12,3004,1;12,3004,1;12,3005,1;12,3004,1;12,3004,1;12,3005,1;12,4004,1;12,4004,1;12,4005,1;12,4005,1;12,4003,1;12,4005,1;12,5004,1;12,5003,1;12,5004,1;12,5005,1;12,5005,1;12,5005,1;12,6004,1;12,6003,1;12,6005,1;12,6005,1;12,6004,1;12,6005,1</v>
      </c>
    </row>
    <row r="135" spans="1:14" x14ac:dyDescent="0.15">
      <c r="A135">
        <v>1131</v>
      </c>
      <c r="B135">
        <v>51</v>
      </c>
      <c r="D135">
        <v>1</v>
      </c>
      <c r="E135">
        <v>1</v>
      </c>
      <c r="F135" t="s">
        <v>324</v>
      </c>
      <c r="G135" t="s">
        <v>324</v>
      </c>
      <c r="H135" t="str">
        <f t="shared" ca="1" si="12"/>
        <v>17,6046,1</v>
      </c>
      <c r="I135" t="str">
        <f t="shared" ca="1" si="13"/>
        <v>17,1039,1</v>
      </c>
      <c r="J135" t="str">
        <f t="shared" ca="1" si="14"/>
        <v>17,2050,1</v>
      </c>
      <c r="K135" t="str">
        <f t="shared" ca="1" si="15"/>
        <v>17,3040,1</v>
      </c>
      <c r="L135" t="str">
        <f t="shared" ca="1" si="16"/>
        <v>17,4040,1</v>
      </c>
      <c r="M135" t="str">
        <f t="shared" ca="1" si="17"/>
        <v>17,5050,1</v>
      </c>
      <c r="N135" s="1" t="str">
        <f ca="1">VLOOKUP(B135*100+D135,玉器辅助!$A$3:$AQ$1042,COLUMN(玉器辅助!AQ1101),0)</f>
        <v>12,1005,1;12,1005,1;12,1003,1;12,1003,1;12,1003,1;12,2003,1;12,2003,1;12,2004,1;12,2005,1;12,2004,1;12,2005,1;12,3004,1;12,3004,1;12,3003,1;12,3004,1;12,3004,1;12,3003,1;12,4003,1;12,4005,1;12,4003,1;12,4003,1;12,4004,1;12,4004,1;12,5005,1;12,5003,1;12,5004,1;12,5003,1;12,5005,1;12,5005,1;12,6004,1;12,6003,1;12,6005,1;12,6004,1;12,6005,1;12,6003,1</v>
      </c>
    </row>
    <row r="136" spans="1:14" x14ac:dyDescent="0.15">
      <c r="A136">
        <v>1132</v>
      </c>
      <c r="B136">
        <v>52</v>
      </c>
      <c r="D136">
        <v>1</v>
      </c>
      <c r="E136">
        <v>2</v>
      </c>
      <c r="F136" t="s">
        <v>211</v>
      </c>
      <c r="G136" t="s">
        <v>212</v>
      </c>
      <c r="H136" t="str">
        <f t="shared" ca="1" si="12"/>
        <v>17,7046,1</v>
      </c>
      <c r="I136" t="str">
        <f t="shared" ca="1" si="13"/>
        <v>17,1043,1</v>
      </c>
      <c r="J136" t="str">
        <f t="shared" ca="1" si="14"/>
        <v>17,2051,1</v>
      </c>
      <c r="K136" t="str">
        <f t="shared" ca="1" si="15"/>
        <v>17,3047,1</v>
      </c>
      <c r="L136" t="str">
        <f t="shared" ca="1" si="16"/>
        <v>17,4046,1</v>
      </c>
      <c r="M136" t="str">
        <f t="shared" ca="1" si="17"/>
        <v>17,5050,1</v>
      </c>
      <c r="N136" s="1" t="str">
        <f ca="1">VLOOKUP(B136*100+D136,玉器辅助!$A$3:$AQ$1042,COLUMN(玉器辅助!AQ1102),0)</f>
        <v>12,1005,1;12,1004,1;12,1005,1;12,1003,1;12,1003,1;12,2003,1;12,2005,1;12,2004,1;12,2005,1;12,2005,1;12,2005,1;12,3003,1;12,3004,1;12,3003,1;12,3005,1;12,3005,1;12,3005,1;12,4005,1;12,4003,1;12,4004,1;12,4004,1;12,4003,1;12,4004,1;12,5003,1;12,5005,1;12,5004,1;12,5004,1;12,5004,1;12,5005,1;12,6005,1;12,6003,1;12,6005,1;12,6005,1;12,6004,1;12,6003,1</v>
      </c>
    </row>
    <row r="137" spans="1:14" x14ac:dyDescent="0.15">
      <c r="A137">
        <v>1133</v>
      </c>
      <c r="B137">
        <v>53</v>
      </c>
      <c r="D137">
        <v>1</v>
      </c>
      <c r="E137">
        <v>2</v>
      </c>
      <c r="F137" t="s">
        <v>211</v>
      </c>
      <c r="G137" t="s">
        <v>211</v>
      </c>
      <c r="H137" t="str">
        <f t="shared" ca="1" si="12"/>
        <v>17,7049,1</v>
      </c>
      <c r="I137" t="str">
        <f t="shared" ca="1" si="13"/>
        <v>17,1053,1</v>
      </c>
      <c r="J137" t="str">
        <f t="shared" ca="1" si="14"/>
        <v>17,2046,1</v>
      </c>
      <c r="K137" t="str">
        <f t="shared" ca="1" si="15"/>
        <v>17,3050,1</v>
      </c>
      <c r="L137" t="str">
        <f t="shared" ca="1" si="16"/>
        <v>17,4046,1</v>
      </c>
      <c r="M137" t="str">
        <f t="shared" ca="1" si="17"/>
        <v>17,5046,1</v>
      </c>
      <c r="N137" s="1" t="str">
        <f ca="1">VLOOKUP(B137*100+D137,玉器辅助!$A$3:$AQ$1042,COLUMN(玉器辅助!AQ1103),0)</f>
        <v>12,1005,1;12,1003,1;12,1003,1;12,1005,1;12,1003,1;12,2005,1;12,2003,1;12,2005,1;12,2003,1;12,2004,1;12,2004,1;12,3005,1;12,3003,1;12,3004,1;12,3004,1;12,3004,1;12,3004,1;12,4004,1;12,4004,1;12,4005,1;12,4004,1;12,4005,1;12,4004,1;12,5004,1;12,5005,1;12,5003,1;12,5004,1;12,5005,1;12,5005,1;12,6004,1;12,6004,1;12,6005,1;12,6005,1;12,6004,1;12,6003,1</v>
      </c>
    </row>
    <row r="138" spans="1:14" x14ac:dyDescent="0.15">
      <c r="A138">
        <v>1134</v>
      </c>
      <c r="B138">
        <v>54</v>
      </c>
      <c r="D138">
        <v>1</v>
      </c>
      <c r="E138">
        <v>2</v>
      </c>
      <c r="F138" t="s">
        <v>336</v>
      </c>
      <c r="G138" t="s">
        <v>213</v>
      </c>
      <c r="H138" t="str">
        <f t="shared" ca="1" si="12"/>
        <v>17,7054,1</v>
      </c>
      <c r="I138" t="str">
        <f t="shared" ca="1" si="13"/>
        <v>17,1051,1</v>
      </c>
      <c r="J138" t="str">
        <f t="shared" ca="1" si="14"/>
        <v>17,2047,1</v>
      </c>
      <c r="K138" t="str">
        <f t="shared" ca="1" si="15"/>
        <v>17,3050,1</v>
      </c>
      <c r="L138" t="str">
        <f t="shared" ca="1" si="16"/>
        <v>17,4048,1</v>
      </c>
      <c r="M138" t="str">
        <f t="shared" ca="1" si="17"/>
        <v>17,5054,1</v>
      </c>
      <c r="N138" s="1" t="str">
        <f ca="1">VLOOKUP(B138*100+D138,玉器辅助!$A$3:$AQ$1042,COLUMN(玉器辅助!AQ1104),0)</f>
        <v>12,1004,1;12,1004,1;12,1003,1;12,1005,1;12,1004,1;12,2003,1;12,2005,1;12,2003,1;12,2004,1;12,2003,1;12,2004,1;12,3005,1;12,3004,1;12,3005,1;12,3004,1;12,3003,1;12,3004,1;12,4005,1;12,4005,1;12,4003,1;12,4005,1;12,4005,1;12,4003,1;12,5005,1;12,5004,1;12,5004,1;12,5005,1;12,5005,1;12,5003,1;12,6005,1;12,6004,1;12,6004,1;12,6005,1;12,6005,1;12,6005,1</v>
      </c>
    </row>
    <row r="139" spans="1:14" x14ac:dyDescent="0.15">
      <c r="A139">
        <v>1135</v>
      </c>
      <c r="B139">
        <v>55</v>
      </c>
      <c r="D139">
        <v>1</v>
      </c>
      <c r="E139">
        <v>2</v>
      </c>
      <c r="F139" t="s">
        <v>211</v>
      </c>
      <c r="G139" t="s">
        <v>213</v>
      </c>
      <c r="H139" t="str">
        <f t="shared" ca="1" si="12"/>
        <v>17,7043,1</v>
      </c>
      <c r="I139" t="str">
        <f t="shared" ca="1" si="13"/>
        <v>17,1051,1</v>
      </c>
      <c r="J139" t="str">
        <f t="shared" ca="1" si="14"/>
        <v>17,2052,1</v>
      </c>
      <c r="K139" t="str">
        <f t="shared" ca="1" si="15"/>
        <v>17,3042,1</v>
      </c>
      <c r="L139" t="str">
        <f t="shared" ca="1" si="16"/>
        <v>17,4047,1</v>
      </c>
      <c r="M139" t="str">
        <f t="shared" ca="1" si="17"/>
        <v>17,5052,1</v>
      </c>
      <c r="N139" s="1" t="str">
        <f ca="1">VLOOKUP(B139*100+D139,玉器辅助!$A$3:$AQ$1042,COLUMN(玉器辅助!AQ1105),0)</f>
        <v>12,1003,1;12,1003,1;12,1005,1;12,1003,1;12,1004,1;12,2005,1;12,2004,1;12,2005,1;12,2005,1;12,2003,1;12,2005,1;12,3004,1;12,3003,1;12,3004,1;12,3003,1;12,3004,1;12,3004,1;12,4004,1;12,4004,1;12,4003,1;12,4004,1;12,4004,1;12,4004,1;12,5004,1;12,5005,1;12,5005,1;12,5003,1;12,5003,1;12,5004,1;12,6004,1;12,6004,1;12,6004,1;12,6003,1;12,6004,1;12,6005,1</v>
      </c>
    </row>
    <row r="140" spans="1:14" x14ac:dyDescent="0.15">
      <c r="A140">
        <v>1136</v>
      </c>
      <c r="B140">
        <v>56</v>
      </c>
      <c r="D140">
        <v>1</v>
      </c>
      <c r="E140">
        <v>1</v>
      </c>
      <c r="F140" t="s">
        <v>324</v>
      </c>
      <c r="G140" t="s">
        <v>333</v>
      </c>
      <c r="H140" t="str">
        <f t="shared" ca="1" si="12"/>
        <v>17,6045,1</v>
      </c>
      <c r="I140" t="str">
        <f t="shared" ca="1" si="13"/>
        <v>17,1043,1</v>
      </c>
      <c r="J140" t="str">
        <f t="shared" ca="1" si="14"/>
        <v>17,2055,1</v>
      </c>
      <c r="K140" t="str">
        <f t="shared" ca="1" si="15"/>
        <v>17,3048,1</v>
      </c>
      <c r="L140" t="str">
        <f t="shared" ca="1" si="16"/>
        <v>17,4048,1</v>
      </c>
      <c r="M140" t="str">
        <f t="shared" ca="1" si="17"/>
        <v>17,5045,1</v>
      </c>
      <c r="N140" s="1" t="str">
        <f ca="1">VLOOKUP(B140*100+D140,玉器辅助!$A$3:$AQ$1042,COLUMN(玉器辅助!AQ1106),0)</f>
        <v>12,1005,1;12,1005,1;12,1003,1;12,1005,1;12,1004,1;12,2004,1;12,2004,1;12,2005,1;12,2005,1;12,2005,1;12,2004,1;12,3003,1;12,3004,1;12,3003,1;12,3003,1;12,3003,1;12,3004,1;12,4003,1;12,4004,1;12,4005,1;12,4005,1;12,4003,1;12,4003,1;12,5003,1;12,5003,1;12,5005,1;12,5005,1;12,5005,1;12,5004,1;12,6003,1;12,6005,1;12,6004,1;12,6003,1;12,6004,1;12,6003,1</v>
      </c>
    </row>
    <row r="141" spans="1:14" x14ac:dyDescent="0.15">
      <c r="A141">
        <v>1137</v>
      </c>
      <c r="B141">
        <v>57</v>
      </c>
      <c r="D141">
        <v>1</v>
      </c>
      <c r="E141">
        <v>1</v>
      </c>
      <c r="F141" t="s">
        <v>322</v>
      </c>
      <c r="G141" t="s">
        <v>323</v>
      </c>
      <c r="H141" t="str">
        <f t="shared" ca="1" si="12"/>
        <v>17,6052,1</v>
      </c>
      <c r="I141" t="str">
        <f t="shared" ca="1" si="13"/>
        <v>17,1050,1</v>
      </c>
      <c r="J141" t="str">
        <f t="shared" ca="1" si="14"/>
        <v>17,2055,1</v>
      </c>
      <c r="K141" t="str">
        <f t="shared" ca="1" si="15"/>
        <v>17,3044,1</v>
      </c>
      <c r="L141" t="str">
        <f t="shared" ca="1" si="16"/>
        <v>17,4047,1</v>
      </c>
      <c r="M141" t="str">
        <f t="shared" ca="1" si="17"/>
        <v>17,5043,1</v>
      </c>
      <c r="N141" s="1" t="str">
        <f ca="1">VLOOKUP(B141*100+D141,玉器辅助!$A$3:$AQ$1042,COLUMN(玉器辅助!AQ1107),0)</f>
        <v>12,1005,1;12,1003,1;12,1004,1;12,1004,1;12,1005,1;12,2003,1;12,2003,1;12,2003,1;12,2004,1;12,2003,1;12,2005,1;12,3005,1;12,3004,1;12,3005,1;12,3004,1;12,3003,1;12,3004,1;12,4003,1;12,4005,1;12,4003,1;12,4005,1;12,4003,1;12,4004,1;12,5004,1;12,5004,1;12,5004,1;12,5003,1;12,5005,1;12,5004,1;12,6004,1;12,6003,1;12,6004,1;12,6005,1;12,6003,1;12,6004,1</v>
      </c>
    </row>
    <row r="142" spans="1:14" x14ac:dyDescent="0.15">
      <c r="A142">
        <v>1138</v>
      </c>
      <c r="B142">
        <v>58</v>
      </c>
      <c r="D142">
        <v>1</v>
      </c>
      <c r="E142">
        <v>1</v>
      </c>
      <c r="F142" t="s">
        <v>322</v>
      </c>
      <c r="G142" t="s">
        <v>323</v>
      </c>
      <c r="H142" t="str">
        <f t="shared" ca="1" si="12"/>
        <v>17,6055,1</v>
      </c>
      <c r="I142" t="str">
        <f t="shared" ca="1" si="13"/>
        <v>17,1044,1</v>
      </c>
      <c r="J142" t="str">
        <f t="shared" ca="1" si="14"/>
        <v>17,2046,1</v>
      </c>
      <c r="K142" t="str">
        <f t="shared" ca="1" si="15"/>
        <v>17,3046,1</v>
      </c>
      <c r="L142" t="str">
        <f t="shared" ca="1" si="16"/>
        <v>17,4047,1</v>
      </c>
      <c r="M142" t="str">
        <f t="shared" ca="1" si="17"/>
        <v>17,5049,1</v>
      </c>
      <c r="N142" s="1" t="str">
        <f ca="1">VLOOKUP(B142*100+D142,玉器辅助!$A$3:$AQ$1042,COLUMN(玉器辅助!AQ1108),0)</f>
        <v>12,1004,1;12,1005,1;12,1005,1;12,1004,1;12,1004,1;12,2005,1;12,2003,1;12,2004,1;12,2003,1;12,2003,1;12,2004,1;12,3003,1;12,3004,1;12,3004,1;12,3004,1;12,3003,1;12,3004,1;12,4003,1;12,4003,1;12,4004,1;12,4004,1;12,4003,1;12,4005,1;12,5003,1;12,5005,1;12,5005,1;12,5005,1;12,5003,1;12,5004,1;12,6005,1;12,6004,1;12,6004,1;12,6004,1;12,6005,1;12,6004,1</v>
      </c>
    </row>
    <row r="143" spans="1:14" x14ac:dyDescent="0.15">
      <c r="A143">
        <v>1139</v>
      </c>
      <c r="B143">
        <v>59</v>
      </c>
      <c r="D143">
        <v>1</v>
      </c>
      <c r="E143">
        <v>2</v>
      </c>
      <c r="F143" t="s">
        <v>211</v>
      </c>
      <c r="G143" t="s">
        <v>213</v>
      </c>
      <c r="H143" t="str">
        <f t="shared" ca="1" si="12"/>
        <v>17,7053,1</v>
      </c>
      <c r="I143" t="str">
        <f t="shared" ca="1" si="13"/>
        <v>17,1046,1</v>
      </c>
      <c r="J143" t="str">
        <f t="shared" ca="1" si="14"/>
        <v>17,2055,1</v>
      </c>
      <c r="K143" t="str">
        <f t="shared" ca="1" si="15"/>
        <v>17,3050,1</v>
      </c>
      <c r="L143" t="str">
        <f t="shared" ca="1" si="16"/>
        <v>17,4059,1</v>
      </c>
      <c r="M143" t="str">
        <f t="shared" ca="1" si="17"/>
        <v>17,5046,1</v>
      </c>
      <c r="N143" s="1" t="str">
        <f ca="1">VLOOKUP(B143*100+D143,玉器辅助!$A$3:$AQ$1042,COLUMN(玉器辅助!AQ1109),0)</f>
        <v>12,1004,1;12,1005,1;12,1004,1;12,1005,1;12,1004,1;12,2003,1;12,2003,1;12,2003,1;12,2005,1;12,2005,1;12,2005,1;12,3004,1;12,3005,1;12,3004,1;12,3005,1;12,3004,1;12,3003,1;12,4005,1;12,4005,1;12,4005,1;12,4005,1;12,4004,1;12,4004,1;12,5004,1;12,5003,1;12,5004,1;12,5005,1;12,5005,1;12,5005,1;12,6005,1;12,6003,1;12,6004,1;12,6005,1;12,6003,1;12,6004,1</v>
      </c>
    </row>
    <row r="144" spans="1:14" x14ac:dyDescent="0.15">
      <c r="A144">
        <v>1140</v>
      </c>
      <c r="B144">
        <v>60</v>
      </c>
      <c r="D144">
        <v>1</v>
      </c>
      <c r="E144">
        <v>2</v>
      </c>
      <c r="F144" t="s">
        <v>336</v>
      </c>
      <c r="G144" t="s">
        <v>213</v>
      </c>
      <c r="H144" t="str">
        <f t="shared" ca="1" si="12"/>
        <v>17,7056,1</v>
      </c>
      <c r="I144" t="str">
        <f t="shared" ca="1" si="13"/>
        <v>17,1058,1</v>
      </c>
      <c r="J144" t="str">
        <f t="shared" ca="1" si="14"/>
        <v>17,2060,1</v>
      </c>
      <c r="K144" t="str">
        <f t="shared" ca="1" si="15"/>
        <v>17,3048,1</v>
      </c>
      <c r="L144" t="str">
        <f t="shared" ca="1" si="16"/>
        <v>17,4046,1</v>
      </c>
      <c r="M144" t="str">
        <f t="shared" ca="1" si="17"/>
        <v>17,5059,1</v>
      </c>
      <c r="N144" s="1" t="str">
        <f ca="1">VLOOKUP(B144*100+D144,玉器辅助!$A$3:$AQ$1042,COLUMN(玉器辅助!AQ1110),0)</f>
        <v>12,1003,1;12,1006,1;12,1006,1;12,1003,1;12,1004,1;12,2005,1;12,2003,1;12,2003,1;12,2006,1;12,2005,1;12,2003,1;12,3005,1;12,3003,1;12,3004,1;12,3003,1;12,3006,1;12,3006,1;12,4004,1;12,4003,1;12,4003,1;12,4005,1;12,4005,1;12,4003,1;12,5004,1;12,5004,1;12,5004,1;12,5004,1;12,5004,1;12,5004,1;12,6004,1;12,6003,1;12,6003,1;12,6004,1;12,6004,1;12,6006,1</v>
      </c>
    </row>
    <row r="145" spans="1:14" x14ac:dyDescent="0.15">
      <c r="A145">
        <v>1141</v>
      </c>
      <c r="B145">
        <v>61</v>
      </c>
      <c r="D145">
        <v>1</v>
      </c>
      <c r="E145">
        <v>2</v>
      </c>
      <c r="F145" t="s">
        <v>334</v>
      </c>
      <c r="G145" t="s">
        <v>212</v>
      </c>
      <c r="H145" t="str">
        <f t="shared" ca="1" si="12"/>
        <v>17,7052,1</v>
      </c>
      <c r="I145" t="str">
        <f t="shared" ca="1" si="13"/>
        <v>17,1048,1</v>
      </c>
      <c r="J145" t="str">
        <f t="shared" ca="1" si="14"/>
        <v>17,2056,1</v>
      </c>
      <c r="K145" t="str">
        <f t="shared" ca="1" si="15"/>
        <v>17,3053,1</v>
      </c>
      <c r="L145" t="str">
        <f t="shared" ca="1" si="16"/>
        <v>17,4058,1</v>
      </c>
      <c r="M145" t="str">
        <f t="shared" ca="1" si="17"/>
        <v>17,5053,1</v>
      </c>
      <c r="N145" s="1" t="str">
        <f ca="1">VLOOKUP(B145*100+D145,玉器辅助!$A$3:$AQ$1042,COLUMN(玉器辅助!AQ1111),0)</f>
        <v>12,1005,1;12,1005,1;12,1003,1;12,1006,1;12,1004,1;12,2005,1;12,2005,1;12,2006,1;12,2003,1;12,2003,1;12,2004,1;12,3003,1;12,3005,1;12,3006,1;12,3006,1;12,3005,1;12,3006,1;12,4003,1;12,4005,1;12,4006,1;12,4004,1;12,4006,1;12,4005,1;12,5004,1;12,5006,1;12,5006,1;12,5003,1;12,5004,1;12,5003,1;12,6003,1;12,6004,1;12,6005,1;12,6005,1;12,6006,1;12,6005,1</v>
      </c>
    </row>
    <row r="146" spans="1:14" x14ac:dyDescent="0.15">
      <c r="A146">
        <v>1142</v>
      </c>
      <c r="B146">
        <v>62</v>
      </c>
      <c r="D146">
        <v>1</v>
      </c>
      <c r="E146">
        <v>2</v>
      </c>
      <c r="F146" t="s">
        <v>211</v>
      </c>
      <c r="G146" t="s">
        <v>213</v>
      </c>
      <c r="H146" t="str">
        <f t="shared" ca="1" si="12"/>
        <v>17,7057,1</v>
      </c>
      <c r="I146" t="str">
        <f t="shared" ca="1" si="13"/>
        <v>17,1062,1</v>
      </c>
      <c r="J146" t="str">
        <f t="shared" ca="1" si="14"/>
        <v>17,2060,1</v>
      </c>
      <c r="K146" t="str">
        <f t="shared" ca="1" si="15"/>
        <v>17,3055,1</v>
      </c>
      <c r="L146" t="str">
        <f t="shared" ca="1" si="16"/>
        <v>17,4061,1</v>
      </c>
      <c r="M146" t="str">
        <f t="shared" ca="1" si="17"/>
        <v>17,5055,1</v>
      </c>
      <c r="N146" s="1" t="str">
        <f ca="1">VLOOKUP(B146*100+D146,玉器辅助!$A$3:$AQ$1042,COLUMN(玉器辅助!AQ1112),0)</f>
        <v>12,1004,1;12,1004,1;12,1003,1;12,1003,1;12,1003,1;12,2005,1;12,2006,1;12,2006,1;12,2003,1;12,2003,1;12,2005,1;12,3003,1;12,3003,1;12,3005,1;12,3006,1;12,3005,1;12,3003,1;12,4005,1;12,4004,1;12,4006,1;12,4005,1;12,4005,1;12,4006,1;12,5006,1;12,5006,1;12,5006,1;12,5004,1;12,5005,1;12,5004,1;12,6004,1;12,6003,1;12,6005,1;12,6006,1;12,6004,1;12,6006,1</v>
      </c>
    </row>
    <row r="147" spans="1:14" x14ac:dyDescent="0.15">
      <c r="A147">
        <v>1143</v>
      </c>
      <c r="B147">
        <v>63</v>
      </c>
      <c r="D147">
        <v>1</v>
      </c>
      <c r="E147">
        <v>1</v>
      </c>
      <c r="F147" t="s">
        <v>322</v>
      </c>
      <c r="G147" t="s">
        <v>323</v>
      </c>
      <c r="H147" t="str">
        <f t="shared" ca="1" si="12"/>
        <v>17,6049,1</v>
      </c>
      <c r="I147" t="str">
        <f t="shared" ca="1" si="13"/>
        <v>17,1062,1</v>
      </c>
      <c r="J147" t="str">
        <f t="shared" ca="1" si="14"/>
        <v>17,2053,1</v>
      </c>
      <c r="K147" t="str">
        <f t="shared" ca="1" si="15"/>
        <v>17,3052,1</v>
      </c>
      <c r="L147" t="str">
        <f t="shared" ca="1" si="16"/>
        <v>17,4055,1</v>
      </c>
      <c r="M147" t="str">
        <f t="shared" ca="1" si="17"/>
        <v>17,5055,1</v>
      </c>
      <c r="N147" s="1" t="str">
        <f ca="1">VLOOKUP(B147*100+D147,玉器辅助!$A$3:$AQ$1042,COLUMN(玉器辅助!AQ1113),0)</f>
        <v>12,1004,1;12,1005,1;12,1006,1;12,1006,1;12,1004,1;12,2006,1;12,2006,1;12,2003,1;12,2005,1;12,2005,1;12,2006,1;12,3003,1;12,3004,1;12,3004,1;12,3005,1;12,3005,1;12,3003,1;12,4005,1;12,4005,1;12,4005,1;12,4003,1;12,4004,1;12,4004,1;12,5005,1;12,5003,1;12,5004,1;12,5003,1;12,5006,1;12,5005,1;12,6005,1;12,6004,1;12,6003,1;12,6005,1;12,6005,1;12,6005,1</v>
      </c>
    </row>
    <row r="148" spans="1:14" x14ac:dyDescent="0.15">
      <c r="A148">
        <v>1144</v>
      </c>
      <c r="B148">
        <v>64</v>
      </c>
      <c r="D148">
        <v>1</v>
      </c>
      <c r="E148">
        <v>1</v>
      </c>
      <c r="F148" t="s">
        <v>324</v>
      </c>
      <c r="G148" t="s">
        <v>324</v>
      </c>
      <c r="H148" t="str">
        <f t="shared" ca="1" si="12"/>
        <v>17,6055,1</v>
      </c>
      <c r="I148" t="str">
        <f t="shared" ca="1" si="13"/>
        <v>17,1050,1</v>
      </c>
      <c r="J148" t="str">
        <f t="shared" ca="1" si="14"/>
        <v>17,2054,1</v>
      </c>
      <c r="K148" t="str">
        <f t="shared" ca="1" si="15"/>
        <v>17,3052,1</v>
      </c>
      <c r="L148" t="str">
        <f t="shared" ca="1" si="16"/>
        <v>17,4061,1</v>
      </c>
      <c r="M148" t="str">
        <f t="shared" ca="1" si="17"/>
        <v>17,5056,1</v>
      </c>
      <c r="N148" s="1" t="str">
        <f ca="1">VLOOKUP(B148*100+D148,玉器辅助!$A$3:$AQ$1042,COLUMN(玉器辅助!AQ1114),0)</f>
        <v>12,1006,1;12,1003,1;12,1005,1;12,1005,1;12,1004,1;12,2005,1;12,2003,1;12,2005,1;12,2006,1;12,2005,1;12,2003,1;12,3003,1;12,3006,1;12,3003,1;12,3005,1;12,3003,1;12,3006,1;12,4003,1;12,4006,1;12,4006,1;12,4006,1;12,4004,1;12,4005,1;12,5005,1;12,5006,1;12,5006,1;12,5005,1;12,5004,1;12,5005,1;12,6005,1;12,6006,1;12,6006,1;12,6006,1;12,6004,1;12,6003,1</v>
      </c>
    </row>
    <row r="149" spans="1:14" x14ac:dyDescent="0.15">
      <c r="A149">
        <v>1145</v>
      </c>
      <c r="B149">
        <v>65</v>
      </c>
      <c r="D149">
        <v>1</v>
      </c>
      <c r="E149">
        <v>1</v>
      </c>
      <c r="F149" t="s">
        <v>324</v>
      </c>
      <c r="G149" t="s">
        <v>333</v>
      </c>
      <c r="H149" t="str">
        <f t="shared" ca="1" si="12"/>
        <v>17,6063,1</v>
      </c>
      <c r="I149" t="str">
        <f t="shared" ca="1" si="13"/>
        <v>17,1061,1</v>
      </c>
      <c r="J149" t="str">
        <f t="shared" ca="1" si="14"/>
        <v>17,2049,1</v>
      </c>
      <c r="K149" t="str">
        <f t="shared" ca="1" si="15"/>
        <v>17,3056,1</v>
      </c>
      <c r="L149" t="str">
        <f t="shared" ca="1" si="16"/>
        <v>17,4059,1</v>
      </c>
      <c r="M149" t="str">
        <f t="shared" ca="1" si="17"/>
        <v>17,5065,1</v>
      </c>
      <c r="N149" s="1" t="str">
        <f ca="1">VLOOKUP(B149*100+D149,玉器辅助!$A$3:$AQ$1042,COLUMN(玉器辅助!AQ1115),0)</f>
        <v>12,1007,1;12,1007,1;12,1006,1;12,1006,1;12,1007,1;12,2007,1;12,2005,1;12,2007,1;12,2006,1;12,2006,1;12,2004,1;12,3005,1;12,3005,1;12,3004,1;12,3005,1;12,3007,1;12,3004,1;12,4006,1;12,4006,1;12,4006,1;12,4004,1;12,4005,1;12,4004,1;12,5006,1;12,5006,1;12,5004,1;12,5006,1;12,5005,1;12,5006,1;12,6007,1;12,6005,1;12,6005,1;12,6006,1;12,6004,1;12,6004,1</v>
      </c>
    </row>
    <row r="150" spans="1:14" x14ac:dyDescent="0.15">
      <c r="A150">
        <v>1146</v>
      </c>
      <c r="B150">
        <v>66</v>
      </c>
      <c r="D150">
        <v>1</v>
      </c>
      <c r="E150">
        <v>2</v>
      </c>
      <c r="F150" t="s">
        <v>211</v>
      </c>
      <c r="G150" t="s">
        <v>213</v>
      </c>
      <c r="H150" t="str">
        <f t="shared" ca="1" si="12"/>
        <v>17,7066,1</v>
      </c>
      <c r="I150" t="str">
        <f t="shared" ca="1" si="13"/>
        <v>17,1051,1</v>
      </c>
      <c r="J150" t="str">
        <f t="shared" ca="1" si="14"/>
        <v>17,2057,1</v>
      </c>
      <c r="K150" t="str">
        <f t="shared" ca="1" si="15"/>
        <v>17,3060,1</v>
      </c>
      <c r="L150" t="str">
        <f t="shared" ca="1" si="16"/>
        <v>17,4065,1</v>
      </c>
      <c r="M150" t="str">
        <f t="shared" ca="1" si="17"/>
        <v>17,5060,1</v>
      </c>
      <c r="N150" s="1" t="str">
        <f ca="1">VLOOKUP(B150*100+D150,玉器辅助!$A$3:$AQ$1042,COLUMN(玉器辅助!AQ1116),0)</f>
        <v>12,1005,1;12,1006,1;12,1007,1;12,1005,1;12,1004,1;12,2007,1;12,2006,1;12,2005,1;12,2005,1;12,2005,1;12,2006,1;12,3005,1;12,3006,1;12,3005,1;12,3004,1;12,3007,1;12,3004,1;12,4006,1;12,4005,1;12,4006,1;12,4006,1;12,4005,1;12,4004,1;12,5005,1;12,5007,1;12,5005,1;12,5007,1;12,5006,1;12,5006,1;12,6006,1;12,6004,1;12,6004,1;12,6005,1;12,6006,1;12,6006,1</v>
      </c>
    </row>
    <row r="151" spans="1:14" x14ac:dyDescent="0.15">
      <c r="A151">
        <v>1147</v>
      </c>
      <c r="B151">
        <v>67</v>
      </c>
      <c r="D151">
        <v>1</v>
      </c>
      <c r="E151">
        <v>1</v>
      </c>
      <c r="F151" t="s">
        <v>324</v>
      </c>
      <c r="G151" t="s">
        <v>323</v>
      </c>
      <c r="H151" t="str">
        <f t="shared" ca="1" si="12"/>
        <v>17,6066,1</v>
      </c>
      <c r="I151" t="str">
        <f t="shared" ca="1" si="13"/>
        <v>17,1059,1</v>
      </c>
      <c r="J151" t="str">
        <f t="shared" ca="1" si="14"/>
        <v>17,2067,1</v>
      </c>
      <c r="K151" t="str">
        <f t="shared" ca="1" si="15"/>
        <v>17,3055,1</v>
      </c>
      <c r="L151" t="str">
        <f t="shared" ca="1" si="16"/>
        <v>17,4054,1</v>
      </c>
      <c r="M151" t="str">
        <f t="shared" ca="1" si="17"/>
        <v>17,5064,1</v>
      </c>
      <c r="N151" s="1" t="str">
        <f ca="1">VLOOKUP(B151*100+D151,玉器辅助!$A$3:$AQ$1042,COLUMN(玉器辅助!AQ1117),0)</f>
        <v>12,1006,1;12,1004,1;12,1004,1;12,1005,1;12,1004,1;12,2006,1;12,2007,1;12,2005,1;12,2004,1;12,2006,1;12,2005,1;12,3005,1;12,3005,1;12,3006,1;12,3004,1;12,3007,1;12,3004,1;12,4007,1;12,4004,1;12,4007,1;12,4006,1;12,4004,1;12,4004,1;12,5005,1;12,5004,1;12,5004,1;12,5007,1;12,5007,1;12,5004,1;12,6004,1;12,6004,1;12,6007,1;12,6004,1;12,6004,1;12,6005,1</v>
      </c>
    </row>
    <row r="152" spans="1:14" x14ac:dyDescent="0.15">
      <c r="A152">
        <v>1148</v>
      </c>
      <c r="B152">
        <v>68</v>
      </c>
      <c r="D152">
        <v>1</v>
      </c>
      <c r="E152">
        <v>2</v>
      </c>
      <c r="F152" t="s">
        <v>211</v>
      </c>
      <c r="G152" t="s">
        <v>214</v>
      </c>
      <c r="H152" t="str">
        <f t="shared" ca="1" si="12"/>
        <v>17,7065,1</v>
      </c>
      <c r="I152" t="str">
        <f t="shared" ca="1" si="13"/>
        <v>17,1052,1</v>
      </c>
      <c r="J152" t="str">
        <f t="shared" ca="1" si="14"/>
        <v>17,2056,1</v>
      </c>
      <c r="K152" t="str">
        <f t="shared" ca="1" si="15"/>
        <v>17,3062,1</v>
      </c>
      <c r="L152" t="str">
        <f t="shared" ca="1" si="16"/>
        <v>17,4054,1</v>
      </c>
      <c r="M152" t="str">
        <f t="shared" ca="1" si="17"/>
        <v>17,5056,1</v>
      </c>
      <c r="N152" s="1" t="str">
        <f ca="1">VLOOKUP(B152*100+D152,玉器辅助!$A$3:$AQ$1042,COLUMN(玉器辅助!AQ1118),0)</f>
        <v>12,1005,1;12,1006,1;12,1007,1;12,1007,1;12,1007,1;12,2004,1;12,2006,1;12,2005,1;12,2007,1;12,2006,1;12,2007,1;12,3007,1;12,3007,1;12,3004,1;12,3007,1;12,3007,1;12,3004,1;12,4007,1;12,4007,1;12,4004,1;12,4004,1;12,4007,1;12,4005,1;12,5005,1;12,5007,1;12,5007,1;12,5006,1;12,5006,1;12,5005,1;12,6006,1;12,6004,1;12,6006,1;12,6005,1;12,6005,1;12,6006,1</v>
      </c>
    </row>
    <row r="153" spans="1:14" x14ac:dyDescent="0.15">
      <c r="A153">
        <v>1149</v>
      </c>
      <c r="B153">
        <v>69</v>
      </c>
      <c r="D153">
        <v>1</v>
      </c>
      <c r="E153">
        <v>2</v>
      </c>
      <c r="F153" t="s">
        <v>211</v>
      </c>
      <c r="G153" t="s">
        <v>211</v>
      </c>
      <c r="H153" t="str">
        <f t="shared" ca="1" si="12"/>
        <v>17,7065,1</v>
      </c>
      <c r="I153" t="str">
        <f t="shared" ca="1" si="13"/>
        <v>17,1060,1</v>
      </c>
      <c r="J153" t="str">
        <f t="shared" ca="1" si="14"/>
        <v>17,2057,1</v>
      </c>
      <c r="K153" t="str">
        <f t="shared" ca="1" si="15"/>
        <v>17,3062,1</v>
      </c>
      <c r="L153" t="str">
        <f t="shared" ca="1" si="16"/>
        <v>17,4062,1</v>
      </c>
      <c r="M153" t="str">
        <f t="shared" ca="1" si="17"/>
        <v>17,5054,1</v>
      </c>
      <c r="N153" s="1" t="str">
        <f ca="1">VLOOKUP(B153*100+D153,玉器辅助!$A$3:$AQ$1042,COLUMN(玉器辅助!AQ1119),0)</f>
        <v>12,1005,1;12,1006,1;12,1007,1;12,1005,1;12,1005,1;12,2005,1;12,2005,1;12,2005,1;12,2006,1;12,2007,1;12,2007,1;12,3006,1;12,3006,1;12,3005,1;12,3007,1;12,3005,1;12,3005,1;12,4004,1;12,4004,1;12,4006,1;12,4004,1;12,4004,1;12,4004,1;12,5005,1;12,5007,1;12,5005,1;12,5006,1;12,5007,1;12,5007,1;12,6007,1;12,6004,1;12,6004,1;12,6006,1;12,6007,1;12,6006,1</v>
      </c>
    </row>
    <row r="154" spans="1:14" x14ac:dyDescent="0.15">
      <c r="A154">
        <v>1150</v>
      </c>
      <c r="B154">
        <v>70</v>
      </c>
      <c r="D154">
        <v>1</v>
      </c>
      <c r="E154">
        <v>1</v>
      </c>
      <c r="F154" t="s">
        <v>332</v>
      </c>
      <c r="G154" t="s">
        <v>333</v>
      </c>
      <c r="H154" t="str">
        <f t="shared" ca="1" si="12"/>
        <v>17,6062,1</v>
      </c>
      <c r="I154" t="str">
        <f t="shared" ca="1" si="13"/>
        <v>17,1068,1</v>
      </c>
      <c r="J154" t="str">
        <f t="shared" ca="1" si="14"/>
        <v>17,2059,1</v>
      </c>
      <c r="K154" t="str">
        <f t="shared" ca="1" si="15"/>
        <v>17,3062,1</v>
      </c>
      <c r="L154" t="str">
        <f t="shared" ca="1" si="16"/>
        <v>17,4067,1</v>
      </c>
      <c r="M154" t="str">
        <f t="shared" ca="1" si="17"/>
        <v>17,5057,1</v>
      </c>
      <c r="N154" s="1" t="str">
        <f ca="1">VLOOKUP(B154*100+D154,玉器辅助!$A$3:$AQ$1042,COLUMN(玉器辅助!AQ1120),0)</f>
        <v>12,1006,1;12,1007,1;12,1006,1;12,1004,1;12,1004,1;12,2008,1;12,2004,1;12,2006,1;12,2004,1;12,2006,1;12,2004,1;12,3007,1;12,3008,1;12,3008,1;12,3004,1;12,3006,1;12,3005,1;12,4005,1;12,4008,1;12,4008,1;12,4008,1;12,4005,1;12,4007,1;12,5007,1;12,5008,1;12,5005,1;12,5008,1;12,5004,1;12,5005,1;12,6008,1;12,6005,1;12,6008,1;12,6008,1;12,6006,1;12,6004,1</v>
      </c>
    </row>
    <row r="155" spans="1:14" x14ac:dyDescent="0.15">
      <c r="A155">
        <v>1151</v>
      </c>
      <c r="B155">
        <v>71</v>
      </c>
      <c r="D155">
        <v>1</v>
      </c>
      <c r="E155">
        <v>2</v>
      </c>
      <c r="F155" t="s">
        <v>211</v>
      </c>
      <c r="G155" t="s">
        <v>212</v>
      </c>
      <c r="H155" t="str">
        <f t="shared" ca="1" si="12"/>
        <v>17,7063,1</v>
      </c>
      <c r="I155" t="str">
        <f t="shared" ca="1" si="13"/>
        <v>17,1067,1</v>
      </c>
      <c r="J155" t="str">
        <f t="shared" ca="1" si="14"/>
        <v>17,2062,1</v>
      </c>
      <c r="K155" t="str">
        <f t="shared" ca="1" si="15"/>
        <v>17,3065,1</v>
      </c>
      <c r="L155" t="str">
        <f t="shared" ca="1" si="16"/>
        <v>17,4070,1</v>
      </c>
      <c r="M155" t="str">
        <f t="shared" ca="1" si="17"/>
        <v>17,5062,1</v>
      </c>
      <c r="N155" s="1" t="str">
        <f ca="1">VLOOKUP(B155*100+D155,玉器辅助!$A$3:$AQ$1042,COLUMN(玉器辅助!AQ1121),0)</f>
        <v>12,1004,1;12,1006,1;12,1005,1;12,1007,1;12,1008,1;12,2008,1;12,2006,1;12,2008,1;12,2007,1;12,2005,1;12,2007,1;12,3008,1;12,3004,1;12,3005,1;12,3008,1;12,3006,1;12,3007,1;12,4006,1;12,4006,1;12,4008,1;12,4007,1;12,4007,1;12,4005,1;12,5004,1;12,5006,1;12,5004,1;12,5007,1;12,5006,1;12,5004,1;12,6005,1;12,6007,1;12,6006,1;12,6007,1;12,6004,1;12,6006,1</v>
      </c>
    </row>
    <row r="156" spans="1:14" x14ac:dyDescent="0.15">
      <c r="A156">
        <v>1152</v>
      </c>
      <c r="B156">
        <v>72</v>
      </c>
      <c r="D156">
        <v>1</v>
      </c>
      <c r="E156">
        <v>1</v>
      </c>
      <c r="F156" t="s">
        <v>332</v>
      </c>
      <c r="G156" t="s">
        <v>333</v>
      </c>
      <c r="H156" t="str">
        <f t="shared" ca="1" si="12"/>
        <v>17,6055,1</v>
      </c>
      <c r="I156" t="str">
        <f t="shared" ca="1" si="13"/>
        <v>17,1056,1</v>
      </c>
      <c r="J156" t="str">
        <f t="shared" ca="1" si="14"/>
        <v>17,2054,1</v>
      </c>
      <c r="K156" t="str">
        <f t="shared" ca="1" si="15"/>
        <v>17,3072,1</v>
      </c>
      <c r="L156" t="str">
        <f t="shared" ca="1" si="16"/>
        <v>17,4071,1</v>
      </c>
      <c r="M156" t="str">
        <f t="shared" ca="1" si="17"/>
        <v>17,5070,1</v>
      </c>
      <c r="N156" s="1" t="str">
        <f ca="1">VLOOKUP(B156*100+D156,玉器辅助!$A$3:$AQ$1042,COLUMN(玉器辅助!AQ1122),0)</f>
        <v>12,1004,1;12,1005,1;12,1005,1;12,1005,1;12,1006,1;12,2008,1;12,2008,1;12,2006,1;12,2007,1;12,2008,1;12,2006,1;12,3005,1;12,3005,1;12,3005,1;12,3008,1;12,3006,1;12,3005,1;12,4006,1;12,4004,1;12,4007,1;12,4007,1;12,4007,1;12,4005,1;12,5008,1;12,5007,1;12,5008,1;12,5006,1;12,5004,1;12,5004,1;12,6005,1;12,6006,1;12,6006,1;12,6006,1;12,6007,1;12,6008,1</v>
      </c>
    </row>
    <row r="157" spans="1:14" x14ac:dyDescent="0.15">
      <c r="A157">
        <v>1153</v>
      </c>
      <c r="B157">
        <v>73</v>
      </c>
      <c r="D157">
        <v>1</v>
      </c>
      <c r="E157">
        <v>1</v>
      </c>
      <c r="F157" t="s">
        <v>324</v>
      </c>
      <c r="G157" t="s">
        <v>324</v>
      </c>
      <c r="H157" t="str">
        <f t="shared" ca="1" si="12"/>
        <v>17,6070,1</v>
      </c>
      <c r="I157" t="str">
        <f t="shared" ca="1" si="13"/>
        <v>17,1065,1</v>
      </c>
      <c r="J157" t="str">
        <f t="shared" ca="1" si="14"/>
        <v>17,2055,1</v>
      </c>
      <c r="K157" t="str">
        <f t="shared" ca="1" si="15"/>
        <v>17,3065,1</v>
      </c>
      <c r="L157" t="str">
        <f t="shared" ca="1" si="16"/>
        <v>17,4071,1</v>
      </c>
      <c r="M157" t="str">
        <f t="shared" ca="1" si="17"/>
        <v>17,5058,1</v>
      </c>
      <c r="N157" s="1" t="str">
        <f ca="1">VLOOKUP(B157*100+D157,玉器辅助!$A$3:$AQ$1042,COLUMN(玉器辅助!AQ1123),0)</f>
        <v>12,1005,1;12,1006,1;12,1004,1;12,1005,1;12,1004,1;12,2004,1;12,2004,1;12,2007,1;12,2004,1;12,2006,1;12,2008,1;12,3007,1;12,3005,1;12,3004,1;12,3005,1;12,3005,1;12,3006,1;12,4007,1;12,4008,1;12,4007,1;12,4007,1;12,4005,1;12,4006,1;12,5006,1;12,5006,1;12,5007,1;12,5006,1;12,5007,1;12,5008,1;12,6005,1;12,6004,1;12,6008,1;12,6006,1;12,6008,1;12,6006,1</v>
      </c>
    </row>
    <row r="158" spans="1:14" x14ac:dyDescent="0.15">
      <c r="A158">
        <v>1154</v>
      </c>
      <c r="B158">
        <v>74</v>
      </c>
      <c r="D158">
        <v>1</v>
      </c>
      <c r="E158">
        <v>1</v>
      </c>
      <c r="F158" t="s">
        <v>324</v>
      </c>
      <c r="G158" t="s">
        <v>331</v>
      </c>
      <c r="H158" t="str">
        <f t="shared" ca="1" si="12"/>
        <v>17,6067,1</v>
      </c>
      <c r="I158" t="str">
        <f t="shared" ca="1" si="13"/>
        <v>17,1068,1</v>
      </c>
      <c r="J158" t="str">
        <f t="shared" ca="1" si="14"/>
        <v>17,2070,1</v>
      </c>
      <c r="K158" t="str">
        <f t="shared" ca="1" si="15"/>
        <v>17,3063,1</v>
      </c>
      <c r="L158" t="str">
        <f t="shared" ca="1" si="16"/>
        <v>17,4063,1</v>
      </c>
      <c r="M158" t="str">
        <f t="shared" ca="1" si="17"/>
        <v>17,5060,1</v>
      </c>
      <c r="N158" s="1" t="str">
        <f ca="1">VLOOKUP(B158*100+D158,玉器辅助!$A$3:$AQ$1042,COLUMN(玉器辅助!AQ1124),0)</f>
        <v>12,1007,1;12,1008,1;12,1007,1;12,1005,1;12,1005,1;12,2006,1;12,2006,1;12,2005,1;12,2005,1;12,2008,1;12,2004,1;12,3005,1;12,3006,1;12,3008,1;12,3008,1;12,3007,1;12,3005,1;12,4007,1;12,4008,1;12,4004,1;12,4004,1;12,4004,1;12,4008,1;12,5007,1;12,5007,1;12,5005,1;12,5007,1;12,5005,1;12,5004,1;12,6006,1;12,6006,1;12,6007,1;12,6008,1;12,6008,1;12,6004,1</v>
      </c>
    </row>
    <row r="159" spans="1:14" x14ac:dyDescent="0.15">
      <c r="A159">
        <v>1155</v>
      </c>
      <c r="B159">
        <v>75</v>
      </c>
      <c r="D159">
        <v>1</v>
      </c>
      <c r="E159">
        <v>1</v>
      </c>
      <c r="F159" t="s">
        <v>324</v>
      </c>
      <c r="G159" t="s">
        <v>324</v>
      </c>
      <c r="H159" t="str">
        <f t="shared" ca="1" si="12"/>
        <v>17,6073,1</v>
      </c>
      <c r="I159" t="str">
        <f t="shared" ca="1" si="13"/>
        <v>17,1058,1</v>
      </c>
      <c r="J159" t="str">
        <f t="shared" ca="1" si="14"/>
        <v>17,2069,1</v>
      </c>
      <c r="K159" t="str">
        <f t="shared" ca="1" si="15"/>
        <v>17,3073,1</v>
      </c>
      <c r="L159" t="str">
        <f t="shared" ca="1" si="16"/>
        <v>17,4059,1</v>
      </c>
      <c r="M159" t="str">
        <f t="shared" ca="1" si="17"/>
        <v>17,5074,1</v>
      </c>
      <c r="N159" s="1" t="str">
        <f ca="1">VLOOKUP(B159*100+D159,玉器辅助!$A$3:$AQ$1042,COLUMN(玉器辅助!AQ1125),0)</f>
        <v>12,1005,1;12,1005,1;12,1004,1;12,1007,1;12,1008,1;12,2006,1;12,2006,1;12,2008,1;12,2007,1;12,2005,1;12,2005,1;12,3007,1;12,3008,1;12,3007,1;12,3006,1;12,3005,1;12,3006,1;12,4008,1;12,4007,1;12,4006,1;12,4005,1;12,4007,1;12,4006,1;12,5004,1;12,5007,1;12,5008,1;12,5007,1;12,5008,1;12,5007,1;12,6005,1;12,6005,1;12,6004,1;12,6005,1;12,6005,1;12,6004,1</v>
      </c>
    </row>
    <row r="160" spans="1:14" x14ac:dyDescent="0.15">
      <c r="A160">
        <v>1156</v>
      </c>
      <c r="B160">
        <v>76</v>
      </c>
      <c r="D160">
        <v>1</v>
      </c>
      <c r="E160">
        <v>2</v>
      </c>
      <c r="F160" t="s">
        <v>334</v>
      </c>
      <c r="G160" t="s">
        <v>212</v>
      </c>
      <c r="H160" t="str">
        <f t="shared" ca="1" si="12"/>
        <v>17,7071,1</v>
      </c>
      <c r="I160" t="str">
        <f t="shared" ca="1" si="13"/>
        <v>17,1075,1</v>
      </c>
      <c r="J160" t="str">
        <f t="shared" ca="1" si="14"/>
        <v>17,2068,1</v>
      </c>
      <c r="K160" t="str">
        <f t="shared" ca="1" si="15"/>
        <v>17,3070,1</v>
      </c>
      <c r="L160" t="str">
        <f t="shared" ca="1" si="16"/>
        <v>17,4066,1</v>
      </c>
      <c r="M160" t="str">
        <f t="shared" ca="1" si="17"/>
        <v>17,5068,1</v>
      </c>
      <c r="N160" s="1" t="str">
        <f ca="1">VLOOKUP(B160*100+D160,玉器辅助!$A$3:$AQ$1042,COLUMN(玉器辅助!AQ1126),0)</f>
        <v>12,1006,1;12,1008,1;12,1006,1;12,1005,1;12,1007,1;12,2005,1;12,2008,1;12,2007,1;12,2007,1;12,2006,1;12,2005,1;12,3004,1;12,3008,1;12,3006,1;12,3005,1;12,3005,1;12,3006,1;12,4005,1;12,4007,1;12,4006,1;12,4008,1;12,4008,1;12,4006,1;12,5008,1;12,5008,1;12,5004,1;12,5007,1;12,5008,1;12,5008,1;12,6004,1;12,6005,1;12,6006,1;12,6005,1;12,6006,1;12,6004,1</v>
      </c>
    </row>
    <row r="161" spans="1:14" x14ac:dyDescent="0.15">
      <c r="A161">
        <v>1157</v>
      </c>
      <c r="B161">
        <v>77</v>
      </c>
      <c r="D161">
        <v>1</v>
      </c>
      <c r="E161">
        <v>1</v>
      </c>
      <c r="F161" t="s">
        <v>324</v>
      </c>
      <c r="G161" t="s">
        <v>331</v>
      </c>
      <c r="H161" t="str">
        <f t="shared" ca="1" si="12"/>
        <v>17,6060,1</v>
      </c>
      <c r="I161" t="str">
        <f t="shared" ca="1" si="13"/>
        <v>17,1064,1</v>
      </c>
      <c r="J161" t="str">
        <f t="shared" ca="1" si="14"/>
        <v>17,2074,1</v>
      </c>
      <c r="K161" t="str">
        <f t="shared" ca="1" si="15"/>
        <v>17,3075,1</v>
      </c>
      <c r="L161" t="str">
        <f t="shared" ca="1" si="16"/>
        <v>17,4058,1</v>
      </c>
      <c r="M161" t="str">
        <f t="shared" ca="1" si="17"/>
        <v>17,5069,1</v>
      </c>
      <c r="N161" s="1" t="str">
        <f ca="1">VLOOKUP(B161*100+D161,玉器辅助!$A$3:$AQ$1042,COLUMN(玉器辅助!AQ1127),0)</f>
        <v>12,1008,1;12,1008,1;12,1005,1;12,1004,1;12,1004,1;12,2008,1;12,2005,1;12,2008,1;12,2004,1;12,2005,1;12,2004,1;12,3005,1;12,3008,1;12,3004,1;12,3008,1;12,3008,1;12,3007,1;12,4005,1;12,4007,1;12,4008,1;12,4005,1;12,4005,1;12,4007,1;12,5005,1;12,5004,1;12,5008,1;12,5007,1;12,5008,1;12,5007,1;12,6008,1;12,6005,1;12,6007,1;12,6004,1;12,6007,1;12,6004,1</v>
      </c>
    </row>
    <row r="162" spans="1:14" x14ac:dyDescent="0.15">
      <c r="A162">
        <v>1158</v>
      </c>
      <c r="B162">
        <v>78</v>
      </c>
      <c r="D162">
        <v>1</v>
      </c>
      <c r="E162">
        <v>1</v>
      </c>
      <c r="F162" t="s">
        <v>324</v>
      </c>
      <c r="G162" t="s">
        <v>331</v>
      </c>
      <c r="H162" t="str">
        <f t="shared" ca="1" si="12"/>
        <v>17,6062,1</v>
      </c>
      <c r="I162" t="str">
        <f t="shared" ca="1" si="13"/>
        <v>17,1076,1</v>
      </c>
      <c r="J162" t="str">
        <f t="shared" ca="1" si="14"/>
        <v>17,2061,1</v>
      </c>
      <c r="K162" t="str">
        <f t="shared" ca="1" si="15"/>
        <v>17,3060,1</v>
      </c>
      <c r="L162" t="str">
        <f t="shared" ca="1" si="16"/>
        <v>17,4066,1</v>
      </c>
      <c r="M162" t="str">
        <f t="shared" ca="1" si="17"/>
        <v>17,5059,1</v>
      </c>
      <c r="N162" s="1" t="str">
        <f ca="1">VLOOKUP(B162*100+D162,玉器辅助!$A$3:$AQ$1042,COLUMN(玉器辅助!AQ1128),0)</f>
        <v>12,1005,1;12,1005,1;12,1005,1;12,1004,1;12,1004,1;12,2008,1;12,2008,1;12,2005,1;12,2005,1;12,2007,1;12,2007,1;12,3004,1;12,3005,1;12,3008,1;12,3004,1;12,3005,1;12,3006,1;12,4004,1;12,4005,1;12,4008,1;12,4005,1;12,4007,1;12,4006,1;12,5004,1;12,5008,1;12,5008,1;12,5007,1;12,5005,1;12,5007,1;12,6006,1;12,6005,1;12,6007,1;12,6007,1;12,6005,1;12,6007,1</v>
      </c>
    </row>
    <row r="163" spans="1:14" x14ac:dyDescent="0.15">
      <c r="A163">
        <v>1159</v>
      </c>
      <c r="B163">
        <v>79</v>
      </c>
      <c r="D163">
        <v>1</v>
      </c>
      <c r="E163">
        <v>2</v>
      </c>
      <c r="F163" t="s">
        <v>211</v>
      </c>
      <c r="G163" t="s">
        <v>211</v>
      </c>
      <c r="H163" t="str">
        <f t="shared" ca="1" si="12"/>
        <v>17,7077,1</v>
      </c>
      <c r="I163" t="str">
        <f t="shared" ca="1" si="13"/>
        <v>17,1067,1</v>
      </c>
      <c r="J163" t="str">
        <f t="shared" ca="1" si="14"/>
        <v>17,2072,1</v>
      </c>
      <c r="K163" t="str">
        <f t="shared" ca="1" si="15"/>
        <v>17,3078,1</v>
      </c>
      <c r="L163" t="str">
        <f t="shared" ca="1" si="16"/>
        <v>17,4067,1</v>
      </c>
      <c r="M163" t="str">
        <f t="shared" ca="1" si="17"/>
        <v>17,5071,1</v>
      </c>
      <c r="N163" s="1" t="str">
        <f ca="1">VLOOKUP(B163*100+D163,玉器辅助!$A$3:$AQ$1042,COLUMN(玉器辅助!AQ1129),0)</f>
        <v>12,1008,1;12,1005,1;12,1004,1;12,1008,1;12,1007,1;12,2005,1;12,2006,1;12,2005,1;12,2008,1;12,2006,1;12,2004,1;12,3004,1;12,3006,1;12,3004,1;12,3008,1;12,3008,1;12,3008,1;12,4007,1;12,4005,1;12,4004,1;12,4005,1;12,4008,1;12,4008,1;12,5008,1;12,5004,1;12,5006,1;12,5004,1;12,5007,1;12,5006,1;12,6006,1;12,6007,1;12,6008,1;12,6004,1;12,6007,1;12,6006,1</v>
      </c>
    </row>
    <row r="164" spans="1:14" x14ac:dyDescent="0.15">
      <c r="A164">
        <v>1160</v>
      </c>
      <c r="B164">
        <v>80</v>
      </c>
      <c r="D164">
        <v>1</v>
      </c>
      <c r="E164">
        <v>2</v>
      </c>
      <c r="F164" t="s">
        <v>211</v>
      </c>
      <c r="G164" t="s">
        <v>211</v>
      </c>
      <c r="H164" t="str">
        <f t="shared" ca="1" si="12"/>
        <v>17,7075,1</v>
      </c>
      <c r="I164" t="str">
        <f t="shared" ca="1" si="13"/>
        <v>17,1073,1</v>
      </c>
      <c r="J164" t="str">
        <f t="shared" ca="1" si="14"/>
        <v>17,2061,1</v>
      </c>
      <c r="K164" t="str">
        <f t="shared" ca="1" si="15"/>
        <v>17,3076,1</v>
      </c>
      <c r="L164" t="str">
        <f t="shared" ca="1" si="16"/>
        <v>17,4073,1</v>
      </c>
      <c r="M164" t="str">
        <f t="shared" ca="1" si="17"/>
        <v>17,5073,1</v>
      </c>
      <c r="N164" s="1" t="str">
        <f ca="1">VLOOKUP(B164*100+D164,玉器辅助!$A$3:$AQ$1042,COLUMN(玉器辅助!AQ1130),0)</f>
        <v>12,1007,1;12,1004,1;12,1007,1;12,1004,1;12,1006,1;12,2007,1;12,2007,1;12,2008,1;12,2008,1;12,2004,1;12,2008,1;12,3004,1;12,3004,1;12,3008,1;12,3007,1;12,3007,1;12,3005,1;12,4005,1;12,4008,1;12,4008,1;12,4004,1;12,4006,1;12,4005,1;12,5006,1;12,5004,1;12,5008,1;12,5006,1;12,5004,1;12,5006,1;12,6004,1;12,6004,1;12,6007,1;12,6006,1;12,6007,1;12,6008,1</v>
      </c>
    </row>
    <row r="165" spans="1:14" x14ac:dyDescent="0.15">
      <c r="A165">
        <v>1161</v>
      </c>
      <c r="B165">
        <v>1</v>
      </c>
      <c r="D165">
        <v>2</v>
      </c>
      <c r="E165">
        <v>2</v>
      </c>
      <c r="F165" t="s">
        <v>336</v>
      </c>
      <c r="G165" t="s">
        <v>217</v>
      </c>
      <c r="H165" t="str">
        <f t="shared" ca="1" si="12"/>
        <v>17,7001,1</v>
      </c>
      <c r="I165" t="str">
        <f t="shared" ca="1" si="13"/>
        <v>17,1001,1</v>
      </c>
      <c r="J165" t="str">
        <f t="shared" ca="1" si="14"/>
        <v>17,2001,1</v>
      </c>
      <c r="K165" t="str">
        <f t="shared" ca="1" si="15"/>
        <v>17,3001,1</v>
      </c>
      <c r="L165" t="str">
        <f t="shared" ca="1" si="16"/>
        <v>17,4001,1</v>
      </c>
      <c r="M165" t="str">
        <f t="shared" ca="1" si="17"/>
        <v>17,5001,1</v>
      </c>
      <c r="N165" s="1" t="str">
        <f ca="1">VLOOKUP(B165*100+D165,玉器辅助!$A$3:$AQ$1042,COLUMN(玉器辅助!AQ1131),0)</f>
        <v>12,1001,1;12,2001,1;12,3001,1;12,4001,1;12,5001,1;12,6001,1</v>
      </c>
    </row>
    <row r="166" spans="1:14" x14ac:dyDescent="0.15">
      <c r="A166">
        <v>1162</v>
      </c>
      <c r="B166">
        <v>2</v>
      </c>
      <c r="D166">
        <v>2</v>
      </c>
      <c r="E166">
        <v>2</v>
      </c>
      <c r="F166" t="s">
        <v>211</v>
      </c>
      <c r="G166" t="s">
        <v>213</v>
      </c>
      <c r="H166" t="str">
        <f t="shared" ca="1" si="12"/>
        <v>17,7002,1</v>
      </c>
      <c r="I166" t="str">
        <f t="shared" ca="1" si="13"/>
        <v>17,1002,1</v>
      </c>
      <c r="J166" t="str">
        <f t="shared" ca="1" si="14"/>
        <v>17,2002,1</v>
      </c>
      <c r="K166" t="str">
        <f t="shared" ca="1" si="15"/>
        <v>17,3002,1</v>
      </c>
      <c r="L166" t="str">
        <f t="shared" ca="1" si="16"/>
        <v>17,4002,1</v>
      </c>
      <c r="M166" t="str">
        <f t="shared" ca="1" si="17"/>
        <v>17,5002,1</v>
      </c>
      <c r="N166" s="1" t="str">
        <f ca="1">VLOOKUP(B166*100+D166,玉器辅助!$A$3:$AQ$1042,COLUMN(玉器辅助!AQ1132),0)</f>
        <v>12,1001,1;12,2001,1;12,3001,1;12,4001,1;12,5001,1;12,6001,1</v>
      </c>
    </row>
    <row r="167" spans="1:14" x14ac:dyDescent="0.15">
      <c r="A167">
        <v>1163</v>
      </c>
      <c r="B167">
        <v>3</v>
      </c>
      <c r="D167">
        <v>2</v>
      </c>
      <c r="E167">
        <v>1</v>
      </c>
      <c r="F167" t="s">
        <v>322</v>
      </c>
      <c r="G167" t="s">
        <v>337</v>
      </c>
      <c r="H167" t="str">
        <f t="shared" ca="1" si="12"/>
        <v>17,6003,1</v>
      </c>
      <c r="I167" t="str">
        <f t="shared" ca="1" si="13"/>
        <v>17,1003,1</v>
      </c>
      <c r="J167" t="str">
        <f t="shared" ca="1" si="14"/>
        <v>17,2003,1</v>
      </c>
      <c r="K167" t="str">
        <f t="shared" ca="1" si="15"/>
        <v>17,3003,1</v>
      </c>
      <c r="L167" t="str">
        <f t="shared" ca="1" si="16"/>
        <v>17,4003,1</v>
      </c>
      <c r="M167" t="str">
        <f t="shared" ca="1" si="17"/>
        <v>17,5003,1</v>
      </c>
      <c r="N167" s="1" t="str">
        <f ca="1">VLOOKUP(B167*100+D167,玉器辅助!$A$3:$AQ$1042,COLUMN(玉器辅助!AQ1133),0)</f>
        <v>12,1001,1;12,2001,1;12,3001,1;12,4001,1;12,5001,1;12,6001,1</v>
      </c>
    </row>
    <row r="168" spans="1:14" x14ac:dyDescent="0.15">
      <c r="A168">
        <v>1164</v>
      </c>
      <c r="B168">
        <v>4</v>
      </c>
      <c r="D168">
        <v>2</v>
      </c>
      <c r="E168">
        <v>2</v>
      </c>
      <c r="F168" t="s">
        <v>211</v>
      </c>
      <c r="G168" t="s">
        <v>211</v>
      </c>
      <c r="H168" t="str">
        <f t="shared" ca="1" si="12"/>
        <v>17,7004,1</v>
      </c>
      <c r="I168" t="str">
        <f t="shared" ca="1" si="13"/>
        <v>17,1003,1</v>
      </c>
      <c r="J168" t="str">
        <f t="shared" ca="1" si="14"/>
        <v>17,2003,1</v>
      </c>
      <c r="K168" t="str">
        <f t="shared" ca="1" si="15"/>
        <v>17,3004,1</v>
      </c>
      <c r="L168" t="str">
        <f t="shared" ca="1" si="16"/>
        <v>17,4004,1</v>
      </c>
      <c r="M168" t="str">
        <f t="shared" ca="1" si="17"/>
        <v>17,5004,1</v>
      </c>
      <c r="N168" s="1" t="str">
        <f ca="1">VLOOKUP(B168*100+D168,玉器辅助!$A$3:$AQ$1042,COLUMN(玉器辅助!AQ1134),0)</f>
        <v>12,1001,1;12,2001,1;12,3001,1;12,4001,1;12,5001,1;12,6001,1</v>
      </c>
    </row>
    <row r="169" spans="1:14" x14ac:dyDescent="0.15">
      <c r="A169">
        <v>1165</v>
      </c>
      <c r="B169">
        <v>5</v>
      </c>
      <c r="D169">
        <v>2</v>
      </c>
      <c r="E169">
        <v>1</v>
      </c>
      <c r="F169" t="s">
        <v>324</v>
      </c>
      <c r="G169" t="s">
        <v>337</v>
      </c>
      <c r="H169" t="str">
        <f t="shared" ca="1" si="12"/>
        <v>17,6005,1</v>
      </c>
      <c r="I169" t="str">
        <f t="shared" ca="1" si="13"/>
        <v>17,1005,1</v>
      </c>
      <c r="J169" t="str">
        <f t="shared" ca="1" si="14"/>
        <v>17,2005,1</v>
      </c>
      <c r="K169" t="str">
        <f t="shared" ca="1" si="15"/>
        <v>17,3004,1</v>
      </c>
      <c r="L169" t="str">
        <f t="shared" ca="1" si="16"/>
        <v>17,4004,1</v>
      </c>
      <c r="M169" t="str">
        <f t="shared" ca="1" si="17"/>
        <v>17,5004,1</v>
      </c>
      <c r="N169" s="1" t="str">
        <f ca="1">VLOOKUP(B169*100+D169,玉器辅助!$A$3:$AQ$1042,COLUMN(玉器辅助!AQ1135),0)</f>
        <v>12,1001,1;12,2001,1;12,3001,1;12,4001,1;12,5001,1;12,6001,1</v>
      </c>
    </row>
    <row r="170" spans="1:14" x14ac:dyDescent="0.15">
      <c r="A170">
        <v>1166</v>
      </c>
      <c r="B170">
        <v>6</v>
      </c>
      <c r="D170">
        <v>2</v>
      </c>
      <c r="E170">
        <v>2</v>
      </c>
      <c r="F170" t="s">
        <v>334</v>
      </c>
      <c r="G170" t="s">
        <v>212</v>
      </c>
      <c r="H170" t="str">
        <f t="shared" ca="1" si="12"/>
        <v>17,7006,1</v>
      </c>
      <c r="I170" t="str">
        <f t="shared" ca="1" si="13"/>
        <v>17,1005,1</v>
      </c>
      <c r="J170" t="str">
        <f t="shared" ca="1" si="14"/>
        <v>17,2006,1</v>
      </c>
      <c r="K170" t="str">
        <f t="shared" ca="1" si="15"/>
        <v>17,3005,1</v>
      </c>
      <c r="L170" t="str">
        <f t="shared" ca="1" si="16"/>
        <v>17,4005,1</v>
      </c>
      <c r="M170" t="str">
        <f t="shared" ca="1" si="17"/>
        <v>17,5006,1</v>
      </c>
      <c r="N170" s="1" t="str">
        <f ca="1">VLOOKUP(B170*100+D170,玉器辅助!$A$3:$AQ$1042,COLUMN(玉器辅助!AQ1136),0)</f>
        <v>12,1001,1;12,2001,1;12,3001,1;12,4001,1;12,5001,1;12,6001,1</v>
      </c>
    </row>
    <row r="171" spans="1:14" x14ac:dyDescent="0.15">
      <c r="A171">
        <v>1167</v>
      </c>
      <c r="B171">
        <v>7</v>
      </c>
      <c r="D171">
        <v>2</v>
      </c>
      <c r="E171">
        <v>1</v>
      </c>
      <c r="F171" t="s">
        <v>330</v>
      </c>
      <c r="G171" t="s">
        <v>331</v>
      </c>
      <c r="H171" t="str">
        <f t="shared" ca="1" si="12"/>
        <v>17,6007,1</v>
      </c>
      <c r="I171" t="str">
        <f t="shared" ca="1" si="13"/>
        <v>17,1006,1</v>
      </c>
      <c r="J171" t="str">
        <f t="shared" ca="1" si="14"/>
        <v>17,2007,1</v>
      </c>
      <c r="K171" t="str">
        <f t="shared" ca="1" si="15"/>
        <v>17,3006,1</v>
      </c>
      <c r="L171" t="str">
        <f t="shared" ca="1" si="16"/>
        <v>17,4006,1</v>
      </c>
      <c r="M171" t="str">
        <f t="shared" ca="1" si="17"/>
        <v>17,5006,1</v>
      </c>
      <c r="N171" s="1" t="str">
        <f ca="1">VLOOKUP(B171*100+D171,玉器辅助!$A$3:$AQ$1042,COLUMN(玉器辅助!AQ1137),0)</f>
        <v>12,1001,1;12,2001,1;12,3001,1;12,4001,1;12,5001,1;12,6001,1</v>
      </c>
    </row>
    <row r="172" spans="1:14" x14ac:dyDescent="0.15">
      <c r="A172">
        <v>1168</v>
      </c>
      <c r="B172">
        <v>8</v>
      </c>
      <c r="D172">
        <v>2</v>
      </c>
      <c r="E172">
        <v>2</v>
      </c>
      <c r="F172" t="s">
        <v>334</v>
      </c>
      <c r="G172" t="s">
        <v>215</v>
      </c>
      <c r="H172" t="str">
        <f t="shared" ca="1" si="12"/>
        <v>17,7007,1</v>
      </c>
      <c r="I172" t="str">
        <f t="shared" ca="1" si="13"/>
        <v>17,1008,1</v>
      </c>
      <c r="J172" t="str">
        <f t="shared" ca="1" si="14"/>
        <v>17,2008,1</v>
      </c>
      <c r="K172" t="str">
        <f t="shared" ca="1" si="15"/>
        <v>17,3008,1</v>
      </c>
      <c r="L172" t="str">
        <f t="shared" ca="1" si="16"/>
        <v>17,4008,1</v>
      </c>
      <c r="M172" t="str">
        <f t="shared" ca="1" si="17"/>
        <v>17,5008,1</v>
      </c>
      <c r="N172" s="1" t="str">
        <f ca="1">VLOOKUP(B172*100+D172,玉器辅助!$A$3:$AQ$1042,COLUMN(玉器辅助!AQ1138),0)</f>
        <v>12,1001,1;12,2001,1;12,3001,1;12,4001,1;12,5001,1;12,6001,1</v>
      </c>
    </row>
    <row r="173" spans="1:14" x14ac:dyDescent="0.15">
      <c r="A173">
        <v>1169</v>
      </c>
      <c r="B173">
        <v>9</v>
      </c>
      <c r="D173">
        <v>2</v>
      </c>
      <c r="E173">
        <v>1</v>
      </c>
      <c r="F173" t="s">
        <v>322</v>
      </c>
      <c r="G173" t="s">
        <v>338</v>
      </c>
      <c r="H173" t="str">
        <f t="shared" ca="1" si="12"/>
        <v>17,6009,1</v>
      </c>
      <c r="I173" t="str">
        <f t="shared" ca="1" si="13"/>
        <v>17,1009,1</v>
      </c>
      <c r="J173" t="str">
        <f t="shared" ca="1" si="14"/>
        <v>17,2008,1</v>
      </c>
      <c r="K173" t="str">
        <f t="shared" ca="1" si="15"/>
        <v>17,3009,1</v>
      </c>
      <c r="L173" t="str">
        <f t="shared" ca="1" si="16"/>
        <v>17,4007,1</v>
      </c>
      <c r="M173" t="str">
        <f t="shared" ca="1" si="17"/>
        <v>17,5009,1</v>
      </c>
      <c r="N173" s="1" t="str">
        <f ca="1">VLOOKUP(B173*100+D173,玉器辅助!$A$3:$AQ$1042,COLUMN(玉器辅助!AQ1139),0)</f>
        <v>12,1001,1;12,2001,1;12,3001,1;12,4001,1;12,5001,1;12,6001,1</v>
      </c>
    </row>
    <row r="174" spans="1:14" x14ac:dyDescent="0.15">
      <c r="A174">
        <v>1170</v>
      </c>
      <c r="B174">
        <v>10</v>
      </c>
      <c r="D174">
        <v>2</v>
      </c>
      <c r="E174">
        <v>1</v>
      </c>
      <c r="F174" t="s">
        <v>332</v>
      </c>
      <c r="G174" t="s">
        <v>339</v>
      </c>
      <c r="H174" t="str">
        <f t="shared" ca="1" si="12"/>
        <v>17,6008,1</v>
      </c>
      <c r="I174" t="str">
        <f t="shared" ca="1" si="13"/>
        <v>17,1010,1</v>
      </c>
      <c r="J174" t="str">
        <f t="shared" ca="1" si="14"/>
        <v>17,2009,1</v>
      </c>
      <c r="K174" t="str">
        <f t="shared" ca="1" si="15"/>
        <v>17,3010,1</v>
      </c>
      <c r="L174" t="str">
        <f t="shared" ca="1" si="16"/>
        <v>17,4010,1</v>
      </c>
      <c r="M174" t="str">
        <f t="shared" ca="1" si="17"/>
        <v>17,5010,1</v>
      </c>
      <c r="N174" s="1" t="str">
        <f ca="1">VLOOKUP(B174*100+D174,玉器辅助!$A$3:$AQ$1042,COLUMN(玉器辅助!AQ1140),0)</f>
        <v>12,1001,1;12,2001,1;12,3001,1;12,4001,1;12,5001,1;12,6001,1</v>
      </c>
    </row>
    <row r="175" spans="1:14" x14ac:dyDescent="0.15">
      <c r="A175">
        <v>1171</v>
      </c>
      <c r="B175">
        <v>11</v>
      </c>
      <c r="D175">
        <v>2</v>
      </c>
      <c r="E175">
        <v>2</v>
      </c>
      <c r="F175" t="s">
        <v>336</v>
      </c>
      <c r="G175" t="s">
        <v>213</v>
      </c>
      <c r="H175" t="str">
        <f t="shared" ca="1" si="12"/>
        <v>17,7009,1</v>
      </c>
      <c r="I175" t="str">
        <f t="shared" ca="1" si="13"/>
        <v>17,1010,1</v>
      </c>
      <c r="J175" t="str">
        <f t="shared" ca="1" si="14"/>
        <v>17,2011,1</v>
      </c>
      <c r="K175" t="str">
        <f t="shared" ca="1" si="15"/>
        <v>17,3009,1</v>
      </c>
      <c r="L175" t="str">
        <f t="shared" ca="1" si="16"/>
        <v>17,4011,1</v>
      </c>
      <c r="M175" t="str">
        <f t="shared" ca="1" si="17"/>
        <v>17,5011,1</v>
      </c>
      <c r="N175" s="1" t="str">
        <f ca="1">VLOOKUP(B175*100+D175,玉器辅助!$A$3:$AQ$1042,COLUMN(玉器辅助!AQ1141),0)</f>
        <v>12,1001,1;12,1001,1;12,2001,1;12,2001,1;12,3001,1;12,3001,1;12,4001,1;12,4001,1;12,5001,1;12,5001,1;12,6001,1;12,6001,1</v>
      </c>
    </row>
    <row r="176" spans="1:14" x14ac:dyDescent="0.15">
      <c r="A176">
        <v>1172</v>
      </c>
      <c r="B176">
        <v>12</v>
      </c>
      <c r="D176">
        <v>2</v>
      </c>
      <c r="E176">
        <v>2</v>
      </c>
      <c r="F176" t="s">
        <v>211</v>
      </c>
      <c r="G176" t="s">
        <v>212</v>
      </c>
      <c r="H176" t="str">
        <f t="shared" ca="1" si="12"/>
        <v>17,7012,1</v>
      </c>
      <c r="I176" t="str">
        <f t="shared" ca="1" si="13"/>
        <v>17,1009,1</v>
      </c>
      <c r="J176" t="str">
        <f t="shared" ca="1" si="14"/>
        <v>17,2009,1</v>
      </c>
      <c r="K176" t="str">
        <f t="shared" ca="1" si="15"/>
        <v>17,3009,1</v>
      </c>
      <c r="L176" t="str">
        <f t="shared" ca="1" si="16"/>
        <v>17,4009,1</v>
      </c>
      <c r="M176" t="str">
        <f t="shared" ca="1" si="17"/>
        <v>17,5012,1</v>
      </c>
      <c r="N176" s="1" t="str">
        <f ca="1">VLOOKUP(B176*100+D176,玉器辅助!$A$3:$AQ$1042,COLUMN(玉器辅助!AQ1142),0)</f>
        <v>12,1001,1;12,1001,1;12,2001,1;12,2001,1;12,3001,1;12,3001,1;12,4001,1;12,4001,1;12,5001,1;12,5001,1;12,6001,1;12,6001,1</v>
      </c>
    </row>
    <row r="177" spans="1:14" x14ac:dyDescent="0.15">
      <c r="A177">
        <v>1173</v>
      </c>
      <c r="B177">
        <v>13</v>
      </c>
      <c r="D177">
        <v>2</v>
      </c>
      <c r="E177">
        <v>1</v>
      </c>
      <c r="F177" t="s">
        <v>322</v>
      </c>
      <c r="G177" t="s">
        <v>323</v>
      </c>
      <c r="H177" t="str">
        <f t="shared" ca="1" si="12"/>
        <v>17,6011,1</v>
      </c>
      <c r="I177" t="str">
        <f t="shared" ca="1" si="13"/>
        <v>17,1013,1</v>
      </c>
      <c r="J177" t="str">
        <f t="shared" ca="1" si="14"/>
        <v>17,2010,1</v>
      </c>
      <c r="K177" t="str">
        <f t="shared" ca="1" si="15"/>
        <v>17,3013,1</v>
      </c>
      <c r="L177" t="str">
        <f t="shared" ca="1" si="16"/>
        <v>17,4013,1</v>
      </c>
      <c r="M177" t="str">
        <f t="shared" ca="1" si="17"/>
        <v>17,5013,1</v>
      </c>
      <c r="N177" s="1" t="str">
        <f ca="1">VLOOKUP(B177*100+D177,玉器辅助!$A$3:$AQ$1042,COLUMN(玉器辅助!AQ1143),0)</f>
        <v>12,1001,1;12,1001,1;12,2001,1;12,2001,1;12,3001,1;12,3001,1;12,4001,1;12,4001,1;12,5001,1;12,5001,1;12,6001,1;12,6001,1</v>
      </c>
    </row>
    <row r="178" spans="1:14" x14ac:dyDescent="0.15">
      <c r="A178">
        <v>1174</v>
      </c>
      <c r="B178">
        <v>14</v>
      </c>
      <c r="D178">
        <v>2</v>
      </c>
      <c r="E178">
        <v>2</v>
      </c>
      <c r="F178" t="s">
        <v>211</v>
      </c>
      <c r="G178" t="s">
        <v>211</v>
      </c>
      <c r="H178" t="str">
        <f t="shared" ca="1" si="12"/>
        <v>17,7013,1</v>
      </c>
      <c r="I178" t="str">
        <f t="shared" ca="1" si="13"/>
        <v>17,1011,1</v>
      </c>
      <c r="J178" t="str">
        <f t="shared" ca="1" si="14"/>
        <v>17,2014,1</v>
      </c>
      <c r="K178" t="str">
        <f t="shared" ca="1" si="15"/>
        <v>17,3012,1</v>
      </c>
      <c r="L178" t="str">
        <f t="shared" ca="1" si="16"/>
        <v>17,4014,1</v>
      </c>
      <c r="M178" t="str">
        <f t="shared" ca="1" si="17"/>
        <v>17,5011,1</v>
      </c>
      <c r="N178" s="1" t="str">
        <f ca="1">VLOOKUP(B178*100+D178,玉器辅助!$A$3:$AQ$1042,COLUMN(玉器辅助!AQ1144),0)</f>
        <v>12,1001,1;12,1001,1;12,2001,1;12,2001,1;12,3001,1;12,3001,1;12,4001,1;12,4001,1;12,5001,1;12,5001,1;12,6001,1;12,6001,1</v>
      </c>
    </row>
    <row r="179" spans="1:14" x14ac:dyDescent="0.15">
      <c r="A179">
        <v>1175</v>
      </c>
      <c r="B179">
        <v>15</v>
      </c>
      <c r="D179">
        <v>2</v>
      </c>
      <c r="E179">
        <v>2</v>
      </c>
      <c r="F179" t="s">
        <v>211</v>
      </c>
      <c r="G179" t="s">
        <v>211</v>
      </c>
      <c r="H179" t="str">
        <f t="shared" ca="1" si="12"/>
        <v>17,7012,1</v>
      </c>
      <c r="I179" t="str">
        <f t="shared" ca="1" si="13"/>
        <v>17,1015,1</v>
      </c>
      <c r="J179" t="str">
        <f t="shared" ca="1" si="14"/>
        <v>17,2014,1</v>
      </c>
      <c r="K179" t="str">
        <f t="shared" ca="1" si="15"/>
        <v>17,3012,1</v>
      </c>
      <c r="L179" t="str">
        <f t="shared" ca="1" si="16"/>
        <v>17,4015,1</v>
      </c>
      <c r="M179" t="str">
        <f t="shared" ca="1" si="17"/>
        <v>17,5012,1</v>
      </c>
      <c r="N179" s="1" t="str">
        <f ca="1">VLOOKUP(B179*100+D179,玉器辅助!$A$3:$AQ$1042,COLUMN(玉器辅助!AQ1145),0)</f>
        <v>12,1001,1;12,1001,1;12,2001,1;12,2001,1;12,3001,1;12,3001,1;12,4001,1;12,4001,1;12,5001,1;12,5001,1;12,6001,1;12,6001,1</v>
      </c>
    </row>
    <row r="180" spans="1:14" x14ac:dyDescent="0.15">
      <c r="A180">
        <v>1176</v>
      </c>
      <c r="B180">
        <v>16</v>
      </c>
      <c r="D180">
        <v>2</v>
      </c>
      <c r="E180">
        <v>2</v>
      </c>
      <c r="F180" t="s">
        <v>335</v>
      </c>
      <c r="G180" t="s">
        <v>214</v>
      </c>
      <c r="H180" t="str">
        <f t="shared" ca="1" si="12"/>
        <v>17,7012,1</v>
      </c>
      <c r="I180" t="str">
        <f t="shared" ca="1" si="13"/>
        <v>17,1015,1</v>
      </c>
      <c r="J180" t="str">
        <f t="shared" ca="1" si="14"/>
        <v>17,2014,1</v>
      </c>
      <c r="K180" t="str">
        <f t="shared" ca="1" si="15"/>
        <v>17,3012,1</v>
      </c>
      <c r="L180" t="str">
        <f t="shared" ca="1" si="16"/>
        <v>17,4015,1</v>
      </c>
      <c r="M180" t="str">
        <f t="shared" ca="1" si="17"/>
        <v>17,5014,1</v>
      </c>
      <c r="N180" s="1" t="str">
        <f ca="1">VLOOKUP(B180*100+D180,玉器辅助!$A$3:$AQ$1042,COLUMN(玉器辅助!AQ1146),0)</f>
        <v>12,1001,1;12,1001,1;12,2001,1;12,2001,1;12,3001,1;12,3001,1;12,4001,1;12,4001,1;12,5001,1;12,5001,1;12,6001,1;12,6001,1</v>
      </c>
    </row>
    <row r="181" spans="1:14" x14ac:dyDescent="0.15">
      <c r="A181">
        <v>1177</v>
      </c>
      <c r="B181">
        <v>17</v>
      </c>
      <c r="D181">
        <v>2</v>
      </c>
      <c r="E181">
        <v>1</v>
      </c>
      <c r="F181" t="s">
        <v>324</v>
      </c>
      <c r="G181" t="s">
        <v>323</v>
      </c>
      <c r="H181" t="str">
        <f t="shared" ca="1" si="12"/>
        <v>17,6015,1</v>
      </c>
      <c r="I181" t="str">
        <f t="shared" ca="1" si="13"/>
        <v>17,1016,1</v>
      </c>
      <c r="J181" t="str">
        <f t="shared" ca="1" si="14"/>
        <v>17,2013,1</v>
      </c>
      <c r="K181" t="str">
        <f t="shared" ca="1" si="15"/>
        <v>17,3017,1</v>
      </c>
      <c r="L181" t="str">
        <f t="shared" ca="1" si="16"/>
        <v>17,4013,1</v>
      </c>
      <c r="M181" t="str">
        <f t="shared" ca="1" si="17"/>
        <v>17,5017,1</v>
      </c>
      <c r="N181" s="1" t="str">
        <f ca="1">VLOOKUP(B181*100+D181,玉器辅助!$A$3:$AQ$1042,COLUMN(玉器辅助!AQ1147),0)</f>
        <v>12,1001,1;12,1001,1;12,1001,1;12,2001,1;12,2001,1;12,2001,1;12,3001,1;12,3001,1;12,3001,1;12,4001,1;12,4001,1;12,4001,1;12,5001,1;12,5001,1;12,5001,1;12,6001,1;12,6001,1;12,6001,1</v>
      </c>
    </row>
    <row r="182" spans="1:14" x14ac:dyDescent="0.15">
      <c r="A182">
        <v>1178</v>
      </c>
      <c r="B182">
        <v>18</v>
      </c>
      <c r="D182">
        <v>2</v>
      </c>
      <c r="E182">
        <v>2</v>
      </c>
      <c r="F182" t="s">
        <v>211</v>
      </c>
      <c r="G182" t="s">
        <v>212</v>
      </c>
      <c r="H182" t="str">
        <f t="shared" ca="1" si="12"/>
        <v>17,7014,1</v>
      </c>
      <c r="I182" t="str">
        <f t="shared" ca="1" si="13"/>
        <v>17,1018,1</v>
      </c>
      <c r="J182" t="str">
        <f t="shared" ca="1" si="14"/>
        <v>17,2018,1</v>
      </c>
      <c r="K182" t="str">
        <f t="shared" ca="1" si="15"/>
        <v>17,3018,1</v>
      </c>
      <c r="L182" t="str">
        <f t="shared" ca="1" si="16"/>
        <v>17,4015,1</v>
      </c>
      <c r="M182" t="str">
        <f t="shared" ca="1" si="17"/>
        <v>17,5018,1</v>
      </c>
      <c r="N182" s="1" t="str">
        <f ca="1">VLOOKUP(B182*100+D182,玉器辅助!$A$3:$AQ$1042,COLUMN(玉器辅助!AQ1148),0)</f>
        <v>12,1001,1;12,1001,1;12,1001,1;12,2001,1;12,2001,1;12,2001,1;12,3001,1;12,3001,1;12,3001,1;12,4001,1;12,4001,1;12,4001,1;12,5001,1;12,5001,1;12,5001,1;12,6001,1;12,6001,1;12,6001,1</v>
      </c>
    </row>
    <row r="183" spans="1:14" x14ac:dyDescent="0.15">
      <c r="A183">
        <v>1179</v>
      </c>
      <c r="B183">
        <v>19</v>
      </c>
      <c r="D183">
        <v>2</v>
      </c>
      <c r="E183">
        <v>1</v>
      </c>
      <c r="F183" t="s">
        <v>324</v>
      </c>
      <c r="G183" t="s">
        <v>324</v>
      </c>
      <c r="H183" t="str">
        <f t="shared" ca="1" si="12"/>
        <v>17,6016,1</v>
      </c>
      <c r="I183" t="str">
        <f t="shared" ca="1" si="13"/>
        <v>17,1019,1</v>
      </c>
      <c r="J183" t="str">
        <f t="shared" ca="1" si="14"/>
        <v>17,2019,1</v>
      </c>
      <c r="K183" t="str">
        <f t="shared" ca="1" si="15"/>
        <v>17,3017,1</v>
      </c>
      <c r="L183" t="str">
        <f t="shared" ca="1" si="16"/>
        <v>17,4018,1</v>
      </c>
      <c r="M183" t="str">
        <f t="shared" ca="1" si="17"/>
        <v>17,5015,1</v>
      </c>
      <c r="N183" s="1" t="str">
        <f ca="1">VLOOKUP(B183*100+D183,玉器辅助!$A$3:$AQ$1042,COLUMN(玉器辅助!AQ1149),0)</f>
        <v>12,1001,1;12,1001,1;12,1001,1;12,2001,1;12,2001,1;12,2001,1;12,3001,1;12,3001,1;12,3001,1;12,4001,1;12,4001,1;12,4001,1;12,5001,1;12,5001,1;12,5001,1;12,6001,1;12,6001,1;12,6001,1</v>
      </c>
    </row>
    <row r="184" spans="1:14" x14ac:dyDescent="0.15">
      <c r="A184">
        <v>1180</v>
      </c>
      <c r="B184">
        <v>20</v>
      </c>
      <c r="D184">
        <v>2</v>
      </c>
      <c r="E184">
        <v>1</v>
      </c>
      <c r="F184" t="s">
        <v>324</v>
      </c>
      <c r="G184" t="s">
        <v>333</v>
      </c>
      <c r="H184" t="str">
        <f t="shared" ca="1" si="12"/>
        <v>17,6016,1</v>
      </c>
      <c r="I184" t="str">
        <f t="shared" ca="1" si="13"/>
        <v>17,1018,1</v>
      </c>
      <c r="J184" t="str">
        <f t="shared" ca="1" si="14"/>
        <v>17,2020,1</v>
      </c>
      <c r="K184" t="str">
        <f t="shared" ca="1" si="15"/>
        <v>17,3020,1</v>
      </c>
      <c r="L184" t="str">
        <f t="shared" ca="1" si="16"/>
        <v>17,4017,1</v>
      </c>
      <c r="M184" t="str">
        <f t="shared" ca="1" si="17"/>
        <v>17,5018,1</v>
      </c>
      <c r="N184" s="1" t="str">
        <f ca="1">VLOOKUP(B184*100+D184,玉器辅助!$A$3:$AQ$1042,COLUMN(玉器辅助!AQ1150),0)</f>
        <v>12,1002,1;12,1001,1;12,1001,1;12,2001,1;12,2002,1;12,2001,1;12,3001,1;12,3002,1;12,3002,1;12,4001,1;12,4001,1;12,4001,1;12,5002,1;12,5002,1;12,5002,1;12,6001,1;12,6002,1;12,6001,1</v>
      </c>
    </row>
    <row r="185" spans="1:14" x14ac:dyDescent="0.15">
      <c r="A185">
        <v>1181</v>
      </c>
      <c r="B185">
        <v>21</v>
      </c>
      <c r="D185">
        <v>2</v>
      </c>
      <c r="E185">
        <v>1</v>
      </c>
      <c r="F185" t="s">
        <v>324</v>
      </c>
      <c r="G185" t="s">
        <v>337</v>
      </c>
      <c r="H185" t="str">
        <f t="shared" ca="1" si="12"/>
        <v>17,6017,1</v>
      </c>
      <c r="I185" t="str">
        <f t="shared" ca="1" si="13"/>
        <v>17,1021,1</v>
      </c>
      <c r="J185" t="str">
        <f t="shared" ca="1" si="14"/>
        <v>17,2019,1</v>
      </c>
      <c r="K185" t="str">
        <f t="shared" ca="1" si="15"/>
        <v>17,3020,1</v>
      </c>
      <c r="L185" t="str">
        <f t="shared" ca="1" si="16"/>
        <v>17,4016,1</v>
      </c>
      <c r="M185" t="str">
        <f t="shared" ca="1" si="17"/>
        <v>17,5018,1</v>
      </c>
      <c r="N185" s="1" t="str">
        <f ca="1">VLOOKUP(B185*100+D185,玉器辅助!$A$3:$AQ$1042,COLUMN(玉器辅助!AQ1151),0)</f>
        <v>12,1002,1;12,1002,1;12,1002,1;12,1001,1;12,2001,1;12,2002,1;12,2002,1;12,2001,1;12,3002,1;12,3001,1;12,3002,1;12,3001,1;12,4002,1;12,4002,1;12,4002,1;12,4002,1;12,5002,1;12,5001,1;12,5001,1;12,5002,1;12,6002,1;12,6002,1;12,6001,1;12,6002,1</v>
      </c>
    </row>
    <row r="186" spans="1:14" x14ac:dyDescent="0.15">
      <c r="A186">
        <v>1182</v>
      </c>
      <c r="B186">
        <v>22</v>
      </c>
      <c r="D186">
        <v>2</v>
      </c>
      <c r="E186">
        <v>2</v>
      </c>
      <c r="F186" t="s">
        <v>211</v>
      </c>
      <c r="G186" t="s">
        <v>216</v>
      </c>
      <c r="H186" t="str">
        <f t="shared" ca="1" si="12"/>
        <v>17,7019,1</v>
      </c>
      <c r="I186" t="str">
        <f t="shared" ca="1" si="13"/>
        <v>17,1018,1</v>
      </c>
      <c r="J186" t="str">
        <f t="shared" ca="1" si="14"/>
        <v>17,2021,1</v>
      </c>
      <c r="K186" t="str">
        <f t="shared" ca="1" si="15"/>
        <v>17,3018,1</v>
      </c>
      <c r="L186" t="str">
        <f t="shared" ca="1" si="16"/>
        <v>17,4020,1</v>
      </c>
      <c r="M186" t="str">
        <f t="shared" ca="1" si="17"/>
        <v>17,5018,1</v>
      </c>
      <c r="N186" s="1" t="str">
        <f ca="1">VLOOKUP(B186*100+D186,玉器辅助!$A$3:$AQ$1042,COLUMN(玉器辅助!AQ1152),0)</f>
        <v>12,1002,1;12,1001,1;12,1002,1;12,1002,1;12,2002,1;12,2001,1;12,2002,1;12,2002,1;12,3002,1;12,3002,1;12,3002,1;12,3001,1;12,4002,1;12,4002,1;12,4002,1;12,4002,1;12,5001,1;12,5002,1;12,5001,1;12,5002,1;12,6002,1;12,6001,1;12,6001,1;12,6001,1</v>
      </c>
    </row>
    <row r="187" spans="1:14" x14ac:dyDescent="0.15">
      <c r="A187">
        <v>1183</v>
      </c>
      <c r="B187">
        <v>23</v>
      </c>
      <c r="D187">
        <v>2</v>
      </c>
      <c r="E187">
        <v>1</v>
      </c>
      <c r="F187" t="s">
        <v>324</v>
      </c>
      <c r="G187" t="s">
        <v>324</v>
      </c>
      <c r="H187" t="str">
        <f t="shared" ca="1" si="12"/>
        <v>17,6020,1</v>
      </c>
      <c r="I187" t="str">
        <f t="shared" ca="1" si="13"/>
        <v>17,1018,1</v>
      </c>
      <c r="J187" t="str">
        <f t="shared" ca="1" si="14"/>
        <v>17,2020,1</v>
      </c>
      <c r="K187" t="str">
        <f t="shared" ca="1" si="15"/>
        <v>17,3021,1</v>
      </c>
      <c r="L187" t="str">
        <f t="shared" ca="1" si="16"/>
        <v>17,4021,1</v>
      </c>
      <c r="M187" t="str">
        <f t="shared" ca="1" si="17"/>
        <v>17,5021,1</v>
      </c>
      <c r="N187" s="1" t="str">
        <f ca="1">VLOOKUP(B187*100+D187,玉器辅助!$A$3:$AQ$1042,COLUMN(玉器辅助!AQ1153),0)</f>
        <v>12,1001,1;12,1002,1;12,1002,1;12,1001,1;12,2002,1;12,2001,1;12,2002,1;12,2002,1;12,3002,1;12,3002,1;12,3001,1;12,3001,1;12,4001,1;12,4002,1;12,4002,1;12,4001,1;12,5001,1;12,5001,1;12,5001,1;12,5001,1;12,6002,1;12,6002,1;12,6002,1;12,6002,1</v>
      </c>
    </row>
    <row r="188" spans="1:14" x14ac:dyDescent="0.15">
      <c r="A188">
        <v>1184</v>
      </c>
      <c r="B188">
        <v>24</v>
      </c>
      <c r="D188">
        <v>2</v>
      </c>
      <c r="E188">
        <v>2</v>
      </c>
      <c r="F188" t="s">
        <v>335</v>
      </c>
      <c r="G188" t="s">
        <v>216</v>
      </c>
      <c r="H188" t="str">
        <f t="shared" ca="1" si="12"/>
        <v>17,7024,1</v>
      </c>
      <c r="I188" t="str">
        <f t="shared" ca="1" si="13"/>
        <v>17,1022,1</v>
      </c>
      <c r="J188" t="str">
        <f t="shared" ca="1" si="14"/>
        <v>17,2021,1</v>
      </c>
      <c r="K188" t="str">
        <f t="shared" ca="1" si="15"/>
        <v>17,3022,1</v>
      </c>
      <c r="L188" t="str">
        <f t="shared" ca="1" si="16"/>
        <v>17,4020,1</v>
      </c>
      <c r="M188" t="str">
        <f t="shared" ca="1" si="17"/>
        <v>17,5019,1</v>
      </c>
      <c r="N188" s="1" t="str">
        <f ca="1">VLOOKUP(B188*100+D188,玉器辅助!$A$3:$AQ$1042,COLUMN(玉器辅助!AQ1154),0)</f>
        <v>12,1002,1;12,1002,1;12,1002,1;12,1001,1;12,2002,1;12,2002,1;12,2002,1;12,2002,1;12,3001,1;12,3001,1;12,3002,1;12,3002,1;12,4001,1;12,4001,1;12,4002,1;12,4002,1;12,5002,1;12,5002,1;12,5002,1;12,5002,1;12,6002,1;12,6001,1;12,6002,1;12,6002,1</v>
      </c>
    </row>
    <row r="189" spans="1:14" x14ac:dyDescent="0.15">
      <c r="A189">
        <v>1185</v>
      </c>
      <c r="B189">
        <v>25</v>
      </c>
      <c r="D189">
        <v>2</v>
      </c>
      <c r="E189">
        <v>1</v>
      </c>
      <c r="F189" t="s">
        <v>332</v>
      </c>
      <c r="G189" t="s">
        <v>337</v>
      </c>
      <c r="H189" t="str">
        <f t="shared" ca="1" si="12"/>
        <v>17,6022,1</v>
      </c>
      <c r="I189" t="str">
        <f t="shared" ca="1" si="13"/>
        <v>17,1024,1</v>
      </c>
      <c r="J189" t="str">
        <f t="shared" ca="1" si="14"/>
        <v>17,2024,1</v>
      </c>
      <c r="K189" t="str">
        <f t="shared" ca="1" si="15"/>
        <v>17,3024,1</v>
      </c>
      <c r="L189" t="str">
        <f t="shared" ca="1" si="16"/>
        <v>17,4021,1</v>
      </c>
      <c r="M189" t="str">
        <f t="shared" ca="1" si="17"/>
        <v>17,5025,1</v>
      </c>
      <c r="N189" s="1" t="str">
        <f ca="1">VLOOKUP(B189*100+D189,玉器辅助!$A$3:$AQ$1042,COLUMN(玉器辅助!AQ1155),0)</f>
        <v>12,1002,1;12,1002,1;12,1001,1;12,1002,1;12,2002,1;12,2002,1;12,2001,1;12,2002,1;12,3002,1;12,3002,1;12,3002,1;12,3001,1;12,4001,1;12,4001,1;12,4002,1;12,4001,1;12,5002,1;12,5001,1;12,5001,1;12,5001,1;12,6002,1;12,6001,1;12,6001,1;12,6002,1</v>
      </c>
    </row>
    <row r="190" spans="1:14" x14ac:dyDescent="0.15">
      <c r="A190">
        <v>1186</v>
      </c>
      <c r="B190">
        <v>26</v>
      </c>
      <c r="D190">
        <v>2</v>
      </c>
      <c r="E190">
        <v>2</v>
      </c>
      <c r="F190" t="s">
        <v>211</v>
      </c>
      <c r="G190" t="s">
        <v>213</v>
      </c>
      <c r="H190" t="str">
        <f t="shared" ca="1" si="12"/>
        <v>17,7020,1</v>
      </c>
      <c r="I190" t="str">
        <f t="shared" ca="1" si="13"/>
        <v>17,1026,1</v>
      </c>
      <c r="J190" t="str">
        <f t="shared" ca="1" si="14"/>
        <v>17,2025,1</v>
      </c>
      <c r="K190" t="str">
        <f t="shared" ca="1" si="15"/>
        <v>17,3023,1</v>
      </c>
      <c r="L190" t="str">
        <f t="shared" ca="1" si="16"/>
        <v>17,4024,1</v>
      </c>
      <c r="M190" t="str">
        <f t="shared" ca="1" si="17"/>
        <v>17,5021,1</v>
      </c>
      <c r="N190" s="1" t="str">
        <f ca="1">VLOOKUP(B190*100+D190,玉器辅助!$A$3:$AQ$1042,COLUMN(玉器辅助!AQ1156),0)</f>
        <v>12,1002,1;12,1002,1;12,1002,1;12,1001,1;12,2001,1;12,2002,1;12,2001,1;12,2002,1;12,2002,1;12,3001,1;12,3002,1;12,3002,1;12,3002,1;12,3001,1;12,4001,1;12,4002,1;12,4001,1;12,4002,1;12,4002,1;12,5002,1;12,5001,1;12,5001,1;12,5002,1;12,5002,1;12,6001,1;12,6002,1;12,6002,1;12,6001,1;12,6001,1</v>
      </c>
    </row>
    <row r="191" spans="1:14" x14ac:dyDescent="0.15">
      <c r="A191">
        <v>1187</v>
      </c>
      <c r="B191">
        <v>27</v>
      </c>
      <c r="D191">
        <v>2</v>
      </c>
      <c r="E191">
        <v>1</v>
      </c>
      <c r="F191" t="s">
        <v>324</v>
      </c>
      <c r="G191" t="s">
        <v>339</v>
      </c>
      <c r="H191" t="str">
        <f t="shared" ca="1" si="12"/>
        <v>17,6022,1</v>
      </c>
      <c r="I191" t="str">
        <f t="shared" ca="1" si="13"/>
        <v>17,1024,1</v>
      </c>
      <c r="J191" t="str">
        <f t="shared" ca="1" si="14"/>
        <v>17,2023,1</v>
      </c>
      <c r="K191" t="str">
        <f t="shared" ca="1" si="15"/>
        <v>17,3023,1</v>
      </c>
      <c r="L191" t="str">
        <f t="shared" ca="1" si="16"/>
        <v>17,4027,1</v>
      </c>
      <c r="M191" t="str">
        <f t="shared" ca="1" si="17"/>
        <v>17,5021,1</v>
      </c>
      <c r="N191" s="1" t="str">
        <f ca="1">VLOOKUP(B191*100+D191,玉器辅助!$A$3:$AQ$1042,COLUMN(玉器辅助!AQ1157),0)</f>
        <v>12,1002,1;12,1001,1;12,1002,1;12,1001,1;12,2002,1;12,2001,1;12,2001,1;12,2002,1;12,2001,1;12,3001,1;12,3001,1;12,3002,1;12,3001,1;12,3002,1;12,4002,1;12,4002,1;12,4002,1;12,4001,1;12,4001,1;12,5002,1;12,5001,1;12,5002,1;12,5002,1;12,5001,1;12,6002,1;12,6001,1;12,6001,1;12,6001,1;12,6002,1</v>
      </c>
    </row>
    <row r="192" spans="1:14" x14ac:dyDescent="0.15">
      <c r="A192">
        <v>1188</v>
      </c>
      <c r="B192">
        <v>28</v>
      </c>
      <c r="D192">
        <v>2</v>
      </c>
      <c r="E192">
        <v>1</v>
      </c>
      <c r="F192" t="s">
        <v>330</v>
      </c>
      <c r="G192" t="s">
        <v>331</v>
      </c>
      <c r="H192" t="str">
        <f t="shared" ca="1" si="12"/>
        <v>17,6026,1</v>
      </c>
      <c r="I192" t="str">
        <f t="shared" ca="1" si="13"/>
        <v>17,1022,1</v>
      </c>
      <c r="J192" t="str">
        <f t="shared" ca="1" si="14"/>
        <v>17,2023,1</v>
      </c>
      <c r="K192" t="str">
        <f t="shared" ca="1" si="15"/>
        <v>17,3027,1</v>
      </c>
      <c r="L192" t="str">
        <f t="shared" ca="1" si="16"/>
        <v>17,4021,1</v>
      </c>
      <c r="M192" t="str">
        <f t="shared" ca="1" si="17"/>
        <v>17,5026,1</v>
      </c>
      <c r="N192" s="1" t="str">
        <f ca="1">VLOOKUP(B192*100+D192,玉器辅助!$A$3:$AQ$1042,COLUMN(玉器辅助!AQ1158),0)</f>
        <v>12,1002,1;12,1002,1;12,1001,1;12,1002,1;12,2001,1;12,2002,1;12,2001,1;12,2001,1;12,2001,1;12,3001,1;12,3002,1;12,3001,1;12,3002,1;12,3001,1;12,4001,1;12,4002,1;12,4001,1;12,4002,1;12,4001,1;12,5001,1;12,5002,1;12,5001,1;12,5001,1;12,5001,1;12,6002,1;12,6001,1;12,6001,1;12,6002,1;12,6001,1</v>
      </c>
    </row>
    <row r="193" spans="1:14" x14ac:dyDescent="0.15">
      <c r="A193">
        <v>1189</v>
      </c>
      <c r="B193">
        <v>29</v>
      </c>
      <c r="D193">
        <v>2</v>
      </c>
      <c r="E193">
        <v>2</v>
      </c>
      <c r="F193" t="s">
        <v>335</v>
      </c>
      <c r="G193" t="s">
        <v>217</v>
      </c>
      <c r="H193" t="str">
        <f t="shared" ca="1" si="12"/>
        <v>17,7029,1</v>
      </c>
      <c r="I193" t="str">
        <f t="shared" ca="1" si="13"/>
        <v>17,1029,1</v>
      </c>
      <c r="J193" t="str">
        <f t="shared" ca="1" si="14"/>
        <v>17,2029,1</v>
      </c>
      <c r="K193" t="str">
        <f t="shared" ca="1" si="15"/>
        <v>17,3022,1</v>
      </c>
      <c r="L193" t="str">
        <f t="shared" ca="1" si="16"/>
        <v>17,4025,1</v>
      </c>
      <c r="M193" t="str">
        <f t="shared" ca="1" si="17"/>
        <v>17,5022,1</v>
      </c>
      <c r="N193" s="1" t="str">
        <f ca="1">VLOOKUP(B193*100+D193,玉器辅助!$A$3:$AQ$1042,COLUMN(玉器辅助!AQ1159),0)</f>
        <v>12,1001,1;12,1002,1;12,1002,1;12,1002,1;12,2001,1;12,2001,1;12,2001,1;12,2001,1;12,2002,1;12,3002,1;12,3002,1;12,3001,1;12,3002,1;12,3002,1;12,4002,1;12,4001,1;12,4002,1;12,4001,1;12,4002,1;12,5001,1;12,5001,1;12,5002,1;12,5001,1;12,5002,1;12,6001,1;12,6001,1;12,6001,1;12,6001,1;12,6002,1</v>
      </c>
    </row>
    <row r="194" spans="1:14" x14ac:dyDescent="0.15">
      <c r="A194">
        <v>1190</v>
      </c>
      <c r="B194">
        <v>30</v>
      </c>
      <c r="D194">
        <v>2</v>
      </c>
      <c r="E194">
        <v>2</v>
      </c>
      <c r="F194" t="s">
        <v>336</v>
      </c>
      <c r="G194" t="s">
        <v>217</v>
      </c>
      <c r="H194" t="str">
        <f t="shared" ca="1" si="12"/>
        <v>17,7025,1</v>
      </c>
      <c r="I194" t="str">
        <f t="shared" ca="1" si="13"/>
        <v>17,1024,1</v>
      </c>
      <c r="J194" t="str">
        <f t="shared" ca="1" si="14"/>
        <v>17,2025,1</v>
      </c>
      <c r="K194" t="str">
        <f t="shared" ca="1" si="15"/>
        <v>17,3023,1</v>
      </c>
      <c r="L194" t="str">
        <f t="shared" ca="1" si="16"/>
        <v>17,4026,1</v>
      </c>
      <c r="M194" t="str">
        <f t="shared" ca="1" si="17"/>
        <v>17,5023,1</v>
      </c>
      <c r="N194" s="1" t="str">
        <f ca="1">VLOOKUP(B194*100+D194,玉器辅助!$A$3:$AQ$1042,COLUMN(玉器辅助!AQ1160),0)</f>
        <v>12,1002,1;12,1003,1;12,1003,1;12,1002,1;12,2003,1;12,2003,1;12,2002,1;12,2002,1;12,2002,1;12,3002,1;12,3002,1;12,3002,1;12,3003,1;12,3003,1;12,4002,1;12,4002,1;12,4002,1;12,4002,1;12,4002,1;12,5002,1;12,5002,1;12,5003,1;12,5003,1;12,5002,1;12,6002,1;12,6002,1;12,6003,1;12,6002,1;12,6003,1</v>
      </c>
    </row>
    <row r="195" spans="1:14" x14ac:dyDescent="0.15">
      <c r="A195">
        <v>1191</v>
      </c>
      <c r="B195">
        <v>31</v>
      </c>
      <c r="D195">
        <v>2</v>
      </c>
      <c r="E195">
        <v>1</v>
      </c>
      <c r="F195" t="s">
        <v>324</v>
      </c>
      <c r="G195" t="s">
        <v>331</v>
      </c>
      <c r="H195" t="str">
        <f t="shared" ca="1" si="12"/>
        <v>17,6026,1</v>
      </c>
      <c r="I195" t="str">
        <f t="shared" ca="1" si="13"/>
        <v>17,1028,1</v>
      </c>
      <c r="J195" t="str">
        <f t="shared" ca="1" si="14"/>
        <v>17,2025,1</v>
      </c>
      <c r="K195" t="str">
        <f t="shared" ca="1" si="15"/>
        <v>17,3024,1</v>
      </c>
      <c r="L195" t="str">
        <f t="shared" ca="1" si="16"/>
        <v>17,4031,1</v>
      </c>
      <c r="M195" t="str">
        <f t="shared" ca="1" si="17"/>
        <v>17,5030,1</v>
      </c>
      <c r="N195" s="1" t="str">
        <f ca="1">VLOOKUP(B195*100+D195,玉器辅助!$A$3:$AQ$1042,COLUMN(玉器辅助!AQ1161),0)</f>
        <v>12,1002,1;12,1002,1;12,1003,1;12,1003,1;12,1003,1;12,2002,1;12,2003,1;12,2002,1;12,2002,1;12,2003,1;12,2003,1;12,3002,1;12,3002,1;12,3003,1;12,3002,1;12,3002,1;12,3003,1;12,4003,1;12,4003,1;12,4003,1;12,4003,1;12,4003,1;12,4002,1;12,5002,1;12,5002,1;12,5002,1;12,5002,1;12,5002,1;12,5003,1;12,6002,1;12,6002,1;12,6002,1;12,6003,1;12,6002,1;12,6003,1</v>
      </c>
    </row>
    <row r="196" spans="1:14" x14ac:dyDescent="0.15">
      <c r="A196">
        <v>1192</v>
      </c>
      <c r="B196">
        <v>32</v>
      </c>
      <c r="D196">
        <v>2</v>
      </c>
      <c r="E196">
        <v>1</v>
      </c>
      <c r="F196" t="s">
        <v>330</v>
      </c>
      <c r="G196" t="s">
        <v>339</v>
      </c>
      <c r="H196" t="str">
        <f t="shared" ca="1" si="12"/>
        <v>17,6031,1</v>
      </c>
      <c r="I196" t="str">
        <f t="shared" ca="1" si="13"/>
        <v>17,1027,1</v>
      </c>
      <c r="J196" t="str">
        <f t="shared" ca="1" si="14"/>
        <v>17,2031,1</v>
      </c>
      <c r="K196" t="str">
        <f t="shared" ca="1" si="15"/>
        <v>17,3032,1</v>
      </c>
      <c r="L196" t="str">
        <f t="shared" ca="1" si="16"/>
        <v>17,4024,1</v>
      </c>
      <c r="M196" t="str">
        <f t="shared" ca="1" si="17"/>
        <v>17,5026,1</v>
      </c>
      <c r="N196" s="1" t="str">
        <f ca="1">VLOOKUP(B196*100+D196,玉器辅助!$A$3:$AQ$1042,COLUMN(玉器辅助!AQ1162),0)</f>
        <v>12,1002,1;12,1002,1;12,1003,1;12,1002,1;12,1002,1;12,2003,1;12,2003,1;12,2002,1;12,2003,1;12,2003,1;12,2002,1;12,3003,1;12,3002,1;12,3002,1;12,3003,1;12,3002,1;12,3003,1;12,4003,1;12,4002,1;12,4003,1;12,4002,1;12,4003,1;12,4002,1;12,5002,1;12,5002,1;12,5003,1;12,5002,1;12,5002,1;12,5002,1;12,6003,1;12,6003,1;12,6003,1;12,6003,1;12,6003,1;12,6002,1</v>
      </c>
    </row>
    <row r="197" spans="1:14" x14ac:dyDescent="0.15">
      <c r="A197">
        <v>1193</v>
      </c>
      <c r="B197">
        <v>33</v>
      </c>
      <c r="D197">
        <v>2</v>
      </c>
      <c r="E197">
        <v>1</v>
      </c>
      <c r="F197" t="s">
        <v>332</v>
      </c>
      <c r="G197" t="s">
        <v>333</v>
      </c>
      <c r="H197" t="str">
        <f t="shared" ca="1" si="12"/>
        <v>17,6028,1</v>
      </c>
      <c r="I197" t="str">
        <f t="shared" ca="1" si="13"/>
        <v>17,1026,1</v>
      </c>
      <c r="J197" t="str">
        <f t="shared" ca="1" si="14"/>
        <v>17,2029,1</v>
      </c>
      <c r="K197" t="str">
        <f t="shared" ca="1" si="15"/>
        <v>17,3025,1</v>
      </c>
      <c r="L197" t="str">
        <f t="shared" ca="1" si="16"/>
        <v>17,4030,1</v>
      </c>
      <c r="M197" t="str">
        <f t="shared" ca="1" si="17"/>
        <v>17,5031,1</v>
      </c>
      <c r="N197" s="1" t="str">
        <f ca="1">VLOOKUP(B197*100+D197,玉器辅助!$A$3:$AQ$1042,COLUMN(玉器辅助!AQ1163),0)</f>
        <v>12,1002,1;12,1003,1;12,1002,1;12,1002,1;12,1003,1;12,2003,1;12,2003,1;12,2002,1;12,2002,1;12,2002,1;12,2003,1;12,3002,1;12,3002,1;12,3002,1;12,3003,1;12,3003,1;12,3002,1;12,4003,1;12,4003,1;12,4003,1;12,4003,1;12,4002,1;12,4002,1;12,5003,1;12,5003,1;12,5003,1;12,5003,1;12,5003,1;12,5003,1;12,6003,1;12,6002,1;12,6002,1;12,6002,1;12,6002,1;12,6003,1</v>
      </c>
    </row>
    <row r="198" spans="1:14" x14ac:dyDescent="0.15">
      <c r="A198">
        <v>1194</v>
      </c>
      <c r="B198">
        <v>34</v>
      </c>
      <c r="D198">
        <v>2</v>
      </c>
      <c r="E198">
        <v>2</v>
      </c>
      <c r="F198" t="s">
        <v>211</v>
      </c>
      <c r="G198" t="s">
        <v>217</v>
      </c>
      <c r="H198" t="str">
        <f t="shared" ref="H198:H261" ca="1" si="18">"17,"&amp;(E198*1000+5000+RANDBETWEEN(MAX(1,B198*0.75),B198))&amp;",1"</f>
        <v>17,7032,1</v>
      </c>
      <c r="I198" t="str">
        <f t="shared" ref="I198:I261" ca="1" si="19">"17,"&amp;(1000+RANDBETWEEN(MAX(1,B198*0.75),B198))&amp;",1"</f>
        <v>17,1032,1</v>
      </c>
      <c r="J198" t="str">
        <f t="shared" ref="J198:J261" ca="1" si="20">"17,"&amp;(2000+RANDBETWEEN(MAX(1,B198*0.75),B198))&amp;",1"</f>
        <v>17,2034,1</v>
      </c>
      <c r="K198" t="str">
        <f t="shared" ref="K198:K261" ca="1" si="21">"17,"&amp;(3000+RANDBETWEEN(MAX(1,B198*0.75),B198))&amp;",1"</f>
        <v>17,3027,1</v>
      </c>
      <c r="L198" t="str">
        <f t="shared" ref="L198:L261" ca="1" si="22">"17,"&amp;(4000+RANDBETWEEN(MAX(1,B198*0.75),B198))&amp;",1"</f>
        <v>17,4031,1</v>
      </c>
      <c r="M198" t="str">
        <f t="shared" ref="M198:M261" ca="1" si="23">"17,"&amp;(5000+RANDBETWEEN(MAX(1,B198*0.75),B198))&amp;",1"</f>
        <v>17,5033,1</v>
      </c>
      <c r="N198" s="1" t="str">
        <f ca="1">VLOOKUP(B198*100+D198,玉器辅助!$A$3:$AQ$1042,COLUMN(玉器辅助!AQ1164),0)</f>
        <v>12,1003,1;12,1002,1;12,1002,1;12,1003,1;12,1003,1;12,2002,1;12,2002,1;12,2003,1;12,2003,1;12,2002,1;12,2002,1;12,3002,1;12,3003,1;12,3002,1;12,3002,1;12,3002,1;12,3003,1;12,4002,1;12,4003,1;12,4003,1;12,4003,1;12,4003,1;12,4003,1;12,5002,1;12,5003,1;12,5002,1;12,5002,1;12,5002,1;12,5003,1;12,6003,1;12,6003,1;12,6003,1;12,6003,1;12,6002,1;12,6003,1</v>
      </c>
    </row>
    <row r="199" spans="1:14" x14ac:dyDescent="0.15">
      <c r="A199">
        <v>1195</v>
      </c>
      <c r="B199">
        <v>35</v>
      </c>
      <c r="D199">
        <v>2</v>
      </c>
      <c r="E199">
        <v>1</v>
      </c>
      <c r="F199" t="s">
        <v>330</v>
      </c>
      <c r="G199" t="s">
        <v>339</v>
      </c>
      <c r="H199" t="str">
        <f t="shared" ca="1" si="18"/>
        <v>17,6031,1</v>
      </c>
      <c r="I199" t="str">
        <f t="shared" ca="1" si="19"/>
        <v>17,1030,1</v>
      </c>
      <c r="J199" t="str">
        <f t="shared" ca="1" si="20"/>
        <v>17,2029,1</v>
      </c>
      <c r="K199" t="str">
        <f t="shared" ca="1" si="21"/>
        <v>17,3034,1</v>
      </c>
      <c r="L199" t="str">
        <f t="shared" ca="1" si="22"/>
        <v>17,4035,1</v>
      </c>
      <c r="M199" t="str">
        <f t="shared" ca="1" si="23"/>
        <v>17,5032,1</v>
      </c>
      <c r="N199" s="1" t="str">
        <f ca="1">VLOOKUP(B199*100+D199,玉器辅助!$A$3:$AQ$1042,COLUMN(玉器辅助!AQ1165),0)</f>
        <v>12,1002,1;12,1003,1;12,1003,1;12,1002,1;12,1002,1;12,2003,1;12,2003,1;12,2002,1;12,2003,1;12,2003,1;12,2003,1;12,3002,1;12,3002,1;12,3003,1;12,3003,1;12,3003,1;12,3003,1;12,4002,1;12,4002,1;12,4002,1;12,4002,1;12,4003,1;12,4003,1;12,5003,1;12,5003,1;12,5002,1;12,5003,1;12,5003,1;12,5003,1;12,6003,1;12,6002,1;12,6003,1;12,6002,1;12,6003,1;12,6003,1</v>
      </c>
    </row>
    <row r="200" spans="1:14" x14ac:dyDescent="0.15">
      <c r="A200">
        <v>1196</v>
      </c>
      <c r="B200">
        <v>36</v>
      </c>
      <c r="D200">
        <v>2</v>
      </c>
      <c r="E200">
        <v>2</v>
      </c>
      <c r="F200" t="s">
        <v>334</v>
      </c>
      <c r="G200" t="s">
        <v>216</v>
      </c>
      <c r="H200" t="str">
        <f t="shared" ca="1" si="18"/>
        <v>17,7035,1</v>
      </c>
      <c r="I200" t="str">
        <f t="shared" ca="1" si="19"/>
        <v>17,1032,1</v>
      </c>
      <c r="J200" t="str">
        <f t="shared" ca="1" si="20"/>
        <v>17,2029,1</v>
      </c>
      <c r="K200" t="str">
        <f t="shared" ca="1" si="21"/>
        <v>17,3031,1</v>
      </c>
      <c r="L200" t="str">
        <f t="shared" ca="1" si="22"/>
        <v>17,4036,1</v>
      </c>
      <c r="M200" t="str">
        <f t="shared" ca="1" si="23"/>
        <v>17,5035,1</v>
      </c>
      <c r="N200" s="1" t="str">
        <f ca="1">VLOOKUP(B200*100+D200,玉器辅助!$A$3:$AQ$1042,COLUMN(玉器辅助!AQ1166),0)</f>
        <v>12,1002,1;12,1002,1;12,1003,1;12,1002,1;12,1002,1;12,2003,1;12,2002,1;12,2002,1;12,2002,1;12,2002,1;12,2003,1;12,3002,1;12,3003,1;12,3002,1;12,3002,1;12,3002,1;12,3002,1;12,4003,1;12,4003,1;12,4002,1;12,4003,1;12,4003,1;12,4003,1;12,5002,1;12,5003,1;12,5003,1;12,5002,1;12,5002,1;12,5003,1;12,6003,1;12,6003,1;12,6002,1;12,6003,1;12,6002,1;12,6003,1</v>
      </c>
    </row>
    <row r="201" spans="1:14" x14ac:dyDescent="0.15">
      <c r="A201">
        <v>1197</v>
      </c>
      <c r="B201">
        <v>37</v>
      </c>
      <c r="D201">
        <v>2</v>
      </c>
      <c r="E201">
        <v>1</v>
      </c>
      <c r="F201" t="s">
        <v>324</v>
      </c>
      <c r="G201" t="s">
        <v>333</v>
      </c>
      <c r="H201" t="str">
        <f t="shared" ca="1" si="18"/>
        <v>17,6035,1</v>
      </c>
      <c r="I201" t="str">
        <f t="shared" ca="1" si="19"/>
        <v>17,1029,1</v>
      </c>
      <c r="J201" t="str">
        <f t="shared" ca="1" si="20"/>
        <v>17,2031,1</v>
      </c>
      <c r="K201" t="str">
        <f t="shared" ca="1" si="21"/>
        <v>17,3037,1</v>
      </c>
      <c r="L201" t="str">
        <f t="shared" ca="1" si="22"/>
        <v>17,4028,1</v>
      </c>
      <c r="M201" t="str">
        <f t="shared" ca="1" si="23"/>
        <v>17,5036,1</v>
      </c>
      <c r="N201" s="1" t="str">
        <f ca="1">VLOOKUP(B201*100+D201,玉器辅助!$A$3:$AQ$1042,COLUMN(玉器辅助!AQ1167),0)</f>
        <v>12,1003,1;12,1002,1;12,1003,1;12,1003,1;12,1003,1;12,2002,1;12,2002,1;12,2003,1;12,2002,1;12,2003,1;12,2003,1;12,3003,1;12,3002,1;12,3003,1;12,3003,1;12,3003,1;12,3002,1;12,4002,1;12,4003,1;12,4003,1;12,4002,1;12,4002,1;12,4002,1;12,5002,1;12,5002,1;12,5002,1;12,5002,1;12,5003,1;12,5003,1;12,6002,1;12,6003,1;12,6002,1;12,6003,1;12,6003,1;12,6002,1</v>
      </c>
    </row>
    <row r="202" spans="1:14" x14ac:dyDescent="0.15">
      <c r="A202">
        <v>1198</v>
      </c>
      <c r="B202">
        <v>38</v>
      </c>
      <c r="D202">
        <v>2</v>
      </c>
      <c r="E202">
        <v>1</v>
      </c>
      <c r="F202" t="s">
        <v>322</v>
      </c>
      <c r="G202" t="s">
        <v>323</v>
      </c>
      <c r="H202" t="str">
        <f t="shared" ca="1" si="18"/>
        <v>17,6032,1</v>
      </c>
      <c r="I202" t="str">
        <f t="shared" ca="1" si="19"/>
        <v>17,1037,1</v>
      </c>
      <c r="J202" t="str">
        <f t="shared" ca="1" si="20"/>
        <v>17,2036,1</v>
      </c>
      <c r="K202" t="str">
        <f t="shared" ca="1" si="21"/>
        <v>17,3036,1</v>
      </c>
      <c r="L202" t="str">
        <f t="shared" ca="1" si="22"/>
        <v>17,4033,1</v>
      </c>
      <c r="M202" t="str">
        <f t="shared" ca="1" si="23"/>
        <v>17,5035,1</v>
      </c>
      <c r="N202" s="1" t="str">
        <f ca="1">VLOOKUP(B202*100+D202,玉器辅助!$A$3:$AQ$1042,COLUMN(玉器辅助!AQ1168),0)</f>
        <v>12,1002,1;12,1002,1;12,1003,1;12,1002,1;12,1002,1;12,2003,1;12,2003,1;12,2002,1;12,2002,1;12,2003,1;12,2002,1;12,3002,1;12,3003,1;12,3003,1;12,3003,1;12,3002,1;12,3003,1;12,4002,1;12,4003,1;12,4003,1;12,4003,1;12,4002,1;12,4002,1;12,5002,1;12,5002,1;12,5003,1;12,5002,1;12,5002,1;12,5002,1;12,6003,1;12,6002,1;12,6003,1;12,6002,1;12,6003,1;12,6003,1</v>
      </c>
    </row>
    <row r="203" spans="1:14" x14ac:dyDescent="0.15">
      <c r="A203">
        <v>1199</v>
      </c>
      <c r="B203">
        <v>39</v>
      </c>
      <c r="D203">
        <v>2</v>
      </c>
      <c r="E203">
        <v>1</v>
      </c>
      <c r="F203" t="s">
        <v>324</v>
      </c>
      <c r="G203" t="s">
        <v>324</v>
      </c>
      <c r="H203" t="str">
        <f t="shared" ca="1" si="18"/>
        <v>17,6030,1</v>
      </c>
      <c r="I203" t="str">
        <f t="shared" ca="1" si="19"/>
        <v>17,1031,1</v>
      </c>
      <c r="J203" t="str">
        <f t="shared" ca="1" si="20"/>
        <v>17,2030,1</v>
      </c>
      <c r="K203" t="str">
        <f t="shared" ca="1" si="21"/>
        <v>17,3034,1</v>
      </c>
      <c r="L203" t="str">
        <f t="shared" ca="1" si="22"/>
        <v>17,4033,1</v>
      </c>
      <c r="M203" t="str">
        <f t="shared" ca="1" si="23"/>
        <v>17,5031,1</v>
      </c>
      <c r="N203" s="1" t="str">
        <f ca="1">VLOOKUP(B203*100+D203,玉器辅助!$A$3:$AQ$1042,COLUMN(玉器辅助!AQ1169),0)</f>
        <v>12,1003,1;12,1002,1;12,1002,1;12,1002,1;12,1003,1;12,2003,1;12,2003,1;12,2002,1;12,2002,1;12,2003,1;12,2002,1;12,3003,1;12,3002,1;12,3003,1;12,3003,1;12,3003,1;12,3002,1;12,4002,1;12,4003,1;12,4003,1;12,4002,1;12,4003,1;12,4002,1;12,5003,1;12,5003,1;12,5002,1;12,5002,1;12,5002,1;12,5003,1;12,6003,1;12,6002,1;12,6003,1;12,6003,1;12,6003,1;12,6002,1</v>
      </c>
    </row>
    <row r="204" spans="1:14" x14ac:dyDescent="0.15">
      <c r="A204">
        <v>1200</v>
      </c>
      <c r="B204">
        <v>40</v>
      </c>
      <c r="D204">
        <v>2</v>
      </c>
      <c r="E204">
        <v>2</v>
      </c>
      <c r="F204" t="s">
        <v>334</v>
      </c>
      <c r="G204" t="s">
        <v>212</v>
      </c>
      <c r="H204" t="str">
        <f t="shared" ca="1" si="18"/>
        <v>17,7034,1</v>
      </c>
      <c r="I204" t="str">
        <f t="shared" ca="1" si="19"/>
        <v>17,1035,1</v>
      </c>
      <c r="J204" t="str">
        <f t="shared" ca="1" si="20"/>
        <v>17,2037,1</v>
      </c>
      <c r="K204" t="str">
        <f t="shared" ca="1" si="21"/>
        <v>17,3040,1</v>
      </c>
      <c r="L204" t="str">
        <f t="shared" ca="1" si="22"/>
        <v>17,4037,1</v>
      </c>
      <c r="M204" t="str">
        <f t="shared" ca="1" si="23"/>
        <v>17,5036,1</v>
      </c>
      <c r="N204" s="1" t="str">
        <f ca="1">VLOOKUP(B204*100+D204,玉器辅助!$A$3:$AQ$1042,COLUMN(玉器辅助!AQ1170),0)</f>
        <v>12,1004,1;12,1004,1;12,1002,1;12,1003,1;12,1004,1;12,2002,1;12,2003,1;12,2003,1;12,2003,1;12,2004,1;12,2002,1;12,3002,1;12,3004,1;12,3002,1;12,3002,1;12,3002,1;12,3002,1;12,4003,1;12,4003,1;12,4003,1;12,4004,1;12,4002,1;12,4004,1;12,5004,1;12,5003,1;12,5002,1;12,5003,1;12,5003,1;12,5004,1;12,6003,1;12,6003,1;12,6004,1;12,6003,1;12,6004,1;12,6003,1</v>
      </c>
    </row>
    <row r="205" spans="1:14" x14ac:dyDescent="0.15">
      <c r="A205">
        <v>1201</v>
      </c>
      <c r="B205">
        <v>41</v>
      </c>
      <c r="D205">
        <v>2</v>
      </c>
      <c r="E205">
        <v>2</v>
      </c>
      <c r="F205" t="s">
        <v>335</v>
      </c>
      <c r="G205" t="s">
        <v>214</v>
      </c>
      <c r="H205" t="str">
        <f t="shared" ca="1" si="18"/>
        <v>17,7037,1</v>
      </c>
      <c r="I205" t="str">
        <f t="shared" ca="1" si="19"/>
        <v>17,1041,1</v>
      </c>
      <c r="J205" t="str">
        <f t="shared" ca="1" si="20"/>
        <v>17,2041,1</v>
      </c>
      <c r="K205" t="str">
        <f t="shared" ca="1" si="21"/>
        <v>17,3037,1</v>
      </c>
      <c r="L205" t="str">
        <f t="shared" ca="1" si="22"/>
        <v>17,4034,1</v>
      </c>
      <c r="M205" t="str">
        <f t="shared" ca="1" si="23"/>
        <v>17,5031,1</v>
      </c>
      <c r="N205" s="1" t="str">
        <f ca="1">VLOOKUP(B205*100+D205,玉器辅助!$A$3:$AQ$1042,COLUMN(玉器辅助!AQ1171),0)</f>
        <v>12,1004,1;12,1003,1;12,1002,1;12,1004,1;12,1003,1;12,2003,1;12,2003,1;12,2002,1;12,2003,1;12,2003,1;12,2004,1;12,3003,1;12,3003,1;12,3002,1;12,3003,1;12,3004,1;12,3002,1;12,4003,1;12,4004,1;12,4004,1;12,4002,1;12,4002,1;12,4003,1;12,5004,1;12,5002,1;12,5003,1;12,5003,1;12,5002,1;12,5003,1;12,6003,1;12,6004,1;12,6004,1;12,6002,1;12,6004,1;12,6002,1</v>
      </c>
    </row>
    <row r="206" spans="1:14" x14ac:dyDescent="0.15">
      <c r="A206">
        <v>1202</v>
      </c>
      <c r="B206">
        <v>42</v>
      </c>
      <c r="D206">
        <v>2</v>
      </c>
      <c r="E206">
        <v>1</v>
      </c>
      <c r="F206" t="s">
        <v>330</v>
      </c>
      <c r="G206" t="s">
        <v>331</v>
      </c>
      <c r="H206" t="str">
        <f t="shared" ca="1" si="18"/>
        <v>17,6041,1</v>
      </c>
      <c r="I206" t="str">
        <f t="shared" ca="1" si="19"/>
        <v>17,1039,1</v>
      </c>
      <c r="J206" t="str">
        <f t="shared" ca="1" si="20"/>
        <v>17,2040,1</v>
      </c>
      <c r="K206" t="str">
        <f t="shared" ca="1" si="21"/>
        <v>17,3033,1</v>
      </c>
      <c r="L206" t="str">
        <f t="shared" ca="1" si="22"/>
        <v>17,4035,1</v>
      </c>
      <c r="M206" t="str">
        <f t="shared" ca="1" si="23"/>
        <v>17,5035,1</v>
      </c>
      <c r="N206" s="1" t="str">
        <f ca="1">VLOOKUP(B206*100+D206,玉器辅助!$A$3:$AQ$1042,COLUMN(玉器辅助!AQ1172),0)</f>
        <v>12,1002,1;12,1003,1;12,1003,1;12,1002,1;12,1002,1;12,2004,1;12,2004,1;12,2004,1;12,2004,1;12,2002,1;12,2004,1;12,3003,1;12,3003,1;12,3002,1;12,3003,1;12,3003,1;12,3004,1;12,4004,1;12,4004,1;12,4004,1;12,4004,1;12,4002,1;12,4004,1;12,5003,1;12,5002,1;12,5004,1;12,5003,1;12,5004,1;12,5003,1;12,6003,1;12,6002,1;12,6002,1;12,6004,1;12,6003,1;12,6004,1</v>
      </c>
    </row>
    <row r="207" spans="1:14" x14ac:dyDescent="0.15">
      <c r="A207">
        <v>1203</v>
      </c>
      <c r="B207">
        <v>43</v>
      </c>
      <c r="D207">
        <v>2</v>
      </c>
      <c r="E207">
        <v>2</v>
      </c>
      <c r="F207" t="s">
        <v>211</v>
      </c>
      <c r="G207" t="s">
        <v>214</v>
      </c>
      <c r="H207" t="str">
        <f t="shared" ca="1" si="18"/>
        <v>17,7040,1</v>
      </c>
      <c r="I207" t="str">
        <f t="shared" ca="1" si="19"/>
        <v>17,1039,1</v>
      </c>
      <c r="J207" t="str">
        <f t="shared" ca="1" si="20"/>
        <v>17,2041,1</v>
      </c>
      <c r="K207" t="str">
        <f t="shared" ca="1" si="21"/>
        <v>17,3033,1</v>
      </c>
      <c r="L207" t="str">
        <f t="shared" ca="1" si="22"/>
        <v>17,4040,1</v>
      </c>
      <c r="M207" t="str">
        <f t="shared" ca="1" si="23"/>
        <v>17,5037,1</v>
      </c>
      <c r="N207" s="1" t="str">
        <f ca="1">VLOOKUP(B207*100+D207,玉器辅助!$A$3:$AQ$1042,COLUMN(玉器辅助!AQ1173),0)</f>
        <v>12,1004,1;12,1004,1;12,1004,1;12,1003,1;12,1002,1;12,2003,1;12,2002,1;12,2002,1;12,2003,1;12,2004,1;12,2003,1;12,3002,1;12,3003,1;12,3002,1;12,3002,1;12,3003,1;12,3004,1;12,4004,1;12,4002,1;12,4002,1;12,4004,1;12,4002,1;12,4002,1;12,5003,1;12,5003,1;12,5002,1;12,5002,1;12,5004,1;12,5004,1;12,6003,1;12,6002,1;12,6003,1;12,6003,1;12,6002,1;12,6003,1</v>
      </c>
    </row>
    <row r="208" spans="1:14" x14ac:dyDescent="0.15">
      <c r="A208">
        <v>1204</v>
      </c>
      <c r="B208">
        <v>44</v>
      </c>
      <c r="D208">
        <v>2</v>
      </c>
      <c r="E208">
        <v>1</v>
      </c>
      <c r="F208" t="s">
        <v>332</v>
      </c>
      <c r="G208" t="s">
        <v>333</v>
      </c>
      <c r="H208" t="str">
        <f t="shared" ca="1" si="18"/>
        <v>17,6038,1</v>
      </c>
      <c r="I208" t="str">
        <f t="shared" ca="1" si="19"/>
        <v>17,1039,1</v>
      </c>
      <c r="J208" t="str">
        <f t="shared" ca="1" si="20"/>
        <v>17,2033,1</v>
      </c>
      <c r="K208" t="str">
        <f t="shared" ca="1" si="21"/>
        <v>17,3033,1</v>
      </c>
      <c r="L208" t="str">
        <f t="shared" ca="1" si="22"/>
        <v>17,4039,1</v>
      </c>
      <c r="M208" t="str">
        <f t="shared" ca="1" si="23"/>
        <v>17,5038,1</v>
      </c>
      <c r="N208" s="1" t="str">
        <f ca="1">VLOOKUP(B208*100+D208,玉器辅助!$A$3:$AQ$1042,COLUMN(玉器辅助!AQ1174),0)</f>
        <v>12,1002,1;12,1003,1;12,1004,1;12,1002,1;12,1003,1;12,2003,1;12,2003,1;12,2003,1;12,2002,1;12,2003,1;12,2002,1;12,3003,1;12,3003,1;12,3002,1;12,3002,1;12,3004,1;12,3003,1;12,4003,1;12,4002,1;12,4003,1;12,4002,1;12,4002,1;12,4004,1;12,5004,1;12,5002,1;12,5004,1;12,5004,1;12,5002,1;12,5004,1;12,6002,1;12,6003,1;12,6002,1;12,6002,1;12,6002,1;12,6003,1</v>
      </c>
    </row>
    <row r="209" spans="1:14" x14ac:dyDescent="0.15">
      <c r="A209">
        <v>1205</v>
      </c>
      <c r="B209">
        <v>45</v>
      </c>
      <c r="D209">
        <v>2</v>
      </c>
      <c r="E209">
        <v>2</v>
      </c>
      <c r="F209" t="s">
        <v>336</v>
      </c>
      <c r="G209" t="s">
        <v>215</v>
      </c>
      <c r="H209" t="str">
        <f t="shared" ca="1" si="18"/>
        <v>17,7035,1</v>
      </c>
      <c r="I209" t="str">
        <f t="shared" ca="1" si="19"/>
        <v>17,1040,1</v>
      </c>
      <c r="J209" t="str">
        <f t="shared" ca="1" si="20"/>
        <v>17,2034,1</v>
      </c>
      <c r="K209" t="str">
        <f t="shared" ca="1" si="21"/>
        <v>17,3044,1</v>
      </c>
      <c r="L209" t="str">
        <f t="shared" ca="1" si="22"/>
        <v>17,4039,1</v>
      </c>
      <c r="M209" t="str">
        <f t="shared" ca="1" si="23"/>
        <v>17,5039,1</v>
      </c>
      <c r="N209" s="1" t="str">
        <f ca="1">VLOOKUP(B209*100+D209,玉器辅助!$A$3:$AQ$1042,COLUMN(玉器辅助!AQ1175),0)</f>
        <v>12,1003,1;12,1003,1;12,1003,1;12,1003,1;12,1003,1;12,2002,1;12,2003,1;12,2003,1;12,2003,1;12,2003,1;12,2003,1;12,3002,1;12,3003,1;12,3002,1;12,3002,1;12,3004,1;12,3004,1;12,4002,1;12,4003,1;12,4004,1;12,4003,1;12,4003,1;12,4002,1;12,5002,1;12,5004,1;12,5004,1;12,5004,1;12,5002,1;12,5002,1;12,6003,1;12,6003,1;12,6004,1;12,6004,1;12,6004,1;12,6002,1</v>
      </c>
    </row>
    <row r="210" spans="1:14" x14ac:dyDescent="0.15">
      <c r="A210">
        <v>1206</v>
      </c>
      <c r="B210">
        <v>46</v>
      </c>
      <c r="D210">
        <v>2</v>
      </c>
      <c r="E210">
        <v>1</v>
      </c>
      <c r="F210" t="s">
        <v>324</v>
      </c>
      <c r="G210" t="s">
        <v>333</v>
      </c>
      <c r="H210" t="str">
        <f t="shared" ca="1" si="18"/>
        <v>17,6044,1</v>
      </c>
      <c r="I210" t="str">
        <f t="shared" ca="1" si="19"/>
        <v>17,1043,1</v>
      </c>
      <c r="J210" t="str">
        <f t="shared" ca="1" si="20"/>
        <v>17,2040,1</v>
      </c>
      <c r="K210" t="str">
        <f t="shared" ca="1" si="21"/>
        <v>17,3046,1</v>
      </c>
      <c r="L210" t="str">
        <f t="shared" ca="1" si="22"/>
        <v>17,4041,1</v>
      </c>
      <c r="M210" t="str">
        <f t="shared" ca="1" si="23"/>
        <v>17,5041,1</v>
      </c>
      <c r="N210" s="1" t="str">
        <f ca="1">VLOOKUP(B210*100+D210,玉器辅助!$A$3:$AQ$1042,COLUMN(玉器辅助!AQ1176),0)</f>
        <v>12,1004,1;12,1003,1;12,1003,1;12,1002,1;12,1003,1;12,2003,1;12,2004,1;12,2002,1;12,2003,1;12,2003,1;12,2003,1;12,3004,1;12,3003,1;12,3004,1;12,3002,1;12,3003,1;12,3002,1;12,4002,1;12,4002,1;12,4003,1;12,4003,1;12,4004,1;12,4002,1;12,5004,1;12,5003,1;12,5003,1;12,5003,1;12,5002,1;12,5002,1;12,6003,1;12,6003,1;12,6003,1;12,6004,1;12,6003,1;12,6002,1</v>
      </c>
    </row>
    <row r="211" spans="1:14" x14ac:dyDescent="0.15">
      <c r="A211">
        <v>1207</v>
      </c>
      <c r="B211">
        <v>47</v>
      </c>
      <c r="D211">
        <v>2</v>
      </c>
      <c r="E211">
        <v>2</v>
      </c>
      <c r="F211" t="s">
        <v>211</v>
      </c>
      <c r="G211" t="s">
        <v>212</v>
      </c>
      <c r="H211" t="str">
        <f t="shared" ca="1" si="18"/>
        <v>17,7038,1</v>
      </c>
      <c r="I211" t="str">
        <f t="shared" ca="1" si="19"/>
        <v>17,1043,1</v>
      </c>
      <c r="J211" t="str">
        <f t="shared" ca="1" si="20"/>
        <v>17,2038,1</v>
      </c>
      <c r="K211" t="str">
        <f t="shared" ca="1" si="21"/>
        <v>17,3038,1</v>
      </c>
      <c r="L211" t="str">
        <f t="shared" ca="1" si="22"/>
        <v>17,4037,1</v>
      </c>
      <c r="M211" t="str">
        <f t="shared" ca="1" si="23"/>
        <v>17,5036,1</v>
      </c>
      <c r="N211" s="1" t="str">
        <f ca="1">VLOOKUP(B211*100+D211,玉器辅助!$A$3:$AQ$1042,COLUMN(玉器辅助!AQ1177),0)</f>
        <v>12,1003,1;12,1002,1;12,1004,1;12,1004,1;12,1004,1;12,2003,1;12,2004,1;12,2002,1;12,2004,1;12,2002,1;12,2002,1;12,3004,1;12,3004,1;12,3002,1;12,3002,1;12,3002,1;12,3004,1;12,4003,1;12,4003,1;12,4004,1;12,4002,1;12,4004,1;12,4003,1;12,5004,1;12,5003,1;12,5002,1;12,5004,1;12,5004,1;12,5004,1;12,6002,1;12,6003,1;12,6002,1;12,6004,1;12,6004,1;12,6004,1</v>
      </c>
    </row>
    <row r="212" spans="1:14" x14ac:dyDescent="0.15">
      <c r="A212">
        <v>1208</v>
      </c>
      <c r="B212">
        <v>48</v>
      </c>
      <c r="D212">
        <v>2</v>
      </c>
      <c r="E212">
        <v>2</v>
      </c>
      <c r="F212" t="s">
        <v>334</v>
      </c>
      <c r="G212" t="s">
        <v>216</v>
      </c>
      <c r="H212" t="str">
        <f t="shared" ca="1" si="18"/>
        <v>17,7037,1</v>
      </c>
      <c r="I212" t="str">
        <f t="shared" ca="1" si="19"/>
        <v>17,1039,1</v>
      </c>
      <c r="J212" t="str">
        <f t="shared" ca="1" si="20"/>
        <v>17,2036,1</v>
      </c>
      <c r="K212" t="str">
        <f t="shared" ca="1" si="21"/>
        <v>17,3040,1</v>
      </c>
      <c r="L212" t="str">
        <f t="shared" ca="1" si="22"/>
        <v>17,4046,1</v>
      </c>
      <c r="M212" t="str">
        <f t="shared" ca="1" si="23"/>
        <v>17,5037,1</v>
      </c>
      <c r="N212" s="1" t="str">
        <f ca="1">VLOOKUP(B212*100+D212,玉器辅助!$A$3:$AQ$1042,COLUMN(玉器辅助!AQ1178),0)</f>
        <v>12,1004,1;12,1003,1;12,1002,1;12,1003,1;12,1002,1;12,2004,1;12,2003,1;12,2003,1;12,2004,1;12,2002,1;12,2002,1;12,3003,1;12,3003,1;12,3003,1;12,3002,1;12,3002,1;12,3004,1;12,4002,1;12,4002,1;12,4003,1;12,4002,1;12,4002,1;12,4002,1;12,5002,1;12,5004,1;12,5003,1;12,5003,1;12,5002,1;12,5004,1;12,6002,1;12,6002,1;12,6004,1;12,6003,1;12,6002,1;12,6004,1</v>
      </c>
    </row>
    <row r="213" spans="1:14" x14ac:dyDescent="0.15">
      <c r="A213">
        <v>1209</v>
      </c>
      <c r="B213">
        <v>49</v>
      </c>
      <c r="D213">
        <v>2</v>
      </c>
      <c r="E213">
        <v>1</v>
      </c>
      <c r="F213" t="s">
        <v>324</v>
      </c>
      <c r="G213" t="s">
        <v>337</v>
      </c>
      <c r="H213" t="str">
        <f t="shared" ca="1" si="18"/>
        <v>17,6048,1</v>
      </c>
      <c r="I213" t="str">
        <f t="shared" ca="1" si="19"/>
        <v>17,1043,1</v>
      </c>
      <c r="J213" t="str">
        <f t="shared" ca="1" si="20"/>
        <v>17,2038,1</v>
      </c>
      <c r="K213" t="str">
        <f t="shared" ca="1" si="21"/>
        <v>17,3043,1</v>
      </c>
      <c r="L213" t="str">
        <f t="shared" ca="1" si="22"/>
        <v>17,4046,1</v>
      </c>
      <c r="M213" t="str">
        <f t="shared" ca="1" si="23"/>
        <v>17,5045,1</v>
      </c>
      <c r="N213" s="1" t="str">
        <f ca="1">VLOOKUP(B213*100+D213,玉器辅助!$A$3:$AQ$1042,COLUMN(玉器辅助!AQ1179),0)</f>
        <v>12,1003,1;12,1003,1;12,1002,1;12,1004,1;12,1002,1;12,2002,1;12,2004,1;12,2004,1;12,2002,1;12,2004,1;12,2004,1;12,3002,1;12,3003,1;12,3002,1;12,3004,1;12,3002,1;12,3003,1;12,4004,1;12,4004,1;12,4003,1;12,4004,1;12,4002,1;12,4004,1;12,5002,1;12,5002,1;12,5003,1;12,5003,1;12,5004,1;12,5003,1;12,6003,1;12,6003,1;12,6002,1;12,6004,1;12,6002,1;12,6002,1</v>
      </c>
    </row>
    <row r="214" spans="1:14" x14ac:dyDescent="0.15">
      <c r="A214">
        <v>1210</v>
      </c>
      <c r="B214">
        <v>50</v>
      </c>
      <c r="D214">
        <v>2</v>
      </c>
      <c r="E214">
        <v>2</v>
      </c>
      <c r="F214" t="s">
        <v>335</v>
      </c>
      <c r="G214" t="s">
        <v>217</v>
      </c>
      <c r="H214" t="str">
        <f t="shared" ca="1" si="18"/>
        <v>17,7046,1</v>
      </c>
      <c r="I214" t="str">
        <f t="shared" ca="1" si="19"/>
        <v>17,1044,1</v>
      </c>
      <c r="J214" t="str">
        <f t="shared" ca="1" si="20"/>
        <v>17,2043,1</v>
      </c>
      <c r="K214" t="str">
        <f t="shared" ca="1" si="21"/>
        <v>17,3039,1</v>
      </c>
      <c r="L214" t="str">
        <f t="shared" ca="1" si="22"/>
        <v>17,4039,1</v>
      </c>
      <c r="M214" t="str">
        <f t="shared" ca="1" si="23"/>
        <v>17,5044,1</v>
      </c>
      <c r="N214" s="1" t="str">
        <f ca="1">VLOOKUP(B214*100+D214,玉器辅助!$A$3:$AQ$1042,COLUMN(玉器辅助!AQ1180),0)</f>
        <v>12,1004,1;12,1005,1;12,1004,1;12,1004,1;12,1005,1;12,2004,1;12,2003,1;12,2004,1;12,2004,1;12,2003,1;12,2005,1;12,3005,1;12,3005,1;12,3003,1;12,3005,1;12,3003,1;12,3005,1;12,4003,1;12,4003,1;12,4003,1;12,4003,1;12,4004,1;12,4004,1;12,5003,1;12,5003,1;12,5005,1;12,5004,1;12,5005,1;12,5003,1;12,6004,1;12,6004,1;12,6004,1;12,6003,1;12,6003,1;12,6004,1</v>
      </c>
    </row>
    <row r="215" spans="1:14" x14ac:dyDescent="0.15">
      <c r="A215">
        <v>1211</v>
      </c>
      <c r="B215">
        <v>51</v>
      </c>
      <c r="D215">
        <v>2</v>
      </c>
      <c r="E215">
        <v>1</v>
      </c>
      <c r="F215" t="s">
        <v>322</v>
      </c>
      <c r="G215" t="s">
        <v>337</v>
      </c>
      <c r="H215" t="str">
        <f t="shared" ca="1" si="18"/>
        <v>17,6047,1</v>
      </c>
      <c r="I215" t="str">
        <f t="shared" ca="1" si="19"/>
        <v>17,1041,1</v>
      </c>
      <c r="J215" t="str">
        <f t="shared" ca="1" si="20"/>
        <v>17,2049,1</v>
      </c>
      <c r="K215" t="str">
        <f t="shared" ca="1" si="21"/>
        <v>17,3044,1</v>
      </c>
      <c r="L215" t="str">
        <f t="shared" ca="1" si="22"/>
        <v>17,4049,1</v>
      </c>
      <c r="M215" t="str">
        <f t="shared" ca="1" si="23"/>
        <v>17,5044,1</v>
      </c>
      <c r="N215" s="1" t="str">
        <f ca="1">VLOOKUP(B215*100+D215,玉器辅助!$A$3:$AQ$1042,COLUMN(玉器辅助!AQ1181),0)</f>
        <v>12,1003,1;12,1004,1;12,1003,1;12,1003,1;12,1003,1;12,2005,1;12,2003,1;12,2004,1;12,2004,1;12,2005,1;12,2003,1;12,3005,1;12,3004,1;12,3005,1;12,3004,1;12,3003,1;12,3003,1;12,4003,1;12,4004,1;12,4005,1;12,4003,1;12,4003,1;12,4004,1;12,5003,1;12,5003,1;12,5004,1;12,5004,1;12,5004,1;12,5005,1;12,6004,1;12,6005,1;12,6003,1;12,6004,1;12,6005,1;12,6003,1</v>
      </c>
    </row>
    <row r="216" spans="1:14" x14ac:dyDescent="0.15">
      <c r="A216">
        <v>1212</v>
      </c>
      <c r="B216">
        <v>52</v>
      </c>
      <c r="D216">
        <v>2</v>
      </c>
      <c r="E216">
        <v>1</v>
      </c>
      <c r="F216" t="s">
        <v>324</v>
      </c>
      <c r="G216" t="s">
        <v>324</v>
      </c>
      <c r="H216" t="str">
        <f t="shared" ca="1" si="18"/>
        <v>17,6047,1</v>
      </c>
      <c r="I216" t="str">
        <f t="shared" ca="1" si="19"/>
        <v>17,1047,1</v>
      </c>
      <c r="J216" t="str">
        <f t="shared" ca="1" si="20"/>
        <v>17,2048,1</v>
      </c>
      <c r="K216" t="str">
        <f t="shared" ca="1" si="21"/>
        <v>17,3052,1</v>
      </c>
      <c r="L216" t="str">
        <f t="shared" ca="1" si="22"/>
        <v>17,4039,1</v>
      </c>
      <c r="M216" t="str">
        <f t="shared" ca="1" si="23"/>
        <v>17,5042,1</v>
      </c>
      <c r="N216" s="1" t="str">
        <f ca="1">VLOOKUP(B216*100+D216,玉器辅助!$A$3:$AQ$1042,COLUMN(玉器辅助!AQ1182),0)</f>
        <v>12,1003,1;12,1003,1;12,1003,1;12,1003,1;12,1005,1;12,2004,1;12,2005,1;12,2005,1;12,2004,1;12,2003,1;12,2004,1;12,3005,1;12,3005,1;12,3003,1;12,3003,1;12,3004,1;12,3005,1;12,4005,1;12,4003,1;12,4003,1;12,4005,1;12,4004,1;12,4004,1;12,5005,1;12,5004,1;12,5003,1;12,5005,1;12,5004,1;12,5005,1;12,6003,1;12,6005,1;12,6003,1;12,6005,1;12,6005,1;12,6003,1</v>
      </c>
    </row>
    <row r="217" spans="1:14" x14ac:dyDescent="0.15">
      <c r="A217">
        <v>1213</v>
      </c>
      <c r="B217">
        <v>53</v>
      </c>
      <c r="D217">
        <v>2</v>
      </c>
      <c r="E217">
        <v>2</v>
      </c>
      <c r="F217" t="s">
        <v>335</v>
      </c>
      <c r="G217" t="s">
        <v>214</v>
      </c>
      <c r="H217" t="str">
        <f t="shared" ca="1" si="18"/>
        <v>17,7052,1</v>
      </c>
      <c r="I217" t="str">
        <f t="shared" ca="1" si="19"/>
        <v>17,1053,1</v>
      </c>
      <c r="J217" t="str">
        <f t="shared" ca="1" si="20"/>
        <v>17,2047,1</v>
      </c>
      <c r="K217" t="str">
        <f t="shared" ca="1" si="21"/>
        <v>17,3045,1</v>
      </c>
      <c r="L217" t="str">
        <f t="shared" ca="1" si="22"/>
        <v>17,4048,1</v>
      </c>
      <c r="M217" t="str">
        <f t="shared" ca="1" si="23"/>
        <v>17,5043,1</v>
      </c>
      <c r="N217" s="1" t="str">
        <f ca="1">VLOOKUP(B217*100+D217,玉器辅助!$A$3:$AQ$1042,COLUMN(玉器辅助!AQ1183),0)</f>
        <v>12,1003,1;12,1003,1;12,1003,1;12,1005,1;12,1003,1;12,2005,1;12,2005,1;12,2005,1;12,2003,1;12,2005,1;12,2005,1;12,3004,1;12,3003,1;12,3003,1;12,3004,1;12,3004,1;12,3004,1;12,4004,1;12,4004,1;12,4004,1;12,4004,1;12,4005,1;12,4003,1;12,5003,1;12,5004,1;12,5004,1;12,5005,1;12,5003,1;12,5004,1;12,6004,1;12,6005,1;12,6005,1;12,6004,1;12,6005,1;12,6003,1</v>
      </c>
    </row>
    <row r="218" spans="1:14" x14ac:dyDescent="0.15">
      <c r="A218">
        <v>1214</v>
      </c>
      <c r="B218">
        <v>54</v>
      </c>
      <c r="D218">
        <v>2</v>
      </c>
      <c r="E218">
        <v>1</v>
      </c>
      <c r="F218" t="s">
        <v>330</v>
      </c>
      <c r="G218" t="s">
        <v>331</v>
      </c>
      <c r="H218" t="str">
        <f t="shared" ca="1" si="18"/>
        <v>17,6054,1</v>
      </c>
      <c r="I218" t="str">
        <f t="shared" ca="1" si="19"/>
        <v>17,1047,1</v>
      </c>
      <c r="J218" t="str">
        <f t="shared" ca="1" si="20"/>
        <v>17,2045,1</v>
      </c>
      <c r="K218" t="str">
        <f t="shared" ca="1" si="21"/>
        <v>17,3043,1</v>
      </c>
      <c r="L218" t="str">
        <f t="shared" ca="1" si="22"/>
        <v>17,4044,1</v>
      </c>
      <c r="M218" t="str">
        <f t="shared" ca="1" si="23"/>
        <v>17,5053,1</v>
      </c>
      <c r="N218" s="1" t="str">
        <f ca="1">VLOOKUP(B218*100+D218,玉器辅助!$A$3:$AQ$1042,COLUMN(玉器辅助!AQ1184),0)</f>
        <v>12,1003,1;12,1003,1;12,1005,1;12,1005,1;12,1005,1;12,2003,1;12,2005,1;12,2003,1;12,2004,1;12,2003,1;12,2005,1;12,3003,1;12,3003,1;12,3003,1;12,3003,1;12,3005,1;12,3004,1;12,4003,1;12,4003,1;12,4004,1;12,4005,1;12,4003,1;12,4005,1;12,5005,1;12,5004,1;12,5003,1;12,5003,1;12,5004,1;12,5004,1;12,6004,1;12,6004,1;12,6003,1;12,6005,1;12,6003,1;12,6003,1</v>
      </c>
    </row>
    <row r="219" spans="1:14" x14ac:dyDescent="0.15">
      <c r="A219">
        <v>1215</v>
      </c>
      <c r="B219">
        <v>55</v>
      </c>
      <c r="D219">
        <v>2</v>
      </c>
      <c r="E219">
        <v>1</v>
      </c>
      <c r="F219" t="s">
        <v>330</v>
      </c>
      <c r="G219" t="s">
        <v>339</v>
      </c>
      <c r="H219" t="str">
        <f t="shared" ca="1" si="18"/>
        <v>17,6043,1</v>
      </c>
      <c r="I219" t="str">
        <f t="shared" ca="1" si="19"/>
        <v>17,1051,1</v>
      </c>
      <c r="J219" t="str">
        <f t="shared" ca="1" si="20"/>
        <v>17,2043,1</v>
      </c>
      <c r="K219" t="str">
        <f t="shared" ca="1" si="21"/>
        <v>17,3051,1</v>
      </c>
      <c r="L219" t="str">
        <f t="shared" ca="1" si="22"/>
        <v>17,4053,1</v>
      </c>
      <c r="M219" t="str">
        <f t="shared" ca="1" si="23"/>
        <v>17,5052,1</v>
      </c>
      <c r="N219" s="1" t="str">
        <f ca="1">VLOOKUP(B219*100+D219,玉器辅助!$A$3:$AQ$1042,COLUMN(玉器辅助!AQ1185),0)</f>
        <v>12,1003,1;12,1004,1;12,1003,1;12,1003,1;12,1003,1;12,2005,1;12,2004,1;12,2005,1;12,2005,1;12,2003,1;12,2004,1;12,3004,1;12,3004,1;12,3005,1;12,3003,1;12,3005,1;12,3004,1;12,4005,1;12,4003,1;12,4003,1;12,4004,1;12,4003,1;12,4004,1;12,5005,1;12,5005,1;12,5005,1;12,5005,1;12,5003,1;12,5004,1;12,6004,1;12,6004,1;12,6004,1;12,6005,1;12,6004,1;12,6003,1</v>
      </c>
    </row>
    <row r="220" spans="1:14" x14ac:dyDescent="0.15">
      <c r="A220">
        <v>1216</v>
      </c>
      <c r="B220">
        <v>56</v>
      </c>
      <c r="D220">
        <v>2</v>
      </c>
      <c r="E220">
        <v>1</v>
      </c>
      <c r="F220" t="s">
        <v>324</v>
      </c>
      <c r="G220" t="s">
        <v>333</v>
      </c>
      <c r="H220" t="str">
        <f t="shared" ca="1" si="18"/>
        <v>17,6046,1</v>
      </c>
      <c r="I220" t="str">
        <f t="shared" ca="1" si="19"/>
        <v>17,1055,1</v>
      </c>
      <c r="J220" t="str">
        <f t="shared" ca="1" si="20"/>
        <v>17,2047,1</v>
      </c>
      <c r="K220" t="str">
        <f t="shared" ca="1" si="21"/>
        <v>17,3043,1</v>
      </c>
      <c r="L220" t="str">
        <f t="shared" ca="1" si="22"/>
        <v>17,4049,1</v>
      </c>
      <c r="M220" t="str">
        <f t="shared" ca="1" si="23"/>
        <v>17,5050,1</v>
      </c>
      <c r="N220" s="1" t="str">
        <f ca="1">VLOOKUP(B220*100+D220,玉器辅助!$A$3:$AQ$1042,COLUMN(玉器辅助!AQ1186),0)</f>
        <v>12,1003,1;12,1005,1;12,1004,1;12,1003,1;12,1005,1;12,2004,1;12,2003,1;12,2004,1;12,2004,1;12,2005,1;12,2005,1;12,3005,1;12,3004,1;12,3003,1;12,3003,1;12,3003,1;12,3004,1;12,4005,1;12,4004,1;12,4005,1;12,4003,1;12,4003,1;12,4004,1;12,5004,1;12,5003,1;12,5003,1;12,5004,1;12,5005,1;12,5005,1;12,6005,1;12,6003,1;12,6004,1;12,6003,1;12,6005,1;12,6003,1</v>
      </c>
    </row>
    <row r="221" spans="1:14" x14ac:dyDescent="0.15">
      <c r="A221">
        <v>1217</v>
      </c>
      <c r="B221">
        <v>57</v>
      </c>
      <c r="D221">
        <v>2</v>
      </c>
      <c r="E221">
        <v>1</v>
      </c>
      <c r="F221" t="s">
        <v>332</v>
      </c>
      <c r="G221" t="s">
        <v>333</v>
      </c>
      <c r="H221" t="str">
        <f t="shared" ca="1" si="18"/>
        <v>17,6057,1</v>
      </c>
      <c r="I221" t="str">
        <f t="shared" ca="1" si="19"/>
        <v>17,1049,1</v>
      </c>
      <c r="J221" t="str">
        <f t="shared" ca="1" si="20"/>
        <v>17,2045,1</v>
      </c>
      <c r="K221" t="str">
        <f t="shared" ca="1" si="21"/>
        <v>17,3046,1</v>
      </c>
      <c r="L221" t="str">
        <f t="shared" ca="1" si="22"/>
        <v>17,4045,1</v>
      </c>
      <c r="M221" t="str">
        <f t="shared" ca="1" si="23"/>
        <v>17,5045,1</v>
      </c>
      <c r="N221" s="1" t="str">
        <f ca="1">VLOOKUP(B221*100+D221,玉器辅助!$A$3:$AQ$1042,COLUMN(玉器辅助!AQ1187),0)</f>
        <v>12,1004,1;12,1005,1;12,1003,1;12,1005,1;12,1004,1;12,2005,1;12,2003,1;12,2003,1;12,2004,1;12,2003,1;12,2003,1;12,3004,1;12,3005,1;12,3003,1;12,3004,1;12,3005,1;12,3004,1;12,4005,1;12,4005,1;12,4003,1;12,4005,1;12,4005,1;12,4003,1;12,5004,1;12,5003,1;12,5005,1;12,5003,1;12,5003,1;12,5005,1;12,6004,1;12,6004,1;12,6005,1;12,6005,1;12,6005,1;12,6005,1</v>
      </c>
    </row>
    <row r="222" spans="1:14" x14ac:dyDescent="0.15">
      <c r="A222">
        <v>1218</v>
      </c>
      <c r="B222">
        <v>58</v>
      </c>
      <c r="D222">
        <v>2</v>
      </c>
      <c r="E222">
        <v>2</v>
      </c>
      <c r="F222" t="s">
        <v>335</v>
      </c>
      <c r="G222" t="s">
        <v>217</v>
      </c>
      <c r="H222" t="str">
        <f t="shared" ca="1" si="18"/>
        <v>17,7051,1</v>
      </c>
      <c r="I222" t="str">
        <f t="shared" ca="1" si="19"/>
        <v>17,1045,1</v>
      </c>
      <c r="J222" t="str">
        <f t="shared" ca="1" si="20"/>
        <v>17,2053,1</v>
      </c>
      <c r="K222" t="str">
        <f t="shared" ca="1" si="21"/>
        <v>17,3046,1</v>
      </c>
      <c r="L222" t="str">
        <f t="shared" ca="1" si="22"/>
        <v>17,4054,1</v>
      </c>
      <c r="M222" t="str">
        <f t="shared" ca="1" si="23"/>
        <v>17,5046,1</v>
      </c>
      <c r="N222" s="1" t="str">
        <f ca="1">VLOOKUP(B222*100+D222,玉器辅助!$A$3:$AQ$1042,COLUMN(玉器辅助!AQ1188),0)</f>
        <v>12,1004,1;12,1005,1;12,1004,1;12,1004,1;12,1004,1;12,2005,1;12,2003,1;12,2005,1;12,2004,1;12,2003,1;12,2003,1;12,3004,1;12,3004,1;12,3003,1;12,3005,1;12,3003,1;12,3003,1;12,4003,1;12,4003,1;12,4005,1;12,4004,1;12,4003,1;12,4004,1;12,5005,1;12,5004,1;12,5004,1;12,5003,1;12,5003,1;12,5005,1;12,6003,1;12,6005,1;12,6005,1;12,6003,1;12,6004,1;12,6005,1</v>
      </c>
    </row>
    <row r="223" spans="1:14" x14ac:dyDescent="0.15">
      <c r="A223">
        <v>1219</v>
      </c>
      <c r="B223">
        <v>59</v>
      </c>
      <c r="D223">
        <v>2</v>
      </c>
      <c r="E223">
        <v>2</v>
      </c>
      <c r="F223" t="s">
        <v>335</v>
      </c>
      <c r="G223" t="s">
        <v>217</v>
      </c>
      <c r="H223" t="str">
        <f t="shared" ca="1" si="18"/>
        <v>17,7053,1</v>
      </c>
      <c r="I223" t="str">
        <f t="shared" ca="1" si="19"/>
        <v>17,1058,1</v>
      </c>
      <c r="J223" t="str">
        <f t="shared" ca="1" si="20"/>
        <v>17,2046,1</v>
      </c>
      <c r="K223" t="str">
        <f t="shared" ca="1" si="21"/>
        <v>17,3059,1</v>
      </c>
      <c r="L223" t="str">
        <f t="shared" ca="1" si="22"/>
        <v>17,4051,1</v>
      </c>
      <c r="M223" t="str">
        <f t="shared" ca="1" si="23"/>
        <v>17,5050,1</v>
      </c>
      <c r="N223" s="1" t="str">
        <f ca="1">VLOOKUP(B223*100+D223,玉器辅助!$A$3:$AQ$1042,COLUMN(玉器辅助!AQ1189),0)</f>
        <v>12,1004,1;12,1004,1;12,1003,1;12,1004,1;12,1005,1;12,2003,1;12,2005,1;12,2003,1;12,2003,1;12,2004,1;12,2003,1;12,3005,1;12,3005,1;12,3005,1;12,3003,1;12,3004,1;12,3004,1;12,4005,1;12,4005,1;12,4003,1;12,4004,1;12,4004,1;12,4004,1;12,5004,1;12,5003,1;12,5004,1;12,5003,1;12,5003,1;12,5003,1;12,6003,1;12,6003,1;12,6004,1;12,6005,1;12,6005,1;12,6003,1</v>
      </c>
    </row>
    <row r="224" spans="1:14" x14ac:dyDescent="0.15">
      <c r="A224">
        <v>1220</v>
      </c>
      <c r="B224">
        <v>60</v>
      </c>
      <c r="D224">
        <v>2</v>
      </c>
      <c r="E224">
        <v>1</v>
      </c>
      <c r="F224" t="s">
        <v>324</v>
      </c>
      <c r="G224" t="s">
        <v>337</v>
      </c>
      <c r="H224" t="str">
        <f t="shared" ca="1" si="18"/>
        <v>17,6056,1</v>
      </c>
      <c r="I224" t="str">
        <f t="shared" ca="1" si="19"/>
        <v>17,1047,1</v>
      </c>
      <c r="J224" t="str">
        <f t="shared" ca="1" si="20"/>
        <v>17,2060,1</v>
      </c>
      <c r="K224" t="str">
        <f t="shared" ca="1" si="21"/>
        <v>17,3053,1</v>
      </c>
      <c r="L224" t="str">
        <f t="shared" ca="1" si="22"/>
        <v>17,4052,1</v>
      </c>
      <c r="M224" t="str">
        <f t="shared" ca="1" si="23"/>
        <v>17,5057,1</v>
      </c>
      <c r="N224" s="1" t="str">
        <f ca="1">VLOOKUP(B224*100+D224,玉器辅助!$A$3:$AQ$1042,COLUMN(玉器辅助!AQ1190),0)</f>
        <v>12,1006,1;12,1006,1;12,1006,1;12,1005,1;12,1006,1;12,2005,1;12,2004,1;12,2004,1;12,2005,1;12,2005,1;12,2006,1;12,3006,1;12,3003,1;12,3005,1;12,3004,1;12,3004,1;12,3004,1;12,4006,1;12,4006,1;12,4004,1;12,4004,1;12,4004,1;12,4004,1;12,5006,1;12,5003,1;12,5003,1;12,5005,1;12,5003,1;12,5003,1;12,6005,1;12,6006,1;12,6003,1;12,6005,1;12,6006,1;12,6006,1</v>
      </c>
    </row>
    <row r="225" spans="1:14" x14ac:dyDescent="0.15">
      <c r="A225">
        <v>1221</v>
      </c>
      <c r="B225">
        <v>61</v>
      </c>
      <c r="D225">
        <v>2</v>
      </c>
      <c r="E225">
        <v>2</v>
      </c>
      <c r="F225" t="s">
        <v>336</v>
      </c>
      <c r="G225" t="s">
        <v>213</v>
      </c>
      <c r="H225" t="str">
        <f t="shared" ca="1" si="18"/>
        <v>17,7047,1</v>
      </c>
      <c r="I225" t="str">
        <f t="shared" ca="1" si="19"/>
        <v>17,1053,1</v>
      </c>
      <c r="J225" t="str">
        <f t="shared" ca="1" si="20"/>
        <v>17,2047,1</v>
      </c>
      <c r="K225" t="str">
        <f t="shared" ca="1" si="21"/>
        <v>17,3047,1</v>
      </c>
      <c r="L225" t="str">
        <f t="shared" ca="1" si="22"/>
        <v>17,4052,1</v>
      </c>
      <c r="M225" t="str">
        <f t="shared" ca="1" si="23"/>
        <v>17,5054,1</v>
      </c>
      <c r="N225" s="1" t="str">
        <f ca="1">VLOOKUP(B225*100+D225,玉器辅助!$A$3:$AQ$1042,COLUMN(玉器辅助!AQ1191),0)</f>
        <v>12,1006,1;12,1004,1;12,1004,1;12,1006,1;12,1006,1;12,2004,1;12,2005,1;12,2006,1;12,2006,1;12,2004,1;12,2004,1;12,3004,1;12,3003,1;12,3005,1;12,3006,1;12,3004,1;12,3006,1;12,4006,1;12,4003,1;12,4004,1;12,4006,1;12,4004,1;12,4005,1;12,5003,1;12,5003,1;12,5004,1;12,5005,1;12,5005,1;12,5004,1;12,6006,1;12,6006,1;12,6004,1;12,6005,1;12,6003,1;12,6006,1</v>
      </c>
    </row>
    <row r="226" spans="1:14" x14ac:dyDescent="0.15">
      <c r="A226">
        <v>1222</v>
      </c>
      <c r="B226">
        <v>62</v>
      </c>
      <c r="D226">
        <v>2</v>
      </c>
      <c r="E226">
        <v>1</v>
      </c>
      <c r="F226" t="s">
        <v>324</v>
      </c>
      <c r="G226" t="s">
        <v>337</v>
      </c>
      <c r="H226" t="str">
        <f t="shared" ca="1" si="18"/>
        <v>17,6047,1</v>
      </c>
      <c r="I226" t="str">
        <f t="shared" ca="1" si="19"/>
        <v>17,1056,1</v>
      </c>
      <c r="J226" t="str">
        <f t="shared" ca="1" si="20"/>
        <v>17,2056,1</v>
      </c>
      <c r="K226" t="str">
        <f t="shared" ca="1" si="21"/>
        <v>17,3054,1</v>
      </c>
      <c r="L226" t="str">
        <f t="shared" ca="1" si="22"/>
        <v>17,4060,1</v>
      </c>
      <c r="M226" t="str">
        <f t="shared" ca="1" si="23"/>
        <v>17,5059,1</v>
      </c>
      <c r="N226" s="1" t="str">
        <f ca="1">VLOOKUP(B226*100+D226,玉器辅助!$A$3:$AQ$1042,COLUMN(玉器辅助!AQ1192),0)</f>
        <v>12,1005,1;12,1006,1;12,1005,1;12,1006,1;12,1004,1;12,2003,1;12,2004,1;12,2004,1;12,2004,1;12,2003,1;12,2003,1;12,3005,1;12,3005,1;12,3005,1;12,3005,1;12,3005,1;12,3006,1;12,4005,1;12,4004,1;12,4003,1;12,4005,1;12,4003,1;12,4006,1;12,5005,1;12,5006,1;12,5004,1;12,5006,1;12,5003,1;12,5003,1;12,6006,1;12,6006,1;12,6006,1;12,6004,1;12,6003,1;12,6004,1</v>
      </c>
    </row>
    <row r="227" spans="1:14" x14ac:dyDescent="0.15">
      <c r="A227">
        <v>1223</v>
      </c>
      <c r="B227">
        <v>63</v>
      </c>
      <c r="D227">
        <v>2</v>
      </c>
      <c r="E227">
        <v>1</v>
      </c>
      <c r="F227" t="s">
        <v>332</v>
      </c>
      <c r="G227" t="s">
        <v>339</v>
      </c>
      <c r="H227" t="str">
        <f t="shared" ca="1" si="18"/>
        <v>17,6054,1</v>
      </c>
      <c r="I227" t="str">
        <f t="shared" ca="1" si="19"/>
        <v>17,1048,1</v>
      </c>
      <c r="J227" t="str">
        <f t="shared" ca="1" si="20"/>
        <v>17,2063,1</v>
      </c>
      <c r="K227" t="str">
        <f t="shared" ca="1" si="21"/>
        <v>17,3062,1</v>
      </c>
      <c r="L227" t="str">
        <f t="shared" ca="1" si="22"/>
        <v>17,4057,1</v>
      </c>
      <c r="M227" t="str">
        <f t="shared" ca="1" si="23"/>
        <v>17,5051,1</v>
      </c>
      <c r="N227" s="1" t="str">
        <f ca="1">VLOOKUP(B227*100+D227,玉器辅助!$A$3:$AQ$1042,COLUMN(玉器辅助!AQ1193),0)</f>
        <v>12,1005,1;12,1003,1;12,1004,1;12,1005,1;12,1006,1;12,2004,1;12,2004,1;12,2006,1;12,2003,1;12,2005,1;12,2004,1;12,3003,1;12,3004,1;12,3006,1;12,3004,1;12,3005,1;12,3004,1;12,4006,1;12,4005,1;12,4006,1;12,4003,1;12,4004,1;12,4005,1;12,5004,1;12,5004,1;12,5005,1;12,5006,1;12,5004,1;12,5006,1;12,6005,1;12,6004,1;12,6004,1;12,6004,1;12,6005,1;12,6004,1</v>
      </c>
    </row>
    <row r="228" spans="1:14" x14ac:dyDescent="0.15">
      <c r="A228">
        <v>1224</v>
      </c>
      <c r="B228">
        <v>64</v>
      </c>
      <c r="D228">
        <v>2</v>
      </c>
      <c r="E228">
        <v>2</v>
      </c>
      <c r="F228" t="s">
        <v>211</v>
      </c>
      <c r="G228" t="s">
        <v>212</v>
      </c>
      <c r="H228" t="str">
        <f t="shared" ca="1" si="18"/>
        <v>17,7050,1</v>
      </c>
      <c r="I228" t="str">
        <f t="shared" ca="1" si="19"/>
        <v>17,1052,1</v>
      </c>
      <c r="J228" t="str">
        <f t="shared" ca="1" si="20"/>
        <v>17,2052,1</v>
      </c>
      <c r="K228" t="str">
        <f t="shared" ca="1" si="21"/>
        <v>17,3064,1</v>
      </c>
      <c r="L228" t="str">
        <f t="shared" ca="1" si="22"/>
        <v>17,4058,1</v>
      </c>
      <c r="M228" t="str">
        <f t="shared" ca="1" si="23"/>
        <v>17,5048,1</v>
      </c>
      <c r="N228" s="1" t="str">
        <f ca="1">VLOOKUP(B228*100+D228,玉器辅助!$A$3:$AQ$1042,COLUMN(玉器辅助!AQ1194),0)</f>
        <v>12,1005,1;12,1003,1;12,1006,1;12,1006,1;12,1006,1;12,2006,1;12,2004,1;12,2006,1;12,2004,1;12,2005,1;12,2003,1;12,3004,1;12,3006,1;12,3004,1;12,3006,1;12,3005,1;12,3005,1;12,4006,1;12,4006,1;12,4003,1;12,4003,1;12,4006,1;12,4004,1;12,5004,1;12,5006,1;12,5006,1;12,5006,1;12,5004,1;12,5005,1;12,6005,1;12,6005,1;12,6005,1;12,6004,1;12,6006,1;12,6006,1</v>
      </c>
    </row>
    <row r="229" spans="1:14" x14ac:dyDescent="0.15">
      <c r="A229">
        <v>1225</v>
      </c>
      <c r="B229">
        <v>65</v>
      </c>
      <c r="D229">
        <v>2</v>
      </c>
      <c r="E229">
        <v>1</v>
      </c>
      <c r="F229" t="s">
        <v>332</v>
      </c>
      <c r="G229" t="s">
        <v>333</v>
      </c>
      <c r="H229" t="str">
        <f t="shared" ca="1" si="18"/>
        <v>17,6054,1</v>
      </c>
      <c r="I229" t="str">
        <f t="shared" ca="1" si="19"/>
        <v>17,1058,1</v>
      </c>
      <c r="J229" t="str">
        <f t="shared" ca="1" si="20"/>
        <v>17,2056,1</v>
      </c>
      <c r="K229" t="str">
        <f t="shared" ca="1" si="21"/>
        <v>17,3050,1</v>
      </c>
      <c r="L229" t="str">
        <f t="shared" ca="1" si="22"/>
        <v>17,4059,1</v>
      </c>
      <c r="M229" t="str">
        <f t="shared" ca="1" si="23"/>
        <v>17,5064,1</v>
      </c>
      <c r="N229" s="1" t="str">
        <f ca="1">VLOOKUP(B229*100+D229,玉器辅助!$A$3:$AQ$1042,COLUMN(玉器辅助!AQ1195),0)</f>
        <v>12,1007,1;12,1006,1;12,1007,1;12,1007,1;12,1006,1;12,2005,1;12,2006,1;12,2005,1;12,2007,1;12,2004,1;12,2007,1;12,3005,1;12,3004,1;12,3004,1;12,3006,1;12,3007,1;12,3006,1;12,4004,1;12,4005,1;12,4007,1;12,4007,1;12,4004,1;12,4005,1;12,5006,1;12,5005,1;12,5007,1;12,5007,1;12,5005,1;12,5006,1;12,6005,1;12,6007,1;12,6007,1;12,6005,1;12,6007,1;12,6005,1</v>
      </c>
    </row>
    <row r="230" spans="1:14" x14ac:dyDescent="0.15">
      <c r="A230">
        <v>1226</v>
      </c>
      <c r="B230">
        <v>66</v>
      </c>
      <c r="D230">
        <v>2</v>
      </c>
      <c r="E230">
        <v>2</v>
      </c>
      <c r="F230" t="s">
        <v>334</v>
      </c>
      <c r="G230" t="s">
        <v>215</v>
      </c>
      <c r="H230" t="str">
        <f t="shared" ca="1" si="18"/>
        <v>17,7064,1</v>
      </c>
      <c r="I230" t="str">
        <f t="shared" ca="1" si="19"/>
        <v>17,1056,1</v>
      </c>
      <c r="J230" t="str">
        <f t="shared" ca="1" si="20"/>
        <v>17,2053,1</v>
      </c>
      <c r="K230" t="str">
        <f t="shared" ca="1" si="21"/>
        <v>17,3058,1</v>
      </c>
      <c r="L230" t="str">
        <f t="shared" ca="1" si="22"/>
        <v>17,4062,1</v>
      </c>
      <c r="M230" t="str">
        <f t="shared" ca="1" si="23"/>
        <v>17,5060,1</v>
      </c>
      <c r="N230" s="1" t="str">
        <f ca="1">VLOOKUP(B230*100+D230,玉器辅助!$A$3:$AQ$1042,COLUMN(玉器辅助!AQ1196),0)</f>
        <v>12,1004,1;12,1004,1;12,1004,1;12,1005,1;12,1006,1;12,2004,1;12,2005,1;12,2006,1;12,2005,1;12,2006,1;12,2004,1;12,3005,1;12,3006,1;12,3007,1;12,3004,1;12,3006,1;12,3005,1;12,4006,1;12,4005,1;12,4004,1;12,4004,1;12,4006,1;12,4006,1;12,5004,1;12,5007,1;12,5005,1;12,5006,1;12,5007,1;12,5006,1;12,6005,1;12,6006,1;12,6007,1;12,6006,1;12,6006,1;12,6006,1</v>
      </c>
    </row>
    <row r="231" spans="1:14" x14ac:dyDescent="0.15">
      <c r="A231">
        <v>1227</v>
      </c>
      <c r="B231">
        <v>67</v>
      </c>
      <c r="D231">
        <v>2</v>
      </c>
      <c r="E231">
        <v>2</v>
      </c>
      <c r="F231" t="s">
        <v>211</v>
      </c>
      <c r="G231" t="s">
        <v>217</v>
      </c>
      <c r="H231" t="str">
        <f t="shared" ca="1" si="18"/>
        <v>17,7056,1</v>
      </c>
      <c r="I231" t="str">
        <f t="shared" ca="1" si="19"/>
        <v>17,1065,1</v>
      </c>
      <c r="J231" t="str">
        <f t="shared" ca="1" si="20"/>
        <v>17,2053,1</v>
      </c>
      <c r="K231" t="str">
        <f t="shared" ca="1" si="21"/>
        <v>17,3065,1</v>
      </c>
      <c r="L231" t="str">
        <f t="shared" ca="1" si="22"/>
        <v>17,4062,1</v>
      </c>
      <c r="M231" t="str">
        <f t="shared" ca="1" si="23"/>
        <v>17,5058,1</v>
      </c>
      <c r="N231" s="1" t="str">
        <f ca="1">VLOOKUP(B231*100+D231,玉器辅助!$A$3:$AQ$1042,COLUMN(玉器辅助!AQ1197),0)</f>
        <v>12,1007,1;12,1004,1;12,1006,1;12,1005,1;12,1007,1;12,2004,1;12,2005,1;12,2007,1;12,2006,1;12,2004,1;12,2005,1;12,3007,1;12,3006,1;12,3005,1;12,3005,1;12,3006,1;12,3007,1;12,4006,1;12,4005,1;12,4006,1;12,4005,1;12,4007,1;12,4006,1;12,5006,1;12,5006,1;12,5007,1;12,5004,1;12,5005,1;12,5004,1;12,6005,1;12,6007,1;12,6004,1;12,6005,1;12,6007,1;12,6004,1</v>
      </c>
    </row>
    <row r="232" spans="1:14" x14ac:dyDescent="0.15">
      <c r="A232">
        <v>1228</v>
      </c>
      <c r="B232">
        <v>68</v>
      </c>
      <c r="D232">
        <v>2</v>
      </c>
      <c r="E232">
        <v>2</v>
      </c>
      <c r="F232" t="s">
        <v>211</v>
      </c>
      <c r="G232" t="s">
        <v>213</v>
      </c>
      <c r="H232" t="str">
        <f t="shared" ca="1" si="18"/>
        <v>17,7061,1</v>
      </c>
      <c r="I232" t="str">
        <f t="shared" ca="1" si="19"/>
        <v>17,1053,1</v>
      </c>
      <c r="J232" t="str">
        <f t="shared" ca="1" si="20"/>
        <v>17,2068,1</v>
      </c>
      <c r="K232" t="str">
        <f t="shared" ca="1" si="21"/>
        <v>17,3053,1</v>
      </c>
      <c r="L232" t="str">
        <f t="shared" ca="1" si="22"/>
        <v>17,4052,1</v>
      </c>
      <c r="M232" t="str">
        <f t="shared" ca="1" si="23"/>
        <v>17,5057,1</v>
      </c>
      <c r="N232" s="1" t="str">
        <f ca="1">VLOOKUP(B232*100+D232,玉器辅助!$A$3:$AQ$1042,COLUMN(玉器辅助!AQ1198),0)</f>
        <v>12,1005,1;12,1005,1;12,1007,1;12,1006,1;12,1005,1;12,2005,1;12,2004,1;12,2004,1;12,2006,1;12,2004,1;12,2005,1;12,3006,1;12,3007,1;12,3004,1;12,3006,1;12,3007,1;12,3005,1;12,4004,1;12,4006,1;12,4006,1;12,4005,1;12,4005,1;12,4005,1;12,5006,1;12,5005,1;12,5006,1;12,5006,1;12,5005,1;12,5004,1;12,6004,1;12,6005,1;12,6005,1;12,6005,1;12,6006,1;12,6007,1</v>
      </c>
    </row>
    <row r="233" spans="1:14" x14ac:dyDescent="0.15">
      <c r="A233">
        <v>1229</v>
      </c>
      <c r="B233">
        <v>69</v>
      </c>
      <c r="D233">
        <v>2</v>
      </c>
      <c r="E233">
        <v>2</v>
      </c>
      <c r="F233" t="s">
        <v>336</v>
      </c>
      <c r="G233" t="s">
        <v>215</v>
      </c>
      <c r="H233" t="str">
        <f t="shared" ca="1" si="18"/>
        <v>17,7065,1</v>
      </c>
      <c r="I233" t="str">
        <f t="shared" ca="1" si="19"/>
        <v>17,1066,1</v>
      </c>
      <c r="J233" t="str">
        <f t="shared" ca="1" si="20"/>
        <v>17,2052,1</v>
      </c>
      <c r="K233" t="str">
        <f t="shared" ca="1" si="21"/>
        <v>17,3065,1</v>
      </c>
      <c r="L233" t="str">
        <f t="shared" ca="1" si="22"/>
        <v>17,4058,1</v>
      </c>
      <c r="M233" t="str">
        <f t="shared" ca="1" si="23"/>
        <v>17,5058,1</v>
      </c>
      <c r="N233" s="1" t="str">
        <f ca="1">VLOOKUP(B233*100+D233,玉器辅助!$A$3:$AQ$1042,COLUMN(玉器辅助!AQ1199),0)</f>
        <v>12,1004,1;12,1005,1;12,1004,1;12,1006,1;12,1007,1;12,2004,1;12,2004,1;12,2007,1;12,2005,1;12,2004,1;12,2004,1;12,3007,1;12,3006,1;12,3007,1;12,3004,1;12,3004,1;12,3004,1;12,4005,1;12,4004,1;12,4004,1;12,4004,1;12,4006,1;12,4006,1;12,5005,1;12,5007,1;12,5004,1;12,5005,1;12,5006,1;12,5007,1;12,6007,1;12,6004,1;12,6007,1;12,6004,1;12,6004,1;12,6004,1</v>
      </c>
    </row>
    <row r="234" spans="1:14" x14ac:dyDescent="0.15">
      <c r="A234">
        <v>1230</v>
      </c>
      <c r="B234">
        <v>70</v>
      </c>
      <c r="D234">
        <v>2</v>
      </c>
      <c r="E234">
        <v>2</v>
      </c>
      <c r="F234" t="s">
        <v>334</v>
      </c>
      <c r="G234" t="s">
        <v>212</v>
      </c>
      <c r="H234" t="str">
        <f t="shared" ca="1" si="18"/>
        <v>17,7059,1</v>
      </c>
      <c r="I234" t="str">
        <f t="shared" ca="1" si="19"/>
        <v>17,1053,1</v>
      </c>
      <c r="J234" t="str">
        <f t="shared" ca="1" si="20"/>
        <v>17,2058,1</v>
      </c>
      <c r="K234" t="str">
        <f t="shared" ca="1" si="21"/>
        <v>17,3067,1</v>
      </c>
      <c r="L234" t="str">
        <f t="shared" ca="1" si="22"/>
        <v>17,4069,1</v>
      </c>
      <c r="M234" t="str">
        <f t="shared" ca="1" si="23"/>
        <v>17,5064,1</v>
      </c>
      <c r="N234" s="1" t="str">
        <f ca="1">VLOOKUP(B234*100+D234,玉器辅助!$A$3:$AQ$1042,COLUMN(玉器辅助!AQ1200),0)</f>
        <v>12,1005,1;12,1005,1;12,1007,1;12,1008,1;12,1005,1;12,2005,1;12,2004,1;12,2004,1;12,2006,1;12,2005,1;12,2007,1;12,3004,1;12,3004,1;12,3005,1;12,3005,1;12,3008,1;12,3005,1;12,4007,1;12,4008,1;12,4007,1;12,4008,1;12,4007,1;12,4005,1;12,5004,1;12,5005,1;12,5008,1;12,5005,1;12,5004,1;12,5005,1;12,6004,1;12,6004,1;12,6005,1;12,6008,1;12,6004,1;12,6004,1</v>
      </c>
    </row>
    <row r="235" spans="1:14" x14ac:dyDescent="0.15">
      <c r="A235">
        <v>1231</v>
      </c>
      <c r="B235">
        <v>71</v>
      </c>
      <c r="D235">
        <v>2</v>
      </c>
      <c r="E235">
        <v>1</v>
      </c>
      <c r="F235" t="s">
        <v>324</v>
      </c>
      <c r="G235" t="s">
        <v>333</v>
      </c>
      <c r="H235" t="str">
        <f t="shared" ca="1" si="18"/>
        <v>17,6065,1</v>
      </c>
      <c r="I235" t="str">
        <f t="shared" ca="1" si="19"/>
        <v>17,1054,1</v>
      </c>
      <c r="J235" t="str">
        <f t="shared" ca="1" si="20"/>
        <v>17,2064,1</v>
      </c>
      <c r="K235" t="str">
        <f t="shared" ca="1" si="21"/>
        <v>17,3071,1</v>
      </c>
      <c r="L235" t="str">
        <f t="shared" ca="1" si="22"/>
        <v>17,4063,1</v>
      </c>
      <c r="M235" t="str">
        <f t="shared" ca="1" si="23"/>
        <v>17,5067,1</v>
      </c>
      <c r="N235" s="1" t="str">
        <f ca="1">VLOOKUP(B235*100+D235,玉器辅助!$A$3:$AQ$1042,COLUMN(玉器辅助!AQ1201),0)</f>
        <v>12,1006,1;12,1007,1;12,1007,1;12,1007,1;12,1005,1;12,2004,1;12,2004,1;12,2005,1;12,2006,1;12,2004,1;12,2005,1;12,3007,1;12,3006,1;12,3004,1;12,3004,1;12,3004,1;12,3006,1;12,4004,1;12,4007,1;12,4005,1;12,4004,1;12,4006,1;12,4005,1;12,5005,1;12,5006,1;12,5005,1;12,5008,1;12,5007,1;12,5004,1;12,6008,1;12,6004,1;12,6006,1;12,6005,1;12,6005,1;12,6004,1</v>
      </c>
    </row>
    <row r="236" spans="1:14" x14ac:dyDescent="0.15">
      <c r="A236">
        <v>1232</v>
      </c>
      <c r="B236">
        <v>72</v>
      </c>
      <c r="D236">
        <v>2</v>
      </c>
      <c r="E236">
        <v>1</v>
      </c>
      <c r="F236" t="s">
        <v>330</v>
      </c>
      <c r="G236" t="s">
        <v>331</v>
      </c>
      <c r="H236" t="str">
        <f t="shared" ca="1" si="18"/>
        <v>17,6058,1</v>
      </c>
      <c r="I236" t="str">
        <f t="shared" ca="1" si="19"/>
        <v>17,1056,1</v>
      </c>
      <c r="J236" t="str">
        <f t="shared" ca="1" si="20"/>
        <v>17,2063,1</v>
      </c>
      <c r="K236" t="str">
        <f t="shared" ca="1" si="21"/>
        <v>17,3068,1</v>
      </c>
      <c r="L236" t="str">
        <f t="shared" ca="1" si="22"/>
        <v>17,4062,1</v>
      </c>
      <c r="M236" t="str">
        <f t="shared" ca="1" si="23"/>
        <v>17,5064,1</v>
      </c>
      <c r="N236" s="1" t="str">
        <f ca="1">VLOOKUP(B236*100+D236,玉器辅助!$A$3:$AQ$1042,COLUMN(玉器辅助!AQ1202),0)</f>
        <v>12,1008,1;12,1005,1;12,1004,1;12,1008,1;12,1007,1;12,2005,1;12,2004,1;12,2005,1;12,2005,1;12,2004,1;12,2006,1;12,3006,1;12,3006,1;12,3008,1;12,3006,1;12,3004,1;12,3005,1;12,4006,1;12,4006,1;12,4005,1;12,4005,1;12,4006,1;12,4004,1;12,5007,1;12,5005,1;12,5006,1;12,5007,1;12,5005,1;12,5006,1;12,6004,1;12,6007,1;12,6006,1;12,6004,1;12,6006,1;12,6008,1</v>
      </c>
    </row>
    <row r="237" spans="1:14" x14ac:dyDescent="0.15">
      <c r="A237">
        <v>1233</v>
      </c>
      <c r="B237">
        <v>73</v>
      </c>
      <c r="D237">
        <v>2</v>
      </c>
      <c r="E237">
        <v>2</v>
      </c>
      <c r="F237" t="s">
        <v>211</v>
      </c>
      <c r="G237" t="s">
        <v>213</v>
      </c>
      <c r="H237" t="str">
        <f t="shared" ca="1" si="18"/>
        <v>17,7064,1</v>
      </c>
      <c r="I237" t="str">
        <f t="shared" ca="1" si="19"/>
        <v>17,1064,1</v>
      </c>
      <c r="J237" t="str">
        <f t="shared" ca="1" si="20"/>
        <v>17,2066,1</v>
      </c>
      <c r="K237" t="str">
        <f t="shared" ca="1" si="21"/>
        <v>17,3055,1</v>
      </c>
      <c r="L237" t="str">
        <f t="shared" ca="1" si="22"/>
        <v>17,4061,1</v>
      </c>
      <c r="M237" t="str">
        <f t="shared" ca="1" si="23"/>
        <v>17,5055,1</v>
      </c>
      <c r="N237" s="1" t="str">
        <f ca="1">VLOOKUP(B237*100+D237,玉器辅助!$A$3:$AQ$1042,COLUMN(玉器辅助!AQ1203),0)</f>
        <v>12,1006,1;12,1006,1;12,1005,1;12,1007,1;12,1008,1;12,2005,1;12,2004,1;12,2005,1;12,2006,1;12,2007,1;12,2008,1;12,3004,1;12,3007,1;12,3004,1;12,3007,1;12,3007,1;12,3008,1;12,4005,1;12,4004,1;12,4008,1;12,4006,1;12,4004,1;12,4008,1;12,5006,1;12,5007,1;12,5006,1;12,5007,1;12,5004,1;12,5006,1;12,6008,1;12,6004,1;12,6008,1;12,6005,1;12,6004,1;12,6007,1</v>
      </c>
    </row>
    <row r="238" spans="1:14" x14ac:dyDescent="0.15">
      <c r="A238">
        <v>1234</v>
      </c>
      <c r="B238">
        <v>74</v>
      </c>
      <c r="D238">
        <v>2</v>
      </c>
      <c r="E238">
        <v>1</v>
      </c>
      <c r="F238" t="s">
        <v>322</v>
      </c>
      <c r="G238" t="s">
        <v>323</v>
      </c>
      <c r="H238" t="str">
        <f t="shared" ca="1" si="18"/>
        <v>17,6067,1</v>
      </c>
      <c r="I238" t="str">
        <f t="shared" ca="1" si="19"/>
        <v>17,1058,1</v>
      </c>
      <c r="J238" t="str">
        <f t="shared" ca="1" si="20"/>
        <v>17,2062,1</v>
      </c>
      <c r="K238" t="str">
        <f t="shared" ca="1" si="21"/>
        <v>17,3071,1</v>
      </c>
      <c r="L238" t="str">
        <f t="shared" ca="1" si="22"/>
        <v>17,4059,1</v>
      </c>
      <c r="M238" t="str">
        <f t="shared" ca="1" si="23"/>
        <v>17,5073,1</v>
      </c>
      <c r="N238" s="1" t="str">
        <f ca="1">VLOOKUP(B238*100+D238,玉器辅助!$A$3:$AQ$1042,COLUMN(玉器辅助!AQ1204),0)</f>
        <v>12,1004,1;12,1006,1;12,1006,1;12,1006,1;12,1005,1;12,2006,1;12,2004,1;12,2006,1;12,2005,1;12,2007,1;12,2005,1;12,3006,1;12,3007,1;12,3007,1;12,3007,1;12,3004,1;12,3008,1;12,4006,1;12,4007,1;12,4005,1;12,4008,1;12,4004,1;12,4007,1;12,5005,1;12,5004,1;12,5006,1;12,5008,1;12,5007,1;12,5005,1;12,6006,1;12,6008,1;12,6006,1;12,6008,1;12,6005,1;12,6006,1</v>
      </c>
    </row>
    <row r="239" spans="1:14" x14ac:dyDescent="0.15">
      <c r="A239">
        <v>1235</v>
      </c>
      <c r="B239">
        <v>75</v>
      </c>
      <c r="D239">
        <v>2</v>
      </c>
      <c r="E239">
        <v>2</v>
      </c>
      <c r="F239" t="s">
        <v>336</v>
      </c>
      <c r="G239" t="s">
        <v>217</v>
      </c>
      <c r="H239" t="str">
        <f t="shared" ca="1" si="18"/>
        <v>17,7059,1</v>
      </c>
      <c r="I239" t="str">
        <f t="shared" ca="1" si="19"/>
        <v>17,1070,1</v>
      </c>
      <c r="J239" t="str">
        <f t="shared" ca="1" si="20"/>
        <v>17,2069,1</v>
      </c>
      <c r="K239" t="str">
        <f t="shared" ca="1" si="21"/>
        <v>17,3074,1</v>
      </c>
      <c r="L239" t="str">
        <f t="shared" ca="1" si="22"/>
        <v>17,4073,1</v>
      </c>
      <c r="M239" t="str">
        <f t="shared" ca="1" si="23"/>
        <v>17,5062,1</v>
      </c>
      <c r="N239" s="1" t="str">
        <f ca="1">VLOOKUP(B239*100+D239,玉器辅助!$A$3:$AQ$1042,COLUMN(玉器辅助!AQ1205),0)</f>
        <v>12,1004,1;12,1008,1;12,1006,1;12,1006,1;12,1007,1;12,2007,1;12,2004,1;12,2005,1;12,2007,1;12,2008,1;12,2004,1;12,3005,1;12,3004,1;12,3004,1;12,3004,1;12,3005,1;12,3008,1;12,4007,1;12,4007,1;12,4008,1;12,4008,1;12,4006,1;12,4004,1;12,5005,1;12,5004,1;12,5004,1;12,5008,1;12,5008,1;12,5008,1;12,6007,1;12,6006,1;12,6008,1;12,6006,1;12,6005,1;12,6008,1</v>
      </c>
    </row>
    <row r="240" spans="1:14" x14ac:dyDescent="0.15">
      <c r="A240">
        <v>1236</v>
      </c>
      <c r="B240">
        <v>76</v>
      </c>
      <c r="D240">
        <v>2</v>
      </c>
      <c r="E240">
        <v>1</v>
      </c>
      <c r="F240" t="s">
        <v>330</v>
      </c>
      <c r="G240" t="s">
        <v>339</v>
      </c>
      <c r="H240" t="str">
        <f t="shared" ca="1" si="18"/>
        <v>17,6062,1</v>
      </c>
      <c r="I240" t="str">
        <f t="shared" ca="1" si="19"/>
        <v>17,1069,1</v>
      </c>
      <c r="J240" t="str">
        <f t="shared" ca="1" si="20"/>
        <v>17,2068,1</v>
      </c>
      <c r="K240" t="str">
        <f t="shared" ca="1" si="21"/>
        <v>17,3065,1</v>
      </c>
      <c r="L240" t="str">
        <f t="shared" ca="1" si="22"/>
        <v>17,4059,1</v>
      </c>
      <c r="M240" t="str">
        <f t="shared" ca="1" si="23"/>
        <v>17,5071,1</v>
      </c>
      <c r="N240" s="1" t="str">
        <f ca="1">VLOOKUP(B240*100+D240,玉器辅助!$A$3:$AQ$1042,COLUMN(玉器辅助!AQ1206),0)</f>
        <v>12,1007,1;12,1007,1;12,1004,1;12,1005,1;12,1007,1;12,2005,1;12,2007,1;12,2007,1;12,2005,1;12,2005,1;12,2007,1;12,3005,1;12,3004,1;12,3006,1;12,3004,1;12,3006,1;12,3004,1;12,4006,1;12,4008,1;12,4008,1;12,4006,1;12,4007,1;12,4004,1;12,5008,1;12,5004,1;12,5005,1;12,5006,1;12,5006,1;12,5008,1;12,6006,1;12,6008,1;12,6008,1;12,6005,1;12,6007,1;12,6008,1</v>
      </c>
    </row>
    <row r="241" spans="1:14" x14ac:dyDescent="0.15">
      <c r="A241">
        <v>1237</v>
      </c>
      <c r="B241">
        <v>77</v>
      </c>
      <c r="D241">
        <v>2</v>
      </c>
      <c r="E241">
        <v>1</v>
      </c>
      <c r="F241" t="s">
        <v>330</v>
      </c>
      <c r="G241" t="s">
        <v>338</v>
      </c>
      <c r="H241" t="str">
        <f t="shared" ca="1" si="18"/>
        <v>17,6062,1</v>
      </c>
      <c r="I241" t="str">
        <f t="shared" ca="1" si="19"/>
        <v>17,1060,1</v>
      </c>
      <c r="J241" t="str">
        <f t="shared" ca="1" si="20"/>
        <v>17,2058,1</v>
      </c>
      <c r="K241" t="str">
        <f t="shared" ca="1" si="21"/>
        <v>17,3061,1</v>
      </c>
      <c r="L241" t="str">
        <f t="shared" ca="1" si="22"/>
        <v>17,4072,1</v>
      </c>
      <c r="M241" t="str">
        <f t="shared" ca="1" si="23"/>
        <v>17,5074,1</v>
      </c>
      <c r="N241" s="1" t="str">
        <f ca="1">VLOOKUP(B241*100+D241,玉器辅助!$A$3:$AQ$1042,COLUMN(玉器辅助!AQ1207),0)</f>
        <v>12,1008,1;12,1006,1;12,1006,1;12,1008,1;12,1008,1;12,2007,1;12,2006,1;12,2004,1;12,2004,1;12,2006,1;12,2007,1;12,3006,1;12,3004,1;12,3008,1;12,3006,1;12,3006,1;12,3005,1;12,4008,1;12,4005,1;12,4005,1;12,4005,1;12,4007,1;12,4006,1;12,5004,1;12,5004,1;12,5004,1;12,5005,1;12,5008,1;12,5005,1;12,6006,1;12,6005,1;12,6004,1;12,6006,1;12,6005,1;12,6007,1</v>
      </c>
    </row>
    <row r="242" spans="1:14" x14ac:dyDescent="0.15">
      <c r="A242">
        <v>1238</v>
      </c>
      <c r="B242">
        <v>78</v>
      </c>
      <c r="D242">
        <v>2</v>
      </c>
      <c r="E242">
        <v>1</v>
      </c>
      <c r="F242" t="s">
        <v>324</v>
      </c>
      <c r="G242" t="s">
        <v>324</v>
      </c>
      <c r="H242" t="str">
        <f t="shared" ca="1" si="18"/>
        <v>17,6071,1</v>
      </c>
      <c r="I242" t="str">
        <f t="shared" ca="1" si="19"/>
        <v>17,1067,1</v>
      </c>
      <c r="J242" t="str">
        <f t="shared" ca="1" si="20"/>
        <v>17,2071,1</v>
      </c>
      <c r="K242" t="str">
        <f t="shared" ca="1" si="21"/>
        <v>17,3076,1</v>
      </c>
      <c r="L242" t="str">
        <f t="shared" ca="1" si="22"/>
        <v>17,4074,1</v>
      </c>
      <c r="M242" t="str">
        <f t="shared" ca="1" si="23"/>
        <v>17,5063,1</v>
      </c>
      <c r="N242" s="1" t="str">
        <f ca="1">VLOOKUP(B242*100+D242,玉器辅助!$A$3:$AQ$1042,COLUMN(玉器辅助!AQ1208),0)</f>
        <v>12,1004,1;12,1008,1;12,1007,1;12,1006,1;12,1005,1;12,2004,1;12,2008,1;12,2004,1;12,2005,1;12,2005,1;12,2004,1;12,3005,1;12,3006,1;12,3005,1;12,3006,1;12,3005,1;12,3007,1;12,4005,1;12,4006,1;12,4007,1;12,4008,1;12,4006,1;12,4005,1;12,5008,1;12,5008,1;12,5007,1;12,5006,1;12,5005,1;12,5006,1;12,6004,1;12,6005,1;12,6005,1;12,6005,1;12,6005,1;12,6006,1</v>
      </c>
    </row>
    <row r="243" spans="1:14" x14ac:dyDescent="0.15">
      <c r="A243">
        <v>1239</v>
      </c>
      <c r="B243">
        <v>79</v>
      </c>
      <c r="D243">
        <v>2</v>
      </c>
      <c r="E243">
        <v>1</v>
      </c>
      <c r="F243" t="s">
        <v>322</v>
      </c>
      <c r="G243" t="s">
        <v>337</v>
      </c>
      <c r="H243" t="str">
        <f t="shared" ca="1" si="18"/>
        <v>17,6073,1</v>
      </c>
      <c r="I243" t="str">
        <f t="shared" ca="1" si="19"/>
        <v>17,1060,1</v>
      </c>
      <c r="J243" t="str">
        <f t="shared" ca="1" si="20"/>
        <v>17,2063,1</v>
      </c>
      <c r="K243" t="str">
        <f t="shared" ca="1" si="21"/>
        <v>17,3078,1</v>
      </c>
      <c r="L243" t="str">
        <f t="shared" ca="1" si="22"/>
        <v>17,4072,1</v>
      </c>
      <c r="M243" t="str">
        <f t="shared" ca="1" si="23"/>
        <v>17,5069,1</v>
      </c>
      <c r="N243" s="1" t="str">
        <f ca="1">VLOOKUP(B243*100+D243,玉器辅助!$A$3:$AQ$1042,COLUMN(玉器辅助!AQ1209),0)</f>
        <v>12,1007,1;12,1008,1;12,1004,1;12,1007,1;12,1008,1;12,2005,1;12,2006,1;12,2007,1;12,2008,1;12,2004,1;12,2008,1;12,3008,1;12,3004,1;12,3006,1;12,3004,1;12,3005,1;12,3004,1;12,4006,1;12,4006,1;12,4007,1;12,4007,1;12,4007,1;12,4005,1;12,5005,1;12,5004,1;12,5005,1;12,5008,1;12,5005,1;12,5006,1;12,6007,1;12,6004,1;12,6007,1;12,6004,1;12,6008,1;12,6007,1</v>
      </c>
    </row>
    <row r="244" spans="1:14" x14ac:dyDescent="0.15">
      <c r="A244">
        <v>1240</v>
      </c>
      <c r="B244">
        <v>80</v>
      </c>
      <c r="D244">
        <v>2</v>
      </c>
      <c r="E244">
        <v>1</v>
      </c>
      <c r="F244" t="s">
        <v>324</v>
      </c>
      <c r="G244" t="s">
        <v>324</v>
      </c>
      <c r="H244" t="str">
        <f t="shared" ca="1" si="18"/>
        <v>17,6068,1</v>
      </c>
      <c r="I244" t="str">
        <f t="shared" ca="1" si="19"/>
        <v>17,1080,1</v>
      </c>
      <c r="J244" t="str">
        <f t="shared" ca="1" si="20"/>
        <v>17,2062,1</v>
      </c>
      <c r="K244" t="str">
        <f t="shared" ca="1" si="21"/>
        <v>17,3074,1</v>
      </c>
      <c r="L244" t="str">
        <f t="shared" ca="1" si="22"/>
        <v>17,4062,1</v>
      </c>
      <c r="M244" t="str">
        <f t="shared" ca="1" si="23"/>
        <v>17,5071,1</v>
      </c>
      <c r="N244" s="1" t="str">
        <f ca="1">VLOOKUP(B244*100+D244,玉器辅助!$A$3:$AQ$1042,COLUMN(玉器辅助!AQ1210),0)</f>
        <v>12,1007,1;12,1005,1;12,1008,1;12,1006,1;12,1007,1;12,2005,1;12,2006,1;12,2007,1;12,2005,1;12,2007,1;12,2007,1;12,3006,1;12,3007,1;12,3007,1;12,3007,1;12,3007,1;12,3004,1;12,4004,1;12,4004,1;12,4008,1;12,4007,1;12,4006,1;12,4007,1;12,5008,1;12,5004,1;12,5008,1;12,5008,1;12,5004,1;12,5008,1;12,6004,1;12,6007,1;12,6006,1;12,6008,1;12,6005,1;12,6004,1</v>
      </c>
    </row>
    <row r="245" spans="1:14" x14ac:dyDescent="0.15">
      <c r="A245">
        <v>1241</v>
      </c>
      <c r="B245">
        <v>1</v>
      </c>
      <c r="D245">
        <v>3</v>
      </c>
      <c r="E245">
        <v>1</v>
      </c>
      <c r="F245" t="s">
        <v>324</v>
      </c>
      <c r="G245" t="s">
        <v>324</v>
      </c>
      <c r="H245" t="str">
        <f t="shared" ca="1" si="18"/>
        <v>17,6001,1</v>
      </c>
      <c r="I245" t="str">
        <f t="shared" ca="1" si="19"/>
        <v>17,1001,1</v>
      </c>
      <c r="J245" t="str">
        <f t="shared" ca="1" si="20"/>
        <v>17,2001,1</v>
      </c>
      <c r="K245" t="str">
        <f t="shared" ca="1" si="21"/>
        <v>17,3001,1</v>
      </c>
      <c r="L245" t="str">
        <f t="shared" ca="1" si="22"/>
        <v>17,4001,1</v>
      </c>
      <c r="M245" t="str">
        <f t="shared" ca="1" si="23"/>
        <v>17,5001,1</v>
      </c>
      <c r="N245" s="1" t="str">
        <f ca="1">VLOOKUP(B245*100+D245,玉器辅助!$A$3:$AQ$1042,COLUMN(玉器辅助!AQ1211),0)</f>
        <v>12,1001,1;12,2001,1;12,3001,1;12,4001,1;12,5001,1;12,6001,1</v>
      </c>
    </row>
    <row r="246" spans="1:14" x14ac:dyDescent="0.15">
      <c r="A246">
        <v>1242</v>
      </c>
      <c r="B246">
        <v>2</v>
      </c>
      <c r="D246">
        <v>3</v>
      </c>
      <c r="E246">
        <v>1</v>
      </c>
      <c r="F246" t="s">
        <v>324</v>
      </c>
      <c r="G246" t="s">
        <v>337</v>
      </c>
      <c r="H246" t="str">
        <f t="shared" ca="1" si="18"/>
        <v>17,6002,1</v>
      </c>
      <c r="I246" t="str">
        <f t="shared" ca="1" si="19"/>
        <v>17,1002,1</v>
      </c>
      <c r="J246" t="str">
        <f t="shared" ca="1" si="20"/>
        <v>17,2002,1</v>
      </c>
      <c r="K246" t="str">
        <f t="shared" ca="1" si="21"/>
        <v>17,3002,1</v>
      </c>
      <c r="L246" t="str">
        <f t="shared" ca="1" si="22"/>
        <v>17,4002,1</v>
      </c>
      <c r="M246" t="str">
        <f t="shared" ca="1" si="23"/>
        <v>17,5002,1</v>
      </c>
      <c r="N246" s="1" t="str">
        <f ca="1">VLOOKUP(B246*100+D246,玉器辅助!$A$3:$AQ$1042,COLUMN(玉器辅助!AQ1212),0)</f>
        <v>12,1001,1;12,2001,1;12,3001,1;12,4001,1;12,5001,1;12,6001,1</v>
      </c>
    </row>
    <row r="247" spans="1:14" x14ac:dyDescent="0.15">
      <c r="A247">
        <v>1243</v>
      </c>
      <c r="B247">
        <v>3</v>
      </c>
      <c r="D247">
        <v>3</v>
      </c>
      <c r="E247">
        <v>2</v>
      </c>
      <c r="F247" t="s">
        <v>336</v>
      </c>
      <c r="G247" t="s">
        <v>213</v>
      </c>
      <c r="H247" t="str">
        <f t="shared" ca="1" si="18"/>
        <v>17,7003,1</v>
      </c>
      <c r="I247" t="str">
        <f t="shared" ca="1" si="19"/>
        <v>17,1003,1</v>
      </c>
      <c r="J247" t="str">
        <f t="shared" ca="1" si="20"/>
        <v>17,2003,1</v>
      </c>
      <c r="K247" t="str">
        <f t="shared" ca="1" si="21"/>
        <v>17,3003,1</v>
      </c>
      <c r="L247" t="str">
        <f t="shared" ca="1" si="22"/>
        <v>17,4003,1</v>
      </c>
      <c r="M247" t="str">
        <f t="shared" ca="1" si="23"/>
        <v>17,5003,1</v>
      </c>
      <c r="N247" s="1" t="str">
        <f ca="1">VLOOKUP(B247*100+D247,玉器辅助!$A$3:$AQ$1042,COLUMN(玉器辅助!AQ1213),0)</f>
        <v>12,1001,1;12,2001,1;12,3001,1;12,4001,1;12,5001,1;12,6001,1</v>
      </c>
    </row>
    <row r="248" spans="1:14" x14ac:dyDescent="0.15">
      <c r="A248">
        <v>1244</v>
      </c>
      <c r="B248">
        <v>4</v>
      </c>
      <c r="D248">
        <v>3</v>
      </c>
      <c r="E248">
        <v>1</v>
      </c>
      <c r="F248" t="s">
        <v>332</v>
      </c>
      <c r="G248" t="s">
        <v>333</v>
      </c>
      <c r="H248" t="str">
        <f t="shared" ca="1" si="18"/>
        <v>17,6004,1</v>
      </c>
      <c r="I248" t="str">
        <f t="shared" ca="1" si="19"/>
        <v>17,1003,1</v>
      </c>
      <c r="J248" t="str">
        <f t="shared" ca="1" si="20"/>
        <v>17,2003,1</v>
      </c>
      <c r="K248" t="str">
        <f t="shared" ca="1" si="21"/>
        <v>17,3004,1</v>
      </c>
      <c r="L248" t="str">
        <f t="shared" ca="1" si="22"/>
        <v>17,4003,1</v>
      </c>
      <c r="M248" t="str">
        <f t="shared" ca="1" si="23"/>
        <v>17,5003,1</v>
      </c>
      <c r="N248" s="1" t="str">
        <f ca="1">VLOOKUP(B248*100+D248,玉器辅助!$A$3:$AQ$1042,COLUMN(玉器辅助!AQ1214),0)</f>
        <v>12,1001,1;12,2001,1;12,3001,1;12,4001,1;12,5001,1;12,6001,1</v>
      </c>
    </row>
    <row r="249" spans="1:14" x14ac:dyDescent="0.15">
      <c r="A249">
        <v>1245</v>
      </c>
      <c r="B249">
        <v>5</v>
      </c>
      <c r="D249">
        <v>3</v>
      </c>
      <c r="E249">
        <v>2</v>
      </c>
      <c r="F249" t="s">
        <v>211</v>
      </c>
      <c r="G249" t="s">
        <v>217</v>
      </c>
      <c r="H249" t="str">
        <f t="shared" ca="1" si="18"/>
        <v>17,7004,1</v>
      </c>
      <c r="I249" t="str">
        <f t="shared" ca="1" si="19"/>
        <v>17,1004,1</v>
      </c>
      <c r="J249" t="str">
        <f t="shared" ca="1" si="20"/>
        <v>17,2005,1</v>
      </c>
      <c r="K249" t="str">
        <f t="shared" ca="1" si="21"/>
        <v>17,3004,1</v>
      </c>
      <c r="L249" t="str">
        <f t="shared" ca="1" si="22"/>
        <v>17,4005,1</v>
      </c>
      <c r="M249" t="str">
        <f t="shared" ca="1" si="23"/>
        <v>17,5005,1</v>
      </c>
      <c r="N249" s="1" t="str">
        <f ca="1">VLOOKUP(B249*100+D249,玉器辅助!$A$3:$AQ$1042,COLUMN(玉器辅助!AQ1215),0)</f>
        <v>12,1001,1;12,2001,1;12,3001,1;12,4001,1;12,5001,1;12,6001,1</v>
      </c>
    </row>
    <row r="250" spans="1:14" x14ac:dyDescent="0.15">
      <c r="A250">
        <v>1246</v>
      </c>
      <c r="B250">
        <v>6</v>
      </c>
      <c r="D250">
        <v>3</v>
      </c>
      <c r="E250">
        <v>1</v>
      </c>
      <c r="F250" t="s">
        <v>332</v>
      </c>
      <c r="G250" t="s">
        <v>337</v>
      </c>
      <c r="H250" t="str">
        <f t="shared" ca="1" si="18"/>
        <v>17,6005,1</v>
      </c>
      <c r="I250" t="str">
        <f t="shared" ca="1" si="19"/>
        <v>17,1006,1</v>
      </c>
      <c r="J250" t="str">
        <f t="shared" ca="1" si="20"/>
        <v>17,2006,1</v>
      </c>
      <c r="K250" t="str">
        <f t="shared" ca="1" si="21"/>
        <v>17,3005,1</v>
      </c>
      <c r="L250" t="str">
        <f t="shared" ca="1" si="22"/>
        <v>17,4005,1</v>
      </c>
      <c r="M250" t="str">
        <f t="shared" ca="1" si="23"/>
        <v>17,5005,1</v>
      </c>
      <c r="N250" s="1" t="str">
        <f ca="1">VLOOKUP(B250*100+D250,玉器辅助!$A$3:$AQ$1042,COLUMN(玉器辅助!AQ1216),0)</f>
        <v>12,1001,1;12,2001,1;12,3001,1;12,4001,1;12,5001,1;12,6001,1</v>
      </c>
    </row>
    <row r="251" spans="1:14" x14ac:dyDescent="0.15">
      <c r="A251">
        <v>1247</v>
      </c>
      <c r="B251">
        <v>7</v>
      </c>
      <c r="D251">
        <v>3</v>
      </c>
      <c r="E251">
        <v>1</v>
      </c>
      <c r="F251" t="s">
        <v>330</v>
      </c>
      <c r="G251" t="s">
        <v>338</v>
      </c>
      <c r="H251" t="str">
        <f t="shared" ca="1" si="18"/>
        <v>17,6007,1</v>
      </c>
      <c r="I251" t="str">
        <f t="shared" ca="1" si="19"/>
        <v>17,1006,1</v>
      </c>
      <c r="J251" t="str">
        <f t="shared" ca="1" si="20"/>
        <v>17,2006,1</v>
      </c>
      <c r="K251" t="str">
        <f t="shared" ca="1" si="21"/>
        <v>17,3006,1</v>
      </c>
      <c r="L251" t="str">
        <f t="shared" ca="1" si="22"/>
        <v>17,4006,1</v>
      </c>
      <c r="M251" t="str">
        <f t="shared" ca="1" si="23"/>
        <v>17,5006,1</v>
      </c>
      <c r="N251" s="1" t="str">
        <f ca="1">VLOOKUP(B251*100+D251,玉器辅助!$A$3:$AQ$1042,COLUMN(玉器辅助!AQ1217),0)</f>
        <v>12,1001,1;12,2001,1;12,3001,1;12,4001,1;12,5001,1;12,6001,1</v>
      </c>
    </row>
    <row r="252" spans="1:14" x14ac:dyDescent="0.15">
      <c r="A252">
        <v>1248</v>
      </c>
      <c r="B252">
        <v>8</v>
      </c>
      <c r="D252">
        <v>3</v>
      </c>
      <c r="E252">
        <v>1</v>
      </c>
      <c r="F252" t="s">
        <v>322</v>
      </c>
      <c r="G252" t="s">
        <v>323</v>
      </c>
      <c r="H252" t="str">
        <f t="shared" ca="1" si="18"/>
        <v>17,6006,1</v>
      </c>
      <c r="I252" t="str">
        <f t="shared" ca="1" si="19"/>
        <v>17,1008,1</v>
      </c>
      <c r="J252" t="str">
        <f t="shared" ca="1" si="20"/>
        <v>17,2006,1</v>
      </c>
      <c r="K252" t="str">
        <f t="shared" ca="1" si="21"/>
        <v>17,3007,1</v>
      </c>
      <c r="L252" t="str">
        <f t="shared" ca="1" si="22"/>
        <v>17,4006,1</v>
      </c>
      <c r="M252" t="str">
        <f t="shared" ca="1" si="23"/>
        <v>17,5006,1</v>
      </c>
      <c r="N252" s="1" t="str">
        <f ca="1">VLOOKUP(B252*100+D252,玉器辅助!$A$3:$AQ$1042,COLUMN(玉器辅助!AQ1218),0)</f>
        <v>12,1001,1;12,2001,1;12,3001,1;12,4001,1;12,5001,1;12,6001,1</v>
      </c>
    </row>
    <row r="253" spans="1:14" x14ac:dyDescent="0.15">
      <c r="A253">
        <v>1249</v>
      </c>
      <c r="B253">
        <v>9</v>
      </c>
      <c r="D253">
        <v>3</v>
      </c>
      <c r="E253">
        <v>2</v>
      </c>
      <c r="F253" t="s">
        <v>211</v>
      </c>
      <c r="G253" t="s">
        <v>213</v>
      </c>
      <c r="H253" t="str">
        <f t="shared" ca="1" si="18"/>
        <v>17,7009,1</v>
      </c>
      <c r="I253" t="str">
        <f t="shared" ca="1" si="19"/>
        <v>17,1009,1</v>
      </c>
      <c r="J253" t="str">
        <f t="shared" ca="1" si="20"/>
        <v>17,2009,1</v>
      </c>
      <c r="K253" t="str">
        <f t="shared" ca="1" si="21"/>
        <v>17,3007,1</v>
      </c>
      <c r="L253" t="str">
        <f t="shared" ca="1" si="22"/>
        <v>17,4009,1</v>
      </c>
      <c r="M253" t="str">
        <f t="shared" ca="1" si="23"/>
        <v>17,5009,1</v>
      </c>
      <c r="N253" s="1" t="str">
        <f ca="1">VLOOKUP(B253*100+D253,玉器辅助!$A$3:$AQ$1042,COLUMN(玉器辅助!AQ1219),0)</f>
        <v>12,1001,1;12,2001,1;12,3001,1;12,4001,1;12,5001,1;12,6001,1</v>
      </c>
    </row>
    <row r="254" spans="1:14" x14ac:dyDescent="0.15">
      <c r="A254">
        <v>1250</v>
      </c>
      <c r="B254">
        <v>10</v>
      </c>
      <c r="D254">
        <v>3</v>
      </c>
      <c r="E254">
        <v>1</v>
      </c>
      <c r="F254" t="s">
        <v>324</v>
      </c>
      <c r="G254" t="s">
        <v>338</v>
      </c>
      <c r="H254" t="str">
        <f t="shared" ca="1" si="18"/>
        <v>17,6008,1</v>
      </c>
      <c r="I254" t="str">
        <f t="shared" ca="1" si="19"/>
        <v>17,1008,1</v>
      </c>
      <c r="J254" t="str">
        <f t="shared" ca="1" si="20"/>
        <v>17,2010,1</v>
      </c>
      <c r="K254" t="str">
        <f t="shared" ca="1" si="21"/>
        <v>17,3008,1</v>
      </c>
      <c r="L254" t="str">
        <f t="shared" ca="1" si="22"/>
        <v>17,4010,1</v>
      </c>
      <c r="M254" t="str">
        <f t="shared" ca="1" si="23"/>
        <v>17,5008,1</v>
      </c>
      <c r="N254" s="1" t="str">
        <f ca="1">VLOOKUP(B254*100+D254,玉器辅助!$A$3:$AQ$1042,COLUMN(玉器辅助!AQ1220),0)</f>
        <v>12,1001,1;12,2001,1;12,3001,1;12,4001,1;12,5001,1;12,6001,1</v>
      </c>
    </row>
    <row r="255" spans="1:14" x14ac:dyDescent="0.15">
      <c r="A255">
        <v>1251</v>
      </c>
      <c r="B255">
        <v>11</v>
      </c>
      <c r="D255">
        <v>3</v>
      </c>
      <c r="E255">
        <v>1</v>
      </c>
      <c r="F255" t="s">
        <v>322</v>
      </c>
      <c r="G255" t="s">
        <v>337</v>
      </c>
      <c r="H255" t="str">
        <f t="shared" ca="1" si="18"/>
        <v>17,6010,1</v>
      </c>
      <c r="I255" t="str">
        <f t="shared" ca="1" si="19"/>
        <v>17,1009,1</v>
      </c>
      <c r="J255" t="str">
        <f t="shared" ca="1" si="20"/>
        <v>17,2010,1</v>
      </c>
      <c r="K255" t="str">
        <f t="shared" ca="1" si="21"/>
        <v>17,3009,1</v>
      </c>
      <c r="L255" t="str">
        <f t="shared" ca="1" si="22"/>
        <v>17,4011,1</v>
      </c>
      <c r="M255" t="str">
        <f t="shared" ca="1" si="23"/>
        <v>17,5010,1</v>
      </c>
      <c r="N255" s="1" t="str">
        <f ca="1">VLOOKUP(B255*100+D255,玉器辅助!$A$3:$AQ$1042,COLUMN(玉器辅助!AQ1221),0)</f>
        <v>12,1001,1;12,1001,1;12,2001,1;12,2001,1;12,3001,1;12,3001,1;12,4001,1;12,4001,1;12,5001,1;12,5001,1;12,6001,1;12,6001,1</v>
      </c>
    </row>
    <row r="256" spans="1:14" x14ac:dyDescent="0.15">
      <c r="A256">
        <v>1252</v>
      </c>
      <c r="B256">
        <v>12</v>
      </c>
      <c r="D256">
        <v>3</v>
      </c>
      <c r="E256">
        <v>1</v>
      </c>
      <c r="F256" t="s">
        <v>324</v>
      </c>
      <c r="G256" t="s">
        <v>331</v>
      </c>
      <c r="H256" t="str">
        <f t="shared" ca="1" si="18"/>
        <v>17,6011,1</v>
      </c>
      <c r="I256" t="str">
        <f t="shared" ca="1" si="19"/>
        <v>17,1010,1</v>
      </c>
      <c r="J256" t="str">
        <f t="shared" ca="1" si="20"/>
        <v>17,2009,1</v>
      </c>
      <c r="K256" t="str">
        <f t="shared" ca="1" si="21"/>
        <v>17,3010,1</v>
      </c>
      <c r="L256" t="str">
        <f t="shared" ca="1" si="22"/>
        <v>17,4009,1</v>
      </c>
      <c r="M256" t="str">
        <f t="shared" ca="1" si="23"/>
        <v>17,5011,1</v>
      </c>
      <c r="N256" s="1" t="str">
        <f ca="1">VLOOKUP(B256*100+D256,玉器辅助!$A$3:$AQ$1042,COLUMN(玉器辅助!AQ1222),0)</f>
        <v>12,1001,1;12,1001,1;12,2001,1;12,2001,1;12,3001,1;12,3001,1;12,4001,1;12,4001,1;12,5001,1;12,5001,1;12,6001,1;12,6001,1</v>
      </c>
    </row>
    <row r="257" spans="1:14" x14ac:dyDescent="0.15">
      <c r="A257">
        <v>1253</v>
      </c>
      <c r="B257">
        <v>13</v>
      </c>
      <c r="D257">
        <v>3</v>
      </c>
      <c r="E257">
        <v>1</v>
      </c>
      <c r="F257" t="s">
        <v>324</v>
      </c>
      <c r="G257" t="s">
        <v>339</v>
      </c>
      <c r="H257" t="str">
        <f t="shared" ca="1" si="18"/>
        <v>17,6013,1</v>
      </c>
      <c r="I257" t="str">
        <f t="shared" ca="1" si="19"/>
        <v>17,1010,1</v>
      </c>
      <c r="J257" t="str">
        <f t="shared" ca="1" si="20"/>
        <v>17,2013,1</v>
      </c>
      <c r="K257" t="str">
        <f t="shared" ca="1" si="21"/>
        <v>17,3013,1</v>
      </c>
      <c r="L257" t="str">
        <f t="shared" ca="1" si="22"/>
        <v>17,4010,1</v>
      </c>
      <c r="M257" t="str">
        <f t="shared" ca="1" si="23"/>
        <v>17,5010,1</v>
      </c>
      <c r="N257" s="1" t="str">
        <f ca="1">VLOOKUP(B257*100+D257,玉器辅助!$A$3:$AQ$1042,COLUMN(玉器辅助!AQ1223),0)</f>
        <v>12,1001,1;12,1001,1;12,2001,1;12,2001,1;12,3001,1;12,3001,1;12,4001,1;12,4001,1;12,5001,1;12,5001,1;12,6001,1;12,6001,1</v>
      </c>
    </row>
    <row r="258" spans="1:14" x14ac:dyDescent="0.15">
      <c r="A258">
        <v>1254</v>
      </c>
      <c r="B258">
        <v>14</v>
      </c>
      <c r="D258">
        <v>3</v>
      </c>
      <c r="E258">
        <v>1</v>
      </c>
      <c r="F258" t="s">
        <v>324</v>
      </c>
      <c r="G258" t="s">
        <v>324</v>
      </c>
      <c r="H258" t="str">
        <f t="shared" ca="1" si="18"/>
        <v>17,6012,1</v>
      </c>
      <c r="I258" t="str">
        <f t="shared" ca="1" si="19"/>
        <v>17,1011,1</v>
      </c>
      <c r="J258" t="str">
        <f t="shared" ca="1" si="20"/>
        <v>17,2011,1</v>
      </c>
      <c r="K258" t="str">
        <f t="shared" ca="1" si="21"/>
        <v>17,3012,1</v>
      </c>
      <c r="L258" t="str">
        <f t="shared" ca="1" si="22"/>
        <v>17,4014,1</v>
      </c>
      <c r="M258" t="str">
        <f t="shared" ca="1" si="23"/>
        <v>17,5014,1</v>
      </c>
      <c r="N258" s="1" t="str">
        <f ca="1">VLOOKUP(B258*100+D258,玉器辅助!$A$3:$AQ$1042,COLUMN(玉器辅助!AQ1224),0)</f>
        <v>12,1001,1;12,1001,1;12,2001,1;12,2001,1;12,3001,1;12,3001,1;12,4001,1;12,4001,1;12,5001,1;12,5001,1;12,6001,1;12,6001,1</v>
      </c>
    </row>
    <row r="259" spans="1:14" x14ac:dyDescent="0.15">
      <c r="A259">
        <v>1255</v>
      </c>
      <c r="B259">
        <v>15</v>
      </c>
      <c r="D259">
        <v>3</v>
      </c>
      <c r="E259">
        <v>1</v>
      </c>
      <c r="F259" t="s">
        <v>322</v>
      </c>
      <c r="G259" t="s">
        <v>337</v>
      </c>
      <c r="H259" t="str">
        <f t="shared" ca="1" si="18"/>
        <v>17,6013,1</v>
      </c>
      <c r="I259" t="str">
        <f t="shared" ca="1" si="19"/>
        <v>17,1015,1</v>
      </c>
      <c r="J259" t="str">
        <f t="shared" ca="1" si="20"/>
        <v>17,2012,1</v>
      </c>
      <c r="K259" t="str">
        <f t="shared" ca="1" si="21"/>
        <v>17,3014,1</v>
      </c>
      <c r="L259" t="str">
        <f t="shared" ca="1" si="22"/>
        <v>17,4015,1</v>
      </c>
      <c r="M259" t="str">
        <f t="shared" ca="1" si="23"/>
        <v>17,5015,1</v>
      </c>
      <c r="N259" s="1" t="str">
        <f ca="1">VLOOKUP(B259*100+D259,玉器辅助!$A$3:$AQ$1042,COLUMN(玉器辅助!AQ1225),0)</f>
        <v>12,1001,1;12,1001,1;12,2001,1;12,2001,1;12,3001,1;12,3001,1;12,4001,1;12,4001,1;12,5001,1;12,5001,1;12,6001,1;12,6001,1</v>
      </c>
    </row>
    <row r="260" spans="1:14" x14ac:dyDescent="0.15">
      <c r="A260">
        <v>1256</v>
      </c>
      <c r="B260">
        <v>16</v>
      </c>
      <c r="D260">
        <v>3</v>
      </c>
      <c r="E260">
        <v>2</v>
      </c>
      <c r="F260" t="s">
        <v>336</v>
      </c>
      <c r="G260" t="s">
        <v>217</v>
      </c>
      <c r="H260" t="str">
        <f t="shared" ca="1" si="18"/>
        <v>17,7016,1</v>
      </c>
      <c r="I260" t="str">
        <f t="shared" ca="1" si="19"/>
        <v>17,1012,1</v>
      </c>
      <c r="J260" t="str">
        <f t="shared" ca="1" si="20"/>
        <v>17,2015,1</v>
      </c>
      <c r="K260" t="str">
        <f t="shared" ca="1" si="21"/>
        <v>17,3012,1</v>
      </c>
      <c r="L260" t="str">
        <f t="shared" ca="1" si="22"/>
        <v>17,4012,1</v>
      </c>
      <c r="M260" t="str">
        <f t="shared" ca="1" si="23"/>
        <v>17,5016,1</v>
      </c>
      <c r="N260" s="1" t="str">
        <f ca="1">VLOOKUP(B260*100+D260,玉器辅助!$A$3:$AQ$1042,COLUMN(玉器辅助!AQ1226),0)</f>
        <v>12,1001,1;12,1001,1;12,2001,1;12,2001,1;12,3001,1;12,3001,1;12,4001,1;12,4001,1;12,5001,1;12,5001,1;12,6001,1;12,6001,1</v>
      </c>
    </row>
    <row r="261" spans="1:14" x14ac:dyDescent="0.15">
      <c r="A261">
        <v>1257</v>
      </c>
      <c r="B261">
        <v>17</v>
      </c>
      <c r="D261">
        <v>3</v>
      </c>
      <c r="E261">
        <v>1</v>
      </c>
      <c r="F261" t="s">
        <v>324</v>
      </c>
      <c r="G261" t="s">
        <v>323</v>
      </c>
      <c r="H261" t="str">
        <f t="shared" ca="1" si="18"/>
        <v>17,6015,1</v>
      </c>
      <c r="I261" t="str">
        <f t="shared" ca="1" si="19"/>
        <v>17,1016,1</v>
      </c>
      <c r="J261" t="str">
        <f t="shared" ca="1" si="20"/>
        <v>17,2015,1</v>
      </c>
      <c r="K261" t="str">
        <f t="shared" ca="1" si="21"/>
        <v>17,3017,1</v>
      </c>
      <c r="L261" t="str">
        <f t="shared" ca="1" si="22"/>
        <v>17,4016,1</v>
      </c>
      <c r="M261" t="str">
        <f t="shared" ca="1" si="23"/>
        <v>17,5017,1</v>
      </c>
      <c r="N261" s="1" t="str">
        <f ca="1">VLOOKUP(B261*100+D261,玉器辅助!$A$3:$AQ$1042,COLUMN(玉器辅助!AQ1227),0)</f>
        <v>12,1001,1;12,1001,1;12,1001,1;12,2001,1;12,2001,1;12,2001,1;12,3001,1;12,3001,1;12,3001,1;12,4001,1;12,4001,1;12,4001,1;12,5001,1;12,5001,1;12,5001,1;12,6001,1;12,6001,1;12,6001,1</v>
      </c>
    </row>
    <row r="262" spans="1:14" x14ac:dyDescent="0.15">
      <c r="A262">
        <v>1258</v>
      </c>
      <c r="B262">
        <v>18</v>
      </c>
      <c r="D262">
        <v>3</v>
      </c>
      <c r="E262">
        <v>2</v>
      </c>
      <c r="F262" t="s">
        <v>335</v>
      </c>
      <c r="G262" t="s">
        <v>217</v>
      </c>
      <c r="H262" t="str">
        <f t="shared" ref="H262:H325" ca="1" si="24">"17,"&amp;(E262*1000+5000+RANDBETWEEN(MAX(1,B262*0.75),B262))&amp;",1"</f>
        <v>17,7014,1</v>
      </c>
      <c r="I262" t="str">
        <f t="shared" ref="I262:I325" ca="1" si="25">"17,"&amp;(1000+RANDBETWEEN(MAX(1,B262*0.75),B262))&amp;",1"</f>
        <v>17,1016,1</v>
      </c>
      <c r="J262" t="str">
        <f t="shared" ref="J262:J325" ca="1" si="26">"17,"&amp;(2000+RANDBETWEEN(MAX(1,B262*0.75),B262))&amp;",1"</f>
        <v>17,2018,1</v>
      </c>
      <c r="K262" t="str">
        <f t="shared" ref="K262:K325" ca="1" si="27">"17,"&amp;(3000+RANDBETWEEN(MAX(1,B262*0.75),B262))&amp;",1"</f>
        <v>17,3017,1</v>
      </c>
      <c r="L262" t="str">
        <f t="shared" ref="L262:L325" ca="1" si="28">"17,"&amp;(4000+RANDBETWEEN(MAX(1,B262*0.75),B262))&amp;",1"</f>
        <v>17,4018,1</v>
      </c>
      <c r="M262" t="str">
        <f t="shared" ref="M262:M325" ca="1" si="29">"17,"&amp;(5000+RANDBETWEEN(MAX(1,B262*0.75),B262))&amp;",1"</f>
        <v>17,5017,1</v>
      </c>
      <c r="N262" s="1" t="str">
        <f ca="1">VLOOKUP(B262*100+D262,玉器辅助!$A$3:$AQ$1042,COLUMN(玉器辅助!AQ1228),0)</f>
        <v>12,1001,1;12,1001,1;12,1001,1;12,2001,1;12,2001,1;12,2001,1;12,3001,1;12,3001,1;12,3001,1;12,4001,1;12,4001,1;12,4001,1;12,5001,1;12,5001,1;12,5001,1;12,6001,1;12,6001,1;12,6001,1</v>
      </c>
    </row>
    <row r="263" spans="1:14" x14ac:dyDescent="0.15">
      <c r="A263">
        <v>1259</v>
      </c>
      <c r="B263">
        <v>19</v>
      </c>
      <c r="D263">
        <v>3</v>
      </c>
      <c r="E263">
        <v>1</v>
      </c>
      <c r="F263" t="s">
        <v>330</v>
      </c>
      <c r="G263" t="s">
        <v>339</v>
      </c>
      <c r="H263" t="str">
        <f t="shared" ca="1" si="24"/>
        <v>17,6016,1</v>
      </c>
      <c r="I263" t="str">
        <f t="shared" ca="1" si="25"/>
        <v>17,1018,1</v>
      </c>
      <c r="J263" t="str">
        <f t="shared" ca="1" si="26"/>
        <v>17,2017,1</v>
      </c>
      <c r="K263" t="str">
        <f t="shared" ca="1" si="27"/>
        <v>17,3015,1</v>
      </c>
      <c r="L263" t="str">
        <f t="shared" ca="1" si="28"/>
        <v>17,4016,1</v>
      </c>
      <c r="M263" t="str">
        <f t="shared" ca="1" si="29"/>
        <v>17,5017,1</v>
      </c>
      <c r="N263" s="1" t="str">
        <f ca="1">VLOOKUP(B263*100+D263,玉器辅助!$A$3:$AQ$1042,COLUMN(玉器辅助!AQ1229),0)</f>
        <v>12,1001,1;12,1001,1;12,1001,1;12,2001,1;12,2001,1;12,2001,1;12,3001,1;12,3001,1;12,3001,1;12,4001,1;12,4001,1;12,4001,1;12,5001,1;12,5001,1;12,5001,1;12,6001,1;12,6001,1;12,6001,1</v>
      </c>
    </row>
    <row r="264" spans="1:14" x14ac:dyDescent="0.15">
      <c r="A264">
        <v>1260</v>
      </c>
      <c r="B264">
        <v>20</v>
      </c>
      <c r="D264">
        <v>3</v>
      </c>
      <c r="E264">
        <v>2</v>
      </c>
      <c r="F264" t="s">
        <v>334</v>
      </c>
      <c r="G264" t="s">
        <v>212</v>
      </c>
      <c r="H264" t="str">
        <f t="shared" ca="1" si="24"/>
        <v>17,7019,1</v>
      </c>
      <c r="I264" t="str">
        <f t="shared" ca="1" si="25"/>
        <v>17,1017,1</v>
      </c>
      <c r="J264" t="str">
        <f t="shared" ca="1" si="26"/>
        <v>17,2015,1</v>
      </c>
      <c r="K264" t="str">
        <f t="shared" ca="1" si="27"/>
        <v>17,3020,1</v>
      </c>
      <c r="L264" t="str">
        <f t="shared" ca="1" si="28"/>
        <v>17,4016,1</v>
      </c>
      <c r="M264" t="str">
        <f t="shared" ca="1" si="29"/>
        <v>17,5018,1</v>
      </c>
      <c r="N264" s="1" t="str">
        <f ca="1">VLOOKUP(B264*100+D264,玉器辅助!$A$3:$AQ$1042,COLUMN(玉器辅助!AQ1230),0)</f>
        <v>12,1002,1;12,1002,1;12,1001,1;12,2001,1;12,2001,1;12,2002,1;12,3002,1;12,3002,1;12,3002,1;12,4001,1;12,4001,1;12,4001,1;12,5002,1;12,5001,1;12,5002,1;12,6002,1;12,6002,1;12,6001,1</v>
      </c>
    </row>
    <row r="265" spans="1:14" x14ac:dyDescent="0.15">
      <c r="A265">
        <v>1261</v>
      </c>
      <c r="B265">
        <v>21</v>
      </c>
      <c r="D265">
        <v>3</v>
      </c>
      <c r="E265">
        <v>1</v>
      </c>
      <c r="F265" t="s">
        <v>322</v>
      </c>
      <c r="G265" t="s">
        <v>323</v>
      </c>
      <c r="H265" t="str">
        <f t="shared" ca="1" si="24"/>
        <v>17,6018,1</v>
      </c>
      <c r="I265" t="str">
        <f t="shared" ca="1" si="25"/>
        <v>17,1020,1</v>
      </c>
      <c r="J265" t="str">
        <f t="shared" ca="1" si="26"/>
        <v>17,2021,1</v>
      </c>
      <c r="K265" t="str">
        <f t="shared" ca="1" si="27"/>
        <v>17,3021,1</v>
      </c>
      <c r="L265" t="str">
        <f t="shared" ca="1" si="28"/>
        <v>17,4016,1</v>
      </c>
      <c r="M265" t="str">
        <f t="shared" ca="1" si="29"/>
        <v>17,5020,1</v>
      </c>
      <c r="N265" s="1" t="str">
        <f ca="1">VLOOKUP(B265*100+D265,玉器辅助!$A$3:$AQ$1042,COLUMN(玉器辅助!AQ1231),0)</f>
        <v>12,1001,1;12,1002,1;12,1002,1;12,1001,1;12,2002,1;12,2001,1;12,2002,1;12,2002,1;12,3002,1;12,3002,1;12,3002,1;12,3002,1;12,4002,1;12,4002,1;12,4001,1;12,4002,1;12,5002,1;12,5002,1;12,5002,1;12,5002,1;12,6001,1;12,6001,1;12,6002,1;12,6002,1</v>
      </c>
    </row>
    <row r="266" spans="1:14" x14ac:dyDescent="0.15">
      <c r="A266">
        <v>1262</v>
      </c>
      <c r="B266">
        <v>22</v>
      </c>
      <c r="D266">
        <v>3</v>
      </c>
      <c r="E266">
        <v>1</v>
      </c>
      <c r="F266" t="s">
        <v>332</v>
      </c>
      <c r="G266" t="s">
        <v>333</v>
      </c>
      <c r="H266" t="str">
        <f t="shared" ca="1" si="24"/>
        <v>17,6022,1</v>
      </c>
      <c r="I266" t="str">
        <f t="shared" ca="1" si="25"/>
        <v>17,1022,1</v>
      </c>
      <c r="J266" t="str">
        <f t="shared" ca="1" si="26"/>
        <v>17,2017,1</v>
      </c>
      <c r="K266" t="str">
        <f t="shared" ca="1" si="27"/>
        <v>17,3021,1</v>
      </c>
      <c r="L266" t="str">
        <f t="shared" ca="1" si="28"/>
        <v>17,4019,1</v>
      </c>
      <c r="M266" t="str">
        <f t="shared" ca="1" si="29"/>
        <v>17,5017,1</v>
      </c>
      <c r="N266" s="1" t="str">
        <f ca="1">VLOOKUP(B266*100+D266,玉器辅助!$A$3:$AQ$1042,COLUMN(玉器辅助!AQ1232),0)</f>
        <v>12,1001,1;12,1001,1;12,1002,1;12,1001,1;12,2001,1;12,2002,1;12,2001,1;12,2002,1;12,3002,1;12,3001,1;12,3001,1;12,3001,1;12,4001,1;12,4001,1;12,4002,1;12,4002,1;12,5002,1;12,5001,1;12,5002,1;12,5002,1;12,6002,1;12,6002,1;12,6001,1;12,6001,1</v>
      </c>
    </row>
    <row r="267" spans="1:14" x14ac:dyDescent="0.15">
      <c r="A267">
        <v>1263</v>
      </c>
      <c r="B267">
        <v>23</v>
      </c>
      <c r="D267">
        <v>3</v>
      </c>
      <c r="E267">
        <v>1</v>
      </c>
      <c r="F267" t="s">
        <v>324</v>
      </c>
      <c r="G267" t="s">
        <v>331</v>
      </c>
      <c r="H267" t="str">
        <f t="shared" ca="1" si="24"/>
        <v>17,6019,1</v>
      </c>
      <c r="I267" t="str">
        <f t="shared" ca="1" si="25"/>
        <v>17,1020,1</v>
      </c>
      <c r="J267" t="str">
        <f t="shared" ca="1" si="26"/>
        <v>17,2019,1</v>
      </c>
      <c r="K267" t="str">
        <f t="shared" ca="1" si="27"/>
        <v>17,3020,1</v>
      </c>
      <c r="L267" t="str">
        <f t="shared" ca="1" si="28"/>
        <v>17,4020,1</v>
      </c>
      <c r="M267" t="str">
        <f t="shared" ca="1" si="29"/>
        <v>17,5023,1</v>
      </c>
      <c r="N267" s="1" t="str">
        <f ca="1">VLOOKUP(B267*100+D267,玉器辅助!$A$3:$AQ$1042,COLUMN(玉器辅助!AQ1233),0)</f>
        <v>12,1001,1;12,1001,1;12,1001,1;12,1002,1;12,2001,1;12,2002,1;12,2002,1;12,2002,1;12,3002,1;12,3001,1;12,3002,1;12,3001,1;12,4002,1;12,4001,1;12,4002,1;12,4002,1;12,5001,1;12,5001,1;12,5001,1;12,5002,1;12,6001,1;12,6002,1;12,6002,1;12,6001,1</v>
      </c>
    </row>
    <row r="268" spans="1:14" x14ac:dyDescent="0.15">
      <c r="A268">
        <v>1264</v>
      </c>
      <c r="B268">
        <v>24</v>
      </c>
      <c r="D268">
        <v>3</v>
      </c>
      <c r="E268">
        <v>2</v>
      </c>
      <c r="F268" t="s">
        <v>211</v>
      </c>
      <c r="G268" t="s">
        <v>215</v>
      </c>
      <c r="H268" t="str">
        <f t="shared" ca="1" si="24"/>
        <v>17,7020,1</v>
      </c>
      <c r="I268" t="str">
        <f t="shared" ca="1" si="25"/>
        <v>17,1021,1</v>
      </c>
      <c r="J268" t="str">
        <f t="shared" ca="1" si="26"/>
        <v>17,2020,1</v>
      </c>
      <c r="K268" t="str">
        <f t="shared" ca="1" si="27"/>
        <v>17,3020,1</v>
      </c>
      <c r="L268" t="str">
        <f t="shared" ca="1" si="28"/>
        <v>17,4024,1</v>
      </c>
      <c r="M268" t="str">
        <f t="shared" ca="1" si="29"/>
        <v>17,5023,1</v>
      </c>
      <c r="N268" s="1" t="str">
        <f ca="1">VLOOKUP(B268*100+D268,玉器辅助!$A$3:$AQ$1042,COLUMN(玉器辅助!AQ1234),0)</f>
        <v>12,1002,1;12,1001,1;12,1001,1;12,1001,1;12,2002,1;12,2001,1;12,2001,1;12,2002,1;12,3002,1;12,3002,1;12,3002,1;12,3002,1;12,4001,1;12,4001,1;12,4002,1;12,4001,1;12,5002,1;12,5001,1;12,5001,1;12,5001,1;12,6001,1;12,6001,1;12,6001,1;12,6002,1</v>
      </c>
    </row>
    <row r="269" spans="1:14" x14ac:dyDescent="0.15">
      <c r="A269">
        <v>1265</v>
      </c>
      <c r="B269">
        <v>25</v>
      </c>
      <c r="D269">
        <v>3</v>
      </c>
      <c r="E269">
        <v>2</v>
      </c>
      <c r="F269" t="s">
        <v>336</v>
      </c>
      <c r="G269" t="s">
        <v>215</v>
      </c>
      <c r="H269" t="str">
        <f t="shared" ca="1" si="24"/>
        <v>17,7023,1</v>
      </c>
      <c r="I269" t="str">
        <f t="shared" ca="1" si="25"/>
        <v>17,1021,1</v>
      </c>
      <c r="J269" t="str">
        <f t="shared" ca="1" si="26"/>
        <v>17,2021,1</v>
      </c>
      <c r="K269" t="str">
        <f t="shared" ca="1" si="27"/>
        <v>17,3022,1</v>
      </c>
      <c r="L269" t="str">
        <f t="shared" ca="1" si="28"/>
        <v>17,4024,1</v>
      </c>
      <c r="M269" t="str">
        <f t="shared" ca="1" si="29"/>
        <v>17,5022,1</v>
      </c>
      <c r="N269" s="1" t="str">
        <f ca="1">VLOOKUP(B269*100+D269,玉器辅助!$A$3:$AQ$1042,COLUMN(玉器辅助!AQ1235),0)</f>
        <v>12,1002,1;12,1002,1;12,1001,1;12,1002,1;12,2001,1;12,2002,1;12,2002,1;12,2001,1;12,3001,1;12,3001,1;12,3002,1;12,3002,1;12,4002,1;12,4002,1;12,4001,1;12,4001,1;12,5002,1;12,5002,1;12,5001,1;12,5002,1;12,6002,1;12,6002,1;12,6001,1;12,6001,1</v>
      </c>
    </row>
    <row r="270" spans="1:14" x14ac:dyDescent="0.15">
      <c r="A270">
        <v>1266</v>
      </c>
      <c r="B270">
        <v>26</v>
      </c>
      <c r="D270">
        <v>3</v>
      </c>
      <c r="E270">
        <v>2</v>
      </c>
      <c r="F270" t="s">
        <v>211</v>
      </c>
      <c r="G270" t="s">
        <v>217</v>
      </c>
      <c r="H270" t="str">
        <f t="shared" ca="1" si="24"/>
        <v>17,7020,1</v>
      </c>
      <c r="I270" t="str">
        <f t="shared" ca="1" si="25"/>
        <v>17,1025,1</v>
      </c>
      <c r="J270" t="str">
        <f t="shared" ca="1" si="26"/>
        <v>17,2024,1</v>
      </c>
      <c r="K270" t="str">
        <f t="shared" ca="1" si="27"/>
        <v>17,3023,1</v>
      </c>
      <c r="L270" t="str">
        <f t="shared" ca="1" si="28"/>
        <v>17,4026,1</v>
      </c>
      <c r="M270" t="str">
        <f t="shared" ca="1" si="29"/>
        <v>17,5023,1</v>
      </c>
      <c r="N270" s="1" t="str">
        <f ca="1">VLOOKUP(B270*100+D270,玉器辅助!$A$3:$AQ$1042,COLUMN(玉器辅助!AQ1236),0)</f>
        <v>12,1002,1;12,1001,1;12,1002,1;12,1002,1;12,2001,1;12,2001,1;12,2001,1;12,2001,1;12,2001,1;12,3002,1;12,3001,1;12,3001,1;12,3001,1;12,3002,1;12,4002,1;12,4001,1;12,4001,1;12,4001,1;12,4002,1;12,5001,1;12,5001,1;12,5002,1;12,5001,1;12,5002,1;12,6002,1;12,6002,1;12,6001,1;12,6001,1;12,6002,1</v>
      </c>
    </row>
    <row r="271" spans="1:14" x14ac:dyDescent="0.15">
      <c r="A271">
        <v>1267</v>
      </c>
      <c r="B271">
        <v>27</v>
      </c>
      <c r="D271">
        <v>3</v>
      </c>
      <c r="E271">
        <v>2</v>
      </c>
      <c r="F271" t="s">
        <v>336</v>
      </c>
      <c r="G271" t="s">
        <v>213</v>
      </c>
      <c r="H271" t="str">
        <f t="shared" ca="1" si="24"/>
        <v>17,7027,1</v>
      </c>
      <c r="I271" t="str">
        <f t="shared" ca="1" si="25"/>
        <v>17,1023,1</v>
      </c>
      <c r="J271" t="str">
        <f t="shared" ca="1" si="26"/>
        <v>17,2023,1</v>
      </c>
      <c r="K271" t="str">
        <f t="shared" ca="1" si="27"/>
        <v>17,3022,1</v>
      </c>
      <c r="L271" t="str">
        <f t="shared" ca="1" si="28"/>
        <v>17,4027,1</v>
      </c>
      <c r="M271" t="str">
        <f t="shared" ca="1" si="29"/>
        <v>17,5022,1</v>
      </c>
      <c r="N271" s="1" t="str">
        <f ca="1">VLOOKUP(B271*100+D271,玉器辅助!$A$3:$AQ$1042,COLUMN(玉器辅助!AQ1237),0)</f>
        <v>12,1001,1;12,1002,1;12,1001,1;12,1001,1;12,2002,1;12,2001,1;12,2002,1;12,2001,1;12,2002,1;12,3002,1;12,3001,1;12,3002,1;12,3001,1;12,3002,1;12,4001,1;12,4001,1;12,4002,1;12,4002,1;12,4002,1;12,5001,1;12,5002,1;12,5002,1;12,5001,1;12,5002,1;12,6002,1;12,6002,1;12,6002,1;12,6001,1;12,6001,1</v>
      </c>
    </row>
    <row r="272" spans="1:14" x14ac:dyDescent="0.15">
      <c r="A272">
        <v>1268</v>
      </c>
      <c r="B272">
        <v>28</v>
      </c>
      <c r="D272">
        <v>3</v>
      </c>
      <c r="E272">
        <v>1</v>
      </c>
      <c r="F272" t="s">
        <v>324</v>
      </c>
      <c r="G272" t="s">
        <v>333</v>
      </c>
      <c r="H272" t="str">
        <f t="shared" ca="1" si="24"/>
        <v>17,6024,1</v>
      </c>
      <c r="I272" t="str">
        <f t="shared" ca="1" si="25"/>
        <v>17,1028,1</v>
      </c>
      <c r="J272" t="str">
        <f t="shared" ca="1" si="26"/>
        <v>17,2026,1</v>
      </c>
      <c r="K272" t="str">
        <f t="shared" ca="1" si="27"/>
        <v>17,3028,1</v>
      </c>
      <c r="L272" t="str">
        <f t="shared" ca="1" si="28"/>
        <v>17,4022,1</v>
      </c>
      <c r="M272" t="str">
        <f t="shared" ca="1" si="29"/>
        <v>17,5024,1</v>
      </c>
      <c r="N272" s="1" t="str">
        <f ca="1">VLOOKUP(B272*100+D272,玉器辅助!$A$3:$AQ$1042,COLUMN(玉器辅助!AQ1238),0)</f>
        <v>12,1002,1;12,1002,1;12,1001,1;12,1002,1;12,2002,1;12,2002,1;12,2002,1;12,2001,1;12,2001,1;12,3001,1;12,3001,1;12,3002,1;12,3001,1;12,3001,1;12,4002,1;12,4001,1;12,4002,1;12,4001,1;12,4001,1;12,5002,1;12,5002,1;12,5002,1;12,5001,1;12,5001,1;12,6002,1;12,6001,1;12,6001,1;12,6001,1;12,6001,1</v>
      </c>
    </row>
    <row r="273" spans="1:14" x14ac:dyDescent="0.15">
      <c r="A273">
        <v>1269</v>
      </c>
      <c r="B273">
        <v>29</v>
      </c>
      <c r="D273">
        <v>3</v>
      </c>
      <c r="E273">
        <v>2</v>
      </c>
      <c r="F273" t="s">
        <v>211</v>
      </c>
      <c r="G273" t="s">
        <v>213</v>
      </c>
      <c r="H273" t="str">
        <f t="shared" ca="1" si="24"/>
        <v>17,7023,1</v>
      </c>
      <c r="I273" t="str">
        <f t="shared" ca="1" si="25"/>
        <v>17,1022,1</v>
      </c>
      <c r="J273" t="str">
        <f t="shared" ca="1" si="26"/>
        <v>17,2026,1</v>
      </c>
      <c r="K273" t="str">
        <f t="shared" ca="1" si="27"/>
        <v>17,3024,1</v>
      </c>
      <c r="L273" t="str">
        <f t="shared" ca="1" si="28"/>
        <v>17,4025,1</v>
      </c>
      <c r="M273" t="str">
        <f t="shared" ca="1" si="29"/>
        <v>17,5022,1</v>
      </c>
      <c r="N273" s="1" t="str">
        <f ca="1">VLOOKUP(B273*100+D273,玉器辅助!$A$3:$AQ$1042,COLUMN(玉器辅助!AQ1239),0)</f>
        <v>12,1001,1;12,1001,1;12,1001,1;12,1002,1;12,2002,1;12,2002,1;12,2002,1;12,2001,1;12,2002,1;12,3001,1;12,3001,1;12,3002,1;12,3001,1;12,3001,1;12,4001,1;12,4001,1;12,4001,1;12,4001,1;12,4002,1;12,5001,1;12,5002,1;12,5001,1;12,5002,1;12,5002,1;12,6001,1;12,6001,1;12,6001,1;12,6001,1;12,6001,1</v>
      </c>
    </row>
    <row r="274" spans="1:14" x14ac:dyDescent="0.15">
      <c r="A274">
        <v>1270</v>
      </c>
      <c r="B274">
        <v>30</v>
      </c>
      <c r="D274">
        <v>3</v>
      </c>
      <c r="E274">
        <v>2</v>
      </c>
      <c r="F274" t="s">
        <v>211</v>
      </c>
      <c r="G274" t="s">
        <v>214</v>
      </c>
      <c r="H274" t="str">
        <f t="shared" ca="1" si="24"/>
        <v>17,7027,1</v>
      </c>
      <c r="I274" t="str">
        <f t="shared" ca="1" si="25"/>
        <v>17,1025,1</v>
      </c>
      <c r="J274" t="str">
        <f t="shared" ca="1" si="26"/>
        <v>17,2029,1</v>
      </c>
      <c r="K274" t="str">
        <f t="shared" ca="1" si="27"/>
        <v>17,3029,1</v>
      </c>
      <c r="L274" t="str">
        <f t="shared" ca="1" si="28"/>
        <v>17,4027,1</v>
      </c>
      <c r="M274" t="str">
        <f t="shared" ca="1" si="29"/>
        <v>17,5026,1</v>
      </c>
      <c r="N274" s="1" t="str">
        <f ca="1">VLOOKUP(B274*100+D274,玉器辅助!$A$3:$AQ$1042,COLUMN(玉器辅助!AQ1240),0)</f>
        <v>12,1003,1;12,1002,1;12,1002,1;12,1003,1;12,2003,1;12,2002,1;12,2002,1;12,2002,1;12,2002,1;12,3003,1;12,3003,1;12,3002,1;12,3002,1;12,3003,1;12,4002,1;12,4003,1;12,4002,1;12,4002,1;12,4002,1;12,5003,1;12,5002,1;12,5003,1;12,5003,1;12,5002,1;12,6003,1;12,6003,1;12,6003,1;12,6003,1;12,6002,1</v>
      </c>
    </row>
    <row r="275" spans="1:14" x14ac:dyDescent="0.15">
      <c r="A275">
        <v>1271</v>
      </c>
      <c r="B275">
        <v>31</v>
      </c>
      <c r="D275">
        <v>3</v>
      </c>
      <c r="E275">
        <v>1</v>
      </c>
      <c r="F275" t="s">
        <v>330</v>
      </c>
      <c r="G275" t="s">
        <v>338</v>
      </c>
      <c r="H275" t="str">
        <f t="shared" ca="1" si="24"/>
        <v>17,6028,1</v>
      </c>
      <c r="I275" t="str">
        <f t="shared" ca="1" si="25"/>
        <v>17,1027,1</v>
      </c>
      <c r="J275" t="str">
        <f t="shared" ca="1" si="26"/>
        <v>17,2029,1</v>
      </c>
      <c r="K275" t="str">
        <f t="shared" ca="1" si="27"/>
        <v>17,3025,1</v>
      </c>
      <c r="L275" t="str">
        <f t="shared" ca="1" si="28"/>
        <v>17,4030,1</v>
      </c>
      <c r="M275" t="str">
        <f t="shared" ca="1" si="29"/>
        <v>17,5026,1</v>
      </c>
      <c r="N275" s="1" t="str">
        <f ca="1">VLOOKUP(B275*100+D275,玉器辅助!$A$3:$AQ$1042,COLUMN(玉器辅助!AQ1241),0)</f>
        <v>12,1002,1;12,1002,1;12,1002,1;12,1002,1;12,1003,1;12,2003,1;12,2003,1;12,2003,1;12,2002,1;12,2003,1;12,2003,1;12,3003,1;12,3002,1;12,3003,1;12,3003,1;12,3003,1;12,3002,1;12,4002,1;12,4002,1;12,4002,1;12,4002,1;12,4003,1;12,4002,1;12,5002,1;12,5002,1;12,5002,1;12,5002,1;12,5003,1;12,5002,1;12,6002,1;12,6002,1;12,6002,1;12,6002,1;12,6003,1;12,6003,1</v>
      </c>
    </row>
    <row r="276" spans="1:14" x14ac:dyDescent="0.15">
      <c r="A276">
        <v>1272</v>
      </c>
      <c r="B276">
        <v>32</v>
      </c>
      <c r="D276">
        <v>3</v>
      </c>
      <c r="E276">
        <v>1</v>
      </c>
      <c r="F276" t="s">
        <v>324</v>
      </c>
      <c r="G276" t="s">
        <v>331</v>
      </c>
      <c r="H276" t="str">
        <f t="shared" ca="1" si="24"/>
        <v>17,6032,1</v>
      </c>
      <c r="I276" t="str">
        <f t="shared" ca="1" si="25"/>
        <v>17,1024,1</v>
      </c>
      <c r="J276" t="str">
        <f t="shared" ca="1" si="26"/>
        <v>17,2024,1</v>
      </c>
      <c r="K276" t="str">
        <f t="shared" ca="1" si="27"/>
        <v>17,3030,1</v>
      </c>
      <c r="L276" t="str">
        <f t="shared" ca="1" si="28"/>
        <v>17,4026,1</v>
      </c>
      <c r="M276" t="str">
        <f t="shared" ca="1" si="29"/>
        <v>17,5024,1</v>
      </c>
      <c r="N276" s="1" t="str">
        <f ca="1">VLOOKUP(B276*100+D276,玉器辅助!$A$3:$AQ$1042,COLUMN(玉器辅助!AQ1242),0)</f>
        <v>12,1002,1;12,1002,1;12,1003,1;12,1003,1;12,1003,1;12,2002,1;12,2002,1;12,2003,1;12,2002,1;12,2002,1;12,2003,1;12,3003,1;12,3003,1;12,3002,1;12,3002,1;12,3002,1;12,3002,1;12,4002,1;12,4003,1;12,4003,1;12,4002,1;12,4002,1;12,4002,1;12,5002,1;12,5002,1;12,5002,1;12,5002,1;12,5003,1;12,5003,1;12,6002,1;12,6002,1;12,6002,1;12,6002,1;12,6002,1;12,6002,1</v>
      </c>
    </row>
    <row r="277" spans="1:14" x14ac:dyDescent="0.15">
      <c r="A277">
        <v>1273</v>
      </c>
      <c r="B277">
        <v>33</v>
      </c>
      <c r="D277">
        <v>3</v>
      </c>
      <c r="E277">
        <v>1</v>
      </c>
      <c r="F277" t="s">
        <v>324</v>
      </c>
      <c r="G277" t="s">
        <v>333</v>
      </c>
      <c r="H277" t="str">
        <f t="shared" ca="1" si="24"/>
        <v>17,6026,1</v>
      </c>
      <c r="I277" t="str">
        <f t="shared" ca="1" si="25"/>
        <v>17,1026,1</v>
      </c>
      <c r="J277" t="str">
        <f t="shared" ca="1" si="26"/>
        <v>17,2031,1</v>
      </c>
      <c r="K277" t="str">
        <f t="shared" ca="1" si="27"/>
        <v>17,3031,1</v>
      </c>
      <c r="L277" t="str">
        <f t="shared" ca="1" si="28"/>
        <v>17,4026,1</v>
      </c>
      <c r="M277" t="str">
        <f t="shared" ca="1" si="29"/>
        <v>17,5033,1</v>
      </c>
      <c r="N277" s="1" t="str">
        <f ca="1">VLOOKUP(B277*100+D277,玉器辅助!$A$3:$AQ$1042,COLUMN(玉器辅助!AQ1243),0)</f>
        <v>12,1002,1;12,1003,1;12,1003,1;12,1002,1;12,1002,1;12,2003,1;12,2003,1;12,2003,1;12,2003,1;12,2002,1;12,2003,1;12,3002,1;12,3002,1;12,3002,1;12,3003,1;12,3003,1;12,3002,1;12,4002,1;12,4003,1;12,4002,1;12,4002,1;12,4002,1;12,4002,1;12,5003,1;12,5003,1;12,5002,1;12,5002,1;12,5003,1;12,5003,1;12,6003,1;12,6003,1;12,6003,1;12,6002,1;12,6002,1;12,6003,1</v>
      </c>
    </row>
    <row r="278" spans="1:14" x14ac:dyDescent="0.15">
      <c r="A278">
        <v>1274</v>
      </c>
      <c r="B278">
        <v>34</v>
      </c>
      <c r="D278">
        <v>3</v>
      </c>
      <c r="E278">
        <v>2</v>
      </c>
      <c r="F278" t="s">
        <v>211</v>
      </c>
      <c r="G278" t="s">
        <v>216</v>
      </c>
      <c r="H278" t="str">
        <f t="shared" ca="1" si="24"/>
        <v>17,7027,1</v>
      </c>
      <c r="I278" t="str">
        <f t="shared" ca="1" si="25"/>
        <v>17,1030,1</v>
      </c>
      <c r="J278" t="str">
        <f t="shared" ca="1" si="26"/>
        <v>17,2029,1</v>
      </c>
      <c r="K278" t="str">
        <f t="shared" ca="1" si="27"/>
        <v>17,3032,1</v>
      </c>
      <c r="L278" t="str">
        <f t="shared" ca="1" si="28"/>
        <v>17,4026,1</v>
      </c>
      <c r="M278" t="str">
        <f t="shared" ca="1" si="29"/>
        <v>17,5027,1</v>
      </c>
      <c r="N278" s="1" t="str">
        <f ca="1">VLOOKUP(B278*100+D278,玉器辅助!$A$3:$AQ$1042,COLUMN(玉器辅助!AQ1244),0)</f>
        <v>12,1002,1;12,1003,1;12,1002,1;12,1003,1;12,1003,1;12,2002,1;12,2002,1;12,2002,1;12,2002,1;12,2002,1;12,2003,1;12,3003,1;12,3003,1;12,3003,1;12,3003,1;12,3003,1;12,3003,1;12,4003,1;12,4003,1;12,4002,1;12,4003,1;12,4002,1;12,4003,1;12,5003,1;12,5002,1;12,5003,1;12,5003,1;12,5002,1;12,5002,1;12,6003,1;12,6003,1;12,6002,1;12,6003,1;12,6002,1;12,6002,1</v>
      </c>
    </row>
    <row r="279" spans="1:14" x14ac:dyDescent="0.15">
      <c r="A279">
        <v>1275</v>
      </c>
      <c r="B279">
        <v>35</v>
      </c>
      <c r="D279">
        <v>3</v>
      </c>
      <c r="E279">
        <v>2</v>
      </c>
      <c r="F279" t="s">
        <v>334</v>
      </c>
      <c r="G279" t="s">
        <v>212</v>
      </c>
      <c r="H279" t="str">
        <f t="shared" ca="1" si="24"/>
        <v>17,7028,1</v>
      </c>
      <c r="I279" t="str">
        <f t="shared" ca="1" si="25"/>
        <v>17,1028,1</v>
      </c>
      <c r="J279" t="str">
        <f t="shared" ca="1" si="26"/>
        <v>17,2027,1</v>
      </c>
      <c r="K279" t="str">
        <f t="shared" ca="1" si="27"/>
        <v>17,3032,1</v>
      </c>
      <c r="L279" t="str">
        <f t="shared" ca="1" si="28"/>
        <v>17,4035,1</v>
      </c>
      <c r="M279" t="str">
        <f t="shared" ca="1" si="29"/>
        <v>17,5035,1</v>
      </c>
      <c r="N279" s="1" t="str">
        <f ca="1">VLOOKUP(B279*100+D279,玉器辅助!$A$3:$AQ$1042,COLUMN(玉器辅助!AQ1245),0)</f>
        <v>12,1003,1;12,1003,1;12,1003,1;12,1002,1;12,1003,1;12,2003,1;12,2003,1;12,2002,1;12,2003,1;12,2003,1;12,2003,1;12,3002,1;12,3003,1;12,3002,1;12,3002,1;12,3003,1;12,3002,1;12,4003,1;12,4002,1;12,4003,1;12,4002,1;12,4002,1;12,4003,1;12,5002,1;12,5002,1;12,5003,1;12,5002,1;12,5002,1;12,5003,1;12,6002,1;12,6002,1;12,6003,1;12,6003,1;12,6002,1;12,6002,1</v>
      </c>
    </row>
    <row r="280" spans="1:14" x14ac:dyDescent="0.15">
      <c r="A280">
        <v>1276</v>
      </c>
      <c r="B280">
        <v>36</v>
      </c>
      <c r="D280">
        <v>3</v>
      </c>
      <c r="E280">
        <v>1</v>
      </c>
      <c r="F280" t="s">
        <v>322</v>
      </c>
      <c r="G280" t="s">
        <v>337</v>
      </c>
      <c r="H280" t="str">
        <f t="shared" ca="1" si="24"/>
        <v>17,6031,1</v>
      </c>
      <c r="I280" t="str">
        <f t="shared" ca="1" si="25"/>
        <v>17,1028,1</v>
      </c>
      <c r="J280" t="str">
        <f t="shared" ca="1" si="26"/>
        <v>17,2033,1</v>
      </c>
      <c r="K280" t="str">
        <f t="shared" ca="1" si="27"/>
        <v>17,3029,1</v>
      </c>
      <c r="L280" t="str">
        <f t="shared" ca="1" si="28"/>
        <v>17,4035,1</v>
      </c>
      <c r="M280" t="str">
        <f t="shared" ca="1" si="29"/>
        <v>17,5033,1</v>
      </c>
      <c r="N280" s="1" t="str">
        <f ca="1">VLOOKUP(B280*100+D280,玉器辅助!$A$3:$AQ$1042,COLUMN(玉器辅助!AQ1246),0)</f>
        <v>12,1002,1;12,1002,1;12,1002,1;12,1003,1;12,1002,1;12,2002,1;12,2002,1;12,2002,1;12,2003,1;12,2002,1;12,2003,1;12,3003,1;12,3002,1;12,3002,1;12,3002,1;12,3003,1;12,3002,1;12,4003,1;12,4003,1;12,4002,1;12,4003,1;12,4002,1;12,4002,1;12,5003,1;12,5002,1;12,5003,1;12,5002,1;12,5002,1;12,5002,1;12,6002,1;12,6003,1;12,6003,1;12,6002,1;12,6003,1;12,6003,1</v>
      </c>
    </row>
    <row r="281" spans="1:14" x14ac:dyDescent="0.15">
      <c r="A281">
        <v>1277</v>
      </c>
      <c r="B281">
        <v>37</v>
      </c>
      <c r="D281">
        <v>3</v>
      </c>
      <c r="E281">
        <v>2</v>
      </c>
      <c r="F281" t="s">
        <v>211</v>
      </c>
      <c r="G281" t="s">
        <v>211</v>
      </c>
      <c r="H281" t="str">
        <f t="shared" ca="1" si="24"/>
        <v>17,7033,1</v>
      </c>
      <c r="I281" t="str">
        <f t="shared" ca="1" si="25"/>
        <v>17,1029,1</v>
      </c>
      <c r="J281" t="str">
        <f t="shared" ca="1" si="26"/>
        <v>17,2029,1</v>
      </c>
      <c r="K281" t="str">
        <f t="shared" ca="1" si="27"/>
        <v>17,3035,1</v>
      </c>
      <c r="L281" t="str">
        <f t="shared" ca="1" si="28"/>
        <v>17,4035,1</v>
      </c>
      <c r="M281" t="str">
        <f t="shared" ca="1" si="29"/>
        <v>17,5033,1</v>
      </c>
      <c r="N281" s="1" t="str">
        <f ca="1">VLOOKUP(B281*100+D281,玉器辅助!$A$3:$AQ$1042,COLUMN(玉器辅助!AQ1247),0)</f>
        <v>12,1003,1;12,1002,1;12,1002,1;12,1003,1;12,1003,1;12,2003,1;12,2002,1;12,2002,1;12,2002,1;12,2003,1;12,2003,1;12,3003,1;12,3003,1;12,3003,1;12,3003,1;12,3002,1;12,3003,1;12,4002,1;12,4002,1;12,4003,1;12,4003,1;12,4002,1;12,4002,1;12,5003,1;12,5003,1;12,5003,1;12,5002,1;12,5002,1;12,5003,1;12,6003,1;12,6002,1;12,6002,1;12,6003,1;12,6002,1;12,6002,1</v>
      </c>
    </row>
    <row r="282" spans="1:14" x14ac:dyDescent="0.15">
      <c r="A282">
        <v>1278</v>
      </c>
      <c r="B282">
        <v>38</v>
      </c>
      <c r="D282">
        <v>3</v>
      </c>
      <c r="E282">
        <v>2</v>
      </c>
      <c r="F282" t="s">
        <v>336</v>
      </c>
      <c r="G282" t="s">
        <v>215</v>
      </c>
      <c r="H282" t="str">
        <f t="shared" ca="1" si="24"/>
        <v>17,7036,1</v>
      </c>
      <c r="I282" t="str">
        <f t="shared" ca="1" si="25"/>
        <v>17,1033,1</v>
      </c>
      <c r="J282" t="str">
        <f t="shared" ca="1" si="26"/>
        <v>17,2029,1</v>
      </c>
      <c r="K282" t="str">
        <f t="shared" ca="1" si="27"/>
        <v>17,3038,1</v>
      </c>
      <c r="L282" t="str">
        <f t="shared" ca="1" si="28"/>
        <v>17,4031,1</v>
      </c>
      <c r="M282" t="str">
        <f t="shared" ca="1" si="29"/>
        <v>17,5036,1</v>
      </c>
      <c r="N282" s="1" t="str">
        <f ca="1">VLOOKUP(B282*100+D282,玉器辅助!$A$3:$AQ$1042,COLUMN(玉器辅助!AQ1248),0)</f>
        <v>12,1003,1;12,1003,1;12,1003,1;12,1002,1;12,1002,1;12,2003,1;12,2002,1;12,2002,1;12,2002,1;12,2002,1;12,2002,1;12,3003,1;12,3002,1;12,3003,1;12,3002,1;12,3003,1;12,3003,1;12,4002,1;12,4003,1;12,4002,1;12,4003,1;12,4002,1;12,4003,1;12,5003,1;12,5003,1;12,5003,1;12,5003,1;12,5002,1;12,5003,1;12,6003,1;12,6003,1;12,6002,1;12,6002,1;12,6002,1;12,6003,1</v>
      </c>
    </row>
    <row r="283" spans="1:14" x14ac:dyDescent="0.15">
      <c r="A283">
        <v>1279</v>
      </c>
      <c r="B283">
        <v>39</v>
      </c>
      <c r="D283">
        <v>3</v>
      </c>
      <c r="E283">
        <v>1</v>
      </c>
      <c r="F283" t="s">
        <v>330</v>
      </c>
      <c r="G283" t="s">
        <v>338</v>
      </c>
      <c r="H283" t="str">
        <f t="shared" ca="1" si="24"/>
        <v>17,6039,1</v>
      </c>
      <c r="I283" t="str">
        <f t="shared" ca="1" si="25"/>
        <v>17,1034,1</v>
      </c>
      <c r="J283" t="str">
        <f t="shared" ca="1" si="26"/>
        <v>17,2032,1</v>
      </c>
      <c r="K283" t="str">
        <f t="shared" ca="1" si="27"/>
        <v>17,3038,1</v>
      </c>
      <c r="L283" t="str">
        <f t="shared" ca="1" si="28"/>
        <v>17,4039,1</v>
      </c>
      <c r="M283" t="str">
        <f t="shared" ca="1" si="29"/>
        <v>17,5037,1</v>
      </c>
      <c r="N283" s="1" t="str">
        <f ca="1">VLOOKUP(B283*100+D283,玉器辅助!$A$3:$AQ$1042,COLUMN(玉器辅助!AQ1249),0)</f>
        <v>12,1003,1;12,1002,1;12,1002,1;12,1003,1;12,1003,1;12,2002,1;12,2003,1;12,2003,1;12,2003,1;12,2002,1;12,2003,1;12,3003,1;12,3002,1;12,3002,1;12,3002,1;12,3003,1;12,3002,1;12,4003,1;12,4002,1;12,4002,1;12,4002,1;12,4003,1;12,4003,1;12,5002,1;12,5002,1;12,5003,1;12,5003,1;12,5003,1;12,5003,1;12,6002,1;12,6002,1;12,6003,1;12,6003,1;12,6003,1;12,6003,1</v>
      </c>
    </row>
    <row r="284" spans="1:14" x14ac:dyDescent="0.15">
      <c r="A284">
        <v>1280</v>
      </c>
      <c r="B284">
        <v>40</v>
      </c>
      <c r="D284">
        <v>3</v>
      </c>
      <c r="E284">
        <v>2</v>
      </c>
      <c r="F284" t="s">
        <v>211</v>
      </c>
      <c r="G284" t="s">
        <v>211</v>
      </c>
      <c r="H284" t="str">
        <f t="shared" ca="1" si="24"/>
        <v>17,7039,1</v>
      </c>
      <c r="I284" t="str">
        <f t="shared" ca="1" si="25"/>
        <v>17,1032,1</v>
      </c>
      <c r="J284" t="str">
        <f t="shared" ca="1" si="26"/>
        <v>17,2037,1</v>
      </c>
      <c r="K284" t="str">
        <f t="shared" ca="1" si="27"/>
        <v>17,3034,1</v>
      </c>
      <c r="L284" t="str">
        <f t="shared" ca="1" si="28"/>
        <v>17,4038,1</v>
      </c>
      <c r="M284" t="str">
        <f t="shared" ca="1" si="29"/>
        <v>17,5034,1</v>
      </c>
      <c r="N284" s="1" t="str">
        <f ca="1">VLOOKUP(B284*100+D284,玉器辅助!$A$3:$AQ$1042,COLUMN(玉器辅助!AQ1250),0)</f>
        <v>12,1003,1;12,1003,1;12,1003,1;12,1002,1;12,1004,1;12,2004,1;12,2004,1;12,2003,1;12,2003,1;12,2003,1;12,2003,1;12,3004,1;12,3004,1;12,3004,1;12,3003,1;12,3004,1;12,3002,1;12,4002,1;12,4003,1;12,4003,1;12,4003,1;12,4004,1;12,4004,1;12,5002,1;12,5002,1;12,5003,1;12,5003,1;12,5004,1;12,5003,1;12,6002,1;12,6002,1;12,6004,1;12,6002,1;12,6002,1;12,6002,1</v>
      </c>
    </row>
    <row r="285" spans="1:14" x14ac:dyDescent="0.15">
      <c r="A285">
        <v>1281</v>
      </c>
      <c r="B285">
        <v>41</v>
      </c>
      <c r="D285">
        <v>3</v>
      </c>
      <c r="E285">
        <v>2</v>
      </c>
      <c r="F285" t="s">
        <v>336</v>
      </c>
      <c r="G285" t="s">
        <v>215</v>
      </c>
      <c r="H285" t="str">
        <f t="shared" ca="1" si="24"/>
        <v>17,7032,1</v>
      </c>
      <c r="I285" t="str">
        <f t="shared" ca="1" si="25"/>
        <v>17,1031,1</v>
      </c>
      <c r="J285" t="str">
        <f t="shared" ca="1" si="26"/>
        <v>17,2039,1</v>
      </c>
      <c r="K285" t="str">
        <f t="shared" ca="1" si="27"/>
        <v>17,3041,1</v>
      </c>
      <c r="L285" t="str">
        <f t="shared" ca="1" si="28"/>
        <v>17,4031,1</v>
      </c>
      <c r="M285" t="str">
        <f t="shared" ca="1" si="29"/>
        <v>17,5036,1</v>
      </c>
      <c r="N285" s="1" t="str">
        <f ca="1">VLOOKUP(B285*100+D285,玉器辅助!$A$3:$AQ$1042,COLUMN(玉器辅助!AQ1251),0)</f>
        <v>12,1004,1;12,1004,1;12,1002,1;12,1004,1;12,1004,1;12,2004,1;12,2002,1;12,2003,1;12,2002,1;12,2004,1;12,2002,1;12,3002,1;12,3003,1;12,3002,1;12,3003,1;12,3004,1;12,3003,1;12,4003,1;12,4004,1;12,4004,1;12,4004,1;12,4004,1;12,4002,1;12,5002,1;12,5003,1;12,5002,1;12,5003,1;12,5003,1;12,5004,1;12,6003,1;12,6004,1;12,6003,1;12,6004,1;12,6002,1;12,6003,1</v>
      </c>
    </row>
    <row r="286" spans="1:14" x14ac:dyDescent="0.15">
      <c r="A286">
        <v>1282</v>
      </c>
      <c r="B286">
        <v>42</v>
      </c>
      <c r="D286">
        <v>3</v>
      </c>
      <c r="E286">
        <v>1</v>
      </c>
      <c r="F286" t="s">
        <v>332</v>
      </c>
      <c r="G286" t="s">
        <v>337</v>
      </c>
      <c r="H286" t="str">
        <f t="shared" ca="1" si="24"/>
        <v>17,6035,1</v>
      </c>
      <c r="I286" t="str">
        <f t="shared" ca="1" si="25"/>
        <v>17,1038,1</v>
      </c>
      <c r="J286" t="str">
        <f t="shared" ca="1" si="26"/>
        <v>17,2040,1</v>
      </c>
      <c r="K286" t="str">
        <f t="shared" ca="1" si="27"/>
        <v>17,3037,1</v>
      </c>
      <c r="L286" t="str">
        <f t="shared" ca="1" si="28"/>
        <v>17,4034,1</v>
      </c>
      <c r="M286" t="str">
        <f t="shared" ca="1" si="29"/>
        <v>17,5042,1</v>
      </c>
      <c r="N286" s="1" t="str">
        <f ca="1">VLOOKUP(B286*100+D286,玉器辅助!$A$3:$AQ$1042,COLUMN(玉器辅助!AQ1252),0)</f>
        <v>12,1004,1;12,1003,1;12,1004,1;12,1004,1;12,1004,1;12,2002,1;12,2003,1;12,2004,1;12,2002,1;12,2002,1;12,2004,1;12,3003,1;12,3004,1;12,3004,1;12,3003,1;12,3002,1;12,3002,1;12,4003,1;12,4004,1;12,4003,1;12,4003,1;12,4002,1;12,4004,1;12,5002,1;12,5004,1;12,5002,1;12,5002,1;12,5003,1;12,5003,1;12,6002,1;12,6004,1;12,6002,1;12,6003,1;12,6004,1;12,6003,1</v>
      </c>
    </row>
    <row r="287" spans="1:14" x14ac:dyDescent="0.15">
      <c r="A287">
        <v>1283</v>
      </c>
      <c r="B287">
        <v>43</v>
      </c>
      <c r="D287">
        <v>3</v>
      </c>
      <c r="E287">
        <v>2</v>
      </c>
      <c r="F287" t="s">
        <v>336</v>
      </c>
      <c r="G287" t="s">
        <v>215</v>
      </c>
      <c r="H287" t="str">
        <f t="shared" ca="1" si="24"/>
        <v>17,7034,1</v>
      </c>
      <c r="I287" t="str">
        <f t="shared" ca="1" si="25"/>
        <v>17,1043,1</v>
      </c>
      <c r="J287" t="str">
        <f t="shared" ca="1" si="26"/>
        <v>17,2038,1</v>
      </c>
      <c r="K287" t="str">
        <f t="shared" ca="1" si="27"/>
        <v>17,3034,1</v>
      </c>
      <c r="L287" t="str">
        <f t="shared" ca="1" si="28"/>
        <v>17,4033,1</v>
      </c>
      <c r="M287" t="str">
        <f t="shared" ca="1" si="29"/>
        <v>17,5043,1</v>
      </c>
      <c r="N287" s="1" t="str">
        <f ca="1">VLOOKUP(B287*100+D287,玉器辅助!$A$3:$AQ$1042,COLUMN(玉器辅助!AQ1253),0)</f>
        <v>12,1003,1;12,1004,1;12,1002,1;12,1004,1;12,1003,1;12,2004,1;12,2003,1;12,2004,1;12,2004,1;12,2003,1;12,2002,1;12,3002,1;12,3004,1;12,3004,1;12,3003,1;12,3002,1;12,3004,1;12,4004,1;12,4002,1;12,4003,1;12,4002,1;12,4002,1;12,4004,1;12,5004,1;12,5003,1;12,5003,1;12,5002,1;12,5003,1;12,5004,1;12,6004,1;12,6002,1;12,6002,1;12,6004,1;12,6003,1;12,6004,1</v>
      </c>
    </row>
    <row r="288" spans="1:14" x14ac:dyDescent="0.15">
      <c r="A288">
        <v>1284</v>
      </c>
      <c r="B288">
        <v>44</v>
      </c>
      <c r="D288">
        <v>3</v>
      </c>
      <c r="E288">
        <v>1</v>
      </c>
      <c r="F288" t="s">
        <v>332</v>
      </c>
      <c r="G288" t="s">
        <v>333</v>
      </c>
      <c r="H288" t="str">
        <f t="shared" ca="1" si="24"/>
        <v>17,6044,1</v>
      </c>
      <c r="I288" t="str">
        <f t="shared" ca="1" si="25"/>
        <v>17,1042,1</v>
      </c>
      <c r="J288" t="str">
        <f t="shared" ca="1" si="26"/>
        <v>17,2038,1</v>
      </c>
      <c r="K288" t="str">
        <f t="shared" ca="1" si="27"/>
        <v>17,3042,1</v>
      </c>
      <c r="L288" t="str">
        <f t="shared" ca="1" si="28"/>
        <v>17,4041,1</v>
      </c>
      <c r="M288" t="str">
        <f t="shared" ca="1" si="29"/>
        <v>17,5040,1</v>
      </c>
      <c r="N288" s="1" t="str">
        <f ca="1">VLOOKUP(B288*100+D288,玉器辅助!$A$3:$AQ$1042,COLUMN(玉器辅助!AQ1254),0)</f>
        <v>12,1002,1;12,1004,1;12,1004,1;12,1002,1;12,1003,1;12,2003,1;12,2004,1;12,2002,1;12,2003,1;12,2004,1;12,2002,1;12,3004,1;12,3002,1;12,3004,1;12,3002,1;12,3002,1;12,3004,1;12,4004,1;12,4003,1;12,4004,1;12,4003,1;12,4004,1;12,4003,1;12,5004,1;12,5003,1;12,5003,1;12,5002,1;12,5004,1;12,5003,1;12,6003,1;12,6003,1;12,6004,1;12,6003,1;12,6004,1;12,6002,1</v>
      </c>
    </row>
    <row r="289" spans="1:14" x14ac:dyDescent="0.15">
      <c r="A289">
        <v>1285</v>
      </c>
      <c r="B289">
        <v>45</v>
      </c>
      <c r="D289">
        <v>3</v>
      </c>
      <c r="E289">
        <v>2</v>
      </c>
      <c r="F289" t="s">
        <v>211</v>
      </c>
      <c r="G289" t="s">
        <v>211</v>
      </c>
      <c r="H289" t="str">
        <f t="shared" ca="1" si="24"/>
        <v>17,7034,1</v>
      </c>
      <c r="I289" t="str">
        <f t="shared" ca="1" si="25"/>
        <v>17,1035,1</v>
      </c>
      <c r="J289" t="str">
        <f t="shared" ca="1" si="26"/>
        <v>17,2044,1</v>
      </c>
      <c r="K289" t="str">
        <f t="shared" ca="1" si="27"/>
        <v>17,3041,1</v>
      </c>
      <c r="L289" t="str">
        <f t="shared" ca="1" si="28"/>
        <v>17,4040,1</v>
      </c>
      <c r="M289" t="str">
        <f t="shared" ca="1" si="29"/>
        <v>17,5039,1</v>
      </c>
      <c r="N289" s="1" t="str">
        <f ca="1">VLOOKUP(B289*100+D289,玉器辅助!$A$3:$AQ$1042,COLUMN(玉器辅助!AQ1255),0)</f>
        <v>12,1004,1;12,1002,1;12,1002,1;12,1002,1;12,1002,1;12,2003,1;12,2004,1;12,2004,1;12,2002,1;12,2004,1;12,2004,1;12,3002,1;12,3002,1;12,3004,1;12,3002,1;12,3004,1;12,3004,1;12,4004,1;12,4004,1;12,4002,1;12,4003,1;12,4002,1;12,4004,1;12,5003,1;12,5003,1;12,5004,1;12,5003,1;12,5003,1;12,5004,1;12,6004,1;12,6003,1;12,6004,1;12,6002,1;12,6003,1;12,6002,1</v>
      </c>
    </row>
    <row r="290" spans="1:14" x14ac:dyDescent="0.15">
      <c r="A290">
        <v>1286</v>
      </c>
      <c r="B290">
        <v>46</v>
      </c>
      <c r="D290">
        <v>3</v>
      </c>
      <c r="E290">
        <v>2</v>
      </c>
      <c r="F290" t="s">
        <v>211</v>
      </c>
      <c r="G290" t="s">
        <v>217</v>
      </c>
      <c r="H290" t="str">
        <f t="shared" ca="1" si="24"/>
        <v>17,7036,1</v>
      </c>
      <c r="I290" t="str">
        <f t="shared" ca="1" si="25"/>
        <v>17,1040,1</v>
      </c>
      <c r="J290" t="str">
        <f t="shared" ca="1" si="26"/>
        <v>17,2037,1</v>
      </c>
      <c r="K290" t="str">
        <f t="shared" ca="1" si="27"/>
        <v>17,3046,1</v>
      </c>
      <c r="L290" t="str">
        <f t="shared" ca="1" si="28"/>
        <v>17,4046,1</v>
      </c>
      <c r="M290" t="str">
        <f t="shared" ca="1" si="29"/>
        <v>17,5039,1</v>
      </c>
      <c r="N290" s="1" t="str">
        <f ca="1">VLOOKUP(B290*100+D290,玉器辅助!$A$3:$AQ$1042,COLUMN(玉器辅助!AQ1256),0)</f>
        <v>12,1003,1;12,1002,1;12,1004,1;12,1002,1;12,1002,1;12,2003,1;12,2004,1;12,2003,1;12,2003,1;12,2002,1;12,2002,1;12,3002,1;12,3003,1;12,3004,1;12,3003,1;12,3003,1;12,3002,1;12,4004,1;12,4004,1;12,4003,1;12,4002,1;12,4003,1;12,4004,1;12,5003,1;12,5003,1;12,5003,1;12,5003,1;12,5003,1;12,5003,1;12,6004,1;12,6002,1;12,6003,1;12,6004,1;12,6003,1;12,6002,1</v>
      </c>
    </row>
    <row r="291" spans="1:14" x14ac:dyDescent="0.15">
      <c r="A291">
        <v>1287</v>
      </c>
      <c r="B291">
        <v>47</v>
      </c>
      <c r="D291">
        <v>3</v>
      </c>
      <c r="E291">
        <v>1</v>
      </c>
      <c r="F291" t="s">
        <v>324</v>
      </c>
      <c r="G291" t="s">
        <v>339</v>
      </c>
      <c r="H291" t="str">
        <f t="shared" ca="1" si="24"/>
        <v>17,6046,1</v>
      </c>
      <c r="I291" t="str">
        <f t="shared" ca="1" si="25"/>
        <v>17,1046,1</v>
      </c>
      <c r="J291" t="str">
        <f t="shared" ca="1" si="26"/>
        <v>17,2047,1</v>
      </c>
      <c r="K291" t="str">
        <f t="shared" ca="1" si="27"/>
        <v>17,3042,1</v>
      </c>
      <c r="L291" t="str">
        <f t="shared" ca="1" si="28"/>
        <v>17,4045,1</v>
      </c>
      <c r="M291" t="str">
        <f t="shared" ca="1" si="29"/>
        <v>17,5039,1</v>
      </c>
      <c r="N291" s="1" t="str">
        <f ca="1">VLOOKUP(B291*100+D291,玉器辅助!$A$3:$AQ$1042,COLUMN(玉器辅助!AQ1257),0)</f>
        <v>12,1002,1;12,1004,1;12,1004,1;12,1004,1;12,1004,1;12,2002,1;12,2004,1;12,2003,1;12,2002,1;12,2004,1;12,2003,1;12,3002,1;12,3002,1;12,3002,1;12,3004,1;12,3004,1;12,3003,1;12,4004,1;12,4003,1;12,4003,1;12,4004,1;12,4004,1;12,4003,1;12,5002,1;12,5002,1;12,5002,1;12,5003,1;12,5004,1;12,5002,1;12,6004,1;12,6003,1;12,6002,1;12,6004,1;12,6004,1;12,6004,1</v>
      </c>
    </row>
    <row r="292" spans="1:14" x14ac:dyDescent="0.15">
      <c r="A292">
        <v>1288</v>
      </c>
      <c r="B292">
        <v>48</v>
      </c>
      <c r="D292">
        <v>3</v>
      </c>
      <c r="E292">
        <v>1</v>
      </c>
      <c r="F292" t="s">
        <v>324</v>
      </c>
      <c r="G292" t="s">
        <v>324</v>
      </c>
      <c r="H292" t="str">
        <f t="shared" ca="1" si="24"/>
        <v>17,6042,1</v>
      </c>
      <c r="I292" t="str">
        <f t="shared" ca="1" si="25"/>
        <v>17,1040,1</v>
      </c>
      <c r="J292" t="str">
        <f t="shared" ca="1" si="26"/>
        <v>17,2045,1</v>
      </c>
      <c r="K292" t="str">
        <f t="shared" ca="1" si="27"/>
        <v>17,3043,1</v>
      </c>
      <c r="L292" t="str">
        <f t="shared" ca="1" si="28"/>
        <v>17,4043,1</v>
      </c>
      <c r="M292" t="str">
        <f t="shared" ca="1" si="29"/>
        <v>17,5036,1</v>
      </c>
      <c r="N292" s="1" t="str">
        <f ca="1">VLOOKUP(B292*100+D292,玉器辅助!$A$3:$AQ$1042,COLUMN(玉器辅助!AQ1258),0)</f>
        <v>12,1004,1;12,1003,1;12,1003,1;12,1002,1;12,1003,1;12,2004,1;12,2003,1;12,2004,1;12,2002,1;12,2002,1;12,2004,1;12,3003,1;12,3002,1;12,3003,1;12,3003,1;12,3004,1;12,3002,1;12,4002,1;12,4002,1;12,4003,1;12,4003,1;12,4002,1;12,4004,1;12,5004,1;12,5003,1;12,5004,1;12,5004,1;12,5004,1;12,5004,1;12,6003,1;12,6003,1;12,6004,1;12,6003,1;12,6002,1;12,6002,1</v>
      </c>
    </row>
    <row r="293" spans="1:14" x14ac:dyDescent="0.15">
      <c r="A293">
        <v>1289</v>
      </c>
      <c r="B293">
        <v>49</v>
      </c>
      <c r="D293">
        <v>3</v>
      </c>
      <c r="E293">
        <v>1</v>
      </c>
      <c r="F293" t="s">
        <v>324</v>
      </c>
      <c r="G293" t="s">
        <v>331</v>
      </c>
      <c r="H293" t="str">
        <f t="shared" ca="1" si="24"/>
        <v>17,6041,1</v>
      </c>
      <c r="I293" t="str">
        <f t="shared" ca="1" si="25"/>
        <v>17,1039,1</v>
      </c>
      <c r="J293" t="str">
        <f t="shared" ca="1" si="26"/>
        <v>17,2044,1</v>
      </c>
      <c r="K293" t="str">
        <f t="shared" ca="1" si="27"/>
        <v>17,3038,1</v>
      </c>
      <c r="L293" t="str">
        <f t="shared" ca="1" si="28"/>
        <v>17,4044,1</v>
      </c>
      <c r="M293" t="str">
        <f t="shared" ca="1" si="29"/>
        <v>17,5041,1</v>
      </c>
      <c r="N293" s="1" t="str">
        <f ca="1">VLOOKUP(B293*100+D293,玉器辅助!$A$3:$AQ$1042,COLUMN(玉器辅助!AQ1259),0)</f>
        <v>12,1003,1;12,1003,1;12,1003,1;12,1003,1;12,1003,1;12,2003,1;12,2003,1;12,2002,1;12,2004,1;12,2003,1;12,2004,1;12,3002,1;12,3003,1;12,3002,1;12,3003,1;12,3003,1;12,3002,1;12,4002,1;12,4004,1;12,4004,1;12,4004,1;12,4004,1;12,4004,1;12,5003,1;12,5004,1;12,5002,1;12,5003,1;12,5004,1;12,5003,1;12,6002,1;12,6002,1;12,6003,1;12,6002,1;12,6002,1;12,6002,1</v>
      </c>
    </row>
    <row r="294" spans="1:14" x14ac:dyDescent="0.15">
      <c r="A294">
        <v>1290</v>
      </c>
      <c r="B294">
        <v>50</v>
      </c>
      <c r="D294">
        <v>3</v>
      </c>
      <c r="E294">
        <v>1</v>
      </c>
      <c r="F294" t="s">
        <v>324</v>
      </c>
      <c r="G294" t="s">
        <v>338</v>
      </c>
      <c r="H294" t="str">
        <f t="shared" ca="1" si="24"/>
        <v>17,6039,1</v>
      </c>
      <c r="I294" t="str">
        <f t="shared" ca="1" si="25"/>
        <v>17,1048,1</v>
      </c>
      <c r="J294" t="str">
        <f t="shared" ca="1" si="26"/>
        <v>17,2047,1</v>
      </c>
      <c r="K294" t="str">
        <f t="shared" ca="1" si="27"/>
        <v>17,3043,1</v>
      </c>
      <c r="L294" t="str">
        <f t="shared" ca="1" si="28"/>
        <v>17,4038,1</v>
      </c>
      <c r="M294" t="str">
        <f t="shared" ca="1" si="29"/>
        <v>17,5043,1</v>
      </c>
      <c r="N294" s="1" t="str">
        <f ca="1">VLOOKUP(B294*100+D294,玉器辅助!$A$3:$AQ$1042,COLUMN(玉器辅助!AQ1260),0)</f>
        <v>12,1005,1;12,1004,1;12,1005,1;12,1003,1;12,1005,1;12,2005,1;12,2004,1;12,2004,1;12,2004,1;12,2004,1;12,2003,1;12,3004,1;12,3004,1;12,3005,1;12,3003,1;12,3004,1;12,3003,1;12,4003,1;12,4004,1;12,4004,1;12,4005,1;12,4005,1;12,4005,1;12,5004,1;12,5004,1;12,5005,1;12,5003,1;12,5004,1;12,5005,1;12,6004,1;12,6004,1;12,6005,1;12,6005,1;12,6004,1;12,6003,1</v>
      </c>
    </row>
    <row r="295" spans="1:14" x14ac:dyDescent="0.15">
      <c r="A295">
        <v>1291</v>
      </c>
      <c r="B295">
        <v>51</v>
      </c>
      <c r="D295">
        <v>3</v>
      </c>
      <c r="E295">
        <v>1</v>
      </c>
      <c r="F295" t="s">
        <v>324</v>
      </c>
      <c r="G295" t="s">
        <v>323</v>
      </c>
      <c r="H295" t="str">
        <f t="shared" ca="1" si="24"/>
        <v>17,6049,1</v>
      </c>
      <c r="I295" t="str">
        <f t="shared" ca="1" si="25"/>
        <v>17,1042,1</v>
      </c>
      <c r="J295" t="str">
        <f t="shared" ca="1" si="26"/>
        <v>17,2048,1</v>
      </c>
      <c r="K295" t="str">
        <f t="shared" ca="1" si="27"/>
        <v>17,3051,1</v>
      </c>
      <c r="L295" t="str">
        <f t="shared" ca="1" si="28"/>
        <v>17,4047,1</v>
      </c>
      <c r="M295" t="str">
        <f t="shared" ca="1" si="29"/>
        <v>17,5046,1</v>
      </c>
      <c r="N295" s="1" t="str">
        <f ca="1">VLOOKUP(B295*100+D295,玉器辅助!$A$3:$AQ$1042,COLUMN(玉器辅助!AQ1261),0)</f>
        <v>12,1003,1;12,1004,1;12,1003,1;12,1004,1;12,1004,1;12,2004,1;12,2004,1;12,2004,1;12,2003,1;12,2005,1;12,2004,1;12,3005,1;12,3005,1;12,3003,1;12,3003,1;12,3005,1;12,3003,1;12,4004,1;12,4003,1;12,4003,1;12,4003,1;12,4003,1;12,4003,1;12,5005,1;12,5005,1;12,5005,1;12,5004,1;12,5004,1;12,5004,1;12,6003,1;12,6005,1;12,6003,1;12,6003,1;12,6005,1;12,6005,1</v>
      </c>
    </row>
    <row r="296" spans="1:14" x14ac:dyDescent="0.15">
      <c r="A296">
        <v>1292</v>
      </c>
      <c r="B296">
        <v>52</v>
      </c>
      <c r="D296">
        <v>3</v>
      </c>
      <c r="E296">
        <v>1</v>
      </c>
      <c r="F296" t="s">
        <v>324</v>
      </c>
      <c r="G296" t="s">
        <v>339</v>
      </c>
      <c r="H296" t="str">
        <f t="shared" ca="1" si="24"/>
        <v>17,6052,1</v>
      </c>
      <c r="I296" t="str">
        <f t="shared" ca="1" si="25"/>
        <v>17,1042,1</v>
      </c>
      <c r="J296" t="str">
        <f t="shared" ca="1" si="26"/>
        <v>17,2045,1</v>
      </c>
      <c r="K296" t="str">
        <f t="shared" ca="1" si="27"/>
        <v>17,3042,1</v>
      </c>
      <c r="L296" t="str">
        <f t="shared" ca="1" si="28"/>
        <v>17,4044,1</v>
      </c>
      <c r="M296" t="str">
        <f t="shared" ca="1" si="29"/>
        <v>17,5048,1</v>
      </c>
      <c r="N296" s="1" t="str">
        <f ca="1">VLOOKUP(B296*100+D296,玉器辅助!$A$3:$AQ$1042,COLUMN(玉器辅助!AQ1262),0)</f>
        <v>12,1003,1;12,1003,1;12,1003,1;12,1004,1;12,1005,1;12,2003,1;12,2003,1;12,2003,1;12,2004,1;12,2004,1;12,2004,1;12,3004,1;12,3003,1;12,3004,1;12,3004,1;12,3003,1;12,3005,1;12,4005,1;12,4005,1;12,4005,1;12,4004,1;12,4004,1;12,4005,1;12,5004,1;12,5003,1;12,5004,1;12,5004,1;12,5003,1;12,5004,1;12,6005,1;12,6004,1;12,6004,1;12,6003,1;12,6005,1;12,6003,1</v>
      </c>
    </row>
    <row r="297" spans="1:14" x14ac:dyDescent="0.15">
      <c r="A297">
        <v>1293</v>
      </c>
      <c r="B297">
        <v>53</v>
      </c>
      <c r="D297">
        <v>3</v>
      </c>
      <c r="E297">
        <v>1</v>
      </c>
      <c r="F297" t="s">
        <v>330</v>
      </c>
      <c r="G297" t="s">
        <v>339</v>
      </c>
      <c r="H297" t="str">
        <f t="shared" ca="1" si="24"/>
        <v>17,6042,1</v>
      </c>
      <c r="I297" t="str">
        <f t="shared" ca="1" si="25"/>
        <v>17,1050,1</v>
      </c>
      <c r="J297" t="str">
        <f t="shared" ca="1" si="26"/>
        <v>17,2045,1</v>
      </c>
      <c r="K297" t="str">
        <f t="shared" ca="1" si="27"/>
        <v>17,3047,1</v>
      </c>
      <c r="L297" t="str">
        <f t="shared" ca="1" si="28"/>
        <v>17,4052,1</v>
      </c>
      <c r="M297" t="str">
        <f t="shared" ca="1" si="29"/>
        <v>17,5050,1</v>
      </c>
      <c r="N297" s="1" t="str">
        <f ca="1">VLOOKUP(B297*100+D297,玉器辅助!$A$3:$AQ$1042,COLUMN(玉器辅助!AQ1263),0)</f>
        <v>12,1004,1;12,1005,1;12,1003,1;12,1005,1;12,1004,1;12,2003,1;12,2005,1;12,2004,1;12,2003,1;12,2004,1;12,2003,1;12,3003,1;12,3003,1;12,3005,1;12,3004,1;12,3004,1;12,3004,1;12,4005,1;12,4003,1;12,4004,1;12,4004,1;12,4004,1;12,4004,1;12,5004,1;12,5004,1;12,5005,1;12,5005,1;12,5003,1;12,5004,1;12,6005,1;12,6004,1;12,6003,1;12,6005,1;12,6005,1;12,6005,1</v>
      </c>
    </row>
    <row r="298" spans="1:14" x14ac:dyDescent="0.15">
      <c r="A298">
        <v>1294</v>
      </c>
      <c r="B298">
        <v>54</v>
      </c>
      <c r="D298">
        <v>3</v>
      </c>
      <c r="E298">
        <v>2</v>
      </c>
      <c r="F298" t="s">
        <v>211</v>
      </c>
      <c r="G298" t="s">
        <v>213</v>
      </c>
      <c r="H298" t="str">
        <f t="shared" ca="1" si="24"/>
        <v>17,7042,1</v>
      </c>
      <c r="I298" t="str">
        <f t="shared" ca="1" si="25"/>
        <v>17,1054,1</v>
      </c>
      <c r="J298" t="str">
        <f t="shared" ca="1" si="26"/>
        <v>17,2046,1</v>
      </c>
      <c r="K298" t="str">
        <f t="shared" ca="1" si="27"/>
        <v>17,3053,1</v>
      </c>
      <c r="L298" t="str">
        <f t="shared" ca="1" si="28"/>
        <v>17,4041,1</v>
      </c>
      <c r="M298" t="str">
        <f t="shared" ca="1" si="29"/>
        <v>17,5052,1</v>
      </c>
      <c r="N298" s="1" t="str">
        <f ca="1">VLOOKUP(B298*100+D298,玉器辅助!$A$3:$AQ$1042,COLUMN(玉器辅助!AQ1264),0)</f>
        <v>12,1003,1;12,1005,1;12,1004,1;12,1003,1;12,1003,1;12,2005,1;12,2005,1;12,2005,1;12,2005,1;12,2005,1;12,2005,1;12,3005,1;12,3005,1;12,3004,1;12,3004,1;12,3004,1;12,3004,1;12,4003,1;12,4003,1;12,4004,1;12,4003,1;12,4003,1;12,4004,1;12,5005,1;12,5004,1;12,5003,1;12,5004,1;12,5005,1;12,5004,1;12,6005,1;12,6005,1;12,6003,1;12,6004,1;12,6003,1;12,6005,1</v>
      </c>
    </row>
    <row r="299" spans="1:14" x14ac:dyDescent="0.15">
      <c r="A299">
        <v>1295</v>
      </c>
      <c r="B299">
        <v>55</v>
      </c>
      <c r="D299">
        <v>3</v>
      </c>
      <c r="E299">
        <v>1</v>
      </c>
      <c r="F299" t="s">
        <v>324</v>
      </c>
      <c r="G299" t="s">
        <v>333</v>
      </c>
      <c r="H299" t="str">
        <f t="shared" ca="1" si="24"/>
        <v>17,6044,1</v>
      </c>
      <c r="I299" t="str">
        <f t="shared" ca="1" si="25"/>
        <v>17,1047,1</v>
      </c>
      <c r="J299" t="str">
        <f t="shared" ca="1" si="26"/>
        <v>17,2044,1</v>
      </c>
      <c r="K299" t="str">
        <f t="shared" ca="1" si="27"/>
        <v>17,3050,1</v>
      </c>
      <c r="L299" t="str">
        <f t="shared" ca="1" si="28"/>
        <v>17,4052,1</v>
      </c>
      <c r="M299" t="str">
        <f t="shared" ca="1" si="29"/>
        <v>17,5048,1</v>
      </c>
      <c r="N299" s="1" t="str">
        <f ca="1">VLOOKUP(B299*100+D299,玉器辅助!$A$3:$AQ$1042,COLUMN(玉器辅助!AQ1265),0)</f>
        <v>12,1005,1;12,1005,1;12,1003,1;12,1005,1;12,1005,1;12,2004,1;12,2004,1;12,2005,1;12,2005,1;12,2005,1;12,2004,1;12,3005,1;12,3003,1;12,3005,1;12,3004,1;12,3005,1;12,3005,1;12,4004,1;12,4005,1;12,4003,1;12,4005,1;12,4003,1;12,4003,1;12,5005,1;12,5004,1;12,5005,1;12,5005,1;12,5003,1;12,5005,1;12,6004,1;12,6004,1;12,6004,1;12,6004,1;12,6005,1;12,6004,1</v>
      </c>
    </row>
    <row r="300" spans="1:14" x14ac:dyDescent="0.15">
      <c r="A300">
        <v>1296</v>
      </c>
      <c r="B300">
        <v>56</v>
      </c>
      <c r="D300">
        <v>3</v>
      </c>
      <c r="E300">
        <v>1</v>
      </c>
      <c r="F300" t="s">
        <v>322</v>
      </c>
      <c r="G300" t="s">
        <v>323</v>
      </c>
      <c r="H300" t="str">
        <f t="shared" ca="1" si="24"/>
        <v>17,6054,1</v>
      </c>
      <c r="I300" t="str">
        <f t="shared" ca="1" si="25"/>
        <v>17,1045,1</v>
      </c>
      <c r="J300" t="str">
        <f t="shared" ca="1" si="26"/>
        <v>17,2052,1</v>
      </c>
      <c r="K300" t="str">
        <f t="shared" ca="1" si="27"/>
        <v>17,3045,1</v>
      </c>
      <c r="L300" t="str">
        <f t="shared" ca="1" si="28"/>
        <v>17,4048,1</v>
      </c>
      <c r="M300" t="str">
        <f t="shared" ca="1" si="29"/>
        <v>17,5050,1</v>
      </c>
      <c r="N300" s="1" t="str">
        <f ca="1">VLOOKUP(B300*100+D300,玉器辅助!$A$3:$AQ$1042,COLUMN(玉器辅助!AQ1266),0)</f>
        <v>12,1003,1;12,1005,1;12,1005,1;12,1005,1;12,1004,1;12,2003,1;12,2004,1;12,2003,1;12,2005,1;12,2004,1;12,2005,1;12,3003,1;12,3003,1;12,3004,1;12,3003,1;12,3003,1;12,3005,1;12,4003,1;12,4004,1;12,4005,1;12,4003,1;12,4003,1;12,4004,1;12,5004,1;12,5003,1;12,5004,1;12,5004,1;12,5004,1;12,5005,1;12,6004,1;12,6005,1;12,6004,1;12,6003,1;12,6004,1;12,6005,1</v>
      </c>
    </row>
    <row r="301" spans="1:14" x14ac:dyDescent="0.15">
      <c r="A301">
        <v>1297</v>
      </c>
      <c r="B301">
        <v>57</v>
      </c>
      <c r="D301">
        <v>3</v>
      </c>
      <c r="E301">
        <v>2</v>
      </c>
      <c r="F301" t="s">
        <v>336</v>
      </c>
      <c r="G301" t="s">
        <v>213</v>
      </c>
      <c r="H301" t="str">
        <f t="shared" ca="1" si="24"/>
        <v>17,7047,1</v>
      </c>
      <c r="I301" t="str">
        <f t="shared" ca="1" si="25"/>
        <v>17,1050,1</v>
      </c>
      <c r="J301" t="str">
        <f t="shared" ca="1" si="26"/>
        <v>17,2043,1</v>
      </c>
      <c r="K301" t="str">
        <f t="shared" ca="1" si="27"/>
        <v>17,3046,1</v>
      </c>
      <c r="L301" t="str">
        <f t="shared" ca="1" si="28"/>
        <v>17,4048,1</v>
      </c>
      <c r="M301" t="str">
        <f t="shared" ca="1" si="29"/>
        <v>17,5055,1</v>
      </c>
      <c r="N301" s="1" t="str">
        <f ca="1">VLOOKUP(B301*100+D301,玉器辅助!$A$3:$AQ$1042,COLUMN(玉器辅助!AQ1267),0)</f>
        <v>12,1004,1;12,1005,1;12,1003,1;12,1005,1;12,1003,1;12,2003,1;12,2003,1;12,2003,1;12,2005,1;12,2004,1;12,2003,1;12,3005,1;12,3004,1;12,3004,1;12,3005,1;12,3004,1;12,3005,1;12,4004,1;12,4003,1;12,4003,1;12,4004,1;12,4004,1;12,4004,1;12,5005,1;12,5005,1;12,5005,1;12,5004,1;12,5005,1;12,5005,1;12,6005,1;12,6004,1;12,6005,1;12,6004,1;12,6003,1;12,6005,1</v>
      </c>
    </row>
    <row r="302" spans="1:14" x14ac:dyDescent="0.15">
      <c r="A302">
        <v>1298</v>
      </c>
      <c r="B302">
        <v>58</v>
      </c>
      <c r="D302">
        <v>3</v>
      </c>
      <c r="E302">
        <v>2</v>
      </c>
      <c r="F302" t="s">
        <v>211</v>
      </c>
      <c r="G302" t="s">
        <v>212</v>
      </c>
      <c r="H302" t="str">
        <f t="shared" ca="1" si="24"/>
        <v>17,7054,1</v>
      </c>
      <c r="I302" t="str">
        <f t="shared" ca="1" si="25"/>
        <v>17,1052,1</v>
      </c>
      <c r="J302" t="str">
        <f t="shared" ca="1" si="26"/>
        <v>17,2055,1</v>
      </c>
      <c r="K302" t="str">
        <f t="shared" ca="1" si="27"/>
        <v>17,3056,1</v>
      </c>
      <c r="L302" t="str">
        <f t="shared" ca="1" si="28"/>
        <v>17,4045,1</v>
      </c>
      <c r="M302" t="str">
        <f t="shared" ca="1" si="29"/>
        <v>17,5057,1</v>
      </c>
      <c r="N302" s="1" t="str">
        <f ca="1">VLOOKUP(B302*100+D302,玉器辅助!$A$3:$AQ$1042,COLUMN(玉器辅助!AQ1268),0)</f>
        <v>12,1005,1;12,1004,1;12,1005,1;12,1005,1;12,1004,1;12,2003,1;12,2005,1;12,2004,1;12,2004,1;12,2004,1;12,2003,1;12,3003,1;12,3005,1;12,3005,1;12,3003,1;12,3005,1;12,3005,1;12,4004,1;12,4003,1;12,4003,1;12,4004,1;12,4003,1;12,4004,1;12,5003,1;12,5003,1;12,5004,1;12,5005,1;12,5004,1;12,5004,1;12,6003,1;12,6004,1;12,6004,1;12,6003,1;12,6005,1;12,6005,1</v>
      </c>
    </row>
    <row r="303" spans="1:14" x14ac:dyDescent="0.15">
      <c r="A303">
        <v>1299</v>
      </c>
      <c r="B303">
        <v>59</v>
      </c>
      <c r="D303">
        <v>3</v>
      </c>
      <c r="E303">
        <v>1</v>
      </c>
      <c r="F303" t="s">
        <v>332</v>
      </c>
      <c r="G303" t="s">
        <v>333</v>
      </c>
      <c r="H303" t="str">
        <f t="shared" ca="1" si="24"/>
        <v>17,6045,1</v>
      </c>
      <c r="I303" t="str">
        <f t="shared" ca="1" si="25"/>
        <v>17,1059,1</v>
      </c>
      <c r="J303" t="str">
        <f t="shared" ca="1" si="26"/>
        <v>17,2058,1</v>
      </c>
      <c r="K303" t="str">
        <f t="shared" ca="1" si="27"/>
        <v>17,3052,1</v>
      </c>
      <c r="L303" t="str">
        <f t="shared" ca="1" si="28"/>
        <v>17,4051,1</v>
      </c>
      <c r="M303" t="str">
        <f t="shared" ca="1" si="29"/>
        <v>17,5050,1</v>
      </c>
      <c r="N303" s="1" t="str">
        <f ca="1">VLOOKUP(B303*100+D303,玉器辅助!$A$3:$AQ$1042,COLUMN(玉器辅助!AQ1269),0)</f>
        <v>12,1004,1;12,1004,1;12,1005,1;12,1004,1;12,1005,1;12,2004,1;12,2005,1;12,2003,1;12,2003,1;12,2004,1;12,2004,1;12,3003,1;12,3004,1;12,3005,1;12,3005,1;12,3003,1;12,3003,1;12,4005,1;12,4005,1;12,4005,1;12,4004,1;12,4003,1;12,4003,1;12,5004,1;12,5005,1;12,5003,1;12,5004,1;12,5004,1;12,5003,1;12,6005,1;12,6003,1;12,6003,1;12,6004,1;12,6004,1;12,6003,1</v>
      </c>
    </row>
    <row r="304" spans="1:14" x14ac:dyDescent="0.15">
      <c r="A304">
        <v>1300</v>
      </c>
      <c r="B304">
        <v>60</v>
      </c>
      <c r="D304">
        <v>3</v>
      </c>
      <c r="E304">
        <v>2</v>
      </c>
      <c r="F304" t="s">
        <v>335</v>
      </c>
      <c r="G304" t="s">
        <v>217</v>
      </c>
      <c r="H304" t="str">
        <f t="shared" ca="1" si="24"/>
        <v>17,7060,1</v>
      </c>
      <c r="I304" t="str">
        <f t="shared" ca="1" si="25"/>
        <v>17,1046,1</v>
      </c>
      <c r="J304" t="str">
        <f t="shared" ca="1" si="26"/>
        <v>17,2051,1</v>
      </c>
      <c r="K304" t="str">
        <f t="shared" ca="1" si="27"/>
        <v>17,3058,1</v>
      </c>
      <c r="L304" t="str">
        <f t="shared" ca="1" si="28"/>
        <v>17,4055,1</v>
      </c>
      <c r="M304" t="str">
        <f t="shared" ca="1" si="29"/>
        <v>17,5045,1</v>
      </c>
      <c r="N304" s="1" t="str">
        <f ca="1">VLOOKUP(B304*100+D304,玉器辅助!$A$3:$AQ$1042,COLUMN(玉器辅助!AQ1270),0)</f>
        <v>12,1005,1;12,1006,1;12,1006,1;12,1004,1;12,1004,1;12,2004,1;12,2003,1;12,2003,1;12,2003,1;12,2006,1;12,2004,1;12,3004,1;12,3003,1;12,3004,1;12,3004,1;12,3004,1;12,3006,1;12,4004,1;12,4003,1;12,4004,1;12,4006,1;12,4006,1;12,4006,1;12,5005,1;12,5006,1;12,5004,1;12,5003,1;12,5005,1;12,5005,1;12,6003,1;12,6006,1;12,6003,1;12,6003,1;12,6006,1;12,6005,1</v>
      </c>
    </row>
    <row r="305" spans="1:14" x14ac:dyDescent="0.15">
      <c r="A305">
        <v>1301</v>
      </c>
      <c r="B305">
        <v>61</v>
      </c>
      <c r="D305">
        <v>3</v>
      </c>
      <c r="E305">
        <v>1</v>
      </c>
      <c r="F305" t="s">
        <v>322</v>
      </c>
      <c r="G305" t="s">
        <v>338</v>
      </c>
      <c r="H305" t="str">
        <f t="shared" ca="1" si="24"/>
        <v>17,6056,1</v>
      </c>
      <c r="I305" t="str">
        <f t="shared" ca="1" si="25"/>
        <v>17,1057,1</v>
      </c>
      <c r="J305" t="str">
        <f t="shared" ca="1" si="26"/>
        <v>17,2050,1</v>
      </c>
      <c r="K305" t="str">
        <f t="shared" ca="1" si="27"/>
        <v>17,3061,1</v>
      </c>
      <c r="L305" t="str">
        <f t="shared" ca="1" si="28"/>
        <v>17,4057,1</v>
      </c>
      <c r="M305" t="str">
        <f t="shared" ca="1" si="29"/>
        <v>17,5047,1</v>
      </c>
      <c r="N305" s="1" t="str">
        <f ca="1">VLOOKUP(B305*100+D305,玉器辅助!$A$3:$AQ$1042,COLUMN(玉器辅助!AQ1271),0)</f>
        <v>12,1006,1;12,1005,1;12,1003,1;12,1005,1;12,1005,1;12,2005,1;12,2005,1;12,2006,1;12,2003,1;12,2006,1;12,2003,1;12,3003,1;12,3006,1;12,3004,1;12,3003,1;12,3003,1;12,3004,1;12,4004,1;12,4004,1;12,4005,1;12,4005,1;12,4004,1;12,4003,1;12,5006,1;12,5005,1;12,5005,1;12,5005,1;12,5004,1;12,5003,1;12,6006,1;12,6003,1;12,6006,1;12,6005,1;12,6004,1;12,6006,1</v>
      </c>
    </row>
    <row r="306" spans="1:14" x14ac:dyDescent="0.15">
      <c r="A306">
        <v>1302</v>
      </c>
      <c r="B306">
        <v>62</v>
      </c>
      <c r="D306">
        <v>3</v>
      </c>
      <c r="E306">
        <v>1</v>
      </c>
      <c r="F306" t="s">
        <v>324</v>
      </c>
      <c r="G306" t="s">
        <v>324</v>
      </c>
      <c r="H306" t="str">
        <f t="shared" ca="1" si="24"/>
        <v>17,6058,1</v>
      </c>
      <c r="I306" t="str">
        <f t="shared" ca="1" si="25"/>
        <v>17,1061,1</v>
      </c>
      <c r="J306" t="str">
        <f t="shared" ca="1" si="26"/>
        <v>17,2056,1</v>
      </c>
      <c r="K306" t="str">
        <f t="shared" ca="1" si="27"/>
        <v>17,3058,1</v>
      </c>
      <c r="L306" t="str">
        <f t="shared" ca="1" si="28"/>
        <v>17,4052,1</v>
      </c>
      <c r="M306" t="str">
        <f t="shared" ca="1" si="29"/>
        <v>17,5053,1</v>
      </c>
      <c r="N306" s="1" t="str">
        <f ca="1">VLOOKUP(B306*100+D306,玉器辅助!$A$3:$AQ$1042,COLUMN(玉器辅助!AQ1272),0)</f>
        <v>12,1006,1;12,1005,1;12,1003,1;12,1005,1;12,1006,1;12,2003,1;12,2006,1;12,2006,1;12,2006,1;12,2005,1;12,2004,1;12,3004,1;12,3005,1;12,3005,1;12,3004,1;12,3005,1;12,3003,1;12,4005,1;12,4005,1;12,4005,1;12,4003,1;12,4006,1;12,4003,1;12,5006,1;12,5003,1;12,5003,1;12,5006,1;12,5003,1;12,5004,1;12,6004,1;12,6006,1;12,6005,1;12,6003,1;12,6005,1;12,6003,1</v>
      </c>
    </row>
    <row r="307" spans="1:14" x14ac:dyDescent="0.15">
      <c r="A307">
        <v>1303</v>
      </c>
      <c r="B307">
        <v>63</v>
      </c>
      <c r="D307">
        <v>3</v>
      </c>
      <c r="E307">
        <v>2</v>
      </c>
      <c r="F307" t="s">
        <v>211</v>
      </c>
      <c r="G307" t="s">
        <v>211</v>
      </c>
      <c r="H307" t="str">
        <f t="shared" ca="1" si="24"/>
        <v>17,7059,1</v>
      </c>
      <c r="I307" t="str">
        <f t="shared" ca="1" si="25"/>
        <v>17,1057,1</v>
      </c>
      <c r="J307" t="str">
        <f t="shared" ca="1" si="26"/>
        <v>17,2060,1</v>
      </c>
      <c r="K307" t="str">
        <f t="shared" ca="1" si="27"/>
        <v>17,3055,1</v>
      </c>
      <c r="L307" t="str">
        <f t="shared" ca="1" si="28"/>
        <v>17,4061,1</v>
      </c>
      <c r="M307" t="str">
        <f t="shared" ca="1" si="29"/>
        <v>17,5054,1</v>
      </c>
      <c r="N307" s="1" t="str">
        <f ca="1">VLOOKUP(B307*100+D307,玉器辅助!$A$3:$AQ$1042,COLUMN(玉器辅助!AQ1273),0)</f>
        <v>12,1006,1;12,1004,1;12,1005,1;12,1004,1;12,1006,1;12,2003,1;12,2005,1;12,2006,1;12,2003,1;12,2004,1;12,2005,1;12,3004,1;12,3004,1;12,3003,1;12,3005,1;12,3006,1;12,3006,1;12,4006,1;12,4003,1;12,4005,1;12,4006,1;12,4005,1;12,4004,1;12,5005,1;12,5005,1;12,5005,1;12,5004,1;12,5006,1;12,5005,1;12,6004,1;12,6004,1;12,6003,1;12,6005,1;12,6005,1;12,6004,1</v>
      </c>
    </row>
    <row r="308" spans="1:14" x14ac:dyDescent="0.15">
      <c r="A308">
        <v>1304</v>
      </c>
      <c r="B308">
        <v>64</v>
      </c>
      <c r="D308">
        <v>3</v>
      </c>
      <c r="E308">
        <v>2</v>
      </c>
      <c r="F308" t="s">
        <v>211</v>
      </c>
      <c r="G308" t="s">
        <v>211</v>
      </c>
      <c r="H308" t="str">
        <f t="shared" ca="1" si="24"/>
        <v>17,7051,1</v>
      </c>
      <c r="I308" t="str">
        <f t="shared" ca="1" si="25"/>
        <v>17,1061,1</v>
      </c>
      <c r="J308" t="str">
        <f t="shared" ca="1" si="26"/>
        <v>17,2063,1</v>
      </c>
      <c r="K308" t="str">
        <f t="shared" ca="1" si="27"/>
        <v>17,3064,1</v>
      </c>
      <c r="L308" t="str">
        <f t="shared" ca="1" si="28"/>
        <v>17,4061,1</v>
      </c>
      <c r="M308" t="str">
        <f t="shared" ca="1" si="29"/>
        <v>17,5051,1</v>
      </c>
      <c r="N308" s="1" t="str">
        <f ca="1">VLOOKUP(B308*100+D308,玉器辅助!$A$3:$AQ$1042,COLUMN(玉器辅助!AQ1274),0)</f>
        <v>12,1003,1;12,1005,1;12,1005,1;12,1005,1;12,1004,1;12,2003,1;12,2005,1;12,2006,1;12,2005,1;12,2003,1;12,2004,1;12,3004,1;12,3003,1;12,3006,1;12,3005,1;12,3004,1;12,3004,1;12,4004,1;12,4004,1;12,4005,1;12,4003,1;12,4005,1;12,4006,1;12,5003,1;12,5006,1;12,5005,1;12,5005,1;12,5005,1;12,5003,1;12,6005,1;12,6006,1;12,6005,1;12,6005,1;12,6004,1;12,6004,1</v>
      </c>
    </row>
    <row r="309" spans="1:14" x14ac:dyDescent="0.15">
      <c r="A309">
        <v>1305</v>
      </c>
      <c r="B309">
        <v>65</v>
      </c>
      <c r="D309">
        <v>3</v>
      </c>
      <c r="E309">
        <v>1</v>
      </c>
      <c r="F309" t="s">
        <v>330</v>
      </c>
      <c r="G309" t="s">
        <v>331</v>
      </c>
      <c r="H309" t="str">
        <f t="shared" ca="1" si="24"/>
        <v>17,6053,1</v>
      </c>
      <c r="I309" t="str">
        <f t="shared" ca="1" si="25"/>
        <v>17,1060,1</v>
      </c>
      <c r="J309" t="str">
        <f t="shared" ca="1" si="26"/>
        <v>17,2055,1</v>
      </c>
      <c r="K309" t="str">
        <f t="shared" ca="1" si="27"/>
        <v>17,3057,1</v>
      </c>
      <c r="L309" t="str">
        <f t="shared" ca="1" si="28"/>
        <v>17,4053,1</v>
      </c>
      <c r="M309" t="str">
        <f t="shared" ca="1" si="29"/>
        <v>17,5065,1</v>
      </c>
      <c r="N309" s="1" t="str">
        <f ca="1">VLOOKUP(B309*100+D309,玉器辅助!$A$3:$AQ$1042,COLUMN(玉器辅助!AQ1275),0)</f>
        <v>12,1007,1;12,1005,1;12,1005,1;12,1005,1;12,1007,1;12,2005,1;12,2005,1;12,2006,1;12,2006,1;12,2007,1;12,2007,1;12,3007,1;12,3005,1;12,3005,1;12,3005,1;12,3005,1;12,3005,1;12,4005,1;12,4006,1;12,4005,1;12,4004,1;12,4004,1;12,4007,1;12,5004,1;12,5007,1;12,5006,1;12,5005,1;12,5006,1;12,5005,1;12,6007,1;12,6004,1;12,6007,1;12,6005,1;12,6005,1;12,6007,1</v>
      </c>
    </row>
    <row r="310" spans="1:14" x14ac:dyDescent="0.15">
      <c r="A310">
        <v>1306</v>
      </c>
      <c r="B310">
        <v>66</v>
      </c>
      <c r="D310">
        <v>3</v>
      </c>
      <c r="E310">
        <v>2</v>
      </c>
      <c r="F310" t="s">
        <v>211</v>
      </c>
      <c r="G310" t="s">
        <v>216</v>
      </c>
      <c r="H310" t="str">
        <f t="shared" ca="1" si="24"/>
        <v>17,7065,1</v>
      </c>
      <c r="I310" t="str">
        <f t="shared" ca="1" si="25"/>
        <v>17,1060,1</v>
      </c>
      <c r="J310" t="str">
        <f t="shared" ca="1" si="26"/>
        <v>17,2063,1</v>
      </c>
      <c r="K310" t="str">
        <f t="shared" ca="1" si="27"/>
        <v>17,3056,1</v>
      </c>
      <c r="L310" t="str">
        <f t="shared" ca="1" si="28"/>
        <v>17,4062,1</v>
      </c>
      <c r="M310" t="str">
        <f t="shared" ca="1" si="29"/>
        <v>17,5057,1</v>
      </c>
      <c r="N310" s="1" t="str">
        <f ca="1">VLOOKUP(B310*100+D310,玉器辅助!$A$3:$AQ$1042,COLUMN(玉器辅助!AQ1276),0)</f>
        <v>12,1005,1;12,1007,1;12,1006,1;12,1007,1;12,1005,1;12,2005,1;12,2006,1;12,2007,1;12,2006,1;12,2005,1;12,2006,1;12,3005,1;12,3007,1;12,3006,1;12,3006,1;12,3006,1;12,3006,1;12,4006,1;12,4005,1;12,4004,1;12,4005,1;12,4004,1;12,4006,1;12,5004,1;12,5005,1;12,5006,1;12,5007,1;12,5005,1;12,5004,1;12,6005,1;12,6005,1;12,6005,1;12,6005,1;12,6006,1;12,6004,1</v>
      </c>
    </row>
    <row r="311" spans="1:14" x14ac:dyDescent="0.15">
      <c r="A311">
        <v>1307</v>
      </c>
      <c r="B311">
        <v>67</v>
      </c>
      <c r="D311">
        <v>3</v>
      </c>
      <c r="E311">
        <v>1</v>
      </c>
      <c r="F311" t="s">
        <v>332</v>
      </c>
      <c r="G311" t="s">
        <v>333</v>
      </c>
      <c r="H311" t="str">
        <f t="shared" ca="1" si="24"/>
        <v>17,6062,1</v>
      </c>
      <c r="I311" t="str">
        <f t="shared" ca="1" si="25"/>
        <v>17,1056,1</v>
      </c>
      <c r="J311" t="str">
        <f t="shared" ca="1" si="26"/>
        <v>17,2052,1</v>
      </c>
      <c r="K311" t="str">
        <f t="shared" ca="1" si="27"/>
        <v>17,3062,1</v>
      </c>
      <c r="L311" t="str">
        <f t="shared" ca="1" si="28"/>
        <v>17,4058,1</v>
      </c>
      <c r="M311" t="str">
        <f t="shared" ca="1" si="29"/>
        <v>17,5060,1</v>
      </c>
      <c r="N311" s="1" t="str">
        <f ca="1">VLOOKUP(B311*100+D311,玉器辅助!$A$3:$AQ$1042,COLUMN(玉器辅助!AQ1277),0)</f>
        <v>12,1004,1;12,1004,1;12,1004,1;12,1004,1;12,1005,1;12,2004,1;12,2006,1;12,2004,1;12,2004,1;12,2006,1;12,2005,1;12,3006,1;12,3006,1;12,3004,1;12,3007,1;12,3004,1;12,3005,1;12,4005,1;12,4004,1;12,4005,1;12,4006,1;12,4007,1;12,4005,1;12,5006,1;12,5006,1;12,5005,1;12,5005,1;12,5005,1;12,5005,1;12,6006,1;12,6004,1;12,6007,1;12,6004,1;12,6006,1;12,6007,1</v>
      </c>
    </row>
    <row r="312" spans="1:14" x14ac:dyDescent="0.15">
      <c r="A312">
        <v>1308</v>
      </c>
      <c r="B312">
        <v>68</v>
      </c>
      <c r="D312">
        <v>3</v>
      </c>
      <c r="E312">
        <v>1</v>
      </c>
      <c r="F312" t="s">
        <v>322</v>
      </c>
      <c r="G312" t="s">
        <v>323</v>
      </c>
      <c r="H312" t="str">
        <f t="shared" ca="1" si="24"/>
        <v>17,6060,1</v>
      </c>
      <c r="I312" t="str">
        <f t="shared" ca="1" si="25"/>
        <v>17,1053,1</v>
      </c>
      <c r="J312" t="str">
        <f t="shared" ca="1" si="26"/>
        <v>17,2068,1</v>
      </c>
      <c r="K312" t="str">
        <f t="shared" ca="1" si="27"/>
        <v>17,3058,1</v>
      </c>
      <c r="L312" t="str">
        <f t="shared" ca="1" si="28"/>
        <v>17,4057,1</v>
      </c>
      <c r="M312" t="str">
        <f t="shared" ca="1" si="29"/>
        <v>17,5067,1</v>
      </c>
      <c r="N312" s="1" t="str">
        <f ca="1">VLOOKUP(B312*100+D312,玉器辅助!$A$3:$AQ$1042,COLUMN(玉器辅助!AQ1278),0)</f>
        <v>12,1004,1;12,1007,1;12,1004,1;12,1004,1;12,1005,1;12,2005,1;12,2004,1;12,2005,1;12,2006,1;12,2006,1;12,2004,1;12,3006,1;12,3006,1;12,3006,1;12,3006,1;12,3006,1;12,3006,1;12,4006,1;12,4004,1;12,4007,1;12,4005,1;12,4005,1;12,4007,1;12,5005,1;12,5006,1;12,5004,1;12,5007,1;12,5006,1;12,5005,1;12,6004,1;12,6006,1;12,6007,1;12,6007,1;12,6006,1;12,6006,1</v>
      </c>
    </row>
    <row r="313" spans="1:14" x14ac:dyDescent="0.15">
      <c r="A313">
        <v>1309</v>
      </c>
      <c r="B313">
        <v>69</v>
      </c>
      <c r="D313">
        <v>3</v>
      </c>
      <c r="E313">
        <v>1</v>
      </c>
      <c r="F313" t="s">
        <v>324</v>
      </c>
      <c r="G313" t="s">
        <v>323</v>
      </c>
      <c r="H313" t="str">
        <f t="shared" ca="1" si="24"/>
        <v>17,6062,1</v>
      </c>
      <c r="I313" t="str">
        <f t="shared" ca="1" si="25"/>
        <v>17,1053,1</v>
      </c>
      <c r="J313" t="str">
        <f t="shared" ca="1" si="26"/>
        <v>17,2054,1</v>
      </c>
      <c r="K313" t="str">
        <f t="shared" ca="1" si="27"/>
        <v>17,3067,1</v>
      </c>
      <c r="L313" t="str">
        <f t="shared" ca="1" si="28"/>
        <v>17,4067,1</v>
      </c>
      <c r="M313" t="str">
        <f t="shared" ca="1" si="29"/>
        <v>17,5067,1</v>
      </c>
      <c r="N313" s="1" t="str">
        <f ca="1">VLOOKUP(B313*100+D313,玉器辅助!$A$3:$AQ$1042,COLUMN(玉器辅助!AQ1279),0)</f>
        <v>12,1004,1;12,1007,1;12,1004,1;12,1005,1;12,1007,1;12,2007,1;12,2006,1;12,2006,1;12,2007,1;12,2007,1;12,2005,1;12,3006,1;12,3007,1;12,3005,1;12,3004,1;12,3007,1;12,3006,1;12,4004,1;12,4007,1;12,4006,1;12,4006,1;12,4005,1;12,4007,1;12,5005,1;12,5004,1;12,5005,1;12,5005,1;12,5006,1;12,5007,1;12,6006,1;12,6007,1;12,6007,1;12,6007,1;12,6004,1;12,6005,1</v>
      </c>
    </row>
    <row r="314" spans="1:14" x14ac:dyDescent="0.15">
      <c r="A314">
        <v>1310</v>
      </c>
      <c r="B314">
        <v>70</v>
      </c>
      <c r="D314">
        <v>3</v>
      </c>
      <c r="E314">
        <v>2</v>
      </c>
      <c r="F314" t="s">
        <v>211</v>
      </c>
      <c r="G314" t="s">
        <v>213</v>
      </c>
      <c r="H314" t="str">
        <f t="shared" ca="1" si="24"/>
        <v>17,7059,1</v>
      </c>
      <c r="I314" t="str">
        <f t="shared" ca="1" si="25"/>
        <v>17,1068,1</v>
      </c>
      <c r="J314" t="str">
        <f t="shared" ca="1" si="26"/>
        <v>17,2053,1</v>
      </c>
      <c r="K314" t="str">
        <f t="shared" ca="1" si="27"/>
        <v>17,3060,1</v>
      </c>
      <c r="L314" t="str">
        <f t="shared" ca="1" si="28"/>
        <v>17,4060,1</v>
      </c>
      <c r="M314" t="str">
        <f t="shared" ca="1" si="29"/>
        <v>17,5068,1</v>
      </c>
      <c r="N314" s="1" t="str">
        <f ca="1">VLOOKUP(B314*100+D314,玉器辅助!$A$3:$AQ$1042,COLUMN(玉器辅助!AQ1280),0)</f>
        <v>12,1008,1;12,1007,1;12,1007,1;12,1005,1;12,1005,1;12,2008,1;12,2007,1;12,2006,1;12,2005,1;12,2006,1;12,2007,1;12,3008,1;12,3004,1;12,3004,1;12,3008,1;12,3007,1;12,3006,1;12,4007,1;12,4008,1;12,4007,1;12,4007,1;12,4008,1;12,4005,1;12,5004,1;12,5007,1;12,5005,1;12,5008,1;12,5004,1;12,5005,1;12,6008,1;12,6005,1;12,6008,1;12,6007,1;12,6004,1;12,6004,1</v>
      </c>
    </row>
    <row r="315" spans="1:14" x14ac:dyDescent="0.15">
      <c r="A315">
        <v>1311</v>
      </c>
      <c r="B315">
        <v>71</v>
      </c>
      <c r="D315">
        <v>3</v>
      </c>
      <c r="E315">
        <v>2</v>
      </c>
      <c r="F315" t="s">
        <v>211</v>
      </c>
      <c r="G315" t="s">
        <v>214</v>
      </c>
      <c r="H315" t="str">
        <f t="shared" ca="1" si="24"/>
        <v>17,7068,1</v>
      </c>
      <c r="I315" t="str">
        <f t="shared" ca="1" si="25"/>
        <v>17,1063,1</v>
      </c>
      <c r="J315" t="str">
        <f t="shared" ca="1" si="26"/>
        <v>17,2058,1</v>
      </c>
      <c r="K315" t="str">
        <f t="shared" ca="1" si="27"/>
        <v>17,3055,1</v>
      </c>
      <c r="L315" t="str">
        <f t="shared" ca="1" si="28"/>
        <v>17,4066,1</v>
      </c>
      <c r="M315" t="str">
        <f t="shared" ca="1" si="29"/>
        <v>17,5059,1</v>
      </c>
      <c r="N315" s="1" t="str">
        <f ca="1">VLOOKUP(B315*100+D315,玉器辅助!$A$3:$AQ$1042,COLUMN(玉器辅助!AQ1281),0)</f>
        <v>12,1005,1;12,1004,1;12,1004,1;12,1006,1;12,1006,1;12,2004,1;12,2005,1;12,2004,1;12,2008,1;12,2007,1;12,2008,1;12,3007,1;12,3008,1;12,3008,1;12,3006,1;12,3007,1;12,3004,1;12,4004,1;12,4008,1;12,4008,1;12,4005,1;12,4008,1;12,4005,1;12,5005,1;12,5005,1;12,5008,1;12,5005,1;12,5006,1;12,5005,1;12,6008,1;12,6007,1;12,6006,1;12,6004,1;12,6006,1;12,6004,1</v>
      </c>
    </row>
    <row r="316" spans="1:14" x14ac:dyDescent="0.15">
      <c r="A316">
        <v>1312</v>
      </c>
      <c r="B316">
        <v>72</v>
      </c>
      <c r="D316">
        <v>3</v>
      </c>
      <c r="E316">
        <v>2</v>
      </c>
      <c r="F316" t="s">
        <v>334</v>
      </c>
      <c r="G316" t="s">
        <v>216</v>
      </c>
      <c r="H316" t="str">
        <f t="shared" ca="1" si="24"/>
        <v>17,7070,1</v>
      </c>
      <c r="I316" t="str">
        <f t="shared" ca="1" si="25"/>
        <v>17,1063,1</v>
      </c>
      <c r="J316" t="str">
        <f t="shared" ca="1" si="26"/>
        <v>17,2064,1</v>
      </c>
      <c r="K316" t="str">
        <f t="shared" ca="1" si="27"/>
        <v>17,3056,1</v>
      </c>
      <c r="L316" t="str">
        <f t="shared" ca="1" si="28"/>
        <v>17,4059,1</v>
      </c>
      <c r="M316" t="str">
        <f t="shared" ca="1" si="29"/>
        <v>17,5062,1</v>
      </c>
      <c r="N316" s="1" t="str">
        <f ca="1">VLOOKUP(B316*100+D316,玉器辅助!$A$3:$AQ$1042,COLUMN(玉器辅助!AQ1282),0)</f>
        <v>12,1007,1;12,1004,1;12,1004,1;12,1004,1;12,1006,1;12,2005,1;12,2006,1;12,2005,1;12,2006,1;12,2008,1;12,2006,1;12,3008,1;12,3004,1;12,3006,1;12,3008,1;12,3006,1;12,3006,1;12,4007,1;12,4005,1;12,4006,1;12,4004,1;12,4007,1;12,4007,1;12,5006,1;12,5008,1;12,5006,1;12,5006,1;12,5007,1;12,5004,1;12,6007,1;12,6007,1;12,6004,1;12,6004,1;12,6006,1;12,6006,1</v>
      </c>
    </row>
    <row r="317" spans="1:14" x14ac:dyDescent="0.15">
      <c r="A317">
        <v>1313</v>
      </c>
      <c r="B317">
        <v>73</v>
      </c>
      <c r="D317">
        <v>3</v>
      </c>
      <c r="E317">
        <v>2</v>
      </c>
      <c r="F317" t="s">
        <v>211</v>
      </c>
      <c r="G317" t="s">
        <v>214</v>
      </c>
      <c r="H317" t="str">
        <f t="shared" ca="1" si="24"/>
        <v>17,7057,1</v>
      </c>
      <c r="I317" t="str">
        <f t="shared" ca="1" si="25"/>
        <v>17,1068,1</v>
      </c>
      <c r="J317" t="str">
        <f t="shared" ca="1" si="26"/>
        <v>17,2056,1</v>
      </c>
      <c r="K317" t="str">
        <f t="shared" ca="1" si="27"/>
        <v>17,3066,1</v>
      </c>
      <c r="L317" t="str">
        <f t="shared" ca="1" si="28"/>
        <v>17,4066,1</v>
      </c>
      <c r="M317" t="str">
        <f t="shared" ca="1" si="29"/>
        <v>17,5064,1</v>
      </c>
      <c r="N317" s="1" t="str">
        <f ca="1">VLOOKUP(B317*100+D317,玉器辅助!$A$3:$AQ$1042,COLUMN(玉器辅助!AQ1283),0)</f>
        <v>12,1007,1;12,1004,1;12,1007,1;12,1004,1;12,1004,1;12,2008,1;12,2006,1;12,2005,1;12,2008,1;12,2008,1;12,2005,1;12,3007,1;12,3006,1;12,3008,1;12,3007,1;12,3004,1;12,3006,1;12,4008,1;12,4004,1;12,4004,1;12,4007,1;12,4004,1;12,4007,1;12,5008,1;12,5007,1;12,5004,1;12,5007,1;12,5007,1;12,5006,1;12,6008,1;12,6004,1;12,6004,1;12,6004,1;12,6007,1;12,6006,1</v>
      </c>
    </row>
    <row r="318" spans="1:14" x14ac:dyDescent="0.15">
      <c r="A318">
        <v>1314</v>
      </c>
      <c r="B318">
        <v>74</v>
      </c>
      <c r="D318">
        <v>3</v>
      </c>
      <c r="E318">
        <v>2</v>
      </c>
      <c r="F318" t="s">
        <v>335</v>
      </c>
      <c r="G318" t="s">
        <v>217</v>
      </c>
      <c r="H318" t="str">
        <f t="shared" ca="1" si="24"/>
        <v>17,7069,1</v>
      </c>
      <c r="I318" t="str">
        <f t="shared" ca="1" si="25"/>
        <v>17,1058,1</v>
      </c>
      <c r="J318" t="str">
        <f t="shared" ca="1" si="26"/>
        <v>17,2071,1</v>
      </c>
      <c r="K318" t="str">
        <f t="shared" ca="1" si="27"/>
        <v>17,3063,1</v>
      </c>
      <c r="L318" t="str">
        <f t="shared" ca="1" si="28"/>
        <v>17,4063,1</v>
      </c>
      <c r="M318" t="str">
        <f t="shared" ca="1" si="29"/>
        <v>17,5056,1</v>
      </c>
      <c r="N318" s="1" t="str">
        <f ca="1">VLOOKUP(B318*100+D318,玉器辅助!$A$3:$AQ$1042,COLUMN(玉器辅助!AQ1284),0)</f>
        <v>12,1004,1;12,1006,1;12,1006,1;12,1004,1;12,1008,1;12,2007,1;12,2007,1;12,2004,1;12,2006,1;12,2007,1;12,2007,1;12,3008,1;12,3005,1;12,3007,1;12,3006,1;12,3008,1;12,3007,1;12,4008,1;12,4006,1;12,4008,1;12,4008,1;12,4004,1;12,4005,1;12,5006,1;12,5004,1;12,5008,1;12,5007,1;12,5008,1;12,5005,1;12,6004,1;12,6004,1;12,6008,1;12,6007,1;12,6007,1;12,6006,1</v>
      </c>
    </row>
    <row r="319" spans="1:14" x14ac:dyDescent="0.15">
      <c r="A319">
        <v>1315</v>
      </c>
      <c r="B319">
        <v>75</v>
      </c>
      <c r="D319">
        <v>3</v>
      </c>
      <c r="E319">
        <v>2</v>
      </c>
      <c r="F319" t="s">
        <v>336</v>
      </c>
      <c r="G319" t="s">
        <v>215</v>
      </c>
      <c r="H319" t="str">
        <f t="shared" ca="1" si="24"/>
        <v>17,7057,1</v>
      </c>
      <c r="I319" t="str">
        <f t="shared" ca="1" si="25"/>
        <v>17,1073,1</v>
      </c>
      <c r="J319" t="str">
        <f t="shared" ca="1" si="26"/>
        <v>17,2060,1</v>
      </c>
      <c r="K319" t="str">
        <f t="shared" ca="1" si="27"/>
        <v>17,3074,1</v>
      </c>
      <c r="L319" t="str">
        <f t="shared" ca="1" si="28"/>
        <v>17,4069,1</v>
      </c>
      <c r="M319" t="str">
        <f t="shared" ca="1" si="29"/>
        <v>17,5057,1</v>
      </c>
      <c r="N319" s="1" t="str">
        <f ca="1">VLOOKUP(B319*100+D319,玉器辅助!$A$3:$AQ$1042,COLUMN(玉器辅助!AQ1285),0)</f>
        <v>12,1004,1;12,1006,1;12,1005,1;12,1008,1;12,1004,1;12,2004,1;12,2005,1;12,2005,1;12,2005,1;12,2004,1;12,2008,1;12,3006,1;12,3007,1;12,3005,1;12,3006,1;12,3008,1;12,3006,1;12,4004,1;12,4006,1;12,4007,1;12,4008,1;12,4004,1;12,4004,1;12,5007,1;12,5004,1;12,5005,1;12,5008,1;12,5008,1;12,5006,1;12,6007,1;12,6006,1;12,6008,1;12,6006,1;12,6008,1;12,6006,1</v>
      </c>
    </row>
    <row r="320" spans="1:14" x14ac:dyDescent="0.15">
      <c r="A320">
        <v>1316</v>
      </c>
      <c r="B320">
        <v>76</v>
      </c>
      <c r="D320">
        <v>3</v>
      </c>
      <c r="E320">
        <v>2</v>
      </c>
      <c r="F320" t="s">
        <v>334</v>
      </c>
      <c r="G320" t="s">
        <v>212</v>
      </c>
      <c r="H320" t="str">
        <f t="shared" ca="1" si="24"/>
        <v>17,7073,1</v>
      </c>
      <c r="I320" t="str">
        <f t="shared" ca="1" si="25"/>
        <v>17,1074,1</v>
      </c>
      <c r="J320" t="str">
        <f t="shared" ca="1" si="26"/>
        <v>17,2068,1</v>
      </c>
      <c r="K320" t="str">
        <f t="shared" ca="1" si="27"/>
        <v>17,3068,1</v>
      </c>
      <c r="L320" t="str">
        <f t="shared" ca="1" si="28"/>
        <v>17,4060,1</v>
      </c>
      <c r="M320" t="str">
        <f t="shared" ca="1" si="29"/>
        <v>17,5057,1</v>
      </c>
      <c r="N320" s="1" t="str">
        <f ca="1">VLOOKUP(B320*100+D320,玉器辅助!$A$3:$AQ$1042,COLUMN(玉器辅助!AQ1286),0)</f>
        <v>12,1007,1;12,1007,1;12,1007,1;12,1005,1;12,1007,1;12,2007,1;12,2005,1;12,2007,1;12,2004,1;12,2005,1;12,2006,1;12,3008,1;12,3006,1;12,3007,1;12,3004,1;12,3006,1;12,3007,1;12,4005,1;12,4005,1;12,4008,1;12,4004,1;12,4007,1;12,4006,1;12,5005,1;12,5007,1;12,5008,1;12,5007,1;12,5008,1;12,5008,1;12,6007,1;12,6006,1;12,6004,1;12,6004,1;12,6004,1;12,6008,1</v>
      </c>
    </row>
    <row r="321" spans="1:14" x14ac:dyDescent="0.15">
      <c r="A321">
        <v>1317</v>
      </c>
      <c r="B321">
        <v>77</v>
      </c>
      <c r="D321">
        <v>3</v>
      </c>
      <c r="E321">
        <v>2</v>
      </c>
      <c r="F321" t="s">
        <v>335</v>
      </c>
      <c r="G321" t="s">
        <v>216</v>
      </c>
      <c r="H321" t="str">
        <f t="shared" ca="1" si="24"/>
        <v>17,7076,1</v>
      </c>
      <c r="I321" t="str">
        <f t="shared" ca="1" si="25"/>
        <v>17,1076,1</v>
      </c>
      <c r="J321" t="str">
        <f t="shared" ca="1" si="26"/>
        <v>17,2063,1</v>
      </c>
      <c r="K321" t="str">
        <f t="shared" ca="1" si="27"/>
        <v>17,3063,1</v>
      </c>
      <c r="L321" t="str">
        <f t="shared" ca="1" si="28"/>
        <v>17,4070,1</v>
      </c>
      <c r="M321" t="str">
        <f t="shared" ca="1" si="29"/>
        <v>17,5076,1</v>
      </c>
      <c r="N321" s="1" t="str">
        <f ca="1">VLOOKUP(B321*100+D321,玉器辅助!$A$3:$AQ$1042,COLUMN(玉器辅助!AQ1287),0)</f>
        <v>12,1008,1;12,1005,1;12,1004,1;12,1006,1;12,1008,1;12,2006,1;12,2005,1;12,2005,1;12,2007,1;12,2005,1;12,2005,1;12,3006,1;12,3008,1;12,3006,1;12,3008,1;12,3005,1;12,3005,1;12,4005,1;12,4005,1;12,4007,1;12,4004,1;12,4007,1;12,4006,1;12,5006,1;12,5008,1;12,5008,1;12,5004,1;12,5008,1;12,5004,1;12,6007,1;12,6004,1;12,6004,1;12,6007,1;12,6008,1;12,6005,1</v>
      </c>
    </row>
    <row r="322" spans="1:14" x14ac:dyDescent="0.15">
      <c r="A322">
        <v>1318</v>
      </c>
      <c r="B322">
        <v>78</v>
      </c>
      <c r="D322">
        <v>3</v>
      </c>
      <c r="E322">
        <v>2</v>
      </c>
      <c r="F322" t="s">
        <v>211</v>
      </c>
      <c r="G322" t="s">
        <v>217</v>
      </c>
      <c r="H322" t="str">
        <f t="shared" ca="1" si="24"/>
        <v>17,7059,1</v>
      </c>
      <c r="I322" t="str">
        <f t="shared" ca="1" si="25"/>
        <v>17,1075,1</v>
      </c>
      <c r="J322" t="str">
        <f t="shared" ca="1" si="26"/>
        <v>17,2071,1</v>
      </c>
      <c r="K322" t="str">
        <f t="shared" ca="1" si="27"/>
        <v>17,3072,1</v>
      </c>
      <c r="L322" t="str">
        <f t="shared" ca="1" si="28"/>
        <v>17,4065,1</v>
      </c>
      <c r="M322" t="str">
        <f t="shared" ca="1" si="29"/>
        <v>17,5071,1</v>
      </c>
      <c r="N322" s="1" t="str">
        <f ca="1">VLOOKUP(B322*100+D322,玉器辅助!$A$3:$AQ$1042,COLUMN(玉器辅助!AQ1288),0)</f>
        <v>12,1008,1;12,1007,1;12,1006,1;12,1008,1;12,1006,1;12,2006,1;12,2004,1;12,2007,1;12,2008,1;12,2007,1;12,2006,1;12,3005,1;12,3005,1;12,3007,1;12,3004,1;12,3005,1;12,3005,1;12,4006,1;12,4006,1;12,4007,1;12,4005,1;12,4004,1;12,4008,1;12,5005,1;12,5007,1;12,5007,1;12,5008,1;12,5006,1;12,5008,1;12,6006,1;12,6004,1;12,6008,1;12,6007,1;12,6007,1;12,6008,1</v>
      </c>
    </row>
    <row r="323" spans="1:14" x14ac:dyDescent="0.15">
      <c r="A323">
        <v>1319</v>
      </c>
      <c r="B323">
        <v>79</v>
      </c>
      <c r="D323">
        <v>3</v>
      </c>
      <c r="E323">
        <v>1</v>
      </c>
      <c r="F323" t="s">
        <v>324</v>
      </c>
      <c r="G323" t="s">
        <v>337</v>
      </c>
      <c r="H323" t="str">
        <f t="shared" ca="1" si="24"/>
        <v>17,6068,1</v>
      </c>
      <c r="I323" t="str">
        <f t="shared" ca="1" si="25"/>
        <v>17,1062,1</v>
      </c>
      <c r="J323" t="str">
        <f t="shared" ca="1" si="26"/>
        <v>17,2066,1</v>
      </c>
      <c r="K323" t="str">
        <f t="shared" ca="1" si="27"/>
        <v>17,3068,1</v>
      </c>
      <c r="L323" t="str">
        <f t="shared" ca="1" si="28"/>
        <v>17,4060,1</v>
      </c>
      <c r="M323" t="str">
        <f t="shared" ca="1" si="29"/>
        <v>17,5061,1</v>
      </c>
      <c r="N323" s="1" t="str">
        <f ca="1">VLOOKUP(B323*100+D323,玉器辅助!$A$3:$AQ$1042,COLUMN(玉器辅助!AQ1289),0)</f>
        <v>12,1005,1;12,1005,1;12,1004,1;12,1004,1;12,1005,1;12,2004,1;12,2006,1;12,2004,1;12,2007,1;12,2004,1;12,2008,1;12,3007,1;12,3006,1;12,3008,1;12,3008,1;12,3004,1;12,3005,1;12,4008,1;12,4006,1;12,4007,1;12,4008,1;12,4005,1;12,4004,1;12,5005,1;12,5008,1;12,5008,1;12,5006,1;12,5004,1;12,5006,1;12,6005,1;12,6006,1;12,6008,1;12,6008,1;12,6006,1;12,6006,1</v>
      </c>
    </row>
    <row r="324" spans="1:14" x14ac:dyDescent="0.15">
      <c r="A324">
        <v>1320</v>
      </c>
      <c r="B324">
        <v>80</v>
      </c>
      <c r="D324">
        <v>3</v>
      </c>
      <c r="E324">
        <v>2</v>
      </c>
      <c r="F324" t="s">
        <v>211</v>
      </c>
      <c r="G324" t="s">
        <v>214</v>
      </c>
      <c r="H324" t="str">
        <f t="shared" ca="1" si="24"/>
        <v>17,7063,1</v>
      </c>
      <c r="I324" t="str">
        <f t="shared" ca="1" si="25"/>
        <v>17,1072,1</v>
      </c>
      <c r="J324" t="str">
        <f t="shared" ca="1" si="26"/>
        <v>17,2067,1</v>
      </c>
      <c r="K324" t="str">
        <f t="shared" ca="1" si="27"/>
        <v>17,3080,1</v>
      </c>
      <c r="L324" t="str">
        <f t="shared" ca="1" si="28"/>
        <v>17,4063,1</v>
      </c>
      <c r="M324" t="str">
        <f t="shared" ca="1" si="29"/>
        <v>17,5064,1</v>
      </c>
      <c r="N324" s="1" t="str">
        <f ca="1">VLOOKUP(B324*100+D324,玉器辅助!$A$3:$AQ$1042,COLUMN(玉器辅助!AQ1290),0)</f>
        <v>12,1005,1;12,1004,1;12,1004,1;12,1007,1;12,1006,1;12,2007,1;12,2008,1;12,2005,1;12,2004,1;12,2006,1;12,2007,1;12,3004,1;12,3008,1;12,3004,1;12,3005,1;12,3008,1;12,3006,1;12,4007,1;12,4004,1;12,4005,1;12,4007,1;12,4005,1;12,4006,1;12,5004,1;12,5005,1;12,5004,1;12,5004,1;12,5005,1;12,5006,1;12,6008,1;12,6008,1;12,6005,1;12,6008,1;12,6008,1;12,6004,1</v>
      </c>
    </row>
    <row r="325" spans="1:14" x14ac:dyDescent="0.15">
      <c r="A325">
        <v>1321</v>
      </c>
      <c r="B325">
        <v>1</v>
      </c>
      <c r="D325">
        <v>4</v>
      </c>
      <c r="E325">
        <v>1</v>
      </c>
      <c r="F325" t="s">
        <v>330</v>
      </c>
      <c r="G325" t="s">
        <v>339</v>
      </c>
      <c r="H325" t="str">
        <f t="shared" ca="1" si="24"/>
        <v>17,6001,1</v>
      </c>
      <c r="I325" t="str">
        <f t="shared" ca="1" si="25"/>
        <v>17,1001,1</v>
      </c>
      <c r="J325" t="str">
        <f t="shared" ca="1" si="26"/>
        <v>17,2001,1</v>
      </c>
      <c r="K325" t="str">
        <f t="shared" ca="1" si="27"/>
        <v>17,3001,1</v>
      </c>
      <c r="L325" t="str">
        <f t="shared" ca="1" si="28"/>
        <v>17,4001,1</v>
      </c>
      <c r="M325" t="str">
        <f t="shared" ca="1" si="29"/>
        <v>17,5001,1</v>
      </c>
      <c r="N325" s="1" t="str">
        <f ca="1">VLOOKUP(B325*100+D325,玉器辅助!$A$3:$AQ$1042,COLUMN(玉器辅助!AQ1291),0)</f>
        <v>12,1001,1;12,2001,1;12,3001,1;12,4001,1;12,5001,1;12,6001,1</v>
      </c>
    </row>
    <row r="326" spans="1:14" x14ac:dyDescent="0.15">
      <c r="A326">
        <v>1322</v>
      </c>
      <c r="B326">
        <v>2</v>
      </c>
      <c r="D326">
        <v>4</v>
      </c>
      <c r="E326">
        <v>2</v>
      </c>
      <c r="F326" t="s">
        <v>211</v>
      </c>
      <c r="G326" t="s">
        <v>212</v>
      </c>
      <c r="H326" t="str">
        <f t="shared" ref="H326:H389" ca="1" si="30">"17,"&amp;(E326*1000+5000+RANDBETWEEN(MAX(1,B326*0.75),B326))&amp;",1"</f>
        <v>17,7002,1</v>
      </c>
      <c r="I326" t="str">
        <f t="shared" ref="I326:I389" ca="1" si="31">"17,"&amp;(1000+RANDBETWEEN(MAX(1,B326*0.75),B326))&amp;",1"</f>
        <v>17,1002,1</v>
      </c>
      <c r="J326" t="str">
        <f t="shared" ref="J326:J389" ca="1" si="32">"17,"&amp;(2000+RANDBETWEEN(MAX(1,B326*0.75),B326))&amp;",1"</f>
        <v>17,2002,1</v>
      </c>
      <c r="K326" t="str">
        <f t="shared" ref="K326:K389" ca="1" si="33">"17,"&amp;(3000+RANDBETWEEN(MAX(1,B326*0.75),B326))&amp;",1"</f>
        <v>17,3002,1</v>
      </c>
      <c r="L326" t="str">
        <f t="shared" ref="L326:L389" ca="1" si="34">"17,"&amp;(4000+RANDBETWEEN(MAX(1,B326*0.75),B326))&amp;",1"</f>
        <v>17,4002,1</v>
      </c>
      <c r="M326" t="str">
        <f t="shared" ref="M326:M389" ca="1" si="35">"17,"&amp;(5000+RANDBETWEEN(MAX(1,B326*0.75),B326))&amp;",1"</f>
        <v>17,5002,1</v>
      </c>
      <c r="N326" s="1" t="str">
        <f ca="1">VLOOKUP(B326*100+D326,玉器辅助!$A$3:$AQ$1042,COLUMN(玉器辅助!AQ1292),0)</f>
        <v>12,1001,1;12,2001,1;12,3001,1;12,4001,1;12,5001,1;12,6001,1</v>
      </c>
    </row>
    <row r="327" spans="1:14" x14ac:dyDescent="0.15">
      <c r="A327">
        <v>1323</v>
      </c>
      <c r="B327">
        <v>3</v>
      </c>
      <c r="D327">
        <v>4</v>
      </c>
      <c r="E327">
        <v>2</v>
      </c>
      <c r="F327" t="s">
        <v>336</v>
      </c>
      <c r="G327" t="s">
        <v>213</v>
      </c>
      <c r="H327" t="str">
        <f t="shared" ca="1" si="30"/>
        <v>17,7003,1</v>
      </c>
      <c r="I327" t="str">
        <f t="shared" ca="1" si="31"/>
        <v>17,1003,1</v>
      </c>
      <c r="J327" t="str">
        <f t="shared" ca="1" si="32"/>
        <v>17,2003,1</v>
      </c>
      <c r="K327" t="str">
        <f t="shared" ca="1" si="33"/>
        <v>17,3003,1</v>
      </c>
      <c r="L327" t="str">
        <f t="shared" ca="1" si="34"/>
        <v>17,4003,1</v>
      </c>
      <c r="M327" t="str">
        <f t="shared" ca="1" si="35"/>
        <v>17,5003,1</v>
      </c>
      <c r="N327" s="1" t="str">
        <f ca="1">VLOOKUP(B327*100+D327,玉器辅助!$A$3:$AQ$1042,COLUMN(玉器辅助!AQ1293),0)</f>
        <v>12,1001,1;12,2001,1;12,3001,1;12,4001,1;12,5001,1;12,6001,1</v>
      </c>
    </row>
    <row r="328" spans="1:14" x14ac:dyDescent="0.15">
      <c r="A328">
        <v>1324</v>
      </c>
      <c r="B328">
        <v>4</v>
      </c>
      <c r="D328">
        <v>4</v>
      </c>
      <c r="E328">
        <v>2</v>
      </c>
      <c r="F328" t="s">
        <v>211</v>
      </c>
      <c r="G328" t="s">
        <v>214</v>
      </c>
      <c r="H328" t="str">
        <f t="shared" ca="1" si="30"/>
        <v>17,7003,1</v>
      </c>
      <c r="I328" t="str">
        <f t="shared" ca="1" si="31"/>
        <v>17,1004,1</v>
      </c>
      <c r="J328" t="str">
        <f t="shared" ca="1" si="32"/>
        <v>17,2004,1</v>
      </c>
      <c r="K328" t="str">
        <f t="shared" ca="1" si="33"/>
        <v>17,3004,1</v>
      </c>
      <c r="L328" t="str">
        <f t="shared" ca="1" si="34"/>
        <v>17,4003,1</v>
      </c>
      <c r="M328" t="str">
        <f t="shared" ca="1" si="35"/>
        <v>17,5004,1</v>
      </c>
      <c r="N328" s="1" t="str">
        <f ca="1">VLOOKUP(B328*100+D328,玉器辅助!$A$3:$AQ$1042,COLUMN(玉器辅助!AQ1294),0)</f>
        <v>12,1001,1;12,2001,1;12,3001,1;12,4001,1;12,5001,1;12,6001,1</v>
      </c>
    </row>
    <row r="329" spans="1:14" x14ac:dyDescent="0.15">
      <c r="A329">
        <v>1325</v>
      </c>
      <c r="B329">
        <v>5</v>
      </c>
      <c r="D329">
        <v>4</v>
      </c>
      <c r="E329">
        <v>2</v>
      </c>
      <c r="F329" t="s">
        <v>334</v>
      </c>
      <c r="G329" t="s">
        <v>216</v>
      </c>
      <c r="H329" t="str">
        <f t="shared" ca="1" si="30"/>
        <v>17,7004,1</v>
      </c>
      <c r="I329" t="str">
        <f t="shared" ca="1" si="31"/>
        <v>17,1004,1</v>
      </c>
      <c r="J329" t="str">
        <f t="shared" ca="1" si="32"/>
        <v>17,2005,1</v>
      </c>
      <c r="K329" t="str">
        <f t="shared" ca="1" si="33"/>
        <v>17,3005,1</v>
      </c>
      <c r="L329" t="str">
        <f t="shared" ca="1" si="34"/>
        <v>17,4005,1</v>
      </c>
      <c r="M329" t="str">
        <f t="shared" ca="1" si="35"/>
        <v>17,5005,1</v>
      </c>
      <c r="N329" s="1" t="str">
        <f ca="1">VLOOKUP(B329*100+D329,玉器辅助!$A$3:$AQ$1042,COLUMN(玉器辅助!AQ1295),0)</f>
        <v>12,1001,1;12,2001,1;12,3001,1;12,4001,1;12,5001,1;12,6001,1</v>
      </c>
    </row>
    <row r="330" spans="1:14" x14ac:dyDescent="0.15">
      <c r="A330">
        <v>1326</v>
      </c>
      <c r="B330">
        <v>6</v>
      </c>
      <c r="D330">
        <v>4</v>
      </c>
      <c r="E330">
        <v>1</v>
      </c>
      <c r="F330" t="s">
        <v>324</v>
      </c>
      <c r="G330" t="s">
        <v>338</v>
      </c>
      <c r="H330" t="str">
        <f t="shared" ca="1" si="30"/>
        <v>17,6006,1</v>
      </c>
      <c r="I330" t="str">
        <f t="shared" ca="1" si="31"/>
        <v>17,1006,1</v>
      </c>
      <c r="J330" t="str">
        <f t="shared" ca="1" si="32"/>
        <v>17,2006,1</v>
      </c>
      <c r="K330" t="str">
        <f t="shared" ca="1" si="33"/>
        <v>17,3006,1</v>
      </c>
      <c r="L330" t="str">
        <f t="shared" ca="1" si="34"/>
        <v>17,4006,1</v>
      </c>
      <c r="M330" t="str">
        <f t="shared" ca="1" si="35"/>
        <v>17,5005,1</v>
      </c>
      <c r="N330" s="1" t="str">
        <f ca="1">VLOOKUP(B330*100+D330,玉器辅助!$A$3:$AQ$1042,COLUMN(玉器辅助!AQ1296),0)</f>
        <v>12,1001,1;12,2001,1;12,3001,1;12,4001,1;12,5001,1;12,6001,1</v>
      </c>
    </row>
    <row r="331" spans="1:14" x14ac:dyDescent="0.15">
      <c r="A331">
        <v>1327</v>
      </c>
      <c r="B331">
        <v>7</v>
      </c>
      <c r="D331">
        <v>4</v>
      </c>
      <c r="E331">
        <v>1</v>
      </c>
      <c r="F331" t="s">
        <v>332</v>
      </c>
      <c r="G331" t="s">
        <v>339</v>
      </c>
      <c r="H331" t="str">
        <f t="shared" ca="1" si="30"/>
        <v>17,6006,1</v>
      </c>
      <c r="I331" t="str">
        <f t="shared" ca="1" si="31"/>
        <v>17,1007,1</v>
      </c>
      <c r="J331" t="str">
        <f t="shared" ca="1" si="32"/>
        <v>17,2006,1</v>
      </c>
      <c r="K331" t="str">
        <f t="shared" ca="1" si="33"/>
        <v>17,3006,1</v>
      </c>
      <c r="L331" t="str">
        <f t="shared" ca="1" si="34"/>
        <v>17,4007,1</v>
      </c>
      <c r="M331" t="str">
        <f t="shared" ca="1" si="35"/>
        <v>17,5006,1</v>
      </c>
      <c r="N331" s="1" t="str">
        <f ca="1">VLOOKUP(B331*100+D331,玉器辅助!$A$3:$AQ$1042,COLUMN(玉器辅助!AQ1297),0)</f>
        <v>12,1001,1;12,2001,1;12,3001,1;12,4001,1;12,5001,1;12,6001,1</v>
      </c>
    </row>
    <row r="332" spans="1:14" x14ac:dyDescent="0.15">
      <c r="A332">
        <v>1328</v>
      </c>
      <c r="B332">
        <v>8</v>
      </c>
      <c r="D332">
        <v>4</v>
      </c>
      <c r="E332">
        <v>1</v>
      </c>
      <c r="F332" t="s">
        <v>324</v>
      </c>
      <c r="G332" t="s">
        <v>331</v>
      </c>
      <c r="H332" t="str">
        <f t="shared" ca="1" si="30"/>
        <v>17,6006,1</v>
      </c>
      <c r="I332" t="str">
        <f t="shared" ca="1" si="31"/>
        <v>17,1008,1</v>
      </c>
      <c r="J332" t="str">
        <f t="shared" ca="1" si="32"/>
        <v>17,2008,1</v>
      </c>
      <c r="K332" t="str">
        <f t="shared" ca="1" si="33"/>
        <v>17,3006,1</v>
      </c>
      <c r="L332" t="str">
        <f t="shared" ca="1" si="34"/>
        <v>17,4006,1</v>
      </c>
      <c r="M332" t="str">
        <f t="shared" ca="1" si="35"/>
        <v>17,5008,1</v>
      </c>
      <c r="N332" s="1" t="str">
        <f ca="1">VLOOKUP(B332*100+D332,玉器辅助!$A$3:$AQ$1042,COLUMN(玉器辅助!AQ1298),0)</f>
        <v>12,1001,1;12,2001,1;12,3001,1;12,4001,1;12,5001,1;12,6001,1</v>
      </c>
    </row>
    <row r="333" spans="1:14" x14ac:dyDescent="0.15">
      <c r="A333">
        <v>1329</v>
      </c>
      <c r="B333">
        <v>9</v>
      </c>
      <c r="D333">
        <v>4</v>
      </c>
      <c r="E333">
        <v>2</v>
      </c>
      <c r="F333" t="s">
        <v>211</v>
      </c>
      <c r="G333" t="s">
        <v>211</v>
      </c>
      <c r="H333" t="str">
        <f t="shared" ca="1" si="30"/>
        <v>17,7008,1</v>
      </c>
      <c r="I333" t="str">
        <f t="shared" ca="1" si="31"/>
        <v>17,1009,1</v>
      </c>
      <c r="J333" t="str">
        <f t="shared" ca="1" si="32"/>
        <v>17,2009,1</v>
      </c>
      <c r="K333" t="str">
        <f t="shared" ca="1" si="33"/>
        <v>17,3008,1</v>
      </c>
      <c r="L333" t="str">
        <f t="shared" ca="1" si="34"/>
        <v>17,4008,1</v>
      </c>
      <c r="M333" t="str">
        <f t="shared" ca="1" si="35"/>
        <v>17,5007,1</v>
      </c>
      <c r="N333" s="1" t="str">
        <f ca="1">VLOOKUP(B333*100+D333,玉器辅助!$A$3:$AQ$1042,COLUMN(玉器辅助!AQ1299),0)</f>
        <v>12,1001,1;12,2001,1;12,3001,1;12,4001,1;12,5001,1;12,6001,1</v>
      </c>
    </row>
    <row r="334" spans="1:14" x14ac:dyDescent="0.15">
      <c r="A334">
        <v>1330</v>
      </c>
      <c r="B334">
        <v>10</v>
      </c>
      <c r="D334">
        <v>4</v>
      </c>
      <c r="E334">
        <v>2</v>
      </c>
      <c r="F334" t="s">
        <v>334</v>
      </c>
      <c r="G334" t="s">
        <v>212</v>
      </c>
      <c r="H334" t="str">
        <f t="shared" ca="1" si="30"/>
        <v>17,7010,1</v>
      </c>
      <c r="I334" t="str">
        <f t="shared" ca="1" si="31"/>
        <v>17,1008,1</v>
      </c>
      <c r="J334" t="str">
        <f t="shared" ca="1" si="32"/>
        <v>17,2008,1</v>
      </c>
      <c r="K334" t="str">
        <f t="shared" ca="1" si="33"/>
        <v>17,3010,1</v>
      </c>
      <c r="L334" t="str">
        <f t="shared" ca="1" si="34"/>
        <v>17,4009,1</v>
      </c>
      <c r="M334" t="str">
        <f t="shared" ca="1" si="35"/>
        <v>17,5009,1</v>
      </c>
      <c r="N334" s="1" t="str">
        <f ca="1">VLOOKUP(B334*100+D334,玉器辅助!$A$3:$AQ$1042,COLUMN(玉器辅助!AQ1300),0)</f>
        <v>12,1001,1;12,2001,1;12,3001,1;12,4001,1;12,5001,1;12,6001,1</v>
      </c>
    </row>
    <row r="335" spans="1:14" x14ac:dyDescent="0.15">
      <c r="A335">
        <v>1331</v>
      </c>
      <c r="B335">
        <v>11</v>
      </c>
      <c r="D335">
        <v>4</v>
      </c>
      <c r="E335">
        <v>1</v>
      </c>
      <c r="F335" t="s">
        <v>332</v>
      </c>
      <c r="G335" t="s">
        <v>337</v>
      </c>
      <c r="H335" t="str">
        <f t="shared" ca="1" si="30"/>
        <v>17,6011,1</v>
      </c>
      <c r="I335" t="str">
        <f t="shared" ca="1" si="31"/>
        <v>17,1010,1</v>
      </c>
      <c r="J335" t="str">
        <f t="shared" ca="1" si="32"/>
        <v>17,2009,1</v>
      </c>
      <c r="K335" t="str">
        <f t="shared" ca="1" si="33"/>
        <v>17,3009,1</v>
      </c>
      <c r="L335" t="str">
        <f t="shared" ca="1" si="34"/>
        <v>17,4009,1</v>
      </c>
      <c r="M335" t="str">
        <f t="shared" ca="1" si="35"/>
        <v>17,5010,1</v>
      </c>
      <c r="N335" s="1" t="str">
        <f ca="1">VLOOKUP(B335*100+D335,玉器辅助!$A$3:$AQ$1042,COLUMN(玉器辅助!AQ1301),0)</f>
        <v>12,1001,1;12,1001,1;12,2001,1;12,2001,1;12,3001,1;12,3001,1;12,4001,1;12,4001,1;12,5001,1;12,5001,1;12,6001,1;12,6001,1</v>
      </c>
    </row>
    <row r="336" spans="1:14" x14ac:dyDescent="0.15">
      <c r="A336">
        <v>1332</v>
      </c>
      <c r="B336">
        <v>12</v>
      </c>
      <c r="D336">
        <v>4</v>
      </c>
      <c r="E336">
        <v>1</v>
      </c>
      <c r="F336" t="s">
        <v>324</v>
      </c>
      <c r="G336" t="s">
        <v>323</v>
      </c>
      <c r="H336" t="str">
        <f t="shared" ca="1" si="30"/>
        <v>17,6011,1</v>
      </c>
      <c r="I336" t="str">
        <f t="shared" ca="1" si="31"/>
        <v>17,1012,1</v>
      </c>
      <c r="J336" t="str">
        <f t="shared" ca="1" si="32"/>
        <v>17,2011,1</v>
      </c>
      <c r="K336" t="str">
        <f t="shared" ca="1" si="33"/>
        <v>17,3011,1</v>
      </c>
      <c r="L336" t="str">
        <f t="shared" ca="1" si="34"/>
        <v>17,4012,1</v>
      </c>
      <c r="M336" t="str">
        <f t="shared" ca="1" si="35"/>
        <v>17,5009,1</v>
      </c>
      <c r="N336" s="1" t="str">
        <f ca="1">VLOOKUP(B336*100+D336,玉器辅助!$A$3:$AQ$1042,COLUMN(玉器辅助!AQ1302),0)</f>
        <v>12,1001,1;12,1001,1;12,2001,1;12,2001,1;12,3001,1;12,3001,1;12,4001,1;12,4001,1;12,5001,1;12,5001,1;12,6001,1;12,6001,1</v>
      </c>
    </row>
    <row r="337" spans="1:14" x14ac:dyDescent="0.15">
      <c r="A337">
        <v>1333</v>
      </c>
      <c r="B337">
        <v>13</v>
      </c>
      <c r="D337">
        <v>4</v>
      </c>
      <c r="E337">
        <v>1</v>
      </c>
      <c r="F337" t="s">
        <v>324</v>
      </c>
      <c r="G337" t="s">
        <v>324</v>
      </c>
      <c r="H337" t="str">
        <f t="shared" ca="1" si="30"/>
        <v>17,6013,1</v>
      </c>
      <c r="I337" t="str">
        <f t="shared" ca="1" si="31"/>
        <v>17,1010,1</v>
      </c>
      <c r="J337" t="str">
        <f t="shared" ca="1" si="32"/>
        <v>17,2010,1</v>
      </c>
      <c r="K337" t="str">
        <f t="shared" ca="1" si="33"/>
        <v>17,3012,1</v>
      </c>
      <c r="L337" t="str">
        <f t="shared" ca="1" si="34"/>
        <v>17,4010,1</v>
      </c>
      <c r="M337" t="str">
        <f t="shared" ca="1" si="35"/>
        <v>17,5011,1</v>
      </c>
      <c r="N337" s="1" t="str">
        <f ca="1">VLOOKUP(B337*100+D337,玉器辅助!$A$3:$AQ$1042,COLUMN(玉器辅助!AQ1303),0)</f>
        <v>12,1001,1;12,1001,1;12,2001,1;12,2001,1;12,3001,1;12,3001,1;12,4001,1;12,4001,1;12,5001,1;12,5001,1;12,6001,1;12,6001,1</v>
      </c>
    </row>
    <row r="338" spans="1:14" x14ac:dyDescent="0.15">
      <c r="A338">
        <v>1334</v>
      </c>
      <c r="B338">
        <v>14</v>
      </c>
      <c r="D338">
        <v>4</v>
      </c>
      <c r="E338">
        <v>2</v>
      </c>
      <c r="F338" t="s">
        <v>336</v>
      </c>
      <c r="G338" t="s">
        <v>217</v>
      </c>
      <c r="H338" t="str">
        <f t="shared" ca="1" si="30"/>
        <v>17,7013,1</v>
      </c>
      <c r="I338" t="str">
        <f t="shared" ca="1" si="31"/>
        <v>17,1012,1</v>
      </c>
      <c r="J338" t="str">
        <f t="shared" ca="1" si="32"/>
        <v>17,2014,1</v>
      </c>
      <c r="K338" t="str">
        <f t="shared" ca="1" si="33"/>
        <v>17,3011,1</v>
      </c>
      <c r="L338" t="str">
        <f t="shared" ca="1" si="34"/>
        <v>17,4013,1</v>
      </c>
      <c r="M338" t="str">
        <f t="shared" ca="1" si="35"/>
        <v>17,5011,1</v>
      </c>
      <c r="N338" s="1" t="str">
        <f ca="1">VLOOKUP(B338*100+D338,玉器辅助!$A$3:$AQ$1042,COLUMN(玉器辅助!AQ1304),0)</f>
        <v>12,1001,1;12,1001,1;12,2001,1;12,2001,1;12,3001,1;12,3001,1;12,4001,1;12,4001,1;12,5001,1;12,5001,1;12,6001,1;12,6001,1</v>
      </c>
    </row>
    <row r="339" spans="1:14" x14ac:dyDescent="0.15">
      <c r="A339">
        <v>1335</v>
      </c>
      <c r="B339">
        <v>15</v>
      </c>
      <c r="D339">
        <v>4</v>
      </c>
      <c r="E339">
        <v>1</v>
      </c>
      <c r="F339" t="s">
        <v>324</v>
      </c>
      <c r="G339" t="s">
        <v>337</v>
      </c>
      <c r="H339" t="str">
        <f t="shared" ca="1" si="30"/>
        <v>17,6012,1</v>
      </c>
      <c r="I339" t="str">
        <f t="shared" ca="1" si="31"/>
        <v>17,1012,1</v>
      </c>
      <c r="J339" t="str">
        <f t="shared" ca="1" si="32"/>
        <v>17,2014,1</v>
      </c>
      <c r="K339" t="str">
        <f t="shared" ca="1" si="33"/>
        <v>17,3014,1</v>
      </c>
      <c r="L339" t="str">
        <f t="shared" ca="1" si="34"/>
        <v>17,4014,1</v>
      </c>
      <c r="M339" t="str">
        <f t="shared" ca="1" si="35"/>
        <v>17,5013,1</v>
      </c>
      <c r="N339" s="1" t="str">
        <f ca="1">VLOOKUP(B339*100+D339,玉器辅助!$A$3:$AQ$1042,COLUMN(玉器辅助!AQ1305),0)</f>
        <v>12,1001,1;12,1001,1;12,2001,1;12,2001,1;12,3001,1;12,3001,1;12,4001,1;12,4001,1;12,5001,1;12,5001,1;12,6001,1;12,6001,1</v>
      </c>
    </row>
    <row r="340" spans="1:14" x14ac:dyDescent="0.15">
      <c r="A340">
        <v>1336</v>
      </c>
      <c r="B340">
        <v>16</v>
      </c>
      <c r="D340">
        <v>4</v>
      </c>
      <c r="E340">
        <v>1</v>
      </c>
      <c r="F340" t="s">
        <v>330</v>
      </c>
      <c r="G340" t="s">
        <v>339</v>
      </c>
      <c r="H340" t="str">
        <f t="shared" ca="1" si="30"/>
        <v>17,6014,1</v>
      </c>
      <c r="I340" t="str">
        <f t="shared" ca="1" si="31"/>
        <v>17,1016,1</v>
      </c>
      <c r="J340" t="str">
        <f t="shared" ca="1" si="32"/>
        <v>17,2015,1</v>
      </c>
      <c r="K340" t="str">
        <f t="shared" ca="1" si="33"/>
        <v>17,3016,1</v>
      </c>
      <c r="L340" t="str">
        <f t="shared" ca="1" si="34"/>
        <v>17,4015,1</v>
      </c>
      <c r="M340" t="str">
        <f t="shared" ca="1" si="35"/>
        <v>17,5016,1</v>
      </c>
      <c r="N340" s="1" t="str">
        <f ca="1">VLOOKUP(B340*100+D340,玉器辅助!$A$3:$AQ$1042,COLUMN(玉器辅助!AQ1306),0)</f>
        <v>12,1001,1;12,1001,1;12,2001,1;12,2001,1;12,3001,1;12,3001,1;12,4001,1;12,4001,1;12,5001,1;12,5001,1;12,6001,1;12,6001,1</v>
      </c>
    </row>
    <row r="341" spans="1:14" x14ac:dyDescent="0.15">
      <c r="A341">
        <v>1337</v>
      </c>
      <c r="B341">
        <v>17</v>
      </c>
      <c r="D341">
        <v>4</v>
      </c>
      <c r="E341">
        <v>2</v>
      </c>
      <c r="F341" t="s">
        <v>211</v>
      </c>
      <c r="G341" t="s">
        <v>216</v>
      </c>
      <c r="H341" t="str">
        <f t="shared" ca="1" si="30"/>
        <v>17,7013,1</v>
      </c>
      <c r="I341" t="str">
        <f t="shared" ca="1" si="31"/>
        <v>17,1015,1</v>
      </c>
      <c r="J341" t="str">
        <f t="shared" ca="1" si="32"/>
        <v>17,2016,1</v>
      </c>
      <c r="K341" t="str">
        <f t="shared" ca="1" si="33"/>
        <v>17,3016,1</v>
      </c>
      <c r="L341" t="str">
        <f t="shared" ca="1" si="34"/>
        <v>17,4016,1</v>
      </c>
      <c r="M341" t="str">
        <f t="shared" ca="1" si="35"/>
        <v>17,5014,1</v>
      </c>
      <c r="N341" s="1" t="str">
        <f ca="1">VLOOKUP(B341*100+D341,玉器辅助!$A$3:$AQ$1042,COLUMN(玉器辅助!AQ1307),0)</f>
        <v>12,1001,1;12,1001,1;12,1001,1;12,2001,1;12,2001,1;12,2001,1;12,3001,1;12,3001,1;12,3001,1;12,4001,1;12,4001,1;12,4001,1;12,5001,1;12,5001,1;12,5001,1;12,6001,1;12,6001,1;12,6001,1</v>
      </c>
    </row>
    <row r="342" spans="1:14" x14ac:dyDescent="0.15">
      <c r="A342">
        <v>1338</v>
      </c>
      <c r="B342">
        <v>18</v>
      </c>
      <c r="D342">
        <v>4</v>
      </c>
      <c r="E342">
        <v>1</v>
      </c>
      <c r="F342" t="s">
        <v>330</v>
      </c>
      <c r="G342" t="s">
        <v>338</v>
      </c>
      <c r="H342" t="str">
        <f t="shared" ca="1" si="30"/>
        <v>17,6016,1</v>
      </c>
      <c r="I342" t="str">
        <f t="shared" ca="1" si="31"/>
        <v>17,1016,1</v>
      </c>
      <c r="J342" t="str">
        <f t="shared" ca="1" si="32"/>
        <v>17,2017,1</v>
      </c>
      <c r="K342" t="str">
        <f t="shared" ca="1" si="33"/>
        <v>17,3015,1</v>
      </c>
      <c r="L342" t="str">
        <f t="shared" ca="1" si="34"/>
        <v>17,4016,1</v>
      </c>
      <c r="M342" t="str">
        <f t="shared" ca="1" si="35"/>
        <v>17,5015,1</v>
      </c>
      <c r="N342" s="1" t="str">
        <f ca="1">VLOOKUP(B342*100+D342,玉器辅助!$A$3:$AQ$1042,COLUMN(玉器辅助!AQ1308),0)</f>
        <v>12,1001,1;12,1001,1;12,1001,1;12,2001,1;12,2001,1;12,2001,1;12,3001,1;12,3001,1;12,3001,1;12,4001,1;12,4001,1;12,4001,1;12,5001,1;12,5001,1;12,5001,1;12,6001,1;12,6001,1;12,6001,1</v>
      </c>
    </row>
    <row r="343" spans="1:14" x14ac:dyDescent="0.15">
      <c r="A343">
        <v>1339</v>
      </c>
      <c r="B343">
        <v>19</v>
      </c>
      <c r="D343">
        <v>4</v>
      </c>
      <c r="E343">
        <v>2</v>
      </c>
      <c r="F343" t="s">
        <v>211</v>
      </c>
      <c r="G343" t="s">
        <v>211</v>
      </c>
      <c r="H343" t="str">
        <f t="shared" ca="1" si="30"/>
        <v>17,7018,1</v>
      </c>
      <c r="I343" t="str">
        <f t="shared" ca="1" si="31"/>
        <v>17,1018,1</v>
      </c>
      <c r="J343" t="str">
        <f t="shared" ca="1" si="32"/>
        <v>17,2017,1</v>
      </c>
      <c r="K343" t="str">
        <f t="shared" ca="1" si="33"/>
        <v>17,3015,1</v>
      </c>
      <c r="L343" t="str">
        <f t="shared" ca="1" si="34"/>
        <v>17,4017,1</v>
      </c>
      <c r="M343" t="str">
        <f t="shared" ca="1" si="35"/>
        <v>17,5017,1</v>
      </c>
      <c r="N343" s="1" t="str">
        <f ca="1">VLOOKUP(B343*100+D343,玉器辅助!$A$3:$AQ$1042,COLUMN(玉器辅助!AQ1309),0)</f>
        <v>12,1001,1;12,1001,1;12,1001,1;12,2001,1;12,2001,1;12,2001,1;12,3001,1;12,3001,1;12,3001,1;12,4001,1;12,4001,1;12,4001,1;12,5001,1;12,5001,1;12,5001,1;12,6001,1;12,6001,1;12,6001,1</v>
      </c>
    </row>
    <row r="344" spans="1:14" x14ac:dyDescent="0.15">
      <c r="A344">
        <v>1340</v>
      </c>
      <c r="B344">
        <v>20</v>
      </c>
      <c r="D344">
        <v>4</v>
      </c>
      <c r="E344">
        <v>1</v>
      </c>
      <c r="F344" t="s">
        <v>330</v>
      </c>
      <c r="G344" t="s">
        <v>339</v>
      </c>
      <c r="H344" t="str">
        <f t="shared" ca="1" si="30"/>
        <v>17,6019,1</v>
      </c>
      <c r="I344" t="str">
        <f t="shared" ca="1" si="31"/>
        <v>17,1018,1</v>
      </c>
      <c r="J344" t="str">
        <f t="shared" ca="1" si="32"/>
        <v>17,2016,1</v>
      </c>
      <c r="K344" t="str">
        <f t="shared" ca="1" si="33"/>
        <v>17,3018,1</v>
      </c>
      <c r="L344" t="str">
        <f t="shared" ca="1" si="34"/>
        <v>17,4019,1</v>
      </c>
      <c r="M344" t="str">
        <f t="shared" ca="1" si="35"/>
        <v>17,5017,1</v>
      </c>
      <c r="N344" s="1" t="str">
        <f ca="1">VLOOKUP(B344*100+D344,玉器辅助!$A$3:$AQ$1042,COLUMN(玉器辅助!AQ1310),0)</f>
        <v>12,1001,1;12,1002,1;12,1002,1;12,2001,1;12,2002,1;12,2002,1;12,3001,1;12,3001,1;12,3002,1;12,4001,1;12,4002,1;12,4002,1;12,5002,1;12,5001,1;12,5001,1;12,6001,1;12,6002,1;12,6001,1</v>
      </c>
    </row>
    <row r="345" spans="1:14" x14ac:dyDescent="0.15">
      <c r="A345">
        <v>1341</v>
      </c>
      <c r="B345">
        <v>21</v>
      </c>
      <c r="D345">
        <v>4</v>
      </c>
      <c r="E345">
        <v>2</v>
      </c>
      <c r="F345" t="s">
        <v>334</v>
      </c>
      <c r="G345" t="s">
        <v>215</v>
      </c>
      <c r="H345" t="str">
        <f t="shared" ca="1" si="30"/>
        <v>17,7017,1</v>
      </c>
      <c r="I345" t="str">
        <f t="shared" ca="1" si="31"/>
        <v>17,1019,1</v>
      </c>
      <c r="J345" t="str">
        <f t="shared" ca="1" si="32"/>
        <v>17,2020,1</v>
      </c>
      <c r="K345" t="str">
        <f t="shared" ca="1" si="33"/>
        <v>17,3020,1</v>
      </c>
      <c r="L345" t="str">
        <f t="shared" ca="1" si="34"/>
        <v>17,4021,1</v>
      </c>
      <c r="M345" t="str">
        <f t="shared" ca="1" si="35"/>
        <v>17,5017,1</v>
      </c>
      <c r="N345" s="1" t="str">
        <f ca="1">VLOOKUP(B345*100+D345,玉器辅助!$A$3:$AQ$1042,COLUMN(玉器辅助!AQ1311),0)</f>
        <v>12,1001,1;12,1002,1;12,1001,1;12,1001,1;12,2002,1;12,2001,1;12,2002,1;12,2002,1;12,3001,1;12,3002,1;12,3002,1;12,3002,1;12,4001,1;12,4002,1;12,4002,1;12,4001,1;12,5001,1;12,5002,1;12,5001,1;12,5001,1;12,6001,1;12,6002,1;12,6001,1;12,6002,1</v>
      </c>
    </row>
    <row r="346" spans="1:14" x14ac:dyDescent="0.15">
      <c r="A346">
        <v>1342</v>
      </c>
      <c r="B346">
        <v>22</v>
      </c>
      <c r="D346">
        <v>4</v>
      </c>
      <c r="E346">
        <v>2</v>
      </c>
      <c r="F346" t="s">
        <v>334</v>
      </c>
      <c r="G346" t="s">
        <v>215</v>
      </c>
      <c r="H346" t="str">
        <f t="shared" ca="1" si="30"/>
        <v>17,7017,1</v>
      </c>
      <c r="I346" t="str">
        <f t="shared" ca="1" si="31"/>
        <v>17,1017,1</v>
      </c>
      <c r="J346" t="str">
        <f t="shared" ca="1" si="32"/>
        <v>17,2017,1</v>
      </c>
      <c r="K346" t="str">
        <f t="shared" ca="1" si="33"/>
        <v>17,3019,1</v>
      </c>
      <c r="L346" t="str">
        <f t="shared" ca="1" si="34"/>
        <v>17,4021,1</v>
      </c>
      <c r="M346" t="str">
        <f t="shared" ca="1" si="35"/>
        <v>17,5021,1</v>
      </c>
      <c r="N346" s="1" t="str">
        <f ca="1">VLOOKUP(B346*100+D346,玉器辅助!$A$3:$AQ$1042,COLUMN(玉器辅助!AQ1312),0)</f>
        <v>12,1001,1;12,1002,1;12,1001,1;12,1002,1;12,2002,1;12,2002,1;12,2002,1;12,2001,1;12,3001,1;12,3001,1;12,3001,1;12,3002,1;12,4001,1;12,4001,1;12,4001,1;12,4002,1;12,5002,1;12,5001,1;12,5002,1;12,5002,1;12,6002,1;12,6001,1;12,6002,1;12,6002,1</v>
      </c>
    </row>
    <row r="347" spans="1:14" x14ac:dyDescent="0.15">
      <c r="A347">
        <v>1343</v>
      </c>
      <c r="B347">
        <v>23</v>
      </c>
      <c r="D347">
        <v>4</v>
      </c>
      <c r="E347">
        <v>2</v>
      </c>
      <c r="F347" t="s">
        <v>335</v>
      </c>
      <c r="G347" t="s">
        <v>216</v>
      </c>
      <c r="H347" t="str">
        <f t="shared" ca="1" si="30"/>
        <v>17,7023,1</v>
      </c>
      <c r="I347" t="str">
        <f t="shared" ca="1" si="31"/>
        <v>17,1021,1</v>
      </c>
      <c r="J347" t="str">
        <f t="shared" ca="1" si="32"/>
        <v>17,2021,1</v>
      </c>
      <c r="K347" t="str">
        <f t="shared" ca="1" si="33"/>
        <v>17,3018,1</v>
      </c>
      <c r="L347" t="str">
        <f t="shared" ca="1" si="34"/>
        <v>17,4023,1</v>
      </c>
      <c r="M347" t="str">
        <f t="shared" ca="1" si="35"/>
        <v>17,5020,1</v>
      </c>
      <c r="N347" s="1" t="str">
        <f ca="1">VLOOKUP(B347*100+D347,玉器辅助!$A$3:$AQ$1042,COLUMN(玉器辅助!AQ1313),0)</f>
        <v>12,1001,1;12,1001,1;12,1002,1;12,1002,1;12,2001,1;12,2002,1;12,2002,1;12,2002,1;12,3001,1;12,3001,1;12,3002,1;12,3002,1;12,4001,1;12,4002,1;12,4002,1;12,4002,1;12,5001,1;12,5002,1;12,5002,1;12,5002,1;12,6001,1;12,6001,1;12,6001,1;12,6001,1</v>
      </c>
    </row>
    <row r="348" spans="1:14" x14ac:dyDescent="0.15">
      <c r="A348">
        <v>1344</v>
      </c>
      <c r="B348">
        <v>24</v>
      </c>
      <c r="D348">
        <v>4</v>
      </c>
      <c r="E348">
        <v>2</v>
      </c>
      <c r="F348" t="s">
        <v>211</v>
      </c>
      <c r="G348" t="s">
        <v>212</v>
      </c>
      <c r="H348" t="str">
        <f t="shared" ca="1" si="30"/>
        <v>17,7024,1</v>
      </c>
      <c r="I348" t="str">
        <f t="shared" ca="1" si="31"/>
        <v>17,1018,1</v>
      </c>
      <c r="J348" t="str">
        <f t="shared" ca="1" si="32"/>
        <v>17,2021,1</v>
      </c>
      <c r="K348" t="str">
        <f t="shared" ca="1" si="33"/>
        <v>17,3020,1</v>
      </c>
      <c r="L348" t="str">
        <f t="shared" ca="1" si="34"/>
        <v>17,4022,1</v>
      </c>
      <c r="M348" t="str">
        <f t="shared" ca="1" si="35"/>
        <v>17,5021,1</v>
      </c>
      <c r="N348" s="1" t="str">
        <f ca="1">VLOOKUP(B348*100+D348,玉器辅助!$A$3:$AQ$1042,COLUMN(玉器辅助!AQ1314),0)</f>
        <v>12,1001,1;12,1002,1;12,1001,1;12,1002,1;12,2001,1;12,2002,1;12,2001,1;12,2002,1;12,3002,1;12,3001,1;12,3002,1;12,3001,1;12,4001,1;12,4001,1;12,4002,1;12,4002,1;12,5001,1;12,5001,1;12,5002,1;12,5001,1;12,6002,1;12,6001,1;12,6002,1;12,6001,1</v>
      </c>
    </row>
    <row r="349" spans="1:14" x14ac:dyDescent="0.15">
      <c r="A349">
        <v>1345</v>
      </c>
      <c r="B349">
        <v>25</v>
      </c>
      <c r="D349">
        <v>4</v>
      </c>
      <c r="E349">
        <v>1</v>
      </c>
      <c r="F349" t="s">
        <v>322</v>
      </c>
      <c r="G349" t="s">
        <v>323</v>
      </c>
      <c r="H349" t="str">
        <f t="shared" ca="1" si="30"/>
        <v>17,6022,1</v>
      </c>
      <c r="I349" t="str">
        <f t="shared" ca="1" si="31"/>
        <v>17,1023,1</v>
      </c>
      <c r="J349" t="str">
        <f t="shared" ca="1" si="32"/>
        <v>17,2021,1</v>
      </c>
      <c r="K349" t="str">
        <f t="shared" ca="1" si="33"/>
        <v>17,3025,1</v>
      </c>
      <c r="L349" t="str">
        <f t="shared" ca="1" si="34"/>
        <v>17,4019,1</v>
      </c>
      <c r="M349" t="str">
        <f t="shared" ca="1" si="35"/>
        <v>17,5022,1</v>
      </c>
      <c r="N349" s="1" t="str">
        <f ca="1">VLOOKUP(B349*100+D349,玉器辅助!$A$3:$AQ$1042,COLUMN(玉器辅助!AQ1315),0)</f>
        <v>12,1002,1;12,1002,1;12,1001,1;12,1001,1;12,2001,1;12,2001,1;12,2002,1;12,2002,1;12,3002,1;12,3002,1;12,3002,1;12,3002,1;12,4001,1;12,4002,1;12,4002,1;12,4002,1;12,5001,1;12,5002,1;12,5001,1;12,5001,1;12,6001,1;12,6002,1;12,6001,1;12,6001,1</v>
      </c>
    </row>
    <row r="350" spans="1:14" x14ac:dyDescent="0.15">
      <c r="A350">
        <v>1346</v>
      </c>
      <c r="B350">
        <v>26</v>
      </c>
      <c r="D350">
        <v>4</v>
      </c>
      <c r="E350">
        <v>2</v>
      </c>
      <c r="F350" t="s">
        <v>334</v>
      </c>
      <c r="G350" t="s">
        <v>215</v>
      </c>
      <c r="H350" t="str">
        <f t="shared" ca="1" si="30"/>
        <v>17,7024,1</v>
      </c>
      <c r="I350" t="str">
        <f t="shared" ca="1" si="31"/>
        <v>17,1025,1</v>
      </c>
      <c r="J350" t="str">
        <f t="shared" ca="1" si="32"/>
        <v>17,2026,1</v>
      </c>
      <c r="K350" t="str">
        <f t="shared" ca="1" si="33"/>
        <v>17,3026,1</v>
      </c>
      <c r="L350" t="str">
        <f t="shared" ca="1" si="34"/>
        <v>17,4021,1</v>
      </c>
      <c r="M350" t="str">
        <f t="shared" ca="1" si="35"/>
        <v>17,5021,1</v>
      </c>
      <c r="N350" s="1" t="str">
        <f ca="1">VLOOKUP(B350*100+D350,玉器辅助!$A$3:$AQ$1042,COLUMN(玉器辅助!AQ1316),0)</f>
        <v>12,1001,1;12,1002,1;12,1002,1;12,1002,1;12,2001,1;12,2001,1;12,2001,1;12,2002,1;12,2002,1;12,3002,1;12,3001,1;12,3002,1;12,3001,1;12,3001,1;12,4002,1;12,4002,1;12,4001,1;12,4001,1;12,4002,1;12,5001,1;12,5002,1;12,5001,1;12,5002,1;12,5002,1;12,6001,1;12,6002,1;12,6002,1;12,6002,1;12,6002,1</v>
      </c>
    </row>
    <row r="351" spans="1:14" x14ac:dyDescent="0.15">
      <c r="A351">
        <v>1347</v>
      </c>
      <c r="B351">
        <v>27</v>
      </c>
      <c r="D351">
        <v>4</v>
      </c>
      <c r="E351">
        <v>1</v>
      </c>
      <c r="F351" t="s">
        <v>324</v>
      </c>
      <c r="G351" t="s">
        <v>338</v>
      </c>
      <c r="H351" t="str">
        <f t="shared" ca="1" si="30"/>
        <v>17,6023,1</v>
      </c>
      <c r="I351" t="str">
        <f t="shared" ca="1" si="31"/>
        <v>17,1021,1</v>
      </c>
      <c r="J351" t="str">
        <f t="shared" ca="1" si="32"/>
        <v>17,2026,1</v>
      </c>
      <c r="K351" t="str">
        <f t="shared" ca="1" si="33"/>
        <v>17,3027,1</v>
      </c>
      <c r="L351" t="str">
        <f t="shared" ca="1" si="34"/>
        <v>17,4022,1</v>
      </c>
      <c r="M351" t="str">
        <f t="shared" ca="1" si="35"/>
        <v>17,5027,1</v>
      </c>
      <c r="N351" s="1" t="str">
        <f ca="1">VLOOKUP(B351*100+D351,玉器辅助!$A$3:$AQ$1042,COLUMN(玉器辅助!AQ1317),0)</f>
        <v>12,1002,1;12,1002,1;12,1002,1;12,1002,1;12,2001,1;12,2001,1;12,2002,1;12,2002,1;12,2001,1;12,3001,1;12,3002,1;12,3002,1;12,3001,1;12,3001,1;12,4001,1;12,4002,1;12,4001,1;12,4001,1;12,4001,1;12,5001,1;12,5002,1;12,5002,1;12,5001,1;12,5001,1;12,6002,1;12,6002,1;12,6001,1;12,6002,1;12,6001,1</v>
      </c>
    </row>
    <row r="352" spans="1:14" x14ac:dyDescent="0.15">
      <c r="A352">
        <v>1348</v>
      </c>
      <c r="B352">
        <v>28</v>
      </c>
      <c r="D352">
        <v>4</v>
      </c>
      <c r="E352">
        <v>1</v>
      </c>
      <c r="F352" t="s">
        <v>324</v>
      </c>
      <c r="G352" t="s">
        <v>337</v>
      </c>
      <c r="H352" t="str">
        <f t="shared" ca="1" si="30"/>
        <v>17,6022,1</v>
      </c>
      <c r="I352" t="str">
        <f t="shared" ca="1" si="31"/>
        <v>17,1025,1</v>
      </c>
      <c r="J352" t="str">
        <f t="shared" ca="1" si="32"/>
        <v>17,2026,1</v>
      </c>
      <c r="K352" t="str">
        <f t="shared" ca="1" si="33"/>
        <v>17,3028,1</v>
      </c>
      <c r="L352" t="str">
        <f t="shared" ca="1" si="34"/>
        <v>17,4028,1</v>
      </c>
      <c r="M352" t="str">
        <f t="shared" ca="1" si="35"/>
        <v>17,5024,1</v>
      </c>
      <c r="N352" s="1" t="str">
        <f ca="1">VLOOKUP(B352*100+D352,玉器辅助!$A$3:$AQ$1042,COLUMN(玉器辅助!AQ1318),0)</f>
        <v>12,1001,1;12,1002,1;12,1002,1;12,1001,1;12,2002,1;12,2002,1;12,2001,1;12,2001,1;12,2001,1;12,3002,1;12,3002,1;12,3002,1;12,3001,1;12,3002,1;12,4002,1;12,4001,1;12,4001,1;12,4002,1;12,4002,1;12,5001,1;12,5002,1;12,5001,1;12,5002,1;12,5001,1;12,6001,1;12,6001,1;12,6002,1;12,6001,1;12,6001,1</v>
      </c>
    </row>
    <row r="353" spans="1:14" x14ac:dyDescent="0.15">
      <c r="A353">
        <v>1349</v>
      </c>
      <c r="B353">
        <v>29</v>
      </c>
      <c r="D353">
        <v>4</v>
      </c>
      <c r="E353">
        <v>2</v>
      </c>
      <c r="F353" t="s">
        <v>336</v>
      </c>
      <c r="G353" t="s">
        <v>217</v>
      </c>
      <c r="H353" t="str">
        <f t="shared" ca="1" si="30"/>
        <v>17,7026,1</v>
      </c>
      <c r="I353" t="str">
        <f t="shared" ca="1" si="31"/>
        <v>17,1029,1</v>
      </c>
      <c r="J353" t="str">
        <f t="shared" ca="1" si="32"/>
        <v>17,2023,1</v>
      </c>
      <c r="K353" t="str">
        <f t="shared" ca="1" si="33"/>
        <v>17,3027,1</v>
      </c>
      <c r="L353" t="str">
        <f t="shared" ca="1" si="34"/>
        <v>17,4026,1</v>
      </c>
      <c r="M353" t="str">
        <f t="shared" ca="1" si="35"/>
        <v>17,5025,1</v>
      </c>
      <c r="N353" s="1" t="str">
        <f ca="1">VLOOKUP(B353*100+D353,玉器辅助!$A$3:$AQ$1042,COLUMN(玉器辅助!AQ1319),0)</f>
        <v>12,1001,1;12,1001,1;12,1001,1;12,1001,1;12,2001,1;12,2002,1;12,2001,1;12,2001,1;12,2001,1;12,3002,1;12,3001,1;12,3001,1;12,3002,1;12,3001,1;12,4002,1;12,4002,1;12,4002,1;12,4001,1;12,4002,1;12,5001,1;12,5001,1;12,5001,1;12,5001,1;12,5002,1;12,6001,1;12,6001,1;12,6002,1;12,6001,1;12,6002,1</v>
      </c>
    </row>
    <row r="354" spans="1:14" x14ac:dyDescent="0.15">
      <c r="A354">
        <v>1350</v>
      </c>
      <c r="B354">
        <v>30</v>
      </c>
      <c r="D354">
        <v>4</v>
      </c>
      <c r="E354">
        <v>2</v>
      </c>
      <c r="F354" t="s">
        <v>211</v>
      </c>
      <c r="G354" t="s">
        <v>217</v>
      </c>
      <c r="H354" t="str">
        <f t="shared" ca="1" si="30"/>
        <v>17,7030,1</v>
      </c>
      <c r="I354" t="str">
        <f t="shared" ca="1" si="31"/>
        <v>17,1025,1</v>
      </c>
      <c r="J354" t="str">
        <f t="shared" ca="1" si="32"/>
        <v>17,2024,1</v>
      </c>
      <c r="K354" t="str">
        <f t="shared" ca="1" si="33"/>
        <v>17,3030,1</v>
      </c>
      <c r="L354" t="str">
        <f t="shared" ca="1" si="34"/>
        <v>17,4029,1</v>
      </c>
      <c r="M354" t="str">
        <f t="shared" ca="1" si="35"/>
        <v>17,5026,1</v>
      </c>
      <c r="N354" s="1" t="str">
        <f ca="1">VLOOKUP(B354*100+D354,玉器辅助!$A$3:$AQ$1042,COLUMN(玉器辅助!AQ1320),0)</f>
        <v>12,1002,1;12,1003,1;12,1002,1;12,1003,1;12,2002,1;12,2003,1;12,2003,1;12,2003,1;12,2002,1;12,3002,1;12,3003,1;12,3003,1;12,3003,1;12,3002,1;12,4002,1;12,4002,1;12,4003,1;12,4003,1;12,4003,1;12,5002,1;12,5003,1;12,5003,1;12,5003,1;12,5003,1;12,6002,1;12,6003,1;12,6002,1;12,6002,1;12,6003,1</v>
      </c>
    </row>
    <row r="355" spans="1:14" x14ac:dyDescent="0.15">
      <c r="A355">
        <v>1351</v>
      </c>
      <c r="B355">
        <v>31</v>
      </c>
      <c r="D355">
        <v>4</v>
      </c>
      <c r="E355">
        <v>1</v>
      </c>
      <c r="F355" t="s">
        <v>332</v>
      </c>
      <c r="G355" t="s">
        <v>333</v>
      </c>
      <c r="H355" t="str">
        <f t="shared" ca="1" si="30"/>
        <v>17,6031,1</v>
      </c>
      <c r="I355" t="str">
        <f t="shared" ca="1" si="31"/>
        <v>17,1029,1</v>
      </c>
      <c r="J355" t="str">
        <f t="shared" ca="1" si="32"/>
        <v>17,2031,1</v>
      </c>
      <c r="K355" t="str">
        <f t="shared" ca="1" si="33"/>
        <v>17,3024,1</v>
      </c>
      <c r="L355" t="str">
        <f t="shared" ca="1" si="34"/>
        <v>17,4026,1</v>
      </c>
      <c r="M355" t="str">
        <f t="shared" ca="1" si="35"/>
        <v>17,5025,1</v>
      </c>
      <c r="N355" s="1" t="str">
        <f ca="1">VLOOKUP(B355*100+D355,玉器辅助!$A$3:$AQ$1042,COLUMN(玉器辅助!AQ1321),0)</f>
        <v>12,1003,1;12,1003,1;12,1003,1;12,1003,1;12,1002,1;12,2003,1;12,2003,1;12,2003,1;12,2003,1;12,2002,1;12,2002,1;12,3003,1;12,3003,1;12,3003,1;12,3002,1;12,3002,1;12,3002,1;12,4002,1;12,4003,1;12,4002,1;12,4002,1;12,4003,1;12,4003,1;12,5003,1;12,5002,1;12,5003,1;12,5002,1;12,5002,1;12,5003,1;12,6003,1;12,6003,1;12,6003,1;12,6002,1;12,6003,1;12,6003,1</v>
      </c>
    </row>
    <row r="356" spans="1:14" x14ac:dyDescent="0.15">
      <c r="A356">
        <v>1352</v>
      </c>
      <c r="B356">
        <v>32</v>
      </c>
      <c r="D356">
        <v>4</v>
      </c>
      <c r="E356">
        <v>1</v>
      </c>
      <c r="F356" t="s">
        <v>324</v>
      </c>
      <c r="G356" t="s">
        <v>324</v>
      </c>
      <c r="H356" t="str">
        <f t="shared" ca="1" si="30"/>
        <v>17,6032,1</v>
      </c>
      <c r="I356" t="str">
        <f t="shared" ca="1" si="31"/>
        <v>17,1027,1</v>
      </c>
      <c r="J356" t="str">
        <f t="shared" ca="1" si="32"/>
        <v>17,2031,1</v>
      </c>
      <c r="K356" t="str">
        <f t="shared" ca="1" si="33"/>
        <v>17,3029,1</v>
      </c>
      <c r="L356" t="str">
        <f t="shared" ca="1" si="34"/>
        <v>17,4032,1</v>
      </c>
      <c r="M356" t="str">
        <f t="shared" ca="1" si="35"/>
        <v>17,5025,1</v>
      </c>
      <c r="N356" s="1" t="str">
        <f ca="1">VLOOKUP(B356*100+D356,玉器辅助!$A$3:$AQ$1042,COLUMN(玉器辅助!AQ1322),0)</f>
        <v>12,1002,1;12,1002,1;12,1003,1;12,1002,1;12,1002,1;12,2003,1;12,2003,1;12,2002,1;12,2003,1;12,2002,1;12,2003,1;12,3003,1;12,3002,1;12,3002,1;12,3003,1;12,3003,1;12,3003,1;12,4002,1;12,4002,1;12,4003,1;12,4003,1;12,4002,1;12,4002,1;12,5003,1;12,5002,1;12,5002,1;12,5003,1;12,5002,1;12,5003,1;12,6003,1;12,6002,1;12,6002,1;12,6003,1;12,6002,1;12,6003,1</v>
      </c>
    </row>
    <row r="357" spans="1:14" x14ac:dyDescent="0.15">
      <c r="A357">
        <v>1353</v>
      </c>
      <c r="B357">
        <v>33</v>
      </c>
      <c r="D357">
        <v>4</v>
      </c>
      <c r="E357">
        <v>2</v>
      </c>
      <c r="F357" t="s">
        <v>335</v>
      </c>
      <c r="G357" t="s">
        <v>216</v>
      </c>
      <c r="H357" t="str">
        <f t="shared" ca="1" si="30"/>
        <v>17,7025,1</v>
      </c>
      <c r="I357" t="str">
        <f t="shared" ca="1" si="31"/>
        <v>17,1033,1</v>
      </c>
      <c r="J357" t="str">
        <f t="shared" ca="1" si="32"/>
        <v>17,2027,1</v>
      </c>
      <c r="K357" t="str">
        <f t="shared" ca="1" si="33"/>
        <v>17,3026,1</v>
      </c>
      <c r="L357" t="str">
        <f t="shared" ca="1" si="34"/>
        <v>17,4033,1</v>
      </c>
      <c r="M357" t="str">
        <f t="shared" ca="1" si="35"/>
        <v>17,5027,1</v>
      </c>
      <c r="N357" s="1" t="str">
        <f ca="1">VLOOKUP(B357*100+D357,玉器辅助!$A$3:$AQ$1042,COLUMN(玉器辅助!AQ1323),0)</f>
        <v>12,1002,1;12,1003,1;12,1003,1;12,1002,1;12,1002,1;12,2003,1;12,2003,1;12,2003,1;12,2003,1;12,2003,1;12,2002,1;12,3003,1;12,3003,1;12,3003,1;12,3003,1;12,3003,1;12,3003,1;12,4003,1;12,4003,1;12,4003,1;12,4002,1;12,4003,1;12,4002,1;12,5002,1;12,5003,1;12,5002,1;12,5002,1;12,5003,1;12,5003,1;12,6003,1;12,6003,1;12,6002,1;12,6003,1;12,6002,1;12,6003,1</v>
      </c>
    </row>
    <row r="358" spans="1:14" x14ac:dyDescent="0.15">
      <c r="A358">
        <v>1354</v>
      </c>
      <c r="B358">
        <v>34</v>
      </c>
      <c r="D358">
        <v>4</v>
      </c>
      <c r="E358">
        <v>1</v>
      </c>
      <c r="F358" t="s">
        <v>324</v>
      </c>
      <c r="G358" t="s">
        <v>324</v>
      </c>
      <c r="H358" t="str">
        <f t="shared" ca="1" si="30"/>
        <v>17,6033,1</v>
      </c>
      <c r="I358" t="str">
        <f t="shared" ca="1" si="31"/>
        <v>17,1032,1</v>
      </c>
      <c r="J358" t="str">
        <f t="shared" ca="1" si="32"/>
        <v>17,2032,1</v>
      </c>
      <c r="K358" t="str">
        <f t="shared" ca="1" si="33"/>
        <v>17,3031,1</v>
      </c>
      <c r="L358" t="str">
        <f t="shared" ca="1" si="34"/>
        <v>17,4034,1</v>
      </c>
      <c r="M358" t="str">
        <f t="shared" ca="1" si="35"/>
        <v>17,5033,1</v>
      </c>
      <c r="N358" s="1" t="str">
        <f ca="1">VLOOKUP(B358*100+D358,玉器辅助!$A$3:$AQ$1042,COLUMN(玉器辅助!AQ1324),0)</f>
        <v>12,1002,1;12,1003,1;12,1002,1;12,1003,1;12,1002,1;12,2003,1;12,2002,1;12,2003,1;12,2003,1;12,2003,1;12,2003,1;12,3003,1;12,3002,1;12,3003,1;12,3002,1;12,3003,1;12,3002,1;12,4003,1;12,4003,1;12,4002,1;12,4003,1;12,4002,1;12,4002,1;12,5002,1;12,5003,1;12,5002,1;12,5003,1;12,5002,1;12,5003,1;12,6002,1;12,6003,1;12,6002,1;12,6003,1;12,6003,1;12,6002,1</v>
      </c>
    </row>
    <row r="359" spans="1:14" x14ac:dyDescent="0.15">
      <c r="A359">
        <v>1355</v>
      </c>
      <c r="B359">
        <v>35</v>
      </c>
      <c r="D359">
        <v>4</v>
      </c>
      <c r="E359">
        <v>2</v>
      </c>
      <c r="F359" t="s">
        <v>211</v>
      </c>
      <c r="G359" t="s">
        <v>214</v>
      </c>
      <c r="H359" t="str">
        <f t="shared" ca="1" si="30"/>
        <v>17,7035,1</v>
      </c>
      <c r="I359" t="str">
        <f t="shared" ca="1" si="31"/>
        <v>17,1031,1</v>
      </c>
      <c r="J359" t="str">
        <f t="shared" ca="1" si="32"/>
        <v>17,2034,1</v>
      </c>
      <c r="K359" t="str">
        <f t="shared" ca="1" si="33"/>
        <v>17,3033,1</v>
      </c>
      <c r="L359" t="str">
        <f t="shared" ca="1" si="34"/>
        <v>17,4030,1</v>
      </c>
      <c r="M359" t="str">
        <f t="shared" ca="1" si="35"/>
        <v>17,5034,1</v>
      </c>
      <c r="N359" s="1" t="str">
        <f ca="1">VLOOKUP(B359*100+D359,玉器辅助!$A$3:$AQ$1042,COLUMN(玉器辅助!AQ1325),0)</f>
        <v>12,1003,1;12,1003,1;12,1003,1;12,1003,1;12,1003,1;12,2002,1;12,2002,1;12,2002,1;12,2002,1;12,2003,1;12,2002,1;12,3002,1;12,3002,1;12,3002,1;12,3002,1;12,3003,1;12,3002,1;12,4002,1;12,4002,1;12,4002,1;12,4002,1;12,4003,1;12,4002,1;12,5002,1;12,5002,1;12,5003,1;12,5003,1;12,5002,1;12,5003,1;12,6003,1;12,6002,1;12,6003,1;12,6003,1;12,6003,1;12,6003,1</v>
      </c>
    </row>
    <row r="360" spans="1:14" x14ac:dyDescent="0.15">
      <c r="A360">
        <v>1356</v>
      </c>
      <c r="B360">
        <v>36</v>
      </c>
      <c r="D360">
        <v>4</v>
      </c>
      <c r="E360">
        <v>2</v>
      </c>
      <c r="F360" t="s">
        <v>334</v>
      </c>
      <c r="G360" t="s">
        <v>216</v>
      </c>
      <c r="H360" t="str">
        <f t="shared" ca="1" si="30"/>
        <v>17,7034,1</v>
      </c>
      <c r="I360" t="str">
        <f t="shared" ca="1" si="31"/>
        <v>17,1034,1</v>
      </c>
      <c r="J360" t="str">
        <f t="shared" ca="1" si="32"/>
        <v>17,2033,1</v>
      </c>
      <c r="K360" t="str">
        <f t="shared" ca="1" si="33"/>
        <v>17,3029,1</v>
      </c>
      <c r="L360" t="str">
        <f t="shared" ca="1" si="34"/>
        <v>17,4035,1</v>
      </c>
      <c r="M360" t="str">
        <f t="shared" ca="1" si="35"/>
        <v>17,5031,1</v>
      </c>
      <c r="N360" s="1" t="str">
        <f ca="1">VLOOKUP(B360*100+D360,玉器辅助!$A$3:$AQ$1042,COLUMN(玉器辅助!AQ1326),0)</f>
        <v>12,1002,1;12,1003,1;12,1002,1;12,1003,1;12,1003,1;12,2003,1;12,2003,1;12,2003,1;12,2003,1;12,2003,1;12,2002,1;12,3003,1;12,3002,1;12,3003,1;12,3002,1;12,3002,1;12,3003,1;12,4003,1;12,4003,1;12,4002,1;12,4002,1;12,4002,1;12,4002,1;12,5002,1;12,5003,1;12,5003,1;12,5003,1;12,5003,1;12,5003,1;12,6002,1;12,6002,1;12,6002,1;12,6003,1;12,6003,1;12,6002,1</v>
      </c>
    </row>
    <row r="361" spans="1:14" x14ac:dyDescent="0.15">
      <c r="A361">
        <v>1357</v>
      </c>
      <c r="B361">
        <v>37</v>
      </c>
      <c r="D361">
        <v>4</v>
      </c>
      <c r="E361">
        <v>1</v>
      </c>
      <c r="F361" t="s">
        <v>324</v>
      </c>
      <c r="G361" t="s">
        <v>333</v>
      </c>
      <c r="H361" t="str">
        <f t="shared" ca="1" si="30"/>
        <v>17,6032,1</v>
      </c>
      <c r="I361" t="str">
        <f t="shared" ca="1" si="31"/>
        <v>17,1028,1</v>
      </c>
      <c r="J361" t="str">
        <f t="shared" ca="1" si="32"/>
        <v>17,2035,1</v>
      </c>
      <c r="K361" t="str">
        <f t="shared" ca="1" si="33"/>
        <v>17,3033,1</v>
      </c>
      <c r="L361" t="str">
        <f t="shared" ca="1" si="34"/>
        <v>17,4035,1</v>
      </c>
      <c r="M361" t="str">
        <f t="shared" ca="1" si="35"/>
        <v>17,5029,1</v>
      </c>
      <c r="N361" s="1" t="str">
        <f ca="1">VLOOKUP(B361*100+D361,玉器辅助!$A$3:$AQ$1042,COLUMN(玉器辅助!AQ1327),0)</f>
        <v>12,1002,1;12,1003,1;12,1002,1;12,1002,1;12,1003,1;12,2003,1;12,2002,1;12,2002,1;12,2003,1;12,2003,1;12,2003,1;12,3003,1;12,3003,1;12,3003,1;12,3003,1;12,3002,1;12,3003,1;12,4002,1;12,4003,1;12,4002,1;12,4002,1;12,4002,1;12,4002,1;12,5002,1;12,5002,1;12,5003,1;12,5003,1;12,5003,1;12,5002,1;12,6003,1;12,6002,1;12,6002,1;12,6002,1;12,6002,1;12,6002,1</v>
      </c>
    </row>
    <row r="362" spans="1:14" x14ac:dyDescent="0.15">
      <c r="A362">
        <v>1358</v>
      </c>
      <c r="B362">
        <v>38</v>
      </c>
      <c r="D362">
        <v>4</v>
      </c>
      <c r="E362">
        <v>2</v>
      </c>
      <c r="F362" t="s">
        <v>334</v>
      </c>
      <c r="G362" t="s">
        <v>215</v>
      </c>
      <c r="H362" t="str">
        <f t="shared" ca="1" si="30"/>
        <v>17,7030,1</v>
      </c>
      <c r="I362" t="str">
        <f t="shared" ca="1" si="31"/>
        <v>17,1034,1</v>
      </c>
      <c r="J362" t="str">
        <f t="shared" ca="1" si="32"/>
        <v>17,2030,1</v>
      </c>
      <c r="K362" t="str">
        <f t="shared" ca="1" si="33"/>
        <v>17,3031,1</v>
      </c>
      <c r="L362" t="str">
        <f t="shared" ca="1" si="34"/>
        <v>17,4032,1</v>
      </c>
      <c r="M362" t="str">
        <f t="shared" ca="1" si="35"/>
        <v>17,5037,1</v>
      </c>
      <c r="N362" s="1" t="str">
        <f ca="1">VLOOKUP(B362*100+D362,玉器辅助!$A$3:$AQ$1042,COLUMN(玉器辅助!AQ1328),0)</f>
        <v>12,1003,1;12,1002,1;12,1003,1;12,1003,1;12,1002,1;12,2003,1;12,2003,1;12,2003,1;12,2003,1;12,2002,1;12,2002,1;12,3003,1;12,3002,1;12,3002,1;12,3003,1;12,3003,1;12,3003,1;12,4003,1;12,4003,1;12,4002,1;12,4002,1;12,4003,1;12,4002,1;12,5003,1;12,5003,1;12,5002,1;12,5002,1;12,5002,1;12,5002,1;12,6002,1;12,6003,1;12,6002,1;12,6003,1;12,6002,1;12,6003,1</v>
      </c>
    </row>
    <row r="363" spans="1:14" x14ac:dyDescent="0.15">
      <c r="A363">
        <v>1359</v>
      </c>
      <c r="B363">
        <v>39</v>
      </c>
      <c r="D363">
        <v>4</v>
      </c>
      <c r="E363">
        <v>2</v>
      </c>
      <c r="F363" t="s">
        <v>211</v>
      </c>
      <c r="G363" t="s">
        <v>213</v>
      </c>
      <c r="H363" t="str">
        <f t="shared" ca="1" si="30"/>
        <v>17,7032,1</v>
      </c>
      <c r="I363" t="str">
        <f t="shared" ca="1" si="31"/>
        <v>17,1031,1</v>
      </c>
      <c r="J363" t="str">
        <f t="shared" ca="1" si="32"/>
        <v>17,2037,1</v>
      </c>
      <c r="K363" t="str">
        <f t="shared" ca="1" si="33"/>
        <v>17,3031,1</v>
      </c>
      <c r="L363" t="str">
        <f t="shared" ca="1" si="34"/>
        <v>17,4033,1</v>
      </c>
      <c r="M363" t="str">
        <f t="shared" ca="1" si="35"/>
        <v>17,5033,1</v>
      </c>
      <c r="N363" s="1" t="str">
        <f ca="1">VLOOKUP(B363*100+D363,玉器辅助!$A$3:$AQ$1042,COLUMN(玉器辅助!AQ1329),0)</f>
        <v>12,1003,1;12,1003,1;12,1002,1;12,1002,1;12,1003,1;12,2003,1;12,2002,1;12,2002,1;12,2003,1;12,2003,1;12,2002,1;12,3002,1;12,3002,1;12,3002,1;12,3003,1;12,3003,1;12,3003,1;12,4002,1;12,4003,1;12,4003,1;12,4002,1;12,4003,1;12,4002,1;12,5002,1;12,5003,1;12,5003,1;12,5003,1;12,5003,1;12,5003,1;12,6003,1;12,6003,1;12,6002,1;12,6003,1;12,6003,1;12,6002,1</v>
      </c>
    </row>
    <row r="364" spans="1:14" x14ac:dyDescent="0.15">
      <c r="A364">
        <v>1360</v>
      </c>
      <c r="B364">
        <v>40</v>
      </c>
      <c r="D364">
        <v>4</v>
      </c>
      <c r="E364">
        <v>2</v>
      </c>
      <c r="F364" t="s">
        <v>211</v>
      </c>
      <c r="G364" t="s">
        <v>211</v>
      </c>
      <c r="H364" t="str">
        <f t="shared" ca="1" si="30"/>
        <v>17,7031,1</v>
      </c>
      <c r="I364" t="str">
        <f t="shared" ca="1" si="31"/>
        <v>17,1036,1</v>
      </c>
      <c r="J364" t="str">
        <f t="shared" ca="1" si="32"/>
        <v>17,2037,1</v>
      </c>
      <c r="K364" t="str">
        <f t="shared" ca="1" si="33"/>
        <v>17,3040,1</v>
      </c>
      <c r="L364" t="str">
        <f t="shared" ca="1" si="34"/>
        <v>17,4031,1</v>
      </c>
      <c r="M364" t="str">
        <f t="shared" ca="1" si="35"/>
        <v>17,5031,1</v>
      </c>
      <c r="N364" s="1" t="str">
        <f ca="1">VLOOKUP(B364*100+D364,玉器辅助!$A$3:$AQ$1042,COLUMN(玉器辅助!AQ1330),0)</f>
        <v>12,1004,1;12,1004,1;12,1002,1;12,1002,1;12,1002,1;12,2002,1;12,2004,1;12,2004,1;12,2003,1;12,2003,1;12,2003,1;12,3002,1;12,3002,1;12,3003,1;12,3004,1;12,3003,1;12,3003,1;12,4003,1;12,4002,1;12,4002,1;12,4004,1;12,4004,1;12,4002,1;12,5002,1;12,5002,1;12,5002,1;12,5002,1;12,5004,1;12,5003,1;12,6004,1;12,6003,1;12,6004,1;12,6003,1;12,6003,1;12,6002,1</v>
      </c>
    </row>
    <row r="365" spans="1:14" x14ac:dyDescent="0.15">
      <c r="A365">
        <v>1361</v>
      </c>
      <c r="B365">
        <v>41</v>
      </c>
      <c r="D365">
        <v>4</v>
      </c>
      <c r="E365">
        <v>1</v>
      </c>
      <c r="F365" t="s">
        <v>330</v>
      </c>
      <c r="G365" t="s">
        <v>331</v>
      </c>
      <c r="H365" t="str">
        <f t="shared" ca="1" si="30"/>
        <v>17,6038,1</v>
      </c>
      <c r="I365" t="str">
        <f t="shared" ca="1" si="31"/>
        <v>17,1034,1</v>
      </c>
      <c r="J365" t="str">
        <f t="shared" ca="1" si="32"/>
        <v>17,2034,1</v>
      </c>
      <c r="K365" t="str">
        <f t="shared" ca="1" si="33"/>
        <v>17,3035,1</v>
      </c>
      <c r="L365" t="str">
        <f t="shared" ca="1" si="34"/>
        <v>17,4038,1</v>
      </c>
      <c r="M365" t="str">
        <f t="shared" ca="1" si="35"/>
        <v>17,5034,1</v>
      </c>
      <c r="N365" s="1" t="str">
        <f ca="1">VLOOKUP(B365*100+D365,玉器辅助!$A$3:$AQ$1042,COLUMN(玉器辅助!AQ1331),0)</f>
        <v>12,1003,1;12,1004,1;12,1002,1;12,1003,1;12,1004,1;12,2002,1;12,2002,1;12,2002,1;12,2003,1;12,2003,1;12,2003,1;12,3003,1;12,3004,1;12,3004,1;12,3002,1;12,3002,1;12,3002,1;12,4003,1;12,4002,1;12,4004,1;12,4004,1;12,4004,1;12,4004,1;12,5003,1;12,5003,1;12,5004,1;12,5003,1;12,5002,1;12,5003,1;12,6004,1;12,6003,1;12,6003,1;12,6003,1;12,6004,1;12,6004,1</v>
      </c>
    </row>
    <row r="366" spans="1:14" x14ac:dyDescent="0.15">
      <c r="A366">
        <v>1362</v>
      </c>
      <c r="B366">
        <v>42</v>
      </c>
      <c r="D366">
        <v>4</v>
      </c>
      <c r="E366">
        <v>1</v>
      </c>
      <c r="F366" t="s">
        <v>322</v>
      </c>
      <c r="G366" t="s">
        <v>323</v>
      </c>
      <c r="H366" t="str">
        <f t="shared" ca="1" si="30"/>
        <v>17,6034,1</v>
      </c>
      <c r="I366" t="str">
        <f t="shared" ca="1" si="31"/>
        <v>17,1034,1</v>
      </c>
      <c r="J366" t="str">
        <f t="shared" ca="1" si="32"/>
        <v>17,2037,1</v>
      </c>
      <c r="K366" t="str">
        <f t="shared" ca="1" si="33"/>
        <v>17,3039,1</v>
      </c>
      <c r="L366" t="str">
        <f t="shared" ca="1" si="34"/>
        <v>17,4039,1</v>
      </c>
      <c r="M366" t="str">
        <f t="shared" ca="1" si="35"/>
        <v>17,5039,1</v>
      </c>
      <c r="N366" s="1" t="str">
        <f ca="1">VLOOKUP(B366*100+D366,玉器辅助!$A$3:$AQ$1042,COLUMN(玉器辅助!AQ1332),0)</f>
        <v>12,1003,1;12,1002,1;12,1002,1;12,1003,1;12,1004,1;12,2004,1;12,2003,1;12,2004,1;12,2004,1;12,2004,1;12,2003,1;12,3002,1;12,3003,1;12,3004,1;12,3002,1;12,3004,1;12,3003,1;12,4003,1;12,4002,1;12,4003,1;12,4003,1;12,4004,1;12,4004,1;12,5003,1;12,5004,1;12,5003,1;12,5004,1;12,5003,1;12,5002,1;12,6004,1;12,6002,1;12,6003,1;12,6002,1;12,6003,1;12,6002,1</v>
      </c>
    </row>
    <row r="367" spans="1:14" x14ac:dyDescent="0.15">
      <c r="A367">
        <v>1363</v>
      </c>
      <c r="B367">
        <v>43</v>
      </c>
      <c r="D367">
        <v>4</v>
      </c>
      <c r="E367">
        <v>2</v>
      </c>
      <c r="F367" t="s">
        <v>211</v>
      </c>
      <c r="G367" t="s">
        <v>212</v>
      </c>
      <c r="H367" t="str">
        <f t="shared" ca="1" si="30"/>
        <v>17,7038,1</v>
      </c>
      <c r="I367" t="str">
        <f t="shared" ca="1" si="31"/>
        <v>17,1043,1</v>
      </c>
      <c r="J367" t="str">
        <f t="shared" ca="1" si="32"/>
        <v>17,2040,1</v>
      </c>
      <c r="K367" t="str">
        <f t="shared" ca="1" si="33"/>
        <v>17,3038,1</v>
      </c>
      <c r="L367" t="str">
        <f t="shared" ca="1" si="34"/>
        <v>17,4038,1</v>
      </c>
      <c r="M367" t="str">
        <f t="shared" ca="1" si="35"/>
        <v>17,5033,1</v>
      </c>
      <c r="N367" s="1" t="str">
        <f ca="1">VLOOKUP(B367*100+D367,玉器辅助!$A$3:$AQ$1042,COLUMN(玉器辅助!AQ1333),0)</f>
        <v>12,1003,1;12,1003,1;12,1002,1;12,1003,1;12,1002,1;12,2002,1;12,2004,1;12,2002,1;12,2002,1;12,2003,1;12,2004,1;12,3002,1;12,3004,1;12,3002,1;12,3002,1;12,3002,1;12,3004,1;12,4003,1;12,4002,1;12,4004,1;12,4002,1;12,4002,1;12,4004,1;12,5004,1;12,5002,1;12,5003,1;12,5002,1;12,5002,1;12,5003,1;12,6003,1;12,6002,1;12,6004,1;12,6004,1;12,6004,1;12,6002,1</v>
      </c>
    </row>
    <row r="368" spans="1:14" x14ac:dyDescent="0.15">
      <c r="A368">
        <v>1364</v>
      </c>
      <c r="B368">
        <v>44</v>
      </c>
      <c r="D368">
        <v>4</v>
      </c>
      <c r="E368">
        <v>1</v>
      </c>
      <c r="F368" t="s">
        <v>324</v>
      </c>
      <c r="G368" t="s">
        <v>323</v>
      </c>
      <c r="H368" t="str">
        <f t="shared" ca="1" si="30"/>
        <v>17,6037,1</v>
      </c>
      <c r="I368" t="str">
        <f t="shared" ca="1" si="31"/>
        <v>17,1042,1</v>
      </c>
      <c r="J368" t="str">
        <f t="shared" ca="1" si="32"/>
        <v>17,2040,1</v>
      </c>
      <c r="K368" t="str">
        <f t="shared" ca="1" si="33"/>
        <v>17,3039,1</v>
      </c>
      <c r="L368" t="str">
        <f t="shared" ca="1" si="34"/>
        <v>17,4035,1</v>
      </c>
      <c r="M368" t="str">
        <f t="shared" ca="1" si="35"/>
        <v>17,5038,1</v>
      </c>
      <c r="N368" s="1" t="str">
        <f ca="1">VLOOKUP(B368*100+D368,玉器辅助!$A$3:$AQ$1042,COLUMN(玉器辅助!AQ1334),0)</f>
        <v>12,1004,1;12,1003,1;12,1004,1;12,1004,1;12,1004,1;12,2002,1;12,2003,1;12,2002,1;12,2003,1;12,2003,1;12,2002,1;12,3002,1;12,3004,1;12,3002,1;12,3002,1;12,3004,1;12,3003,1;12,4002,1;12,4003,1;12,4003,1;12,4002,1;12,4002,1;12,4004,1;12,5002,1;12,5002,1;12,5003,1;12,5004,1;12,5003,1;12,5004,1;12,6002,1;12,6003,1;12,6004,1;12,6003,1;12,6003,1;12,6003,1</v>
      </c>
    </row>
    <row r="369" spans="1:14" x14ac:dyDescent="0.15">
      <c r="A369">
        <v>1365</v>
      </c>
      <c r="B369">
        <v>45</v>
      </c>
      <c r="D369">
        <v>4</v>
      </c>
      <c r="E369">
        <v>1</v>
      </c>
      <c r="F369" t="s">
        <v>324</v>
      </c>
      <c r="G369" t="s">
        <v>338</v>
      </c>
      <c r="H369" t="str">
        <f t="shared" ca="1" si="30"/>
        <v>17,6043,1</v>
      </c>
      <c r="I369" t="str">
        <f t="shared" ca="1" si="31"/>
        <v>17,1038,1</v>
      </c>
      <c r="J369" t="str">
        <f t="shared" ca="1" si="32"/>
        <v>17,2035,1</v>
      </c>
      <c r="K369" t="str">
        <f t="shared" ca="1" si="33"/>
        <v>17,3040,1</v>
      </c>
      <c r="L369" t="str">
        <f t="shared" ca="1" si="34"/>
        <v>17,4036,1</v>
      </c>
      <c r="M369" t="str">
        <f t="shared" ca="1" si="35"/>
        <v>17,5034,1</v>
      </c>
      <c r="N369" s="1" t="str">
        <f ca="1">VLOOKUP(B369*100+D369,玉器辅助!$A$3:$AQ$1042,COLUMN(玉器辅助!AQ1335),0)</f>
        <v>12,1004,1;12,1004,1;12,1003,1;12,1004,1;12,1002,1;12,2002,1;12,2003,1;12,2003,1;12,2002,1;12,2003,1;12,2003,1;12,3003,1;12,3003,1;12,3004,1;12,3002,1;12,3002,1;12,3002,1;12,4003,1;12,4003,1;12,4003,1;12,4002,1;12,4002,1;12,4004,1;12,5004,1;12,5002,1;12,5004,1;12,5002,1;12,5004,1;12,5003,1;12,6002,1;12,6004,1;12,6004,1;12,6002,1;12,6004,1;12,6004,1</v>
      </c>
    </row>
    <row r="370" spans="1:14" x14ac:dyDescent="0.15">
      <c r="A370">
        <v>1366</v>
      </c>
      <c r="B370">
        <v>46</v>
      </c>
      <c r="D370">
        <v>4</v>
      </c>
      <c r="E370">
        <v>1</v>
      </c>
      <c r="F370" t="s">
        <v>324</v>
      </c>
      <c r="G370" t="s">
        <v>324</v>
      </c>
      <c r="H370" t="str">
        <f t="shared" ca="1" si="30"/>
        <v>17,6042,1</v>
      </c>
      <c r="I370" t="str">
        <f t="shared" ca="1" si="31"/>
        <v>17,1044,1</v>
      </c>
      <c r="J370" t="str">
        <f t="shared" ca="1" si="32"/>
        <v>17,2037,1</v>
      </c>
      <c r="K370" t="str">
        <f t="shared" ca="1" si="33"/>
        <v>17,3040,1</v>
      </c>
      <c r="L370" t="str">
        <f t="shared" ca="1" si="34"/>
        <v>17,4046,1</v>
      </c>
      <c r="M370" t="str">
        <f t="shared" ca="1" si="35"/>
        <v>17,5039,1</v>
      </c>
      <c r="N370" s="1" t="str">
        <f ca="1">VLOOKUP(B370*100+D370,玉器辅助!$A$3:$AQ$1042,COLUMN(玉器辅助!AQ1336),0)</f>
        <v>12,1003,1;12,1003,1;12,1004,1;12,1003,1;12,1003,1;12,2002,1;12,2003,1;12,2004,1;12,2002,1;12,2002,1;12,2004,1;12,3002,1;12,3003,1;12,3003,1;12,3002,1;12,3004,1;12,3002,1;12,4002,1;12,4003,1;12,4004,1;12,4002,1;12,4003,1;12,4003,1;12,5003,1;12,5004,1;12,5004,1;12,5003,1;12,5003,1;12,5003,1;12,6003,1;12,6004,1;12,6002,1;12,6003,1;12,6002,1;12,6003,1</v>
      </c>
    </row>
    <row r="371" spans="1:14" x14ac:dyDescent="0.15">
      <c r="A371">
        <v>1367</v>
      </c>
      <c r="B371">
        <v>47</v>
      </c>
      <c r="D371">
        <v>4</v>
      </c>
      <c r="E371">
        <v>1</v>
      </c>
      <c r="F371" t="s">
        <v>324</v>
      </c>
      <c r="G371" t="s">
        <v>333</v>
      </c>
      <c r="H371" t="str">
        <f t="shared" ca="1" si="30"/>
        <v>17,6040,1</v>
      </c>
      <c r="I371" t="str">
        <f t="shared" ca="1" si="31"/>
        <v>17,1045,1</v>
      </c>
      <c r="J371" t="str">
        <f t="shared" ca="1" si="32"/>
        <v>17,2037,1</v>
      </c>
      <c r="K371" t="str">
        <f t="shared" ca="1" si="33"/>
        <v>17,3047,1</v>
      </c>
      <c r="L371" t="str">
        <f t="shared" ca="1" si="34"/>
        <v>17,4037,1</v>
      </c>
      <c r="M371" t="str">
        <f t="shared" ca="1" si="35"/>
        <v>17,5036,1</v>
      </c>
      <c r="N371" s="1" t="str">
        <f ca="1">VLOOKUP(B371*100+D371,玉器辅助!$A$3:$AQ$1042,COLUMN(玉器辅助!AQ1337),0)</f>
        <v>12,1004,1;12,1004,1;12,1004,1;12,1003,1;12,1003,1;12,2004,1;12,2002,1;12,2003,1;12,2004,1;12,2004,1;12,2004,1;12,3002,1;12,3002,1;12,3002,1;12,3003,1;12,3002,1;12,3003,1;12,4004,1;12,4002,1;12,4002,1;12,4004,1;12,4002,1;12,4004,1;12,5003,1;12,5002,1;12,5004,1;12,5004,1;12,5002,1;12,5003,1;12,6004,1;12,6004,1;12,6002,1;12,6003,1;12,6003,1;12,6003,1</v>
      </c>
    </row>
    <row r="372" spans="1:14" x14ac:dyDescent="0.15">
      <c r="A372">
        <v>1368</v>
      </c>
      <c r="B372">
        <v>48</v>
      </c>
      <c r="D372">
        <v>4</v>
      </c>
      <c r="E372">
        <v>1</v>
      </c>
      <c r="F372" t="s">
        <v>324</v>
      </c>
      <c r="G372" t="s">
        <v>324</v>
      </c>
      <c r="H372" t="str">
        <f t="shared" ca="1" si="30"/>
        <v>17,6042,1</v>
      </c>
      <c r="I372" t="str">
        <f t="shared" ca="1" si="31"/>
        <v>17,1038,1</v>
      </c>
      <c r="J372" t="str">
        <f t="shared" ca="1" si="32"/>
        <v>17,2040,1</v>
      </c>
      <c r="K372" t="str">
        <f t="shared" ca="1" si="33"/>
        <v>17,3043,1</v>
      </c>
      <c r="L372" t="str">
        <f t="shared" ca="1" si="34"/>
        <v>17,4044,1</v>
      </c>
      <c r="M372" t="str">
        <f t="shared" ca="1" si="35"/>
        <v>17,5043,1</v>
      </c>
      <c r="N372" s="1" t="str">
        <f ca="1">VLOOKUP(B372*100+D372,玉器辅助!$A$3:$AQ$1042,COLUMN(玉器辅助!AQ1338),0)</f>
        <v>12,1003,1;12,1003,1;12,1002,1;12,1004,1;12,1004,1;12,2003,1;12,2004,1;12,2002,1;12,2002,1;12,2002,1;12,2004,1;12,3003,1;12,3004,1;12,3002,1;12,3003,1;12,3003,1;12,3002,1;12,4004,1;12,4004,1;12,4002,1;12,4003,1;12,4004,1;12,4003,1;12,5002,1;12,5002,1;12,5004,1;12,5002,1;12,5002,1;12,5002,1;12,6002,1;12,6004,1;12,6003,1;12,6002,1;12,6002,1;12,6002,1</v>
      </c>
    </row>
    <row r="373" spans="1:14" x14ac:dyDescent="0.15">
      <c r="A373">
        <v>1369</v>
      </c>
      <c r="B373">
        <v>49</v>
      </c>
      <c r="D373">
        <v>4</v>
      </c>
      <c r="E373">
        <v>1</v>
      </c>
      <c r="F373" t="s">
        <v>324</v>
      </c>
      <c r="G373" t="s">
        <v>339</v>
      </c>
      <c r="H373" t="str">
        <f t="shared" ca="1" si="30"/>
        <v>17,6044,1</v>
      </c>
      <c r="I373" t="str">
        <f t="shared" ca="1" si="31"/>
        <v>17,1042,1</v>
      </c>
      <c r="J373" t="str">
        <f t="shared" ca="1" si="32"/>
        <v>17,2042,1</v>
      </c>
      <c r="K373" t="str">
        <f t="shared" ca="1" si="33"/>
        <v>17,3045,1</v>
      </c>
      <c r="L373" t="str">
        <f t="shared" ca="1" si="34"/>
        <v>17,4044,1</v>
      </c>
      <c r="M373" t="str">
        <f t="shared" ca="1" si="35"/>
        <v>17,5049,1</v>
      </c>
      <c r="N373" s="1" t="str">
        <f ca="1">VLOOKUP(B373*100+D373,玉器辅助!$A$3:$AQ$1042,COLUMN(玉器辅助!AQ1339),0)</f>
        <v>12,1004,1;12,1002,1;12,1002,1;12,1003,1;12,1004,1;12,2002,1;12,2004,1;12,2002,1;12,2002,1;12,2002,1;12,2002,1;12,3003,1;12,3004,1;12,3004,1;12,3004,1;12,3004,1;12,3004,1;12,4002,1;12,4004,1;12,4002,1;12,4004,1;12,4003,1;12,4003,1;12,5004,1;12,5002,1;12,5003,1;12,5004,1;12,5004,1;12,5002,1;12,6003,1;12,6002,1;12,6004,1;12,6002,1;12,6002,1;12,6004,1</v>
      </c>
    </row>
    <row r="374" spans="1:14" x14ac:dyDescent="0.15">
      <c r="A374">
        <v>1370</v>
      </c>
      <c r="B374">
        <v>50</v>
      </c>
      <c r="D374">
        <v>4</v>
      </c>
      <c r="E374">
        <v>1</v>
      </c>
      <c r="F374" t="s">
        <v>324</v>
      </c>
      <c r="G374" t="s">
        <v>323</v>
      </c>
      <c r="H374" t="str">
        <f t="shared" ca="1" si="30"/>
        <v>17,6048,1</v>
      </c>
      <c r="I374" t="str">
        <f t="shared" ca="1" si="31"/>
        <v>17,1046,1</v>
      </c>
      <c r="J374" t="str">
        <f t="shared" ca="1" si="32"/>
        <v>17,2038,1</v>
      </c>
      <c r="K374" t="str">
        <f t="shared" ca="1" si="33"/>
        <v>17,3043,1</v>
      </c>
      <c r="L374" t="str">
        <f t="shared" ca="1" si="34"/>
        <v>17,4050,1</v>
      </c>
      <c r="M374" t="str">
        <f t="shared" ca="1" si="35"/>
        <v>17,5039,1</v>
      </c>
      <c r="N374" s="1" t="str">
        <f ca="1">VLOOKUP(B374*100+D374,玉器辅助!$A$3:$AQ$1042,COLUMN(玉器辅助!AQ1340),0)</f>
        <v>12,1005,1;12,1005,1;12,1004,1;12,1003,1;12,1005,1;12,2004,1;12,2005,1;12,2005,1;12,2005,1;12,2003,1;12,2003,1;12,3004,1;12,3004,1;12,3004,1;12,3004,1;12,3005,1;12,3003,1;12,4005,1;12,4003,1;12,4005,1;12,4004,1;12,4005,1;12,4004,1;12,5003,1;12,5004,1;12,5005,1;12,5003,1;12,5004,1;12,5004,1;12,6004,1;12,6003,1;12,6005,1;12,6005,1;12,6005,1;12,6004,1</v>
      </c>
    </row>
    <row r="375" spans="1:14" x14ac:dyDescent="0.15">
      <c r="A375">
        <v>1371</v>
      </c>
      <c r="B375">
        <v>51</v>
      </c>
      <c r="D375">
        <v>4</v>
      </c>
      <c r="E375">
        <v>1</v>
      </c>
      <c r="F375" t="s">
        <v>324</v>
      </c>
      <c r="G375" t="s">
        <v>331</v>
      </c>
      <c r="H375" t="str">
        <f t="shared" ca="1" si="30"/>
        <v>17,6041,1</v>
      </c>
      <c r="I375" t="str">
        <f t="shared" ca="1" si="31"/>
        <v>17,1048,1</v>
      </c>
      <c r="J375" t="str">
        <f t="shared" ca="1" si="32"/>
        <v>17,2046,1</v>
      </c>
      <c r="K375" t="str">
        <f t="shared" ca="1" si="33"/>
        <v>17,3041,1</v>
      </c>
      <c r="L375" t="str">
        <f t="shared" ca="1" si="34"/>
        <v>17,4044,1</v>
      </c>
      <c r="M375" t="str">
        <f t="shared" ca="1" si="35"/>
        <v>17,5048,1</v>
      </c>
      <c r="N375" s="1" t="str">
        <f ca="1">VLOOKUP(B375*100+D375,玉器辅助!$A$3:$AQ$1042,COLUMN(玉器辅助!AQ1341),0)</f>
        <v>12,1003,1;12,1003,1;12,1005,1;12,1005,1;12,1005,1;12,2005,1;12,2004,1;12,2004,1;12,2004,1;12,2003,1;12,2005,1;12,3005,1;12,3003,1;12,3005,1;12,3003,1;12,3003,1;12,3005,1;12,4005,1;12,4004,1;12,4003,1;12,4004,1;12,4003,1;12,4003,1;12,5003,1;12,5005,1;12,5004,1;12,5004,1;12,5004,1;12,5003,1;12,6003,1;12,6005,1;12,6004,1;12,6005,1;12,6003,1;12,6003,1</v>
      </c>
    </row>
    <row r="376" spans="1:14" x14ac:dyDescent="0.15">
      <c r="A376">
        <v>1372</v>
      </c>
      <c r="B376">
        <v>52</v>
      </c>
      <c r="D376">
        <v>4</v>
      </c>
      <c r="E376">
        <v>1</v>
      </c>
      <c r="F376" t="s">
        <v>324</v>
      </c>
      <c r="G376" t="s">
        <v>339</v>
      </c>
      <c r="H376" t="str">
        <f t="shared" ca="1" si="30"/>
        <v>17,6041,1</v>
      </c>
      <c r="I376" t="str">
        <f t="shared" ca="1" si="31"/>
        <v>17,1048,1</v>
      </c>
      <c r="J376" t="str">
        <f t="shared" ca="1" si="32"/>
        <v>17,2046,1</v>
      </c>
      <c r="K376" t="str">
        <f t="shared" ca="1" si="33"/>
        <v>17,3052,1</v>
      </c>
      <c r="L376" t="str">
        <f t="shared" ca="1" si="34"/>
        <v>17,4050,1</v>
      </c>
      <c r="M376" t="str">
        <f t="shared" ca="1" si="35"/>
        <v>17,5047,1</v>
      </c>
      <c r="N376" s="1" t="str">
        <f ca="1">VLOOKUP(B376*100+D376,玉器辅助!$A$3:$AQ$1042,COLUMN(玉器辅助!AQ1342),0)</f>
        <v>12,1005,1;12,1003,1;12,1004,1;12,1005,1;12,1004,1;12,2004,1;12,2003,1;12,2004,1;12,2003,1;12,2004,1;12,2005,1;12,3003,1;12,3003,1;12,3005,1;12,3004,1;12,3005,1;12,3004,1;12,4003,1;12,4003,1;12,4003,1;12,4004,1;12,4005,1;12,4003,1;12,5003,1;12,5004,1;12,5004,1;12,5004,1;12,5005,1;12,5005,1;12,6005,1;12,6003,1;12,6004,1;12,6004,1;12,6005,1;12,6004,1</v>
      </c>
    </row>
    <row r="377" spans="1:14" x14ac:dyDescent="0.15">
      <c r="A377">
        <v>1373</v>
      </c>
      <c r="B377">
        <v>53</v>
      </c>
      <c r="D377">
        <v>4</v>
      </c>
      <c r="E377">
        <v>1</v>
      </c>
      <c r="F377" t="s">
        <v>324</v>
      </c>
      <c r="G377" t="s">
        <v>324</v>
      </c>
      <c r="H377" t="str">
        <f t="shared" ca="1" si="30"/>
        <v>17,6043,1</v>
      </c>
      <c r="I377" t="str">
        <f t="shared" ca="1" si="31"/>
        <v>17,1045,1</v>
      </c>
      <c r="J377" t="str">
        <f t="shared" ca="1" si="32"/>
        <v>17,2042,1</v>
      </c>
      <c r="K377" t="str">
        <f t="shared" ca="1" si="33"/>
        <v>17,3045,1</v>
      </c>
      <c r="L377" t="str">
        <f t="shared" ca="1" si="34"/>
        <v>17,4050,1</v>
      </c>
      <c r="M377" t="str">
        <f t="shared" ca="1" si="35"/>
        <v>17,5043,1</v>
      </c>
      <c r="N377" s="1" t="str">
        <f ca="1">VLOOKUP(B377*100+D377,玉器辅助!$A$3:$AQ$1042,COLUMN(玉器辅助!AQ1343),0)</f>
        <v>12,1003,1;12,1004,1;12,1005,1;12,1004,1;12,1004,1;12,2004,1;12,2004,1;12,2003,1;12,2004,1;12,2004,1;12,2005,1;12,3004,1;12,3005,1;12,3004,1;12,3003,1;12,3003,1;12,3005,1;12,4003,1;12,4003,1;12,4005,1;12,4003,1;12,4005,1;12,4004,1;12,5004,1;12,5003,1;12,5004,1;12,5003,1;12,5005,1;12,5003,1;12,6003,1;12,6004,1;12,6005,1;12,6005,1;12,6003,1;12,6005,1</v>
      </c>
    </row>
    <row r="378" spans="1:14" x14ac:dyDescent="0.15">
      <c r="A378">
        <v>1374</v>
      </c>
      <c r="B378">
        <v>54</v>
      </c>
      <c r="D378">
        <v>4</v>
      </c>
      <c r="E378">
        <v>2</v>
      </c>
      <c r="F378" t="s">
        <v>211</v>
      </c>
      <c r="G378" t="s">
        <v>212</v>
      </c>
      <c r="H378" t="str">
        <f t="shared" ca="1" si="30"/>
        <v>17,7047,1</v>
      </c>
      <c r="I378" t="str">
        <f t="shared" ca="1" si="31"/>
        <v>17,1051,1</v>
      </c>
      <c r="J378" t="str">
        <f t="shared" ca="1" si="32"/>
        <v>17,2052,1</v>
      </c>
      <c r="K378" t="str">
        <f t="shared" ca="1" si="33"/>
        <v>17,3044,1</v>
      </c>
      <c r="L378" t="str">
        <f t="shared" ca="1" si="34"/>
        <v>17,4047,1</v>
      </c>
      <c r="M378" t="str">
        <f t="shared" ca="1" si="35"/>
        <v>17,5049,1</v>
      </c>
      <c r="N378" s="1" t="str">
        <f ca="1">VLOOKUP(B378*100+D378,玉器辅助!$A$3:$AQ$1042,COLUMN(玉器辅助!AQ1344),0)</f>
        <v>12,1004,1;12,1005,1;12,1005,1;12,1005,1;12,1004,1;12,2005,1;12,2003,1;12,2003,1;12,2004,1;12,2003,1;12,2003,1;12,3003,1;12,3005,1;12,3005,1;12,3004,1;12,3003,1;12,3004,1;12,4003,1;12,4003,1;12,4004,1;12,4004,1;12,4003,1;12,4004,1;12,5003,1;12,5004,1;12,5004,1;12,5004,1;12,5003,1;12,5004,1;12,6005,1;12,6004,1;12,6003,1;12,6003,1;12,6003,1;12,6005,1</v>
      </c>
    </row>
    <row r="379" spans="1:14" x14ac:dyDescent="0.15">
      <c r="A379">
        <v>1375</v>
      </c>
      <c r="B379">
        <v>55</v>
      </c>
      <c r="D379">
        <v>4</v>
      </c>
      <c r="E379">
        <v>2</v>
      </c>
      <c r="F379" t="s">
        <v>335</v>
      </c>
      <c r="G379" t="s">
        <v>216</v>
      </c>
      <c r="H379" t="str">
        <f t="shared" ca="1" si="30"/>
        <v>17,7048,1</v>
      </c>
      <c r="I379" t="str">
        <f t="shared" ca="1" si="31"/>
        <v>17,1051,1</v>
      </c>
      <c r="J379" t="str">
        <f t="shared" ca="1" si="32"/>
        <v>17,2052,1</v>
      </c>
      <c r="K379" t="str">
        <f t="shared" ca="1" si="33"/>
        <v>17,3045,1</v>
      </c>
      <c r="L379" t="str">
        <f t="shared" ca="1" si="34"/>
        <v>17,4053,1</v>
      </c>
      <c r="M379" t="str">
        <f t="shared" ca="1" si="35"/>
        <v>17,5051,1</v>
      </c>
      <c r="N379" s="1" t="str">
        <f ca="1">VLOOKUP(B379*100+D379,玉器辅助!$A$3:$AQ$1042,COLUMN(玉器辅助!AQ1345),0)</f>
        <v>12,1005,1;12,1005,1;12,1003,1;12,1004,1;12,1004,1;12,2004,1;12,2004,1;12,2004,1;12,2004,1;12,2005,1;12,2003,1;12,3003,1;12,3005,1;12,3005,1;12,3003,1;12,3005,1;12,3004,1;12,4004,1;12,4005,1;12,4005,1;12,4005,1;12,4003,1;12,4004,1;12,5004,1;12,5004,1;12,5003,1;12,5004,1;12,5004,1;12,5005,1;12,6005,1;12,6003,1;12,6003,1;12,6003,1;12,6005,1;12,6005,1</v>
      </c>
    </row>
    <row r="380" spans="1:14" x14ac:dyDescent="0.15">
      <c r="A380">
        <v>1376</v>
      </c>
      <c r="B380">
        <v>56</v>
      </c>
      <c r="D380">
        <v>4</v>
      </c>
      <c r="E380">
        <v>1</v>
      </c>
      <c r="F380" t="s">
        <v>322</v>
      </c>
      <c r="G380" t="s">
        <v>338</v>
      </c>
      <c r="H380" t="str">
        <f t="shared" ca="1" si="30"/>
        <v>17,6043,1</v>
      </c>
      <c r="I380" t="str">
        <f t="shared" ca="1" si="31"/>
        <v>17,1055,1</v>
      </c>
      <c r="J380" t="str">
        <f t="shared" ca="1" si="32"/>
        <v>17,2050,1</v>
      </c>
      <c r="K380" t="str">
        <f t="shared" ca="1" si="33"/>
        <v>17,3049,1</v>
      </c>
      <c r="L380" t="str">
        <f t="shared" ca="1" si="34"/>
        <v>17,4042,1</v>
      </c>
      <c r="M380" t="str">
        <f t="shared" ca="1" si="35"/>
        <v>17,5045,1</v>
      </c>
      <c r="N380" s="1" t="str">
        <f ca="1">VLOOKUP(B380*100+D380,玉器辅助!$A$3:$AQ$1042,COLUMN(玉器辅助!AQ1346),0)</f>
        <v>12,1005,1;12,1004,1;12,1005,1;12,1003,1;12,1003,1;12,2005,1;12,2005,1;12,2003,1;12,2004,1;12,2005,1;12,2004,1;12,3003,1;12,3003,1;12,3003,1;12,3003,1;12,3003,1;12,3003,1;12,4004,1;12,4005,1;12,4004,1;12,4005,1;12,4003,1;12,4003,1;12,5004,1;12,5003,1;12,5005,1;12,5004,1;12,5005,1;12,5004,1;12,6004,1;12,6003,1;12,6005,1;12,6003,1;12,6004,1;12,6005,1</v>
      </c>
    </row>
    <row r="381" spans="1:14" x14ac:dyDescent="0.15">
      <c r="A381">
        <v>1377</v>
      </c>
      <c r="B381">
        <v>57</v>
      </c>
      <c r="D381">
        <v>4</v>
      </c>
      <c r="E381">
        <v>2</v>
      </c>
      <c r="F381" t="s">
        <v>336</v>
      </c>
      <c r="G381" t="s">
        <v>217</v>
      </c>
      <c r="H381" t="str">
        <f t="shared" ca="1" si="30"/>
        <v>17,7047,1</v>
      </c>
      <c r="I381" t="str">
        <f t="shared" ca="1" si="31"/>
        <v>17,1047,1</v>
      </c>
      <c r="J381" t="str">
        <f t="shared" ca="1" si="32"/>
        <v>17,2049,1</v>
      </c>
      <c r="K381" t="str">
        <f t="shared" ca="1" si="33"/>
        <v>17,3043,1</v>
      </c>
      <c r="L381" t="str">
        <f t="shared" ca="1" si="34"/>
        <v>17,4049,1</v>
      </c>
      <c r="M381" t="str">
        <f t="shared" ca="1" si="35"/>
        <v>17,5054,1</v>
      </c>
      <c r="N381" s="1" t="str">
        <f ca="1">VLOOKUP(B381*100+D381,玉器辅助!$A$3:$AQ$1042,COLUMN(玉器辅助!AQ1347),0)</f>
        <v>12,1003,1;12,1003,1;12,1005,1;12,1003,1;12,1005,1;12,2004,1;12,2005,1;12,2003,1;12,2005,1;12,2005,1;12,2005,1;12,3003,1;12,3005,1;12,3004,1;12,3005,1;12,3004,1;12,3005,1;12,4005,1;12,4003,1;12,4004,1;12,4003,1;12,4003,1;12,4004,1;12,5003,1;12,5003,1;12,5005,1;12,5005,1;12,5004,1;12,5005,1;12,6004,1;12,6004,1;12,6004,1;12,6005,1;12,6003,1;12,6004,1</v>
      </c>
    </row>
    <row r="382" spans="1:14" x14ac:dyDescent="0.15">
      <c r="A382">
        <v>1378</v>
      </c>
      <c r="B382">
        <v>58</v>
      </c>
      <c r="D382">
        <v>4</v>
      </c>
      <c r="E382">
        <v>2</v>
      </c>
      <c r="F382" t="s">
        <v>211</v>
      </c>
      <c r="G382" t="s">
        <v>211</v>
      </c>
      <c r="H382" t="str">
        <f t="shared" ca="1" si="30"/>
        <v>17,7047,1</v>
      </c>
      <c r="I382" t="str">
        <f t="shared" ca="1" si="31"/>
        <v>17,1054,1</v>
      </c>
      <c r="J382" t="str">
        <f t="shared" ca="1" si="32"/>
        <v>17,2047,1</v>
      </c>
      <c r="K382" t="str">
        <f t="shared" ca="1" si="33"/>
        <v>17,3055,1</v>
      </c>
      <c r="L382" t="str">
        <f t="shared" ca="1" si="34"/>
        <v>17,4058,1</v>
      </c>
      <c r="M382" t="str">
        <f t="shared" ca="1" si="35"/>
        <v>17,5050,1</v>
      </c>
      <c r="N382" s="1" t="str">
        <f ca="1">VLOOKUP(B382*100+D382,玉器辅助!$A$3:$AQ$1042,COLUMN(玉器辅助!AQ1348),0)</f>
        <v>12,1003,1;12,1003,1;12,1003,1;12,1004,1;12,1004,1;12,2003,1;12,2005,1;12,2003,1;12,2005,1;12,2003,1;12,2003,1;12,3003,1;12,3004,1;12,3004,1;12,3004,1;12,3005,1;12,3003,1;12,4003,1;12,4003,1;12,4004,1;12,4003,1;12,4005,1;12,4005,1;12,5005,1;12,5003,1;12,5004,1;12,5003,1;12,5004,1;12,5004,1;12,6004,1;12,6004,1;12,6005,1;12,6005,1;12,6003,1;12,6004,1</v>
      </c>
    </row>
    <row r="383" spans="1:14" x14ac:dyDescent="0.15">
      <c r="A383">
        <v>1379</v>
      </c>
      <c r="B383">
        <v>59</v>
      </c>
      <c r="D383">
        <v>4</v>
      </c>
      <c r="E383">
        <v>2</v>
      </c>
      <c r="F383" t="s">
        <v>211</v>
      </c>
      <c r="G383" t="s">
        <v>217</v>
      </c>
      <c r="H383" t="str">
        <f t="shared" ca="1" si="30"/>
        <v>17,7055,1</v>
      </c>
      <c r="I383" t="str">
        <f t="shared" ca="1" si="31"/>
        <v>17,1047,1</v>
      </c>
      <c r="J383" t="str">
        <f t="shared" ca="1" si="32"/>
        <v>17,2050,1</v>
      </c>
      <c r="K383" t="str">
        <f t="shared" ca="1" si="33"/>
        <v>17,3050,1</v>
      </c>
      <c r="L383" t="str">
        <f t="shared" ca="1" si="34"/>
        <v>17,4047,1</v>
      </c>
      <c r="M383" t="str">
        <f t="shared" ca="1" si="35"/>
        <v>17,5046,1</v>
      </c>
      <c r="N383" s="1" t="str">
        <f ca="1">VLOOKUP(B383*100+D383,玉器辅助!$A$3:$AQ$1042,COLUMN(玉器辅助!AQ1349),0)</f>
        <v>12,1003,1;12,1005,1;12,1003,1;12,1003,1;12,1003,1;12,2005,1;12,2004,1;12,2005,1;12,2005,1;12,2004,1;12,2003,1;12,3005,1;12,3003,1;12,3004,1;12,3004,1;12,3005,1;12,3004,1;12,4004,1;12,4005,1;12,4003,1;12,4003,1;12,4003,1;12,4005,1;12,5005,1;12,5003,1;12,5005,1;12,5005,1;12,5005,1;12,5003,1;12,6005,1;12,6004,1;12,6004,1;12,6004,1;12,6005,1;12,6005,1</v>
      </c>
    </row>
    <row r="384" spans="1:14" x14ac:dyDescent="0.15">
      <c r="A384">
        <v>1380</v>
      </c>
      <c r="B384">
        <v>60</v>
      </c>
      <c r="D384">
        <v>4</v>
      </c>
      <c r="E384">
        <v>2</v>
      </c>
      <c r="F384" t="s">
        <v>336</v>
      </c>
      <c r="G384" t="s">
        <v>217</v>
      </c>
      <c r="H384" t="str">
        <f t="shared" ca="1" si="30"/>
        <v>17,7049,1</v>
      </c>
      <c r="I384" t="str">
        <f t="shared" ca="1" si="31"/>
        <v>17,1047,1</v>
      </c>
      <c r="J384" t="str">
        <f t="shared" ca="1" si="32"/>
        <v>17,2059,1</v>
      </c>
      <c r="K384" t="str">
        <f t="shared" ca="1" si="33"/>
        <v>17,3052,1</v>
      </c>
      <c r="L384" t="str">
        <f t="shared" ca="1" si="34"/>
        <v>17,4045,1</v>
      </c>
      <c r="M384" t="str">
        <f t="shared" ca="1" si="35"/>
        <v>17,5048,1</v>
      </c>
      <c r="N384" s="1" t="str">
        <f ca="1">VLOOKUP(B384*100+D384,玉器辅助!$A$3:$AQ$1042,COLUMN(玉器辅助!AQ1350),0)</f>
        <v>12,1005,1;12,1004,1;12,1003,1;12,1003,1;12,1006,1;12,2004,1;12,2005,1;12,2005,1;12,2005,1;12,2004,1;12,2004,1;12,3005,1;12,3006,1;12,3005,1;12,3005,1;12,3006,1;12,3005,1;12,4003,1;12,4004,1;12,4005,1;12,4005,1;12,4005,1;12,4003,1;12,5006,1;12,5006,1;12,5006,1;12,5006,1;12,5003,1;12,5004,1;12,6004,1;12,6006,1;12,6004,1;12,6005,1;12,6003,1;12,6005,1</v>
      </c>
    </row>
    <row r="385" spans="1:14" x14ac:dyDescent="0.15">
      <c r="A385">
        <v>1381</v>
      </c>
      <c r="B385">
        <v>61</v>
      </c>
      <c r="D385">
        <v>4</v>
      </c>
      <c r="E385">
        <v>2</v>
      </c>
      <c r="F385" t="s">
        <v>211</v>
      </c>
      <c r="G385" t="s">
        <v>211</v>
      </c>
      <c r="H385" t="str">
        <f t="shared" ca="1" si="30"/>
        <v>17,7051,1</v>
      </c>
      <c r="I385" t="str">
        <f t="shared" ca="1" si="31"/>
        <v>17,1048,1</v>
      </c>
      <c r="J385" t="str">
        <f t="shared" ca="1" si="32"/>
        <v>17,2051,1</v>
      </c>
      <c r="K385" t="str">
        <f t="shared" ca="1" si="33"/>
        <v>17,3058,1</v>
      </c>
      <c r="L385" t="str">
        <f t="shared" ca="1" si="34"/>
        <v>17,4047,1</v>
      </c>
      <c r="M385" t="str">
        <f t="shared" ca="1" si="35"/>
        <v>17,5048,1</v>
      </c>
      <c r="N385" s="1" t="str">
        <f ca="1">VLOOKUP(B385*100+D385,玉器辅助!$A$3:$AQ$1042,COLUMN(玉器辅助!AQ1351),0)</f>
        <v>12,1004,1;12,1006,1;12,1006,1;12,1003,1;12,1003,1;12,2004,1;12,2006,1;12,2003,1;12,2003,1;12,2005,1;12,2005,1;12,3004,1;12,3005,1;12,3006,1;12,3006,1;12,3006,1;12,3006,1;12,4006,1;12,4006,1;12,4004,1;12,4005,1;12,4004,1;12,4004,1;12,5006,1;12,5005,1;12,5005,1;12,5006,1;12,5003,1;12,5003,1;12,6006,1;12,6005,1;12,6006,1;12,6005,1;12,6005,1;12,6006,1</v>
      </c>
    </row>
    <row r="386" spans="1:14" x14ac:dyDescent="0.15">
      <c r="A386">
        <v>1382</v>
      </c>
      <c r="B386">
        <v>62</v>
      </c>
      <c r="D386">
        <v>4</v>
      </c>
      <c r="E386">
        <v>1</v>
      </c>
      <c r="F386" t="s">
        <v>324</v>
      </c>
      <c r="G386" t="s">
        <v>333</v>
      </c>
      <c r="H386" t="str">
        <f t="shared" ca="1" si="30"/>
        <v>17,6056,1</v>
      </c>
      <c r="I386" t="str">
        <f t="shared" ca="1" si="31"/>
        <v>17,1056,1</v>
      </c>
      <c r="J386" t="str">
        <f t="shared" ca="1" si="32"/>
        <v>17,2055,1</v>
      </c>
      <c r="K386" t="str">
        <f t="shared" ca="1" si="33"/>
        <v>17,3049,1</v>
      </c>
      <c r="L386" t="str">
        <f t="shared" ca="1" si="34"/>
        <v>17,4055,1</v>
      </c>
      <c r="M386" t="str">
        <f t="shared" ca="1" si="35"/>
        <v>17,5052,1</v>
      </c>
      <c r="N386" s="1" t="str">
        <f ca="1">VLOOKUP(B386*100+D386,玉器辅助!$A$3:$AQ$1042,COLUMN(玉器辅助!AQ1352),0)</f>
        <v>12,1003,1;12,1006,1;12,1003,1;12,1006,1;12,1003,1;12,2005,1;12,2005,1;12,2004,1;12,2003,1;12,2003,1;12,2003,1;12,3003,1;12,3003,1;12,3005,1;12,3006,1;12,3006,1;12,3006,1;12,4006,1;12,4006,1;12,4004,1;12,4004,1;12,4004,1;12,4005,1;12,5004,1;12,5004,1;12,5006,1;12,5003,1;12,5005,1;12,5004,1;12,6003,1;12,6003,1;12,6004,1;12,6005,1;12,6006,1;12,6005,1</v>
      </c>
    </row>
    <row r="387" spans="1:14" x14ac:dyDescent="0.15">
      <c r="A387">
        <v>1383</v>
      </c>
      <c r="B387">
        <v>63</v>
      </c>
      <c r="D387">
        <v>4</v>
      </c>
      <c r="E387">
        <v>1</v>
      </c>
      <c r="F387" t="s">
        <v>324</v>
      </c>
      <c r="G387" t="s">
        <v>324</v>
      </c>
      <c r="H387" t="str">
        <f t="shared" ca="1" si="30"/>
        <v>17,6060,1</v>
      </c>
      <c r="I387" t="str">
        <f t="shared" ca="1" si="31"/>
        <v>17,1055,1</v>
      </c>
      <c r="J387" t="str">
        <f t="shared" ca="1" si="32"/>
        <v>17,2061,1</v>
      </c>
      <c r="K387" t="str">
        <f t="shared" ca="1" si="33"/>
        <v>17,3049,1</v>
      </c>
      <c r="L387" t="str">
        <f t="shared" ca="1" si="34"/>
        <v>17,4063,1</v>
      </c>
      <c r="M387" t="str">
        <f t="shared" ca="1" si="35"/>
        <v>17,5049,1</v>
      </c>
      <c r="N387" s="1" t="str">
        <f ca="1">VLOOKUP(B387*100+D387,玉器辅助!$A$3:$AQ$1042,COLUMN(玉器辅助!AQ1353),0)</f>
        <v>12,1005,1;12,1006,1;12,1004,1;12,1005,1;12,1004,1;12,2006,1;12,2005,1;12,2004,1;12,2004,1;12,2004,1;12,2004,1;12,3005,1;12,3005,1;12,3004,1;12,3005,1;12,3004,1;12,3005,1;12,4006,1;12,4004,1;12,4003,1;12,4004,1;12,4006,1;12,4003,1;12,5003,1;12,5003,1;12,5005,1;12,5004,1;12,5005,1;12,5004,1;12,6003,1;12,6003,1;12,6005,1;12,6004,1;12,6004,1;12,6004,1</v>
      </c>
    </row>
    <row r="388" spans="1:14" x14ac:dyDescent="0.15">
      <c r="A388">
        <v>1384</v>
      </c>
      <c r="B388">
        <v>64</v>
      </c>
      <c r="D388">
        <v>4</v>
      </c>
      <c r="E388">
        <v>1</v>
      </c>
      <c r="F388" t="s">
        <v>324</v>
      </c>
      <c r="G388" t="s">
        <v>337</v>
      </c>
      <c r="H388" t="str">
        <f t="shared" ca="1" si="30"/>
        <v>17,6054,1</v>
      </c>
      <c r="I388" t="str">
        <f t="shared" ca="1" si="31"/>
        <v>17,1059,1</v>
      </c>
      <c r="J388" t="str">
        <f t="shared" ca="1" si="32"/>
        <v>17,2050,1</v>
      </c>
      <c r="K388" t="str">
        <f t="shared" ca="1" si="33"/>
        <v>17,3052,1</v>
      </c>
      <c r="L388" t="str">
        <f t="shared" ca="1" si="34"/>
        <v>17,4063,1</v>
      </c>
      <c r="M388" t="str">
        <f t="shared" ca="1" si="35"/>
        <v>17,5057,1</v>
      </c>
      <c r="N388" s="1" t="str">
        <f ca="1">VLOOKUP(B388*100+D388,玉器辅助!$A$3:$AQ$1042,COLUMN(玉器辅助!AQ1354),0)</f>
        <v>12,1004,1;12,1003,1;12,1004,1;12,1004,1;12,1004,1;12,2006,1;12,2006,1;12,2004,1;12,2004,1;12,2003,1;12,2005,1;12,3004,1;12,3003,1;12,3004,1;12,3004,1;12,3005,1;12,3004,1;12,4003,1;12,4006,1;12,4003,1;12,4006,1;12,4006,1;12,4005,1;12,5006,1;12,5005,1;12,5003,1;12,5006,1;12,5004,1;12,5006,1;12,6004,1;12,6005,1;12,6003,1;12,6005,1;12,6006,1;12,6005,1</v>
      </c>
    </row>
    <row r="389" spans="1:14" x14ac:dyDescent="0.15">
      <c r="A389">
        <v>1385</v>
      </c>
      <c r="B389">
        <v>65</v>
      </c>
      <c r="D389">
        <v>4</v>
      </c>
      <c r="E389">
        <v>1</v>
      </c>
      <c r="F389" t="s">
        <v>322</v>
      </c>
      <c r="G389" t="s">
        <v>337</v>
      </c>
      <c r="H389" t="str">
        <f t="shared" ca="1" si="30"/>
        <v>17,6055,1</v>
      </c>
      <c r="I389" t="str">
        <f t="shared" ca="1" si="31"/>
        <v>17,1054,1</v>
      </c>
      <c r="J389" t="str">
        <f t="shared" ca="1" si="32"/>
        <v>17,2062,1</v>
      </c>
      <c r="K389" t="str">
        <f t="shared" ca="1" si="33"/>
        <v>17,3063,1</v>
      </c>
      <c r="L389" t="str">
        <f t="shared" ca="1" si="34"/>
        <v>17,4055,1</v>
      </c>
      <c r="M389" t="str">
        <f t="shared" ca="1" si="35"/>
        <v>17,5051,1</v>
      </c>
      <c r="N389" s="1" t="str">
        <f ca="1">VLOOKUP(B389*100+D389,玉器辅助!$A$3:$AQ$1042,COLUMN(玉器辅助!AQ1355),0)</f>
        <v>12,1007,1;12,1005,1;12,1007,1;12,1005,1;12,1006,1;12,2005,1;12,2005,1;12,2004,1;12,2007,1;12,2004,1;12,2007,1;12,3006,1;12,3004,1;12,3004,1;12,3004,1;12,3005,1;12,3007,1;12,4005,1;12,4005,1;12,4006,1;12,4005,1;12,4005,1;12,4005,1;12,5005,1;12,5005,1;12,5006,1;12,5006,1;12,5006,1;12,5005,1;12,6004,1;12,6004,1;12,6004,1;12,6007,1;12,6006,1;12,6004,1</v>
      </c>
    </row>
    <row r="390" spans="1:14" x14ac:dyDescent="0.15">
      <c r="A390">
        <v>1386</v>
      </c>
      <c r="B390">
        <v>66</v>
      </c>
      <c r="D390">
        <v>4</v>
      </c>
      <c r="E390">
        <v>2</v>
      </c>
      <c r="F390" t="s">
        <v>336</v>
      </c>
      <c r="G390" t="s">
        <v>213</v>
      </c>
      <c r="H390" t="str">
        <f t="shared" ref="H390:H453" ca="1" si="36">"17,"&amp;(E390*1000+5000+RANDBETWEEN(MAX(1,B390*0.75),B390))&amp;",1"</f>
        <v>17,7057,1</v>
      </c>
      <c r="I390" t="str">
        <f t="shared" ref="I390:I453" ca="1" si="37">"17,"&amp;(1000+RANDBETWEEN(MAX(1,B390*0.75),B390))&amp;",1"</f>
        <v>17,1059,1</v>
      </c>
      <c r="J390" t="str">
        <f t="shared" ref="J390:J453" ca="1" si="38">"17,"&amp;(2000+RANDBETWEEN(MAX(1,B390*0.75),B390))&amp;",1"</f>
        <v>17,2054,1</v>
      </c>
      <c r="K390" t="str">
        <f t="shared" ref="K390:K453" ca="1" si="39">"17,"&amp;(3000+RANDBETWEEN(MAX(1,B390*0.75),B390))&amp;",1"</f>
        <v>17,3055,1</v>
      </c>
      <c r="L390" t="str">
        <f t="shared" ref="L390:L453" ca="1" si="40">"17,"&amp;(4000+RANDBETWEEN(MAX(1,B390*0.75),B390))&amp;",1"</f>
        <v>17,4050,1</v>
      </c>
      <c r="M390" t="str">
        <f t="shared" ref="M390:M453" ca="1" si="41">"17,"&amp;(5000+RANDBETWEEN(MAX(1,B390*0.75),B390))&amp;",1"</f>
        <v>17,5066,1</v>
      </c>
      <c r="N390" s="1" t="str">
        <f ca="1">VLOOKUP(B390*100+D390,玉器辅助!$A$3:$AQ$1042,COLUMN(玉器辅助!AQ1356),0)</f>
        <v>12,1004,1;12,1007,1;12,1005,1;12,1005,1;12,1006,1;12,2004,1;12,2005,1;12,2006,1;12,2007,1;12,2005,1;12,2004,1;12,3004,1;12,3004,1;12,3006,1;12,3006,1;12,3007,1;12,3004,1;12,4007,1;12,4007,1;12,4005,1;12,4005,1;12,4006,1;12,4004,1;12,5004,1;12,5005,1;12,5006,1;12,5006,1;12,5007,1;12,5007,1;12,6006,1;12,6006,1;12,6004,1;12,6005,1;12,6005,1;12,6005,1</v>
      </c>
    </row>
    <row r="391" spans="1:14" x14ac:dyDescent="0.15">
      <c r="A391">
        <v>1387</v>
      </c>
      <c r="B391">
        <v>67</v>
      </c>
      <c r="D391">
        <v>4</v>
      </c>
      <c r="E391">
        <v>2</v>
      </c>
      <c r="F391" t="s">
        <v>334</v>
      </c>
      <c r="G391" t="s">
        <v>216</v>
      </c>
      <c r="H391" t="str">
        <f t="shared" ca="1" si="36"/>
        <v>17,7063,1</v>
      </c>
      <c r="I391" t="str">
        <f t="shared" ca="1" si="37"/>
        <v>17,1055,1</v>
      </c>
      <c r="J391" t="str">
        <f t="shared" ca="1" si="38"/>
        <v>17,2051,1</v>
      </c>
      <c r="K391" t="str">
        <f t="shared" ca="1" si="39"/>
        <v>17,3055,1</v>
      </c>
      <c r="L391" t="str">
        <f t="shared" ca="1" si="40"/>
        <v>17,4058,1</v>
      </c>
      <c r="M391" t="str">
        <f t="shared" ca="1" si="41"/>
        <v>17,5059,1</v>
      </c>
      <c r="N391" s="1" t="str">
        <f ca="1">VLOOKUP(B391*100+D391,玉器辅助!$A$3:$AQ$1042,COLUMN(玉器辅助!AQ1357),0)</f>
        <v>12,1006,1;12,1007,1;12,1007,1;12,1007,1;12,1005,1;12,2006,1;12,2007,1;12,2005,1;12,2006,1;12,2005,1;12,2004,1;12,3007,1;12,3007,1;12,3005,1;12,3004,1;12,3004,1;12,3005,1;12,4007,1;12,4005,1;12,4006,1;12,4005,1;12,4005,1;12,4006,1;12,5004,1;12,5007,1;12,5007,1;12,5006,1;12,5006,1;12,5004,1;12,6004,1;12,6004,1;12,6004,1;12,6004,1;12,6005,1;12,6005,1</v>
      </c>
    </row>
    <row r="392" spans="1:14" x14ac:dyDescent="0.15">
      <c r="A392">
        <v>1388</v>
      </c>
      <c r="B392">
        <v>68</v>
      </c>
      <c r="D392">
        <v>4</v>
      </c>
      <c r="E392">
        <v>1</v>
      </c>
      <c r="F392" t="s">
        <v>322</v>
      </c>
      <c r="G392" t="s">
        <v>337</v>
      </c>
      <c r="H392" t="str">
        <f t="shared" ca="1" si="36"/>
        <v>17,6058,1</v>
      </c>
      <c r="I392" t="str">
        <f t="shared" ca="1" si="37"/>
        <v>17,1055,1</v>
      </c>
      <c r="J392" t="str">
        <f t="shared" ca="1" si="38"/>
        <v>17,2067,1</v>
      </c>
      <c r="K392" t="str">
        <f t="shared" ca="1" si="39"/>
        <v>17,3064,1</v>
      </c>
      <c r="L392" t="str">
        <f t="shared" ca="1" si="40"/>
        <v>17,4062,1</v>
      </c>
      <c r="M392" t="str">
        <f t="shared" ca="1" si="41"/>
        <v>17,5068,1</v>
      </c>
      <c r="N392" s="1" t="str">
        <f ca="1">VLOOKUP(B392*100+D392,玉器辅助!$A$3:$AQ$1042,COLUMN(玉器辅助!AQ1358),0)</f>
        <v>12,1006,1;12,1007,1;12,1006,1;12,1007,1;12,1005,1;12,2007,1;12,2004,1;12,2005,1;12,2007,1;12,2006,1;12,2007,1;12,3007,1;12,3006,1;12,3006,1;12,3006,1;12,3007,1;12,3004,1;12,4007,1;12,4005,1;12,4006,1;12,4005,1;12,4006,1;12,4005,1;12,5004,1;12,5006,1;12,5007,1;12,5007,1;12,5006,1;12,5004,1;12,6007,1;12,6004,1;12,6005,1;12,6006,1;12,6004,1;12,6005,1</v>
      </c>
    </row>
    <row r="393" spans="1:14" x14ac:dyDescent="0.15">
      <c r="A393">
        <v>1389</v>
      </c>
      <c r="B393">
        <v>69</v>
      </c>
      <c r="D393">
        <v>4</v>
      </c>
      <c r="E393">
        <v>1</v>
      </c>
      <c r="F393" t="s">
        <v>324</v>
      </c>
      <c r="G393" t="s">
        <v>337</v>
      </c>
      <c r="H393" t="str">
        <f t="shared" ca="1" si="36"/>
        <v>17,6069,1</v>
      </c>
      <c r="I393" t="str">
        <f t="shared" ca="1" si="37"/>
        <v>17,1060,1</v>
      </c>
      <c r="J393" t="str">
        <f t="shared" ca="1" si="38"/>
        <v>17,2057,1</v>
      </c>
      <c r="K393" t="str">
        <f t="shared" ca="1" si="39"/>
        <v>17,3063,1</v>
      </c>
      <c r="L393" t="str">
        <f t="shared" ca="1" si="40"/>
        <v>17,4058,1</v>
      </c>
      <c r="M393" t="str">
        <f t="shared" ca="1" si="41"/>
        <v>17,5062,1</v>
      </c>
      <c r="N393" s="1" t="str">
        <f ca="1">VLOOKUP(B393*100+D393,玉器辅助!$A$3:$AQ$1042,COLUMN(玉器辅助!AQ1359),0)</f>
        <v>12,1004,1;12,1006,1;12,1005,1;12,1007,1;12,1006,1;12,2007,1;12,2005,1;12,2005,1;12,2006,1;12,2007,1;12,2007,1;12,3005,1;12,3006,1;12,3007,1;12,3007,1;12,3006,1;12,3006,1;12,4005,1;12,4006,1;12,4007,1;12,4006,1;12,4007,1;12,4005,1;12,5007,1;12,5006,1;12,5007,1;12,5006,1;12,5007,1;12,5004,1;12,6006,1;12,6006,1;12,6004,1;12,6004,1;12,6007,1;12,6004,1</v>
      </c>
    </row>
    <row r="394" spans="1:14" x14ac:dyDescent="0.15">
      <c r="A394">
        <v>1390</v>
      </c>
      <c r="B394">
        <v>70</v>
      </c>
      <c r="D394">
        <v>4</v>
      </c>
      <c r="E394">
        <v>2</v>
      </c>
      <c r="F394" t="s">
        <v>335</v>
      </c>
      <c r="G394" t="s">
        <v>214</v>
      </c>
      <c r="H394" t="str">
        <f t="shared" ca="1" si="36"/>
        <v>17,7058,1</v>
      </c>
      <c r="I394" t="str">
        <f t="shared" ca="1" si="37"/>
        <v>17,1057,1</v>
      </c>
      <c r="J394" t="str">
        <f t="shared" ca="1" si="38"/>
        <v>17,2055,1</v>
      </c>
      <c r="K394" t="str">
        <f t="shared" ca="1" si="39"/>
        <v>17,3067,1</v>
      </c>
      <c r="L394" t="str">
        <f t="shared" ca="1" si="40"/>
        <v>17,4056,1</v>
      </c>
      <c r="M394" t="str">
        <f t="shared" ca="1" si="41"/>
        <v>17,5068,1</v>
      </c>
      <c r="N394" s="1" t="str">
        <f ca="1">VLOOKUP(B394*100+D394,玉器辅助!$A$3:$AQ$1042,COLUMN(玉器辅助!AQ1360),0)</f>
        <v>12,1004,1;12,1008,1;12,1006,1;12,1008,1;12,1008,1;12,2005,1;12,2006,1;12,2006,1;12,2008,1;12,2005,1;12,2008,1;12,3007,1;12,3006,1;12,3004,1;12,3005,1;12,3004,1;12,3006,1;12,4005,1;12,4007,1;12,4005,1;12,4006,1;12,4008,1;12,4004,1;12,5008,1;12,5004,1;12,5008,1;12,5004,1;12,5006,1;12,5005,1;12,6006,1;12,6006,1;12,6004,1;12,6005,1;12,6008,1;12,6005,1</v>
      </c>
    </row>
    <row r="395" spans="1:14" x14ac:dyDescent="0.15">
      <c r="A395">
        <v>1391</v>
      </c>
      <c r="B395">
        <v>71</v>
      </c>
      <c r="D395">
        <v>4</v>
      </c>
      <c r="E395">
        <v>1</v>
      </c>
      <c r="F395" t="s">
        <v>324</v>
      </c>
      <c r="G395" t="s">
        <v>333</v>
      </c>
      <c r="H395" t="str">
        <f t="shared" ca="1" si="36"/>
        <v>17,6061,1</v>
      </c>
      <c r="I395" t="str">
        <f t="shared" ca="1" si="37"/>
        <v>17,1054,1</v>
      </c>
      <c r="J395" t="str">
        <f t="shared" ca="1" si="38"/>
        <v>17,2062,1</v>
      </c>
      <c r="K395" t="str">
        <f t="shared" ca="1" si="39"/>
        <v>17,3055,1</v>
      </c>
      <c r="L395" t="str">
        <f t="shared" ca="1" si="40"/>
        <v>17,4071,1</v>
      </c>
      <c r="M395" t="str">
        <f t="shared" ca="1" si="41"/>
        <v>17,5064,1</v>
      </c>
      <c r="N395" s="1" t="str">
        <f ca="1">VLOOKUP(B395*100+D395,玉器辅助!$A$3:$AQ$1042,COLUMN(玉器辅助!AQ1361),0)</f>
        <v>12,1005,1;12,1008,1;12,1008,1;12,1005,1;12,1008,1;12,2008,1;12,2006,1;12,2007,1;12,2008,1;12,2008,1;12,2006,1;12,3004,1;12,3004,1;12,3007,1;12,3004,1;12,3008,1;12,3007,1;12,4007,1;12,4006,1;12,4005,1;12,4008,1;12,4006,1;12,4006,1;12,5005,1;12,5005,1;12,5008,1;12,5006,1;12,5008,1;12,5004,1;12,6008,1;12,6005,1;12,6005,1;12,6004,1;12,6008,1;12,6006,1</v>
      </c>
    </row>
    <row r="396" spans="1:14" x14ac:dyDescent="0.15">
      <c r="A396">
        <v>1392</v>
      </c>
      <c r="B396">
        <v>72</v>
      </c>
      <c r="D396">
        <v>4</v>
      </c>
      <c r="E396">
        <v>2</v>
      </c>
      <c r="F396" t="s">
        <v>335</v>
      </c>
      <c r="G396" t="s">
        <v>217</v>
      </c>
      <c r="H396" t="str">
        <f t="shared" ca="1" si="36"/>
        <v>17,7060,1</v>
      </c>
      <c r="I396" t="str">
        <f t="shared" ca="1" si="37"/>
        <v>17,1060,1</v>
      </c>
      <c r="J396" t="str">
        <f t="shared" ca="1" si="38"/>
        <v>17,2054,1</v>
      </c>
      <c r="K396" t="str">
        <f t="shared" ca="1" si="39"/>
        <v>17,3060,1</v>
      </c>
      <c r="L396" t="str">
        <f t="shared" ca="1" si="40"/>
        <v>17,4058,1</v>
      </c>
      <c r="M396" t="str">
        <f t="shared" ca="1" si="41"/>
        <v>17,5064,1</v>
      </c>
      <c r="N396" s="1" t="str">
        <f ca="1">VLOOKUP(B396*100+D396,玉器辅助!$A$3:$AQ$1042,COLUMN(玉器辅助!AQ1362),0)</f>
        <v>12,1004,1;12,1007,1;12,1007,1;12,1005,1;12,1006,1;12,2008,1;12,2004,1;12,2008,1;12,2007,1;12,2005,1;12,2005,1;12,3004,1;12,3008,1;12,3006,1;12,3007,1;12,3006,1;12,3008,1;12,4006,1;12,4005,1;12,4007,1;12,4004,1;12,4005,1;12,4005,1;12,5006,1;12,5008,1;12,5006,1;12,5005,1;12,5008,1;12,5004,1;12,6004,1;12,6005,1;12,6007,1;12,6005,1;12,6005,1;12,6007,1</v>
      </c>
    </row>
    <row r="397" spans="1:14" x14ac:dyDescent="0.15">
      <c r="A397">
        <v>1393</v>
      </c>
      <c r="B397">
        <v>73</v>
      </c>
      <c r="D397">
        <v>4</v>
      </c>
      <c r="E397">
        <v>2</v>
      </c>
      <c r="F397" t="s">
        <v>211</v>
      </c>
      <c r="G397" t="s">
        <v>216</v>
      </c>
      <c r="H397" t="str">
        <f t="shared" ca="1" si="36"/>
        <v>17,7065,1</v>
      </c>
      <c r="I397" t="str">
        <f t="shared" ca="1" si="37"/>
        <v>17,1056,1</v>
      </c>
      <c r="J397" t="str">
        <f t="shared" ca="1" si="38"/>
        <v>17,2067,1</v>
      </c>
      <c r="K397" t="str">
        <f t="shared" ca="1" si="39"/>
        <v>17,3057,1</v>
      </c>
      <c r="L397" t="str">
        <f t="shared" ca="1" si="40"/>
        <v>17,4057,1</v>
      </c>
      <c r="M397" t="str">
        <f t="shared" ca="1" si="41"/>
        <v>17,5069,1</v>
      </c>
      <c r="N397" s="1" t="str">
        <f ca="1">VLOOKUP(B397*100+D397,玉器辅助!$A$3:$AQ$1042,COLUMN(玉器辅助!AQ1363),0)</f>
        <v>12,1004,1;12,1004,1;12,1007,1;12,1005,1;12,1008,1;12,2006,1;12,2004,1;12,2007,1;12,2007,1;12,2005,1;12,2008,1;12,3007,1;12,3006,1;12,3007,1;12,3008,1;12,3004,1;12,3008,1;12,4007,1;12,4006,1;12,4004,1;12,4006,1;12,4006,1;12,4007,1;12,5004,1;12,5005,1;12,5004,1;12,5004,1;12,5004,1;12,5004,1;12,6004,1;12,6006,1;12,6005,1;12,6005,1;12,6005,1;12,6004,1</v>
      </c>
    </row>
    <row r="398" spans="1:14" x14ac:dyDescent="0.15">
      <c r="A398">
        <v>1394</v>
      </c>
      <c r="B398">
        <v>74</v>
      </c>
      <c r="D398">
        <v>4</v>
      </c>
      <c r="E398">
        <v>1</v>
      </c>
      <c r="F398" t="s">
        <v>330</v>
      </c>
      <c r="G398" t="s">
        <v>331</v>
      </c>
      <c r="H398" t="str">
        <f t="shared" ca="1" si="36"/>
        <v>17,6063,1</v>
      </c>
      <c r="I398" t="str">
        <f t="shared" ca="1" si="37"/>
        <v>17,1070,1</v>
      </c>
      <c r="J398" t="str">
        <f t="shared" ca="1" si="38"/>
        <v>17,2064,1</v>
      </c>
      <c r="K398" t="str">
        <f t="shared" ca="1" si="39"/>
        <v>17,3069,1</v>
      </c>
      <c r="L398" t="str">
        <f t="shared" ca="1" si="40"/>
        <v>17,4068,1</v>
      </c>
      <c r="M398" t="str">
        <f t="shared" ca="1" si="41"/>
        <v>17,5067,1</v>
      </c>
      <c r="N398" s="1" t="str">
        <f ca="1">VLOOKUP(B398*100+D398,玉器辅助!$A$3:$AQ$1042,COLUMN(玉器辅助!AQ1364),0)</f>
        <v>12,1007,1;12,1006,1;12,1007,1;12,1004,1;12,1005,1;12,2008,1;12,2004,1;12,2008,1;12,2005,1;12,2007,1;12,2005,1;12,3007,1;12,3005,1;12,3006,1;12,3004,1;12,3008,1;12,3004,1;12,4007,1;12,4005,1;12,4006,1;12,4004,1;12,4005,1;12,4008,1;12,5004,1;12,5004,1;12,5008,1;12,5004,1;12,5004,1;12,5004,1;12,6008,1;12,6008,1;12,6007,1;12,6007,1;12,6008,1;12,6008,1</v>
      </c>
    </row>
    <row r="399" spans="1:14" x14ac:dyDescent="0.15">
      <c r="A399">
        <v>1395</v>
      </c>
      <c r="B399">
        <v>75</v>
      </c>
      <c r="D399">
        <v>4</v>
      </c>
      <c r="E399">
        <v>2</v>
      </c>
      <c r="F399" t="s">
        <v>336</v>
      </c>
      <c r="G399" t="s">
        <v>215</v>
      </c>
      <c r="H399" t="str">
        <f t="shared" ca="1" si="36"/>
        <v>17,7065,1</v>
      </c>
      <c r="I399" t="str">
        <f t="shared" ca="1" si="37"/>
        <v>17,1060,1</v>
      </c>
      <c r="J399" t="str">
        <f t="shared" ca="1" si="38"/>
        <v>17,2064,1</v>
      </c>
      <c r="K399" t="str">
        <f t="shared" ca="1" si="39"/>
        <v>17,3066,1</v>
      </c>
      <c r="L399" t="str">
        <f t="shared" ca="1" si="40"/>
        <v>17,4075,1</v>
      </c>
      <c r="M399" t="str">
        <f t="shared" ca="1" si="41"/>
        <v>17,5070,1</v>
      </c>
      <c r="N399" s="1" t="str">
        <f ca="1">VLOOKUP(B399*100+D399,玉器辅助!$A$3:$AQ$1042,COLUMN(玉器辅助!AQ1365),0)</f>
        <v>12,1008,1;12,1006,1;12,1004,1;12,1007,1;12,1006,1;12,2005,1;12,2008,1;12,2006,1;12,2004,1;12,2004,1;12,2007,1;12,3008,1;12,3007,1;12,3004,1;12,3006,1;12,3005,1;12,3005,1;12,4006,1;12,4004,1;12,4004,1;12,4004,1;12,4007,1;12,4006,1;12,5008,1;12,5007,1;12,5004,1;12,5005,1;12,5006,1;12,5008,1;12,6008,1;12,6006,1;12,6008,1;12,6008,1;12,6004,1;12,6004,1</v>
      </c>
    </row>
    <row r="400" spans="1:14" x14ac:dyDescent="0.15">
      <c r="A400">
        <v>1396</v>
      </c>
      <c r="B400">
        <v>76</v>
      </c>
      <c r="D400">
        <v>4</v>
      </c>
      <c r="E400">
        <v>2</v>
      </c>
      <c r="F400" t="s">
        <v>211</v>
      </c>
      <c r="G400" t="s">
        <v>217</v>
      </c>
      <c r="H400" t="str">
        <f t="shared" ca="1" si="36"/>
        <v>17,7067,1</v>
      </c>
      <c r="I400" t="str">
        <f t="shared" ca="1" si="37"/>
        <v>17,1072,1</v>
      </c>
      <c r="J400" t="str">
        <f t="shared" ca="1" si="38"/>
        <v>17,2070,1</v>
      </c>
      <c r="K400" t="str">
        <f t="shared" ca="1" si="39"/>
        <v>17,3058,1</v>
      </c>
      <c r="L400" t="str">
        <f t="shared" ca="1" si="40"/>
        <v>17,4071,1</v>
      </c>
      <c r="M400" t="str">
        <f t="shared" ca="1" si="41"/>
        <v>17,5070,1</v>
      </c>
      <c r="N400" s="1" t="str">
        <f ca="1">VLOOKUP(B400*100+D400,玉器辅助!$A$3:$AQ$1042,COLUMN(玉器辅助!AQ1366),0)</f>
        <v>12,1004,1;12,1004,1;12,1005,1;12,1006,1;12,1007,1;12,2008,1;12,2004,1;12,2006,1;12,2004,1;12,2006,1;12,2007,1;12,3004,1;12,3005,1;12,3004,1;12,3008,1;12,3007,1;12,3007,1;12,4005,1;12,4005,1;12,4008,1;12,4008,1;12,4007,1;12,4008,1;12,5005,1;12,5005,1;12,5007,1;12,5007,1;12,5006,1;12,5006,1;12,6006,1;12,6005,1;12,6006,1;12,6008,1;12,6007,1;12,6007,1</v>
      </c>
    </row>
    <row r="401" spans="1:14" x14ac:dyDescent="0.15">
      <c r="A401">
        <v>1397</v>
      </c>
      <c r="B401">
        <v>77</v>
      </c>
      <c r="D401">
        <v>4</v>
      </c>
      <c r="E401">
        <v>2</v>
      </c>
      <c r="F401" t="s">
        <v>336</v>
      </c>
      <c r="G401" t="s">
        <v>213</v>
      </c>
      <c r="H401" t="str">
        <f t="shared" ca="1" si="36"/>
        <v>17,7068,1</v>
      </c>
      <c r="I401" t="str">
        <f t="shared" ca="1" si="37"/>
        <v>17,1071,1</v>
      </c>
      <c r="J401" t="str">
        <f t="shared" ca="1" si="38"/>
        <v>17,2062,1</v>
      </c>
      <c r="K401" t="str">
        <f t="shared" ca="1" si="39"/>
        <v>17,3066,1</v>
      </c>
      <c r="L401" t="str">
        <f t="shared" ca="1" si="40"/>
        <v>17,4071,1</v>
      </c>
      <c r="M401" t="str">
        <f t="shared" ca="1" si="41"/>
        <v>17,5062,1</v>
      </c>
      <c r="N401" s="1" t="str">
        <f ca="1">VLOOKUP(B401*100+D401,玉器辅助!$A$3:$AQ$1042,COLUMN(玉器辅助!AQ1367),0)</f>
        <v>12,1005,1;12,1007,1;12,1004,1;12,1006,1;12,1005,1;12,2007,1;12,2008,1;12,2006,1;12,2005,1;12,2004,1;12,2005,1;12,3004,1;12,3007,1;12,3007,1;12,3005,1;12,3008,1;12,3008,1;12,4006,1;12,4005,1;12,4004,1;12,4005,1;12,4005,1;12,4008,1;12,5006,1;12,5006,1;12,5007,1;12,5005,1;12,5005,1;12,5007,1;12,6005,1;12,6004,1;12,6004,1;12,6008,1;12,6004,1;12,6008,1</v>
      </c>
    </row>
    <row r="402" spans="1:14" x14ac:dyDescent="0.15">
      <c r="A402">
        <v>1398</v>
      </c>
      <c r="B402">
        <v>78</v>
      </c>
      <c r="D402">
        <v>4</v>
      </c>
      <c r="E402">
        <v>1</v>
      </c>
      <c r="F402" t="s">
        <v>324</v>
      </c>
      <c r="G402" t="s">
        <v>338</v>
      </c>
      <c r="H402" t="str">
        <f t="shared" ca="1" si="36"/>
        <v>17,6059,1</v>
      </c>
      <c r="I402" t="str">
        <f t="shared" ca="1" si="37"/>
        <v>17,1069,1</v>
      </c>
      <c r="J402" t="str">
        <f t="shared" ca="1" si="38"/>
        <v>17,2062,1</v>
      </c>
      <c r="K402" t="str">
        <f t="shared" ca="1" si="39"/>
        <v>17,3061,1</v>
      </c>
      <c r="L402" t="str">
        <f t="shared" ca="1" si="40"/>
        <v>17,4068,1</v>
      </c>
      <c r="M402" t="str">
        <f t="shared" ca="1" si="41"/>
        <v>17,5063,1</v>
      </c>
      <c r="N402" s="1" t="str">
        <f ca="1">VLOOKUP(B402*100+D402,玉器辅助!$A$3:$AQ$1042,COLUMN(玉器辅助!AQ1368),0)</f>
        <v>12,1006,1;12,1006,1;12,1004,1;12,1007,1;12,1005,1;12,2004,1;12,2005,1;12,2004,1;12,2005,1;12,2005,1;12,2007,1;12,3004,1;12,3008,1;12,3004,1;12,3006,1;12,3005,1;12,3007,1;12,4005,1;12,4005,1;12,4005,1;12,4008,1;12,4007,1;12,4007,1;12,5006,1;12,5008,1;12,5005,1;12,5006,1;12,5008,1;12,5006,1;12,6007,1;12,6004,1;12,6006,1;12,6007,1;12,6007,1;12,6005,1</v>
      </c>
    </row>
    <row r="403" spans="1:14" x14ac:dyDescent="0.15">
      <c r="A403">
        <v>1399</v>
      </c>
      <c r="B403">
        <v>79</v>
      </c>
      <c r="D403">
        <v>4</v>
      </c>
      <c r="E403">
        <v>1</v>
      </c>
      <c r="F403" t="s">
        <v>332</v>
      </c>
      <c r="G403" t="s">
        <v>333</v>
      </c>
      <c r="H403" t="str">
        <f t="shared" ca="1" si="36"/>
        <v>17,6079,1</v>
      </c>
      <c r="I403" t="str">
        <f t="shared" ca="1" si="37"/>
        <v>17,1063,1</v>
      </c>
      <c r="J403" t="str">
        <f t="shared" ca="1" si="38"/>
        <v>17,2068,1</v>
      </c>
      <c r="K403" t="str">
        <f t="shared" ca="1" si="39"/>
        <v>17,3062,1</v>
      </c>
      <c r="L403" t="str">
        <f t="shared" ca="1" si="40"/>
        <v>17,4067,1</v>
      </c>
      <c r="M403" t="str">
        <f t="shared" ca="1" si="41"/>
        <v>17,5078,1</v>
      </c>
      <c r="N403" s="1" t="str">
        <f ca="1">VLOOKUP(B403*100+D403,玉器辅助!$A$3:$AQ$1042,COLUMN(玉器辅助!AQ1369),0)</f>
        <v>12,1006,1;12,1004,1;12,1006,1;12,1006,1;12,1005,1;12,2008,1;12,2008,1;12,2004,1;12,2005,1;12,2004,1;12,2008,1;12,3007,1;12,3005,1;12,3004,1;12,3006,1;12,3008,1;12,3004,1;12,4007,1;12,4008,1;12,4005,1;12,4005,1;12,4005,1;12,4004,1;12,5008,1;12,5005,1;12,5004,1;12,5004,1;12,5007,1;12,5006,1;12,6004,1;12,6007,1;12,6005,1;12,6008,1;12,6007,1;12,6008,1</v>
      </c>
    </row>
    <row r="404" spans="1:14" x14ac:dyDescent="0.15">
      <c r="A404">
        <v>1400</v>
      </c>
      <c r="B404">
        <v>80</v>
      </c>
      <c r="D404">
        <v>4</v>
      </c>
      <c r="E404">
        <v>1</v>
      </c>
      <c r="F404" t="s">
        <v>330</v>
      </c>
      <c r="G404" t="s">
        <v>339</v>
      </c>
      <c r="H404" t="str">
        <f t="shared" ca="1" si="36"/>
        <v>17,6064,1</v>
      </c>
      <c r="I404" t="str">
        <f t="shared" ca="1" si="37"/>
        <v>17,1076,1</v>
      </c>
      <c r="J404" t="str">
        <f t="shared" ca="1" si="38"/>
        <v>17,2065,1</v>
      </c>
      <c r="K404" t="str">
        <f t="shared" ca="1" si="39"/>
        <v>17,3067,1</v>
      </c>
      <c r="L404" t="str">
        <f t="shared" ca="1" si="40"/>
        <v>17,4064,1</v>
      </c>
      <c r="M404" t="str">
        <f t="shared" ca="1" si="41"/>
        <v>17,5077,1</v>
      </c>
      <c r="N404" s="1" t="str">
        <f ca="1">VLOOKUP(B404*100+D404,玉器辅助!$A$3:$AQ$1042,COLUMN(玉器辅助!AQ1370),0)</f>
        <v>12,1004,1;12,1006,1;12,1005,1;12,1004,1;12,1005,1;12,2005,1;12,2005,1;12,2007,1;12,2004,1;12,2008,1;12,2007,1;12,3008,1;12,3004,1;12,3004,1;12,3005,1;12,3007,1;12,3008,1;12,4006,1;12,4005,1;12,4008,1;12,4007,1;12,4004,1;12,4004,1;12,5004,1;12,5007,1;12,5006,1;12,5006,1;12,5007,1;12,5008,1;12,6004,1;12,6005,1;12,6005,1;12,6005,1;12,6008,1;12,6005,1</v>
      </c>
    </row>
    <row r="405" spans="1:14" x14ac:dyDescent="0.15">
      <c r="A405">
        <v>1401</v>
      </c>
      <c r="B405">
        <v>1</v>
      </c>
      <c r="D405">
        <v>5</v>
      </c>
      <c r="E405">
        <v>2</v>
      </c>
      <c r="F405" t="s">
        <v>211</v>
      </c>
      <c r="G405" t="s">
        <v>212</v>
      </c>
      <c r="H405" t="str">
        <f t="shared" ca="1" si="36"/>
        <v>17,7001,1</v>
      </c>
      <c r="I405" t="str">
        <f t="shared" ca="1" si="37"/>
        <v>17,1001,1</v>
      </c>
      <c r="J405" t="str">
        <f t="shared" ca="1" si="38"/>
        <v>17,2001,1</v>
      </c>
      <c r="K405" t="str">
        <f t="shared" ca="1" si="39"/>
        <v>17,3001,1</v>
      </c>
      <c r="L405" t="str">
        <f t="shared" ca="1" si="40"/>
        <v>17,4001,1</v>
      </c>
      <c r="M405" t="str">
        <f t="shared" ca="1" si="41"/>
        <v>17,5001,1</v>
      </c>
      <c r="N405" s="1" t="str">
        <f ca="1">VLOOKUP(B405*100+D405,玉器辅助!$A$3:$AQ$1042,COLUMN(玉器辅助!AQ1371),0)</f>
        <v>12,1002,1;12,2002,1;12,3001,1;12,4001,1;12,5001,1;12,6001,1</v>
      </c>
    </row>
    <row r="406" spans="1:14" x14ac:dyDescent="0.15">
      <c r="A406">
        <v>1402</v>
      </c>
      <c r="B406">
        <v>2</v>
      </c>
      <c r="D406">
        <v>5</v>
      </c>
      <c r="E406">
        <v>1</v>
      </c>
      <c r="F406" t="s">
        <v>324</v>
      </c>
      <c r="G406" t="s">
        <v>323</v>
      </c>
      <c r="H406" t="str">
        <f t="shared" ca="1" si="36"/>
        <v>17,6002,1</v>
      </c>
      <c r="I406" t="str">
        <f t="shared" ca="1" si="37"/>
        <v>17,1002,1</v>
      </c>
      <c r="J406" t="str">
        <f t="shared" ca="1" si="38"/>
        <v>17,2002,1</v>
      </c>
      <c r="K406" t="str">
        <f t="shared" ca="1" si="39"/>
        <v>17,3002,1</v>
      </c>
      <c r="L406" t="str">
        <f t="shared" ca="1" si="40"/>
        <v>17,4002,1</v>
      </c>
      <c r="M406" t="str">
        <f t="shared" ca="1" si="41"/>
        <v>17,5002,1</v>
      </c>
      <c r="N406" s="1" t="str">
        <f ca="1">VLOOKUP(B406*100+D406,玉器辅助!$A$3:$AQ$1042,COLUMN(玉器辅助!AQ1372),0)</f>
        <v>12,1002,1;12,2002,1;12,3002,1;12,4002,1;12,5002,1;12,6001,1</v>
      </c>
    </row>
    <row r="407" spans="1:14" x14ac:dyDescent="0.15">
      <c r="A407">
        <v>1403</v>
      </c>
      <c r="B407">
        <v>3</v>
      </c>
      <c r="D407">
        <v>5</v>
      </c>
      <c r="E407">
        <v>1</v>
      </c>
      <c r="F407" t="s">
        <v>324</v>
      </c>
      <c r="G407" t="s">
        <v>324</v>
      </c>
      <c r="H407" t="str">
        <f t="shared" ca="1" si="36"/>
        <v>17,6003,1</v>
      </c>
      <c r="I407" t="str">
        <f t="shared" ca="1" si="37"/>
        <v>17,1003,1</v>
      </c>
      <c r="J407" t="str">
        <f t="shared" ca="1" si="38"/>
        <v>17,2003,1</v>
      </c>
      <c r="K407" t="str">
        <f t="shared" ca="1" si="39"/>
        <v>17,3003,1</v>
      </c>
      <c r="L407" t="str">
        <f t="shared" ca="1" si="40"/>
        <v>17,4003,1</v>
      </c>
      <c r="M407" t="str">
        <f t="shared" ca="1" si="41"/>
        <v>17,5003,1</v>
      </c>
      <c r="N407" s="1" t="str">
        <f ca="1">VLOOKUP(B407*100+D407,玉器辅助!$A$3:$AQ$1042,COLUMN(玉器辅助!AQ1373),0)</f>
        <v>12,1002,1;12,2001,1;12,3002,1;12,4002,1;12,5001,1;12,6002,1</v>
      </c>
    </row>
    <row r="408" spans="1:14" x14ac:dyDescent="0.15">
      <c r="A408">
        <v>1404</v>
      </c>
      <c r="B408">
        <v>4</v>
      </c>
      <c r="D408">
        <v>5</v>
      </c>
      <c r="E408">
        <v>1</v>
      </c>
      <c r="F408" t="s">
        <v>332</v>
      </c>
      <c r="G408" t="s">
        <v>339</v>
      </c>
      <c r="H408" t="str">
        <f t="shared" ca="1" si="36"/>
        <v>17,6003,1</v>
      </c>
      <c r="I408" t="str">
        <f t="shared" ca="1" si="37"/>
        <v>17,1004,1</v>
      </c>
      <c r="J408" t="str">
        <f t="shared" ca="1" si="38"/>
        <v>17,2003,1</v>
      </c>
      <c r="K408" t="str">
        <f t="shared" ca="1" si="39"/>
        <v>17,3004,1</v>
      </c>
      <c r="L408" t="str">
        <f t="shared" ca="1" si="40"/>
        <v>17,4004,1</v>
      </c>
      <c r="M408" t="str">
        <f t="shared" ca="1" si="41"/>
        <v>17,5004,1</v>
      </c>
      <c r="N408" s="1" t="str">
        <f ca="1">VLOOKUP(B408*100+D408,玉器辅助!$A$3:$AQ$1042,COLUMN(玉器辅助!AQ1374),0)</f>
        <v>12,1001,1;12,2002,1;12,3001,1;12,4002,1;12,5002,1;12,6001,1</v>
      </c>
    </row>
    <row r="409" spans="1:14" x14ac:dyDescent="0.15">
      <c r="A409">
        <v>1405</v>
      </c>
      <c r="B409">
        <v>5</v>
      </c>
      <c r="D409">
        <v>5</v>
      </c>
      <c r="E409">
        <v>2</v>
      </c>
      <c r="F409" t="s">
        <v>334</v>
      </c>
      <c r="G409" t="s">
        <v>216</v>
      </c>
      <c r="H409" t="str">
        <f t="shared" ca="1" si="36"/>
        <v>17,7005,1</v>
      </c>
      <c r="I409" t="str">
        <f t="shared" ca="1" si="37"/>
        <v>17,1005,1</v>
      </c>
      <c r="J409" t="str">
        <f t="shared" ca="1" si="38"/>
        <v>17,2004,1</v>
      </c>
      <c r="K409" t="str">
        <f t="shared" ca="1" si="39"/>
        <v>17,3004,1</v>
      </c>
      <c r="L409" t="str">
        <f t="shared" ca="1" si="40"/>
        <v>17,4004,1</v>
      </c>
      <c r="M409" t="str">
        <f t="shared" ca="1" si="41"/>
        <v>17,5005,1</v>
      </c>
      <c r="N409" s="1" t="str">
        <f ca="1">VLOOKUP(B409*100+D409,玉器辅助!$A$3:$AQ$1042,COLUMN(玉器辅助!AQ1375),0)</f>
        <v>12,1001,1;12,2001,1;12,3002,1;12,4002,1;12,5002,1;12,6002,1</v>
      </c>
    </row>
    <row r="410" spans="1:14" x14ac:dyDescent="0.15">
      <c r="A410">
        <v>1406</v>
      </c>
      <c r="B410">
        <v>6</v>
      </c>
      <c r="D410">
        <v>5</v>
      </c>
      <c r="E410">
        <v>1</v>
      </c>
      <c r="F410" t="s">
        <v>324</v>
      </c>
      <c r="G410" t="s">
        <v>339</v>
      </c>
      <c r="H410" t="str">
        <f t="shared" ca="1" si="36"/>
        <v>17,6006,1</v>
      </c>
      <c r="I410" t="str">
        <f t="shared" ca="1" si="37"/>
        <v>17,1005,1</v>
      </c>
      <c r="J410" t="str">
        <f t="shared" ca="1" si="38"/>
        <v>17,2005,1</v>
      </c>
      <c r="K410" t="str">
        <f t="shared" ca="1" si="39"/>
        <v>17,3006,1</v>
      </c>
      <c r="L410" t="str">
        <f t="shared" ca="1" si="40"/>
        <v>17,4006,1</v>
      </c>
      <c r="M410" t="str">
        <f t="shared" ca="1" si="41"/>
        <v>17,5005,1</v>
      </c>
      <c r="N410" s="1" t="str">
        <f ca="1">VLOOKUP(B410*100+D410,玉器辅助!$A$3:$AQ$1042,COLUMN(玉器辅助!AQ1376),0)</f>
        <v>12,1001,1;12,2002,1;12,3001,1;12,4001,1;12,5002,1;12,6002,1</v>
      </c>
    </row>
    <row r="411" spans="1:14" x14ac:dyDescent="0.15">
      <c r="A411">
        <v>1407</v>
      </c>
      <c r="B411">
        <v>7</v>
      </c>
      <c r="D411">
        <v>5</v>
      </c>
      <c r="E411">
        <v>2</v>
      </c>
      <c r="F411" t="s">
        <v>211</v>
      </c>
      <c r="G411" t="s">
        <v>211</v>
      </c>
      <c r="H411" t="str">
        <f t="shared" ca="1" si="36"/>
        <v>17,7006,1</v>
      </c>
      <c r="I411" t="str">
        <f t="shared" ca="1" si="37"/>
        <v>17,1007,1</v>
      </c>
      <c r="J411" t="str">
        <f t="shared" ca="1" si="38"/>
        <v>17,2006,1</v>
      </c>
      <c r="K411" t="str">
        <f t="shared" ca="1" si="39"/>
        <v>17,3007,1</v>
      </c>
      <c r="L411" t="str">
        <f t="shared" ca="1" si="40"/>
        <v>17,4007,1</v>
      </c>
      <c r="M411" t="str">
        <f t="shared" ca="1" si="41"/>
        <v>17,5007,1</v>
      </c>
      <c r="N411" s="1" t="str">
        <f ca="1">VLOOKUP(B411*100+D411,玉器辅助!$A$3:$AQ$1042,COLUMN(玉器辅助!AQ1377),0)</f>
        <v>12,1002,1;12,2002,1;12,3001,1;12,4002,1;12,5001,1;12,6002,1</v>
      </c>
    </row>
    <row r="412" spans="1:14" x14ac:dyDescent="0.15">
      <c r="A412">
        <v>1408</v>
      </c>
      <c r="B412">
        <v>8</v>
      </c>
      <c r="D412">
        <v>5</v>
      </c>
      <c r="E412">
        <v>1</v>
      </c>
      <c r="F412" t="s">
        <v>330</v>
      </c>
      <c r="G412" t="s">
        <v>339</v>
      </c>
      <c r="H412" t="str">
        <f t="shared" ca="1" si="36"/>
        <v>17,6008,1</v>
      </c>
      <c r="I412" t="str">
        <f t="shared" ca="1" si="37"/>
        <v>17,1007,1</v>
      </c>
      <c r="J412" t="str">
        <f t="shared" ca="1" si="38"/>
        <v>17,2006,1</v>
      </c>
      <c r="K412" t="str">
        <f t="shared" ca="1" si="39"/>
        <v>17,3008,1</v>
      </c>
      <c r="L412" t="str">
        <f t="shared" ca="1" si="40"/>
        <v>17,4006,1</v>
      </c>
      <c r="M412" t="str">
        <f t="shared" ca="1" si="41"/>
        <v>17,5007,1</v>
      </c>
      <c r="N412" s="1" t="str">
        <f ca="1">VLOOKUP(B412*100+D412,玉器辅助!$A$3:$AQ$1042,COLUMN(玉器辅助!AQ1378),0)</f>
        <v>12,1002,1;12,2001,1;12,3001,1;12,4002,1;12,5002,1;12,6001,1</v>
      </c>
    </row>
    <row r="413" spans="1:14" x14ac:dyDescent="0.15">
      <c r="A413">
        <v>1409</v>
      </c>
      <c r="B413">
        <v>9</v>
      </c>
      <c r="D413">
        <v>5</v>
      </c>
      <c r="E413">
        <v>1</v>
      </c>
      <c r="F413" t="s">
        <v>324</v>
      </c>
      <c r="G413" t="s">
        <v>323</v>
      </c>
      <c r="H413" t="str">
        <f t="shared" ca="1" si="36"/>
        <v>17,6007,1</v>
      </c>
      <c r="I413" t="str">
        <f t="shared" ca="1" si="37"/>
        <v>17,1009,1</v>
      </c>
      <c r="J413" t="str">
        <f t="shared" ca="1" si="38"/>
        <v>17,2008,1</v>
      </c>
      <c r="K413" t="str">
        <f t="shared" ca="1" si="39"/>
        <v>17,3009,1</v>
      </c>
      <c r="L413" t="str">
        <f t="shared" ca="1" si="40"/>
        <v>17,4007,1</v>
      </c>
      <c r="M413" t="str">
        <f t="shared" ca="1" si="41"/>
        <v>17,5007,1</v>
      </c>
      <c r="N413" s="1" t="str">
        <f ca="1">VLOOKUP(B413*100+D413,玉器辅助!$A$3:$AQ$1042,COLUMN(玉器辅助!AQ1379),0)</f>
        <v>12,1001,1;12,2002,1;12,3001,1;12,4001,1;12,5002,1;12,6001,1</v>
      </c>
    </row>
    <row r="414" spans="1:14" x14ac:dyDescent="0.15">
      <c r="A414">
        <v>1410</v>
      </c>
      <c r="B414">
        <v>10</v>
      </c>
      <c r="D414">
        <v>5</v>
      </c>
      <c r="E414">
        <v>1</v>
      </c>
      <c r="F414" t="s">
        <v>324</v>
      </c>
      <c r="G414" t="s">
        <v>333</v>
      </c>
      <c r="H414" t="str">
        <f t="shared" ca="1" si="36"/>
        <v>17,6008,1</v>
      </c>
      <c r="I414" t="str">
        <f t="shared" ca="1" si="37"/>
        <v>17,1009,1</v>
      </c>
      <c r="J414" t="str">
        <f t="shared" ca="1" si="38"/>
        <v>17,2008,1</v>
      </c>
      <c r="K414" t="str">
        <f t="shared" ca="1" si="39"/>
        <v>17,3008,1</v>
      </c>
      <c r="L414" t="str">
        <f t="shared" ca="1" si="40"/>
        <v>17,4010,1</v>
      </c>
      <c r="M414" t="str">
        <f t="shared" ca="1" si="41"/>
        <v>17,5009,1</v>
      </c>
      <c r="N414" s="1" t="str">
        <f ca="1">VLOOKUP(B414*100+D414,玉器辅助!$A$3:$AQ$1042,COLUMN(玉器辅助!AQ1380),0)</f>
        <v>12,1002,1;12,2002,1;12,3002,1;12,4001,1;12,5002,1;12,6001,1</v>
      </c>
    </row>
    <row r="415" spans="1:14" x14ac:dyDescent="0.15">
      <c r="A415">
        <v>1411</v>
      </c>
      <c r="B415">
        <v>11</v>
      </c>
      <c r="D415">
        <v>5</v>
      </c>
      <c r="E415">
        <v>1</v>
      </c>
      <c r="F415" t="s">
        <v>332</v>
      </c>
      <c r="G415" t="s">
        <v>337</v>
      </c>
      <c r="H415" t="str">
        <f t="shared" ca="1" si="36"/>
        <v>17,6010,1</v>
      </c>
      <c r="I415" t="str">
        <f t="shared" ca="1" si="37"/>
        <v>17,1010,1</v>
      </c>
      <c r="J415" t="str">
        <f t="shared" ca="1" si="38"/>
        <v>17,2009,1</v>
      </c>
      <c r="K415" t="str">
        <f t="shared" ca="1" si="39"/>
        <v>17,3009,1</v>
      </c>
      <c r="L415" t="str">
        <f t="shared" ca="1" si="40"/>
        <v>17,4009,1</v>
      </c>
      <c r="M415" t="str">
        <f t="shared" ca="1" si="41"/>
        <v>17,5010,1</v>
      </c>
      <c r="N415" s="1" t="str">
        <f ca="1">VLOOKUP(B415*100+D415,玉器辅助!$A$3:$AQ$1042,COLUMN(玉器辅助!AQ1381),0)</f>
        <v>12,1002,1;12,1002,1;12,2001,1;12,2001,1;12,3001,1;12,3002,1;12,4001,1;12,4002,1;12,5002,1;12,5001,1;12,6002,1;12,6002,1</v>
      </c>
    </row>
    <row r="416" spans="1:14" x14ac:dyDescent="0.15">
      <c r="A416">
        <v>1412</v>
      </c>
      <c r="B416">
        <v>12</v>
      </c>
      <c r="D416">
        <v>5</v>
      </c>
      <c r="E416">
        <v>1</v>
      </c>
      <c r="F416" t="s">
        <v>324</v>
      </c>
      <c r="G416" t="s">
        <v>333</v>
      </c>
      <c r="H416" t="str">
        <f t="shared" ca="1" si="36"/>
        <v>17,6011,1</v>
      </c>
      <c r="I416" t="str">
        <f t="shared" ca="1" si="37"/>
        <v>17,1010,1</v>
      </c>
      <c r="J416" t="str">
        <f t="shared" ca="1" si="38"/>
        <v>17,2012,1</v>
      </c>
      <c r="K416" t="str">
        <f t="shared" ca="1" si="39"/>
        <v>17,3009,1</v>
      </c>
      <c r="L416" t="str">
        <f t="shared" ca="1" si="40"/>
        <v>17,4009,1</v>
      </c>
      <c r="M416" t="str">
        <f t="shared" ca="1" si="41"/>
        <v>17,5010,1</v>
      </c>
      <c r="N416" s="1" t="str">
        <f ca="1">VLOOKUP(B416*100+D416,玉器辅助!$A$3:$AQ$1042,COLUMN(玉器辅助!AQ1382),0)</f>
        <v>12,1002,1;12,1001,1;12,2001,1;12,2001,1;12,3001,1;12,3001,1;12,4002,1;12,4002,1;12,5001,1;12,5002,1;12,6002,1;12,6002,1</v>
      </c>
    </row>
    <row r="417" spans="1:14" x14ac:dyDescent="0.15">
      <c r="A417">
        <v>1413</v>
      </c>
      <c r="B417">
        <v>13</v>
      </c>
      <c r="D417">
        <v>5</v>
      </c>
      <c r="E417">
        <v>2</v>
      </c>
      <c r="F417" t="s">
        <v>335</v>
      </c>
      <c r="G417" t="s">
        <v>217</v>
      </c>
      <c r="H417" t="str">
        <f t="shared" ca="1" si="36"/>
        <v>17,7011,1</v>
      </c>
      <c r="I417" t="str">
        <f t="shared" ca="1" si="37"/>
        <v>17,1011,1</v>
      </c>
      <c r="J417" t="str">
        <f t="shared" ca="1" si="38"/>
        <v>17,2013,1</v>
      </c>
      <c r="K417" t="str">
        <f t="shared" ca="1" si="39"/>
        <v>17,3011,1</v>
      </c>
      <c r="L417" t="str">
        <f t="shared" ca="1" si="40"/>
        <v>17,4012,1</v>
      </c>
      <c r="M417" t="str">
        <f t="shared" ca="1" si="41"/>
        <v>17,5012,1</v>
      </c>
      <c r="N417" s="1" t="str">
        <f ca="1">VLOOKUP(B417*100+D417,玉器辅助!$A$3:$AQ$1042,COLUMN(玉器辅助!AQ1383),0)</f>
        <v>12,1002,1;12,1001,1;12,2001,1;12,2002,1;12,3002,1;12,3002,1;12,4001,1;12,4001,1;12,5001,1;12,5001,1;12,6001,1;12,6001,1</v>
      </c>
    </row>
    <row r="418" spans="1:14" x14ac:dyDescent="0.15">
      <c r="A418">
        <v>1414</v>
      </c>
      <c r="B418">
        <v>14</v>
      </c>
      <c r="D418">
        <v>5</v>
      </c>
      <c r="E418">
        <v>2</v>
      </c>
      <c r="F418" t="s">
        <v>336</v>
      </c>
      <c r="G418" t="s">
        <v>213</v>
      </c>
      <c r="H418" t="str">
        <f t="shared" ca="1" si="36"/>
        <v>17,7011,1</v>
      </c>
      <c r="I418" t="str">
        <f t="shared" ca="1" si="37"/>
        <v>17,1012,1</v>
      </c>
      <c r="J418" t="str">
        <f t="shared" ca="1" si="38"/>
        <v>17,2012,1</v>
      </c>
      <c r="K418" t="str">
        <f t="shared" ca="1" si="39"/>
        <v>17,3011,1</v>
      </c>
      <c r="L418" t="str">
        <f t="shared" ca="1" si="40"/>
        <v>17,4011,1</v>
      </c>
      <c r="M418" t="str">
        <f t="shared" ca="1" si="41"/>
        <v>17,5012,1</v>
      </c>
      <c r="N418" s="1" t="str">
        <f ca="1">VLOOKUP(B418*100+D418,玉器辅助!$A$3:$AQ$1042,COLUMN(玉器辅助!AQ1384),0)</f>
        <v>12,1002,1;12,1001,1;12,2001,1;12,2001,1;12,3001,1;12,3001,1;12,4001,1;12,4001,1;12,5001,1;12,5002,1;12,6001,1;12,6001,1</v>
      </c>
    </row>
    <row r="419" spans="1:14" x14ac:dyDescent="0.15">
      <c r="A419">
        <v>1415</v>
      </c>
      <c r="B419">
        <v>15</v>
      </c>
      <c r="D419">
        <v>5</v>
      </c>
      <c r="E419">
        <v>1</v>
      </c>
      <c r="F419" t="s">
        <v>322</v>
      </c>
      <c r="G419" t="s">
        <v>337</v>
      </c>
      <c r="H419" t="str">
        <f t="shared" ca="1" si="36"/>
        <v>17,6015,1</v>
      </c>
      <c r="I419" t="str">
        <f t="shared" ca="1" si="37"/>
        <v>17,1015,1</v>
      </c>
      <c r="J419" t="str">
        <f t="shared" ca="1" si="38"/>
        <v>17,2015,1</v>
      </c>
      <c r="K419" t="str">
        <f t="shared" ca="1" si="39"/>
        <v>17,3012,1</v>
      </c>
      <c r="L419" t="str">
        <f t="shared" ca="1" si="40"/>
        <v>17,4015,1</v>
      </c>
      <c r="M419" t="str">
        <f t="shared" ca="1" si="41"/>
        <v>17,5014,1</v>
      </c>
      <c r="N419" s="1" t="str">
        <f ca="1">VLOOKUP(B419*100+D419,玉器辅助!$A$3:$AQ$1042,COLUMN(玉器辅助!AQ1385),0)</f>
        <v>12,1001,1;12,1002,1;12,2002,1;12,2001,1;12,3001,1;12,3002,1;12,4001,1;12,4002,1;12,5002,1;12,5001,1;12,6001,1;12,6002,1</v>
      </c>
    </row>
    <row r="420" spans="1:14" x14ac:dyDescent="0.15">
      <c r="A420">
        <v>1416</v>
      </c>
      <c r="B420">
        <v>16</v>
      </c>
      <c r="D420">
        <v>5</v>
      </c>
      <c r="E420">
        <v>2</v>
      </c>
      <c r="F420" t="s">
        <v>335</v>
      </c>
      <c r="G420" t="s">
        <v>214</v>
      </c>
      <c r="H420" t="str">
        <f t="shared" ca="1" si="36"/>
        <v>17,7012,1</v>
      </c>
      <c r="I420" t="str">
        <f t="shared" ca="1" si="37"/>
        <v>17,1014,1</v>
      </c>
      <c r="J420" t="str">
        <f t="shared" ca="1" si="38"/>
        <v>17,2013,1</v>
      </c>
      <c r="K420" t="str">
        <f t="shared" ca="1" si="39"/>
        <v>17,3012,1</v>
      </c>
      <c r="L420" t="str">
        <f t="shared" ca="1" si="40"/>
        <v>17,4014,1</v>
      </c>
      <c r="M420" t="str">
        <f t="shared" ca="1" si="41"/>
        <v>17,5015,1</v>
      </c>
      <c r="N420" s="1" t="str">
        <f ca="1">VLOOKUP(B420*100+D420,玉器辅助!$A$3:$AQ$1042,COLUMN(玉器辅助!AQ1386),0)</f>
        <v>12,1002,1;12,1002,1;12,2002,1;12,2002,1;12,3001,1;12,3001,1;12,4002,1;12,4002,1;12,5002,1;12,5002,1;12,6002,1;12,6001,1</v>
      </c>
    </row>
    <row r="421" spans="1:14" x14ac:dyDescent="0.15">
      <c r="A421">
        <v>1417</v>
      </c>
      <c r="B421">
        <v>17</v>
      </c>
      <c r="D421">
        <v>5</v>
      </c>
      <c r="E421">
        <v>2</v>
      </c>
      <c r="F421" t="s">
        <v>335</v>
      </c>
      <c r="G421" t="s">
        <v>217</v>
      </c>
      <c r="H421" t="str">
        <f t="shared" ca="1" si="36"/>
        <v>17,7013,1</v>
      </c>
      <c r="I421" t="str">
        <f t="shared" ca="1" si="37"/>
        <v>17,1014,1</v>
      </c>
      <c r="J421" t="str">
        <f t="shared" ca="1" si="38"/>
        <v>17,2017,1</v>
      </c>
      <c r="K421" t="str">
        <f t="shared" ca="1" si="39"/>
        <v>17,3013,1</v>
      </c>
      <c r="L421" t="str">
        <f t="shared" ca="1" si="40"/>
        <v>17,4014,1</v>
      </c>
      <c r="M421" t="str">
        <f t="shared" ca="1" si="41"/>
        <v>17,5017,1</v>
      </c>
      <c r="N421" s="1" t="str">
        <f ca="1">VLOOKUP(B421*100+D421,玉器辅助!$A$3:$AQ$1042,COLUMN(玉器辅助!AQ1387),0)</f>
        <v>12,1001,1;12,1002,1;12,1001,1;12,2002,1;12,2002,1;12,2001,1;12,3001,1;12,3001,1;12,3002,1;12,4002,1;12,4002,1;12,4002,1;12,5002,1;12,5002,1;12,5001,1;12,6002,1;12,6002,1;12,6002,1</v>
      </c>
    </row>
    <row r="422" spans="1:14" x14ac:dyDescent="0.15">
      <c r="A422">
        <v>1418</v>
      </c>
      <c r="B422">
        <v>18</v>
      </c>
      <c r="D422">
        <v>5</v>
      </c>
      <c r="E422">
        <v>1</v>
      </c>
      <c r="F422" t="s">
        <v>330</v>
      </c>
      <c r="G422" t="s">
        <v>339</v>
      </c>
      <c r="H422" t="str">
        <f t="shared" ca="1" si="36"/>
        <v>17,6017,1</v>
      </c>
      <c r="I422" t="str">
        <f t="shared" ca="1" si="37"/>
        <v>17,1018,1</v>
      </c>
      <c r="J422" t="str">
        <f t="shared" ca="1" si="38"/>
        <v>17,2015,1</v>
      </c>
      <c r="K422" t="str">
        <f t="shared" ca="1" si="39"/>
        <v>17,3017,1</v>
      </c>
      <c r="L422" t="str">
        <f t="shared" ca="1" si="40"/>
        <v>17,4017,1</v>
      </c>
      <c r="M422" t="str">
        <f t="shared" ca="1" si="41"/>
        <v>17,5017,1</v>
      </c>
      <c r="N422" s="1" t="str">
        <f ca="1">VLOOKUP(B422*100+D422,玉器辅助!$A$3:$AQ$1042,COLUMN(玉器辅助!AQ1388),0)</f>
        <v>12,1002,1;12,1001,1;12,1002,1;12,2001,1;12,2001,1;12,2002,1;12,3002,1;12,3001,1;12,3002,1;12,4001,1;12,4002,1;12,4002,1;12,5002,1;12,5001,1;12,5001,1;12,6001,1;12,6001,1;12,6002,1</v>
      </c>
    </row>
    <row r="423" spans="1:14" x14ac:dyDescent="0.15">
      <c r="A423">
        <v>1419</v>
      </c>
      <c r="B423">
        <v>19</v>
      </c>
      <c r="D423">
        <v>5</v>
      </c>
      <c r="E423">
        <v>2</v>
      </c>
      <c r="F423" t="s">
        <v>334</v>
      </c>
      <c r="G423" t="s">
        <v>212</v>
      </c>
      <c r="H423" t="str">
        <f t="shared" ca="1" si="36"/>
        <v>17,7015,1</v>
      </c>
      <c r="I423" t="str">
        <f t="shared" ca="1" si="37"/>
        <v>17,1016,1</v>
      </c>
      <c r="J423" t="str">
        <f t="shared" ca="1" si="38"/>
        <v>17,2015,1</v>
      </c>
      <c r="K423" t="str">
        <f t="shared" ca="1" si="39"/>
        <v>17,3017,1</v>
      </c>
      <c r="L423" t="str">
        <f t="shared" ca="1" si="40"/>
        <v>17,4015,1</v>
      </c>
      <c r="M423" t="str">
        <f t="shared" ca="1" si="41"/>
        <v>17,5017,1</v>
      </c>
      <c r="N423" s="1" t="str">
        <f ca="1">VLOOKUP(B423*100+D423,玉器辅助!$A$3:$AQ$1042,COLUMN(玉器辅助!AQ1389),0)</f>
        <v>12,1002,1;12,1002,1;12,1001,1;12,2001,1;12,2002,1;12,2002,1;12,3002,1;12,3001,1;12,3001,1;12,4001,1;12,4002,1;12,4002,1;12,5002,1;12,5002,1;12,5001,1;12,6001,1;12,6001,1;12,6001,1</v>
      </c>
    </row>
    <row r="424" spans="1:14" x14ac:dyDescent="0.15">
      <c r="A424">
        <v>1420</v>
      </c>
      <c r="B424">
        <v>20</v>
      </c>
      <c r="D424">
        <v>5</v>
      </c>
      <c r="E424">
        <v>1</v>
      </c>
      <c r="F424" t="s">
        <v>324</v>
      </c>
      <c r="G424" t="s">
        <v>331</v>
      </c>
      <c r="H424" t="str">
        <f t="shared" ca="1" si="36"/>
        <v>17,6016,1</v>
      </c>
      <c r="I424" t="str">
        <f t="shared" ca="1" si="37"/>
        <v>17,1019,1</v>
      </c>
      <c r="J424" t="str">
        <f t="shared" ca="1" si="38"/>
        <v>17,2020,1</v>
      </c>
      <c r="K424" t="str">
        <f t="shared" ca="1" si="39"/>
        <v>17,3017,1</v>
      </c>
      <c r="L424" t="str">
        <f t="shared" ca="1" si="40"/>
        <v>17,4015,1</v>
      </c>
      <c r="M424" t="str">
        <f t="shared" ca="1" si="41"/>
        <v>17,5016,1</v>
      </c>
      <c r="N424" s="1" t="str">
        <f ca="1">VLOOKUP(B424*100+D424,玉器辅助!$A$3:$AQ$1042,COLUMN(玉器辅助!AQ1390),0)</f>
        <v>12,1002,1;12,1003,1;12,1003,1;12,2003,1;12,2003,1;12,2002,1;12,3002,1;12,3003,1;12,3003,1;12,4003,1;12,4002,1;12,4002,1;12,5003,1;12,5003,1;12,5003,1;12,6003,1;12,6002,1;12,6002,1</v>
      </c>
    </row>
    <row r="425" spans="1:14" x14ac:dyDescent="0.15">
      <c r="A425">
        <v>1421</v>
      </c>
      <c r="B425">
        <v>21</v>
      </c>
      <c r="D425">
        <v>5</v>
      </c>
      <c r="E425">
        <v>2</v>
      </c>
      <c r="F425" t="s">
        <v>336</v>
      </c>
      <c r="G425" t="s">
        <v>213</v>
      </c>
      <c r="H425" t="str">
        <f t="shared" ca="1" si="36"/>
        <v>17,7018,1</v>
      </c>
      <c r="I425" t="str">
        <f t="shared" ca="1" si="37"/>
        <v>17,1017,1</v>
      </c>
      <c r="J425" t="str">
        <f t="shared" ca="1" si="38"/>
        <v>17,2019,1</v>
      </c>
      <c r="K425" t="str">
        <f t="shared" ca="1" si="39"/>
        <v>17,3020,1</v>
      </c>
      <c r="L425" t="str">
        <f t="shared" ca="1" si="40"/>
        <v>17,4019,1</v>
      </c>
      <c r="M425" t="str">
        <f t="shared" ca="1" si="41"/>
        <v>17,5017,1</v>
      </c>
      <c r="N425" s="1" t="str">
        <f ca="1">VLOOKUP(B425*100+D425,玉器辅助!$A$3:$AQ$1042,COLUMN(玉器辅助!AQ1391),0)</f>
        <v>12,1003,1;12,1003,1;12,1003,1;12,1002,1;12,2003,1;12,2003,1;12,2002,1;12,2002,1;12,3002,1;12,3003,1;12,3003,1;12,3002,1;12,4002,1;12,4003,1;12,4002,1;12,4002,1;12,5003,1;12,5003,1;12,5002,1;12,5002,1;12,6002,1;12,6002,1;12,6003,1;12,6002,1</v>
      </c>
    </row>
    <row r="426" spans="1:14" x14ac:dyDescent="0.15">
      <c r="A426">
        <v>1422</v>
      </c>
      <c r="B426">
        <v>22</v>
      </c>
      <c r="D426">
        <v>5</v>
      </c>
      <c r="E426">
        <v>2</v>
      </c>
      <c r="F426" t="s">
        <v>211</v>
      </c>
      <c r="G426" t="s">
        <v>211</v>
      </c>
      <c r="H426" t="str">
        <f t="shared" ca="1" si="36"/>
        <v>17,7017,1</v>
      </c>
      <c r="I426" t="str">
        <f t="shared" ca="1" si="37"/>
        <v>17,1022,1</v>
      </c>
      <c r="J426" t="str">
        <f t="shared" ca="1" si="38"/>
        <v>17,2018,1</v>
      </c>
      <c r="K426" t="str">
        <f t="shared" ca="1" si="39"/>
        <v>17,3019,1</v>
      </c>
      <c r="L426" t="str">
        <f t="shared" ca="1" si="40"/>
        <v>17,4020,1</v>
      </c>
      <c r="M426" t="str">
        <f t="shared" ca="1" si="41"/>
        <v>17,5021,1</v>
      </c>
      <c r="N426" s="1" t="str">
        <f ca="1">VLOOKUP(B426*100+D426,玉器辅助!$A$3:$AQ$1042,COLUMN(玉器辅助!AQ1392),0)</f>
        <v>12,1003,1;12,1003,1;12,1003,1;12,1002,1;12,2003,1;12,2002,1;12,2003,1;12,2002,1;12,3003,1;12,3003,1;12,3002,1;12,3003,1;12,4002,1;12,4003,1;12,4002,1;12,4003,1;12,5003,1;12,5002,1;12,5003,1;12,5002,1;12,6002,1;12,6002,1;12,6003,1;12,6003,1</v>
      </c>
    </row>
    <row r="427" spans="1:14" x14ac:dyDescent="0.15">
      <c r="A427">
        <v>1423</v>
      </c>
      <c r="B427">
        <v>23</v>
      </c>
      <c r="D427">
        <v>5</v>
      </c>
      <c r="E427">
        <v>1</v>
      </c>
      <c r="F427" t="s">
        <v>322</v>
      </c>
      <c r="G427" t="s">
        <v>338</v>
      </c>
      <c r="H427" t="str">
        <f t="shared" ca="1" si="36"/>
        <v>17,6021,1</v>
      </c>
      <c r="I427" t="str">
        <f t="shared" ca="1" si="37"/>
        <v>17,1019,1</v>
      </c>
      <c r="J427" t="str">
        <f t="shared" ca="1" si="38"/>
        <v>17,2019,1</v>
      </c>
      <c r="K427" t="str">
        <f t="shared" ca="1" si="39"/>
        <v>17,3021,1</v>
      </c>
      <c r="L427" t="str">
        <f t="shared" ca="1" si="40"/>
        <v>17,4019,1</v>
      </c>
      <c r="M427" t="str">
        <f t="shared" ca="1" si="41"/>
        <v>17,5020,1</v>
      </c>
      <c r="N427" s="1" t="str">
        <f ca="1">VLOOKUP(B427*100+D427,玉器辅助!$A$3:$AQ$1042,COLUMN(玉器辅助!AQ1393),0)</f>
        <v>12,1003,1;12,1003,1;12,1002,1;12,1002,1;12,2002,1;12,2003,1;12,2002,1;12,2002,1;12,3002,1;12,3003,1;12,3003,1;12,3003,1;12,4003,1;12,4002,1;12,4002,1;12,4002,1;12,5002,1;12,5002,1;12,5002,1;12,5002,1;12,6003,1;12,6003,1;12,6003,1;12,6002,1</v>
      </c>
    </row>
    <row r="428" spans="1:14" x14ac:dyDescent="0.15">
      <c r="A428">
        <v>1424</v>
      </c>
      <c r="B428">
        <v>24</v>
      </c>
      <c r="D428">
        <v>5</v>
      </c>
      <c r="E428">
        <v>1</v>
      </c>
      <c r="F428" t="s">
        <v>332</v>
      </c>
      <c r="G428" t="s">
        <v>337</v>
      </c>
      <c r="H428" t="str">
        <f t="shared" ca="1" si="36"/>
        <v>17,6022,1</v>
      </c>
      <c r="I428" t="str">
        <f t="shared" ca="1" si="37"/>
        <v>17,1022,1</v>
      </c>
      <c r="J428" t="str">
        <f t="shared" ca="1" si="38"/>
        <v>17,2021,1</v>
      </c>
      <c r="K428" t="str">
        <f t="shared" ca="1" si="39"/>
        <v>17,3019,1</v>
      </c>
      <c r="L428" t="str">
        <f t="shared" ca="1" si="40"/>
        <v>17,4019,1</v>
      </c>
      <c r="M428" t="str">
        <f t="shared" ca="1" si="41"/>
        <v>17,5020,1</v>
      </c>
      <c r="N428" s="1" t="str">
        <f ca="1">VLOOKUP(B428*100+D428,玉器辅助!$A$3:$AQ$1042,COLUMN(玉器辅助!AQ1394),0)</f>
        <v>12,1003,1;12,1003,1;12,1003,1;12,1002,1;12,2003,1;12,2002,1;12,2003,1;12,2002,1;12,3003,1;12,3003,1;12,3002,1;12,3003,1;12,4003,1;12,4002,1;12,4003,1;12,4002,1;12,5002,1;12,5003,1;12,5003,1;12,5002,1;12,6002,1;12,6003,1;12,6003,1;12,6002,1</v>
      </c>
    </row>
    <row r="429" spans="1:14" x14ac:dyDescent="0.15">
      <c r="A429">
        <v>1425</v>
      </c>
      <c r="B429">
        <v>25</v>
      </c>
      <c r="D429">
        <v>5</v>
      </c>
      <c r="E429">
        <v>2</v>
      </c>
      <c r="F429" t="s">
        <v>336</v>
      </c>
      <c r="G429" t="s">
        <v>213</v>
      </c>
      <c r="H429" t="str">
        <f t="shared" ca="1" si="36"/>
        <v>17,7022,1</v>
      </c>
      <c r="I429" t="str">
        <f t="shared" ca="1" si="37"/>
        <v>17,1024,1</v>
      </c>
      <c r="J429" t="str">
        <f t="shared" ca="1" si="38"/>
        <v>17,2025,1</v>
      </c>
      <c r="K429" t="str">
        <f t="shared" ca="1" si="39"/>
        <v>17,3020,1</v>
      </c>
      <c r="L429" t="str">
        <f t="shared" ca="1" si="40"/>
        <v>17,4024,1</v>
      </c>
      <c r="M429" t="str">
        <f t="shared" ca="1" si="41"/>
        <v>17,5023,1</v>
      </c>
      <c r="N429" s="1" t="str">
        <f ca="1">VLOOKUP(B429*100+D429,玉器辅助!$A$3:$AQ$1042,COLUMN(玉器辅助!AQ1395),0)</f>
        <v>12,1002,1;12,1003,1;12,1002,1;12,1002,1;12,2002,1;12,2003,1;12,2002,1;12,2002,1;12,3002,1;12,3002,1;12,3002,1;12,3002,1;12,4002,1;12,4003,1;12,4002,1;12,4003,1;12,5002,1;12,5003,1;12,5002,1;12,5002,1;12,6003,1;12,6003,1;12,6002,1;12,6002,1</v>
      </c>
    </row>
    <row r="430" spans="1:14" x14ac:dyDescent="0.15">
      <c r="A430">
        <v>1426</v>
      </c>
      <c r="B430">
        <v>26</v>
      </c>
      <c r="D430">
        <v>5</v>
      </c>
      <c r="E430">
        <v>1</v>
      </c>
      <c r="F430" t="s">
        <v>330</v>
      </c>
      <c r="G430" t="s">
        <v>339</v>
      </c>
      <c r="H430" t="str">
        <f t="shared" ca="1" si="36"/>
        <v>17,6025,1</v>
      </c>
      <c r="I430" t="str">
        <f t="shared" ca="1" si="37"/>
        <v>17,1020,1</v>
      </c>
      <c r="J430" t="str">
        <f t="shared" ca="1" si="38"/>
        <v>17,2021,1</v>
      </c>
      <c r="K430" t="str">
        <f t="shared" ca="1" si="39"/>
        <v>17,3023,1</v>
      </c>
      <c r="L430" t="str">
        <f t="shared" ca="1" si="40"/>
        <v>17,4020,1</v>
      </c>
      <c r="M430" t="str">
        <f t="shared" ca="1" si="41"/>
        <v>17,5024,1</v>
      </c>
      <c r="N430" s="1" t="str">
        <f ca="1">VLOOKUP(B430*100+D430,玉器辅助!$A$3:$AQ$1042,COLUMN(玉器辅助!AQ1396),0)</f>
        <v>12,1003,1;12,1002,1;12,1003,1;12,1002,1;12,2002,1;12,2002,1;12,2003,1;12,2002,1;12,2003,1;12,3003,1;12,3002,1;12,3002,1;12,3003,1;12,3002,1;12,4003,1;12,4002,1;12,4002,1;12,4003,1;12,4002,1;12,5003,1;12,5003,1;12,5003,1;12,5003,1;12,5003,1;12,6002,1;12,6002,1;12,6003,1;12,6003,1;12,6003,1</v>
      </c>
    </row>
    <row r="431" spans="1:14" x14ac:dyDescent="0.15">
      <c r="A431">
        <v>1427</v>
      </c>
      <c r="B431">
        <v>27</v>
      </c>
      <c r="D431">
        <v>5</v>
      </c>
      <c r="E431">
        <v>1</v>
      </c>
      <c r="F431" t="s">
        <v>324</v>
      </c>
      <c r="G431" t="s">
        <v>333</v>
      </c>
      <c r="H431" t="str">
        <f t="shared" ca="1" si="36"/>
        <v>17,6025,1</v>
      </c>
      <c r="I431" t="str">
        <f t="shared" ca="1" si="37"/>
        <v>17,1022,1</v>
      </c>
      <c r="J431" t="str">
        <f t="shared" ca="1" si="38"/>
        <v>17,2021,1</v>
      </c>
      <c r="K431" t="str">
        <f t="shared" ca="1" si="39"/>
        <v>17,3026,1</v>
      </c>
      <c r="L431" t="str">
        <f t="shared" ca="1" si="40"/>
        <v>17,4027,1</v>
      </c>
      <c r="M431" t="str">
        <f t="shared" ca="1" si="41"/>
        <v>17,5026,1</v>
      </c>
      <c r="N431" s="1" t="str">
        <f ca="1">VLOOKUP(B431*100+D431,玉器辅助!$A$3:$AQ$1042,COLUMN(玉器辅助!AQ1397),0)</f>
        <v>12,1003,1;12,1002,1;12,1003,1;12,1003,1;12,2003,1;12,2003,1;12,2003,1;12,2003,1;12,2003,1;12,3002,1;12,3002,1;12,3002,1;12,3003,1;12,3003,1;12,4002,1;12,4003,1;12,4003,1;12,4002,1;12,4003,1;12,5003,1;12,5003,1;12,5003,1;12,5003,1;12,5002,1;12,6002,1;12,6002,1;12,6002,1;12,6003,1;12,6003,1</v>
      </c>
    </row>
    <row r="432" spans="1:14" x14ac:dyDescent="0.15">
      <c r="A432">
        <v>1428</v>
      </c>
      <c r="B432">
        <v>28</v>
      </c>
      <c r="D432">
        <v>5</v>
      </c>
      <c r="E432">
        <v>1</v>
      </c>
      <c r="F432" t="s">
        <v>324</v>
      </c>
      <c r="G432" t="s">
        <v>323</v>
      </c>
      <c r="H432" t="str">
        <f t="shared" ca="1" si="36"/>
        <v>17,6023,1</v>
      </c>
      <c r="I432" t="str">
        <f t="shared" ca="1" si="37"/>
        <v>17,1023,1</v>
      </c>
      <c r="J432" t="str">
        <f t="shared" ca="1" si="38"/>
        <v>17,2023,1</v>
      </c>
      <c r="K432" t="str">
        <f t="shared" ca="1" si="39"/>
        <v>17,3025,1</v>
      </c>
      <c r="L432" t="str">
        <f t="shared" ca="1" si="40"/>
        <v>17,4028,1</v>
      </c>
      <c r="M432" t="str">
        <f t="shared" ca="1" si="41"/>
        <v>17,5027,1</v>
      </c>
      <c r="N432" s="1" t="str">
        <f ca="1">VLOOKUP(B432*100+D432,玉器辅助!$A$3:$AQ$1042,COLUMN(玉器辅助!AQ1398),0)</f>
        <v>12,1003,1;12,1002,1;12,1003,1;12,1002,1;12,2002,1;12,2003,1;12,2002,1;12,2002,1;12,2002,1;12,3002,1;12,3002,1;12,3003,1;12,3002,1;12,3002,1;12,4003,1;12,4002,1;12,4003,1;12,4003,1;12,4003,1;12,5003,1;12,5002,1;12,5003,1;12,5003,1;12,5002,1;12,6002,1;12,6002,1;12,6003,1;12,6002,1;12,6003,1</v>
      </c>
    </row>
    <row r="433" spans="1:14" x14ac:dyDescent="0.15">
      <c r="A433">
        <v>1429</v>
      </c>
      <c r="B433">
        <v>29</v>
      </c>
      <c r="D433">
        <v>5</v>
      </c>
      <c r="E433">
        <v>1</v>
      </c>
      <c r="F433" t="s">
        <v>324</v>
      </c>
      <c r="G433" t="s">
        <v>337</v>
      </c>
      <c r="H433" t="str">
        <f t="shared" ca="1" si="36"/>
        <v>17,6026,1</v>
      </c>
      <c r="I433" t="str">
        <f t="shared" ca="1" si="37"/>
        <v>17,1027,1</v>
      </c>
      <c r="J433" t="str">
        <f t="shared" ca="1" si="38"/>
        <v>17,2029,1</v>
      </c>
      <c r="K433" t="str">
        <f t="shared" ca="1" si="39"/>
        <v>17,3024,1</v>
      </c>
      <c r="L433" t="str">
        <f t="shared" ca="1" si="40"/>
        <v>17,4024,1</v>
      </c>
      <c r="M433" t="str">
        <f t="shared" ca="1" si="41"/>
        <v>17,5026,1</v>
      </c>
      <c r="N433" s="1" t="str">
        <f ca="1">VLOOKUP(B433*100+D433,玉器辅助!$A$3:$AQ$1042,COLUMN(玉器辅助!AQ1399),0)</f>
        <v>12,1002,1;12,1003,1;12,1002,1;12,1003,1;12,2003,1;12,2002,1;12,2002,1;12,2003,1;12,2002,1;12,3003,1;12,3003,1;12,3002,1;12,3002,1;12,3003,1;12,4002,1;12,4003,1;12,4002,1;12,4003,1;12,4002,1;12,5003,1;12,5003,1;12,5003,1;12,5003,1;12,5002,1;12,6003,1;12,6003,1;12,6002,1;12,6002,1;12,6002,1</v>
      </c>
    </row>
    <row r="434" spans="1:14" x14ac:dyDescent="0.15">
      <c r="A434">
        <v>1430</v>
      </c>
      <c r="B434">
        <v>30</v>
      </c>
      <c r="D434">
        <v>5</v>
      </c>
      <c r="E434">
        <v>1</v>
      </c>
      <c r="F434" t="s">
        <v>324</v>
      </c>
      <c r="G434" t="s">
        <v>324</v>
      </c>
      <c r="H434" t="str">
        <f t="shared" ca="1" si="36"/>
        <v>17,6026,1</v>
      </c>
      <c r="I434" t="str">
        <f t="shared" ca="1" si="37"/>
        <v>17,1027,1</v>
      </c>
      <c r="J434" t="str">
        <f t="shared" ca="1" si="38"/>
        <v>17,2028,1</v>
      </c>
      <c r="K434" t="str">
        <f t="shared" ca="1" si="39"/>
        <v>17,3024,1</v>
      </c>
      <c r="L434" t="str">
        <f t="shared" ca="1" si="40"/>
        <v>17,4025,1</v>
      </c>
      <c r="M434" t="str">
        <f t="shared" ca="1" si="41"/>
        <v>17,5025,1</v>
      </c>
      <c r="N434" s="1" t="str">
        <f ca="1">VLOOKUP(B434*100+D434,玉器辅助!$A$3:$AQ$1042,COLUMN(玉器辅助!AQ1400),0)</f>
        <v>12,1003,1;12,1002,1;12,1002,1;12,1003,1;12,2003,1;12,2003,1;12,2003,1;12,2002,1;12,2004,1;12,3003,1;12,3003,1;12,3004,1;12,3003,1;12,3002,1;12,4003,1;12,4002,1;12,4003,1;12,4003,1;12,4002,1;12,5002,1;12,5002,1;12,5002,1;12,5004,1;12,5002,1;12,6002,1;12,6004,1;12,6002,1;12,6003,1;12,6003,1</v>
      </c>
    </row>
    <row r="435" spans="1:14" x14ac:dyDescent="0.15">
      <c r="A435">
        <v>1431</v>
      </c>
      <c r="B435">
        <v>31</v>
      </c>
      <c r="D435">
        <v>5</v>
      </c>
      <c r="E435">
        <v>1</v>
      </c>
      <c r="F435" t="s">
        <v>324</v>
      </c>
      <c r="G435" t="s">
        <v>324</v>
      </c>
      <c r="H435" t="str">
        <f t="shared" ca="1" si="36"/>
        <v>17,6026,1</v>
      </c>
      <c r="I435" t="str">
        <f t="shared" ca="1" si="37"/>
        <v>17,1026,1</v>
      </c>
      <c r="J435" t="str">
        <f t="shared" ca="1" si="38"/>
        <v>17,2025,1</v>
      </c>
      <c r="K435" t="str">
        <f t="shared" ca="1" si="39"/>
        <v>17,3026,1</v>
      </c>
      <c r="L435" t="str">
        <f t="shared" ca="1" si="40"/>
        <v>17,4025,1</v>
      </c>
      <c r="M435" t="str">
        <f t="shared" ca="1" si="41"/>
        <v>17,5030,1</v>
      </c>
      <c r="N435" s="1" t="str">
        <f ca="1">VLOOKUP(B435*100+D435,玉器辅助!$A$3:$AQ$1042,COLUMN(玉器辅助!AQ1401),0)</f>
        <v>12,1004,1;12,1002,1;12,1004,1;12,1004,1;12,1004,1;12,2004,1;12,2004,1;12,2003,1;12,2002,1;12,2002,1;12,2003,1;12,3002,1;12,3003,1;12,3004,1;12,3002,1;12,3002,1;12,3002,1;12,4002,1;12,4003,1;12,4002,1;12,4003,1;12,4004,1;12,4002,1;12,5004,1;12,5004,1;12,5004,1;12,5003,1;12,5003,1;12,5003,1;12,6003,1;12,6003,1;12,6003,1;12,6004,1;12,6004,1;12,6002,1</v>
      </c>
    </row>
    <row r="436" spans="1:14" x14ac:dyDescent="0.15">
      <c r="A436">
        <v>1432</v>
      </c>
      <c r="B436">
        <v>32</v>
      </c>
      <c r="D436">
        <v>5</v>
      </c>
      <c r="E436">
        <v>1</v>
      </c>
      <c r="F436" t="s">
        <v>322</v>
      </c>
      <c r="G436" t="s">
        <v>338</v>
      </c>
      <c r="H436" t="str">
        <f t="shared" ca="1" si="36"/>
        <v>17,6029,1</v>
      </c>
      <c r="I436" t="str">
        <f t="shared" ca="1" si="37"/>
        <v>17,1026,1</v>
      </c>
      <c r="J436" t="str">
        <f t="shared" ca="1" si="38"/>
        <v>17,2025,1</v>
      </c>
      <c r="K436" t="str">
        <f t="shared" ca="1" si="39"/>
        <v>17,3031,1</v>
      </c>
      <c r="L436" t="str">
        <f t="shared" ca="1" si="40"/>
        <v>17,4028,1</v>
      </c>
      <c r="M436" t="str">
        <f t="shared" ca="1" si="41"/>
        <v>17,5032,1</v>
      </c>
      <c r="N436" s="1" t="str">
        <f ca="1">VLOOKUP(B436*100+D436,玉器辅助!$A$3:$AQ$1042,COLUMN(玉器辅助!AQ1402),0)</f>
        <v>12,1002,1;12,1003,1;12,1002,1;12,1002,1;12,1003,1;12,2004,1;12,2002,1;12,2002,1;12,2003,1;12,2002,1;12,2003,1;12,3002,1;12,3003,1;12,3004,1;12,3003,1;12,3002,1;12,3003,1;12,4004,1;12,4003,1;12,4003,1;12,4004,1;12,4002,1;12,4002,1;12,5002,1;12,5003,1;12,5003,1;12,5004,1;12,5003,1;12,5004,1;12,6004,1;12,6004,1;12,6002,1;12,6003,1;12,6004,1;12,6004,1</v>
      </c>
    </row>
    <row r="437" spans="1:14" x14ac:dyDescent="0.15">
      <c r="A437">
        <v>1433</v>
      </c>
      <c r="B437">
        <v>33</v>
      </c>
      <c r="D437">
        <v>5</v>
      </c>
      <c r="E437">
        <v>1</v>
      </c>
      <c r="F437" t="s">
        <v>324</v>
      </c>
      <c r="G437" t="s">
        <v>338</v>
      </c>
      <c r="H437" t="str">
        <f t="shared" ca="1" si="36"/>
        <v>17,6027,1</v>
      </c>
      <c r="I437" t="str">
        <f t="shared" ca="1" si="37"/>
        <v>17,1029,1</v>
      </c>
      <c r="J437" t="str">
        <f t="shared" ca="1" si="38"/>
        <v>17,2027,1</v>
      </c>
      <c r="K437" t="str">
        <f t="shared" ca="1" si="39"/>
        <v>17,3026,1</v>
      </c>
      <c r="L437" t="str">
        <f t="shared" ca="1" si="40"/>
        <v>17,4029,1</v>
      </c>
      <c r="M437" t="str">
        <f t="shared" ca="1" si="41"/>
        <v>17,5032,1</v>
      </c>
      <c r="N437" s="1" t="str">
        <f ca="1">VLOOKUP(B437*100+D437,玉器辅助!$A$3:$AQ$1042,COLUMN(玉器辅助!AQ1403),0)</f>
        <v>12,1002,1;12,1003,1;12,1002,1;12,1004,1;12,1004,1;12,2004,1;12,2003,1;12,2004,1;12,2004,1;12,2002,1;12,2003,1;12,3003,1;12,3003,1;12,3003,1;12,3002,1;12,3003,1;12,3004,1;12,4004,1;12,4002,1;12,4002,1;12,4004,1;12,4004,1;12,4004,1;12,5003,1;12,5004,1;12,5002,1;12,5004,1;12,5002,1;12,5002,1;12,6002,1;12,6004,1;12,6004,1;12,6002,1;12,6003,1;12,6002,1</v>
      </c>
    </row>
    <row r="438" spans="1:14" x14ac:dyDescent="0.15">
      <c r="A438">
        <v>1434</v>
      </c>
      <c r="B438">
        <v>34</v>
      </c>
      <c r="D438">
        <v>5</v>
      </c>
      <c r="E438">
        <v>1</v>
      </c>
      <c r="F438" t="s">
        <v>324</v>
      </c>
      <c r="G438" t="s">
        <v>333</v>
      </c>
      <c r="H438" t="str">
        <f t="shared" ca="1" si="36"/>
        <v>17,6029,1</v>
      </c>
      <c r="I438" t="str">
        <f t="shared" ca="1" si="37"/>
        <v>17,1026,1</v>
      </c>
      <c r="J438" t="str">
        <f t="shared" ca="1" si="38"/>
        <v>17,2033,1</v>
      </c>
      <c r="K438" t="str">
        <f t="shared" ca="1" si="39"/>
        <v>17,3027,1</v>
      </c>
      <c r="L438" t="str">
        <f t="shared" ca="1" si="40"/>
        <v>17,4031,1</v>
      </c>
      <c r="M438" t="str">
        <f t="shared" ca="1" si="41"/>
        <v>17,5032,1</v>
      </c>
      <c r="N438" s="1" t="str">
        <f ca="1">VLOOKUP(B438*100+D438,玉器辅助!$A$3:$AQ$1042,COLUMN(玉器辅助!AQ1404),0)</f>
        <v>12,1004,1;12,1004,1;12,1003,1;12,1003,1;12,1004,1;12,2004,1;12,2004,1;12,2003,1;12,2002,1;12,2004,1;12,2002,1;12,3003,1;12,3004,1;12,3002,1;12,3004,1;12,3003,1;12,3002,1;12,4003,1;12,4003,1;12,4003,1;12,4003,1;12,4004,1;12,4002,1;12,5003,1;12,5003,1;12,5002,1;12,5003,1;12,5004,1;12,5004,1;12,6003,1;12,6002,1;12,6004,1;12,6002,1;12,6002,1;12,6004,1</v>
      </c>
    </row>
    <row r="439" spans="1:14" x14ac:dyDescent="0.15">
      <c r="A439">
        <v>1435</v>
      </c>
      <c r="B439">
        <v>35</v>
      </c>
      <c r="D439">
        <v>5</v>
      </c>
      <c r="E439">
        <v>2</v>
      </c>
      <c r="F439" t="s">
        <v>336</v>
      </c>
      <c r="G439" t="s">
        <v>217</v>
      </c>
      <c r="H439" t="str">
        <f t="shared" ca="1" si="36"/>
        <v>17,7033,1</v>
      </c>
      <c r="I439" t="str">
        <f t="shared" ca="1" si="37"/>
        <v>17,1034,1</v>
      </c>
      <c r="J439" t="str">
        <f t="shared" ca="1" si="38"/>
        <v>17,2034,1</v>
      </c>
      <c r="K439" t="str">
        <f t="shared" ca="1" si="39"/>
        <v>17,3028,1</v>
      </c>
      <c r="L439" t="str">
        <f t="shared" ca="1" si="40"/>
        <v>17,4033,1</v>
      </c>
      <c r="M439" t="str">
        <f t="shared" ca="1" si="41"/>
        <v>17,5034,1</v>
      </c>
      <c r="N439" s="1" t="str">
        <f ca="1">VLOOKUP(B439*100+D439,玉器辅助!$A$3:$AQ$1042,COLUMN(玉器辅助!AQ1405),0)</f>
        <v>12,1003,1;12,1002,1;12,1004,1;12,1003,1;12,1003,1;12,2002,1;12,2003,1;12,2002,1;12,2004,1;12,2002,1;12,2004,1;12,3003,1;12,3003,1;12,3003,1;12,3003,1;12,3002,1;12,3002,1;12,4004,1;12,4003,1;12,4004,1;12,4002,1;12,4004,1;12,4004,1;12,5004,1;12,5004,1;12,5002,1;12,5003,1;12,5002,1;12,5002,1;12,6003,1;12,6004,1;12,6002,1;12,6003,1;12,6003,1;12,6002,1</v>
      </c>
    </row>
    <row r="440" spans="1:14" x14ac:dyDescent="0.15">
      <c r="A440">
        <v>1436</v>
      </c>
      <c r="B440">
        <v>36</v>
      </c>
      <c r="D440">
        <v>5</v>
      </c>
      <c r="E440">
        <v>1</v>
      </c>
      <c r="F440" t="s">
        <v>324</v>
      </c>
      <c r="G440" t="s">
        <v>338</v>
      </c>
      <c r="H440" t="str">
        <f t="shared" ca="1" si="36"/>
        <v>17,6035,1</v>
      </c>
      <c r="I440" t="str">
        <f t="shared" ca="1" si="37"/>
        <v>17,1030,1</v>
      </c>
      <c r="J440" t="str">
        <f t="shared" ca="1" si="38"/>
        <v>17,2035,1</v>
      </c>
      <c r="K440" t="str">
        <f t="shared" ca="1" si="39"/>
        <v>17,3027,1</v>
      </c>
      <c r="L440" t="str">
        <f t="shared" ca="1" si="40"/>
        <v>17,4029,1</v>
      </c>
      <c r="M440" t="str">
        <f t="shared" ca="1" si="41"/>
        <v>17,5033,1</v>
      </c>
      <c r="N440" s="1" t="str">
        <f ca="1">VLOOKUP(B440*100+D440,玉器辅助!$A$3:$AQ$1042,COLUMN(玉器辅助!AQ1406),0)</f>
        <v>12,1004,1;12,1003,1;12,1004,1;12,1002,1;12,1003,1;12,2004,1;12,2003,1;12,2002,1;12,2002,1;12,2004,1;12,2002,1;12,3004,1;12,3003,1;12,3004,1;12,3002,1;12,3002,1;12,3002,1;12,4004,1;12,4002,1;12,4003,1;12,4004,1;12,4004,1;12,4003,1;12,5002,1;12,5003,1;12,5003,1;12,5004,1;12,5002,1;12,5003,1;12,6003,1;12,6002,1;12,6004,1;12,6002,1;12,6002,1;12,6002,1</v>
      </c>
    </row>
    <row r="441" spans="1:14" x14ac:dyDescent="0.15">
      <c r="A441">
        <v>1437</v>
      </c>
      <c r="B441">
        <v>37</v>
      </c>
      <c r="D441">
        <v>5</v>
      </c>
      <c r="E441">
        <v>1</v>
      </c>
      <c r="F441" t="s">
        <v>322</v>
      </c>
      <c r="G441" t="s">
        <v>323</v>
      </c>
      <c r="H441" t="str">
        <f t="shared" ca="1" si="36"/>
        <v>17,6032,1</v>
      </c>
      <c r="I441" t="str">
        <f t="shared" ca="1" si="37"/>
        <v>17,1033,1</v>
      </c>
      <c r="J441" t="str">
        <f t="shared" ca="1" si="38"/>
        <v>17,2030,1</v>
      </c>
      <c r="K441" t="str">
        <f t="shared" ca="1" si="39"/>
        <v>17,3033,1</v>
      </c>
      <c r="L441" t="str">
        <f t="shared" ca="1" si="40"/>
        <v>17,4031,1</v>
      </c>
      <c r="M441" t="str">
        <f t="shared" ca="1" si="41"/>
        <v>17,5037,1</v>
      </c>
      <c r="N441" s="1" t="str">
        <f ca="1">VLOOKUP(B441*100+D441,玉器辅助!$A$3:$AQ$1042,COLUMN(玉器辅助!AQ1407),0)</f>
        <v>12,1002,1;12,1004,1;12,1004,1;12,1002,1;12,1004,1;12,2004,1;12,2004,1;12,2003,1;12,2003,1;12,2002,1;12,2004,1;12,3003,1;12,3004,1;12,3003,1;12,3004,1;12,3003,1;12,3002,1;12,4003,1;12,4004,1;12,4004,1;12,4002,1;12,4004,1;12,4003,1;12,5004,1;12,5004,1;12,5004,1;12,5003,1;12,5002,1;12,5004,1;12,6004,1;12,6003,1;12,6004,1;12,6003,1;12,6002,1;12,6003,1</v>
      </c>
    </row>
    <row r="442" spans="1:14" x14ac:dyDescent="0.15">
      <c r="A442">
        <v>1438</v>
      </c>
      <c r="B442">
        <v>38</v>
      </c>
      <c r="D442">
        <v>5</v>
      </c>
      <c r="E442">
        <v>2</v>
      </c>
      <c r="F442" t="s">
        <v>211</v>
      </c>
      <c r="G442" t="s">
        <v>214</v>
      </c>
      <c r="H442" t="str">
        <f t="shared" ca="1" si="36"/>
        <v>17,7034,1</v>
      </c>
      <c r="I442" t="str">
        <f t="shared" ca="1" si="37"/>
        <v>17,1035,1</v>
      </c>
      <c r="J442" t="str">
        <f t="shared" ca="1" si="38"/>
        <v>17,2030,1</v>
      </c>
      <c r="K442" t="str">
        <f t="shared" ca="1" si="39"/>
        <v>17,3030,1</v>
      </c>
      <c r="L442" t="str">
        <f t="shared" ca="1" si="40"/>
        <v>17,4031,1</v>
      </c>
      <c r="M442" t="str">
        <f t="shared" ca="1" si="41"/>
        <v>17,5034,1</v>
      </c>
      <c r="N442" s="1" t="str">
        <f ca="1">VLOOKUP(B442*100+D442,玉器辅助!$A$3:$AQ$1042,COLUMN(玉器辅助!AQ1408),0)</f>
        <v>12,1003,1;12,1002,1;12,1004,1;12,1002,1;12,1002,1;12,2002,1;12,2004,1;12,2003,1;12,2004,1;12,2004,1;12,2002,1;12,3002,1;12,3002,1;12,3002,1;12,3002,1;12,3004,1;12,3002,1;12,4003,1;12,4004,1;12,4004,1;12,4003,1;12,4003,1;12,4003,1;12,5003,1;12,5002,1;12,5003,1;12,5002,1;12,5003,1;12,5002,1;12,6004,1;12,6002,1;12,6004,1;12,6004,1;12,6003,1;12,6003,1</v>
      </c>
    </row>
    <row r="443" spans="1:14" x14ac:dyDescent="0.15">
      <c r="A443">
        <v>1439</v>
      </c>
      <c r="B443">
        <v>39</v>
      </c>
      <c r="D443">
        <v>5</v>
      </c>
      <c r="E443">
        <v>1</v>
      </c>
      <c r="F443" t="s">
        <v>324</v>
      </c>
      <c r="G443" t="s">
        <v>333</v>
      </c>
      <c r="H443" t="str">
        <f t="shared" ca="1" si="36"/>
        <v>17,6031,1</v>
      </c>
      <c r="I443" t="str">
        <f t="shared" ca="1" si="37"/>
        <v>17,1037,1</v>
      </c>
      <c r="J443" t="str">
        <f t="shared" ca="1" si="38"/>
        <v>17,2038,1</v>
      </c>
      <c r="K443" t="str">
        <f t="shared" ca="1" si="39"/>
        <v>17,3034,1</v>
      </c>
      <c r="L443" t="str">
        <f t="shared" ca="1" si="40"/>
        <v>17,4036,1</v>
      </c>
      <c r="M443" t="str">
        <f t="shared" ca="1" si="41"/>
        <v>17,5034,1</v>
      </c>
      <c r="N443" s="1" t="str">
        <f ca="1">VLOOKUP(B443*100+D443,玉器辅助!$A$3:$AQ$1042,COLUMN(玉器辅助!AQ1409),0)</f>
        <v>12,1004,1;12,1003,1;12,1004,1;12,1003,1;12,1002,1;12,2003,1;12,2004,1;12,2003,1;12,2004,1;12,2002,1;12,2002,1;12,3002,1;12,3003,1;12,3004,1;12,3002,1;12,3002,1;12,3004,1;12,4004,1;12,4002,1;12,4002,1;12,4003,1;12,4003,1;12,4002,1;12,5004,1;12,5004,1;12,5002,1;12,5003,1;12,5003,1;12,5002,1;12,6003,1;12,6004,1;12,6003,1;12,6004,1;12,6004,1;12,6002,1</v>
      </c>
    </row>
    <row r="444" spans="1:14" x14ac:dyDescent="0.15">
      <c r="A444">
        <v>1440</v>
      </c>
      <c r="B444">
        <v>40</v>
      </c>
      <c r="D444">
        <v>5</v>
      </c>
      <c r="E444">
        <v>1</v>
      </c>
      <c r="F444" t="s">
        <v>324</v>
      </c>
      <c r="G444" t="s">
        <v>337</v>
      </c>
      <c r="H444" t="str">
        <f t="shared" ca="1" si="36"/>
        <v>17,6040,1</v>
      </c>
      <c r="I444" t="str">
        <f t="shared" ca="1" si="37"/>
        <v>17,1036,1</v>
      </c>
      <c r="J444" t="str">
        <f t="shared" ca="1" si="38"/>
        <v>17,2036,1</v>
      </c>
      <c r="K444" t="str">
        <f t="shared" ca="1" si="39"/>
        <v>17,3032,1</v>
      </c>
      <c r="L444" t="str">
        <f t="shared" ca="1" si="40"/>
        <v>17,4033,1</v>
      </c>
      <c r="M444" t="str">
        <f t="shared" ca="1" si="41"/>
        <v>17,5038,1</v>
      </c>
      <c r="N444" s="1" t="str">
        <f ca="1">VLOOKUP(B444*100+D444,玉器辅助!$A$3:$AQ$1042,COLUMN(玉器辅助!AQ1410),0)</f>
        <v>12,1004,1;12,1003,1;12,1004,1;12,1003,1;12,1004,1;12,2004,1;12,2004,1;12,2005,1;12,2005,1;12,2003,1;12,2003,1;12,3005,1;12,3004,1;12,3003,1;12,3004,1;12,3005,1;12,3004,1;12,4004,1;12,4004,1;12,4003,1;12,4004,1;12,4003,1;12,4004,1;12,5003,1;12,5004,1;12,5005,1;12,5005,1;12,5003,1;12,5005,1;12,6003,1;12,6005,1;12,6004,1;12,6005,1;12,6005,1;12,6003,1</v>
      </c>
    </row>
    <row r="445" spans="1:14" x14ac:dyDescent="0.15">
      <c r="A445">
        <v>1441</v>
      </c>
      <c r="B445">
        <v>41</v>
      </c>
      <c r="D445">
        <v>5</v>
      </c>
      <c r="E445">
        <v>1</v>
      </c>
      <c r="F445" t="s">
        <v>330</v>
      </c>
      <c r="G445" t="s">
        <v>338</v>
      </c>
      <c r="H445" t="str">
        <f t="shared" ca="1" si="36"/>
        <v>17,6033,1</v>
      </c>
      <c r="I445" t="str">
        <f t="shared" ca="1" si="37"/>
        <v>17,1038,1</v>
      </c>
      <c r="J445" t="str">
        <f t="shared" ca="1" si="38"/>
        <v>17,2034,1</v>
      </c>
      <c r="K445" t="str">
        <f t="shared" ca="1" si="39"/>
        <v>17,3034,1</v>
      </c>
      <c r="L445" t="str">
        <f t="shared" ca="1" si="40"/>
        <v>17,4037,1</v>
      </c>
      <c r="M445" t="str">
        <f t="shared" ca="1" si="41"/>
        <v>17,5037,1</v>
      </c>
      <c r="N445" s="1" t="str">
        <f ca="1">VLOOKUP(B445*100+D445,玉器辅助!$A$3:$AQ$1042,COLUMN(玉器辅助!AQ1411),0)</f>
        <v>12,1003,1;12,1003,1;12,1005,1;12,1003,1;12,1004,1;12,2004,1;12,2004,1;12,2003,1;12,2005,1;12,2004,1;12,2004,1;12,3003,1;12,3004,1;12,3005,1;12,3005,1;12,3003,1;12,3003,1;12,4003,1;12,4004,1;12,4005,1;12,4004,1;12,4003,1;12,4005,1;12,5005,1;12,5004,1;12,5003,1;12,5003,1;12,5003,1;12,5005,1;12,6004,1;12,6003,1;12,6003,1;12,6003,1;12,6003,1;12,6005,1</v>
      </c>
    </row>
    <row r="446" spans="1:14" x14ac:dyDescent="0.15">
      <c r="A446">
        <v>1442</v>
      </c>
      <c r="B446">
        <v>42</v>
      </c>
      <c r="D446">
        <v>5</v>
      </c>
      <c r="E446">
        <v>1</v>
      </c>
      <c r="F446" t="s">
        <v>330</v>
      </c>
      <c r="G446" t="s">
        <v>339</v>
      </c>
      <c r="H446" t="str">
        <f t="shared" ca="1" si="36"/>
        <v>17,6033,1</v>
      </c>
      <c r="I446" t="str">
        <f t="shared" ca="1" si="37"/>
        <v>17,1037,1</v>
      </c>
      <c r="J446" t="str">
        <f t="shared" ca="1" si="38"/>
        <v>17,2040,1</v>
      </c>
      <c r="K446" t="str">
        <f t="shared" ca="1" si="39"/>
        <v>17,3037,1</v>
      </c>
      <c r="L446" t="str">
        <f t="shared" ca="1" si="40"/>
        <v>17,4041,1</v>
      </c>
      <c r="M446" t="str">
        <f t="shared" ca="1" si="41"/>
        <v>17,5032,1</v>
      </c>
      <c r="N446" s="1" t="str">
        <f ca="1">VLOOKUP(B446*100+D446,玉器辅助!$A$3:$AQ$1042,COLUMN(玉器辅助!AQ1412),0)</f>
        <v>12,1005,1;12,1005,1;12,1004,1;12,1003,1;12,1004,1;12,2005,1;12,2005,1;12,2003,1;12,2004,1;12,2004,1;12,2005,1;12,3005,1;12,3003,1;12,3005,1;12,3005,1;12,3005,1;12,3003,1;12,4005,1;12,4003,1;12,4005,1;12,4003,1;12,4005,1;12,4005,1;12,5003,1;12,5005,1;12,5003,1;12,5004,1;12,5004,1;12,5004,1;12,6004,1;12,6004,1;12,6003,1;12,6003,1;12,6004,1;12,6005,1</v>
      </c>
    </row>
    <row r="447" spans="1:14" x14ac:dyDescent="0.15">
      <c r="A447">
        <v>1443</v>
      </c>
      <c r="B447">
        <v>43</v>
      </c>
      <c r="D447">
        <v>5</v>
      </c>
      <c r="E447">
        <v>1</v>
      </c>
      <c r="F447" t="s">
        <v>324</v>
      </c>
      <c r="G447" t="s">
        <v>331</v>
      </c>
      <c r="H447" t="str">
        <f t="shared" ca="1" si="36"/>
        <v>17,6033,1</v>
      </c>
      <c r="I447" t="str">
        <f t="shared" ca="1" si="37"/>
        <v>17,1043,1</v>
      </c>
      <c r="J447" t="str">
        <f t="shared" ca="1" si="38"/>
        <v>17,2042,1</v>
      </c>
      <c r="K447" t="str">
        <f t="shared" ca="1" si="39"/>
        <v>17,3043,1</v>
      </c>
      <c r="L447" t="str">
        <f t="shared" ca="1" si="40"/>
        <v>17,4034,1</v>
      </c>
      <c r="M447" t="str">
        <f t="shared" ca="1" si="41"/>
        <v>17,5033,1</v>
      </c>
      <c r="N447" s="1" t="str">
        <f ca="1">VLOOKUP(B447*100+D447,玉器辅助!$A$3:$AQ$1042,COLUMN(玉器辅助!AQ1413),0)</f>
        <v>12,1004,1;12,1003,1;12,1003,1;12,1005,1;12,1003,1;12,2003,1;12,2004,1;12,2005,1;12,2004,1;12,2004,1;12,2004,1;12,3003,1;12,3005,1;12,3004,1;12,3005,1;12,3005,1;12,3004,1;12,4003,1;12,4004,1;12,4004,1;12,4005,1;12,4003,1;12,4005,1;12,5003,1;12,5005,1;12,5004,1;12,5005,1;12,5004,1;12,5005,1;12,6003,1;12,6005,1;12,6005,1;12,6003,1;12,6004,1;12,6005,1</v>
      </c>
    </row>
    <row r="448" spans="1:14" x14ac:dyDescent="0.15">
      <c r="A448">
        <v>1444</v>
      </c>
      <c r="B448">
        <v>44</v>
      </c>
      <c r="D448">
        <v>5</v>
      </c>
      <c r="E448">
        <v>2</v>
      </c>
      <c r="F448" t="s">
        <v>211</v>
      </c>
      <c r="G448" t="s">
        <v>212</v>
      </c>
      <c r="H448" t="str">
        <f t="shared" ca="1" si="36"/>
        <v>17,7039,1</v>
      </c>
      <c r="I448" t="str">
        <f t="shared" ca="1" si="37"/>
        <v>17,1037,1</v>
      </c>
      <c r="J448" t="str">
        <f t="shared" ca="1" si="38"/>
        <v>17,2033,1</v>
      </c>
      <c r="K448" t="str">
        <f t="shared" ca="1" si="39"/>
        <v>17,3040,1</v>
      </c>
      <c r="L448" t="str">
        <f t="shared" ca="1" si="40"/>
        <v>17,4043,1</v>
      </c>
      <c r="M448" t="str">
        <f t="shared" ca="1" si="41"/>
        <v>17,5040,1</v>
      </c>
      <c r="N448" s="1" t="str">
        <f ca="1">VLOOKUP(B448*100+D448,玉器辅助!$A$3:$AQ$1042,COLUMN(玉器辅助!AQ1414),0)</f>
        <v>12,1005,1;12,1005,1;12,1003,1;12,1005,1;12,1005,1;12,2003,1;12,2003,1;12,2004,1;12,2005,1;12,2004,1;12,2004,1;12,3005,1;12,3004,1;12,3005,1;12,3004,1;12,3004,1;12,3004,1;12,4005,1;12,4005,1;12,4003,1;12,4003,1;12,4004,1;12,4003,1;12,5004,1;12,5003,1;12,5005,1;12,5005,1;12,5004,1;12,5003,1;12,6005,1;12,6005,1;12,6004,1;12,6005,1;12,6004,1;12,6004,1</v>
      </c>
    </row>
    <row r="449" spans="1:14" x14ac:dyDescent="0.15">
      <c r="A449">
        <v>1445</v>
      </c>
      <c r="B449">
        <v>45</v>
      </c>
      <c r="D449">
        <v>5</v>
      </c>
      <c r="E449">
        <v>2</v>
      </c>
      <c r="F449" t="s">
        <v>211</v>
      </c>
      <c r="G449" t="s">
        <v>213</v>
      </c>
      <c r="H449" t="str">
        <f t="shared" ca="1" si="36"/>
        <v>17,7040,1</v>
      </c>
      <c r="I449" t="str">
        <f t="shared" ca="1" si="37"/>
        <v>17,1039,1</v>
      </c>
      <c r="J449" t="str">
        <f t="shared" ca="1" si="38"/>
        <v>17,2036,1</v>
      </c>
      <c r="K449" t="str">
        <f t="shared" ca="1" si="39"/>
        <v>17,3039,1</v>
      </c>
      <c r="L449" t="str">
        <f t="shared" ca="1" si="40"/>
        <v>17,4037,1</v>
      </c>
      <c r="M449" t="str">
        <f t="shared" ca="1" si="41"/>
        <v>17,5042,1</v>
      </c>
      <c r="N449" s="1" t="str">
        <f ca="1">VLOOKUP(B449*100+D449,玉器辅助!$A$3:$AQ$1042,COLUMN(玉器辅助!AQ1415),0)</f>
        <v>12,1005,1;12,1003,1;12,1004,1;12,1004,1;12,1004,1;12,2005,1;12,2003,1;12,2005,1;12,2005,1;12,2004,1;12,2005,1;12,3003,1;12,3003,1;12,3005,1;12,3005,1;12,3004,1;12,3005,1;12,4005,1;12,4004,1;12,4004,1;12,4004,1;12,4003,1;12,4003,1;12,5003,1;12,5005,1;12,5004,1;12,5004,1;12,5004,1;12,5003,1;12,6003,1;12,6004,1;12,6005,1;12,6003,1;12,6003,1;12,6004,1</v>
      </c>
    </row>
    <row r="450" spans="1:14" x14ac:dyDescent="0.15">
      <c r="A450">
        <v>1446</v>
      </c>
      <c r="B450">
        <v>46</v>
      </c>
      <c r="D450">
        <v>5</v>
      </c>
      <c r="E450">
        <v>1</v>
      </c>
      <c r="F450" t="s">
        <v>322</v>
      </c>
      <c r="G450" t="s">
        <v>337</v>
      </c>
      <c r="H450" t="str">
        <f t="shared" ca="1" si="36"/>
        <v>17,6036,1</v>
      </c>
      <c r="I450" t="str">
        <f t="shared" ca="1" si="37"/>
        <v>17,1044,1</v>
      </c>
      <c r="J450" t="str">
        <f t="shared" ca="1" si="38"/>
        <v>17,2045,1</v>
      </c>
      <c r="K450" t="str">
        <f t="shared" ca="1" si="39"/>
        <v>17,3037,1</v>
      </c>
      <c r="L450" t="str">
        <f t="shared" ca="1" si="40"/>
        <v>17,4043,1</v>
      </c>
      <c r="M450" t="str">
        <f t="shared" ca="1" si="41"/>
        <v>17,5042,1</v>
      </c>
      <c r="N450" s="1" t="str">
        <f ca="1">VLOOKUP(B450*100+D450,玉器辅助!$A$3:$AQ$1042,COLUMN(玉器辅助!AQ1416),0)</f>
        <v>12,1004,1;12,1004,1;12,1003,1;12,1003,1;12,1005,1;12,2005,1;12,2005,1;12,2005,1;12,2004,1;12,2005,1;12,2005,1;12,3004,1;12,3003,1;12,3004,1;12,3003,1;12,3003,1;12,3005,1;12,4004,1;12,4004,1;12,4004,1;12,4003,1;12,4005,1;12,4004,1;12,5003,1;12,5003,1;12,5005,1;12,5005,1;12,5003,1;12,5003,1;12,6004,1;12,6003,1;12,6005,1;12,6005,1;12,6004,1;12,6005,1</v>
      </c>
    </row>
    <row r="451" spans="1:14" x14ac:dyDescent="0.15">
      <c r="A451">
        <v>1447</v>
      </c>
      <c r="B451">
        <v>47</v>
      </c>
      <c r="D451">
        <v>5</v>
      </c>
      <c r="E451">
        <v>2</v>
      </c>
      <c r="F451" t="s">
        <v>336</v>
      </c>
      <c r="G451" t="s">
        <v>217</v>
      </c>
      <c r="H451" t="str">
        <f t="shared" ca="1" si="36"/>
        <v>17,7038,1</v>
      </c>
      <c r="I451" t="str">
        <f t="shared" ca="1" si="37"/>
        <v>17,1040,1</v>
      </c>
      <c r="J451" t="str">
        <f t="shared" ca="1" si="38"/>
        <v>17,2036,1</v>
      </c>
      <c r="K451" t="str">
        <f t="shared" ca="1" si="39"/>
        <v>17,3043,1</v>
      </c>
      <c r="L451" t="str">
        <f t="shared" ca="1" si="40"/>
        <v>17,4047,1</v>
      </c>
      <c r="M451" t="str">
        <f t="shared" ca="1" si="41"/>
        <v>17,5039,1</v>
      </c>
      <c r="N451" s="1" t="str">
        <f ca="1">VLOOKUP(B451*100+D451,玉器辅助!$A$3:$AQ$1042,COLUMN(玉器辅助!AQ1417),0)</f>
        <v>12,1005,1;12,1003,1;12,1003,1;12,1003,1;12,1004,1;12,2004,1;12,2004,1;12,2005,1;12,2005,1;12,2004,1;12,2003,1;12,3003,1;12,3005,1;12,3005,1;12,3005,1;12,3003,1;12,3003,1;12,4004,1;12,4005,1;12,4003,1;12,4005,1;12,4005,1;12,4004,1;12,5003,1;12,5003,1;12,5003,1;12,5003,1;12,5004,1;12,5003,1;12,6005,1;12,6003,1;12,6005,1;12,6005,1;12,6005,1;12,6003,1</v>
      </c>
    </row>
    <row r="452" spans="1:14" x14ac:dyDescent="0.15">
      <c r="A452">
        <v>1448</v>
      </c>
      <c r="B452">
        <v>48</v>
      </c>
      <c r="D452">
        <v>5</v>
      </c>
      <c r="E452">
        <v>2</v>
      </c>
      <c r="F452" t="s">
        <v>211</v>
      </c>
      <c r="G452" t="s">
        <v>214</v>
      </c>
      <c r="H452" t="str">
        <f t="shared" ca="1" si="36"/>
        <v>17,7041,1</v>
      </c>
      <c r="I452" t="str">
        <f t="shared" ca="1" si="37"/>
        <v>17,1041,1</v>
      </c>
      <c r="J452" t="str">
        <f t="shared" ca="1" si="38"/>
        <v>17,2038,1</v>
      </c>
      <c r="K452" t="str">
        <f t="shared" ca="1" si="39"/>
        <v>17,3047,1</v>
      </c>
      <c r="L452" t="str">
        <f t="shared" ca="1" si="40"/>
        <v>17,4038,1</v>
      </c>
      <c r="M452" t="str">
        <f t="shared" ca="1" si="41"/>
        <v>17,5042,1</v>
      </c>
      <c r="N452" s="1" t="str">
        <f ca="1">VLOOKUP(B452*100+D452,玉器辅助!$A$3:$AQ$1042,COLUMN(玉器辅助!AQ1418),0)</f>
        <v>12,1003,1;12,1005,1;12,1004,1;12,1005,1;12,1003,1;12,2004,1;12,2003,1;12,2003,1;12,2003,1;12,2005,1;12,2004,1;12,3005,1;12,3005,1;12,3003,1;12,3004,1;12,3004,1;12,3004,1;12,4003,1;12,4003,1;12,4003,1;12,4003,1;12,4005,1;12,4003,1;12,5004,1;12,5005,1;12,5005,1;12,5005,1;12,5005,1;12,5004,1;12,6003,1;12,6003,1;12,6005,1;12,6003,1;12,6004,1;12,6005,1</v>
      </c>
    </row>
    <row r="453" spans="1:14" x14ac:dyDescent="0.15">
      <c r="A453">
        <v>1449</v>
      </c>
      <c r="B453">
        <v>49</v>
      </c>
      <c r="D453">
        <v>5</v>
      </c>
      <c r="E453">
        <v>1</v>
      </c>
      <c r="F453" t="s">
        <v>332</v>
      </c>
      <c r="G453" t="s">
        <v>337</v>
      </c>
      <c r="H453" t="str">
        <f t="shared" ca="1" si="36"/>
        <v>17,6042,1</v>
      </c>
      <c r="I453" t="str">
        <f t="shared" ca="1" si="37"/>
        <v>17,1046,1</v>
      </c>
      <c r="J453" t="str">
        <f t="shared" ca="1" si="38"/>
        <v>17,2043,1</v>
      </c>
      <c r="K453" t="str">
        <f t="shared" ca="1" si="39"/>
        <v>17,3042,1</v>
      </c>
      <c r="L453" t="str">
        <f t="shared" ca="1" si="40"/>
        <v>17,4046,1</v>
      </c>
      <c r="M453" t="str">
        <f t="shared" ca="1" si="41"/>
        <v>17,5039,1</v>
      </c>
      <c r="N453" s="1" t="str">
        <f ca="1">VLOOKUP(B453*100+D453,玉器辅助!$A$3:$AQ$1042,COLUMN(玉器辅助!AQ1419),0)</f>
        <v>12,1005,1;12,1005,1;12,1005,1;12,1004,1;12,1005,1;12,2004,1;12,2005,1;12,2004,1;12,2003,1;12,2003,1;12,2004,1;12,3004,1;12,3003,1;12,3003,1;12,3005,1;12,3003,1;12,3003,1;12,4003,1;12,4004,1;12,4004,1;12,4004,1;12,4005,1;12,4004,1;12,5005,1;12,5004,1;12,5003,1;12,5005,1;12,5003,1;12,5003,1;12,6004,1;12,6005,1;12,6004,1;12,6005,1;12,6004,1;12,6004,1</v>
      </c>
    </row>
    <row r="454" spans="1:14" x14ac:dyDescent="0.15">
      <c r="A454">
        <v>1450</v>
      </c>
      <c r="B454">
        <v>50</v>
      </c>
      <c r="D454">
        <v>5</v>
      </c>
      <c r="E454">
        <v>2</v>
      </c>
      <c r="F454" t="s">
        <v>211</v>
      </c>
      <c r="G454" t="s">
        <v>212</v>
      </c>
      <c r="H454" t="str">
        <f t="shared" ref="H454:H517" ca="1" si="42">"17,"&amp;(E454*1000+5000+RANDBETWEEN(MAX(1,B454*0.75),B454))&amp;",1"</f>
        <v>17,7047,1</v>
      </c>
      <c r="I454" t="str">
        <f t="shared" ref="I454:I517" ca="1" si="43">"17,"&amp;(1000+RANDBETWEEN(MAX(1,B454*0.75),B454))&amp;",1"</f>
        <v>17,1042,1</v>
      </c>
      <c r="J454" t="str">
        <f t="shared" ref="J454:J517" ca="1" si="44">"17,"&amp;(2000+RANDBETWEEN(MAX(1,B454*0.75),B454))&amp;",1"</f>
        <v>17,2041,1</v>
      </c>
      <c r="K454" t="str">
        <f t="shared" ref="K454:K517" ca="1" si="45">"17,"&amp;(3000+RANDBETWEEN(MAX(1,B454*0.75),B454))&amp;",1"</f>
        <v>17,3046,1</v>
      </c>
      <c r="L454" t="str">
        <f t="shared" ref="L454:L517" ca="1" si="46">"17,"&amp;(4000+RANDBETWEEN(MAX(1,B454*0.75),B454))&amp;",1"</f>
        <v>17,4045,1</v>
      </c>
      <c r="M454" t="str">
        <f t="shared" ref="M454:M517" ca="1" si="47">"17,"&amp;(5000+RANDBETWEEN(MAX(1,B454*0.75),B454))&amp;",1"</f>
        <v>17,5045,1</v>
      </c>
      <c r="N454" s="1" t="str">
        <f ca="1">VLOOKUP(B454*100+D454,玉器辅助!$A$3:$AQ$1042,COLUMN(玉器辅助!AQ1420),0)</f>
        <v>12,1005,1;12,1003,1;12,1004,1;12,1005,1;12,1004,1;12,2005,1;12,2006,1;12,2004,1;12,2004,1;12,2004,1;12,2004,1;12,3005,1;12,3003,1;12,3005,1;12,3005,1;12,3006,1;12,3004,1;12,4006,1;12,4005,1;12,4006,1;12,4003,1;12,4004,1;12,4004,1;12,5003,1;12,5005,1;12,5004,1;12,5005,1;12,5005,1;12,5006,1;12,6005,1;12,6006,1;12,6003,1;12,6003,1;12,6004,1;12,6003,1</v>
      </c>
    </row>
    <row r="455" spans="1:14" x14ac:dyDescent="0.15">
      <c r="A455">
        <v>1451</v>
      </c>
      <c r="B455">
        <v>51</v>
      </c>
      <c r="D455">
        <v>5</v>
      </c>
      <c r="E455">
        <v>2</v>
      </c>
      <c r="F455" t="s">
        <v>211</v>
      </c>
      <c r="G455" t="s">
        <v>213</v>
      </c>
      <c r="H455" t="str">
        <f t="shared" ca="1" si="42"/>
        <v>17,7049,1</v>
      </c>
      <c r="I455" t="str">
        <f t="shared" ca="1" si="43"/>
        <v>17,1042,1</v>
      </c>
      <c r="J455" t="str">
        <f t="shared" ca="1" si="44"/>
        <v>17,2047,1</v>
      </c>
      <c r="K455" t="str">
        <f t="shared" ca="1" si="45"/>
        <v>17,3047,1</v>
      </c>
      <c r="L455" t="str">
        <f t="shared" ca="1" si="46"/>
        <v>17,4046,1</v>
      </c>
      <c r="M455" t="str">
        <f t="shared" ca="1" si="47"/>
        <v>17,5039,1</v>
      </c>
      <c r="N455" s="1" t="str">
        <f ca="1">VLOOKUP(B455*100+D455,玉器辅助!$A$3:$AQ$1042,COLUMN(玉器辅助!AQ1421),0)</f>
        <v>12,1003,1;12,1006,1;12,1005,1;12,1004,1;12,1005,1;12,2003,1;12,2006,1;12,2004,1;12,2005,1;12,2005,1;12,2006,1;12,3003,1;12,3006,1;12,3003,1;12,3004,1;12,3003,1;12,3005,1;12,4005,1;12,4004,1;12,4004,1;12,4004,1;12,4003,1;12,4004,1;12,5003,1;12,5003,1;12,5005,1;12,5005,1;12,5003,1;12,5005,1;12,6003,1;12,6003,1;12,6004,1;12,6006,1;12,6006,1;12,6003,1</v>
      </c>
    </row>
    <row r="456" spans="1:14" x14ac:dyDescent="0.15">
      <c r="A456">
        <v>1452</v>
      </c>
      <c r="B456">
        <v>52</v>
      </c>
      <c r="D456">
        <v>5</v>
      </c>
      <c r="E456">
        <v>2</v>
      </c>
      <c r="F456" t="s">
        <v>211</v>
      </c>
      <c r="G456" t="s">
        <v>211</v>
      </c>
      <c r="H456" t="str">
        <f t="shared" ca="1" si="42"/>
        <v>17,7050,1</v>
      </c>
      <c r="I456" t="str">
        <f t="shared" ca="1" si="43"/>
        <v>17,1043,1</v>
      </c>
      <c r="J456" t="str">
        <f t="shared" ca="1" si="44"/>
        <v>17,2050,1</v>
      </c>
      <c r="K456" t="str">
        <f t="shared" ca="1" si="45"/>
        <v>17,3047,1</v>
      </c>
      <c r="L456" t="str">
        <f t="shared" ca="1" si="46"/>
        <v>17,4049,1</v>
      </c>
      <c r="M456" t="str">
        <f t="shared" ca="1" si="47"/>
        <v>17,5039,1</v>
      </c>
      <c r="N456" s="1" t="str">
        <f ca="1">VLOOKUP(B456*100+D456,玉器辅助!$A$3:$AQ$1042,COLUMN(玉器辅助!AQ1422),0)</f>
        <v>12,1005,1;12,1004,1;12,1004,1;12,1005,1;12,1005,1;12,2006,1;12,2003,1;12,2004,1;12,2005,1;12,2003,1;12,2006,1;12,3005,1;12,3004,1;12,3006,1;12,3003,1;12,3005,1;12,3006,1;12,4003,1;12,4006,1;12,4003,1;12,4006,1;12,4006,1;12,4006,1;12,5005,1;12,5006,1;12,5006,1;12,5004,1;12,5003,1;12,5006,1;12,6003,1;12,6005,1;12,6005,1;12,6006,1;12,6004,1;12,6003,1</v>
      </c>
    </row>
    <row r="457" spans="1:14" x14ac:dyDescent="0.15">
      <c r="A457">
        <v>1453</v>
      </c>
      <c r="B457">
        <v>53</v>
      </c>
      <c r="D457">
        <v>5</v>
      </c>
      <c r="E457">
        <v>1</v>
      </c>
      <c r="F457" t="s">
        <v>322</v>
      </c>
      <c r="G457" t="s">
        <v>337</v>
      </c>
      <c r="H457" t="str">
        <f t="shared" ca="1" si="42"/>
        <v>17,6053,1</v>
      </c>
      <c r="I457" t="str">
        <f t="shared" ca="1" si="43"/>
        <v>17,1050,1</v>
      </c>
      <c r="J457" t="str">
        <f t="shared" ca="1" si="44"/>
        <v>17,2045,1</v>
      </c>
      <c r="K457" t="str">
        <f t="shared" ca="1" si="45"/>
        <v>17,3040,1</v>
      </c>
      <c r="L457" t="str">
        <f t="shared" ca="1" si="46"/>
        <v>17,4041,1</v>
      </c>
      <c r="M457" t="str">
        <f t="shared" ca="1" si="47"/>
        <v>17,5041,1</v>
      </c>
      <c r="N457" s="1" t="str">
        <f ca="1">VLOOKUP(B457*100+D457,玉器辅助!$A$3:$AQ$1042,COLUMN(玉器辅助!AQ1423),0)</f>
        <v>12,1005,1;12,1005,1;12,1006,1;12,1004,1;12,1004,1;12,2003,1;12,2006,1;12,2006,1;12,2004,1;12,2006,1;12,2006,1;12,3006,1;12,3006,1;12,3004,1;12,3004,1;12,3005,1;12,3005,1;12,4006,1;12,4003,1;12,4005,1;12,4006,1;12,4004,1;12,4005,1;12,5006,1;12,5003,1;12,5004,1;12,5003,1;12,5004,1;12,5006,1;12,6005,1;12,6005,1;12,6004,1;12,6004,1;12,6003,1;12,6006,1</v>
      </c>
    </row>
    <row r="458" spans="1:14" x14ac:dyDescent="0.15">
      <c r="A458">
        <v>1454</v>
      </c>
      <c r="B458">
        <v>54</v>
      </c>
      <c r="D458">
        <v>5</v>
      </c>
      <c r="E458">
        <v>1</v>
      </c>
      <c r="F458" t="s">
        <v>322</v>
      </c>
      <c r="G458" t="s">
        <v>323</v>
      </c>
      <c r="H458" t="str">
        <f t="shared" ca="1" si="42"/>
        <v>17,6047,1</v>
      </c>
      <c r="I458" t="str">
        <f t="shared" ca="1" si="43"/>
        <v>17,1051,1</v>
      </c>
      <c r="J458" t="str">
        <f t="shared" ca="1" si="44"/>
        <v>17,2054,1</v>
      </c>
      <c r="K458" t="str">
        <f t="shared" ca="1" si="45"/>
        <v>17,3052,1</v>
      </c>
      <c r="L458" t="str">
        <f t="shared" ca="1" si="46"/>
        <v>17,4044,1</v>
      </c>
      <c r="M458" t="str">
        <f t="shared" ca="1" si="47"/>
        <v>17,5044,1</v>
      </c>
      <c r="N458" s="1" t="str">
        <f ca="1">VLOOKUP(B458*100+D458,玉器辅助!$A$3:$AQ$1042,COLUMN(玉器辅助!AQ1424),0)</f>
        <v>12,1005,1;12,1004,1;12,1006,1;12,1006,1;12,1005,1;12,2003,1;12,2003,1;12,2005,1;12,2006,1;12,2004,1;12,2006,1;12,3004,1;12,3003,1;12,3004,1;12,3005,1;12,3003,1;12,3006,1;12,4006,1;12,4004,1;12,4005,1;12,4005,1;12,4004,1;12,4004,1;12,5003,1;12,5005,1;12,5004,1;12,5003,1;12,5003,1;12,5005,1;12,6006,1;12,6005,1;12,6003,1;12,6005,1;12,6005,1;12,6006,1</v>
      </c>
    </row>
    <row r="459" spans="1:14" x14ac:dyDescent="0.15">
      <c r="A459">
        <v>1455</v>
      </c>
      <c r="B459">
        <v>55</v>
      </c>
      <c r="D459">
        <v>5</v>
      </c>
      <c r="E459">
        <v>2</v>
      </c>
      <c r="F459" t="s">
        <v>335</v>
      </c>
      <c r="G459" t="s">
        <v>214</v>
      </c>
      <c r="H459" t="str">
        <f t="shared" ca="1" si="42"/>
        <v>17,7055,1</v>
      </c>
      <c r="I459" t="str">
        <f t="shared" ca="1" si="43"/>
        <v>17,1043,1</v>
      </c>
      <c r="J459" t="str">
        <f t="shared" ca="1" si="44"/>
        <v>17,2043,1</v>
      </c>
      <c r="K459" t="str">
        <f t="shared" ca="1" si="45"/>
        <v>17,3052,1</v>
      </c>
      <c r="L459" t="str">
        <f t="shared" ca="1" si="46"/>
        <v>17,4044,1</v>
      </c>
      <c r="M459" t="str">
        <f t="shared" ca="1" si="47"/>
        <v>17,5054,1</v>
      </c>
      <c r="N459" s="1" t="str">
        <f ca="1">VLOOKUP(B459*100+D459,玉器辅助!$A$3:$AQ$1042,COLUMN(玉器辅助!AQ1425),0)</f>
        <v>12,1006,1;12,1003,1;12,1003,1;12,1006,1;12,1004,1;12,2003,1;12,2005,1;12,2003,1;12,2006,1;12,2003,1;12,2004,1;12,3005,1;12,3005,1;12,3006,1;12,3005,1;12,3005,1;12,3005,1;12,4003,1;12,4005,1;12,4003,1;12,4005,1;12,4003,1;12,4004,1;12,5006,1;12,5006,1;12,5003,1;12,5004,1;12,5004,1;12,5003,1;12,6006,1;12,6003,1;12,6004,1;12,6005,1;12,6005,1;12,6003,1</v>
      </c>
    </row>
    <row r="460" spans="1:14" x14ac:dyDescent="0.15">
      <c r="A460">
        <v>1456</v>
      </c>
      <c r="B460">
        <v>56</v>
      </c>
      <c r="D460">
        <v>5</v>
      </c>
      <c r="E460">
        <v>1</v>
      </c>
      <c r="F460" t="s">
        <v>330</v>
      </c>
      <c r="G460" t="s">
        <v>331</v>
      </c>
      <c r="H460" t="str">
        <f t="shared" ca="1" si="42"/>
        <v>17,6051,1</v>
      </c>
      <c r="I460" t="str">
        <f t="shared" ca="1" si="43"/>
        <v>17,1044,1</v>
      </c>
      <c r="J460" t="str">
        <f t="shared" ca="1" si="44"/>
        <v>17,2051,1</v>
      </c>
      <c r="K460" t="str">
        <f t="shared" ca="1" si="45"/>
        <v>17,3044,1</v>
      </c>
      <c r="L460" t="str">
        <f t="shared" ca="1" si="46"/>
        <v>17,4056,1</v>
      </c>
      <c r="M460" t="str">
        <f t="shared" ca="1" si="47"/>
        <v>17,5042,1</v>
      </c>
      <c r="N460" s="1" t="str">
        <f ca="1">VLOOKUP(B460*100+D460,玉器辅助!$A$3:$AQ$1042,COLUMN(玉器辅助!AQ1426),0)</f>
        <v>12,1004,1;12,1005,1;12,1006,1;12,1003,1;12,1003,1;12,2006,1;12,2005,1;12,2006,1;12,2003,1;12,2005,1;12,2003,1;12,3006,1;12,3006,1;12,3006,1;12,3005,1;12,3003,1;12,3004,1;12,4004,1;12,4006,1;12,4005,1;12,4005,1;12,4006,1;12,4005,1;12,5003,1;12,5004,1;12,5005,1;12,5006,1;12,5005,1;12,5006,1;12,6005,1;12,6005,1;12,6003,1;12,6005,1;12,6005,1;12,6003,1</v>
      </c>
    </row>
    <row r="461" spans="1:14" x14ac:dyDescent="0.15">
      <c r="A461">
        <v>1457</v>
      </c>
      <c r="B461">
        <v>57</v>
      </c>
      <c r="D461">
        <v>5</v>
      </c>
      <c r="E461">
        <v>1</v>
      </c>
      <c r="F461" t="s">
        <v>322</v>
      </c>
      <c r="G461" t="s">
        <v>338</v>
      </c>
      <c r="H461" t="str">
        <f t="shared" ca="1" si="42"/>
        <v>17,6055,1</v>
      </c>
      <c r="I461" t="str">
        <f t="shared" ca="1" si="43"/>
        <v>17,1051,1</v>
      </c>
      <c r="J461" t="str">
        <f t="shared" ca="1" si="44"/>
        <v>17,2051,1</v>
      </c>
      <c r="K461" t="str">
        <f t="shared" ca="1" si="45"/>
        <v>17,3049,1</v>
      </c>
      <c r="L461" t="str">
        <f t="shared" ca="1" si="46"/>
        <v>17,4047,1</v>
      </c>
      <c r="M461" t="str">
        <f t="shared" ca="1" si="47"/>
        <v>17,5053,1</v>
      </c>
      <c r="N461" s="1" t="str">
        <f ca="1">VLOOKUP(B461*100+D461,玉器辅助!$A$3:$AQ$1042,COLUMN(玉器辅助!AQ1427),0)</f>
        <v>12,1004,1;12,1004,1;12,1006,1;12,1005,1;12,1005,1;12,2004,1;12,2003,1;12,2003,1;12,2006,1;12,2003,1;12,2006,1;12,3006,1;12,3003,1;12,3006,1;12,3005,1;12,3004,1;12,3005,1;12,4004,1;12,4003,1;12,4003,1;12,4004,1;12,4004,1;12,4005,1;12,5006,1;12,5006,1;12,5003,1;12,5003,1;12,5004,1;12,5006,1;12,6006,1;12,6004,1;12,6004,1;12,6004,1;12,6003,1;12,6003,1</v>
      </c>
    </row>
    <row r="462" spans="1:14" x14ac:dyDescent="0.15">
      <c r="A462">
        <v>1458</v>
      </c>
      <c r="B462">
        <v>58</v>
      </c>
      <c r="D462">
        <v>5</v>
      </c>
      <c r="E462">
        <v>2</v>
      </c>
      <c r="F462" t="s">
        <v>336</v>
      </c>
      <c r="G462" t="s">
        <v>217</v>
      </c>
      <c r="H462" t="str">
        <f t="shared" ca="1" si="42"/>
        <v>17,7046,1</v>
      </c>
      <c r="I462" t="str">
        <f t="shared" ca="1" si="43"/>
        <v>17,1044,1</v>
      </c>
      <c r="J462" t="str">
        <f t="shared" ca="1" si="44"/>
        <v>17,2056,1</v>
      </c>
      <c r="K462" t="str">
        <f t="shared" ca="1" si="45"/>
        <v>17,3049,1</v>
      </c>
      <c r="L462" t="str">
        <f t="shared" ca="1" si="46"/>
        <v>17,4056,1</v>
      </c>
      <c r="M462" t="str">
        <f t="shared" ca="1" si="47"/>
        <v>17,5052,1</v>
      </c>
      <c r="N462" s="1" t="str">
        <f ca="1">VLOOKUP(B462*100+D462,玉器辅助!$A$3:$AQ$1042,COLUMN(玉器辅助!AQ1428),0)</f>
        <v>12,1003,1;12,1004,1;12,1005,1;12,1003,1;12,1005,1;12,2006,1;12,2004,1;12,2003,1;12,2006,1;12,2005,1;12,2006,1;12,3004,1;12,3005,1;12,3003,1;12,3005,1;12,3004,1;12,3003,1;12,4004,1;12,4004,1;12,4005,1;12,4005,1;12,4006,1;12,4003,1;12,5003,1;12,5003,1;12,5004,1;12,5006,1;12,5006,1;12,5006,1;12,6003,1;12,6003,1;12,6006,1;12,6004,1;12,6006,1;12,6006,1</v>
      </c>
    </row>
    <row r="463" spans="1:14" x14ac:dyDescent="0.15">
      <c r="A463">
        <v>1459</v>
      </c>
      <c r="B463">
        <v>59</v>
      </c>
      <c r="D463">
        <v>5</v>
      </c>
      <c r="E463">
        <v>2</v>
      </c>
      <c r="F463" t="s">
        <v>335</v>
      </c>
      <c r="G463" t="s">
        <v>214</v>
      </c>
      <c r="H463" t="str">
        <f t="shared" ca="1" si="42"/>
        <v>17,7055,1</v>
      </c>
      <c r="I463" t="str">
        <f t="shared" ca="1" si="43"/>
        <v>17,1047,1</v>
      </c>
      <c r="J463" t="str">
        <f t="shared" ca="1" si="44"/>
        <v>17,2048,1</v>
      </c>
      <c r="K463" t="str">
        <f t="shared" ca="1" si="45"/>
        <v>17,3056,1</v>
      </c>
      <c r="L463" t="str">
        <f t="shared" ca="1" si="46"/>
        <v>17,4058,1</v>
      </c>
      <c r="M463" t="str">
        <f t="shared" ca="1" si="47"/>
        <v>17,5059,1</v>
      </c>
      <c r="N463" s="1" t="str">
        <f ca="1">VLOOKUP(B463*100+D463,玉器辅助!$A$3:$AQ$1042,COLUMN(玉器辅助!AQ1429),0)</f>
        <v>12,1004,1;12,1004,1;12,1003,1;12,1004,1;12,1003,1;12,2003,1;12,2004,1;12,2003,1;12,2005,1;12,2005,1;12,2005,1;12,3004,1;12,3004,1;12,3004,1;12,3004,1;12,3004,1;12,3005,1;12,4003,1;12,4004,1;12,4005,1;12,4004,1;12,4003,1;12,4006,1;12,5003,1;12,5005,1;12,5004,1;12,5003,1;12,5006,1;12,5005,1;12,6006,1;12,6005,1;12,6004,1;12,6005,1;12,6004,1;12,6005,1</v>
      </c>
    </row>
    <row r="464" spans="1:14" x14ac:dyDescent="0.15">
      <c r="A464">
        <v>1460</v>
      </c>
      <c r="B464">
        <v>60</v>
      </c>
      <c r="D464">
        <v>5</v>
      </c>
      <c r="E464">
        <v>1</v>
      </c>
      <c r="F464" t="s">
        <v>324</v>
      </c>
      <c r="G464" t="s">
        <v>337</v>
      </c>
      <c r="H464" t="str">
        <f t="shared" ca="1" si="42"/>
        <v>17,6058,1</v>
      </c>
      <c r="I464" t="str">
        <f t="shared" ca="1" si="43"/>
        <v>17,1047,1</v>
      </c>
      <c r="J464" t="str">
        <f t="shared" ca="1" si="44"/>
        <v>17,2050,1</v>
      </c>
      <c r="K464" t="str">
        <f t="shared" ca="1" si="45"/>
        <v>17,3050,1</v>
      </c>
      <c r="L464" t="str">
        <f t="shared" ca="1" si="46"/>
        <v>17,4058,1</v>
      </c>
      <c r="M464" t="str">
        <f t="shared" ca="1" si="47"/>
        <v>17,5054,1</v>
      </c>
      <c r="N464" s="1" t="str">
        <f ca="1">VLOOKUP(B464*100+D464,玉器辅助!$A$3:$AQ$1042,COLUMN(玉器辅助!AQ1430),0)</f>
        <v>12,1005,1;12,1004,1;12,1005,1;12,1007,1;12,1004,1;12,2007,1;12,2005,1;12,2004,1;12,2007,1;12,2007,1;12,2007,1;12,3005,1;12,3006,1;12,3005,1;12,3004,1;12,3004,1;12,3005,1;12,4004,1;12,4006,1;12,4005,1;12,4005,1;12,4004,1;12,4007,1;12,5005,1;12,5005,1;12,5007,1;12,5007,1;12,5004,1;12,5005,1;12,6007,1;12,6007,1;12,6006,1;12,6005,1;12,6004,1;12,6004,1</v>
      </c>
    </row>
    <row r="465" spans="1:14" x14ac:dyDescent="0.15">
      <c r="A465">
        <v>1461</v>
      </c>
      <c r="B465">
        <v>61</v>
      </c>
      <c r="D465">
        <v>5</v>
      </c>
      <c r="E465">
        <v>2</v>
      </c>
      <c r="F465" t="s">
        <v>211</v>
      </c>
      <c r="G465" t="s">
        <v>211</v>
      </c>
      <c r="H465" t="str">
        <f t="shared" ca="1" si="42"/>
        <v>17,7052,1</v>
      </c>
      <c r="I465" t="str">
        <f t="shared" ca="1" si="43"/>
        <v>17,1058,1</v>
      </c>
      <c r="J465" t="str">
        <f t="shared" ca="1" si="44"/>
        <v>17,2050,1</v>
      </c>
      <c r="K465" t="str">
        <f t="shared" ca="1" si="45"/>
        <v>17,3047,1</v>
      </c>
      <c r="L465" t="str">
        <f t="shared" ca="1" si="46"/>
        <v>17,4050,1</v>
      </c>
      <c r="M465" t="str">
        <f t="shared" ca="1" si="47"/>
        <v>17,5052,1</v>
      </c>
      <c r="N465" s="1" t="str">
        <f ca="1">VLOOKUP(B465*100+D465,玉器辅助!$A$3:$AQ$1042,COLUMN(玉器辅助!AQ1431),0)</f>
        <v>12,1005,1;12,1007,1;12,1006,1;12,1006,1;12,1006,1;12,2007,1;12,2005,1;12,2006,1;12,2004,1;12,2006,1;12,2007,1;12,3006,1;12,3005,1;12,3006,1;12,3007,1;12,3005,1;12,3006,1;12,4005,1;12,4005,1;12,4004,1;12,4004,1;12,4007,1;12,4004,1;12,5006,1;12,5005,1;12,5004,1;12,5007,1;12,5005,1;12,5005,1;12,6007,1;12,6006,1;12,6007,1;12,6006,1;12,6006,1;12,6004,1</v>
      </c>
    </row>
    <row r="466" spans="1:14" x14ac:dyDescent="0.15">
      <c r="A466">
        <v>1462</v>
      </c>
      <c r="B466">
        <v>62</v>
      </c>
      <c r="D466">
        <v>5</v>
      </c>
      <c r="E466">
        <v>1</v>
      </c>
      <c r="F466" t="s">
        <v>324</v>
      </c>
      <c r="G466" t="s">
        <v>323</v>
      </c>
      <c r="H466" t="str">
        <f t="shared" ca="1" si="42"/>
        <v>17,6059,1</v>
      </c>
      <c r="I466" t="str">
        <f t="shared" ca="1" si="43"/>
        <v>17,1055,1</v>
      </c>
      <c r="J466" t="str">
        <f t="shared" ca="1" si="44"/>
        <v>17,2061,1</v>
      </c>
      <c r="K466" t="str">
        <f t="shared" ca="1" si="45"/>
        <v>17,3051,1</v>
      </c>
      <c r="L466" t="str">
        <f t="shared" ca="1" si="46"/>
        <v>17,4056,1</v>
      </c>
      <c r="M466" t="str">
        <f t="shared" ca="1" si="47"/>
        <v>17,5057,1</v>
      </c>
      <c r="N466" s="1" t="str">
        <f ca="1">VLOOKUP(B466*100+D466,玉器辅助!$A$3:$AQ$1042,COLUMN(玉器辅助!AQ1432),0)</f>
        <v>12,1007,1;12,1006,1;12,1005,1;12,1006,1;12,1004,1;12,2007,1;12,2006,1;12,2007,1;12,2005,1;12,2005,1;12,2004,1;12,3006,1;12,3006,1;12,3007,1;12,3006,1;12,3004,1;12,3004,1;12,4004,1;12,4007,1;12,4007,1;12,4007,1;12,4007,1;12,4005,1;12,5006,1;12,5006,1;12,5004,1;12,5006,1;12,5006,1;12,5006,1;12,6005,1;12,6005,1;12,6007,1;12,6005,1;12,6004,1;12,6005,1</v>
      </c>
    </row>
    <row r="467" spans="1:14" x14ac:dyDescent="0.15">
      <c r="A467">
        <v>1463</v>
      </c>
      <c r="B467">
        <v>63</v>
      </c>
      <c r="D467">
        <v>5</v>
      </c>
      <c r="E467">
        <v>1</v>
      </c>
      <c r="F467" t="s">
        <v>324</v>
      </c>
      <c r="G467" t="s">
        <v>333</v>
      </c>
      <c r="H467" t="str">
        <f t="shared" ca="1" si="42"/>
        <v>17,6052,1</v>
      </c>
      <c r="I467" t="str">
        <f t="shared" ca="1" si="43"/>
        <v>17,1063,1</v>
      </c>
      <c r="J467" t="str">
        <f t="shared" ca="1" si="44"/>
        <v>17,2051,1</v>
      </c>
      <c r="K467" t="str">
        <f t="shared" ca="1" si="45"/>
        <v>17,3063,1</v>
      </c>
      <c r="L467" t="str">
        <f t="shared" ca="1" si="46"/>
        <v>17,4058,1</v>
      </c>
      <c r="M467" t="str">
        <f t="shared" ca="1" si="47"/>
        <v>17,5053,1</v>
      </c>
      <c r="N467" s="1" t="str">
        <f ca="1">VLOOKUP(B467*100+D467,玉器辅助!$A$3:$AQ$1042,COLUMN(玉器辅助!AQ1433),0)</f>
        <v>12,1004,1;12,1006,1;12,1004,1;12,1005,1;12,1007,1;12,2004,1;12,2005,1;12,2006,1;12,2005,1;12,2005,1;12,2006,1;12,3007,1;12,3004,1;12,3006,1;12,3004,1;12,3006,1;12,3006,1;12,4006,1;12,4004,1;12,4004,1;12,4005,1;12,4006,1;12,4007,1;12,5004,1;12,5007,1;12,5005,1;12,5004,1;12,5004,1;12,5007,1;12,6007,1;12,6007,1;12,6006,1;12,6005,1;12,6007,1;12,6006,1</v>
      </c>
    </row>
    <row r="468" spans="1:14" x14ac:dyDescent="0.15">
      <c r="A468">
        <v>1464</v>
      </c>
      <c r="B468">
        <v>64</v>
      </c>
      <c r="D468">
        <v>5</v>
      </c>
      <c r="E468">
        <v>1</v>
      </c>
      <c r="F468" t="s">
        <v>324</v>
      </c>
      <c r="G468" t="s">
        <v>324</v>
      </c>
      <c r="H468" t="str">
        <f t="shared" ca="1" si="42"/>
        <v>17,6061,1</v>
      </c>
      <c r="I468" t="str">
        <f t="shared" ca="1" si="43"/>
        <v>17,1050,1</v>
      </c>
      <c r="J468" t="str">
        <f t="shared" ca="1" si="44"/>
        <v>17,2056,1</v>
      </c>
      <c r="K468" t="str">
        <f t="shared" ca="1" si="45"/>
        <v>17,3052,1</v>
      </c>
      <c r="L468" t="str">
        <f t="shared" ca="1" si="46"/>
        <v>17,4062,1</v>
      </c>
      <c r="M468" t="str">
        <f t="shared" ca="1" si="47"/>
        <v>17,5058,1</v>
      </c>
      <c r="N468" s="1" t="str">
        <f ca="1">VLOOKUP(B468*100+D468,玉器辅助!$A$3:$AQ$1042,COLUMN(玉器辅助!AQ1434),0)</f>
        <v>12,1007,1;12,1006,1;12,1004,1;12,1004,1;12,1005,1;12,2005,1;12,2007,1;12,2006,1;12,2006,1;12,2007,1;12,2004,1;12,3005,1;12,3007,1;12,3004,1;12,3004,1;12,3004,1;12,3004,1;12,4006,1;12,4007,1;12,4004,1;12,4005,1;12,4005,1;12,4004,1;12,5006,1;12,5006,1;12,5005,1;12,5005,1;12,5007,1;12,5007,1;12,6006,1;12,6005,1;12,6004,1;12,6005,1;12,6004,1;12,6007,1</v>
      </c>
    </row>
    <row r="469" spans="1:14" x14ac:dyDescent="0.15">
      <c r="A469">
        <v>1465</v>
      </c>
      <c r="B469">
        <v>65</v>
      </c>
      <c r="D469">
        <v>5</v>
      </c>
      <c r="E469">
        <v>2</v>
      </c>
      <c r="F469" t="s">
        <v>334</v>
      </c>
      <c r="G469" t="s">
        <v>215</v>
      </c>
      <c r="H469" t="str">
        <f t="shared" ca="1" si="42"/>
        <v>17,7053,1</v>
      </c>
      <c r="I469" t="str">
        <f t="shared" ca="1" si="43"/>
        <v>17,1057,1</v>
      </c>
      <c r="J469" t="str">
        <f t="shared" ca="1" si="44"/>
        <v>17,2050,1</v>
      </c>
      <c r="K469" t="str">
        <f t="shared" ca="1" si="45"/>
        <v>17,3050,1</v>
      </c>
      <c r="L469" t="str">
        <f t="shared" ca="1" si="46"/>
        <v>17,4052,1</v>
      </c>
      <c r="M469" t="str">
        <f t="shared" ca="1" si="47"/>
        <v>17,5065,1</v>
      </c>
      <c r="N469" s="1" t="str">
        <f ca="1">VLOOKUP(B469*100+D469,玉器辅助!$A$3:$AQ$1042,COLUMN(玉器辅助!AQ1435),0)</f>
        <v>12,1007,1;12,1006,1;12,1005,1;12,1008,1;12,1008,1;12,2008,1;12,2008,1;12,2004,1;12,2005,1;12,2004,1;12,2007,1;12,3005,1;12,3005,1;12,3004,1;12,3007,1;12,3008,1;12,3004,1;12,4005,1;12,4005,1;12,4005,1;12,4008,1;12,4006,1;12,4007,1;12,5008,1;12,5004,1;12,5004,1;12,5006,1;12,5004,1;12,5005,1;12,6004,1;12,6005,1;12,6008,1;12,6008,1;12,6008,1;12,6007,1</v>
      </c>
    </row>
    <row r="470" spans="1:14" x14ac:dyDescent="0.15">
      <c r="A470">
        <v>1466</v>
      </c>
      <c r="B470">
        <v>66</v>
      </c>
      <c r="D470">
        <v>5</v>
      </c>
      <c r="E470">
        <v>2</v>
      </c>
      <c r="F470" t="s">
        <v>336</v>
      </c>
      <c r="G470" t="s">
        <v>217</v>
      </c>
      <c r="H470" t="str">
        <f t="shared" ca="1" si="42"/>
        <v>17,7063,1</v>
      </c>
      <c r="I470" t="str">
        <f t="shared" ca="1" si="43"/>
        <v>17,1060,1</v>
      </c>
      <c r="J470" t="str">
        <f t="shared" ca="1" si="44"/>
        <v>17,2063,1</v>
      </c>
      <c r="K470" t="str">
        <f t="shared" ca="1" si="45"/>
        <v>17,3061,1</v>
      </c>
      <c r="L470" t="str">
        <f t="shared" ca="1" si="46"/>
        <v>17,4057,1</v>
      </c>
      <c r="M470" t="str">
        <f t="shared" ca="1" si="47"/>
        <v>17,5051,1</v>
      </c>
      <c r="N470" s="1" t="str">
        <f ca="1">VLOOKUP(B470*100+D470,玉器辅助!$A$3:$AQ$1042,COLUMN(玉器辅助!AQ1436),0)</f>
        <v>12,1006,1;12,1004,1;12,1008,1;12,1008,1;12,1005,1;12,2007,1;12,2006,1;12,2008,1;12,2006,1;12,2006,1;12,2004,1;12,3008,1;12,3007,1;12,3008,1;12,3005,1;12,3005,1;12,3008,1;12,4008,1;12,4007,1;12,4006,1;12,4005,1;12,4004,1;12,4004,1;12,5004,1;12,5004,1;12,5006,1;12,5006,1;12,5004,1;12,5006,1;12,6006,1;12,6008,1;12,6005,1;12,6008,1;12,6005,1;12,6006,1</v>
      </c>
    </row>
    <row r="471" spans="1:14" x14ac:dyDescent="0.15">
      <c r="A471">
        <v>1467</v>
      </c>
      <c r="B471">
        <v>67</v>
      </c>
      <c r="D471">
        <v>5</v>
      </c>
      <c r="E471">
        <v>1</v>
      </c>
      <c r="F471" t="s">
        <v>330</v>
      </c>
      <c r="G471" t="s">
        <v>339</v>
      </c>
      <c r="H471" t="str">
        <f t="shared" ca="1" si="42"/>
        <v>17,6055,1</v>
      </c>
      <c r="I471" t="str">
        <f t="shared" ca="1" si="43"/>
        <v>17,1062,1</v>
      </c>
      <c r="J471" t="str">
        <f t="shared" ca="1" si="44"/>
        <v>17,2062,1</v>
      </c>
      <c r="K471" t="str">
        <f t="shared" ca="1" si="45"/>
        <v>17,3064,1</v>
      </c>
      <c r="L471" t="str">
        <f t="shared" ca="1" si="46"/>
        <v>17,4056,1</v>
      </c>
      <c r="M471" t="str">
        <f t="shared" ca="1" si="47"/>
        <v>17,5062,1</v>
      </c>
      <c r="N471" s="1" t="str">
        <f ca="1">VLOOKUP(B471*100+D471,玉器辅助!$A$3:$AQ$1042,COLUMN(玉器辅助!AQ1437),0)</f>
        <v>12,1005,1;12,1006,1;12,1004,1;12,1007,1;12,1004,1;12,2005,1;12,2006,1;12,2007,1;12,2004,1;12,2008,1;12,2008,1;12,3004,1;12,3006,1;12,3008,1;12,3007,1;12,3008,1;12,3007,1;12,4005,1;12,4006,1;12,4006,1;12,4008,1;12,4008,1;12,4006,1;12,5006,1;12,5007,1;12,5006,1;12,5008,1;12,5004,1;12,5008,1;12,6007,1;12,6005,1;12,6004,1;12,6005,1;12,6004,1;12,6005,1</v>
      </c>
    </row>
    <row r="472" spans="1:14" x14ac:dyDescent="0.15">
      <c r="A472">
        <v>1468</v>
      </c>
      <c r="B472">
        <v>68</v>
      </c>
      <c r="D472">
        <v>5</v>
      </c>
      <c r="E472">
        <v>1</v>
      </c>
      <c r="F472" t="s">
        <v>330</v>
      </c>
      <c r="G472" t="s">
        <v>331</v>
      </c>
      <c r="H472" t="str">
        <f t="shared" ca="1" si="42"/>
        <v>17,6063,1</v>
      </c>
      <c r="I472" t="str">
        <f t="shared" ca="1" si="43"/>
        <v>17,1065,1</v>
      </c>
      <c r="J472" t="str">
        <f t="shared" ca="1" si="44"/>
        <v>17,2064,1</v>
      </c>
      <c r="K472" t="str">
        <f t="shared" ca="1" si="45"/>
        <v>17,3061,1</v>
      </c>
      <c r="L472" t="str">
        <f t="shared" ca="1" si="46"/>
        <v>17,4063,1</v>
      </c>
      <c r="M472" t="str">
        <f t="shared" ca="1" si="47"/>
        <v>17,5053,1</v>
      </c>
      <c r="N472" s="1" t="str">
        <f ca="1">VLOOKUP(B472*100+D472,玉器辅助!$A$3:$AQ$1042,COLUMN(玉器辅助!AQ1438),0)</f>
        <v>12,1008,1;12,1004,1;12,1007,1;12,1005,1;12,1004,1;12,2004,1;12,2008,1;12,2005,1;12,2008,1;12,2005,1;12,2007,1;12,3004,1;12,3008,1;12,3004,1;12,3005,1;12,3005,1;12,3008,1;12,4006,1;12,4004,1;12,4005,1;12,4005,1;12,4007,1;12,4007,1;12,5005,1;12,5007,1;12,5008,1;12,5007,1;12,5006,1;12,5007,1;12,6004,1;12,6004,1;12,6008,1;12,6005,1;12,6004,1;12,6004,1</v>
      </c>
    </row>
    <row r="473" spans="1:14" x14ac:dyDescent="0.15">
      <c r="A473">
        <v>1469</v>
      </c>
      <c r="B473">
        <v>69</v>
      </c>
      <c r="D473">
        <v>5</v>
      </c>
      <c r="E473">
        <v>1</v>
      </c>
      <c r="F473" t="s">
        <v>330</v>
      </c>
      <c r="G473" t="s">
        <v>331</v>
      </c>
      <c r="H473" t="str">
        <f t="shared" ca="1" si="42"/>
        <v>17,6066,1</v>
      </c>
      <c r="I473" t="str">
        <f t="shared" ca="1" si="43"/>
        <v>17,1064,1</v>
      </c>
      <c r="J473" t="str">
        <f t="shared" ca="1" si="44"/>
        <v>17,2058,1</v>
      </c>
      <c r="K473" t="str">
        <f t="shared" ca="1" si="45"/>
        <v>17,3062,1</v>
      </c>
      <c r="L473" t="str">
        <f t="shared" ca="1" si="46"/>
        <v>17,4059,1</v>
      </c>
      <c r="M473" t="str">
        <f t="shared" ca="1" si="47"/>
        <v>17,5055,1</v>
      </c>
      <c r="N473" s="1" t="str">
        <f ca="1">VLOOKUP(B473*100+D473,玉器辅助!$A$3:$AQ$1042,COLUMN(玉器辅助!AQ1439),0)</f>
        <v>12,1006,1;12,1005,1;12,1004,1;12,1006,1;12,1004,1;12,2004,1;12,2006,1;12,2008,1;12,2005,1;12,2007,1;12,2008,1;12,3005,1;12,3006,1;12,3007,1;12,3004,1;12,3005,1;12,3007,1;12,4007,1;12,4006,1;12,4008,1;12,4006,1;12,4006,1;12,4007,1;12,5004,1;12,5006,1;12,5006,1;12,5008,1;12,5004,1;12,5008,1;12,6004,1;12,6008,1;12,6004,1;12,6005,1;12,6007,1;12,6005,1</v>
      </c>
    </row>
    <row r="474" spans="1:14" x14ac:dyDescent="0.15">
      <c r="A474">
        <v>1470</v>
      </c>
      <c r="B474">
        <v>70</v>
      </c>
      <c r="D474">
        <v>5</v>
      </c>
      <c r="E474">
        <v>2</v>
      </c>
      <c r="F474" t="s">
        <v>335</v>
      </c>
      <c r="G474" t="s">
        <v>217</v>
      </c>
      <c r="H474" t="str">
        <f t="shared" ca="1" si="42"/>
        <v>17,7055,1</v>
      </c>
      <c r="I474" t="str">
        <f t="shared" ca="1" si="43"/>
        <v>17,1057,1</v>
      </c>
      <c r="J474" t="str">
        <f t="shared" ca="1" si="44"/>
        <v>17,2066,1</v>
      </c>
      <c r="K474" t="str">
        <f t="shared" ca="1" si="45"/>
        <v>17,3054,1</v>
      </c>
      <c r="L474" t="str">
        <f t="shared" ca="1" si="46"/>
        <v>17,4060,1</v>
      </c>
      <c r="M474" t="str">
        <f t="shared" ca="1" si="47"/>
        <v>17,5066,1</v>
      </c>
      <c r="N474" s="1" t="str">
        <f ca="1">VLOOKUP(B474*100+D474,玉器辅助!$A$3:$AQ$1042,COLUMN(玉器辅助!AQ1440),0)</f>
        <v>12,1009,1;12,1008,1;12,1006,1;12,1006,1;12,1008,1;12,2005,1;12,2009,1;12,2006,1;12,2009,1;12,2007,1;12,2008,1;12,3009,1;12,3006,1;12,3006,1;12,3005,1;12,3006,1;12,3007,1;12,4006,1;12,4005,1;12,4007,1;12,4007,1;12,4005,1;12,4008,1;12,5008,1;12,5008,1;12,5007,1;12,5005,1;12,5009,1;12,5006,1;12,6006,1;12,6009,1;12,6005,1;12,6007,1;12,6007,1;12,6008,1</v>
      </c>
    </row>
    <row r="475" spans="1:14" x14ac:dyDescent="0.15">
      <c r="A475">
        <v>1471</v>
      </c>
      <c r="B475">
        <v>71</v>
      </c>
      <c r="D475">
        <v>5</v>
      </c>
      <c r="E475">
        <v>1</v>
      </c>
      <c r="F475" t="s">
        <v>324</v>
      </c>
      <c r="G475" t="s">
        <v>323</v>
      </c>
      <c r="H475" t="str">
        <f t="shared" ca="1" si="42"/>
        <v>17,6070,1</v>
      </c>
      <c r="I475" t="str">
        <f t="shared" ca="1" si="43"/>
        <v>17,1061,1</v>
      </c>
      <c r="J475" t="str">
        <f t="shared" ca="1" si="44"/>
        <v>17,2061,1</v>
      </c>
      <c r="K475" t="str">
        <f t="shared" ca="1" si="45"/>
        <v>17,3070,1</v>
      </c>
      <c r="L475" t="str">
        <f t="shared" ca="1" si="46"/>
        <v>17,4058,1</v>
      </c>
      <c r="M475" t="str">
        <f t="shared" ca="1" si="47"/>
        <v>17,5062,1</v>
      </c>
      <c r="N475" s="1" t="str">
        <f ca="1">VLOOKUP(B475*100+D475,玉器辅助!$A$3:$AQ$1042,COLUMN(玉器辅助!AQ1441),0)</f>
        <v>12,1009,1;12,1007,1;12,1006,1;12,1006,1;12,1009,1;12,2008,1;12,2007,1;12,2006,1;12,2008,1;12,2006,1;12,2009,1;12,3006,1;12,3009,1;12,3007,1;12,3005,1;12,3006,1;12,3006,1;12,4007,1;12,4009,1;12,4008,1;12,4005,1;12,4005,1;12,4009,1;12,5008,1;12,5006,1;12,5008,1;12,5007,1;12,5008,1;12,5009,1;12,6007,1;12,6005,1;12,6008,1;12,6006,1;12,6007,1;12,6005,1</v>
      </c>
    </row>
    <row r="476" spans="1:14" x14ac:dyDescent="0.15">
      <c r="A476">
        <v>1472</v>
      </c>
      <c r="B476">
        <v>72</v>
      </c>
      <c r="D476">
        <v>5</v>
      </c>
      <c r="E476">
        <v>1</v>
      </c>
      <c r="F476" t="s">
        <v>330</v>
      </c>
      <c r="G476" t="s">
        <v>331</v>
      </c>
      <c r="H476" t="str">
        <f t="shared" ca="1" si="42"/>
        <v>17,6057,1</v>
      </c>
      <c r="I476" t="str">
        <f t="shared" ca="1" si="43"/>
        <v>17,1059,1</v>
      </c>
      <c r="J476" t="str">
        <f t="shared" ca="1" si="44"/>
        <v>17,2068,1</v>
      </c>
      <c r="K476" t="str">
        <f t="shared" ca="1" si="45"/>
        <v>17,3069,1</v>
      </c>
      <c r="L476" t="str">
        <f t="shared" ca="1" si="46"/>
        <v>17,4058,1</v>
      </c>
      <c r="M476" t="str">
        <f t="shared" ca="1" si="47"/>
        <v>17,5071,1</v>
      </c>
      <c r="N476" s="1" t="str">
        <f ca="1">VLOOKUP(B476*100+D476,玉器辅助!$A$3:$AQ$1042,COLUMN(玉器辅助!AQ1442),0)</f>
        <v>12,1009,1;12,1006,1;12,1009,1;12,1006,1;12,1009,1;12,2008,1;12,2009,1;12,2006,1;12,2008,1;12,2006,1;12,2007,1;12,3005,1;12,3005,1;12,3007,1;12,3006,1;12,3006,1;12,3009,1;12,4008,1;12,4006,1;12,4007,1;12,4008,1;12,4006,1;12,4006,1;12,5007,1;12,5008,1;12,5005,1;12,5008,1;12,5006,1;12,5007,1;12,6008,1;12,6007,1;12,6005,1;12,6005,1;12,6006,1;12,6007,1</v>
      </c>
    </row>
    <row r="477" spans="1:14" x14ac:dyDescent="0.15">
      <c r="A477">
        <v>1473</v>
      </c>
      <c r="B477">
        <v>73</v>
      </c>
      <c r="D477">
        <v>5</v>
      </c>
      <c r="E477">
        <v>2</v>
      </c>
      <c r="F477" t="s">
        <v>336</v>
      </c>
      <c r="G477" t="s">
        <v>215</v>
      </c>
      <c r="H477" t="str">
        <f t="shared" ca="1" si="42"/>
        <v>17,7066,1</v>
      </c>
      <c r="I477" t="str">
        <f t="shared" ca="1" si="43"/>
        <v>17,1072,1</v>
      </c>
      <c r="J477" t="str">
        <f t="shared" ca="1" si="44"/>
        <v>17,2064,1</v>
      </c>
      <c r="K477" t="str">
        <f t="shared" ca="1" si="45"/>
        <v>17,3063,1</v>
      </c>
      <c r="L477" t="str">
        <f t="shared" ca="1" si="46"/>
        <v>17,4063,1</v>
      </c>
      <c r="M477" t="str">
        <f t="shared" ca="1" si="47"/>
        <v>17,5062,1</v>
      </c>
      <c r="N477" s="1" t="str">
        <f ca="1">VLOOKUP(B477*100+D477,玉器辅助!$A$3:$AQ$1042,COLUMN(玉器辅助!AQ1443),0)</f>
        <v>12,1006,1;12,1009,1;12,1008,1;12,1006,1;12,1006,1;12,2006,1;12,2006,1;12,2007,1;12,2006,1;12,2005,1;12,2005,1;12,3006,1;12,3006,1;12,3006,1;12,3006,1;12,3006,1;12,3006,1;12,4008,1;12,4009,1;12,4008,1;12,4008,1;12,4007,1;12,4006,1;12,5006,1;12,5009,1;12,5008,1;12,5009,1;12,5009,1;12,5006,1;12,6005,1;12,6008,1;12,6006,1;12,6008,1;12,6009,1;12,6006,1</v>
      </c>
    </row>
    <row r="478" spans="1:14" x14ac:dyDescent="0.15">
      <c r="A478">
        <v>1474</v>
      </c>
      <c r="B478">
        <v>74</v>
      </c>
      <c r="D478">
        <v>5</v>
      </c>
      <c r="E478">
        <v>2</v>
      </c>
      <c r="F478" t="s">
        <v>211</v>
      </c>
      <c r="G478" t="s">
        <v>216</v>
      </c>
      <c r="H478" t="str">
        <f t="shared" ca="1" si="42"/>
        <v>17,7061,1</v>
      </c>
      <c r="I478" t="str">
        <f t="shared" ca="1" si="43"/>
        <v>17,1064,1</v>
      </c>
      <c r="J478" t="str">
        <f t="shared" ca="1" si="44"/>
        <v>17,2069,1</v>
      </c>
      <c r="K478" t="str">
        <f t="shared" ca="1" si="45"/>
        <v>17,3059,1</v>
      </c>
      <c r="L478" t="str">
        <f t="shared" ca="1" si="46"/>
        <v>17,4074,1</v>
      </c>
      <c r="M478" t="str">
        <f t="shared" ca="1" si="47"/>
        <v>17,5072,1</v>
      </c>
      <c r="N478" s="1" t="str">
        <f ca="1">VLOOKUP(B478*100+D478,玉器辅助!$A$3:$AQ$1042,COLUMN(玉器辅助!AQ1444),0)</f>
        <v>12,1008,1;12,1005,1;12,1005,1;12,1009,1;12,1008,1;12,2005,1;12,2008,1;12,2009,1;12,2009,1;12,2007,1;12,2008,1;12,3009,1;12,3006,1;12,3006,1;12,3005,1;12,3009,1;12,3005,1;12,4005,1;12,4006,1;12,4009,1;12,4008,1;12,4009,1;12,4005,1;12,5007,1;12,5006,1;12,5005,1;12,5008,1;12,5006,1;12,5009,1;12,6009,1;12,6009,1;12,6005,1;12,6009,1;12,6005,1;12,6006,1</v>
      </c>
    </row>
    <row r="479" spans="1:14" x14ac:dyDescent="0.15">
      <c r="A479">
        <v>1475</v>
      </c>
      <c r="B479">
        <v>75</v>
      </c>
      <c r="D479">
        <v>5</v>
      </c>
      <c r="E479">
        <v>2</v>
      </c>
      <c r="F479" t="s">
        <v>211</v>
      </c>
      <c r="G479" t="s">
        <v>217</v>
      </c>
      <c r="H479" t="str">
        <f t="shared" ca="1" si="42"/>
        <v>17,7065,1</v>
      </c>
      <c r="I479" t="str">
        <f t="shared" ca="1" si="43"/>
        <v>17,1060,1</v>
      </c>
      <c r="J479" t="str">
        <f t="shared" ca="1" si="44"/>
        <v>17,2070,1</v>
      </c>
      <c r="K479" t="str">
        <f t="shared" ca="1" si="45"/>
        <v>17,3059,1</v>
      </c>
      <c r="L479" t="str">
        <f t="shared" ca="1" si="46"/>
        <v>17,4068,1</v>
      </c>
      <c r="M479" t="str">
        <f t="shared" ca="1" si="47"/>
        <v>17,5069,1</v>
      </c>
      <c r="N479" s="1" t="str">
        <f ca="1">VLOOKUP(B479*100+D479,玉器辅助!$A$3:$AQ$1042,COLUMN(玉器辅助!AQ1445),0)</f>
        <v>12,1005,1;12,1005,1;12,1007,1;12,1009,1;12,1006,1;12,2009,1;12,2008,1;12,2007,1;12,2007,1;12,2007,1;12,2005,1;12,3008,1;12,3008,1;12,3005,1;12,3008,1;12,3008,1;12,3009,1;12,4006,1;12,4005,1;12,4009,1;12,4008,1;12,4007,1;12,4008,1;12,5007,1;12,5009,1;12,5008,1;12,5009,1;12,5009,1;12,5006,1;12,6006,1;12,6009,1;12,6006,1;12,6008,1;12,6007,1;12,6007,1</v>
      </c>
    </row>
    <row r="480" spans="1:14" x14ac:dyDescent="0.15">
      <c r="A480">
        <v>1476</v>
      </c>
      <c r="B480">
        <v>76</v>
      </c>
      <c r="D480">
        <v>5</v>
      </c>
      <c r="E480">
        <v>2</v>
      </c>
      <c r="F480" t="s">
        <v>334</v>
      </c>
      <c r="G480" t="s">
        <v>216</v>
      </c>
      <c r="H480" t="str">
        <f t="shared" ca="1" si="42"/>
        <v>17,7070,1</v>
      </c>
      <c r="I480" t="str">
        <f t="shared" ca="1" si="43"/>
        <v>17,1063,1</v>
      </c>
      <c r="J480" t="str">
        <f t="shared" ca="1" si="44"/>
        <v>17,2073,1</v>
      </c>
      <c r="K480" t="str">
        <f t="shared" ca="1" si="45"/>
        <v>17,3059,1</v>
      </c>
      <c r="L480" t="str">
        <f t="shared" ca="1" si="46"/>
        <v>17,4073,1</v>
      </c>
      <c r="M480" t="str">
        <f t="shared" ca="1" si="47"/>
        <v>17,5059,1</v>
      </c>
      <c r="N480" s="1" t="str">
        <f ca="1">VLOOKUP(B480*100+D480,玉器辅助!$A$3:$AQ$1042,COLUMN(玉器辅助!AQ1446),0)</f>
        <v>12,1007,1;12,1007,1;12,1009,1;12,1009,1;12,1006,1;12,2007,1;12,2008,1;12,2007,1;12,2006,1;12,2005,1;12,2008,1;12,3005,1;12,3007,1;12,3006,1;12,3009,1;12,3008,1;12,3005,1;12,4005,1;12,4005,1;12,4008,1;12,4006,1;12,4009,1;12,4008,1;12,5009,1;12,5009,1;12,5008,1;12,5009,1;12,5006,1;12,5006,1;12,6008,1;12,6007,1;12,6007,1;12,6006,1;12,6005,1;12,6005,1</v>
      </c>
    </row>
    <row r="481" spans="1:14" x14ac:dyDescent="0.15">
      <c r="A481">
        <v>1477</v>
      </c>
      <c r="B481">
        <v>77</v>
      </c>
      <c r="D481">
        <v>5</v>
      </c>
      <c r="E481">
        <v>2</v>
      </c>
      <c r="F481" t="s">
        <v>211</v>
      </c>
      <c r="G481" t="s">
        <v>212</v>
      </c>
      <c r="H481" t="str">
        <f t="shared" ca="1" si="42"/>
        <v>17,7071,1</v>
      </c>
      <c r="I481" t="str">
        <f t="shared" ca="1" si="43"/>
        <v>17,1058,1</v>
      </c>
      <c r="J481" t="str">
        <f t="shared" ca="1" si="44"/>
        <v>17,2075,1</v>
      </c>
      <c r="K481" t="str">
        <f t="shared" ca="1" si="45"/>
        <v>17,3058,1</v>
      </c>
      <c r="L481" t="str">
        <f t="shared" ca="1" si="46"/>
        <v>17,4069,1</v>
      </c>
      <c r="M481" t="str">
        <f t="shared" ca="1" si="47"/>
        <v>17,5066,1</v>
      </c>
      <c r="N481" s="1" t="str">
        <f ca="1">VLOOKUP(B481*100+D481,玉器辅助!$A$3:$AQ$1042,COLUMN(玉器辅助!AQ1447),0)</f>
        <v>12,1008,1;12,1007,1;12,1008,1;12,1008,1;12,1005,1;12,2009,1;12,2005,1;12,2005,1;12,2009,1;12,2005,1;12,2008,1;12,3008,1;12,3005,1;12,3007,1;12,3005,1;12,3007,1;12,3009,1;12,4005,1;12,4009,1;12,4009,1;12,4009,1;12,4008,1;12,4007,1;12,5006,1;12,5008,1;12,5008,1;12,5008,1;12,5005,1;12,5005,1;12,6009,1;12,6007,1;12,6005,1;12,6006,1;12,6006,1;12,6006,1</v>
      </c>
    </row>
    <row r="482" spans="1:14" x14ac:dyDescent="0.15">
      <c r="A482">
        <v>1478</v>
      </c>
      <c r="B482">
        <v>78</v>
      </c>
      <c r="D482">
        <v>5</v>
      </c>
      <c r="E482">
        <v>2</v>
      </c>
      <c r="F482" t="s">
        <v>335</v>
      </c>
      <c r="G482" t="s">
        <v>214</v>
      </c>
      <c r="H482" t="str">
        <f t="shared" ca="1" si="42"/>
        <v>17,7062,1</v>
      </c>
      <c r="I482" t="str">
        <f t="shared" ca="1" si="43"/>
        <v>17,1073,1</v>
      </c>
      <c r="J482" t="str">
        <f t="shared" ca="1" si="44"/>
        <v>17,2070,1</v>
      </c>
      <c r="K482" t="str">
        <f t="shared" ca="1" si="45"/>
        <v>17,3067,1</v>
      </c>
      <c r="L482" t="str">
        <f t="shared" ca="1" si="46"/>
        <v>17,4061,1</v>
      </c>
      <c r="M482" t="str">
        <f t="shared" ca="1" si="47"/>
        <v>17,5061,1</v>
      </c>
      <c r="N482" s="1" t="str">
        <f ca="1">VLOOKUP(B482*100+D482,玉器辅助!$A$3:$AQ$1042,COLUMN(玉器辅助!AQ1448),0)</f>
        <v>12,1006,1;12,1008,1;12,1007,1;12,1009,1;12,1009,1;12,2006,1;12,2009,1;12,2008,1;12,2006,1;12,2009,1;12,2006,1;12,3008,1;12,3009,1;12,3007,1;12,3005,1;12,3005,1;12,3009,1;12,4008,1;12,4008,1;12,4007,1;12,4007,1;12,4008,1;12,4006,1;12,5006,1;12,5005,1;12,5006,1;12,5006,1;12,5005,1;12,5008,1;12,6005,1;12,6006,1;12,6007,1;12,6007,1;12,6006,1;12,6008,1</v>
      </c>
    </row>
    <row r="483" spans="1:14" x14ac:dyDescent="0.15">
      <c r="A483">
        <v>1479</v>
      </c>
      <c r="B483">
        <v>79</v>
      </c>
      <c r="D483">
        <v>5</v>
      </c>
      <c r="E483">
        <v>1</v>
      </c>
      <c r="F483" t="s">
        <v>332</v>
      </c>
      <c r="G483" t="s">
        <v>337</v>
      </c>
      <c r="H483" t="str">
        <f t="shared" ca="1" si="42"/>
        <v>17,6065,1</v>
      </c>
      <c r="I483" t="str">
        <f t="shared" ca="1" si="43"/>
        <v>17,1071,1</v>
      </c>
      <c r="J483" t="str">
        <f t="shared" ca="1" si="44"/>
        <v>17,2077,1</v>
      </c>
      <c r="K483" t="str">
        <f t="shared" ca="1" si="45"/>
        <v>17,3077,1</v>
      </c>
      <c r="L483" t="str">
        <f t="shared" ca="1" si="46"/>
        <v>17,4071,1</v>
      </c>
      <c r="M483" t="str">
        <f t="shared" ca="1" si="47"/>
        <v>17,5071,1</v>
      </c>
      <c r="N483" s="1" t="str">
        <f ca="1">VLOOKUP(B483*100+D483,玉器辅助!$A$3:$AQ$1042,COLUMN(玉器辅助!AQ1449),0)</f>
        <v>12,1009,1;12,1007,1;12,1008,1;12,1005,1;12,1008,1;12,2006,1;12,2009,1;12,2007,1;12,2007,1;12,2006,1;12,2006,1;12,3009,1;12,3008,1;12,3006,1;12,3005,1;12,3008,1;12,3007,1;12,4005,1;12,4007,1;12,4008,1;12,4007,1;12,4005,1;12,4009,1;12,5006,1;12,5009,1;12,5008,1;12,5007,1;12,5005,1;12,5009,1;12,6008,1;12,6009,1;12,6007,1;12,6007,1;12,6009,1;12,6008,1</v>
      </c>
    </row>
    <row r="484" spans="1:14" x14ac:dyDescent="0.15">
      <c r="A484">
        <v>1480</v>
      </c>
      <c r="B484">
        <v>80</v>
      </c>
      <c r="D484">
        <v>5</v>
      </c>
      <c r="E484">
        <v>1</v>
      </c>
      <c r="F484" t="s">
        <v>330</v>
      </c>
      <c r="G484" t="s">
        <v>331</v>
      </c>
      <c r="H484" t="str">
        <f t="shared" ca="1" si="42"/>
        <v>17,6079,1</v>
      </c>
      <c r="I484" t="str">
        <f t="shared" ca="1" si="43"/>
        <v>17,1074,1</v>
      </c>
      <c r="J484" t="str">
        <f t="shared" ca="1" si="44"/>
        <v>17,2073,1</v>
      </c>
      <c r="K484" t="str">
        <f t="shared" ca="1" si="45"/>
        <v>17,3073,1</v>
      </c>
      <c r="L484" t="str">
        <f t="shared" ca="1" si="46"/>
        <v>17,4062,1</v>
      </c>
      <c r="M484" t="str">
        <f t="shared" ca="1" si="47"/>
        <v>17,5072,1</v>
      </c>
      <c r="N484" s="1" t="str">
        <f ca="1">VLOOKUP(B484*100+D484,玉器辅助!$A$3:$AQ$1042,COLUMN(玉器辅助!AQ1450),0)</f>
        <v>12,1006,1;12,1006,1;12,1009,1;12,1008,1;12,1007,1;12,2005,1;12,2006,1;12,2007,1;12,2006,1;12,2007,1;12,2007,1;12,3009,1;12,3006,1;12,3009,1;12,3006,1;12,3009,1;12,3007,1;12,4008,1;12,4009,1;12,4005,1;12,4007,1;12,4008,1;12,4007,1;12,5008,1;12,5006,1;12,5009,1;12,5008,1;12,5007,1;12,5005,1;12,6005,1;12,6005,1;12,6008,1;12,6008,1;12,6005,1;12,6007,1</v>
      </c>
    </row>
    <row r="485" spans="1:14" x14ac:dyDescent="0.15">
      <c r="A485">
        <v>1481</v>
      </c>
      <c r="B485">
        <v>1</v>
      </c>
      <c r="D485">
        <v>6</v>
      </c>
      <c r="E485">
        <v>1</v>
      </c>
      <c r="F485" t="s">
        <v>332</v>
      </c>
      <c r="G485" t="s">
        <v>340</v>
      </c>
      <c r="H485" t="str">
        <f t="shared" ca="1" si="42"/>
        <v>17,6001,1</v>
      </c>
      <c r="I485" t="str">
        <f t="shared" ca="1" si="43"/>
        <v>17,1001,1</v>
      </c>
      <c r="J485" t="str">
        <f t="shared" ca="1" si="44"/>
        <v>17,2001,1</v>
      </c>
      <c r="K485" t="str">
        <f t="shared" ca="1" si="45"/>
        <v>17,3001,1</v>
      </c>
      <c r="L485" t="str">
        <f t="shared" ca="1" si="46"/>
        <v>17,4001,1</v>
      </c>
      <c r="M485" t="str">
        <f t="shared" ca="1" si="47"/>
        <v>17,5001,1</v>
      </c>
      <c r="N485" s="1" t="str">
        <f ca="1">VLOOKUP(B485*100+D485,玉器辅助!$A$3:$AQ$1042,COLUMN(玉器辅助!AQ1451),0)</f>
        <v>12,1002,1;12,2001,1;12,3001,1;12,4002,1;12,5001,1;12,6001,1</v>
      </c>
    </row>
    <row r="486" spans="1:14" x14ac:dyDescent="0.15">
      <c r="A486">
        <v>1482</v>
      </c>
      <c r="B486">
        <v>2</v>
      </c>
      <c r="D486">
        <v>6</v>
      </c>
      <c r="E486">
        <v>2</v>
      </c>
      <c r="F486" t="s">
        <v>211</v>
      </c>
      <c r="G486" t="s">
        <v>212</v>
      </c>
      <c r="H486" t="str">
        <f t="shared" ca="1" si="42"/>
        <v>17,7002,1</v>
      </c>
      <c r="I486" t="str">
        <f t="shared" ca="1" si="43"/>
        <v>17,1002,1</v>
      </c>
      <c r="J486" t="str">
        <f t="shared" ca="1" si="44"/>
        <v>17,2002,1</v>
      </c>
      <c r="K486" t="str">
        <f t="shared" ca="1" si="45"/>
        <v>17,3002,1</v>
      </c>
      <c r="L486" t="str">
        <f t="shared" ca="1" si="46"/>
        <v>17,4002,1</v>
      </c>
      <c r="M486" t="str">
        <f t="shared" ca="1" si="47"/>
        <v>17,5002,1</v>
      </c>
      <c r="N486" s="1" t="str">
        <f ca="1">VLOOKUP(B486*100+D486,玉器辅助!$A$3:$AQ$1042,COLUMN(玉器辅助!AQ1452),0)</f>
        <v>12,1001,1;12,2001,1;12,3002,1;12,4001,1;12,5002,1;12,6001,1</v>
      </c>
    </row>
    <row r="487" spans="1:14" x14ac:dyDescent="0.15">
      <c r="A487">
        <v>1483</v>
      </c>
      <c r="B487">
        <v>3</v>
      </c>
      <c r="D487">
        <v>6</v>
      </c>
      <c r="E487">
        <v>2</v>
      </c>
      <c r="F487" t="s">
        <v>336</v>
      </c>
      <c r="G487" t="s">
        <v>215</v>
      </c>
      <c r="H487" t="str">
        <f t="shared" ca="1" si="42"/>
        <v>17,7003,1</v>
      </c>
      <c r="I487" t="str">
        <f t="shared" ca="1" si="43"/>
        <v>17,1003,1</v>
      </c>
      <c r="J487" t="str">
        <f t="shared" ca="1" si="44"/>
        <v>17,2003,1</v>
      </c>
      <c r="K487" t="str">
        <f t="shared" ca="1" si="45"/>
        <v>17,3003,1</v>
      </c>
      <c r="L487" t="str">
        <f t="shared" ca="1" si="46"/>
        <v>17,4003,1</v>
      </c>
      <c r="M487" t="str">
        <f t="shared" ca="1" si="47"/>
        <v>17,5003,1</v>
      </c>
      <c r="N487" s="1" t="str">
        <f ca="1">VLOOKUP(B487*100+D487,玉器辅助!$A$3:$AQ$1042,COLUMN(玉器辅助!AQ1453),0)</f>
        <v>12,1002,1;12,2002,1;12,3001,1;12,4001,1;12,5002,1;12,6001,1</v>
      </c>
    </row>
    <row r="488" spans="1:14" x14ac:dyDescent="0.15">
      <c r="A488">
        <v>1484</v>
      </c>
      <c r="B488">
        <v>4</v>
      </c>
      <c r="D488">
        <v>6</v>
      </c>
      <c r="E488">
        <v>2</v>
      </c>
      <c r="F488" t="s">
        <v>211</v>
      </c>
      <c r="G488" t="s">
        <v>211</v>
      </c>
      <c r="H488" t="str">
        <f t="shared" ca="1" si="42"/>
        <v>17,7004,1</v>
      </c>
      <c r="I488" t="str">
        <f t="shared" ca="1" si="43"/>
        <v>17,1004,1</v>
      </c>
      <c r="J488" t="str">
        <f t="shared" ca="1" si="44"/>
        <v>17,2003,1</v>
      </c>
      <c r="K488" t="str">
        <f t="shared" ca="1" si="45"/>
        <v>17,3003,1</v>
      </c>
      <c r="L488" t="str">
        <f t="shared" ca="1" si="46"/>
        <v>17,4003,1</v>
      </c>
      <c r="M488" t="str">
        <f t="shared" ca="1" si="47"/>
        <v>17,5003,1</v>
      </c>
      <c r="N488" s="1" t="str">
        <f ca="1">VLOOKUP(B488*100+D488,玉器辅助!$A$3:$AQ$1042,COLUMN(玉器辅助!AQ1454),0)</f>
        <v>12,1001,1;12,2001,1;12,3001,1;12,4001,1;12,5002,1;12,6002,1</v>
      </c>
    </row>
    <row r="489" spans="1:14" x14ac:dyDescent="0.15">
      <c r="A489">
        <v>1485</v>
      </c>
      <c r="B489">
        <v>5</v>
      </c>
      <c r="D489">
        <v>6</v>
      </c>
      <c r="E489">
        <v>2</v>
      </c>
      <c r="F489" t="s">
        <v>211</v>
      </c>
      <c r="G489" t="s">
        <v>214</v>
      </c>
      <c r="H489" t="str">
        <f t="shared" ca="1" si="42"/>
        <v>17,7004,1</v>
      </c>
      <c r="I489" t="str">
        <f t="shared" ca="1" si="43"/>
        <v>17,1004,1</v>
      </c>
      <c r="J489" t="str">
        <f t="shared" ca="1" si="44"/>
        <v>17,2004,1</v>
      </c>
      <c r="K489" t="str">
        <f t="shared" ca="1" si="45"/>
        <v>17,3005,1</v>
      </c>
      <c r="L489" t="str">
        <f t="shared" ca="1" si="46"/>
        <v>17,4005,1</v>
      </c>
      <c r="M489" t="str">
        <f t="shared" ca="1" si="47"/>
        <v>17,5005,1</v>
      </c>
      <c r="N489" s="1" t="str">
        <f ca="1">VLOOKUP(B489*100+D489,玉器辅助!$A$3:$AQ$1042,COLUMN(玉器辅助!AQ1455),0)</f>
        <v>12,1001,1;12,2001,1;12,3002,1;12,4002,1;12,5002,1;12,6001,1</v>
      </c>
    </row>
    <row r="490" spans="1:14" x14ac:dyDescent="0.15">
      <c r="A490">
        <v>1486</v>
      </c>
      <c r="B490">
        <v>6</v>
      </c>
      <c r="D490">
        <v>6</v>
      </c>
      <c r="E490">
        <v>2</v>
      </c>
      <c r="F490" t="s">
        <v>335</v>
      </c>
      <c r="G490" t="s">
        <v>218</v>
      </c>
      <c r="H490" t="str">
        <f t="shared" ca="1" si="42"/>
        <v>17,7005,1</v>
      </c>
      <c r="I490" t="str">
        <f t="shared" ca="1" si="43"/>
        <v>17,1006,1</v>
      </c>
      <c r="J490" t="str">
        <f t="shared" ca="1" si="44"/>
        <v>17,2006,1</v>
      </c>
      <c r="K490" t="str">
        <f t="shared" ca="1" si="45"/>
        <v>17,3006,1</v>
      </c>
      <c r="L490" t="str">
        <f t="shared" ca="1" si="46"/>
        <v>17,4005,1</v>
      </c>
      <c r="M490" t="str">
        <f t="shared" ca="1" si="47"/>
        <v>17,5005,1</v>
      </c>
      <c r="N490" s="1" t="str">
        <f ca="1">VLOOKUP(B490*100+D490,玉器辅助!$A$3:$AQ$1042,COLUMN(玉器辅助!AQ1456),0)</f>
        <v>12,1002,1;12,2001,1;12,3002,1;12,4001,1;12,5001,1;12,6002,1</v>
      </c>
    </row>
    <row r="491" spans="1:14" x14ac:dyDescent="0.15">
      <c r="A491">
        <v>1487</v>
      </c>
      <c r="B491">
        <v>7</v>
      </c>
      <c r="D491">
        <v>6</v>
      </c>
      <c r="E491">
        <v>2</v>
      </c>
      <c r="F491" t="s">
        <v>211</v>
      </c>
      <c r="G491" t="s">
        <v>216</v>
      </c>
      <c r="H491" t="str">
        <f t="shared" ca="1" si="42"/>
        <v>17,7006,1</v>
      </c>
      <c r="I491" t="str">
        <f t="shared" ca="1" si="43"/>
        <v>17,1007,1</v>
      </c>
      <c r="J491" t="str">
        <f t="shared" ca="1" si="44"/>
        <v>17,2006,1</v>
      </c>
      <c r="K491" t="str">
        <f t="shared" ca="1" si="45"/>
        <v>17,3007,1</v>
      </c>
      <c r="L491" t="str">
        <f t="shared" ca="1" si="46"/>
        <v>17,4007,1</v>
      </c>
      <c r="M491" t="str">
        <f t="shared" ca="1" si="47"/>
        <v>17,5006,1</v>
      </c>
      <c r="N491" s="1" t="str">
        <f ca="1">VLOOKUP(B491*100+D491,玉器辅助!$A$3:$AQ$1042,COLUMN(玉器辅助!AQ1457),0)</f>
        <v>12,1002,1;12,2002,1;12,3001,1;12,4002,1;12,5001,1;12,6002,1</v>
      </c>
    </row>
    <row r="492" spans="1:14" x14ac:dyDescent="0.15">
      <c r="A492">
        <v>1488</v>
      </c>
      <c r="B492">
        <v>8</v>
      </c>
      <c r="D492">
        <v>6</v>
      </c>
      <c r="E492">
        <v>1</v>
      </c>
      <c r="F492" t="s">
        <v>324</v>
      </c>
      <c r="G492" t="s">
        <v>333</v>
      </c>
      <c r="H492" t="str">
        <f t="shared" ca="1" si="42"/>
        <v>17,6007,1</v>
      </c>
      <c r="I492" t="str">
        <f t="shared" ca="1" si="43"/>
        <v>17,1007,1</v>
      </c>
      <c r="J492" t="str">
        <f t="shared" ca="1" si="44"/>
        <v>17,2006,1</v>
      </c>
      <c r="K492" t="str">
        <f t="shared" ca="1" si="45"/>
        <v>17,3008,1</v>
      </c>
      <c r="L492" t="str">
        <f t="shared" ca="1" si="46"/>
        <v>17,4008,1</v>
      </c>
      <c r="M492" t="str">
        <f t="shared" ca="1" si="47"/>
        <v>17,5007,1</v>
      </c>
      <c r="N492" s="1" t="str">
        <f ca="1">VLOOKUP(B492*100+D492,玉器辅助!$A$3:$AQ$1042,COLUMN(玉器辅助!AQ1458),0)</f>
        <v>12,1002,1;12,2002,1;12,3002,1;12,4002,1;12,5001,1;12,6001,1</v>
      </c>
    </row>
    <row r="493" spans="1:14" x14ac:dyDescent="0.15">
      <c r="A493">
        <v>1489</v>
      </c>
      <c r="B493">
        <v>9</v>
      </c>
      <c r="D493">
        <v>6</v>
      </c>
      <c r="E493">
        <v>1</v>
      </c>
      <c r="F493" t="s">
        <v>324</v>
      </c>
      <c r="G493" t="s">
        <v>338</v>
      </c>
      <c r="H493" t="str">
        <f t="shared" ca="1" si="42"/>
        <v>17,6008,1</v>
      </c>
      <c r="I493" t="str">
        <f t="shared" ca="1" si="43"/>
        <v>17,1009,1</v>
      </c>
      <c r="J493" t="str">
        <f t="shared" ca="1" si="44"/>
        <v>17,2009,1</v>
      </c>
      <c r="K493" t="str">
        <f t="shared" ca="1" si="45"/>
        <v>17,3009,1</v>
      </c>
      <c r="L493" t="str">
        <f t="shared" ca="1" si="46"/>
        <v>17,4008,1</v>
      </c>
      <c r="M493" t="str">
        <f t="shared" ca="1" si="47"/>
        <v>17,5007,1</v>
      </c>
      <c r="N493" s="1" t="str">
        <f ca="1">VLOOKUP(B493*100+D493,玉器辅助!$A$3:$AQ$1042,COLUMN(玉器辅助!AQ1459),0)</f>
        <v>12,1001,1;12,2001,1;12,3002,1;12,4002,1;12,5002,1;12,6001,1</v>
      </c>
    </row>
    <row r="494" spans="1:14" x14ac:dyDescent="0.15">
      <c r="A494">
        <v>1490</v>
      </c>
      <c r="B494">
        <v>10</v>
      </c>
      <c r="D494">
        <v>6</v>
      </c>
      <c r="E494">
        <v>1</v>
      </c>
      <c r="F494" t="s">
        <v>332</v>
      </c>
      <c r="G494" t="s">
        <v>339</v>
      </c>
      <c r="H494" t="str">
        <f t="shared" ca="1" si="42"/>
        <v>17,6010,1</v>
      </c>
      <c r="I494" t="str">
        <f t="shared" ca="1" si="43"/>
        <v>17,1008,1</v>
      </c>
      <c r="J494" t="str">
        <f t="shared" ca="1" si="44"/>
        <v>17,2008,1</v>
      </c>
      <c r="K494" t="str">
        <f t="shared" ca="1" si="45"/>
        <v>17,3008,1</v>
      </c>
      <c r="L494" t="str">
        <f t="shared" ca="1" si="46"/>
        <v>17,4008,1</v>
      </c>
      <c r="M494" t="str">
        <f t="shared" ca="1" si="47"/>
        <v>17,5010,1</v>
      </c>
      <c r="N494" s="1" t="str">
        <f ca="1">VLOOKUP(B494*100+D494,玉器辅助!$A$3:$AQ$1042,COLUMN(玉器辅助!AQ1460),0)</f>
        <v>12,1001,1;12,2002,1;12,3002,1;12,4002,1;12,5002,1;12,6001,1</v>
      </c>
    </row>
    <row r="495" spans="1:14" x14ac:dyDescent="0.15">
      <c r="A495">
        <v>1491</v>
      </c>
      <c r="B495">
        <v>11</v>
      </c>
      <c r="D495">
        <v>6</v>
      </c>
      <c r="E495">
        <v>1</v>
      </c>
      <c r="F495" t="s">
        <v>324</v>
      </c>
      <c r="G495" t="s">
        <v>331</v>
      </c>
      <c r="H495" t="str">
        <f t="shared" ca="1" si="42"/>
        <v>17,6009,1</v>
      </c>
      <c r="I495" t="str">
        <f t="shared" ca="1" si="43"/>
        <v>17,1009,1</v>
      </c>
      <c r="J495" t="str">
        <f t="shared" ca="1" si="44"/>
        <v>17,2010,1</v>
      </c>
      <c r="K495" t="str">
        <f t="shared" ca="1" si="45"/>
        <v>17,3010,1</v>
      </c>
      <c r="L495" t="str">
        <f t="shared" ca="1" si="46"/>
        <v>17,4011,1</v>
      </c>
      <c r="M495" t="str">
        <f t="shared" ca="1" si="47"/>
        <v>17,5010,1</v>
      </c>
      <c r="N495" s="1" t="str">
        <f ca="1">VLOOKUP(B495*100+D495,玉器辅助!$A$3:$AQ$1042,COLUMN(玉器辅助!AQ1461),0)</f>
        <v>12,1001,1;12,1002,1;12,2001,1;12,2001,1;12,3002,1;12,3001,1;12,4001,1;12,4002,1;12,5001,1;12,5001,1;12,6002,1;12,6001,1</v>
      </c>
    </row>
    <row r="496" spans="1:14" x14ac:dyDescent="0.15">
      <c r="A496">
        <v>1492</v>
      </c>
      <c r="B496">
        <v>12</v>
      </c>
      <c r="D496">
        <v>6</v>
      </c>
      <c r="E496">
        <v>1</v>
      </c>
      <c r="F496" t="s">
        <v>332</v>
      </c>
      <c r="G496" t="s">
        <v>337</v>
      </c>
      <c r="H496" t="str">
        <f t="shared" ca="1" si="42"/>
        <v>17,6010,1</v>
      </c>
      <c r="I496" t="str">
        <f t="shared" ca="1" si="43"/>
        <v>17,1012,1</v>
      </c>
      <c r="J496" t="str">
        <f t="shared" ca="1" si="44"/>
        <v>17,2012,1</v>
      </c>
      <c r="K496" t="str">
        <f t="shared" ca="1" si="45"/>
        <v>17,3009,1</v>
      </c>
      <c r="L496" t="str">
        <f t="shared" ca="1" si="46"/>
        <v>17,4011,1</v>
      </c>
      <c r="M496" t="str">
        <f t="shared" ca="1" si="47"/>
        <v>17,5009,1</v>
      </c>
      <c r="N496" s="1" t="str">
        <f ca="1">VLOOKUP(B496*100+D496,玉器辅助!$A$3:$AQ$1042,COLUMN(玉器辅助!AQ1462),0)</f>
        <v>12,1002,1;12,1002,1;12,2002,1;12,2001,1;12,3001,1;12,3001,1;12,4001,1;12,4001,1;12,5001,1;12,5002,1;12,6002,1;12,6001,1</v>
      </c>
    </row>
    <row r="497" spans="1:14" x14ac:dyDescent="0.15">
      <c r="A497">
        <v>1493</v>
      </c>
      <c r="B497">
        <v>13</v>
      </c>
      <c r="D497">
        <v>6</v>
      </c>
      <c r="E497">
        <v>1</v>
      </c>
      <c r="F497" t="s">
        <v>330</v>
      </c>
      <c r="G497" t="s">
        <v>339</v>
      </c>
      <c r="H497" t="str">
        <f t="shared" ca="1" si="42"/>
        <v>17,6012,1</v>
      </c>
      <c r="I497" t="str">
        <f t="shared" ca="1" si="43"/>
        <v>17,1011,1</v>
      </c>
      <c r="J497" t="str">
        <f t="shared" ca="1" si="44"/>
        <v>17,2013,1</v>
      </c>
      <c r="K497" t="str">
        <f t="shared" ca="1" si="45"/>
        <v>17,3010,1</v>
      </c>
      <c r="L497" t="str">
        <f t="shared" ca="1" si="46"/>
        <v>17,4010,1</v>
      </c>
      <c r="M497" t="str">
        <f t="shared" ca="1" si="47"/>
        <v>17,5013,1</v>
      </c>
      <c r="N497" s="1" t="str">
        <f ca="1">VLOOKUP(B497*100+D497,玉器辅助!$A$3:$AQ$1042,COLUMN(玉器辅助!AQ1463),0)</f>
        <v>12,1001,1;12,1002,1;12,2001,1;12,2002,1;12,3001,1;12,3002,1;12,4002,1;12,4001,1;12,5002,1;12,5001,1;12,6001,1;12,6001,1</v>
      </c>
    </row>
    <row r="498" spans="1:14" x14ac:dyDescent="0.15">
      <c r="A498">
        <v>1494</v>
      </c>
      <c r="B498">
        <v>14</v>
      </c>
      <c r="D498">
        <v>6</v>
      </c>
      <c r="E498">
        <v>2</v>
      </c>
      <c r="F498" t="s">
        <v>336</v>
      </c>
      <c r="G498" t="s">
        <v>213</v>
      </c>
      <c r="H498" t="str">
        <f t="shared" ca="1" si="42"/>
        <v>17,7011,1</v>
      </c>
      <c r="I498" t="str">
        <f t="shared" ca="1" si="43"/>
        <v>17,1012,1</v>
      </c>
      <c r="J498" t="str">
        <f t="shared" ca="1" si="44"/>
        <v>17,2011,1</v>
      </c>
      <c r="K498" t="str">
        <f t="shared" ca="1" si="45"/>
        <v>17,3012,1</v>
      </c>
      <c r="L498" t="str">
        <f t="shared" ca="1" si="46"/>
        <v>17,4011,1</v>
      </c>
      <c r="M498" t="str">
        <f t="shared" ca="1" si="47"/>
        <v>17,5014,1</v>
      </c>
      <c r="N498" s="1" t="str">
        <f ca="1">VLOOKUP(B498*100+D498,玉器辅助!$A$3:$AQ$1042,COLUMN(玉器辅助!AQ1464),0)</f>
        <v>12,1002,1;12,1001,1;12,2002,1;12,2001,1;12,3002,1;12,3002,1;12,4002,1;12,4002,1;12,5002,1;12,5001,1;12,6002,1;12,6001,1</v>
      </c>
    </row>
    <row r="499" spans="1:14" x14ac:dyDescent="0.15">
      <c r="A499">
        <v>1495</v>
      </c>
      <c r="B499">
        <v>15</v>
      </c>
      <c r="D499">
        <v>6</v>
      </c>
      <c r="E499">
        <v>1</v>
      </c>
      <c r="F499" t="s">
        <v>324</v>
      </c>
      <c r="G499" t="s">
        <v>333</v>
      </c>
      <c r="H499" t="str">
        <f t="shared" ca="1" si="42"/>
        <v>17,6013,1</v>
      </c>
      <c r="I499" t="str">
        <f t="shared" ca="1" si="43"/>
        <v>17,1014,1</v>
      </c>
      <c r="J499" t="str">
        <f t="shared" ca="1" si="44"/>
        <v>17,2013,1</v>
      </c>
      <c r="K499" t="str">
        <f t="shared" ca="1" si="45"/>
        <v>17,3014,1</v>
      </c>
      <c r="L499" t="str">
        <f t="shared" ca="1" si="46"/>
        <v>17,4013,1</v>
      </c>
      <c r="M499" t="str">
        <f t="shared" ca="1" si="47"/>
        <v>17,5013,1</v>
      </c>
      <c r="N499" s="1" t="str">
        <f ca="1">VLOOKUP(B499*100+D499,玉器辅助!$A$3:$AQ$1042,COLUMN(玉器辅助!AQ1465),0)</f>
        <v>12,1002,1;12,1002,1;12,2002,1;12,2001,1;12,3001,1;12,3001,1;12,4002,1;12,4001,1;12,5001,1;12,5002,1;12,6001,1;12,6002,1</v>
      </c>
    </row>
    <row r="500" spans="1:14" x14ac:dyDescent="0.15">
      <c r="A500">
        <v>1496</v>
      </c>
      <c r="B500">
        <v>16</v>
      </c>
      <c r="D500">
        <v>6</v>
      </c>
      <c r="E500">
        <v>1</v>
      </c>
      <c r="F500" t="s">
        <v>322</v>
      </c>
      <c r="G500" t="s">
        <v>323</v>
      </c>
      <c r="H500" t="str">
        <f t="shared" ca="1" si="42"/>
        <v>17,6016,1</v>
      </c>
      <c r="I500" t="str">
        <f t="shared" ca="1" si="43"/>
        <v>17,1013,1</v>
      </c>
      <c r="J500" t="str">
        <f t="shared" ca="1" si="44"/>
        <v>17,2012,1</v>
      </c>
      <c r="K500" t="str">
        <f t="shared" ca="1" si="45"/>
        <v>17,3016,1</v>
      </c>
      <c r="L500" t="str">
        <f t="shared" ca="1" si="46"/>
        <v>17,4016,1</v>
      </c>
      <c r="M500" t="str">
        <f t="shared" ca="1" si="47"/>
        <v>17,5014,1</v>
      </c>
      <c r="N500" s="1" t="str">
        <f ca="1">VLOOKUP(B500*100+D500,玉器辅助!$A$3:$AQ$1042,COLUMN(玉器辅助!AQ1466),0)</f>
        <v>12,1002,1;12,1002,1;12,2001,1;12,2001,1;12,3002,1;12,3002,1;12,4002,1;12,4001,1;12,5002,1;12,5001,1;12,6001,1;12,6002,1</v>
      </c>
    </row>
    <row r="501" spans="1:14" x14ac:dyDescent="0.15">
      <c r="A501">
        <v>1497</v>
      </c>
      <c r="B501">
        <v>17</v>
      </c>
      <c r="D501">
        <v>6</v>
      </c>
      <c r="E501">
        <v>2</v>
      </c>
      <c r="F501" t="s">
        <v>335</v>
      </c>
      <c r="G501" t="s">
        <v>214</v>
      </c>
      <c r="H501" t="str">
        <f t="shared" ca="1" si="42"/>
        <v>17,7016,1</v>
      </c>
      <c r="I501" t="str">
        <f t="shared" ca="1" si="43"/>
        <v>17,1013,1</v>
      </c>
      <c r="J501" t="str">
        <f t="shared" ca="1" si="44"/>
        <v>17,2013,1</v>
      </c>
      <c r="K501" t="str">
        <f t="shared" ca="1" si="45"/>
        <v>17,3017,1</v>
      </c>
      <c r="L501" t="str">
        <f t="shared" ca="1" si="46"/>
        <v>17,4014,1</v>
      </c>
      <c r="M501" t="str">
        <f t="shared" ca="1" si="47"/>
        <v>17,5013,1</v>
      </c>
      <c r="N501" s="1" t="str">
        <f ca="1">VLOOKUP(B501*100+D501,玉器辅助!$A$3:$AQ$1042,COLUMN(玉器辅助!AQ1467),0)</f>
        <v>12,1002,1;12,1001,1;12,1001,1;12,2001,1;12,2001,1;12,2002,1;12,3001,1;12,3001,1;12,3001,1;12,4001,1;12,4002,1;12,4002,1;12,5001,1;12,5001,1;12,5002,1;12,6001,1;12,6002,1;12,6002,1</v>
      </c>
    </row>
    <row r="502" spans="1:14" x14ac:dyDescent="0.15">
      <c r="A502">
        <v>1498</v>
      </c>
      <c r="B502">
        <v>18</v>
      </c>
      <c r="D502">
        <v>6</v>
      </c>
      <c r="E502">
        <v>2</v>
      </c>
      <c r="F502" t="s">
        <v>334</v>
      </c>
      <c r="G502" t="s">
        <v>216</v>
      </c>
      <c r="H502" t="str">
        <f t="shared" ca="1" si="42"/>
        <v>17,7018,1</v>
      </c>
      <c r="I502" t="str">
        <f t="shared" ca="1" si="43"/>
        <v>17,1018,1</v>
      </c>
      <c r="J502" t="str">
        <f t="shared" ca="1" si="44"/>
        <v>17,2016,1</v>
      </c>
      <c r="K502" t="str">
        <f t="shared" ca="1" si="45"/>
        <v>17,3016,1</v>
      </c>
      <c r="L502" t="str">
        <f t="shared" ca="1" si="46"/>
        <v>17,4015,1</v>
      </c>
      <c r="M502" t="str">
        <f t="shared" ca="1" si="47"/>
        <v>17,5017,1</v>
      </c>
      <c r="N502" s="1" t="str">
        <f ca="1">VLOOKUP(B502*100+D502,玉器辅助!$A$3:$AQ$1042,COLUMN(玉器辅助!AQ1468),0)</f>
        <v>12,1001,1;12,1002,1;12,1002,1;12,2001,1;12,2002,1;12,2001,1;12,3001,1;12,3001,1;12,3001,1;12,4001,1;12,4001,1;12,4002,1;12,5001,1;12,5002,1;12,5002,1;12,6002,1;12,6001,1;12,6001,1</v>
      </c>
    </row>
    <row r="503" spans="1:14" x14ac:dyDescent="0.15">
      <c r="A503">
        <v>1499</v>
      </c>
      <c r="B503">
        <v>19</v>
      </c>
      <c r="D503">
        <v>6</v>
      </c>
      <c r="E503">
        <v>2</v>
      </c>
      <c r="F503" t="s">
        <v>334</v>
      </c>
      <c r="G503" t="s">
        <v>218</v>
      </c>
      <c r="H503" t="str">
        <f t="shared" ca="1" si="42"/>
        <v>17,7015,1</v>
      </c>
      <c r="I503" t="str">
        <f t="shared" ca="1" si="43"/>
        <v>17,1017,1</v>
      </c>
      <c r="J503" t="str">
        <f t="shared" ca="1" si="44"/>
        <v>17,2016,1</v>
      </c>
      <c r="K503" t="str">
        <f t="shared" ca="1" si="45"/>
        <v>17,3015,1</v>
      </c>
      <c r="L503" t="str">
        <f t="shared" ca="1" si="46"/>
        <v>17,4015,1</v>
      </c>
      <c r="M503" t="str">
        <f t="shared" ca="1" si="47"/>
        <v>17,5018,1</v>
      </c>
      <c r="N503" s="1" t="str">
        <f ca="1">VLOOKUP(B503*100+D503,玉器辅助!$A$3:$AQ$1042,COLUMN(玉器辅助!AQ1469),0)</f>
        <v>12,1001,1;12,1001,1;12,1001,1;12,2001,1;12,2002,1;12,2002,1;12,3002,1;12,3001,1;12,3002,1;12,4002,1;12,4002,1;12,4001,1;12,5002,1;12,5002,1;12,5002,1;12,6001,1;12,6002,1;12,6001,1</v>
      </c>
    </row>
    <row r="504" spans="1:14" x14ac:dyDescent="0.15">
      <c r="A504">
        <v>1500</v>
      </c>
      <c r="B504">
        <v>20</v>
      </c>
      <c r="D504">
        <v>6</v>
      </c>
      <c r="E504">
        <v>1</v>
      </c>
      <c r="F504" t="s">
        <v>332</v>
      </c>
      <c r="G504" t="s">
        <v>339</v>
      </c>
      <c r="H504" t="str">
        <f t="shared" ca="1" si="42"/>
        <v>17,6017,1</v>
      </c>
      <c r="I504" t="str">
        <f t="shared" ca="1" si="43"/>
        <v>17,1016,1</v>
      </c>
      <c r="J504" t="str">
        <f t="shared" ca="1" si="44"/>
        <v>17,2017,1</v>
      </c>
      <c r="K504" t="str">
        <f t="shared" ca="1" si="45"/>
        <v>17,3017,1</v>
      </c>
      <c r="L504" t="str">
        <f t="shared" ca="1" si="46"/>
        <v>17,4020,1</v>
      </c>
      <c r="M504" t="str">
        <f t="shared" ca="1" si="47"/>
        <v>17,5016,1</v>
      </c>
      <c r="N504" s="1" t="str">
        <f ca="1">VLOOKUP(B504*100+D504,玉器辅助!$A$3:$AQ$1042,COLUMN(玉器辅助!AQ1470),0)</f>
        <v>12,1002,1;12,1002,1;12,1002,1;12,2003,1;12,2003,1;12,2002,1;12,3003,1;12,3002,1;12,3003,1;12,4002,1;12,4002,1;12,4003,1;12,5002,1;12,5002,1;12,5002,1;12,6003,1;12,6002,1;12,6003,1</v>
      </c>
    </row>
    <row r="505" spans="1:14" x14ac:dyDescent="0.15">
      <c r="A505">
        <v>1501</v>
      </c>
      <c r="B505">
        <v>21</v>
      </c>
      <c r="D505">
        <v>6</v>
      </c>
      <c r="E505">
        <v>1</v>
      </c>
      <c r="F505" t="s">
        <v>324</v>
      </c>
      <c r="G505" t="s">
        <v>324</v>
      </c>
      <c r="H505" t="str">
        <f t="shared" ca="1" si="42"/>
        <v>17,6016,1</v>
      </c>
      <c r="I505" t="str">
        <f t="shared" ca="1" si="43"/>
        <v>17,1019,1</v>
      </c>
      <c r="J505" t="str">
        <f t="shared" ca="1" si="44"/>
        <v>17,2018,1</v>
      </c>
      <c r="K505" t="str">
        <f t="shared" ca="1" si="45"/>
        <v>17,3019,1</v>
      </c>
      <c r="L505" t="str">
        <f t="shared" ca="1" si="46"/>
        <v>17,4020,1</v>
      </c>
      <c r="M505" t="str">
        <f t="shared" ca="1" si="47"/>
        <v>17,5019,1</v>
      </c>
      <c r="N505" s="1" t="str">
        <f ca="1">VLOOKUP(B505*100+D505,玉器辅助!$A$3:$AQ$1042,COLUMN(玉器辅助!AQ1471),0)</f>
        <v>12,1002,1;12,1003,1;12,1003,1;12,1002,1;12,2002,1;12,2003,1;12,2002,1;12,2002,1;12,3002,1;12,3002,1;12,3002,1;12,3003,1;12,4002,1;12,4003,1;12,4003,1;12,4002,1;12,5003,1;12,5003,1;12,5002,1;12,5002,1;12,6002,1;12,6003,1;12,6002,1;12,6002,1</v>
      </c>
    </row>
    <row r="506" spans="1:14" x14ac:dyDescent="0.15">
      <c r="A506">
        <v>1502</v>
      </c>
      <c r="B506">
        <v>22</v>
      </c>
      <c r="D506">
        <v>6</v>
      </c>
      <c r="E506">
        <v>2</v>
      </c>
      <c r="F506" t="s">
        <v>211</v>
      </c>
      <c r="G506" t="s">
        <v>217</v>
      </c>
      <c r="H506" t="str">
        <f t="shared" ca="1" si="42"/>
        <v>17,7022,1</v>
      </c>
      <c r="I506" t="str">
        <f t="shared" ca="1" si="43"/>
        <v>17,1021,1</v>
      </c>
      <c r="J506" t="str">
        <f t="shared" ca="1" si="44"/>
        <v>17,2020,1</v>
      </c>
      <c r="K506" t="str">
        <f t="shared" ca="1" si="45"/>
        <v>17,3021,1</v>
      </c>
      <c r="L506" t="str">
        <f t="shared" ca="1" si="46"/>
        <v>17,4021,1</v>
      </c>
      <c r="M506" t="str">
        <f t="shared" ca="1" si="47"/>
        <v>17,5022,1</v>
      </c>
      <c r="N506" s="1" t="str">
        <f ca="1">VLOOKUP(B506*100+D506,玉器辅助!$A$3:$AQ$1042,COLUMN(玉器辅助!AQ1472),0)</f>
        <v>12,1003,1;12,1002,1;12,1003,1;12,1003,1;12,2003,1;12,2002,1;12,2003,1;12,2003,1;12,3003,1;12,3003,1;12,3002,1;12,3002,1;12,4002,1;12,4002,1;12,4003,1;12,4002,1;12,5003,1;12,5003,1;12,5002,1;12,5002,1;12,6002,1;12,6003,1;12,6002,1;12,6003,1</v>
      </c>
    </row>
    <row r="507" spans="1:14" x14ac:dyDescent="0.15">
      <c r="A507">
        <v>1503</v>
      </c>
      <c r="B507">
        <v>23</v>
      </c>
      <c r="D507">
        <v>6</v>
      </c>
      <c r="E507">
        <v>2</v>
      </c>
      <c r="F507" t="s">
        <v>335</v>
      </c>
      <c r="G507" t="s">
        <v>218</v>
      </c>
      <c r="H507" t="str">
        <f t="shared" ca="1" si="42"/>
        <v>17,7019,1</v>
      </c>
      <c r="I507" t="str">
        <f t="shared" ca="1" si="43"/>
        <v>17,1020,1</v>
      </c>
      <c r="J507" t="str">
        <f t="shared" ca="1" si="44"/>
        <v>17,2021,1</v>
      </c>
      <c r="K507" t="str">
        <f t="shared" ca="1" si="45"/>
        <v>17,3020,1</v>
      </c>
      <c r="L507" t="str">
        <f t="shared" ca="1" si="46"/>
        <v>17,4018,1</v>
      </c>
      <c r="M507" t="str">
        <f t="shared" ca="1" si="47"/>
        <v>17,5018,1</v>
      </c>
      <c r="N507" s="1" t="str">
        <f ca="1">VLOOKUP(B507*100+D507,玉器辅助!$A$3:$AQ$1042,COLUMN(玉器辅助!AQ1473),0)</f>
        <v>12,1002,1;12,1002,1;12,1002,1;12,1003,1;12,2003,1;12,2003,1;12,2003,1;12,2002,1;12,3003,1;12,3002,1;12,3003,1;12,3003,1;12,4002,1;12,4003,1;12,4003,1;12,4002,1;12,5002,1;12,5002,1;12,5003,1;12,5002,1;12,6003,1;12,6002,1;12,6003,1;12,6003,1</v>
      </c>
    </row>
    <row r="508" spans="1:14" x14ac:dyDescent="0.15">
      <c r="A508">
        <v>1504</v>
      </c>
      <c r="B508">
        <v>24</v>
      </c>
      <c r="D508">
        <v>6</v>
      </c>
      <c r="E508">
        <v>1</v>
      </c>
      <c r="F508" t="s">
        <v>324</v>
      </c>
      <c r="G508" t="s">
        <v>339</v>
      </c>
      <c r="H508" t="str">
        <f t="shared" ca="1" si="42"/>
        <v>17,6023,1</v>
      </c>
      <c r="I508" t="str">
        <f t="shared" ca="1" si="43"/>
        <v>17,1022,1</v>
      </c>
      <c r="J508" t="str">
        <f t="shared" ca="1" si="44"/>
        <v>17,2022,1</v>
      </c>
      <c r="K508" t="str">
        <f t="shared" ca="1" si="45"/>
        <v>17,3022,1</v>
      </c>
      <c r="L508" t="str">
        <f t="shared" ca="1" si="46"/>
        <v>17,4020,1</v>
      </c>
      <c r="M508" t="str">
        <f t="shared" ca="1" si="47"/>
        <v>17,5020,1</v>
      </c>
      <c r="N508" s="1" t="str">
        <f ca="1">VLOOKUP(B508*100+D508,玉器辅助!$A$3:$AQ$1042,COLUMN(玉器辅助!AQ1474),0)</f>
        <v>12,1003,1;12,1002,1;12,1002,1;12,1003,1;12,2003,1;12,2003,1;12,2003,1;12,2003,1;12,3003,1;12,3003,1;12,3003,1;12,3002,1;12,4002,1;12,4003,1;12,4003,1;12,4003,1;12,5003,1;12,5003,1;12,5002,1;12,5003,1;12,6003,1;12,6002,1;12,6003,1;12,6003,1</v>
      </c>
    </row>
    <row r="509" spans="1:14" x14ac:dyDescent="0.15">
      <c r="A509">
        <v>1505</v>
      </c>
      <c r="B509">
        <v>25</v>
      </c>
      <c r="D509">
        <v>6</v>
      </c>
      <c r="E509">
        <v>2</v>
      </c>
      <c r="F509" t="s">
        <v>336</v>
      </c>
      <c r="G509" t="s">
        <v>218</v>
      </c>
      <c r="H509" t="str">
        <f t="shared" ca="1" si="42"/>
        <v>17,7025,1</v>
      </c>
      <c r="I509" t="str">
        <f t="shared" ca="1" si="43"/>
        <v>17,1021,1</v>
      </c>
      <c r="J509" t="str">
        <f t="shared" ca="1" si="44"/>
        <v>17,2019,1</v>
      </c>
      <c r="K509" t="str">
        <f t="shared" ca="1" si="45"/>
        <v>17,3025,1</v>
      </c>
      <c r="L509" t="str">
        <f t="shared" ca="1" si="46"/>
        <v>17,4020,1</v>
      </c>
      <c r="M509" t="str">
        <f t="shared" ca="1" si="47"/>
        <v>17,5019,1</v>
      </c>
      <c r="N509" s="1" t="str">
        <f ca="1">VLOOKUP(B509*100+D509,玉器辅助!$A$3:$AQ$1042,COLUMN(玉器辅助!AQ1475),0)</f>
        <v>12,1002,1;12,1003,1;12,1002,1;12,1003,1;12,2003,1;12,2002,1;12,2003,1;12,2002,1;12,3002,1;12,3003,1;12,3003,1;12,3002,1;12,4003,1;12,4002,1;12,4002,1;12,4003,1;12,5002,1;12,5002,1;12,5003,1;12,5002,1;12,6003,1;12,6003,1;12,6002,1;12,6003,1</v>
      </c>
    </row>
    <row r="510" spans="1:14" x14ac:dyDescent="0.15">
      <c r="A510">
        <v>1506</v>
      </c>
      <c r="B510">
        <v>26</v>
      </c>
      <c r="D510">
        <v>6</v>
      </c>
      <c r="E510">
        <v>2</v>
      </c>
      <c r="F510" t="s">
        <v>336</v>
      </c>
      <c r="G510" t="s">
        <v>213</v>
      </c>
      <c r="H510" t="str">
        <f t="shared" ca="1" si="42"/>
        <v>17,7024,1</v>
      </c>
      <c r="I510" t="str">
        <f t="shared" ca="1" si="43"/>
        <v>17,1024,1</v>
      </c>
      <c r="J510" t="str">
        <f t="shared" ca="1" si="44"/>
        <v>17,2023,1</v>
      </c>
      <c r="K510" t="str">
        <f t="shared" ca="1" si="45"/>
        <v>17,3026,1</v>
      </c>
      <c r="L510" t="str">
        <f t="shared" ca="1" si="46"/>
        <v>17,4020,1</v>
      </c>
      <c r="M510" t="str">
        <f t="shared" ca="1" si="47"/>
        <v>17,5025,1</v>
      </c>
      <c r="N510" s="1" t="str">
        <f ca="1">VLOOKUP(B510*100+D510,玉器辅助!$A$3:$AQ$1042,COLUMN(玉器辅助!AQ1476),0)</f>
        <v>12,1003,1;12,1002,1;12,1003,1;12,1002,1;12,2003,1;12,2002,1;12,2003,1;12,2003,1;12,2002,1;12,3003,1;12,3002,1;12,3002,1;12,3003,1;12,3002,1;12,4002,1;12,4002,1;12,4003,1;12,4002,1;12,4002,1;12,5003,1;12,5002,1;12,5002,1;12,5002,1;12,5003,1;12,6002,1;12,6003,1;12,6003,1;12,6003,1;12,6003,1</v>
      </c>
    </row>
    <row r="511" spans="1:14" x14ac:dyDescent="0.15">
      <c r="A511">
        <v>1507</v>
      </c>
      <c r="B511">
        <v>27</v>
      </c>
      <c r="D511">
        <v>6</v>
      </c>
      <c r="E511">
        <v>2</v>
      </c>
      <c r="F511" t="s">
        <v>211</v>
      </c>
      <c r="G511" t="s">
        <v>212</v>
      </c>
      <c r="H511" t="str">
        <f t="shared" ca="1" si="42"/>
        <v>17,7023,1</v>
      </c>
      <c r="I511" t="str">
        <f t="shared" ca="1" si="43"/>
        <v>17,1027,1</v>
      </c>
      <c r="J511" t="str">
        <f t="shared" ca="1" si="44"/>
        <v>17,2021,1</v>
      </c>
      <c r="K511" t="str">
        <f t="shared" ca="1" si="45"/>
        <v>17,3022,1</v>
      </c>
      <c r="L511" t="str">
        <f t="shared" ca="1" si="46"/>
        <v>17,4024,1</v>
      </c>
      <c r="M511" t="str">
        <f t="shared" ca="1" si="47"/>
        <v>17,5024,1</v>
      </c>
      <c r="N511" s="1" t="str">
        <f ca="1">VLOOKUP(B511*100+D511,玉器辅助!$A$3:$AQ$1042,COLUMN(玉器辅助!AQ1477),0)</f>
        <v>12,1002,1;12,1002,1;12,1002,1;12,1002,1;12,2003,1;12,2002,1;12,2002,1;12,2003,1;12,2002,1;12,3003,1;12,3002,1;12,3003,1;12,3003,1;12,3002,1;12,4003,1;12,4003,1;12,4002,1;12,4003,1;12,4002,1;12,5003,1;12,5002,1;12,5003,1;12,5003,1;12,5003,1;12,6003,1;12,6002,1;12,6002,1;12,6002,1;12,6002,1</v>
      </c>
    </row>
    <row r="512" spans="1:14" x14ac:dyDescent="0.15">
      <c r="A512">
        <v>1508</v>
      </c>
      <c r="B512">
        <v>28</v>
      </c>
      <c r="D512">
        <v>6</v>
      </c>
      <c r="E512">
        <v>1</v>
      </c>
      <c r="F512" t="s">
        <v>324</v>
      </c>
      <c r="G512" t="s">
        <v>324</v>
      </c>
      <c r="H512" t="str">
        <f t="shared" ca="1" si="42"/>
        <v>17,6021,1</v>
      </c>
      <c r="I512" t="str">
        <f t="shared" ca="1" si="43"/>
        <v>17,1024,1</v>
      </c>
      <c r="J512" t="str">
        <f t="shared" ca="1" si="44"/>
        <v>17,2021,1</v>
      </c>
      <c r="K512" t="str">
        <f t="shared" ca="1" si="45"/>
        <v>17,3022,1</v>
      </c>
      <c r="L512" t="str">
        <f t="shared" ca="1" si="46"/>
        <v>17,4025,1</v>
      </c>
      <c r="M512" t="str">
        <f t="shared" ca="1" si="47"/>
        <v>17,5023,1</v>
      </c>
      <c r="N512" s="1" t="str">
        <f ca="1">VLOOKUP(B512*100+D512,玉器辅助!$A$3:$AQ$1042,COLUMN(玉器辅助!AQ1478),0)</f>
        <v>12,1003,1;12,1003,1;12,1002,1;12,1003,1;12,2002,1;12,2002,1;12,2003,1;12,2003,1;12,2003,1;12,3002,1;12,3003,1;12,3002,1;12,3003,1;12,3002,1;12,4003,1;12,4002,1;12,4003,1;12,4003,1;12,4003,1;12,5002,1;12,5002,1;12,5002,1;12,5002,1;12,5002,1;12,6003,1;12,6003,1;12,6003,1;12,6003,1;12,6002,1</v>
      </c>
    </row>
    <row r="513" spans="1:14" x14ac:dyDescent="0.15">
      <c r="A513">
        <v>1509</v>
      </c>
      <c r="B513">
        <v>29</v>
      </c>
      <c r="D513">
        <v>6</v>
      </c>
      <c r="E513">
        <v>2</v>
      </c>
      <c r="F513" t="s">
        <v>334</v>
      </c>
      <c r="G513" t="s">
        <v>215</v>
      </c>
      <c r="H513" t="str">
        <f t="shared" ca="1" si="42"/>
        <v>17,7022,1</v>
      </c>
      <c r="I513" t="str">
        <f t="shared" ca="1" si="43"/>
        <v>17,1024,1</v>
      </c>
      <c r="J513" t="str">
        <f t="shared" ca="1" si="44"/>
        <v>17,2025,1</v>
      </c>
      <c r="K513" t="str">
        <f t="shared" ca="1" si="45"/>
        <v>17,3026,1</v>
      </c>
      <c r="L513" t="str">
        <f t="shared" ca="1" si="46"/>
        <v>17,4025,1</v>
      </c>
      <c r="M513" t="str">
        <f t="shared" ca="1" si="47"/>
        <v>17,5027,1</v>
      </c>
      <c r="N513" s="1" t="str">
        <f ca="1">VLOOKUP(B513*100+D513,玉器辅助!$A$3:$AQ$1042,COLUMN(玉器辅助!AQ1479),0)</f>
        <v>12,1002,1;12,1003,1;12,1002,1;12,1002,1;12,2003,1;12,2003,1;12,2003,1;12,2002,1;12,2002,1;12,3002,1;12,3002,1;12,3002,1;12,3003,1;12,3002,1;12,4003,1;12,4002,1;12,4003,1;12,4002,1;12,4002,1;12,5003,1;12,5002,1;12,5002,1;12,5003,1;12,5003,1;12,6002,1;12,6002,1;12,6002,1;12,6003,1;12,6002,1</v>
      </c>
    </row>
    <row r="514" spans="1:14" x14ac:dyDescent="0.15">
      <c r="A514">
        <v>1510</v>
      </c>
      <c r="B514">
        <v>30</v>
      </c>
      <c r="D514">
        <v>6</v>
      </c>
      <c r="E514">
        <v>1</v>
      </c>
      <c r="F514" t="s">
        <v>324</v>
      </c>
      <c r="G514" t="s">
        <v>337</v>
      </c>
      <c r="H514" t="str">
        <f t="shared" ca="1" si="42"/>
        <v>17,6030,1</v>
      </c>
      <c r="I514" t="str">
        <f t="shared" ca="1" si="43"/>
        <v>17,1025,1</v>
      </c>
      <c r="J514" t="str">
        <f t="shared" ca="1" si="44"/>
        <v>17,2025,1</v>
      </c>
      <c r="K514" t="str">
        <f t="shared" ca="1" si="45"/>
        <v>17,3028,1</v>
      </c>
      <c r="L514" t="str">
        <f t="shared" ca="1" si="46"/>
        <v>17,4029,1</v>
      </c>
      <c r="M514" t="str">
        <f t="shared" ca="1" si="47"/>
        <v>17,5025,1</v>
      </c>
      <c r="N514" s="1" t="str">
        <f ca="1">VLOOKUP(B514*100+D514,玉器辅助!$A$3:$AQ$1042,COLUMN(玉器辅助!AQ1480),0)</f>
        <v>12,1002,1;12,1002,1;12,1004,1;12,1003,1;12,2004,1;12,2004,1;12,2002,1;12,2004,1;12,2004,1;12,3002,1;12,3002,1;12,3003,1;12,3004,1;12,3004,1;12,4002,1;12,4004,1;12,4003,1;12,4004,1;12,4003,1;12,5003,1;12,5002,1;12,5003,1;12,5003,1;12,5003,1;12,6004,1;12,6004,1;12,6002,1;12,6002,1;12,6003,1</v>
      </c>
    </row>
    <row r="515" spans="1:14" x14ac:dyDescent="0.15">
      <c r="A515">
        <v>1511</v>
      </c>
      <c r="B515">
        <v>31</v>
      </c>
      <c r="D515">
        <v>6</v>
      </c>
      <c r="E515">
        <v>2</v>
      </c>
      <c r="F515" t="s">
        <v>336</v>
      </c>
      <c r="G515" t="s">
        <v>215</v>
      </c>
      <c r="H515" t="str">
        <f t="shared" ca="1" si="42"/>
        <v>17,7030,1</v>
      </c>
      <c r="I515" t="str">
        <f t="shared" ca="1" si="43"/>
        <v>17,1028,1</v>
      </c>
      <c r="J515" t="str">
        <f t="shared" ca="1" si="44"/>
        <v>17,2031,1</v>
      </c>
      <c r="K515" t="str">
        <f t="shared" ca="1" si="45"/>
        <v>17,3031,1</v>
      </c>
      <c r="L515" t="str">
        <f t="shared" ca="1" si="46"/>
        <v>17,4026,1</v>
      </c>
      <c r="M515" t="str">
        <f t="shared" ca="1" si="47"/>
        <v>17,5030,1</v>
      </c>
      <c r="N515" s="1" t="str">
        <f ca="1">VLOOKUP(B515*100+D515,玉器辅助!$A$3:$AQ$1042,COLUMN(玉器辅助!AQ1481),0)</f>
        <v>12,1004,1;12,1002,1;12,1002,1;12,1002,1;12,1004,1;12,2004,1;12,2002,1;12,2004,1;12,2004,1;12,2003,1;12,2004,1;12,3004,1;12,3003,1;12,3002,1;12,3002,1;12,3003,1;12,3004,1;12,4002,1;12,4002,1;12,4004,1;12,4004,1;12,4004,1;12,4002,1;12,5002,1;12,5004,1;12,5004,1;12,5002,1;12,5003,1;12,5003,1;12,6002,1;12,6002,1;12,6004,1;12,6004,1;12,6004,1;12,6004,1</v>
      </c>
    </row>
    <row r="516" spans="1:14" x14ac:dyDescent="0.15">
      <c r="A516">
        <v>1512</v>
      </c>
      <c r="B516">
        <v>32</v>
      </c>
      <c r="D516">
        <v>6</v>
      </c>
      <c r="E516">
        <v>1</v>
      </c>
      <c r="F516" t="s">
        <v>324</v>
      </c>
      <c r="G516" t="s">
        <v>323</v>
      </c>
      <c r="H516" t="str">
        <f t="shared" ca="1" si="42"/>
        <v>17,6028,1</v>
      </c>
      <c r="I516" t="str">
        <f t="shared" ca="1" si="43"/>
        <v>17,1030,1</v>
      </c>
      <c r="J516" t="str">
        <f t="shared" ca="1" si="44"/>
        <v>17,2030,1</v>
      </c>
      <c r="K516" t="str">
        <f t="shared" ca="1" si="45"/>
        <v>17,3031,1</v>
      </c>
      <c r="L516" t="str">
        <f t="shared" ca="1" si="46"/>
        <v>17,4025,1</v>
      </c>
      <c r="M516" t="str">
        <f t="shared" ca="1" si="47"/>
        <v>17,5026,1</v>
      </c>
      <c r="N516" s="1" t="str">
        <f ca="1">VLOOKUP(B516*100+D516,玉器辅助!$A$3:$AQ$1042,COLUMN(玉器辅助!AQ1482),0)</f>
        <v>12,1004,1;12,1004,1;12,1003,1;12,1004,1;12,1004,1;12,2002,1;12,2002,1;12,2002,1;12,2003,1;12,2003,1;12,2003,1;12,3003,1;12,3002,1;12,3003,1;12,3004,1;12,3004,1;12,3004,1;12,4002,1;12,4002,1;12,4002,1;12,4004,1;12,4004,1;12,4004,1;12,5003,1;12,5002,1;12,5002,1;12,5002,1;12,5004,1;12,5003,1;12,6003,1;12,6002,1;12,6002,1;12,6003,1;12,6003,1;12,6004,1</v>
      </c>
    </row>
    <row r="517" spans="1:14" x14ac:dyDescent="0.15">
      <c r="A517">
        <v>1513</v>
      </c>
      <c r="B517">
        <v>33</v>
      </c>
      <c r="D517">
        <v>6</v>
      </c>
      <c r="E517">
        <v>1</v>
      </c>
      <c r="F517" t="s">
        <v>324</v>
      </c>
      <c r="G517" t="s">
        <v>340</v>
      </c>
      <c r="H517" t="str">
        <f t="shared" ca="1" si="42"/>
        <v>17,6027,1</v>
      </c>
      <c r="I517" t="str">
        <f t="shared" ca="1" si="43"/>
        <v>17,1029,1</v>
      </c>
      <c r="J517" t="str">
        <f t="shared" ca="1" si="44"/>
        <v>17,2031,1</v>
      </c>
      <c r="K517" t="str">
        <f t="shared" ca="1" si="45"/>
        <v>17,3033,1</v>
      </c>
      <c r="L517" t="str">
        <f t="shared" ca="1" si="46"/>
        <v>17,4029,1</v>
      </c>
      <c r="M517" t="str">
        <f t="shared" ca="1" si="47"/>
        <v>17,5027,1</v>
      </c>
      <c r="N517" s="1" t="str">
        <f ca="1">VLOOKUP(B517*100+D517,玉器辅助!$A$3:$AQ$1042,COLUMN(玉器辅助!AQ1483),0)</f>
        <v>12,1004,1;12,1002,1;12,1003,1;12,1003,1;12,1004,1;12,2004,1;12,2002,1;12,2002,1;12,2003,1;12,2004,1;12,2003,1;12,3002,1;12,3002,1;12,3002,1;12,3003,1;12,3004,1;12,3002,1;12,4002,1;12,4004,1;12,4003,1;12,4004,1;12,4003,1;12,4003,1;12,5002,1;12,5003,1;12,5002,1;12,5002,1;12,5004,1;12,5004,1;12,6003,1;12,6004,1;12,6003,1;12,6003,1;12,6002,1;12,6002,1</v>
      </c>
    </row>
    <row r="518" spans="1:14" x14ac:dyDescent="0.15">
      <c r="A518">
        <v>1514</v>
      </c>
      <c r="B518">
        <v>34</v>
      </c>
      <c r="D518">
        <v>6</v>
      </c>
      <c r="E518">
        <v>2</v>
      </c>
      <c r="F518" t="s">
        <v>211</v>
      </c>
      <c r="G518" t="s">
        <v>214</v>
      </c>
      <c r="H518" t="str">
        <f t="shared" ref="H518:H564" ca="1" si="48">"17,"&amp;(E518*1000+5000+RANDBETWEEN(MAX(1,B518*0.75),B518))&amp;",1"</f>
        <v>17,7032,1</v>
      </c>
      <c r="I518" t="str">
        <f t="shared" ref="I518:I564" ca="1" si="49">"17,"&amp;(1000+RANDBETWEEN(MAX(1,B518*0.75),B518))&amp;",1"</f>
        <v>17,1029,1</v>
      </c>
      <c r="J518" t="str">
        <f t="shared" ref="J518:J564" ca="1" si="50">"17,"&amp;(2000+RANDBETWEEN(MAX(1,B518*0.75),B518))&amp;",1"</f>
        <v>17,2028,1</v>
      </c>
      <c r="K518" t="str">
        <f t="shared" ref="K518:K564" ca="1" si="51">"17,"&amp;(3000+RANDBETWEEN(MAX(1,B518*0.75),B518))&amp;",1"</f>
        <v>17,3026,1</v>
      </c>
      <c r="L518" t="str">
        <f t="shared" ref="L518:L564" ca="1" si="52">"17,"&amp;(4000+RANDBETWEEN(MAX(1,B518*0.75),B518))&amp;",1"</f>
        <v>17,4031,1</v>
      </c>
      <c r="M518" t="str">
        <f t="shared" ref="M518:M564" ca="1" si="53">"17,"&amp;(5000+RANDBETWEEN(MAX(1,B518*0.75),B518))&amp;",1"</f>
        <v>17,5029,1</v>
      </c>
      <c r="N518" s="1" t="str">
        <f ca="1">VLOOKUP(B518*100+D518,玉器辅助!$A$3:$AQ$1042,COLUMN(玉器辅助!AQ1484),0)</f>
        <v>12,1003,1;12,1003,1;12,1002,1;12,1003,1;12,1004,1;12,2004,1;12,2004,1;12,2004,1;12,2003,1;12,2002,1;12,2002,1;12,3002,1;12,3002,1;12,3003,1;12,3002,1;12,3003,1;12,3003,1;12,4003,1;12,4004,1;12,4004,1;12,4002,1;12,4003,1;12,4004,1;12,5003,1;12,5003,1;12,5003,1;12,5002,1;12,5002,1;12,5003,1;12,6002,1;12,6003,1;12,6003,1;12,6002,1;12,6002,1;12,6003,1</v>
      </c>
    </row>
    <row r="519" spans="1:14" x14ac:dyDescent="0.15">
      <c r="A519">
        <v>1515</v>
      </c>
      <c r="B519">
        <v>35</v>
      </c>
      <c r="D519">
        <v>6</v>
      </c>
      <c r="E519">
        <v>1</v>
      </c>
      <c r="F519" t="s">
        <v>324</v>
      </c>
      <c r="G519" t="s">
        <v>323</v>
      </c>
      <c r="H519" t="str">
        <f t="shared" ca="1" si="48"/>
        <v>17,6027,1</v>
      </c>
      <c r="I519" t="str">
        <f t="shared" ca="1" si="49"/>
        <v>17,1032,1</v>
      </c>
      <c r="J519" t="str">
        <f t="shared" ca="1" si="50"/>
        <v>17,2034,1</v>
      </c>
      <c r="K519" t="str">
        <f t="shared" ca="1" si="51"/>
        <v>17,3029,1</v>
      </c>
      <c r="L519" t="str">
        <f t="shared" ca="1" si="52"/>
        <v>17,4033,1</v>
      </c>
      <c r="M519" t="str">
        <f t="shared" ca="1" si="53"/>
        <v>17,5030,1</v>
      </c>
      <c r="N519" s="1" t="str">
        <f ca="1">VLOOKUP(B519*100+D519,玉器辅助!$A$3:$AQ$1042,COLUMN(玉器辅助!AQ1485),0)</f>
        <v>12,1004,1;12,1002,1;12,1004,1;12,1002,1;12,1004,1;12,2004,1;12,2002,1;12,2004,1;12,2002,1;12,2003,1;12,2004,1;12,3002,1;12,3004,1;12,3004,1;12,3004,1;12,3004,1;12,3004,1;12,4002,1;12,4003,1;12,4004,1;12,4003,1;12,4002,1;12,4004,1;12,5002,1;12,5002,1;12,5004,1;12,5004,1;12,5004,1;12,5003,1;12,6002,1;12,6004,1;12,6002,1;12,6004,1;12,6002,1;12,6004,1</v>
      </c>
    </row>
    <row r="520" spans="1:14" x14ac:dyDescent="0.15">
      <c r="A520">
        <v>1516</v>
      </c>
      <c r="B520">
        <v>36</v>
      </c>
      <c r="D520">
        <v>6</v>
      </c>
      <c r="E520">
        <v>1</v>
      </c>
      <c r="F520" t="s">
        <v>330</v>
      </c>
      <c r="G520" t="s">
        <v>339</v>
      </c>
      <c r="H520" t="str">
        <f t="shared" ca="1" si="48"/>
        <v>17,6034,1</v>
      </c>
      <c r="I520" t="str">
        <f t="shared" ca="1" si="49"/>
        <v>17,1032,1</v>
      </c>
      <c r="J520" t="str">
        <f t="shared" ca="1" si="50"/>
        <v>17,2029,1</v>
      </c>
      <c r="K520" t="str">
        <f t="shared" ca="1" si="51"/>
        <v>17,3030,1</v>
      </c>
      <c r="L520" t="str">
        <f t="shared" ca="1" si="52"/>
        <v>17,4032,1</v>
      </c>
      <c r="M520" t="str">
        <f t="shared" ca="1" si="53"/>
        <v>17,5028,1</v>
      </c>
      <c r="N520" s="1" t="str">
        <f ca="1">VLOOKUP(B520*100+D520,玉器辅助!$A$3:$AQ$1042,COLUMN(玉器辅助!AQ1486),0)</f>
        <v>12,1004,1;12,1002,1;12,1002,1;12,1003,1;12,1002,1;12,2003,1;12,2004,1;12,2002,1;12,2002,1;12,2002,1;12,2004,1;12,3003,1;12,3003,1;12,3002,1;12,3003,1;12,3002,1;12,3004,1;12,4003,1;12,4004,1;12,4002,1;12,4003,1;12,4002,1;12,4003,1;12,5002,1;12,5002,1;12,5003,1;12,5002,1;12,5002,1;12,5003,1;12,6003,1;12,6002,1;12,6003,1;12,6002,1;12,6002,1;12,6002,1</v>
      </c>
    </row>
    <row r="521" spans="1:14" x14ac:dyDescent="0.15">
      <c r="A521">
        <v>1517</v>
      </c>
      <c r="B521">
        <v>37</v>
      </c>
      <c r="D521">
        <v>6</v>
      </c>
      <c r="E521">
        <v>2</v>
      </c>
      <c r="F521" t="s">
        <v>334</v>
      </c>
      <c r="G521" t="s">
        <v>212</v>
      </c>
      <c r="H521" t="str">
        <f t="shared" ca="1" si="48"/>
        <v>17,7035,1</v>
      </c>
      <c r="I521" t="str">
        <f t="shared" ca="1" si="49"/>
        <v>17,1034,1</v>
      </c>
      <c r="J521" t="str">
        <f t="shared" ca="1" si="50"/>
        <v>17,2036,1</v>
      </c>
      <c r="K521" t="str">
        <f t="shared" ca="1" si="51"/>
        <v>17,3031,1</v>
      </c>
      <c r="L521" t="str">
        <f t="shared" ca="1" si="52"/>
        <v>17,4034,1</v>
      </c>
      <c r="M521" t="str">
        <f t="shared" ca="1" si="53"/>
        <v>17,5030,1</v>
      </c>
      <c r="N521" s="1" t="str">
        <f ca="1">VLOOKUP(B521*100+D521,玉器辅助!$A$3:$AQ$1042,COLUMN(玉器辅助!AQ1487),0)</f>
        <v>12,1002,1;12,1003,1;12,1003,1;12,1004,1;12,1004,1;12,2003,1;12,2003,1;12,2003,1;12,2003,1;12,2002,1;12,2002,1;12,3002,1;12,3003,1;12,3003,1;12,3002,1;12,3002,1;12,3004,1;12,4002,1;12,4004,1;12,4003,1;12,4003,1;12,4004,1;12,4004,1;12,5004,1;12,5004,1;12,5004,1;12,5002,1;12,5003,1;12,5003,1;12,6002,1;12,6002,1;12,6002,1;12,6003,1;12,6003,1;12,6002,1</v>
      </c>
    </row>
    <row r="522" spans="1:14" x14ac:dyDescent="0.15">
      <c r="A522">
        <v>1518</v>
      </c>
      <c r="B522">
        <v>38</v>
      </c>
      <c r="D522">
        <v>6</v>
      </c>
      <c r="E522">
        <v>2</v>
      </c>
      <c r="F522" t="s">
        <v>335</v>
      </c>
      <c r="G522" t="s">
        <v>217</v>
      </c>
      <c r="H522" t="str">
        <f t="shared" ca="1" si="48"/>
        <v>17,7030,1</v>
      </c>
      <c r="I522" t="str">
        <f t="shared" ca="1" si="49"/>
        <v>17,1030,1</v>
      </c>
      <c r="J522" t="str">
        <f t="shared" ca="1" si="50"/>
        <v>17,2035,1</v>
      </c>
      <c r="K522" t="str">
        <f t="shared" ca="1" si="51"/>
        <v>17,3034,1</v>
      </c>
      <c r="L522" t="str">
        <f t="shared" ca="1" si="52"/>
        <v>17,4030,1</v>
      </c>
      <c r="M522" t="str">
        <f t="shared" ca="1" si="53"/>
        <v>17,5032,1</v>
      </c>
      <c r="N522" s="1" t="str">
        <f ca="1">VLOOKUP(B522*100+D522,玉器辅助!$A$3:$AQ$1042,COLUMN(玉器辅助!AQ1488),0)</f>
        <v>12,1004,1;12,1004,1;12,1004,1;12,1002,1;12,1003,1;12,2003,1;12,2004,1;12,2004,1;12,2003,1;12,2004,1;12,2003,1;12,3003,1;12,3002,1;12,3004,1;12,3004,1;12,3003,1;12,3002,1;12,4004,1;12,4003,1;12,4002,1;12,4003,1;12,4003,1;12,4003,1;12,5003,1;12,5003,1;12,5004,1;12,5003,1;12,5002,1;12,5004,1;12,6002,1;12,6004,1;12,6002,1;12,6003,1;12,6004,1;12,6003,1</v>
      </c>
    </row>
    <row r="523" spans="1:14" x14ac:dyDescent="0.15">
      <c r="A523">
        <v>1519</v>
      </c>
      <c r="B523">
        <v>39</v>
      </c>
      <c r="D523">
        <v>6</v>
      </c>
      <c r="E523">
        <v>2</v>
      </c>
      <c r="F523" t="s">
        <v>335</v>
      </c>
      <c r="G523" t="s">
        <v>218</v>
      </c>
      <c r="H523" t="str">
        <f t="shared" ca="1" si="48"/>
        <v>17,7032,1</v>
      </c>
      <c r="I523" t="str">
        <f t="shared" ca="1" si="49"/>
        <v>17,1031,1</v>
      </c>
      <c r="J523" t="str">
        <f t="shared" ca="1" si="50"/>
        <v>17,2030,1</v>
      </c>
      <c r="K523" t="str">
        <f t="shared" ca="1" si="51"/>
        <v>17,3034,1</v>
      </c>
      <c r="L523" t="str">
        <f t="shared" ca="1" si="52"/>
        <v>17,4031,1</v>
      </c>
      <c r="M523" t="str">
        <f t="shared" ca="1" si="53"/>
        <v>17,5033,1</v>
      </c>
      <c r="N523" s="1" t="str">
        <f ca="1">VLOOKUP(B523*100+D523,玉器辅助!$A$3:$AQ$1042,COLUMN(玉器辅助!AQ1489),0)</f>
        <v>12,1002,1;12,1002,1;12,1002,1;12,1003,1;12,1002,1;12,2002,1;12,2003,1;12,2002,1;12,2004,1;12,2004,1;12,2002,1;12,3004,1;12,3002,1;12,3002,1;12,3002,1;12,3004,1;12,3004,1;12,4002,1;12,4003,1;12,4002,1;12,4003,1;12,4003,1;12,4003,1;12,5004,1;12,5004,1;12,5002,1;12,5004,1;12,5004,1;12,5002,1;12,6004,1;12,6003,1;12,6004,1;12,6003,1;12,6004,1;12,6003,1</v>
      </c>
    </row>
    <row r="524" spans="1:14" x14ac:dyDescent="0.15">
      <c r="A524">
        <v>1520</v>
      </c>
      <c r="B524">
        <v>40</v>
      </c>
      <c r="D524">
        <v>6</v>
      </c>
      <c r="E524">
        <v>1</v>
      </c>
      <c r="F524" t="s">
        <v>324</v>
      </c>
      <c r="G524" t="s">
        <v>324</v>
      </c>
      <c r="H524" t="str">
        <f t="shared" ca="1" si="48"/>
        <v>17,6030,1</v>
      </c>
      <c r="I524" t="str">
        <f t="shared" ca="1" si="49"/>
        <v>17,1039,1</v>
      </c>
      <c r="J524" t="str">
        <f t="shared" ca="1" si="50"/>
        <v>17,2037,1</v>
      </c>
      <c r="K524" t="str">
        <f t="shared" ca="1" si="51"/>
        <v>17,3040,1</v>
      </c>
      <c r="L524" t="str">
        <f t="shared" ca="1" si="52"/>
        <v>17,4031,1</v>
      </c>
      <c r="M524" t="str">
        <f t="shared" ca="1" si="53"/>
        <v>17,5036,1</v>
      </c>
      <c r="N524" s="1" t="str">
        <f ca="1">VLOOKUP(B524*100+D524,玉器辅助!$A$3:$AQ$1042,COLUMN(玉器辅助!AQ1490),0)</f>
        <v>12,1003,1;12,1005,1;12,1003,1;12,1005,1;12,1005,1;12,2005,1;12,2003,1;12,2003,1;12,2005,1;12,2003,1;12,2004,1;12,3004,1;12,3004,1;12,3004,1;12,3005,1;12,3004,1;12,3004,1;12,4003,1;12,4004,1;12,4005,1;12,4005,1;12,4003,1;12,4004,1;12,5005,1;12,5005,1;12,5005,1;12,5005,1;12,5004,1;12,5005,1;12,6004,1;12,6004,1;12,6005,1;12,6004,1;12,6003,1;12,6004,1</v>
      </c>
    </row>
    <row r="525" spans="1:14" x14ac:dyDescent="0.15">
      <c r="A525">
        <v>1521</v>
      </c>
      <c r="B525">
        <v>41</v>
      </c>
      <c r="D525">
        <v>6</v>
      </c>
      <c r="E525">
        <v>2</v>
      </c>
      <c r="F525" t="s">
        <v>334</v>
      </c>
      <c r="G525" t="s">
        <v>215</v>
      </c>
      <c r="H525" t="str">
        <f t="shared" ca="1" si="48"/>
        <v>17,7039,1</v>
      </c>
      <c r="I525" t="str">
        <f t="shared" ca="1" si="49"/>
        <v>17,1032,1</v>
      </c>
      <c r="J525" t="str">
        <f t="shared" ca="1" si="50"/>
        <v>17,2035,1</v>
      </c>
      <c r="K525" t="str">
        <f t="shared" ca="1" si="51"/>
        <v>17,3034,1</v>
      </c>
      <c r="L525" t="str">
        <f t="shared" ca="1" si="52"/>
        <v>17,4034,1</v>
      </c>
      <c r="M525" t="str">
        <f t="shared" ca="1" si="53"/>
        <v>17,5041,1</v>
      </c>
      <c r="N525" s="1" t="str">
        <f ca="1">VLOOKUP(B525*100+D525,玉器辅助!$A$3:$AQ$1042,COLUMN(玉器辅助!AQ1491),0)</f>
        <v>12,1003,1;12,1005,1;12,1003,1;12,1004,1;12,1003,1;12,2005,1;12,2004,1;12,2003,1;12,2005,1;12,2004,1;12,2004,1;12,3003,1;12,3004,1;12,3004,1;12,3004,1;12,3005,1;12,3004,1;12,4005,1;12,4003,1;12,4005,1;12,4003,1;12,4003,1;12,4004,1;12,5004,1;12,5005,1;12,5005,1;12,5003,1;12,5005,1;12,5005,1;12,6004,1;12,6005,1;12,6004,1;12,6005,1;12,6004,1;12,6003,1</v>
      </c>
    </row>
    <row r="526" spans="1:14" x14ac:dyDescent="0.15">
      <c r="A526">
        <v>1522</v>
      </c>
      <c r="B526">
        <v>42</v>
      </c>
      <c r="D526">
        <v>6</v>
      </c>
      <c r="E526">
        <v>2</v>
      </c>
      <c r="F526" t="s">
        <v>334</v>
      </c>
      <c r="G526" t="s">
        <v>212</v>
      </c>
      <c r="H526" t="str">
        <f t="shared" ca="1" si="48"/>
        <v>17,7032,1</v>
      </c>
      <c r="I526" t="str">
        <f t="shared" ca="1" si="49"/>
        <v>17,1040,1</v>
      </c>
      <c r="J526" t="str">
        <f t="shared" ca="1" si="50"/>
        <v>17,2041,1</v>
      </c>
      <c r="K526" t="str">
        <f t="shared" ca="1" si="51"/>
        <v>17,3039,1</v>
      </c>
      <c r="L526" t="str">
        <f t="shared" ca="1" si="52"/>
        <v>17,4039,1</v>
      </c>
      <c r="M526" t="str">
        <f t="shared" ca="1" si="53"/>
        <v>17,5036,1</v>
      </c>
      <c r="N526" s="1" t="str">
        <f ca="1">VLOOKUP(B526*100+D526,玉器辅助!$A$3:$AQ$1042,COLUMN(玉器辅助!AQ1492),0)</f>
        <v>12,1004,1;12,1005,1;12,1003,1;12,1005,1;12,1003,1;12,2004,1;12,2004,1;12,2005,1;12,2004,1;12,2004,1;12,2004,1;12,3005,1;12,3003,1;12,3004,1;12,3004,1;12,3004,1;12,3003,1;12,4003,1;12,4004,1;12,4005,1;12,4005,1;12,4004,1;12,4003,1;12,5003,1;12,5004,1;12,5005,1;12,5005,1;12,5003,1;12,5005,1;12,6003,1;12,6004,1;12,6003,1;12,6003,1;12,6003,1;12,6004,1</v>
      </c>
    </row>
    <row r="527" spans="1:14" x14ac:dyDescent="0.15">
      <c r="A527">
        <v>1523</v>
      </c>
      <c r="B527">
        <v>43</v>
      </c>
      <c r="D527">
        <v>6</v>
      </c>
      <c r="E527">
        <v>2</v>
      </c>
      <c r="F527" t="s">
        <v>336</v>
      </c>
      <c r="G527" t="s">
        <v>218</v>
      </c>
      <c r="H527" t="str">
        <f t="shared" ca="1" si="48"/>
        <v>17,7036,1</v>
      </c>
      <c r="I527" t="str">
        <f t="shared" ca="1" si="49"/>
        <v>17,1040,1</v>
      </c>
      <c r="J527" t="str">
        <f t="shared" ca="1" si="50"/>
        <v>17,2042,1</v>
      </c>
      <c r="K527" t="str">
        <f t="shared" ca="1" si="51"/>
        <v>17,3033,1</v>
      </c>
      <c r="L527" t="str">
        <f t="shared" ca="1" si="52"/>
        <v>17,4043,1</v>
      </c>
      <c r="M527" t="str">
        <f t="shared" ca="1" si="53"/>
        <v>17,5040,1</v>
      </c>
      <c r="N527" s="1" t="str">
        <f ca="1">VLOOKUP(B527*100+D527,玉器辅助!$A$3:$AQ$1042,COLUMN(玉器辅助!AQ1493),0)</f>
        <v>12,1003,1;12,1005,1;12,1005,1;12,1004,1;12,1004,1;12,2003,1;12,2003,1;12,2003,1;12,2004,1;12,2005,1;12,2003,1;12,3004,1;12,3004,1;12,3004,1;12,3005,1;12,3003,1;12,3003,1;12,4003,1;12,4004,1;12,4004,1;12,4003,1;12,4004,1;12,4003,1;12,5003,1;12,5003,1;12,5005,1;12,5004,1;12,5005,1;12,5004,1;12,6005,1;12,6005,1;12,6004,1;12,6004,1;12,6004,1;12,6005,1</v>
      </c>
    </row>
    <row r="528" spans="1:14" x14ac:dyDescent="0.15">
      <c r="A528">
        <v>1524</v>
      </c>
      <c r="B528">
        <v>44</v>
      </c>
      <c r="D528">
        <v>6</v>
      </c>
      <c r="E528">
        <v>2</v>
      </c>
      <c r="F528" t="s">
        <v>211</v>
      </c>
      <c r="G528" t="s">
        <v>216</v>
      </c>
      <c r="H528" t="str">
        <f t="shared" ca="1" si="48"/>
        <v>17,7040,1</v>
      </c>
      <c r="I528" t="str">
        <f t="shared" ca="1" si="49"/>
        <v>17,1040,1</v>
      </c>
      <c r="J528" t="str">
        <f t="shared" ca="1" si="50"/>
        <v>17,2043,1</v>
      </c>
      <c r="K528" t="str">
        <f t="shared" ca="1" si="51"/>
        <v>17,3039,1</v>
      </c>
      <c r="L528" t="str">
        <f t="shared" ca="1" si="52"/>
        <v>17,4035,1</v>
      </c>
      <c r="M528" t="str">
        <f t="shared" ca="1" si="53"/>
        <v>17,5035,1</v>
      </c>
      <c r="N528" s="1" t="str">
        <f ca="1">VLOOKUP(B528*100+D528,玉器辅助!$A$3:$AQ$1042,COLUMN(玉器辅助!AQ1494),0)</f>
        <v>12,1005,1;12,1004,1;12,1005,1;12,1004,1;12,1004,1;12,2005,1;12,2005,1;12,2005,1;12,2003,1;12,2004,1;12,2004,1;12,3003,1;12,3004,1;12,3005,1;12,3004,1;12,3004,1;12,3003,1;12,4003,1;12,4005,1;12,4004,1;12,4005,1;12,4004,1;12,4004,1;12,5005,1;12,5004,1;12,5005,1;12,5005,1;12,5003,1;12,5003,1;12,6003,1;12,6005,1;12,6004,1;12,6003,1;12,6003,1;12,6003,1</v>
      </c>
    </row>
    <row r="529" spans="1:14" x14ac:dyDescent="0.15">
      <c r="A529">
        <v>1525</v>
      </c>
      <c r="B529">
        <v>45</v>
      </c>
      <c r="D529">
        <v>6</v>
      </c>
      <c r="E529">
        <v>1</v>
      </c>
      <c r="F529" t="s">
        <v>324</v>
      </c>
      <c r="G529" t="s">
        <v>333</v>
      </c>
      <c r="H529" t="str">
        <f t="shared" ca="1" si="48"/>
        <v>17,6044,1</v>
      </c>
      <c r="I529" t="str">
        <f t="shared" ca="1" si="49"/>
        <v>17,1035,1</v>
      </c>
      <c r="J529" t="str">
        <f t="shared" ca="1" si="50"/>
        <v>17,2042,1</v>
      </c>
      <c r="K529" t="str">
        <f t="shared" ca="1" si="51"/>
        <v>17,3045,1</v>
      </c>
      <c r="L529" t="str">
        <f t="shared" ca="1" si="52"/>
        <v>17,4037,1</v>
      </c>
      <c r="M529" t="str">
        <f t="shared" ca="1" si="53"/>
        <v>17,5044,1</v>
      </c>
      <c r="N529" s="1" t="str">
        <f ca="1">VLOOKUP(B529*100+D529,玉器辅助!$A$3:$AQ$1042,COLUMN(玉器辅助!AQ1495),0)</f>
        <v>12,1005,1;12,1005,1;12,1005,1;12,1004,1;12,1004,1;12,2003,1;12,2003,1;12,2005,1;12,2005,1;12,2003,1;12,2004,1;12,3005,1;12,3004,1;12,3003,1;12,3005,1;12,3003,1;12,3004,1;12,4005,1;12,4005,1;12,4004,1;12,4004,1;12,4005,1;12,4003,1;12,5005,1;12,5005,1;12,5004,1;12,5004,1;12,5003,1;12,5005,1;12,6004,1;12,6004,1;12,6005,1;12,6005,1;12,6004,1;12,6004,1</v>
      </c>
    </row>
    <row r="530" spans="1:14" x14ac:dyDescent="0.15">
      <c r="A530">
        <v>1526</v>
      </c>
      <c r="B530">
        <v>46</v>
      </c>
      <c r="D530">
        <v>6</v>
      </c>
      <c r="E530">
        <v>1</v>
      </c>
      <c r="F530" t="s">
        <v>324</v>
      </c>
      <c r="G530" t="s">
        <v>324</v>
      </c>
      <c r="H530" t="str">
        <f t="shared" ca="1" si="48"/>
        <v>17,6042,1</v>
      </c>
      <c r="I530" t="str">
        <f t="shared" ca="1" si="49"/>
        <v>17,1042,1</v>
      </c>
      <c r="J530" t="str">
        <f t="shared" ca="1" si="50"/>
        <v>17,2041,1</v>
      </c>
      <c r="K530" t="str">
        <f t="shared" ca="1" si="51"/>
        <v>17,3046,1</v>
      </c>
      <c r="L530" t="str">
        <f t="shared" ca="1" si="52"/>
        <v>17,4036,1</v>
      </c>
      <c r="M530" t="str">
        <f t="shared" ca="1" si="53"/>
        <v>17,5038,1</v>
      </c>
      <c r="N530" s="1" t="str">
        <f ca="1">VLOOKUP(B530*100+D530,玉器辅助!$A$3:$AQ$1042,COLUMN(玉器辅助!AQ1496),0)</f>
        <v>12,1005,1;12,1004,1;12,1005,1;12,1004,1;12,1004,1;12,2003,1;12,2005,1;12,2003,1;12,2003,1;12,2004,1;12,2004,1;12,3003,1;12,3005,1;12,3003,1;12,3004,1;12,3004,1;12,3005,1;12,4004,1;12,4005,1;12,4004,1;12,4003,1;12,4004,1;12,4003,1;12,5005,1;12,5005,1;12,5004,1;12,5003,1;12,5005,1;12,5005,1;12,6004,1;12,6005,1;12,6005,1;12,6003,1;12,6003,1;12,6003,1</v>
      </c>
    </row>
    <row r="531" spans="1:14" x14ac:dyDescent="0.15">
      <c r="A531">
        <v>1527</v>
      </c>
      <c r="B531">
        <v>47</v>
      </c>
      <c r="D531">
        <v>6</v>
      </c>
      <c r="E531">
        <v>2</v>
      </c>
      <c r="F531" t="s">
        <v>211</v>
      </c>
      <c r="G531" t="s">
        <v>212</v>
      </c>
      <c r="H531" t="str">
        <f t="shared" ca="1" si="48"/>
        <v>17,7039,1</v>
      </c>
      <c r="I531" t="str">
        <f t="shared" ca="1" si="49"/>
        <v>17,1037,1</v>
      </c>
      <c r="J531" t="str">
        <f t="shared" ca="1" si="50"/>
        <v>17,2045,1</v>
      </c>
      <c r="K531" t="str">
        <f t="shared" ca="1" si="51"/>
        <v>17,3042,1</v>
      </c>
      <c r="L531" t="str">
        <f t="shared" ca="1" si="52"/>
        <v>17,4043,1</v>
      </c>
      <c r="M531" t="str">
        <f t="shared" ca="1" si="53"/>
        <v>17,5044,1</v>
      </c>
      <c r="N531" s="1" t="str">
        <f ca="1">VLOOKUP(B531*100+D531,玉器辅助!$A$3:$AQ$1042,COLUMN(玉器辅助!AQ1497),0)</f>
        <v>12,1003,1;12,1004,1;12,1005,1;12,1003,1;12,1003,1;12,2004,1;12,2003,1;12,2003,1;12,2005,1;12,2003,1;12,2003,1;12,3003,1;12,3003,1;12,3004,1;12,3004,1;12,3005,1;12,3003,1;12,4005,1;12,4005,1;12,4005,1;12,4003,1;12,4005,1;12,4005,1;12,5005,1;12,5005,1;12,5004,1;12,5003,1;12,5005,1;12,5004,1;12,6004,1;12,6005,1;12,6005,1;12,6004,1;12,6003,1;12,6004,1</v>
      </c>
    </row>
    <row r="532" spans="1:14" x14ac:dyDescent="0.15">
      <c r="A532">
        <v>1528</v>
      </c>
      <c r="B532">
        <v>48</v>
      </c>
      <c r="D532">
        <v>6</v>
      </c>
      <c r="E532">
        <v>1</v>
      </c>
      <c r="F532" t="s">
        <v>324</v>
      </c>
      <c r="G532" t="s">
        <v>331</v>
      </c>
      <c r="H532" t="str">
        <f t="shared" ca="1" si="48"/>
        <v>17,6047,1</v>
      </c>
      <c r="I532" t="str">
        <f t="shared" ca="1" si="49"/>
        <v>17,1037,1</v>
      </c>
      <c r="J532" t="str">
        <f t="shared" ca="1" si="50"/>
        <v>17,2048,1</v>
      </c>
      <c r="K532" t="str">
        <f t="shared" ca="1" si="51"/>
        <v>17,3039,1</v>
      </c>
      <c r="L532" t="str">
        <f t="shared" ca="1" si="52"/>
        <v>17,4038,1</v>
      </c>
      <c r="M532" t="str">
        <f t="shared" ca="1" si="53"/>
        <v>17,5040,1</v>
      </c>
      <c r="N532" s="1" t="str">
        <f ca="1">VLOOKUP(B532*100+D532,玉器辅助!$A$3:$AQ$1042,COLUMN(玉器辅助!AQ1498),0)</f>
        <v>12,1004,1;12,1003,1;12,1003,1;12,1005,1;12,1004,1;12,2005,1;12,2003,1;12,2004,1;12,2003,1;12,2005,1;12,2004,1;12,3003,1;12,3004,1;12,3004,1;12,3005,1;12,3004,1;12,3003,1;12,4004,1;12,4004,1;12,4005,1;12,4003,1;12,4003,1;12,4004,1;12,5004,1;12,5004,1;12,5004,1;12,5005,1;12,5004,1;12,5005,1;12,6003,1;12,6004,1;12,6004,1;12,6005,1;12,6003,1;12,6005,1</v>
      </c>
    </row>
    <row r="533" spans="1:14" x14ac:dyDescent="0.15">
      <c r="A533">
        <v>1529</v>
      </c>
      <c r="B533">
        <v>49</v>
      </c>
      <c r="D533">
        <v>6</v>
      </c>
      <c r="E533">
        <v>1</v>
      </c>
      <c r="F533" t="s">
        <v>322</v>
      </c>
      <c r="G533" t="s">
        <v>338</v>
      </c>
      <c r="H533" t="str">
        <f t="shared" ca="1" si="48"/>
        <v>17,6044,1</v>
      </c>
      <c r="I533" t="str">
        <f t="shared" ca="1" si="49"/>
        <v>17,1041,1</v>
      </c>
      <c r="J533" t="str">
        <f t="shared" ca="1" si="50"/>
        <v>17,2046,1</v>
      </c>
      <c r="K533" t="str">
        <f t="shared" ca="1" si="51"/>
        <v>17,3046,1</v>
      </c>
      <c r="L533" t="str">
        <f t="shared" ca="1" si="52"/>
        <v>17,4042,1</v>
      </c>
      <c r="M533" t="str">
        <f t="shared" ca="1" si="53"/>
        <v>17,5039,1</v>
      </c>
      <c r="N533" s="1" t="str">
        <f ca="1">VLOOKUP(B533*100+D533,玉器辅助!$A$3:$AQ$1042,COLUMN(玉器辅助!AQ1499),0)</f>
        <v>12,1003,1;12,1005,1;12,1003,1;12,1005,1;12,1003,1;12,2003,1;12,2003,1;12,2004,1;12,2005,1;12,2003,1;12,2003,1;12,3003,1;12,3004,1;12,3003,1;12,3003,1;12,3005,1;12,3004,1;12,4003,1;12,4005,1;12,4005,1;12,4005,1;12,4004,1;12,4004,1;12,5003,1;12,5003,1;12,5004,1;12,5004,1;12,5005,1;12,5005,1;12,6005,1;12,6005,1;12,6005,1;12,6003,1;12,6003,1;12,6003,1</v>
      </c>
    </row>
    <row r="534" spans="1:14" x14ac:dyDescent="0.15">
      <c r="A534">
        <v>1530</v>
      </c>
      <c r="B534">
        <v>50</v>
      </c>
      <c r="D534">
        <v>6</v>
      </c>
      <c r="E534">
        <v>2</v>
      </c>
      <c r="F534" t="s">
        <v>211</v>
      </c>
      <c r="G534" t="s">
        <v>216</v>
      </c>
      <c r="H534" t="str">
        <f t="shared" ca="1" si="48"/>
        <v>17,7038,1</v>
      </c>
      <c r="I534" t="str">
        <f t="shared" ca="1" si="49"/>
        <v>17,1044,1</v>
      </c>
      <c r="J534" t="str">
        <f t="shared" ca="1" si="50"/>
        <v>17,2047,1</v>
      </c>
      <c r="K534" t="str">
        <f t="shared" ca="1" si="51"/>
        <v>17,3042,1</v>
      </c>
      <c r="L534" t="str">
        <f t="shared" ca="1" si="52"/>
        <v>17,4039,1</v>
      </c>
      <c r="M534" t="str">
        <f t="shared" ca="1" si="53"/>
        <v>17,5043,1</v>
      </c>
      <c r="N534" s="1" t="str">
        <f ca="1">VLOOKUP(B534*100+D534,玉器辅助!$A$3:$AQ$1042,COLUMN(玉器辅助!AQ1500),0)</f>
        <v>12,1004,1;12,1004,1;12,1006,1;12,1006,1;12,1003,1;12,2004,1;12,2004,1;12,2004,1;12,2006,1;12,2003,1;12,2004,1;12,3006,1;12,3006,1;12,3005,1;12,3004,1;12,3004,1;12,3004,1;12,4006,1;12,4005,1;12,4005,1;12,4004,1;12,4003,1;12,4005,1;12,5003,1;12,5004,1;12,5004,1;12,5003,1;12,5003,1;12,5004,1;12,6003,1;12,6004,1;12,6003,1;12,6004,1;12,6004,1;12,6003,1</v>
      </c>
    </row>
    <row r="535" spans="1:14" x14ac:dyDescent="0.15">
      <c r="A535">
        <v>1531</v>
      </c>
      <c r="B535">
        <v>51</v>
      </c>
      <c r="D535">
        <v>6</v>
      </c>
      <c r="E535">
        <v>2</v>
      </c>
      <c r="F535" t="s">
        <v>336</v>
      </c>
      <c r="G535" t="s">
        <v>213</v>
      </c>
      <c r="H535" t="str">
        <f t="shared" ca="1" si="48"/>
        <v>17,7047,1</v>
      </c>
      <c r="I535" t="str">
        <f t="shared" ca="1" si="49"/>
        <v>17,1045,1</v>
      </c>
      <c r="J535" t="str">
        <f t="shared" ca="1" si="50"/>
        <v>17,2045,1</v>
      </c>
      <c r="K535" t="str">
        <f t="shared" ca="1" si="51"/>
        <v>17,3045,1</v>
      </c>
      <c r="L535" t="str">
        <f t="shared" ca="1" si="52"/>
        <v>17,4041,1</v>
      </c>
      <c r="M535" t="str">
        <f t="shared" ca="1" si="53"/>
        <v>17,5047,1</v>
      </c>
      <c r="N535" s="1" t="str">
        <f ca="1">VLOOKUP(B535*100+D535,玉器辅助!$A$3:$AQ$1042,COLUMN(玉器辅助!AQ1501),0)</f>
        <v>12,1004,1;12,1006,1;12,1006,1;12,1005,1;12,1005,1;12,2004,1;12,2006,1;12,2003,1;12,2006,1;12,2005,1;12,2003,1;12,3004,1;12,3005,1;12,3003,1;12,3005,1;12,3006,1;12,3006,1;12,4003,1;12,4004,1;12,4003,1;12,4006,1;12,4005,1;12,4003,1;12,5003,1;12,5003,1;12,5006,1;12,5005,1;12,5003,1;12,5004,1;12,6004,1;12,6003,1;12,6003,1;12,6005,1;12,6006,1;12,6005,1</v>
      </c>
    </row>
    <row r="536" spans="1:14" x14ac:dyDescent="0.15">
      <c r="A536">
        <v>1532</v>
      </c>
      <c r="B536">
        <v>52</v>
      </c>
      <c r="D536">
        <v>6</v>
      </c>
      <c r="E536">
        <v>1</v>
      </c>
      <c r="F536" t="s">
        <v>330</v>
      </c>
      <c r="G536" t="s">
        <v>331</v>
      </c>
      <c r="H536" t="str">
        <f t="shared" ca="1" si="48"/>
        <v>17,6042,1</v>
      </c>
      <c r="I536" t="str">
        <f t="shared" ca="1" si="49"/>
        <v>17,1044,1</v>
      </c>
      <c r="J536" t="str">
        <f t="shared" ca="1" si="50"/>
        <v>17,2044,1</v>
      </c>
      <c r="K536" t="str">
        <f t="shared" ca="1" si="51"/>
        <v>17,3039,1</v>
      </c>
      <c r="L536" t="str">
        <f t="shared" ca="1" si="52"/>
        <v>17,4047,1</v>
      </c>
      <c r="M536" t="str">
        <f t="shared" ca="1" si="53"/>
        <v>17,5051,1</v>
      </c>
      <c r="N536" s="1" t="str">
        <f ca="1">VLOOKUP(B536*100+D536,玉器辅助!$A$3:$AQ$1042,COLUMN(玉器辅助!AQ1502),0)</f>
        <v>12,1003,1;12,1005,1;12,1006,1;12,1006,1;12,1005,1;12,2005,1;12,2006,1;12,2004,1;12,2006,1;12,2003,1;12,2003,1;12,3004,1;12,3003,1;12,3003,1;12,3005,1;12,3005,1;12,3004,1;12,4004,1;12,4003,1;12,4003,1;12,4005,1;12,4006,1;12,4005,1;12,5003,1;12,5004,1;12,5003,1;12,5005,1;12,5004,1;12,5005,1;12,6005,1;12,6004,1;12,6005,1;12,6006,1;12,6004,1;12,6004,1</v>
      </c>
    </row>
    <row r="537" spans="1:14" x14ac:dyDescent="0.15">
      <c r="A537">
        <v>1533</v>
      </c>
      <c r="B537">
        <v>53</v>
      </c>
      <c r="D537">
        <v>6</v>
      </c>
      <c r="E537">
        <v>2</v>
      </c>
      <c r="F537" t="s">
        <v>334</v>
      </c>
      <c r="G537" t="s">
        <v>212</v>
      </c>
      <c r="H537" t="str">
        <f t="shared" ca="1" si="48"/>
        <v>17,7050,1</v>
      </c>
      <c r="I537" t="str">
        <f t="shared" ca="1" si="49"/>
        <v>17,1041,1</v>
      </c>
      <c r="J537" t="str">
        <f t="shared" ca="1" si="50"/>
        <v>17,2041,1</v>
      </c>
      <c r="K537" t="str">
        <f t="shared" ca="1" si="51"/>
        <v>17,3043,1</v>
      </c>
      <c r="L537" t="str">
        <f t="shared" ca="1" si="52"/>
        <v>17,4042,1</v>
      </c>
      <c r="M537" t="str">
        <f t="shared" ca="1" si="53"/>
        <v>17,5043,1</v>
      </c>
      <c r="N537" s="1" t="str">
        <f ca="1">VLOOKUP(B537*100+D537,玉器辅助!$A$3:$AQ$1042,COLUMN(玉器辅助!AQ1503),0)</f>
        <v>12,1006,1;12,1004,1;12,1005,1;12,1003,1;12,1004,1;12,2003,1;12,2003,1;12,2004,1;12,2005,1;12,2004,1;12,2004,1;12,3006,1;12,3004,1;12,3003,1;12,3003,1;12,3006,1;12,3004,1;12,4003,1;12,4003,1;12,4006,1;12,4003,1;12,4004,1;12,4005,1;12,5005,1;12,5005,1;12,5006,1;12,5003,1;12,5004,1;12,5004,1;12,6005,1;12,6006,1;12,6006,1;12,6003,1;12,6006,1;12,6006,1</v>
      </c>
    </row>
    <row r="538" spans="1:14" x14ac:dyDescent="0.15">
      <c r="A538">
        <v>1534</v>
      </c>
      <c r="B538">
        <v>54</v>
      </c>
      <c r="D538">
        <v>6</v>
      </c>
      <c r="E538">
        <v>2</v>
      </c>
      <c r="F538" t="s">
        <v>211</v>
      </c>
      <c r="G538" t="s">
        <v>212</v>
      </c>
      <c r="H538" t="str">
        <f t="shared" ca="1" si="48"/>
        <v>17,7046,1</v>
      </c>
      <c r="I538" t="str">
        <f t="shared" ca="1" si="49"/>
        <v>17,1054,1</v>
      </c>
      <c r="J538" t="str">
        <f t="shared" ca="1" si="50"/>
        <v>17,2042,1</v>
      </c>
      <c r="K538" t="str">
        <f t="shared" ca="1" si="51"/>
        <v>17,3051,1</v>
      </c>
      <c r="L538" t="str">
        <f t="shared" ca="1" si="52"/>
        <v>17,4049,1</v>
      </c>
      <c r="M538" t="str">
        <f t="shared" ca="1" si="53"/>
        <v>17,5047,1</v>
      </c>
      <c r="N538" s="1" t="str">
        <f ca="1">VLOOKUP(B538*100+D538,玉器辅助!$A$3:$AQ$1042,COLUMN(玉器辅助!AQ1504),0)</f>
        <v>12,1004,1;12,1005,1;12,1005,1;12,1004,1;12,1005,1;12,2005,1;12,2005,1;12,2003,1;12,2004,1;12,2006,1;12,2005,1;12,3005,1;12,3004,1;12,3005,1;12,3004,1;12,3005,1;12,3003,1;12,4003,1;12,4006,1;12,4003,1;12,4006,1;12,4004,1;12,4004,1;12,5006,1;12,5006,1;12,5005,1;12,5004,1;12,5003,1;12,5005,1;12,6003,1;12,6006,1;12,6003,1;12,6005,1;12,6004,1;12,6006,1</v>
      </c>
    </row>
    <row r="539" spans="1:14" x14ac:dyDescent="0.15">
      <c r="A539">
        <v>1535</v>
      </c>
      <c r="B539">
        <v>55</v>
      </c>
      <c r="D539">
        <v>6</v>
      </c>
      <c r="E539">
        <v>1</v>
      </c>
      <c r="F539" t="s">
        <v>332</v>
      </c>
      <c r="G539" t="s">
        <v>333</v>
      </c>
      <c r="H539" t="str">
        <f t="shared" ca="1" si="48"/>
        <v>17,6045,1</v>
      </c>
      <c r="I539" t="str">
        <f t="shared" ca="1" si="49"/>
        <v>17,1049,1</v>
      </c>
      <c r="J539" t="str">
        <f t="shared" ca="1" si="50"/>
        <v>17,2054,1</v>
      </c>
      <c r="K539" t="str">
        <f t="shared" ca="1" si="51"/>
        <v>17,3050,1</v>
      </c>
      <c r="L539" t="str">
        <f t="shared" ca="1" si="52"/>
        <v>17,4044,1</v>
      </c>
      <c r="M539" t="str">
        <f t="shared" ca="1" si="53"/>
        <v>17,5055,1</v>
      </c>
      <c r="N539" s="1" t="str">
        <f ca="1">VLOOKUP(B539*100+D539,玉器辅助!$A$3:$AQ$1042,COLUMN(玉器辅助!AQ1505),0)</f>
        <v>12,1004,1;12,1003,1;12,1006,1;12,1006,1;12,1006,1;12,2005,1;12,2006,1;12,2006,1;12,2004,1;12,2004,1;12,2003,1;12,3006,1;12,3004,1;12,3003,1;12,3004,1;12,3006,1;12,3005,1;12,4006,1;12,4005,1;12,4005,1;12,4005,1;12,4005,1;12,4006,1;12,5005,1;12,5004,1;12,5004,1;12,5003,1;12,5004,1;12,5005,1;12,6005,1;12,6004,1;12,6004,1;12,6004,1;12,6004,1;12,6004,1</v>
      </c>
    </row>
    <row r="540" spans="1:14" x14ac:dyDescent="0.15">
      <c r="A540">
        <v>1536</v>
      </c>
      <c r="B540">
        <v>56</v>
      </c>
      <c r="D540">
        <v>6</v>
      </c>
      <c r="E540">
        <v>1</v>
      </c>
      <c r="F540" t="s">
        <v>322</v>
      </c>
      <c r="G540" t="s">
        <v>338</v>
      </c>
      <c r="H540" t="str">
        <f t="shared" ca="1" si="48"/>
        <v>17,6055,1</v>
      </c>
      <c r="I540" t="str">
        <f t="shared" ca="1" si="49"/>
        <v>17,1048,1</v>
      </c>
      <c r="J540" t="str">
        <f t="shared" ca="1" si="50"/>
        <v>17,2044,1</v>
      </c>
      <c r="K540" t="str">
        <f t="shared" ca="1" si="51"/>
        <v>17,3056,1</v>
      </c>
      <c r="L540" t="str">
        <f t="shared" ca="1" si="52"/>
        <v>17,4048,1</v>
      </c>
      <c r="M540" t="str">
        <f t="shared" ca="1" si="53"/>
        <v>17,5044,1</v>
      </c>
      <c r="N540" s="1" t="str">
        <f ca="1">VLOOKUP(B540*100+D540,玉器辅助!$A$3:$AQ$1042,COLUMN(玉器辅助!AQ1506),0)</f>
        <v>12,1004,1;12,1005,1;12,1005,1;12,1004,1;12,1004,1;12,2003,1;12,2004,1;12,2006,1;12,2006,1;12,2004,1;12,2005,1;12,3004,1;12,3005,1;12,3005,1;12,3005,1;12,3005,1;12,3004,1;12,4005,1;12,4005,1;12,4003,1;12,4003,1;12,4004,1;12,4006,1;12,5003,1;12,5004,1;12,5005,1;12,5005,1;12,5003,1;12,5004,1;12,6004,1;12,6006,1;12,6004,1;12,6006,1;12,6004,1;12,6006,1</v>
      </c>
    </row>
    <row r="541" spans="1:14" x14ac:dyDescent="0.15">
      <c r="A541">
        <v>1537</v>
      </c>
      <c r="B541">
        <v>57</v>
      </c>
      <c r="D541">
        <v>6</v>
      </c>
      <c r="E541">
        <v>2</v>
      </c>
      <c r="F541" t="s">
        <v>336</v>
      </c>
      <c r="G541" t="s">
        <v>217</v>
      </c>
      <c r="H541" t="str">
        <f t="shared" ca="1" si="48"/>
        <v>17,7050,1</v>
      </c>
      <c r="I541" t="str">
        <f t="shared" ca="1" si="49"/>
        <v>17,1057,1</v>
      </c>
      <c r="J541" t="str">
        <f t="shared" ca="1" si="50"/>
        <v>17,2052,1</v>
      </c>
      <c r="K541" t="str">
        <f t="shared" ca="1" si="51"/>
        <v>17,3052,1</v>
      </c>
      <c r="L541" t="str">
        <f t="shared" ca="1" si="52"/>
        <v>17,4048,1</v>
      </c>
      <c r="M541" t="str">
        <f t="shared" ca="1" si="53"/>
        <v>17,5047,1</v>
      </c>
      <c r="N541" s="1" t="str">
        <f ca="1">VLOOKUP(B541*100+D541,玉器辅助!$A$3:$AQ$1042,COLUMN(玉器辅助!AQ1507),0)</f>
        <v>12,1004,1;12,1004,1;12,1004,1;12,1003,1;12,1004,1;12,2003,1;12,2006,1;12,2004,1;12,2004,1;12,2004,1;12,2004,1;12,3006,1;12,3006,1;12,3006,1;12,3004,1;12,3005,1;12,3003,1;12,4005,1;12,4006,1;12,4003,1;12,4006,1;12,4005,1;12,4003,1;12,5005,1;12,5005,1;12,5004,1;12,5006,1;12,5006,1;12,5004,1;12,6004,1;12,6006,1;12,6004,1;12,6006,1;12,6006,1;12,6005,1</v>
      </c>
    </row>
    <row r="542" spans="1:14" x14ac:dyDescent="0.15">
      <c r="A542">
        <v>1538</v>
      </c>
      <c r="B542">
        <v>58</v>
      </c>
      <c r="D542">
        <v>6</v>
      </c>
      <c r="E542">
        <v>2</v>
      </c>
      <c r="F542" t="s">
        <v>211</v>
      </c>
      <c r="G542" t="s">
        <v>218</v>
      </c>
      <c r="H542" t="str">
        <f t="shared" ca="1" si="48"/>
        <v>17,7047,1</v>
      </c>
      <c r="I542" t="str">
        <f t="shared" ca="1" si="49"/>
        <v>17,1054,1</v>
      </c>
      <c r="J542" t="str">
        <f t="shared" ca="1" si="50"/>
        <v>17,2055,1</v>
      </c>
      <c r="K542" t="str">
        <f t="shared" ca="1" si="51"/>
        <v>17,3053,1</v>
      </c>
      <c r="L542" t="str">
        <f t="shared" ca="1" si="52"/>
        <v>17,4054,1</v>
      </c>
      <c r="M542" t="str">
        <f t="shared" ca="1" si="53"/>
        <v>17,5044,1</v>
      </c>
      <c r="N542" s="1" t="str">
        <f ca="1">VLOOKUP(B542*100+D542,玉器辅助!$A$3:$AQ$1042,COLUMN(玉器辅助!AQ1508),0)</f>
        <v>12,1005,1;12,1004,1;12,1006,1;12,1003,1;12,1006,1;12,2004,1;12,2006,1;12,2003,1;12,2004,1;12,2005,1;12,2005,1;12,3006,1;12,3004,1;12,3004,1;12,3003,1;12,3005,1;12,3004,1;12,4006,1;12,4004,1;12,4003,1;12,4004,1;12,4004,1;12,4005,1;12,5004,1;12,5004,1;12,5005,1;12,5005,1;12,5005,1;12,5005,1;12,6005,1;12,6006,1;12,6004,1;12,6003,1;12,6004,1;12,6005,1</v>
      </c>
    </row>
    <row r="543" spans="1:14" x14ac:dyDescent="0.15">
      <c r="A543">
        <v>1539</v>
      </c>
      <c r="B543">
        <v>59</v>
      </c>
      <c r="D543">
        <v>6</v>
      </c>
      <c r="E543">
        <v>2</v>
      </c>
      <c r="F543" t="s">
        <v>211</v>
      </c>
      <c r="G543" t="s">
        <v>213</v>
      </c>
      <c r="H543" t="str">
        <f t="shared" ca="1" si="48"/>
        <v>17,7059,1</v>
      </c>
      <c r="I543" t="str">
        <f t="shared" ca="1" si="49"/>
        <v>17,1048,1</v>
      </c>
      <c r="J543" t="str">
        <f t="shared" ca="1" si="50"/>
        <v>17,2054,1</v>
      </c>
      <c r="K543" t="str">
        <f t="shared" ca="1" si="51"/>
        <v>17,3051,1</v>
      </c>
      <c r="L543" t="str">
        <f t="shared" ca="1" si="52"/>
        <v>17,4048,1</v>
      </c>
      <c r="M543" t="str">
        <f t="shared" ca="1" si="53"/>
        <v>17,5052,1</v>
      </c>
      <c r="N543" s="1" t="str">
        <f ca="1">VLOOKUP(B543*100+D543,玉器辅助!$A$3:$AQ$1042,COLUMN(玉器辅助!AQ1509),0)</f>
        <v>12,1005,1;12,1005,1;12,1005,1;12,1006,1;12,1006,1;12,2003,1;12,2004,1;12,2005,1;12,2006,1;12,2004,1;12,2005,1;12,3006,1;12,3006,1;12,3004,1;12,3006,1;12,3006,1;12,3005,1;12,4006,1;12,4006,1;12,4003,1;12,4004,1;12,4004,1;12,4006,1;12,5004,1;12,5005,1;12,5003,1;12,5004,1;12,5004,1;12,5003,1;12,6003,1;12,6006,1;12,6003,1;12,6006,1;12,6005,1;12,6004,1</v>
      </c>
    </row>
    <row r="544" spans="1:14" x14ac:dyDescent="0.15">
      <c r="A544">
        <v>1540</v>
      </c>
      <c r="B544">
        <v>60</v>
      </c>
      <c r="D544">
        <v>6</v>
      </c>
      <c r="E544">
        <v>2</v>
      </c>
      <c r="F544" t="s">
        <v>336</v>
      </c>
      <c r="G544" t="s">
        <v>213</v>
      </c>
      <c r="H544" t="str">
        <f t="shared" ca="1" si="48"/>
        <v>17,7060,1</v>
      </c>
      <c r="I544" t="str">
        <f t="shared" ca="1" si="49"/>
        <v>17,1049,1</v>
      </c>
      <c r="J544" t="str">
        <f t="shared" ca="1" si="50"/>
        <v>17,2049,1</v>
      </c>
      <c r="K544" t="str">
        <f t="shared" ca="1" si="51"/>
        <v>17,3052,1</v>
      </c>
      <c r="L544" t="str">
        <f t="shared" ca="1" si="52"/>
        <v>17,4058,1</v>
      </c>
      <c r="M544" t="str">
        <f t="shared" ca="1" si="53"/>
        <v>17,5053,1</v>
      </c>
      <c r="N544" s="1" t="str">
        <f ca="1">VLOOKUP(B544*100+D544,玉器辅助!$A$3:$AQ$1042,COLUMN(玉器辅助!AQ1510),0)</f>
        <v>12,1006,1;12,1007,1;12,1005,1;12,1007,1;12,1007,1;12,2007,1;12,2005,1;12,2005,1;12,2007,1;12,2007,1;12,2005,1;12,3005,1;12,3005,1;12,3005,1;12,3004,1;12,3006,1;12,3007,1;12,4007,1;12,4006,1;12,4007,1;12,4005,1;12,4007,1;12,4005,1;12,5007,1;12,5007,1;12,5004,1;12,5006,1;12,5005,1;12,5006,1;12,6006,1;12,6006,1;12,6006,1;12,6004,1;12,6006,1;12,6005,1</v>
      </c>
    </row>
    <row r="545" spans="1:14" x14ac:dyDescent="0.15">
      <c r="A545">
        <v>1541</v>
      </c>
      <c r="B545">
        <v>61</v>
      </c>
      <c r="D545">
        <v>6</v>
      </c>
      <c r="E545">
        <v>1</v>
      </c>
      <c r="F545" t="s">
        <v>324</v>
      </c>
      <c r="G545" t="s">
        <v>331</v>
      </c>
      <c r="H545" t="str">
        <f t="shared" ca="1" si="48"/>
        <v>17,6060,1</v>
      </c>
      <c r="I545" t="str">
        <f t="shared" ca="1" si="49"/>
        <v>17,1055,1</v>
      </c>
      <c r="J545" t="str">
        <f t="shared" ca="1" si="50"/>
        <v>17,2057,1</v>
      </c>
      <c r="K545" t="str">
        <f t="shared" ca="1" si="51"/>
        <v>17,3047,1</v>
      </c>
      <c r="L545" t="str">
        <f t="shared" ca="1" si="52"/>
        <v>17,4047,1</v>
      </c>
      <c r="M545" t="str">
        <f t="shared" ca="1" si="53"/>
        <v>17,5047,1</v>
      </c>
      <c r="N545" s="1" t="str">
        <f ca="1">VLOOKUP(B545*100+D545,玉器辅助!$A$3:$AQ$1042,COLUMN(玉器辅助!AQ1511),0)</f>
        <v>12,1007,1;12,1004,1;12,1005,1;12,1006,1;12,1005,1;12,2004,1;12,2006,1;12,2004,1;12,2007,1;12,2004,1;12,2004,1;12,3006,1;12,3007,1;12,3006,1;12,3005,1;12,3007,1;12,3006,1;12,4006,1;12,4005,1;12,4007,1;12,4005,1;12,4006,1;12,4004,1;12,5004,1;12,5004,1;12,5004,1;12,5007,1;12,5007,1;12,5005,1;12,6006,1;12,6004,1;12,6007,1;12,6004,1;12,6007,1;12,6004,1</v>
      </c>
    </row>
    <row r="546" spans="1:14" x14ac:dyDescent="0.15">
      <c r="A546">
        <v>1542</v>
      </c>
      <c r="B546">
        <v>62</v>
      </c>
      <c r="D546">
        <v>6</v>
      </c>
      <c r="E546">
        <v>1</v>
      </c>
      <c r="F546" t="s">
        <v>330</v>
      </c>
      <c r="G546" t="s">
        <v>339</v>
      </c>
      <c r="H546" t="str">
        <f t="shared" ca="1" si="48"/>
        <v>17,6056,1</v>
      </c>
      <c r="I546" t="str">
        <f t="shared" ca="1" si="49"/>
        <v>17,1054,1</v>
      </c>
      <c r="J546" t="str">
        <f t="shared" ca="1" si="50"/>
        <v>17,2058,1</v>
      </c>
      <c r="K546" t="str">
        <f t="shared" ca="1" si="51"/>
        <v>17,3054,1</v>
      </c>
      <c r="L546" t="str">
        <f t="shared" ca="1" si="52"/>
        <v>17,4049,1</v>
      </c>
      <c r="M546" t="str">
        <f t="shared" ca="1" si="53"/>
        <v>17,5054,1</v>
      </c>
      <c r="N546" s="1" t="str">
        <f ca="1">VLOOKUP(B546*100+D546,玉器辅助!$A$3:$AQ$1042,COLUMN(玉器辅助!AQ1512),0)</f>
        <v>12,1007,1;12,1004,1;12,1004,1;12,1006,1;12,1006,1;12,2007,1;12,2005,1;12,2004,1;12,2006,1;12,2005,1;12,2007,1;12,3005,1;12,3004,1;12,3005,1;12,3007,1;12,3007,1;12,3004,1;12,4004,1;12,4007,1;12,4007,1;12,4007,1;12,4006,1;12,4004,1;12,5004,1;12,5005,1;12,5004,1;12,5005,1;12,5007,1;12,5007,1;12,6004,1;12,6007,1;12,6006,1;12,6005,1;12,6005,1;12,6006,1</v>
      </c>
    </row>
    <row r="547" spans="1:14" x14ac:dyDescent="0.15">
      <c r="A547">
        <v>1543</v>
      </c>
      <c r="B547">
        <v>63</v>
      </c>
      <c r="D547">
        <v>6</v>
      </c>
      <c r="E547">
        <v>2</v>
      </c>
      <c r="F547" t="s">
        <v>334</v>
      </c>
      <c r="G547" t="s">
        <v>212</v>
      </c>
      <c r="H547" t="str">
        <f t="shared" ca="1" si="48"/>
        <v>17,7050,1</v>
      </c>
      <c r="I547" t="str">
        <f t="shared" ca="1" si="49"/>
        <v>17,1051,1</v>
      </c>
      <c r="J547" t="str">
        <f t="shared" ca="1" si="50"/>
        <v>17,2054,1</v>
      </c>
      <c r="K547" t="str">
        <f t="shared" ca="1" si="51"/>
        <v>17,3059,1</v>
      </c>
      <c r="L547" t="str">
        <f t="shared" ca="1" si="52"/>
        <v>17,4053,1</v>
      </c>
      <c r="M547" t="str">
        <f t="shared" ca="1" si="53"/>
        <v>17,5060,1</v>
      </c>
      <c r="N547" s="1" t="str">
        <f ca="1">VLOOKUP(B547*100+D547,玉器辅助!$A$3:$AQ$1042,COLUMN(玉器辅助!AQ1513),0)</f>
        <v>12,1004,1;12,1006,1;12,1004,1;12,1006,1;12,1005,1;12,2005,1;12,2004,1;12,2006,1;12,2006,1;12,2006,1;12,2005,1;12,3007,1;12,3007,1;12,3004,1;12,3006,1;12,3004,1;12,3005,1;12,4007,1;12,4007,1;12,4005,1;12,4004,1;12,4004,1;12,4006,1;12,5004,1;12,5006,1;12,5005,1;12,5005,1;12,5007,1;12,5006,1;12,6004,1;12,6004,1;12,6006,1;12,6006,1;12,6005,1;12,6004,1</v>
      </c>
    </row>
    <row r="548" spans="1:14" x14ac:dyDescent="0.15">
      <c r="A548">
        <v>1544</v>
      </c>
      <c r="B548">
        <v>64</v>
      </c>
      <c r="D548">
        <v>6</v>
      </c>
      <c r="E548">
        <v>2</v>
      </c>
      <c r="F548" t="s">
        <v>336</v>
      </c>
      <c r="G548" t="s">
        <v>217</v>
      </c>
      <c r="H548" t="str">
        <f t="shared" ca="1" si="48"/>
        <v>17,7062,1</v>
      </c>
      <c r="I548" t="str">
        <f t="shared" ca="1" si="49"/>
        <v>17,1062,1</v>
      </c>
      <c r="J548" t="str">
        <f t="shared" ca="1" si="50"/>
        <v>17,2064,1</v>
      </c>
      <c r="K548" t="str">
        <f t="shared" ca="1" si="51"/>
        <v>17,3054,1</v>
      </c>
      <c r="L548" t="str">
        <f t="shared" ca="1" si="52"/>
        <v>17,4059,1</v>
      </c>
      <c r="M548" t="str">
        <f t="shared" ca="1" si="53"/>
        <v>17,5052,1</v>
      </c>
      <c r="N548" s="1" t="str">
        <f ca="1">VLOOKUP(B548*100+D548,玉器辅助!$A$3:$AQ$1042,COLUMN(玉器辅助!AQ1514),0)</f>
        <v>12,1005,1;12,1007,1;12,1004,1;12,1005,1;12,1004,1;12,2004,1;12,2007,1;12,2005,1;12,2005,1;12,2007,1;12,2004,1;12,3006,1;12,3004,1;12,3006,1;12,3006,1;12,3006,1;12,3004,1;12,4004,1;12,4005,1;12,4004,1;12,4007,1;12,4004,1;12,4004,1;12,5005,1;12,5004,1;12,5005,1;12,5004,1;12,5005,1;12,5005,1;12,6004,1;12,6004,1;12,6007,1;12,6007,1;12,6005,1;12,6004,1</v>
      </c>
    </row>
    <row r="549" spans="1:14" x14ac:dyDescent="0.15">
      <c r="A549">
        <v>1545</v>
      </c>
      <c r="B549">
        <v>65</v>
      </c>
      <c r="D549">
        <v>6</v>
      </c>
      <c r="E549">
        <v>2</v>
      </c>
      <c r="F549" t="s">
        <v>336</v>
      </c>
      <c r="G549" t="s">
        <v>217</v>
      </c>
      <c r="H549" t="str">
        <f t="shared" ca="1" si="48"/>
        <v>17,7060,1</v>
      </c>
      <c r="I549" t="str">
        <f t="shared" ca="1" si="49"/>
        <v>17,1058,1</v>
      </c>
      <c r="J549" t="str">
        <f t="shared" ca="1" si="50"/>
        <v>17,2054,1</v>
      </c>
      <c r="K549" t="str">
        <f t="shared" ca="1" si="51"/>
        <v>17,3050,1</v>
      </c>
      <c r="L549" t="str">
        <f t="shared" ca="1" si="52"/>
        <v>17,4058,1</v>
      </c>
      <c r="M549" t="str">
        <f t="shared" ca="1" si="53"/>
        <v>17,5064,1</v>
      </c>
      <c r="N549" s="1" t="str">
        <f ca="1">VLOOKUP(B549*100+D549,玉器辅助!$A$3:$AQ$1042,COLUMN(玉器辅助!AQ1515),0)</f>
        <v>12,1007,1;12,1005,1;12,1006,1;12,1007,1;12,1007,1;12,2008,1;12,2004,1;12,2004,1;12,2007,1;12,2004,1;12,2006,1;12,3007,1;12,3008,1;12,3006,1;12,3006,1;12,3005,1;12,3008,1;12,4007,1;12,4006,1;12,4007,1;12,4006,1;12,4005,1;12,4005,1;12,5006,1;12,5004,1;12,5005,1;12,5005,1;12,5006,1;12,5005,1;12,6008,1;12,6004,1;12,6005,1;12,6008,1;12,6007,1;12,6005,1</v>
      </c>
    </row>
    <row r="550" spans="1:14" x14ac:dyDescent="0.15">
      <c r="A550">
        <v>1546</v>
      </c>
      <c r="B550">
        <v>66</v>
      </c>
      <c r="D550">
        <v>6</v>
      </c>
      <c r="E550">
        <v>2</v>
      </c>
      <c r="F550" t="s">
        <v>211</v>
      </c>
      <c r="G550" t="s">
        <v>211</v>
      </c>
      <c r="H550" t="str">
        <f t="shared" ca="1" si="48"/>
        <v>17,7063,1</v>
      </c>
      <c r="I550" t="str">
        <f t="shared" ca="1" si="49"/>
        <v>17,1054,1</v>
      </c>
      <c r="J550" t="str">
        <f t="shared" ca="1" si="50"/>
        <v>17,2057,1</v>
      </c>
      <c r="K550" t="str">
        <f t="shared" ca="1" si="51"/>
        <v>17,3065,1</v>
      </c>
      <c r="L550" t="str">
        <f t="shared" ca="1" si="52"/>
        <v>17,4064,1</v>
      </c>
      <c r="M550" t="str">
        <f t="shared" ca="1" si="53"/>
        <v>17,5050,1</v>
      </c>
      <c r="N550" s="1" t="str">
        <f ca="1">VLOOKUP(B550*100+D550,玉器辅助!$A$3:$AQ$1042,COLUMN(玉器辅助!AQ1516),0)</f>
        <v>12,1004,1;12,1007,1;12,1008,1;12,1004,1;12,1005,1;12,2004,1;12,2008,1;12,2006,1;12,2007,1;12,2006,1;12,2008,1;12,3004,1;12,3007,1;12,3004,1;12,3006,1;12,3006,1;12,3008,1;12,4008,1;12,4006,1;12,4004,1;12,4006,1;12,4005,1;12,4004,1;12,5008,1;12,5004,1;12,5008,1;12,5005,1;12,5005,1;12,5004,1;12,6005,1;12,6004,1;12,6007,1;12,6005,1;12,6007,1;12,6004,1</v>
      </c>
    </row>
    <row r="551" spans="1:14" x14ac:dyDescent="0.15">
      <c r="A551">
        <v>1547</v>
      </c>
      <c r="B551">
        <v>67</v>
      </c>
      <c r="D551">
        <v>6</v>
      </c>
      <c r="E551">
        <v>2</v>
      </c>
      <c r="F551" t="s">
        <v>335</v>
      </c>
      <c r="G551" t="s">
        <v>217</v>
      </c>
      <c r="H551" t="str">
        <f t="shared" ca="1" si="48"/>
        <v>17,7064,1</v>
      </c>
      <c r="I551" t="str">
        <f t="shared" ca="1" si="49"/>
        <v>17,1054,1</v>
      </c>
      <c r="J551" t="str">
        <f t="shared" ca="1" si="50"/>
        <v>17,2053,1</v>
      </c>
      <c r="K551" t="str">
        <f t="shared" ca="1" si="51"/>
        <v>17,3057,1</v>
      </c>
      <c r="L551" t="str">
        <f t="shared" ca="1" si="52"/>
        <v>17,4064,1</v>
      </c>
      <c r="M551" t="str">
        <f t="shared" ca="1" si="53"/>
        <v>17,5055,1</v>
      </c>
      <c r="N551" s="1" t="str">
        <f ca="1">VLOOKUP(B551*100+D551,玉器辅助!$A$3:$AQ$1042,COLUMN(玉器辅助!AQ1517),0)</f>
        <v>12,1004,1;12,1006,1;12,1007,1;12,1004,1;12,1006,1;12,2007,1;12,2007,1;12,2005,1;12,2004,1;12,2006,1;12,2006,1;12,3004,1;12,3008,1;12,3007,1;12,3004,1;12,3007,1;12,3004,1;12,4007,1;12,4005,1;12,4004,1;12,4008,1;12,4007,1;12,4007,1;12,5006,1;12,5004,1;12,5005,1;12,5006,1;12,5004,1;12,5006,1;12,6007,1;12,6005,1;12,6005,1;12,6005,1;12,6004,1;12,6007,1</v>
      </c>
    </row>
    <row r="552" spans="1:14" x14ac:dyDescent="0.15">
      <c r="A552">
        <v>1548</v>
      </c>
      <c r="B552">
        <v>68</v>
      </c>
      <c r="D552">
        <v>6</v>
      </c>
      <c r="E552">
        <v>1</v>
      </c>
      <c r="F552" t="s">
        <v>324</v>
      </c>
      <c r="G552" t="s">
        <v>324</v>
      </c>
      <c r="H552" t="str">
        <f t="shared" ca="1" si="48"/>
        <v>17,6064,1</v>
      </c>
      <c r="I552" t="str">
        <f t="shared" ca="1" si="49"/>
        <v>17,1052,1</v>
      </c>
      <c r="J552" t="str">
        <f t="shared" ca="1" si="50"/>
        <v>17,2065,1</v>
      </c>
      <c r="K552" t="str">
        <f t="shared" ca="1" si="51"/>
        <v>17,3066,1</v>
      </c>
      <c r="L552" t="str">
        <f t="shared" ca="1" si="52"/>
        <v>17,4064,1</v>
      </c>
      <c r="M552" t="str">
        <f t="shared" ca="1" si="53"/>
        <v>17,5051,1</v>
      </c>
      <c r="N552" s="1" t="str">
        <f ca="1">VLOOKUP(B552*100+D552,玉器辅助!$A$3:$AQ$1042,COLUMN(玉器辅助!AQ1518),0)</f>
        <v>12,1008,1;12,1008,1;12,1004,1;12,1006,1;12,1006,1;12,2004,1;12,2005,1;12,2004,1;12,2008,1;12,2005,1;12,2005,1;12,3006,1;12,3006,1;12,3008,1;12,3004,1;12,3008,1;12,3006,1;12,4008,1;12,4006,1;12,4004,1;12,4006,1;12,4005,1;12,4004,1;12,5007,1;12,5005,1;12,5006,1;12,5008,1;12,5007,1;12,5006,1;12,6007,1;12,6008,1;12,6004,1;12,6008,1;12,6004,1;12,6005,1</v>
      </c>
    </row>
    <row r="553" spans="1:14" x14ac:dyDescent="0.15">
      <c r="A553">
        <v>1549</v>
      </c>
      <c r="B553">
        <v>69</v>
      </c>
      <c r="D553">
        <v>6</v>
      </c>
      <c r="E553">
        <v>1</v>
      </c>
      <c r="F553" t="s">
        <v>324</v>
      </c>
      <c r="G553" t="s">
        <v>324</v>
      </c>
      <c r="H553" t="str">
        <f t="shared" ca="1" si="48"/>
        <v>17,6062,1</v>
      </c>
      <c r="I553" t="str">
        <f t="shared" ca="1" si="49"/>
        <v>17,1069,1</v>
      </c>
      <c r="J553" t="str">
        <f t="shared" ca="1" si="50"/>
        <v>17,2060,1</v>
      </c>
      <c r="K553" t="str">
        <f t="shared" ca="1" si="51"/>
        <v>17,3062,1</v>
      </c>
      <c r="L553" t="str">
        <f t="shared" ca="1" si="52"/>
        <v>17,4065,1</v>
      </c>
      <c r="M553" t="str">
        <f t="shared" ca="1" si="53"/>
        <v>17,5059,1</v>
      </c>
      <c r="N553" s="1" t="str">
        <f ca="1">VLOOKUP(B553*100+D553,玉器辅助!$A$3:$AQ$1042,COLUMN(玉器辅助!AQ1519),0)</f>
        <v>12,1008,1;12,1007,1;12,1008,1;12,1005,1;12,1008,1;12,2007,1;12,2008,1;12,2007,1;12,2008,1;12,2007,1;12,2004,1;12,3004,1;12,3008,1;12,3007,1;12,3005,1;12,3008,1;12,3005,1;12,4006,1;12,4004,1;12,4005,1;12,4004,1;12,4004,1;12,4005,1;12,5008,1;12,5005,1;12,5004,1;12,5006,1;12,5008,1;12,5005,1;12,6004,1;12,6007,1;12,6006,1;12,6004,1;12,6007,1;12,6008,1</v>
      </c>
    </row>
    <row r="554" spans="1:14" x14ac:dyDescent="0.15">
      <c r="A554">
        <v>1550</v>
      </c>
      <c r="B554">
        <v>70</v>
      </c>
      <c r="D554">
        <v>6</v>
      </c>
      <c r="E554">
        <v>2</v>
      </c>
      <c r="F554" t="s">
        <v>335</v>
      </c>
      <c r="G554" t="s">
        <v>214</v>
      </c>
      <c r="H554" t="str">
        <f t="shared" ca="1" si="48"/>
        <v>17,7063,1</v>
      </c>
      <c r="I554" t="str">
        <f t="shared" ca="1" si="49"/>
        <v>17,1054,1</v>
      </c>
      <c r="J554" t="str">
        <f t="shared" ca="1" si="50"/>
        <v>17,2056,1</v>
      </c>
      <c r="K554" t="str">
        <f t="shared" ca="1" si="51"/>
        <v>17,3062,1</v>
      </c>
      <c r="L554" t="str">
        <f t="shared" ca="1" si="52"/>
        <v>17,4062,1</v>
      </c>
      <c r="M554" t="str">
        <f t="shared" ca="1" si="53"/>
        <v>17,5067,1</v>
      </c>
      <c r="N554" s="1" t="str">
        <f ca="1">VLOOKUP(B554*100+D554,玉器辅助!$A$3:$AQ$1042,COLUMN(玉器辅助!AQ1520),0)</f>
        <v>12,1007,1;12,1007,1;12,1009,1;12,1008,1;12,1005,1;12,2008,1;12,2008,1;12,2009,1;12,2006,1;12,2006,1;12,2008,1;12,3005,1;12,3008,1;12,3008,1;12,3007,1;12,3008,1;12,3005,1;12,4006,1;12,4009,1;12,4009,1;12,4008,1;12,4005,1;12,4008,1;12,5005,1;12,5007,1;12,5009,1;12,5006,1;12,5005,1;12,5005,1;12,6009,1;12,6006,1;12,6006,1;12,6007,1;12,6008,1;12,6009,1</v>
      </c>
    </row>
    <row r="555" spans="1:14" x14ac:dyDescent="0.15">
      <c r="A555">
        <v>1551</v>
      </c>
      <c r="B555">
        <v>71</v>
      </c>
      <c r="D555">
        <v>6</v>
      </c>
      <c r="E555">
        <v>1</v>
      </c>
      <c r="F555" t="s">
        <v>324</v>
      </c>
      <c r="G555" t="s">
        <v>324</v>
      </c>
      <c r="H555" t="str">
        <f t="shared" ca="1" si="48"/>
        <v>17,6064,1</v>
      </c>
      <c r="I555" t="str">
        <f t="shared" ca="1" si="49"/>
        <v>17,1064,1</v>
      </c>
      <c r="J555" t="str">
        <f t="shared" ca="1" si="50"/>
        <v>17,2056,1</v>
      </c>
      <c r="K555" t="str">
        <f t="shared" ca="1" si="51"/>
        <v>17,3071,1</v>
      </c>
      <c r="L555" t="str">
        <f t="shared" ca="1" si="52"/>
        <v>17,4060,1</v>
      </c>
      <c r="M555" t="str">
        <f t="shared" ca="1" si="53"/>
        <v>17,5059,1</v>
      </c>
      <c r="N555" s="1" t="str">
        <f ca="1">VLOOKUP(B555*100+D555,玉器辅助!$A$3:$AQ$1042,COLUMN(玉器辅助!AQ1521),0)</f>
        <v>12,1006,1;12,1008,1;12,1008,1;12,1009,1;12,1007,1;12,2009,1;12,2007,1;12,2005,1;12,2005,1;12,2005,1;12,2007,1;12,3007,1;12,3005,1;12,3006,1;12,3007,1;12,3007,1;12,3006,1;12,4005,1;12,4007,1;12,4008,1;12,4009,1;12,4006,1;12,4009,1;12,5008,1;12,5009,1;12,5009,1;12,5006,1;12,5005,1;12,5007,1;12,6006,1;12,6006,1;12,6008,1;12,6005,1;12,6005,1;12,6005,1</v>
      </c>
    </row>
    <row r="556" spans="1:14" x14ac:dyDescent="0.15">
      <c r="A556">
        <v>1552</v>
      </c>
      <c r="B556">
        <v>72</v>
      </c>
      <c r="D556">
        <v>6</v>
      </c>
      <c r="E556">
        <v>2</v>
      </c>
      <c r="F556" t="s">
        <v>211</v>
      </c>
      <c r="G556" t="s">
        <v>211</v>
      </c>
      <c r="H556" t="str">
        <f t="shared" ca="1" si="48"/>
        <v>17,7066,1</v>
      </c>
      <c r="I556" t="str">
        <f t="shared" ca="1" si="49"/>
        <v>17,1056,1</v>
      </c>
      <c r="J556" t="str">
        <f t="shared" ca="1" si="50"/>
        <v>17,2056,1</v>
      </c>
      <c r="K556" t="str">
        <f t="shared" ca="1" si="51"/>
        <v>17,3057,1</v>
      </c>
      <c r="L556" t="str">
        <f t="shared" ca="1" si="52"/>
        <v>17,4058,1</v>
      </c>
      <c r="M556" t="str">
        <f t="shared" ca="1" si="53"/>
        <v>17,5070,1</v>
      </c>
      <c r="N556" s="1" t="str">
        <f ca="1">VLOOKUP(B556*100+D556,玉器辅助!$A$3:$AQ$1042,COLUMN(玉器辅助!AQ1522),0)</f>
        <v>12,1007,1;12,1008,1;12,1006,1;12,1006,1;12,1007,1;12,2008,1;12,2007,1;12,2009,1;12,2005,1;12,2007,1;12,2007,1;12,3005,1;12,3007,1;12,3005,1;12,3006,1;12,3005,1;12,3007,1;12,4009,1;12,4008,1;12,4007,1;12,4009,1;12,4008,1;12,4008,1;12,5005,1;12,5007,1;12,5007,1;12,5008,1;12,5005,1;12,5007,1;12,6006,1;12,6007,1;12,6008,1;12,6005,1;12,6009,1;12,6005,1</v>
      </c>
    </row>
    <row r="557" spans="1:14" x14ac:dyDescent="0.15">
      <c r="A557">
        <v>1553</v>
      </c>
      <c r="B557">
        <v>73</v>
      </c>
      <c r="D557">
        <v>6</v>
      </c>
      <c r="E557">
        <v>1</v>
      </c>
      <c r="F557" t="s">
        <v>332</v>
      </c>
      <c r="G557" t="s">
        <v>337</v>
      </c>
      <c r="H557" t="str">
        <f t="shared" ca="1" si="48"/>
        <v>17,6066,1</v>
      </c>
      <c r="I557" t="str">
        <f t="shared" ca="1" si="49"/>
        <v>17,1063,1</v>
      </c>
      <c r="J557" t="str">
        <f t="shared" ca="1" si="50"/>
        <v>17,2063,1</v>
      </c>
      <c r="K557" t="str">
        <f t="shared" ca="1" si="51"/>
        <v>17,3073,1</v>
      </c>
      <c r="L557" t="str">
        <f t="shared" ca="1" si="52"/>
        <v>17,4064,1</v>
      </c>
      <c r="M557" t="str">
        <f t="shared" ca="1" si="53"/>
        <v>17,5069,1</v>
      </c>
      <c r="N557" s="1" t="str">
        <f ca="1">VLOOKUP(B557*100+D557,玉器辅助!$A$3:$AQ$1042,COLUMN(玉器辅助!AQ1523),0)</f>
        <v>12,1009,1;12,1009,1;12,1009,1;12,1007,1;12,1006,1;12,2005,1;12,2009,1;12,2009,1;12,2007,1;12,2005,1;12,2008,1;12,3006,1;12,3005,1;12,3008,1;12,3008,1;12,3008,1;12,3009,1;12,4007,1;12,4008,1;12,4009,1;12,4007,1;12,4007,1;12,4006,1;12,5007,1;12,5009,1;12,5006,1;12,5009,1;12,5006,1;12,5007,1;12,6008,1;12,6006,1;12,6005,1;12,6005,1;12,6009,1;12,6006,1</v>
      </c>
    </row>
    <row r="558" spans="1:14" x14ac:dyDescent="0.15">
      <c r="A558">
        <v>1554</v>
      </c>
      <c r="B558">
        <v>74</v>
      </c>
      <c r="D558">
        <v>6</v>
      </c>
      <c r="E558">
        <v>2</v>
      </c>
      <c r="F558" t="s">
        <v>335</v>
      </c>
      <c r="G558" t="s">
        <v>214</v>
      </c>
      <c r="H558" t="str">
        <f t="shared" ca="1" si="48"/>
        <v>17,7060,1</v>
      </c>
      <c r="I558" t="str">
        <f t="shared" ca="1" si="49"/>
        <v>17,1063,1</v>
      </c>
      <c r="J558" t="str">
        <f t="shared" ca="1" si="50"/>
        <v>17,2059,1</v>
      </c>
      <c r="K558" t="str">
        <f t="shared" ca="1" si="51"/>
        <v>17,3073,1</v>
      </c>
      <c r="L558" t="str">
        <f t="shared" ca="1" si="52"/>
        <v>17,4068,1</v>
      </c>
      <c r="M558" t="str">
        <f t="shared" ca="1" si="53"/>
        <v>17,5068,1</v>
      </c>
      <c r="N558" s="1" t="str">
        <f ca="1">VLOOKUP(B558*100+D558,玉器辅助!$A$3:$AQ$1042,COLUMN(玉器辅助!AQ1524),0)</f>
        <v>12,1008,1;12,1005,1;12,1006,1;12,1009,1;12,1006,1;12,2007,1;12,2009,1;12,2007,1;12,2009,1;12,2008,1;12,2007,1;12,3009,1;12,3005,1;12,3009,1;12,3005,1;12,3009,1;12,3008,1;12,4005,1;12,4006,1;12,4006,1;12,4009,1;12,4009,1;12,4008,1;12,5007,1;12,5009,1;12,5007,1;12,5007,1;12,5008,1;12,5009,1;12,6007,1;12,6008,1;12,6007,1;12,6009,1;12,6009,1;12,6008,1</v>
      </c>
    </row>
    <row r="559" spans="1:14" x14ac:dyDescent="0.15">
      <c r="A559">
        <v>1555</v>
      </c>
      <c r="B559">
        <v>75</v>
      </c>
      <c r="D559">
        <v>6</v>
      </c>
      <c r="E559">
        <v>2</v>
      </c>
      <c r="F559" t="s">
        <v>334</v>
      </c>
      <c r="G559" t="s">
        <v>212</v>
      </c>
      <c r="H559" t="str">
        <f t="shared" ca="1" si="48"/>
        <v>17,7060,1</v>
      </c>
      <c r="I559" t="str">
        <f t="shared" ca="1" si="49"/>
        <v>17,1074,1</v>
      </c>
      <c r="J559" t="str">
        <f t="shared" ca="1" si="50"/>
        <v>17,2065,1</v>
      </c>
      <c r="K559" t="str">
        <f t="shared" ca="1" si="51"/>
        <v>17,3059,1</v>
      </c>
      <c r="L559" t="str">
        <f t="shared" ca="1" si="52"/>
        <v>17,4072,1</v>
      </c>
      <c r="M559" t="str">
        <f t="shared" ca="1" si="53"/>
        <v>17,5061,1</v>
      </c>
      <c r="N559" s="1" t="str">
        <f ca="1">VLOOKUP(B559*100+D559,玉器辅助!$A$3:$AQ$1042,COLUMN(玉器辅助!AQ1525),0)</f>
        <v>12,1005,1;12,1008,1;12,1008,1;12,1006,1;12,1005,1;12,2008,1;12,2005,1;12,2007,1;12,2009,1;12,2005,1;12,2005,1;12,3005,1;12,3006,1;12,3008,1;12,3009,1;12,3009,1;12,3006,1;12,4009,1;12,4006,1;12,4007,1;12,4009,1;12,4007,1;12,4008,1;12,5006,1;12,5007,1;12,5007,1;12,5007,1;12,5006,1;12,5006,1;12,6005,1;12,6009,1;12,6007,1;12,6008,1;12,6006,1;12,6005,1</v>
      </c>
    </row>
    <row r="560" spans="1:14" x14ac:dyDescent="0.15">
      <c r="A560">
        <v>1556</v>
      </c>
      <c r="B560">
        <v>76</v>
      </c>
      <c r="D560">
        <v>6</v>
      </c>
      <c r="E560">
        <v>1</v>
      </c>
      <c r="F560" t="s">
        <v>322</v>
      </c>
      <c r="G560" t="s">
        <v>323</v>
      </c>
      <c r="H560" t="str">
        <f t="shared" ca="1" si="48"/>
        <v>17,6061,1</v>
      </c>
      <c r="I560" t="str">
        <f t="shared" ca="1" si="49"/>
        <v>17,1075,1</v>
      </c>
      <c r="J560" t="str">
        <f t="shared" ca="1" si="50"/>
        <v>17,2067,1</v>
      </c>
      <c r="K560" t="str">
        <f t="shared" ca="1" si="51"/>
        <v>17,3060,1</v>
      </c>
      <c r="L560" t="str">
        <f t="shared" ca="1" si="52"/>
        <v>17,4067,1</v>
      </c>
      <c r="M560" t="str">
        <f t="shared" ca="1" si="53"/>
        <v>17,5075,1</v>
      </c>
      <c r="N560" s="1" t="str">
        <f ca="1">VLOOKUP(B560*100+D560,玉器辅助!$A$3:$AQ$1042,COLUMN(玉器辅助!AQ1526),0)</f>
        <v>12,1007,1;12,1008,1;12,1009,1;12,1005,1;12,1008,1;12,2008,1;12,2008,1;12,2008,1;12,2007,1;12,2006,1;12,2005,1;12,3008,1;12,3007,1;12,3006,1;12,3006,1;12,3007,1;12,3008,1;12,4009,1;12,4006,1;12,4005,1;12,4005,1;12,4005,1;12,4008,1;12,5007,1;12,5007,1;12,5009,1;12,5008,1;12,5006,1;12,5008,1;12,6007,1;12,6007,1;12,6005,1;12,6009,1;12,6008,1;12,6006,1</v>
      </c>
    </row>
    <row r="561" spans="1:14" x14ac:dyDescent="0.15">
      <c r="A561">
        <v>1557</v>
      </c>
      <c r="B561">
        <v>77</v>
      </c>
      <c r="D561">
        <v>6</v>
      </c>
      <c r="E561">
        <v>1</v>
      </c>
      <c r="F561" t="s">
        <v>324</v>
      </c>
      <c r="G561" t="s">
        <v>333</v>
      </c>
      <c r="H561" t="str">
        <f t="shared" ca="1" si="48"/>
        <v>17,6062,1</v>
      </c>
      <c r="I561" t="str">
        <f t="shared" ca="1" si="49"/>
        <v>17,1060,1</v>
      </c>
      <c r="J561" t="str">
        <f t="shared" ca="1" si="50"/>
        <v>17,2060,1</v>
      </c>
      <c r="K561" t="str">
        <f t="shared" ca="1" si="51"/>
        <v>17,3071,1</v>
      </c>
      <c r="L561" t="str">
        <f t="shared" ca="1" si="52"/>
        <v>17,4059,1</v>
      </c>
      <c r="M561" t="str">
        <f t="shared" ca="1" si="53"/>
        <v>17,5069,1</v>
      </c>
      <c r="N561" s="1" t="str">
        <f ca="1">VLOOKUP(B561*100+D561,玉器辅助!$A$3:$AQ$1042,COLUMN(玉器辅助!AQ1527),0)</f>
        <v>12,1008,1;12,1009,1;12,1009,1;12,1008,1;12,1008,1;12,2009,1;12,2009,1;12,2005,1;12,2009,1;12,2006,1;12,2007,1;12,3007,1;12,3009,1;12,3009,1;12,3008,1;12,3007,1;12,3005,1;12,4008,1;12,4007,1;12,4006,1;12,4007,1;12,4007,1;12,4006,1;12,5005,1;12,5006,1;12,5005,1;12,5007,1;12,5007,1;12,5008,1;12,6009,1;12,6008,1;12,6005,1;12,6008,1;12,6006,1;12,6008,1</v>
      </c>
    </row>
    <row r="562" spans="1:14" x14ac:dyDescent="0.15">
      <c r="A562">
        <v>1558</v>
      </c>
      <c r="B562">
        <v>78</v>
      </c>
      <c r="D562">
        <v>6</v>
      </c>
      <c r="E562">
        <v>2</v>
      </c>
      <c r="F562" t="s">
        <v>336</v>
      </c>
      <c r="G562" t="s">
        <v>217</v>
      </c>
      <c r="H562" t="str">
        <f t="shared" ca="1" si="48"/>
        <v>17,7064,1</v>
      </c>
      <c r="I562" t="str">
        <f t="shared" ca="1" si="49"/>
        <v>17,1066,1</v>
      </c>
      <c r="J562" t="str">
        <f t="shared" ca="1" si="50"/>
        <v>17,2062,1</v>
      </c>
      <c r="K562" t="str">
        <f t="shared" ca="1" si="51"/>
        <v>17,3062,1</v>
      </c>
      <c r="L562" t="str">
        <f t="shared" ca="1" si="52"/>
        <v>17,4076,1</v>
      </c>
      <c r="M562" t="str">
        <f t="shared" ca="1" si="53"/>
        <v>17,5061,1</v>
      </c>
      <c r="N562" s="1" t="str">
        <f ca="1">VLOOKUP(B562*100+D562,玉器辅助!$A$3:$AQ$1042,COLUMN(玉器辅助!AQ1528),0)</f>
        <v>12,1007,1;12,1007,1;12,1007,1;12,1009,1;12,1007,1;12,2008,1;12,2006,1;12,2005,1;12,2008,1;12,2006,1;12,2007,1;12,3005,1;12,3006,1;12,3005,1;12,3006,1;12,3005,1;12,3006,1;12,4007,1;12,4008,1;12,4007,1;12,4009,1;12,4007,1;12,4007,1;12,5009,1;12,5005,1;12,5007,1;12,5009,1;12,5009,1;12,5005,1;12,6007,1;12,6006,1;12,6007,1;12,6007,1;12,6007,1;12,6005,1</v>
      </c>
    </row>
    <row r="563" spans="1:14" x14ac:dyDescent="0.15">
      <c r="A563">
        <v>1559</v>
      </c>
      <c r="B563">
        <v>79</v>
      </c>
      <c r="D563">
        <v>6</v>
      </c>
      <c r="E563">
        <v>2</v>
      </c>
      <c r="F563" t="s">
        <v>334</v>
      </c>
      <c r="G563" t="s">
        <v>218</v>
      </c>
      <c r="H563" t="str">
        <f t="shared" ca="1" si="48"/>
        <v>17,7076,1</v>
      </c>
      <c r="I563" t="str">
        <f t="shared" ca="1" si="49"/>
        <v>17,1062,1</v>
      </c>
      <c r="J563" t="str">
        <f t="shared" ca="1" si="50"/>
        <v>17,2063,1</v>
      </c>
      <c r="K563" t="str">
        <f t="shared" ca="1" si="51"/>
        <v>17,3070,1</v>
      </c>
      <c r="L563" t="str">
        <f t="shared" ca="1" si="52"/>
        <v>17,4070,1</v>
      </c>
      <c r="M563" t="str">
        <f t="shared" ca="1" si="53"/>
        <v>17,5061,1</v>
      </c>
      <c r="N563" s="1" t="str">
        <f ca="1">VLOOKUP(B563*100+D563,玉器辅助!$A$3:$AQ$1042,COLUMN(玉器辅助!AQ1529),0)</f>
        <v>12,1009,1;12,1007,1;12,1009,1;12,1006,1;12,1007,1;12,2008,1;12,2005,1;12,2007,1;12,2007,1;12,2009,1;12,2005,1;12,3009,1;12,3005,1;12,3009,1;12,3007,1;12,3006,1;12,3008,1;12,4008,1;12,4006,1;12,4006,1;12,4006,1;12,4006,1;12,4008,1;12,5007,1;12,5007,1;12,5006,1;12,5005,1;12,5009,1;12,5005,1;12,6006,1;12,6008,1;12,6005,1;12,6007,1;12,6009,1;12,6008,1</v>
      </c>
    </row>
    <row r="564" spans="1:14" x14ac:dyDescent="0.15">
      <c r="A564">
        <v>1560</v>
      </c>
      <c r="B564">
        <v>80</v>
      </c>
      <c r="D564">
        <v>6</v>
      </c>
      <c r="E564">
        <v>2</v>
      </c>
      <c r="F564" t="s">
        <v>336</v>
      </c>
      <c r="G564" t="s">
        <v>213</v>
      </c>
      <c r="H564" t="str">
        <f t="shared" ca="1" si="48"/>
        <v>17,7080,1</v>
      </c>
      <c r="I564" t="str">
        <f t="shared" ca="1" si="49"/>
        <v>17,1071,1</v>
      </c>
      <c r="J564" t="str">
        <f t="shared" ca="1" si="50"/>
        <v>17,2069,1</v>
      </c>
      <c r="K564" t="str">
        <f t="shared" ca="1" si="51"/>
        <v>17,3069,1</v>
      </c>
      <c r="L564" t="str">
        <f t="shared" ca="1" si="52"/>
        <v>17,4062,1</v>
      </c>
      <c r="M564" t="str">
        <f t="shared" ca="1" si="53"/>
        <v>17,5069,1</v>
      </c>
      <c r="N564" s="1" t="str">
        <f ca="1">VLOOKUP(B564*100+D564,玉器辅助!$A$3:$AQ$1042,COLUMN(玉器辅助!AQ1530),0)</f>
        <v>12,1007,1;12,1006,1;12,1005,1;12,1008,1;12,1006,1;12,2005,1;12,2008,1;12,2009,1;12,2006,1;12,2005,1;12,2009,1;12,3006,1;12,3009,1;12,3006,1;12,3009,1;12,3006,1;12,3008,1;12,4007,1;12,4008,1;12,4009,1;12,4007,1;12,4005,1;12,4006,1;12,5007,1;12,5008,1;12,5008,1;12,5009,1;12,5009,1;12,5009,1;12,6008,1;12,6006,1;12,6009,1;12,6005,1;12,6009,1;12,6006,1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Sheet5</vt:lpstr>
      <vt:lpstr>Sheet3</vt:lpstr>
      <vt:lpstr>技能</vt:lpstr>
      <vt:lpstr>所有佣兵id</vt:lpstr>
      <vt:lpstr>Sheet1</vt:lpstr>
      <vt:lpstr>注释&amp;辅助表</vt:lpstr>
      <vt:lpstr>时装辅助</vt:lpstr>
      <vt:lpstr>玉器辅助</vt:lpstr>
      <vt:lpstr>饰品辅助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2016-07-13T11:02:36Z</dcterms:modified>
</cp:coreProperties>
</file>